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pivotCache/pivotCacheDefinition1.xml" ContentType="application/vnd.openxmlformats-officedocument.spreadsheetml.pivotCacheDefinition+xml"/>
  <Override PartName="/xl/pivotCache/pivotCacheRecords1.xml" ContentType="application/vnd.openxmlformats-officedocument.spreadsheetml.pivotCacheRecords+xml"/>
  <Override PartName="/xl/slicerCaches/slicerCache1.xml" ContentType="application/vnd.ms-excel.slicerCache+xml"/>
  <Override PartName="/xl/slicerCaches/slicerCache2.xml" ContentType="application/vnd.ms-excel.slicerCache+xml"/>
  <Override PartName="/xl/slicerCaches/slicerCache3.xml" ContentType="application/vnd.ms-excel.slicerCache+xml"/>
  <Override PartName="/xl/slicerCaches/slicerCache4.xml" ContentType="application/vnd.ms-excel.slicerCache+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tables/table1.xml" ContentType="application/vnd.openxmlformats-officedocument.spreadsheetml.table+xml"/>
  <Override PartName="/xl/drawings/drawing1.xml" ContentType="application/vnd.openxmlformats-officedocument.drawing+xml"/>
  <Override PartName="/xl/slicers/slicer1.xml" ContentType="application/vnd.ms-excel.slicer+xml"/>
  <Override PartName="/xl/charts/chart1.xml" ContentType="application/vnd.openxmlformats-officedocument.drawingml.chart+xml"/>
  <Override PartName="/xl/charts/style1.xml" ContentType="application/vnd.ms-office.chartstyle+xml"/>
  <Override PartName="/xl/charts/colors1.xml" ContentType="application/vnd.ms-office.chartcolorstyle+xml"/>
  <Override PartName="/xl/charts/chart2.xml" ContentType="application/vnd.openxmlformats-officedocument.drawingml.chart+xml"/>
  <Override PartName="/xl/charts/style2.xml" ContentType="application/vnd.ms-office.chartstyle+xml"/>
  <Override PartName="/xl/charts/colors2.xml" ContentType="application/vnd.ms-office.chartcolorstyle+xml"/>
  <Override PartName="/xl/charts/chart3.xml" ContentType="application/vnd.openxmlformats-officedocument.drawingml.chart+xml"/>
  <Override PartName="/xl/charts/style3.xml" ContentType="application/vnd.ms-office.chartstyle+xml"/>
  <Override PartName="/xl/charts/colors3.xml" ContentType="application/vnd.ms-office.chartcolorstyle+xml"/>
  <Override PartName="/xl/charts/chart4.xml" ContentType="application/vnd.openxmlformats-officedocument.drawingml.chart+xml"/>
  <Override PartName="/xl/charts/style4.xml" ContentType="application/vnd.ms-office.chartstyle+xml"/>
  <Override PartName="/xl/charts/colors4.xml" ContentType="application/vnd.ms-office.chartcolorstyle+xml"/>
  <Override PartName="/xl/charts/chart5.xml" ContentType="application/vnd.openxmlformats-officedocument.drawingml.chart+xml"/>
  <Override PartName="/xl/charts/style5.xml" ContentType="application/vnd.ms-office.chartstyle+xml"/>
  <Override PartName="/xl/charts/colors5.xml" ContentType="application/vnd.ms-office.chartcolorstyle+xml"/>
  <Override PartName="/xl/pivotTables/pivotTable1.xml" ContentType="application/vnd.openxmlformats-officedocument.spreadsheetml.pivotTable+xml"/>
  <Override PartName="/xl/pivotTables/pivotTable2.xml" ContentType="application/vnd.openxmlformats-officedocument.spreadsheetml.pivotTable+xml"/>
  <Override PartName="/xl/pivotTables/pivotTable3.xml" ContentType="application/vnd.openxmlformats-officedocument.spreadsheetml.pivotTable+xml"/>
  <Override PartName="/xl/pivotTables/pivotTable4.xml" ContentType="application/vnd.openxmlformats-officedocument.spreadsheetml.pivotTable+xml"/>
  <Override PartName="/xl/pivotTables/pivotTable5.xml" ContentType="application/vnd.openxmlformats-officedocument.spreadsheetml.pivotTable+xml"/>
  <Override PartName="/xl/pivotTables/pivotTable6.xml" ContentType="application/vnd.openxmlformats-officedocument.spreadsheetml.pivotTable+xml"/>
  <Override PartName="/xl/pivotTables/pivotTable7.xml" ContentType="application/vnd.openxmlformats-officedocument.spreadsheetml.pivotTable+xml"/>
  <Override PartName="/xl/pivotTables/pivotTable8.xml" ContentType="application/vnd.openxmlformats-officedocument.spreadsheetml.pivotTable+xml"/>
  <Override PartName="/xl/pivotTables/pivotTable9.xml" ContentType="application/vnd.openxmlformats-officedocument.spreadsheetml.pivotTable+xml"/>
  <Override PartName="/xl/pivotTables/pivotTable10.xml" ContentType="application/vnd.openxmlformats-officedocument.spreadsheetml.pivotTable+xml"/>
  <Override PartName="/xl/calcChain.xml" ContentType="application/vnd.openxmlformats-officedocument.spreadsheetml.calcChain+xml"/>
  <Override PartName="/docMetadata/LabelInfo.xml" ContentType="application/vnd.ms-office.classificationlabels+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package/2006/relationships/metadata/core-properties" Target="docProps/core.xml"/><Relationship Id="rId2" Type="http://schemas.microsoft.com/office/2020/02/relationships/classificationlabels" Target="docMetadata/LabelInfo.xml"/><Relationship Id="rId1" Type="http://schemas.openxmlformats.org/officeDocument/2006/relationships/officeDocument" Target="xl/workbook.xml"/><Relationship Id="rId4" Type="http://schemas.openxmlformats.org/officeDocument/2006/relationships/extended-properties" Target="docProps/app.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30228"/>
  <workbookPr hidePivotFieldList="1" defaultThemeVersion="202300"/>
  <mc:AlternateContent xmlns:mc="http://schemas.openxmlformats.org/markup-compatibility/2006">
    <mc:Choice Requires="x15">
      <x15ac:absPath xmlns:x15ac="http://schemas.microsoft.com/office/spreadsheetml/2010/11/ac" url="\\uh09200014.bmwgroup.net\home$\QTG4032\Personal\"/>
    </mc:Choice>
  </mc:AlternateContent>
  <xr:revisionPtr revIDLastSave="0" documentId="13_ncr:1_{B56379D5-4D9B-4F94-8B6D-803763A1DA98}" xr6:coauthVersionLast="47" xr6:coauthVersionMax="47" xr10:uidLastSave="{00000000-0000-0000-0000-000000000000}"/>
  <bookViews>
    <workbookView xWindow="-28920" yWindow="-120" windowWidth="29040" windowHeight="15720" activeTab="2" xr2:uid="{A290E913-BD38-4194-9FCD-4EC326B38C60}"/>
  </bookViews>
  <sheets>
    <sheet name="Sales Dashboard" sheetId="1" r:id="rId1"/>
    <sheet name="Dashboard" sheetId="2" r:id="rId2"/>
    <sheet name="Data_Model" sheetId="3" r:id="rId3"/>
  </sheets>
  <definedNames>
    <definedName name="Slicer_Brand">#N/A</definedName>
    <definedName name="Slicer_Months__Sale_Date">#N/A</definedName>
    <definedName name="Slicer_Region">#N/A</definedName>
    <definedName name="Slicer_Years__Sale_Date">#N/A</definedName>
  </definedNames>
  <calcPr calcId="191029"/>
  <pivotCaches>
    <pivotCache cacheId="0" r:id="rId4"/>
  </pivotCaches>
  <extLst>
    <ext xmlns:x14="http://schemas.microsoft.com/office/spreadsheetml/2009/9/main" uri="{BBE1A952-AA13-448e-AADC-164F8A28A991}">
      <x14:slicerCaches>
        <x14:slicerCache r:id="rId5"/>
        <x14:slicerCache r:id="rId6"/>
        <x14:slicerCache r:id="rId7"/>
        <x14:slicerCache r:id="rId8"/>
      </x14:slicerCaches>
    </ext>
    <ext xmlns:x14="http://schemas.microsoft.com/office/spreadsheetml/2009/9/main" uri="{79F54976-1DA5-4618-B147-4CDE4B953A38}">
      <x14:workbookPr/>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calcChain.xml><?xml version="1.0" encoding="utf-8"?>
<calcChain xmlns="http://schemas.openxmlformats.org/spreadsheetml/2006/main">
  <c r="B3" i="2" l="1"/>
  <c r="K9" i="3"/>
  <c r="K30" i="3"/>
  <c r="K29" i="3"/>
  <c r="K3" i="2"/>
  <c r="H3" i="2"/>
  <c r="E3" i="2"/>
  <c r="N3" i="2" l="1"/>
</calcChain>
</file>

<file path=xl/sharedStrings.xml><?xml version="1.0" encoding="utf-8"?>
<sst xmlns="http://schemas.openxmlformats.org/spreadsheetml/2006/main" count="170114" uniqueCount="20245">
  <si>
    <t>Sale_ID</t>
  </si>
  <si>
    <t>Sale_Date</t>
  </si>
  <si>
    <t>Region</t>
  </si>
  <si>
    <t>Country</t>
  </si>
  <si>
    <t>City</t>
  </si>
  <si>
    <t>Dealer_Name</t>
  </si>
  <si>
    <t>Salesperson</t>
  </si>
  <si>
    <t>Brand</t>
  </si>
  <si>
    <t>Model</t>
  </si>
  <si>
    <t>Vehicle_Type</t>
  </si>
  <si>
    <t>Fuel_Type</t>
  </si>
  <si>
    <t>Transmission</t>
  </si>
  <si>
    <t>Colour</t>
  </si>
  <si>
    <t>Units_Sold</t>
  </si>
  <si>
    <t>Unit_Price</t>
  </si>
  <si>
    <t>Discount_Pct</t>
  </si>
  <si>
    <t>Revenue</t>
  </si>
  <si>
    <t>Customer_Type</t>
  </si>
  <si>
    <t>Finance_Used</t>
  </si>
  <si>
    <t>Trade_In</t>
  </si>
  <si>
    <t>Customer_Satisfaction</t>
  </si>
  <si>
    <t>S00001</t>
  </si>
  <si>
    <t>Mpumalanga</t>
  </si>
  <si>
    <t>South Africa</t>
  </si>
  <si>
    <t>Nelspruit</t>
  </si>
  <si>
    <t>BMW Cape Town</t>
  </si>
  <si>
    <t>BMW</t>
  </si>
  <si>
    <t>M340i</t>
  </si>
  <si>
    <t>Sedan</t>
  </si>
  <si>
    <t>Diesel</t>
  </si>
  <si>
    <t>Automatic</t>
  </si>
  <si>
    <t>Black</t>
  </si>
  <si>
    <t>1186222.96</t>
  </si>
  <si>
    <t>0.011</t>
  </si>
  <si>
    <t>Private</t>
  </si>
  <si>
    <t>Yes</t>
  </si>
  <si>
    <t>S00002</t>
  </si>
  <si>
    <t>Gauteng</t>
  </si>
  <si>
    <t>Johannesburg</t>
  </si>
  <si>
    <t>BMW Midrand</t>
  </si>
  <si>
    <t>Lexus</t>
  </si>
  <si>
    <t>RX</t>
  </si>
  <si>
    <t>SUV</t>
  </si>
  <si>
    <t>Petrol</t>
  </si>
  <si>
    <t>Manual</t>
  </si>
  <si>
    <t>Blue</t>
  </si>
  <si>
    <t>1237302.26</t>
  </si>
  <si>
    <t>0.022</t>
  </si>
  <si>
    <t>Business</t>
  </si>
  <si>
    <t>S00003</t>
  </si>
  <si>
    <t>KwaZulu-Natal</t>
  </si>
  <si>
    <t>Durban</t>
  </si>
  <si>
    <t>320i</t>
  </si>
  <si>
    <t>Silver</t>
  </si>
  <si>
    <t>758000.78</t>
  </si>
  <si>
    <t>0.028</t>
  </si>
  <si>
    <t>No</t>
  </si>
  <si>
    <t>S00004</t>
  </si>
  <si>
    <t>Sandton Auto</t>
  </si>
  <si>
    <t>1318267.09</t>
  </si>
  <si>
    <t>0.079</t>
  </si>
  <si>
    <t>S00005</t>
  </si>
  <si>
    <t>BMW Durban</t>
  </si>
  <si>
    <t>NX</t>
  </si>
  <si>
    <t>Red</t>
  </si>
  <si>
    <t>944836.01</t>
  </si>
  <si>
    <t>0.043</t>
  </si>
  <si>
    <t>S00006</t>
  </si>
  <si>
    <t>Pretoria</t>
  </si>
  <si>
    <t>Luxury Wheels</t>
  </si>
  <si>
    <t>Audi</t>
  </si>
  <si>
    <t>A4</t>
  </si>
  <si>
    <t>Hybrid</t>
  </si>
  <si>
    <t>847976.91</t>
  </si>
  <si>
    <t>0.075</t>
  </si>
  <si>
    <t>S00007</t>
  </si>
  <si>
    <t>Prestige Cars</t>
  </si>
  <si>
    <t>White</t>
  </si>
  <si>
    <t>1224850.13</t>
  </si>
  <si>
    <t>0.018</t>
  </si>
  <si>
    <t>S00008</t>
  </si>
  <si>
    <t>Free State</t>
  </si>
  <si>
    <t>Bloemfontein</t>
  </si>
  <si>
    <t>Volvo</t>
  </si>
  <si>
    <t>XC60</t>
  </si>
  <si>
    <t>1050712.82</t>
  </si>
  <si>
    <t>0.001</t>
  </si>
  <si>
    <t>S00009</t>
  </si>
  <si>
    <t>Eastern Cape</t>
  </si>
  <si>
    <t>Gqeberha</t>
  </si>
  <si>
    <t>Premium Motors</t>
  </si>
  <si>
    <t>1315490.55</t>
  </si>
  <si>
    <t>0.041</t>
  </si>
  <si>
    <t>S00010</t>
  </si>
  <si>
    <t>X5</t>
  </si>
  <si>
    <t>1564019.26</t>
  </si>
  <si>
    <t>0.019</t>
  </si>
  <si>
    <t>S00011</t>
  </si>
  <si>
    <t>Western Cape</t>
  </si>
  <si>
    <t>Stellenbosch</t>
  </si>
  <si>
    <t>1064067.04</t>
  </si>
  <si>
    <t>0.06</t>
  </si>
  <si>
    <t>S00012</t>
  </si>
  <si>
    <t>Cape Town</t>
  </si>
  <si>
    <t>Mercedes-Benz</t>
  </si>
  <si>
    <t>C200</t>
  </si>
  <si>
    <t>859166.66</t>
  </si>
  <si>
    <t>0.047</t>
  </si>
  <si>
    <t>S00013</t>
  </si>
  <si>
    <t>1259808.48</t>
  </si>
  <si>
    <t>0.058</t>
  </si>
  <si>
    <t>S00014</t>
  </si>
  <si>
    <t>East London</t>
  </si>
  <si>
    <t>Grey</t>
  </si>
  <si>
    <t>839152.73</t>
  </si>
  <si>
    <t>S00015</t>
  </si>
  <si>
    <t>717273.76</t>
  </si>
  <si>
    <t>0.052</t>
  </si>
  <si>
    <t>S00016</t>
  </si>
  <si>
    <t>A3</t>
  </si>
  <si>
    <t>724310.86</t>
  </si>
  <si>
    <t>0.063</t>
  </si>
  <si>
    <t>S00017</t>
  </si>
  <si>
    <t>1137535.58</t>
  </si>
  <si>
    <t>0.038</t>
  </si>
  <si>
    <t>S00018</t>
  </si>
  <si>
    <t>XC40</t>
  </si>
  <si>
    <t>714789.41</t>
  </si>
  <si>
    <t>0.053</t>
  </si>
  <si>
    <t>S00019</t>
  </si>
  <si>
    <t>Pietermaritzburg</t>
  </si>
  <si>
    <t>842908.54</t>
  </si>
  <si>
    <t>0.08</t>
  </si>
  <si>
    <t>S00020</t>
  </si>
  <si>
    <t>1074835.25</t>
  </si>
  <si>
    <t>0.065</t>
  </si>
  <si>
    <t>S00021</t>
  </si>
  <si>
    <t>Salesperson_33</t>
  </si>
  <si>
    <t>GLC300</t>
  </si>
  <si>
    <t>1083444.82</t>
  </si>
  <si>
    <t>0.027</t>
  </si>
  <si>
    <t>S00022</t>
  </si>
  <si>
    <t>Salesperson_8</t>
  </si>
  <si>
    <t>1310307.73</t>
  </si>
  <si>
    <t>0.044</t>
  </si>
  <si>
    <t>S00023</t>
  </si>
  <si>
    <t>Salesperson_50</t>
  </si>
  <si>
    <t>800713.01</t>
  </si>
  <si>
    <t>0.02</t>
  </si>
  <si>
    <t>S00024</t>
  </si>
  <si>
    <t>Salesperson_18</t>
  </si>
  <si>
    <t>X3</t>
  </si>
  <si>
    <t>1162125.03</t>
  </si>
  <si>
    <t>0.033</t>
  </si>
  <si>
    <t>S00025</t>
  </si>
  <si>
    <t>Salesperson_5</t>
  </si>
  <si>
    <t>769022.95</t>
  </si>
  <si>
    <t>0.015</t>
  </si>
  <si>
    <t>S00026</t>
  </si>
  <si>
    <t>903246.9</t>
  </si>
  <si>
    <t>0.035</t>
  </si>
  <si>
    <t>S00027</t>
  </si>
  <si>
    <t>1253241.13</t>
  </si>
  <si>
    <t>0.074</t>
  </si>
  <si>
    <t>S00028</t>
  </si>
  <si>
    <t>Salesperson_26</t>
  </si>
  <si>
    <t>MINI</t>
  </si>
  <si>
    <t>Countryman</t>
  </si>
  <si>
    <t>849080.14</t>
  </si>
  <si>
    <t>0.072</t>
  </si>
  <si>
    <t>S00029</t>
  </si>
  <si>
    <t>931612.9</t>
  </si>
  <si>
    <t>S00030</t>
  </si>
  <si>
    <t>Cooper</t>
  </si>
  <si>
    <t>Hatchback</t>
  </si>
  <si>
    <t>616829.53</t>
  </si>
  <si>
    <t>S00031</t>
  </si>
  <si>
    <t>729438.32</t>
  </si>
  <si>
    <t>0.077</t>
  </si>
  <si>
    <t>S00032</t>
  </si>
  <si>
    <t>Q5</t>
  </si>
  <si>
    <t>1034615.56</t>
  </si>
  <si>
    <t>0.073</t>
  </si>
  <si>
    <t>S00033</t>
  </si>
  <si>
    <t>Salesperson_9</t>
  </si>
  <si>
    <t>1183623.39</t>
  </si>
  <si>
    <t>S00034</t>
  </si>
  <si>
    <t>810599.46</t>
  </si>
  <si>
    <t>0.031</t>
  </si>
  <si>
    <t>S00035</t>
  </si>
  <si>
    <t>Auto Elite</t>
  </si>
  <si>
    <t>750247.07</t>
  </si>
  <si>
    <t>0.002</t>
  </si>
  <si>
    <t>S00036</t>
  </si>
  <si>
    <t>Salesperson_22</t>
  </si>
  <si>
    <t>723543.76</t>
  </si>
  <si>
    <t>0.026</t>
  </si>
  <si>
    <t>S00037</t>
  </si>
  <si>
    <t>897809.62</t>
  </si>
  <si>
    <t>S00038</t>
  </si>
  <si>
    <t>1106048.6</t>
  </si>
  <si>
    <t>0.013</t>
  </si>
  <si>
    <t>S00039</t>
  </si>
  <si>
    <t>Salesperson_37</t>
  </si>
  <si>
    <t>330i</t>
  </si>
  <si>
    <t>846749.84</t>
  </si>
  <si>
    <t>0.062</t>
  </si>
  <si>
    <t>S00040</t>
  </si>
  <si>
    <t>888034.21</t>
  </si>
  <si>
    <t>0.029</t>
  </si>
  <si>
    <t>S00041</t>
  </si>
  <si>
    <t>812417.8</t>
  </si>
  <si>
    <t>0.036</t>
  </si>
  <si>
    <t>S00042</t>
  </si>
  <si>
    <t>Salesperson_34</t>
  </si>
  <si>
    <t>1237473.6</t>
  </si>
  <si>
    <t>0.056</t>
  </si>
  <si>
    <t>S00043</t>
  </si>
  <si>
    <t>728723.81</t>
  </si>
  <si>
    <t>0.032</t>
  </si>
  <si>
    <t>S00044</t>
  </si>
  <si>
    <t>Salesperson_13</t>
  </si>
  <si>
    <t>1062750.85</t>
  </si>
  <si>
    <t>S00045</t>
  </si>
  <si>
    <t>786519.1</t>
  </si>
  <si>
    <t>0.004</t>
  </si>
  <si>
    <t>S00046</t>
  </si>
  <si>
    <t>1522648.76</t>
  </si>
  <si>
    <t>0.005</t>
  </si>
  <si>
    <t>S00047</t>
  </si>
  <si>
    <t>Salesperson_20</t>
  </si>
  <si>
    <t>761338.97</t>
  </si>
  <si>
    <t>S00048</t>
  </si>
  <si>
    <t>Salesperson_19</t>
  </si>
  <si>
    <t>594758.43</t>
  </si>
  <si>
    <t>0.0</t>
  </si>
  <si>
    <t>S00049</t>
  </si>
  <si>
    <t>718171.04</t>
  </si>
  <si>
    <t>0.012</t>
  </si>
  <si>
    <t>S00050</t>
  </si>
  <si>
    <t>A200</t>
  </si>
  <si>
    <t>699131.33</t>
  </si>
  <si>
    <t>0.006</t>
  </si>
  <si>
    <t>S00051</t>
  </si>
  <si>
    <t>Salesperson_12</t>
  </si>
  <si>
    <t>775398.13</t>
  </si>
  <si>
    <t>S00052</t>
  </si>
  <si>
    <t>888683.87</t>
  </si>
  <si>
    <t>0.055</t>
  </si>
  <si>
    <t>S00053</t>
  </si>
  <si>
    <t>1138551.02</t>
  </si>
  <si>
    <t>S00054</t>
  </si>
  <si>
    <t>Salesperson_36</t>
  </si>
  <si>
    <t>X1</t>
  </si>
  <si>
    <t>900883.33</t>
  </si>
  <si>
    <t>0.057</t>
  </si>
  <si>
    <t>S00055</t>
  </si>
  <si>
    <t>1301352.91</t>
  </si>
  <si>
    <t>S00056</t>
  </si>
  <si>
    <t>Salesperson_10</t>
  </si>
  <si>
    <t>937436.44</t>
  </si>
  <si>
    <t>0.024</t>
  </si>
  <si>
    <t>S00057</t>
  </si>
  <si>
    <t>1049778.54</t>
  </si>
  <si>
    <t>S00058</t>
  </si>
  <si>
    <t>Salesperson_27</t>
  </si>
  <si>
    <t>784048.37</t>
  </si>
  <si>
    <t>0.037</t>
  </si>
  <si>
    <t>S00059</t>
  </si>
  <si>
    <t>683201.32</t>
  </si>
  <si>
    <t>0.025</t>
  </si>
  <si>
    <t>S00060</t>
  </si>
  <si>
    <t>821320.46</t>
  </si>
  <si>
    <t>S00061</t>
  </si>
  <si>
    <t>698209.15</t>
  </si>
  <si>
    <t>0.05</t>
  </si>
  <si>
    <t>S00062</t>
  </si>
  <si>
    <t>909278.28</t>
  </si>
  <si>
    <t>S00063</t>
  </si>
  <si>
    <t>1065710.51</t>
  </si>
  <si>
    <t>S00064</t>
  </si>
  <si>
    <t>617581.48</t>
  </si>
  <si>
    <t>S00065</t>
  </si>
  <si>
    <t>654589.61</t>
  </si>
  <si>
    <t>S00066</t>
  </si>
  <si>
    <t>798631.03</t>
  </si>
  <si>
    <t>S00067</t>
  </si>
  <si>
    <t>903235.84</t>
  </si>
  <si>
    <t>S00068</t>
  </si>
  <si>
    <t>1057354.16</t>
  </si>
  <si>
    <t>0.071</t>
  </si>
  <si>
    <t>S00069</t>
  </si>
  <si>
    <t>801935.85</t>
  </si>
  <si>
    <t>S00070</t>
  </si>
  <si>
    <t>1285426.12</t>
  </si>
  <si>
    <t>0.048</t>
  </si>
  <si>
    <t>S00071</t>
  </si>
  <si>
    <t>696592.8</t>
  </si>
  <si>
    <t>S00072</t>
  </si>
  <si>
    <t>Salesperson_31</t>
  </si>
  <si>
    <t>891092.07</t>
  </si>
  <si>
    <t>0.042</t>
  </si>
  <si>
    <t>S00073</t>
  </si>
  <si>
    <t>957773.34</t>
  </si>
  <si>
    <t>S00074</t>
  </si>
  <si>
    <t>Salesperson_39</t>
  </si>
  <si>
    <t>841824.58</t>
  </si>
  <si>
    <t>S00075</t>
  </si>
  <si>
    <t>884486.44</t>
  </si>
  <si>
    <t>0.066</t>
  </si>
  <si>
    <t>S00076</t>
  </si>
  <si>
    <t>780849.12</t>
  </si>
  <si>
    <t>0.008</t>
  </si>
  <si>
    <t>S00077</t>
  </si>
  <si>
    <t>938475.46</t>
  </si>
  <si>
    <t>S00078</t>
  </si>
  <si>
    <t>Salesperson_2</t>
  </si>
  <si>
    <t>1073850.39</t>
  </si>
  <si>
    <t>0.051</t>
  </si>
  <si>
    <t>S00079</t>
  </si>
  <si>
    <t>1010186.69</t>
  </si>
  <si>
    <t>S00080</t>
  </si>
  <si>
    <t>744448.04</t>
  </si>
  <si>
    <t>S00081</t>
  </si>
  <si>
    <t>925221.61</t>
  </si>
  <si>
    <t>S00082</t>
  </si>
  <si>
    <t>654235.71</t>
  </si>
  <si>
    <t>S00083</t>
  </si>
  <si>
    <t>Salesperson_11</t>
  </si>
  <si>
    <t>938744.98</t>
  </si>
  <si>
    <t>S00084</t>
  </si>
  <si>
    <t>Salesperson_15</t>
  </si>
  <si>
    <t>897414.83</t>
  </si>
  <si>
    <t>0.07</t>
  </si>
  <si>
    <t>S00085</t>
  </si>
  <si>
    <t>618275.87</t>
  </si>
  <si>
    <t>0.014</t>
  </si>
  <si>
    <t>S00086</t>
  </si>
  <si>
    <t>1112229.23</t>
  </si>
  <si>
    <t>S00087</t>
  </si>
  <si>
    <t>1145388.61</t>
  </si>
  <si>
    <t>0.059</t>
  </si>
  <si>
    <t>S00088</t>
  </si>
  <si>
    <t>Salesperson_24</t>
  </si>
  <si>
    <t>740648.02</t>
  </si>
  <si>
    <t>S00089</t>
  </si>
  <si>
    <t>1669127.86</t>
  </si>
  <si>
    <t>S00090</t>
  </si>
  <si>
    <t>1041384.22</t>
  </si>
  <si>
    <t>0.054</t>
  </si>
  <si>
    <t>S00091</t>
  </si>
  <si>
    <t>835996.45</t>
  </si>
  <si>
    <t>S00092</t>
  </si>
  <si>
    <t>1227714.65</t>
  </si>
  <si>
    <t>S00093</t>
  </si>
  <si>
    <t>1317359.64</t>
  </si>
  <si>
    <t>S00094</t>
  </si>
  <si>
    <t>811374.52</t>
  </si>
  <si>
    <t>S00095</t>
  </si>
  <si>
    <t>718129.89</t>
  </si>
  <si>
    <t>S00096</t>
  </si>
  <si>
    <t>1760537.82</t>
  </si>
  <si>
    <t>S00097</t>
  </si>
  <si>
    <t>866445.64</t>
  </si>
  <si>
    <t>S00098</t>
  </si>
  <si>
    <t>Salesperson_25</t>
  </si>
  <si>
    <t>1068867.12</t>
  </si>
  <si>
    <t>S00099</t>
  </si>
  <si>
    <t>Salesperson_3</t>
  </si>
  <si>
    <t>896155.23</t>
  </si>
  <si>
    <t>S00100</t>
  </si>
  <si>
    <t>Salesperson_21</t>
  </si>
  <si>
    <t>1198360.64</t>
  </si>
  <si>
    <t>S00101</t>
  </si>
  <si>
    <t>811446.82</t>
  </si>
  <si>
    <t>0.064</t>
  </si>
  <si>
    <t>S00102</t>
  </si>
  <si>
    <t>1144731.75</t>
  </si>
  <si>
    <t>S00103</t>
  </si>
  <si>
    <t>811329.26</t>
  </si>
  <si>
    <t>S00104</t>
  </si>
  <si>
    <t>1139179.55</t>
  </si>
  <si>
    <t>S00105</t>
  </si>
  <si>
    <t>704929.66</t>
  </si>
  <si>
    <t>S00106</t>
  </si>
  <si>
    <t>660039.86</t>
  </si>
  <si>
    <t>0.049</t>
  </si>
  <si>
    <t>S00107</t>
  </si>
  <si>
    <t>1262499.29</t>
  </si>
  <si>
    <t>0.023</t>
  </si>
  <si>
    <t>S00108</t>
  </si>
  <si>
    <t>1673851.54</t>
  </si>
  <si>
    <t>S00109</t>
  </si>
  <si>
    <t>811795.82</t>
  </si>
  <si>
    <t>S00110</t>
  </si>
  <si>
    <t>794747.79</t>
  </si>
  <si>
    <t>S00111</t>
  </si>
  <si>
    <t>804762.33</t>
  </si>
  <si>
    <t>S00112</t>
  </si>
  <si>
    <t>1005831.05</t>
  </si>
  <si>
    <t>S00113</t>
  </si>
  <si>
    <t>761561.67</t>
  </si>
  <si>
    <t>0.069</t>
  </si>
  <si>
    <t>S00114</t>
  </si>
  <si>
    <t>591578.69</t>
  </si>
  <si>
    <t>0.076</t>
  </si>
  <si>
    <t>S00115</t>
  </si>
  <si>
    <t>814171.73</t>
  </si>
  <si>
    <t>S00116</t>
  </si>
  <si>
    <t>748604.13</t>
  </si>
  <si>
    <t>0.034</t>
  </si>
  <si>
    <t>S00117</t>
  </si>
  <si>
    <t>957724.37</t>
  </si>
  <si>
    <t>S00118</t>
  </si>
  <si>
    <t>651185.93</t>
  </si>
  <si>
    <t>0.04</t>
  </si>
  <si>
    <t>S00119</t>
  </si>
  <si>
    <t>859248.38</t>
  </si>
  <si>
    <t>S00120</t>
  </si>
  <si>
    <t>915324.6</t>
  </si>
  <si>
    <t>S00121</t>
  </si>
  <si>
    <t>625780.02</t>
  </si>
  <si>
    <t>S00122</t>
  </si>
  <si>
    <t>1069510.36</t>
  </si>
  <si>
    <t>S00123</t>
  </si>
  <si>
    <t>1193755.18</t>
  </si>
  <si>
    <t>0.039</t>
  </si>
  <si>
    <t>S00124</t>
  </si>
  <si>
    <t>1599299.96</t>
  </si>
  <si>
    <t>S00125</t>
  </si>
  <si>
    <t>614337.31</t>
  </si>
  <si>
    <t>S00126</t>
  </si>
  <si>
    <t>887094.86</t>
  </si>
  <si>
    <t>S00127</t>
  </si>
  <si>
    <t>978589.57</t>
  </si>
  <si>
    <t>S00128</t>
  </si>
  <si>
    <t>769621.07</t>
  </si>
  <si>
    <t>0.009</t>
  </si>
  <si>
    <t>S00129</t>
  </si>
  <si>
    <t>963214.93</t>
  </si>
  <si>
    <t>S00130</t>
  </si>
  <si>
    <t>631601.0</t>
  </si>
  <si>
    <t>S00131</t>
  </si>
  <si>
    <t>895628.08</t>
  </si>
  <si>
    <t>S00132</t>
  </si>
  <si>
    <t>643077.24</t>
  </si>
  <si>
    <t>S00133</t>
  </si>
  <si>
    <t>917944.35</t>
  </si>
  <si>
    <t>S00134</t>
  </si>
  <si>
    <t>1269577.82</t>
  </si>
  <si>
    <t>S00135</t>
  </si>
  <si>
    <t>1235012.67</t>
  </si>
  <si>
    <t>S00136</t>
  </si>
  <si>
    <t>967137.01</t>
  </si>
  <si>
    <t>0.078</t>
  </si>
  <si>
    <t>S00137</t>
  </si>
  <si>
    <t>1278730.8</t>
  </si>
  <si>
    <t>S00138</t>
  </si>
  <si>
    <t>717024.92</t>
  </si>
  <si>
    <t>S00139</t>
  </si>
  <si>
    <t>820972.37</t>
  </si>
  <si>
    <t>S00140</t>
  </si>
  <si>
    <t>962018.8</t>
  </si>
  <si>
    <t>S00141</t>
  </si>
  <si>
    <t>714907.18</t>
  </si>
  <si>
    <t>S00142</t>
  </si>
  <si>
    <t>730084.58</t>
  </si>
  <si>
    <t>S00143</t>
  </si>
  <si>
    <t>1009768.68</t>
  </si>
  <si>
    <t>S00144</t>
  </si>
  <si>
    <t>875982.44</t>
  </si>
  <si>
    <t>S00145</t>
  </si>
  <si>
    <t>1140990.67</t>
  </si>
  <si>
    <t>S00146</t>
  </si>
  <si>
    <t>Salesperson_1</t>
  </si>
  <si>
    <t>833436.98</t>
  </si>
  <si>
    <t>S00147</t>
  </si>
  <si>
    <t>887772.76</t>
  </si>
  <si>
    <t>S00148</t>
  </si>
  <si>
    <t>1053174.43</t>
  </si>
  <si>
    <t>S00149</t>
  </si>
  <si>
    <t>1300711.29</t>
  </si>
  <si>
    <t>0.007</t>
  </si>
  <si>
    <t>S00150</t>
  </si>
  <si>
    <t>881352.89</t>
  </si>
  <si>
    <t>S00151</t>
  </si>
  <si>
    <t>947019.05</t>
  </si>
  <si>
    <t>S00152</t>
  </si>
  <si>
    <t>898203.18</t>
  </si>
  <si>
    <t>S00153</t>
  </si>
  <si>
    <t>1610400.0</t>
  </si>
  <si>
    <t>S00154</t>
  </si>
  <si>
    <t>641027.34</t>
  </si>
  <si>
    <t>0.045</t>
  </si>
  <si>
    <t>S00155</t>
  </si>
  <si>
    <t>1351301.89</t>
  </si>
  <si>
    <t>S00156</t>
  </si>
  <si>
    <t>863955.41</t>
  </si>
  <si>
    <t>S00157</t>
  </si>
  <si>
    <t>742570.7</t>
  </si>
  <si>
    <t>S00158</t>
  </si>
  <si>
    <t>765486.83</t>
  </si>
  <si>
    <t>S00159</t>
  </si>
  <si>
    <t>957413.8</t>
  </si>
  <si>
    <t>S00160</t>
  </si>
  <si>
    <t>960557.8</t>
  </si>
  <si>
    <t>S00161</t>
  </si>
  <si>
    <t>1008983.91</t>
  </si>
  <si>
    <t>S00162</t>
  </si>
  <si>
    <t>1011577.3</t>
  </si>
  <si>
    <t>S00163</t>
  </si>
  <si>
    <t>1135778.17</t>
  </si>
  <si>
    <t>S00164</t>
  </si>
  <si>
    <t>726981.17</t>
  </si>
  <si>
    <t>S00165</t>
  </si>
  <si>
    <t>882872.21</t>
  </si>
  <si>
    <t>0.017</t>
  </si>
  <si>
    <t>S00166</t>
  </si>
  <si>
    <t>Salesperson_23</t>
  </si>
  <si>
    <t>958173.3</t>
  </si>
  <si>
    <t>S00167</t>
  </si>
  <si>
    <t>1142556.04</t>
  </si>
  <si>
    <t>S00168</t>
  </si>
  <si>
    <t>1047330.59</t>
  </si>
  <si>
    <t>S00169</t>
  </si>
  <si>
    <t>589011.89</t>
  </si>
  <si>
    <t>0.061</t>
  </si>
  <si>
    <t>S00170</t>
  </si>
  <si>
    <t>787231.11</t>
  </si>
  <si>
    <t>S00171</t>
  </si>
  <si>
    <t>841774.38</t>
  </si>
  <si>
    <t>S00172</t>
  </si>
  <si>
    <t>1075155.71</t>
  </si>
  <si>
    <t>S00173</t>
  </si>
  <si>
    <t>1160542.91</t>
  </si>
  <si>
    <t>S00174</t>
  </si>
  <si>
    <t>810445.16</t>
  </si>
  <si>
    <t>S00175</t>
  </si>
  <si>
    <t>1160881.42</t>
  </si>
  <si>
    <t>0.01</t>
  </si>
  <si>
    <t>S00176</t>
  </si>
  <si>
    <t>714752.37</t>
  </si>
  <si>
    <t>S00177</t>
  </si>
  <si>
    <t>815254.18</t>
  </si>
  <si>
    <t>S00178</t>
  </si>
  <si>
    <t>903908.53</t>
  </si>
  <si>
    <t>S00179</t>
  </si>
  <si>
    <t>Salesperson_29</t>
  </si>
  <si>
    <t>694398.56</t>
  </si>
  <si>
    <t>S00180</t>
  </si>
  <si>
    <t>679901.19</t>
  </si>
  <si>
    <t>S00181</t>
  </si>
  <si>
    <t>1254437.28</t>
  </si>
  <si>
    <t>S00182</t>
  </si>
  <si>
    <t>847692.21</t>
  </si>
  <si>
    <t>S00183</t>
  </si>
  <si>
    <t>746692.1</t>
  </si>
  <si>
    <t>S00184</t>
  </si>
  <si>
    <t>834175.69</t>
  </si>
  <si>
    <t>S00185</t>
  </si>
  <si>
    <t>956556.01</t>
  </si>
  <si>
    <t>S00186</t>
  </si>
  <si>
    <t>860963.33</t>
  </si>
  <si>
    <t>S00187</t>
  </si>
  <si>
    <t>874822.3</t>
  </si>
  <si>
    <t>S00188</t>
  </si>
  <si>
    <t>761744.8</t>
  </si>
  <si>
    <t>S00189</t>
  </si>
  <si>
    <t>849969.77</t>
  </si>
  <si>
    <t>S00190</t>
  </si>
  <si>
    <t>829466.33</t>
  </si>
  <si>
    <t>0.016</t>
  </si>
  <si>
    <t>S00191</t>
  </si>
  <si>
    <t>588108.33</t>
  </si>
  <si>
    <t>S00192</t>
  </si>
  <si>
    <t>792171.18</t>
  </si>
  <si>
    <t>S00193</t>
  </si>
  <si>
    <t>805341.25</t>
  </si>
  <si>
    <t>S00194</t>
  </si>
  <si>
    <t>718482.61</t>
  </si>
  <si>
    <t>S00195</t>
  </si>
  <si>
    <t>744614.09</t>
  </si>
  <si>
    <t>0.067</t>
  </si>
  <si>
    <t>S00196</t>
  </si>
  <si>
    <t>944654.12</t>
  </si>
  <si>
    <t>S00197</t>
  </si>
  <si>
    <t>886272.84</t>
  </si>
  <si>
    <t>S00198</t>
  </si>
  <si>
    <t>1132370.57</t>
  </si>
  <si>
    <t>S00199</t>
  </si>
  <si>
    <t>1227998.05</t>
  </si>
  <si>
    <t>S00200</t>
  </si>
  <si>
    <t>1017247.17</t>
  </si>
  <si>
    <t>S00201</t>
  </si>
  <si>
    <t>717620.96</t>
  </si>
  <si>
    <t>S00202</t>
  </si>
  <si>
    <t>Salesperson_32</t>
  </si>
  <si>
    <t>849819.16</t>
  </si>
  <si>
    <t>S00203</t>
  </si>
  <si>
    <t>828125.76</t>
  </si>
  <si>
    <t>S00204</t>
  </si>
  <si>
    <t>955223.79</t>
  </si>
  <si>
    <t>S00205</t>
  </si>
  <si>
    <t>624887.02</t>
  </si>
  <si>
    <t>S00206</t>
  </si>
  <si>
    <t>853878.38</t>
  </si>
  <si>
    <t>S00207</t>
  </si>
  <si>
    <t>1200695.13</t>
  </si>
  <si>
    <t>S00208</t>
  </si>
  <si>
    <t>869067.91</t>
  </si>
  <si>
    <t>0.003</t>
  </si>
  <si>
    <t>S00209</t>
  </si>
  <si>
    <t>755051.66</t>
  </si>
  <si>
    <t>S00210</t>
  </si>
  <si>
    <t>1184387.07</t>
  </si>
  <si>
    <t>S00211</t>
  </si>
  <si>
    <t>611903.89</t>
  </si>
  <si>
    <t>S00212</t>
  </si>
  <si>
    <t>798581.87</t>
  </si>
  <si>
    <t>S00213</t>
  </si>
  <si>
    <t>711513.46</t>
  </si>
  <si>
    <t>S00214</t>
  </si>
  <si>
    <t>850083.75</t>
  </si>
  <si>
    <t>S00215</t>
  </si>
  <si>
    <t>1060517.68</t>
  </si>
  <si>
    <t>S00216</t>
  </si>
  <si>
    <t>725119.16</t>
  </si>
  <si>
    <t>S00217</t>
  </si>
  <si>
    <t>1078654.27</t>
  </si>
  <si>
    <t>S00218</t>
  </si>
  <si>
    <t>1099479.73</t>
  </si>
  <si>
    <t>S00219</t>
  </si>
  <si>
    <t>887802.98</t>
  </si>
  <si>
    <t>S00220</t>
  </si>
  <si>
    <t>693806.97</t>
  </si>
  <si>
    <t>S00221</t>
  </si>
  <si>
    <t>835423.15</t>
  </si>
  <si>
    <t>S00222</t>
  </si>
  <si>
    <t>669159.39</t>
  </si>
  <si>
    <t>S00223</t>
  </si>
  <si>
    <t>1348870.74</t>
  </si>
  <si>
    <t>0.068</t>
  </si>
  <si>
    <t>S00224</t>
  </si>
  <si>
    <t>1016144.97</t>
  </si>
  <si>
    <t>S00225</t>
  </si>
  <si>
    <t>1015428.13</t>
  </si>
  <si>
    <t>S00226</t>
  </si>
  <si>
    <t>1251828.71</t>
  </si>
  <si>
    <t>S00227</t>
  </si>
  <si>
    <t>867246.83</t>
  </si>
  <si>
    <t>S00228</t>
  </si>
  <si>
    <t>892596.15</t>
  </si>
  <si>
    <t>S00229</t>
  </si>
  <si>
    <t>630659.89</t>
  </si>
  <si>
    <t>S00230</t>
  </si>
  <si>
    <t>798900.42</t>
  </si>
  <si>
    <t>0.03</t>
  </si>
  <si>
    <t>S00231</t>
  </si>
  <si>
    <t>650433.74</t>
  </si>
  <si>
    <t>S00232</t>
  </si>
  <si>
    <t>587486.22</t>
  </si>
  <si>
    <t>S00233</t>
  </si>
  <si>
    <t>803956.55</t>
  </si>
  <si>
    <t>S00234</t>
  </si>
  <si>
    <t>1187371.08</t>
  </si>
  <si>
    <t>S00235</t>
  </si>
  <si>
    <t>811736.13</t>
  </si>
  <si>
    <t>S00236</t>
  </si>
  <si>
    <t>594756.27</t>
  </si>
  <si>
    <t>S00237</t>
  </si>
  <si>
    <t>1132978.9</t>
  </si>
  <si>
    <t>S00238</t>
  </si>
  <si>
    <t>833132.18</t>
  </si>
  <si>
    <t>S00239</t>
  </si>
  <si>
    <t>777297.28</t>
  </si>
  <si>
    <t>0.046</t>
  </si>
  <si>
    <t>S00240</t>
  </si>
  <si>
    <t>723765.16</t>
  </si>
  <si>
    <t>S00241</t>
  </si>
  <si>
    <t>668641.83</t>
  </si>
  <si>
    <t>S00242</t>
  </si>
  <si>
    <t>1042152.25</t>
  </si>
  <si>
    <t>S00243</t>
  </si>
  <si>
    <t>825518.19</t>
  </si>
  <si>
    <t>S00244</t>
  </si>
  <si>
    <t>713993.16</t>
  </si>
  <si>
    <t>S00245</t>
  </si>
  <si>
    <t>1020898.82</t>
  </si>
  <si>
    <t>S00246</t>
  </si>
  <si>
    <t>846553.74</t>
  </si>
  <si>
    <t>S00247</t>
  </si>
  <si>
    <t>1035091.97</t>
  </si>
  <si>
    <t>S00248</t>
  </si>
  <si>
    <t>1258213.08</t>
  </si>
  <si>
    <t>S00249</t>
  </si>
  <si>
    <t>1370333.87</t>
  </si>
  <si>
    <t>S00250</t>
  </si>
  <si>
    <t>1327076.19</t>
  </si>
  <si>
    <t>S00251</t>
  </si>
  <si>
    <t>1313398.49</t>
  </si>
  <si>
    <t>S00252</t>
  </si>
  <si>
    <t>983849.98</t>
  </si>
  <si>
    <t>S00253</t>
  </si>
  <si>
    <t>600516.0</t>
  </si>
  <si>
    <t>S00254</t>
  </si>
  <si>
    <t>1322477.05</t>
  </si>
  <si>
    <t>S00255</t>
  </si>
  <si>
    <t>877766.86</t>
  </si>
  <si>
    <t>S00256</t>
  </si>
  <si>
    <t>1220343.15</t>
  </si>
  <si>
    <t>S00257</t>
  </si>
  <si>
    <t>762749.65</t>
  </si>
  <si>
    <t>S00258</t>
  </si>
  <si>
    <t>832370.54</t>
  </si>
  <si>
    <t>S00259</t>
  </si>
  <si>
    <t>880110.34</t>
  </si>
  <si>
    <t>S00260</t>
  </si>
  <si>
    <t>821382.78</t>
  </si>
  <si>
    <t>S00261</t>
  </si>
  <si>
    <t>854012.79</t>
  </si>
  <si>
    <t>S00262</t>
  </si>
  <si>
    <t>665195.04</t>
  </si>
  <si>
    <t>S00263</t>
  </si>
  <si>
    <t>796570.69</t>
  </si>
  <si>
    <t>S00264</t>
  </si>
  <si>
    <t>932302.59</t>
  </si>
  <si>
    <t>S00265</t>
  </si>
  <si>
    <t>874573.49</t>
  </si>
  <si>
    <t>S00266</t>
  </si>
  <si>
    <t>984324.06</t>
  </si>
  <si>
    <t>S00267</t>
  </si>
  <si>
    <t>821707.57</t>
  </si>
  <si>
    <t>S00268</t>
  </si>
  <si>
    <t>1135104.96</t>
  </si>
  <si>
    <t>S00269</t>
  </si>
  <si>
    <t>1150806.25</t>
  </si>
  <si>
    <t>S00270</t>
  </si>
  <si>
    <t>1042178.41</t>
  </si>
  <si>
    <t>S00271</t>
  </si>
  <si>
    <t>632088.98</t>
  </si>
  <si>
    <t>S00272</t>
  </si>
  <si>
    <t>1018134.73</t>
  </si>
  <si>
    <t>S00273</t>
  </si>
  <si>
    <t>1179148.35</t>
  </si>
  <si>
    <t>S00274</t>
  </si>
  <si>
    <t>959457.01</t>
  </si>
  <si>
    <t>S00275</t>
  </si>
  <si>
    <t>777229.59</t>
  </si>
  <si>
    <t>S00276</t>
  </si>
  <si>
    <t>916028.66</t>
  </si>
  <si>
    <t>S00277</t>
  </si>
  <si>
    <t>885555.3</t>
  </si>
  <si>
    <t>S00278</t>
  </si>
  <si>
    <t>1338744.23</t>
  </si>
  <si>
    <t>S00279</t>
  </si>
  <si>
    <t>738387.23</t>
  </si>
  <si>
    <t>S00280</t>
  </si>
  <si>
    <t>869916.58</t>
  </si>
  <si>
    <t>S00281</t>
  </si>
  <si>
    <t>945813.6</t>
  </si>
  <si>
    <t>S00282</t>
  </si>
  <si>
    <t>1601532.13</t>
  </si>
  <si>
    <t>S00283</t>
  </si>
  <si>
    <t>847035.36</t>
  </si>
  <si>
    <t>S00284</t>
  </si>
  <si>
    <t>1071346.87</t>
  </si>
  <si>
    <t>S00285</t>
  </si>
  <si>
    <t>975229.7</t>
  </si>
  <si>
    <t>S00286</t>
  </si>
  <si>
    <t>1240692.74</t>
  </si>
  <si>
    <t>S00287</t>
  </si>
  <si>
    <t>704624.46</t>
  </si>
  <si>
    <t>S00288</t>
  </si>
  <si>
    <t>726600.53</t>
  </si>
  <si>
    <t>S00289</t>
  </si>
  <si>
    <t>1240017.65</t>
  </si>
  <si>
    <t>S00290</t>
  </si>
  <si>
    <t>1021844.07</t>
  </si>
  <si>
    <t>S00291</t>
  </si>
  <si>
    <t>1326021.9</t>
  </si>
  <si>
    <t>S00292</t>
  </si>
  <si>
    <t>911184.92</t>
  </si>
  <si>
    <t>S00293</t>
  </si>
  <si>
    <t>1163223.04</t>
  </si>
  <si>
    <t>S00294</t>
  </si>
  <si>
    <t>1220267.75</t>
  </si>
  <si>
    <t>S00295</t>
  </si>
  <si>
    <t>729460.69</t>
  </si>
  <si>
    <t>S00296</t>
  </si>
  <si>
    <t>858711.53</t>
  </si>
  <si>
    <t>S00297</t>
  </si>
  <si>
    <t>890390.85</t>
  </si>
  <si>
    <t>S00298</t>
  </si>
  <si>
    <t>1072030.28</t>
  </si>
  <si>
    <t>S00299</t>
  </si>
  <si>
    <t>1094755.62</t>
  </si>
  <si>
    <t>S00300</t>
  </si>
  <si>
    <t>787521.1</t>
  </si>
  <si>
    <t>S00301</t>
  </si>
  <si>
    <t>1009097.58</t>
  </si>
  <si>
    <t>S00302</t>
  </si>
  <si>
    <t>762952.49</t>
  </si>
  <si>
    <t>S00303</t>
  </si>
  <si>
    <t>789098.58</t>
  </si>
  <si>
    <t>S00304</t>
  </si>
  <si>
    <t>691242.59</t>
  </si>
  <si>
    <t>S00305</t>
  </si>
  <si>
    <t>978518.74</t>
  </si>
  <si>
    <t>S00306</t>
  </si>
  <si>
    <t>1061392.97</t>
  </si>
  <si>
    <t>S00307</t>
  </si>
  <si>
    <t>735440.16</t>
  </si>
  <si>
    <t>S00308</t>
  </si>
  <si>
    <t>949484.09</t>
  </si>
  <si>
    <t>S00309</t>
  </si>
  <si>
    <t>668545.42</t>
  </si>
  <si>
    <t>S00310</t>
  </si>
  <si>
    <t>942031.17</t>
  </si>
  <si>
    <t>S00311</t>
  </si>
  <si>
    <t>1060406.75</t>
  </si>
  <si>
    <t>S00312</t>
  </si>
  <si>
    <t>1280992.62</t>
  </si>
  <si>
    <t>S00313</t>
  </si>
  <si>
    <t>745083.71</t>
  </si>
  <si>
    <t>S00314</t>
  </si>
  <si>
    <t>670393.95</t>
  </si>
  <si>
    <t>S00315</t>
  </si>
  <si>
    <t>637202.43</t>
  </si>
  <si>
    <t>S00316</t>
  </si>
  <si>
    <t>1020601.79</t>
  </si>
  <si>
    <t>S00317</t>
  </si>
  <si>
    <t>921249.05</t>
  </si>
  <si>
    <t>S00318</t>
  </si>
  <si>
    <t>753072.44</t>
  </si>
  <si>
    <t>S00319</t>
  </si>
  <si>
    <t>1320030.48</t>
  </si>
  <si>
    <t>S00320</t>
  </si>
  <si>
    <t>780374.65</t>
  </si>
  <si>
    <t>S00321</t>
  </si>
  <si>
    <t>1060112.01</t>
  </si>
  <si>
    <t>0.021</t>
  </si>
  <si>
    <t>S00322</t>
  </si>
  <si>
    <t>713176.46</t>
  </si>
  <si>
    <t>S00323</t>
  </si>
  <si>
    <t>869757.57</t>
  </si>
  <si>
    <t>S00324</t>
  </si>
  <si>
    <t>704142.39</t>
  </si>
  <si>
    <t>S00325</t>
  </si>
  <si>
    <t>760750.64</t>
  </si>
  <si>
    <t>S00326</t>
  </si>
  <si>
    <t>1084226.14</t>
  </si>
  <si>
    <t>S00327</t>
  </si>
  <si>
    <t>710682.88</t>
  </si>
  <si>
    <t>S00328</t>
  </si>
  <si>
    <t>663068.67</t>
  </si>
  <si>
    <t>S00329</t>
  </si>
  <si>
    <t>1255179.46</t>
  </si>
  <si>
    <t>S00330</t>
  </si>
  <si>
    <t>750203.75</t>
  </si>
  <si>
    <t>S00331</t>
  </si>
  <si>
    <t>1104770.06</t>
  </si>
  <si>
    <t>S00332</t>
  </si>
  <si>
    <t>809230.95</t>
  </si>
  <si>
    <t>S00333</t>
  </si>
  <si>
    <t>638116.59</t>
  </si>
  <si>
    <t>S00334</t>
  </si>
  <si>
    <t>745539.75</t>
  </si>
  <si>
    <t>S00335</t>
  </si>
  <si>
    <t>991309.39</t>
  </si>
  <si>
    <t>S00336</t>
  </si>
  <si>
    <t>980700.4</t>
  </si>
  <si>
    <t>S00337</t>
  </si>
  <si>
    <t>733259.37</t>
  </si>
  <si>
    <t>S00338</t>
  </si>
  <si>
    <t>929263.64</t>
  </si>
  <si>
    <t>S00339</t>
  </si>
  <si>
    <t>646457.56</t>
  </si>
  <si>
    <t>S00340</t>
  </si>
  <si>
    <t>805264.82</t>
  </si>
  <si>
    <t>S00341</t>
  </si>
  <si>
    <t>1136739.24</t>
  </si>
  <si>
    <t>S00342</t>
  </si>
  <si>
    <t>1020639.62</t>
  </si>
  <si>
    <t>S00343</t>
  </si>
  <si>
    <t>703450.47</t>
  </si>
  <si>
    <t>S00344</t>
  </si>
  <si>
    <t>857586.3</t>
  </si>
  <si>
    <t>S00345</t>
  </si>
  <si>
    <t>890916.47</t>
  </si>
  <si>
    <t>S00346</t>
  </si>
  <si>
    <t>823031.47</t>
  </si>
  <si>
    <t>S00347</t>
  </si>
  <si>
    <t>1348982.15</t>
  </si>
  <si>
    <t>S00348</t>
  </si>
  <si>
    <t>1174962.61</t>
  </si>
  <si>
    <t>S00349</t>
  </si>
  <si>
    <t>759967.04</t>
  </si>
  <si>
    <t>S00350</t>
  </si>
  <si>
    <t>984944.45</t>
  </si>
  <si>
    <t>S00351</t>
  </si>
  <si>
    <t>1711727.27</t>
  </si>
  <si>
    <t>S00352</t>
  </si>
  <si>
    <t>620964.44</t>
  </si>
  <si>
    <t>S00353</t>
  </si>
  <si>
    <t>862594.1</t>
  </si>
  <si>
    <t>S00354</t>
  </si>
  <si>
    <t>936841.97</t>
  </si>
  <si>
    <t>S00355</t>
  </si>
  <si>
    <t>808778.56</t>
  </si>
  <si>
    <t>S00356</t>
  </si>
  <si>
    <t>1041960.75</t>
  </si>
  <si>
    <t>S00357</t>
  </si>
  <si>
    <t>785108.31</t>
  </si>
  <si>
    <t>S00358</t>
  </si>
  <si>
    <t>1059350.64</t>
  </si>
  <si>
    <t>S00359</t>
  </si>
  <si>
    <t>700529.18</t>
  </si>
  <si>
    <t>S00360</t>
  </si>
  <si>
    <t>1026896.36</t>
  </si>
  <si>
    <t>S00361</t>
  </si>
  <si>
    <t>1049091.02</t>
  </si>
  <si>
    <t>S00362</t>
  </si>
  <si>
    <t>1226508.16</t>
  </si>
  <si>
    <t>S00363</t>
  </si>
  <si>
    <t>669290.6</t>
  </si>
  <si>
    <t>S00364</t>
  </si>
  <si>
    <t>781468.73</t>
  </si>
  <si>
    <t>S00365</t>
  </si>
  <si>
    <t>1073733.76</t>
  </si>
  <si>
    <t>S00366</t>
  </si>
  <si>
    <t>850188.14</t>
  </si>
  <si>
    <t>S00367</t>
  </si>
  <si>
    <t>862057.52</t>
  </si>
  <si>
    <t>S00368</t>
  </si>
  <si>
    <t>1064168.91</t>
  </si>
  <si>
    <t>S00369</t>
  </si>
  <si>
    <t>1326960.17</t>
  </si>
  <si>
    <t>S00370</t>
  </si>
  <si>
    <t>772580.51</t>
  </si>
  <si>
    <t>S00371</t>
  </si>
  <si>
    <t>1044663.81</t>
  </si>
  <si>
    <t>S00372</t>
  </si>
  <si>
    <t>1015343.16</t>
  </si>
  <si>
    <t>S00373</t>
  </si>
  <si>
    <t>831743.56</t>
  </si>
  <si>
    <t>S00374</t>
  </si>
  <si>
    <t>1002889.97</t>
  </si>
  <si>
    <t>S00375</t>
  </si>
  <si>
    <t>1317339.78</t>
  </si>
  <si>
    <t>S00376</t>
  </si>
  <si>
    <t>776797.74</t>
  </si>
  <si>
    <t>S00377</t>
  </si>
  <si>
    <t>1133715.22</t>
  </si>
  <si>
    <t>S00378</t>
  </si>
  <si>
    <t>1268660.06</t>
  </si>
  <si>
    <t>S00379</t>
  </si>
  <si>
    <t>1000047.76</t>
  </si>
  <si>
    <t>S00380</t>
  </si>
  <si>
    <t>670895.43</t>
  </si>
  <si>
    <t>S00381</t>
  </si>
  <si>
    <t>899533.23</t>
  </si>
  <si>
    <t>S00382</t>
  </si>
  <si>
    <t>806679.76</t>
  </si>
  <si>
    <t>S00383</t>
  </si>
  <si>
    <t>607392.37</t>
  </si>
  <si>
    <t>S00384</t>
  </si>
  <si>
    <t>1064215.48</t>
  </si>
  <si>
    <t>S00385</t>
  </si>
  <si>
    <t>852192.51</t>
  </si>
  <si>
    <t>S00386</t>
  </si>
  <si>
    <t>1145483.07</t>
  </si>
  <si>
    <t>S00387</t>
  </si>
  <si>
    <t>797479.77</t>
  </si>
  <si>
    <t>S00388</t>
  </si>
  <si>
    <t>822171.68</t>
  </si>
  <si>
    <t>S00389</t>
  </si>
  <si>
    <t>1177397.44</t>
  </si>
  <si>
    <t>S00390</t>
  </si>
  <si>
    <t>833080.93</t>
  </si>
  <si>
    <t>S00391</t>
  </si>
  <si>
    <t>777567.6</t>
  </si>
  <si>
    <t>S00392</t>
  </si>
  <si>
    <t>786626.0</t>
  </si>
  <si>
    <t>S00393</t>
  </si>
  <si>
    <t>1006504.99</t>
  </si>
  <si>
    <t>S00394</t>
  </si>
  <si>
    <t>833032.59</t>
  </si>
  <si>
    <t>S00395</t>
  </si>
  <si>
    <t>919132.45</t>
  </si>
  <si>
    <t>S00396</t>
  </si>
  <si>
    <t>978978.6</t>
  </si>
  <si>
    <t>S00397</t>
  </si>
  <si>
    <t>992391.94</t>
  </si>
  <si>
    <t>S00398</t>
  </si>
  <si>
    <t>827150.45</t>
  </si>
  <si>
    <t>S00399</t>
  </si>
  <si>
    <t>886965.34</t>
  </si>
  <si>
    <t>S00400</t>
  </si>
  <si>
    <t>1280237.82</t>
  </si>
  <si>
    <t>S00401</t>
  </si>
  <si>
    <t>852321.47</t>
  </si>
  <si>
    <t>S00402</t>
  </si>
  <si>
    <t>768746.23</t>
  </si>
  <si>
    <t>S00403</t>
  </si>
  <si>
    <t>803552.93</t>
  </si>
  <si>
    <t>S00404</t>
  </si>
  <si>
    <t>590349.69</t>
  </si>
  <si>
    <t>S00405</t>
  </si>
  <si>
    <t>1062405.06</t>
  </si>
  <si>
    <t>S00406</t>
  </si>
  <si>
    <t>1017072.81</t>
  </si>
  <si>
    <t>S00407</t>
  </si>
  <si>
    <t>935351.39</t>
  </si>
  <si>
    <t>S00408</t>
  </si>
  <si>
    <t>1161986.48</t>
  </si>
  <si>
    <t>S00409</t>
  </si>
  <si>
    <t>1325921.38</t>
  </si>
  <si>
    <t>S00410</t>
  </si>
  <si>
    <t>844274.48</t>
  </si>
  <si>
    <t>S00411</t>
  </si>
  <si>
    <t>1585291.75</t>
  </si>
  <si>
    <t>S00412</t>
  </si>
  <si>
    <t>742664.58</t>
  </si>
  <si>
    <t>S00413</t>
  </si>
  <si>
    <t>632456.31</t>
  </si>
  <si>
    <t>S00414</t>
  </si>
  <si>
    <t>1197464.05</t>
  </si>
  <si>
    <t>S00415</t>
  </si>
  <si>
    <t>643416.68</t>
  </si>
  <si>
    <t>S00416</t>
  </si>
  <si>
    <t>613744.76</t>
  </si>
  <si>
    <t>S00417</t>
  </si>
  <si>
    <t>823791.86</t>
  </si>
  <si>
    <t>S00418</t>
  </si>
  <si>
    <t>714126.71</t>
  </si>
  <si>
    <t>S00419</t>
  </si>
  <si>
    <t>735637.04</t>
  </si>
  <si>
    <t>S00420</t>
  </si>
  <si>
    <t>913469.24</t>
  </si>
  <si>
    <t>S00421</t>
  </si>
  <si>
    <t>997367.8</t>
  </si>
  <si>
    <t>S00422</t>
  </si>
  <si>
    <t>719603.89</t>
  </si>
  <si>
    <t>S00423</t>
  </si>
  <si>
    <t>918070.11</t>
  </si>
  <si>
    <t>S00424</t>
  </si>
  <si>
    <t>672372.41</t>
  </si>
  <si>
    <t>S00425</t>
  </si>
  <si>
    <t>776190.62</t>
  </si>
  <si>
    <t>S00426</t>
  </si>
  <si>
    <t>1032527.91</t>
  </si>
  <si>
    <t>S00427</t>
  </si>
  <si>
    <t>977074.7</t>
  </si>
  <si>
    <t>S00428</t>
  </si>
  <si>
    <t>856551.0</t>
  </si>
  <si>
    <t>S00429</t>
  </si>
  <si>
    <t>907245.33</t>
  </si>
  <si>
    <t>S00430</t>
  </si>
  <si>
    <t>1074557.33</t>
  </si>
  <si>
    <t>S00431</t>
  </si>
  <si>
    <t>736461.74</t>
  </si>
  <si>
    <t>S00432</t>
  </si>
  <si>
    <t>627395.19</t>
  </si>
  <si>
    <t>S00433</t>
  </si>
  <si>
    <t>743165.72</t>
  </si>
  <si>
    <t>S00434</t>
  </si>
  <si>
    <t>743364.2</t>
  </si>
  <si>
    <t>S00435</t>
  </si>
  <si>
    <t>804939.07</t>
  </si>
  <si>
    <t>S00436</t>
  </si>
  <si>
    <t>1340677.45</t>
  </si>
  <si>
    <t>S00437</t>
  </si>
  <si>
    <t>1227565.07</t>
  </si>
  <si>
    <t>S00438</t>
  </si>
  <si>
    <t>609949.08</t>
  </si>
  <si>
    <t>S00439</t>
  </si>
  <si>
    <t>654637.93</t>
  </si>
  <si>
    <t>S00440</t>
  </si>
  <si>
    <t>994568.64</t>
  </si>
  <si>
    <t>S00441</t>
  </si>
  <si>
    <t>1065358.02</t>
  </si>
  <si>
    <t>S00442</t>
  </si>
  <si>
    <t>696479.58</t>
  </si>
  <si>
    <t>S00443</t>
  </si>
  <si>
    <t>673297.59</t>
  </si>
  <si>
    <t>S00444</t>
  </si>
  <si>
    <t>667075.85</t>
  </si>
  <si>
    <t>S00445</t>
  </si>
  <si>
    <t>1141591.81</t>
  </si>
  <si>
    <t>S00446</t>
  </si>
  <si>
    <t>645515.95</t>
  </si>
  <si>
    <t>S00447</t>
  </si>
  <si>
    <t>835464.39</t>
  </si>
  <si>
    <t>S00448</t>
  </si>
  <si>
    <t>768908.93</t>
  </si>
  <si>
    <t>S00449</t>
  </si>
  <si>
    <t>860416.66</t>
  </si>
  <si>
    <t>S00450</t>
  </si>
  <si>
    <t>1177066.46</t>
  </si>
  <si>
    <t>S00451</t>
  </si>
  <si>
    <t>1148819.86</t>
  </si>
  <si>
    <t>S00452</t>
  </si>
  <si>
    <t>608318.39</t>
  </si>
  <si>
    <t>S00453</t>
  </si>
  <si>
    <t>976722.67</t>
  </si>
  <si>
    <t>S00454</t>
  </si>
  <si>
    <t>1002004.78</t>
  </si>
  <si>
    <t>S00455</t>
  </si>
  <si>
    <t>962250.9</t>
  </si>
  <si>
    <t>S00456</t>
  </si>
  <si>
    <t>800774.52</t>
  </si>
  <si>
    <t>S00457</t>
  </si>
  <si>
    <t>1282089.18</t>
  </si>
  <si>
    <t>S00458</t>
  </si>
  <si>
    <t>1261789.06</t>
  </si>
  <si>
    <t>S00459</t>
  </si>
  <si>
    <t>882932.59</t>
  </si>
  <si>
    <t>S00460</t>
  </si>
  <si>
    <t>689229.88</t>
  </si>
  <si>
    <t>S00461</t>
  </si>
  <si>
    <t>925019.28</t>
  </si>
  <si>
    <t>S00462</t>
  </si>
  <si>
    <t>993432.99</t>
  </si>
  <si>
    <t>S00463</t>
  </si>
  <si>
    <t>817520.52</t>
  </si>
  <si>
    <t>S00464</t>
  </si>
  <si>
    <t>796464.86</t>
  </si>
  <si>
    <t>S00465</t>
  </si>
  <si>
    <t>1127443.91</t>
  </si>
  <si>
    <t>S00466</t>
  </si>
  <si>
    <t>911032.05</t>
  </si>
  <si>
    <t>S00467</t>
  </si>
  <si>
    <t>709248.03</t>
  </si>
  <si>
    <t>S00468</t>
  </si>
  <si>
    <t>872169.68</t>
  </si>
  <si>
    <t>S00469</t>
  </si>
  <si>
    <t>587472.56</t>
  </si>
  <si>
    <t>S00470</t>
  </si>
  <si>
    <t>814955.43</t>
  </si>
  <si>
    <t>S00471</t>
  </si>
  <si>
    <t>1324938.76</t>
  </si>
  <si>
    <t>S00472</t>
  </si>
  <si>
    <t>749369.7</t>
  </si>
  <si>
    <t>S00473</t>
  </si>
  <si>
    <t>850206.6</t>
  </si>
  <si>
    <t>S00474</t>
  </si>
  <si>
    <t>708547.23</t>
  </si>
  <si>
    <t>S00475</t>
  </si>
  <si>
    <t>1329790.2</t>
  </si>
  <si>
    <t>S00476</t>
  </si>
  <si>
    <t>651225.57</t>
  </si>
  <si>
    <t>S00477</t>
  </si>
  <si>
    <t>1617544.79</t>
  </si>
  <si>
    <t>S00478</t>
  </si>
  <si>
    <t>1126975.56</t>
  </si>
  <si>
    <t>S00479</t>
  </si>
  <si>
    <t>744063.11</t>
  </si>
  <si>
    <t>S00480</t>
  </si>
  <si>
    <t>875598.99</t>
  </si>
  <si>
    <t>S00481</t>
  </si>
  <si>
    <t>942634.57</t>
  </si>
  <si>
    <t>S00482</t>
  </si>
  <si>
    <t>1068707.25</t>
  </si>
  <si>
    <t>S00483</t>
  </si>
  <si>
    <t>996523.54</t>
  </si>
  <si>
    <t>S00484</t>
  </si>
  <si>
    <t>915097.42</t>
  </si>
  <si>
    <t>S00485</t>
  </si>
  <si>
    <t>1104749.82</t>
  </si>
  <si>
    <t>S00486</t>
  </si>
  <si>
    <t>824270.32</t>
  </si>
  <si>
    <t>S00487</t>
  </si>
  <si>
    <t>976286.34</t>
  </si>
  <si>
    <t>S00488</t>
  </si>
  <si>
    <t>1008451.3</t>
  </si>
  <si>
    <t>S00489</t>
  </si>
  <si>
    <t>1565944.61</t>
  </si>
  <si>
    <t>S00490</t>
  </si>
  <si>
    <t>898290.02</t>
  </si>
  <si>
    <t>S00491</t>
  </si>
  <si>
    <t>861388.24</t>
  </si>
  <si>
    <t>S00492</t>
  </si>
  <si>
    <t>661183.78</t>
  </si>
  <si>
    <t>S00493</t>
  </si>
  <si>
    <t>1802946.65</t>
  </si>
  <si>
    <t>S00494</t>
  </si>
  <si>
    <t>970541.43</t>
  </si>
  <si>
    <t>S00495</t>
  </si>
  <si>
    <t>982685.89</t>
  </si>
  <si>
    <t>S00496</t>
  </si>
  <si>
    <t>1369910.09</t>
  </si>
  <si>
    <t>S00497</t>
  </si>
  <si>
    <t>1058683.22</t>
  </si>
  <si>
    <t>S00498</t>
  </si>
  <si>
    <t>916728.58</t>
  </si>
  <si>
    <t>S00499</t>
  </si>
  <si>
    <t>666280.75</t>
  </si>
  <si>
    <t>S00500</t>
  </si>
  <si>
    <t>1650107.46</t>
  </si>
  <si>
    <t>S00501</t>
  </si>
  <si>
    <t>664879.35</t>
  </si>
  <si>
    <t>S00502</t>
  </si>
  <si>
    <t>946623.91</t>
  </si>
  <si>
    <t>S00503</t>
  </si>
  <si>
    <t>1004230.73</t>
  </si>
  <si>
    <t>S00504</t>
  </si>
  <si>
    <t>845508.01</t>
  </si>
  <si>
    <t>S00505</t>
  </si>
  <si>
    <t>840853.06</t>
  </si>
  <si>
    <t>S00506</t>
  </si>
  <si>
    <t>1057040.96</t>
  </si>
  <si>
    <t>S00507</t>
  </si>
  <si>
    <t>866179.77</t>
  </si>
  <si>
    <t>S00508</t>
  </si>
  <si>
    <t>1118594.9</t>
  </si>
  <si>
    <t>S00509</t>
  </si>
  <si>
    <t>1170220.43</t>
  </si>
  <si>
    <t>S00510</t>
  </si>
  <si>
    <t>992954.99</t>
  </si>
  <si>
    <t>S00511</t>
  </si>
  <si>
    <t>942801.28</t>
  </si>
  <si>
    <t>S00512</t>
  </si>
  <si>
    <t>747329.89</t>
  </si>
  <si>
    <t>S00513</t>
  </si>
  <si>
    <t>654995.8</t>
  </si>
  <si>
    <t>S00514</t>
  </si>
  <si>
    <t>761762.65</t>
  </si>
  <si>
    <t>S00515</t>
  </si>
  <si>
    <t>766777.42</t>
  </si>
  <si>
    <t>S00516</t>
  </si>
  <si>
    <t>687829.64</t>
  </si>
  <si>
    <t>S00517</t>
  </si>
  <si>
    <t>1192083.86</t>
  </si>
  <si>
    <t>S00518</t>
  </si>
  <si>
    <t>1054494.55</t>
  </si>
  <si>
    <t>S00519</t>
  </si>
  <si>
    <t>867063.68</t>
  </si>
  <si>
    <t>S00520</t>
  </si>
  <si>
    <t>771507.84</t>
  </si>
  <si>
    <t>S00521</t>
  </si>
  <si>
    <t>946405.09</t>
  </si>
  <si>
    <t>S00522</t>
  </si>
  <si>
    <t>1322978.72</t>
  </si>
  <si>
    <t>S00523</t>
  </si>
  <si>
    <t>699972.03</t>
  </si>
  <si>
    <t>S00524</t>
  </si>
  <si>
    <t>658864.82</t>
  </si>
  <si>
    <t>S00525</t>
  </si>
  <si>
    <t>1167855.91</t>
  </si>
  <si>
    <t>S00526</t>
  </si>
  <si>
    <t>670744.09</t>
  </si>
  <si>
    <t>S00527</t>
  </si>
  <si>
    <t>1026688.51</t>
  </si>
  <si>
    <t>S00528</t>
  </si>
  <si>
    <t>933484.47</t>
  </si>
  <si>
    <t>S00529</t>
  </si>
  <si>
    <t>678549.46</t>
  </si>
  <si>
    <t>S00530</t>
  </si>
  <si>
    <t>956550.64</t>
  </si>
  <si>
    <t>S00531</t>
  </si>
  <si>
    <t>850747.12</t>
  </si>
  <si>
    <t>S00532</t>
  </si>
  <si>
    <t>964039.17</t>
  </si>
  <si>
    <t>S00533</t>
  </si>
  <si>
    <t>1242696.93</t>
  </si>
  <si>
    <t>S00534</t>
  </si>
  <si>
    <t>1235164.5</t>
  </si>
  <si>
    <t>S00535</t>
  </si>
  <si>
    <t>822495.91</t>
  </si>
  <si>
    <t>S00536</t>
  </si>
  <si>
    <t>1004409.13</t>
  </si>
  <si>
    <t>S00537</t>
  </si>
  <si>
    <t>905677.58</t>
  </si>
  <si>
    <t>S00538</t>
  </si>
  <si>
    <t>1217244.99</t>
  </si>
  <si>
    <t>S00539</t>
  </si>
  <si>
    <t>860260.91</t>
  </si>
  <si>
    <t>S00540</t>
  </si>
  <si>
    <t>705309.29</t>
  </si>
  <si>
    <t>S00541</t>
  </si>
  <si>
    <t>843294.38</t>
  </si>
  <si>
    <t>S00542</t>
  </si>
  <si>
    <t>777728.83</t>
  </si>
  <si>
    <t>S00543</t>
  </si>
  <si>
    <t>691920.24</t>
  </si>
  <si>
    <t>S00544</t>
  </si>
  <si>
    <t>640122.18</t>
  </si>
  <si>
    <t>S00545</t>
  </si>
  <si>
    <t>919690.96</t>
  </si>
  <si>
    <t>S00546</t>
  </si>
  <si>
    <t>911185.58</t>
  </si>
  <si>
    <t>S00547</t>
  </si>
  <si>
    <t>979251.3</t>
  </si>
  <si>
    <t>S00548</t>
  </si>
  <si>
    <t>901729.51</t>
  </si>
  <si>
    <t>S00549</t>
  </si>
  <si>
    <t>939400.16</t>
  </si>
  <si>
    <t>S00550</t>
  </si>
  <si>
    <t>727868.48</t>
  </si>
  <si>
    <t>S00551</t>
  </si>
  <si>
    <t>890522.77</t>
  </si>
  <si>
    <t>S00552</t>
  </si>
  <si>
    <t>609232.01</t>
  </si>
  <si>
    <t>S00553</t>
  </si>
  <si>
    <t>1179172.6</t>
  </si>
  <si>
    <t>S00554</t>
  </si>
  <si>
    <t>811711.18</t>
  </si>
  <si>
    <t>S00555</t>
  </si>
  <si>
    <t>887301.65</t>
  </si>
  <si>
    <t>S00556</t>
  </si>
  <si>
    <t>815134.35</t>
  </si>
  <si>
    <t>S00557</t>
  </si>
  <si>
    <t>882613.31</t>
  </si>
  <si>
    <t>S00558</t>
  </si>
  <si>
    <t>1261980.44</t>
  </si>
  <si>
    <t>S00559</t>
  </si>
  <si>
    <t>1349102.14</t>
  </si>
  <si>
    <t>S00560</t>
  </si>
  <si>
    <t>1085686.49</t>
  </si>
  <si>
    <t>S00561</t>
  </si>
  <si>
    <t>1180887.71</t>
  </si>
  <si>
    <t>S00562</t>
  </si>
  <si>
    <t>856052.52</t>
  </si>
  <si>
    <t>S00563</t>
  </si>
  <si>
    <t>819972.56</t>
  </si>
  <si>
    <t>S00564</t>
  </si>
  <si>
    <t>881635.1</t>
  </si>
  <si>
    <t>S00565</t>
  </si>
  <si>
    <t>768748.85</t>
  </si>
  <si>
    <t>S00566</t>
  </si>
  <si>
    <t>1155498.63</t>
  </si>
  <si>
    <t>S00567</t>
  </si>
  <si>
    <t>680591.46</t>
  </si>
  <si>
    <t>S00568</t>
  </si>
  <si>
    <t>875516.63</t>
  </si>
  <si>
    <t>S00569</t>
  </si>
  <si>
    <t>1319432.7</t>
  </si>
  <si>
    <t>S00570</t>
  </si>
  <si>
    <t>1009672.28</t>
  </si>
  <si>
    <t>S00571</t>
  </si>
  <si>
    <t>1027697.27</t>
  </si>
  <si>
    <t>S00572</t>
  </si>
  <si>
    <t>862763.78</t>
  </si>
  <si>
    <t>S00573</t>
  </si>
  <si>
    <t>893179.2</t>
  </si>
  <si>
    <t>S00574</t>
  </si>
  <si>
    <t>871626.47</t>
  </si>
  <si>
    <t>S00575</t>
  </si>
  <si>
    <t>956829.33</t>
  </si>
  <si>
    <t>S00576</t>
  </si>
  <si>
    <t>1289329.51</t>
  </si>
  <si>
    <t>S00577</t>
  </si>
  <si>
    <t>1207339.38</t>
  </si>
  <si>
    <t>S00578</t>
  </si>
  <si>
    <t>854500.86</t>
  </si>
  <si>
    <t>S00579</t>
  </si>
  <si>
    <t>806524.92</t>
  </si>
  <si>
    <t>S00580</t>
  </si>
  <si>
    <t>1301875.6</t>
  </si>
  <si>
    <t>S00581</t>
  </si>
  <si>
    <t>762643.65</t>
  </si>
  <si>
    <t>S00582</t>
  </si>
  <si>
    <t>1070584.6</t>
  </si>
  <si>
    <t>S00583</t>
  </si>
  <si>
    <t>643324.77</t>
  </si>
  <si>
    <t>S00584</t>
  </si>
  <si>
    <t>1759469.71</t>
  </si>
  <si>
    <t>S00585</t>
  </si>
  <si>
    <t>873419.29</t>
  </si>
  <si>
    <t>S00586</t>
  </si>
  <si>
    <t>893233.95</t>
  </si>
  <si>
    <t>S00587</t>
  </si>
  <si>
    <t>799386.75</t>
  </si>
  <si>
    <t>S00588</t>
  </si>
  <si>
    <t>645493.19</t>
  </si>
  <si>
    <t>S00589</t>
  </si>
  <si>
    <t>899202.17</t>
  </si>
  <si>
    <t>S00590</t>
  </si>
  <si>
    <t>952809.1</t>
  </si>
  <si>
    <t>S00591</t>
  </si>
  <si>
    <t>879723.36</t>
  </si>
  <si>
    <t>S00592</t>
  </si>
  <si>
    <t>1791602.45</t>
  </si>
  <si>
    <t>S00593</t>
  </si>
  <si>
    <t>941640.84</t>
  </si>
  <si>
    <t>S00594</t>
  </si>
  <si>
    <t>783946.13</t>
  </si>
  <si>
    <t>S00595</t>
  </si>
  <si>
    <t>1205874.36</t>
  </si>
  <si>
    <t>S00596</t>
  </si>
  <si>
    <t>863498.66</t>
  </si>
  <si>
    <t>S00597</t>
  </si>
  <si>
    <t>1073124.73</t>
  </si>
  <si>
    <t>S00598</t>
  </si>
  <si>
    <t>974167.83</t>
  </si>
  <si>
    <t>S00599</t>
  </si>
  <si>
    <t>659346.74</t>
  </si>
  <si>
    <t>S00600</t>
  </si>
  <si>
    <t>881699.17</t>
  </si>
  <si>
    <t>S00601</t>
  </si>
  <si>
    <t>809886.49</t>
  </si>
  <si>
    <t>S00602</t>
  </si>
  <si>
    <t>1342506.45</t>
  </si>
  <si>
    <t>S00603</t>
  </si>
  <si>
    <t>780927.48</t>
  </si>
  <si>
    <t>S00604</t>
  </si>
  <si>
    <t>854408.11</t>
  </si>
  <si>
    <t>S00605</t>
  </si>
  <si>
    <t>873695.1</t>
  </si>
  <si>
    <t>S00606</t>
  </si>
  <si>
    <t>816540.97</t>
  </si>
  <si>
    <t>S00607</t>
  </si>
  <si>
    <t>1039868.53</t>
  </si>
  <si>
    <t>S00608</t>
  </si>
  <si>
    <t>1176610.26</t>
  </si>
  <si>
    <t>S00609</t>
  </si>
  <si>
    <t>1053578.82</t>
  </si>
  <si>
    <t>S00610</t>
  </si>
  <si>
    <t>837667.04</t>
  </si>
  <si>
    <t>S00611</t>
  </si>
  <si>
    <t>1039219.62</t>
  </si>
  <si>
    <t>S00612</t>
  </si>
  <si>
    <t>738690.12</t>
  </si>
  <si>
    <t>S00613</t>
  </si>
  <si>
    <t>831716.58</t>
  </si>
  <si>
    <t>S00614</t>
  </si>
  <si>
    <t>1290686.83</t>
  </si>
  <si>
    <t>S00615</t>
  </si>
  <si>
    <t>860689.57</t>
  </si>
  <si>
    <t>S00616</t>
  </si>
  <si>
    <t>727014.41</t>
  </si>
  <si>
    <t>S00617</t>
  </si>
  <si>
    <t>1027654.41</t>
  </si>
  <si>
    <t>S00618</t>
  </si>
  <si>
    <t>669064.14</t>
  </si>
  <si>
    <t>S00619</t>
  </si>
  <si>
    <t>731288.03</t>
  </si>
  <si>
    <t>S00620</t>
  </si>
  <si>
    <t>1801383.88</t>
  </si>
  <si>
    <t>S00621</t>
  </si>
  <si>
    <t>793599.38</t>
  </si>
  <si>
    <t>S00622</t>
  </si>
  <si>
    <t>1010788.66</t>
  </si>
  <si>
    <t>S00623</t>
  </si>
  <si>
    <t>663894.02</t>
  </si>
  <si>
    <t>S00624</t>
  </si>
  <si>
    <t>659946.51</t>
  </si>
  <si>
    <t>S00625</t>
  </si>
  <si>
    <t>1617309.94</t>
  </si>
  <si>
    <t>S00626</t>
  </si>
  <si>
    <t>811160.27</t>
  </si>
  <si>
    <t>S00627</t>
  </si>
  <si>
    <t>1182771.43</t>
  </si>
  <si>
    <t>S00628</t>
  </si>
  <si>
    <t>1019649.0</t>
  </si>
  <si>
    <t>S00629</t>
  </si>
  <si>
    <t>1807925.07</t>
  </si>
  <si>
    <t>S00630</t>
  </si>
  <si>
    <t>1772525.41</t>
  </si>
  <si>
    <t>S00631</t>
  </si>
  <si>
    <t>1147773.87</t>
  </si>
  <si>
    <t>S00632</t>
  </si>
  <si>
    <t>952563.03</t>
  </si>
  <si>
    <t>S00633</t>
  </si>
  <si>
    <t>897470.41</t>
  </si>
  <si>
    <t>S00634</t>
  </si>
  <si>
    <t>1228513.43</t>
  </si>
  <si>
    <t>S00635</t>
  </si>
  <si>
    <t>937865.48</t>
  </si>
  <si>
    <t>S00636</t>
  </si>
  <si>
    <t>1139718.07</t>
  </si>
  <si>
    <t>S00637</t>
  </si>
  <si>
    <t>1243838.52</t>
  </si>
  <si>
    <t>S00638</t>
  </si>
  <si>
    <t>704422.69</t>
  </si>
  <si>
    <t>S00639</t>
  </si>
  <si>
    <t>804111.52</t>
  </si>
  <si>
    <t>S00640</t>
  </si>
  <si>
    <t>588333.23</t>
  </si>
  <si>
    <t>S00641</t>
  </si>
  <si>
    <t>623599.93</t>
  </si>
  <si>
    <t>S00642</t>
  </si>
  <si>
    <t>721138.75</t>
  </si>
  <si>
    <t>S00643</t>
  </si>
  <si>
    <t>734806.17</t>
  </si>
  <si>
    <t>S00644</t>
  </si>
  <si>
    <t>1644690.63</t>
  </si>
  <si>
    <t>S00645</t>
  </si>
  <si>
    <t>770014.6</t>
  </si>
  <si>
    <t>S00646</t>
  </si>
  <si>
    <t>931018.26</t>
  </si>
  <si>
    <t>S00647</t>
  </si>
  <si>
    <t>715021.39</t>
  </si>
  <si>
    <t>S00648</t>
  </si>
  <si>
    <t>711345.44</t>
  </si>
  <si>
    <t>S00649</t>
  </si>
  <si>
    <t>730352.37</t>
  </si>
  <si>
    <t>S00650</t>
  </si>
  <si>
    <t>944285.53</t>
  </si>
  <si>
    <t>S00651</t>
  </si>
  <si>
    <t>994977.11</t>
  </si>
  <si>
    <t>S00652</t>
  </si>
  <si>
    <t>744849.07</t>
  </si>
  <si>
    <t>S00653</t>
  </si>
  <si>
    <t>1000537.49</t>
  </si>
  <si>
    <t>S00654</t>
  </si>
  <si>
    <t>742511.28</t>
  </si>
  <si>
    <t>S00655</t>
  </si>
  <si>
    <t>1179616.88</t>
  </si>
  <si>
    <t>S00656</t>
  </si>
  <si>
    <t>684606.26</t>
  </si>
  <si>
    <t>S00657</t>
  </si>
  <si>
    <t>897776.2</t>
  </si>
  <si>
    <t>S00658</t>
  </si>
  <si>
    <t>987634.35</t>
  </si>
  <si>
    <t>S00659</t>
  </si>
  <si>
    <t>609313.87</t>
  </si>
  <si>
    <t>S00660</t>
  </si>
  <si>
    <t>968502.76</t>
  </si>
  <si>
    <t>S00661</t>
  </si>
  <si>
    <t>1015507.46</t>
  </si>
  <si>
    <t>S00662</t>
  </si>
  <si>
    <t>959005.54</t>
  </si>
  <si>
    <t>S00663</t>
  </si>
  <si>
    <t>1049102.53</t>
  </si>
  <si>
    <t>S00664</t>
  </si>
  <si>
    <t>841952.71</t>
  </si>
  <si>
    <t>S00665</t>
  </si>
  <si>
    <t>984952.76</t>
  </si>
  <si>
    <t>S00666</t>
  </si>
  <si>
    <t>729772.37</t>
  </si>
  <si>
    <t>S00667</t>
  </si>
  <si>
    <t>922436.27</t>
  </si>
  <si>
    <t>S00668</t>
  </si>
  <si>
    <t>1143505.97</t>
  </si>
  <si>
    <t>S00669</t>
  </si>
  <si>
    <t>922629.62</t>
  </si>
  <si>
    <t>S00670</t>
  </si>
  <si>
    <t>1171603.53</t>
  </si>
  <si>
    <t>S00671</t>
  </si>
  <si>
    <t>1160661.06</t>
  </si>
  <si>
    <t>S00672</t>
  </si>
  <si>
    <t>654262.28</t>
  </si>
  <si>
    <t>S00673</t>
  </si>
  <si>
    <t>917940.95</t>
  </si>
  <si>
    <t>S00674</t>
  </si>
  <si>
    <t>974260.49</t>
  </si>
  <si>
    <t>S00675</t>
  </si>
  <si>
    <t>1042189.64</t>
  </si>
  <si>
    <t>S00676</t>
  </si>
  <si>
    <t>1155360.67</t>
  </si>
  <si>
    <t>S00677</t>
  </si>
  <si>
    <t>730679.89</t>
  </si>
  <si>
    <t>S00678</t>
  </si>
  <si>
    <t>646586.51</t>
  </si>
  <si>
    <t>S00679</t>
  </si>
  <si>
    <t>906146.52</t>
  </si>
  <si>
    <t>S00680</t>
  </si>
  <si>
    <t>1012869.13</t>
  </si>
  <si>
    <t>S00681</t>
  </si>
  <si>
    <t>1008441.36</t>
  </si>
  <si>
    <t>S00682</t>
  </si>
  <si>
    <t>684687.41</t>
  </si>
  <si>
    <t>S00683</t>
  </si>
  <si>
    <t>928614.93</t>
  </si>
  <si>
    <t>S00684</t>
  </si>
  <si>
    <t>649926.41</t>
  </si>
  <si>
    <t>S00685</t>
  </si>
  <si>
    <t>840059.84</t>
  </si>
  <si>
    <t>S00686</t>
  </si>
  <si>
    <t>809752.44</t>
  </si>
  <si>
    <t>S00687</t>
  </si>
  <si>
    <t>1160713.59</t>
  </si>
  <si>
    <t>S00688</t>
  </si>
  <si>
    <t>1267288.11</t>
  </si>
  <si>
    <t>S00689</t>
  </si>
  <si>
    <t>959270.09</t>
  </si>
  <si>
    <t>S00690</t>
  </si>
  <si>
    <t>634518.46</t>
  </si>
  <si>
    <t>S00691</t>
  </si>
  <si>
    <t>866685.1</t>
  </si>
  <si>
    <t>S00692</t>
  </si>
  <si>
    <t>923311.91</t>
  </si>
  <si>
    <t>S00693</t>
  </si>
  <si>
    <t>1060404.43</t>
  </si>
  <si>
    <t>S00694</t>
  </si>
  <si>
    <t>1064290.21</t>
  </si>
  <si>
    <t>S00695</t>
  </si>
  <si>
    <t>832629.17</t>
  </si>
  <si>
    <t>S00696</t>
  </si>
  <si>
    <t>992308.04</t>
  </si>
  <si>
    <t>S00697</t>
  </si>
  <si>
    <t>659507.75</t>
  </si>
  <si>
    <t>S00698</t>
  </si>
  <si>
    <t>672057.8</t>
  </si>
  <si>
    <t>S00699</t>
  </si>
  <si>
    <t>746570.58</t>
  </si>
  <si>
    <t>S00700</t>
  </si>
  <si>
    <t>1114553.31</t>
  </si>
  <si>
    <t>S00701</t>
  </si>
  <si>
    <t>1513227.17</t>
  </si>
  <si>
    <t>S00702</t>
  </si>
  <si>
    <t>1703056.24</t>
  </si>
  <si>
    <t>S00703</t>
  </si>
  <si>
    <t>826702.81</t>
  </si>
  <si>
    <t>S00704</t>
  </si>
  <si>
    <t>599878.05</t>
  </si>
  <si>
    <t>S00705</t>
  </si>
  <si>
    <t>738612.71</t>
  </si>
  <si>
    <t>S00706</t>
  </si>
  <si>
    <t>1343963.28</t>
  </si>
  <si>
    <t>S00707</t>
  </si>
  <si>
    <t>797009.95</t>
  </si>
  <si>
    <t>S00708</t>
  </si>
  <si>
    <t>826520.07</t>
  </si>
  <si>
    <t>S00709</t>
  </si>
  <si>
    <t>934753.16</t>
  </si>
  <si>
    <t>S00710</t>
  </si>
  <si>
    <t>616842.71</t>
  </si>
  <si>
    <t>S00711</t>
  </si>
  <si>
    <t>1058375.0</t>
  </si>
  <si>
    <t>S00712</t>
  </si>
  <si>
    <t>852357.51</t>
  </si>
  <si>
    <t>S00713</t>
  </si>
  <si>
    <t>963929.71</t>
  </si>
  <si>
    <t>S00714</t>
  </si>
  <si>
    <t>662096.28</t>
  </si>
  <si>
    <t>S00715</t>
  </si>
  <si>
    <t>945268.81</t>
  </si>
  <si>
    <t>S00716</t>
  </si>
  <si>
    <t>1135950.85</t>
  </si>
  <si>
    <t>S00717</t>
  </si>
  <si>
    <t>1004613.63</t>
  </si>
  <si>
    <t>S00718</t>
  </si>
  <si>
    <t>938925.16</t>
  </si>
  <si>
    <t>S00719</t>
  </si>
  <si>
    <t>856837.8</t>
  </si>
  <si>
    <t>S00720</t>
  </si>
  <si>
    <t>853184.94</t>
  </si>
  <si>
    <t>S00721</t>
  </si>
  <si>
    <t>696430.38</t>
  </si>
  <si>
    <t>S00722</t>
  </si>
  <si>
    <t>917098.88</t>
  </si>
  <si>
    <t>S00723</t>
  </si>
  <si>
    <t>1109841.32</t>
  </si>
  <si>
    <t>S00724</t>
  </si>
  <si>
    <t>881531.16</t>
  </si>
  <si>
    <t>S00725</t>
  </si>
  <si>
    <t>847535.92</t>
  </si>
  <si>
    <t>S00726</t>
  </si>
  <si>
    <t>689313.67</t>
  </si>
  <si>
    <t>S00727</t>
  </si>
  <si>
    <t>975436.51</t>
  </si>
  <si>
    <t>S00728</t>
  </si>
  <si>
    <t>741976.08</t>
  </si>
  <si>
    <t>S00729</t>
  </si>
  <si>
    <t>884889.39</t>
  </si>
  <si>
    <t>S00730</t>
  </si>
  <si>
    <t>1057926.22</t>
  </si>
  <si>
    <t>S00731</t>
  </si>
  <si>
    <t>794588.73</t>
  </si>
  <si>
    <t>S00732</t>
  </si>
  <si>
    <t>781216.14</t>
  </si>
  <si>
    <t>S00733</t>
  </si>
  <si>
    <t>960178.22</t>
  </si>
  <si>
    <t>S00734</t>
  </si>
  <si>
    <t>1053030.53</t>
  </si>
  <si>
    <t>S00735</t>
  </si>
  <si>
    <t>744406.16</t>
  </si>
  <si>
    <t>S00736</t>
  </si>
  <si>
    <t>1056350.84</t>
  </si>
  <si>
    <t>S00737</t>
  </si>
  <si>
    <t>790100.84</t>
  </si>
  <si>
    <t>S00738</t>
  </si>
  <si>
    <t>756670.64</t>
  </si>
  <si>
    <t>S00739</t>
  </si>
  <si>
    <t>794451.7</t>
  </si>
  <si>
    <t>S00740</t>
  </si>
  <si>
    <t>686837.44</t>
  </si>
  <si>
    <t>S00741</t>
  </si>
  <si>
    <t>1200639.58</t>
  </si>
  <si>
    <t>S00742</t>
  </si>
  <si>
    <t>1334969.03</t>
  </si>
  <si>
    <t>S00743</t>
  </si>
  <si>
    <t>1279243.55</t>
  </si>
  <si>
    <t>S00744</t>
  </si>
  <si>
    <t>900445.26</t>
  </si>
  <si>
    <t>S00745</t>
  </si>
  <si>
    <t>765959.7</t>
  </si>
  <si>
    <t>S00746</t>
  </si>
  <si>
    <t>843239.73</t>
  </si>
  <si>
    <t>S00747</t>
  </si>
  <si>
    <t>755683.11</t>
  </si>
  <si>
    <t>S00748</t>
  </si>
  <si>
    <t>1168146.31</t>
  </si>
  <si>
    <t>S00749</t>
  </si>
  <si>
    <t>1063899.75</t>
  </si>
  <si>
    <t>S00750</t>
  </si>
  <si>
    <t>730782.91</t>
  </si>
  <si>
    <t>S00751</t>
  </si>
  <si>
    <t>725465.51</t>
  </si>
  <si>
    <t>S00752</t>
  </si>
  <si>
    <t>1002738.38</t>
  </si>
  <si>
    <t>S00753</t>
  </si>
  <si>
    <t>875511.35</t>
  </si>
  <si>
    <t>S00754</t>
  </si>
  <si>
    <t>718126.09</t>
  </si>
  <si>
    <t>S00755</t>
  </si>
  <si>
    <t>773205.53</t>
  </si>
  <si>
    <t>S00756</t>
  </si>
  <si>
    <t>640366.25</t>
  </si>
  <si>
    <t>S00757</t>
  </si>
  <si>
    <t>897133.32</t>
  </si>
  <si>
    <t>S00758</t>
  </si>
  <si>
    <t>805151.21</t>
  </si>
  <si>
    <t>S00759</t>
  </si>
  <si>
    <t>950992.38</t>
  </si>
  <si>
    <t>S00760</t>
  </si>
  <si>
    <t>896044.73</t>
  </si>
  <si>
    <t>S00761</t>
  </si>
  <si>
    <t>1159519.98</t>
  </si>
  <si>
    <t>S00762</t>
  </si>
  <si>
    <t>1544240.93</t>
  </si>
  <si>
    <t>S00763</t>
  </si>
  <si>
    <t>1246534.85</t>
  </si>
  <si>
    <t>S00764</t>
  </si>
  <si>
    <t>1035956.97</t>
  </si>
  <si>
    <t>S00765</t>
  </si>
  <si>
    <t>726820.52</t>
  </si>
  <si>
    <t>S00766</t>
  </si>
  <si>
    <t>806397.88</t>
  </si>
  <si>
    <t>S00767</t>
  </si>
  <si>
    <t>641043.07</t>
  </si>
  <si>
    <t>S00768</t>
  </si>
  <si>
    <t>781970.64</t>
  </si>
  <si>
    <t>S00769</t>
  </si>
  <si>
    <t>705482.07</t>
  </si>
  <si>
    <t>S00770</t>
  </si>
  <si>
    <t>1014928.82</t>
  </si>
  <si>
    <t>S00771</t>
  </si>
  <si>
    <t>1140930.61</t>
  </si>
  <si>
    <t>S00772</t>
  </si>
  <si>
    <t>813862.11</t>
  </si>
  <si>
    <t>S00773</t>
  </si>
  <si>
    <t>785858.98</t>
  </si>
  <si>
    <t>S00774</t>
  </si>
  <si>
    <t>955555.73</t>
  </si>
  <si>
    <t>S00775</t>
  </si>
  <si>
    <t>1029251.06</t>
  </si>
  <si>
    <t>S00776</t>
  </si>
  <si>
    <t>1247499.43</t>
  </si>
  <si>
    <t>S00777</t>
  </si>
  <si>
    <t>778069.15</t>
  </si>
  <si>
    <t>S00778</t>
  </si>
  <si>
    <t>915197.12</t>
  </si>
  <si>
    <t>S00779</t>
  </si>
  <si>
    <t>884689.09</t>
  </si>
  <si>
    <t>S00780</t>
  </si>
  <si>
    <t>739128.86</t>
  </si>
  <si>
    <t>S00781</t>
  </si>
  <si>
    <t>862733.35</t>
  </si>
  <si>
    <t>S00782</t>
  </si>
  <si>
    <t>903972.32</t>
  </si>
  <si>
    <t>S00783</t>
  </si>
  <si>
    <t>1193514.65</t>
  </si>
  <si>
    <t>S00784</t>
  </si>
  <si>
    <t>1361197.98</t>
  </si>
  <si>
    <t>S00785</t>
  </si>
  <si>
    <t>633920.66</t>
  </si>
  <si>
    <t>S00786</t>
  </si>
  <si>
    <t>955375.07</t>
  </si>
  <si>
    <t>S00787</t>
  </si>
  <si>
    <t>664123.36</t>
  </si>
  <si>
    <t>S00788</t>
  </si>
  <si>
    <t>921364.64</t>
  </si>
  <si>
    <t>S00789</t>
  </si>
  <si>
    <t>619549.23</t>
  </si>
  <si>
    <t>S00790</t>
  </si>
  <si>
    <t>818009.39</t>
  </si>
  <si>
    <t>S00791</t>
  </si>
  <si>
    <t>993588.54</t>
  </si>
  <si>
    <t>S00792</t>
  </si>
  <si>
    <t>1014014.27</t>
  </si>
  <si>
    <t>S00793</t>
  </si>
  <si>
    <t>1640267.09</t>
  </si>
  <si>
    <t>S00794</t>
  </si>
  <si>
    <t>674802.22</t>
  </si>
  <si>
    <t>S00795</t>
  </si>
  <si>
    <t>721488.69</t>
  </si>
  <si>
    <t>S00796</t>
  </si>
  <si>
    <t>911391.55</t>
  </si>
  <si>
    <t>S00797</t>
  </si>
  <si>
    <t>874538.48</t>
  </si>
  <si>
    <t>S00798</t>
  </si>
  <si>
    <t>1242467.94</t>
  </si>
  <si>
    <t>S00799</t>
  </si>
  <si>
    <t>691337.41</t>
  </si>
  <si>
    <t>S00800</t>
  </si>
  <si>
    <t>740255.36</t>
  </si>
  <si>
    <t>S00801</t>
  </si>
  <si>
    <t>1077352.21</t>
  </si>
  <si>
    <t>S00802</t>
  </si>
  <si>
    <t>693163.53</t>
  </si>
  <si>
    <t>S00803</t>
  </si>
  <si>
    <t>844954.41</t>
  </si>
  <si>
    <t>S00804</t>
  </si>
  <si>
    <t>841436.74</t>
  </si>
  <si>
    <t>S00805</t>
  </si>
  <si>
    <t>1083972.92</t>
  </si>
  <si>
    <t>S00806</t>
  </si>
  <si>
    <t>654344.87</t>
  </si>
  <si>
    <t>S00807</t>
  </si>
  <si>
    <t>896298.71</t>
  </si>
  <si>
    <t>S00808</t>
  </si>
  <si>
    <t>871577.9</t>
  </si>
  <si>
    <t>S00809</t>
  </si>
  <si>
    <t>830158.62</t>
  </si>
  <si>
    <t>S00810</t>
  </si>
  <si>
    <t>698872.44</t>
  </si>
  <si>
    <t>S00811</t>
  </si>
  <si>
    <t>748033.76</t>
  </si>
  <si>
    <t>S00812</t>
  </si>
  <si>
    <t>770096.62</t>
  </si>
  <si>
    <t>S00813</t>
  </si>
  <si>
    <t>741309.59</t>
  </si>
  <si>
    <t>S00814</t>
  </si>
  <si>
    <t>889274.85</t>
  </si>
  <si>
    <t>S00815</t>
  </si>
  <si>
    <t>845331.68</t>
  </si>
  <si>
    <t>S00816</t>
  </si>
  <si>
    <t>857724.96</t>
  </si>
  <si>
    <t>S00817</t>
  </si>
  <si>
    <t>1323548.71</t>
  </si>
  <si>
    <t>S00818</t>
  </si>
  <si>
    <t>900802.6</t>
  </si>
  <si>
    <t>S00819</t>
  </si>
  <si>
    <t>968441.56</t>
  </si>
  <si>
    <t>S00820</t>
  </si>
  <si>
    <t>1053168.12</t>
  </si>
  <si>
    <t>S00821</t>
  </si>
  <si>
    <t>836148.49</t>
  </si>
  <si>
    <t>S00822</t>
  </si>
  <si>
    <t>1001363.33</t>
  </si>
  <si>
    <t>S00823</t>
  </si>
  <si>
    <t>885417.98</t>
  </si>
  <si>
    <t>S00824</t>
  </si>
  <si>
    <t>997200.39</t>
  </si>
  <si>
    <t>S00825</t>
  </si>
  <si>
    <t>1255155.07</t>
  </si>
  <si>
    <t>S00826</t>
  </si>
  <si>
    <t>907456.17</t>
  </si>
  <si>
    <t>S00827</t>
  </si>
  <si>
    <t>807154.56</t>
  </si>
  <si>
    <t>S00828</t>
  </si>
  <si>
    <t>1185686.05</t>
  </si>
  <si>
    <t>S00829</t>
  </si>
  <si>
    <t>852809.82</t>
  </si>
  <si>
    <t>S00830</t>
  </si>
  <si>
    <t>932315.12</t>
  </si>
  <si>
    <t>S00831</t>
  </si>
  <si>
    <t>866528.41</t>
  </si>
  <si>
    <t>S00832</t>
  </si>
  <si>
    <t>1688412.9</t>
  </si>
  <si>
    <t>S00833</t>
  </si>
  <si>
    <t>814108.35</t>
  </si>
  <si>
    <t>S00834</t>
  </si>
  <si>
    <t>798481.47</t>
  </si>
  <si>
    <t>S00835</t>
  </si>
  <si>
    <t>1267526.7</t>
  </si>
  <si>
    <t>S00836</t>
  </si>
  <si>
    <t>669226.36</t>
  </si>
  <si>
    <t>S00837</t>
  </si>
  <si>
    <t>1301686.48</t>
  </si>
  <si>
    <t>S00838</t>
  </si>
  <si>
    <t>934528.36</t>
  </si>
  <si>
    <t>S00839</t>
  </si>
  <si>
    <t>1049397.92</t>
  </si>
  <si>
    <t>S00840</t>
  </si>
  <si>
    <t>1363683.56</t>
  </si>
  <si>
    <t>S00841</t>
  </si>
  <si>
    <t>900730.78</t>
  </si>
  <si>
    <t>S00842</t>
  </si>
  <si>
    <t>1025581.04</t>
  </si>
  <si>
    <t>S00843</t>
  </si>
  <si>
    <t>834931.71</t>
  </si>
  <si>
    <t>S00844</t>
  </si>
  <si>
    <t>677560.82</t>
  </si>
  <si>
    <t>S00845</t>
  </si>
  <si>
    <t>1586067.08</t>
  </si>
  <si>
    <t>S00846</t>
  </si>
  <si>
    <t>916677.94</t>
  </si>
  <si>
    <t>S00847</t>
  </si>
  <si>
    <t>923401.95</t>
  </si>
  <si>
    <t>S00848</t>
  </si>
  <si>
    <t>777270.02</t>
  </si>
  <si>
    <t>S00849</t>
  </si>
  <si>
    <t>751969.36</t>
  </si>
  <si>
    <t>S00850</t>
  </si>
  <si>
    <t>958206.5</t>
  </si>
  <si>
    <t>S00851</t>
  </si>
  <si>
    <t>1258573.03</t>
  </si>
  <si>
    <t>S00852</t>
  </si>
  <si>
    <t>841207.55</t>
  </si>
  <si>
    <t>S00853</t>
  </si>
  <si>
    <t>1371771.37</t>
  </si>
  <si>
    <t>S00854</t>
  </si>
  <si>
    <t>851206.13</t>
  </si>
  <si>
    <t>S00855</t>
  </si>
  <si>
    <t>945317.86</t>
  </si>
  <si>
    <t>S00856</t>
  </si>
  <si>
    <t>904889.17</t>
  </si>
  <si>
    <t>S00857</t>
  </si>
  <si>
    <t>799906.29</t>
  </si>
  <si>
    <t>S00858</t>
  </si>
  <si>
    <t>831283.42</t>
  </si>
  <si>
    <t>S00859</t>
  </si>
  <si>
    <t>628665.52</t>
  </si>
  <si>
    <t>S00860</t>
  </si>
  <si>
    <t>948666.98</t>
  </si>
  <si>
    <t>S00861</t>
  </si>
  <si>
    <t>820899.5</t>
  </si>
  <si>
    <t>S00862</t>
  </si>
  <si>
    <t>1187510.58</t>
  </si>
  <si>
    <t>S00863</t>
  </si>
  <si>
    <t>876254.06</t>
  </si>
  <si>
    <t>S00864</t>
  </si>
  <si>
    <t>892904.68</t>
  </si>
  <si>
    <t>S00865</t>
  </si>
  <si>
    <t>758692.73</t>
  </si>
  <si>
    <t>S00866</t>
  </si>
  <si>
    <t>637124.0</t>
  </si>
  <si>
    <t>S00867</t>
  </si>
  <si>
    <t>737693.6</t>
  </si>
  <si>
    <t>S00868</t>
  </si>
  <si>
    <t>843778.01</t>
  </si>
  <si>
    <t>S00869</t>
  </si>
  <si>
    <t>1059284.97</t>
  </si>
  <si>
    <t>S00870</t>
  </si>
  <si>
    <t>851154.05</t>
  </si>
  <si>
    <t>S00871</t>
  </si>
  <si>
    <t>999293.36</t>
  </si>
  <si>
    <t>S00872</t>
  </si>
  <si>
    <t>1152742.95</t>
  </si>
  <si>
    <t>S00873</t>
  </si>
  <si>
    <t>769491.8</t>
  </si>
  <si>
    <t>S00874</t>
  </si>
  <si>
    <t>1702605.47</t>
  </si>
  <si>
    <t>S00875</t>
  </si>
  <si>
    <t>1216698.47</t>
  </si>
  <si>
    <t>S00876</t>
  </si>
  <si>
    <t>1114149.79</t>
  </si>
  <si>
    <t>S00877</t>
  </si>
  <si>
    <t>887928.21</t>
  </si>
  <si>
    <t>S00878</t>
  </si>
  <si>
    <t>844873.51</t>
  </si>
  <si>
    <t>S00879</t>
  </si>
  <si>
    <t>853828.93</t>
  </si>
  <si>
    <t>S00880</t>
  </si>
  <si>
    <t>862628.53</t>
  </si>
  <si>
    <t>S00881</t>
  </si>
  <si>
    <t>745906.07</t>
  </si>
  <si>
    <t>S00882</t>
  </si>
  <si>
    <t>727730.64</t>
  </si>
  <si>
    <t>S00883</t>
  </si>
  <si>
    <t>793607.74</t>
  </si>
  <si>
    <t>S00884</t>
  </si>
  <si>
    <t>803816.33</t>
  </si>
  <si>
    <t>S00885</t>
  </si>
  <si>
    <t>735271.91</t>
  </si>
  <si>
    <t>S00886</t>
  </si>
  <si>
    <t>1004904.85</t>
  </si>
  <si>
    <t>S00887</t>
  </si>
  <si>
    <t>725768.06</t>
  </si>
  <si>
    <t>S00888</t>
  </si>
  <si>
    <t>767052.09</t>
  </si>
  <si>
    <t>S00889</t>
  </si>
  <si>
    <t>917900.18</t>
  </si>
  <si>
    <t>S00890</t>
  </si>
  <si>
    <t>823279.58</t>
  </si>
  <si>
    <t>S00891</t>
  </si>
  <si>
    <t>851240.15</t>
  </si>
  <si>
    <t>S00892</t>
  </si>
  <si>
    <t>876021.77</t>
  </si>
  <si>
    <t>S00893</t>
  </si>
  <si>
    <t>903117.99</t>
  </si>
  <si>
    <t>S00894</t>
  </si>
  <si>
    <t>681635.08</t>
  </si>
  <si>
    <t>S00895</t>
  </si>
  <si>
    <t>635513.41</t>
  </si>
  <si>
    <t>S00896</t>
  </si>
  <si>
    <t>1053666.51</t>
  </si>
  <si>
    <t>S00897</t>
  </si>
  <si>
    <t>799940.14</t>
  </si>
  <si>
    <t>S00898</t>
  </si>
  <si>
    <t>801554.14</t>
  </si>
  <si>
    <t>S00899</t>
  </si>
  <si>
    <t>795298.57</t>
  </si>
  <si>
    <t>S00900</t>
  </si>
  <si>
    <t>618316.17</t>
  </si>
  <si>
    <t>S00901</t>
  </si>
  <si>
    <t>714421.68</t>
  </si>
  <si>
    <t>S00902</t>
  </si>
  <si>
    <t>982175.48</t>
  </si>
  <si>
    <t>S00903</t>
  </si>
  <si>
    <t>917413.27</t>
  </si>
  <si>
    <t>S00904</t>
  </si>
  <si>
    <t>983017.51</t>
  </si>
  <si>
    <t>S00905</t>
  </si>
  <si>
    <t>789112.47</t>
  </si>
  <si>
    <t>S00906</t>
  </si>
  <si>
    <t>886421.55</t>
  </si>
  <si>
    <t>S00907</t>
  </si>
  <si>
    <t>701663.05</t>
  </si>
  <si>
    <t>S00908</t>
  </si>
  <si>
    <t>1373959.36</t>
  </si>
  <si>
    <t>S00909</t>
  </si>
  <si>
    <t>1023386.17</t>
  </si>
  <si>
    <t>S00910</t>
  </si>
  <si>
    <t>804883.43</t>
  </si>
  <si>
    <t>S00911</t>
  </si>
  <si>
    <t>1006008.7</t>
  </si>
  <si>
    <t>S00912</t>
  </si>
  <si>
    <t>733559.58</t>
  </si>
  <si>
    <t>S00913</t>
  </si>
  <si>
    <t>945846.36</t>
  </si>
  <si>
    <t>S00914</t>
  </si>
  <si>
    <t>588055.73</t>
  </si>
  <si>
    <t>S00915</t>
  </si>
  <si>
    <t>1200053.87</t>
  </si>
  <si>
    <t>S00916</t>
  </si>
  <si>
    <t>750564.48</t>
  </si>
  <si>
    <t>S00917</t>
  </si>
  <si>
    <t>826568.79</t>
  </si>
  <si>
    <t>S00918</t>
  </si>
  <si>
    <t>739688.21</t>
  </si>
  <si>
    <t>S00919</t>
  </si>
  <si>
    <t>727750.32</t>
  </si>
  <si>
    <t>S00920</t>
  </si>
  <si>
    <t>811024.65</t>
  </si>
  <si>
    <t>S00921</t>
  </si>
  <si>
    <t>754652.19</t>
  </si>
  <si>
    <t>S00922</t>
  </si>
  <si>
    <t>750316.25</t>
  </si>
  <si>
    <t>S00923</t>
  </si>
  <si>
    <t>771591.93</t>
  </si>
  <si>
    <t>S00924</t>
  </si>
  <si>
    <t>798984.8</t>
  </si>
  <si>
    <t>S00925</t>
  </si>
  <si>
    <t>647175.81</t>
  </si>
  <si>
    <t>S00926</t>
  </si>
  <si>
    <t>891767.8</t>
  </si>
  <si>
    <t>S00927</t>
  </si>
  <si>
    <t>1102207.79</t>
  </si>
  <si>
    <t>S00928</t>
  </si>
  <si>
    <t>957623.28</t>
  </si>
  <si>
    <t>S00929</t>
  </si>
  <si>
    <t>1147191.13</t>
  </si>
  <si>
    <t>S00930</t>
  </si>
  <si>
    <t>661897.91</t>
  </si>
  <si>
    <t>S00931</t>
  </si>
  <si>
    <t>991861.27</t>
  </si>
  <si>
    <t>S00932</t>
  </si>
  <si>
    <t>1176433.46</t>
  </si>
  <si>
    <t>S00933</t>
  </si>
  <si>
    <t>931926.24</t>
  </si>
  <si>
    <t>S00934</t>
  </si>
  <si>
    <t>934077.44</t>
  </si>
  <si>
    <t>S00935</t>
  </si>
  <si>
    <t>812150.52</t>
  </si>
  <si>
    <t>S00936</t>
  </si>
  <si>
    <t>1088012.32</t>
  </si>
  <si>
    <t>S00937</t>
  </si>
  <si>
    <t>716223.73</t>
  </si>
  <si>
    <t>S00938</t>
  </si>
  <si>
    <t>738519.61</t>
  </si>
  <si>
    <t>S00939</t>
  </si>
  <si>
    <t>988087.87</t>
  </si>
  <si>
    <t>S00940</t>
  </si>
  <si>
    <t>867162.1</t>
  </si>
  <si>
    <t>S00941</t>
  </si>
  <si>
    <t>1146737.57</t>
  </si>
  <si>
    <t>S00942</t>
  </si>
  <si>
    <t>1135929.49</t>
  </si>
  <si>
    <t>S00943</t>
  </si>
  <si>
    <t>709484.65</t>
  </si>
  <si>
    <t>S00944</t>
  </si>
  <si>
    <t>834608.94</t>
  </si>
  <si>
    <t>S00945</t>
  </si>
  <si>
    <t>1146756.39</t>
  </si>
  <si>
    <t>S00946</t>
  </si>
  <si>
    <t>1737895.38</t>
  </si>
  <si>
    <t>S00947</t>
  </si>
  <si>
    <t>930174.63</t>
  </si>
  <si>
    <t>S00948</t>
  </si>
  <si>
    <t>1260367.24</t>
  </si>
  <si>
    <t>S00949</t>
  </si>
  <si>
    <t>1121955.61</t>
  </si>
  <si>
    <t>S00950</t>
  </si>
  <si>
    <t>811790.23</t>
  </si>
  <si>
    <t>S00951</t>
  </si>
  <si>
    <t>876882.08</t>
  </si>
  <si>
    <t>S00952</t>
  </si>
  <si>
    <t>1274559.12</t>
  </si>
  <si>
    <t>S00953</t>
  </si>
  <si>
    <t>1049313.89</t>
  </si>
  <si>
    <t>S00954</t>
  </si>
  <si>
    <t>947455.14</t>
  </si>
  <si>
    <t>S00955</t>
  </si>
  <si>
    <t>959302.28</t>
  </si>
  <si>
    <t>S00956</t>
  </si>
  <si>
    <t>606240.89</t>
  </si>
  <si>
    <t>S00957</t>
  </si>
  <si>
    <t>910542.35</t>
  </si>
  <si>
    <t>S00958</t>
  </si>
  <si>
    <t>979189.21</t>
  </si>
  <si>
    <t>S00959</t>
  </si>
  <si>
    <t>790002.02</t>
  </si>
  <si>
    <t>S00960</t>
  </si>
  <si>
    <t>834007.2</t>
  </si>
  <si>
    <t>S00961</t>
  </si>
  <si>
    <t>769096.48</t>
  </si>
  <si>
    <t>S00962</t>
  </si>
  <si>
    <t>885039.33</t>
  </si>
  <si>
    <t>S00963</t>
  </si>
  <si>
    <t>858400.77</t>
  </si>
  <si>
    <t>S00964</t>
  </si>
  <si>
    <t>716160.91</t>
  </si>
  <si>
    <t>S00965</t>
  </si>
  <si>
    <t>805741.34</t>
  </si>
  <si>
    <t>S00966</t>
  </si>
  <si>
    <t>604333.72</t>
  </si>
  <si>
    <t>S00967</t>
  </si>
  <si>
    <t>1184813.51</t>
  </si>
  <si>
    <t>S00968</t>
  </si>
  <si>
    <t>770334.52</t>
  </si>
  <si>
    <t>S00969</t>
  </si>
  <si>
    <t>1342033.47</t>
  </si>
  <si>
    <t>S00970</t>
  </si>
  <si>
    <t>836037.93</t>
  </si>
  <si>
    <t>S00971</t>
  </si>
  <si>
    <t>673446.24</t>
  </si>
  <si>
    <t>S00972</t>
  </si>
  <si>
    <t>1128687.35</t>
  </si>
  <si>
    <t>S00973</t>
  </si>
  <si>
    <t>781520.01</t>
  </si>
  <si>
    <t>S00974</t>
  </si>
  <si>
    <t>969477.76</t>
  </si>
  <si>
    <t>S00975</t>
  </si>
  <si>
    <t>1144919.22</t>
  </si>
  <si>
    <t>S00976</t>
  </si>
  <si>
    <t>738937.3</t>
  </si>
  <si>
    <t>S00977</t>
  </si>
  <si>
    <t>628878.88</t>
  </si>
  <si>
    <t>S00978</t>
  </si>
  <si>
    <t>827630.99</t>
  </si>
  <si>
    <t>S00979</t>
  </si>
  <si>
    <t>1746579.55</t>
  </si>
  <si>
    <t>S00980</t>
  </si>
  <si>
    <t>845840.35</t>
  </si>
  <si>
    <t>S00981</t>
  </si>
  <si>
    <t>812139.4</t>
  </si>
  <si>
    <t>S00982</t>
  </si>
  <si>
    <t>872834.99</t>
  </si>
  <si>
    <t>S00983</t>
  </si>
  <si>
    <t>979664.26</t>
  </si>
  <si>
    <t>S00984</t>
  </si>
  <si>
    <t>1077002.36</t>
  </si>
  <si>
    <t>S00985</t>
  </si>
  <si>
    <t>1186316.43</t>
  </si>
  <si>
    <t>S00986</t>
  </si>
  <si>
    <t>924741.72</t>
  </si>
  <si>
    <t>S00987</t>
  </si>
  <si>
    <t>585687.24</t>
  </si>
  <si>
    <t>S00988</t>
  </si>
  <si>
    <t>930532.65</t>
  </si>
  <si>
    <t>S00989</t>
  </si>
  <si>
    <t>809842.79</t>
  </si>
  <si>
    <t>S00990</t>
  </si>
  <si>
    <t>1366304.97</t>
  </si>
  <si>
    <t>S00991</t>
  </si>
  <si>
    <t>627264.51</t>
  </si>
  <si>
    <t>S00992</t>
  </si>
  <si>
    <t>888741.15</t>
  </si>
  <si>
    <t>S00993</t>
  </si>
  <si>
    <t>1133015.03</t>
  </si>
  <si>
    <t>S00994</t>
  </si>
  <si>
    <t>896463.05</t>
  </si>
  <si>
    <t>S00995</t>
  </si>
  <si>
    <t>986608.44</t>
  </si>
  <si>
    <t>S00996</t>
  </si>
  <si>
    <t>1125842.71</t>
  </si>
  <si>
    <t>S00997</t>
  </si>
  <si>
    <t>712066.93</t>
  </si>
  <si>
    <t>S00998</t>
  </si>
  <si>
    <t>734681.24</t>
  </si>
  <si>
    <t>S00999</t>
  </si>
  <si>
    <t>966549.18</t>
  </si>
  <si>
    <t>S01000</t>
  </si>
  <si>
    <t>1076297.85</t>
  </si>
  <si>
    <t>S01001</t>
  </si>
  <si>
    <t>786407.72</t>
  </si>
  <si>
    <t>S01002</t>
  </si>
  <si>
    <t>1141277.51</t>
  </si>
  <si>
    <t>S01003</t>
  </si>
  <si>
    <t>864037.51</t>
  </si>
  <si>
    <t>S01004</t>
  </si>
  <si>
    <t>746864.5</t>
  </si>
  <si>
    <t>S01005</t>
  </si>
  <si>
    <t>801003.48</t>
  </si>
  <si>
    <t>S01006</t>
  </si>
  <si>
    <t>919970.78</t>
  </si>
  <si>
    <t>S01007</t>
  </si>
  <si>
    <t>974574.73</t>
  </si>
  <si>
    <t>S01008</t>
  </si>
  <si>
    <t>651094.08</t>
  </si>
  <si>
    <t>S01009</t>
  </si>
  <si>
    <t>834638.22</t>
  </si>
  <si>
    <t>S01010</t>
  </si>
  <si>
    <t>1166158.66</t>
  </si>
  <si>
    <t>S01011</t>
  </si>
  <si>
    <t>1245194.97</t>
  </si>
  <si>
    <t>S01012</t>
  </si>
  <si>
    <t>1054559.3</t>
  </si>
  <si>
    <t>S01013</t>
  </si>
  <si>
    <t>887145.27</t>
  </si>
  <si>
    <t>S01014</t>
  </si>
  <si>
    <t>832129.62</t>
  </si>
  <si>
    <t>S01015</t>
  </si>
  <si>
    <t>959429.01</t>
  </si>
  <si>
    <t>S01016</t>
  </si>
  <si>
    <t>619815.39</t>
  </si>
  <si>
    <t>S01017</t>
  </si>
  <si>
    <t>1054568.98</t>
  </si>
  <si>
    <t>S01018</t>
  </si>
  <si>
    <t>984257.8</t>
  </si>
  <si>
    <t>S01019</t>
  </si>
  <si>
    <t>709900.57</t>
  </si>
  <si>
    <t>S01020</t>
  </si>
  <si>
    <t>735669.47</t>
  </si>
  <si>
    <t>S01021</t>
  </si>
  <si>
    <t>616387.64</t>
  </si>
  <si>
    <t>S01022</t>
  </si>
  <si>
    <t>920802.6</t>
  </si>
  <si>
    <t>S01023</t>
  </si>
  <si>
    <t>842306.46</t>
  </si>
  <si>
    <t>S01024</t>
  </si>
  <si>
    <t>696125.76</t>
  </si>
  <si>
    <t>S01025</t>
  </si>
  <si>
    <t>1170476.75</t>
  </si>
  <si>
    <t>S01026</t>
  </si>
  <si>
    <t>1307315.29</t>
  </si>
  <si>
    <t>S01027</t>
  </si>
  <si>
    <t>867627.54</t>
  </si>
  <si>
    <t>S01028</t>
  </si>
  <si>
    <t>807871.86</t>
  </si>
  <si>
    <t>S01029</t>
  </si>
  <si>
    <t>1254920.06</t>
  </si>
  <si>
    <t>S01030</t>
  </si>
  <si>
    <t>818429.49</t>
  </si>
  <si>
    <t>S01031</t>
  </si>
  <si>
    <t>808845.66</t>
  </si>
  <si>
    <t>S01032</t>
  </si>
  <si>
    <t>1046931.09</t>
  </si>
  <si>
    <t>S01033</t>
  </si>
  <si>
    <t>949151.42</t>
  </si>
  <si>
    <t>S01034</t>
  </si>
  <si>
    <t>979295.26</t>
  </si>
  <si>
    <t>S01035</t>
  </si>
  <si>
    <t>1044735.31</t>
  </si>
  <si>
    <t>S01036</t>
  </si>
  <si>
    <t>915847.53</t>
  </si>
  <si>
    <t>S01037</t>
  </si>
  <si>
    <t>799065.99</t>
  </si>
  <si>
    <t>S01038</t>
  </si>
  <si>
    <t>796650.05</t>
  </si>
  <si>
    <t>S01039</t>
  </si>
  <si>
    <t>742910.14</t>
  </si>
  <si>
    <t>S01040</t>
  </si>
  <si>
    <t>961757.29</t>
  </si>
  <si>
    <t>S01041</t>
  </si>
  <si>
    <t>1741482.14</t>
  </si>
  <si>
    <t>S01042</t>
  </si>
  <si>
    <t>1233562.04</t>
  </si>
  <si>
    <t>S01043</t>
  </si>
  <si>
    <t>828782.54</t>
  </si>
  <si>
    <t>S01044</t>
  </si>
  <si>
    <t>1004887.62</t>
  </si>
  <si>
    <t>S01045</t>
  </si>
  <si>
    <t>1346358.88</t>
  </si>
  <si>
    <t>S01046</t>
  </si>
  <si>
    <t>1143841.67</t>
  </si>
  <si>
    <t>S01047</t>
  </si>
  <si>
    <t>1081602.27</t>
  </si>
  <si>
    <t>S01048</t>
  </si>
  <si>
    <t>736143.89</t>
  </si>
  <si>
    <t>S01049</t>
  </si>
  <si>
    <t>1191149.67</t>
  </si>
  <si>
    <t>S01050</t>
  </si>
  <si>
    <t>1089396.73</t>
  </si>
  <si>
    <t>S01051</t>
  </si>
  <si>
    <t>701254.61</t>
  </si>
  <si>
    <t>S01052</t>
  </si>
  <si>
    <t>881456.25</t>
  </si>
  <si>
    <t>S01053</t>
  </si>
  <si>
    <t>1059365.66</t>
  </si>
  <si>
    <t>S01054</t>
  </si>
  <si>
    <t>856905.51</t>
  </si>
  <si>
    <t>S01055</t>
  </si>
  <si>
    <t>1811328.21</t>
  </si>
  <si>
    <t>S01056</t>
  </si>
  <si>
    <t>1029972.75</t>
  </si>
  <si>
    <t>S01057</t>
  </si>
  <si>
    <t>949865.7</t>
  </si>
  <si>
    <t>S01058</t>
  </si>
  <si>
    <t>1147916.43</t>
  </si>
  <si>
    <t>S01059</t>
  </si>
  <si>
    <t>1277607.98</t>
  </si>
  <si>
    <t>S01060</t>
  </si>
  <si>
    <t>1111010.88</t>
  </si>
  <si>
    <t>S01061</t>
  </si>
  <si>
    <t>869737.85</t>
  </si>
  <si>
    <t>S01062</t>
  </si>
  <si>
    <t>986182.52</t>
  </si>
  <si>
    <t>S01063</t>
  </si>
  <si>
    <t>765164.57</t>
  </si>
  <si>
    <t>S01064</t>
  </si>
  <si>
    <t>1127350.2</t>
  </si>
  <si>
    <t>S01065</t>
  </si>
  <si>
    <t>1068117.11</t>
  </si>
  <si>
    <t>S01066</t>
  </si>
  <si>
    <t>996153.99</t>
  </si>
  <si>
    <t>S01067</t>
  </si>
  <si>
    <t>868544.28</t>
  </si>
  <si>
    <t>S01068</t>
  </si>
  <si>
    <t>877655.73</t>
  </si>
  <si>
    <t>S01069</t>
  </si>
  <si>
    <t>1140035.58</t>
  </si>
  <si>
    <t>S01070</t>
  </si>
  <si>
    <t>893440.36</t>
  </si>
  <si>
    <t>S01071</t>
  </si>
  <si>
    <t>1283043.1</t>
  </si>
  <si>
    <t>S01072</t>
  </si>
  <si>
    <t>923537.67</t>
  </si>
  <si>
    <t>S01073</t>
  </si>
  <si>
    <t>1082919.1</t>
  </si>
  <si>
    <t>S01074</t>
  </si>
  <si>
    <t>1153971.09</t>
  </si>
  <si>
    <t>S01075</t>
  </si>
  <si>
    <t>746914.47</t>
  </si>
  <si>
    <t>S01076</t>
  </si>
  <si>
    <t>942828.49</t>
  </si>
  <si>
    <t>S01077</t>
  </si>
  <si>
    <t>793060.05</t>
  </si>
  <si>
    <t>S01078</t>
  </si>
  <si>
    <t>908590.66</t>
  </si>
  <si>
    <t>S01079</t>
  </si>
  <si>
    <t>851814.69</t>
  </si>
  <si>
    <t>S01080</t>
  </si>
  <si>
    <t>659964.25</t>
  </si>
  <si>
    <t>S01081</t>
  </si>
  <si>
    <t>669931.56</t>
  </si>
  <si>
    <t>S01082</t>
  </si>
  <si>
    <t>622679.56</t>
  </si>
  <si>
    <t>S01083</t>
  </si>
  <si>
    <t>1028352.72</t>
  </si>
  <si>
    <t>S01084</t>
  </si>
  <si>
    <t>725281.37</t>
  </si>
  <si>
    <t>S01085</t>
  </si>
  <si>
    <t>1040923.24</t>
  </si>
  <si>
    <t>S01086</t>
  </si>
  <si>
    <t>767947.29</t>
  </si>
  <si>
    <t>S01087</t>
  </si>
  <si>
    <t>971325.85</t>
  </si>
  <si>
    <t>S01088</t>
  </si>
  <si>
    <t>995744.42</t>
  </si>
  <si>
    <t>S01089</t>
  </si>
  <si>
    <t>1015977.43</t>
  </si>
  <si>
    <t>S01090</t>
  </si>
  <si>
    <t>600724.38</t>
  </si>
  <si>
    <t>S01091</t>
  </si>
  <si>
    <t>906506.72</t>
  </si>
  <si>
    <t>S01092</t>
  </si>
  <si>
    <t>986211.27</t>
  </si>
  <si>
    <t>S01093</t>
  </si>
  <si>
    <t>1327616.15</t>
  </si>
  <si>
    <t>S01094</t>
  </si>
  <si>
    <t>807513.39</t>
  </si>
  <si>
    <t>S01095</t>
  </si>
  <si>
    <t>807283.41</t>
  </si>
  <si>
    <t>S01096</t>
  </si>
  <si>
    <t>814028.47</t>
  </si>
  <si>
    <t>S01097</t>
  </si>
  <si>
    <t>778950.38</t>
  </si>
  <si>
    <t>S01098</t>
  </si>
  <si>
    <t>1229006.22</t>
  </si>
  <si>
    <t>S01099</t>
  </si>
  <si>
    <t>734326.23</t>
  </si>
  <si>
    <t>S01100</t>
  </si>
  <si>
    <t>717198.82</t>
  </si>
  <si>
    <t>S01101</t>
  </si>
  <si>
    <t>854370.54</t>
  </si>
  <si>
    <t>S01102</t>
  </si>
  <si>
    <t>1131197.54</t>
  </si>
  <si>
    <t>S01103</t>
  </si>
  <si>
    <t>733038.51</t>
  </si>
  <si>
    <t>S01104</t>
  </si>
  <si>
    <t>703446.23</t>
  </si>
  <si>
    <t>S01105</t>
  </si>
  <si>
    <t>840978.33</t>
  </si>
  <si>
    <t>S01106</t>
  </si>
  <si>
    <t>740889.32</t>
  </si>
  <si>
    <t>S01107</t>
  </si>
  <si>
    <t>864554.14</t>
  </si>
  <si>
    <t>S01108</t>
  </si>
  <si>
    <t>791078.79</t>
  </si>
  <si>
    <t>S01109</t>
  </si>
  <si>
    <t>1166285.68</t>
  </si>
  <si>
    <t>S01110</t>
  </si>
  <si>
    <t>845494.36</t>
  </si>
  <si>
    <t>S01111</t>
  </si>
  <si>
    <t>1006573.51</t>
  </si>
  <si>
    <t>S01112</t>
  </si>
  <si>
    <t>955264.66</t>
  </si>
  <si>
    <t>S01113</t>
  </si>
  <si>
    <t>658245.78</t>
  </si>
  <si>
    <t>S01114</t>
  </si>
  <si>
    <t>1066505.16</t>
  </si>
  <si>
    <t>S01115</t>
  </si>
  <si>
    <t>951503.57</t>
  </si>
  <si>
    <t>S01116</t>
  </si>
  <si>
    <t>883101.87</t>
  </si>
  <si>
    <t>S01117</t>
  </si>
  <si>
    <t>586509.98</t>
  </si>
  <si>
    <t>S01118</t>
  </si>
  <si>
    <t>785401.04</t>
  </si>
  <si>
    <t>S01119</t>
  </si>
  <si>
    <t>705440.55</t>
  </si>
  <si>
    <t>S01120</t>
  </si>
  <si>
    <t>1094524.29</t>
  </si>
  <si>
    <t>S01121</t>
  </si>
  <si>
    <t>861078.14</t>
  </si>
  <si>
    <t>S01122</t>
  </si>
  <si>
    <t>798852.04</t>
  </si>
  <si>
    <t>S01123</t>
  </si>
  <si>
    <t>1631140.82</t>
  </si>
  <si>
    <t>S01124</t>
  </si>
  <si>
    <t>1262388.03</t>
  </si>
  <si>
    <t>S01125</t>
  </si>
  <si>
    <t>960918.21</t>
  </si>
  <si>
    <t>S01126</t>
  </si>
  <si>
    <t>981184.42</t>
  </si>
  <si>
    <t>S01127</t>
  </si>
  <si>
    <t>683057.61</t>
  </si>
  <si>
    <t>S01128</t>
  </si>
  <si>
    <t>1249375.86</t>
  </si>
  <si>
    <t>S01129</t>
  </si>
  <si>
    <t>772296.92</t>
  </si>
  <si>
    <t>S01130</t>
  </si>
  <si>
    <t>628745.95</t>
  </si>
  <si>
    <t>S01131</t>
  </si>
  <si>
    <t>608535.71</t>
  </si>
  <si>
    <t>S01132</t>
  </si>
  <si>
    <t>812758.2</t>
  </si>
  <si>
    <t>S01133</t>
  </si>
  <si>
    <t>1153243.76</t>
  </si>
  <si>
    <t>S01134</t>
  </si>
  <si>
    <t>777943.75</t>
  </si>
  <si>
    <t>S01135</t>
  </si>
  <si>
    <t>788440.79</t>
  </si>
  <si>
    <t>S01136</t>
  </si>
  <si>
    <t>879889.51</t>
  </si>
  <si>
    <t>S01137</t>
  </si>
  <si>
    <t>1317437.73</t>
  </si>
  <si>
    <t>S01138</t>
  </si>
  <si>
    <t>713127.48</t>
  </si>
  <si>
    <t>S01139</t>
  </si>
  <si>
    <t>627763.67</t>
  </si>
  <si>
    <t>S01140</t>
  </si>
  <si>
    <t>852499.38</t>
  </si>
  <si>
    <t>S01141</t>
  </si>
  <si>
    <t>666631.39</t>
  </si>
  <si>
    <t>S01142</t>
  </si>
  <si>
    <t>654762.01</t>
  </si>
  <si>
    <t>S01143</t>
  </si>
  <si>
    <t>718326.04</t>
  </si>
  <si>
    <t>S01144</t>
  </si>
  <si>
    <t>772126.75</t>
  </si>
  <si>
    <t>S01145</t>
  </si>
  <si>
    <t>854809.84</t>
  </si>
  <si>
    <t>S01146</t>
  </si>
  <si>
    <t>908016.76</t>
  </si>
  <si>
    <t>S01147</t>
  </si>
  <si>
    <t>1349435.27</t>
  </si>
  <si>
    <t>S01148</t>
  </si>
  <si>
    <t>888834.36</t>
  </si>
  <si>
    <t>S01149</t>
  </si>
  <si>
    <t>686970.86</t>
  </si>
  <si>
    <t>S01150</t>
  </si>
  <si>
    <t>884693.54</t>
  </si>
  <si>
    <t>S01151</t>
  </si>
  <si>
    <t>984467.38</t>
  </si>
  <si>
    <t>S01152</t>
  </si>
  <si>
    <t>927348.15</t>
  </si>
  <si>
    <t>S01153</t>
  </si>
  <si>
    <t>876398.44</t>
  </si>
  <si>
    <t>S01154</t>
  </si>
  <si>
    <t>1066235.57</t>
  </si>
  <si>
    <t>S01155</t>
  </si>
  <si>
    <t>766012.16</t>
  </si>
  <si>
    <t>S01156</t>
  </si>
  <si>
    <t>854616.23</t>
  </si>
  <si>
    <t>S01157</t>
  </si>
  <si>
    <t>793592.93</t>
  </si>
  <si>
    <t>S01158</t>
  </si>
  <si>
    <t>945606.09</t>
  </si>
  <si>
    <t>S01159</t>
  </si>
  <si>
    <t>892684.47</t>
  </si>
  <si>
    <t>S01160</t>
  </si>
  <si>
    <t>777420.76</t>
  </si>
  <si>
    <t>S01161</t>
  </si>
  <si>
    <t>828206.26</t>
  </si>
  <si>
    <t>S01162</t>
  </si>
  <si>
    <t>872613.74</t>
  </si>
  <si>
    <t>S01163</t>
  </si>
  <si>
    <t>1021429.8</t>
  </si>
  <si>
    <t>S01164</t>
  </si>
  <si>
    <t>811122.52</t>
  </si>
  <si>
    <t>S01165</t>
  </si>
  <si>
    <t>846894.0</t>
  </si>
  <si>
    <t>S01166</t>
  </si>
  <si>
    <t>747917.98</t>
  </si>
  <si>
    <t>S01167</t>
  </si>
  <si>
    <t>944312.22</t>
  </si>
  <si>
    <t>S01168</t>
  </si>
  <si>
    <t>921577.43</t>
  </si>
  <si>
    <t>S01169</t>
  </si>
  <si>
    <t>815976.7</t>
  </si>
  <si>
    <t>S01170</t>
  </si>
  <si>
    <t>853482.17</t>
  </si>
  <si>
    <t>S01171</t>
  </si>
  <si>
    <t>1011670.8</t>
  </si>
  <si>
    <t>S01172</t>
  </si>
  <si>
    <t>1596296.0</t>
  </si>
  <si>
    <t>S01173</t>
  </si>
  <si>
    <t>1122350.21</t>
  </si>
  <si>
    <t>S01174</t>
  </si>
  <si>
    <t>970206.49</t>
  </si>
  <si>
    <t>S01175</t>
  </si>
  <si>
    <t>815981.62</t>
  </si>
  <si>
    <t>S01176</t>
  </si>
  <si>
    <t>635429.91</t>
  </si>
  <si>
    <t>S01177</t>
  </si>
  <si>
    <t>959951.7</t>
  </si>
  <si>
    <t>S01178</t>
  </si>
  <si>
    <t>886020.19</t>
  </si>
  <si>
    <t>S01179</t>
  </si>
  <si>
    <t>731591.75</t>
  </si>
  <si>
    <t>S01180</t>
  </si>
  <si>
    <t>628033.9</t>
  </si>
  <si>
    <t>S01181</t>
  </si>
  <si>
    <t>884733.12</t>
  </si>
  <si>
    <t>S01182</t>
  </si>
  <si>
    <t>740593.62</t>
  </si>
  <si>
    <t>S01183</t>
  </si>
  <si>
    <t>990792.95</t>
  </si>
  <si>
    <t>S01184</t>
  </si>
  <si>
    <t>805775.27</t>
  </si>
  <si>
    <t>S01185</t>
  </si>
  <si>
    <t>1016533.51</t>
  </si>
  <si>
    <t>S01186</t>
  </si>
  <si>
    <t>1300994.43</t>
  </si>
  <si>
    <t>S01187</t>
  </si>
  <si>
    <t>1039526.34</t>
  </si>
  <si>
    <t>S01188</t>
  </si>
  <si>
    <t>747949.1</t>
  </si>
  <si>
    <t>S01189</t>
  </si>
  <si>
    <t>965590.17</t>
  </si>
  <si>
    <t>S01190</t>
  </si>
  <si>
    <t>1557275.78</t>
  </si>
  <si>
    <t>S01191</t>
  </si>
  <si>
    <t>754332.56</t>
  </si>
  <si>
    <t>S01192</t>
  </si>
  <si>
    <t>821793.2</t>
  </si>
  <si>
    <t>S01193</t>
  </si>
  <si>
    <t>707734.61</t>
  </si>
  <si>
    <t>S01194</t>
  </si>
  <si>
    <t>900195.7</t>
  </si>
  <si>
    <t>S01195</t>
  </si>
  <si>
    <t>1104735.24</t>
  </si>
  <si>
    <t>S01196</t>
  </si>
  <si>
    <t>904697.14</t>
  </si>
  <si>
    <t>S01197</t>
  </si>
  <si>
    <t>801795.16</t>
  </si>
  <si>
    <t>S01198</t>
  </si>
  <si>
    <t>1284867.51</t>
  </si>
  <si>
    <t>S01199</t>
  </si>
  <si>
    <t>785339.99</t>
  </si>
  <si>
    <t>S01200</t>
  </si>
  <si>
    <t>832980.95</t>
  </si>
  <si>
    <t>S01201</t>
  </si>
  <si>
    <t>1215123.15</t>
  </si>
  <si>
    <t>S01202</t>
  </si>
  <si>
    <t>1052821.16</t>
  </si>
  <si>
    <t>S01203</t>
  </si>
  <si>
    <t>1122695.97</t>
  </si>
  <si>
    <t>S01204</t>
  </si>
  <si>
    <t>785831.77</t>
  </si>
  <si>
    <t>S01205</t>
  </si>
  <si>
    <t>658654.26</t>
  </si>
  <si>
    <t>S01206</t>
  </si>
  <si>
    <t>1632389.27</t>
  </si>
  <si>
    <t>S01207</t>
  </si>
  <si>
    <t>1046180.17</t>
  </si>
  <si>
    <t>S01208</t>
  </si>
  <si>
    <t>749356.15</t>
  </si>
  <si>
    <t>S01209</t>
  </si>
  <si>
    <t>748312.62</t>
  </si>
  <si>
    <t>S01210</t>
  </si>
  <si>
    <t>1590530.24</t>
  </si>
  <si>
    <t>S01211</t>
  </si>
  <si>
    <t>856978.92</t>
  </si>
  <si>
    <t>S01212</t>
  </si>
  <si>
    <t>949418.0</t>
  </si>
  <si>
    <t>S01213</t>
  </si>
  <si>
    <t>939023.71</t>
  </si>
  <si>
    <t>S01214</t>
  </si>
  <si>
    <t>716295.53</t>
  </si>
  <si>
    <t>S01215</t>
  </si>
  <si>
    <t>848536.67</t>
  </si>
  <si>
    <t>S01216</t>
  </si>
  <si>
    <t>1339882.32</t>
  </si>
  <si>
    <t>S01217</t>
  </si>
  <si>
    <t>683069.57</t>
  </si>
  <si>
    <t>S01218</t>
  </si>
  <si>
    <t>954831.76</t>
  </si>
  <si>
    <t>S01219</t>
  </si>
  <si>
    <t>766073.19</t>
  </si>
  <si>
    <t>S01220</t>
  </si>
  <si>
    <t>972356.29</t>
  </si>
  <si>
    <t>S01221</t>
  </si>
  <si>
    <t>848138.22</t>
  </si>
  <si>
    <t>S01222</t>
  </si>
  <si>
    <t>1075014.12</t>
  </si>
  <si>
    <t>S01223</t>
  </si>
  <si>
    <t>942585.88</t>
  </si>
  <si>
    <t>S01224</t>
  </si>
  <si>
    <t>986268.14</t>
  </si>
  <si>
    <t>S01225</t>
  </si>
  <si>
    <t>852260.7</t>
  </si>
  <si>
    <t>S01226</t>
  </si>
  <si>
    <t>596920.42</t>
  </si>
  <si>
    <t>S01227</t>
  </si>
  <si>
    <t>847669.29</t>
  </si>
  <si>
    <t>S01228</t>
  </si>
  <si>
    <t>908055.99</t>
  </si>
  <si>
    <t>S01229</t>
  </si>
  <si>
    <t>1094094.26</t>
  </si>
  <si>
    <t>S01230</t>
  </si>
  <si>
    <t>716304.22</t>
  </si>
  <si>
    <t>S01231</t>
  </si>
  <si>
    <t>917132.27</t>
  </si>
  <si>
    <t>S01232</t>
  </si>
  <si>
    <t>959120.3</t>
  </si>
  <si>
    <t>S01233</t>
  </si>
  <si>
    <t>790824.13</t>
  </si>
  <si>
    <t>S01234</t>
  </si>
  <si>
    <t>894041.98</t>
  </si>
  <si>
    <t>S01235</t>
  </si>
  <si>
    <t>930838.73</t>
  </si>
  <si>
    <t>S01236</t>
  </si>
  <si>
    <t>798769.22</t>
  </si>
  <si>
    <t>S01237</t>
  </si>
  <si>
    <t>793977.24</t>
  </si>
  <si>
    <t>S01238</t>
  </si>
  <si>
    <t>937256.18</t>
  </si>
  <si>
    <t>S01239</t>
  </si>
  <si>
    <t>932837.48</t>
  </si>
  <si>
    <t>S01240</t>
  </si>
  <si>
    <t>689089.79</t>
  </si>
  <si>
    <t>S01241</t>
  </si>
  <si>
    <t>1310362.88</t>
  </si>
  <si>
    <t>S01242</t>
  </si>
  <si>
    <t>641960.04</t>
  </si>
  <si>
    <t>S01243</t>
  </si>
  <si>
    <t>664235.25</t>
  </si>
  <si>
    <t>S01244</t>
  </si>
  <si>
    <t>1019577.25</t>
  </si>
  <si>
    <t>S01245</t>
  </si>
  <si>
    <t>972129.63</t>
  </si>
  <si>
    <t>S01246</t>
  </si>
  <si>
    <t>659485.31</t>
  </si>
  <si>
    <t>S01247</t>
  </si>
  <si>
    <t>1055121.12</t>
  </si>
  <si>
    <t>S01248</t>
  </si>
  <si>
    <t>1290138.46</t>
  </si>
  <si>
    <t>S01249</t>
  </si>
  <si>
    <t>826159.33</t>
  </si>
  <si>
    <t>S01250</t>
  </si>
  <si>
    <t>959263.77</t>
  </si>
  <si>
    <t>S01251</t>
  </si>
  <si>
    <t>1008909.59</t>
  </si>
  <si>
    <t>S01252</t>
  </si>
  <si>
    <t>810199.41</t>
  </si>
  <si>
    <t>S01253</t>
  </si>
  <si>
    <t>710676.44</t>
  </si>
  <si>
    <t>S01254</t>
  </si>
  <si>
    <t>607899.18</t>
  </si>
  <si>
    <t>S01255</t>
  </si>
  <si>
    <t>1105088.65</t>
  </si>
  <si>
    <t>S01256</t>
  </si>
  <si>
    <t>862861.83</t>
  </si>
  <si>
    <t>S01257</t>
  </si>
  <si>
    <t>712117.95</t>
  </si>
  <si>
    <t>S01258</t>
  </si>
  <si>
    <t>828285.31</t>
  </si>
  <si>
    <t>S01259</t>
  </si>
  <si>
    <t>1059904.14</t>
  </si>
  <si>
    <t>S01260</t>
  </si>
  <si>
    <t>907389.46</t>
  </si>
  <si>
    <t>S01261</t>
  </si>
  <si>
    <t>878160.49</t>
  </si>
  <si>
    <t>S01262</t>
  </si>
  <si>
    <t>701590.65</t>
  </si>
  <si>
    <t>S01263</t>
  </si>
  <si>
    <t>752967.79</t>
  </si>
  <si>
    <t>S01264</t>
  </si>
  <si>
    <t>1045892.72</t>
  </si>
  <si>
    <t>S01265</t>
  </si>
  <si>
    <t>924671.46</t>
  </si>
  <si>
    <t>S01266</t>
  </si>
  <si>
    <t>1686872.3</t>
  </si>
  <si>
    <t>S01267</t>
  </si>
  <si>
    <t>1069752.91</t>
  </si>
  <si>
    <t>S01268</t>
  </si>
  <si>
    <t>1301557.59</t>
  </si>
  <si>
    <t>S01269</t>
  </si>
  <si>
    <t>806526.2</t>
  </si>
  <si>
    <t>S01270</t>
  </si>
  <si>
    <t>891104.23</t>
  </si>
  <si>
    <t>S01271</t>
  </si>
  <si>
    <t>1055121.47</t>
  </si>
  <si>
    <t>S01272</t>
  </si>
  <si>
    <t>1136041.28</t>
  </si>
  <si>
    <t>S01273</t>
  </si>
  <si>
    <t>1020816.43</t>
  </si>
  <si>
    <t>S01274</t>
  </si>
  <si>
    <t>801029.43</t>
  </si>
  <si>
    <t>S01275</t>
  </si>
  <si>
    <t>853310.17</t>
  </si>
  <si>
    <t>S01276</t>
  </si>
  <si>
    <t>1217159.86</t>
  </si>
  <si>
    <t>S01277</t>
  </si>
  <si>
    <t>1173539.11</t>
  </si>
  <si>
    <t>S01278</t>
  </si>
  <si>
    <t>958215.12</t>
  </si>
  <si>
    <t>S01279</t>
  </si>
  <si>
    <t>981649.5</t>
  </si>
  <si>
    <t>S01280</t>
  </si>
  <si>
    <t>906066.75</t>
  </si>
  <si>
    <t>S01281</t>
  </si>
  <si>
    <t>689940.85</t>
  </si>
  <si>
    <t>S01282</t>
  </si>
  <si>
    <t>916774.04</t>
  </si>
  <si>
    <t>S01283</t>
  </si>
  <si>
    <t>888092.57</t>
  </si>
  <si>
    <t>S01284</t>
  </si>
  <si>
    <t>910432.47</t>
  </si>
  <si>
    <t>S01285</t>
  </si>
  <si>
    <t>963231.3</t>
  </si>
  <si>
    <t>S01286</t>
  </si>
  <si>
    <t>866202.02</t>
  </si>
  <si>
    <t>S01287</t>
  </si>
  <si>
    <t>627068.95</t>
  </si>
  <si>
    <t>S01288</t>
  </si>
  <si>
    <t>642144.99</t>
  </si>
  <si>
    <t>S01289</t>
  </si>
  <si>
    <t>909177.54</t>
  </si>
  <si>
    <t>S01290</t>
  </si>
  <si>
    <t>681332.9</t>
  </si>
  <si>
    <t>S01291</t>
  </si>
  <si>
    <t>944913.06</t>
  </si>
  <si>
    <t>S01292</t>
  </si>
  <si>
    <t>825126.01</t>
  </si>
  <si>
    <t>S01293</t>
  </si>
  <si>
    <t>781071.54</t>
  </si>
  <si>
    <t>S01294</t>
  </si>
  <si>
    <t>876974.48</t>
  </si>
  <si>
    <t>S01295</t>
  </si>
  <si>
    <t>706724.08</t>
  </si>
  <si>
    <t>S01296</t>
  </si>
  <si>
    <t>789407.59</t>
  </si>
  <si>
    <t>S01297</t>
  </si>
  <si>
    <t>1078238.05</t>
  </si>
  <si>
    <t>S01298</t>
  </si>
  <si>
    <t>602751.72</t>
  </si>
  <si>
    <t>S01299</t>
  </si>
  <si>
    <t>686578.21</t>
  </si>
  <si>
    <t>S01300</t>
  </si>
  <si>
    <t>738707.06</t>
  </si>
  <si>
    <t>S01301</t>
  </si>
  <si>
    <t>817735.97</t>
  </si>
  <si>
    <t>S01302</t>
  </si>
  <si>
    <t>1240530.52</t>
  </si>
  <si>
    <t>S01303</t>
  </si>
  <si>
    <t>730427.13</t>
  </si>
  <si>
    <t>S01304</t>
  </si>
  <si>
    <t>1037612.0</t>
  </si>
  <si>
    <t>S01305</t>
  </si>
  <si>
    <t>830405.57</t>
  </si>
  <si>
    <t>S01306</t>
  </si>
  <si>
    <t>1155465.13</t>
  </si>
  <si>
    <t>S01307</t>
  </si>
  <si>
    <t>999297.76</t>
  </si>
  <si>
    <t>S01308</t>
  </si>
  <si>
    <t>1225115.23</t>
  </si>
  <si>
    <t>S01309</t>
  </si>
  <si>
    <t>757103.86</t>
  </si>
  <si>
    <t>S01310</t>
  </si>
  <si>
    <t>1330102.84</t>
  </si>
  <si>
    <t>S01311</t>
  </si>
  <si>
    <t>995626.49</t>
  </si>
  <si>
    <t>S01312</t>
  </si>
  <si>
    <t>689940.93</t>
  </si>
  <si>
    <t>S01313</t>
  </si>
  <si>
    <t>985556.32</t>
  </si>
  <si>
    <t>S01314</t>
  </si>
  <si>
    <t>891114.82</t>
  </si>
  <si>
    <t>S01315</t>
  </si>
  <si>
    <t>779266.35</t>
  </si>
  <si>
    <t>S01316</t>
  </si>
  <si>
    <t>926925.31</t>
  </si>
  <si>
    <t>S01317</t>
  </si>
  <si>
    <t>884132.31</t>
  </si>
  <si>
    <t>S01318</t>
  </si>
  <si>
    <t>862800.87</t>
  </si>
  <si>
    <t>S01319</t>
  </si>
  <si>
    <t>1018097.58</t>
  </si>
  <si>
    <t>S01320</t>
  </si>
  <si>
    <t>811318.1</t>
  </si>
  <si>
    <t>S01321</t>
  </si>
  <si>
    <t>798935.93</t>
  </si>
  <si>
    <t>S01322</t>
  </si>
  <si>
    <t>917933.12</t>
  </si>
  <si>
    <t>S01323</t>
  </si>
  <si>
    <t>1074165.82</t>
  </si>
  <si>
    <t>S01324</t>
  </si>
  <si>
    <t>662292.39</t>
  </si>
  <si>
    <t>S01325</t>
  </si>
  <si>
    <t>1642012.71</t>
  </si>
  <si>
    <t>S01326</t>
  </si>
  <si>
    <t>607316.47</t>
  </si>
  <si>
    <t>S01327</t>
  </si>
  <si>
    <t>734087.41</t>
  </si>
  <si>
    <t>S01328</t>
  </si>
  <si>
    <t>623107.65</t>
  </si>
  <si>
    <t>S01329</t>
  </si>
  <si>
    <t>1118335.03</t>
  </si>
  <si>
    <t>S01330</t>
  </si>
  <si>
    <t>921901.37</t>
  </si>
  <si>
    <t>S01331</t>
  </si>
  <si>
    <t>722500.46</t>
  </si>
  <si>
    <t>S01332</t>
  </si>
  <si>
    <t>1133430.77</t>
  </si>
  <si>
    <t>S01333</t>
  </si>
  <si>
    <t>830054.84</t>
  </si>
  <si>
    <t>S01334</t>
  </si>
  <si>
    <t>796836.99</t>
  </si>
  <si>
    <t>S01335</t>
  </si>
  <si>
    <t>1202402.12</t>
  </si>
  <si>
    <t>S01336</t>
  </si>
  <si>
    <t>1485491.73</t>
  </si>
  <si>
    <t>S01337</t>
  </si>
  <si>
    <t>585627.8</t>
  </si>
  <si>
    <t>S01338</t>
  </si>
  <si>
    <t>611200.4</t>
  </si>
  <si>
    <t>S01339</t>
  </si>
  <si>
    <t>854089.89</t>
  </si>
  <si>
    <t>S01340</t>
  </si>
  <si>
    <t>716424.84</t>
  </si>
  <si>
    <t>S01341</t>
  </si>
  <si>
    <t>894795.47</t>
  </si>
  <si>
    <t>S01342</t>
  </si>
  <si>
    <t>836688.57</t>
  </si>
  <si>
    <t>S01343</t>
  </si>
  <si>
    <t>911261.2</t>
  </si>
  <si>
    <t>S01344</t>
  </si>
  <si>
    <t>981186.29</t>
  </si>
  <si>
    <t>S01345</t>
  </si>
  <si>
    <t>1321575.45</t>
  </si>
  <si>
    <t>S01346</t>
  </si>
  <si>
    <t>1040412.28</t>
  </si>
  <si>
    <t>S01347</t>
  </si>
  <si>
    <t>1526280.84</t>
  </si>
  <si>
    <t>S01348</t>
  </si>
  <si>
    <t>755136.71</t>
  </si>
  <si>
    <t>S01349</t>
  </si>
  <si>
    <t>918494.53</t>
  </si>
  <si>
    <t>S01350</t>
  </si>
  <si>
    <t>1027790.63</t>
  </si>
  <si>
    <t>S01351</t>
  </si>
  <si>
    <t>1052233.71</t>
  </si>
  <si>
    <t>S01352</t>
  </si>
  <si>
    <t>920110.13</t>
  </si>
  <si>
    <t>S01353</t>
  </si>
  <si>
    <t>725527.28</t>
  </si>
  <si>
    <t>S01354</t>
  </si>
  <si>
    <t>737298.09</t>
  </si>
  <si>
    <t>S01355</t>
  </si>
  <si>
    <t>793327.56</t>
  </si>
  <si>
    <t>S01356</t>
  </si>
  <si>
    <t>795896.62</t>
  </si>
  <si>
    <t>S01357</t>
  </si>
  <si>
    <t>689343.75</t>
  </si>
  <si>
    <t>S01358</t>
  </si>
  <si>
    <t>929339.62</t>
  </si>
  <si>
    <t>S01359</t>
  </si>
  <si>
    <t>682180.01</t>
  </si>
  <si>
    <t>S01360</t>
  </si>
  <si>
    <t>1270458.6</t>
  </si>
  <si>
    <t>S01361</t>
  </si>
  <si>
    <t>728863.63</t>
  </si>
  <si>
    <t>S01362</t>
  </si>
  <si>
    <t>848599.0</t>
  </si>
  <si>
    <t>S01363</t>
  </si>
  <si>
    <t>1213225.6</t>
  </si>
  <si>
    <t>S01364</t>
  </si>
  <si>
    <t>1241380.52</t>
  </si>
  <si>
    <t>S01365</t>
  </si>
  <si>
    <t>661060.42</t>
  </si>
  <si>
    <t>S01366</t>
  </si>
  <si>
    <t>809654.59</t>
  </si>
  <si>
    <t>S01367</t>
  </si>
  <si>
    <t>757012.09</t>
  </si>
  <si>
    <t>S01368</t>
  </si>
  <si>
    <t>700474.49</t>
  </si>
  <si>
    <t>S01369</t>
  </si>
  <si>
    <t>1609428.81</t>
  </si>
  <si>
    <t>S01370</t>
  </si>
  <si>
    <t>767902.92</t>
  </si>
  <si>
    <t>S01371</t>
  </si>
  <si>
    <t>649154.2</t>
  </si>
  <si>
    <t>S01372</t>
  </si>
  <si>
    <t>910193.93</t>
  </si>
  <si>
    <t>S01373</t>
  </si>
  <si>
    <t>1142769.68</t>
  </si>
  <si>
    <t>S01374</t>
  </si>
  <si>
    <t>805674.4</t>
  </si>
  <si>
    <t>S01375</t>
  </si>
  <si>
    <t>1013656.91</t>
  </si>
  <si>
    <t>S01376</t>
  </si>
  <si>
    <t>768863.28</t>
  </si>
  <si>
    <t>S01377</t>
  </si>
  <si>
    <t>874464.22</t>
  </si>
  <si>
    <t>S01378</t>
  </si>
  <si>
    <t>710975.36</t>
  </si>
  <si>
    <t>S01379</t>
  </si>
  <si>
    <t>690069.0</t>
  </si>
  <si>
    <t>S01380</t>
  </si>
  <si>
    <t>1188672.76</t>
  </si>
  <si>
    <t>S01381</t>
  </si>
  <si>
    <t>982855.1</t>
  </si>
  <si>
    <t>S01382</t>
  </si>
  <si>
    <t>710924.16</t>
  </si>
  <si>
    <t>S01383</t>
  </si>
  <si>
    <t>793184.21</t>
  </si>
  <si>
    <t>S01384</t>
  </si>
  <si>
    <t>748190.04</t>
  </si>
  <si>
    <t>S01385</t>
  </si>
  <si>
    <t>881581.77</t>
  </si>
  <si>
    <t>S01386</t>
  </si>
  <si>
    <t>966913.32</t>
  </si>
  <si>
    <t>S01387</t>
  </si>
  <si>
    <t>1179745.96</t>
  </si>
  <si>
    <t>S01388</t>
  </si>
  <si>
    <t>1007389.0</t>
  </si>
  <si>
    <t>S01389</t>
  </si>
  <si>
    <t>848172.84</t>
  </si>
  <si>
    <t>S01390</t>
  </si>
  <si>
    <t>690778.42</t>
  </si>
  <si>
    <t>S01391</t>
  </si>
  <si>
    <t>742411.5</t>
  </si>
  <si>
    <t>S01392</t>
  </si>
  <si>
    <t>791173.92</t>
  </si>
  <si>
    <t>S01393</t>
  </si>
  <si>
    <t>820704.16</t>
  </si>
  <si>
    <t>S01394</t>
  </si>
  <si>
    <t>883419.52</t>
  </si>
  <si>
    <t>S01395</t>
  </si>
  <si>
    <t>716070.33</t>
  </si>
  <si>
    <t>S01396</t>
  </si>
  <si>
    <t>634911.0</t>
  </si>
  <si>
    <t>S01397</t>
  </si>
  <si>
    <t>916617.63</t>
  </si>
  <si>
    <t>S01398</t>
  </si>
  <si>
    <t>969919.5</t>
  </si>
  <si>
    <t>S01399</t>
  </si>
  <si>
    <t>893105.25</t>
  </si>
  <si>
    <t>S01400</t>
  </si>
  <si>
    <t>695675.81</t>
  </si>
  <si>
    <t>S01401</t>
  </si>
  <si>
    <t>800012.08</t>
  </si>
  <si>
    <t>S01402</t>
  </si>
  <si>
    <t>839377.91</t>
  </si>
  <si>
    <t>S01403</t>
  </si>
  <si>
    <t>969015.67</t>
  </si>
  <si>
    <t>S01404</t>
  </si>
  <si>
    <t>796427.72</t>
  </si>
  <si>
    <t>S01405</t>
  </si>
  <si>
    <t>608863.7</t>
  </si>
  <si>
    <t>S01406</t>
  </si>
  <si>
    <t>843963.53</t>
  </si>
  <si>
    <t>S01407</t>
  </si>
  <si>
    <t>690043.13</t>
  </si>
  <si>
    <t>S01408</t>
  </si>
  <si>
    <t>1278630.81</t>
  </si>
  <si>
    <t>S01409</t>
  </si>
  <si>
    <t>898347.16</t>
  </si>
  <si>
    <t>S01410</t>
  </si>
  <si>
    <t>1243500.41</t>
  </si>
  <si>
    <t>S01411</t>
  </si>
  <si>
    <t>809576.68</t>
  </si>
  <si>
    <t>S01412</t>
  </si>
  <si>
    <t>765099.66</t>
  </si>
  <si>
    <t>S01413</t>
  </si>
  <si>
    <t>845992.75</t>
  </si>
  <si>
    <t>S01414</t>
  </si>
  <si>
    <t>733824.66</t>
  </si>
  <si>
    <t>S01415</t>
  </si>
  <si>
    <t>692341.49</t>
  </si>
  <si>
    <t>S01416</t>
  </si>
  <si>
    <t>993773.43</t>
  </si>
  <si>
    <t>S01417</t>
  </si>
  <si>
    <t>654213.92</t>
  </si>
  <si>
    <t>S01418</t>
  </si>
  <si>
    <t>1147842.56</t>
  </si>
  <si>
    <t>S01419</t>
  </si>
  <si>
    <t>1204519.02</t>
  </si>
  <si>
    <t>S01420</t>
  </si>
  <si>
    <t>962834.34</t>
  </si>
  <si>
    <t>S01421</t>
  </si>
  <si>
    <t>725267.82</t>
  </si>
  <si>
    <t>S01422</t>
  </si>
  <si>
    <t>1604902.51</t>
  </si>
  <si>
    <t>S01423</t>
  </si>
  <si>
    <t>647796.11</t>
  </si>
  <si>
    <t>S01424</t>
  </si>
  <si>
    <t>969881.91</t>
  </si>
  <si>
    <t>S01425</t>
  </si>
  <si>
    <t>852205.6</t>
  </si>
  <si>
    <t>S01426</t>
  </si>
  <si>
    <t>1190590.44</t>
  </si>
  <si>
    <t>S01427</t>
  </si>
  <si>
    <t>825501.75</t>
  </si>
  <si>
    <t>S01428</t>
  </si>
  <si>
    <t>1318153.75</t>
  </si>
  <si>
    <t>S01429</t>
  </si>
  <si>
    <t>672694.34</t>
  </si>
  <si>
    <t>S01430</t>
  </si>
  <si>
    <t>978792.79</t>
  </si>
  <si>
    <t>S01431</t>
  </si>
  <si>
    <t>961340.97</t>
  </si>
  <si>
    <t>S01432</t>
  </si>
  <si>
    <t>839667.56</t>
  </si>
  <si>
    <t>S01433</t>
  </si>
  <si>
    <t>903857.0</t>
  </si>
  <si>
    <t>S01434</t>
  </si>
  <si>
    <t>916075.24</t>
  </si>
  <si>
    <t>S01435</t>
  </si>
  <si>
    <t>800489.96</t>
  </si>
  <si>
    <t>S01436</t>
  </si>
  <si>
    <t>589302.17</t>
  </si>
  <si>
    <t>S01437</t>
  </si>
  <si>
    <t>901521.67</t>
  </si>
  <si>
    <t>S01438</t>
  </si>
  <si>
    <t>857864.36</t>
  </si>
  <si>
    <t>S01439</t>
  </si>
  <si>
    <t>1043291.94</t>
  </si>
  <si>
    <t>S01440</t>
  </si>
  <si>
    <t>1558360.94</t>
  </si>
  <si>
    <t>S01441</t>
  </si>
  <si>
    <t>756955.39</t>
  </si>
  <si>
    <t>S01442</t>
  </si>
  <si>
    <t>745291.29</t>
  </si>
  <si>
    <t>S01443</t>
  </si>
  <si>
    <t>609179.38</t>
  </si>
  <si>
    <t>S01444</t>
  </si>
  <si>
    <t>634004.19</t>
  </si>
  <si>
    <t>S01445</t>
  </si>
  <si>
    <t>1023155.48</t>
  </si>
  <si>
    <t>S01446</t>
  </si>
  <si>
    <t>854739.63</t>
  </si>
  <si>
    <t>S01447</t>
  </si>
  <si>
    <t>794105.26</t>
  </si>
  <si>
    <t>S01448</t>
  </si>
  <si>
    <t>911851.93</t>
  </si>
  <si>
    <t>S01449</t>
  </si>
  <si>
    <t>870584.4</t>
  </si>
  <si>
    <t>S01450</t>
  </si>
  <si>
    <t>1059525.84</t>
  </si>
  <si>
    <t>S01451</t>
  </si>
  <si>
    <t>941286.41</t>
  </si>
  <si>
    <t>S01452</t>
  </si>
  <si>
    <t>819057.9</t>
  </si>
  <si>
    <t>S01453</t>
  </si>
  <si>
    <t>919324.55</t>
  </si>
  <si>
    <t>S01454</t>
  </si>
  <si>
    <t>590240.92</t>
  </si>
  <si>
    <t>S01455</t>
  </si>
  <si>
    <t>713237.86</t>
  </si>
  <si>
    <t>S01456</t>
  </si>
  <si>
    <t>851918.12</t>
  </si>
  <si>
    <t>S01457</t>
  </si>
  <si>
    <t>756025.41</t>
  </si>
  <si>
    <t>S01458</t>
  </si>
  <si>
    <t>1330314.54</t>
  </si>
  <si>
    <t>S01459</t>
  </si>
  <si>
    <t>595586.54</t>
  </si>
  <si>
    <t>S01460</t>
  </si>
  <si>
    <t>1290017.87</t>
  </si>
  <si>
    <t>S01461</t>
  </si>
  <si>
    <t>678708.29</t>
  </si>
  <si>
    <t>S01462</t>
  </si>
  <si>
    <t>835548.83</t>
  </si>
  <si>
    <t>S01463</t>
  </si>
  <si>
    <t>734963.44</t>
  </si>
  <si>
    <t>S01464</t>
  </si>
  <si>
    <t>1068750.21</t>
  </si>
  <si>
    <t>S01465</t>
  </si>
  <si>
    <t>714468.81</t>
  </si>
  <si>
    <t>S01466</t>
  </si>
  <si>
    <t>711329.9</t>
  </si>
  <si>
    <t>S01467</t>
  </si>
  <si>
    <t>871324.54</t>
  </si>
  <si>
    <t>S01468</t>
  </si>
  <si>
    <t>798838.19</t>
  </si>
  <si>
    <t>S01469</t>
  </si>
  <si>
    <t>711157.55</t>
  </si>
  <si>
    <t>S01470</t>
  </si>
  <si>
    <t>953866.95</t>
  </si>
  <si>
    <t>S01471</t>
  </si>
  <si>
    <t>856402.12</t>
  </si>
  <si>
    <t>S01472</t>
  </si>
  <si>
    <t>720841.0</t>
  </si>
  <si>
    <t>S01473</t>
  </si>
  <si>
    <t>906176.2</t>
  </si>
  <si>
    <t>S01474</t>
  </si>
  <si>
    <t>969738.41</t>
  </si>
  <si>
    <t>S01475</t>
  </si>
  <si>
    <t>895917.23</t>
  </si>
  <si>
    <t>S01476</t>
  </si>
  <si>
    <t>1630212.44</t>
  </si>
  <si>
    <t>S01477</t>
  </si>
  <si>
    <t>1307980.73</t>
  </si>
  <si>
    <t>S01478</t>
  </si>
  <si>
    <t>1122998.6</t>
  </si>
  <si>
    <t>S01479</t>
  </si>
  <si>
    <t>1261734.66</t>
  </si>
  <si>
    <t>S01480</t>
  </si>
  <si>
    <t>862151.98</t>
  </si>
  <si>
    <t>S01481</t>
  </si>
  <si>
    <t>932778.95</t>
  </si>
  <si>
    <t>S01482</t>
  </si>
  <si>
    <t>678720.91</t>
  </si>
  <si>
    <t>S01483</t>
  </si>
  <si>
    <t>992870.17</t>
  </si>
  <si>
    <t>S01484</t>
  </si>
  <si>
    <t>1110498.81</t>
  </si>
  <si>
    <t>S01485</t>
  </si>
  <si>
    <t>899062.41</t>
  </si>
  <si>
    <t>S01486</t>
  </si>
  <si>
    <t>1091967.12</t>
  </si>
  <si>
    <t>S01487</t>
  </si>
  <si>
    <t>777383.13</t>
  </si>
  <si>
    <t>S01488</t>
  </si>
  <si>
    <t>845451.28</t>
  </si>
  <si>
    <t>S01489</t>
  </si>
  <si>
    <t>869995.44</t>
  </si>
  <si>
    <t>S01490</t>
  </si>
  <si>
    <t>1008492.99</t>
  </si>
  <si>
    <t>S01491</t>
  </si>
  <si>
    <t>866526.62</t>
  </si>
  <si>
    <t>S01492</t>
  </si>
  <si>
    <t>1024528.66</t>
  </si>
  <si>
    <t>S01493</t>
  </si>
  <si>
    <t>859575.25</t>
  </si>
  <si>
    <t>S01494</t>
  </si>
  <si>
    <t>1336811.19</t>
  </si>
  <si>
    <t>S01495</t>
  </si>
  <si>
    <t>1025728.13</t>
  </si>
  <si>
    <t>S01496</t>
  </si>
  <si>
    <t>762327.71</t>
  </si>
  <si>
    <t>S01497</t>
  </si>
  <si>
    <t>933603.14</t>
  </si>
  <si>
    <t>S01498</t>
  </si>
  <si>
    <t>1207635.99</t>
  </si>
  <si>
    <t>S01499</t>
  </si>
  <si>
    <t>830690.52</t>
  </si>
  <si>
    <t>S01500</t>
  </si>
  <si>
    <t>794771.27</t>
  </si>
  <si>
    <t>S01501</t>
  </si>
  <si>
    <t>981915.52</t>
  </si>
  <si>
    <t>S01502</t>
  </si>
  <si>
    <t>852158.07</t>
  </si>
  <si>
    <t>S01503</t>
  </si>
  <si>
    <t>969709.07</t>
  </si>
  <si>
    <t>S01504</t>
  </si>
  <si>
    <t>1097169.41</t>
  </si>
  <si>
    <t>S01505</t>
  </si>
  <si>
    <t>1056101.15</t>
  </si>
  <si>
    <t>S01506</t>
  </si>
  <si>
    <t>1683153.32</t>
  </si>
  <si>
    <t>S01507</t>
  </si>
  <si>
    <t>1196425.69</t>
  </si>
  <si>
    <t>S01508</t>
  </si>
  <si>
    <t>1053263.22</t>
  </si>
  <si>
    <t>S01509</t>
  </si>
  <si>
    <t>1219185.97</t>
  </si>
  <si>
    <t>S01510</t>
  </si>
  <si>
    <t>716472.74</t>
  </si>
  <si>
    <t>S01511</t>
  </si>
  <si>
    <t>1004080.08</t>
  </si>
  <si>
    <t>S01512</t>
  </si>
  <si>
    <t>646298.42</t>
  </si>
  <si>
    <t>S01513</t>
  </si>
  <si>
    <t>1281779.98</t>
  </si>
  <si>
    <t>S01514</t>
  </si>
  <si>
    <t>779081.55</t>
  </si>
  <si>
    <t>S01515</t>
  </si>
  <si>
    <t>709733.03</t>
  </si>
  <si>
    <t>S01516</t>
  </si>
  <si>
    <t>1261795.51</t>
  </si>
  <si>
    <t>S01517</t>
  </si>
  <si>
    <t>816596.63</t>
  </si>
  <si>
    <t>S01518</t>
  </si>
  <si>
    <t>1350530.04</t>
  </si>
  <si>
    <t>S01519</t>
  </si>
  <si>
    <t>631857.76</t>
  </si>
  <si>
    <t>S01520</t>
  </si>
  <si>
    <t>1020070.04</t>
  </si>
  <si>
    <t>S01521</t>
  </si>
  <si>
    <t>775861.54</t>
  </si>
  <si>
    <t>S01522</t>
  </si>
  <si>
    <t>1755314.71</t>
  </si>
  <si>
    <t>S01523</t>
  </si>
  <si>
    <t>1102142.18</t>
  </si>
  <si>
    <t>S01524</t>
  </si>
  <si>
    <t>924851.44</t>
  </si>
  <si>
    <t>S01525</t>
  </si>
  <si>
    <t>1033708.55</t>
  </si>
  <si>
    <t>S01526</t>
  </si>
  <si>
    <t>799650.1</t>
  </si>
  <si>
    <t>S01527</t>
  </si>
  <si>
    <t>1229708.58</t>
  </si>
  <si>
    <t>S01528</t>
  </si>
  <si>
    <t>839710.13</t>
  </si>
  <si>
    <t>S01529</t>
  </si>
  <si>
    <t>1299762.62</t>
  </si>
  <si>
    <t>S01530</t>
  </si>
  <si>
    <t>1012229.83</t>
  </si>
  <si>
    <t>S01531</t>
  </si>
  <si>
    <t>760829.41</t>
  </si>
  <si>
    <t>S01532</t>
  </si>
  <si>
    <t>688146.4</t>
  </si>
  <si>
    <t>S01533</t>
  </si>
  <si>
    <t>643130.23</t>
  </si>
  <si>
    <t>S01534</t>
  </si>
  <si>
    <t>593146.72</t>
  </si>
  <si>
    <t>S01535</t>
  </si>
  <si>
    <t>660992.35</t>
  </si>
  <si>
    <t>S01536</t>
  </si>
  <si>
    <t>1499843.79</t>
  </si>
  <si>
    <t>S01537</t>
  </si>
  <si>
    <t>909573.64</t>
  </si>
  <si>
    <t>S01538</t>
  </si>
  <si>
    <t>1023496.19</t>
  </si>
  <si>
    <t>S01539</t>
  </si>
  <si>
    <t>1053692.91</t>
  </si>
  <si>
    <t>S01540</t>
  </si>
  <si>
    <t>846671.95</t>
  </si>
  <si>
    <t>S01541</t>
  </si>
  <si>
    <t>648165.08</t>
  </si>
  <si>
    <t>S01542</t>
  </si>
  <si>
    <t>1081856.54</t>
  </si>
  <si>
    <t>S01543</t>
  </si>
  <si>
    <t>710235.84</t>
  </si>
  <si>
    <t>S01544</t>
  </si>
  <si>
    <t>1494011.8</t>
  </si>
  <si>
    <t>S01545</t>
  </si>
  <si>
    <t>603284.44</t>
  </si>
  <si>
    <t>S01546</t>
  </si>
  <si>
    <t>1004801.97</t>
  </si>
  <si>
    <t>S01547</t>
  </si>
  <si>
    <t>861402.53</t>
  </si>
  <si>
    <t>S01548</t>
  </si>
  <si>
    <t>820097.96</t>
  </si>
  <si>
    <t>S01549</t>
  </si>
  <si>
    <t>1002939.02</t>
  </si>
  <si>
    <t>S01550</t>
  </si>
  <si>
    <t>1111959.92</t>
  </si>
  <si>
    <t>S01551</t>
  </si>
  <si>
    <t>940828.68</t>
  </si>
  <si>
    <t>S01552</t>
  </si>
  <si>
    <t>1085053.9</t>
  </si>
  <si>
    <t>S01553</t>
  </si>
  <si>
    <t>1007540.15</t>
  </si>
  <si>
    <t>S01554</t>
  </si>
  <si>
    <t>1050044.37</t>
  </si>
  <si>
    <t>S01555</t>
  </si>
  <si>
    <t>814787.51</t>
  </si>
  <si>
    <t>S01556</t>
  </si>
  <si>
    <t>692957.47</t>
  </si>
  <si>
    <t>S01557</t>
  </si>
  <si>
    <t>1205390.06</t>
  </si>
  <si>
    <t>S01558</t>
  </si>
  <si>
    <t>1017339.26</t>
  </si>
  <si>
    <t>S01559</t>
  </si>
  <si>
    <t>730317.44</t>
  </si>
  <si>
    <t>S01560</t>
  </si>
  <si>
    <t>836413.5</t>
  </si>
  <si>
    <t>S01561</t>
  </si>
  <si>
    <t>863822.49</t>
  </si>
  <si>
    <t>S01562</t>
  </si>
  <si>
    <t>1363753.35</t>
  </si>
  <si>
    <t>S01563</t>
  </si>
  <si>
    <t>876546.72</t>
  </si>
  <si>
    <t>S01564</t>
  </si>
  <si>
    <t>758007.0</t>
  </si>
  <si>
    <t>S01565</t>
  </si>
  <si>
    <t>769952.09</t>
  </si>
  <si>
    <t>S01566</t>
  </si>
  <si>
    <t>817289.57</t>
  </si>
  <si>
    <t>S01567</t>
  </si>
  <si>
    <t>944154.3</t>
  </si>
  <si>
    <t>S01568</t>
  </si>
  <si>
    <t>788440.81</t>
  </si>
  <si>
    <t>S01569</t>
  </si>
  <si>
    <t>1774402.92</t>
  </si>
  <si>
    <t>S01570</t>
  </si>
  <si>
    <t>1264618.28</t>
  </si>
  <si>
    <t>S01571</t>
  </si>
  <si>
    <t>985039.52</t>
  </si>
  <si>
    <t>S01572</t>
  </si>
  <si>
    <t>979034.42</t>
  </si>
  <si>
    <t>S01573</t>
  </si>
  <si>
    <t>798181.17</t>
  </si>
  <si>
    <t>S01574</t>
  </si>
  <si>
    <t>933092.69</t>
  </si>
  <si>
    <t>S01575</t>
  </si>
  <si>
    <t>646322.61</t>
  </si>
  <si>
    <t>S01576</t>
  </si>
  <si>
    <t>812212.06</t>
  </si>
  <si>
    <t>S01577</t>
  </si>
  <si>
    <t>992916.34</t>
  </si>
  <si>
    <t>S01578</t>
  </si>
  <si>
    <t>720354.99</t>
  </si>
  <si>
    <t>S01579</t>
  </si>
  <si>
    <t>782395.53</t>
  </si>
  <si>
    <t>S01580</t>
  </si>
  <si>
    <t>1112972.16</t>
  </si>
  <si>
    <t>S01581</t>
  </si>
  <si>
    <t>774486.83</t>
  </si>
  <si>
    <t>S01582</t>
  </si>
  <si>
    <t>1171241.99</t>
  </si>
  <si>
    <t>S01583</t>
  </si>
  <si>
    <t>868315.27</t>
  </si>
  <si>
    <t>S01584</t>
  </si>
  <si>
    <t>1054088.7</t>
  </si>
  <si>
    <t>S01585</t>
  </si>
  <si>
    <t>975866.48</t>
  </si>
  <si>
    <t>S01586</t>
  </si>
  <si>
    <t>812937.31</t>
  </si>
  <si>
    <t>S01587</t>
  </si>
  <si>
    <t>823141.36</t>
  </si>
  <si>
    <t>S01588</t>
  </si>
  <si>
    <t>1026199.29</t>
  </si>
  <si>
    <t>S01589</t>
  </si>
  <si>
    <t>759027.16</t>
  </si>
  <si>
    <t>S01590</t>
  </si>
  <si>
    <t>757776.69</t>
  </si>
  <si>
    <t>S01591</t>
  </si>
  <si>
    <t>761662.16</t>
  </si>
  <si>
    <t>S01592</t>
  </si>
  <si>
    <t>784935.66</t>
  </si>
  <si>
    <t>S01593</t>
  </si>
  <si>
    <t>775013.64</t>
  </si>
  <si>
    <t>S01594</t>
  </si>
  <si>
    <t>1092002.91</t>
  </si>
  <si>
    <t>S01595</t>
  </si>
  <si>
    <t>710108.51</t>
  </si>
  <si>
    <t>S01596</t>
  </si>
  <si>
    <t>1278734.69</t>
  </si>
  <si>
    <t>S01597</t>
  </si>
  <si>
    <t>795055.17</t>
  </si>
  <si>
    <t>S01598</t>
  </si>
  <si>
    <t>839016.84</t>
  </si>
  <si>
    <t>S01599</t>
  </si>
  <si>
    <t>601003.54</t>
  </si>
  <si>
    <t>S01600</t>
  </si>
  <si>
    <t>817966.74</t>
  </si>
  <si>
    <t>S01601</t>
  </si>
  <si>
    <t>749203.94</t>
  </si>
  <si>
    <t>S01602</t>
  </si>
  <si>
    <t>788708.38</t>
  </si>
  <si>
    <t>S01603</t>
  </si>
  <si>
    <t>870099.07</t>
  </si>
  <si>
    <t>S01604</t>
  </si>
  <si>
    <t>889431.63</t>
  </si>
  <si>
    <t>S01605</t>
  </si>
  <si>
    <t>863361.06</t>
  </si>
  <si>
    <t>S01606</t>
  </si>
  <si>
    <t>1274319.26</t>
  </si>
  <si>
    <t>S01607</t>
  </si>
  <si>
    <t>1134217.21</t>
  </si>
  <si>
    <t>S01608</t>
  </si>
  <si>
    <t>879699.11</t>
  </si>
  <si>
    <t>S01609</t>
  </si>
  <si>
    <t>668864.0</t>
  </si>
  <si>
    <t>S01610</t>
  </si>
  <si>
    <t>765491.4</t>
  </si>
  <si>
    <t>S01611</t>
  </si>
  <si>
    <t>957988.86</t>
  </si>
  <si>
    <t>S01612</t>
  </si>
  <si>
    <t>1091435.49</t>
  </si>
  <si>
    <t>S01613</t>
  </si>
  <si>
    <t>645921.45</t>
  </si>
  <si>
    <t>S01614</t>
  </si>
  <si>
    <t>736437.05</t>
  </si>
  <si>
    <t>S01615</t>
  </si>
  <si>
    <t>1506078.55</t>
  </si>
  <si>
    <t>S01616</t>
  </si>
  <si>
    <t>1116020.63</t>
  </si>
  <si>
    <t>S01617</t>
  </si>
  <si>
    <t>771324.3</t>
  </si>
  <si>
    <t>S01618</t>
  </si>
  <si>
    <t>968692.78</t>
  </si>
  <si>
    <t>S01619</t>
  </si>
  <si>
    <t>1553435.19</t>
  </si>
  <si>
    <t>S01620</t>
  </si>
  <si>
    <t>726838.69</t>
  </si>
  <si>
    <t>S01621</t>
  </si>
  <si>
    <t>1071997.99</t>
  </si>
  <si>
    <t>S01622</t>
  </si>
  <si>
    <t>751398.3</t>
  </si>
  <si>
    <t>S01623</t>
  </si>
  <si>
    <t>1066509.87</t>
  </si>
  <si>
    <t>S01624</t>
  </si>
  <si>
    <t>970382.82</t>
  </si>
  <si>
    <t>S01625</t>
  </si>
  <si>
    <t>695123.87</t>
  </si>
  <si>
    <t>S01626</t>
  </si>
  <si>
    <t>1371363.9</t>
  </si>
  <si>
    <t>S01627</t>
  </si>
  <si>
    <t>817324.55</t>
  </si>
  <si>
    <t>S01628</t>
  </si>
  <si>
    <t>899771.82</t>
  </si>
  <si>
    <t>S01629</t>
  </si>
  <si>
    <t>705315.19</t>
  </si>
  <si>
    <t>S01630</t>
  </si>
  <si>
    <t>840740.68</t>
  </si>
  <si>
    <t>S01631</t>
  </si>
  <si>
    <t>1352433.77</t>
  </si>
  <si>
    <t>S01632</t>
  </si>
  <si>
    <t>1617963.49</t>
  </si>
  <si>
    <t>S01633</t>
  </si>
  <si>
    <t>829496.74</t>
  </si>
  <si>
    <t>S01634</t>
  </si>
  <si>
    <t>1197524.56</t>
  </si>
  <si>
    <t>S01635</t>
  </si>
  <si>
    <t>769094.92</t>
  </si>
  <si>
    <t>S01636</t>
  </si>
  <si>
    <t>938082.18</t>
  </si>
  <si>
    <t>S01637</t>
  </si>
  <si>
    <t>985063.85</t>
  </si>
  <si>
    <t>S01638</t>
  </si>
  <si>
    <t>817376.83</t>
  </si>
  <si>
    <t>S01639</t>
  </si>
  <si>
    <t>855667.07</t>
  </si>
  <si>
    <t>S01640</t>
  </si>
  <si>
    <t>931511.29</t>
  </si>
  <si>
    <t>S01641</t>
  </si>
  <si>
    <t>660988.84</t>
  </si>
  <si>
    <t>S01642</t>
  </si>
  <si>
    <t>934214.24</t>
  </si>
  <si>
    <t>S01643</t>
  </si>
  <si>
    <t>998074.59</t>
  </si>
  <si>
    <t>S01644</t>
  </si>
  <si>
    <t>858550.48</t>
  </si>
  <si>
    <t>S01645</t>
  </si>
  <si>
    <t>733052.84</t>
  </si>
  <si>
    <t>S01646</t>
  </si>
  <si>
    <t>841142.89</t>
  </si>
  <si>
    <t>S01647</t>
  </si>
  <si>
    <t>1009064.28</t>
  </si>
  <si>
    <t>S01648</t>
  </si>
  <si>
    <t>1045713.05</t>
  </si>
  <si>
    <t>S01649</t>
  </si>
  <si>
    <t>638933.1</t>
  </si>
  <si>
    <t>S01650</t>
  </si>
  <si>
    <t>663614.65</t>
  </si>
  <si>
    <t>S01651</t>
  </si>
  <si>
    <t>974167.49</t>
  </si>
  <si>
    <t>S01652</t>
  </si>
  <si>
    <t>1222757.07</t>
  </si>
  <si>
    <t>S01653</t>
  </si>
  <si>
    <t>1093508.76</t>
  </si>
  <si>
    <t>S01654</t>
  </si>
  <si>
    <t>1361174.99</t>
  </si>
  <si>
    <t>S01655</t>
  </si>
  <si>
    <t>894779.92</t>
  </si>
  <si>
    <t>S01656</t>
  </si>
  <si>
    <t>888208.06</t>
  </si>
  <si>
    <t>S01657</t>
  </si>
  <si>
    <t>745736.8</t>
  </si>
  <si>
    <t>S01658</t>
  </si>
  <si>
    <t>723373.6</t>
  </si>
  <si>
    <t>S01659</t>
  </si>
  <si>
    <t>1010612.12</t>
  </si>
  <si>
    <t>S01660</t>
  </si>
  <si>
    <t>878789.49</t>
  </si>
  <si>
    <t>S01661</t>
  </si>
  <si>
    <t>969285.47</t>
  </si>
  <si>
    <t>S01662</t>
  </si>
  <si>
    <t>813526.33</t>
  </si>
  <si>
    <t>S01663</t>
  </si>
  <si>
    <t>1208833.74</t>
  </si>
  <si>
    <t>S01664</t>
  </si>
  <si>
    <t>1264468.12</t>
  </si>
  <si>
    <t>S01665</t>
  </si>
  <si>
    <t>924732.31</t>
  </si>
  <si>
    <t>S01666</t>
  </si>
  <si>
    <t>1121496.83</t>
  </si>
  <si>
    <t>S01667</t>
  </si>
  <si>
    <t>828041.71</t>
  </si>
  <si>
    <t>S01668</t>
  </si>
  <si>
    <t>686103.3</t>
  </si>
  <si>
    <t>S01669</t>
  </si>
  <si>
    <t>919148.14</t>
  </si>
  <si>
    <t>S01670</t>
  </si>
  <si>
    <t>1233969.66</t>
  </si>
  <si>
    <t>S01671</t>
  </si>
  <si>
    <t>808597.91</t>
  </si>
  <si>
    <t>S01672</t>
  </si>
  <si>
    <t>696673.95</t>
  </si>
  <si>
    <t>S01673</t>
  </si>
  <si>
    <t>750142.72</t>
  </si>
  <si>
    <t>S01674</t>
  </si>
  <si>
    <t>808230.24</t>
  </si>
  <si>
    <t>S01675</t>
  </si>
  <si>
    <t>1167525.25</t>
  </si>
  <si>
    <t>S01676</t>
  </si>
  <si>
    <t>1191266.6</t>
  </si>
  <si>
    <t>S01677</t>
  </si>
  <si>
    <t>806576.42</t>
  </si>
  <si>
    <t>S01678</t>
  </si>
  <si>
    <t>839511.48</t>
  </si>
  <si>
    <t>S01679</t>
  </si>
  <si>
    <t>1309569.84</t>
  </si>
  <si>
    <t>S01680</t>
  </si>
  <si>
    <t>739276.07</t>
  </si>
  <si>
    <t>S01681</t>
  </si>
  <si>
    <t>1090931.12</t>
  </si>
  <si>
    <t>S01682</t>
  </si>
  <si>
    <t>1002899.71</t>
  </si>
  <si>
    <t>S01683</t>
  </si>
  <si>
    <t>1336614.34</t>
  </si>
  <si>
    <t>S01684</t>
  </si>
  <si>
    <t>766759.53</t>
  </si>
  <si>
    <t>S01685</t>
  </si>
  <si>
    <t>771586.14</t>
  </si>
  <si>
    <t>S01686</t>
  </si>
  <si>
    <t>1010224.4</t>
  </si>
  <si>
    <t>S01687</t>
  </si>
  <si>
    <t>924424.32</t>
  </si>
  <si>
    <t>S01688</t>
  </si>
  <si>
    <t>734554.8</t>
  </si>
  <si>
    <t>S01689</t>
  </si>
  <si>
    <t>1609449.72</t>
  </si>
  <si>
    <t>S01690</t>
  </si>
  <si>
    <t>784416.16</t>
  </si>
  <si>
    <t>S01691</t>
  </si>
  <si>
    <t>727151.87</t>
  </si>
  <si>
    <t>S01692</t>
  </si>
  <si>
    <t>769496.3</t>
  </si>
  <si>
    <t>S01693</t>
  </si>
  <si>
    <t>699710.07</t>
  </si>
  <si>
    <t>S01694</t>
  </si>
  <si>
    <t>1099910.04</t>
  </si>
  <si>
    <t>S01695</t>
  </si>
  <si>
    <t>836313.32</t>
  </si>
  <si>
    <t>S01696</t>
  </si>
  <si>
    <t>1253972.13</t>
  </si>
  <si>
    <t>S01697</t>
  </si>
  <si>
    <t>844081.06</t>
  </si>
  <si>
    <t>S01698</t>
  </si>
  <si>
    <t>808472.87</t>
  </si>
  <si>
    <t>S01699</t>
  </si>
  <si>
    <t>1183438.54</t>
  </si>
  <si>
    <t>S01700</t>
  </si>
  <si>
    <t>695073.95</t>
  </si>
  <si>
    <t>S01701</t>
  </si>
  <si>
    <t>901684.66</t>
  </si>
  <si>
    <t>S01702</t>
  </si>
  <si>
    <t>1093388.61</t>
  </si>
  <si>
    <t>S01703</t>
  </si>
  <si>
    <t>730833.09</t>
  </si>
  <si>
    <t>S01704</t>
  </si>
  <si>
    <t>675106.54</t>
  </si>
  <si>
    <t>S01705</t>
  </si>
  <si>
    <t>904641.23</t>
  </si>
  <si>
    <t>S01706</t>
  </si>
  <si>
    <t>982333.81</t>
  </si>
  <si>
    <t>S01707</t>
  </si>
  <si>
    <t>667442.53</t>
  </si>
  <si>
    <t>S01708</t>
  </si>
  <si>
    <t>993461.5</t>
  </si>
  <si>
    <t>S01709</t>
  </si>
  <si>
    <t>837188.78</t>
  </si>
  <si>
    <t>S01710</t>
  </si>
  <si>
    <t>1220312.23</t>
  </si>
  <si>
    <t>S01711</t>
  </si>
  <si>
    <t>753444.03</t>
  </si>
  <si>
    <t>S01712</t>
  </si>
  <si>
    <t>1053230.4</t>
  </si>
  <si>
    <t>S01713</t>
  </si>
  <si>
    <t>900688.85</t>
  </si>
  <si>
    <t>S01714</t>
  </si>
  <si>
    <t>790521.03</t>
  </si>
  <si>
    <t>S01715</t>
  </si>
  <si>
    <t>1209180.59</t>
  </si>
  <si>
    <t>S01716</t>
  </si>
  <si>
    <t>856936.7</t>
  </si>
  <si>
    <t>S01717</t>
  </si>
  <si>
    <t>1320384.96</t>
  </si>
  <si>
    <t>S01718</t>
  </si>
  <si>
    <t>1068443.75</t>
  </si>
  <si>
    <t>S01719</t>
  </si>
  <si>
    <t>1103669.68</t>
  </si>
  <si>
    <t>S01720</t>
  </si>
  <si>
    <t>795530.21</t>
  </si>
  <si>
    <t>S01721</t>
  </si>
  <si>
    <t>1768685.95</t>
  </si>
  <si>
    <t>S01722</t>
  </si>
  <si>
    <t>779611.63</t>
  </si>
  <si>
    <t>S01723</t>
  </si>
  <si>
    <t>642166.78</t>
  </si>
  <si>
    <t>S01724</t>
  </si>
  <si>
    <t>1222031.04</t>
  </si>
  <si>
    <t>S01725</t>
  </si>
  <si>
    <t>982433.19</t>
  </si>
  <si>
    <t>S01726</t>
  </si>
  <si>
    <t>913260.29</t>
  </si>
  <si>
    <t>S01727</t>
  </si>
  <si>
    <t>1184900.36</t>
  </si>
  <si>
    <t>S01728</t>
  </si>
  <si>
    <t>794318.46</t>
  </si>
  <si>
    <t>S01729</t>
  </si>
  <si>
    <t>923633.61</t>
  </si>
  <si>
    <t>S01730</t>
  </si>
  <si>
    <t>775201.07</t>
  </si>
  <si>
    <t>S01731</t>
  </si>
  <si>
    <t>866152.61</t>
  </si>
  <si>
    <t>S01732</t>
  </si>
  <si>
    <t>1059987.62</t>
  </si>
  <si>
    <t>S01733</t>
  </si>
  <si>
    <t>728193.71</t>
  </si>
  <si>
    <t>S01734</t>
  </si>
  <si>
    <t>1061266.65</t>
  </si>
  <si>
    <t>S01735</t>
  </si>
  <si>
    <t>661801.5</t>
  </si>
  <si>
    <t>S01736</t>
  </si>
  <si>
    <t>923103.92</t>
  </si>
  <si>
    <t>S01737</t>
  </si>
  <si>
    <t>896231.88</t>
  </si>
  <si>
    <t>S01738</t>
  </si>
  <si>
    <t>734765.83</t>
  </si>
  <si>
    <t>S01739</t>
  </si>
  <si>
    <t>1006687.11</t>
  </si>
  <si>
    <t>S01740</t>
  </si>
  <si>
    <t>785068.98</t>
  </si>
  <si>
    <t>S01741</t>
  </si>
  <si>
    <t>882153.36</t>
  </si>
  <si>
    <t>S01742</t>
  </si>
  <si>
    <t>900383.98</t>
  </si>
  <si>
    <t>S01743</t>
  </si>
  <si>
    <t>592655.19</t>
  </si>
  <si>
    <t>S01744</t>
  </si>
  <si>
    <t>1239154.63</t>
  </si>
  <si>
    <t>S01745</t>
  </si>
  <si>
    <t>1001049.14</t>
  </si>
  <si>
    <t>S01746</t>
  </si>
  <si>
    <t>873196.2</t>
  </si>
  <si>
    <t>S01747</t>
  </si>
  <si>
    <t>653869.89</t>
  </si>
  <si>
    <t>S01748</t>
  </si>
  <si>
    <t>805279.6</t>
  </si>
  <si>
    <t>S01749</t>
  </si>
  <si>
    <t>1264714.19</t>
  </si>
  <si>
    <t>S01750</t>
  </si>
  <si>
    <t>753841.76</t>
  </si>
  <si>
    <t>S01751</t>
  </si>
  <si>
    <t>898139.86</t>
  </si>
  <si>
    <t>S01752</t>
  </si>
  <si>
    <t>846762.79</t>
  </si>
  <si>
    <t>S01753</t>
  </si>
  <si>
    <t>1075922.47</t>
  </si>
  <si>
    <t>S01754</t>
  </si>
  <si>
    <t>1062732.56</t>
  </si>
  <si>
    <t>S01755</t>
  </si>
  <si>
    <t>991783.42</t>
  </si>
  <si>
    <t>S01756</t>
  </si>
  <si>
    <t>757911.5</t>
  </si>
  <si>
    <t>S01757</t>
  </si>
  <si>
    <t>987073.79</t>
  </si>
  <si>
    <t>S01758</t>
  </si>
  <si>
    <t>924957.39</t>
  </si>
  <si>
    <t>S01759</t>
  </si>
  <si>
    <t>850058.05</t>
  </si>
  <si>
    <t>S01760</t>
  </si>
  <si>
    <t>1000523.6</t>
  </si>
  <si>
    <t>S01761</t>
  </si>
  <si>
    <t>1221442.93</t>
  </si>
  <si>
    <t>S01762</t>
  </si>
  <si>
    <t>1036277.55</t>
  </si>
  <si>
    <t>S01763</t>
  </si>
  <si>
    <t>744544.71</t>
  </si>
  <si>
    <t>S01764</t>
  </si>
  <si>
    <t>867868.37</t>
  </si>
  <si>
    <t>S01765</t>
  </si>
  <si>
    <t>829491.63</t>
  </si>
  <si>
    <t>S01766</t>
  </si>
  <si>
    <t>966908.64</t>
  </si>
  <si>
    <t>S01767</t>
  </si>
  <si>
    <t>718618.89</t>
  </si>
  <si>
    <t>S01768</t>
  </si>
  <si>
    <t>954543.52</t>
  </si>
  <si>
    <t>S01769</t>
  </si>
  <si>
    <t>642507.71</t>
  </si>
  <si>
    <t>S01770</t>
  </si>
  <si>
    <t>831501.22</t>
  </si>
  <si>
    <t>S01771</t>
  </si>
  <si>
    <t>867682.6</t>
  </si>
  <si>
    <t>S01772</t>
  </si>
  <si>
    <t>1168940.25</t>
  </si>
  <si>
    <t>S01773</t>
  </si>
  <si>
    <t>1209071.4</t>
  </si>
  <si>
    <t>S01774</t>
  </si>
  <si>
    <t>800786.54</t>
  </si>
  <si>
    <t>S01775</t>
  </si>
  <si>
    <t>1011989.62</t>
  </si>
  <si>
    <t>S01776</t>
  </si>
  <si>
    <t>850185.14</t>
  </si>
  <si>
    <t>S01777</t>
  </si>
  <si>
    <t>654732.87</t>
  </si>
  <si>
    <t>S01778</t>
  </si>
  <si>
    <t>803687.05</t>
  </si>
  <si>
    <t>S01779</t>
  </si>
  <si>
    <t>686772.92</t>
  </si>
  <si>
    <t>S01780</t>
  </si>
  <si>
    <t>1210011.41</t>
  </si>
  <si>
    <t>S01781</t>
  </si>
  <si>
    <t>843219.95</t>
  </si>
  <si>
    <t>S01782</t>
  </si>
  <si>
    <t>786707.38</t>
  </si>
  <si>
    <t>S01783</t>
  </si>
  <si>
    <t>873529.31</t>
  </si>
  <si>
    <t>S01784</t>
  </si>
  <si>
    <t>823538.1</t>
  </si>
  <si>
    <t>S01785</t>
  </si>
  <si>
    <t>1149871.94</t>
  </si>
  <si>
    <t>S01786</t>
  </si>
  <si>
    <t>951932.17</t>
  </si>
  <si>
    <t>S01787</t>
  </si>
  <si>
    <t>893140.02</t>
  </si>
  <si>
    <t>S01788</t>
  </si>
  <si>
    <t>1591349.54</t>
  </si>
  <si>
    <t>S01789</t>
  </si>
  <si>
    <t>682855.93</t>
  </si>
  <si>
    <t>S01790</t>
  </si>
  <si>
    <t>1192700.61</t>
  </si>
  <si>
    <t>S01791</t>
  </si>
  <si>
    <t>987263.34</t>
  </si>
  <si>
    <t>S01792</t>
  </si>
  <si>
    <t>619705.19</t>
  </si>
  <si>
    <t>S01793</t>
  </si>
  <si>
    <t>973428.78</t>
  </si>
  <si>
    <t>S01794</t>
  </si>
  <si>
    <t>804056.09</t>
  </si>
  <si>
    <t>S01795</t>
  </si>
  <si>
    <t>977761.72</t>
  </si>
  <si>
    <t>S01796</t>
  </si>
  <si>
    <t>793124.45</t>
  </si>
  <si>
    <t>S01797</t>
  </si>
  <si>
    <t>1155845.71</t>
  </si>
  <si>
    <t>S01798</t>
  </si>
  <si>
    <t>928323.34</t>
  </si>
  <si>
    <t>S01799</t>
  </si>
  <si>
    <t>812422.88</t>
  </si>
  <si>
    <t>S01800</t>
  </si>
  <si>
    <t>638072.97</t>
  </si>
  <si>
    <t>S01801</t>
  </si>
  <si>
    <t>889848.79</t>
  </si>
  <si>
    <t>S01802</t>
  </si>
  <si>
    <t>754864.46</t>
  </si>
  <si>
    <t>S01803</t>
  </si>
  <si>
    <t>841563.35</t>
  </si>
  <si>
    <t>S01804</t>
  </si>
  <si>
    <t>1030186.62</t>
  </si>
  <si>
    <t>S01805</t>
  </si>
  <si>
    <t>945585.71</t>
  </si>
  <si>
    <t>S01806</t>
  </si>
  <si>
    <t>816373.09</t>
  </si>
  <si>
    <t>S01807</t>
  </si>
  <si>
    <t>1146239.21</t>
  </si>
  <si>
    <t>S01808</t>
  </si>
  <si>
    <t>875170.32</t>
  </si>
  <si>
    <t>S01809</t>
  </si>
  <si>
    <t>667570.84</t>
  </si>
  <si>
    <t>S01810</t>
  </si>
  <si>
    <t>840453.0</t>
  </si>
  <si>
    <t>S01811</t>
  </si>
  <si>
    <t>1267375.77</t>
  </si>
  <si>
    <t>S01812</t>
  </si>
  <si>
    <t>702726.81</t>
  </si>
  <si>
    <t>S01813</t>
  </si>
  <si>
    <t>1125692.17</t>
  </si>
  <si>
    <t>S01814</t>
  </si>
  <si>
    <t>1082416.82</t>
  </si>
  <si>
    <t>S01815</t>
  </si>
  <si>
    <t>905591.25</t>
  </si>
  <si>
    <t>S01816</t>
  </si>
  <si>
    <t>901367.41</t>
  </si>
  <si>
    <t>S01817</t>
  </si>
  <si>
    <t>1015032.17</t>
  </si>
  <si>
    <t>S01818</t>
  </si>
  <si>
    <t>1062810.71</t>
  </si>
  <si>
    <t>S01819</t>
  </si>
  <si>
    <t>916041.5</t>
  </si>
  <si>
    <t>S01820</t>
  </si>
  <si>
    <t>733275.57</t>
  </si>
  <si>
    <t>S01821</t>
  </si>
  <si>
    <t>1215213.08</t>
  </si>
  <si>
    <t>S01822</t>
  </si>
  <si>
    <t>732569.77</t>
  </si>
  <si>
    <t>S01823</t>
  </si>
  <si>
    <t>1245320.36</t>
  </si>
  <si>
    <t>S01824</t>
  </si>
  <si>
    <t>1034511.38</t>
  </si>
  <si>
    <t>S01825</t>
  </si>
  <si>
    <t>800945.78</t>
  </si>
  <si>
    <t>S01826</t>
  </si>
  <si>
    <t>720588.66</t>
  </si>
  <si>
    <t>S01827</t>
  </si>
  <si>
    <t>1051159.38</t>
  </si>
  <si>
    <t>S01828</t>
  </si>
  <si>
    <t>1539408.31</t>
  </si>
  <si>
    <t>S01829</t>
  </si>
  <si>
    <t>957553.85</t>
  </si>
  <si>
    <t>S01830</t>
  </si>
  <si>
    <t>1167962.77</t>
  </si>
  <si>
    <t>S01831</t>
  </si>
  <si>
    <t>1112638.44</t>
  </si>
  <si>
    <t>S01832</t>
  </si>
  <si>
    <t>1198252.87</t>
  </si>
  <si>
    <t>S01833</t>
  </si>
  <si>
    <t>758900.95</t>
  </si>
  <si>
    <t>S01834</t>
  </si>
  <si>
    <t>794887.51</t>
  </si>
  <si>
    <t>S01835</t>
  </si>
  <si>
    <t>744192.3</t>
  </si>
  <si>
    <t>S01836</t>
  </si>
  <si>
    <t>767907.34</t>
  </si>
  <si>
    <t>S01837</t>
  </si>
  <si>
    <t>1769804.71</t>
  </si>
  <si>
    <t>S01838</t>
  </si>
  <si>
    <t>589931.63</t>
  </si>
  <si>
    <t>S01839</t>
  </si>
  <si>
    <t>1189951.9</t>
  </si>
  <si>
    <t>S01840</t>
  </si>
  <si>
    <t>1362591.15</t>
  </si>
  <si>
    <t>S01841</t>
  </si>
  <si>
    <t>1253346.04</t>
  </si>
  <si>
    <t>S01842</t>
  </si>
  <si>
    <t>1179686.4</t>
  </si>
  <si>
    <t>S01843</t>
  </si>
  <si>
    <t>1259683.42</t>
  </si>
  <si>
    <t>S01844</t>
  </si>
  <si>
    <t>627464.96</t>
  </si>
  <si>
    <t>S01845</t>
  </si>
  <si>
    <t>917211.36</t>
  </si>
  <si>
    <t>S01846</t>
  </si>
  <si>
    <t>901133.35</t>
  </si>
  <si>
    <t>S01847</t>
  </si>
  <si>
    <t>1002828.2</t>
  </si>
  <si>
    <t>S01848</t>
  </si>
  <si>
    <t>765894.41</t>
  </si>
  <si>
    <t>S01849</t>
  </si>
  <si>
    <t>848569.45</t>
  </si>
  <si>
    <t>S01850</t>
  </si>
  <si>
    <t>588117.23</t>
  </si>
  <si>
    <t>S01851</t>
  </si>
  <si>
    <t>1050175.69</t>
  </si>
  <si>
    <t>S01852</t>
  </si>
  <si>
    <t>1025836.38</t>
  </si>
  <si>
    <t>S01853</t>
  </si>
  <si>
    <t>904320.97</t>
  </si>
  <si>
    <t>S01854</t>
  </si>
  <si>
    <t>784365.73</t>
  </si>
  <si>
    <t>S01855</t>
  </si>
  <si>
    <t>773986.29</t>
  </si>
  <si>
    <t>S01856</t>
  </si>
  <si>
    <t>748597.96</t>
  </si>
  <si>
    <t>S01857</t>
  </si>
  <si>
    <t>1272142.82</t>
  </si>
  <si>
    <t>S01858</t>
  </si>
  <si>
    <t>786905.05</t>
  </si>
  <si>
    <t>S01859</t>
  </si>
  <si>
    <t>809645.6</t>
  </si>
  <si>
    <t>S01860</t>
  </si>
  <si>
    <t>983781.0</t>
  </si>
  <si>
    <t>S01861</t>
  </si>
  <si>
    <t>802359.03</t>
  </si>
  <si>
    <t>S01862</t>
  </si>
  <si>
    <t>967334.88</t>
  </si>
  <si>
    <t>S01863</t>
  </si>
  <si>
    <t>605176.38</t>
  </si>
  <si>
    <t>S01864</t>
  </si>
  <si>
    <t>1138869.82</t>
  </si>
  <si>
    <t>S01865</t>
  </si>
  <si>
    <t>712834.16</t>
  </si>
  <si>
    <t>S01866</t>
  </si>
  <si>
    <t>791527.14</t>
  </si>
  <si>
    <t>S01867</t>
  </si>
  <si>
    <t>747094.9</t>
  </si>
  <si>
    <t>S01868</t>
  </si>
  <si>
    <t>761320.41</t>
  </si>
  <si>
    <t>S01869</t>
  </si>
  <si>
    <t>981329.5</t>
  </si>
  <si>
    <t>S01870</t>
  </si>
  <si>
    <t>802475.56</t>
  </si>
  <si>
    <t>S01871</t>
  </si>
  <si>
    <t>885934.76</t>
  </si>
  <si>
    <t>S01872</t>
  </si>
  <si>
    <t>863264.19</t>
  </si>
  <si>
    <t>S01873</t>
  </si>
  <si>
    <t>846468.35</t>
  </si>
  <si>
    <t>S01874</t>
  </si>
  <si>
    <t>873435.53</t>
  </si>
  <si>
    <t>S01875</t>
  </si>
  <si>
    <t>683680.08</t>
  </si>
  <si>
    <t>S01876</t>
  </si>
  <si>
    <t>902712.54</t>
  </si>
  <si>
    <t>S01877</t>
  </si>
  <si>
    <t>694943.08</t>
  </si>
  <si>
    <t>S01878</t>
  </si>
  <si>
    <t>834210.63</t>
  </si>
  <si>
    <t>S01879</t>
  </si>
  <si>
    <t>653614.67</t>
  </si>
  <si>
    <t>S01880</t>
  </si>
  <si>
    <t>1252307.03</t>
  </si>
  <si>
    <t>S01881</t>
  </si>
  <si>
    <t>713132.99</t>
  </si>
  <si>
    <t>S01882</t>
  </si>
  <si>
    <t>1150788.81</t>
  </si>
  <si>
    <t>S01883</t>
  </si>
  <si>
    <t>1002339.72</t>
  </si>
  <si>
    <t>S01884</t>
  </si>
  <si>
    <t>1238308.76</t>
  </si>
  <si>
    <t>S01885</t>
  </si>
  <si>
    <t>1182449.3</t>
  </si>
  <si>
    <t>S01886</t>
  </si>
  <si>
    <t>1104519.72</t>
  </si>
  <si>
    <t>S01887</t>
  </si>
  <si>
    <t>696561.05</t>
  </si>
  <si>
    <t>S01888</t>
  </si>
  <si>
    <t>691282.39</t>
  </si>
  <si>
    <t>S01889</t>
  </si>
  <si>
    <t>896742.63</t>
  </si>
  <si>
    <t>S01890</t>
  </si>
  <si>
    <t>835020.79</t>
  </si>
  <si>
    <t>S01891</t>
  </si>
  <si>
    <t>1367356.78</t>
  </si>
  <si>
    <t>S01892</t>
  </si>
  <si>
    <t>830349.1</t>
  </si>
  <si>
    <t>S01893</t>
  </si>
  <si>
    <t>712747.69</t>
  </si>
  <si>
    <t>S01894</t>
  </si>
  <si>
    <t>827586.75</t>
  </si>
  <si>
    <t>S01895</t>
  </si>
  <si>
    <t>932595.09</t>
  </si>
  <si>
    <t>S01896</t>
  </si>
  <si>
    <t>705792.08</t>
  </si>
  <si>
    <t>S01897</t>
  </si>
  <si>
    <t>1319999.69</t>
  </si>
  <si>
    <t>S01898</t>
  </si>
  <si>
    <t>608215.08</t>
  </si>
  <si>
    <t>S01899</t>
  </si>
  <si>
    <t>1010947.21</t>
  </si>
  <si>
    <t>S01900</t>
  </si>
  <si>
    <t>874893.48</t>
  </si>
  <si>
    <t>S01901</t>
  </si>
  <si>
    <t>895086.05</t>
  </si>
  <si>
    <t>S01902</t>
  </si>
  <si>
    <t>1042376.88</t>
  </si>
  <si>
    <t>S01903</t>
  </si>
  <si>
    <t>783863.18</t>
  </si>
  <si>
    <t>S01904</t>
  </si>
  <si>
    <t>841362.15</t>
  </si>
  <si>
    <t>S01905</t>
  </si>
  <si>
    <t>748860.47</t>
  </si>
  <si>
    <t>S01906</t>
  </si>
  <si>
    <t>1032642.37</t>
  </si>
  <si>
    <t>S01907</t>
  </si>
  <si>
    <t>763180.68</t>
  </si>
  <si>
    <t>S01908</t>
  </si>
  <si>
    <t>821733.13</t>
  </si>
  <si>
    <t>S01909</t>
  </si>
  <si>
    <t>883812.95</t>
  </si>
  <si>
    <t>S01910</t>
  </si>
  <si>
    <t>813857.03</t>
  </si>
  <si>
    <t>S01911</t>
  </si>
  <si>
    <t>722216.65</t>
  </si>
  <si>
    <t>S01912</t>
  </si>
  <si>
    <t>883373.4</t>
  </si>
  <si>
    <t>S01913</t>
  </si>
  <si>
    <t>1373764.62</t>
  </si>
  <si>
    <t>S01914</t>
  </si>
  <si>
    <t>972749.34</t>
  </si>
  <si>
    <t>S01915</t>
  </si>
  <si>
    <t>630979.03</t>
  </si>
  <si>
    <t>S01916</t>
  </si>
  <si>
    <t>1274064.32</t>
  </si>
  <si>
    <t>S01917</t>
  </si>
  <si>
    <t>812548.03</t>
  </si>
  <si>
    <t>S01918</t>
  </si>
  <si>
    <t>1038406.46</t>
  </si>
  <si>
    <t>S01919</t>
  </si>
  <si>
    <t>1191574.51</t>
  </si>
  <si>
    <t>S01920</t>
  </si>
  <si>
    <t>718400.68</t>
  </si>
  <si>
    <t>S01921</t>
  </si>
  <si>
    <t>822583.02</t>
  </si>
  <si>
    <t>S01922</t>
  </si>
  <si>
    <t>943276.06</t>
  </si>
  <si>
    <t>S01923</t>
  </si>
  <si>
    <t>1288548.04</t>
  </si>
  <si>
    <t>S01924</t>
  </si>
  <si>
    <t>1027191.34</t>
  </si>
  <si>
    <t>S01925</t>
  </si>
  <si>
    <t>865697.41</t>
  </si>
  <si>
    <t>S01926</t>
  </si>
  <si>
    <t>948996.36</t>
  </si>
  <si>
    <t>S01927</t>
  </si>
  <si>
    <t>918712.3</t>
  </si>
  <si>
    <t>S01928</t>
  </si>
  <si>
    <t>842962.13</t>
  </si>
  <si>
    <t>S01929</t>
  </si>
  <si>
    <t>1052212.41</t>
  </si>
  <si>
    <t>S01930</t>
  </si>
  <si>
    <t>638439.52</t>
  </si>
  <si>
    <t>S01931</t>
  </si>
  <si>
    <t>716546.03</t>
  </si>
  <si>
    <t>S01932</t>
  </si>
  <si>
    <t>899061.41</t>
  </si>
  <si>
    <t>S01933</t>
  </si>
  <si>
    <t>1036694.12</t>
  </si>
  <si>
    <t>S01934</t>
  </si>
  <si>
    <t>634951.19</t>
  </si>
  <si>
    <t>S01935</t>
  </si>
  <si>
    <t>642735.94</t>
  </si>
  <si>
    <t>S01936</t>
  </si>
  <si>
    <t>654170.08</t>
  </si>
  <si>
    <t>S01937</t>
  </si>
  <si>
    <t>947425.83</t>
  </si>
  <si>
    <t>S01938</t>
  </si>
  <si>
    <t>726900.0</t>
  </si>
  <si>
    <t>S01939</t>
  </si>
  <si>
    <t>1689746.03</t>
  </si>
  <si>
    <t>S01940</t>
  </si>
  <si>
    <t>1204728.84</t>
  </si>
  <si>
    <t>S01941</t>
  </si>
  <si>
    <t>991045.44</t>
  </si>
  <si>
    <t>S01942</t>
  </si>
  <si>
    <t>1248704.51</t>
  </si>
  <si>
    <t>S01943</t>
  </si>
  <si>
    <t>1103068.8</t>
  </si>
  <si>
    <t>S01944</t>
  </si>
  <si>
    <t>1154881.59</t>
  </si>
  <si>
    <t>S01945</t>
  </si>
  <si>
    <t>1219499.72</t>
  </si>
  <si>
    <t>S01946</t>
  </si>
  <si>
    <t>1074664.4</t>
  </si>
  <si>
    <t>S01947</t>
  </si>
  <si>
    <t>S01948</t>
  </si>
  <si>
    <t>837190.3</t>
  </si>
  <si>
    <t>S01949</t>
  </si>
  <si>
    <t>922483.39</t>
  </si>
  <si>
    <t>S01950</t>
  </si>
  <si>
    <t>1136327.23</t>
  </si>
  <si>
    <t>S01951</t>
  </si>
  <si>
    <t>1009090.76</t>
  </si>
  <si>
    <t>S01952</t>
  </si>
  <si>
    <t>863222.48</t>
  </si>
  <si>
    <t>S01953</t>
  </si>
  <si>
    <t>780795.66</t>
  </si>
  <si>
    <t>S01954</t>
  </si>
  <si>
    <t>891204.93</t>
  </si>
  <si>
    <t>S01955</t>
  </si>
  <si>
    <t>851136.4</t>
  </si>
  <si>
    <t>S01956</t>
  </si>
  <si>
    <t>633605.1</t>
  </si>
  <si>
    <t>S01957</t>
  </si>
  <si>
    <t>874052.5</t>
  </si>
  <si>
    <t>S01958</t>
  </si>
  <si>
    <t>1305803.26</t>
  </si>
  <si>
    <t>S01959</t>
  </si>
  <si>
    <t>1582847.21</t>
  </si>
  <si>
    <t>S01960</t>
  </si>
  <si>
    <t>810885.58</t>
  </si>
  <si>
    <t>S01961</t>
  </si>
  <si>
    <t>825795.0</t>
  </si>
  <si>
    <t>S01962</t>
  </si>
  <si>
    <t>1094335.96</t>
  </si>
  <si>
    <t>S01963</t>
  </si>
  <si>
    <t>1018294.38</t>
  </si>
  <si>
    <t>S01964</t>
  </si>
  <si>
    <t>1090752.26</t>
  </si>
  <si>
    <t>S01965</t>
  </si>
  <si>
    <t>804528.02</t>
  </si>
  <si>
    <t>S01966</t>
  </si>
  <si>
    <t>693809.57</t>
  </si>
  <si>
    <t>S01967</t>
  </si>
  <si>
    <t>601907.6</t>
  </si>
  <si>
    <t>S01968</t>
  </si>
  <si>
    <t>676386.08</t>
  </si>
  <si>
    <t>S01969</t>
  </si>
  <si>
    <t>1270999.92</t>
  </si>
  <si>
    <t>S01970</t>
  </si>
  <si>
    <t>1137366.74</t>
  </si>
  <si>
    <t>S01971</t>
  </si>
  <si>
    <t>923009.46</t>
  </si>
  <si>
    <t>S01972</t>
  </si>
  <si>
    <t>714212.38</t>
  </si>
  <si>
    <t>S01973</t>
  </si>
  <si>
    <t>743857.22</t>
  </si>
  <si>
    <t>S01974</t>
  </si>
  <si>
    <t>874862.88</t>
  </si>
  <si>
    <t>S01975</t>
  </si>
  <si>
    <t>889336.07</t>
  </si>
  <si>
    <t>S01976</t>
  </si>
  <si>
    <t>1009250.85</t>
  </si>
  <si>
    <t>S01977</t>
  </si>
  <si>
    <t>956502.27</t>
  </si>
  <si>
    <t>S01978</t>
  </si>
  <si>
    <t>746214.06</t>
  </si>
  <si>
    <t>S01979</t>
  </si>
  <si>
    <t>964662.18</t>
  </si>
  <si>
    <t>S01980</t>
  </si>
  <si>
    <t>616372.1</t>
  </si>
  <si>
    <t>S01981</t>
  </si>
  <si>
    <t>635346.73</t>
  </si>
  <si>
    <t>S01982</t>
  </si>
  <si>
    <t>1166425.19</t>
  </si>
  <si>
    <t>S01983</t>
  </si>
  <si>
    <t>993728.3</t>
  </si>
  <si>
    <t>S01984</t>
  </si>
  <si>
    <t>803123.55</t>
  </si>
  <si>
    <t>S01985</t>
  </si>
  <si>
    <t>1343416.55</t>
  </si>
  <si>
    <t>S01986</t>
  </si>
  <si>
    <t>944044.21</t>
  </si>
  <si>
    <t>S01987</t>
  </si>
  <si>
    <t>961123.16</t>
  </si>
  <si>
    <t>S01988</t>
  </si>
  <si>
    <t>1171002.95</t>
  </si>
  <si>
    <t>S01989</t>
  </si>
  <si>
    <t>1188932.26</t>
  </si>
  <si>
    <t>S01990</t>
  </si>
  <si>
    <t>716579.54</t>
  </si>
  <si>
    <t>S01991</t>
  </si>
  <si>
    <t>769406.39</t>
  </si>
  <si>
    <t>S01992</t>
  </si>
  <si>
    <t>761256.0</t>
  </si>
  <si>
    <t>S01993</t>
  </si>
  <si>
    <t>1202223.81</t>
  </si>
  <si>
    <t>S01994</t>
  </si>
  <si>
    <t>814455.15</t>
  </si>
  <si>
    <t>S01995</t>
  </si>
  <si>
    <t>620416.01</t>
  </si>
  <si>
    <t>S01996</t>
  </si>
  <si>
    <t>874459.07</t>
  </si>
  <si>
    <t>S01997</t>
  </si>
  <si>
    <t>948027.44</t>
  </si>
  <si>
    <t>S01998</t>
  </si>
  <si>
    <t>865947.36</t>
  </si>
  <si>
    <t>S01999</t>
  </si>
  <si>
    <t>763483.07</t>
  </si>
  <si>
    <t>S02000</t>
  </si>
  <si>
    <t>840770.17</t>
  </si>
  <si>
    <t>S02001</t>
  </si>
  <si>
    <t>909859.57</t>
  </si>
  <si>
    <t>S02002</t>
  </si>
  <si>
    <t>850951.2</t>
  </si>
  <si>
    <t>S02003</t>
  </si>
  <si>
    <t>975527.73</t>
  </si>
  <si>
    <t>S02004</t>
  </si>
  <si>
    <t>733327.6</t>
  </si>
  <si>
    <t>S02005</t>
  </si>
  <si>
    <t>840185.04</t>
  </si>
  <si>
    <t>S02006</t>
  </si>
  <si>
    <t>701136.46</t>
  </si>
  <si>
    <t>S02007</t>
  </si>
  <si>
    <t>762492.35</t>
  </si>
  <si>
    <t>S02008</t>
  </si>
  <si>
    <t>781022.92</t>
  </si>
  <si>
    <t>S02009</t>
  </si>
  <si>
    <t>1372969.98</t>
  </si>
  <si>
    <t>S02010</t>
  </si>
  <si>
    <t>894859.64</t>
  </si>
  <si>
    <t>S02011</t>
  </si>
  <si>
    <t>1066691.01</t>
  </si>
  <si>
    <t>S02012</t>
  </si>
  <si>
    <t>731480.24</t>
  </si>
  <si>
    <t>S02013</t>
  </si>
  <si>
    <t>794362.49</t>
  </si>
  <si>
    <t>S02014</t>
  </si>
  <si>
    <t>689884.55</t>
  </si>
  <si>
    <t>S02015</t>
  </si>
  <si>
    <t>929363.41</t>
  </si>
  <si>
    <t>S02016</t>
  </si>
  <si>
    <t>871842.81</t>
  </si>
  <si>
    <t>S02017</t>
  </si>
  <si>
    <t>971344.49</t>
  </si>
  <si>
    <t>S02018</t>
  </si>
  <si>
    <t>1018974.77</t>
  </si>
  <si>
    <t>S02019</t>
  </si>
  <si>
    <t>1289608.73</t>
  </si>
  <si>
    <t>S02020</t>
  </si>
  <si>
    <t>853000.93</t>
  </si>
  <si>
    <t>S02021</t>
  </si>
  <si>
    <t>713866.39</t>
  </si>
  <si>
    <t>S02022</t>
  </si>
  <si>
    <t>1178221.42</t>
  </si>
  <si>
    <t>S02023</t>
  </si>
  <si>
    <t>755139.36</t>
  </si>
  <si>
    <t>S02024</t>
  </si>
  <si>
    <t>962739.21</t>
  </si>
  <si>
    <t>S02025</t>
  </si>
  <si>
    <t>969410.62</t>
  </si>
  <si>
    <t>S02026</t>
  </si>
  <si>
    <t>1029286.18</t>
  </si>
  <si>
    <t>S02027</t>
  </si>
  <si>
    <t>1058573.24</t>
  </si>
  <si>
    <t>S02028</t>
  </si>
  <si>
    <t>755575.44</t>
  </si>
  <si>
    <t>S02029</t>
  </si>
  <si>
    <t>817246.32</t>
  </si>
  <si>
    <t>S02030</t>
  </si>
  <si>
    <t>1167957.62</t>
  </si>
  <si>
    <t>S02031</t>
  </si>
  <si>
    <t>808959.61</t>
  </si>
  <si>
    <t>S02032</t>
  </si>
  <si>
    <t>1069646.48</t>
  </si>
  <si>
    <t>S02033</t>
  </si>
  <si>
    <t>855574.34</t>
  </si>
  <si>
    <t>S02034</t>
  </si>
  <si>
    <t>707513.83</t>
  </si>
  <si>
    <t>S02035</t>
  </si>
  <si>
    <t>1191774.45</t>
  </si>
  <si>
    <t>S02036</t>
  </si>
  <si>
    <t>754719.28</t>
  </si>
  <si>
    <t>S02037</t>
  </si>
  <si>
    <t>748143.61</t>
  </si>
  <si>
    <t>S02038</t>
  </si>
  <si>
    <t>868177.59</t>
  </si>
  <si>
    <t>S02039</t>
  </si>
  <si>
    <t>938994.37</t>
  </si>
  <si>
    <t>S02040</t>
  </si>
  <si>
    <t>1043557.87</t>
  </si>
  <si>
    <t>S02041</t>
  </si>
  <si>
    <t>946906.75</t>
  </si>
  <si>
    <t>S02042</t>
  </si>
  <si>
    <t>925103.64</t>
  </si>
  <si>
    <t>S02043</t>
  </si>
  <si>
    <t>880032.94</t>
  </si>
  <si>
    <t>S02044</t>
  </si>
  <si>
    <t>1080628.87</t>
  </si>
  <si>
    <t>S02045</t>
  </si>
  <si>
    <t>991503.94</t>
  </si>
  <si>
    <t>S02046</t>
  </si>
  <si>
    <t>713774.53</t>
  </si>
  <si>
    <t>S02047</t>
  </si>
  <si>
    <t>1369040.66</t>
  </si>
  <si>
    <t>S02048</t>
  </si>
  <si>
    <t>951640.56</t>
  </si>
  <si>
    <t>S02049</t>
  </si>
  <si>
    <t>1233832.27</t>
  </si>
  <si>
    <t>S02050</t>
  </si>
  <si>
    <t>1234185.79</t>
  </si>
  <si>
    <t>S02051</t>
  </si>
  <si>
    <t>956751.88</t>
  </si>
  <si>
    <t>S02052</t>
  </si>
  <si>
    <t>696874.59</t>
  </si>
  <si>
    <t>S02053</t>
  </si>
  <si>
    <t>1077362.2</t>
  </si>
  <si>
    <t>S02054</t>
  </si>
  <si>
    <t>1178036.49</t>
  </si>
  <si>
    <t>S02055</t>
  </si>
  <si>
    <t>842915.74</t>
  </si>
  <si>
    <t>S02056</t>
  </si>
  <si>
    <t>972960.52</t>
  </si>
  <si>
    <t>S02057</t>
  </si>
  <si>
    <t>737298.82</t>
  </si>
  <si>
    <t>S02058</t>
  </si>
  <si>
    <t>995664.6</t>
  </si>
  <si>
    <t>S02059</t>
  </si>
  <si>
    <t>736727.35</t>
  </si>
  <si>
    <t>S02060</t>
  </si>
  <si>
    <t>834707.61</t>
  </si>
  <si>
    <t>S02061</t>
  </si>
  <si>
    <t>621328.31</t>
  </si>
  <si>
    <t>S02062</t>
  </si>
  <si>
    <t>910020.84</t>
  </si>
  <si>
    <t>S02063</t>
  </si>
  <si>
    <t>947538.64</t>
  </si>
  <si>
    <t>S02064</t>
  </si>
  <si>
    <t>843063.86</t>
  </si>
  <si>
    <t>S02065</t>
  </si>
  <si>
    <t>768953.8</t>
  </si>
  <si>
    <t>S02066</t>
  </si>
  <si>
    <t>758052.39</t>
  </si>
  <si>
    <t>S02067</t>
  </si>
  <si>
    <t>1228162.01</t>
  </si>
  <si>
    <t>S02068</t>
  </si>
  <si>
    <t>1236314.76</t>
  </si>
  <si>
    <t>S02069</t>
  </si>
  <si>
    <t>1171647.83</t>
  </si>
  <si>
    <t>S02070</t>
  </si>
  <si>
    <t>693602.12</t>
  </si>
  <si>
    <t>S02071</t>
  </si>
  <si>
    <t>890799.66</t>
  </si>
  <si>
    <t>S02072</t>
  </si>
  <si>
    <t>837835.05</t>
  </si>
  <si>
    <t>S02073</t>
  </si>
  <si>
    <t>1171734.09</t>
  </si>
  <si>
    <t>S02074</t>
  </si>
  <si>
    <t>1164534.27</t>
  </si>
  <si>
    <t>S02075</t>
  </si>
  <si>
    <t>874307.34</t>
  </si>
  <si>
    <t>S02076</t>
  </si>
  <si>
    <t>703065.05</t>
  </si>
  <si>
    <t>S02077</t>
  </si>
  <si>
    <t>805565.54</t>
  </si>
  <si>
    <t>S02078</t>
  </si>
  <si>
    <t>922460.45</t>
  </si>
  <si>
    <t>S02079</t>
  </si>
  <si>
    <t>992898.06</t>
  </si>
  <si>
    <t>S02080</t>
  </si>
  <si>
    <t>1103512.32</t>
  </si>
  <si>
    <t>S02081</t>
  </si>
  <si>
    <t>818841.73</t>
  </si>
  <si>
    <t>S02082</t>
  </si>
  <si>
    <t>1104017.68</t>
  </si>
  <si>
    <t>S02083</t>
  </si>
  <si>
    <t>878344.36</t>
  </si>
  <si>
    <t>S02084</t>
  </si>
  <si>
    <t>1176901.8</t>
  </si>
  <si>
    <t>S02085</t>
  </si>
  <si>
    <t>783813.38</t>
  </si>
  <si>
    <t>S02086</t>
  </si>
  <si>
    <t>1067737.42</t>
  </si>
  <si>
    <t>S02087</t>
  </si>
  <si>
    <t>803552.88</t>
  </si>
  <si>
    <t>S02088</t>
  </si>
  <si>
    <t>1198623.2</t>
  </si>
  <si>
    <t>S02089</t>
  </si>
  <si>
    <t>1153900.91</t>
  </si>
  <si>
    <t>S02090</t>
  </si>
  <si>
    <t>605823.16</t>
  </si>
  <si>
    <t>S02091</t>
  </si>
  <si>
    <t>930225.9</t>
  </si>
  <si>
    <t>S02092</t>
  </si>
  <si>
    <t>829196.28</t>
  </si>
  <si>
    <t>S02093</t>
  </si>
  <si>
    <t>854163.65</t>
  </si>
  <si>
    <t>S02094</t>
  </si>
  <si>
    <t>1601263.78</t>
  </si>
  <si>
    <t>S02095</t>
  </si>
  <si>
    <t>837723.64</t>
  </si>
  <si>
    <t>S02096</t>
  </si>
  <si>
    <t>827072.54</t>
  </si>
  <si>
    <t>S02097</t>
  </si>
  <si>
    <t>734537.51</t>
  </si>
  <si>
    <t>S02098</t>
  </si>
  <si>
    <t>847727.95</t>
  </si>
  <si>
    <t>S02099</t>
  </si>
  <si>
    <t>966741.19</t>
  </si>
  <si>
    <t>S02100</t>
  </si>
  <si>
    <t>803070.45</t>
  </si>
  <si>
    <t>S02101</t>
  </si>
  <si>
    <t>631787.28</t>
  </si>
  <si>
    <t>S02102</t>
  </si>
  <si>
    <t>772853.54</t>
  </si>
  <si>
    <t>S02103</t>
  </si>
  <si>
    <t>730444.0</t>
  </si>
  <si>
    <t>S02104</t>
  </si>
  <si>
    <t>716528.75</t>
  </si>
  <si>
    <t>S02105</t>
  </si>
  <si>
    <t>585598.31</t>
  </si>
  <si>
    <t>S02106</t>
  </si>
  <si>
    <t>1119148.23</t>
  </si>
  <si>
    <t>S02107</t>
  </si>
  <si>
    <t>1130854.37</t>
  </si>
  <si>
    <t>S02108</t>
  </si>
  <si>
    <t>1018262.8</t>
  </si>
  <si>
    <t>S02109</t>
  </si>
  <si>
    <t>918092.84</t>
  </si>
  <si>
    <t>S02110</t>
  </si>
  <si>
    <t>1234386.91</t>
  </si>
  <si>
    <t>S02111</t>
  </si>
  <si>
    <t>637920.63</t>
  </si>
  <si>
    <t>S02112</t>
  </si>
  <si>
    <t>802131.98</t>
  </si>
  <si>
    <t>S02113</t>
  </si>
  <si>
    <t>1175522.75</t>
  </si>
  <si>
    <t>S02114</t>
  </si>
  <si>
    <t>756279.33</t>
  </si>
  <si>
    <t>S02115</t>
  </si>
  <si>
    <t>719187.3</t>
  </si>
  <si>
    <t>S02116</t>
  </si>
  <si>
    <t>743119.38</t>
  </si>
  <si>
    <t>S02117</t>
  </si>
  <si>
    <t>799600.0</t>
  </si>
  <si>
    <t>S02118</t>
  </si>
  <si>
    <t>879482.04</t>
  </si>
  <si>
    <t>S02119</t>
  </si>
  <si>
    <t>946886.13</t>
  </si>
  <si>
    <t>S02120</t>
  </si>
  <si>
    <t>852636.4</t>
  </si>
  <si>
    <t>S02121</t>
  </si>
  <si>
    <t>846229.2</t>
  </si>
  <si>
    <t>S02122</t>
  </si>
  <si>
    <t>1186426.12</t>
  </si>
  <si>
    <t>S02123</t>
  </si>
  <si>
    <t>864782.15</t>
  </si>
  <si>
    <t>S02124</t>
  </si>
  <si>
    <t>1164738.41</t>
  </si>
  <si>
    <t>S02125</t>
  </si>
  <si>
    <t>1095889.56</t>
  </si>
  <si>
    <t>S02126</t>
  </si>
  <si>
    <t>912284.91</t>
  </si>
  <si>
    <t>S02127</t>
  </si>
  <si>
    <t>999723.58</t>
  </si>
  <si>
    <t>S02128</t>
  </si>
  <si>
    <t>924632.85</t>
  </si>
  <si>
    <t>S02129</t>
  </si>
  <si>
    <t>835851.32</t>
  </si>
  <si>
    <t>S02130</t>
  </si>
  <si>
    <t>844029.49</t>
  </si>
  <si>
    <t>S02131</t>
  </si>
  <si>
    <t>1139301.01</t>
  </si>
  <si>
    <t>S02132</t>
  </si>
  <si>
    <t>1226805.47</t>
  </si>
  <si>
    <t>S02133</t>
  </si>
  <si>
    <t>640892.42</t>
  </si>
  <si>
    <t>S02134</t>
  </si>
  <si>
    <t>913396.3</t>
  </si>
  <si>
    <t>S02135</t>
  </si>
  <si>
    <t>812868.4</t>
  </si>
  <si>
    <t>S02136</t>
  </si>
  <si>
    <t>787017.15</t>
  </si>
  <si>
    <t>S02137</t>
  </si>
  <si>
    <t>942162.76</t>
  </si>
  <si>
    <t>S02138</t>
  </si>
  <si>
    <t>811971.85</t>
  </si>
  <si>
    <t>S02139</t>
  </si>
  <si>
    <t>1255390.43</t>
  </si>
  <si>
    <t>S02140</t>
  </si>
  <si>
    <t>1515247.08</t>
  </si>
  <si>
    <t>S02141</t>
  </si>
  <si>
    <t>644382.91</t>
  </si>
  <si>
    <t>S02142</t>
  </si>
  <si>
    <t>1745718.24</t>
  </si>
  <si>
    <t>S02143</t>
  </si>
  <si>
    <t>812387.92</t>
  </si>
  <si>
    <t>S02144</t>
  </si>
  <si>
    <t>748356.05</t>
  </si>
  <si>
    <t>S02145</t>
  </si>
  <si>
    <t>781950.56</t>
  </si>
  <si>
    <t>S02146</t>
  </si>
  <si>
    <t>843727.0</t>
  </si>
  <si>
    <t>S02147</t>
  </si>
  <si>
    <t>919689.11</t>
  </si>
  <si>
    <t>S02148</t>
  </si>
  <si>
    <t>927647.01</t>
  </si>
  <si>
    <t>S02149</t>
  </si>
  <si>
    <t>821497.76</t>
  </si>
  <si>
    <t>S02150</t>
  </si>
  <si>
    <t>1035713.52</t>
  </si>
  <si>
    <t>S02151</t>
  </si>
  <si>
    <t>955806.13</t>
  </si>
  <si>
    <t>S02152</t>
  </si>
  <si>
    <t>840324.01</t>
  </si>
  <si>
    <t>S02153</t>
  </si>
  <si>
    <t>754967.61</t>
  </si>
  <si>
    <t>S02154</t>
  </si>
  <si>
    <t>1187515.0</t>
  </si>
  <si>
    <t>S02155</t>
  </si>
  <si>
    <t>1179290.39</t>
  </si>
  <si>
    <t>S02156</t>
  </si>
  <si>
    <t>843510.02</t>
  </si>
  <si>
    <t>S02157</t>
  </si>
  <si>
    <t>1134540.08</t>
  </si>
  <si>
    <t>S02158</t>
  </si>
  <si>
    <t>853339.64</t>
  </si>
  <si>
    <t>S02159</t>
  </si>
  <si>
    <t>970935.57</t>
  </si>
  <si>
    <t>S02160</t>
  </si>
  <si>
    <t>1563938.23</t>
  </si>
  <si>
    <t>S02161</t>
  </si>
  <si>
    <t>1075372.78</t>
  </si>
  <si>
    <t>S02162</t>
  </si>
  <si>
    <t>970964.53</t>
  </si>
  <si>
    <t>S02163</t>
  </si>
  <si>
    <t>965548.13</t>
  </si>
  <si>
    <t>S02164</t>
  </si>
  <si>
    <t>688926.96</t>
  </si>
  <si>
    <t>S02165</t>
  </si>
  <si>
    <t>775800.53</t>
  </si>
  <si>
    <t>S02166</t>
  </si>
  <si>
    <t>1109665.47</t>
  </si>
  <si>
    <t>S02167</t>
  </si>
  <si>
    <t>706212.23</t>
  </si>
  <si>
    <t>S02168</t>
  </si>
  <si>
    <t>626042.2</t>
  </si>
  <si>
    <t>S02169</t>
  </si>
  <si>
    <t>925161.75</t>
  </si>
  <si>
    <t>S02170</t>
  </si>
  <si>
    <t>845586.41</t>
  </si>
  <si>
    <t>S02171</t>
  </si>
  <si>
    <t>699101.3</t>
  </si>
  <si>
    <t>S02172</t>
  </si>
  <si>
    <t>661551.54</t>
  </si>
  <si>
    <t>S02173</t>
  </si>
  <si>
    <t>862058.76</t>
  </si>
  <si>
    <t>S02174</t>
  </si>
  <si>
    <t>910852.16</t>
  </si>
  <si>
    <t>S02175</t>
  </si>
  <si>
    <t>1050705.23</t>
  </si>
  <si>
    <t>S02176</t>
  </si>
  <si>
    <t>934092.83</t>
  </si>
  <si>
    <t>S02177</t>
  </si>
  <si>
    <t>694980.42</t>
  </si>
  <si>
    <t>S02178</t>
  </si>
  <si>
    <t>797370.78</t>
  </si>
  <si>
    <t>S02179</t>
  </si>
  <si>
    <t>739541.0</t>
  </si>
  <si>
    <t>S02180</t>
  </si>
  <si>
    <t>1215776.53</t>
  </si>
  <si>
    <t>S02181</t>
  </si>
  <si>
    <t>942151.41</t>
  </si>
  <si>
    <t>S02182</t>
  </si>
  <si>
    <t>1348014.69</t>
  </si>
  <si>
    <t>S02183</t>
  </si>
  <si>
    <t>684405.21</t>
  </si>
  <si>
    <t>S02184</t>
  </si>
  <si>
    <t>746735.18</t>
  </si>
  <si>
    <t>S02185</t>
  </si>
  <si>
    <t>647110.87</t>
  </si>
  <si>
    <t>S02186</t>
  </si>
  <si>
    <t>955210.25</t>
  </si>
  <si>
    <t>S02187</t>
  </si>
  <si>
    <t>787496.75</t>
  </si>
  <si>
    <t>S02188</t>
  </si>
  <si>
    <t>778072.94</t>
  </si>
  <si>
    <t>S02189</t>
  </si>
  <si>
    <t>654659.31</t>
  </si>
  <si>
    <t>S02190</t>
  </si>
  <si>
    <t>898594.4</t>
  </si>
  <si>
    <t>S02191</t>
  </si>
  <si>
    <t>900948.37</t>
  </si>
  <si>
    <t>S02192</t>
  </si>
  <si>
    <t>1055996.83</t>
  </si>
  <si>
    <t>S02193</t>
  </si>
  <si>
    <t>879182.69</t>
  </si>
  <si>
    <t>S02194</t>
  </si>
  <si>
    <t>975258.06</t>
  </si>
  <si>
    <t>S02195</t>
  </si>
  <si>
    <t>1200770.73</t>
  </si>
  <si>
    <t>S02196</t>
  </si>
  <si>
    <t>1729270.21</t>
  </si>
  <si>
    <t>S02197</t>
  </si>
  <si>
    <t>905180.69</t>
  </si>
  <si>
    <t>S02198</t>
  </si>
  <si>
    <t>1038824.35</t>
  </si>
  <si>
    <t>S02199</t>
  </si>
  <si>
    <t>1309431.11</t>
  </si>
  <si>
    <t>S02200</t>
  </si>
  <si>
    <t>719184.73</t>
  </si>
  <si>
    <t>S02201</t>
  </si>
  <si>
    <t>692750.32</t>
  </si>
  <si>
    <t>S02202</t>
  </si>
  <si>
    <t>863513.1</t>
  </si>
  <si>
    <t>S02203</t>
  </si>
  <si>
    <t>1063463.44</t>
  </si>
  <si>
    <t>S02204</t>
  </si>
  <si>
    <t>631709.51</t>
  </si>
  <si>
    <t>S02205</t>
  </si>
  <si>
    <t>756445.27</t>
  </si>
  <si>
    <t>S02206</t>
  </si>
  <si>
    <t>815334.81</t>
  </si>
  <si>
    <t>S02207</t>
  </si>
  <si>
    <t>690037.02</t>
  </si>
  <si>
    <t>S02208</t>
  </si>
  <si>
    <t>869909.62</t>
  </si>
  <si>
    <t>S02209</t>
  </si>
  <si>
    <t>925027.97</t>
  </si>
  <si>
    <t>S02210</t>
  </si>
  <si>
    <t>1002581.42</t>
  </si>
  <si>
    <t>S02211</t>
  </si>
  <si>
    <t>947747.32</t>
  </si>
  <si>
    <t>S02212</t>
  </si>
  <si>
    <t>1001446.64</t>
  </si>
  <si>
    <t>S02213</t>
  </si>
  <si>
    <t>640214.3</t>
  </si>
  <si>
    <t>S02214</t>
  </si>
  <si>
    <t>681524.48</t>
  </si>
  <si>
    <t>S02215</t>
  </si>
  <si>
    <t>1189680.61</t>
  </si>
  <si>
    <t>S02216</t>
  </si>
  <si>
    <t>720063.2</t>
  </si>
  <si>
    <t>S02217</t>
  </si>
  <si>
    <t>593206.67</t>
  </si>
  <si>
    <t>S02218</t>
  </si>
  <si>
    <t>1230777.9</t>
  </si>
  <si>
    <t>S02219</t>
  </si>
  <si>
    <t>691133.47</t>
  </si>
  <si>
    <t>S02220</t>
  </si>
  <si>
    <t>996855.93</t>
  </si>
  <si>
    <t>S02221</t>
  </si>
  <si>
    <t>775410.8</t>
  </si>
  <si>
    <t>S02222</t>
  </si>
  <si>
    <t>779953.3</t>
  </si>
  <si>
    <t>S02223</t>
  </si>
  <si>
    <t>871931.05</t>
  </si>
  <si>
    <t>S02224</t>
  </si>
  <si>
    <t>937810.47</t>
  </si>
  <si>
    <t>S02225</t>
  </si>
  <si>
    <t>975208.45</t>
  </si>
  <si>
    <t>S02226</t>
  </si>
  <si>
    <t>1642262.0</t>
  </si>
  <si>
    <t>S02227</t>
  </si>
  <si>
    <t>993384.42</t>
  </si>
  <si>
    <t>S02228</t>
  </si>
  <si>
    <t>718542.72</t>
  </si>
  <si>
    <t>S02229</t>
  </si>
  <si>
    <t>595549.52</t>
  </si>
  <si>
    <t>S02230</t>
  </si>
  <si>
    <t>864288.45</t>
  </si>
  <si>
    <t>S02231</t>
  </si>
  <si>
    <t>812480.2</t>
  </si>
  <si>
    <t>S02232</t>
  </si>
  <si>
    <t>831986.2</t>
  </si>
  <si>
    <t>S02233</t>
  </si>
  <si>
    <t>716785.42</t>
  </si>
  <si>
    <t>S02234</t>
  </si>
  <si>
    <t>873091.0</t>
  </si>
  <si>
    <t>S02235</t>
  </si>
  <si>
    <t>720812.5</t>
  </si>
  <si>
    <t>S02236</t>
  </si>
  <si>
    <t>999740.97</t>
  </si>
  <si>
    <t>S02237</t>
  </si>
  <si>
    <t>1071994.09</t>
  </si>
  <si>
    <t>S02238</t>
  </si>
  <si>
    <t>1222585.85</t>
  </si>
  <si>
    <t>S02239</t>
  </si>
  <si>
    <t>941190.71</t>
  </si>
  <si>
    <t>S02240</t>
  </si>
  <si>
    <t>691810.47</t>
  </si>
  <si>
    <t>S02241</t>
  </si>
  <si>
    <t>1175975.7</t>
  </si>
  <si>
    <t>S02242</t>
  </si>
  <si>
    <t>789817.92</t>
  </si>
  <si>
    <t>S02243</t>
  </si>
  <si>
    <t>943658.38</t>
  </si>
  <si>
    <t>S02244</t>
  </si>
  <si>
    <t>1019384.61</t>
  </si>
  <si>
    <t>S02245</t>
  </si>
  <si>
    <t>709109.1</t>
  </si>
  <si>
    <t>S02246</t>
  </si>
  <si>
    <t>698927.69</t>
  </si>
  <si>
    <t>S02247</t>
  </si>
  <si>
    <t>770381.61</t>
  </si>
  <si>
    <t>S02248</t>
  </si>
  <si>
    <t>756855.25</t>
  </si>
  <si>
    <t>S02249</t>
  </si>
  <si>
    <t>1173702.02</t>
  </si>
  <si>
    <t>S02250</t>
  </si>
  <si>
    <t>853892.5</t>
  </si>
  <si>
    <t>S02251</t>
  </si>
  <si>
    <t>891804.28</t>
  </si>
  <si>
    <t>S02252</t>
  </si>
  <si>
    <t>1195689.33</t>
  </si>
  <si>
    <t>S02253</t>
  </si>
  <si>
    <t>1056107.56</t>
  </si>
  <si>
    <t>S02254</t>
  </si>
  <si>
    <t>947960.2</t>
  </si>
  <si>
    <t>S02255</t>
  </si>
  <si>
    <t>852512.53</t>
  </si>
  <si>
    <t>S02256</t>
  </si>
  <si>
    <t>896673.45</t>
  </si>
  <si>
    <t>S02257</t>
  </si>
  <si>
    <t>767243.98</t>
  </si>
  <si>
    <t>S02258</t>
  </si>
  <si>
    <t>927139.09</t>
  </si>
  <si>
    <t>S02259</t>
  </si>
  <si>
    <t>658813.32</t>
  </si>
  <si>
    <t>S02260</t>
  </si>
  <si>
    <t>883810.48</t>
  </si>
  <si>
    <t>S02261</t>
  </si>
  <si>
    <t>914860.67</t>
  </si>
  <si>
    <t>S02262</t>
  </si>
  <si>
    <t>907755.36</t>
  </si>
  <si>
    <t>S02263</t>
  </si>
  <si>
    <t>586788.88</t>
  </si>
  <si>
    <t>S02264</t>
  </si>
  <si>
    <t>1000357.45</t>
  </si>
  <si>
    <t>S02265</t>
  </si>
  <si>
    <t>1029599.15</t>
  </si>
  <si>
    <t>S02266</t>
  </si>
  <si>
    <t>755118.98</t>
  </si>
  <si>
    <t>S02267</t>
  </si>
  <si>
    <t>758023.08</t>
  </si>
  <si>
    <t>S02268</t>
  </si>
  <si>
    <t>889491.56</t>
  </si>
  <si>
    <t>S02269</t>
  </si>
  <si>
    <t>1041123.35</t>
  </si>
  <si>
    <t>S02270</t>
  </si>
  <si>
    <t>1116498.02</t>
  </si>
  <si>
    <t>S02271</t>
  </si>
  <si>
    <t>1102326.85</t>
  </si>
  <si>
    <t>S02272</t>
  </si>
  <si>
    <t>981397.0</t>
  </si>
  <si>
    <t>S02273</t>
  </si>
  <si>
    <t>707453.48</t>
  </si>
  <si>
    <t>S02274</t>
  </si>
  <si>
    <t>1039535.82</t>
  </si>
  <si>
    <t>S02275</t>
  </si>
  <si>
    <t>845294.69</t>
  </si>
  <si>
    <t>S02276</t>
  </si>
  <si>
    <t>811300.48</t>
  </si>
  <si>
    <t>S02277</t>
  </si>
  <si>
    <t>1124129.44</t>
  </si>
  <si>
    <t>S02278</t>
  </si>
  <si>
    <t>808344.34</t>
  </si>
  <si>
    <t>S02279</t>
  </si>
  <si>
    <t>599147.52</t>
  </si>
  <si>
    <t>S02280</t>
  </si>
  <si>
    <t>987991.48</t>
  </si>
  <si>
    <t>S02281</t>
  </si>
  <si>
    <t>762730.54</t>
  </si>
  <si>
    <t>S02282</t>
  </si>
  <si>
    <t>731978.91</t>
  </si>
  <si>
    <t>S02283</t>
  </si>
  <si>
    <t>939523.8</t>
  </si>
  <si>
    <t>S02284</t>
  </si>
  <si>
    <t>908185.42</t>
  </si>
  <si>
    <t>S02285</t>
  </si>
  <si>
    <t>787050.15</t>
  </si>
  <si>
    <t>S02286</t>
  </si>
  <si>
    <t>907450.2</t>
  </si>
  <si>
    <t>S02287</t>
  </si>
  <si>
    <t>1503351.2</t>
  </si>
  <si>
    <t>S02288</t>
  </si>
  <si>
    <t>893070.08</t>
  </si>
  <si>
    <t>S02289</t>
  </si>
  <si>
    <t>797785.75</t>
  </si>
  <si>
    <t>S02290</t>
  </si>
  <si>
    <t>892233.94</t>
  </si>
  <si>
    <t>S02291</t>
  </si>
  <si>
    <t>756554.1</t>
  </si>
  <si>
    <t>S02292</t>
  </si>
  <si>
    <t>827066.39</t>
  </si>
  <si>
    <t>S02293</t>
  </si>
  <si>
    <t>876346.42</t>
  </si>
  <si>
    <t>S02294</t>
  </si>
  <si>
    <t>601146.0</t>
  </si>
  <si>
    <t>S02295</t>
  </si>
  <si>
    <t>976605.92</t>
  </si>
  <si>
    <t>S02296</t>
  </si>
  <si>
    <t>851593.72</t>
  </si>
  <si>
    <t>S02297</t>
  </si>
  <si>
    <t>1348492.11</t>
  </si>
  <si>
    <t>S02298</t>
  </si>
  <si>
    <t>922850.41</t>
  </si>
  <si>
    <t>S02299</t>
  </si>
  <si>
    <t>930469.43</t>
  </si>
  <si>
    <t>S02300</t>
  </si>
  <si>
    <t>1049920.47</t>
  </si>
  <si>
    <t>S02301</t>
  </si>
  <si>
    <t>871125.41</t>
  </si>
  <si>
    <t>S02302</t>
  </si>
  <si>
    <t>800308.0</t>
  </si>
  <si>
    <t>S02303</t>
  </si>
  <si>
    <t>791138.09</t>
  </si>
  <si>
    <t>S02304</t>
  </si>
  <si>
    <t>810703.53</t>
  </si>
  <si>
    <t>S02305</t>
  </si>
  <si>
    <t>1147210.64</t>
  </si>
  <si>
    <t>S02306</t>
  </si>
  <si>
    <t>724987.25</t>
  </si>
  <si>
    <t>S02307</t>
  </si>
  <si>
    <t>851464.1</t>
  </si>
  <si>
    <t>S02308</t>
  </si>
  <si>
    <t>864960.27</t>
  </si>
  <si>
    <t>S02309</t>
  </si>
  <si>
    <t>646883.37</t>
  </si>
  <si>
    <t>S02310</t>
  </si>
  <si>
    <t>1213426.76</t>
  </si>
  <si>
    <t>S02311</t>
  </si>
  <si>
    <t>831875.85</t>
  </si>
  <si>
    <t>S02312</t>
  </si>
  <si>
    <t>803417.44</t>
  </si>
  <si>
    <t>S02313</t>
  </si>
  <si>
    <t>899302.04</t>
  </si>
  <si>
    <t>S02314</t>
  </si>
  <si>
    <t>917179.81</t>
  </si>
  <si>
    <t>S02315</t>
  </si>
  <si>
    <t>825251.73</t>
  </si>
  <si>
    <t>S02316</t>
  </si>
  <si>
    <t>861520.19</t>
  </si>
  <si>
    <t>S02317</t>
  </si>
  <si>
    <t>1225718.61</t>
  </si>
  <si>
    <t>S02318</t>
  </si>
  <si>
    <t>998988.42</t>
  </si>
  <si>
    <t>S02319</t>
  </si>
  <si>
    <t>653123.43</t>
  </si>
  <si>
    <t>S02320</t>
  </si>
  <si>
    <t>889177.15</t>
  </si>
  <si>
    <t>S02321</t>
  </si>
  <si>
    <t>818275.11</t>
  </si>
  <si>
    <t>S02322</t>
  </si>
  <si>
    <t>1366742.27</t>
  </si>
  <si>
    <t>S02323</t>
  </si>
  <si>
    <t>930752.87</t>
  </si>
  <si>
    <t>S02324</t>
  </si>
  <si>
    <t>822261.06</t>
  </si>
  <si>
    <t>S02325</t>
  </si>
  <si>
    <t>760178.48</t>
  </si>
  <si>
    <t>S02326</t>
  </si>
  <si>
    <t>1087566.75</t>
  </si>
  <si>
    <t>S02327</t>
  </si>
  <si>
    <t>608781.22</t>
  </si>
  <si>
    <t>S02328</t>
  </si>
  <si>
    <t>897224.13</t>
  </si>
  <si>
    <t>S02329</t>
  </si>
  <si>
    <t>1588163.33</t>
  </si>
  <si>
    <t>S02330</t>
  </si>
  <si>
    <t>1500373.72</t>
  </si>
  <si>
    <t>S02331</t>
  </si>
  <si>
    <t>1772243.43</t>
  </si>
  <si>
    <t>S02332</t>
  </si>
  <si>
    <t>844239.44</t>
  </si>
  <si>
    <t>S02333</t>
  </si>
  <si>
    <t>910051.88</t>
  </si>
  <si>
    <t>S02334</t>
  </si>
  <si>
    <t>1029786.43</t>
  </si>
  <si>
    <t>S02335</t>
  </si>
  <si>
    <t>1001957.99</t>
  </si>
  <si>
    <t>S02336</t>
  </si>
  <si>
    <t>944702.36</t>
  </si>
  <si>
    <t>S02337</t>
  </si>
  <si>
    <t>803464.21</t>
  </si>
  <si>
    <t>S02338</t>
  </si>
  <si>
    <t>899031.74</t>
  </si>
  <si>
    <t>S02339</t>
  </si>
  <si>
    <t>996091.45</t>
  </si>
  <si>
    <t>S02340</t>
  </si>
  <si>
    <t>879649.37</t>
  </si>
  <si>
    <t>S02341</t>
  </si>
  <si>
    <t>1005628.03</t>
  </si>
  <si>
    <t>S02342</t>
  </si>
  <si>
    <t>717568.56</t>
  </si>
  <si>
    <t>S02343</t>
  </si>
  <si>
    <t>803453.36</t>
  </si>
  <si>
    <t>S02344</t>
  </si>
  <si>
    <t>1136405.75</t>
  </si>
  <si>
    <t>S02345</t>
  </si>
  <si>
    <t>941577.43</t>
  </si>
  <si>
    <t>S02346</t>
  </si>
  <si>
    <t>884246.86</t>
  </si>
  <si>
    <t>S02347</t>
  </si>
  <si>
    <t>861479.58</t>
  </si>
  <si>
    <t>S02348</t>
  </si>
  <si>
    <t>961431.19</t>
  </si>
  <si>
    <t>S02349</t>
  </si>
  <si>
    <t>854251.78</t>
  </si>
  <si>
    <t>S02350</t>
  </si>
  <si>
    <t>710041.75</t>
  </si>
  <si>
    <t>S02351</t>
  </si>
  <si>
    <t>865422.98</t>
  </si>
  <si>
    <t>S02352</t>
  </si>
  <si>
    <t>980007.12</t>
  </si>
  <si>
    <t>S02353</t>
  </si>
  <si>
    <t>819379.25</t>
  </si>
  <si>
    <t>S02354</t>
  </si>
  <si>
    <t>863406.47</t>
  </si>
  <si>
    <t>S02355</t>
  </si>
  <si>
    <t>776896.69</t>
  </si>
  <si>
    <t>S02356</t>
  </si>
  <si>
    <t>874182.91</t>
  </si>
  <si>
    <t>S02357</t>
  </si>
  <si>
    <t>631854.48</t>
  </si>
  <si>
    <t>S02358</t>
  </si>
  <si>
    <t>703672.01</t>
  </si>
  <si>
    <t>S02359</t>
  </si>
  <si>
    <t>819131.59</t>
  </si>
  <si>
    <t>S02360</t>
  </si>
  <si>
    <t>719599.93</t>
  </si>
  <si>
    <t>S02361</t>
  </si>
  <si>
    <t>888354.38</t>
  </si>
  <si>
    <t>S02362</t>
  </si>
  <si>
    <t>704256.32</t>
  </si>
  <si>
    <t>S02363</t>
  </si>
  <si>
    <t>820630.25</t>
  </si>
  <si>
    <t>S02364</t>
  </si>
  <si>
    <t>635650.57</t>
  </si>
  <si>
    <t>S02365</t>
  </si>
  <si>
    <t>1128660.26</t>
  </si>
  <si>
    <t>S02366</t>
  </si>
  <si>
    <t>733651.31</t>
  </si>
  <si>
    <t>S02367</t>
  </si>
  <si>
    <t>989266.64</t>
  </si>
  <si>
    <t>S02368</t>
  </si>
  <si>
    <t>815183.24</t>
  </si>
  <si>
    <t>S02369</t>
  </si>
  <si>
    <t>946730.57</t>
  </si>
  <si>
    <t>S02370</t>
  </si>
  <si>
    <t>861248.25</t>
  </si>
  <si>
    <t>S02371</t>
  </si>
  <si>
    <t>671420.55</t>
  </si>
  <si>
    <t>S02372</t>
  </si>
  <si>
    <t>960688.19</t>
  </si>
  <si>
    <t>S02373</t>
  </si>
  <si>
    <t>892132.31</t>
  </si>
  <si>
    <t>S02374</t>
  </si>
  <si>
    <t>969969.42</t>
  </si>
  <si>
    <t>S02375</t>
  </si>
  <si>
    <t>691336.99</t>
  </si>
  <si>
    <t>S02376</t>
  </si>
  <si>
    <t>1294245.89</t>
  </si>
  <si>
    <t>S02377</t>
  </si>
  <si>
    <t>1049720.85</t>
  </si>
  <si>
    <t>S02378</t>
  </si>
  <si>
    <t>756175.59</t>
  </si>
  <si>
    <t>S02379</t>
  </si>
  <si>
    <t>904839.49</t>
  </si>
  <si>
    <t>S02380</t>
  </si>
  <si>
    <t>1311677.98</t>
  </si>
  <si>
    <t>S02381</t>
  </si>
  <si>
    <t>734489.0</t>
  </si>
  <si>
    <t>S02382</t>
  </si>
  <si>
    <t>660807.2</t>
  </si>
  <si>
    <t>S02383</t>
  </si>
  <si>
    <t>838945.45</t>
  </si>
  <si>
    <t>S02384</t>
  </si>
  <si>
    <t>745102.57</t>
  </si>
  <si>
    <t>S02385</t>
  </si>
  <si>
    <t>898440.09</t>
  </si>
  <si>
    <t>S02386</t>
  </si>
  <si>
    <t>1105544.7</t>
  </si>
  <si>
    <t>S02387</t>
  </si>
  <si>
    <t>1351896.67</t>
  </si>
  <si>
    <t>S02388</t>
  </si>
  <si>
    <t>904103.39</t>
  </si>
  <si>
    <t>S02389</t>
  </si>
  <si>
    <t>926567.46</t>
  </si>
  <si>
    <t>S02390</t>
  </si>
  <si>
    <t>757937.52</t>
  </si>
  <si>
    <t>S02391</t>
  </si>
  <si>
    <t>1026482.02</t>
  </si>
  <si>
    <t>S02392</t>
  </si>
  <si>
    <t>704018.23</t>
  </si>
  <si>
    <t>S02393</t>
  </si>
  <si>
    <t>991376.42</t>
  </si>
  <si>
    <t>S02394</t>
  </si>
  <si>
    <t>1648238.0</t>
  </si>
  <si>
    <t>S02395</t>
  </si>
  <si>
    <t>1051944.85</t>
  </si>
  <si>
    <t>S02396</t>
  </si>
  <si>
    <t>926339.55</t>
  </si>
  <si>
    <t>S02397</t>
  </si>
  <si>
    <t>880486.72</t>
  </si>
  <si>
    <t>S02398</t>
  </si>
  <si>
    <t>766554.81</t>
  </si>
  <si>
    <t>S02399</t>
  </si>
  <si>
    <t>990727.29</t>
  </si>
  <si>
    <t>S02400</t>
  </si>
  <si>
    <t>948678.47</t>
  </si>
  <si>
    <t>S02401</t>
  </si>
  <si>
    <t>695192.93</t>
  </si>
  <si>
    <t>S02402</t>
  </si>
  <si>
    <t>879166.6</t>
  </si>
  <si>
    <t>S02403</t>
  </si>
  <si>
    <t>805986.35</t>
  </si>
  <si>
    <t>S02404</t>
  </si>
  <si>
    <t>762889.09</t>
  </si>
  <si>
    <t>S02405</t>
  </si>
  <si>
    <t>850227.92</t>
  </si>
  <si>
    <t>S02406</t>
  </si>
  <si>
    <t>918378.43</t>
  </si>
  <si>
    <t>S02407</t>
  </si>
  <si>
    <t>1013496.98</t>
  </si>
  <si>
    <t>S02408</t>
  </si>
  <si>
    <t>984550.01</t>
  </si>
  <si>
    <t>S02409</t>
  </si>
  <si>
    <t>827902.38</t>
  </si>
  <si>
    <t>S02410</t>
  </si>
  <si>
    <t>758893.83</t>
  </si>
  <si>
    <t>S02411</t>
  </si>
  <si>
    <t>1049075.72</t>
  </si>
  <si>
    <t>S02412</t>
  </si>
  <si>
    <t>896942.36</t>
  </si>
  <si>
    <t>S02413</t>
  </si>
  <si>
    <t>1081282.17</t>
  </si>
  <si>
    <t>S02414</t>
  </si>
  <si>
    <t>966929.8</t>
  </si>
  <si>
    <t>S02415</t>
  </si>
  <si>
    <t>866922.59</t>
  </si>
  <si>
    <t>S02416</t>
  </si>
  <si>
    <t>1744862.37</t>
  </si>
  <si>
    <t>S02417</t>
  </si>
  <si>
    <t>1195764.31</t>
  </si>
  <si>
    <t>S02418</t>
  </si>
  <si>
    <t>895265.98</t>
  </si>
  <si>
    <t>S02419</t>
  </si>
  <si>
    <t>819888.59</t>
  </si>
  <si>
    <t>S02420</t>
  </si>
  <si>
    <t>873430.07</t>
  </si>
  <si>
    <t>S02421</t>
  </si>
  <si>
    <t>860909.75</t>
  </si>
  <si>
    <t>S02422</t>
  </si>
  <si>
    <t>698437.69</t>
  </si>
  <si>
    <t>S02423</t>
  </si>
  <si>
    <t>925602.55</t>
  </si>
  <si>
    <t>S02424</t>
  </si>
  <si>
    <t>1009707.05</t>
  </si>
  <si>
    <t>S02425</t>
  </si>
  <si>
    <t>735336.21</t>
  </si>
  <si>
    <t>S02426</t>
  </si>
  <si>
    <t>722734.63</t>
  </si>
  <si>
    <t>S02427</t>
  </si>
  <si>
    <t>1204088.75</t>
  </si>
  <si>
    <t>S02428</t>
  </si>
  <si>
    <t>895215.26</t>
  </si>
  <si>
    <t>S02429</t>
  </si>
  <si>
    <t>699222.36</t>
  </si>
  <si>
    <t>S02430</t>
  </si>
  <si>
    <t>841945.94</t>
  </si>
  <si>
    <t>S02431</t>
  </si>
  <si>
    <t>897337.28</t>
  </si>
  <si>
    <t>S02432</t>
  </si>
  <si>
    <t>766675.23</t>
  </si>
  <si>
    <t>S02433</t>
  </si>
  <si>
    <t>891426.09</t>
  </si>
  <si>
    <t>S02434</t>
  </si>
  <si>
    <t>1102940.85</t>
  </si>
  <si>
    <t>S02435</t>
  </si>
  <si>
    <t>921918.88</t>
  </si>
  <si>
    <t>S02436</t>
  </si>
  <si>
    <t>858210.33</t>
  </si>
  <si>
    <t>S02437</t>
  </si>
  <si>
    <t>776075.58</t>
  </si>
  <si>
    <t>S02438</t>
  </si>
  <si>
    <t>863824.61</t>
  </si>
  <si>
    <t>S02439</t>
  </si>
  <si>
    <t>1046623.94</t>
  </si>
  <si>
    <t>S02440</t>
  </si>
  <si>
    <t>744287.11</t>
  </si>
  <si>
    <t>S02441</t>
  </si>
  <si>
    <t>837821.08</t>
  </si>
  <si>
    <t>S02442</t>
  </si>
  <si>
    <t>870087.8</t>
  </si>
  <si>
    <t>S02443</t>
  </si>
  <si>
    <t>892522.17</t>
  </si>
  <si>
    <t>S02444</t>
  </si>
  <si>
    <t>889131.48</t>
  </si>
  <si>
    <t>S02445</t>
  </si>
  <si>
    <t>928822.04</t>
  </si>
  <si>
    <t>S02446</t>
  </si>
  <si>
    <t>1075403.24</t>
  </si>
  <si>
    <t>S02447</t>
  </si>
  <si>
    <t>1229841.68</t>
  </si>
  <si>
    <t>S02448</t>
  </si>
  <si>
    <t>747674.69</t>
  </si>
  <si>
    <t>S02449</t>
  </si>
  <si>
    <t>932071.67</t>
  </si>
  <si>
    <t>S02450</t>
  </si>
  <si>
    <t>986152.78</t>
  </si>
  <si>
    <t>S02451</t>
  </si>
  <si>
    <t>855948.89</t>
  </si>
  <si>
    <t>S02452</t>
  </si>
  <si>
    <t>881537.98</t>
  </si>
  <si>
    <t>S02453</t>
  </si>
  <si>
    <t>876248.19</t>
  </si>
  <si>
    <t>S02454</t>
  </si>
  <si>
    <t>626512.04</t>
  </si>
  <si>
    <t>S02455</t>
  </si>
  <si>
    <t>765944.85</t>
  </si>
  <si>
    <t>S02456</t>
  </si>
  <si>
    <t>864875.31</t>
  </si>
  <si>
    <t>S02457</t>
  </si>
  <si>
    <t>889647.0</t>
  </si>
  <si>
    <t>S02458</t>
  </si>
  <si>
    <t>835450.78</t>
  </si>
  <si>
    <t>S02459</t>
  </si>
  <si>
    <t>1123694.09</t>
  </si>
  <si>
    <t>S02460</t>
  </si>
  <si>
    <t>823811.32</t>
  </si>
  <si>
    <t>S02461</t>
  </si>
  <si>
    <t>736353.32</t>
  </si>
  <si>
    <t>S02462</t>
  </si>
  <si>
    <t>753250.71</t>
  </si>
  <si>
    <t>S02463</t>
  </si>
  <si>
    <t>799649.37</t>
  </si>
  <si>
    <t>S02464</t>
  </si>
  <si>
    <t>742511.8</t>
  </si>
  <si>
    <t>S02465</t>
  </si>
  <si>
    <t>881974.18</t>
  </si>
  <si>
    <t>S02466</t>
  </si>
  <si>
    <t>1294357.53</t>
  </si>
  <si>
    <t>S02467</t>
  </si>
  <si>
    <t>1768473.81</t>
  </si>
  <si>
    <t>S02468</t>
  </si>
  <si>
    <t>834521.4</t>
  </si>
  <si>
    <t>S02469</t>
  </si>
  <si>
    <t>1319596.71</t>
  </si>
  <si>
    <t>S02470</t>
  </si>
  <si>
    <t>992835.15</t>
  </si>
  <si>
    <t>S02471</t>
  </si>
  <si>
    <t>766006.41</t>
  </si>
  <si>
    <t>S02472</t>
  </si>
  <si>
    <t>763234.48</t>
  </si>
  <si>
    <t>S02473</t>
  </si>
  <si>
    <t>903047.24</t>
  </si>
  <si>
    <t>S02474</t>
  </si>
  <si>
    <t>669182.72</t>
  </si>
  <si>
    <t>S02475</t>
  </si>
  <si>
    <t>936115.2</t>
  </si>
  <si>
    <t>S02476</t>
  </si>
  <si>
    <t>836578.7</t>
  </si>
  <si>
    <t>S02477</t>
  </si>
  <si>
    <t>729837.87</t>
  </si>
  <si>
    <t>S02478</t>
  </si>
  <si>
    <t>796212.87</t>
  </si>
  <si>
    <t>S02479</t>
  </si>
  <si>
    <t>746885.35</t>
  </si>
  <si>
    <t>S02480</t>
  </si>
  <si>
    <t>1290780.9</t>
  </si>
  <si>
    <t>S02481</t>
  </si>
  <si>
    <t>1234763.15</t>
  </si>
  <si>
    <t>S02482</t>
  </si>
  <si>
    <t>1194385.24</t>
  </si>
  <si>
    <t>S02483</t>
  </si>
  <si>
    <t>772681.11</t>
  </si>
  <si>
    <t>S02484</t>
  </si>
  <si>
    <t>766892.86</t>
  </si>
  <si>
    <t>S02485</t>
  </si>
  <si>
    <t>1065608.02</t>
  </si>
  <si>
    <t>S02486</t>
  </si>
  <si>
    <t>754217.29</t>
  </si>
  <si>
    <t>S02487</t>
  </si>
  <si>
    <t>895115.74</t>
  </si>
  <si>
    <t>S02488</t>
  </si>
  <si>
    <t>863180.25</t>
  </si>
  <si>
    <t>S02489</t>
  </si>
  <si>
    <t>1134781.53</t>
  </si>
  <si>
    <t>S02490</t>
  </si>
  <si>
    <t>828823.74</t>
  </si>
  <si>
    <t>S02491</t>
  </si>
  <si>
    <t>835031.14</t>
  </si>
  <si>
    <t>S02492</t>
  </si>
  <si>
    <t>955857.58</t>
  </si>
  <si>
    <t>S02493</t>
  </si>
  <si>
    <t>790669.72</t>
  </si>
  <si>
    <t>S02494</t>
  </si>
  <si>
    <t>823884.41</t>
  </si>
  <si>
    <t>S02495</t>
  </si>
  <si>
    <t>740171.87</t>
  </si>
  <si>
    <t>S02496</t>
  </si>
  <si>
    <t>989327.17</t>
  </si>
  <si>
    <t>S02497</t>
  </si>
  <si>
    <t>1053625.08</t>
  </si>
  <si>
    <t>S02498</t>
  </si>
  <si>
    <t>975033.73</t>
  </si>
  <si>
    <t>S02499</t>
  </si>
  <si>
    <t>1175019.4</t>
  </si>
  <si>
    <t>S02500</t>
  </si>
  <si>
    <t>769605.82</t>
  </si>
  <si>
    <t>S02501</t>
  </si>
  <si>
    <t>1064900.36</t>
  </si>
  <si>
    <t>S02502</t>
  </si>
  <si>
    <t>714583.85</t>
  </si>
  <si>
    <t>S02503</t>
  </si>
  <si>
    <t>845568.76</t>
  </si>
  <si>
    <t>S02504</t>
  </si>
  <si>
    <t>1339186.27</t>
  </si>
  <si>
    <t>S02505</t>
  </si>
  <si>
    <t>949783.62</t>
  </si>
  <si>
    <t>S02506</t>
  </si>
  <si>
    <t>1110028.1</t>
  </si>
  <si>
    <t>S02507</t>
  </si>
  <si>
    <t>797053.68</t>
  </si>
  <si>
    <t>S02508</t>
  </si>
  <si>
    <t>1256385.06</t>
  </si>
  <si>
    <t>S02509</t>
  </si>
  <si>
    <t>1333046.27</t>
  </si>
  <si>
    <t>S02510</t>
  </si>
  <si>
    <t>968482.8</t>
  </si>
  <si>
    <t>S02511</t>
  </si>
  <si>
    <t>1053679.18</t>
  </si>
  <si>
    <t>S02512</t>
  </si>
  <si>
    <t>881189.82</t>
  </si>
  <si>
    <t>S02513</t>
  </si>
  <si>
    <t>709960.31</t>
  </si>
  <si>
    <t>S02514</t>
  </si>
  <si>
    <t>1252040.69</t>
  </si>
  <si>
    <t>S02515</t>
  </si>
  <si>
    <t>891200.34</t>
  </si>
  <si>
    <t>S02516</t>
  </si>
  <si>
    <t>1738182.28</t>
  </si>
  <si>
    <t>S02517</t>
  </si>
  <si>
    <t>846069.12</t>
  </si>
  <si>
    <t>S02518</t>
  </si>
  <si>
    <t>786130.58</t>
  </si>
  <si>
    <t>S02519</t>
  </si>
  <si>
    <t>725178.38</t>
  </si>
  <si>
    <t>S02520</t>
  </si>
  <si>
    <t>691264.47</t>
  </si>
  <si>
    <t>S02521</t>
  </si>
  <si>
    <t>880746.57</t>
  </si>
  <si>
    <t>S02522</t>
  </si>
  <si>
    <t>807404.04</t>
  </si>
  <si>
    <t>S02523</t>
  </si>
  <si>
    <t>1176720.07</t>
  </si>
  <si>
    <t>S02524</t>
  </si>
  <si>
    <t>953095.1</t>
  </si>
  <si>
    <t>S02525</t>
  </si>
  <si>
    <t>912473.04</t>
  </si>
  <si>
    <t>S02526</t>
  </si>
  <si>
    <t>804466.41</t>
  </si>
  <si>
    <t>S02527</t>
  </si>
  <si>
    <t>1158332.51</t>
  </si>
  <si>
    <t>S02528</t>
  </si>
  <si>
    <t>1028862.63</t>
  </si>
  <si>
    <t>S02529</t>
  </si>
  <si>
    <t>747620.85</t>
  </si>
  <si>
    <t>S02530</t>
  </si>
  <si>
    <t>829197.85</t>
  </si>
  <si>
    <t>S02531</t>
  </si>
  <si>
    <t>1019275.4</t>
  </si>
  <si>
    <t>S02532</t>
  </si>
  <si>
    <t>819937.79</t>
  </si>
  <si>
    <t>S02533</t>
  </si>
  <si>
    <t>955414.6</t>
  </si>
  <si>
    <t>S02534</t>
  </si>
  <si>
    <t>881356.22</t>
  </si>
  <si>
    <t>S02535</t>
  </si>
  <si>
    <t>1116953.21</t>
  </si>
  <si>
    <t>S02536</t>
  </si>
  <si>
    <t>998529.99</t>
  </si>
  <si>
    <t>S02537</t>
  </si>
  <si>
    <t>978484.06</t>
  </si>
  <si>
    <t>S02538</t>
  </si>
  <si>
    <t>705233.08</t>
  </si>
  <si>
    <t>S02539</t>
  </si>
  <si>
    <t>622673.01</t>
  </si>
  <si>
    <t>S02540</t>
  </si>
  <si>
    <t>693125.56</t>
  </si>
  <si>
    <t>S02541</t>
  </si>
  <si>
    <t>846897.45</t>
  </si>
  <si>
    <t>S02542</t>
  </si>
  <si>
    <t>1249522.36</t>
  </si>
  <si>
    <t>S02543</t>
  </si>
  <si>
    <t>961665.36</t>
  </si>
  <si>
    <t>S02544</t>
  </si>
  <si>
    <t>590263.76</t>
  </si>
  <si>
    <t>S02545</t>
  </si>
  <si>
    <t>888353.74</t>
  </si>
  <si>
    <t>S02546</t>
  </si>
  <si>
    <t>848286.89</t>
  </si>
  <si>
    <t>S02547</t>
  </si>
  <si>
    <t>980738.75</t>
  </si>
  <si>
    <t>S02548</t>
  </si>
  <si>
    <t>1241267.37</t>
  </si>
  <si>
    <t>S02549</t>
  </si>
  <si>
    <t>1327603.39</t>
  </si>
  <si>
    <t>S02550</t>
  </si>
  <si>
    <t>587238.31</t>
  </si>
  <si>
    <t>S02551</t>
  </si>
  <si>
    <t>1585415.5</t>
  </si>
  <si>
    <t>S02552</t>
  </si>
  <si>
    <t>828792.99</t>
  </si>
  <si>
    <t>S02553</t>
  </si>
  <si>
    <t>822584.38</t>
  </si>
  <si>
    <t>S02554</t>
  </si>
  <si>
    <t>1039171.2</t>
  </si>
  <si>
    <t>S02555</t>
  </si>
  <si>
    <t>881896.99</t>
  </si>
  <si>
    <t>S02556</t>
  </si>
  <si>
    <t>1063935.29</t>
  </si>
  <si>
    <t>S02557</t>
  </si>
  <si>
    <t>845811.25</t>
  </si>
  <si>
    <t>S02558</t>
  </si>
  <si>
    <t>819136.74</t>
  </si>
  <si>
    <t>S02559</t>
  </si>
  <si>
    <t>1352986.27</t>
  </si>
  <si>
    <t>S02560</t>
  </si>
  <si>
    <t>740692.25</t>
  </si>
  <si>
    <t>S02561</t>
  </si>
  <si>
    <t>963058.01</t>
  </si>
  <si>
    <t>S02562</t>
  </si>
  <si>
    <t>913185.81</t>
  </si>
  <si>
    <t>S02563</t>
  </si>
  <si>
    <t>1276745.51</t>
  </si>
  <si>
    <t>S02564</t>
  </si>
  <si>
    <t>1235290.37</t>
  </si>
  <si>
    <t>S02565</t>
  </si>
  <si>
    <t>1180054.58</t>
  </si>
  <si>
    <t>S02566</t>
  </si>
  <si>
    <t>751489.2</t>
  </si>
  <si>
    <t>S02567</t>
  </si>
  <si>
    <t>1266157.23</t>
  </si>
  <si>
    <t>S02568</t>
  </si>
  <si>
    <t>696530.99</t>
  </si>
  <si>
    <t>S02569</t>
  </si>
  <si>
    <t>750757.24</t>
  </si>
  <si>
    <t>S02570</t>
  </si>
  <si>
    <t>1142781.81</t>
  </si>
  <si>
    <t>S02571</t>
  </si>
  <si>
    <t>841433.78</t>
  </si>
  <si>
    <t>S02572</t>
  </si>
  <si>
    <t>809410.09</t>
  </si>
  <si>
    <t>S02573</t>
  </si>
  <si>
    <t>745304.01</t>
  </si>
  <si>
    <t>S02574</t>
  </si>
  <si>
    <t>878919.95</t>
  </si>
  <si>
    <t>S02575</t>
  </si>
  <si>
    <t>892823.9</t>
  </si>
  <si>
    <t>S02576</t>
  </si>
  <si>
    <t>1051165.38</t>
  </si>
  <si>
    <t>S02577</t>
  </si>
  <si>
    <t>1150763.11</t>
  </si>
  <si>
    <t>S02578</t>
  </si>
  <si>
    <t>589240.49</t>
  </si>
  <si>
    <t>S02579</t>
  </si>
  <si>
    <t>601298.65</t>
  </si>
  <si>
    <t>S02580</t>
  </si>
  <si>
    <t>1270892.46</t>
  </si>
  <si>
    <t>S02581</t>
  </si>
  <si>
    <t>1251158.42</t>
  </si>
  <si>
    <t>S02582</t>
  </si>
  <si>
    <t>842702.87</t>
  </si>
  <si>
    <t>S02583</t>
  </si>
  <si>
    <t>670044.07</t>
  </si>
  <si>
    <t>S02584</t>
  </si>
  <si>
    <t>837923.43</t>
  </si>
  <si>
    <t>S02585</t>
  </si>
  <si>
    <t>806986.18</t>
  </si>
  <si>
    <t>S02586</t>
  </si>
  <si>
    <t>1497498.24</t>
  </si>
  <si>
    <t>S02587</t>
  </si>
  <si>
    <t>1142980.6</t>
  </si>
  <si>
    <t>S02588</t>
  </si>
  <si>
    <t>853014.46</t>
  </si>
  <si>
    <t>S02589</t>
  </si>
  <si>
    <t>905049.58</t>
  </si>
  <si>
    <t>S02590</t>
  </si>
  <si>
    <t>1675926.1</t>
  </si>
  <si>
    <t>S02591</t>
  </si>
  <si>
    <t>918608.53</t>
  </si>
  <si>
    <t>S02592</t>
  </si>
  <si>
    <t>687007.12</t>
  </si>
  <si>
    <t>S02593</t>
  </si>
  <si>
    <t>1033087.75</t>
  </si>
  <si>
    <t>S02594</t>
  </si>
  <si>
    <t>966647.89</t>
  </si>
  <si>
    <t>S02595</t>
  </si>
  <si>
    <t>889583.72</t>
  </si>
  <si>
    <t>S02596</t>
  </si>
  <si>
    <t>853884.59</t>
  </si>
  <si>
    <t>S02597</t>
  </si>
  <si>
    <t>1055846.08</t>
  </si>
  <si>
    <t>S02598</t>
  </si>
  <si>
    <t>722350.65</t>
  </si>
  <si>
    <t>S02599</t>
  </si>
  <si>
    <t>702403.54</t>
  </si>
  <si>
    <t>S02600</t>
  </si>
  <si>
    <t>1739546.56</t>
  </si>
  <si>
    <t>S02601</t>
  </si>
  <si>
    <t>777328.53</t>
  </si>
  <si>
    <t>S02602</t>
  </si>
  <si>
    <t>765487.97</t>
  </si>
  <si>
    <t>S02603</t>
  </si>
  <si>
    <t>677736.08</t>
  </si>
  <si>
    <t>S02604</t>
  </si>
  <si>
    <t>1125992.02</t>
  </si>
  <si>
    <t>S02605</t>
  </si>
  <si>
    <t>1136108.1</t>
  </si>
  <si>
    <t>S02606</t>
  </si>
  <si>
    <t>1159832.19</t>
  </si>
  <si>
    <t>S02607</t>
  </si>
  <si>
    <t>734182.24</t>
  </si>
  <si>
    <t>S02608</t>
  </si>
  <si>
    <t>1122556.55</t>
  </si>
  <si>
    <t>S02609</t>
  </si>
  <si>
    <t>1329976.2</t>
  </si>
  <si>
    <t>S02610</t>
  </si>
  <si>
    <t>1589644.2</t>
  </si>
  <si>
    <t>S02611</t>
  </si>
  <si>
    <t>905782.18</t>
  </si>
  <si>
    <t>S02612</t>
  </si>
  <si>
    <t>821633.33</t>
  </si>
  <si>
    <t>S02613</t>
  </si>
  <si>
    <t>782127.28</t>
  </si>
  <si>
    <t>S02614</t>
  </si>
  <si>
    <t>1123044.24</t>
  </si>
  <si>
    <t>S02615</t>
  </si>
  <si>
    <t>1714514.86</t>
  </si>
  <si>
    <t>S02616</t>
  </si>
  <si>
    <t>1233004.77</t>
  </si>
  <si>
    <t>S02617</t>
  </si>
  <si>
    <t>932193.16</t>
  </si>
  <si>
    <t>S02618</t>
  </si>
  <si>
    <t>679153.76</t>
  </si>
  <si>
    <t>S02619</t>
  </si>
  <si>
    <t>1028312.92</t>
  </si>
  <si>
    <t>S02620</t>
  </si>
  <si>
    <t>843957.25</t>
  </si>
  <si>
    <t>S02621</t>
  </si>
  <si>
    <t>725169.13</t>
  </si>
  <si>
    <t>S02622</t>
  </si>
  <si>
    <t>906164.13</t>
  </si>
  <si>
    <t>S02623</t>
  </si>
  <si>
    <t>1299884.42</t>
  </si>
  <si>
    <t>S02624</t>
  </si>
  <si>
    <t>875412.1</t>
  </si>
  <si>
    <t>S02625</t>
  </si>
  <si>
    <t>1017061.09</t>
  </si>
  <si>
    <t>S02626</t>
  </si>
  <si>
    <t>763126.87</t>
  </si>
  <si>
    <t>S02627</t>
  </si>
  <si>
    <t>598897.62</t>
  </si>
  <si>
    <t>S02628</t>
  </si>
  <si>
    <t>691960.87</t>
  </si>
  <si>
    <t>S02629</t>
  </si>
  <si>
    <t>647404.97</t>
  </si>
  <si>
    <t>S02630</t>
  </si>
  <si>
    <t>897144.28</t>
  </si>
  <si>
    <t>S02631</t>
  </si>
  <si>
    <t>828572.88</t>
  </si>
  <si>
    <t>S02632</t>
  </si>
  <si>
    <t>812031.73</t>
  </si>
  <si>
    <t>S02633</t>
  </si>
  <si>
    <t>856661.06</t>
  </si>
  <si>
    <t>S02634</t>
  </si>
  <si>
    <t>985551.55</t>
  </si>
  <si>
    <t>S02635</t>
  </si>
  <si>
    <t>891395.86</t>
  </si>
  <si>
    <t>S02636</t>
  </si>
  <si>
    <t>1374724.91</t>
  </si>
  <si>
    <t>S02637</t>
  </si>
  <si>
    <t>917730.55</t>
  </si>
  <si>
    <t>S02638</t>
  </si>
  <si>
    <t>932444.12</t>
  </si>
  <si>
    <t>S02639</t>
  </si>
  <si>
    <t>1097103.76</t>
  </si>
  <si>
    <t>S02640</t>
  </si>
  <si>
    <t>972170.98</t>
  </si>
  <si>
    <t>S02641</t>
  </si>
  <si>
    <t>932580.12</t>
  </si>
  <si>
    <t>S02642</t>
  </si>
  <si>
    <t>1198605.94</t>
  </si>
  <si>
    <t>S02643</t>
  </si>
  <si>
    <t>720258.75</t>
  </si>
  <si>
    <t>S02644</t>
  </si>
  <si>
    <t>890413.56</t>
  </si>
  <si>
    <t>S02645</t>
  </si>
  <si>
    <t>916208.2</t>
  </si>
  <si>
    <t>S02646</t>
  </si>
  <si>
    <t>834068.98</t>
  </si>
  <si>
    <t>S02647</t>
  </si>
  <si>
    <t>1207850.41</t>
  </si>
  <si>
    <t>S02648</t>
  </si>
  <si>
    <t>714232.73</t>
  </si>
  <si>
    <t>S02649</t>
  </si>
  <si>
    <t>1329639.63</t>
  </si>
  <si>
    <t>S02650</t>
  </si>
  <si>
    <t>1057917.25</t>
  </si>
  <si>
    <t>S02651</t>
  </si>
  <si>
    <t>696302.88</t>
  </si>
  <si>
    <t>S02652</t>
  </si>
  <si>
    <t>844809.97</t>
  </si>
  <si>
    <t>S02653</t>
  </si>
  <si>
    <t>1310362.69</t>
  </si>
  <si>
    <t>S02654</t>
  </si>
  <si>
    <t>745427.01</t>
  </si>
  <si>
    <t>S02655</t>
  </si>
  <si>
    <t>1220548.21</t>
  </si>
  <si>
    <t>S02656</t>
  </si>
  <si>
    <t>659483.27</t>
  </si>
  <si>
    <t>S02657</t>
  </si>
  <si>
    <t>947989.81</t>
  </si>
  <si>
    <t>S02658</t>
  </si>
  <si>
    <t>1764137.2</t>
  </si>
  <si>
    <t>S02659</t>
  </si>
  <si>
    <t>1297992.88</t>
  </si>
  <si>
    <t>S02660</t>
  </si>
  <si>
    <t>1198189.31</t>
  </si>
  <si>
    <t>S02661</t>
  </si>
  <si>
    <t>1034948.0</t>
  </si>
  <si>
    <t>S02662</t>
  </si>
  <si>
    <t>1270267.17</t>
  </si>
  <si>
    <t>S02663</t>
  </si>
  <si>
    <t>908072.91</t>
  </si>
  <si>
    <t>S02664</t>
  </si>
  <si>
    <t>736933.73</t>
  </si>
  <si>
    <t>S02665</t>
  </si>
  <si>
    <t>732114.97</t>
  </si>
  <si>
    <t>S02666</t>
  </si>
  <si>
    <t>1144579.35</t>
  </si>
  <si>
    <t>S02667</t>
  </si>
  <si>
    <t>866364.05</t>
  </si>
  <si>
    <t>S02668</t>
  </si>
  <si>
    <t>802598.38</t>
  </si>
  <si>
    <t>S02669</t>
  </si>
  <si>
    <t>1170728.4</t>
  </si>
  <si>
    <t>S02670</t>
  </si>
  <si>
    <t>1179210.69</t>
  </si>
  <si>
    <t>S02671</t>
  </si>
  <si>
    <t>793364.95</t>
  </si>
  <si>
    <t>S02672</t>
  </si>
  <si>
    <t>1115944.45</t>
  </si>
  <si>
    <t>S02673</t>
  </si>
  <si>
    <t>854419.27</t>
  </si>
  <si>
    <t>S02674</t>
  </si>
  <si>
    <t>758114.13</t>
  </si>
  <si>
    <t>S02675</t>
  </si>
  <si>
    <t>917797.64</t>
  </si>
  <si>
    <t>S02676</t>
  </si>
  <si>
    <t>976243.91</t>
  </si>
  <si>
    <t>S02677</t>
  </si>
  <si>
    <t>661082.45</t>
  </si>
  <si>
    <t>S02678</t>
  </si>
  <si>
    <t>959550.75</t>
  </si>
  <si>
    <t>S02679</t>
  </si>
  <si>
    <t>981283.46</t>
  </si>
  <si>
    <t>S02680</t>
  </si>
  <si>
    <t>877289.91</t>
  </si>
  <si>
    <t>S02681</t>
  </si>
  <si>
    <t>1073878.96</t>
  </si>
  <si>
    <t>S02682</t>
  </si>
  <si>
    <t>1049753.23</t>
  </si>
  <si>
    <t>S02683</t>
  </si>
  <si>
    <t>1071533.22</t>
  </si>
  <si>
    <t>S02684</t>
  </si>
  <si>
    <t>723013.61</t>
  </si>
  <si>
    <t>S02685</t>
  </si>
  <si>
    <t>865412.7</t>
  </si>
  <si>
    <t>S02686</t>
  </si>
  <si>
    <t>1669164.79</t>
  </si>
  <si>
    <t>S02687</t>
  </si>
  <si>
    <t>878654.95</t>
  </si>
  <si>
    <t>S02688</t>
  </si>
  <si>
    <t>1322743.46</t>
  </si>
  <si>
    <t>S02689</t>
  </si>
  <si>
    <t>779338.9</t>
  </si>
  <si>
    <t>S02690</t>
  </si>
  <si>
    <t>961505.19</t>
  </si>
  <si>
    <t>S02691</t>
  </si>
  <si>
    <t>932970.68</t>
  </si>
  <si>
    <t>S02692</t>
  </si>
  <si>
    <t>1345144.42</t>
  </si>
  <si>
    <t>S02693</t>
  </si>
  <si>
    <t>888024.35</t>
  </si>
  <si>
    <t>S02694</t>
  </si>
  <si>
    <t>1634316.78</t>
  </si>
  <si>
    <t>S02695</t>
  </si>
  <si>
    <t>662091.12</t>
  </si>
  <si>
    <t>S02696</t>
  </si>
  <si>
    <t>764881.79</t>
  </si>
  <si>
    <t>S02697</t>
  </si>
  <si>
    <t>960161.66</t>
  </si>
  <si>
    <t>S02698</t>
  </si>
  <si>
    <t>976851.42</t>
  </si>
  <si>
    <t>S02699</t>
  </si>
  <si>
    <t>665447.82</t>
  </si>
  <si>
    <t>S02700</t>
  </si>
  <si>
    <t>1329305.97</t>
  </si>
  <si>
    <t>S02701</t>
  </si>
  <si>
    <t>683340.78</t>
  </si>
  <si>
    <t>S02702</t>
  </si>
  <si>
    <t>953424.39</t>
  </si>
  <si>
    <t>S02703</t>
  </si>
  <si>
    <t>781113.19</t>
  </si>
  <si>
    <t>S02704</t>
  </si>
  <si>
    <t>761207.29</t>
  </si>
  <si>
    <t>S02705</t>
  </si>
  <si>
    <t>1077270.41</t>
  </si>
  <si>
    <t>S02706</t>
  </si>
  <si>
    <t>781582.58</t>
  </si>
  <si>
    <t>S02707</t>
  </si>
  <si>
    <t>846736.45</t>
  </si>
  <si>
    <t>S02708</t>
  </si>
  <si>
    <t>637931.56</t>
  </si>
  <si>
    <t>S02709</t>
  </si>
  <si>
    <t>591296.82</t>
  </si>
  <si>
    <t>S02710</t>
  </si>
  <si>
    <t>812488.36</t>
  </si>
  <si>
    <t>S02711</t>
  </si>
  <si>
    <t>641765.33</t>
  </si>
  <si>
    <t>S02712</t>
  </si>
  <si>
    <t>1716409.31</t>
  </si>
  <si>
    <t>S02713</t>
  </si>
  <si>
    <t>690681.76</t>
  </si>
  <si>
    <t>S02714</t>
  </si>
  <si>
    <t>684876.7</t>
  </si>
  <si>
    <t>S02715</t>
  </si>
  <si>
    <t>942064.48</t>
  </si>
  <si>
    <t>S02716</t>
  </si>
  <si>
    <t>658351.23</t>
  </si>
  <si>
    <t>S02717</t>
  </si>
  <si>
    <t>851191.46</t>
  </si>
  <si>
    <t>S02718</t>
  </si>
  <si>
    <t>896755.85</t>
  </si>
  <si>
    <t>S02719</t>
  </si>
  <si>
    <t>689120.57</t>
  </si>
  <si>
    <t>S02720</t>
  </si>
  <si>
    <t>657489.25</t>
  </si>
  <si>
    <t>S02721</t>
  </si>
  <si>
    <t>741776.53</t>
  </si>
  <si>
    <t>S02722</t>
  </si>
  <si>
    <t>1102015.82</t>
  </si>
  <si>
    <t>S02723</t>
  </si>
  <si>
    <t>924422.99</t>
  </si>
  <si>
    <t>S02724</t>
  </si>
  <si>
    <t>1253605.01</t>
  </si>
  <si>
    <t>S02725</t>
  </si>
  <si>
    <t>1173526.43</t>
  </si>
  <si>
    <t>S02726</t>
  </si>
  <si>
    <t>1233675.1</t>
  </si>
  <si>
    <t>S02727</t>
  </si>
  <si>
    <t>984694.38</t>
  </si>
  <si>
    <t>S02728</t>
  </si>
  <si>
    <t>830203.51</t>
  </si>
  <si>
    <t>S02729</t>
  </si>
  <si>
    <t>965767.56</t>
  </si>
  <si>
    <t>S02730</t>
  </si>
  <si>
    <t>763442.19</t>
  </si>
  <si>
    <t>S02731</t>
  </si>
  <si>
    <t>1182527.77</t>
  </si>
  <si>
    <t>S02732</t>
  </si>
  <si>
    <t>1132863.65</t>
  </si>
  <si>
    <t>S02733</t>
  </si>
  <si>
    <t>783084.54</t>
  </si>
  <si>
    <t>S02734</t>
  </si>
  <si>
    <t>794531.18</t>
  </si>
  <si>
    <t>S02735</t>
  </si>
  <si>
    <t>700569.08</t>
  </si>
  <si>
    <t>S02736</t>
  </si>
  <si>
    <t>785679.73</t>
  </si>
  <si>
    <t>S02737</t>
  </si>
  <si>
    <t>844002.99</t>
  </si>
  <si>
    <t>S02738</t>
  </si>
  <si>
    <t>767528.55</t>
  </si>
  <si>
    <t>S02739</t>
  </si>
  <si>
    <t>1707124.88</t>
  </si>
  <si>
    <t>S02740</t>
  </si>
  <si>
    <t>1004557.33</t>
  </si>
  <si>
    <t>S02741</t>
  </si>
  <si>
    <t>1129412.53</t>
  </si>
  <si>
    <t>S02742</t>
  </si>
  <si>
    <t>1265730.11</t>
  </si>
  <si>
    <t>S02743</t>
  </si>
  <si>
    <t>722456.98</t>
  </si>
  <si>
    <t>S02744</t>
  </si>
  <si>
    <t>1639958.91</t>
  </si>
  <si>
    <t>S02745</t>
  </si>
  <si>
    <t>888736.51</t>
  </si>
  <si>
    <t>S02746</t>
  </si>
  <si>
    <t>826539.72</t>
  </si>
  <si>
    <t>S02747</t>
  </si>
  <si>
    <t>861577.82</t>
  </si>
  <si>
    <t>S02748</t>
  </si>
  <si>
    <t>955888.36</t>
  </si>
  <si>
    <t>S02749</t>
  </si>
  <si>
    <t>977701.48</t>
  </si>
  <si>
    <t>S02750</t>
  </si>
  <si>
    <t>1245315.87</t>
  </si>
  <si>
    <t>S02751</t>
  </si>
  <si>
    <t>870108.33</t>
  </si>
  <si>
    <t>S02752</t>
  </si>
  <si>
    <t>828137.45</t>
  </si>
  <si>
    <t>S02753</t>
  </si>
  <si>
    <t>1727409.56</t>
  </si>
  <si>
    <t>S02754</t>
  </si>
  <si>
    <t>1050436.6</t>
  </si>
  <si>
    <t>S02755</t>
  </si>
  <si>
    <t>1032616.18</t>
  </si>
  <si>
    <t>S02756</t>
  </si>
  <si>
    <t>899749.45</t>
  </si>
  <si>
    <t>S02757</t>
  </si>
  <si>
    <t>920109.22</t>
  </si>
  <si>
    <t>S02758</t>
  </si>
  <si>
    <t>986445.23</t>
  </si>
  <si>
    <t>S02759</t>
  </si>
  <si>
    <t>1071307.52</t>
  </si>
  <si>
    <t>S02760</t>
  </si>
  <si>
    <t>1008823.13</t>
  </si>
  <si>
    <t>S02761</t>
  </si>
  <si>
    <t>756483.02</t>
  </si>
  <si>
    <t>S02762</t>
  </si>
  <si>
    <t>774280.68</t>
  </si>
  <si>
    <t>S02763</t>
  </si>
  <si>
    <t>961948.31</t>
  </si>
  <si>
    <t>S02764</t>
  </si>
  <si>
    <t>853340.85</t>
  </si>
  <si>
    <t>S02765</t>
  </si>
  <si>
    <t>982165.73</t>
  </si>
  <si>
    <t>S02766</t>
  </si>
  <si>
    <t>959763.39</t>
  </si>
  <si>
    <t>S02767</t>
  </si>
  <si>
    <t>720994.15</t>
  </si>
  <si>
    <t>S02768</t>
  </si>
  <si>
    <t>1086693.93</t>
  </si>
  <si>
    <t>S02769</t>
  </si>
  <si>
    <t>697166.59</t>
  </si>
  <si>
    <t>S02770</t>
  </si>
  <si>
    <t>768069.34</t>
  </si>
  <si>
    <t>S02771</t>
  </si>
  <si>
    <t>1646081.89</t>
  </si>
  <si>
    <t>S02772</t>
  </si>
  <si>
    <t>1148083.07</t>
  </si>
  <si>
    <t>S02773</t>
  </si>
  <si>
    <t>951299.85</t>
  </si>
  <si>
    <t>S02774</t>
  </si>
  <si>
    <t>1140683.67</t>
  </si>
  <si>
    <t>S02775</t>
  </si>
  <si>
    <t>1099727.09</t>
  </si>
  <si>
    <t>S02776</t>
  </si>
  <si>
    <t>1007841.34</t>
  </si>
  <si>
    <t>S02777</t>
  </si>
  <si>
    <t>837889.55</t>
  </si>
  <si>
    <t>S02778</t>
  </si>
  <si>
    <t>817499.18</t>
  </si>
  <si>
    <t>S02779</t>
  </si>
  <si>
    <t>774982.37</t>
  </si>
  <si>
    <t>S02780</t>
  </si>
  <si>
    <t>1190992.09</t>
  </si>
  <si>
    <t>S02781</t>
  </si>
  <si>
    <t>706194.39</t>
  </si>
  <si>
    <t>S02782</t>
  </si>
  <si>
    <t>933728.19</t>
  </si>
  <si>
    <t>S02783</t>
  </si>
  <si>
    <t>1342523.75</t>
  </si>
  <si>
    <t>S02784</t>
  </si>
  <si>
    <t>626550.14</t>
  </si>
  <si>
    <t>S02785</t>
  </si>
  <si>
    <t>1037153.85</t>
  </si>
  <si>
    <t>S02786</t>
  </si>
  <si>
    <t>1305107.84</t>
  </si>
  <si>
    <t>S02787</t>
  </si>
  <si>
    <t>995001.87</t>
  </si>
  <si>
    <t>S02788</t>
  </si>
  <si>
    <t>1065585.15</t>
  </si>
  <si>
    <t>S02789</t>
  </si>
  <si>
    <t>900065.65</t>
  </si>
  <si>
    <t>S02790</t>
  </si>
  <si>
    <t>1057796.72</t>
  </si>
  <si>
    <t>S02791</t>
  </si>
  <si>
    <t>1229358.69</t>
  </si>
  <si>
    <t>S02792</t>
  </si>
  <si>
    <t>972426.4</t>
  </si>
  <si>
    <t>S02793</t>
  </si>
  <si>
    <t>1061502.33</t>
  </si>
  <si>
    <t>S02794</t>
  </si>
  <si>
    <t>723978.77</t>
  </si>
  <si>
    <t>S02795</t>
  </si>
  <si>
    <t>894294.12</t>
  </si>
  <si>
    <t>S02796</t>
  </si>
  <si>
    <t>840775.0</t>
  </si>
  <si>
    <t>S02797</t>
  </si>
  <si>
    <t>778095.83</t>
  </si>
  <si>
    <t>S02798</t>
  </si>
  <si>
    <t>1084937.39</t>
  </si>
  <si>
    <t>S02799</t>
  </si>
  <si>
    <t>916624.25</t>
  </si>
  <si>
    <t>S02800</t>
  </si>
  <si>
    <t>879386.33</t>
  </si>
  <si>
    <t>S02801</t>
  </si>
  <si>
    <t>602281.05</t>
  </si>
  <si>
    <t>S02802</t>
  </si>
  <si>
    <t>940430.13</t>
  </si>
  <si>
    <t>S02803</t>
  </si>
  <si>
    <t>791668.0</t>
  </si>
  <si>
    <t>S02804</t>
  </si>
  <si>
    <t>669804.56</t>
  </si>
  <si>
    <t>S02805</t>
  </si>
  <si>
    <t>1051600.0</t>
  </si>
  <si>
    <t>S02806</t>
  </si>
  <si>
    <t>1089877.76</t>
  </si>
  <si>
    <t>S02807</t>
  </si>
  <si>
    <t>1574794.95</t>
  </si>
  <si>
    <t>S02808</t>
  </si>
  <si>
    <t>921790.84</t>
  </si>
  <si>
    <t>S02809</t>
  </si>
  <si>
    <t>852570.24</t>
  </si>
  <si>
    <t>S02810</t>
  </si>
  <si>
    <t>706315.66</t>
  </si>
  <si>
    <t>S02811</t>
  </si>
  <si>
    <t>900004.47</t>
  </si>
  <si>
    <t>S02812</t>
  </si>
  <si>
    <t>845973.22</t>
  </si>
  <si>
    <t>S02813</t>
  </si>
  <si>
    <t>1122045.6</t>
  </si>
  <si>
    <t>S02814</t>
  </si>
  <si>
    <t>1238641.34</t>
  </si>
  <si>
    <t>S02815</t>
  </si>
  <si>
    <t>700474.18</t>
  </si>
  <si>
    <t>S02816</t>
  </si>
  <si>
    <t>1201193.92</t>
  </si>
  <si>
    <t>S02817</t>
  </si>
  <si>
    <t>928360.17</t>
  </si>
  <si>
    <t>S02818</t>
  </si>
  <si>
    <t>1069635.64</t>
  </si>
  <si>
    <t>S02819</t>
  </si>
  <si>
    <t>723101.98</t>
  </si>
  <si>
    <t>S02820</t>
  </si>
  <si>
    <t>793042.68</t>
  </si>
  <si>
    <t>S02821</t>
  </si>
  <si>
    <t>827895.97</t>
  </si>
  <si>
    <t>S02822</t>
  </si>
  <si>
    <t>841415.84</t>
  </si>
  <si>
    <t>S02823</t>
  </si>
  <si>
    <t>960609.25</t>
  </si>
  <si>
    <t>S02824</t>
  </si>
  <si>
    <t>873597.65</t>
  </si>
  <si>
    <t>S02825</t>
  </si>
  <si>
    <t>1187721.07</t>
  </si>
  <si>
    <t>S02826</t>
  </si>
  <si>
    <t>705141.16</t>
  </si>
  <si>
    <t>S02827</t>
  </si>
  <si>
    <t>614247.43</t>
  </si>
  <si>
    <t>S02828</t>
  </si>
  <si>
    <t>753227.55</t>
  </si>
  <si>
    <t>S02829</t>
  </si>
  <si>
    <t>1337415.51</t>
  </si>
  <si>
    <t>S02830</t>
  </si>
  <si>
    <t>1248834.75</t>
  </si>
  <si>
    <t>S02831</t>
  </si>
  <si>
    <t>893527.82</t>
  </si>
  <si>
    <t>S02832</t>
  </si>
  <si>
    <t>1202047.79</t>
  </si>
  <si>
    <t>S02833</t>
  </si>
  <si>
    <t>1677394.34</t>
  </si>
  <si>
    <t>S02834</t>
  </si>
  <si>
    <t>690879.39</t>
  </si>
  <si>
    <t>S02835</t>
  </si>
  <si>
    <t>700515.24</t>
  </si>
  <si>
    <t>S02836</t>
  </si>
  <si>
    <t>905218.82</t>
  </si>
  <si>
    <t>S02837</t>
  </si>
  <si>
    <t>740262.25</t>
  </si>
  <si>
    <t>S02838</t>
  </si>
  <si>
    <t>811759.25</t>
  </si>
  <si>
    <t>S02839</t>
  </si>
  <si>
    <t>712233.91</t>
  </si>
  <si>
    <t>S02840</t>
  </si>
  <si>
    <t>772422.0</t>
  </si>
  <si>
    <t>S02841</t>
  </si>
  <si>
    <t>721634.49</t>
  </si>
  <si>
    <t>S02842</t>
  </si>
  <si>
    <t>883640.49</t>
  </si>
  <si>
    <t>S02843</t>
  </si>
  <si>
    <t>1034021.47</t>
  </si>
  <si>
    <t>S02844</t>
  </si>
  <si>
    <t>1098485.73</t>
  </si>
  <si>
    <t>S02845</t>
  </si>
  <si>
    <t>823416.72</t>
  </si>
  <si>
    <t>S02846</t>
  </si>
  <si>
    <t>965245.22</t>
  </si>
  <si>
    <t>S02847</t>
  </si>
  <si>
    <t>1050523.31</t>
  </si>
  <si>
    <t>S02848</t>
  </si>
  <si>
    <t>748826.62</t>
  </si>
  <si>
    <t>S02849</t>
  </si>
  <si>
    <t>686377.22</t>
  </si>
  <si>
    <t>S02850</t>
  </si>
  <si>
    <t>853767.23</t>
  </si>
  <si>
    <t>S02851</t>
  </si>
  <si>
    <t>915515.43</t>
  </si>
  <si>
    <t>S02852</t>
  </si>
  <si>
    <t>909066.84</t>
  </si>
  <si>
    <t>S02853</t>
  </si>
  <si>
    <t>784255.84</t>
  </si>
  <si>
    <t>S02854</t>
  </si>
  <si>
    <t>990856.69</t>
  </si>
  <si>
    <t>S02855</t>
  </si>
  <si>
    <t>1208424.26</t>
  </si>
  <si>
    <t>S02856</t>
  </si>
  <si>
    <t>854081.57</t>
  </si>
  <si>
    <t>S02857</t>
  </si>
  <si>
    <t>834440.67</t>
  </si>
  <si>
    <t>S02858</t>
  </si>
  <si>
    <t>594261.44</t>
  </si>
  <si>
    <t>S02859</t>
  </si>
  <si>
    <t>891955.5</t>
  </si>
  <si>
    <t>S02860</t>
  </si>
  <si>
    <t>954811.1</t>
  </si>
  <si>
    <t>S02861</t>
  </si>
  <si>
    <t>971801.46</t>
  </si>
  <si>
    <t>S02862</t>
  </si>
  <si>
    <t>664040.08</t>
  </si>
  <si>
    <t>S02863</t>
  </si>
  <si>
    <t>1548677.81</t>
  </si>
  <si>
    <t>S02864</t>
  </si>
  <si>
    <t>1126848.26</t>
  </si>
  <si>
    <t>S02865</t>
  </si>
  <si>
    <t>1332849.79</t>
  </si>
  <si>
    <t>S02866</t>
  </si>
  <si>
    <t>1142641.55</t>
  </si>
  <si>
    <t>S02867</t>
  </si>
  <si>
    <t>981791.01</t>
  </si>
  <si>
    <t>S02868</t>
  </si>
  <si>
    <t>834653.95</t>
  </si>
  <si>
    <t>S02869</t>
  </si>
  <si>
    <t>922380.09</t>
  </si>
  <si>
    <t>S02870</t>
  </si>
  <si>
    <t>1052836.2</t>
  </si>
  <si>
    <t>S02871</t>
  </si>
  <si>
    <t>825232.76</t>
  </si>
  <si>
    <t>S02872</t>
  </si>
  <si>
    <t>893938.83</t>
  </si>
  <si>
    <t>S02873</t>
  </si>
  <si>
    <t>1090023.76</t>
  </si>
  <si>
    <t>S02874</t>
  </si>
  <si>
    <t>1214557.14</t>
  </si>
  <si>
    <t>S02875</t>
  </si>
  <si>
    <t>686101.88</t>
  </si>
  <si>
    <t>S02876</t>
  </si>
  <si>
    <t>586345.59</t>
  </si>
  <si>
    <t>S02877</t>
  </si>
  <si>
    <t>718199.68</t>
  </si>
  <si>
    <t>S02878</t>
  </si>
  <si>
    <t>984003.25</t>
  </si>
  <si>
    <t>S02879</t>
  </si>
  <si>
    <t>861990.36</t>
  </si>
  <si>
    <t>S02880</t>
  </si>
  <si>
    <t>916698.11</t>
  </si>
  <si>
    <t>S02881</t>
  </si>
  <si>
    <t>943697.17</t>
  </si>
  <si>
    <t>S02882</t>
  </si>
  <si>
    <t>1256525.84</t>
  </si>
  <si>
    <t>S02883</t>
  </si>
  <si>
    <t>1346936.15</t>
  </si>
  <si>
    <t>S02884</t>
  </si>
  <si>
    <t>683909.68</t>
  </si>
  <si>
    <t>S02885</t>
  </si>
  <si>
    <t>953055.18</t>
  </si>
  <si>
    <t>S02886</t>
  </si>
  <si>
    <t>962778.09</t>
  </si>
  <si>
    <t>S02887</t>
  </si>
  <si>
    <t>955363.58</t>
  </si>
  <si>
    <t>S02888</t>
  </si>
  <si>
    <t>705601.05</t>
  </si>
  <si>
    <t>S02889</t>
  </si>
  <si>
    <t>654568.84</t>
  </si>
  <si>
    <t>S02890</t>
  </si>
  <si>
    <t>999872.2</t>
  </si>
  <si>
    <t>S02891</t>
  </si>
  <si>
    <t>603484.46</t>
  </si>
  <si>
    <t>S02892</t>
  </si>
  <si>
    <t>1203644.11</t>
  </si>
  <si>
    <t>S02893</t>
  </si>
  <si>
    <t>921557.2</t>
  </si>
  <si>
    <t>S02894</t>
  </si>
  <si>
    <t>920921.06</t>
  </si>
  <si>
    <t>S02895</t>
  </si>
  <si>
    <t>1285082.55</t>
  </si>
  <si>
    <t>S02896</t>
  </si>
  <si>
    <t>917357.23</t>
  </si>
  <si>
    <t>S02897</t>
  </si>
  <si>
    <t>697201.47</t>
  </si>
  <si>
    <t>S02898</t>
  </si>
  <si>
    <t>1060149.44</t>
  </si>
  <si>
    <t>S02899</t>
  </si>
  <si>
    <t>1326366.87</t>
  </si>
  <si>
    <t>S02900</t>
  </si>
  <si>
    <t>861662.91</t>
  </si>
  <si>
    <t>S02901</t>
  </si>
  <si>
    <t>1283884.79</t>
  </si>
  <si>
    <t>S02902</t>
  </si>
  <si>
    <t>1362350.25</t>
  </si>
  <si>
    <t>S02903</t>
  </si>
  <si>
    <t>1243548.93</t>
  </si>
  <si>
    <t>S02904</t>
  </si>
  <si>
    <t>1664316.7</t>
  </si>
  <si>
    <t>S02905</t>
  </si>
  <si>
    <t>924789.2</t>
  </si>
  <si>
    <t>S02906</t>
  </si>
  <si>
    <t>1127843.69</t>
  </si>
  <si>
    <t>S02907</t>
  </si>
  <si>
    <t>654946.09</t>
  </si>
  <si>
    <t>S02908</t>
  </si>
  <si>
    <t>1199651.45</t>
  </si>
  <si>
    <t>S02909</t>
  </si>
  <si>
    <t>845087.89</t>
  </si>
  <si>
    <t>S02910</t>
  </si>
  <si>
    <t>655730.76</t>
  </si>
  <si>
    <t>S02911</t>
  </si>
  <si>
    <t>1048817.73</t>
  </si>
  <si>
    <t>S02912</t>
  </si>
  <si>
    <t>993597.0</t>
  </si>
  <si>
    <t>S02913</t>
  </si>
  <si>
    <t>749921.41</t>
  </si>
  <si>
    <t>S02914</t>
  </si>
  <si>
    <t>989654.17</t>
  </si>
  <si>
    <t>S02915</t>
  </si>
  <si>
    <t>1295128.69</t>
  </si>
  <si>
    <t>S02916</t>
  </si>
  <si>
    <t>753458.32</t>
  </si>
  <si>
    <t>S02917</t>
  </si>
  <si>
    <t>870622.0</t>
  </si>
  <si>
    <t>S02918</t>
  </si>
  <si>
    <t>795736.77</t>
  </si>
  <si>
    <t>S02919</t>
  </si>
  <si>
    <t>771592.56</t>
  </si>
  <si>
    <t>S02920</t>
  </si>
  <si>
    <t>1240941.2</t>
  </si>
  <si>
    <t>S02921</t>
  </si>
  <si>
    <t>776746.13</t>
  </si>
  <si>
    <t>S02922</t>
  </si>
  <si>
    <t>933903.38</t>
  </si>
  <si>
    <t>S02923</t>
  </si>
  <si>
    <t>857871.46</t>
  </si>
  <si>
    <t>S02924</t>
  </si>
  <si>
    <t>1053369.23</t>
  </si>
  <si>
    <t>S02925</t>
  </si>
  <si>
    <t>882661.25</t>
  </si>
  <si>
    <t>S02926</t>
  </si>
  <si>
    <t>866232.58</t>
  </si>
  <si>
    <t>S02927</t>
  </si>
  <si>
    <t>784928.7</t>
  </si>
  <si>
    <t>S02928</t>
  </si>
  <si>
    <t>837066.0</t>
  </si>
  <si>
    <t>S02929</t>
  </si>
  <si>
    <t>831217.02</t>
  </si>
  <si>
    <t>S02930</t>
  </si>
  <si>
    <t>974615.01</t>
  </si>
  <si>
    <t>S02931</t>
  </si>
  <si>
    <t>948891.38</t>
  </si>
  <si>
    <t>S02932</t>
  </si>
  <si>
    <t>1043923.13</t>
  </si>
  <si>
    <t>S02933</t>
  </si>
  <si>
    <t>1262859.09</t>
  </si>
  <si>
    <t>S02934</t>
  </si>
  <si>
    <t>856473.51</t>
  </si>
  <si>
    <t>S02935</t>
  </si>
  <si>
    <t>1142302.96</t>
  </si>
  <si>
    <t>S02936</t>
  </si>
  <si>
    <t>702406.91</t>
  </si>
  <si>
    <t>S02937</t>
  </si>
  <si>
    <t>672889.2</t>
  </si>
  <si>
    <t>S02938</t>
  </si>
  <si>
    <t>894140.01</t>
  </si>
  <si>
    <t>S02939</t>
  </si>
  <si>
    <t>1147297.44</t>
  </si>
  <si>
    <t>S02940</t>
  </si>
  <si>
    <t>862426.82</t>
  </si>
  <si>
    <t>S02941</t>
  </si>
  <si>
    <t>705044.78</t>
  </si>
  <si>
    <t>S02942</t>
  </si>
  <si>
    <t>980394.88</t>
  </si>
  <si>
    <t>S02943</t>
  </si>
  <si>
    <t>928367.25</t>
  </si>
  <si>
    <t>S02944</t>
  </si>
  <si>
    <t>883075.5</t>
  </si>
  <si>
    <t>S02945</t>
  </si>
  <si>
    <t>1015539.63</t>
  </si>
  <si>
    <t>S02946</t>
  </si>
  <si>
    <t>938613.64</t>
  </si>
  <si>
    <t>S02947</t>
  </si>
  <si>
    <t>1187461.47</t>
  </si>
  <si>
    <t>S02948</t>
  </si>
  <si>
    <t>1084403.66</t>
  </si>
  <si>
    <t>S02949</t>
  </si>
  <si>
    <t>1053853.07</t>
  </si>
  <si>
    <t>S02950</t>
  </si>
  <si>
    <t>1001279.81</t>
  </si>
  <si>
    <t>S02951</t>
  </si>
  <si>
    <t>784929.62</t>
  </si>
  <si>
    <t>S02952</t>
  </si>
  <si>
    <t>843884.02</t>
  </si>
  <si>
    <t>S02953</t>
  </si>
  <si>
    <t>652894.48</t>
  </si>
  <si>
    <t>S02954</t>
  </si>
  <si>
    <t>962005.91</t>
  </si>
  <si>
    <t>S02955</t>
  </si>
  <si>
    <t>912429.08</t>
  </si>
  <si>
    <t>S02956</t>
  </si>
  <si>
    <t>1222740.58</t>
  </si>
  <si>
    <t>S02957</t>
  </si>
  <si>
    <t>1306408.5</t>
  </si>
  <si>
    <t>S02958</t>
  </si>
  <si>
    <t>919135.86</t>
  </si>
  <si>
    <t>S02959</t>
  </si>
  <si>
    <t>992701.21</t>
  </si>
  <si>
    <t>S02960</t>
  </si>
  <si>
    <t>658254.9</t>
  </si>
  <si>
    <t>S02961</t>
  </si>
  <si>
    <t>1317865.77</t>
  </si>
  <si>
    <t>S02962</t>
  </si>
  <si>
    <t>648159.58</t>
  </si>
  <si>
    <t>S02963</t>
  </si>
  <si>
    <t>1203509.33</t>
  </si>
  <si>
    <t>S02964</t>
  </si>
  <si>
    <t>678742.16</t>
  </si>
  <si>
    <t>S02965</t>
  </si>
  <si>
    <t>958138.15</t>
  </si>
  <si>
    <t>S02966</t>
  </si>
  <si>
    <t>701333.07</t>
  </si>
  <si>
    <t>S02967</t>
  </si>
  <si>
    <t>848608.5</t>
  </si>
  <si>
    <t>S02968</t>
  </si>
  <si>
    <t>1002054.76</t>
  </si>
  <si>
    <t>S02969</t>
  </si>
  <si>
    <t>799304.67</t>
  </si>
  <si>
    <t>S02970</t>
  </si>
  <si>
    <t>704421.02</t>
  </si>
  <si>
    <t>S02971</t>
  </si>
  <si>
    <t>622631.52</t>
  </si>
  <si>
    <t>S02972</t>
  </si>
  <si>
    <t>1220450.38</t>
  </si>
  <si>
    <t>S02973</t>
  </si>
  <si>
    <t>656990.45</t>
  </si>
  <si>
    <t>S02974</t>
  </si>
  <si>
    <t>741666.93</t>
  </si>
  <si>
    <t>S02975</t>
  </si>
  <si>
    <t>676607.51</t>
  </si>
  <si>
    <t>S02976</t>
  </si>
  <si>
    <t>726663.02</t>
  </si>
  <si>
    <t>S02977</t>
  </si>
  <si>
    <t>684528.37</t>
  </si>
  <si>
    <t>S02978</t>
  </si>
  <si>
    <t>1230767.98</t>
  </si>
  <si>
    <t>S02979</t>
  </si>
  <si>
    <t>1173870.61</t>
  </si>
  <si>
    <t>S02980</t>
  </si>
  <si>
    <t>652865.7</t>
  </si>
  <si>
    <t>S02981</t>
  </si>
  <si>
    <t>1053979.62</t>
  </si>
  <si>
    <t>S02982</t>
  </si>
  <si>
    <t>1054704.43</t>
  </si>
  <si>
    <t>S02983</t>
  </si>
  <si>
    <t>756521.66</t>
  </si>
  <si>
    <t>S02984</t>
  </si>
  <si>
    <t>863481.98</t>
  </si>
  <si>
    <t>S02985</t>
  </si>
  <si>
    <t>765761.34</t>
  </si>
  <si>
    <t>S02986</t>
  </si>
  <si>
    <t>656202.6</t>
  </si>
  <si>
    <t>S02987</t>
  </si>
  <si>
    <t>978652.13</t>
  </si>
  <si>
    <t>S02988</t>
  </si>
  <si>
    <t>1135137.01</t>
  </si>
  <si>
    <t>S02989</t>
  </si>
  <si>
    <t>961446.15</t>
  </si>
  <si>
    <t>S02990</t>
  </si>
  <si>
    <t>912641.02</t>
  </si>
  <si>
    <t>S02991</t>
  </si>
  <si>
    <t>1186864.6</t>
  </si>
  <si>
    <t>S02992</t>
  </si>
  <si>
    <t>967853.37</t>
  </si>
  <si>
    <t>S02993</t>
  </si>
  <si>
    <t>1041642.62</t>
  </si>
  <si>
    <t>S02994</t>
  </si>
  <si>
    <t>681055.81</t>
  </si>
  <si>
    <t>S02995</t>
  </si>
  <si>
    <t>996822.84</t>
  </si>
  <si>
    <t>S02996</t>
  </si>
  <si>
    <t>771817.15</t>
  </si>
  <si>
    <t>S02997</t>
  </si>
  <si>
    <t>957859.34</t>
  </si>
  <si>
    <t>S02998</t>
  </si>
  <si>
    <t>737379.44</t>
  </si>
  <si>
    <t>S02999</t>
  </si>
  <si>
    <t>794608.21</t>
  </si>
  <si>
    <t>S03000</t>
  </si>
  <si>
    <t>927142.13</t>
  </si>
  <si>
    <t>S03001</t>
  </si>
  <si>
    <t>603854.1</t>
  </si>
  <si>
    <t>S03002</t>
  </si>
  <si>
    <t>834276.61</t>
  </si>
  <si>
    <t>S03003</t>
  </si>
  <si>
    <t>901006.24</t>
  </si>
  <si>
    <t>S03004</t>
  </si>
  <si>
    <t>958215.53</t>
  </si>
  <si>
    <t>S03005</t>
  </si>
  <si>
    <t>776911.91</t>
  </si>
  <si>
    <t>S03006</t>
  </si>
  <si>
    <t>1239692.95</t>
  </si>
  <si>
    <t>S03007</t>
  </si>
  <si>
    <t>644072.68</t>
  </si>
  <si>
    <t>S03008</t>
  </si>
  <si>
    <t>1015124.97</t>
  </si>
  <si>
    <t>S03009</t>
  </si>
  <si>
    <t>1281196.21</t>
  </si>
  <si>
    <t>S03010</t>
  </si>
  <si>
    <t>958661.16</t>
  </si>
  <si>
    <t>S03011</t>
  </si>
  <si>
    <t>766909.96</t>
  </si>
  <si>
    <t>S03012</t>
  </si>
  <si>
    <t>1036460.16</t>
  </si>
  <si>
    <t>S03013</t>
  </si>
  <si>
    <t>1344341.57</t>
  </si>
  <si>
    <t>S03014</t>
  </si>
  <si>
    <t>770466.25</t>
  </si>
  <si>
    <t>S03015</t>
  </si>
  <si>
    <t>855454.86</t>
  </si>
  <si>
    <t>S03016</t>
  </si>
  <si>
    <t>963616.54</t>
  </si>
  <si>
    <t>S03017</t>
  </si>
  <si>
    <t>859423.57</t>
  </si>
  <si>
    <t>S03018</t>
  </si>
  <si>
    <t>871289.68</t>
  </si>
  <si>
    <t>S03019</t>
  </si>
  <si>
    <t>866237.4</t>
  </si>
  <si>
    <t>S03020</t>
  </si>
  <si>
    <t>954926.49</t>
  </si>
  <si>
    <t>S03021</t>
  </si>
  <si>
    <t>915250.5</t>
  </si>
  <si>
    <t>S03022</t>
  </si>
  <si>
    <t>708653.38</t>
  </si>
  <si>
    <t>S03023</t>
  </si>
  <si>
    <t>1075300.9</t>
  </si>
  <si>
    <t>S03024</t>
  </si>
  <si>
    <t>730036.57</t>
  </si>
  <si>
    <t>S03025</t>
  </si>
  <si>
    <t>840768.17</t>
  </si>
  <si>
    <t>S03026</t>
  </si>
  <si>
    <t>692409.1</t>
  </si>
  <si>
    <t>S03027</t>
  </si>
  <si>
    <t>960829.42</t>
  </si>
  <si>
    <t>S03028</t>
  </si>
  <si>
    <t>747897.3</t>
  </si>
  <si>
    <t>S03029</t>
  </si>
  <si>
    <t>774742.11</t>
  </si>
  <si>
    <t>S03030</t>
  </si>
  <si>
    <t>749552.05</t>
  </si>
  <si>
    <t>S03031</t>
  </si>
  <si>
    <t>1161176.39</t>
  </si>
  <si>
    <t>S03032</t>
  </si>
  <si>
    <t>969506.16</t>
  </si>
  <si>
    <t>S03033</t>
  </si>
  <si>
    <t>849109.85</t>
  </si>
  <si>
    <t>S03034</t>
  </si>
  <si>
    <t>925427.64</t>
  </si>
  <si>
    <t>S03035</t>
  </si>
  <si>
    <t>1243518.11</t>
  </si>
  <si>
    <t>S03036</t>
  </si>
  <si>
    <t>979838.07</t>
  </si>
  <si>
    <t>S03037</t>
  </si>
  <si>
    <t>869127.18</t>
  </si>
  <si>
    <t>S03038</t>
  </si>
  <si>
    <t>829678.19</t>
  </si>
  <si>
    <t>S03039</t>
  </si>
  <si>
    <t>1038191.48</t>
  </si>
  <si>
    <t>S03040</t>
  </si>
  <si>
    <t>619060.48</t>
  </si>
  <si>
    <t>S03041</t>
  </si>
  <si>
    <t>979519.25</t>
  </si>
  <si>
    <t>S03042</t>
  </si>
  <si>
    <t>661459.42</t>
  </si>
  <si>
    <t>S03043</t>
  </si>
  <si>
    <t>811025.23</t>
  </si>
  <si>
    <t>S03044</t>
  </si>
  <si>
    <t>737344.82</t>
  </si>
  <si>
    <t>S03045</t>
  </si>
  <si>
    <t>852218.44</t>
  </si>
  <si>
    <t>S03046</t>
  </si>
  <si>
    <t>797503.3</t>
  </si>
  <si>
    <t>S03047</t>
  </si>
  <si>
    <t>804390.3</t>
  </si>
  <si>
    <t>S03048</t>
  </si>
  <si>
    <t>1015136.32</t>
  </si>
  <si>
    <t>S03049</t>
  </si>
  <si>
    <t>735849.97</t>
  </si>
  <si>
    <t>S03050</t>
  </si>
  <si>
    <t>969144.66</t>
  </si>
  <si>
    <t>S03051</t>
  </si>
  <si>
    <t>750783.38</t>
  </si>
  <si>
    <t>S03052</t>
  </si>
  <si>
    <t>846442.77</t>
  </si>
  <si>
    <t>S03053</t>
  </si>
  <si>
    <t>1660843.48</t>
  </si>
  <si>
    <t>S03054</t>
  </si>
  <si>
    <t>1053279.64</t>
  </si>
  <si>
    <t>S03055</t>
  </si>
  <si>
    <t>1357715.3</t>
  </si>
  <si>
    <t>S03056</t>
  </si>
  <si>
    <t>596645.39</t>
  </si>
  <si>
    <t>S03057</t>
  </si>
  <si>
    <t>1053471.07</t>
  </si>
  <si>
    <t>S03058</t>
  </si>
  <si>
    <t>978053.95</t>
  </si>
  <si>
    <t>S03059</t>
  </si>
  <si>
    <t>751823.98</t>
  </si>
  <si>
    <t>S03060</t>
  </si>
  <si>
    <t>1154929.21</t>
  </si>
  <si>
    <t>S03061</t>
  </si>
  <si>
    <t>761166.97</t>
  </si>
  <si>
    <t>S03062</t>
  </si>
  <si>
    <t>704120.38</t>
  </si>
  <si>
    <t>S03063</t>
  </si>
  <si>
    <t>1248225.33</t>
  </si>
  <si>
    <t>S03064</t>
  </si>
  <si>
    <t>1139683.96</t>
  </si>
  <si>
    <t>S03065</t>
  </si>
  <si>
    <t>1192125.56</t>
  </si>
  <si>
    <t>S03066</t>
  </si>
  <si>
    <t>781684.62</t>
  </si>
  <si>
    <t>S03067</t>
  </si>
  <si>
    <t>1343830.29</t>
  </si>
  <si>
    <t>S03068</t>
  </si>
  <si>
    <t>1072835.13</t>
  </si>
  <si>
    <t>S03069</t>
  </si>
  <si>
    <t>687331.96</t>
  </si>
  <si>
    <t>S03070</t>
  </si>
  <si>
    <t>1356050.1</t>
  </si>
  <si>
    <t>S03071</t>
  </si>
  <si>
    <t>672618.83</t>
  </si>
  <si>
    <t>S03072</t>
  </si>
  <si>
    <t>830481.81</t>
  </si>
  <si>
    <t>S03073</t>
  </si>
  <si>
    <t>889332.15</t>
  </si>
  <si>
    <t>S03074</t>
  </si>
  <si>
    <t>1063903.4</t>
  </si>
  <si>
    <t>S03075</t>
  </si>
  <si>
    <t>792998.49</t>
  </si>
  <si>
    <t>S03076</t>
  </si>
  <si>
    <t>656285.8</t>
  </si>
  <si>
    <t>S03077</t>
  </si>
  <si>
    <t>743158.89</t>
  </si>
  <si>
    <t>S03078</t>
  </si>
  <si>
    <t>1028423.1</t>
  </si>
  <si>
    <t>S03079</t>
  </si>
  <si>
    <t>758290.18</t>
  </si>
  <si>
    <t>S03080</t>
  </si>
  <si>
    <t>1280676.01</t>
  </si>
  <si>
    <t>S03081</t>
  </si>
  <si>
    <t>926392.37</t>
  </si>
  <si>
    <t>S03082</t>
  </si>
  <si>
    <t>666265.6</t>
  </si>
  <si>
    <t>S03083</t>
  </si>
  <si>
    <t>774015.31</t>
  </si>
  <si>
    <t>S03084</t>
  </si>
  <si>
    <t>754387.45</t>
  </si>
  <si>
    <t>S03085</t>
  </si>
  <si>
    <t>1073640.79</t>
  </si>
  <si>
    <t>S03086</t>
  </si>
  <si>
    <t>1110114.83</t>
  </si>
  <si>
    <t>S03087</t>
  </si>
  <si>
    <t>844075.02</t>
  </si>
  <si>
    <t>S03088</t>
  </si>
  <si>
    <t>1160597.26</t>
  </si>
  <si>
    <t>S03089</t>
  </si>
  <si>
    <t>968346.52</t>
  </si>
  <si>
    <t>S03090</t>
  </si>
  <si>
    <t>827912.34</t>
  </si>
  <si>
    <t>S03091</t>
  </si>
  <si>
    <t>1056313.43</t>
  </si>
  <si>
    <t>S03092</t>
  </si>
  <si>
    <t>1341078.69</t>
  </si>
  <si>
    <t>S03093</t>
  </si>
  <si>
    <t>791545.26</t>
  </si>
  <si>
    <t>S03094</t>
  </si>
  <si>
    <t>740014.31</t>
  </si>
  <si>
    <t>S03095</t>
  </si>
  <si>
    <t>1101291.53</t>
  </si>
  <si>
    <t>S03096</t>
  </si>
  <si>
    <t>1110231.17</t>
  </si>
  <si>
    <t>S03097</t>
  </si>
  <si>
    <t>959836.34</t>
  </si>
  <si>
    <t>S03098</t>
  </si>
  <si>
    <t>895692.31</t>
  </si>
  <si>
    <t>S03099</t>
  </si>
  <si>
    <t>984633.43</t>
  </si>
  <si>
    <t>S03100</t>
  </si>
  <si>
    <t>763330.45</t>
  </si>
  <si>
    <t>S03101</t>
  </si>
  <si>
    <t>760654.64</t>
  </si>
  <si>
    <t>S03102</t>
  </si>
  <si>
    <t>862508.21</t>
  </si>
  <si>
    <t>S03103</t>
  </si>
  <si>
    <t>1224240.25</t>
  </si>
  <si>
    <t>S03104</t>
  </si>
  <si>
    <t>902282.76</t>
  </si>
  <si>
    <t>S03105</t>
  </si>
  <si>
    <t>827728.58</t>
  </si>
  <si>
    <t>S03106</t>
  </si>
  <si>
    <t>679510.38</t>
  </si>
  <si>
    <t>S03107</t>
  </si>
  <si>
    <t>839874.5</t>
  </si>
  <si>
    <t>S03108</t>
  </si>
  <si>
    <t>896538.0</t>
  </si>
  <si>
    <t>S03109</t>
  </si>
  <si>
    <t>1296759.93</t>
  </si>
  <si>
    <t>S03110</t>
  </si>
  <si>
    <t>685654.61</t>
  </si>
  <si>
    <t>S03111</t>
  </si>
  <si>
    <t>794042.25</t>
  </si>
  <si>
    <t>S03112</t>
  </si>
  <si>
    <t>1278164.25</t>
  </si>
  <si>
    <t>S03113</t>
  </si>
  <si>
    <t>1170010.17</t>
  </si>
  <si>
    <t>S03114</t>
  </si>
  <si>
    <t>1080981.77</t>
  </si>
  <si>
    <t>S03115</t>
  </si>
  <si>
    <t>865837.73</t>
  </si>
  <si>
    <t>S03116</t>
  </si>
  <si>
    <t>917222.31</t>
  </si>
  <si>
    <t>S03117</t>
  </si>
  <si>
    <t>808732.01</t>
  </si>
  <si>
    <t>S03118</t>
  </si>
  <si>
    <t>769530.7</t>
  </si>
  <si>
    <t>S03119</t>
  </si>
  <si>
    <t>655551.01</t>
  </si>
  <si>
    <t>S03120</t>
  </si>
  <si>
    <t>902966.3</t>
  </si>
  <si>
    <t>S03121</t>
  </si>
  <si>
    <t>841586.18</t>
  </si>
  <si>
    <t>S03122</t>
  </si>
  <si>
    <t>808897.22</t>
  </si>
  <si>
    <t>S03123</t>
  </si>
  <si>
    <t>1128152.22</t>
  </si>
  <si>
    <t>S03124</t>
  </si>
  <si>
    <t>1131363.83</t>
  </si>
  <si>
    <t>S03125</t>
  </si>
  <si>
    <t>792006.78</t>
  </si>
  <si>
    <t>S03126</t>
  </si>
  <si>
    <t>598248.13</t>
  </si>
  <si>
    <t>S03127</t>
  </si>
  <si>
    <t>884785.66</t>
  </si>
  <si>
    <t>S03128</t>
  </si>
  <si>
    <t>1144361.91</t>
  </si>
  <si>
    <t>S03129</t>
  </si>
  <si>
    <t>643951.68</t>
  </si>
  <si>
    <t>S03130</t>
  </si>
  <si>
    <t>851989.88</t>
  </si>
  <si>
    <t>S03131</t>
  </si>
  <si>
    <t>1030254.34</t>
  </si>
  <si>
    <t>S03132</t>
  </si>
  <si>
    <t>1346842.15</t>
  </si>
  <si>
    <t>S03133</t>
  </si>
  <si>
    <t>1170276.6</t>
  </si>
  <si>
    <t>S03134</t>
  </si>
  <si>
    <t>771456.41</t>
  </si>
  <si>
    <t>S03135</t>
  </si>
  <si>
    <t>742000.9</t>
  </si>
  <si>
    <t>S03136</t>
  </si>
  <si>
    <t>992463.74</t>
  </si>
  <si>
    <t>S03137</t>
  </si>
  <si>
    <t>883695.59</t>
  </si>
  <si>
    <t>S03138</t>
  </si>
  <si>
    <t>813581.28</t>
  </si>
  <si>
    <t>S03139</t>
  </si>
  <si>
    <t>1202819.72</t>
  </si>
  <si>
    <t>S03140</t>
  </si>
  <si>
    <t>751719.91</t>
  </si>
  <si>
    <t>S03141</t>
  </si>
  <si>
    <t>819451.01</t>
  </si>
  <si>
    <t>S03142</t>
  </si>
  <si>
    <t>1075247.18</t>
  </si>
  <si>
    <t>S03143</t>
  </si>
  <si>
    <t>683917.74</t>
  </si>
  <si>
    <t>S03144</t>
  </si>
  <si>
    <t>831485.6</t>
  </si>
  <si>
    <t>S03145</t>
  </si>
  <si>
    <t>1131178.01</t>
  </si>
  <si>
    <t>S03146</t>
  </si>
  <si>
    <t>764316.05</t>
  </si>
  <si>
    <t>S03147</t>
  </si>
  <si>
    <t>716462.95</t>
  </si>
  <si>
    <t>S03148</t>
  </si>
  <si>
    <t>770168.29</t>
  </si>
  <si>
    <t>S03149</t>
  </si>
  <si>
    <t>810788.6</t>
  </si>
  <si>
    <t>S03150</t>
  </si>
  <si>
    <t>889368.66</t>
  </si>
  <si>
    <t>S03151</t>
  </si>
  <si>
    <t>825557.92</t>
  </si>
  <si>
    <t>S03152</t>
  </si>
  <si>
    <t>768840.32</t>
  </si>
  <si>
    <t>S03153</t>
  </si>
  <si>
    <t>687615.99</t>
  </si>
  <si>
    <t>S03154</t>
  </si>
  <si>
    <t>830944.0</t>
  </si>
  <si>
    <t>S03155</t>
  </si>
  <si>
    <t>603659.88</t>
  </si>
  <si>
    <t>S03156</t>
  </si>
  <si>
    <t>841767.23</t>
  </si>
  <si>
    <t>S03157</t>
  </si>
  <si>
    <t>1010794.72</t>
  </si>
  <si>
    <t>S03158</t>
  </si>
  <si>
    <t>866120.48</t>
  </si>
  <si>
    <t>S03159</t>
  </si>
  <si>
    <t>1326135.9</t>
  </si>
  <si>
    <t>S03160</t>
  </si>
  <si>
    <t>848429.63</t>
  </si>
  <si>
    <t>S03161</t>
  </si>
  <si>
    <t>705719.92</t>
  </si>
  <si>
    <t>S03162</t>
  </si>
  <si>
    <t>1136065.21</t>
  </si>
  <si>
    <t>S03163</t>
  </si>
  <si>
    <t>747549.03</t>
  </si>
  <si>
    <t>S03164</t>
  </si>
  <si>
    <t>761598.12</t>
  </si>
  <si>
    <t>S03165</t>
  </si>
  <si>
    <t>820037.23</t>
  </si>
  <si>
    <t>S03166</t>
  </si>
  <si>
    <t>957606.62</t>
  </si>
  <si>
    <t>S03167</t>
  </si>
  <si>
    <t>1026859.43</t>
  </si>
  <si>
    <t>S03168</t>
  </si>
  <si>
    <t>771666.99</t>
  </si>
  <si>
    <t>S03169</t>
  </si>
  <si>
    <t>860707.02</t>
  </si>
  <si>
    <t>S03170</t>
  </si>
  <si>
    <t>1252049.81</t>
  </si>
  <si>
    <t>S03171</t>
  </si>
  <si>
    <t>1248467.63</t>
  </si>
  <si>
    <t>S03172</t>
  </si>
  <si>
    <t>843351.79</t>
  </si>
  <si>
    <t>S03173</t>
  </si>
  <si>
    <t>1049704.3</t>
  </si>
  <si>
    <t>S03174</t>
  </si>
  <si>
    <t>799648.24</t>
  </si>
  <si>
    <t>S03175</t>
  </si>
  <si>
    <t>1014688.75</t>
  </si>
  <si>
    <t>S03176</t>
  </si>
  <si>
    <t>1057870.15</t>
  </si>
  <si>
    <t>S03177</t>
  </si>
  <si>
    <t>1074639.26</t>
  </si>
  <si>
    <t>S03178</t>
  </si>
  <si>
    <t>1150552.68</t>
  </si>
  <si>
    <t>S03179</t>
  </si>
  <si>
    <t>792612.71</t>
  </si>
  <si>
    <t>S03180</t>
  </si>
  <si>
    <t>997661.84</t>
  </si>
  <si>
    <t>S03181</t>
  </si>
  <si>
    <t>1349391.54</t>
  </si>
  <si>
    <t>S03182</t>
  </si>
  <si>
    <t>678014.27</t>
  </si>
  <si>
    <t>S03183</t>
  </si>
  <si>
    <t>813812.23</t>
  </si>
  <si>
    <t>S03184</t>
  </si>
  <si>
    <t>948411.04</t>
  </si>
  <si>
    <t>S03185</t>
  </si>
  <si>
    <t>653524.17</t>
  </si>
  <si>
    <t>S03186</t>
  </si>
  <si>
    <t>945588.58</t>
  </si>
  <si>
    <t>S03187</t>
  </si>
  <si>
    <t>857267.97</t>
  </si>
  <si>
    <t>S03188</t>
  </si>
  <si>
    <t>922176.02</t>
  </si>
  <si>
    <t>S03189</t>
  </si>
  <si>
    <t>1117331.3</t>
  </si>
  <si>
    <t>S03190</t>
  </si>
  <si>
    <t>977823.07</t>
  </si>
  <si>
    <t>S03191</t>
  </si>
  <si>
    <t>770871.85</t>
  </si>
  <si>
    <t>S03192</t>
  </si>
  <si>
    <t>960637.85</t>
  </si>
  <si>
    <t>S03193</t>
  </si>
  <si>
    <t>1344573.38</t>
  </si>
  <si>
    <t>S03194</t>
  </si>
  <si>
    <t>680727.09</t>
  </si>
  <si>
    <t>S03195</t>
  </si>
  <si>
    <t>873586.36</t>
  </si>
  <si>
    <t>S03196</t>
  </si>
  <si>
    <t>772431.11</t>
  </si>
  <si>
    <t>S03197</t>
  </si>
  <si>
    <t>710356.25</t>
  </si>
  <si>
    <t>S03198</t>
  </si>
  <si>
    <t>910633.84</t>
  </si>
  <si>
    <t>S03199</t>
  </si>
  <si>
    <t>858199.68</t>
  </si>
  <si>
    <t>S03200</t>
  </si>
  <si>
    <t>856035.29</t>
  </si>
  <si>
    <t>S03201</t>
  </si>
  <si>
    <t>997620.52</t>
  </si>
  <si>
    <t>S03202</t>
  </si>
  <si>
    <t>648634.45</t>
  </si>
  <si>
    <t>S03203</t>
  </si>
  <si>
    <t>816179.64</t>
  </si>
  <si>
    <t>S03204</t>
  </si>
  <si>
    <t>1233855.67</t>
  </si>
  <si>
    <t>S03205</t>
  </si>
  <si>
    <t>839262.48</t>
  </si>
  <si>
    <t>S03206</t>
  </si>
  <si>
    <t>600026.13</t>
  </si>
  <si>
    <t>S03207</t>
  </si>
  <si>
    <t>751571.2</t>
  </si>
  <si>
    <t>S03208</t>
  </si>
  <si>
    <t>829318.51</t>
  </si>
  <si>
    <t>S03209</t>
  </si>
  <si>
    <t>1054287.87</t>
  </si>
  <si>
    <t>S03210</t>
  </si>
  <si>
    <t>852822.17</t>
  </si>
  <si>
    <t>S03211</t>
  </si>
  <si>
    <t>909845.34</t>
  </si>
  <si>
    <t>S03212</t>
  </si>
  <si>
    <t>953246.71</t>
  </si>
  <si>
    <t>S03213</t>
  </si>
  <si>
    <t>816739.91</t>
  </si>
  <si>
    <t>S03214</t>
  </si>
  <si>
    <t>724852.3</t>
  </si>
  <si>
    <t>S03215</t>
  </si>
  <si>
    <t>800785.63</t>
  </si>
  <si>
    <t>S03216</t>
  </si>
  <si>
    <t>760099.79</t>
  </si>
  <si>
    <t>S03217</t>
  </si>
  <si>
    <t>814410.64</t>
  </si>
  <si>
    <t>S03218</t>
  </si>
  <si>
    <t>1101468.2</t>
  </si>
  <si>
    <t>S03219</t>
  </si>
  <si>
    <t>899101.89</t>
  </si>
  <si>
    <t>S03220</t>
  </si>
  <si>
    <t>797520.32</t>
  </si>
  <si>
    <t>S03221</t>
  </si>
  <si>
    <t>898976.18</t>
  </si>
  <si>
    <t>S03222</t>
  </si>
  <si>
    <t>1333252.61</t>
  </si>
  <si>
    <t>S03223</t>
  </si>
  <si>
    <t>802466.51</t>
  </si>
  <si>
    <t>S03224</t>
  </si>
  <si>
    <t>837103.3</t>
  </si>
  <si>
    <t>S03225</t>
  </si>
  <si>
    <t>640665.83</t>
  </si>
  <si>
    <t>S03226</t>
  </si>
  <si>
    <t>768895.42</t>
  </si>
  <si>
    <t>S03227</t>
  </si>
  <si>
    <t>689802.21</t>
  </si>
  <si>
    <t>S03228</t>
  </si>
  <si>
    <t>867191.31</t>
  </si>
  <si>
    <t>S03229</t>
  </si>
  <si>
    <t>719350.49</t>
  </si>
  <si>
    <t>S03230</t>
  </si>
  <si>
    <t>903941.98</t>
  </si>
  <si>
    <t>S03231</t>
  </si>
  <si>
    <t>1285157.44</t>
  </si>
  <si>
    <t>S03232</t>
  </si>
  <si>
    <t>1004322.31</t>
  </si>
  <si>
    <t>S03233</t>
  </si>
  <si>
    <t>790653.3</t>
  </si>
  <si>
    <t>S03234</t>
  </si>
  <si>
    <t>846646.82</t>
  </si>
  <si>
    <t>S03235</t>
  </si>
  <si>
    <t>755825.66</t>
  </si>
  <si>
    <t>S03236</t>
  </si>
  <si>
    <t>801620.13</t>
  </si>
  <si>
    <t>S03237</t>
  </si>
  <si>
    <t>759943.34</t>
  </si>
  <si>
    <t>S03238</t>
  </si>
  <si>
    <t>785722.09</t>
  </si>
  <si>
    <t>S03239</t>
  </si>
  <si>
    <t>812874.12</t>
  </si>
  <si>
    <t>S03240</t>
  </si>
  <si>
    <t>1005699.96</t>
  </si>
  <si>
    <t>S03241</t>
  </si>
  <si>
    <t>1258574.11</t>
  </si>
  <si>
    <t>S03242</t>
  </si>
  <si>
    <t>1021163.19</t>
  </si>
  <si>
    <t>S03243</t>
  </si>
  <si>
    <t>699683.23</t>
  </si>
  <si>
    <t>S03244</t>
  </si>
  <si>
    <t>1161192.36</t>
  </si>
  <si>
    <t>S03245</t>
  </si>
  <si>
    <t>1627691.57</t>
  </si>
  <si>
    <t>S03246</t>
  </si>
  <si>
    <t>1274554.5</t>
  </si>
  <si>
    <t>S03247</t>
  </si>
  <si>
    <t>1211043.11</t>
  </si>
  <si>
    <t>S03248</t>
  </si>
  <si>
    <t>995241.49</t>
  </si>
  <si>
    <t>S03249</t>
  </si>
  <si>
    <t>864030.63</t>
  </si>
  <si>
    <t>S03250</t>
  </si>
  <si>
    <t>615378.49</t>
  </si>
  <si>
    <t>S03251</t>
  </si>
  <si>
    <t>806426.5</t>
  </si>
  <si>
    <t>S03252</t>
  </si>
  <si>
    <t>1168084.6</t>
  </si>
  <si>
    <t>S03253</t>
  </si>
  <si>
    <t>892278.13</t>
  </si>
  <si>
    <t>S03254</t>
  </si>
  <si>
    <t>948224.13</t>
  </si>
  <si>
    <t>S03255</t>
  </si>
  <si>
    <t>1497695.94</t>
  </si>
  <si>
    <t>S03256</t>
  </si>
  <si>
    <t>628666.75</t>
  </si>
  <si>
    <t>S03257</t>
  </si>
  <si>
    <t>935095.7</t>
  </si>
  <si>
    <t>S03258</t>
  </si>
  <si>
    <t>887605.17</t>
  </si>
  <si>
    <t>S03259</t>
  </si>
  <si>
    <t>919488.86</t>
  </si>
  <si>
    <t>S03260</t>
  </si>
  <si>
    <t>953363.27</t>
  </si>
  <si>
    <t>S03261</t>
  </si>
  <si>
    <t>633693.27</t>
  </si>
  <si>
    <t>S03262</t>
  </si>
  <si>
    <t>954865.91</t>
  </si>
  <si>
    <t>S03263</t>
  </si>
  <si>
    <t>628992.5</t>
  </si>
  <si>
    <t>S03264</t>
  </si>
  <si>
    <t>1298298.32</t>
  </si>
  <si>
    <t>S03265</t>
  </si>
  <si>
    <t>934968.23</t>
  </si>
  <si>
    <t>S03266</t>
  </si>
  <si>
    <t>647406.42</t>
  </si>
  <si>
    <t>S03267</t>
  </si>
  <si>
    <t>992872.56</t>
  </si>
  <si>
    <t>S03268</t>
  </si>
  <si>
    <t>921025.0</t>
  </si>
  <si>
    <t>S03269</t>
  </si>
  <si>
    <t>866608.39</t>
  </si>
  <si>
    <t>S03270</t>
  </si>
  <si>
    <t>885726.16</t>
  </si>
  <si>
    <t>S03271</t>
  </si>
  <si>
    <t>1108073.63</t>
  </si>
  <si>
    <t>S03272</t>
  </si>
  <si>
    <t>681161.44</t>
  </si>
  <si>
    <t>S03273</t>
  </si>
  <si>
    <t>922863.12</t>
  </si>
  <si>
    <t>S03274</t>
  </si>
  <si>
    <t>733332.15</t>
  </si>
  <si>
    <t>S03275</t>
  </si>
  <si>
    <t>878935.68</t>
  </si>
  <si>
    <t>S03276</t>
  </si>
  <si>
    <t>995110.21</t>
  </si>
  <si>
    <t>S03277</t>
  </si>
  <si>
    <t>798139.96</t>
  </si>
  <si>
    <t>S03278</t>
  </si>
  <si>
    <t>1173873.59</t>
  </si>
  <si>
    <t>S03279</t>
  </si>
  <si>
    <t>847444.19</t>
  </si>
  <si>
    <t>S03280</t>
  </si>
  <si>
    <t>766477.2</t>
  </si>
  <si>
    <t>S03281</t>
  </si>
  <si>
    <t>1312350.01</t>
  </si>
  <si>
    <t>S03282</t>
  </si>
  <si>
    <t>698248.99</t>
  </si>
  <si>
    <t>S03283</t>
  </si>
  <si>
    <t>1320854.83</t>
  </si>
  <si>
    <t>S03284</t>
  </si>
  <si>
    <t>794997.62</t>
  </si>
  <si>
    <t>S03285</t>
  </si>
  <si>
    <t>898316.12</t>
  </si>
  <si>
    <t>S03286</t>
  </si>
  <si>
    <t>1008959.01</t>
  </si>
  <si>
    <t>S03287</t>
  </si>
  <si>
    <t>971975.86</t>
  </si>
  <si>
    <t>S03288</t>
  </si>
  <si>
    <t>716752.29</t>
  </si>
  <si>
    <t>S03289</t>
  </si>
  <si>
    <t>719769.14</t>
  </si>
  <si>
    <t>S03290</t>
  </si>
  <si>
    <t>885925.16</t>
  </si>
  <si>
    <t>S03291</t>
  </si>
  <si>
    <t>962441.27</t>
  </si>
  <si>
    <t>S03292</t>
  </si>
  <si>
    <t>889701.07</t>
  </si>
  <si>
    <t>S03293</t>
  </si>
  <si>
    <t>860658.79</t>
  </si>
  <si>
    <t>S03294</t>
  </si>
  <si>
    <t>1019311.82</t>
  </si>
  <si>
    <t>S03295</t>
  </si>
  <si>
    <t>1112982.85</t>
  </si>
  <si>
    <t>S03296</t>
  </si>
  <si>
    <t>614766.96</t>
  </si>
  <si>
    <t>S03297</t>
  </si>
  <si>
    <t>1374423.3</t>
  </si>
  <si>
    <t>S03298</t>
  </si>
  <si>
    <t>927349.38</t>
  </si>
  <si>
    <t>S03299</t>
  </si>
  <si>
    <t>789602.59</t>
  </si>
  <si>
    <t>S03300</t>
  </si>
  <si>
    <t>768200.04</t>
  </si>
  <si>
    <t>S03301</t>
  </si>
  <si>
    <t>895213.63</t>
  </si>
  <si>
    <t>S03302</t>
  </si>
  <si>
    <t>678968.58</t>
  </si>
  <si>
    <t>S03303</t>
  </si>
  <si>
    <t>799465.82</t>
  </si>
  <si>
    <t>S03304</t>
  </si>
  <si>
    <t>1348345.36</t>
  </si>
  <si>
    <t>S03305</t>
  </si>
  <si>
    <t>1222371.12</t>
  </si>
  <si>
    <t>S03306</t>
  </si>
  <si>
    <t>732094.92</t>
  </si>
  <si>
    <t>S03307</t>
  </si>
  <si>
    <t>1155744.55</t>
  </si>
  <si>
    <t>S03308</t>
  </si>
  <si>
    <t>1132270.36</t>
  </si>
  <si>
    <t>S03309</t>
  </si>
  <si>
    <t>842488.8</t>
  </si>
  <si>
    <t>S03310</t>
  </si>
  <si>
    <t>1302579.65</t>
  </si>
  <si>
    <t>S03311</t>
  </si>
  <si>
    <t>984619.29</t>
  </si>
  <si>
    <t>S03312</t>
  </si>
  <si>
    <t>1176280.85</t>
  </si>
  <si>
    <t>S03313</t>
  </si>
  <si>
    <t>945443.63</t>
  </si>
  <si>
    <t>S03314</t>
  </si>
  <si>
    <t>1169328.9</t>
  </si>
  <si>
    <t>S03315</t>
  </si>
  <si>
    <t>824201.34</t>
  </si>
  <si>
    <t>S03316</t>
  </si>
  <si>
    <t>780853.75</t>
  </si>
  <si>
    <t>S03317</t>
  </si>
  <si>
    <t>902089.27</t>
  </si>
  <si>
    <t>S03318</t>
  </si>
  <si>
    <t>1153501.55</t>
  </si>
  <si>
    <t>S03319</t>
  </si>
  <si>
    <t>913320.48</t>
  </si>
  <si>
    <t>S03320</t>
  </si>
  <si>
    <t>1013454.98</t>
  </si>
  <si>
    <t>S03321</t>
  </si>
  <si>
    <t>613019.24</t>
  </si>
  <si>
    <t>S03322</t>
  </si>
  <si>
    <t>737227.97</t>
  </si>
  <si>
    <t>S03323</t>
  </si>
  <si>
    <t>767927.94</t>
  </si>
  <si>
    <t>S03324</t>
  </si>
  <si>
    <t>981591.92</t>
  </si>
  <si>
    <t>S03325</t>
  </si>
  <si>
    <t>673464.32</t>
  </si>
  <si>
    <t>S03326</t>
  </si>
  <si>
    <t>911760.43</t>
  </si>
  <si>
    <t>S03327</t>
  </si>
  <si>
    <t>1103802.56</t>
  </si>
  <si>
    <t>S03328</t>
  </si>
  <si>
    <t>894666.64</t>
  </si>
  <si>
    <t>S03329</t>
  </si>
  <si>
    <t>999238.73</t>
  </si>
  <si>
    <t>S03330</t>
  </si>
  <si>
    <t>1238462.8</t>
  </si>
  <si>
    <t>S03331</t>
  </si>
  <si>
    <t>601531.98</t>
  </si>
  <si>
    <t>S03332</t>
  </si>
  <si>
    <t>656712.17</t>
  </si>
  <si>
    <t>S03333</t>
  </si>
  <si>
    <t>844729.57</t>
  </si>
  <si>
    <t>S03334</t>
  </si>
  <si>
    <t>744961.64</t>
  </si>
  <si>
    <t>S03335</t>
  </si>
  <si>
    <t>1770240.93</t>
  </si>
  <si>
    <t>S03336</t>
  </si>
  <si>
    <t>1190861.12</t>
  </si>
  <si>
    <t>S03337</t>
  </si>
  <si>
    <t>1089339.94</t>
  </si>
  <si>
    <t>S03338</t>
  </si>
  <si>
    <t>1169414.85</t>
  </si>
  <si>
    <t>S03339</t>
  </si>
  <si>
    <t>962359.23</t>
  </si>
  <si>
    <t>S03340</t>
  </si>
  <si>
    <t>1067563.87</t>
  </si>
  <si>
    <t>S03341</t>
  </si>
  <si>
    <t>832950.81</t>
  </si>
  <si>
    <t>S03342</t>
  </si>
  <si>
    <t>862953.95</t>
  </si>
  <si>
    <t>S03343</t>
  </si>
  <si>
    <t>654421.45</t>
  </si>
  <si>
    <t>S03344</t>
  </si>
  <si>
    <t>1125317.79</t>
  </si>
  <si>
    <t>S03345</t>
  </si>
  <si>
    <t>910050.85</t>
  </si>
  <si>
    <t>S03346</t>
  </si>
  <si>
    <t>839266.45</t>
  </si>
  <si>
    <t>S03347</t>
  </si>
  <si>
    <t>780844.55</t>
  </si>
  <si>
    <t>S03348</t>
  </si>
  <si>
    <t>819610.56</t>
  </si>
  <si>
    <t>S03349</t>
  </si>
  <si>
    <t>730236.85</t>
  </si>
  <si>
    <t>S03350</t>
  </si>
  <si>
    <t>765699.46</t>
  </si>
  <si>
    <t>S03351</t>
  </si>
  <si>
    <t>757742.29</t>
  </si>
  <si>
    <t>S03352</t>
  </si>
  <si>
    <t>919826.98</t>
  </si>
  <si>
    <t>S03353</t>
  </si>
  <si>
    <t>1128776.61</t>
  </si>
  <si>
    <t>S03354</t>
  </si>
  <si>
    <t>897318.88</t>
  </si>
  <si>
    <t>S03355</t>
  </si>
  <si>
    <t>947413.58</t>
  </si>
  <si>
    <t>S03356</t>
  </si>
  <si>
    <t>691289.11</t>
  </si>
  <si>
    <t>S03357</t>
  </si>
  <si>
    <t>691469.78</t>
  </si>
  <si>
    <t>S03358</t>
  </si>
  <si>
    <t>858623.19</t>
  </si>
  <si>
    <t>S03359</t>
  </si>
  <si>
    <t>1082967.32</t>
  </si>
  <si>
    <t>S03360</t>
  </si>
  <si>
    <t>743950.33</t>
  </si>
  <si>
    <t>S03361</t>
  </si>
  <si>
    <t>1056187.21</t>
  </si>
  <si>
    <t>S03362</t>
  </si>
  <si>
    <t>1035737.49</t>
  </si>
  <si>
    <t>S03363</t>
  </si>
  <si>
    <t>608055.53</t>
  </si>
  <si>
    <t>S03364</t>
  </si>
  <si>
    <t>1533226.71</t>
  </si>
  <si>
    <t>S03365</t>
  </si>
  <si>
    <t>999636.98</t>
  </si>
  <si>
    <t>S03366</t>
  </si>
  <si>
    <t>910433.07</t>
  </si>
  <si>
    <t>S03367</t>
  </si>
  <si>
    <t>996702.7</t>
  </si>
  <si>
    <t>S03368</t>
  </si>
  <si>
    <t>998054.39</t>
  </si>
  <si>
    <t>S03369</t>
  </si>
  <si>
    <t>984401.61</t>
  </si>
  <si>
    <t>S03370</t>
  </si>
  <si>
    <t>811012.81</t>
  </si>
  <si>
    <t>S03371</t>
  </si>
  <si>
    <t>696203.22</t>
  </si>
  <si>
    <t>S03372</t>
  </si>
  <si>
    <t>622341.64</t>
  </si>
  <si>
    <t>S03373</t>
  </si>
  <si>
    <t>912490.97</t>
  </si>
  <si>
    <t>S03374</t>
  </si>
  <si>
    <t>979258.75</t>
  </si>
  <si>
    <t>S03375</t>
  </si>
  <si>
    <t>708067.78</t>
  </si>
  <si>
    <t>S03376</t>
  </si>
  <si>
    <t>657213.3</t>
  </si>
  <si>
    <t>S03377</t>
  </si>
  <si>
    <t>793116.4</t>
  </si>
  <si>
    <t>S03378</t>
  </si>
  <si>
    <t>1150104.71</t>
  </si>
  <si>
    <t>S03379</t>
  </si>
  <si>
    <t>731991.68</t>
  </si>
  <si>
    <t>S03380</t>
  </si>
  <si>
    <t>1112865.68</t>
  </si>
  <si>
    <t>S03381</t>
  </si>
  <si>
    <t>804562.94</t>
  </si>
  <si>
    <t>S03382</t>
  </si>
  <si>
    <t>994000.87</t>
  </si>
  <si>
    <t>S03383</t>
  </si>
  <si>
    <t>956051.94</t>
  </si>
  <si>
    <t>S03384</t>
  </si>
  <si>
    <t>793189.46</t>
  </si>
  <si>
    <t>S03385</t>
  </si>
  <si>
    <t>825270.33</t>
  </si>
  <si>
    <t>S03386</t>
  </si>
  <si>
    <t>825123.32</t>
  </si>
  <si>
    <t>S03387</t>
  </si>
  <si>
    <t>970467.57</t>
  </si>
  <si>
    <t>S03388</t>
  </si>
  <si>
    <t>809051.54</t>
  </si>
  <si>
    <t>S03389</t>
  </si>
  <si>
    <t>891676.39</t>
  </si>
  <si>
    <t>S03390</t>
  </si>
  <si>
    <t>1035585.24</t>
  </si>
  <si>
    <t>S03391</t>
  </si>
  <si>
    <t>1172931.45</t>
  </si>
  <si>
    <t>S03392</t>
  </si>
  <si>
    <t>760073.9</t>
  </si>
  <si>
    <t>S03393</t>
  </si>
  <si>
    <t>803012.54</t>
  </si>
  <si>
    <t>S03394</t>
  </si>
  <si>
    <t>684040.46</t>
  </si>
  <si>
    <t>S03395</t>
  </si>
  <si>
    <t>592133.83</t>
  </si>
  <si>
    <t>S03396</t>
  </si>
  <si>
    <t>892936.59</t>
  </si>
  <si>
    <t>S03397</t>
  </si>
  <si>
    <t>708638.74</t>
  </si>
  <si>
    <t>S03398</t>
  </si>
  <si>
    <t>926453.28</t>
  </si>
  <si>
    <t>S03399</t>
  </si>
  <si>
    <t>802156.84</t>
  </si>
  <si>
    <t>S03400</t>
  </si>
  <si>
    <t>968700.2</t>
  </si>
  <si>
    <t>S03401</t>
  </si>
  <si>
    <t>731524.8</t>
  </si>
  <si>
    <t>S03402</t>
  </si>
  <si>
    <t>756058.03</t>
  </si>
  <si>
    <t>S03403</t>
  </si>
  <si>
    <t>1070779.72</t>
  </si>
  <si>
    <t>S03404</t>
  </si>
  <si>
    <t>756864.42</t>
  </si>
  <si>
    <t>S03405</t>
  </si>
  <si>
    <t>850210.79</t>
  </si>
  <si>
    <t>S03406</t>
  </si>
  <si>
    <t>1030750.95</t>
  </si>
  <si>
    <t>S03407</t>
  </si>
  <si>
    <t>757782.63</t>
  </si>
  <si>
    <t>S03408</t>
  </si>
  <si>
    <t>826209.97</t>
  </si>
  <si>
    <t>S03409</t>
  </si>
  <si>
    <t>1201712.27</t>
  </si>
  <si>
    <t>S03410</t>
  </si>
  <si>
    <t>965017.78</t>
  </si>
  <si>
    <t>S03411</t>
  </si>
  <si>
    <t>1350988.49</t>
  </si>
  <si>
    <t>S03412</t>
  </si>
  <si>
    <t>590942.26</t>
  </si>
  <si>
    <t>S03413</t>
  </si>
  <si>
    <t>1260268.69</t>
  </si>
  <si>
    <t>S03414</t>
  </si>
  <si>
    <t>685149.03</t>
  </si>
  <si>
    <t>S03415</t>
  </si>
  <si>
    <t>742082.86</t>
  </si>
  <si>
    <t>S03416</t>
  </si>
  <si>
    <t>1157024.32</t>
  </si>
  <si>
    <t>S03417</t>
  </si>
  <si>
    <t>1373926.75</t>
  </si>
  <si>
    <t>S03418</t>
  </si>
  <si>
    <t>812160.99</t>
  </si>
  <si>
    <t>S03419</t>
  </si>
  <si>
    <t>1067110.95</t>
  </si>
  <si>
    <t>S03420</t>
  </si>
  <si>
    <t>845891.33</t>
  </si>
  <si>
    <t>S03421</t>
  </si>
  <si>
    <t>1039285.02</t>
  </si>
  <si>
    <t>S03422</t>
  </si>
  <si>
    <t>685886.51</t>
  </si>
  <si>
    <t>S03423</t>
  </si>
  <si>
    <t>1500061.86</t>
  </si>
  <si>
    <t>S03424</t>
  </si>
  <si>
    <t>640743.86</t>
  </si>
  <si>
    <t>S03425</t>
  </si>
  <si>
    <t>982466.5</t>
  </si>
  <si>
    <t>S03426</t>
  </si>
  <si>
    <t>875228.31</t>
  </si>
  <si>
    <t>S03427</t>
  </si>
  <si>
    <t>982299.54</t>
  </si>
  <si>
    <t>S03428</t>
  </si>
  <si>
    <t>805682.58</t>
  </si>
  <si>
    <t>S03429</t>
  </si>
  <si>
    <t>1689090.51</t>
  </si>
  <si>
    <t>S03430</t>
  </si>
  <si>
    <t>954091.14</t>
  </si>
  <si>
    <t>S03431</t>
  </si>
  <si>
    <t>762720.51</t>
  </si>
  <si>
    <t>S03432</t>
  </si>
  <si>
    <t>804213.88</t>
  </si>
  <si>
    <t>S03433</t>
  </si>
  <si>
    <t>836822.9</t>
  </si>
  <si>
    <t>S03434</t>
  </si>
  <si>
    <t>1323442.2</t>
  </si>
  <si>
    <t>S03435</t>
  </si>
  <si>
    <t>1059878.56</t>
  </si>
  <si>
    <t>S03436</t>
  </si>
  <si>
    <t>788859.2</t>
  </si>
  <si>
    <t>S03437</t>
  </si>
  <si>
    <t>793658.54</t>
  </si>
  <si>
    <t>S03438</t>
  </si>
  <si>
    <t>767175.45</t>
  </si>
  <si>
    <t>S03439</t>
  </si>
  <si>
    <t>907632.86</t>
  </si>
  <si>
    <t>S03440</t>
  </si>
  <si>
    <t>909746.07</t>
  </si>
  <si>
    <t>S03441</t>
  </si>
  <si>
    <t>1013824.4</t>
  </si>
  <si>
    <t>S03442</t>
  </si>
  <si>
    <t>821346.64</t>
  </si>
  <si>
    <t>S03443</t>
  </si>
  <si>
    <t>969383.74</t>
  </si>
  <si>
    <t>S03444</t>
  </si>
  <si>
    <t>1261048.23</t>
  </si>
  <si>
    <t>S03445</t>
  </si>
  <si>
    <t>901788.57</t>
  </si>
  <si>
    <t>S03446</t>
  </si>
  <si>
    <t>1095281.77</t>
  </si>
  <si>
    <t>S03447</t>
  </si>
  <si>
    <t>782209.51</t>
  </si>
  <si>
    <t>S03448</t>
  </si>
  <si>
    <t>1089338.86</t>
  </si>
  <si>
    <t>S03449</t>
  </si>
  <si>
    <t>865357.15</t>
  </si>
  <si>
    <t>S03450</t>
  </si>
  <si>
    <t>827139.27</t>
  </si>
  <si>
    <t>S03451</t>
  </si>
  <si>
    <t>900163.9</t>
  </si>
  <si>
    <t>S03452</t>
  </si>
  <si>
    <t>643972.15</t>
  </si>
  <si>
    <t>S03453</t>
  </si>
  <si>
    <t>1001900.48</t>
  </si>
  <si>
    <t>S03454</t>
  </si>
  <si>
    <t>811282.45</t>
  </si>
  <si>
    <t>S03455</t>
  </si>
  <si>
    <t>604845.44</t>
  </si>
  <si>
    <t>S03456</t>
  </si>
  <si>
    <t>868533.55</t>
  </si>
  <si>
    <t>S03457</t>
  </si>
  <si>
    <t>870977.14</t>
  </si>
  <si>
    <t>S03458</t>
  </si>
  <si>
    <t>1122966.8</t>
  </si>
  <si>
    <t>S03459</t>
  </si>
  <si>
    <t>995511.52</t>
  </si>
  <si>
    <t>S03460</t>
  </si>
  <si>
    <t>1068987.77</t>
  </si>
  <si>
    <t>S03461</t>
  </si>
  <si>
    <t>1098389.55</t>
  </si>
  <si>
    <t>S03462</t>
  </si>
  <si>
    <t>801287.63</t>
  </si>
  <si>
    <t>S03463</t>
  </si>
  <si>
    <t>920331.37</t>
  </si>
  <si>
    <t>S03464</t>
  </si>
  <si>
    <t>759110.06</t>
  </si>
  <si>
    <t>S03465</t>
  </si>
  <si>
    <t>942833.75</t>
  </si>
  <si>
    <t>S03466</t>
  </si>
  <si>
    <t>702886.82</t>
  </si>
  <si>
    <t>S03467</t>
  </si>
  <si>
    <t>814291.34</t>
  </si>
  <si>
    <t>S03468</t>
  </si>
  <si>
    <t>699848.21</t>
  </si>
  <si>
    <t>S03469</t>
  </si>
  <si>
    <t>999682.89</t>
  </si>
  <si>
    <t>S03470</t>
  </si>
  <si>
    <t>723431.98</t>
  </si>
  <si>
    <t>S03471</t>
  </si>
  <si>
    <t>1149465.95</t>
  </si>
  <si>
    <t>S03472</t>
  </si>
  <si>
    <t>679623.33</t>
  </si>
  <si>
    <t>S03473</t>
  </si>
  <si>
    <t>608616.98</t>
  </si>
  <si>
    <t>S03474</t>
  </si>
  <si>
    <t>1166292.52</t>
  </si>
  <si>
    <t>S03475</t>
  </si>
  <si>
    <t>588455.91</t>
  </si>
  <si>
    <t>S03476</t>
  </si>
  <si>
    <t>823972.92</t>
  </si>
  <si>
    <t>S03477</t>
  </si>
  <si>
    <t>656237.59</t>
  </si>
  <si>
    <t>S03478</t>
  </si>
  <si>
    <t>893451.24</t>
  </si>
  <si>
    <t>S03479</t>
  </si>
  <si>
    <t>741400.94</t>
  </si>
  <si>
    <t>S03480</t>
  </si>
  <si>
    <t>1150775.88</t>
  </si>
  <si>
    <t>S03481</t>
  </si>
  <si>
    <t>994090.67</t>
  </si>
  <si>
    <t>S03482</t>
  </si>
  <si>
    <t>956090.61</t>
  </si>
  <si>
    <t>S03483</t>
  </si>
  <si>
    <t>686561.93</t>
  </si>
  <si>
    <t>S03484</t>
  </si>
  <si>
    <t>789859.19</t>
  </si>
  <si>
    <t>S03485</t>
  </si>
  <si>
    <t>915054.02</t>
  </si>
  <si>
    <t>S03486</t>
  </si>
  <si>
    <t>655432.99</t>
  </si>
  <si>
    <t>S03487</t>
  </si>
  <si>
    <t>1769899.03</t>
  </si>
  <si>
    <t>S03488</t>
  </si>
  <si>
    <t>1253724.32</t>
  </si>
  <si>
    <t>S03489</t>
  </si>
  <si>
    <t>882082.32</t>
  </si>
  <si>
    <t>S03490</t>
  </si>
  <si>
    <t>1328410.85</t>
  </si>
  <si>
    <t>S03491</t>
  </si>
  <si>
    <t>1003391.13</t>
  </si>
  <si>
    <t>S03492</t>
  </si>
  <si>
    <t>948620.78</t>
  </si>
  <si>
    <t>S03493</t>
  </si>
  <si>
    <t>627835.33</t>
  </si>
  <si>
    <t>S03494</t>
  </si>
  <si>
    <t>866737.6</t>
  </si>
  <si>
    <t>S03495</t>
  </si>
  <si>
    <t>832109.26</t>
  </si>
  <si>
    <t>S03496</t>
  </si>
  <si>
    <t>1141013.41</t>
  </si>
  <si>
    <t>S03497</t>
  </si>
  <si>
    <t>1158278.55</t>
  </si>
  <si>
    <t>S03498</t>
  </si>
  <si>
    <t>850371.44</t>
  </si>
  <si>
    <t>S03499</t>
  </si>
  <si>
    <t>882293.27</t>
  </si>
  <si>
    <t>S03500</t>
  </si>
  <si>
    <t>1203387.61</t>
  </si>
  <si>
    <t>S03501</t>
  </si>
  <si>
    <t>808618.64</t>
  </si>
  <si>
    <t>S03502</t>
  </si>
  <si>
    <t>887206.7</t>
  </si>
  <si>
    <t>S03503</t>
  </si>
  <si>
    <t>1286696.83</t>
  </si>
  <si>
    <t>S03504</t>
  </si>
  <si>
    <t>1212973.6</t>
  </si>
  <si>
    <t>S03505</t>
  </si>
  <si>
    <t>923262.94</t>
  </si>
  <si>
    <t>S03506</t>
  </si>
  <si>
    <t>832309.78</t>
  </si>
  <si>
    <t>S03507</t>
  </si>
  <si>
    <t>999561.15</t>
  </si>
  <si>
    <t>S03508</t>
  </si>
  <si>
    <t>958934.06</t>
  </si>
  <si>
    <t>S03509</t>
  </si>
  <si>
    <t>979717.61</t>
  </si>
  <si>
    <t>S03510</t>
  </si>
  <si>
    <t>821786.25</t>
  </si>
  <si>
    <t>S03511</t>
  </si>
  <si>
    <t>1131792.49</t>
  </si>
  <si>
    <t>S03512</t>
  </si>
  <si>
    <t>733898.31</t>
  </si>
  <si>
    <t>S03513</t>
  </si>
  <si>
    <t>755456.09</t>
  </si>
  <si>
    <t>S03514</t>
  </si>
  <si>
    <t>1293514.23</t>
  </si>
  <si>
    <t>S03515</t>
  </si>
  <si>
    <t>1352152.24</t>
  </si>
  <si>
    <t>S03516</t>
  </si>
  <si>
    <t>615550.3</t>
  </si>
  <si>
    <t>S03517</t>
  </si>
  <si>
    <t>1137754.06</t>
  </si>
  <si>
    <t>S03518</t>
  </si>
  <si>
    <t>990666.97</t>
  </si>
  <si>
    <t>S03519</t>
  </si>
  <si>
    <t>946187.73</t>
  </si>
  <si>
    <t>S03520</t>
  </si>
  <si>
    <t>661478.73</t>
  </si>
  <si>
    <t>S03521</t>
  </si>
  <si>
    <t>824662.7</t>
  </si>
  <si>
    <t>S03522</t>
  </si>
  <si>
    <t>685647.09</t>
  </si>
  <si>
    <t>S03523</t>
  </si>
  <si>
    <t>913576.98</t>
  </si>
  <si>
    <t>S03524</t>
  </si>
  <si>
    <t>616498.25</t>
  </si>
  <si>
    <t>S03525</t>
  </si>
  <si>
    <t>697664.41</t>
  </si>
  <si>
    <t>S03526</t>
  </si>
  <si>
    <t>834269.04</t>
  </si>
  <si>
    <t>S03527</t>
  </si>
  <si>
    <t>638568.97</t>
  </si>
  <si>
    <t>S03528</t>
  </si>
  <si>
    <t>904032.71</t>
  </si>
  <si>
    <t>S03529</t>
  </si>
  <si>
    <t>900448.48</t>
  </si>
  <si>
    <t>S03530</t>
  </si>
  <si>
    <t>1365865.06</t>
  </si>
  <si>
    <t>S03531</t>
  </si>
  <si>
    <t>689249.85</t>
  </si>
  <si>
    <t>S03532</t>
  </si>
  <si>
    <t>758530.07</t>
  </si>
  <si>
    <t>S03533</t>
  </si>
  <si>
    <t>977961.11</t>
  </si>
  <si>
    <t>S03534</t>
  </si>
  <si>
    <t>728514.03</t>
  </si>
  <si>
    <t>S03535</t>
  </si>
  <si>
    <t>797618.55</t>
  </si>
  <si>
    <t>S03536</t>
  </si>
  <si>
    <t>765481.26</t>
  </si>
  <si>
    <t>S03537</t>
  </si>
  <si>
    <t>963912.08</t>
  </si>
  <si>
    <t>S03538</t>
  </si>
  <si>
    <t>703786.12</t>
  </si>
  <si>
    <t>S03539</t>
  </si>
  <si>
    <t>812291.26</t>
  </si>
  <si>
    <t>S03540</t>
  </si>
  <si>
    <t>950045.51</t>
  </si>
  <si>
    <t>S03541</t>
  </si>
  <si>
    <t>1103895.87</t>
  </si>
  <si>
    <t>S03542</t>
  </si>
  <si>
    <t>646618.2</t>
  </si>
  <si>
    <t>S03543</t>
  </si>
  <si>
    <t>1131897.22</t>
  </si>
  <si>
    <t>S03544</t>
  </si>
  <si>
    <t>777119.95</t>
  </si>
  <si>
    <t>S03545</t>
  </si>
  <si>
    <t>1666349.91</t>
  </si>
  <si>
    <t>S03546</t>
  </si>
  <si>
    <t>765665.01</t>
  </si>
  <si>
    <t>S03547</t>
  </si>
  <si>
    <t>987218.9</t>
  </si>
  <si>
    <t>S03548</t>
  </si>
  <si>
    <t>1259432.47</t>
  </si>
  <si>
    <t>S03549</t>
  </si>
  <si>
    <t>985444.87</t>
  </si>
  <si>
    <t>S03550</t>
  </si>
  <si>
    <t>939562.51</t>
  </si>
  <si>
    <t>S03551</t>
  </si>
  <si>
    <t>1365587.26</t>
  </si>
  <si>
    <t>S03552</t>
  </si>
  <si>
    <t>874583.15</t>
  </si>
  <si>
    <t>S03553</t>
  </si>
  <si>
    <t>1017157.61</t>
  </si>
  <si>
    <t>S03554</t>
  </si>
  <si>
    <t>1355780.55</t>
  </si>
  <si>
    <t>S03555</t>
  </si>
  <si>
    <t>895436.74</t>
  </si>
  <si>
    <t>S03556</t>
  </si>
  <si>
    <t>1256326.85</t>
  </si>
  <si>
    <t>S03557</t>
  </si>
  <si>
    <t>1232399.36</t>
  </si>
  <si>
    <t>S03558</t>
  </si>
  <si>
    <t>743875.19</t>
  </si>
  <si>
    <t>S03559</t>
  </si>
  <si>
    <t>928614.44</t>
  </si>
  <si>
    <t>S03560</t>
  </si>
  <si>
    <t>983758.84</t>
  </si>
  <si>
    <t>S03561</t>
  </si>
  <si>
    <t>1127162.34</t>
  </si>
  <si>
    <t>S03562</t>
  </si>
  <si>
    <t>939925.63</t>
  </si>
  <si>
    <t>S03563</t>
  </si>
  <si>
    <t>982701.9</t>
  </si>
  <si>
    <t>S03564</t>
  </si>
  <si>
    <t>1130144.86</t>
  </si>
  <si>
    <t>S03565</t>
  </si>
  <si>
    <t>888381.52</t>
  </si>
  <si>
    <t>S03566</t>
  </si>
  <si>
    <t>998777.9</t>
  </si>
  <si>
    <t>S03567</t>
  </si>
  <si>
    <t>838842.35</t>
  </si>
  <si>
    <t>S03568</t>
  </si>
  <si>
    <t>645956.18</t>
  </si>
  <si>
    <t>S03569</t>
  </si>
  <si>
    <t>1010322.21</t>
  </si>
  <si>
    <t>S03570</t>
  </si>
  <si>
    <t>1046457.06</t>
  </si>
  <si>
    <t>S03571</t>
  </si>
  <si>
    <t>1132012.88</t>
  </si>
  <si>
    <t>S03572</t>
  </si>
  <si>
    <t>918554.77</t>
  </si>
  <si>
    <t>S03573</t>
  </si>
  <si>
    <t>655443.04</t>
  </si>
  <si>
    <t>S03574</t>
  </si>
  <si>
    <t>1071129.2</t>
  </si>
  <si>
    <t>S03575</t>
  </si>
  <si>
    <t>773685.24</t>
  </si>
  <si>
    <t>S03576</t>
  </si>
  <si>
    <t>793066.37</t>
  </si>
  <si>
    <t>S03577</t>
  </si>
  <si>
    <t>865214.64</t>
  </si>
  <si>
    <t>S03578</t>
  </si>
  <si>
    <t>948585.42</t>
  </si>
  <si>
    <t>S03579</t>
  </si>
  <si>
    <t>818032.9</t>
  </si>
  <si>
    <t>S03580</t>
  </si>
  <si>
    <t>835542.81</t>
  </si>
  <si>
    <t>S03581</t>
  </si>
  <si>
    <t>813214.88</t>
  </si>
  <si>
    <t>S03582</t>
  </si>
  <si>
    <t>767256.61</t>
  </si>
  <si>
    <t>S03583</t>
  </si>
  <si>
    <t>1348876.27</t>
  </si>
  <si>
    <t>S03584</t>
  </si>
  <si>
    <t>1204538.15</t>
  </si>
  <si>
    <t>S03585</t>
  </si>
  <si>
    <t>712144.14</t>
  </si>
  <si>
    <t>S03586</t>
  </si>
  <si>
    <t>942117.89</t>
  </si>
  <si>
    <t>S03587</t>
  </si>
  <si>
    <t>977379.19</t>
  </si>
  <si>
    <t>S03588</t>
  </si>
  <si>
    <t>851097.16</t>
  </si>
  <si>
    <t>S03589</t>
  </si>
  <si>
    <t>1130217.23</t>
  </si>
  <si>
    <t>S03590</t>
  </si>
  <si>
    <t>817275.4</t>
  </si>
  <si>
    <t>S03591</t>
  </si>
  <si>
    <t>790423.72</t>
  </si>
  <si>
    <t>S03592</t>
  </si>
  <si>
    <t>815422.78</t>
  </si>
  <si>
    <t>S03593</t>
  </si>
  <si>
    <t>1324580.24</t>
  </si>
  <si>
    <t>S03594</t>
  </si>
  <si>
    <t>645250.94</t>
  </si>
  <si>
    <t>S03595</t>
  </si>
  <si>
    <t>787040.14</t>
  </si>
  <si>
    <t>S03596</t>
  </si>
  <si>
    <t>738959.05</t>
  </si>
  <si>
    <t>S03597</t>
  </si>
  <si>
    <t>1125881.29</t>
  </si>
  <si>
    <t>S03598</t>
  </si>
  <si>
    <t>704052.24</t>
  </si>
  <si>
    <t>S03599</t>
  </si>
  <si>
    <t>1191280.51</t>
  </si>
  <si>
    <t>S03600</t>
  </si>
  <si>
    <t>870328.02</t>
  </si>
  <si>
    <t>S03601</t>
  </si>
  <si>
    <t>1612025.98</t>
  </si>
  <si>
    <t>S03602</t>
  </si>
  <si>
    <t>901625.95</t>
  </si>
  <si>
    <t>S03603</t>
  </si>
  <si>
    <t>960016.64</t>
  </si>
  <si>
    <t>S03604</t>
  </si>
  <si>
    <t>812368.43</t>
  </si>
  <si>
    <t>S03605</t>
  </si>
  <si>
    <t>679005.34</t>
  </si>
  <si>
    <t>S03606</t>
  </si>
  <si>
    <t>962110.26</t>
  </si>
  <si>
    <t>S03607</t>
  </si>
  <si>
    <t>655686.96</t>
  </si>
  <si>
    <t>S03608</t>
  </si>
  <si>
    <t>833012.09</t>
  </si>
  <si>
    <t>S03609</t>
  </si>
  <si>
    <t>1240645.46</t>
  </si>
  <si>
    <t>S03610</t>
  </si>
  <si>
    <t>872512.93</t>
  </si>
  <si>
    <t>S03611</t>
  </si>
  <si>
    <t>1627615.97</t>
  </si>
  <si>
    <t>S03612</t>
  </si>
  <si>
    <t>1170801.29</t>
  </si>
  <si>
    <t>S03613</t>
  </si>
  <si>
    <t>822477.98</t>
  </si>
  <si>
    <t>S03614</t>
  </si>
  <si>
    <t>1709361.52</t>
  </si>
  <si>
    <t>S03615</t>
  </si>
  <si>
    <t>952112.84</t>
  </si>
  <si>
    <t>S03616</t>
  </si>
  <si>
    <t>966012.48</t>
  </si>
  <si>
    <t>S03617</t>
  </si>
  <si>
    <t>739753.79</t>
  </si>
  <si>
    <t>S03618</t>
  </si>
  <si>
    <t>776570.93</t>
  </si>
  <si>
    <t>S03619</t>
  </si>
  <si>
    <t>1008168.73</t>
  </si>
  <si>
    <t>S03620</t>
  </si>
  <si>
    <t>1105155.85</t>
  </si>
  <si>
    <t>S03621</t>
  </si>
  <si>
    <t>1328061.54</t>
  </si>
  <si>
    <t>S03622</t>
  </si>
  <si>
    <t>618481.88</t>
  </si>
  <si>
    <t>S03623</t>
  </si>
  <si>
    <t>883749.89</t>
  </si>
  <si>
    <t>S03624</t>
  </si>
  <si>
    <t>1226422.68</t>
  </si>
  <si>
    <t>S03625</t>
  </si>
  <si>
    <t>1252193.33</t>
  </si>
  <si>
    <t>S03626</t>
  </si>
  <si>
    <t>850887.85</t>
  </si>
  <si>
    <t>S03627</t>
  </si>
  <si>
    <t>809987.82</t>
  </si>
  <si>
    <t>S03628</t>
  </si>
  <si>
    <t>1780575.22</t>
  </si>
  <si>
    <t>S03629</t>
  </si>
  <si>
    <t>1273518.6</t>
  </si>
  <si>
    <t>S03630</t>
  </si>
  <si>
    <t>730233.36</t>
  </si>
  <si>
    <t>S03631</t>
  </si>
  <si>
    <t>774982.32</t>
  </si>
  <si>
    <t>S03632</t>
  </si>
  <si>
    <t>735479.84</t>
  </si>
  <si>
    <t>S03633</t>
  </si>
  <si>
    <t>910754.55</t>
  </si>
  <si>
    <t>S03634</t>
  </si>
  <si>
    <t>1065182.13</t>
  </si>
  <si>
    <t>S03635</t>
  </si>
  <si>
    <t>648910.37</t>
  </si>
  <si>
    <t>S03636</t>
  </si>
  <si>
    <t>873360.16</t>
  </si>
  <si>
    <t>S03637</t>
  </si>
  <si>
    <t>719357.1</t>
  </si>
  <si>
    <t>S03638</t>
  </si>
  <si>
    <t>1315515.48</t>
  </si>
  <si>
    <t>S03639</t>
  </si>
  <si>
    <t>913339.66</t>
  </si>
  <si>
    <t>S03640</t>
  </si>
  <si>
    <t>819600.46</t>
  </si>
  <si>
    <t>S03641</t>
  </si>
  <si>
    <t>1190105.46</t>
  </si>
  <si>
    <t>S03642</t>
  </si>
  <si>
    <t>712019.88</t>
  </si>
  <si>
    <t>S03643</t>
  </si>
  <si>
    <t>1745702.63</t>
  </si>
  <si>
    <t>S03644</t>
  </si>
  <si>
    <t>1151844.5</t>
  </si>
  <si>
    <t>S03645</t>
  </si>
  <si>
    <t>668478.7</t>
  </si>
  <si>
    <t>S03646</t>
  </si>
  <si>
    <t>726017.93</t>
  </si>
  <si>
    <t>S03647</t>
  </si>
  <si>
    <t>782652.97</t>
  </si>
  <si>
    <t>S03648</t>
  </si>
  <si>
    <t>691649.2</t>
  </si>
  <si>
    <t>S03649</t>
  </si>
  <si>
    <t>602059.26</t>
  </si>
  <si>
    <t>S03650</t>
  </si>
  <si>
    <t>676138.16</t>
  </si>
  <si>
    <t>S03651</t>
  </si>
  <si>
    <t>829727.91</t>
  </si>
  <si>
    <t>S03652</t>
  </si>
  <si>
    <t>973800.41</t>
  </si>
  <si>
    <t>S03653</t>
  </si>
  <si>
    <t>776924.85</t>
  </si>
  <si>
    <t>S03654</t>
  </si>
  <si>
    <t>856751.1</t>
  </si>
  <si>
    <t>S03655</t>
  </si>
  <si>
    <t>1147114.19</t>
  </si>
  <si>
    <t>S03656</t>
  </si>
  <si>
    <t>1137048.31</t>
  </si>
  <si>
    <t>S03657</t>
  </si>
  <si>
    <t>993416.43</t>
  </si>
  <si>
    <t>S03658</t>
  </si>
  <si>
    <t>752005.83</t>
  </si>
  <si>
    <t>S03659</t>
  </si>
  <si>
    <t>1037796.98</t>
  </si>
  <si>
    <t>S03660</t>
  </si>
  <si>
    <t>864759.09</t>
  </si>
  <si>
    <t>S03661</t>
  </si>
  <si>
    <t>638171.82</t>
  </si>
  <si>
    <t>S03662</t>
  </si>
  <si>
    <t>1352923.71</t>
  </si>
  <si>
    <t>S03663</t>
  </si>
  <si>
    <t>847766.05</t>
  </si>
  <si>
    <t>S03664</t>
  </si>
  <si>
    <t>791071.87</t>
  </si>
  <si>
    <t>S03665</t>
  </si>
  <si>
    <t>1336869.23</t>
  </si>
  <si>
    <t>S03666</t>
  </si>
  <si>
    <t>1157190.02</t>
  </si>
  <si>
    <t>S03667</t>
  </si>
  <si>
    <t>664618.25</t>
  </si>
  <si>
    <t>S03668</t>
  </si>
  <si>
    <t>1054233.93</t>
  </si>
  <si>
    <t>S03669</t>
  </si>
  <si>
    <t>981832.9</t>
  </si>
  <si>
    <t>S03670</t>
  </si>
  <si>
    <t>780431.57</t>
  </si>
  <si>
    <t>S03671</t>
  </si>
  <si>
    <t>1200188.1</t>
  </si>
  <si>
    <t>S03672</t>
  </si>
  <si>
    <t>877739.47</t>
  </si>
  <si>
    <t>S03673</t>
  </si>
  <si>
    <t>1182214.94</t>
  </si>
  <si>
    <t>S03674</t>
  </si>
  <si>
    <t>959820.57</t>
  </si>
  <si>
    <t>S03675</t>
  </si>
  <si>
    <t>1222297.67</t>
  </si>
  <si>
    <t>S03676</t>
  </si>
  <si>
    <t>728727.63</t>
  </si>
  <si>
    <t>S03677</t>
  </si>
  <si>
    <t>783262.9</t>
  </si>
  <si>
    <t>S03678</t>
  </si>
  <si>
    <t>788541.08</t>
  </si>
  <si>
    <t>S03679</t>
  </si>
  <si>
    <t>883590.4</t>
  </si>
  <si>
    <t>S03680</t>
  </si>
  <si>
    <t>748199.99</t>
  </si>
  <si>
    <t>S03681</t>
  </si>
  <si>
    <t>923811.41</t>
  </si>
  <si>
    <t>S03682</t>
  </si>
  <si>
    <t>826980.81</t>
  </si>
  <si>
    <t>S03683</t>
  </si>
  <si>
    <t>831945.29</t>
  </si>
  <si>
    <t>S03684</t>
  </si>
  <si>
    <t>813934.48</t>
  </si>
  <si>
    <t>S03685</t>
  </si>
  <si>
    <t>796132.99</t>
  </si>
  <si>
    <t>S03686</t>
  </si>
  <si>
    <t>754527.53</t>
  </si>
  <si>
    <t>S03687</t>
  </si>
  <si>
    <t>969271.02</t>
  </si>
  <si>
    <t>S03688</t>
  </si>
  <si>
    <t>1238942.06</t>
  </si>
  <si>
    <t>S03689</t>
  </si>
  <si>
    <t>622273.51</t>
  </si>
  <si>
    <t>S03690</t>
  </si>
  <si>
    <t>1296325.14</t>
  </si>
  <si>
    <t>S03691</t>
  </si>
  <si>
    <t>1066017.92</t>
  </si>
  <si>
    <t>S03692</t>
  </si>
  <si>
    <t>730084.44</t>
  </si>
  <si>
    <t>S03693</t>
  </si>
  <si>
    <t>1768749.98</t>
  </si>
  <si>
    <t>S03694</t>
  </si>
  <si>
    <t>1143207.75</t>
  </si>
  <si>
    <t>S03695</t>
  </si>
  <si>
    <t>910276.72</t>
  </si>
  <si>
    <t>S03696</t>
  </si>
  <si>
    <t>665253.0</t>
  </si>
  <si>
    <t>S03697</t>
  </si>
  <si>
    <t>613145.66</t>
  </si>
  <si>
    <t>S03698</t>
  </si>
  <si>
    <t>683636.3</t>
  </si>
  <si>
    <t>S03699</t>
  </si>
  <si>
    <t>853579.9</t>
  </si>
  <si>
    <t>S03700</t>
  </si>
  <si>
    <t>1264625.4</t>
  </si>
  <si>
    <t>S03701</t>
  </si>
  <si>
    <t>696389.22</t>
  </si>
  <si>
    <t>S03702</t>
  </si>
  <si>
    <t>955903.84</t>
  </si>
  <si>
    <t>S03703</t>
  </si>
  <si>
    <t>837826.58</t>
  </si>
  <si>
    <t>S03704</t>
  </si>
  <si>
    <t>1206838.86</t>
  </si>
  <si>
    <t>S03705</t>
  </si>
  <si>
    <t>1168702.77</t>
  </si>
  <si>
    <t>S03706</t>
  </si>
  <si>
    <t>596722.51</t>
  </si>
  <si>
    <t>S03707</t>
  </si>
  <si>
    <t>1345295.93</t>
  </si>
  <si>
    <t>S03708</t>
  </si>
  <si>
    <t>846734.98</t>
  </si>
  <si>
    <t>S03709</t>
  </si>
  <si>
    <t>864004.22</t>
  </si>
  <si>
    <t>S03710</t>
  </si>
  <si>
    <t>1064462.94</t>
  </si>
  <si>
    <t>S03711</t>
  </si>
  <si>
    <t>1510929.12</t>
  </si>
  <si>
    <t>S03712</t>
  </si>
  <si>
    <t>859317.6</t>
  </si>
  <si>
    <t>S03713</t>
  </si>
  <si>
    <t>967532.38</t>
  </si>
  <si>
    <t>S03714</t>
  </si>
  <si>
    <t>743443.5</t>
  </si>
  <si>
    <t>S03715</t>
  </si>
  <si>
    <t>919372.98</t>
  </si>
  <si>
    <t>S03716</t>
  </si>
  <si>
    <t>838559.07</t>
  </si>
  <si>
    <t>S03717</t>
  </si>
  <si>
    <t>1177382.9</t>
  </si>
  <si>
    <t>S03718</t>
  </si>
  <si>
    <t>816154.69</t>
  </si>
  <si>
    <t>S03719</t>
  </si>
  <si>
    <t>932158.38</t>
  </si>
  <si>
    <t>S03720</t>
  </si>
  <si>
    <t>877683.5</t>
  </si>
  <si>
    <t>S03721</t>
  </si>
  <si>
    <t>1098176.32</t>
  </si>
  <si>
    <t>S03722</t>
  </si>
  <si>
    <t>845627.58</t>
  </si>
  <si>
    <t>S03723</t>
  </si>
  <si>
    <t>1134559.72</t>
  </si>
  <si>
    <t>S03724</t>
  </si>
  <si>
    <t>741180.14</t>
  </si>
  <si>
    <t>S03725</t>
  </si>
  <si>
    <t>1338308.14</t>
  </si>
  <si>
    <t>S03726</t>
  </si>
  <si>
    <t>927188.07</t>
  </si>
  <si>
    <t>S03727</t>
  </si>
  <si>
    <t>1160096.09</t>
  </si>
  <si>
    <t>S03728</t>
  </si>
  <si>
    <t>1139137.01</t>
  </si>
  <si>
    <t>S03729</t>
  </si>
  <si>
    <t>634085.37</t>
  </si>
  <si>
    <t>S03730</t>
  </si>
  <si>
    <t>869415.66</t>
  </si>
  <si>
    <t>S03731</t>
  </si>
  <si>
    <t>924663.66</t>
  </si>
  <si>
    <t>S03732</t>
  </si>
  <si>
    <t>1007018.53</t>
  </si>
  <si>
    <t>S03733</t>
  </si>
  <si>
    <t>1224185.37</t>
  </si>
  <si>
    <t>S03734</t>
  </si>
  <si>
    <t>706683.66</t>
  </si>
  <si>
    <t>S03735</t>
  </si>
  <si>
    <t>937281.98</t>
  </si>
  <si>
    <t>S03736</t>
  </si>
  <si>
    <t>754010.0</t>
  </si>
  <si>
    <t>S03737</t>
  </si>
  <si>
    <t>1003847.05</t>
  </si>
  <si>
    <t>S03738</t>
  </si>
  <si>
    <t>1120087.35</t>
  </si>
  <si>
    <t>S03739</t>
  </si>
  <si>
    <t>966535.6</t>
  </si>
  <si>
    <t>S03740</t>
  </si>
  <si>
    <t>892760.3</t>
  </si>
  <si>
    <t>S03741</t>
  </si>
  <si>
    <t>916980.45</t>
  </si>
  <si>
    <t>S03742</t>
  </si>
  <si>
    <t>911331.69</t>
  </si>
  <si>
    <t>S03743</t>
  </si>
  <si>
    <t>847473.35</t>
  </si>
  <si>
    <t>S03744</t>
  </si>
  <si>
    <t>825120.8</t>
  </si>
  <si>
    <t>S03745</t>
  </si>
  <si>
    <t>695794.06</t>
  </si>
  <si>
    <t>S03746</t>
  </si>
  <si>
    <t>1022695.37</t>
  </si>
  <si>
    <t>S03747</t>
  </si>
  <si>
    <t>854772.93</t>
  </si>
  <si>
    <t>S03748</t>
  </si>
  <si>
    <t>1025630.92</t>
  </si>
  <si>
    <t>S03749</t>
  </si>
  <si>
    <t>837748.74</t>
  </si>
  <si>
    <t>S03750</t>
  </si>
  <si>
    <t>665354.13</t>
  </si>
  <si>
    <t>S03751</t>
  </si>
  <si>
    <t>841710.5</t>
  </si>
  <si>
    <t>S03752</t>
  </si>
  <si>
    <t>749863.14</t>
  </si>
  <si>
    <t>S03753</t>
  </si>
  <si>
    <t>1134843.88</t>
  </si>
  <si>
    <t>S03754</t>
  </si>
  <si>
    <t>615018.06</t>
  </si>
  <si>
    <t>S03755</t>
  </si>
  <si>
    <t>685370.88</t>
  </si>
  <si>
    <t>S03756</t>
  </si>
  <si>
    <t>712596.81</t>
  </si>
  <si>
    <t>S03757</t>
  </si>
  <si>
    <t>855187.14</t>
  </si>
  <si>
    <t>S03758</t>
  </si>
  <si>
    <t>993055.07</t>
  </si>
  <si>
    <t>S03759</t>
  </si>
  <si>
    <t>669739.87</t>
  </si>
  <si>
    <t>S03760</t>
  </si>
  <si>
    <t>1324687.05</t>
  </si>
  <si>
    <t>S03761</t>
  </si>
  <si>
    <t>866859.92</t>
  </si>
  <si>
    <t>S03762</t>
  </si>
  <si>
    <t>916336.68</t>
  </si>
  <si>
    <t>S03763</t>
  </si>
  <si>
    <t>862323.92</t>
  </si>
  <si>
    <t>S03764</t>
  </si>
  <si>
    <t>776178.01</t>
  </si>
  <si>
    <t>S03765</t>
  </si>
  <si>
    <t>854558.42</t>
  </si>
  <si>
    <t>S03766</t>
  </si>
  <si>
    <t>919976.69</t>
  </si>
  <si>
    <t>S03767</t>
  </si>
  <si>
    <t>868067.34</t>
  </si>
  <si>
    <t>S03768</t>
  </si>
  <si>
    <t>629788.31</t>
  </si>
  <si>
    <t>S03769</t>
  </si>
  <si>
    <t>1164698.06</t>
  </si>
  <si>
    <t>S03770</t>
  </si>
  <si>
    <t>1228130.34</t>
  </si>
  <si>
    <t>S03771</t>
  </si>
  <si>
    <t>804223.72</t>
  </si>
  <si>
    <t>S03772</t>
  </si>
  <si>
    <t>760860.94</t>
  </si>
  <si>
    <t>S03773</t>
  </si>
  <si>
    <t>781274.21</t>
  </si>
  <si>
    <t>S03774</t>
  </si>
  <si>
    <t>1081703.69</t>
  </si>
  <si>
    <t>S03775</t>
  </si>
  <si>
    <t>720453.63</t>
  </si>
  <si>
    <t>S03776</t>
  </si>
  <si>
    <t>804136.43</t>
  </si>
  <si>
    <t>S03777</t>
  </si>
  <si>
    <t>1113433.88</t>
  </si>
  <si>
    <t>S03778</t>
  </si>
  <si>
    <t>958716.87</t>
  </si>
  <si>
    <t>S03779</t>
  </si>
  <si>
    <t>771907.21</t>
  </si>
  <si>
    <t>S03780</t>
  </si>
  <si>
    <t>835294.15</t>
  </si>
  <si>
    <t>S03781</t>
  </si>
  <si>
    <t>921600.21</t>
  </si>
  <si>
    <t>S03782</t>
  </si>
  <si>
    <t>1116251.84</t>
  </si>
  <si>
    <t>S03783</t>
  </si>
  <si>
    <t>1272824.35</t>
  </si>
  <si>
    <t>S03784</t>
  </si>
  <si>
    <t>885185.72</t>
  </si>
  <si>
    <t>S03785</t>
  </si>
  <si>
    <t>946235.73</t>
  </si>
  <si>
    <t>S03786</t>
  </si>
  <si>
    <t>1771263.32</t>
  </si>
  <si>
    <t>S03787</t>
  </si>
  <si>
    <t>1242611.8</t>
  </si>
  <si>
    <t>S03788</t>
  </si>
  <si>
    <t>736644.72</t>
  </si>
  <si>
    <t>S03789</t>
  </si>
  <si>
    <t>733527.77</t>
  </si>
  <si>
    <t>S03790</t>
  </si>
  <si>
    <t>667577.51</t>
  </si>
  <si>
    <t>S03791</t>
  </si>
  <si>
    <t>1558675.88</t>
  </si>
  <si>
    <t>S03792</t>
  </si>
  <si>
    <t>819327.24</t>
  </si>
  <si>
    <t>S03793</t>
  </si>
  <si>
    <t>759206.21</t>
  </si>
  <si>
    <t>S03794</t>
  </si>
  <si>
    <t>665442.07</t>
  </si>
  <si>
    <t>S03795</t>
  </si>
  <si>
    <t>830977.16</t>
  </si>
  <si>
    <t>S03796</t>
  </si>
  <si>
    <t>755757.53</t>
  </si>
  <si>
    <t>S03797</t>
  </si>
  <si>
    <t>989019.53</t>
  </si>
  <si>
    <t>S03798</t>
  </si>
  <si>
    <t>847565.82</t>
  </si>
  <si>
    <t>S03799</t>
  </si>
  <si>
    <t>838003.05</t>
  </si>
  <si>
    <t>S03800</t>
  </si>
  <si>
    <t>1047198.49</t>
  </si>
  <si>
    <t>S03801</t>
  </si>
  <si>
    <t>1068974.43</t>
  </si>
  <si>
    <t>S03802</t>
  </si>
  <si>
    <t>783166.94</t>
  </si>
  <si>
    <t>S03803</t>
  </si>
  <si>
    <t>885823.01</t>
  </si>
  <si>
    <t>S03804</t>
  </si>
  <si>
    <t>816599.68</t>
  </si>
  <si>
    <t>S03805</t>
  </si>
  <si>
    <t>1371998.22</t>
  </si>
  <si>
    <t>S03806</t>
  </si>
  <si>
    <t>1321186.45</t>
  </si>
  <si>
    <t>S03807</t>
  </si>
  <si>
    <t>713371.29</t>
  </si>
  <si>
    <t>S03808</t>
  </si>
  <si>
    <t>712136.41</t>
  </si>
  <si>
    <t>S03809</t>
  </si>
  <si>
    <t>1637546.35</t>
  </si>
  <si>
    <t>S03810</t>
  </si>
  <si>
    <t>823001.53</t>
  </si>
  <si>
    <t>S03811</t>
  </si>
  <si>
    <t>812281.3</t>
  </si>
  <si>
    <t>S03812</t>
  </si>
  <si>
    <t>766538.44</t>
  </si>
  <si>
    <t>S03813</t>
  </si>
  <si>
    <t>1274310.87</t>
  </si>
  <si>
    <t>S03814</t>
  </si>
  <si>
    <t>840881.12</t>
  </si>
  <si>
    <t>S03815</t>
  </si>
  <si>
    <t>789597.67</t>
  </si>
  <si>
    <t>S03816</t>
  </si>
  <si>
    <t>1280657.1</t>
  </si>
  <si>
    <t>S03817</t>
  </si>
  <si>
    <t>770317.22</t>
  </si>
  <si>
    <t>S03818</t>
  </si>
  <si>
    <t>933812.61</t>
  </si>
  <si>
    <t>S03819</t>
  </si>
  <si>
    <t>588735.61</t>
  </si>
  <si>
    <t>S03820</t>
  </si>
  <si>
    <t>1318243.06</t>
  </si>
  <si>
    <t>S03821</t>
  </si>
  <si>
    <t>1283342.97</t>
  </si>
  <si>
    <t>S03822</t>
  </si>
  <si>
    <t>1071633.65</t>
  </si>
  <si>
    <t>S03823</t>
  </si>
  <si>
    <t>725012.39</t>
  </si>
  <si>
    <t>S03824</t>
  </si>
  <si>
    <t>719922.47</t>
  </si>
  <si>
    <t>S03825</t>
  </si>
  <si>
    <t>824953.96</t>
  </si>
  <si>
    <t>S03826</t>
  </si>
  <si>
    <t>812794.19</t>
  </si>
  <si>
    <t>S03827</t>
  </si>
  <si>
    <t>891326.39</t>
  </si>
  <si>
    <t>S03828</t>
  </si>
  <si>
    <t>585417.2</t>
  </si>
  <si>
    <t>S03829</t>
  </si>
  <si>
    <t>706130.24</t>
  </si>
  <si>
    <t>S03830</t>
  </si>
  <si>
    <t>835990.48</t>
  </si>
  <si>
    <t>S03831</t>
  </si>
  <si>
    <t>1152250.77</t>
  </si>
  <si>
    <t>S03832</t>
  </si>
  <si>
    <t>1262857.44</t>
  </si>
  <si>
    <t>S03833</t>
  </si>
  <si>
    <t>778342.23</t>
  </si>
  <si>
    <t>S03834</t>
  </si>
  <si>
    <t>925986.44</t>
  </si>
  <si>
    <t>S03835</t>
  </si>
  <si>
    <t>1745045.81</t>
  </si>
  <si>
    <t>S03836</t>
  </si>
  <si>
    <t>758252.71</t>
  </si>
  <si>
    <t>S03837</t>
  </si>
  <si>
    <t>802677.49</t>
  </si>
  <si>
    <t>S03838</t>
  </si>
  <si>
    <t>663799.76</t>
  </si>
  <si>
    <t>S03839</t>
  </si>
  <si>
    <t>939079.39</t>
  </si>
  <si>
    <t>S03840</t>
  </si>
  <si>
    <t>1765870.03</t>
  </si>
  <si>
    <t>S03841</t>
  </si>
  <si>
    <t>933199.69</t>
  </si>
  <si>
    <t>S03842</t>
  </si>
  <si>
    <t>771591.9</t>
  </si>
  <si>
    <t>S03843</t>
  </si>
  <si>
    <t>844703.17</t>
  </si>
  <si>
    <t>S03844</t>
  </si>
  <si>
    <t>688678.61</t>
  </si>
  <si>
    <t>S03845</t>
  </si>
  <si>
    <t>1283024.2</t>
  </si>
  <si>
    <t>S03846</t>
  </si>
  <si>
    <t>767082.17</t>
  </si>
  <si>
    <t>S03847</t>
  </si>
  <si>
    <t>948842.29</t>
  </si>
  <si>
    <t>S03848</t>
  </si>
  <si>
    <t>1283571.65</t>
  </si>
  <si>
    <t>S03849</t>
  </si>
  <si>
    <t>1790029.61</t>
  </si>
  <si>
    <t>S03850</t>
  </si>
  <si>
    <t>791583.31</t>
  </si>
  <si>
    <t>S03851</t>
  </si>
  <si>
    <t>1107025.01</t>
  </si>
  <si>
    <t>S03852</t>
  </si>
  <si>
    <t>949395.84</t>
  </si>
  <si>
    <t>S03853</t>
  </si>
  <si>
    <t>1131901.81</t>
  </si>
  <si>
    <t>S03854</t>
  </si>
  <si>
    <t>667210.3</t>
  </si>
  <si>
    <t>S03855</t>
  </si>
  <si>
    <t>854992.2</t>
  </si>
  <si>
    <t>S03856</t>
  </si>
  <si>
    <t>744217.12</t>
  </si>
  <si>
    <t>S03857</t>
  </si>
  <si>
    <t>841095.72</t>
  </si>
  <si>
    <t>S03858</t>
  </si>
  <si>
    <t>863951.1</t>
  </si>
  <si>
    <t>S03859</t>
  </si>
  <si>
    <t>1582975.44</t>
  </si>
  <si>
    <t>S03860</t>
  </si>
  <si>
    <t>1144689.15</t>
  </si>
  <si>
    <t>S03861</t>
  </si>
  <si>
    <t>859072.87</t>
  </si>
  <si>
    <t>S03862</t>
  </si>
  <si>
    <t>726497.24</t>
  </si>
  <si>
    <t>S03863</t>
  </si>
  <si>
    <t>803877.15</t>
  </si>
  <si>
    <t>S03864</t>
  </si>
  <si>
    <t>761034.63</t>
  </si>
  <si>
    <t>S03865</t>
  </si>
  <si>
    <t>1116611.09</t>
  </si>
  <si>
    <t>S03866</t>
  </si>
  <si>
    <t>671242.99</t>
  </si>
  <si>
    <t>S03867</t>
  </si>
  <si>
    <t>888308.49</t>
  </si>
  <si>
    <t>S03868</t>
  </si>
  <si>
    <t>793684.94</t>
  </si>
  <si>
    <t>S03869</t>
  </si>
  <si>
    <t>912651.71</t>
  </si>
  <si>
    <t>S03870</t>
  </si>
  <si>
    <t>1029499.17</t>
  </si>
  <si>
    <t>S03871</t>
  </si>
  <si>
    <t>1152597.35</t>
  </si>
  <si>
    <t>S03872</t>
  </si>
  <si>
    <t>861283.24</t>
  </si>
  <si>
    <t>S03873</t>
  </si>
  <si>
    <t>829607.71</t>
  </si>
  <si>
    <t>S03874</t>
  </si>
  <si>
    <t>963832.77</t>
  </si>
  <si>
    <t>S03875</t>
  </si>
  <si>
    <t>845667.81</t>
  </si>
  <si>
    <t>S03876</t>
  </si>
  <si>
    <t>1046620.21</t>
  </si>
  <si>
    <t>S03877</t>
  </si>
  <si>
    <t>1047143.98</t>
  </si>
  <si>
    <t>S03878</t>
  </si>
  <si>
    <t>667323.66</t>
  </si>
  <si>
    <t>S03879</t>
  </si>
  <si>
    <t>773360.77</t>
  </si>
  <si>
    <t>S03880</t>
  </si>
  <si>
    <t>1075078.18</t>
  </si>
  <si>
    <t>S03881</t>
  </si>
  <si>
    <t>1146760.04</t>
  </si>
  <si>
    <t>S03882</t>
  </si>
  <si>
    <t>806111.61</t>
  </si>
  <si>
    <t>S03883</t>
  </si>
  <si>
    <t>974586.93</t>
  </si>
  <si>
    <t>S03884</t>
  </si>
  <si>
    <t>757777.61</t>
  </si>
  <si>
    <t>S03885</t>
  </si>
  <si>
    <t>1144646.7</t>
  </si>
  <si>
    <t>S03886</t>
  </si>
  <si>
    <t>821377.03</t>
  </si>
  <si>
    <t>S03887</t>
  </si>
  <si>
    <t>814483.33</t>
  </si>
  <si>
    <t>S03888</t>
  </si>
  <si>
    <t>738209.17</t>
  </si>
  <si>
    <t>S03889</t>
  </si>
  <si>
    <t>940350.12</t>
  </si>
  <si>
    <t>S03890</t>
  </si>
  <si>
    <t>919657.88</t>
  </si>
  <si>
    <t>S03891</t>
  </si>
  <si>
    <t>655612.51</t>
  </si>
  <si>
    <t>S03892</t>
  </si>
  <si>
    <t>1132518.83</t>
  </si>
  <si>
    <t>S03893</t>
  </si>
  <si>
    <t>784759.61</t>
  </si>
  <si>
    <t>S03894</t>
  </si>
  <si>
    <t>760266.51</t>
  </si>
  <si>
    <t>S03895</t>
  </si>
  <si>
    <t>956183.49</t>
  </si>
  <si>
    <t>S03896</t>
  </si>
  <si>
    <t>950434.28</t>
  </si>
  <si>
    <t>S03897</t>
  </si>
  <si>
    <t>803635.45</t>
  </si>
  <si>
    <t>S03898</t>
  </si>
  <si>
    <t>727926.14</t>
  </si>
  <si>
    <t>S03899</t>
  </si>
  <si>
    <t>1322888.55</t>
  </si>
  <si>
    <t>S03900</t>
  </si>
  <si>
    <t>1117026.91</t>
  </si>
  <si>
    <t>S03901</t>
  </si>
  <si>
    <t>1194834.35</t>
  </si>
  <si>
    <t>S03902</t>
  </si>
  <si>
    <t>921146.2</t>
  </si>
  <si>
    <t>S03903</t>
  </si>
  <si>
    <t>947957.8</t>
  </si>
  <si>
    <t>S03904</t>
  </si>
  <si>
    <t>1160848.86</t>
  </si>
  <si>
    <t>S03905</t>
  </si>
  <si>
    <t>762775.57</t>
  </si>
  <si>
    <t>S03906</t>
  </si>
  <si>
    <t>812671.0</t>
  </si>
  <si>
    <t>S03907</t>
  </si>
  <si>
    <t>691865.5</t>
  </si>
  <si>
    <t>S03908</t>
  </si>
  <si>
    <t>851269.06</t>
  </si>
  <si>
    <t>S03909</t>
  </si>
  <si>
    <t>1072327.41</t>
  </si>
  <si>
    <t>S03910</t>
  </si>
  <si>
    <t>1281773.96</t>
  </si>
  <si>
    <t>S03911</t>
  </si>
  <si>
    <t>845022.71</t>
  </si>
  <si>
    <t>S03912</t>
  </si>
  <si>
    <t>664074.96</t>
  </si>
  <si>
    <t>S03913</t>
  </si>
  <si>
    <t>869507.33</t>
  </si>
  <si>
    <t>S03914</t>
  </si>
  <si>
    <t>983874.09</t>
  </si>
  <si>
    <t>S03915</t>
  </si>
  <si>
    <t>1222081.95</t>
  </si>
  <si>
    <t>S03916</t>
  </si>
  <si>
    <t>675312.76</t>
  </si>
  <si>
    <t>S03917</t>
  </si>
  <si>
    <t>839465.32</t>
  </si>
  <si>
    <t>S03918</t>
  </si>
  <si>
    <t>792025.1</t>
  </si>
  <si>
    <t>S03919</t>
  </si>
  <si>
    <t>638988.53</t>
  </si>
  <si>
    <t>S03920</t>
  </si>
  <si>
    <t>934514.78</t>
  </si>
  <si>
    <t>S03921</t>
  </si>
  <si>
    <t>986030.7</t>
  </si>
  <si>
    <t>S03922</t>
  </si>
  <si>
    <t>981958.2</t>
  </si>
  <si>
    <t>S03923</t>
  </si>
  <si>
    <t>848189.92</t>
  </si>
  <si>
    <t>S03924</t>
  </si>
  <si>
    <t>640746.69</t>
  </si>
  <si>
    <t>S03925</t>
  </si>
  <si>
    <t>888286.63</t>
  </si>
  <si>
    <t>S03926</t>
  </si>
  <si>
    <t>972156.11</t>
  </si>
  <si>
    <t>S03927</t>
  </si>
  <si>
    <t>604085.11</t>
  </si>
  <si>
    <t>S03928</t>
  </si>
  <si>
    <t>842073.81</t>
  </si>
  <si>
    <t>S03929</t>
  </si>
  <si>
    <t>995032.39</t>
  </si>
  <si>
    <t>S03930</t>
  </si>
  <si>
    <t>715468.81</t>
  </si>
  <si>
    <t>S03931</t>
  </si>
  <si>
    <t>828705.86</t>
  </si>
  <si>
    <t>S03932</t>
  </si>
  <si>
    <t>1065670.32</t>
  </si>
  <si>
    <t>S03933</t>
  </si>
  <si>
    <t>689657.39</t>
  </si>
  <si>
    <t>S03934</t>
  </si>
  <si>
    <t>1133443.43</t>
  </si>
  <si>
    <t>S03935</t>
  </si>
  <si>
    <t>761373.71</t>
  </si>
  <si>
    <t>S03936</t>
  </si>
  <si>
    <t>1161977.82</t>
  </si>
  <si>
    <t>S03937</t>
  </si>
  <si>
    <t>745445.58</t>
  </si>
  <si>
    <t>S03938</t>
  </si>
  <si>
    <t>886556.08</t>
  </si>
  <si>
    <t>S03939</t>
  </si>
  <si>
    <t>858083.67</t>
  </si>
  <si>
    <t>S03940</t>
  </si>
  <si>
    <t>754327.37</t>
  </si>
  <si>
    <t>S03941</t>
  </si>
  <si>
    <t>790280.84</t>
  </si>
  <si>
    <t>S03942</t>
  </si>
  <si>
    <t>1665709.15</t>
  </si>
  <si>
    <t>S03943</t>
  </si>
  <si>
    <t>1118441.82</t>
  </si>
  <si>
    <t>S03944</t>
  </si>
  <si>
    <t>1800854.2</t>
  </si>
  <si>
    <t>S03945</t>
  </si>
  <si>
    <t>899570.45</t>
  </si>
  <si>
    <t>S03946</t>
  </si>
  <si>
    <t>878866.79</t>
  </si>
  <si>
    <t>S03947</t>
  </si>
  <si>
    <t>1084119.3</t>
  </si>
  <si>
    <t>S03948</t>
  </si>
  <si>
    <t>1131576.65</t>
  </si>
  <si>
    <t>S03949</t>
  </si>
  <si>
    <t>760648.68</t>
  </si>
  <si>
    <t>S03950</t>
  </si>
  <si>
    <t>713327.5</t>
  </si>
  <si>
    <t>S03951</t>
  </si>
  <si>
    <t>919468.02</t>
  </si>
  <si>
    <t>S03952</t>
  </si>
  <si>
    <t>928944.74</t>
  </si>
  <si>
    <t>S03953</t>
  </si>
  <si>
    <t>645131.46</t>
  </si>
  <si>
    <t>S03954</t>
  </si>
  <si>
    <t>878607.33</t>
  </si>
  <si>
    <t>S03955</t>
  </si>
  <si>
    <t>589588.22</t>
  </si>
  <si>
    <t>S03956</t>
  </si>
  <si>
    <t>1114490.9</t>
  </si>
  <si>
    <t>S03957</t>
  </si>
  <si>
    <t>947192.71</t>
  </si>
  <si>
    <t>S03958</t>
  </si>
  <si>
    <t>1336195.17</t>
  </si>
  <si>
    <t>S03959</t>
  </si>
  <si>
    <t>946403.47</t>
  </si>
  <si>
    <t>S03960</t>
  </si>
  <si>
    <t>715103.93</t>
  </si>
  <si>
    <t>S03961</t>
  </si>
  <si>
    <t>877182.8</t>
  </si>
  <si>
    <t>S03962</t>
  </si>
  <si>
    <t>711465.7</t>
  </si>
  <si>
    <t>S03963</t>
  </si>
  <si>
    <t>756157.41</t>
  </si>
  <si>
    <t>S03964</t>
  </si>
  <si>
    <t>963187.38</t>
  </si>
  <si>
    <t>S03965</t>
  </si>
  <si>
    <t>1025533.27</t>
  </si>
  <si>
    <t>S03966</t>
  </si>
  <si>
    <t>780785.78</t>
  </si>
  <si>
    <t>S03967</t>
  </si>
  <si>
    <t>597126.64</t>
  </si>
  <si>
    <t>S03968</t>
  </si>
  <si>
    <t>707036.65</t>
  </si>
  <si>
    <t>S03969</t>
  </si>
  <si>
    <t>928633.55</t>
  </si>
  <si>
    <t>S03970</t>
  </si>
  <si>
    <t>714283.35</t>
  </si>
  <si>
    <t>S03971</t>
  </si>
  <si>
    <t>593733.82</t>
  </si>
  <si>
    <t>S03972</t>
  </si>
  <si>
    <t>854688.98</t>
  </si>
  <si>
    <t>S03973</t>
  </si>
  <si>
    <t>710162.87</t>
  </si>
  <si>
    <t>S03974</t>
  </si>
  <si>
    <t>743821.1</t>
  </si>
  <si>
    <t>S03975</t>
  </si>
  <si>
    <t>936780.78</t>
  </si>
  <si>
    <t>S03976</t>
  </si>
  <si>
    <t>1310274.63</t>
  </si>
  <si>
    <t>S03977</t>
  </si>
  <si>
    <t>1256490.57</t>
  </si>
  <si>
    <t>S03978</t>
  </si>
  <si>
    <t>1277990.49</t>
  </si>
  <si>
    <t>S03979</t>
  </si>
  <si>
    <t>859028.64</t>
  </si>
  <si>
    <t>S03980</t>
  </si>
  <si>
    <t>892444.38</t>
  </si>
  <si>
    <t>S03981</t>
  </si>
  <si>
    <t>770205.31</t>
  </si>
  <si>
    <t>S03982</t>
  </si>
  <si>
    <t>1018004.77</t>
  </si>
  <si>
    <t>S03983</t>
  </si>
  <si>
    <t>1361858.16</t>
  </si>
  <si>
    <t>S03984</t>
  </si>
  <si>
    <t>765576.77</t>
  </si>
  <si>
    <t>S03985</t>
  </si>
  <si>
    <t>680934.24</t>
  </si>
  <si>
    <t>S03986</t>
  </si>
  <si>
    <t>814011.55</t>
  </si>
  <si>
    <t>S03987</t>
  </si>
  <si>
    <t>1105619.08</t>
  </si>
  <si>
    <t>S03988</t>
  </si>
  <si>
    <t>1196189.99</t>
  </si>
  <si>
    <t>S03989</t>
  </si>
  <si>
    <t>1371137.98</t>
  </si>
  <si>
    <t>S03990</t>
  </si>
  <si>
    <t>796345.3</t>
  </si>
  <si>
    <t>S03991</t>
  </si>
  <si>
    <t>920493.54</t>
  </si>
  <si>
    <t>S03992</t>
  </si>
  <si>
    <t>900975.98</t>
  </si>
  <si>
    <t>S03993</t>
  </si>
  <si>
    <t>766414.29</t>
  </si>
  <si>
    <t>S03994</t>
  </si>
  <si>
    <t>825808.73</t>
  </si>
  <si>
    <t>S03995</t>
  </si>
  <si>
    <t>809742.91</t>
  </si>
  <si>
    <t>S03996</t>
  </si>
  <si>
    <t>917398.4</t>
  </si>
  <si>
    <t>S03997</t>
  </si>
  <si>
    <t>1291102.58</t>
  </si>
  <si>
    <t>S03998</t>
  </si>
  <si>
    <t>959340.66</t>
  </si>
  <si>
    <t>S03999</t>
  </si>
  <si>
    <t>696574.15</t>
  </si>
  <si>
    <t>S04000</t>
  </si>
  <si>
    <t>876539.26</t>
  </si>
  <si>
    <t>S04001</t>
  </si>
  <si>
    <t>972609.73</t>
  </si>
  <si>
    <t>S04002</t>
  </si>
  <si>
    <t>1230290.62</t>
  </si>
  <si>
    <t>S04003</t>
  </si>
  <si>
    <t>974971.62</t>
  </si>
  <si>
    <t>S04004</t>
  </si>
  <si>
    <t>1193296.29</t>
  </si>
  <si>
    <t>S04005</t>
  </si>
  <si>
    <t>749223.74</t>
  </si>
  <si>
    <t>S04006</t>
  </si>
  <si>
    <t>1300435.4</t>
  </si>
  <si>
    <t>S04007</t>
  </si>
  <si>
    <t>747129.77</t>
  </si>
  <si>
    <t>S04008</t>
  </si>
  <si>
    <t>843440.18</t>
  </si>
  <si>
    <t>S04009</t>
  </si>
  <si>
    <t>757836.11</t>
  </si>
  <si>
    <t>S04010</t>
  </si>
  <si>
    <t>1185806.96</t>
  </si>
  <si>
    <t>S04011</t>
  </si>
  <si>
    <t>889989.81</t>
  </si>
  <si>
    <t>S04012</t>
  </si>
  <si>
    <t>766974.17</t>
  </si>
  <si>
    <t>S04013</t>
  </si>
  <si>
    <t>1806862.22</t>
  </si>
  <si>
    <t>S04014</t>
  </si>
  <si>
    <t>917576.44</t>
  </si>
  <si>
    <t>S04015</t>
  </si>
  <si>
    <t>890149.53</t>
  </si>
  <si>
    <t>S04016</t>
  </si>
  <si>
    <t>885431.95</t>
  </si>
  <si>
    <t>S04017</t>
  </si>
  <si>
    <t>765376.02</t>
  </si>
  <si>
    <t>S04018</t>
  </si>
  <si>
    <t>702977.96</t>
  </si>
  <si>
    <t>S04019</t>
  </si>
  <si>
    <t>719324.68</t>
  </si>
  <si>
    <t>S04020</t>
  </si>
  <si>
    <t>1028224.05</t>
  </si>
  <si>
    <t>S04021</t>
  </si>
  <si>
    <t>593038.73</t>
  </si>
  <si>
    <t>S04022</t>
  </si>
  <si>
    <t>851135.27</t>
  </si>
  <si>
    <t>S04023</t>
  </si>
  <si>
    <t>737465.02</t>
  </si>
  <si>
    <t>S04024</t>
  </si>
  <si>
    <t>1542965.85</t>
  </si>
  <si>
    <t>S04025</t>
  </si>
  <si>
    <t>836947.76</t>
  </si>
  <si>
    <t>S04026</t>
  </si>
  <si>
    <t>838059.28</t>
  </si>
  <si>
    <t>S04027</t>
  </si>
  <si>
    <t>1220076.8</t>
  </si>
  <si>
    <t>S04028</t>
  </si>
  <si>
    <t>796553.85</t>
  </si>
  <si>
    <t>S04029</t>
  </si>
  <si>
    <t>1224815.9</t>
  </si>
  <si>
    <t>S04030</t>
  </si>
  <si>
    <t>1061884.14</t>
  </si>
  <si>
    <t>S04031</t>
  </si>
  <si>
    <t>1336538.93</t>
  </si>
  <si>
    <t>S04032</t>
  </si>
  <si>
    <t>945085.97</t>
  </si>
  <si>
    <t>S04033</t>
  </si>
  <si>
    <t>739141.57</t>
  </si>
  <si>
    <t>S04034</t>
  </si>
  <si>
    <t>1003999.55</t>
  </si>
  <si>
    <t>S04035</t>
  </si>
  <si>
    <t>662395.78</t>
  </si>
  <si>
    <t>S04036</t>
  </si>
  <si>
    <t>1265075.84</t>
  </si>
  <si>
    <t>S04037</t>
  </si>
  <si>
    <t>777083.75</t>
  </si>
  <si>
    <t>S04038</t>
  </si>
  <si>
    <t>832211.7</t>
  </si>
  <si>
    <t>S04039</t>
  </si>
  <si>
    <t>718942.92</t>
  </si>
  <si>
    <t>S04040</t>
  </si>
  <si>
    <t>906984.87</t>
  </si>
  <si>
    <t>S04041</t>
  </si>
  <si>
    <t>655549.24</t>
  </si>
  <si>
    <t>S04042</t>
  </si>
  <si>
    <t>738008.76</t>
  </si>
  <si>
    <t>S04043</t>
  </si>
  <si>
    <t>1209673.85</t>
  </si>
  <si>
    <t>S04044</t>
  </si>
  <si>
    <t>1324953.98</t>
  </si>
  <si>
    <t>S04045</t>
  </si>
  <si>
    <t>858918.7</t>
  </si>
  <si>
    <t>S04046</t>
  </si>
  <si>
    <t>975903.16</t>
  </si>
  <si>
    <t>S04047</t>
  </si>
  <si>
    <t>955401.8</t>
  </si>
  <si>
    <t>S04048</t>
  </si>
  <si>
    <t>860751.18</t>
  </si>
  <si>
    <t>S04049</t>
  </si>
  <si>
    <t>842267.7</t>
  </si>
  <si>
    <t>S04050</t>
  </si>
  <si>
    <t>1007362.93</t>
  </si>
  <si>
    <t>S04051</t>
  </si>
  <si>
    <t>638297.19</t>
  </si>
  <si>
    <t>S04052</t>
  </si>
  <si>
    <t>989581.35</t>
  </si>
  <si>
    <t>S04053</t>
  </si>
  <si>
    <t>774211.63</t>
  </si>
  <si>
    <t>S04054</t>
  </si>
  <si>
    <t>745384.92</t>
  </si>
  <si>
    <t>S04055</t>
  </si>
  <si>
    <t>972456.85</t>
  </si>
  <si>
    <t>S04056</t>
  </si>
  <si>
    <t>1018803.26</t>
  </si>
  <si>
    <t>S04057</t>
  </si>
  <si>
    <t>1069800.58</t>
  </si>
  <si>
    <t>S04058</t>
  </si>
  <si>
    <t>1191499.83</t>
  </si>
  <si>
    <t>S04059</t>
  </si>
  <si>
    <t>650919.45</t>
  </si>
  <si>
    <t>S04060</t>
  </si>
  <si>
    <t>864950.8</t>
  </si>
  <si>
    <t>S04061</t>
  </si>
  <si>
    <t>866338.04</t>
  </si>
  <si>
    <t>S04062</t>
  </si>
  <si>
    <t>966773.85</t>
  </si>
  <si>
    <t>S04063</t>
  </si>
  <si>
    <t>758878.59</t>
  </si>
  <si>
    <t>S04064</t>
  </si>
  <si>
    <t>972505.75</t>
  </si>
  <si>
    <t>S04065</t>
  </si>
  <si>
    <t>644244.61</t>
  </si>
  <si>
    <t>S04066</t>
  </si>
  <si>
    <t>728540.68</t>
  </si>
  <si>
    <t>S04067</t>
  </si>
  <si>
    <t>963012.55</t>
  </si>
  <si>
    <t>S04068</t>
  </si>
  <si>
    <t>1073722.83</t>
  </si>
  <si>
    <t>S04069</t>
  </si>
  <si>
    <t>774344.87</t>
  </si>
  <si>
    <t>S04070</t>
  </si>
  <si>
    <t>1218726.44</t>
  </si>
  <si>
    <t>S04071</t>
  </si>
  <si>
    <t>706855.69</t>
  </si>
  <si>
    <t>S04072</t>
  </si>
  <si>
    <t>778130.91</t>
  </si>
  <si>
    <t>S04073</t>
  </si>
  <si>
    <t>809605.55</t>
  </si>
  <si>
    <t>S04074</t>
  </si>
  <si>
    <t>914541.28</t>
  </si>
  <si>
    <t>S04075</t>
  </si>
  <si>
    <t>1091683.24</t>
  </si>
  <si>
    <t>S04076</t>
  </si>
  <si>
    <t>989657.08</t>
  </si>
  <si>
    <t>S04077</t>
  </si>
  <si>
    <t>1354545.86</t>
  </si>
  <si>
    <t>S04078</t>
  </si>
  <si>
    <t>777080.03</t>
  </si>
  <si>
    <t>S04079</t>
  </si>
  <si>
    <t>953164.85</t>
  </si>
  <si>
    <t>S04080</t>
  </si>
  <si>
    <t>952507.9</t>
  </si>
  <si>
    <t>S04081</t>
  </si>
  <si>
    <t>1134729.51</t>
  </si>
  <si>
    <t>S04082</t>
  </si>
  <si>
    <t>929217.11</t>
  </si>
  <si>
    <t>S04083</t>
  </si>
  <si>
    <t>1008306.22</t>
  </si>
  <si>
    <t>S04084</t>
  </si>
  <si>
    <t>629346.03</t>
  </si>
  <si>
    <t>S04085</t>
  </si>
  <si>
    <t>1151595.54</t>
  </si>
  <si>
    <t>S04086</t>
  </si>
  <si>
    <t>789870.26</t>
  </si>
  <si>
    <t>S04087</t>
  </si>
  <si>
    <t>977703.18</t>
  </si>
  <si>
    <t>S04088</t>
  </si>
  <si>
    <t>782538.54</t>
  </si>
  <si>
    <t>S04089</t>
  </si>
  <si>
    <t>807151.86</t>
  </si>
  <si>
    <t>S04090</t>
  </si>
  <si>
    <t>892089.32</t>
  </si>
  <si>
    <t>S04091</t>
  </si>
  <si>
    <t>1345177.55</t>
  </si>
  <si>
    <t>S04092</t>
  </si>
  <si>
    <t>798667.91</t>
  </si>
  <si>
    <t>S04093</t>
  </si>
  <si>
    <t>1090584.5</t>
  </si>
  <si>
    <t>S04094</t>
  </si>
  <si>
    <t>854951.43</t>
  </si>
  <si>
    <t>S04095</t>
  </si>
  <si>
    <t>906086.76</t>
  </si>
  <si>
    <t>S04096</t>
  </si>
  <si>
    <t>783279.23</t>
  </si>
  <si>
    <t>S04097</t>
  </si>
  <si>
    <t>1010920.96</t>
  </si>
  <si>
    <t>S04098</t>
  </si>
  <si>
    <t>1112136.69</t>
  </si>
  <si>
    <t>S04099</t>
  </si>
  <si>
    <t>886279.69</t>
  </si>
  <si>
    <t>S04100</t>
  </si>
  <si>
    <t>863822.59</t>
  </si>
  <si>
    <t>S04101</t>
  </si>
  <si>
    <t>893537.23</t>
  </si>
  <si>
    <t>S04102</t>
  </si>
  <si>
    <t>884459.12</t>
  </si>
  <si>
    <t>S04103</t>
  </si>
  <si>
    <t>923399.51</t>
  </si>
  <si>
    <t>S04104</t>
  </si>
  <si>
    <t>743472.91</t>
  </si>
  <si>
    <t>S04105</t>
  </si>
  <si>
    <t>789415.41</t>
  </si>
  <si>
    <t>S04106</t>
  </si>
  <si>
    <t>1010306.35</t>
  </si>
  <si>
    <t>S04107</t>
  </si>
  <si>
    <t>838637.46</t>
  </si>
  <si>
    <t>S04108</t>
  </si>
  <si>
    <t>893244.64</t>
  </si>
  <si>
    <t>S04109</t>
  </si>
  <si>
    <t>1258340.85</t>
  </si>
  <si>
    <t>S04110</t>
  </si>
  <si>
    <t>979646.49</t>
  </si>
  <si>
    <t>S04111</t>
  </si>
  <si>
    <t>822434.07</t>
  </si>
  <si>
    <t>S04112</t>
  </si>
  <si>
    <t>1127277.82</t>
  </si>
  <si>
    <t>S04113</t>
  </si>
  <si>
    <t>840941.03</t>
  </si>
  <si>
    <t>S04114</t>
  </si>
  <si>
    <t>1100758.93</t>
  </si>
  <si>
    <t>S04115</t>
  </si>
  <si>
    <t>1343171.81</t>
  </si>
  <si>
    <t>S04116</t>
  </si>
  <si>
    <t>846539.35</t>
  </si>
  <si>
    <t>S04117</t>
  </si>
  <si>
    <t>1164228.09</t>
  </si>
  <si>
    <t>S04118</t>
  </si>
  <si>
    <t>876015.42</t>
  </si>
  <si>
    <t>S04119</t>
  </si>
  <si>
    <t>844916.65</t>
  </si>
  <si>
    <t>S04120</t>
  </si>
  <si>
    <t>904564.26</t>
  </si>
  <si>
    <t>S04121</t>
  </si>
  <si>
    <t>877195.14</t>
  </si>
  <si>
    <t>S04122</t>
  </si>
  <si>
    <t>797027.42</t>
  </si>
  <si>
    <t>S04123</t>
  </si>
  <si>
    <t>896577.5</t>
  </si>
  <si>
    <t>S04124</t>
  </si>
  <si>
    <t>855043.82</t>
  </si>
  <si>
    <t>S04125</t>
  </si>
  <si>
    <t>1015780.75</t>
  </si>
  <si>
    <t>S04126</t>
  </si>
  <si>
    <t>1286915.91</t>
  </si>
  <si>
    <t>S04127</t>
  </si>
  <si>
    <t>1749611.88</t>
  </si>
  <si>
    <t>S04128</t>
  </si>
  <si>
    <t>805665.03</t>
  </si>
  <si>
    <t>S04129</t>
  </si>
  <si>
    <t>911832.51</t>
  </si>
  <si>
    <t>S04130</t>
  </si>
  <si>
    <t>754515.37</t>
  </si>
  <si>
    <t>S04131</t>
  </si>
  <si>
    <t>875265.33</t>
  </si>
  <si>
    <t>S04132</t>
  </si>
  <si>
    <t>813016.43</t>
  </si>
  <si>
    <t>S04133</t>
  </si>
  <si>
    <t>1012135.67</t>
  </si>
  <si>
    <t>S04134</t>
  </si>
  <si>
    <t>1758452.35</t>
  </si>
  <si>
    <t>S04135</t>
  </si>
  <si>
    <t>1047310.48</t>
  </si>
  <si>
    <t>S04136</t>
  </si>
  <si>
    <t>741430.42</t>
  </si>
  <si>
    <t>S04137</t>
  </si>
  <si>
    <t>946250.24</t>
  </si>
  <si>
    <t>S04138</t>
  </si>
  <si>
    <t>965427.64</t>
  </si>
  <si>
    <t>S04139</t>
  </si>
  <si>
    <t>1054978.63</t>
  </si>
  <si>
    <t>S04140</t>
  </si>
  <si>
    <t>883988.26</t>
  </si>
  <si>
    <t>S04141</t>
  </si>
  <si>
    <t>1006928.8</t>
  </si>
  <si>
    <t>S04142</t>
  </si>
  <si>
    <t>846821.47</t>
  </si>
  <si>
    <t>S04143</t>
  </si>
  <si>
    <t>738075.1</t>
  </si>
  <si>
    <t>S04144</t>
  </si>
  <si>
    <t>709372.72</t>
  </si>
  <si>
    <t>S04145</t>
  </si>
  <si>
    <t>928210.43</t>
  </si>
  <si>
    <t>S04146</t>
  </si>
  <si>
    <t>901575.61</t>
  </si>
  <si>
    <t>S04147</t>
  </si>
  <si>
    <t>621839.76</t>
  </si>
  <si>
    <t>S04148</t>
  </si>
  <si>
    <t>822456.97</t>
  </si>
  <si>
    <t>S04149</t>
  </si>
  <si>
    <t>891906.89</t>
  </si>
  <si>
    <t>S04150</t>
  </si>
  <si>
    <t>941097.14</t>
  </si>
  <si>
    <t>S04151</t>
  </si>
  <si>
    <t>817973.96</t>
  </si>
  <si>
    <t>S04152</t>
  </si>
  <si>
    <t>1229694.1</t>
  </si>
  <si>
    <t>S04153</t>
  </si>
  <si>
    <t>884183.98</t>
  </si>
  <si>
    <t>S04154</t>
  </si>
  <si>
    <t>808288.5</t>
  </si>
  <si>
    <t>S04155</t>
  </si>
  <si>
    <t>805581.92</t>
  </si>
  <si>
    <t>S04156</t>
  </si>
  <si>
    <t>892531.73</t>
  </si>
  <si>
    <t>S04157</t>
  </si>
  <si>
    <t>764805.09</t>
  </si>
  <si>
    <t>S04158</t>
  </si>
  <si>
    <t>659807.38</t>
  </si>
  <si>
    <t>S04159</t>
  </si>
  <si>
    <t>611124.91</t>
  </si>
  <si>
    <t>S04160</t>
  </si>
  <si>
    <t>1373869.37</t>
  </si>
  <si>
    <t>S04161</t>
  </si>
  <si>
    <t>1121991.88</t>
  </si>
  <si>
    <t>S04162</t>
  </si>
  <si>
    <t>661888.4</t>
  </si>
  <si>
    <t>S04163</t>
  </si>
  <si>
    <t>716567.74</t>
  </si>
  <si>
    <t>S04164</t>
  </si>
  <si>
    <t>828349.93</t>
  </si>
  <si>
    <t>S04165</t>
  </si>
  <si>
    <t>679501.61</t>
  </si>
  <si>
    <t>S04166</t>
  </si>
  <si>
    <t>744817.72</t>
  </si>
  <si>
    <t>S04167</t>
  </si>
  <si>
    <t>968528.99</t>
  </si>
  <si>
    <t>S04168</t>
  </si>
  <si>
    <t>851008.5</t>
  </si>
  <si>
    <t>S04169</t>
  </si>
  <si>
    <t>587455.47</t>
  </si>
  <si>
    <t>S04170</t>
  </si>
  <si>
    <t>886909.34</t>
  </si>
  <si>
    <t>S04171</t>
  </si>
  <si>
    <t>603954.37</t>
  </si>
  <si>
    <t>S04172</t>
  </si>
  <si>
    <t>828877.98</t>
  </si>
  <si>
    <t>S04173</t>
  </si>
  <si>
    <t>887128.03</t>
  </si>
  <si>
    <t>S04174</t>
  </si>
  <si>
    <t>962819.78</t>
  </si>
  <si>
    <t>S04175</t>
  </si>
  <si>
    <t>1163341.28</t>
  </si>
  <si>
    <t>S04176</t>
  </si>
  <si>
    <t>747873.46</t>
  </si>
  <si>
    <t>S04177</t>
  </si>
  <si>
    <t>769965.45</t>
  </si>
  <si>
    <t>S04178</t>
  </si>
  <si>
    <t>939170.49</t>
  </si>
  <si>
    <t>S04179</t>
  </si>
  <si>
    <t>1250237.31</t>
  </si>
  <si>
    <t>S04180</t>
  </si>
  <si>
    <t>762209.24</t>
  </si>
  <si>
    <t>S04181</t>
  </si>
  <si>
    <t>684438.45</t>
  </si>
  <si>
    <t>S04182</t>
  </si>
  <si>
    <t>1071109.82</t>
  </si>
  <si>
    <t>S04183</t>
  </si>
  <si>
    <t>707056.07</t>
  </si>
  <si>
    <t>S04184</t>
  </si>
  <si>
    <t>811495.11</t>
  </si>
  <si>
    <t>S04185</t>
  </si>
  <si>
    <t>1017112.07</t>
  </si>
  <si>
    <t>S04186</t>
  </si>
  <si>
    <t>777655.51</t>
  </si>
  <si>
    <t>S04187</t>
  </si>
  <si>
    <t>725444.89</t>
  </si>
  <si>
    <t>S04188</t>
  </si>
  <si>
    <t>840973.56</t>
  </si>
  <si>
    <t>S04189</t>
  </si>
  <si>
    <t>1009535.7</t>
  </si>
  <si>
    <t>S04190</t>
  </si>
  <si>
    <t>1131047.01</t>
  </si>
  <si>
    <t>S04191</t>
  </si>
  <si>
    <t>1048054.05</t>
  </si>
  <si>
    <t>S04192</t>
  </si>
  <si>
    <t>834586.02</t>
  </si>
  <si>
    <t>S04193</t>
  </si>
  <si>
    <t>806051.94</t>
  </si>
  <si>
    <t>S04194</t>
  </si>
  <si>
    <t>853847.22</t>
  </si>
  <si>
    <t>S04195</t>
  </si>
  <si>
    <t>1039910.19</t>
  </si>
  <si>
    <t>S04196</t>
  </si>
  <si>
    <t>871813.62</t>
  </si>
  <si>
    <t>S04197</t>
  </si>
  <si>
    <t>905032.53</t>
  </si>
  <si>
    <t>S04198</t>
  </si>
  <si>
    <t>919003.93</t>
  </si>
  <si>
    <t>S04199</t>
  </si>
  <si>
    <t>845113.68</t>
  </si>
  <si>
    <t>S04200</t>
  </si>
  <si>
    <t>1061543.01</t>
  </si>
  <si>
    <t>S04201</t>
  </si>
  <si>
    <t>840450.93</t>
  </si>
  <si>
    <t>S04202</t>
  </si>
  <si>
    <t>967105.66</t>
  </si>
  <si>
    <t>S04203</t>
  </si>
  <si>
    <t>696508.13</t>
  </si>
  <si>
    <t>S04204</t>
  </si>
  <si>
    <t>646321.97</t>
  </si>
  <si>
    <t>S04205</t>
  </si>
  <si>
    <t>1132883.98</t>
  </si>
  <si>
    <t>S04206</t>
  </si>
  <si>
    <t>656627.45</t>
  </si>
  <si>
    <t>S04207</t>
  </si>
  <si>
    <t>1249467.67</t>
  </si>
  <si>
    <t>S04208</t>
  </si>
  <si>
    <t>604315.61</t>
  </si>
  <si>
    <t>S04209</t>
  </si>
  <si>
    <t>1579252.61</t>
  </si>
  <si>
    <t>S04210</t>
  </si>
  <si>
    <t>1115615.06</t>
  </si>
  <si>
    <t>S04211</t>
  </si>
  <si>
    <t>1052984.38</t>
  </si>
  <si>
    <t>S04212</t>
  </si>
  <si>
    <t>974335.37</t>
  </si>
  <si>
    <t>S04213</t>
  </si>
  <si>
    <t>731307.8</t>
  </si>
  <si>
    <t>S04214</t>
  </si>
  <si>
    <t>856635.32</t>
  </si>
  <si>
    <t>S04215</t>
  </si>
  <si>
    <t>707479.41</t>
  </si>
  <si>
    <t>S04216</t>
  </si>
  <si>
    <t>1036445.43</t>
  </si>
  <si>
    <t>S04217</t>
  </si>
  <si>
    <t>1208360.98</t>
  </si>
  <si>
    <t>S04218</t>
  </si>
  <si>
    <t>1134897.82</t>
  </si>
  <si>
    <t>S04219</t>
  </si>
  <si>
    <t>930630.63</t>
  </si>
  <si>
    <t>S04220</t>
  </si>
  <si>
    <t>944185.04</t>
  </si>
  <si>
    <t>S04221</t>
  </si>
  <si>
    <t>1035868.08</t>
  </si>
  <si>
    <t>S04222</t>
  </si>
  <si>
    <t>1332204.24</t>
  </si>
  <si>
    <t>S04223</t>
  </si>
  <si>
    <t>638013.79</t>
  </si>
  <si>
    <t>S04224</t>
  </si>
  <si>
    <t>985734.89</t>
  </si>
  <si>
    <t>S04225</t>
  </si>
  <si>
    <t>713626.44</t>
  </si>
  <si>
    <t>S04226</t>
  </si>
  <si>
    <t>1080354.75</t>
  </si>
  <si>
    <t>S04227</t>
  </si>
  <si>
    <t>1259860.83</t>
  </si>
  <si>
    <t>S04228</t>
  </si>
  <si>
    <t>892431.02</t>
  </si>
  <si>
    <t>S04229</t>
  </si>
  <si>
    <t>936391.51</t>
  </si>
  <si>
    <t>S04230</t>
  </si>
  <si>
    <t>1151819.38</t>
  </si>
  <si>
    <t>S04231</t>
  </si>
  <si>
    <t>770049.45</t>
  </si>
  <si>
    <t>S04232</t>
  </si>
  <si>
    <t>785785.25</t>
  </si>
  <si>
    <t>S04233</t>
  </si>
  <si>
    <t>744316.41</t>
  </si>
  <si>
    <t>S04234</t>
  </si>
  <si>
    <t>1209398.85</t>
  </si>
  <si>
    <t>S04235</t>
  </si>
  <si>
    <t>1359918.2</t>
  </si>
  <si>
    <t>S04236</t>
  </si>
  <si>
    <t>1264308.34</t>
  </si>
  <si>
    <t>S04237</t>
  </si>
  <si>
    <t>845678.35</t>
  </si>
  <si>
    <t>S04238</t>
  </si>
  <si>
    <t>702104.99</t>
  </si>
  <si>
    <t>S04239</t>
  </si>
  <si>
    <t>1089504.85</t>
  </si>
  <si>
    <t>S04240</t>
  </si>
  <si>
    <t>847787.27</t>
  </si>
  <si>
    <t>S04241</t>
  </si>
  <si>
    <t>988850.45</t>
  </si>
  <si>
    <t>S04242</t>
  </si>
  <si>
    <t>810960.46</t>
  </si>
  <si>
    <t>S04243</t>
  </si>
  <si>
    <t>787003.07</t>
  </si>
  <si>
    <t>S04244</t>
  </si>
  <si>
    <t>790460.46</t>
  </si>
  <si>
    <t>S04245</t>
  </si>
  <si>
    <t>743041.8</t>
  </si>
  <si>
    <t>S04246</t>
  </si>
  <si>
    <t>888305.46</t>
  </si>
  <si>
    <t>S04247</t>
  </si>
  <si>
    <t>1094426.13</t>
  </si>
  <si>
    <t>S04248</t>
  </si>
  <si>
    <t>1046908.86</t>
  </si>
  <si>
    <t>S04249</t>
  </si>
  <si>
    <t>714773.84</t>
  </si>
  <si>
    <t>S04250</t>
  </si>
  <si>
    <t>1294823.53</t>
  </si>
  <si>
    <t>S04251</t>
  </si>
  <si>
    <t>890692.44</t>
  </si>
  <si>
    <t>S04252</t>
  </si>
  <si>
    <t>961449.38</t>
  </si>
  <si>
    <t>S04253</t>
  </si>
  <si>
    <t>642008.12</t>
  </si>
  <si>
    <t>S04254</t>
  </si>
  <si>
    <t>891332.88</t>
  </si>
  <si>
    <t>S04255</t>
  </si>
  <si>
    <t>775442.65</t>
  </si>
  <si>
    <t>S04256</t>
  </si>
  <si>
    <t>918131.76</t>
  </si>
  <si>
    <t>S04257</t>
  </si>
  <si>
    <t>1137331.46</t>
  </si>
  <si>
    <t>S04258</t>
  </si>
  <si>
    <t>885094.03</t>
  </si>
  <si>
    <t>S04259</t>
  </si>
  <si>
    <t>1520052.31</t>
  </si>
  <si>
    <t>S04260</t>
  </si>
  <si>
    <t>875911.64</t>
  </si>
  <si>
    <t>S04261</t>
  </si>
  <si>
    <t>884701.83</t>
  </si>
  <si>
    <t>S04262</t>
  </si>
  <si>
    <t>952834.81</t>
  </si>
  <si>
    <t>S04263</t>
  </si>
  <si>
    <t>977204.97</t>
  </si>
  <si>
    <t>S04264</t>
  </si>
  <si>
    <t>909589.86</t>
  </si>
  <si>
    <t>S04265</t>
  </si>
  <si>
    <t>1209866.74</t>
  </si>
  <si>
    <t>S04266</t>
  </si>
  <si>
    <t>697703.03</t>
  </si>
  <si>
    <t>S04267</t>
  </si>
  <si>
    <t>731162.31</t>
  </si>
  <si>
    <t>S04268</t>
  </si>
  <si>
    <t>1057722.56</t>
  </si>
  <si>
    <t>S04269</t>
  </si>
  <si>
    <t>598147.38</t>
  </si>
  <si>
    <t>S04270</t>
  </si>
  <si>
    <t>828738.96</t>
  </si>
  <si>
    <t>S04271</t>
  </si>
  <si>
    <t>683875.07</t>
  </si>
  <si>
    <t>S04272</t>
  </si>
  <si>
    <t>794363.02</t>
  </si>
  <si>
    <t>S04273</t>
  </si>
  <si>
    <t>814423.87</t>
  </si>
  <si>
    <t>S04274</t>
  </si>
  <si>
    <t>1173391.01</t>
  </si>
  <si>
    <t>S04275</t>
  </si>
  <si>
    <t>1004297.25</t>
  </si>
  <si>
    <t>S04276</t>
  </si>
  <si>
    <t>670865.82</t>
  </si>
  <si>
    <t>S04277</t>
  </si>
  <si>
    <t>622252.77</t>
  </si>
  <si>
    <t>S04278</t>
  </si>
  <si>
    <t>670607.79</t>
  </si>
  <si>
    <t>S04279</t>
  </si>
  <si>
    <t>958579.07</t>
  </si>
  <si>
    <t>S04280</t>
  </si>
  <si>
    <t>675483.43</t>
  </si>
  <si>
    <t>S04281</t>
  </si>
  <si>
    <t>1119384.07</t>
  </si>
  <si>
    <t>S04282</t>
  </si>
  <si>
    <t>808251.2</t>
  </si>
  <si>
    <t>S04283</t>
  </si>
  <si>
    <t>964397.96</t>
  </si>
  <si>
    <t>S04284</t>
  </si>
  <si>
    <t>816285.96</t>
  </si>
  <si>
    <t>S04285</t>
  </si>
  <si>
    <t>1129278.31</t>
  </si>
  <si>
    <t>S04286</t>
  </si>
  <si>
    <t>1000004.25</t>
  </si>
  <si>
    <t>S04287</t>
  </si>
  <si>
    <t>1018360.65</t>
  </si>
  <si>
    <t>S04288</t>
  </si>
  <si>
    <t>1252767.36</t>
  </si>
  <si>
    <t>S04289</t>
  </si>
  <si>
    <t>854935.49</t>
  </si>
  <si>
    <t>S04290</t>
  </si>
  <si>
    <t>1335944.68</t>
  </si>
  <si>
    <t>S04291</t>
  </si>
  <si>
    <t>1219315.26</t>
  </si>
  <si>
    <t>S04292</t>
  </si>
  <si>
    <t>890046.92</t>
  </si>
  <si>
    <t>S04293</t>
  </si>
  <si>
    <t>859829.29</t>
  </si>
  <si>
    <t>S04294</t>
  </si>
  <si>
    <t>684130.92</t>
  </si>
  <si>
    <t>S04295</t>
  </si>
  <si>
    <t>1351636.62</t>
  </si>
  <si>
    <t>S04296</t>
  </si>
  <si>
    <t>834810.23</t>
  </si>
  <si>
    <t>S04297</t>
  </si>
  <si>
    <t>966537.19</t>
  </si>
  <si>
    <t>S04298</t>
  </si>
  <si>
    <t>915003.09</t>
  </si>
  <si>
    <t>S04299</t>
  </si>
  <si>
    <t>703318.65</t>
  </si>
  <si>
    <t>S04300</t>
  </si>
  <si>
    <t>792654.87</t>
  </si>
  <si>
    <t>S04301</t>
  </si>
  <si>
    <t>857041.87</t>
  </si>
  <si>
    <t>S04302</t>
  </si>
  <si>
    <t>673084.93</t>
  </si>
  <si>
    <t>S04303</t>
  </si>
  <si>
    <t>750486.56</t>
  </si>
  <si>
    <t>S04304</t>
  </si>
  <si>
    <t>1152007.62</t>
  </si>
  <si>
    <t>S04305</t>
  </si>
  <si>
    <t>957728.5</t>
  </si>
  <si>
    <t>S04306</t>
  </si>
  <si>
    <t>980147.95</t>
  </si>
  <si>
    <t>S04307</t>
  </si>
  <si>
    <t>759346.18</t>
  </si>
  <si>
    <t>S04308</t>
  </si>
  <si>
    <t>742477.14</t>
  </si>
  <si>
    <t>S04309</t>
  </si>
  <si>
    <t>778146.48</t>
  </si>
  <si>
    <t>S04310</t>
  </si>
  <si>
    <t>977005.86</t>
  </si>
  <si>
    <t>S04311</t>
  </si>
  <si>
    <t>645272.48</t>
  </si>
  <si>
    <t>S04312</t>
  </si>
  <si>
    <t>890345.71</t>
  </si>
  <si>
    <t>S04313</t>
  </si>
  <si>
    <t>1047383.89</t>
  </si>
  <si>
    <t>S04314</t>
  </si>
  <si>
    <t>880692.92</t>
  </si>
  <si>
    <t>S04315</t>
  </si>
  <si>
    <t>1112504.12</t>
  </si>
  <si>
    <t>S04316</t>
  </si>
  <si>
    <t>732288.08</t>
  </si>
  <si>
    <t>S04317</t>
  </si>
  <si>
    <t>589167.81</t>
  </si>
  <si>
    <t>S04318</t>
  </si>
  <si>
    <t>1040015.37</t>
  </si>
  <si>
    <t>S04319</t>
  </si>
  <si>
    <t>1215997.68</t>
  </si>
  <si>
    <t>S04320</t>
  </si>
  <si>
    <t>919978.41</t>
  </si>
  <si>
    <t>S04321</t>
  </si>
  <si>
    <t>838837.35</t>
  </si>
  <si>
    <t>S04322</t>
  </si>
  <si>
    <t>656440.89</t>
  </si>
  <si>
    <t>S04323</t>
  </si>
  <si>
    <t>1694720.55</t>
  </si>
  <si>
    <t>S04324</t>
  </si>
  <si>
    <t>803996.6</t>
  </si>
  <si>
    <t>S04325</t>
  </si>
  <si>
    <t>833857.87</t>
  </si>
  <si>
    <t>S04326</t>
  </si>
  <si>
    <t>681835.54</t>
  </si>
  <si>
    <t>S04327</t>
  </si>
  <si>
    <t>1086012.46</t>
  </si>
  <si>
    <t>S04328</t>
  </si>
  <si>
    <t>704757.62</t>
  </si>
  <si>
    <t>S04329</t>
  </si>
  <si>
    <t>886287.47</t>
  </si>
  <si>
    <t>S04330</t>
  </si>
  <si>
    <t>787770.12</t>
  </si>
  <si>
    <t>S04331</t>
  </si>
  <si>
    <t>1118729.61</t>
  </si>
  <si>
    <t>S04332</t>
  </si>
  <si>
    <t>908250.25</t>
  </si>
  <si>
    <t>S04333</t>
  </si>
  <si>
    <t>932486.68</t>
  </si>
  <si>
    <t>S04334</t>
  </si>
  <si>
    <t>918774.44</t>
  </si>
  <si>
    <t>S04335</t>
  </si>
  <si>
    <t>852217.01</t>
  </si>
  <si>
    <t>S04336</t>
  </si>
  <si>
    <t>818338.37</t>
  </si>
  <si>
    <t>S04337</t>
  </si>
  <si>
    <t>823160.54</t>
  </si>
  <si>
    <t>S04338</t>
  </si>
  <si>
    <t>925742.84</t>
  </si>
  <si>
    <t>S04339</t>
  </si>
  <si>
    <t>704490.18</t>
  </si>
  <si>
    <t>S04340</t>
  </si>
  <si>
    <t>823208.51</t>
  </si>
  <si>
    <t>S04341</t>
  </si>
  <si>
    <t>843158.43</t>
  </si>
  <si>
    <t>S04342</t>
  </si>
  <si>
    <t>980897.53</t>
  </si>
  <si>
    <t>S04343</t>
  </si>
  <si>
    <t>976576.44</t>
  </si>
  <si>
    <t>S04344</t>
  </si>
  <si>
    <t>1324243.31</t>
  </si>
  <si>
    <t>S04345</t>
  </si>
  <si>
    <t>1132583.44</t>
  </si>
  <si>
    <t>S04346</t>
  </si>
  <si>
    <t>1189820.35</t>
  </si>
  <si>
    <t>S04347</t>
  </si>
  <si>
    <t>952555.86</t>
  </si>
  <si>
    <t>S04348</t>
  </si>
  <si>
    <t>915907.05</t>
  </si>
  <si>
    <t>S04349</t>
  </si>
  <si>
    <t>694603.85</t>
  </si>
  <si>
    <t>S04350</t>
  </si>
  <si>
    <t>685513.46</t>
  </si>
  <si>
    <t>S04351</t>
  </si>
  <si>
    <t>1048260.43</t>
  </si>
  <si>
    <t>S04352</t>
  </si>
  <si>
    <t>904287.95</t>
  </si>
  <si>
    <t>S04353</t>
  </si>
  <si>
    <t>722930.26</t>
  </si>
  <si>
    <t>S04354</t>
  </si>
  <si>
    <t>621670.29</t>
  </si>
  <si>
    <t>S04355</t>
  </si>
  <si>
    <t>835446.22</t>
  </si>
  <si>
    <t>S04356</t>
  </si>
  <si>
    <t>886674.75</t>
  </si>
  <si>
    <t>S04357</t>
  </si>
  <si>
    <t>720102.11</t>
  </si>
  <si>
    <t>S04358</t>
  </si>
  <si>
    <t>694617.61</t>
  </si>
  <si>
    <t>S04359</t>
  </si>
  <si>
    <t>787370.74</t>
  </si>
  <si>
    <t>S04360</t>
  </si>
  <si>
    <t>655247.96</t>
  </si>
  <si>
    <t>S04361</t>
  </si>
  <si>
    <t>1144441.9</t>
  </si>
  <si>
    <t>S04362</t>
  </si>
  <si>
    <t>1149714.03</t>
  </si>
  <si>
    <t>S04363</t>
  </si>
  <si>
    <t>897936.09</t>
  </si>
  <si>
    <t>S04364</t>
  </si>
  <si>
    <t>843238.73</t>
  </si>
  <si>
    <t>S04365</t>
  </si>
  <si>
    <t>1280749.74</t>
  </si>
  <si>
    <t>S04366</t>
  </si>
  <si>
    <t>750823.98</t>
  </si>
  <si>
    <t>S04367</t>
  </si>
  <si>
    <t>1030469.11</t>
  </si>
  <si>
    <t>S04368</t>
  </si>
  <si>
    <t>1740080.75</t>
  </si>
  <si>
    <t>S04369</t>
  </si>
  <si>
    <t>966540.13</t>
  </si>
  <si>
    <t>S04370</t>
  </si>
  <si>
    <t>598763.1</t>
  </si>
  <si>
    <t>S04371</t>
  </si>
  <si>
    <t>788543.89</t>
  </si>
  <si>
    <t>S04372</t>
  </si>
  <si>
    <t>593798.54</t>
  </si>
  <si>
    <t>S04373</t>
  </si>
  <si>
    <t>640622.49</t>
  </si>
  <si>
    <t>S04374</t>
  </si>
  <si>
    <t>822850.57</t>
  </si>
  <si>
    <t>S04375</t>
  </si>
  <si>
    <t>905133.17</t>
  </si>
  <si>
    <t>S04376</t>
  </si>
  <si>
    <t>940354.96</t>
  </si>
  <si>
    <t>S04377</t>
  </si>
  <si>
    <t>1323948.02</t>
  </si>
  <si>
    <t>S04378</t>
  </si>
  <si>
    <t>756173.96</t>
  </si>
  <si>
    <t>S04379</t>
  </si>
  <si>
    <t>985770.51</t>
  </si>
  <si>
    <t>S04380</t>
  </si>
  <si>
    <t>954045.95</t>
  </si>
  <si>
    <t>S04381</t>
  </si>
  <si>
    <t>961482.74</t>
  </si>
  <si>
    <t>S04382</t>
  </si>
  <si>
    <t>1051639.29</t>
  </si>
  <si>
    <t>S04383</t>
  </si>
  <si>
    <t>1053225.06</t>
  </si>
  <si>
    <t>S04384</t>
  </si>
  <si>
    <t>977939.37</t>
  </si>
  <si>
    <t>S04385</t>
  </si>
  <si>
    <t>683475.2</t>
  </si>
  <si>
    <t>S04386</t>
  </si>
  <si>
    <t>1147106.55</t>
  </si>
  <si>
    <t>S04387</t>
  </si>
  <si>
    <t>589777.76</t>
  </si>
  <si>
    <t>S04388</t>
  </si>
  <si>
    <t>794911.55</t>
  </si>
  <si>
    <t>S04389</t>
  </si>
  <si>
    <t>804116.8</t>
  </si>
  <si>
    <t>S04390</t>
  </si>
  <si>
    <t>906766.83</t>
  </si>
  <si>
    <t>S04391</t>
  </si>
  <si>
    <t>694918.86</t>
  </si>
  <si>
    <t>S04392</t>
  </si>
  <si>
    <t>901256.77</t>
  </si>
  <si>
    <t>S04393</t>
  </si>
  <si>
    <t>1308426.91</t>
  </si>
  <si>
    <t>S04394</t>
  </si>
  <si>
    <t>820688.37</t>
  </si>
  <si>
    <t>S04395</t>
  </si>
  <si>
    <t>834787.39</t>
  </si>
  <si>
    <t>S04396</t>
  </si>
  <si>
    <t>679119.09</t>
  </si>
  <si>
    <t>S04397</t>
  </si>
  <si>
    <t>933482.65</t>
  </si>
  <si>
    <t>S04398</t>
  </si>
  <si>
    <t>1744437.21</t>
  </si>
  <si>
    <t>S04399</t>
  </si>
  <si>
    <t>1239142.08</t>
  </si>
  <si>
    <t>S04400</t>
  </si>
  <si>
    <t>863328.65</t>
  </si>
  <si>
    <t>S04401</t>
  </si>
  <si>
    <t>695274.39</t>
  </si>
  <si>
    <t>S04402</t>
  </si>
  <si>
    <t>805130.83</t>
  </si>
  <si>
    <t>S04403</t>
  </si>
  <si>
    <t>908513.1</t>
  </si>
  <si>
    <t>S04404</t>
  </si>
  <si>
    <t>1366167.78</t>
  </si>
  <si>
    <t>S04405</t>
  </si>
  <si>
    <t>820766.48</t>
  </si>
  <si>
    <t>S04406</t>
  </si>
  <si>
    <t>1216897.0</t>
  </si>
  <si>
    <t>S04407</t>
  </si>
  <si>
    <t>901582.24</t>
  </si>
  <si>
    <t>S04408</t>
  </si>
  <si>
    <t>986486.64</t>
  </si>
  <si>
    <t>S04409</t>
  </si>
  <si>
    <t>782712.91</t>
  </si>
  <si>
    <t>S04410</t>
  </si>
  <si>
    <t>780930.57</t>
  </si>
  <si>
    <t>S04411</t>
  </si>
  <si>
    <t>1104395.71</t>
  </si>
  <si>
    <t>S04412</t>
  </si>
  <si>
    <t>850748.52</t>
  </si>
  <si>
    <t>S04413</t>
  </si>
  <si>
    <t>677890.59</t>
  </si>
  <si>
    <t>S04414</t>
  </si>
  <si>
    <t>883684.79</t>
  </si>
  <si>
    <t>S04415</t>
  </si>
  <si>
    <t>684323.11</t>
  </si>
  <si>
    <t>S04416</t>
  </si>
  <si>
    <t>789624.24</t>
  </si>
  <si>
    <t>S04417</t>
  </si>
  <si>
    <t>851376.27</t>
  </si>
  <si>
    <t>S04418</t>
  </si>
  <si>
    <t>1117161.14</t>
  </si>
  <si>
    <t>S04419</t>
  </si>
  <si>
    <t>1164415.38</t>
  </si>
  <si>
    <t>S04420</t>
  </si>
  <si>
    <t>790948.3</t>
  </si>
  <si>
    <t>S04421</t>
  </si>
  <si>
    <t>1311238.94</t>
  </si>
  <si>
    <t>S04422</t>
  </si>
  <si>
    <t>847263.05</t>
  </si>
  <si>
    <t>S04423</t>
  </si>
  <si>
    <t>604240.58</t>
  </si>
  <si>
    <t>S04424</t>
  </si>
  <si>
    <t>706803.77</t>
  </si>
  <si>
    <t>S04425</t>
  </si>
  <si>
    <t>903273.69</t>
  </si>
  <si>
    <t>S04426</t>
  </si>
  <si>
    <t>913141.76</t>
  </si>
  <si>
    <t>S04427</t>
  </si>
  <si>
    <t>1055144.73</t>
  </si>
  <si>
    <t>S04428</t>
  </si>
  <si>
    <t>910686.45</t>
  </si>
  <si>
    <t>S04429</t>
  </si>
  <si>
    <t>848142.67</t>
  </si>
  <si>
    <t>S04430</t>
  </si>
  <si>
    <t>1043203.5</t>
  </si>
  <si>
    <t>S04431</t>
  </si>
  <si>
    <t>1037875.31</t>
  </si>
  <si>
    <t>S04432</t>
  </si>
  <si>
    <t>1331486.01</t>
  </si>
  <si>
    <t>S04433</t>
  </si>
  <si>
    <t>790796.86</t>
  </si>
  <si>
    <t>S04434</t>
  </si>
  <si>
    <t>668582.69</t>
  </si>
  <si>
    <t>S04435</t>
  </si>
  <si>
    <t>1211070.06</t>
  </si>
  <si>
    <t>S04436</t>
  </si>
  <si>
    <t>885774.21</t>
  </si>
  <si>
    <t>S04437</t>
  </si>
  <si>
    <t>1019313.82</t>
  </si>
  <si>
    <t>S04438</t>
  </si>
  <si>
    <t>982749.55</t>
  </si>
  <si>
    <t>S04439</t>
  </si>
  <si>
    <t>1258596.41</t>
  </si>
  <si>
    <t>S04440</t>
  </si>
  <si>
    <t>1077512.73</t>
  </si>
  <si>
    <t>S04441</t>
  </si>
  <si>
    <t>1297502.7</t>
  </si>
  <si>
    <t>S04442</t>
  </si>
  <si>
    <t>678264.49</t>
  </si>
  <si>
    <t>S04443</t>
  </si>
  <si>
    <t>730019.58</t>
  </si>
  <si>
    <t>S04444</t>
  </si>
  <si>
    <t>1097459.08</t>
  </si>
  <si>
    <t>S04445</t>
  </si>
  <si>
    <t>808391.19</t>
  </si>
  <si>
    <t>S04446</t>
  </si>
  <si>
    <t>811823.57</t>
  </si>
  <si>
    <t>S04447</t>
  </si>
  <si>
    <t>1108656.93</t>
  </si>
  <si>
    <t>S04448</t>
  </si>
  <si>
    <t>976712.22</t>
  </si>
  <si>
    <t>S04449</t>
  </si>
  <si>
    <t>1187151.9</t>
  </si>
  <si>
    <t>S04450</t>
  </si>
  <si>
    <t>797545.22</t>
  </si>
  <si>
    <t>S04451</t>
  </si>
  <si>
    <t>880219.83</t>
  </si>
  <si>
    <t>S04452</t>
  </si>
  <si>
    <t>705870.76</t>
  </si>
  <si>
    <t>S04453</t>
  </si>
  <si>
    <t>950927.91</t>
  </si>
  <si>
    <t>S04454</t>
  </si>
  <si>
    <t>1234865.06</t>
  </si>
  <si>
    <t>S04455</t>
  </si>
  <si>
    <t>720837.57</t>
  </si>
  <si>
    <t>S04456</t>
  </si>
  <si>
    <t>1004149.31</t>
  </si>
  <si>
    <t>S04457</t>
  </si>
  <si>
    <t>955190.62</t>
  </si>
  <si>
    <t>S04458</t>
  </si>
  <si>
    <t>814599.84</t>
  </si>
  <si>
    <t>S04459</t>
  </si>
  <si>
    <t>751261.85</t>
  </si>
  <si>
    <t>S04460</t>
  </si>
  <si>
    <t>707195.38</t>
  </si>
  <si>
    <t>S04461</t>
  </si>
  <si>
    <t>807560.81</t>
  </si>
  <si>
    <t>S04462</t>
  </si>
  <si>
    <t>622013.57</t>
  </si>
  <si>
    <t>S04463</t>
  </si>
  <si>
    <t>685635.27</t>
  </si>
  <si>
    <t>S04464</t>
  </si>
  <si>
    <t>1194037.53</t>
  </si>
  <si>
    <t>S04465</t>
  </si>
  <si>
    <t>590143.61</t>
  </si>
  <si>
    <t>S04466</t>
  </si>
  <si>
    <t>1096314.46</t>
  </si>
  <si>
    <t>S04467</t>
  </si>
  <si>
    <t>839468.06</t>
  </si>
  <si>
    <t>S04468</t>
  </si>
  <si>
    <t>744818.47</t>
  </si>
  <si>
    <t>S04469</t>
  </si>
  <si>
    <t>812433.45</t>
  </si>
  <si>
    <t>S04470</t>
  </si>
  <si>
    <t>1239778.1</t>
  </si>
  <si>
    <t>S04471</t>
  </si>
  <si>
    <t>733076.71</t>
  </si>
  <si>
    <t>S04472</t>
  </si>
  <si>
    <t>859956.2</t>
  </si>
  <si>
    <t>S04473</t>
  </si>
  <si>
    <t>1089758.86</t>
  </si>
  <si>
    <t>S04474</t>
  </si>
  <si>
    <t>973064.63</t>
  </si>
  <si>
    <t>S04475</t>
  </si>
  <si>
    <t>787331.49</t>
  </si>
  <si>
    <t>S04476</t>
  </si>
  <si>
    <t>1190261.85</t>
  </si>
  <si>
    <t>S04477</t>
  </si>
  <si>
    <t>965149.66</t>
  </si>
  <si>
    <t>S04478</t>
  </si>
  <si>
    <t>1620476.58</t>
  </si>
  <si>
    <t>S04479</t>
  </si>
  <si>
    <t>638385.48</t>
  </si>
  <si>
    <t>S04480</t>
  </si>
  <si>
    <t>1318024.22</t>
  </si>
  <si>
    <t>S04481</t>
  </si>
  <si>
    <t>712077.03</t>
  </si>
  <si>
    <t>S04482</t>
  </si>
  <si>
    <t>1150377.68</t>
  </si>
  <si>
    <t>S04483</t>
  </si>
  <si>
    <t>905196.3</t>
  </si>
  <si>
    <t>S04484</t>
  </si>
  <si>
    <t>697485.77</t>
  </si>
  <si>
    <t>S04485</t>
  </si>
  <si>
    <t>1215914.26</t>
  </si>
  <si>
    <t>S04486</t>
  </si>
  <si>
    <t>1117262.6</t>
  </si>
  <si>
    <t>S04487</t>
  </si>
  <si>
    <t>944120.98</t>
  </si>
  <si>
    <t>S04488</t>
  </si>
  <si>
    <t>857800.9</t>
  </si>
  <si>
    <t>S04489</t>
  </si>
  <si>
    <t>823397.92</t>
  </si>
  <si>
    <t>S04490</t>
  </si>
  <si>
    <t>1279572.38</t>
  </si>
  <si>
    <t>S04491</t>
  </si>
  <si>
    <t>751826.5</t>
  </si>
  <si>
    <t>S04492</t>
  </si>
  <si>
    <t>818840.37</t>
  </si>
  <si>
    <t>S04493</t>
  </si>
  <si>
    <t>1657240.69</t>
  </si>
  <si>
    <t>S04494</t>
  </si>
  <si>
    <t>653625.23</t>
  </si>
  <si>
    <t>S04495</t>
  </si>
  <si>
    <t>768334.61</t>
  </si>
  <si>
    <t>S04496</t>
  </si>
  <si>
    <t>884520.0</t>
  </si>
  <si>
    <t>S04497</t>
  </si>
  <si>
    <t>882376.28</t>
  </si>
  <si>
    <t>S04498</t>
  </si>
  <si>
    <t>699997.93</t>
  </si>
  <si>
    <t>S04499</t>
  </si>
  <si>
    <t>729392.25</t>
  </si>
  <si>
    <t>S04500</t>
  </si>
  <si>
    <t>1163487.59</t>
  </si>
  <si>
    <t>S04501</t>
  </si>
  <si>
    <t>907974.2</t>
  </si>
  <si>
    <t>S04502</t>
  </si>
  <si>
    <t>1216520.11</t>
  </si>
  <si>
    <t>S04503</t>
  </si>
  <si>
    <t>936711.15</t>
  </si>
  <si>
    <t>S04504</t>
  </si>
  <si>
    <t>1169232.18</t>
  </si>
  <si>
    <t>S04505</t>
  </si>
  <si>
    <t>1139218.93</t>
  </si>
  <si>
    <t>S04506</t>
  </si>
  <si>
    <t>788620.43</t>
  </si>
  <si>
    <t>S04507</t>
  </si>
  <si>
    <t>806178.54</t>
  </si>
  <si>
    <t>S04508</t>
  </si>
  <si>
    <t>678562.53</t>
  </si>
  <si>
    <t>S04509</t>
  </si>
  <si>
    <t>769986.68</t>
  </si>
  <si>
    <t>S04510</t>
  </si>
  <si>
    <t>699413.45</t>
  </si>
  <si>
    <t>S04511</t>
  </si>
  <si>
    <t>831658.93</t>
  </si>
  <si>
    <t>S04512</t>
  </si>
  <si>
    <t>1130166.85</t>
  </si>
  <si>
    <t>S04513</t>
  </si>
  <si>
    <t>824273.24</t>
  </si>
  <si>
    <t>S04514</t>
  </si>
  <si>
    <t>777436.32</t>
  </si>
  <si>
    <t>S04515</t>
  </si>
  <si>
    <t>687755.09</t>
  </si>
  <si>
    <t>S04516</t>
  </si>
  <si>
    <t>975128.17</t>
  </si>
  <si>
    <t>S04517</t>
  </si>
  <si>
    <t>808230.5</t>
  </si>
  <si>
    <t>S04518</t>
  </si>
  <si>
    <t>630896.19</t>
  </si>
  <si>
    <t>S04519</t>
  </si>
  <si>
    <t>882749.85</t>
  </si>
  <si>
    <t>S04520</t>
  </si>
  <si>
    <t>962362.21</t>
  </si>
  <si>
    <t>S04521</t>
  </si>
  <si>
    <t>757897.65</t>
  </si>
  <si>
    <t>S04522</t>
  </si>
  <si>
    <t>944425.33</t>
  </si>
  <si>
    <t>S04523</t>
  </si>
  <si>
    <t>699587.88</t>
  </si>
  <si>
    <t>S04524</t>
  </si>
  <si>
    <t>1626510.24</t>
  </si>
  <si>
    <t>S04525</t>
  </si>
  <si>
    <t>1245330.96</t>
  </si>
  <si>
    <t>S04526</t>
  </si>
  <si>
    <t>1336518.96</t>
  </si>
  <si>
    <t>S04527</t>
  </si>
  <si>
    <t>895172.32</t>
  </si>
  <si>
    <t>S04528</t>
  </si>
  <si>
    <t>823184.74</t>
  </si>
  <si>
    <t>S04529</t>
  </si>
  <si>
    <t>994586.17</t>
  </si>
  <si>
    <t>S04530</t>
  </si>
  <si>
    <t>737418.86</t>
  </si>
  <si>
    <t>S04531</t>
  </si>
  <si>
    <t>776675.03</t>
  </si>
  <si>
    <t>S04532</t>
  </si>
  <si>
    <t>727575.21</t>
  </si>
  <si>
    <t>S04533</t>
  </si>
  <si>
    <t>1601752.84</t>
  </si>
  <si>
    <t>S04534</t>
  </si>
  <si>
    <t>743771.25</t>
  </si>
  <si>
    <t>S04535</t>
  </si>
  <si>
    <t>764982.38</t>
  </si>
  <si>
    <t>S04536</t>
  </si>
  <si>
    <t>779309.87</t>
  </si>
  <si>
    <t>S04537</t>
  </si>
  <si>
    <t>753045.22</t>
  </si>
  <si>
    <t>S04538</t>
  </si>
  <si>
    <t>1074936.46</t>
  </si>
  <si>
    <t>S04539</t>
  </si>
  <si>
    <t>1114706.02</t>
  </si>
  <si>
    <t>S04540</t>
  </si>
  <si>
    <t>1076146.95</t>
  </si>
  <si>
    <t>S04541</t>
  </si>
  <si>
    <t>1164240.97</t>
  </si>
  <si>
    <t>S04542</t>
  </si>
  <si>
    <t>857116.35</t>
  </si>
  <si>
    <t>S04543</t>
  </si>
  <si>
    <t>1166938.52</t>
  </si>
  <si>
    <t>S04544</t>
  </si>
  <si>
    <t>853481.7</t>
  </si>
  <si>
    <t>S04545</t>
  </si>
  <si>
    <t>596670.22</t>
  </si>
  <si>
    <t>S04546</t>
  </si>
  <si>
    <t>790715.96</t>
  </si>
  <si>
    <t>S04547</t>
  </si>
  <si>
    <t>686518.02</t>
  </si>
  <si>
    <t>S04548</t>
  </si>
  <si>
    <t>760271.49</t>
  </si>
  <si>
    <t>S04549</t>
  </si>
  <si>
    <t>841123.93</t>
  </si>
  <si>
    <t>S04550</t>
  </si>
  <si>
    <t>723481.73</t>
  </si>
  <si>
    <t>S04551</t>
  </si>
  <si>
    <t>992176.21</t>
  </si>
  <si>
    <t>S04552</t>
  </si>
  <si>
    <t>766697.61</t>
  </si>
  <si>
    <t>S04553</t>
  </si>
  <si>
    <t>849733.3</t>
  </si>
  <si>
    <t>S04554</t>
  </si>
  <si>
    <t>899291.03</t>
  </si>
  <si>
    <t>S04555</t>
  </si>
  <si>
    <t>694403.91</t>
  </si>
  <si>
    <t>S04556</t>
  </si>
  <si>
    <t>989680.31</t>
  </si>
  <si>
    <t>S04557</t>
  </si>
  <si>
    <t>780793.2</t>
  </si>
  <si>
    <t>S04558</t>
  </si>
  <si>
    <t>807403.05</t>
  </si>
  <si>
    <t>S04559</t>
  </si>
  <si>
    <t>807616.53</t>
  </si>
  <si>
    <t>S04560</t>
  </si>
  <si>
    <t>901667.84</t>
  </si>
  <si>
    <t>S04561</t>
  </si>
  <si>
    <t>1565728.31</t>
  </si>
  <si>
    <t>S04562</t>
  </si>
  <si>
    <t>856940.76</t>
  </si>
  <si>
    <t>S04563</t>
  </si>
  <si>
    <t>588846.64</t>
  </si>
  <si>
    <t>S04564</t>
  </si>
  <si>
    <t>586353.35</t>
  </si>
  <si>
    <t>S04565</t>
  </si>
  <si>
    <t>727225.81</t>
  </si>
  <si>
    <t>S04566</t>
  </si>
  <si>
    <t>1313583.97</t>
  </si>
  <si>
    <t>S04567</t>
  </si>
  <si>
    <t>1045053.69</t>
  </si>
  <si>
    <t>S04568</t>
  </si>
  <si>
    <t>759220.42</t>
  </si>
  <si>
    <t>S04569</t>
  </si>
  <si>
    <t>1767118.65</t>
  </si>
  <si>
    <t>S04570</t>
  </si>
  <si>
    <t>1037570.98</t>
  </si>
  <si>
    <t>S04571</t>
  </si>
  <si>
    <t>1133330.71</t>
  </si>
  <si>
    <t>S04572</t>
  </si>
  <si>
    <t>694806.74</t>
  </si>
  <si>
    <t>S04573</t>
  </si>
  <si>
    <t>875839.05</t>
  </si>
  <si>
    <t>S04574</t>
  </si>
  <si>
    <t>648531.54</t>
  </si>
  <si>
    <t>S04575</t>
  </si>
  <si>
    <t>723249.24</t>
  </si>
  <si>
    <t>S04576</t>
  </si>
  <si>
    <t>1150983.32</t>
  </si>
  <si>
    <t>S04577</t>
  </si>
  <si>
    <t>790886.5</t>
  </si>
  <si>
    <t>S04578</t>
  </si>
  <si>
    <t>1074615.91</t>
  </si>
  <si>
    <t>S04579</t>
  </si>
  <si>
    <t>1774332.71</t>
  </si>
  <si>
    <t>S04580</t>
  </si>
  <si>
    <t>802575.5</t>
  </si>
  <si>
    <t>S04581</t>
  </si>
  <si>
    <t>1064763.46</t>
  </si>
  <si>
    <t>S04582</t>
  </si>
  <si>
    <t>975409.92</t>
  </si>
  <si>
    <t>S04583</t>
  </si>
  <si>
    <t>886879.86</t>
  </si>
  <si>
    <t>S04584</t>
  </si>
  <si>
    <t>1311639.1</t>
  </si>
  <si>
    <t>S04585</t>
  </si>
  <si>
    <t>907018.4</t>
  </si>
  <si>
    <t>S04586</t>
  </si>
  <si>
    <t>830360.44</t>
  </si>
  <si>
    <t>S04587</t>
  </si>
  <si>
    <t>813642.11</t>
  </si>
  <si>
    <t>S04588</t>
  </si>
  <si>
    <t>700021.13</t>
  </si>
  <si>
    <t>S04589</t>
  </si>
  <si>
    <t>799675.94</t>
  </si>
  <si>
    <t>S04590</t>
  </si>
  <si>
    <t>924055.23</t>
  </si>
  <si>
    <t>S04591</t>
  </si>
  <si>
    <t>1042437.34</t>
  </si>
  <si>
    <t>S04592</t>
  </si>
  <si>
    <t>1203853.88</t>
  </si>
  <si>
    <t>S04593</t>
  </si>
  <si>
    <t>1239009.93</t>
  </si>
  <si>
    <t>S04594</t>
  </si>
  <si>
    <t>814340.2</t>
  </si>
  <si>
    <t>S04595</t>
  </si>
  <si>
    <t>680072.18</t>
  </si>
  <si>
    <t>S04596</t>
  </si>
  <si>
    <t>988642.96</t>
  </si>
  <si>
    <t>S04597</t>
  </si>
  <si>
    <t>669422.76</t>
  </si>
  <si>
    <t>S04598</t>
  </si>
  <si>
    <t>887461.16</t>
  </si>
  <si>
    <t>S04599</t>
  </si>
  <si>
    <t>639108.37</t>
  </si>
  <si>
    <t>S04600</t>
  </si>
  <si>
    <t>803560.99</t>
  </si>
  <si>
    <t>S04601</t>
  </si>
  <si>
    <t>1357172.24</t>
  </si>
  <si>
    <t>S04602</t>
  </si>
  <si>
    <t>777883.76</t>
  </si>
  <si>
    <t>S04603</t>
  </si>
  <si>
    <t>1136244.23</t>
  </si>
  <si>
    <t>S04604</t>
  </si>
  <si>
    <t>1214666.76</t>
  </si>
  <si>
    <t>S04605</t>
  </si>
  <si>
    <t>1239069.68</t>
  </si>
  <si>
    <t>S04606</t>
  </si>
  <si>
    <t>882598.71</t>
  </si>
  <si>
    <t>S04607</t>
  </si>
  <si>
    <t>812283.02</t>
  </si>
  <si>
    <t>S04608</t>
  </si>
  <si>
    <t>885025.62</t>
  </si>
  <si>
    <t>S04609</t>
  </si>
  <si>
    <t>985385.56</t>
  </si>
  <si>
    <t>S04610</t>
  </si>
  <si>
    <t>963413.55</t>
  </si>
  <si>
    <t>S04611</t>
  </si>
  <si>
    <t>701387.12</t>
  </si>
  <si>
    <t>S04612</t>
  </si>
  <si>
    <t>641418.47</t>
  </si>
  <si>
    <t>S04613</t>
  </si>
  <si>
    <t>1180784.43</t>
  </si>
  <si>
    <t>S04614</t>
  </si>
  <si>
    <t>705140.52</t>
  </si>
  <si>
    <t>S04615</t>
  </si>
  <si>
    <t>708197.22</t>
  </si>
  <si>
    <t>S04616</t>
  </si>
  <si>
    <t>1064637.82</t>
  </si>
  <si>
    <t>S04617</t>
  </si>
  <si>
    <t>1123412.23</t>
  </si>
  <si>
    <t>S04618</t>
  </si>
  <si>
    <t>600586.85</t>
  </si>
  <si>
    <t>S04619</t>
  </si>
  <si>
    <t>914066.97</t>
  </si>
  <si>
    <t>S04620</t>
  </si>
  <si>
    <t>929102.83</t>
  </si>
  <si>
    <t>S04621</t>
  </si>
  <si>
    <t>850913.84</t>
  </si>
  <si>
    <t>S04622</t>
  </si>
  <si>
    <t>1227609.59</t>
  </si>
  <si>
    <t>S04623</t>
  </si>
  <si>
    <t>930810.64</t>
  </si>
  <si>
    <t>S04624</t>
  </si>
  <si>
    <t>1045811.11</t>
  </si>
  <si>
    <t>S04625</t>
  </si>
  <si>
    <t>653850.08</t>
  </si>
  <si>
    <t>S04626</t>
  </si>
  <si>
    <t>788594.58</t>
  </si>
  <si>
    <t>S04627</t>
  </si>
  <si>
    <t>845198.72</t>
  </si>
  <si>
    <t>S04628</t>
  </si>
  <si>
    <t>631988.2</t>
  </si>
  <si>
    <t>S04629</t>
  </si>
  <si>
    <t>753162.1</t>
  </si>
  <si>
    <t>S04630</t>
  </si>
  <si>
    <t>664460.95</t>
  </si>
  <si>
    <t>S04631</t>
  </si>
  <si>
    <t>1249124.2</t>
  </si>
  <si>
    <t>S04632</t>
  </si>
  <si>
    <t>904978.73</t>
  </si>
  <si>
    <t>S04633</t>
  </si>
  <si>
    <t>851265.54</t>
  </si>
  <si>
    <t>S04634</t>
  </si>
  <si>
    <t>693143.78</t>
  </si>
  <si>
    <t>S04635</t>
  </si>
  <si>
    <t>818935.98</t>
  </si>
  <si>
    <t>S04636</t>
  </si>
  <si>
    <t>972425.91</t>
  </si>
  <si>
    <t>S04637</t>
  </si>
  <si>
    <t>897418.04</t>
  </si>
  <si>
    <t>S04638</t>
  </si>
  <si>
    <t>711992.35</t>
  </si>
  <si>
    <t>S04639</t>
  </si>
  <si>
    <t>924643.14</t>
  </si>
  <si>
    <t>S04640</t>
  </si>
  <si>
    <t>662510.33</t>
  </si>
  <si>
    <t>S04641</t>
  </si>
  <si>
    <t>893723.76</t>
  </si>
  <si>
    <t>S04642</t>
  </si>
  <si>
    <t>739147.09</t>
  </si>
  <si>
    <t>S04643</t>
  </si>
  <si>
    <t>876668.74</t>
  </si>
  <si>
    <t>S04644</t>
  </si>
  <si>
    <t>1252447.36</t>
  </si>
  <si>
    <t>S04645</t>
  </si>
  <si>
    <t>598429.95</t>
  </si>
  <si>
    <t>S04646</t>
  </si>
  <si>
    <t>683717.98</t>
  </si>
  <si>
    <t>S04647</t>
  </si>
  <si>
    <t>918905.61</t>
  </si>
  <si>
    <t>S04648</t>
  </si>
  <si>
    <t>908499.04</t>
  </si>
  <si>
    <t>S04649</t>
  </si>
  <si>
    <t>808967.99</t>
  </si>
  <si>
    <t>S04650</t>
  </si>
  <si>
    <t>1368980.7</t>
  </si>
  <si>
    <t>S04651</t>
  </si>
  <si>
    <t>751195.78</t>
  </si>
  <si>
    <t>S04652</t>
  </si>
  <si>
    <t>780635.89</t>
  </si>
  <si>
    <t>S04653</t>
  </si>
  <si>
    <t>708094.8</t>
  </si>
  <si>
    <t>S04654</t>
  </si>
  <si>
    <t>1000050.53</t>
  </si>
  <si>
    <t>S04655</t>
  </si>
  <si>
    <t>775944.36</t>
  </si>
  <si>
    <t>S04656</t>
  </si>
  <si>
    <t>1205778.22</t>
  </si>
  <si>
    <t>S04657</t>
  </si>
  <si>
    <t>870465.57</t>
  </si>
  <si>
    <t>S04658</t>
  </si>
  <si>
    <t>1197965.19</t>
  </si>
  <si>
    <t>S04659</t>
  </si>
  <si>
    <t>896965.75</t>
  </si>
  <si>
    <t>S04660</t>
  </si>
  <si>
    <t>1310256.89</t>
  </si>
  <si>
    <t>S04661</t>
  </si>
  <si>
    <t>859165.85</t>
  </si>
  <si>
    <t>S04662</t>
  </si>
  <si>
    <t>854625.62</t>
  </si>
  <si>
    <t>S04663</t>
  </si>
  <si>
    <t>934694.23</t>
  </si>
  <si>
    <t>S04664</t>
  </si>
  <si>
    <t>685451.75</t>
  </si>
  <si>
    <t>S04665</t>
  </si>
  <si>
    <t>1068320.34</t>
  </si>
  <si>
    <t>S04666</t>
  </si>
  <si>
    <t>631866.89</t>
  </si>
  <si>
    <t>S04667</t>
  </si>
  <si>
    <t>607106.26</t>
  </si>
  <si>
    <t>S04668</t>
  </si>
  <si>
    <t>768417.08</t>
  </si>
  <si>
    <t>S04669</t>
  </si>
  <si>
    <t>1254454.01</t>
  </si>
  <si>
    <t>S04670</t>
  </si>
  <si>
    <t>1212685.09</t>
  </si>
  <si>
    <t>S04671</t>
  </si>
  <si>
    <t>1216535.02</t>
  </si>
  <si>
    <t>S04672</t>
  </si>
  <si>
    <t>969282.08</t>
  </si>
  <si>
    <t>S04673</t>
  </si>
  <si>
    <t>800661.65</t>
  </si>
  <si>
    <t>S04674</t>
  </si>
  <si>
    <t>736324.14</t>
  </si>
  <si>
    <t>S04675</t>
  </si>
  <si>
    <t>1194735.17</t>
  </si>
  <si>
    <t>S04676</t>
  </si>
  <si>
    <t>756773.0</t>
  </si>
  <si>
    <t>S04677</t>
  </si>
  <si>
    <t>721409.81</t>
  </si>
  <si>
    <t>S04678</t>
  </si>
  <si>
    <t>710874.2</t>
  </si>
  <si>
    <t>S04679</t>
  </si>
  <si>
    <t>1073922.57</t>
  </si>
  <si>
    <t>S04680</t>
  </si>
  <si>
    <t>673851.18</t>
  </si>
  <si>
    <t>S04681</t>
  </si>
  <si>
    <t>940642.24</t>
  </si>
  <si>
    <t>S04682</t>
  </si>
  <si>
    <t>908418.6</t>
  </si>
  <si>
    <t>S04683</t>
  </si>
  <si>
    <t>1157515.18</t>
  </si>
  <si>
    <t>S04684</t>
  </si>
  <si>
    <t>1064129.78</t>
  </si>
  <si>
    <t>S04685</t>
  </si>
  <si>
    <t>1508138.89</t>
  </si>
  <si>
    <t>S04686</t>
  </si>
  <si>
    <t>803213.64</t>
  </si>
  <si>
    <t>S04687</t>
  </si>
  <si>
    <t>849401.68</t>
  </si>
  <si>
    <t>S04688</t>
  </si>
  <si>
    <t>1190065.98</t>
  </si>
  <si>
    <t>S04689</t>
  </si>
  <si>
    <t>691020.15</t>
  </si>
  <si>
    <t>S04690</t>
  </si>
  <si>
    <t>637380.58</t>
  </si>
  <si>
    <t>S04691</t>
  </si>
  <si>
    <t>590156.32</t>
  </si>
  <si>
    <t>S04692</t>
  </si>
  <si>
    <t>1532272.37</t>
  </si>
  <si>
    <t>S04693</t>
  </si>
  <si>
    <t>766272.55</t>
  </si>
  <si>
    <t>S04694</t>
  </si>
  <si>
    <t>1039347.28</t>
  </si>
  <si>
    <t>S04695</t>
  </si>
  <si>
    <t>717455.38</t>
  </si>
  <si>
    <t>S04696</t>
  </si>
  <si>
    <t>989067.87</t>
  </si>
  <si>
    <t>S04697</t>
  </si>
  <si>
    <t>1140090.84</t>
  </si>
  <si>
    <t>S04698</t>
  </si>
  <si>
    <t>1135539.84</t>
  </si>
  <si>
    <t>S04699</t>
  </si>
  <si>
    <t>1042735.26</t>
  </si>
  <si>
    <t>S04700</t>
  </si>
  <si>
    <t>1205648.4</t>
  </si>
  <si>
    <t>S04701</t>
  </si>
  <si>
    <t>777246.73</t>
  </si>
  <si>
    <t>S04702</t>
  </si>
  <si>
    <t>750460.39</t>
  </si>
  <si>
    <t>S04703</t>
  </si>
  <si>
    <t>781471.23</t>
  </si>
  <si>
    <t>S04704</t>
  </si>
  <si>
    <t>680015.53</t>
  </si>
  <si>
    <t>S04705</t>
  </si>
  <si>
    <t>1210958.68</t>
  </si>
  <si>
    <t>S04706</t>
  </si>
  <si>
    <t>945350.33</t>
  </si>
  <si>
    <t>S04707</t>
  </si>
  <si>
    <t>756973.67</t>
  </si>
  <si>
    <t>S04708</t>
  </si>
  <si>
    <t>757193.4</t>
  </si>
  <si>
    <t>S04709</t>
  </si>
  <si>
    <t>1744284.65</t>
  </si>
  <si>
    <t>S04710</t>
  </si>
  <si>
    <t>634037.6</t>
  </si>
  <si>
    <t>S04711</t>
  </si>
  <si>
    <t>1090717.12</t>
  </si>
  <si>
    <t>S04712</t>
  </si>
  <si>
    <t>1064309.21</t>
  </si>
  <si>
    <t>S04713</t>
  </si>
  <si>
    <t>951344.83</t>
  </si>
  <si>
    <t>S04714</t>
  </si>
  <si>
    <t>710746.14</t>
  </si>
  <si>
    <t>S04715</t>
  </si>
  <si>
    <t>766825.24</t>
  </si>
  <si>
    <t>S04716</t>
  </si>
  <si>
    <t>759321.64</t>
  </si>
  <si>
    <t>S04717</t>
  </si>
  <si>
    <t>825714.54</t>
  </si>
  <si>
    <t>S04718</t>
  </si>
  <si>
    <t>585163.61</t>
  </si>
  <si>
    <t>S04719</t>
  </si>
  <si>
    <t>599191.1</t>
  </si>
  <si>
    <t>S04720</t>
  </si>
  <si>
    <t>730177.05</t>
  </si>
  <si>
    <t>S04721</t>
  </si>
  <si>
    <t>681118.77</t>
  </si>
  <si>
    <t>S04722</t>
  </si>
  <si>
    <t>977989.74</t>
  </si>
  <si>
    <t>S04723</t>
  </si>
  <si>
    <t>653082.71</t>
  </si>
  <si>
    <t>S04724</t>
  </si>
  <si>
    <t>907587.42</t>
  </si>
  <si>
    <t>S04725</t>
  </si>
  <si>
    <t>824422.1</t>
  </si>
  <si>
    <t>S04726</t>
  </si>
  <si>
    <t>837824.33</t>
  </si>
  <si>
    <t>S04727</t>
  </si>
  <si>
    <t>655717.15</t>
  </si>
  <si>
    <t>S04728</t>
  </si>
  <si>
    <t>944105.27</t>
  </si>
  <si>
    <t>S04729</t>
  </si>
  <si>
    <t>975051.4</t>
  </si>
  <si>
    <t>S04730</t>
  </si>
  <si>
    <t>626482.7</t>
  </si>
  <si>
    <t>S04731</t>
  </si>
  <si>
    <t>895612.35</t>
  </si>
  <si>
    <t>S04732</t>
  </si>
  <si>
    <t>642190.48</t>
  </si>
  <si>
    <t>S04733</t>
  </si>
  <si>
    <t>818508.9</t>
  </si>
  <si>
    <t>S04734</t>
  </si>
  <si>
    <t>1255131.74</t>
  </si>
  <si>
    <t>S04735</t>
  </si>
  <si>
    <t>1204298.99</t>
  </si>
  <si>
    <t>S04736</t>
  </si>
  <si>
    <t>869307.23</t>
  </si>
  <si>
    <t>S04737</t>
  </si>
  <si>
    <t>1288959.84</t>
  </si>
  <si>
    <t>S04738</t>
  </si>
  <si>
    <t>813157.43</t>
  </si>
  <si>
    <t>S04739</t>
  </si>
  <si>
    <t>914728.13</t>
  </si>
  <si>
    <t>S04740</t>
  </si>
  <si>
    <t>934093.78</t>
  </si>
  <si>
    <t>S04741</t>
  </si>
  <si>
    <t>835868.75</t>
  </si>
  <si>
    <t>S04742</t>
  </si>
  <si>
    <t>1373105.76</t>
  </si>
  <si>
    <t>S04743</t>
  </si>
  <si>
    <t>1190370.56</t>
  </si>
  <si>
    <t>S04744</t>
  </si>
  <si>
    <t>796072.34</t>
  </si>
  <si>
    <t>S04745</t>
  </si>
  <si>
    <t>646438.01</t>
  </si>
  <si>
    <t>S04746</t>
  </si>
  <si>
    <t>694425.34</t>
  </si>
  <si>
    <t>S04747</t>
  </si>
  <si>
    <t>899100.9</t>
  </si>
  <si>
    <t>S04748</t>
  </si>
  <si>
    <t>841317.84</t>
  </si>
  <si>
    <t>S04749</t>
  </si>
  <si>
    <t>1054666.02</t>
  </si>
  <si>
    <t>S04750</t>
  </si>
  <si>
    <t>861980.83</t>
  </si>
  <si>
    <t>S04751</t>
  </si>
  <si>
    <t>838979.84</t>
  </si>
  <si>
    <t>S04752</t>
  </si>
  <si>
    <t>863458.99</t>
  </si>
  <si>
    <t>S04753</t>
  </si>
  <si>
    <t>976258.67</t>
  </si>
  <si>
    <t>S04754</t>
  </si>
  <si>
    <t>1282603.07</t>
  </si>
  <si>
    <t>S04755</t>
  </si>
  <si>
    <t>658065.73</t>
  </si>
  <si>
    <t>S04756</t>
  </si>
  <si>
    <t>1089993.19</t>
  </si>
  <si>
    <t>S04757</t>
  </si>
  <si>
    <t>1348120.43</t>
  </si>
  <si>
    <t>S04758</t>
  </si>
  <si>
    <t>971953.44</t>
  </si>
  <si>
    <t>S04759</t>
  </si>
  <si>
    <t>873433.11</t>
  </si>
  <si>
    <t>S04760</t>
  </si>
  <si>
    <t>934875.9</t>
  </si>
  <si>
    <t>S04761</t>
  </si>
  <si>
    <t>1199264.24</t>
  </si>
  <si>
    <t>S04762</t>
  </si>
  <si>
    <t>1016543.02</t>
  </si>
  <si>
    <t>S04763</t>
  </si>
  <si>
    <t>1064939.14</t>
  </si>
  <si>
    <t>S04764</t>
  </si>
  <si>
    <t>989963.7</t>
  </si>
  <si>
    <t>S04765</t>
  </si>
  <si>
    <t>600267.1</t>
  </si>
  <si>
    <t>S04766</t>
  </si>
  <si>
    <t>585731.25</t>
  </si>
  <si>
    <t>S04767</t>
  </si>
  <si>
    <t>821893.76</t>
  </si>
  <si>
    <t>S04768</t>
  </si>
  <si>
    <t>677528.75</t>
  </si>
  <si>
    <t>S04769</t>
  </si>
  <si>
    <t>843250.82</t>
  </si>
  <si>
    <t>S04770</t>
  </si>
  <si>
    <t>1340460.35</t>
  </si>
  <si>
    <t>S04771</t>
  </si>
  <si>
    <t>790081.56</t>
  </si>
  <si>
    <t>S04772</t>
  </si>
  <si>
    <t>711890.06</t>
  </si>
  <si>
    <t>S04773</t>
  </si>
  <si>
    <t>970495.88</t>
  </si>
  <si>
    <t>S04774</t>
  </si>
  <si>
    <t>1067370.58</t>
  </si>
  <si>
    <t>S04775</t>
  </si>
  <si>
    <t>913946.98</t>
  </si>
  <si>
    <t>S04776</t>
  </si>
  <si>
    <t>821494.46</t>
  </si>
  <si>
    <t>S04777</t>
  </si>
  <si>
    <t>856863.29</t>
  </si>
  <si>
    <t>S04778</t>
  </si>
  <si>
    <t>1158915.4</t>
  </si>
  <si>
    <t>S04779</t>
  </si>
  <si>
    <t>1053335.26</t>
  </si>
  <si>
    <t>S04780</t>
  </si>
  <si>
    <t>1153844.17</t>
  </si>
  <si>
    <t>S04781</t>
  </si>
  <si>
    <t>977048.32</t>
  </si>
  <si>
    <t>S04782</t>
  </si>
  <si>
    <t>1209985.72</t>
  </si>
  <si>
    <t>S04783</t>
  </si>
  <si>
    <t>613886.92</t>
  </si>
  <si>
    <t>S04784</t>
  </si>
  <si>
    <t>857777.48</t>
  </si>
  <si>
    <t>S04785</t>
  </si>
  <si>
    <t>1014376.87</t>
  </si>
  <si>
    <t>S04786</t>
  </si>
  <si>
    <t>1230618.64</t>
  </si>
  <si>
    <t>S04787</t>
  </si>
  <si>
    <t>1308957.26</t>
  </si>
  <si>
    <t>S04788</t>
  </si>
  <si>
    <t>773022.9</t>
  </si>
  <si>
    <t>S04789</t>
  </si>
  <si>
    <t>866311.91</t>
  </si>
  <si>
    <t>S04790</t>
  </si>
  <si>
    <t>1146638.6</t>
  </si>
  <si>
    <t>S04791</t>
  </si>
  <si>
    <t>1144321.47</t>
  </si>
  <si>
    <t>S04792</t>
  </si>
  <si>
    <t>766725.3</t>
  </si>
  <si>
    <t>S04793</t>
  </si>
  <si>
    <t>1259055.37</t>
  </si>
  <si>
    <t>S04794</t>
  </si>
  <si>
    <t>716759.99</t>
  </si>
  <si>
    <t>S04795</t>
  </si>
  <si>
    <t>1680883.49</t>
  </si>
  <si>
    <t>S04796</t>
  </si>
  <si>
    <t>1206699.05</t>
  </si>
  <si>
    <t>S04797</t>
  </si>
  <si>
    <t>1002297.95</t>
  </si>
  <si>
    <t>S04798</t>
  </si>
  <si>
    <t>693330.01</t>
  </si>
  <si>
    <t>S04799</t>
  </si>
  <si>
    <t>1054328.04</t>
  </si>
  <si>
    <t>S04800</t>
  </si>
  <si>
    <t>1300916.49</t>
  </si>
  <si>
    <t>S04801</t>
  </si>
  <si>
    <t>1197815.57</t>
  </si>
  <si>
    <t>S04802</t>
  </si>
  <si>
    <t>980052.22</t>
  </si>
  <si>
    <t>S04803</t>
  </si>
  <si>
    <t>721233.38</t>
  </si>
  <si>
    <t>S04804</t>
  </si>
  <si>
    <t>849530.44</t>
  </si>
  <si>
    <t>S04805</t>
  </si>
  <si>
    <t>1204898.8</t>
  </si>
  <si>
    <t>S04806</t>
  </si>
  <si>
    <t>780660.12</t>
  </si>
  <si>
    <t>S04807</t>
  </si>
  <si>
    <t>708660.75</t>
  </si>
  <si>
    <t>S04808</t>
  </si>
  <si>
    <t>774700.54</t>
  </si>
  <si>
    <t>S04809</t>
  </si>
  <si>
    <t>1338494.22</t>
  </si>
  <si>
    <t>S04810</t>
  </si>
  <si>
    <t>871942.44</t>
  </si>
  <si>
    <t>S04811</t>
  </si>
  <si>
    <t>872098.73</t>
  </si>
  <si>
    <t>S04812</t>
  </si>
  <si>
    <t>839402.01</t>
  </si>
  <si>
    <t>S04813</t>
  </si>
  <si>
    <t>679542.84</t>
  </si>
  <si>
    <t>S04814</t>
  </si>
  <si>
    <t>1340602.13</t>
  </si>
  <si>
    <t>S04815</t>
  </si>
  <si>
    <t>817922.73</t>
  </si>
  <si>
    <t>S04816</t>
  </si>
  <si>
    <t>1224103.75</t>
  </si>
  <si>
    <t>S04817</t>
  </si>
  <si>
    <t>885784.56</t>
  </si>
  <si>
    <t>S04818</t>
  </si>
  <si>
    <t>885426.39</t>
  </si>
  <si>
    <t>S04819</t>
  </si>
  <si>
    <t>886320.75</t>
  </si>
  <si>
    <t>S04820</t>
  </si>
  <si>
    <t>688431.94</t>
  </si>
  <si>
    <t>S04821</t>
  </si>
  <si>
    <t>1280226.15</t>
  </si>
  <si>
    <t>S04822</t>
  </si>
  <si>
    <t>1347369.19</t>
  </si>
  <si>
    <t>S04823</t>
  </si>
  <si>
    <t>919942.38</t>
  </si>
  <si>
    <t>S04824</t>
  </si>
  <si>
    <t>789781.46</t>
  </si>
  <si>
    <t>S04825</t>
  </si>
  <si>
    <t>853201.67</t>
  </si>
  <si>
    <t>S04826</t>
  </si>
  <si>
    <t>819662.46</t>
  </si>
  <si>
    <t>S04827</t>
  </si>
  <si>
    <t>993729.42</t>
  </si>
  <si>
    <t>S04828</t>
  </si>
  <si>
    <t>889326.64</t>
  </si>
  <si>
    <t>S04829</t>
  </si>
  <si>
    <t>1118937.68</t>
  </si>
  <si>
    <t>S04830</t>
  </si>
  <si>
    <t>699679.49</t>
  </si>
  <si>
    <t>S04831</t>
  </si>
  <si>
    <t>1691251.48</t>
  </si>
  <si>
    <t>S04832</t>
  </si>
  <si>
    <t>975324.9</t>
  </si>
  <si>
    <t>S04833</t>
  </si>
  <si>
    <t>1308304.3</t>
  </si>
  <si>
    <t>S04834</t>
  </si>
  <si>
    <t>971896.76</t>
  </si>
  <si>
    <t>S04835</t>
  </si>
  <si>
    <t>997484.51</t>
  </si>
  <si>
    <t>S04836</t>
  </si>
  <si>
    <t>887937.6</t>
  </si>
  <si>
    <t>S04837</t>
  </si>
  <si>
    <t>902323.95</t>
  </si>
  <si>
    <t>S04838</t>
  </si>
  <si>
    <t>764055.72</t>
  </si>
  <si>
    <t>S04839</t>
  </si>
  <si>
    <t>848998.63</t>
  </si>
  <si>
    <t>S04840</t>
  </si>
  <si>
    <t>1149621.6</t>
  </si>
  <si>
    <t>S04841</t>
  </si>
  <si>
    <t>934759.32</t>
  </si>
  <si>
    <t>S04842</t>
  </si>
  <si>
    <t>827994.82</t>
  </si>
  <si>
    <t>S04843</t>
  </si>
  <si>
    <t>1061369.25</t>
  </si>
  <si>
    <t>S04844</t>
  </si>
  <si>
    <t>910336.26</t>
  </si>
  <si>
    <t>S04845</t>
  </si>
  <si>
    <t>703567.58</t>
  </si>
  <si>
    <t>S04846</t>
  </si>
  <si>
    <t>960510.02</t>
  </si>
  <si>
    <t>S04847</t>
  </si>
  <si>
    <t>770357.46</t>
  </si>
  <si>
    <t>S04848</t>
  </si>
  <si>
    <t>664181.59</t>
  </si>
  <si>
    <t>S04849</t>
  </si>
  <si>
    <t>742029.2</t>
  </si>
  <si>
    <t>S04850</t>
  </si>
  <si>
    <t>604564.48</t>
  </si>
  <si>
    <t>S04851</t>
  </si>
  <si>
    <t>768699.86</t>
  </si>
  <si>
    <t>S04852</t>
  </si>
  <si>
    <t>959522.12</t>
  </si>
  <si>
    <t>S04853</t>
  </si>
  <si>
    <t>712414.67</t>
  </si>
  <si>
    <t>S04854</t>
  </si>
  <si>
    <t>748695.85</t>
  </si>
  <si>
    <t>S04855</t>
  </si>
  <si>
    <t>1323775.48</t>
  </si>
  <si>
    <t>S04856</t>
  </si>
  <si>
    <t>824432.73</t>
  </si>
  <si>
    <t>S04857</t>
  </si>
  <si>
    <t>787435.86</t>
  </si>
  <si>
    <t>S04858</t>
  </si>
  <si>
    <t>1040051.09</t>
  </si>
  <si>
    <t>S04859</t>
  </si>
  <si>
    <t>728744.22</t>
  </si>
  <si>
    <t>S04860</t>
  </si>
  <si>
    <t>1519415.24</t>
  </si>
  <si>
    <t>S04861</t>
  </si>
  <si>
    <t>901097.44</t>
  </si>
  <si>
    <t>S04862</t>
  </si>
  <si>
    <t>752033.27</t>
  </si>
  <si>
    <t>S04863</t>
  </si>
  <si>
    <t>658116.55</t>
  </si>
  <si>
    <t>S04864</t>
  </si>
  <si>
    <t>933024.09</t>
  </si>
  <si>
    <t>S04865</t>
  </si>
  <si>
    <t>814149.27</t>
  </si>
  <si>
    <t>S04866</t>
  </si>
  <si>
    <t>994308.69</t>
  </si>
  <si>
    <t>S04867</t>
  </si>
  <si>
    <t>936390.65</t>
  </si>
  <si>
    <t>S04868</t>
  </si>
  <si>
    <t>807209.43</t>
  </si>
  <si>
    <t>S04869</t>
  </si>
  <si>
    <t>926297.94</t>
  </si>
  <si>
    <t>S04870</t>
  </si>
  <si>
    <t>787306.76</t>
  </si>
  <si>
    <t>S04871</t>
  </si>
  <si>
    <t>826855.7</t>
  </si>
  <si>
    <t>S04872</t>
  </si>
  <si>
    <t>968526.17</t>
  </si>
  <si>
    <t>S04873</t>
  </si>
  <si>
    <t>826010.74</t>
  </si>
  <si>
    <t>S04874</t>
  </si>
  <si>
    <t>753037.07</t>
  </si>
  <si>
    <t>S04875</t>
  </si>
  <si>
    <t>638095.01</t>
  </si>
  <si>
    <t>S04876</t>
  </si>
  <si>
    <t>758331.83</t>
  </si>
  <si>
    <t>S04877</t>
  </si>
  <si>
    <t>820980.07</t>
  </si>
  <si>
    <t>S04878</t>
  </si>
  <si>
    <t>837178.0</t>
  </si>
  <si>
    <t>S04879</t>
  </si>
  <si>
    <t>716742.61</t>
  </si>
  <si>
    <t>S04880</t>
  </si>
  <si>
    <t>1160162.66</t>
  </si>
  <si>
    <t>S04881</t>
  </si>
  <si>
    <t>1027864.1</t>
  </si>
  <si>
    <t>S04882</t>
  </si>
  <si>
    <t>740849.7</t>
  </si>
  <si>
    <t>S04883</t>
  </si>
  <si>
    <t>900722.86</t>
  </si>
  <si>
    <t>S04884</t>
  </si>
  <si>
    <t>689385.1</t>
  </si>
  <si>
    <t>S04885</t>
  </si>
  <si>
    <t>1037995.71</t>
  </si>
  <si>
    <t>S04886</t>
  </si>
  <si>
    <t>693591.23</t>
  </si>
  <si>
    <t>S04887</t>
  </si>
  <si>
    <t>669221.0</t>
  </si>
  <si>
    <t>S04888</t>
  </si>
  <si>
    <t>1221973.29</t>
  </si>
  <si>
    <t>S04889</t>
  </si>
  <si>
    <t>1347682.58</t>
  </si>
  <si>
    <t>S04890</t>
  </si>
  <si>
    <t>654219.24</t>
  </si>
  <si>
    <t>S04891</t>
  </si>
  <si>
    <t>1017825.52</t>
  </si>
  <si>
    <t>S04892</t>
  </si>
  <si>
    <t>1180987.22</t>
  </si>
  <si>
    <t>S04893</t>
  </si>
  <si>
    <t>1001101.87</t>
  </si>
  <si>
    <t>S04894</t>
  </si>
  <si>
    <t>976256.08</t>
  </si>
  <si>
    <t>S04895</t>
  </si>
  <si>
    <t>989560.13</t>
  </si>
  <si>
    <t>S04896</t>
  </si>
  <si>
    <t>753054.64</t>
  </si>
  <si>
    <t>S04897</t>
  </si>
  <si>
    <t>1168801.59</t>
  </si>
  <si>
    <t>S04898</t>
  </si>
  <si>
    <t>751198.88</t>
  </si>
  <si>
    <t>S04899</t>
  </si>
  <si>
    <t>894119.64</t>
  </si>
  <si>
    <t>S04900</t>
  </si>
  <si>
    <t>967832.81</t>
  </si>
  <si>
    <t>S04901</t>
  </si>
  <si>
    <t>802827.68</t>
  </si>
  <si>
    <t>S04902</t>
  </si>
  <si>
    <t>1307205.37</t>
  </si>
  <si>
    <t>S04903</t>
  </si>
  <si>
    <t>1350410.4</t>
  </si>
  <si>
    <t>S04904</t>
  </si>
  <si>
    <t>648135.08</t>
  </si>
  <si>
    <t>S04905</t>
  </si>
  <si>
    <t>655406.28</t>
  </si>
  <si>
    <t>S04906</t>
  </si>
  <si>
    <t>919897.22</t>
  </si>
  <si>
    <t>S04907</t>
  </si>
  <si>
    <t>837180.25</t>
  </si>
  <si>
    <t>S04908</t>
  </si>
  <si>
    <t>1188070.03</t>
  </si>
  <si>
    <t>S04909</t>
  </si>
  <si>
    <t>707648.37</t>
  </si>
  <si>
    <t>S04910</t>
  </si>
  <si>
    <t>830179.25</t>
  </si>
  <si>
    <t>S04911</t>
  </si>
  <si>
    <t>951042.35</t>
  </si>
  <si>
    <t>S04912</t>
  </si>
  <si>
    <t>1140059.3</t>
  </si>
  <si>
    <t>S04913</t>
  </si>
  <si>
    <t>855622.26</t>
  </si>
  <si>
    <t>S04914</t>
  </si>
  <si>
    <t>831917.52</t>
  </si>
  <si>
    <t>S04915</t>
  </si>
  <si>
    <t>803749.84</t>
  </si>
  <si>
    <t>S04916</t>
  </si>
  <si>
    <t>1200937.92</t>
  </si>
  <si>
    <t>S04917</t>
  </si>
  <si>
    <t>802768.33</t>
  </si>
  <si>
    <t>S04918</t>
  </si>
  <si>
    <t>676009.21</t>
  </si>
  <si>
    <t>S04919</t>
  </si>
  <si>
    <t>1023873.29</t>
  </si>
  <si>
    <t>S04920</t>
  </si>
  <si>
    <t>1037768.0</t>
  </si>
  <si>
    <t>S04921</t>
  </si>
  <si>
    <t>850019.05</t>
  </si>
  <si>
    <t>S04922</t>
  </si>
  <si>
    <t>1199286.74</t>
  </si>
  <si>
    <t>S04923</t>
  </si>
  <si>
    <t>712120.0</t>
  </si>
  <si>
    <t>S04924</t>
  </si>
  <si>
    <t>656469.42</t>
  </si>
  <si>
    <t>S04925</t>
  </si>
  <si>
    <t>1039453.83</t>
  </si>
  <si>
    <t>S04926</t>
  </si>
  <si>
    <t>857917.22</t>
  </si>
  <si>
    <t>S04927</t>
  </si>
  <si>
    <t>779549.65</t>
  </si>
  <si>
    <t>S04928</t>
  </si>
  <si>
    <t>884450.83</t>
  </si>
  <si>
    <t>S04929</t>
  </si>
  <si>
    <t>706802.93</t>
  </si>
  <si>
    <t>S04930</t>
  </si>
  <si>
    <t>824254.53</t>
  </si>
  <si>
    <t>S04931</t>
  </si>
  <si>
    <t>948267.38</t>
  </si>
  <si>
    <t>S04932</t>
  </si>
  <si>
    <t>907258.26</t>
  </si>
  <si>
    <t>S04933</t>
  </si>
  <si>
    <t>1170909.66</t>
  </si>
  <si>
    <t>S04934</t>
  </si>
  <si>
    <t>756582.58</t>
  </si>
  <si>
    <t>S04935</t>
  </si>
  <si>
    <t>929508.95</t>
  </si>
  <si>
    <t>S04936</t>
  </si>
  <si>
    <t>849307.18</t>
  </si>
  <si>
    <t>S04937</t>
  </si>
  <si>
    <t>1002179.58</t>
  </si>
  <si>
    <t>S04938</t>
  </si>
  <si>
    <t>795541.31</t>
  </si>
  <si>
    <t>S04939</t>
  </si>
  <si>
    <t>847546.36</t>
  </si>
  <si>
    <t>S04940</t>
  </si>
  <si>
    <t>1207067.39</t>
  </si>
  <si>
    <t>S04941</t>
  </si>
  <si>
    <t>1210227.71</t>
  </si>
  <si>
    <t>S04942</t>
  </si>
  <si>
    <t>899382.82</t>
  </si>
  <si>
    <t>S04943</t>
  </si>
  <si>
    <t>984576.03</t>
  </si>
  <si>
    <t>S04944</t>
  </si>
  <si>
    <t>877083.06</t>
  </si>
  <si>
    <t>S04945</t>
  </si>
  <si>
    <t>1125780.83</t>
  </si>
  <si>
    <t>S04946</t>
  </si>
  <si>
    <t>905512.65</t>
  </si>
  <si>
    <t>S04947</t>
  </si>
  <si>
    <t>781966.54</t>
  </si>
  <si>
    <t>S04948</t>
  </si>
  <si>
    <t>996182.43</t>
  </si>
  <si>
    <t>S04949</t>
  </si>
  <si>
    <t>788823.24</t>
  </si>
  <si>
    <t>S04950</t>
  </si>
  <si>
    <t>786702.13</t>
  </si>
  <si>
    <t>S04951</t>
  </si>
  <si>
    <t>1089154.39</t>
  </si>
  <si>
    <t>S04952</t>
  </si>
  <si>
    <t>717807.41</t>
  </si>
  <si>
    <t>S04953</t>
  </si>
  <si>
    <t>819409.47</t>
  </si>
  <si>
    <t>S04954</t>
  </si>
  <si>
    <t>739161.68</t>
  </si>
  <si>
    <t>S04955</t>
  </si>
  <si>
    <t>770903.29</t>
  </si>
  <si>
    <t>S04956</t>
  </si>
  <si>
    <t>1207805.71</t>
  </si>
  <si>
    <t>S04957</t>
  </si>
  <si>
    <t>1070661.13</t>
  </si>
  <si>
    <t>S04958</t>
  </si>
  <si>
    <t>1224285.9</t>
  </si>
  <si>
    <t>S04959</t>
  </si>
  <si>
    <t>1202626.16</t>
  </si>
  <si>
    <t>S04960</t>
  </si>
  <si>
    <t>709250.54</t>
  </si>
  <si>
    <t>S04961</t>
  </si>
  <si>
    <t>1116107.93</t>
  </si>
  <si>
    <t>S04962</t>
  </si>
  <si>
    <t>830544.44</t>
  </si>
  <si>
    <t>S04963</t>
  </si>
  <si>
    <t>851290.17</t>
  </si>
  <si>
    <t>S04964</t>
  </si>
  <si>
    <t>758816.89</t>
  </si>
  <si>
    <t>S04965</t>
  </si>
  <si>
    <t>868219.41</t>
  </si>
  <si>
    <t>S04966</t>
  </si>
  <si>
    <t>752778.86</t>
  </si>
  <si>
    <t>S04967</t>
  </si>
  <si>
    <t>765198.24</t>
  </si>
  <si>
    <t>S04968</t>
  </si>
  <si>
    <t>1132045.07</t>
  </si>
  <si>
    <t>S04969</t>
  </si>
  <si>
    <t>733156.12</t>
  </si>
  <si>
    <t>S04970</t>
  </si>
  <si>
    <t>926326.46</t>
  </si>
  <si>
    <t>S04971</t>
  </si>
  <si>
    <t>979711.25</t>
  </si>
  <si>
    <t>S04972</t>
  </si>
  <si>
    <t>966657.64</t>
  </si>
  <si>
    <t>S04973</t>
  </si>
  <si>
    <t>1278617.16</t>
  </si>
  <si>
    <t>S04974</t>
  </si>
  <si>
    <t>773222.9</t>
  </si>
  <si>
    <t>S04975</t>
  </si>
  <si>
    <t>955649.21</t>
  </si>
  <si>
    <t>S04976</t>
  </si>
  <si>
    <t>654728.75</t>
  </si>
  <si>
    <t>S04977</t>
  </si>
  <si>
    <t>877790.72</t>
  </si>
  <si>
    <t>S04978</t>
  </si>
  <si>
    <t>974266.44</t>
  </si>
  <si>
    <t>S04979</t>
  </si>
  <si>
    <t>777139.63</t>
  </si>
  <si>
    <t>S04980</t>
  </si>
  <si>
    <t>759466.23</t>
  </si>
  <si>
    <t>S04981</t>
  </si>
  <si>
    <t>1234549.76</t>
  </si>
  <si>
    <t>S04982</t>
  </si>
  <si>
    <t>752036.8</t>
  </si>
  <si>
    <t>S04983</t>
  </si>
  <si>
    <t>1119151.51</t>
  </si>
  <si>
    <t>S04984</t>
  </si>
  <si>
    <t>1342294.25</t>
  </si>
  <si>
    <t>S04985</t>
  </si>
  <si>
    <t>1224120.42</t>
  </si>
  <si>
    <t>S04986</t>
  </si>
  <si>
    <t>637669.32</t>
  </si>
  <si>
    <t>S04987</t>
  </si>
  <si>
    <t>1006194.27</t>
  </si>
  <si>
    <t>S04988</t>
  </si>
  <si>
    <t>890882.27</t>
  </si>
  <si>
    <t>S04989</t>
  </si>
  <si>
    <t>998980.13</t>
  </si>
  <si>
    <t>S04990</t>
  </si>
  <si>
    <t>594556.17</t>
  </si>
  <si>
    <t>S04991</t>
  </si>
  <si>
    <t>777516.72</t>
  </si>
  <si>
    <t>S04992</t>
  </si>
  <si>
    <t>907688.65</t>
  </si>
  <si>
    <t>S04993</t>
  </si>
  <si>
    <t>1175100.29</t>
  </si>
  <si>
    <t>S04994</t>
  </si>
  <si>
    <t>1318437.9</t>
  </si>
  <si>
    <t>S04995</t>
  </si>
  <si>
    <t>1204078.7</t>
  </si>
  <si>
    <t>S04996</t>
  </si>
  <si>
    <t>973288.81</t>
  </si>
  <si>
    <t>S04997</t>
  </si>
  <si>
    <t>1089711.21</t>
  </si>
  <si>
    <t>S04998</t>
  </si>
  <si>
    <t>774627.18</t>
  </si>
  <si>
    <t>S04999</t>
  </si>
  <si>
    <t>789750.46</t>
  </si>
  <si>
    <t>S05000</t>
  </si>
  <si>
    <t>1182124.42</t>
  </si>
  <si>
    <t>S05001</t>
  </si>
  <si>
    <t>1111997.99</t>
  </si>
  <si>
    <t>S05002</t>
  </si>
  <si>
    <t>985332.49</t>
  </si>
  <si>
    <t>S05003</t>
  </si>
  <si>
    <t>840240.3</t>
  </si>
  <si>
    <t>S05004</t>
  </si>
  <si>
    <t>759251.27</t>
  </si>
  <si>
    <t>S05005</t>
  </si>
  <si>
    <t>1002999.67</t>
  </si>
  <si>
    <t>S05006</t>
  </si>
  <si>
    <t>943158.96</t>
  </si>
  <si>
    <t>S05007</t>
  </si>
  <si>
    <t>918013.2</t>
  </si>
  <si>
    <t>S05008</t>
  </si>
  <si>
    <t>912485.11</t>
  </si>
  <si>
    <t>S05009</t>
  </si>
  <si>
    <t>802498.73</t>
  </si>
  <si>
    <t>S05010</t>
  </si>
  <si>
    <t>1064101.52</t>
  </si>
  <si>
    <t>S05011</t>
  </si>
  <si>
    <t>1081160.57</t>
  </si>
  <si>
    <t>S05012</t>
  </si>
  <si>
    <t>843575.87</t>
  </si>
  <si>
    <t>S05013</t>
  </si>
  <si>
    <t>667526.35</t>
  </si>
  <si>
    <t>S05014</t>
  </si>
  <si>
    <t>964898.46</t>
  </si>
  <si>
    <t>S05015</t>
  </si>
  <si>
    <t>851684.12</t>
  </si>
  <si>
    <t>S05016</t>
  </si>
  <si>
    <t>753429.27</t>
  </si>
  <si>
    <t>S05017</t>
  </si>
  <si>
    <t>676756.29</t>
  </si>
  <si>
    <t>S05018</t>
  </si>
  <si>
    <t>882931.5</t>
  </si>
  <si>
    <t>S05019</t>
  </si>
  <si>
    <t>970362.68</t>
  </si>
  <si>
    <t>S05020</t>
  </si>
  <si>
    <t>888064.45</t>
  </si>
  <si>
    <t>S05021</t>
  </si>
  <si>
    <t>1147203.04</t>
  </si>
  <si>
    <t>S05022</t>
  </si>
  <si>
    <t>975141.32</t>
  </si>
  <si>
    <t>S05023</t>
  </si>
  <si>
    <t>1027802.48</t>
  </si>
  <si>
    <t>S05024</t>
  </si>
  <si>
    <t>760717.85</t>
  </si>
  <si>
    <t>S05025</t>
  </si>
  <si>
    <t>996516.99</t>
  </si>
  <si>
    <t>S05026</t>
  </si>
  <si>
    <t>865700.48</t>
  </si>
  <si>
    <t>S05027</t>
  </si>
  <si>
    <t>706465.87</t>
  </si>
  <si>
    <t>S05028</t>
  </si>
  <si>
    <t>942808.58</t>
  </si>
  <si>
    <t>S05029</t>
  </si>
  <si>
    <t>752336.53</t>
  </si>
  <si>
    <t>S05030</t>
  </si>
  <si>
    <t>790006.22</t>
  </si>
  <si>
    <t>S05031</t>
  </si>
  <si>
    <t>843040.48</t>
  </si>
  <si>
    <t>S05032</t>
  </si>
  <si>
    <t>1306097.69</t>
  </si>
  <si>
    <t>S05033</t>
  </si>
  <si>
    <t>694939.48</t>
  </si>
  <si>
    <t>S05034</t>
  </si>
  <si>
    <t>1275854.61</t>
  </si>
  <si>
    <t>S05035</t>
  </si>
  <si>
    <t>1256628.53</t>
  </si>
  <si>
    <t>S05036</t>
  </si>
  <si>
    <t>744212.25</t>
  </si>
  <si>
    <t>S05037</t>
  </si>
  <si>
    <t>990220.04</t>
  </si>
  <si>
    <t>S05038</t>
  </si>
  <si>
    <t>1161741.68</t>
  </si>
  <si>
    <t>S05039</t>
  </si>
  <si>
    <t>1082835.33</t>
  </si>
  <si>
    <t>S05040</t>
  </si>
  <si>
    <t>1166029.87</t>
  </si>
  <si>
    <t>S05041</t>
  </si>
  <si>
    <t>802814.47</t>
  </si>
  <si>
    <t>S05042</t>
  </si>
  <si>
    <t>1046027.69</t>
  </si>
  <si>
    <t>S05043</t>
  </si>
  <si>
    <t>1242024.23</t>
  </si>
  <si>
    <t>S05044</t>
  </si>
  <si>
    <t>914521.84</t>
  </si>
  <si>
    <t>S05045</t>
  </si>
  <si>
    <t>924339.37</t>
  </si>
  <si>
    <t>S05046</t>
  </si>
  <si>
    <t>920132.92</t>
  </si>
  <si>
    <t>S05047</t>
  </si>
  <si>
    <t>993345.26</t>
  </si>
  <si>
    <t>S05048</t>
  </si>
  <si>
    <t>1250806.05</t>
  </si>
  <si>
    <t>S05049</t>
  </si>
  <si>
    <t>969133.87</t>
  </si>
  <si>
    <t>S05050</t>
  </si>
  <si>
    <t>955774.59</t>
  </si>
  <si>
    <t>S05051</t>
  </si>
  <si>
    <t>709078.35</t>
  </si>
  <si>
    <t>S05052</t>
  </si>
  <si>
    <t>744782.69</t>
  </si>
  <si>
    <t>S05053</t>
  </si>
  <si>
    <t>1136022.83</t>
  </si>
  <si>
    <t>S05054</t>
  </si>
  <si>
    <t>907387.92</t>
  </si>
  <si>
    <t>S05055</t>
  </si>
  <si>
    <t>724050.84</t>
  </si>
  <si>
    <t>S05056</t>
  </si>
  <si>
    <t>826492.12</t>
  </si>
  <si>
    <t>S05057</t>
  </si>
  <si>
    <t>1187973.31</t>
  </si>
  <si>
    <t>S05058</t>
  </si>
  <si>
    <t>884651.52</t>
  </si>
  <si>
    <t>S05059</t>
  </si>
  <si>
    <t>919636.44</t>
  </si>
  <si>
    <t>S05060</t>
  </si>
  <si>
    <t>872430.51</t>
  </si>
  <si>
    <t>S05061</t>
  </si>
  <si>
    <t>611127.5</t>
  </si>
  <si>
    <t>S05062</t>
  </si>
  <si>
    <t>1588761.03</t>
  </si>
  <si>
    <t>S05063</t>
  </si>
  <si>
    <t>882832.34</t>
  </si>
  <si>
    <t>S05064</t>
  </si>
  <si>
    <t>1174301.67</t>
  </si>
  <si>
    <t>S05065</t>
  </si>
  <si>
    <t>1073071.32</t>
  </si>
  <si>
    <t>S05066</t>
  </si>
  <si>
    <t>784675.88</t>
  </si>
  <si>
    <t>S05067</t>
  </si>
  <si>
    <t>767356.07</t>
  </si>
  <si>
    <t>S05068</t>
  </si>
  <si>
    <t>880115.81</t>
  </si>
  <si>
    <t>S05069</t>
  </si>
  <si>
    <t>753220.08</t>
  </si>
  <si>
    <t>S05070</t>
  </si>
  <si>
    <t>767867.41</t>
  </si>
  <si>
    <t>S05071</t>
  </si>
  <si>
    <t>1331828.69</t>
  </si>
  <si>
    <t>S05072</t>
  </si>
  <si>
    <t>739001.0</t>
  </si>
  <si>
    <t>S05073</t>
  </si>
  <si>
    <t>1126633.61</t>
  </si>
  <si>
    <t>S05074</t>
  </si>
  <si>
    <t>942662.6</t>
  </si>
  <si>
    <t>S05075</t>
  </si>
  <si>
    <t>897127.53</t>
  </si>
  <si>
    <t>S05076</t>
  </si>
  <si>
    <t>696679.21</t>
  </si>
  <si>
    <t>S05077</t>
  </si>
  <si>
    <t>732392.05</t>
  </si>
  <si>
    <t>S05078</t>
  </si>
  <si>
    <t>1109200.69</t>
  </si>
  <si>
    <t>S05079</t>
  </si>
  <si>
    <t>810576.16</t>
  </si>
  <si>
    <t>S05080</t>
  </si>
  <si>
    <t>717054.94</t>
  </si>
  <si>
    <t>S05081</t>
  </si>
  <si>
    <t>1326230.71</t>
  </si>
  <si>
    <t>S05082</t>
  </si>
  <si>
    <t>644910.77</t>
  </si>
  <si>
    <t>S05083</t>
  </si>
  <si>
    <t>853831.29</t>
  </si>
  <si>
    <t>S05084</t>
  </si>
  <si>
    <t>1051044.81</t>
  </si>
  <si>
    <t>S05085</t>
  </si>
  <si>
    <t>1300723.61</t>
  </si>
  <si>
    <t>S05086</t>
  </si>
  <si>
    <t>971074.65</t>
  </si>
  <si>
    <t>S05087</t>
  </si>
  <si>
    <t>754265.57</t>
  </si>
  <si>
    <t>S05088</t>
  </si>
  <si>
    <t>953855.74</t>
  </si>
  <si>
    <t>S05089</t>
  </si>
  <si>
    <t>636718.22</t>
  </si>
  <si>
    <t>S05090</t>
  </si>
  <si>
    <t>753110.54</t>
  </si>
  <si>
    <t>S05091</t>
  </si>
  <si>
    <t>1137747.64</t>
  </si>
  <si>
    <t>S05092</t>
  </si>
  <si>
    <t>795742.59</t>
  </si>
  <si>
    <t>S05093</t>
  </si>
  <si>
    <t>1673476.48</t>
  </si>
  <si>
    <t>S05094</t>
  </si>
  <si>
    <t>704215.63</t>
  </si>
  <si>
    <t>S05095</t>
  </si>
  <si>
    <t>768359.01</t>
  </si>
  <si>
    <t>S05096</t>
  </si>
  <si>
    <t>1339660.71</t>
  </si>
  <si>
    <t>S05097</t>
  </si>
  <si>
    <t>846153.4</t>
  </si>
  <si>
    <t>S05098</t>
  </si>
  <si>
    <t>1366197.43</t>
  </si>
  <si>
    <t>S05099</t>
  </si>
  <si>
    <t>828926.88</t>
  </si>
  <si>
    <t>S05100</t>
  </si>
  <si>
    <t>748045.25</t>
  </si>
  <si>
    <t>S05101</t>
  </si>
  <si>
    <t>832853.31</t>
  </si>
  <si>
    <t>S05102</t>
  </si>
  <si>
    <t>655063.88</t>
  </si>
  <si>
    <t>S05103</t>
  </si>
  <si>
    <t>709915.99</t>
  </si>
  <si>
    <t>S05104</t>
  </si>
  <si>
    <t>878195.55</t>
  </si>
  <si>
    <t>S05105</t>
  </si>
  <si>
    <t>1036496.13</t>
  </si>
  <si>
    <t>S05106</t>
  </si>
  <si>
    <t>701384.93</t>
  </si>
  <si>
    <t>S05107</t>
  </si>
  <si>
    <t>1182638.03</t>
  </si>
  <si>
    <t>S05108</t>
  </si>
  <si>
    <t>1061978.21</t>
  </si>
  <si>
    <t>S05109</t>
  </si>
  <si>
    <t>659109.6</t>
  </si>
  <si>
    <t>S05110</t>
  </si>
  <si>
    <t>1179086.63</t>
  </si>
  <si>
    <t>S05111</t>
  </si>
  <si>
    <t>1013757.41</t>
  </si>
  <si>
    <t>S05112</t>
  </si>
  <si>
    <t>924952.07</t>
  </si>
  <si>
    <t>S05113</t>
  </si>
  <si>
    <t>1043951.74</t>
  </si>
  <si>
    <t>S05114</t>
  </si>
  <si>
    <t>788416.78</t>
  </si>
  <si>
    <t>S05115</t>
  </si>
  <si>
    <t>1008674.47</t>
  </si>
  <si>
    <t>S05116</t>
  </si>
  <si>
    <t>908639.22</t>
  </si>
  <si>
    <t>S05117</t>
  </si>
  <si>
    <t>975565.33</t>
  </si>
  <si>
    <t>S05118</t>
  </si>
  <si>
    <t>1126484.47</t>
  </si>
  <si>
    <t>S05119</t>
  </si>
  <si>
    <t>931665.82</t>
  </si>
  <si>
    <t>S05120</t>
  </si>
  <si>
    <t>842839.56</t>
  </si>
  <si>
    <t>S05121</t>
  </si>
  <si>
    <t>872188.57</t>
  </si>
  <si>
    <t>S05122</t>
  </si>
  <si>
    <t>1515077.11</t>
  </si>
  <si>
    <t>S05123</t>
  </si>
  <si>
    <t>671295.84</t>
  </si>
  <si>
    <t>S05124</t>
  </si>
  <si>
    <t>1044392.38</t>
  </si>
  <si>
    <t>S05125</t>
  </si>
  <si>
    <t>738489.58</t>
  </si>
  <si>
    <t>S05126</t>
  </si>
  <si>
    <t>1352893.68</t>
  </si>
  <si>
    <t>S05127</t>
  </si>
  <si>
    <t>1017426.63</t>
  </si>
  <si>
    <t>S05128</t>
  </si>
  <si>
    <t>1708590.79</t>
  </si>
  <si>
    <t>S05129</t>
  </si>
  <si>
    <t>940314.57</t>
  </si>
  <si>
    <t>S05130</t>
  </si>
  <si>
    <t>654775.14</t>
  </si>
  <si>
    <t>S05131</t>
  </si>
  <si>
    <t>1017645.77</t>
  </si>
  <si>
    <t>S05132</t>
  </si>
  <si>
    <t>901547.7</t>
  </si>
  <si>
    <t>S05133</t>
  </si>
  <si>
    <t>736634.16</t>
  </si>
  <si>
    <t>S05134</t>
  </si>
  <si>
    <t>1344406.34</t>
  </si>
  <si>
    <t>S05135</t>
  </si>
  <si>
    <t>967400.81</t>
  </si>
  <si>
    <t>S05136</t>
  </si>
  <si>
    <t>1777490.43</t>
  </si>
  <si>
    <t>S05137</t>
  </si>
  <si>
    <t>1194917.8</t>
  </si>
  <si>
    <t>S05138</t>
  </si>
  <si>
    <t>1076031.84</t>
  </si>
  <si>
    <t>S05139</t>
  </si>
  <si>
    <t>1101368.6</t>
  </si>
  <si>
    <t>S05140</t>
  </si>
  <si>
    <t>725950.16</t>
  </si>
  <si>
    <t>S05141</t>
  </si>
  <si>
    <t>934106.67</t>
  </si>
  <si>
    <t>S05142</t>
  </si>
  <si>
    <t>954206.27</t>
  </si>
  <si>
    <t>S05143</t>
  </si>
  <si>
    <t>789944.9</t>
  </si>
  <si>
    <t>S05144</t>
  </si>
  <si>
    <t>947363.24</t>
  </si>
  <si>
    <t>S05145</t>
  </si>
  <si>
    <t>1151153.91</t>
  </si>
  <si>
    <t>S05146</t>
  </si>
  <si>
    <t>711381.65</t>
  </si>
  <si>
    <t>S05147</t>
  </si>
  <si>
    <t>805909.42</t>
  </si>
  <si>
    <t>S05148</t>
  </si>
  <si>
    <t>868267.17</t>
  </si>
  <si>
    <t>S05149</t>
  </si>
  <si>
    <t>805560.02</t>
  </si>
  <si>
    <t>S05150</t>
  </si>
  <si>
    <t>939944.75</t>
  </si>
  <si>
    <t>S05151</t>
  </si>
  <si>
    <t>743660.88</t>
  </si>
  <si>
    <t>S05152</t>
  </si>
  <si>
    <t>1000945.03</t>
  </si>
  <si>
    <t>S05153</t>
  </si>
  <si>
    <t>696011.66</t>
  </si>
  <si>
    <t>S05154</t>
  </si>
  <si>
    <t>1138070.84</t>
  </si>
  <si>
    <t>S05155</t>
  </si>
  <si>
    <t>874193.89</t>
  </si>
  <si>
    <t>S05156</t>
  </si>
  <si>
    <t>1025585.27</t>
  </si>
  <si>
    <t>S05157</t>
  </si>
  <si>
    <t>627160.84</t>
  </si>
  <si>
    <t>S05158</t>
  </si>
  <si>
    <t>699849.38</t>
  </si>
  <si>
    <t>S05159</t>
  </si>
  <si>
    <t>937956.08</t>
  </si>
  <si>
    <t>S05160</t>
  </si>
  <si>
    <t>779457.42</t>
  </si>
  <si>
    <t>S05161</t>
  </si>
  <si>
    <t>1064108.06</t>
  </si>
  <si>
    <t>S05162</t>
  </si>
  <si>
    <t>744378.76</t>
  </si>
  <si>
    <t>S05163</t>
  </si>
  <si>
    <t>1137903.87</t>
  </si>
  <si>
    <t>S05164</t>
  </si>
  <si>
    <t>774606.16</t>
  </si>
  <si>
    <t>S05165</t>
  </si>
  <si>
    <t>840533.75</t>
  </si>
  <si>
    <t>S05166</t>
  </si>
  <si>
    <t>732738.13</t>
  </si>
  <si>
    <t>S05167</t>
  </si>
  <si>
    <t>1583615.18</t>
  </si>
  <si>
    <t>S05168</t>
  </si>
  <si>
    <t>1277389.01</t>
  </si>
  <si>
    <t>S05169</t>
  </si>
  <si>
    <t>1346324.41</t>
  </si>
  <si>
    <t>S05170</t>
  </si>
  <si>
    <t>1224403.1</t>
  </si>
  <si>
    <t>S05171</t>
  </si>
  <si>
    <t>1014747.16</t>
  </si>
  <si>
    <t>S05172</t>
  </si>
  <si>
    <t>658511.98</t>
  </si>
  <si>
    <t>S05173</t>
  </si>
  <si>
    <t>648310.75</t>
  </si>
  <si>
    <t>S05174</t>
  </si>
  <si>
    <t>760343.9</t>
  </si>
  <si>
    <t>S05175</t>
  </si>
  <si>
    <t>629759.97</t>
  </si>
  <si>
    <t>S05176</t>
  </si>
  <si>
    <t>1140063.71</t>
  </si>
  <si>
    <t>S05177</t>
  </si>
  <si>
    <t>883682.48</t>
  </si>
  <si>
    <t>S05178</t>
  </si>
  <si>
    <t>1243662.22</t>
  </si>
  <si>
    <t>S05179</t>
  </si>
  <si>
    <t>827690.81</t>
  </si>
  <si>
    <t>S05180</t>
  </si>
  <si>
    <t>1144686.95</t>
  </si>
  <si>
    <t>S05181</t>
  </si>
  <si>
    <t>1004854.16</t>
  </si>
  <si>
    <t>S05182</t>
  </si>
  <si>
    <t>1718410.24</t>
  </si>
  <si>
    <t>S05183</t>
  </si>
  <si>
    <t>707618.2</t>
  </si>
  <si>
    <t>S05184</t>
  </si>
  <si>
    <t>1157135.18</t>
  </si>
  <si>
    <t>S05185</t>
  </si>
  <si>
    <t>873032.37</t>
  </si>
  <si>
    <t>S05186</t>
  </si>
  <si>
    <t>856768.32</t>
  </si>
  <si>
    <t>S05187</t>
  </si>
  <si>
    <t>915437.62</t>
  </si>
  <si>
    <t>S05188</t>
  </si>
  <si>
    <t>815541.15</t>
  </si>
  <si>
    <t>S05189</t>
  </si>
  <si>
    <t>915243.51</t>
  </si>
  <si>
    <t>S05190</t>
  </si>
  <si>
    <t>1095914.16</t>
  </si>
  <si>
    <t>S05191</t>
  </si>
  <si>
    <t>945181.69</t>
  </si>
  <si>
    <t>S05192</t>
  </si>
  <si>
    <t>1007595.12</t>
  </si>
  <si>
    <t>S05193</t>
  </si>
  <si>
    <t>726418.52</t>
  </si>
  <si>
    <t>S05194</t>
  </si>
  <si>
    <t>789838.83</t>
  </si>
  <si>
    <t>S05195</t>
  </si>
  <si>
    <t>899744.96</t>
  </si>
  <si>
    <t>S05196</t>
  </si>
  <si>
    <t>711180.77</t>
  </si>
  <si>
    <t>S05197</t>
  </si>
  <si>
    <t>1217190.91</t>
  </si>
  <si>
    <t>S05198</t>
  </si>
  <si>
    <t>642212.98</t>
  </si>
  <si>
    <t>S05199</t>
  </si>
  <si>
    <t>803316.68</t>
  </si>
  <si>
    <t>S05200</t>
  </si>
  <si>
    <t>932302.21</t>
  </si>
  <si>
    <t>S05201</t>
  </si>
  <si>
    <t>769790.72</t>
  </si>
  <si>
    <t>S05202</t>
  </si>
  <si>
    <t>1347282.54</t>
  </si>
  <si>
    <t>S05203</t>
  </si>
  <si>
    <t>1313868.85</t>
  </si>
  <si>
    <t>S05204</t>
  </si>
  <si>
    <t>762577.56</t>
  </si>
  <si>
    <t>S05205</t>
  </si>
  <si>
    <t>972702.73</t>
  </si>
  <si>
    <t>S05206</t>
  </si>
  <si>
    <t>952066.9</t>
  </si>
  <si>
    <t>S05207</t>
  </si>
  <si>
    <t>955109.68</t>
  </si>
  <si>
    <t>S05208</t>
  </si>
  <si>
    <t>878713.81</t>
  </si>
  <si>
    <t>S05209</t>
  </si>
  <si>
    <t>676397.58</t>
  </si>
  <si>
    <t>S05210</t>
  </si>
  <si>
    <t>1130962.15</t>
  </si>
  <si>
    <t>S05211</t>
  </si>
  <si>
    <t>605921.56</t>
  </si>
  <si>
    <t>S05212</t>
  </si>
  <si>
    <t>1175105.31</t>
  </si>
  <si>
    <t>S05213</t>
  </si>
  <si>
    <t>904149.2</t>
  </si>
  <si>
    <t>S05214</t>
  </si>
  <si>
    <t>717521.32</t>
  </si>
  <si>
    <t>S05215</t>
  </si>
  <si>
    <t>922285.18</t>
  </si>
  <si>
    <t>S05216</t>
  </si>
  <si>
    <t>1094322.6</t>
  </si>
  <si>
    <t>S05217</t>
  </si>
  <si>
    <t>708801.42</t>
  </si>
  <si>
    <t>S05218</t>
  </si>
  <si>
    <t>933074.55</t>
  </si>
  <si>
    <t>S05219</t>
  </si>
  <si>
    <t>981774.34</t>
  </si>
  <si>
    <t>S05220</t>
  </si>
  <si>
    <t>636396.5</t>
  </si>
  <si>
    <t>S05221</t>
  </si>
  <si>
    <t>720351.66</t>
  </si>
  <si>
    <t>S05222</t>
  </si>
  <si>
    <t>591391.13</t>
  </si>
  <si>
    <t>S05223</t>
  </si>
  <si>
    <t>1673925.57</t>
  </si>
  <si>
    <t>S05224</t>
  </si>
  <si>
    <t>631535.97</t>
  </si>
  <si>
    <t>S05225</t>
  </si>
  <si>
    <t>866904.39</t>
  </si>
  <si>
    <t>S05226</t>
  </si>
  <si>
    <t>601883.04</t>
  </si>
  <si>
    <t>S05227</t>
  </si>
  <si>
    <t>743603.81</t>
  </si>
  <si>
    <t>S05228</t>
  </si>
  <si>
    <t>683677.9</t>
  </si>
  <si>
    <t>S05229</t>
  </si>
  <si>
    <t>1048535.12</t>
  </si>
  <si>
    <t>S05230</t>
  </si>
  <si>
    <t>1045974.06</t>
  </si>
  <si>
    <t>S05231</t>
  </si>
  <si>
    <t>860882.21</t>
  </si>
  <si>
    <t>S05232</t>
  </si>
  <si>
    <t>741067.59</t>
  </si>
  <si>
    <t>S05233</t>
  </si>
  <si>
    <t>634278.18</t>
  </si>
  <si>
    <t>S05234</t>
  </si>
  <si>
    <t>663528.02</t>
  </si>
  <si>
    <t>S05235</t>
  </si>
  <si>
    <t>658193.99</t>
  </si>
  <si>
    <t>S05236</t>
  </si>
  <si>
    <t>1203303.68</t>
  </si>
  <si>
    <t>S05237</t>
  </si>
  <si>
    <t>590261.84</t>
  </si>
  <si>
    <t>S05238</t>
  </si>
  <si>
    <t>638238.3</t>
  </si>
  <si>
    <t>S05239</t>
  </si>
  <si>
    <t>788094.49</t>
  </si>
  <si>
    <t>S05240</t>
  </si>
  <si>
    <t>758863.65</t>
  </si>
  <si>
    <t>S05241</t>
  </si>
  <si>
    <t>787973.09</t>
  </si>
  <si>
    <t>S05242</t>
  </si>
  <si>
    <t>960359.95</t>
  </si>
  <si>
    <t>S05243</t>
  </si>
  <si>
    <t>1045189.53</t>
  </si>
  <si>
    <t>S05244</t>
  </si>
  <si>
    <t>1293601.79</t>
  </si>
  <si>
    <t>S05245</t>
  </si>
  <si>
    <t>770136.1</t>
  </si>
  <si>
    <t>S05246</t>
  </si>
  <si>
    <t>872253.25</t>
  </si>
  <si>
    <t>S05247</t>
  </si>
  <si>
    <t>667390.12</t>
  </si>
  <si>
    <t>S05248</t>
  </si>
  <si>
    <t>1002896.92</t>
  </si>
  <si>
    <t>S05249</t>
  </si>
  <si>
    <t>733850.17</t>
  </si>
  <si>
    <t>S05250</t>
  </si>
  <si>
    <t>603265.76</t>
  </si>
  <si>
    <t>S05251</t>
  </si>
  <si>
    <t>852749.75</t>
  </si>
  <si>
    <t>S05252</t>
  </si>
  <si>
    <t>1357931.04</t>
  </si>
  <si>
    <t>S05253</t>
  </si>
  <si>
    <t>638389.14</t>
  </si>
  <si>
    <t>S05254</t>
  </si>
  <si>
    <t>789818.4</t>
  </si>
  <si>
    <t>S05255</t>
  </si>
  <si>
    <t>765624.37</t>
  </si>
  <si>
    <t>S05256</t>
  </si>
  <si>
    <t>752263.24</t>
  </si>
  <si>
    <t>S05257</t>
  </si>
  <si>
    <t>684989.33</t>
  </si>
  <si>
    <t>S05258</t>
  </si>
  <si>
    <t>733996.76</t>
  </si>
  <si>
    <t>S05259</t>
  </si>
  <si>
    <t>964427.2</t>
  </si>
  <si>
    <t>S05260</t>
  </si>
  <si>
    <t>782269.33</t>
  </si>
  <si>
    <t>S05261</t>
  </si>
  <si>
    <t>643153.61</t>
  </si>
  <si>
    <t>S05262</t>
  </si>
  <si>
    <t>1608426.41</t>
  </si>
  <si>
    <t>S05263</t>
  </si>
  <si>
    <t>806771.95</t>
  </si>
  <si>
    <t>S05264</t>
  </si>
  <si>
    <t>673963.17</t>
  </si>
  <si>
    <t>S05265</t>
  </si>
  <si>
    <t>966594.83</t>
  </si>
  <si>
    <t>S05266</t>
  </si>
  <si>
    <t>1125828.12</t>
  </si>
  <si>
    <t>S05267</t>
  </si>
  <si>
    <t>895258.28</t>
  </si>
  <si>
    <t>S05268</t>
  </si>
  <si>
    <t>799674.42</t>
  </si>
  <si>
    <t>S05269</t>
  </si>
  <si>
    <t>1084920.52</t>
  </si>
  <si>
    <t>S05270</t>
  </si>
  <si>
    <t>1248584.52</t>
  </si>
  <si>
    <t>S05271</t>
  </si>
  <si>
    <t>1333071.75</t>
  </si>
  <si>
    <t>S05272</t>
  </si>
  <si>
    <t>1005431.56</t>
  </si>
  <si>
    <t>S05273</t>
  </si>
  <si>
    <t>1202648.61</t>
  </si>
  <si>
    <t>S05274</t>
  </si>
  <si>
    <t>907173.41</t>
  </si>
  <si>
    <t>S05275</t>
  </si>
  <si>
    <t>1136446.21</t>
  </si>
  <si>
    <t>S05276</t>
  </si>
  <si>
    <t>639690.0</t>
  </si>
  <si>
    <t>S05277</t>
  </si>
  <si>
    <t>933902.19</t>
  </si>
  <si>
    <t>S05278</t>
  </si>
  <si>
    <t>753925.15</t>
  </si>
  <si>
    <t>S05279</t>
  </si>
  <si>
    <t>895304.14</t>
  </si>
  <si>
    <t>S05280</t>
  </si>
  <si>
    <t>1158391.64</t>
  </si>
  <si>
    <t>S05281</t>
  </si>
  <si>
    <t>791353.59</t>
  </si>
  <si>
    <t>S05282</t>
  </si>
  <si>
    <t>1049725.83</t>
  </si>
  <si>
    <t>S05283</t>
  </si>
  <si>
    <t>777727.6</t>
  </si>
  <si>
    <t>S05284</t>
  </si>
  <si>
    <t>717088.22</t>
  </si>
  <si>
    <t>S05285</t>
  </si>
  <si>
    <t>622019.57</t>
  </si>
  <si>
    <t>S05286</t>
  </si>
  <si>
    <t>1569136.75</t>
  </si>
  <si>
    <t>S05287</t>
  </si>
  <si>
    <t>700701.39</t>
  </si>
  <si>
    <t>S05288</t>
  </si>
  <si>
    <t>781095.39</t>
  </si>
  <si>
    <t>S05289</t>
  </si>
  <si>
    <t>1009495.23</t>
  </si>
  <si>
    <t>S05290</t>
  </si>
  <si>
    <t>875626.57</t>
  </si>
  <si>
    <t>S05291</t>
  </si>
  <si>
    <t>1031507.9</t>
  </si>
  <si>
    <t>S05292</t>
  </si>
  <si>
    <t>684866.64</t>
  </si>
  <si>
    <t>S05293</t>
  </si>
  <si>
    <t>907869.05</t>
  </si>
  <si>
    <t>S05294</t>
  </si>
  <si>
    <t>857301.07</t>
  </si>
  <si>
    <t>S05295</t>
  </si>
  <si>
    <t>620139.68</t>
  </si>
  <si>
    <t>S05296</t>
  </si>
  <si>
    <t>1002138.02</t>
  </si>
  <si>
    <t>S05297</t>
  </si>
  <si>
    <t>857122.52</t>
  </si>
  <si>
    <t>S05298</t>
  </si>
  <si>
    <t>870267.45</t>
  </si>
  <si>
    <t>S05299</t>
  </si>
  <si>
    <t>948568.55</t>
  </si>
  <si>
    <t>S05300</t>
  </si>
  <si>
    <t>862387.84</t>
  </si>
  <si>
    <t>S05301</t>
  </si>
  <si>
    <t>669473.22</t>
  </si>
  <si>
    <t>S05302</t>
  </si>
  <si>
    <t>851452.22</t>
  </si>
  <si>
    <t>S05303</t>
  </si>
  <si>
    <t>686481.01</t>
  </si>
  <si>
    <t>S05304</t>
  </si>
  <si>
    <t>615306.52</t>
  </si>
  <si>
    <t>S05305</t>
  </si>
  <si>
    <t>931130.96</t>
  </si>
  <si>
    <t>S05306</t>
  </si>
  <si>
    <t>659582.61</t>
  </si>
  <si>
    <t>S05307</t>
  </si>
  <si>
    <t>1196294.2</t>
  </si>
  <si>
    <t>S05308</t>
  </si>
  <si>
    <t>873333.91</t>
  </si>
  <si>
    <t>S05309</t>
  </si>
  <si>
    <t>783564.25</t>
  </si>
  <si>
    <t>S05310</t>
  </si>
  <si>
    <t>812933.51</t>
  </si>
  <si>
    <t>S05311</t>
  </si>
  <si>
    <t>1082931.54</t>
  </si>
  <si>
    <t>S05312</t>
  </si>
  <si>
    <t>883966.72</t>
  </si>
  <si>
    <t>S05313</t>
  </si>
  <si>
    <t>604194.94</t>
  </si>
  <si>
    <t>S05314</t>
  </si>
  <si>
    <t>665564.82</t>
  </si>
  <si>
    <t>S05315</t>
  </si>
  <si>
    <t>807376.01</t>
  </si>
  <si>
    <t>S05316</t>
  </si>
  <si>
    <t>1490260.04</t>
  </si>
  <si>
    <t>S05317</t>
  </si>
  <si>
    <t>1085667.5</t>
  </si>
  <si>
    <t>S05318</t>
  </si>
  <si>
    <t>1261994.24</t>
  </si>
  <si>
    <t>S05319</t>
  </si>
  <si>
    <t>887773.4</t>
  </si>
  <si>
    <t>S05320</t>
  </si>
  <si>
    <t>845266.38</t>
  </si>
  <si>
    <t>S05321</t>
  </si>
  <si>
    <t>665296.22</t>
  </si>
  <si>
    <t>S05322</t>
  </si>
  <si>
    <t>770392.6</t>
  </si>
  <si>
    <t>S05323</t>
  </si>
  <si>
    <t>946806.41</t>
  </si>
  <si>
    <t>S05324</t>
  </si>
  <si>
    <t>1224895.88</t>
  </si>
  <si>
    <t>S05325</t>
  </si>
  <si>
    <t>1203420.99</t>
  </si>
  <si>
    <t>S05326</t>
  </si>
  <si>
    <t>708767.88</t>
  </si>
  <si>
    <t>S05327</t>
  </si>
  <si>
    <t>718894.77</t>
  </si>
  <si>
    <t>S05328</t>
  </si>
  <si>
    <t>695140.03</t>
  </si>
  <si>
    <t>S05329</t>
  </si>
  <si>
    <t>736139.09</t>
  </si>
  <si>
    <t>S05330</t>
  </si>
  <si>
    <t>1068946.32</t>
  </si>
  <si>
    <t>S05331</t>
  </si>
  <si>
    <t>873176.4</t>
  </si>
  <si>
    <t>S05332</t>
  </si>
  <si>
    <t>698579.97</t>
  </si>
  <si>
    <t>S05333</t>
  </si>
  <si>
    <t>702951.98</t>
  </si>
  <si>
    <t>S05334</t>
  </si>
  <si>
    <t>1090010.03</t>
  </si>
  <si>
    <t>S05335</t>
  </si>
  <si>
    <t>1340248.64</t>
  </si>
  <si>
    <t>S05336</t>
  </si>
  <si>
    <t>671893.65</t>
  </si>
  <si>
    <t>S05337</t>
  </si>
  <si>
    <t>1143382.73</t>
  </si>
  <si>
    <t>S05338</t>
  </si>
  <si>
    <t>928082.62</t>
  </si>
  <si>
    <t>S05339</t>
  </si>
  <si>
    <t>676338.4</t>
  </si>
  <si>
    <t>S05340</t>
  </si>
  <si>
    <t>1043034.46</t>
  </si>
  <si>
    <t>S05341</t>
  </si>
  <si>
    <t>1309732.83</t>
  </si>
  <si>
    <t>S05342</t>
  </si>
  <si>
    <t>716710.26</t>
  </si>
  <si>
    <t>S05343</t>
  </si>
  <si>
    <t>926230.29</t>
  </si>
  <si>
    <t>S05344</t>
  </si>
  <si>
    <t>943491.71</t>
  </si>
  <si>
    <t>S05345</t>
  </si>
  <si>
    <t>716456.07</t>
  </si>
  <si>
    <t>S05346</t>
  </si>
  <si>
    <t>767730.85</t>
  </si>
  <si>
    <t>S05347</t>
  </si>
  <si>
    <t>1041505.69</t>
  </si>
  <si>
    <t>S05348</t>
  </si>
  <si>
    <t>1057579.91</t>
  </si>
  <si>
    <t>S05349</t>
  </si>
  <si>
    <t>752134.49</t>
  </si>
  <si>
    <t>S05350</t>
  </si>
  <si>
    <t>769916.9</t>
  </si>
  <si>
    <t>S05351</t>
  </si>
  <si>
    <t>835755.24</t>
  </si>
  <si>
    <t>S05352</t>
  </si>
  <si>
    <t>723843.25</t>
  </si>
  <si>
    <t>S05353</t>
  </si>
  <si>
    <t>866007.86</t>
  </si>
  <si>
    <t>S05354</t>
  </si>
  <si>
    <t>739502.3</t>
  </si>
  <si>
    <t>S05355</t>
  </si>
  <si>
    <t>1151169.28</t>
  </si>
  <si>
    <t>S05356</t>
  </si>
  <si>
    <t>811844.21</t>
  </si>
  <si>
    <t>S05357</t>
  </si>
  <si>
    <t>699244.87</t>
  </si>
  <si>
    <t>S05358</t>
  </si>
  <si>
    <t>749322.15</t>
  </si>
  <si>
    <t>S05359</t>
  </si>
  <si>
    <t>1128025.91</t>
  </si>
  <si>
    <t>S05360</t>
  </si>
  <si>
    <t>972630.91</t>
  </si>
  <si>
    <t>S05361</t>
  </si>
  <si>
    <t>735637.05</t>
  </si>
  <si>
    <t>S05362</t>
  </si>
  <si>
    <t>807188.4</t>
  </si>
  <si>
    <t>S05363</t>
  </si>
  <si>
    <t>778520.57</t>
  </si>
  <si>
    <t>S05364</t>
  </si>
  <si>
    <t>843049.21</t>
  </si>
  <si>
    <t>S05365</t>
  </si>
  <si>
    <t>952342.26</t>
  </si>
  <si>
    <t>S05366</t>
  </si>
  <si>
    <t>957664.55</t>
  </si>
  <si>
    <t>S05367</t>
  </si>
  <si>
    <t>865705.45</t>
  </si>
  <si>
    <t>S05368</t>
  </si>
  <si>
    <t>790057.56</t>
  </si>
  <si>
    <t>S05369</t>
  </si>
  <si>
    <t>948815.45</t>
  </si>
  <si>
    <t>S05370</t>
  </si>
  <si>
    <t>1204889.66</t>
  </si>
  <si>
    <t>S05371</t>
  </si>
  <si>
    <t>672558.61</t>
  </si>
  <si>
    <t>S05372</t>
  </si>
  <si>
    <t>875385.98</t>
  </si>
  <si>
    <t>S05373</t>
  </si>
  <si>
    <t>1137026.84</t>
  </si>
  <si>
    <t>S05374</t>
  </si>
  <si>
    <t>1279111.25</t>
  </si>
  <si>
    <t>S05375</t>
  </si>
  <si>
    <t>830212.44</t>
  </si>
  <si>
    <t>S05376</t>
  </si>
  <si>
    <t>866886.85</t>
  </si>
  <si>
    <t>S05377</t>
  </si>
  <si>
    <t>903449.81</t>
  </si>
  <si>
    <t>S05378</t>
  </si>
  <si>
    <t>877502.96</t>
  </si>
  <si>
    <t>S05379</t>
  </si>
  <si>
    <t>755221.16</t>
  </si>
  <si>
    <t>S05380</t>
  </si>
  <si>
    <t>1050697.41</t>
  </si>
  <si>
    <t>S05381</t>
  </si>
  <si>
    <t>1024944.94</t>
  </si>
  <si>
    <t>S05382</t>
  </si>
  <si>
    <t>1058776.41</t>
  </si>
  <si>
    <t>S05383</t>
  </si>
  <si>
    <t>969207.03</t>
  </si>
  <si>
    <t>S05384</t>
  </si>
  <si>
    <t>782468.01</t>
  </si>
  <si>
    <t>S05385</t>
  </si>
  <si>
    <t>900588.77</t>
  </si>
  <si>
    <t>S05386</t>
  </si>
  <si>
    <t>1270354.96</t>
  </si>
  <si>
    <t>S05387</t>
  </si>
  <si>
    <t>1176809.6</t>
  </si>
  <si>
    <t>S05388</t>
  </si>
  <si>
    <t>705605.88</t>
  </si>
  <si>
    <t>S05389</t>
  </si>
  <si>
    <t>1706358.52</t>
  </si>
  <si>
    <t>S05390</t>
  </si>
  <si>
    <t>886300.27</t>
  </si>
  <si>
    <t>S05391</t>
  </si>
  <si>
    <t>1194332.66</t>
  </si>
  <si>
    <t>S05392</t>
  </si>
  <si>
    <t>869617.73</t>
  </si>
  <si>
    <t>S05393</t>
  </si>
  <si>
    <t>762890.85</t>
  </si>
  <si>
    <t>S05394</t>
  </si>
  <si>
    <t>693460.19</t>
  </si>
  <si>
    <t>S05395</t>
  </si>
  <si>
    <t>1294531.05</t>
  </si>
  <si>
    <t>S05396</t>
  </si>
  <si>
    <t>1370913.57</t>
  </si>
  <si>
    <t>S05397</t>
  </si>
  <si>
    <t>881133.59</t>
  </si>
  <si>
    <t>S05398</t>
  </si>
  <si>
    <t>873519.96</t>
  </si>
  <si>
    <t>S05399</t>
  </si>
  <si>
    <t>784927.44</t>
  </si>
  <si>
    <t>S05400</t>
  </si>
  <si>
    <t>939127.99</t>
  </si>
  <si>
    <t>S05401</t>
  </si>
  <si>
    <t>747565.94</t>
  </si>
  <si>
    <t>S05402</t>
  </si>
  <si>
    <t>953305.58</t>
  </si>
  <si>
    <t>S05403</t>
  </si>
  <si>
    <t>811403.43</t>
  </si>
  <si>
    <t>S05404</t>
  </si>
  <si>
    <t>1209887.67</t>
  </si>
  <si>
    <t>S05405</t>
  </si>
  <si>
    <t>890801.84</t>
  </si>
  <si>
    <t>S05406</t>
  </si>
  <si>
    <t>992607.11</t>
  </si>
  <si>
    <t>S05407</t>
  </si>
  <si>
    <t>738965.86</t>
  </si>
  <si>
    <t>S05408</t>
  </si>
  <si>
    <t>721860.71</t>
  </si>
  <si>
    <t>S05409</t>
  </si>
  <si>
    <t>854951.65</t>
  </si>
  <si>
    <t>S05410</t>
  </si>
  <si>
    <t>785489.43</t>
  </si>
  <si>
    <t>S05411</t>
  </si>
  <si>
    <t>856689.68</t>
  </si>
  <si>
    <t>S05412</t>
  </si>
  <si>
    <t>856610.36</t>
  </si>
  <si>
    <t>S05413</t>
  </si>
  <si>
    <t>714648.16</t>
  </si>
  <si>
    <t>S05414</t>
  </si>
  <si>
    <t>597372.78</t>
  </si>
  <si>
    <t>S05415</t>
  </si>
  <si>
    <t>971747.76</t>
  </si>
  <si>
    <t>S05416</t>
  </si>
  <si>
    <t>1002899.85</t>
  </si>
  <si>
    <t>S05417</t>
  </si>
  <si>
    <t>1175607.35</t>
  </si>
  <si>
    <t>S05418</t>
  </si>
  <si>
    <t>916896.81</t>
  </si>
  <si>
    <t>S05419</t>
  </si>
  <si>
    <t>934284.89</t>
  </si>
  <si>
    <t>S05420</t>
  </si>
  <si>
    <t>866729.6</t>
  </si>
  <si>
    <t>S05421</t>
  </si>
  <si>
    <t>1296468.83</t>
  </si>
  <si>
    <t>S05422</t>
  </si>
  <si>
    <t>755268.11</t>
  </si>
  <si>
    <t>S05423</t>
  </si>
  <si>
    <t>651662.56</t>
  </si>
  <si>
    <t>S05424</t>
  </si>
  <si>
    <t>692812.71</t>
  </si>
  <si>
    <t>S05425</t>
  </si>
  <si>
    <t>873525.48</t>
  </si>
  <si>
    <t>S05426</t>
  </si>
  <si>
    <t>849128.36</t>
  </si>
  <si>
    <t>S05427</t>
  </si>
  <si>
    <t>977073.11</t>
  </si>
  <si>
    <t>S05428</t>
  </si>
  <si>
    <t>710521.4</t>
  </si>
  <si>
    <t>S05429</t>
  </si>
  <si>
    <t>783137.88</t>
  </si>
  <si>
    <t>S05430</t>
  </si>
  <si>
    <t>613606.83</t>
  </si>
  <si>
    <t>S05431</t>
  </si>
  <si>
    <t>802256.95</t>
  </si>
  <si>
    <t>S05432</t>
  </si>
  <si>
    <t>813182.31</t>
  </si>
  <si>
    <t>S05433</t>
  </si>
  <si>
    <t>1032896.12</t>
  </si>
  <si>
    <t>S05434</t>
  </si>
  <si>
    <t>853037.76</t>
  </si>
  <si>
    <t>S05435</t>
  </si>
  <si>
    <t>889892.7</t>
  </si>
  <si>
    <t>S05436</t>
  </si>
  <si>
    <t>809388.53</t>
  </si>
  <si>
    <t>S05437</t>
  </si>
  <si>
    <t>762063.54</t>
  </si>
  <si>
    <t>S05438</t>
  </si>
  <si>
    <t>1073050.31</t>
  </si>
  <si>
    <t>S05439</t>
  </si>
  <si>
    <t>1217790.9</t>
  </si>
  <si>
    <t>S05440</t>
  </si>
  <si>
    <t>892750.15</t>
  </si>
  <si>
    <t>S05441</t>
  </si>
  <si>
    <t>887032.02</t>
  </si>
  <si>
    <t>S05442</t>
  </si>
  <si>
    <t>1064501.79</t>
  </si>
  <si>
    <t>S05443</t>
  </si>
  <si>
    <t>693048.31</t>
  </si>
  <si>
    <t>S05444</t>
  </si>
  <si>
    <t>779728.16</t>
  </si>
  <si>
    <t>S05445</t>
  </si>
  <si>
    <t>981134.18</t>
  </si>
  <si>
    <t>S05446</t>
  </si>
  <si>
    <t>664788.97</t>
  </si>
  <si>
    <t>S05447</t>
  </si>
  <si>
    <t>602425.77</t>
  </si>
  <si>
    <t>S05448</t>
  </si>
  <si>
    <t>1092138.05</t>
  </si>
  <si>
    <t>S05449</t>
  </si>
  <si>
    <t>711937.54</t>
  </si>
  <si>
    <t>S05450</t>
  </si>
  <si>
    <t>826950.46</t>
  </si>
  <si>
    <t>S05451</t>
  </si>
  <si>
    <t>714938.19</t>
  </si>
  <si>
    <t>S05452</t>
  </si>
  <si>
    <t>1075533.41</t>
  </si>
  <si>
    <t>S05453</t>
  </si>
  <si>
    <t>1074491.25</t>
  </si>
  <si>
    <t>S05454</t>
  </si>
  <si>
    <t>703010.61</t>
  </si>
  <si>
    <t>S05455</t>
  </si>
  <si>
    <t>719102.08</t>
  </si>
  <si>
    <t>S05456</t>
  </si>
  <si>
    <t>1198216.99</t>
  </si>
  <si>
    <t>S05457</t>
  </si>
  <si>
    <t>1135948.31</t>
  </si>
  <si>
    <t>S05458</t>
  </si>
  <si>
    <t>714595.54</t>
  </si>
  <si>
    <t>S05459</t>
  </si>
  <si>
    <t>844267.99</t>
  </si>
  <si>
    <t>S05460</t>
  </si>
  <si>
    <t>705038.72</t>
  </si>
  <si>
    <t>S05461</t>
  </si>
  <si>
    <t>1259875.44</t>
  </si>
  <si>
    <t>S05462</t>
  </si>
  <si>
    <t>842146.66</t>
  </si>
  <si>
    <t>S05463</t>
  </si>
  <si>
    <t>607620.77</t>
  </si>
  <si>
    <t>S05464</t>
  </si>
  <si>
    <t>660370.14</t>
  </si>
  <si>
    <t>S05465</t>
  </si>
  <si>
    <t>977143.01</t>
  </si>
  <si>
    <t>S05466</t>
  </si>
  <si>
    <t>782229.73</t>
  </si>
  <si>
    <t>S05467</t>
  </si>
  <si>
    <t>959402.19</t>
  </si>
  <si>
    <t>S05468</t>
  </si>
  <si>
    <t>1324895.78</t>
  </si>
  <si>
    <t>S05469</t>
  </si>
  <si>
    <t>632711.94</t>
  </si>
  <si>
    <t>S05470</t>
  </si>
  <si>
    <t>679474.02</t>
  </si>
  <si>
    <t>S05471</t>
  </si>
  <si>
    <t>775271.88</t>
  </si>
  <si>
    <t>S05472</t>
  </si>
  <si>
    <t>593096.3</t>
  </si>
  <si>
    <t>S05473</t>
  </si>
  <si>
    <t>1369984.04</t>
  </si>
  <si>
    <t>S05474</t>
  </si>
  <si>
    <t>669631.3</t>
  </si>
  <si>
    <t>S05475</t>
  </si>
  <si>
    <t>950382.42</t>
  </si>
  <si>
    <t>S05476</t>
  </si>
  <si>
    <t>809956.43</t>
  </si>
  <si>
    <t>S05477</t>
  </si>
  <si>
    <t>817647.8</t>
  </si>
  <si>
    <t>S05478</t>
  </si>
  <si>
    <t>807470.15</t>
  </si>
  <si>
    <t>S05479</t>
  </si>
  <si>
    <t>1015888.89</t>
  </si>
  <si>
    <t>S05480</t>
  </si>
  <si>
    <t>1174974.18</t>
  </si>
  <si>
    <t>S05481</t>
  </si>
  <si>
    <t>1145428.15</t>
  </si>
  <si>
    <t>S05482</t>
  </si>
  <si>
    <t>775870.37</t>
  </si>
  <si>
    <t>S05483</t>
  </si>
  <si>
    <t>746224.72</t>
  </si>
  <si>
    <t>S05484</t>
  </si>
  <si>
    <t>659933.98</t>
  </si>
  <si>
    <t>S05485</t>
  </si>
  <si>
    <t>934436.22</t>
  </si>
  <si>
    <t>S05486</t>
  </si>
  <si>
    <t>780560.3</t>
  </si>
  <si>
    <t>S05487</t>
  </si>
  <si>
    <t>1210716.79</t>
  </si>
  <si>
    <t>S05488</t>
  </si>
  <si>
    <t>1731781.98</t>
  </si>
  <si>
    <t>S05489</t>
  </si>
  <si>
    <t>1056356.92</t>
  </si>
  <si>
    <t>S05490</t>
  </si>
  <si>
    <t>1261765.33</t>
  </si>
  <si>
    <t>S05491</t>
  </si>
  <si>
    <t>1331486.89</t>
  </si>
  <si>
    <t>S05492</t>
  </si>
  <si>
    <t>907748.92</t>
  </si>
  <si>
    <t>S05493</t>
  </si>
  <si>
    <t>642145.8</t>
  </si>
  <si>
    <t>S05494</t>
  </si>
  <si>
    <t>1005279.51</t>
  </si>
  <si>
    <t>S05495</t>
  </si>
  <si>
    <t>1093416.93</t>
  </si>
  <si>
    <t>S05496</t>
  </si>
  <si>
    <t>865242.13</t>
  </si>
  <si>
    <t>S05497</t>
  </si>
  <si>
    <t>1566535.4</t>
  </si>
  <si>
    <t>S05498</t>
  </si>
  <si>
    <t>797772.21</t>
  </si>
  <si>
    <t>S05499</t>
  </si>
  <si>
    <t>846727.61</t>
  </si>
  <si>
    <t>S05500</t>
  </si>
  <si>
    <t>713970.58</t>
  </si>
  <si>
    <t>S05501</t>
  </si>
  <si>
    <t>819468.91</t>
  </si>
  <si>
    <t>S05502</t>
  </si>
  <si>
    <t>1186546.66</t>
  </si>
  <si>
    <t>S05503</t>
  </si>
  <si>
    <t>1134820.08</t>
  </si>
  <si>
    <t>S05504</t>
  </si>
  <si>
    <t>920199.83</t>
  </si>
  <si>
    <t>S05505</t>
  </si>
  <si>
    <t>778329.11</t>
  </si>
  <si>
    <t>S05506</t>
  </si>
  <si>
    <t>770448.4</t>
  </si>
  <si>
    <t>S05507</t>
  </si>
  <si>
    <t>615243.03</t>
  </si>
  <si>
    <t>S05508</t>
  </si>
  <si>
    <t>973899.41</t>
  </si>
  <si>
    <t>S05509</t>
  </si>
  <si>
    <t>752408.47</t>
  </si>
  <si>
    <t>S05510</t>
  </si>
  <si>
    <t>1259542.57</t>
  </si>
  <si>
    <t>S05511</t>
  </si>
  <si>
    <t>852655.83</t>
  </si>
  <si>
    <t>S05512</t>
  </si>
  <si>
    <t>810085.97</t>
  </si>
  <si>
    <t>S05513</t>
  </si>
  <si>
    <t>1131137.37</t>
  </si>
  <si>
    <t>S05514</t>
  </si>
  <si>
    <t>708756.21</t>
  </si>
  <si>
    <t>S05515</t>
  </si>
  <si>
    <t>854608.61</t>
  </si>
  <si>
    <t>S05516</t>
  </si>
  <si>
    <t>1318078.81</t>
  </si>
  <si>
    <t>S05517</t>
  </si>
  <si>
    <t>925256.59</t>
  </si>
  <si>
    <t>S05518</t>
  </si>
  <si>
    <t>969811.46</t>
  </si>
  <si>
    <t>S05519</t>
  </si>
  <si>
    <t>1246903.08</t>
  </si>
  <si>
    <t>S05520</t>
  </si>
  <si>
    <t>1129223.54</t>
  </si>
  <si>
    <t>S05521</t>
  </si>
  <si>
    <t>713874.05</t>
  </si>
  <si>
    <t>S05522</t>
  </si>
  <si>
    <t>956298.8</t>
  </si>
  <si>
    <t>S05523</t>
  </si>
  <si>
    <t>816066.98</t>
  </si>
  <si>
    <t>S05524</t>
  </si>
  <si>
    <t>734358.34</t>
  </si>
  <si>
    <t>S05525</t>
  </si>
  <si>
    <t>953423.53</t>
  </si>
  <si>
    <t>S05526</t>
  </si>
  <si>
    <t>835834.89</t>
  </si>
  <si>
    <t>S05527</t>
  </si>
  <si>
    <t>780218.08</t>
  </si>
  <si>
    <t>S05528</t>
  </si>
  <si>
    <t>903553.04</t>
  </si>
  <si>
    <t>S05529</t>
  </si>
  <si>
    <t>1232922.76</t>
  </si>
  <si>
    <t>S05530</t>
  </si>
  <si>
    <t>1259992.18</t>
  </si>
  <si>
    <t>S05531</t>
  </si>
  <si>
    <t>765244.83</t>
  </si>
  <si>
    <t>S05532</t>
  </si>
  <si>
    <t>1337933.24</t>
  </si>
  <si>
    <t>S05533</t>
  </si>
  <si>
    <t>765060.38</t>
  </si>
  <si>
    <t>S05534</t>
  </si>
  <si>
    <t>1195839.38</t>
  </si>
  <si>
    <t>S05535</t>
  </si>
  <si>
    <t>763764.6</t>
  </si>
  <si>
    <t>S05536</t>
  </si>
  <si>
    <t>854908.54</t>
  </si>
  <si>
    <t>S05537</t>
  </si>
  <si>
    <t>766890.95</t>
  </si>
  <si>
    <t>S05538</t>
  </si>
  <si>
    <t>981256.38</t>
  </si>
  <si>
    <t>S05539</t>
  </si>
  <si>
    <t>979353.28</t>
  </si>
  <si>
    <t>S05540</t>
  </si>
  <si>
    <t>1130959.2</t>
  </si>
  <si>
    <t>S05541</t>
  </si>
  <si>
    <t>906523.04</t>
  </si>
  <si>
    <t>S05542</t>
  </si>
  <si>
    <t>1124061.57</t>
  </si>
  <si>
    <t>S05543</t>
  </si>
  <si>
    <t>1235528.64</t>
  </si>
  <si>
    <t>S05544</t>
  </si>
  <si>
    <t>954001.19</t>
  </si>
  <si>
    <t>S05545</t>
  </si>
  <si>
    <t>846328.37</t>
  </si>
  <si>
    <t>S05546</t>
  </si>
  <si>
    <t>795070.27</t>
  </si>
  <si>
    <t>S05547</t>
  </si>
  <si>
    <t>1142737.45</t>
  </si>
  <si>
    <t>S05548</t>
  </si>
  <si>
    <t>966338.0</t>
  </si>
  <si>
    <t>S05549</t>
  </si>
  <si>
    <t>659642.4</t>
  </si>
  <si>
    <t>S05550</t>
  </si>
  <si>
    <t>709827.07</t>
  </si>
  <si>
    <t>S05551</t>
  </si>
  <si>
    <t>931056.02</t>
  </si>
  <si>
    <t>S05552</t>
  </si>
  <si>
    <t>1000446.68</t>
  </si>
  <si>
    <t>S05553</t>
  </si>
  <si>
    <t>979185.54</t>
  </si>
  <si>
    <t>S05554</t>
  </si>
  <si>
    <t>709249.53</t>
  </si>
  <si>
    <t>S05555</t>
  </si>
  <si>
    <t>1254643.52</t>
  </si>
  <si>
    <t>S05556</t>
  </si>
  <si>
    <t>1005476.96</t>
  </si>
  <si>
    <t>S05557</t>
  </si>
  <si>
    <t>603419.46</t>
  </si>
  <si>
    <t>S05558</t>
  </si>
  <si>
    <t>1138159.5</t>
  </si>
  <si>
    <t>S05559</t>
  </si>
  <si>
    <t>1283642.26</t>
  </si>
  <si>
    <t>S05560</t>
  </si>
  <si>
    <t>759283.1</t>
  </si>
  <si>
    <t>S05561</t>
  </si>
  <si>
    <t>859487.71</t>
  </si>
  <si>
    <t>S05562</t>
  </si>
  <si>
    <t>837219.98</t>
  </si>
  <si>
    <t>S05563</t>
  </si>
  <si>
    <t>761765.08</t>
  </si>
  <si>
    <t>S05564</t>
  </si>
  <si>
    <t>891336.19</t>
  </si>
  <si>
    <t>S05565</t>
  </si>
  <si>
    <t>837707.71</t>
  </si>
  <si>
    <t>S05566</t>
  </si>
  <si>
    <t>1776167.92</t>
  </si>
  <si>
    <t>S05567</t>
  </si>
  <si>
    <t>966669.05</t>
  </si>
  <si>
    <t>S05568</t>
  </si>
  <si>
    <t>748024.21</t>
  </si>
  <si>
    <t>S05569</t>
  </si>
  <si>
    <t>766494.6</t>
  </si>
  <si>
    <t>S05570</t>
  </si>
  <si>
    <t>883430.16</t>
  </si>
  <si>
    <t>S05571</t>
  </si>
  <si>
    <t>1115158.73</t>
  </si>
  <si>
    <t>S05572</t>
  </si>
  <si>
    <t>899419.16</t>
  </si>
  <si>
    <t>S05573</t>
  </si>
  <si>
    <t>884338.15</t>
  </si>
  <si>
    <t>S05574</t>
  </si>
  <si>
    <t>746412.51</t>
  </si>
  <si>
    <t>S05575</t>
  </si>
  <si>
    <t>729144.04</t>
  </si>
  <si>
    <t>S05576</t>
  </si>
  <si>
    <t>621494.38</t>
  </si>
  <si>
    <t>S05577</t>
  </si>
  <si>
    <t>659645.64</t>
  </si>
  <si>
    <t>S05578</t>
  </si>
  <si>
    <t>1371981.16</t>
  </si>
  <si>
    <t>S05579</t>
  </si>
  <si>
    <t>781971.8</t>
  </si>
  <si>
    <t>S05580</t>
  </si>
  <si>
    <t>676573.74</t>
  </si>
  <si>
    <t>S05581</t>
  </si>
  <si>
    <t>1198266.02</t>
  </si>
  <si>
    <t>S05582</t>
  </si>
  <si>
    <t>777447.96</t>
  </si>
  <si>
    <t>S05583</t>
  </si>
  <si>
    <t>847160.76</t>
  </si>
  <si>
    <t>S05584</t>
  </si>
  <si>
    <t>830176.86</t>
  </si>
  <si>
    <t>S05585</t>
  </si>
  <si>
    <t>1046764.84</t>
  </si>
  <si>
    <t>S05586</t>
  </si>
  <si>
    <t>947451.51</t>
  </si>
  <si>
    <t>S05587</t>
  </si>
  <si>
    <t>928299.52</t>
  </si>
  <si>
    <t>S05588</t>
  </si>
  <si>
    <t>746981.34</t>
  </si>
  <si>
    <t>S05589</t>
  </si>
  <si>
    <t>913688.83</t>
  </si>
  <si>
    <t>S05590</t>
  </si>
  <si>
    <t>899479.38</t>
  </si>
  <si>
    <t>S05591</t>
  </si>
  <si>
    <t>913094.32</t>
  </si>
  <si>
    <t>S05592</t>
  </si>
  <si>
    <t>708280.33</t>
  </si>
  <si>
    <t>S05593</t>
  </si>
  <si>
    <t>784908.81</t>
  </si>
  <si>
    <t>S05594</t>
  </si>
  <si>
    <t>753595.44</t>
  </si>
  <si>
    <t>S05595</t>
  </si>
  <si>
    <t>759863.35</t>
  </si>
  <si>
    <t>S05596</t>
  </si>
  <si>
    <t>984806.48</t>
  </si>
  <si>
    <t>S05597</t>
  </si>
  <si>
    <t>1121433.43</t>
  </si>
  <si>
    <t>S05598</t>
  </si>
  <si>
    <t>1283890.83</t>
  </si>
  <si>
    <t>S05599</t>
  </si>
  <si>
    <t>1114112.65</t>
  </si>
  <si>
    <t>S05600</t>
  </si>
  <si>
    <t>1038891.44</t>
  </si>
  <si>
    <t>S05601</t>
  </si>
  <si>
    <t>906200.6</t>
  </si>
  <si>
    <t>S05602</t>
  </si>
  <si>
    <t>800915.11</t>
  </si>
  <si>
    <t>S05603</t>
  </si>
  <si>
    <t>666776.64</t>
  </si>
  <si>
    <t>S05604</t>
  </si>
  <si>
    <t>1070099.64</t>
  </si>
  <si>
    <t>S05605</t>
  </si>
  <si>
    <t>796991.09</t>
  </si>
  <si>
    <t>S05606</t>
  </si>
  <si>
    <t>885962.98</t>
  </si>
  <si>
    <t>S05607</t>
  </si>
  <si>
    <t>774984.04</t>
  </si>
  <si>
    <t>S05608</t>
  </si>
  <si>
    <t>1047021.42</t>
  </si>
  <si>
    <t>S05609</t>
  </si>
  <si>
    <t>866480.38</t>
  </si>
  <si>
    <t>S05610</t>
  </si>
  <si>
    <t>1593550.76</t>
  </si>
  <si>
    <t>S05611</t>
  </si>
  <si>
    <t>635836.94</t>
  </si>
  <si>
    <t>S05612</t>
  </si>
  <si>
    <t>971941.27</t>
  </si>
  <si>
    <t>S05613</t>
  </si>
  <si>
    <t>1058670.46</t>
  </si>
  <si>
    <t>S05614</t>
  </si>
  <si>
    <t>809196.08</t>
  </si>
  <si>
    <t>S05615</t>
  </si>
  <si>
    <t>785263.59</t>
  </si>
  <si>
    <t>S05616</t>
  </si>
  <si>
    <t>1367623.69</t>
  </si>
  <si>
    <t>S05617</t>
  </si>
  <si>
    <t>767337.07</t>
  </si>
  <si>
    <t>S05618</t>
  </si>
  <si>
    <t>941679.14</t>
  </si>
  <si>
    <t>S05619</t>
  </si>
  <si>
    <t>834508.36</t>
  </si>
  <si>
    <t>S05620</t>
  </si>
  <si>
    <t>726356.47</t>
  </si>
  <si>
    <t>S05621</t>
  </si>
  <si>
    <t>1797175.34</t>
  </si>
  <si>
    <t>S05622</t>
  </si>
  <si>
    <t>921447.15</t>
  </si>
  <si>
    <t>S05623</t>
  </si>
  <si>
    <t>851136.46</t>
  </si>
  <si>
    <t>S05624</t>
  </si>
  <si>
    <t>797887.11</t>
  </si>
  <si>
    <t>S05625</t>
  </si>
  <si>
    <t>986601.73</t>
  </si>
  <si>
    <t>S05626</t>
  </si>
  <si>
    <t>1247136.09</t>
  </si>
  <si>
    <t>S05627</t>
  </si>
  <si>
    <t>894156.11</t>
  </si>
  <si>
    <t>S05628</t>
  </si>
  <si>
    <t>669772.57</t>
  </si>
  <si>
    <t>S05629</t>
  </si>
  <si>
    <t>1038422.54</t>
  </si>
  <si>
    <t>S05630</t>
  </si>
  <si>
    <t>810172.48</t>
  </si>
  <si>
    <t>S05631</t>
  </si>
  <si>
    <t>742352.74</t>
  </si>
  <si>
    <t>S05632</t>
  </si>
  <si>
    <t>896840.13</t>
  </si>
  <si>
    <t>S05633</t>
  </si>
  <si>
    <t>1516381.47</t>
  </si>
  <si>
    <t>S05634</t>
  </si>
  <si>
    <t>634434.64</t>
  </si>
  <si>
    <t>S05635</t>
  </si>
  <si>
    <t>894351.2</t>
  </si>
  <si>
    <t>S05636</t>
  </si>
  <si>
    <t>847882.24</t>
  </si>
  <si>
    <t>S05637</t>
  </si>
  <si>
    <t>780231.2</t>
  </si>
  <si>
    <t>S05638</t>
  </si>
  <si>
    <t>942349.56</t>
  </si>
  <si>
    <t>S05639</t>
  </si>
  <si>
    <t>1244767.36</t>
  </si>
  <si>
    <t>S05640</t>
  </si>
  <si>
    <t>1488406.19</t>
  </si>
  <si>
    <t>S05641</t>
  </si>
  <si>
    <t>773020.04</t>
  </si>
  <si>
    <t>S05642</t>
  </si>
  <si>
    <t>1358347.67</t>
  </si>
  <si>
    <t>S05643</t>
  </si>
  <si>
    <t>848859.13</t>
  </si>
  <si>
    <t>S05644</t>
  </si>
  <si>
    <t>698405.61</t>
  </si>
  <si>
    <t>S05645</t>
  </si>
  <si>
    <t>781827.83</t>
  </si>
  <si>
    <t>S05646</t>
  </si>
  <si>
    <t>868948.27</t>
  </si>
  <si>
    <t>S05647</t>
  </si>
  <si>
    <t>985945.11</t>
  </si>
  <si>
    <t>S05648</t>
  </si>
  <si>
    <t>943097.03</t>
  </si>
  <si>
    <t>S05649</t>
  </si>
  <si>
    <t>807151.79</t>
  </si>
  <si>
    <t>S05650</t>
  </si>
  <si>
    <t>872508.55</t>
  </si>
  <si>
    <t>S05651</t>
  </si>
  <si>
    <t>943984.59</t>
  </si>
  <si>
    <t>S05652</t>
  </si>
  <si>
    <t>1193824.19</t>
  </si>
  <si>
    <t>S05653</t>
  </si>
  <si>
    <t>1218581.63</t>
  </si>
  <si>
    <t>S05654</t>
  </si>
  <si>
    <t>899402.8</t>
  </si>
  <si>
    <t>S05655</t>
  </si>
  <si>
    <t>894033.26</t>
  </si>
  <si>
    <t>S05656</t>
  </si>
  <si>
    <t>901887.17</t>
  </si>
  <si>
    <t>S05657</t>
  </si>
  <si>
    <t>882259.92</t>
  </si>
  <si>
    <t>S05658</t>
  </si>
  <si>
    <t>830338.17</t>
  </si>
  <si>
    <t>S05659</t>
  </si>
  <si>
    <t>1002857.96</t>
  </si>
  <si>
    <t>S05660</t>
  </si>
  <si>
    <t>1063052.69</t>
  </si>
  <si>
    <t>S05661</t>
  </si>
  <si>
    <t>874007.28</t>
  </si>
  <si>
    <t>S05662</t>
  </si>
  <si>
    <t>911331.1</t>
  </si>
  <si>
    <t>S05663</t>
  </si>
  <si>
    <t>772117.28</t>
  </si>
  <si>
    <t>S05664</t>
  </si>
  <si>
    <t>1007019.57</t>
  </si>
  <si>
    <t>S05665</t>
  </si>
  <si>
    <t>1129050.56</t>
  </si>
  <si>
    <t>S05666</t>
  </si>
  <si>
    <t>677406.18</t>
  </si>
  <si>
    <t>S05667</t>
  </si>
  <si>
    <t>826347.81</t>
  </si>
  <si>
    <t>S05668</t>
  </si>
  <si>
    <t>1253540.92</t>
  </si>
  <si>
    <t>S05669</t>
  </si>
  <si>
    <t>868042.18</t>
  </si>
  <si>
    <t>S05670</t>
  </si>
  <si>
    <t>762836.2</t>
  </si>
  <si>
    <t>S05671</t>
  </si>
  <si>
    <t>834668.2</t>
  </si>
  <si>
    <t>S05672</t>
  </si>
  <si>
    <t>1226308.77</t>
  </si>
  <si>
    <t>S05673</t>
  </si>
  <si>
    <t>688713.23</t>
  </si>
  <si>
    <t>S05674</t>
  </si>
  <si>
    <t>743517.72</t>
  </si>
  <si>
    <t>S05675</t>
  </si>
  <si>
    <t>995634.23</t>
  </si>
  <si>
    <t>S05676</t>
  </si>
  <si>
    <t>1008921.75</t>
  </si>
  <si>
    <t>S05677</t>
  </si>
  <si>
    <t>720047.07</t>
  </si>
  <si>
    <t>S05678</t>
  </si>
  <si>
    <t>1012939.93</t>
  </si>
  <si>
    <t>S05679</t>
  </si>
  <si>
    <t>897752.16</t>
  </si>
  <si>
    <t>S05680</t>
  </si>
  <si>
    <t>1029787.11</t>
  </si>
  <si>
    <t>S05681</t>
  </si>
  <si>
    <t>858589.11</t>
  </si>
  <si>
    <t>S05682</t>
  </si>
  <si>
    <t>789923.89</t>
  </si>
  <si>
    <t>S05683</t>
  </si>
  <si>
    <t>831174.98</t>
  </si>
  <si>
    <t>S05684</t>
  </si>
  <si>
    <t>673745.15</t>
  </si>
  <si>
    <t>S05685</t>
  </si>
  <si>
    <t>726014.45</t>
  </si>
  <si>
    <t>S05686</t>
  </si>
  <si>
    <t>656808.97</t>
  </si>
  <si>
    <t>S05687</t>
  </si>
  <si>
    <t>984139.92</t>
  </si>
  <si>
    <t>S05688</t>
  </si>
  <si>
    <t>1171287.26</t>
  </si>
  <si>
    <t>S05689</t>
  </si>
  <si>
    <t>755851.41</t>
  </si>
  <si>
    <t>S05690</t>
  </si>
  <si>
    <t>821592.2</t>
  </si>
  <si>
    <t>S05691</t>
  </si>
  <si>
    <t>755597.98</t>
  </si>
  <si>
    <t>S05692</t>
  </si>
  <si>
    <t>1134384.91</t>
  </si>
  <si>
    <t>S05693</t>
  </si>
  <si>
    <t>947771.79</t>
  </si>
  <si>
    <t>S05694</t>
  </si>
  <si>
    <t>983132.18</t>
  </si>
  <si>
    <t>S05695</t>
  </si>
  <si>
    <t>1175835.77</t>
  </si>
  <si>
    <t>S05696</t>
  </si>
  <si>
    <t>945728.98</t>
  </si>
  <si>
    <t>S05697</t>
  </si>
  <si>
    <t>758821.86</t>
  </si>
  <si>
    <t>S05698</t>
  </si>
  <si>
    <t>908397.08</t>
  </si>
  <si>
    <t>S05699</t>
  </si>
  <si>
    <t>776393.02</t>
  </si>
  <si>
    <t>S05700</t>
  </si>
  <si>
    <t>687012.2</t>
  </si>
  <si>
    <t>S05701</t>
  </si>
  <si>
    <t>891962.46</t>
  </si>
  <si>
    <t>S05702</t>
  </si>
  <si>
    <t>911897.25</t>
  </si>
  <si>
    <t>S05703</t>
  </si>
  <si>
    <t>1120748.67</t>
  </si>
  <si>
    <t>S05704</t>
  </si>
  <si>
    <t>594878.78</t>
  </si>
  <si>
    <t>S05705</t>
  </si>
  <si>
    <t>929652.09</t>
  </si>
  <si>
    <t>S05706</t>
  </si>
  <si>
    <t>922334.33</t>
  </si>
  <si>
    <t>S05707</t>
  </si>
  <si>
    <t>588786.83</t>
  </si>
  <si>
    <t>S05708</t>
  </si>
  <si>
    <t>687069.73</t>
  </si>
  <si>
    <t>S05709</t>
  </si>
  <si>
    <t>1759810.63</t>
  </si>
  <si>
    <t>S05710</t>
  </si>
  <si>
    <t>1074248.28</t>
  </si>
  <si>
    <t>S05711</t>
  </si>
  <si>
    <t>715220.41</t>
  </si>
  <si>
    <t>S05712</t>
  </si>
  <si>
    <t>1151486.27</t>
  </si>
  <si>
    <t>S05713</t>
  </si>
  <si>
    <t>893028.08</t>
  </si>
  <si>
    <t>S05714</t>
  </si>
  <si>
    <t>1000427.57</t>
  </si>
  <si>
    <t>S05715</t>
  </si>
  <si>
    <t>853441.69</t>
  </si>
  <si>
    <t>S05716</t>
  </si>
  <si>
    <t>773323.03</t>
  </si>
  <si>
    <t>S05717</t>
  </si>
  <si>
    <t>1193117.28</t>
  </si>
  <si>
    <t>S05718</t>
  </si>
  <si>
    <t>1069548.62</t>
  </si>
  <si>
    <t>S05719</t>
  </si>
  <si>
    <t>1089806.76</t>
  </si>
  <si>
    <t>S05720</t>
  </si>
  <si>
    <t>1064417.83</t>
  </si>
  <si>
    <t>S05721</t>
  </si>
  <si>
    <t>857350.8</t>
  </si>
  <si>
    <t>S05722</t>
  </si>
  <si>
    <t>768792.58</t>
  </si>
  <si>
    <t>S05723</t>
  </si>
  <si>
    <t>770885.24</t>
  </si>
  <si>
    <t>S05724</t>
  </si>
  <si>
    <t>1037405.05</t>
  </si>
  <si>
    <t>S05725</t>
  </si>
  <si>
    <t>893707.44</t>
  </si>
  <si>
    <t>S05726</t>
  </si>
  <si>
    <t>890230.87</t>
  </si>
  <si>
    <t>S05727</t>
  </si>
  <si>
    <t>919630.95</t>
  </si>
  <si>
    <t>S05728</t>
  </si>
  <si>
    <t>769672.4</t>
  </si>
  <si>
    <t>S05729</t>
  </si>
  <si>
    <t>606367.28</t>
  </si>
  <si>
    <t>S05730</t>
  </si>
  <si>
    <t>617445.29</t>
  </si>
  <si>
    <t>S05731</t>
  </si>
  <si>
    <t>1121327.51</t>
  </si>
  <si>
    <t>S05732</t>
  </si>
  <si>
    <t>986369.96</t>
  </si>
  <si>
    <t>S05733</t>
  </si>
  <si>
    <t>1249299.92</t>
  </si>
  <si>
    <t>S05734</t>
  </si>
  <si>
    <t>714712.14</t>
  </si>
  <si>
    <t>S05735</t>
  </si>
  <si>
    <t>892893.95</t>
  </si>
  <si>
    <t>S05736</t>
  </si>
  <si>
    <t>945580.35</t>
  </si>
  <si>
    <t>S05737</t>
  </si>
  <si>
    <t>1515558.94</t>
  </si>
  <si>
    <t>S05738</t>
  </si>
  <si>
    <t>1220206.64</t>
  </si>
  <si>
    <t>S05739</t>
  </si>
  <si>
    <t>836578.9</t>
  </si>
  <si>
    <t>S05740</t>
  </si>
  <si>
    <t>1244712.56</t>
  </si>
  <si>
    <t>S05741</t>
  </si>
  <si>
    <t>757704.84</t>
  </si>
  <si>
    <t>S05742</t>
  </si>
  <si>
    <t>1133270.51</t>
  </si>
  <si>
    <t>S05743</t>
  </si>
  <si>
    <t>748678.56</t>
  </si>
  <si>
    <t>S05744</t>
  </si>
  <si>
    <t>1014792.02</t>
  </si>
  <si>
    <t>S05745</t>
  </si>
  <si>
    <t>711465.74</t>
  </si>
  <si>
    <t>S05746</t>
  </si>
  <si>
    <t>1000548.35</t>
  </si>
  <si>
    <t>S05747</t>
  </si>
  <si>
    <t>660733.72</t>
  </si>
  <si>
    <t>S05748</t>
  </si>
  <si>
    <t>908096.87</t>
  </si>
  <si>
    <t>S05749</t>
  </si>
  <si>
    <t>756676.76</t>
  </si>
  <si>
    <t>S05750</t>
  </si>
  <si>
    <t>842646.17</t>
  </si>
  <si>
    <t>S05751</t>
  </si>
  <si>
    <t>761750.97</t>
  </si>
  <si>
    <t>S05752</t>
  </si>
  <si>
    <t>719034.3</t>
  </si>
  <si>
    <t>S05753</t>
  </si>
  <si>
    <t>977422.52</t>
  </si>
  <si>
    <t>S05754</t>
  </si>
  <si>
    <t>1242729.05</t>
  </si>
  <si>
    <t>S05755</t>
  </si>
  <si>
    <t>833730.31</t>
  </si>
  <si>
    <t>S05756</t>
  </si>
  <si>
    <t>974836.61</t>
  </si>
  <si>
    <t>S05757</t>
  </si>
  <si>
    <t>1236986.76</t>
  </si>
  <si>
    <t>S05758</t>
  </si>
  <si>
    <t>1159745.43</t>
  </si>
  <si>
    <t>S05759</t>
  </si>
  <si>
    <t>1055495.45</t>
  </si>
  <si>
    <t>S05760</t>
  </si>
  <si>
    <t>793293.36</t>
  </si>
  <si>
    <t>S05761</t>
  </si>
  <si>
    <t>937338.7</t>
  </si>
  <si>
    <t>S05762</t>
  </si>
  <si>
    <t>1341319.93</t>
  </si>
  <si>
    <t>S05763</t>
  </si>
  <si>
    <t>944569.42</t>
  </si>
  <si>
    <t>S05764</t>
  </si>
  <si>
    <t>1133513.65</t>
  </si>
  <si>
    <t>S05765</t>
  </si>
  <si>
    <t>1188712.33</t>
  </si>
  <si>
    <t>S05766</t>
  </si>
  <si>
    <t>637037.18</t>
  </si>
  <si>
    <t>S05767</t>
  </si>
  <si>
    <t>848772.17</t>
  </si>
  <si>
    <t>S05768</t>
  </si>
  <si>
    <t>626644.47</t>
  </si>
  <si>
    <t>S05769</t>
  </si>
  <si>
    <t>589487.35</t>
  </si>
  <si>
    <t>S05770</t>
  </si>
  <si>
    <t>1049182.56</t>
  </si>
  <si>
    <t>S05771</t>
  </si>
  <si>
    <t>874314.69</t>
  </si>
  <si>
    <t>S05772</t>
  </si>
  <si>
    <t>766982.62</t>
  </si>
  <si>
    <t>S05773</t>
  </si>
  <si>
    <t>814631.68</t>
  </si>
  <si>
    <t>S05774</t>
  </si>
  <si>
    <t>758669.88</t>
  </si>
  <si>
    <t>S05775</t>
  </si>
  <si>
    <t>1020194.85</t>
  </si>
  <si>
    <t>S05776</t>
  </si>
  <si>
    <t>916517.21</t>
  </si>
  <si>
    <t>S05777</t>
  </si>
  <si>
    <t>711865.59</t>
  </si>
  <si>
    <t>S05778</t>
  </si>
  <si>
    <t>651068.39</t>
  </si>
  <si>
    <t>S05779</t>
  </si>
  <si>
    <t>967517.74</t>
  </si>
  <si>
    <t>S05780</t>
  </si>
  <si>
    <t>1506737.4</t>
  </si>
  <si>
    <t>S05781</t>
  </si>
  <si>
    <t>880869.19</t>
  </si>
  <si>
    <t>S05782</t>
  </si>
  <si>
    <t>809227.37</t>
  </si>
  <si>
    <t>S05783</t>
  </si>
  <si>
    <t>846156.54</t>
  </si>
  <si>
    <t>S05784</t>
  </si>
  <si>
    <t>814792.13</t>
  </si>
  <si>
    <t>S05785</t>
  </si>
  <si>
    <t>739829.55</t>
  </si>
  <si>
    <t>S05786</t>
  </si>
  <si>
    <t>743034.63</t>
  </si>
  <si>
    <t>S05787</t>
  </si>
  <si>
    <t>750887.69</t>
  </si>
  <si>
    <t>S05788</t>
  </si>
  <si>
    <t>851084.85</t>
  </si>
  <si>
    <t>S05789</t>
  </si>
  <si>
    <t>868331.96</t>
  </si>
  <si>
    <t>S05790</t>
  </si>
  <si>
    <t>693083.41</t>
  </si>
  <si>
    <t>S05791</t>
  </si>
  <si>
    <t>1292975.13</t>
  </si>
  <si>
    <t>S05792</t>
  </si>
  <si>
    <t>810526.39</t>
  </si>
  <si>
    <t>S05793</t>
  </si>
  <si>
    <t>1687578.15</t>
  </si>
  <si>
    <t>S05794</t>
  </si>
  <si>
    <t>972109.05</t>
  </si>
  <si>
    <t>S05795</t>
  </si>
  <si>
    <t>1217177.28</t>
  </si>
  <si>
    <t>S05796</t>
  </si>
  <si>
    <t>824927.59</t>
  </si>
  <si>
    <t>S05797</t>
  </si>
  <si>
    <t>872474.2</t>
  </si>
  <si>
    <t>S05798</t>
  </si>
  <si>
    <t>800040.57</t>
  </si>
  <si>
    <t>S05799</t>
  </si>
  <si>
    <t>660674.41</t>
  </si>
  <si>
    <t>S05800</t>
  </si>
  <si>
    <t>1150443.33</t>
  </si>
  <si>
    <t>S05801</t>
  </si>
  <si>
    <t>831459.81</t>
  </si>
  <si>
    <t>S05802</t>
  </si>
  <si>
    <t>1007753.92</t>
  </si>
  <si>
    <t>S05803</t>
  </si>
  <si>
    <t>837423.13</t>
  </si>
  <si>
    <t>S05804</t>
  </si>
  <si>
    <t>1168262.65</t>
  </si>
  <si>
    <t>S05805</t>
  </si>
  <si>
    <t>829101.13</t>
  </si>
  <si>
    <t>S05806</t>
  </si>
  <si>
    <t>767278.44</t>
  </si>
  <si>
    <t>S05807</t>
  </si>
  <si>
    <t>1031329.02</t>
  </si>
  <si>
    <t>S05808</t>
  </si>
  <si>
    <t>734484.93</t>
  </si>
  <si>
    <t>S05809</t>
  </si>
  <si>
    <t>1086428.24</t>
  </si>
  <si>
    <t>S05810</t>
  </si>
  <si>
    <t>695892.64</t>
  </si>
  <si>
    <t>S05811</t>
  </si>
  <si>
    <t>1145472.67</t>
  </si>
  <si>
    <t>S05812</t>
  </si>
  <si>
    <t>979091.18</t>
  </si>
  <si>
    <t>S05813</t>
  </si>
  <si>
    <t>610089.89</t>
  </si>
  <si>
    <t>S05814</t>
  </si>
  <si>
    <t>903148.3</t>
  </si>
  <si>
    <t>S05815</t>
  </si>
  <si>
    <t>953849.72</t>
  </si>
  <si>
    <t>S05816</t>
  </si>
  <si>
    <t>840244.25</t>
  </si>
  <si>
    <t>S05817</t>
  </si>
  <si>
    <t>826026.09</t>
  </si>
  <si>
    <t>S05818</t>
  </si>
  <si>
    <t>948686.95</t>
  </si>
  <si>
    <t>S05819</t>
  </si>
  <si>
    <t>872983.83</t>
  </si>
  <si>
    <t>S05820</t>
  </si>
  <si>
    <t>591233.12</t>
  </si>
  <si>
    <t>S05821</t>
  </si>
  <si>
    <t>1051547.36</t>
  </si>
  <si>
    <t>S05822</t>
  </si>
  <si>
    <t>1151442.62</t>
  </si>
  <si>
    <t>S05823</t>
  </si>
  <si>
    <t>1636696.14</t>
  </si>
  <si>
    <t>S05824</t>
  </si>
  <si>
    <t>696068.18</t>
  </si>
  <si>
    <t>S05825</t>
  </si>
  <si>
    <t>708220.37</t>
  </si>
  <si>
    <t>S05826</t>
  </si>
  <si>
    <t>960984.43</t>
  </si>
  <si>
    <t>S05827</t>
  </si>
  <si>
    <t>745926.43</t>
  </si>
  <si>
    <t>S05828</t>
  </si>
  <si>
    <t>1087530.19</t>
  </si>
  <si>
    <t>S05829</t>
  </si>
  <si>
    <t>994245.43</t>
  </si>
  <si>
    <t>S05830</t>
  </si>
  <si>
    <t>782307.86</t>
  </si>
  <si>
    <t>S05831</t>
  </si>
  <si>
    <t>900300.23</t>
  </si>
  <si>
    <t>S05832</t>
  </si>
  <si>
    <t>1255864.65</t>
  </si>
  <si>
    <t>S05833</t>
  </si>
  <si>
    <t>806879.28</t>
  </si>
  <si>
    <t>S05834</t>
  </si>
  <si>
    <t>975745.82</t>
  </si>
  <si>
    <t>S05835</t>
  </si>
  <si>
    <t>1253936.29</t>
  </si>
  <si>
    <t>S05836</t>
  </si>
  <si>
    <t>1285334.27</t>
  </si>
  <si>
    <t>S05837</t>
  </si>
  <si>
    <t>1253347.16</t>
  </si>
  <si>
    <t>S05838</t>
  </si>
  <si>
    <t>758884.2</t>
  </si>
  <si>
    <t>S05839</t>
  </si>
  <si>
    <t>673953.3</t>
  </si>
  <si>
    <t>S05840</t>
  </si>
  <si>
    <t>1131424.46</t>
  </si>
  <si>
    <t>S05841</t>
  </si>
  <si>
    <t>732283.02</t>
  </si>
  <si>
    <t>S05842</t>
  </si>
  <si>
    <t>773478.59</t>
  </si>
  <si>
    <t>S05843</t>
  </si>
  <si>
    <t>1169544.57</t>
  </si>
  <si>
    <t>S05844</t>
  </si>
  <si>
    <t>945503.18</t>
  </si>
  <si>
    <t>S05845</t>
  </si>
  <si>
    <t>827979.41</t>
  </si>
  <si>
    <t>S05846</t>
  </si>
  <si>
    <t>1167603.73</t>
  </si>
  <si>
    <t>S05847</t>
  </si>
  <si>
    <t>813075.23</t>
  </si>
  <si>
    <t>S05848</t>
  </si>
  <si>
    <t>871024.78</t>
  </si>
  <si>
    <t>S05849</t>
  </si>
  <si>
    <t>1032634.07</t>
  </si>
  <si>
    <t>S05850</t>
  </si>
  <si>
    <t>1068076.22</t>
  </si>
  <si>
    <t>S05851</t>
  </si>
  <si>
    <t>826238.9</t>
  </si>
  <si>
    <t>S05852</t>
  </si>
  <si>
    <t>826664.96</t>
  </si>
  <si>
    <t>S05853</t>
  </si>
  <si>
    <t>1230347.55</t>
  </si>
  <si>
    <t>S05854</t>
  </si>
  <si>
    <t>814314.03</t>
  </si>
  <si>
    <t>S05855</t>
  </si>
  <si>
    <t>896653.58</t>
  </si>
  <si>
    <t>S05856</t>
  </si>
  <si>
    <t>764552.78</t>
  </si>
  <si>
    <t>S05857</t>
  </si>
  <si>
    <t>590568.09</t>
  </si>
  <si>
    <t>S05858</t>
  </si>
  <si>
    <t>681466.1</t>
  </si>
  <si>
    <t>S05859</t>
  </si>
  <si>
    <t>849620.8</t>
  </si>
  <si>
    <t>S05860</t>
  </si>
  <si>
    <t>689872.62</t>
  </si>
  <si>
    <t>S05861</t>
  </si>
  <si>
    <t>903638.93</t>
  </si>
  <si>
    <t>S05862</t>
  </si>
  <si>
    <t>969848.62</t>
  </si>
  <si>
    <t>S05863</t>
  </si>
  <si>
    <t>848891.81</t>
  </si>
  <si>
    <t>S05864</t>
  </si>
  <si>
    <t>673145.35</t>
  </si>
  <si>
    <t>S05865</t>
  </si>
  <si>
    <t>747641.3</t>
  </si>
  <si>
    <t>S05866</t>
  </si>
  <si>
    <t>591518.97</t>
  </si>
  <si>
    <t>S05867</t>
  </si>
  <si>
    <t>1264292.59</t>
  </si>
  <si>
    <t>S05868</t>
  </si>
  <si>
    <t>1266563.67</t>
  </si>
  <si>
    <t>S05869</t>
  </si>
  <si>
    <t>692985.13</t>
  </si>
  <si>
    <t>S05870</t>
  </si>
  <si>
    <t>1226403.62</t>
  </si>
  <si>
    <t>S05871</t>
  </si>
  <si>
    <t>883389.98</t>
  </si>
  <si>
    <t>S05872</t>
  </si>
  <si>
    <t>851058.78</t>
  </si>
  <si>
    <t>S05873</t>
  </si>
  <si>
    <t>769456.96</t>
  </si>
  <si>
    <t>S05874</t>
  </si>
  <si>
    <t>934612.23</t>
  </si>
  <si>
    <t>S05875</t>
  </si>
  <si>
    <t>1083823.59</t>
  </si>
  <si>
    <t>S05876</t>
  </si>
  <si>
    <t>833588.31</t>
  </si>
  <si>
    <t>S05877</t>
  </si>
  <si>
    <t>924387.55</t>
  </si>
  <si>
    <t>S05878</t>
  </si>
  <si>
    <t>824431.1</t>
  </si>
  <si>
    <t>S05879</t>
  </si>
  <si>
    <t>766252.89</t>
  </si>
  <si>
    <t>S05880</t>
  </si>
  <si>
    <t>907134.41</t>
  </si>
  <si>
    <t>S05881</t>
  </si>
  <si>
    <t>753759.11</t>
  </si>
  <si>
    <t>S05882</t>
  </si>
  <si>
    <t>899869.65</t>
  </si>
  <si>
    <t>S05883</t>
  </si>
  <si>
    <t>837063.76</t>
  </si>
  <si>
    <t>S05884</t>
  </si>
  <si>
    <t>750756.97</t>
  </si>
  <si>
    <t>S05885</t>
  </si>
  <si>
    <t>889577.74</t>
  </si>
  <si>
    <t>S05886</t>
  </si>
  <si>
    <t>785404.86</t>
  </si>
  <si>
    <t>S05887</t>
  </si>
  <si>
    <t>796428.43</t>
  </si>
  <si>
    <t>S05888</t>
  </si>
  <si>
    <t>899187.27</t>
  </si>
  <si>
    <t>S05889</t>
  </si>
  <si>
    <t>829752.22</t>
  </si>
  <si>
    <t>S05890</t>
  </si>
  <si>
    <t>918195.69</t>
  </si>
  <si>
    <t>S05891</t>
  </si>
  <si>
    <t>844566.81</t>
  </si>
  <si>
    <t>S05892</t>
  </si>
  <si>
    <t>796598.23</t>
  </si>
  <si>
    <t>S05893</t>
  </si>
  <si>
    <t>678779.75</t>
  </si>
  <si>
    <t>S05894</t>
  </si>
  <si>
    <t>1666660.16</t>
  </si>
  <si>
    <t>S05895</t>
  </si>
  <si>
    <t>957468.42</t>
  </si>
  <si>
    <t>S05896</t>
  </si>
  <si>
    <t>841582.61</t>
  </si>
  <si>
    <t>S05897</t>
  </si>
  <si>
    <t>1146509.12</t>
  </si>
  <si>
    <t>S05898</t>
  </si>
  <si>
    <t>967081.22</t>
  </si>
  <si>
    <t>S05899</t>
  </si>
  <si>
    <t>954322.7</t>
  </si>
  <si>
    <t>S05900</t>
  </si>
  <si>
    <t>804217.87</t>
  </si>
  <si>
    <t>S05901</t>
  </si>
  <si>
    <t>975909.34</t>
  </si>
  <si>
    <t>S05902</t>
  </si>
  <si>
    <t>657521.98</t>
  </si>
  <si>
    <t>S05903</t>
  </si>
  <si>
    <t>1045015.18</t>
  </si>
  <si>
    <t>S05904</t>
  </si>
  <si>
    <t>810247.34</t>
  </si>
  <si>
    <t>S05905</t>
  </si>
  <si>
    <t>754219.3</t>
  </si>
  <si>
    <t>S05906</t>
  </si>
  <si>
    <t>688494.0</t>
  </si>
  <si>
    <t>S05907</t>
  </si>
  <si>
    <t>657226.29</t>
  </si>
  <si>
    <t>S05908</t>
  </si>
  <si>
    <t>908401.48</t>
  </si>
  <si>
    <t>S05909</t>
  </si>
  <si>
    <t>850805.44</t>
  </si>
  <si>
    <t>S05910</t>
  </si>
  <si>
    <t>760261.36</t>
  </si>
  <si>
    <t>S05911</t>
  </si>
  <si>
    <t>781541.61</t>
  </si>
  <si>
    <t>S05912</t>
  </si>
  <si>
    <t>588257.6</t>
  </si>
  <si>
    <t>S05913</t>
  </si>
  <si>
    <t>752173.59</t>
  </si>
  <si>
    <t>S05914</t>
  </si>
  <si>
    <t>1063685.31</t>
  </si>
  <si>
    <t>S05915</t>
  </si>
  <si>
    <t>637706.26</t>
  </si>
  <si>
    <t>S05916</t>
  </si>
  <si>
    <t>789599.91</t>
  </si>
  <si>
    <t>S05917</t>
  </si>
  <si>
    <t>869157.81</t>
  </si>
  <si>
    <t>S05918</t>
  </si>
  <si>
    <t>959852.91</t>
  </si>
  <si>
    <t>S05919</t>
  </si>
  <si>
    <t>772134.76</t>
  </si>
  <si>
    <t>S05920</t>
  </si>
  <si>
    <t>649742.08</t>
  </si>
  <si>
    <t>S05921</t>
  </si>
  <si>
    <t>1018562.68</t>
  </si>
  <si>
    <t>S05922</t>
  </si>
  <si>
    <t>755494.01</t>
  </si>
  <si>
    <t>S05923</t>
  </si>
  <si>
    <t>899543.37</t>
  </si>
  <si>
    <t>S05924</t>
  </si>
  <si>
    <t>738995.11</t>
  </si>
  <si>
    <t>S05925</t>
  </si>
  <si>
    <t>1594760.37</t>
  </si>
  <si>
    <t>S05926</t>
  </si>
  <si>
    <t>1279414.23</t>
  </si>
  <si>
    <t>S05927</t>
  </si>
  <si>
    <t>938932.28</t>
  </si>
  <si>
    <t>S05928</t>
  </si>
  <si>
    <t>799150.58</t>
  </si>
  <si>
    <t>S05929</t>
  </si>
  <si>
    <t>632424.45</t>
  </si>
  <si>
    <t>S05930</t>
  </si>
  <si>
    <t>877642.16</t>
  </si>
  <si>
    <t>S05931</t>
  </si>
  <si>
    <t>1140499.39</t>
  </si>
  <si>
    <t>S05932</t>
  </si>
  <si>
    <t>1006346.09</t>
  </si>
  <si>
    <t>S05933</t>
  </si>
  <si>
    <t>732037.44</t>
  </si>
  <si>
    <t>S05934</t>
  </si>
  <si>
    <t>668127.01</t>
  </si>
  <si>
    <t>S05935</t>
  </si>
  <si>
    <t>683009.19</t>
  </si>
  <si>
    <t>S05936</t>
  </si>
  <si>
    <t>672157.85</t>
  </si>
  <si>
    <t>S05937</t>
  </si>
  <si>
    <t>1242917.13</t>
  </si>
  <si>
    <t>S05938</t>
  </si>
  <si>
    <t>702491.67</t>
  </si>
  <si>
    <t>S05939</t>
  </si>
  <si>
    <t>843037.55</t>
  </si>
  <si>
    <t>S05940</t>
  </si>
  <si>
    <t>878790.9</t>
  </si>
  <si>
    <t>S05941</t>
  </si>
  <si>
    <t>876579.49</t>
  </si>
  <si>
    <t>S05942</t>
  </si>
  <si>
    <t>589763.99</t>
  </si>
  <si>
    <t>S05943</t>
  </si>
  <si>
    <t>1010087.35</t>
  </si>
  <si>
    <t>S05944</t>
  </si>
  <si>
    <t>948940.86</t>
  </si>
  <si>
    <t>S05945</t>
  </si>
  <si>
    <t>861997.94</t>
  </si>
  <si>
    <t>S05946</t>
  </si>
  <si>
    <t>857010.04</t>
  </si>
  <si>
    <t>S05947</t>
  </si>
  <si>
    <t>1006101.67</t>
  </si>
  <si>
    <t>S05948</t>
  </si>
  <si>
    <t>998099.26</t>
  </si>
  <si>
    <t>S05949</t>
  </si>
  <si>
    <t>1342559.14</t>
  </si>
  <si>
    <t>S05950</t>
  </si>
  <si>
    <t>932460.73</t>
  </si>
  <si>
    <t>S05951</t>
  </si>
  <si>
    <t>967727.04</t>
  </si>
  <si>
    <t>S05952</t>
  </si>
  <si>
    <t>916180.07</t>
  </si>
  <si>
    <t>S05953</t>
  </si>
  <si>
    <t>1012427.6</t>
  </si>
  <si>
    <t>S05954</t>
  </si>
  <si>
    <t>1139072.93</t>
  </si>
  <si>
    <t>S05955</t>
  </si>
  <si>
    <t>1270172.21</t>
  </si>
  <si>
    <t>S05956</t>
  </si>
  <si>
    <t>1615837.95</t>
  </si>
  <si>
    <t>S05957</t>
  </si>
  <si>
    <t>1491231.91</t>
  </si>
  <si>
    <t>S05958</t>
  </si>
  <si>
    <t>859250.51</t>
  </si>
  <si>
    <t>S05959</t>
  </si>
  <si>
    <t>846621.77</t>
  </si>
  <si>
    <t>S05960</t>
  </si>
  <si>
    <t>1304911.52</t>
  </si>
  <si>
    <t>S05961</t>
  </si>
  <si>
    <t>1276023.33</t>
  </si>
  <si>
    <t>S05962</t>
  </si>
  <si>
    <t>864078.99</t>
  </si>
  <si>
    <t>S05963</t>
  </si>
  <si>
    <t>838534.95</t>
  </si>
  <si>
    <t>S05964</t>
  </si>
  <si>
    <t>1034879.1</t>
  </si>
  <si>
    <t>S05965</t>
  </si>
  <si>
    <t>964032.14</t>
  </si>
  <si>
    <t>S05966</t>
  </si>
  <si>
    <t>976168.43</t>
  </si>
  <si>
    <t>S05967</t>
  </si>
  <si>
    <t>1275499.41</t>
  </si>
  <si>
    <t>S05968</t>
  </si>
  <si>
    <t>1177104.37</t>
  </si>
  <si>
    <t>S05969</t>
  </si>
  <si>
    <t>987163.83</t>
  </si>
  <si>
    <t>S05970</t>
  </si>
  <si>
    <t>1173523.94</t>
  </si>
  <si>
    <t>S05971</t>
  </si>
  <si>
    <t>723575.79</t>
  </si>
  <si>
    <t>S05972</t>
  </si>
  <si>
    <t>682557.26</t>
  </si>
  <si>
    <t>S05973</t>
  </si>
  <si>
    <t>939005.43</t>
  </si>
  <si>
    <t>S05974</t>
  </si>
  <si>
    <t>1194692.77</t>
  </si>
  <si>
    <t>S05975</t>
  </si>
  <si>
    <t>864906.4</t>
  </si>
  <si>
    <t>S05976</t>
  </si>
  <si>
    <t>897888.3</t>
  </si>
  <si>
    <t>S05977</t>
  </si>
  <si>
    <t>926638.62</t>
  </si>
  <si>
    <t>S05978</t>
  </si>
  <si>
    <t>737515.09</t>
  </si>
  <si>
    <t>S05979</t>
  </si>
  <si>
    <t>841220.79</t>
  </si>
  <si>
    <t>S05980</t>
  </si>
  <si>
    <t>1045815.14</t>
  </si>
  <si>
    <t>S05981</t>
  </si>
  <si>
    <t>826024.13</t>
  </si>
  <si>
    <t>S05982</t>
  </si>
  <si>
    <t>1222848.0</t>
  </si>
  <si>
    <t>S05983</t>
  </si>
  <si>
    <t>1040345.28</t>
  </si>
  <si>
    <t>S05984</t>
  </si>
  <si>
    <t>1600419.46</t>
  </si>
  <si>
    <t>S05985</t>
  </si>
  <si>
    <t>987257.16</t>
  </si>
  <si>
    <t>S05986</t>
  </si>
  <si>
    <t>1322024.66</t>
  </si>
  <si>
    <t>S05987</t>
  </si>
  <si>
    <t>814619.28</t>
  </si>
  <si>
    <t>S05988</t>
  </si>
  <si>
    <t>802652.89</t>
  </si>
  <si>
    <t>S05989</t>
  </si>
  <si>
    <t>887329.79</t>
  </si>
  <si>
    <t>S05990</t>
  </si>
  <si>
    <t>1013595.81</t>
  </si>
  <si>
    <t>S05991</t>
  </si>
  <si>
    <t>592385.46</t>
  </si>
  <si>
    <t>S05992</t>
  </si>
  <si>
    <t>710968.11</t>
  </si>
  <si>
    <t>S05993</t>
  </si>
  <si>
    <t>839240.96</t>
  </si>
  <si>
    <t>S05994</t>
  </si>
  <si>
    <t>975571.93</t>
  </si>
  <si>
    <t>S05995</t>
  </si>
  <si>
    <t>663780.48</t>
  </si>
  <si>
    <t>S05996</t>
  </si>
  <si>
    <t>801418.74</t>
  </si>
  <si>
    <t>S05997</t>
  </si>
  <si>
    <t>781026.48</t>
  </si>
  <si>
    <t>S05998</t>
  </si>
  <si>
    <t>637298.98</t>
  </si>
  <si>
    <t>S05999</t>
  </si>
  <si>
    <t>839087.31</t>
  </si>
  <si>
    <t>S06000</t>
  </si>
  <si>
    <t>730342.86</t>
  </si>
  <si>
    <t>S06001</t>
  </si>
  <si>
    <t>846292.25</t>
  </si>
  <si>
    <t>S06002</t>
  </si>
  <si>
    <t>976011.05</t>
  </si>
  <si>
    <t>S06003</t>
  </si>
  <si>
    <t>799049.56</t>
  </si>
  <si>
    <t>S06004</t>
  </si>
  <si>
    <t>1251574.67</t>
  </si>
  <si>
    <t>S06005</t>
  </si>
  <si>
    <t>1353526.55</t>
  </si>
  <si>
    <t>S06006</t>
  </si>
  <si>
    <t>688375.54</t>
  </si>
  <si>
    <t>S06007</t>
  </si>
  <si>
    <t>1156360.84</t>
  </si>
  <si>
    <t>S06008</t>
  </si>
  <si>
    <t>840101.77</t>
  </si>
  <si>
    <t>S06009</t>
  </si>
  <si>
    <t>598463.4</t>
  </si>
  <si>
    <t>S06010</t>
  </si>
  <si>
    <t>771719.64</t>
  </si>
  <si>
    <t>S06011</t>
  </si>
  <si>
    <t>769437.01</t>
  </si>
  <si>
    <t>S06012</t>
  </si>
  <si>
    <t>1104395.96</t>
  </si>
  <si>
    <t>S06013</t>
  </si>
  <si>
    <t>759048.36</t>
  </si>
  <si>
    <t>S06014</t>
  </si>
  <si>
    <t>849524.0</t>
  </si>
  <si>
    <t>S06015</t>
  </si>
  <si>
    <t>780529.68</t>
  </si>
  <si>
    <t>S06016</t>
  </si>
  <si>
    <t>1343932.11</t>
  </si>
  <si>
    <t>S06017</t>
  </si>
  <si>
    <t>1164960.59</t>
  </si>
  <si>
    <t>S06018</t>
  </si>
  <si>
    <t>750852.86</t>
  </si>
  <si>
    <t>S06019</t>
  </si>
  <si>
    <t>799239.82</t>
  </si>
  <si>
    <t>S06020</t>
  </si>
  <si>
    <t>806575.54</t>
  </si>
  <si>
    <t>S06021</t>
  </si>
  <si>
    <t>1061062.05</t>
  </si>
  <si>
    <t>S06022</t>
  </si>
  <si>
    <t>864402.31</t>
  </si>
  <si>
    <t>S06023</t>
  </si>
  <si>
    <t>883201.19</t>
  </si>
  <si>
    <t>S06024</t>
  </si>
  <si>
    <t>1220701.94</t>
  </si>
  <si>
    <t>S06025</t>
  </si>
  <si>
    <t>958978.96</t>
  </si>
  <si>
    <t>S06026</t>
  </si>
  <si>
    <t>1191232.12</t>
  </si>
  <si>
    <t>S06027</t>
  </si>
  <si>
    <t>999487.89</t>
  </si>
  <si>
    <t>S06028</t>
  </si>
  <si>
    <t>829845.17</t>
  </si>
  <si>
    <t>S06029</t>
  </si>
  <si>
    <t>850568.16</t>
  </si>
  <si>
    <t>S06030</t>
  </si>
  <si>
    <t>709750.76</t>
  </si>
  <si>
    <t>S06031</t>
  </si>
  <si>
    <t>850976.98</t>
  </si>
  <si>
    <t>S06032</t>
  </si>
  <si>
    <t>603627.7</t>
  </si>
  <si>
    <t>S06033</t>
  </si>
  <si>
    <t>720466.93</t>
  </si>
  <si>
    <t>S06034</t>
  </si>
  <si>
    <t>778384.4</t>
  </si>
  <si>
    <t>S06035</t>
  </si>
  <si>
    <t>1364646.34</t>
  </si>
  <si>
    <t>S06036</t>
  </si>
  <si>
    <t>739323.37</t>
  </si>
  <si>
    <t>S06037</t>
  </si>
  <si>
    <t>930136.03</t>
  </si>
  <si>
    <t>S06038</t>
  </si>
  <si>
    <t>1095583.54</t>
  </si>
  <si>
    <t>S06039</t>
  </si>
  <si>
    <t>725715.31</t>
  </si>
  <si>
    <t>S06040</t>
  </si>
  <si>
    <t>836722.44</t>
  </si>
  <si>
    <t>S06041</t>
  </si>
  <si>
    <t>1193314.45</t>
  </si>
  <si>
    <t>S06042</t>
  </si>
  <si>
    <t>880978.92</t>
  </si>
  <si>
    <t>S06043</t>
  </si>
  <si>
    <t>786252.73</t>
  </si>
  <si>
    <t>S06044</t>
  </si>
  <si>
    <t>723067.61</t>
  </si>
  <si>
    <t>S06045</t>
  </si>
  <si>
    <t>1538764.67</t>
  </si>
  <si>
    <t>S06046</t>
  </si>
  <si>
    <t>976884.21</t>
  </si>
  <si>
    <t>S06047</t>
  </si>
  <si>
    <t>1083129.39</t>
  </si>
  <si>
    <t>S06048</t>
  </si>
  <si>
    <t>1146415.56</t>
  </si>
  <si>
    <t>S06049</t>
  </si>
  <si>
    <t>930421.18</t>
  </si>
  <si>
    <t>S06050</t>
  </si>
  <si>
    <t>1170664.07</t>
  </si>
  <si>
    <t>S06051</t>
  </si>
  <si>
    <t>1000535.17</t>
  </si>
  <si>
    <t>S06052</t>
  </si>
  <si>
    <t>1113532.39</t>
  </si>
  <si>
    <t>S06053</t>
  </si>
  <si>
    <t>1154804.15</t>
  </si>
  <si>
    <t>S06054</t>
  </si>
  <si>
    <t>1024768.01</t>
  </si>
  <si>
    <t>S06055</t>
  </si>
  <si>
    <t>876150.72</t>
  </si>
  <si>
    <t>S06056</t>
  </si>
  <si>
    <t>1278399.2</t>
  </si>
  <si>
    <t>S06057</t>
  </si>
  <si>
    <t>867280.39</t>
  </si>
  <si>
    <t>S06058</t>
  </si>
  <si>
    <t>1059579.67</t>
  </si>
  <si>
    <t>S06059</t>
  </si>
  <si>
    <t>760604.81</t>
  </si>
  <si>
    <t>S06060</t>
  </si>
  <si>
    <t>1188443.94</t>
  </si>
  <si>
    <t>S06061</t>
  </si>
  <si>
    <t>898759.16</t>
  </si>
  <si>
    <t>S06062</t>
  </si>
  <si>
    <t>723790.9</t>
  </si>
  <si>
    <t>S06063</t>
  </si>
  <si>
    <t>1125688.02</t>
  </si>
  <si>
    <t>S06064</t>
  </si>
  <si>
    <t>825202.21</t>
  </si>
  <si>
    <t>S06065</t>
  </si>
  <si>
    <t>837738.33</t>
  </si>
  <si>
    <t>S06066</t>
  </si>
  <si>
    <t>764176.85</t>
  </si>
  <si>
    <t>S06067</t>
  </si>
  <si>
    <t>893937.59</t>
  </si>
  <si>
    <t>S06068</t>
  </si>
  <si>
    <t>1056570.6</t>
  </si>
  <si>
    <t>S06069</t>
  </si>
  <si>
    <t>864563.99</t>
  </si>
  <si>
    <t>S06070</t>
  </si>
  <si>
    <t>782402.4</t>
  </si>
  <si>
    <t>S06071</t>
  </si>
  <si>
    <t>730842.31</t>
  </si>
  <si>
    <t>S06072</t>
  </si>
  <si>
    <t>941312.8</t>
  </si>
  <si>
    <t>S06073</t>
  </si>
  <si>
    <t>1343406.51</t>
  </si>
  <si>
    <t>S06074</t>
  </si>
  <si>
    <t>814079.45</t>
  </si>
  <si>
    <t>S06075</t>
  </si>
  <si>
    <t>805793.03</t>
  </si>
  <si>
    <t>S06076</t>
  </si>
  <si>
    <t>907863.77</t>
  </si>
  <si>
    <t>S06077</t>
  </si>
  <si>
    <t>789883.19</t>
  </si>
  <si>
    <t>S06078</t>
  </si>
  <si>
    <t>808486.43</t>
  </si>
  <si>
    <t>S06079</t>
  </si>
  <si>
    <t>810475.22</t>
  </si>
  <si>
    <t>S06080</t>
  </si>
  <si>
    <t>1197965.89</t>
  </si>
  <si>
    <t>S06081</t>
  </si>
  <si>
    <t>923569.58</t>
  </si>
  <si>
    <t>S06082</t>
  </si>
  <si>
    <t>689869.88</t>
  </si>
  <si>
    <t>S06083</t>
  </si>
  <si>
    <t>653369.75</t>
  </si>
  <si>
    <t>S06084</t>
  </si>
  <si>
    <t>839216.0</t>
  </si>
  <si>
    <t>S06085</t>
  </si>
  <si>
    <t>880841.76</t>
  </si>
  <si>
    <t>S06086</t>
  </si>
  <si>
    <t>791553.76</t>
  </si>
  <si>
    <t>S06087</t>
  </si>
  <si>
    <t>795415.65</t>
  </si>
  <si>
    <t>S06088</t>
  </si>
  <si>
    <t>976137.01</t>
  </si>
  <si>
    <t>S06089</t>
  </si>
  <si>
    <t>1130503.04</t>
  </si>
  <si>
    <t>S06090</t>
  </si>
  <si>
    <t>823531.77</t>
  </si>
  <si>
    <t>S06091</t>
  </si>
  <si>
    <t>886518.9</t>
  </si>
  <si>
    <t>S06092</t>
  </si>
  <si>
    <t>741724.47</t>
  </si>
  <si>
    <t>S06093</t>
  </si>
  <si>
    <t>890722.74</t>
  </si>
  <si>
    <t>S06094</t>
  </si>
  <si>
    <t>709199.13</t>
  </si>
  <si>
    <t>S06095</t>
  </si>
  <si>
    <t>738826.43</t>
  </si>
  <si>
    <t>S06096</t>
  </si>
  <si>
    <t>616028.02</t>
  </si>
  <si>
    <t>S06097</t>
  </si>
  <si>
    <t>818113.89</t>
  </si>
  <si>
    <t>S06098</t>
  </si>
  <si>
    <t>601390.38</t>
  </si>
  <si>
    <t>S06099</t>
  </si>
  <si>
    <t>1252971.63</t>
  </si>
  <si>
    <t>S06100</t>
  </si>
  <si>
    <t>779802.25</t>
  </si>
  <si>
    <t>S06101</t>
  </si>
  <si>
    <t>882180.41</t>
  </si>
  <si>
    <t>S06102</t>
  </si>
  <si>
    <t>611051.47</t>
  </si>
  <si>
    <t>S06103</t>
  </si>
  <si>
    <t>1230471.58</t>
  </si>
  <si>
    <t>S06104</t>
  </si>
  <si>
    <t>1234191.56</t>
  </si>
  <si>
    <t>S06105</t>
  </si>
  <si>
    <t>842145.03</t>
  </si>
  <si>
    <t>S06106</t>
  </si>
  <si>
    <t>1046532.29</t>
  </si>
  <si>
    <t>S06107</t>
  </si>
  <si>
    <t>771735.47</t>
  </si>
  <si>
    <t>S06108</t>
  </si>
  <si>
    <t>765604.08</t>
  </si>
  <si>
    <t>S06109</t>
  </si>
  <si>
    <t>848837.2</t>
  </si>
  <si>
    <t>S06110</t>
  </si>
  <si>
    <t>924240.35</t>
  </si>
  <si>
    <t>S06111</t>
  </si>
  <si>
    <t>1229694.9</t>
  </si>
  <si>
    <t>S06112</t>
  </si>
  <si>
    <t>918964.66</t>
  </si>
  <si>
    <t>S06113</t>
  </si>
  <si>
    <t>1327212.04</t>
  </si>
  <si>
    <t>S06114</t>
  </si>
  <si>
    <t>1154831.23</t>
  </si>
  <si>
    <t>S06115</t>
  </si>
  <si>
    <t>1350603.27</t>
  </si>
  <si>
    <t>S06116</t>
  </si>
  <si>
    <t>1241075.3</t>
  </si>
  <si>
    <t>S06117</t>
  </si>
  <si>
    <t>889480.18</t>
  </si>
  <si>
    <t>S06118</t>
  </si>
  <si>
    <t>1180657.49</t>
  </si>
  <si>
    <t>S06119</t>
  </si>
  <si>
    <t>1323196.34</t>
  </si>
  <si>
    <t>S06120</t>
  </si>
  <si>
    <t>1345384.78</t>
  </si>
  <si>
    <t>S06121</t>
  </si>
  <si>
    <t>832137.25</t>
  </si>
  <si>
    <t>S06122</t>
  </si>
  <si>
    <t>955945.89</t>
  </si>
  <si>
    <t>S06123</t>
  </si>
  <si>
    <t>1264349.99</t>
  </si>
  <si>
    <t>S06124</t>
  </si>
  <si>
    <t>1185335.47</t>
  </si>
  <si>
    <t>S06125</t>
  </si>
  <si>
    <t>821606.92</t>
  </si>
  <si>
    <t>S06126</t>
  </si>
  <si>
    <t>880077.49</t>
  </si>
  <si>
    <t>S06127</t>
  </si>
  <si>
    <t>649184.98</t>
  </si>
  <si>
    <t>S06128</t>
  </si>
  <si>
    <t>768379.89</t>
  </si>
  <si>
    <t>S06129</t>
  </si>
  <si>
    <t>680232.58</t>
  </si>
  <si>
    <t>S06130</t>
  </si>
  <si>
    <t>819818.45</t>
  </si>
  <si>
    <t>S06131</t>
  </si>
  <si>
    <t>763546.24</t>
  </si>
  <si>
    <t>S06132</t>
  </si>
  <si>
    <t>1744884.04</t>
  </si>
  <si>
    <t>S06133</t>
  </si>
  <si>
    <t>684544.77</t>
  </si>
  <si>
    <t>S06134</t>
  </si>
  <si>
    <t>888998.58</t>
  </si>
  <si>
    <t>S06135</t>
  </si>
  <si>
    <t>993211.74</t>
  </si>
  <si>
    <t>S06136</t>
  </si>
  <si>
    <t>731498.65</t>
  </si>
  <si>
    <t>S06137</t>
  </si>
  <si>
    <t>1038045.79</t>
  </si>
  <si>
    <t>S06138</t>
  </si>
  <si>
    <t>1096022.89</t>
  </si>
  <si>
    <t>S06139</t>
  </si>
  <si>
    <t>1036526.9</t>
  </si>
  <si>
    <t>S06140</t>
  </si>
  <si>
    <t>973721.69</t>
  </si>
  <si>
    <t>S06141</t>
  </si>
  <si>
    <t>1348742.91</t>
  </si>
  <si>
    <t>S06142</t>
  </si>
  <si>
    <t>772846.93</t>
  </si>
  <si>
    <t>S06143</t>
  </si>
  <si>
    <t>1666497.29</t>
  </si>
  <si>
    <t>S06144</t>
  </si>
  <si>
    <t>1074540.3</t>
  </si>
  <si>
    <t>S06145</t>
  </si>
  <si>
    <t>905527.67</t>
  </si>
  <si>
    <t>S06146</t>
  </si>
  <si>
    <t>604854.97</t>
  </si>
  <si>
    <t>S06147</t>
  </si>
  <si>
    <t>786982.43</t>
  </si>
  <si>
    <t>S06148</t>
  </si>
  <si>
    <t>999254.79</t>
  </si>
  <si>
    <t>S06149</t>
  </si>
  <si>
    <t>874423.95</t>
  </si>
  <si>
    <t>S06150</t>
  </si>
  <si>
    <t>757344.54</t>
  </si>
  <si>
    <t>S06151</t>
  </si>
  <si>
    <t>1007406.91</t>
  </si>
  <si>
    <t>S06152</t>
  </si>
  <si>
    <t>703021.85</t>
  </si>
  <si>
    <t>S06153</t>
  </si>
  <si>
    <t>628210.22</t>
  </si>
  <si>
    <t>S06154</t>
  </si>
  <si>
    <t>879089.73</t>
  </si>
  <si>
    <t>S06155</t>
  </si>
  <si>
    <t>787061.58</t>
  </si>
  <si>
    <t>S06156</t>
  </si>
  <si>
    <t>1004495.11</t>
  </si>
  <si>
    <t>S06157</t>
  </si>
  <si>
    <t>1020515.43</t>
  </si>
  <si>
    <t>S06158</t>
  </si>
  <si>
    <t>1210151.14</t>
  </si>
  <si>
    <t>S06159</t>
  </si>
  <si>
    <t>878478.2</t>
  </si>
  <si>
    <t>S06160</t>
  </si>
  <si>
    <t>1291420.1</t>
  </si>
  <si>
    <t>S06161</t>
  </si>
  <si>
    <t>603892.5</t>
  </si>
  <si>
    <t>S06162</t>
  </si>
  <si>
    <t>704732.91</t>
  </si>
  <si>
    <t>S06163</t>
  </si>
  <si>
    <t>817586.5</t>
  </si>
  <si>
    <t>S06164</t>
  </si>
  <si>
    <t>588049.28</t>
  </si>
  <si>
    <t>S06165</t>
  </si>
  <si>
    <t>633632.98</t>
  </si>
  <si>
    <t>S06166</t>
  </si>
  <si>
    <t>847598.82</t>
  </si>
  <si>
    <t>S06167</t>
  </si>
  <si>
    <t>1160710.49</t>
  </si>
  <si>
    <t>S06168</t>
  </si>
  <si>
    <t>860788.07</t>
  </si>
  <si>
    <t>S06169</t>
  </si>
  <si>
    <t>733318.09</t>
  </si>
  <si>
    <t>S06170</t>
  </si>
  <si>
    <t>922853.69</t>
  </si>
  <si>
    <t>S06171</t>
  </si>
  <si>
    <t>1300159.73</t>
  </si>
  <si>
    <t>S06172</t>
  </si>
  <si>
    <t>1037436.25</t>
  </si>
  <si>
    <t>S06173</t>
  </si>
  <si>
    <t>884357.25</t>
  </si>
  <si>
    <t>S06174</t>
  </si>
  <si>
    <t>693404.75</t>
  </si>
  <si>
    <t>S06175</t>
  </si>
  <si>
    <t>698765.4</t>
  </si>
  <si>
    <t>S06176</t>
  </si>
  <si>
    <t>849906.62</t>
  </si>
  <si>
    <t>S06177</t>
  </si>
  <si>
    <t>625108.78</t>
  </si>
  <si>
    <t>S06178</t>
  </si>
  <si>
    <t>804304.62</t>
  </si>
  <si>
    <t>S06179</t>
  </si>
  <si>
    <t>812913.19</t>
  </si>
  <si>
    <t>S06180</t>
  </si>
  <si>
    <t>1720084.41</t>
  </si>
  <si>
    <t>S06181</t>
  </si>
  <si>
    <t>1292538.79</t>
  </si>
  <si>
    <t>S06182</t>
  </si>
  <si>
    <t>769093.42</t>
  </si>
  <si>
    <t>S06183</t>
  </si>
  <si>
    <t>1150460.41</t>
  </si>
  <si>
    <t>S06184</t>
  </si>
  <si>
    <t>646375.78</t>
  </si>
  <si>
    <t>S06185</t>
  </si>
  <si>
    <t>704958.12</t>
  </si>
  <si>
    <t>S06186</t>
  </si>
  <si>
    <t>626282.86</t>
  </si>
  <si>
    <t>S06187</t>
  </si>
  <si>
    <t>1162894.85</t>
  </si>
  <si>
    <t>S06188</t>
  </si>
  <si>
    <t>1074249.63</t>
  </si>
  <si>
    <t>S06189</t>
  </si>
  <si>
    <t>1342597.52</t>
  </si>
  <si>
    <t>S06190</t>
  </si>
  <si>
    <t>745060.27</t>
  </si>
  <si>
    <t>S06191</t>
  </si>
  <si>
    <t>1083443.98</t>
  </si>
  <si>
    <t>S06192</t>
  </si>
  <si>
    <t>831277.34</t>
  </si>
  <si>
    <t>S06193</t>
  </si>
  <si>
    <t>673044.92</t>
  </si>
  <si>
    <t>S06194</t>
  </si>
  <si>
    <t>780438.11</t>
  </si>
  <si>
    <t>S06195</t>
  </si>
  <si>
    <t>677281.75</t>
  </si>
  <si>
    <t>S06196</t>
  </si>
  <si>
    <t>1486966.81</t>
  </si>
  <si>
    <t>S06197</t>
  </si>
  <si>
    <t>746165.9</t>
  </si>
  <si>
    <t>S06198</t>
  </si>
  <si>
    <t>620742.51</t>
  </si>
  <si>
    <t>S06199</t>
  </si>
  <si>
    <t>871922.81</t>
  </si>
  <si>
    <t>S06200</t>
  </si>
  <si>
    <t>1103246.17</t>
  </si>
  <si>
    <t>S06201</t>
  </si>
  <si>
    <t>1028418.29</t>
  </si>
  <si>
    <t>S06202</t>
  </si>
  <si>
    <t>814620.8</t>
  </si>
  <si>
    <t>S06203</t>
  </si>
  <si>
    <t>791450.54</t>
  </si>
  <si>
    <t>S06204</t>
  </si>
  <si>
    <t>794860.67</t>
  </si>
  <si>
    <t>S06205</t>
  </si>
  <si>
    <t>723878.63</t>
  </si>
  <si>
    <t>S06206</t>
  </si>
  <si>
    <t>829005.15</t>
  </si>
  <si>
    <t>S06207</t>
  </si>
  <si>
    <t>1158936.22</t>
  </si>
  <si>
    <t>S06208</t>
  </si>
  <si>
    <t>784835.03</t>
  </si>
  <si>
    <t>S06209</t>
  </si>
  <si>
    <t>816031.5</t>
  </si>
  <si>
    <t>S06210</t>
  </si>
  <si>
    <t>793228.31</t>
  </si>
  <si>
    <t>S06211</t>
  </si>
  <si>
    <t>623755.52</t>
  </si>
  <si>
    <t>S06212</t>
  </si>
  <si>
    <t>1207744.71</t>
  </si>
  <si>
    <t>S06213</t>
  </si>
  <si>
    <t>721335.88</t>
  </si>
  <si>
    <t>S06214</t>
  </si>
  <si>
    <t>1283850.08</t>
  </si>
  <si>
    <t>S06215</t>
  </si>
  <si>
    <t>850923.78</t>
  </si>
  <si>
    <t>S06216</t>
  </si>
  <si>
    <t>859074.14</t>
  </si>
  <si>
    <t>S06217</t>
  </si>
  <si>
    <t>1058337.32</t>
  </si>
  <si>
    <t>S06218</t>
  </si>
  <si>
    <t>945737.28</t>
  </si>
  <si>
    <t>S06219</t>
  </si>
  <si>
    <t>908168.41</t>
  </si>
  <si>
    <t>S06220</t>
  </si>
  <si>
    <t>1205572.98</t>
  </si>
  <si>
    <t>S06221</t>
  </si>
  <si>
    <t>1167541.87</t>
  </si>
  <si>
    <t>S06222</t>
  </si>
  <si>
    <t>807826.58</t>
  </si>
  <si>
    <t>S06223</t>
  </si>
  <si>
    <t>1128360.79</t>
  </si>
  <si>
    <t>S06224</t>
  </si>
  <si>
    <t>1530620.01</t>
  </si>
  <si>
    <t>S06225</t>
  </si>
  <si>
    <t>1254371.02</t>
  </si>
  <si>
    <t>S06226</t>
  </si>
  <si>
    <t>1028077.1</t>
  </si>
  <si>
    <t>S06227</t>
  </si>
  <si>
    <t>991741.8</t>
  </si>
  <si>
    <t>S06228</t>
  </si>
  <si>
    <t>918821.68</t>
  </si>
  <si>
    <t>S06229</t>
  </si>
  <si>
    <t>757857.02</t>
  </si>
  <si>
    <t>S06230</t>
  </si>
  <si>
    <t>1006026.86</t>
  </si>
  <si>
    <t>S06231</t>
  </si>
  <si>
    <t>734699.15</t>
  </si>
  <si>
    <t>S06232</t>
  </si>
  <si>
    <t>1001614.3</t>
  </si>
  <si>
    <t>S06233</t>
  </si>
  <si>
    <t>841504.84</t>
  </si>
  <si>
    <t>S06234</t>
  </si>
  <si>
    <t>1072895.9</t>
  </si>
  <si>
    <t>S06235</t>
  </si>
  <si>
    <t>1197406.56</t>
  </si>
  <si>
    <t>S06236</t>
  </si>
  <si>
    <t>928521.64</t>
  </si>
  <si>
    <t>S06237</t>
  </si>
  <si>
    <t>831679.39</t>
  </si>
  <si>
    <t>S06238</t>
  </si>
  <si>
    <t>898824.9</t>
  </si>
  <si>
    <t>S06239</t>
  </si>
  <si>
    <t>1159368.78</t>
  </si>
  <si>
    <t>S06240</t>
  </si>
  <si>
    <t>958276.34</t>
  </si>
  <si>
    <t>S06241</t>
  </si>
  <si>
    <t>1118592.18</t>
  </si>
  <si>
    <t>S06242</t>
  </si>
  <si>
    <t>852987.1</t>
  </si>
  <si>
    <t>S06243</t>
  </si>
  <si>
    <t>986867.2</t>
  </si>
  <si>
    <t>S06244</t>
  </si>
  <si>
    <t>956211.92</t>
  </si>
  <si>
    <t>S06245</t>
  </si>
  <si>
    <t>817799.75</t>
  </si>
  <si>
    <t>S06246</t>
  </si>
  <si>
    <t>1049739.28</t>
  </si>
  <si>
    <t>S06247</t>
  </si>
  <si>
    <t>707924.42</t>
  </si>
  <si>
    <t>S06248</t>
  </si>
  <si>
    <t>667969.66</t>
  </si>
  <si>
    <t>S06249</t>
  </si>
  <si>
    <t>951876.42</t>
  </si>
  <si>
    <t>S06250</t>
  </si>
  <si>
    <t>862450.83</t>
  </si>
  <si>
    <t>S06251</t>
  </si>
  <si>
    <t>767821.44</t>
  </si>
  <si>
    <t>S06252</t>
  </si>
  <si>
    <t>696109.83</t>
  </si>
  <si>
    <t>S06253</t>
  </si>
  <si>
    <t>755162.99</t>
  </si>
  <si>
    <t>S06254</t>
  </si>
  <si>
    <t>671961.1</t>
  </si>
  <si>
    <t>S06255</t>
  </si>
  <si>
    <t>976948.37</t>
  </si>
  <si>
    <t>S06256</t>
  </si>
  <si>
    <t>1542700.04</t>
  </si>
  <si>
    <t>S06257</t>
  </si>
  <si>
    <t>973414.2</t>
  </si>
  <si>
    <t>S06258</t>
  </si>
  <si>
    <t>1201870.24</t>
  </si>
  <si>
    <t>S06259</t>
  </si>
  <si>
    <t>1344520.5</t>
  </si>
  <si>
    <t>S06260</t>
  </si>
  <si>
    <t>1054453.52</t>
  </si>
  <si>
    <t>S06261</t>
  </si>
  <si>
    <t>841855.87</t>
  </si>
  <si>
    <t>S06262</t>
  </si>
  <si>
    <t>862252.18</t>
  </si>
  <si>
    <t>S06263</t>
  </si>
  <si>
    <t>1626010.24</t>
  </si>
  <si>
    <t>S06264</t>
  </si>
  <si>
    <t>929256.9</t>
  </si>
  <si>
    <t>S06265</t>
  </si>
  <si>
    <t>799422.71</t>
  </si>
  <si>
    <t>S06266</t>
  </si>
  <si>
    <t>830760.79</t>
  </si>
  <si>
    <t>S06267</t>
  </si>
  <si>
    <t>1814162.82</t>
  </si>
  <si>
    <t>S06268</t>
  </si>
  <si>
    <t>713937.82</t>
  </si>
  <si>
    <t>S06269</t>
  </si>
  <si>
    <t>1001780.44</t>
  </si>
  <si>
    <t>S06270</t>
  </si>
  <si>
    <t>1553475.35</t>
  </si>
  <si>
    <t>S06271</t>
  </si>
  <si>
    <t>1528019.34</t>
  </si>
  <si>
    <t>S06272</t>
  </si>
  <si>
    <t>816909.57</t>
  </si>
  <si>
    <t>S06273</t>
  </si>
  <si>
    <t>748137.25</t>
  </si>
  <si>
    <t>S06274</t>
  </si>
  <si>
    <t>1235667.43</t>
  </si>
  <si>
    <t>S06275</t>
  </si>
  <si>
    <t>902604.44</t>
  </si>
  <si>
    <t>S06276</t>
  </si>
  <si>
    <t>1262967.42</t>
  </si>
  <si>
    <t>S06277</t>
  </si>
  <si>
    <t>815023.97</t>
  </si>
  <si>
    <t>S06278</t>
  </si>
  <si>
    <t>956789.47</t>
  </si>
  <si>
    <t>S06279</t>
  </si>
  <si>
    <t>897149.65</t>
  </si>
  <si>
    <t>S06280</t>
  </si>
  <si>
    <t>652723.51</t>
  </si>
  <si>
    <t>S06281</t>
  </si>
  <si>
    <t>881119.58</t>
  </si>
  <si>
    <t>S06282</t>
  </si>
  <si>
    <t>1348317.15</t>
  </si>
  <si>
    <t>S06283</t>
  </si>
  <si>
    <t>643600.32</t>
  </si>
  <si>
    <t>S06284</t>
  </si>
  <si>
    <t>1007935.37</t>
  </si>
  <si>
    <t>S06285</t>
  </si>
  <si>
    <t>665940.07</t>
  </si>
  <si>
    <t>S06286</t>
  </si>
  <si>
    <t>845686.23</t>
  </si>
  <si>
    <t>S06287</t>
  </si>
  <si>
    <t>1076721.89</t>
  </si>
  <si>
    <t>S06288</t>
  </si>
  <si>
    <t>1793959.81</t>
  </si>
  <si>
    <t>S06289</t>
  </si>
  <si>
    <t>886853.43</t>
  </si>
  <si>
    <t>S06290</t>
  </si>
  <si>
    <t>1165362.19</t>
  </si>
  <si>
    <t>S06291</t>
  </si>
  <si>
    <t>904642.14</t>
  </si>
  <si>
    <t>S06292</t>
  </si>
  <si>
    <t>835173.94</t>
  </si>
  <si>
    <t>S06293</t>
  </si>
  <si>
    <t>750920.13</t>
  </si>
  <si>
    <t>S06294</t>
  </si>
  <si>
    <t>1148670.09</t>
  </si>
  <si>
    <t>S06295</t>
  </si>
  <si>
    <t>857511.95</t>
  </si>
  <si>
    <t>S06296</t>
  </si>
  <si>
    <t>744394.82</t>
  </si>
  <si>
    <t>S06297</t>
  </si>
  <si>
    <t>773460.71</t>
  </si>
  <si>
    <t>S06298</t>
  </si>
  <si>
    <t>913922.21</t>
  </si>
  <si>
    <t>S06299</t>
  </si>
  <si>
    <t>946093.12</t>
  </si>
  <si>
    <t>S06300</t>
  </si>
  <si>
    <t>774118.47</t>
  </si>
  <si>
    <t>S06301</t>
  </si>
  <si>
    <t>788530.06</t>
  </si>
  <si>
    <t>S06302</t>
  </si>
  <si>
    <t>918498.04</t>
  </si>
  <si>
    <t>S06303</t>
  </si>
  <si>
    <t>1054595.11</t>
  </si>
  <si>
    <t>S06304</t>
  </si>
  <si>
    <t>1051337.96</t>
  </si>
  <si>
    <t>S06305</t>
  </si>
  <si>
    <t>764722.22</t>
  </si>
  <si>
    <t>S06306</t>
  </si>
  <si>
    <t>988597.88</t>
  </si>
  <si>
    <t>S06307</t>
  </si>
  <si>
    <t>742455.23</t>
  </si>
  <si>
    <t>S06308</t>
  </si>
  <si>
    <t>790016.94</t>
  </si>
  <si>
    <t>S06309</t>
  </si>
  <si>
    <t>631127.5</t>
  </si>
  <si>
    <t>S06310</t>
  </si>
  <si>
    <t>1764567.46</t>
  </si>
  <si>
    <t>S06311</t>
  </si>
  <si>
    <t>758997.73</t>
  </si>
  <si>
    <t>S06312</t>
  </si>
  <si>
    <t>812477.9</t>
  </si>
  <si>
    <t>S06313</t>
  </si>
  <si>
    <t>910943.41</t>
  </si>
  <si>
    <t>S06314</t>
  </si>
  <si>
    <t>840501.22</t>
  </si>
  <si>
    <t>S06315</t>
  </si>
  <si>
    <t>756720.69</t>
  </si>
  <si>
    <t>S06316</t>
  </si>
  <si>
    <t>880000.32</t>
  </si>
  <si>
    <t>S06317</t>
  </si>
  <si>
    <t>1126689.29</t>
  </si>
  <si>
    <t>S06318</t>
  </si>
  <si>
    <t>857840.55</t>
  </si>
  <si>
    <t>S06319</t>
  </si>
  <si>
    <t>794962.88</t>
  </si>
  <si>
    <t>S06320</t>
  </si>
  <si>
    <t>1077619.58</t>
  </si>
  <si>
    <t>S06321</t>
  </si>
  <si>
    <t>1072066.75</t>
  </si>
  <si>
    <t>S06322</t>
  </si>
  <si>
    <t>693295.05</t>
  </si>
  <si>
    <t>S06323</t>
  </si>
  <si>
    <t>719968.06</t>
  </si>
  <si>
    <t>S06324</t>
  </si>
  <si>
    <t>990445.85</t>
  </si>
  <si>
    <t>S06325</t>
  </si>
  <si>
    <t>933505.17</t>
  </si>
  <si>
    <t>S06326</t>
  </si>
  <si>
    <t>813988.66</t>
  </si>
  <si>
    <t>S06327</t>
  </si>
  <si>
    <t>1126427.33</t>
  </si>
  <si>
    <t>S06328</t>
  </si>
  <si>
    <t>668086.07</t>
  </si>
  <si>
    <t>S06329</t>
  </si>
  <si>
    <t>1174914.17</t>
  </si>
  <si>
    <t>S06330</t>
  </si>
  <si>
    <t>912647.4</t>
  </si>
  <si>
    <t>S06331</t>
  </si>
  <si>
    <t>750732.9</t>
  </si>
  <si>
    <t>S06332</t>
  </si>
  <si>
    <t>1072816.51</t>
  </si>
  <si>
    <t>S06333</t>
  </si>
  <si>
    <t>1284380.04</t>
  </si>
  <si>
    <t>S06334</t>
  </si>
  <si>
    <t>624201.74</t>
  </si>
  <si>
    <t>S06335</t>
  </si>
  <si>
    <t>923856.95</t>
  </si>
  <si>
    <t>S06336</t>
  </si>
  <si>
    <t>1158403.76</t>
  </si>
  <si>
    <t>S06337</t>
  </si>
  <si>
    <t>1326613.25</t>
  </si>
  <si>
    <t>S06338</t>
  </si>
  <si>
    <t>1045114.8</t>
  </si>
  <si>
    <t>S06339</t>
  </si>
  <si>
    <t>1149216.16</t>
  </si>
  <si>
    <t>S06340</t>
  </si>
  <si>
    <t>784002.56</t>
  </si>
  <si>
    <t>S06341</t>
  </si>
  <si>
    <t>1251210.56</t>
  </si>
  <si>
    <t>S06342</t>
  </si>
  <si>
    <t>1087274.92</t>
  </si>
  <si>
    <t>S06343</t>
  </si>
  <si>
    <t>621825.04</t>
  </si>
  <si>
    <t>S06344</t>
  </si>
  <si>
    <t>776586.24</t>
  </si>
  <si>
    <t>S06345</t>
  </si>
  <si>
    <t>770404.67</t>
  </si>
  <si>
    <t>S06346</t>
  </si>
  <si>
    <t>746964.12</t>
  </si>
  <si>
    <t>S06347</t>
  </si>
  <si>
    <t>958109.06</t>
  </si>
  <si>
    <t>S06348</t>
  </si>
  <si>
    <t>938144.48</t>
  </si>
  <si>
    <t>S06349</t>
  </si>
  <si>
    <t>816286.77</t>
  </si>
  <si>
    <t>S06350</t>
  </si>
  <si>
    <t>1050995.6</t>
  </si>
  <si>
    <t>S06351</t>
  </si>
  <si>
    <t>1341490.08</t>
  </si>
  <si>
    <t>S06352</t>
  </si>
  <si>
    <t>1283965.04</t>
  </si>
  <si>
    <t>S06353</t>
  </si>
  <si>
    <t>820688.33</t>
  </si>
  <si>
    <t>S06354</t>
  </si>
  <si>
    <t>1003796.3</t>
  </si>
  <si>
    <t>S06355</t>
  </si>
  <si>
    <t>642697.58</t>
  </si>
  <si>
    <t>S06356</t>
  </si>
  <si>
    <t>746548.01</t>
  </si>
  <si>
    <t>S06357</t>
  </si>
  <si>
    <t>1301584.57</t>
  </si>
  <si>
    <t>S06358</t>
  </si>
  <si>
    <t>1050767.68</t>
  </si>
  <si>
    <t>S06359</t>
  </si>
  <si>
    <t>823052.37</t>
  </si>
  <si>
    <t>S06360</t>
  </si>
  <si>
    <t>765107.74</t>
  </si>
  <si>
    <t>S06361</t>
  </si>
  <si>
    <t>778179.59</t>
  </si>
  <si>
    <t>S06362</t>
  </si>
  <si>
    <t>631200.62</t>
  </si>
  <si>
    <t>S06363</t>
  </si>
  <si>
    <t>685603.39</t>
  </si>
  <si>
    <t>S06364</t>
  </si>
  <si>
    <t>1083585.97</t>
  </si>
  <si>
    <t>S06365</t>
  </si>
  <si>
    <t>1336183.12</t>
  </si>
  <si>
    <t>S06366</t>
  </si>
  <si>
    <t>847002.27</t>
  </si>
  <si>
    <t>S06367</t>
  </si>
  <si>
    <t>961011.04</t>
  </si>
  <si>
    <t>S06368</t>
  </si>
  <si>
    <t>662876.82</t>
  </si>
  <si>
    <t>S06369</t>
  </si>
  <si>
    <t>711326.42</t>
  </si>
  <si>
    <t>S06370</t>
  </si>
  <si>
    <t>1059209.77</t>
  </si>
  <si>
    <t>S06371</t>
  </si>
  <si>
    <t>1071825.98</t>
  </si>
  <si>
    <t>S06372</t>
  </si>
  <si>
    <t>1052060.33</t>
  </si>
  <si>
    <t>S06373</t>
  </si>
  <si>
    <t>1657912.28</t>
  </si>
  <si>
    <t>S06374</t>
  </si>
  <si>
    <t>1131574.43</t>
  </si>
  <si>
    <t>S06375</t>
  </si>
  <si>
    <t>846519.27</t>
  </si>
  <si>
    <t>S06376</t>
  </si>
  <si>
    <t>1059701.1</t>
  </si>
  <si>
    <t>S06377</t>
  </si>
  <si>
    <t>893313.18</t>
  </si>
  <si>
    <t>S06378</t>
  </si>
  <si>
    <t>630219.05</t>
  </si>
  <si>
    <t>S06379</t>
  </si>
  <si>
    <t>1217356.54</t>
  </si>
  <si>
    <t>S06380</t>
  </si>
  <si>
    <t>810085.93</t>
  </si>
  <si>
    <t>S06381</t>
  </si>
  <si>
    <t>663026.02</t>
  </si>
  <si>
    <t>S06382</t>
  </si>
  <si>
    <t>721933.66</t>
  </si>
  <si>
    <t>S06383</t>
  </si>
  <si>
    <t>814792.43</t>
  </si>
  <si>
    <t>S06384</t>
  </si>
  <si>
    <t>1229206.43</t>
  </si>
  <si>
    <t>S06385</t>
  </si>
  <si>
    <t>845369.81</t>
  </si>
  <si>
    <t>S06386</t>
  </si>
  <si>
    <t>1292603.74</t>
  </si>
  <si>
    <t>S06387</t>
  </si>
  <si>
    <t>655053.47</t>
  </si>
  <si>
    <t>S06388</t>
  </si>
  <si>
    <t>713836.75</t>
  </si>
  <si>
    <t>S06389</t>
  </si>
  <si>
    <t>835645.98</t>
  </si>
  <si>
    <t>S06390</t>
  </si>
  <si>
    <t>1203226.06</t>
  </si>
  <si>
    <t>S06391</t>
  </si>
  <si>
    <t>903141.68</t>
  </si>
  <si>
    <t>S06392</t>
  </si>
  <si>
    <t>757677.17</t>
  </si>
  <si>
    <t>S06393</t>
  </si>
  <si>
    <t>902781.77</t>
  </si>
  <si>
    <t>S06394</t>
  </si>
  <si>
    <t>954415.46</t>
  </si>
  <si>
    <t>S06395</t>
  </si>
  <si>
    <t>791194.7</t>
  </si>
  <si>
    <t>S06396</t>
  </si>
  <si>
    <t>1003093.33</t>
  </si>
  <si>
    <t>S06397</t>
  </si>
  <si>
    <t>762151.17</t>
  </si>
  <si>
    <t>S06398</t>
  </si>
  <si>
    <t>704760.87</t>
  </si>
  <si>
    <t>S06399</t>
  </si>
  <si>
    <t>657035.29</t>
  </si>
  <si>
    <t>S06400</t>
  </si>
  <si>
    <t>929510.94</t>
  </si>
  <si>
    <t>S06401</t>
  </si>
  <si>
    <t>769769.85</t>
  </si>
  <si>
    <t>S06402</t>
  </si>
  <si>
    <t>757208.12</t>
  </si>
  <si>
    <t>S06403</t>
  </si>
  <si>
    <t>771167.39</t>
  </si>
  <si>
    <t>S06404</t>
  </si>
  <si>
    <t>966517.71</t>
  </si>
  <si>
    <t>S06405</t>
  </si>
  <si>
    <t>628245.25</t>
  </si>
  <si>
    <t>S06406</t>
  </si>
  <si>
    <t>864058.02</t>
  </si>
  <si>
    <t>S06407</t>
  </si>
  <si>
    <t>818190.92</t>
  </si>
  <si>
    <t>S06408</t>
  </si>
  <si>
    <t>909575.48</t>
  </si>
  <si>
    <t>S06409</t>
  </si>
  <si>
    <t>654148.06</t>
  </si>
  <si>
    <t>S06410</t>
  </si>
  <si>
    <t>905947.4</t>
  </si>
  <si>
    <t>S06411</t>
  </si>
  <si>
    <t>953291.6</t>
  </si>
  <si>
    <t>S06412</t>
  </si>
  <si>
    <t>822487.3</t>
  </si>
  <si>
    <t>S06413</t>
  </si>
  <si>
    <t>628848.29</t>
  </si>
  <si>
    <t>S06414</t>
  </si>
  <si>
    <t>1031767.96</t>
  </si>
  <si>
    <t>S06415</t>
  </si>
  <si>
    <t>817319.52</t>
  </si>
  <si>
    <t>S06416</t>
  </si>
  <si>
    <t>1225961.24</t>
  </si>
  <si>
    <t>S06417</t>
  </si>
  <si>
    <t>901757.26</t>
  </si>
  <si>
    <t>S06418</t>
  </si>
  <si>
    <t>896885.04</t>
  </si>
  <si>
    <t>S06419</t>
  </si>
  <si>
    <t>1073582.01</t>
  </si>
  <si>
    <t>S06420</t>
  </si>
  <si>
    <t>S06421</t>
  </si>
  <si>
    <t>886229.98</t>
  </si>
  <si>
    <t>S06422</t>
  </si>
  <si>
    <t>1076128.91</t>
  </si>
  <si>
    <t>S06423</t>
  </si>
  <si>
    <t>837331.92</t>
  </si>
  <si>
    <t>S06424</t>
  </si>
  <si>
    <t>686451.84</t>
  </si>
  <si>
    <t>S06425</t>
  </si>
  <si>
    <t>1174934.96</t>
  </si>
  <si>
    <t>S06426</t>
  </si>
  <si>
    <t>708729.07</t>
  </si>
  <si>
    <t>S06427</t>
  </si>
  <si>
    <t>632309.91</t>
  </si>
  <si>
    <t>S06428</t>
  </si>
  <si>
    <t>1061497.31</t>
  </si>
  <si>
    <t>S06429</t>
  </si>
  <si>
    <t>980404.97</t>
  </si>
  <si>
    <t>S06430</t>
  </si>
  <si>
    <t>962165.9</t>
  </si>
  <si>
    <t>S06431</t>
  </si>
  <si>
    <t>768102.89</t>
  </si>
  <si>
    <t>S06432</t>
  </si>
  <si>
    <t>852785.49</t>
  </si>
  <si>
    <t>S06433</t>
  </si>
  <si>
    <t>1748352.49</t>
  </si>
  <si>
    <t>S06434</t>
  </si>
  <si>
    <t>855207.5</t>
  </si>
  <si>
    <t>S06435</t>
  </si>
  <si>
    <t>598307.89</t>
  </si>
  <si>
    <t>S06436</t>
  </si>
  <si>
    <t>1718913.5</t>
  </si>
  <si>
    <t>S06437</t>
  </si>
  <si>
    <t>864158.95</t>
  </si>
  <si>
    <t>S06438</t>
  </si>
  <si>
    <t>780497.68</t>
  </si>
  <si>
    <t>S06439</t>
  </si>
  <si>
    <t>628384.55</t>
  </si>
  <si>
    <t>S06440</t>
  </si>
  <si>
    <t>647460.98</t>
  </si>
  <si>
    <t>S06441</t>
  </si>
  <si>
    <t>1299123.85</t>
  </si>
  <si>
    <t>S06442</t>
  </si>
  <si>
    <t>682316.64</t>
  </si>
  <si>
    <t>S06443</t>
  </si>
  <si>
    <t>1583843.56</t>
  </si>
  <si>
    <t>S06444</t>
  </si>
  <si>
    <t>1188665.71</t>
  </si>
  <si>
    <t>S06445</t>
  </si>
  <si>
    <t>1520773.86</t>
  </si>
  <si>
    <t>S06446</t>
  </si>
  <si>
    <t>880374.79</t>
  </si>
  <si>
    <t>S06447</t>
  </si>
  <si>
    <t>829073.62</t>
  </si>
  <si>
    <t>S06448</t>
  </si>
  <si>
    <t>1525970.37</t>
  </si>
  <si>
    <t>S06449</t>
  </si>
  <si>
    <t>1131712.83</t>
  </si>
  <si>
    <t>S06450</t>
  </si>
  <si>
    <t>823640.45</t>
  </si>
  <si>
    <t>S06451</t>
  </si>
  <si>
    <t>836679.67</t>
  </si>
  <si>
    <t>S06452</t>
  </si>
  <si>
    <t>1224760.32</t>
  </si>
  <si>
    <t>S06453</t>
  </si>
  <si>
    <t>892726.5</t>
  </si>
  <si>
    <t>S06454</t>
  </si>
  <si>
    <t>1172775.9</t>
  </si>
  <si>
    <t>S06455</t>
  </si>
  <si>
    <t>1148163.49</t>
  </si>
  <si>
    <t>S06456</t>
  </si>
  <si>
    <t>787837.2</t>
  </si>
  <si>
    <t>S06457</t>
  </si>
  <si>
    <t>736969.81</t>
  </si>
  <si>
    <t>S06458</t>
  </si>
  <si>
    <t>935523.03</t>
  </si>
  <si>
    <t>S06459</t>
  </si>
  <si>
    <t>641208.96</t>
  </si>
  <si>
    <t>S06460</t>
  </si>
  <si>
    <t>1142728.02</t>
  </si>
  <si>
    <t>S06461</t>
  </si>
  <si>
    <t>980744.62</t>
  </si>
  <si>
    <t>S06462</t>
  </si>
  <si>
    <t>795008.22</t>
  </si>
  <si>
    <t>S06463</t>
  </si>
  <si>
    <t>1169767.33</t>
  </si>
  <si>
    <t>S06464</t>
  </si>
  <si>
    <t>900252.73</t>
  </si>
  <si>
    <t>S06465</t>
  </si>
  <si>
    <t>1112311.71</t>
  </si>
  <si>
    <t>S06466</t>
  </si>
  <si>
    <t>1140419.92</t>
  </si>
  <si>
    <t>S06467</t>
  </si>
  <si>
    <t>896235.2</t>
  </si>
  <si>
    <t>S06468</t>
  </si>
  <si>
    <t>961059.19</t>
  </si>
  <si>
    <t>S06469</t>
  </si>
  <si>
    <t>1059795.6</t>
  </si>
  <si>
    <t>S06470</t>
  </si>
  <si>
    <t>979679.63</t>
  </si>
  <si>
    <t>S06471</t>
  </si>
  <si>
    <t>1114802.53</t>
  </si>
  <si>
    <t>S06472</t>
  </si>
  <si>
    <t>849920.51</t>
  </si>
  <si>
    <t>S06473</t>
  </si>
  <si>
    <t>704181.22</t>
  </si>
  <si>
    <t>S06474</t>
  </si>
  <si>
    <t>855690.31</t>
  </si>
  <si>
    <t>S06475</t>
  </si>
  <si>
    <t>991463.18</t>
  </si>
  <si>
    <t>S06476</t>
  </si>
  <si>
    <t>702458.13</t>
  </si>
  <si>
    <t>S06477</t>
  </si>
  <si>
    <t>838336.62</t>
  </si>
  <si>
    <t>S06478</t>
  </si>
  <si>
    <t>712818.49</t>
  </si>
  <si>
    <t>S06479</t>
  </si>
  <si>
    <t>975709.05</t>
  </si>
  <si>
    <t>S06480</t>
  </si>
  <si>
    <t>776659.42</t>
  </si>
  <si>
    <t>S06481</t>
  </si>
  <si>
    <t>643929.45</t>
  </si>
  <si>
    <t>S06482</t>
  </si>
  <si>
    <t>952405.95</t>
  </si>
  <si>
    <t>S06483</t>
  </si>
  <si>
    <t>1319030.24</t>
  </si>
  <si>
    <t>S06484</t>
  </si>
  <si>
    <t>1494952.53</t>
  </si>
  <si>
    <t>S06485</t>
  </si>
  <si>
    <t>887589.96</t>
  </si>
  <si>
    <t>S06486</t>
  </si>
  <si>
    <t>987348.17</t>
  </si>
  <si>
    <t>S06487</t>
  </si>
  <si>
    <t>1570134.54</t>
  </si>
  <si>
    <t>S06488</t>
  </si>
  <si>
    <t>989354.72</t>
  </si>
  <si>
    <t>S06489</t>
  </si>
  <si>
    <t>694933.64</t>
  </si>
  <si>
    <t>S06490</t>
  </si>
  <si>
    <t>782783.78</t>
  </si>
  <si>
    <t>S06491</t>
  </si>
  <si>
    <t>710918.75</t>
  </si>
  <si>
    <t>S06492</t>
  </si>
  <si>
    <t>1173450.86</t>
  </si>
  <si>
    <t>S06493</t>
  </si>
  <si>
    <t>923891.94</t>
  </si>
  <si>
    <t>S06494</t>
  </si>
  <si>
    <t>806624.05</t>
  </si>
  <si>
    <t>S06495</t>
  </si>
  <si>
    <t>780442.01</t>
  </si>
  <si>
    <t>S06496</t>
  </si>
  <si>
    <t>762676.98</t>
  </si>
  <si>
    <t>S06497</t>
  </si>
  <si>
    <t>891368.78</t>
  </si>
  <si>
    <t>S06498</t>
  </si>
  <si>
    <t>902035.85</t>
  </si>
  <si>
    <t>S06499</t>
  </si>
  <si>
    <t>725208.3</t>
  </si>
  <si>
    <t>S06500</t>
  </si>
  <si>
    <t>649435.89</t>
  </si>
  <si>
    <t>S06501</t>
  </si>
  <si>
    <t>764241.11</t>
  </si>
  <si>
    <t>S06502</t>
  </si>
  <si>
    <t>1218650.93</t>
  </si>
  <si>
    <t>S06503</t>
  </si>
  <si>
    <t>732576.72</t>
  </si>
  <si>
    <t>S06504</t>
  </si>
  <si>
    <t>846802.67</t>
  </si>
  <si>
    <t>S06505</t>
  </si>
  <si>
    <t>1195407.3</t>
  </si>
  <si>
    <t>S06506</t>
  </si>
  <si>
    <t>979537.75</t>
  </si>
  <si>
    <t>S06507</t>
  </si>
  <si>
    <t>1172819.11</t>
  </si>
  <si>
    <t>S06508</t>
  </si>
  <si>
    <t>707791.79</t>
  </si>
  <si>
    <t>S06509</t>
  </si>
  <si>
    <t>745134.54</t>
  </si>
  <si>
    <t>S06510</t>
  </si>
  <si>
    <t>802283.64</t>
  </si>
  <si>
    <t>S06511</t>
  </si>
  <si>
    <t>1244944.04</t>
  </si>
  <si>
    <t>S06512</t>
  </si>
  <si>
    <t>870471.28</t>
  </si>
  <si>
    <t>S06513</t>
  </si>
  <si>
    <t>1293431.82</t>
  </si>
  <si>
    <t>S06514</t>
  </si>
  <si>
    <t>821201.56</t>
  </si>
  <si>
    <t>S06515</t>
  </si>
  <si>
    <t>1333413.93</t>
  </si>
  <si>
    <t>S06516</t>
  </si>
  <si>
    <t>893509.29</t>
  </si>
  <si>
    <t>S06517</t>
  </si>
  <si>
    <t>1203179.86</t>
  </si>
  <si>
    <t>S06518</t>
  </si>
  <si>
    <t>745566.08</t>
  </si>
  <si>
    <t>S06519</t>
  </si>
  <si>
    <t>731076.38</t>
  </si>
  <si>
    <t>S06520</t>
  </si>
  <si>
    <t>763053.61</t>
  </si>
  <si>
    <t>S06521</t>
  </si>
  <si>
    <t>695681.47</t>
  </si>
  <si>
    <t>S06522</t>
  </si>
  <si>
    <t>878629.18</t>
  </si>
  <si>
    <t>S06523</t>
  </si>
  <si>
    <t>688019.19</t>
  </si>
  <si>
    <t>S06524</t>
  </si>
  <si>
    <t>1007161.7</t>
  </si>
  <si>
    <t>S06525</t>
  </si>
  <si>
    <t>884817.37</t>
  </si>
  <si>
    <t>S06526</t>
  </si>
  <si>
    <t>958746.76</t>
  </si>
  <si>
    <t>S06527</t>
  </si>
  <si>
    <t>851025.47</t>
  </si>
  <si>
    <t>S06528</t>
  </si>
  <si>
    <t>1327067.78</t>
  </si>
  <si>
    <t>S06529</t>
  </si>
  <si>
    <t>1134930.22</t>
  </si>
  <si>
    <t>S06530</t>
  </si>
  <si>
    <t>873991.18</t>
  </si>
  <si>
    <t>S06531</t>
  </si>
  <si>
    <t>882322.68</t>
  </si>
  <si>
    <t>S06532</t>
  </si>
  <si>
    <t>810171.4</t>
  </si>
  <si>
    <t>S06533</t>
  </si>
  <si>
    <t>889109.41</t>
  </si>
  <si>
    <t>S06534</t>
  </si>
  <si>
    <t>674195.19</t>
  </si>
  <si>
    <t>S06535</t>
  </si>
  <si>
    <t>1093460.98</t>
  </si>
  <si>
    <t>S06536</t>
  </si>
  <si>
    <t>1209553.6</t>
  </si>
  <si>
    <t>S06537</t>
  </si>
  <si>
    <t>1272400.54</t>
  </si>
  <si>
    <t>S06538</t>
  </si>
  <si>
    <t>908622.73</t>
  </si>
  <si>
    <t>S06539</t>
  </si>
  <si>
    <t>835422.97</t>
  </si>
  <si>
    <t>S06540</t>
  </si>
  <si>
    <t>904889.16</t>
  </si>
  <si>
    <t>S06541</t>
  </si>
  <si>
    <t>752782.97</t>
  </si>
  <si>
    <t>S06542</t>
  </si>
  <si>
    <t>831261.58</t>
  </si>
  <si>
    <t>S06543</t>
  </si>
  <si>
    <t>1134338.27</t>
  </si>
  <si>
    <t>S06544</t>
  </si>
  <si>
    <t>850191.56</t>
  </si>
  <si>
    <t>S06545</t>
  </si>
  <si>
    <t>860905.92</t>
  </si>
  <si>
    <t>S06546</t>
  </si>
  <si>
    <t>899556.18</t>
  </si>
  <si>
    <t>S06547</t>
  </si>
  <si>
    <t>713533.34</t>
  </si>
  <si>
    <t>S06548</t>
  </si>
  <si>
    <t>862334.55</t>
  </si>
  <si>
    <t>S06549</t>
  </si>
  <si>
    <t>867018.01</t>
  </si>
  <si>
    <t>S06550</t>
  </si>
  <si>
    <t>919798.56</t>
  </si>
  <si>
    <t>S06551</t>
  </si>
  <si>
    <t>898776.19</t>
  </si>
  <si>
    <t>S06552</t>
  </si>
  <si>
    <t>1063743.68</t>
  </si>
  <si>
    <t>S06553</t>
  </si>
  <si>
    <t>1128246.95</t>
  </si>
  <si>
    <t>S06554</t>
  </si>
  <si>
    <t>910499.75</t>
  </si>
  <si>
    <t>S06555</t>
  </si>
  <si>
    <t>1069990.09</t>
  </si>
  <si>
    <t>S06556</t>
  </si>
  <si>
    <t>858381.27</t>
  </si>
  <si>
    <t>S06557</t>
  </si>
  <si>
    <t>647243.99</t>
  </si>
  <si>
    <t>S06558</t>
  </si>
  <si>
    <t>894882.54</t>
  </si>
  <si>
    <t>S06559</t>
  </si>
  <si>
    <t>847770.75</t>
  </si>
  <si>
    <t>S06560</t>
  </si>
  <si>
    <t>841730.7</t>
  </si>
  <si>
    <t>S06561</t>
  </si>
  <si>
    <t>828351.82</t>
  </si>
  <si>
    <t>S06562</t>
  </si>
  <si>
    <t>956051.13</t>
  </si>
  <si>
    <t>S06563</t>
  </si>
  <si>
    <t>686585.23</t>
  </si>
  <si>
    <t>S06564</t>
  </si>
  <si>
    <t>1004915.81</t>
  </si>
  <si>
    <t>S06565</t>
  </si>
  <si>
    <t>898689.12</t>
  </si>
  <si>
    <t>S06566</t>
  </si>
  <si>
    <t>686760.27</t>
  </si>
  <si>
    <t>S06567</t>
  </si>
  <si>
    <t>1155898.2</t>
  </si>
  <si>
    <t>S06568</t>
  </si>
  <si>
    <t>712033.44</t>
  </si>
  <si>
    <t>S06569</t>
  </si>
  <si>
    <t>735993.09</t>
  </si>
  <si>
    <t>S06570</t>
  </si>
  <si>
    <t>1050889.04</t>
  </si>
  <si>
    <t>S06571</t>
  </si>
  <si>
    <t>967151.82</t>
  </si>
  <si>
    <t>S06572</t>
  </si>
  <si>
    <t>826189.07</t>
  </si>
  <si>
    <t>S06573</t>
  </si>
  <si>
    <t>769918.73</t>
  </si>
  <si>
    <t>S06574</t>
  </si>
  <si>
    <t>983416.58</t>
  </si>
  <si>
    <t>S06575</t>
  </si>
  <si>
    <t>1171460.69</t>
  </si>
  <si>
    <t>S06576</t>
  </si>
  <si>
    <t>1076543.66</t>
  </si>
  <si>
    <t>S06577</t>
  </si>
  <si>
    <t>1048900.42</t>
  </si>
  <si>
    <t>S06578</t>
  </si>
  <si>
    <t>1004235.09</t>
  </si>
  <si>
    <t>S06579</t>
  </si>
  <si>
    <t>621721.13</t>
  </si>
  <si>
    <t>S06580</t>
  </si>
  <si>
    <t>1205243.49</t>
  </si>
  <si>
    <t>S06581</t>
  </si>
  <si>
    <t>1201450.8</t>
  </si>
  <si>
    <t>S06582</t>
  </si>
  <si>
    <t>741104.92</t>
  </si>
  <si>
    <t>S06583</t>
  </si>
  <si>
    <t>756398.27</t>
  </si>
  <si>
    <t>S06584</t>
  </si>
  <si>
    <t>1101858.16</t>
  </si>
  <si>
    <t>S06585</t>
  </si>
  <si>
    <t>641052.48</t>
  </si>
  <si>
    <t>S06586</t>
  </si>
  <si>
    <t>817598.3</t>
  </si>
  <si>
    <t>S06587</t>
  </si>
  <si>
    <t>1728852.36</t>
  </si>
  <si>
    <t>S06588</t>
  </si>
  <si>
    <t>684570.02</t>
  </si>
  <si>
    <t>S06589</t>
  </si>
  <si>
    <t>781425.9</t>
  </si>
  <si>
    <t>S06590</t>
  </si>
  <si>
    <t>896520.42</t>
  </si>
  <si>
    <t>S06591</t>
  </si>
  <si>
    <t>896501.31</t>
  </si>
  <si>
    <t>S06592</t>
  </si>
  <si>
    <t>770334.36</t>
  </si>
  <si>
    <t>S06593</t>
  </si>
  <si>
    <t>714777.84</t>
  </si>
  <si>
    <t>S06594</t>
  </si>
  <si>
    <t>1259711.86</t>
  </si>
  <si>
    <t>S06595</t>
  </si>
  <si>
    <t>667530.78</t>
  </si>
  <si>
    <t>S06596</t>
  </si>
  <si>
    <t>811985.45</t>
  </si>
  <si>
    <t>S06597</t>
  </si>
  <si>
    <t>679073.98</t>
  </si>
  <si>
    <t>S06598</t>
  </si>
  <si>
    <t>853976.29</t>
  </si>
  <si>
    <t>S06599</t>
  </si>
  <si>
    <t>852508.49</t>
  </si>
  <si>
    <t>S06600</t>
  </si>
  <si>
    <t>1781037.43</t>
  </si>
  <si>
    <t>S06601</t>
  </si>
  <si>
    <t>1048043.18</t>
  </si>
  <si>
    <t>S06602</t>
  </si>
  <si>
    <t>892615.19</t>
  </si>
  <si>
    <t>S06603</t>
  </si>
  <si>
    <t>1259474.76</t>
  </si>
  <si>
    <t>S06604</t>
  </si>
  <si>
    <t>587640.93</t>
  </si>
  <si>
    <t>S06605</t>
  </si>
  <si>
    <t>960161.69</t>
  </si>
  <si>
    <t>S06606</t>
  </si>
  <si>
    <t>1045729.88</t>
  </si>
  <si>
    <t>S06607</t>
  </si>
  <si>
    <t>895785.57</t>
  </si>
  <si>
    <t>S06608</t>
  </si>
  <si>
    <t>1667616.99</t>
  </si>
  <si>
    <t>S06609</t>
  </si>
  <si>
    <t>1214979.55</t>
  </si>
  <si>
    <t>S06610</t>
  </si>
  <si>
    <t>806970.88</t>
  </si>
  <si>
    <t>S06611</t>
  </si>
  <si>
    <t>1011394.75</t>
  </si>
  <si>
    <t>S06612</t>
  </si>
  <si>
    <t>866726.4</t>
  </si>
  <si>
    <t>S06613</t>
  </si>
  <si>
    <t>1273083.82</t>
  </si>
  <si>
    <t>S06614</t>
  </si>
  <si>
    <t>1227406.08</t>
  </si>
  <si>
    <t>S06615</t>
  </si>
  <si>
    <t>927698.48</t>
  </si>
  <si>
    <t>S06616</t>
  </si>
  <si>
    <t>718800.6</t>
  </si>
  <si>
    <t>S06617</t>
  </si>
  <si>
    <t>1350919.17</t>
  </si>
  <si>
    <t>S06618</t>
  </si>
  <si>
    <t>719421.29</t>
  </si>
  <si>
    <t>S06619</t>
  </si>
  <si>
    <t>907108.2</t>
  </si>
  <si>
    <t>S06620</t>
  </si>
  <si>
    <t>757876.5</t>
  </si>
  <si>
    <t>S06621</t>
  </si>
  <si>
    <t>908380.91</t>
  </si>
  <si>
    <t>S06622</t>
  </si>
  <si>
    <t>1144038.46</t>
  </si>
  <si>
    <t>S06623</t>
  </si>
  <si>
    <t>1247539.03</t>
  </si>
  <si>
    <t>S06624</t>
  </si>
  <si>
    <t>952666.85</t>
  </si>
  <si>
    <t>S06625</t>
  </si>
  <si>
    <t>1235433.57</t>
  </si>
  <si>
    <t>S06626</t>
  </si>
  <si>
    <t>903547.14</t>
  </si>
  <si>
    <t>S06627</t>
  </si>
  <si>
    <t>720350.42</t>
  </si>
  <si>
    <t>S06628</t>
  </si>
  <si>
    <t>1045862.61</t>
  </si>
  <si>
    <t>S06629</t>
  </si>
  <si>
    <t>870127.94</t>
  </si>
  <si>
    <t>S06630</t>
  </si>
  <si>
    <t>996015.39</t>
  </si>
  <si>
    <t>S06631</t>
  </si>
  <si>
    <t>804935.9</t>
  </si>
  <si>
    <t>S06632</t>
  </si>
  <si>
    <t>749015.13</t>
  </si>
  <si>
    <t>S06633</t>
  </si>
  <si>
    <t>826936.64</t>
  </si>
  <si>
    <t>S06634</t>
  </si>
  <si>
    <t>784662.68</t>
  </si>
  <si>
    <t>S06635</t>
  </si>
  <si>
    <t>768498.31</t>
  </si>
  <si>
    <t>S06636</t>
  </si>
  <si>
    <t>709512.99</t>
  </si>
  <si>
    <t>S06637</t>
  </si>
  <si>
    <t>803340.74</t>
  </si>
  <si>
    <t>S06638</t>
  </si>
  <si>
    <t>1205157.96</t>
  </si>
  <si>
    <t>S06639</t>
  </si>
  <si>
    <t>1170751.03</t>
  </si>
  <si>
    <t>S06640</t>
  </si>
  <si>
    <t>905806.86</t>
  </si>
  <si>
    <t>S06641</t>
  </si>
  <si>
    <t>964173.89</t>
  </si>
  <si>
    <t>S06642</t>
  </si>
  <si>
    <t>894575.24</t>
  </si>
  <si>
    <t>S06643</t>
  </si>
  <si>
    <t>901421.15</t>
  </si>
  <si>
    <t>S06644</t>
  </si>
  <si>
    <t>792289.39</t>
  </si>
  <si>
    <t>S06645</t>
  </si>
  <si>
    <t>864529.04</t>
  </si>
  <si>
    <t>S06646</t>
  </si>
  <si>
    <t>843682.24</t>
  </si>
  <si>
    <t>S06647</t>
  </si>
  <si>
    <t>1150947.1</t>
  </si>
  <si>
    <t>S06648</t>
  </si>
  <si>
    <t>725988.16</t>
  </si>
  <si>
    <t>S06649</t>
  </si>
  <si>
    <t>795656.05</t>
  </si>
  <si>
    <t>S06650</t>
  </si>
  <si>
    <t>604428.99</t>
  </si>
  <si>
    <t>S06651</t>
  </si>
  <si>
    <t>1309960.77</t>
  </si>
  <si>
    <t>S06652</t>
  </si>
  <si>
    <t>751710.49</t>
  </si>
  <si>
    <t>S06653</t>
  </si>
  <si>
    <t>1038106.76</t>
  </si>
  <si>
    <t>S06654</t>
  </si>
  <si>
    <t>833579.21</t>
  </si>
  <si>
    <t>S06655</t>
  </si>
  <si>
    <t>974759.75</t>
  </si>
  <si>
    <t>S06656</t>
  </si>
  <si>
    <t>746775.58</t>
  </si>
  <si>
    <t>S06657</t>
  </si>
  <si>
    <t>945185.84</t>
  </si>
  <si>
    <t>S06658</t>
  </si>
  <si>
    <t>1638910.94</t>
  </si>
  <si>
    <t>S06659</t>
  </si>
  <si>
    <t>780793.24</t>
  </si>
  <si>
    <t>S06660</t>
  </si>
  <si>
    <t>845235.43</t>
  </si>
  <si>
    <t>S06661</t>
  </si>
  <si>
    <t>649681.26</t>
  </si>
  <si>
    <t>S06662</t>
  </si>
  <si>
    <t>1140435.35</t>
  </si>
  <si>
    <t>S06663</t>
  </si>
  <si>
    <t>633230.31</t>
  </si>
  <si>
    <t>S06664</t>
  </si>
  <si>
    <t>918346.25</t>
  </si>
  <si>
    <t>S06665</t>
  </si>
  <si>
    <t>1059818.33</t>
  </si>
  <si>
    <t>S06666</t>
  </si>
  <si>
    <t>645116.72</t>
  </si>
  <si>
    <t>S06667</t>
  </si>
  <si>
    <t>850532.04</t>
  </si>
  <si>
    <t>S06668</t>
  </si>
  <si>
    <t>1319538.82</t>
  </si>
  <si>
    <t>S06669</t>
  </si>
  <si>
    <t>1116065.74</t>
  </si>
  <si>
    <t>S06670</t>
  </si>
  <si>
    <t>1004447.85</t>
  </si>
  <si>
    <t>S06671</t>
  </si>
  <si>
    <t>670972.54</t>
  </si>
  <si>
    <t>S06672</t>
  </si>
  <si>
    <t>634839.08</t>
  </si>
  <si>
    <t>S06673</t>
  </si>
  <si>
    <t>843318.25</t>
  </si>
  <si>
    <t>S06674</t>
  </si>
  <si>
    <t>807285.42</t>
  </si>
  <si>
    <t>S06675</t>
  </si>
  <si>
    <t>1113241.12</t>
  </si>
  <si>
    <t>S06676</t>
  </si>
  <si>
    <t>1053528.54</t>
  </si>
  <si>
    <t>S06677</t>
  </si>
  <si>
    <t>1140271.05</t>
  </si>
  <si>
    <t>S06678</t>
  </si>
  <si>
    <t>887029.58</t>
  </si>
  <si>
    <t>S06679</t>
  </si>
  <si>
    <t>1189584.53</t>
  </si>
  <si>
    <t>S06680</t>
  </si>
  <si>
    <t>978870.29</t>
  </si>
  <si>
    <t>S06681</t>
  </si>
  <si>
    <t>1125908.08</t>
  </si>
  <si>
    <t>S06682</t>
  </si>
  <si>
    <t>1281521.57</t>
  </si>
  <si>
    <t>S06683</t>
  </si>
  <si>
    <t>704572.07</t>
  </si>
  <si>
    <t>S06684</t>
  </si>
  <si>
    <t>1155356.07</t>
  </si>
  <si>
    <t>S06685</t>
  </si>
  <si>
    <t>677551.19</t>
  </si>
  <si>
    <t>S06686</t>
  </si>
  <si>
    <t>1230541.87</t>
  </si>
  <si>
    <t>S06687</t>
  </si>
  <si>
    <t>785673.96</t>
  </si>
  <si>
    <t>S06688</t>
  </si>
  <si>
    <t>1068452.18</t>
  </si>
  <si>
    <t>S06689</t>
  </si>
  <si>
    <t>1065049.13</t>
  </si>
  <si>
    <t>S06690</t>
  </si>
  <si>
    <t>680515.23</t>
  </si>
  <si>
    <t>S06691</t>
  </si>
  <si>
    <t>1165571.97</t>
  </si>
  <si>
    <t>S06692</t>
  </si>
  <si>
    <t>687594.24</t>
  </si>
  <si>
    <t>S06693</t>
  </si>
  <si>
    <t>826819.19</t>
  </si>
  <si>
    <t>S06694</t>
  </si>
  <si>
    <t>735630.48</t>
  </si>
  <si>
    <t>S06695</t>
  </si>
  <si>
    <t>956994.71</t>
  </si>
  <si>
    <t>S06696</t>
  </si>
  <si>
    <t>939792.06</t>
  </si>
  <si>
    <t>S06697</t>
  </si>
  <si>
    <t>1225377.33</t>
  </si>
  <si>
    <t>S06698</t>
  </si>
  <si>
    <t>1357551.07</t>
  </si>
  <si>
    <t>S06699</t>
  </si>
  <si>
    <t>1661649.67</t>
  </si>
  <si>
    <t>S06700</t>
  </si>
  <si>
    <t>1322138.52</t>
  </si>
  <si>
    <t>S06701</t>
  </si>
  <si>
    <t>1070601.02</t>
  </si>
  <si>
    <t>S06702</t>
  </si>
  <si>
    <t>719198.57</t>
  </si>
  <si>
    <t>S06703</t>
  </si>
  <si>
    <t>1087382.21</t>
  </si>
  <si>
    <t>S06704</t>
  </si>
  <si>
    <t>1335191.19</t>
  </si>
  <si>
    <t>S06705</t>
  </si>
  <si>
    <t>781999.5</t>
  </si>
  <si>
    <t>S06706</t>
  </si>
  <si>
    <t>800856.83</t>
  </si>
  <si>
    <t>S06707</t>
  </si>
  <si>
    <t>931231.52</t>
  </si>
  <si>
    <t>S06708</t>
  </si>
  <si>
    <t>600764.51</t>
  </si>
  <si>
    <t>S06709</t>
  </si>
  <si>
    <t>827768.27</t>
  </si>
  <si>
    <t>S06710</t>
  </si>
  <si>
    <t>703831.92</t>
  </si>
  <si>
    <t>S06711</t>
  </si>
  <si>
    <t>870118.52</t>
  </si>
  <si>
    <t>S06712</t>
  </si>
  <si>
    <t>762298.81</t>
  </si>
  <si>
    <t>S06713</t>
  </si>
  <si>
    <t>1142159.04</t>
  </si>
  <si>
    <t>S06714</t>
  </si>
  <si>
    <t>1151724.58</t>
  </si>
  <si>
    <t>S06715</t>
  </si>
  <si>
    <t>1001337.93</t>
  </si>
  <si>
    <t>S06716</t>
  </si>
  <si>
    <t>755094.12</t>
  </si>
  <si>
    <t>S06717</t>
  </si>
  <si>
    <t>715912.72</t>
  </si>
  <si>
    <t>S06718</t>
  </si>
  <si>
    <t>865791.1</t>
  </si>
  <si>
    <t>S06719</t>
  </si>
  <si>
    <t>1060287.93</t>
  </si>
  <si>
    <t>S06720</t>
  </si>
  <si>
    <t>1324588.73</t>
  </si>
  <si>
    <t>S06721</t>
  </si>
  <si>
    <t>931287.18</t>
  </si>
  <si>
    <t>S06722</t>
  </si>
  <si>
    <t>870043.61</t>
  </si>
  <si>
    <t>S06723</t>
  </si>
  <si>
    <t>1073395.05</t>
  </si>
  <si>
    <t>S06724</t>
  </si>
  <si>
    <t>950344.97</t>
  </si>
  <si>
    <t>S06725</t>
  </si>
  <si>
    <t>906300.81</t>
  </si>
  <si>
    <t>S06726</t>
  </si>
  <si>
    <t>1230063.31</t>
  </si>
  <si>
    <t>S06727</t>
  </si>
  <si>
    <t>643695.97</t>
  </si>
  <si>
    <t>S06728</t>
  </si>
  <si>
    <t>909596.13</t>
  </si>
  <si>
    <t>S06729</t>
  </si>
  <si>
    <t>800704.33</t>
  </si>
  <si>
    <t>S06730</t>
  </si>
  <si>
    <t>838316.1</t>
  </si>
  <si>
    <t>S06731</t>
  </si>
  <si>
    <t>963539.96</t>
  </si>
  <si>
    <t>S06732</t>
  </si>
  <si>
    <t>943605.88</t>
  </si>
  <si>
    <t>S06733</t>
  </si>
  <si>
    <t>848549.26</t>
  </si>
  <si>
    <t>S06734</t>
  </si>
  <si>
    <t>824714.82</t>
  </si>
  <si>
    <t>S06735</t>
  </si>
  <si>
    <t>1719659.56</t>
  </si>
  <si>
    <t>S06736</t>
  </si>
  <si>
    <t>868413.01</t>
  </si>
  <si>
    <t>S06737</t>
  </si>
  <si>
    <t>1049190.02</t>
  </si>
  <si>
    <t>S06738</t>
  </si>
  <si>
    <t>977054.89</t>
  </si>
  <si>
    <t>S06739</t>
  </si>
  <si>
    <t>743366.09</t>
  </si>
  <si>
    <t>S06740</t>
  </si>
  <si>
    <t>724517.76</t>
  </si>
  <si>
    <t>S06741</t>
  </si>
  <si>
    <t>824838.5</t>
  </si>
  <si>
    <t>S06742</t>
  </si>
  <si>
    <t>1049813.96</t>
  </si>
  <si>
    <t>S06743</t>
  </si>
  <si>
    <t>740924.6</t>
  </si>
  <si>
    <t>S06744</t>
  </si>
  <si>
    <t>1323404.86</t>
  </si>
  <si>
    <t>S06745</t>
  </si>
  <si>
    <t>658876.58</t>
  </si>
  <si>
    <t>S06746</t>
  </si>
  <si>
    <t>1607325.26</t>
  </si>
  <si>
    <t>S06747</t>
  </si>
  <si>
    <t>888412.29</t>
  </si>
  <si>
    <t>S06748</t>
  </si>
  <si>
    <t>840998.58</t>
  </si>
  <si>
    <t>S06749</t>
  </si>
  <si>
    <t>1064684.76</t>
  </si>
  <si>
    <t>S06750</t>
  </si>
  <si>
    <t>902870.97</t>
  </si>
  <si>
    <t>S06751</t>
  </si>
  <si>
    <t>753492.1</t>
  </si>
  <si>
    <t>S06752</t>
  </si>
  <si>
    <t>855836.57</t>
  </si>
  <si>
    <t>S06753</t>
  </si>
  <si>
    <t>1210590.28</t>
  </si>
  <si>
    <t>S06754</t>
  </si>
  <si>
    <t>820083.85</t>
  </si>
  <si>
    <t>S06755</t>
  </si>
  <si>
    <t>875358.98</t>
  </si>
  <si>
    <t>S06756</t>
  </si>
  <si>
    <t>1274982.45</t>
  </si>
  <si>
    <t>S06757</t>
  </si>
  <si>
    <t>1165666.89</t>
  </si>
  <si>
    <t>S06758</t>
  </si>
  <si>
    <t>876368.84</t>
  </si>
  <si>
    <t>S06759</t>
  </si>
  <si>
    <t>783794.49</t>
  </si>
  <si>
    <t>S06760</t>
  </si>
  <si>
    <t>712714.16</t>
  </si>
  <si>
    <t>S06761</t>
  </si>
  <si>
    <t>1272165.0</t>
  </si>
  <si>
    <t>S06762</t>
  </si>
  <si>
    <t>896787.38</t>
  </si>
  <si>
    <t>S06763</t>
  </si>
  <si>
    <t>810539.82</t>
  </si>
  <si>
    <t>S06764</t>
  </si>
  <si>
    <t>1129936.41</t>
  </si>
  <si>
    <t>S06765</t>
  </si>
  <si>
    <t>978982.04</t>
  </si>
  <si>
    <t>S06766</t>
  </si>
  <si>
    <t>840078.47</t>
  </si>
  <si>
    <t>S06767</t>
  </si>
  <si>
    <t>787608.15</t>
  </si>
  <si>
    <t>S06768</t>
  </si>
  <si>
    <t>765327.85</t>
  </si>
  <si>
    <t>S06769</t>
  </si>
  <si>
    <t>788401.98</t>
  </si>
  <si>
    <t>S06770</t>
  </si>
  <si>
    <t>764595.62</t>
  </si>
  <si>
    <t>S06771</t>
  </si>
  <si>
    <t>722734.68</t>
  </si>
  <si>
    <t>S06772</t>
  </si>
  <si>
    <t>1034571.9</t>
  </si>
  <si>
    <t>S06773</t>
  </si>
  <si>
    <t>1357151.98</t>
  </si>
  <si>
    <t>S06774</t>
  </si>
  <si>
    <t>816395.2</t>
  </si>
  <si>
    <t>S06775</t>
  </si>
  <si>
    <t>812363.93</t>
  </si>
  <si>
    <t>S06776</t>
  </si>
  <si>
    <t>1005217.06</t>
  </si>
  <si>
    <t>S06777</t>
  </si>
  <si>
    <t>1367291.79</t>
  </si>
  <si>
    <t>S06778</t>
  </si>
  <si>
    <t>1711281.13</t>
  </si>
  <si>
    <t>S06779</t>
  </si>
  <si>
    <t>1304950.01</t>
  </si>
  <si>
    <t>S06780</t>
  </si>
  <si>
    <t>661546.79</t>
  </si>
  <si>
    <t>S06781</t>
  </si>
  <si>
    <t>1058614.52</t>
  </si>
  <si>
    <t>S06782</t>
  </si>
  <si>
    <t>759428.56</t>
  </si>
  <si>
    <t>S06783</t>
  </si>
  <si>
    <t>1146367.19</t>
  </si>
  <si>
    <t>S06784</t>
  </si>
  <si>
    <t>586918.68</t>
  </si>
  <si>
    <t>S06785</t>
  </si>
  <si>
    <t>829535.4</t>
  </si>
  <si>
    <t>S06786</t>
  </si>
  <si>
    <t>922153.53</t>
  </si>
  <si>
    <t>S06787</t>
  </si>
  <si>
    <t>972510.02</t>
  </si>
  <si>
    <t>S06788</t>
  </si>
  <si>
    <t>876006.73</t>
  </si>
  <si>
    <t>S06789</t>
  </si>
  <si>
    <t>753757.51</t>
  </si>
  <si>
    <t>S06790</t>
  </si>
  <si>
    <t>1129716.86</t>
  </si>
  <si>
    <t>S06791</t>
  </si>
  <si>
    <t>914909.72</t>
  </si>
  <si>
    <t>S06792</t>
  </si>
  <si>
    <t>661374.2</t>
  </si>
  <si>
    <t>S06793</t>
  </si>
  <si>
    <t>1632981.01</t>
  </si>
  <si>
    <t>S06794</t>
  </si>
  <si>
    <t>919464.69</t>
  </si>
  <si>
    <t>S06795</t>
  </si>
  <si>
    <t>1210456.97</t>
  </si>
  <si>
    <t>S06796</t>
  </si>
  <si>
    <t>732663.17</t>
  </si>
  <si>
    <t>S06797</t>
  </si>
  <si>
    <t>869920.34</t>
  </si>
  <si>
    <t>S06798</t>
  </si>
  <si>
    <t>828058.59</t>
  </si>
  <si>
    <t>S06799</t>
  </si>
  <si>
    <t>701168.58</t>
  </si>
  <si>
    <t>S06800</t>
  </si>
  <si>
    <t>783350.98</t>
  </si>
  <si>
    <t>S06801</t>
  </si>
  <si>
    <t>1206452.69</t>
  </si>
  <si>
    <t>S06802</t>
  </si>
  <si>
    <t>927064.84</t>
  </si>
  <si>
    <t>S06803</t>
  </si>
  <si>
    <t>700550.92</t>
  </si>
  <si>
    <t>S06804</t>
  </si>
  <si>
    <t>1032016.1</t>
  </si>
  <si>
    <t>S06805</t>
  </si>
  <si>
    <t>790641.19</t>
  </si>
  <si>
    <t>S06806</t>
  </si>
  <si>
    <t>813098.51</t>
  </si>
  <si>
    <t>S06807</t>
  </si>
  <si>
    <t>913282.89</t>
  </si>
  <si>
    <t>S06808</t>
  </si>
  <si>
    <t>767608.94</t>
  </si>
  <si>
    <t>S06809</t>
  </si>
  <si>
    <t>852099.68</t>
  </si>
  <si>
    <t>S06810</t>
  </si>
  <si>
    <t>729308.48</t>
  </si>
  <si>
    <t>S06811</t>
  </si>
  <si>
    <t>1143726.09</t>
  </si>
  <si>
    <t>S06812</t>
  </si>
  <si>
    <t>927749.48</t>
  </si>
  <si>
    <t>S06813</t>
  </si>
  <si>
    <t>829859.96</t>
  </si>
  <si>
    <t>S06814</t>
  </si>
  <si>
    <t>992160.1</t>
  </si>
  <si>
    <t>S06815</t>
  </si>
  <si>
    <t>1136957.74</t>
  </si>
  <si>
    <t>S06816</t>
  </si>
  <si>
    <t>807052.67</t>
  </si>
  <si>
    <t>S06817</t>
  </si>
  <si>
    <t>1088456.01</t>
  </si>
  <si>
    <t>S06818</t>
  </si>
  <si>
    <t>852701.29</t>
  </si>
  <si>
    <t>S06819</t>
  </si>
  <si>
    <t>914135.19</t>
  </si>
  <si>
    <t>S06820</t>
  </si>
  <si>
    <t>773418.26</t>
  </si>
  <si>
    <t>S06821</t>
  </si>
  <si>
    <t>986167.31</t>
  </si>
  <si>
    <t>S06822</t>
  </si>
  <si>
    <t>1116471.48</t>
  </si>
  <si>
    <t>S06823</t>
  </si>
  <si>
    <t>947019.42</t>
  </si>
  <si>
    <t>S06824</t>
  </si>
  <si>
    <t>1189961.08</t>
  </si>
  <si>
    <t>S06825</t>
  </si>
  <si>
    <t>980042.01</t>
  </si>
  <si>
    <t>S06826</t>
  </si>
  <si>
    <t>1003309.01</t>
  </si>
  <si>
    <t>S06827</t>
  </si>
  <si>
    <t>1213615.1</t>
  </si>
  <si>
    <t>S06828</t>
  </si>
  <si>
    <t>789739.87</t>
  </si>
  <si>
    <t>S06829</t>
  </si>
  <si>
    <t>954149.93</t>
  </si>
  <si>
    <t>S06830</t>
  </si>
  <si>
    <t>765329.69</t>
  </si>
  <si>
    <t>S06831</t>
  </si>
  <si>
    <t>1002654.16</t>
  </si>
  <si>
    <t>S06832</t>
  </si>
  <si>
    <t>814382.55</t>
  </si>
  <si>
    <t>S06833</t>
  </si>
  <si>
    <t>765862.15</t>
  </si>
  <si>
    <t>S06834</t>
  </si>
  <si>
    <t>974012.95</t>
  </si>
  <si>
    <t>S06835</t>
  </si>
  <si>
    <t>920102.55</t>
  </si>
  <si>
    <t>S06836</t>
  </si>
  <si>
    <t>1060986.68</t>
  </si>
  <si>
    <t>S06837</t>
  </si>
  <si>
    <t>821328.95</t>
  </si>
  <si>
    <t>S06838</t>
  </si>
  <si>
    <t>913101.92</t>
  </si>
  <si>
    <t>S06839</t>
  </si>
  <si>
    <t>700866.16</t>
  </si>
  <si>
    <t>S06840</t>
  </si>
  <si>
    <t>699924.66</t>
  </si>
  <si>
    <t>S06841</t>
  </si>
  <si>
    <t>849060.85</t>
  </si>
  <si>
    <t>S06842</t>
  </si>
  <si>
    <t>604126.66</t>
  </si>
  <si>
    <t>S06843</t>
  </si>
  <si>
    <t>1132819.26</t>
  </si>
  <si>
    <t>S06844</t>
  </si>
  <si>
    <t>1054847.27</t>
  </si>
  <si>
    <t>S06845</t>
  </si>
  <si>
    <t>784066.45</t>
  </si>
  <si>
    <t>S06846</t>
  </si>
  <si>
    <t>964602.1</t>
  </si>
  <si>
    <t>S06847</t>
  </si>
  <si>
    <t>878859.02</t>
  </si>
  <si>
    <t>S06848</t>
  </si>
  <si>
    <t>965046.02</t>
  </si>
  <si>
    <t>S06849</t>
  </si>
  <si>
    <t>1009268.36</t>
  </si>
  <si>
    <t>S06850</t>
  </si>
  <si>
    <t>822103.77</t>
  </si>
  <si>
    <t>S06851</t>
  </si>
  <si>
    <t>662439.78</t>
  </si>
  <si>
    <t>S06852</t>
  </si>
  <si>
    <t>715930.41</t>
  </si>
  <si>
    <t>S06853</t>
  </si>
  <si>
    <t>1145114.41</t>
  </si>
  <si>
    <t>S06854</t>
  </si>
  <si>
    <t>827112.68</t>
  </si>
  <si>
    <t>S06855</t>
  </si>
  <si>
    <t>747363.9</t>
  </si>
  <si>
    <t>S06856</t>
  </si>
  <si>
    <t>1624814.19</t>
  </si>
  <si>
    <t>S06857</t>
  </si>
  <si>
    <t>1183852.67</t>
  </si>
  <si>
    <t>S06858</t>
  </si>
  <si>
    <t>830062.52</t>
  </si>
  <si>
    <t>S06859</t>
  </si>
  <si>
    <t>659866.48</t>
  </si>
  <si>
    <t>S06860</t>
  </si>
  <si>
    <t>781298.52</t>
  </si>
  <si>
    <t>S06861</t>
  </si>
  <si>
    <t>987680.62</t>
  </si>
  <si>
    <t>S06862</t>
  </si>
  <si>
    <t>827361.51</t>
  </si>
  <si>
    <t>S06863</t>
  </si>
  <si>
    <t>908293.41</t>
  </si>
  <si>
    <t>S06864</t>
  </si>
  <si>
    <t>1048929.64</t>
  </si>
  <si>
    <t>S06865</t>
  </si>
  <si>
    <t>792383.97</t>
  </si>
  <si>
    <t>S06866</t>
  </si>
  <si>
    <t>881270.91</t>
  </si>
  <si>
    <t>S06867</t>
  </si>
  <si>
    <t>1069097.58</t>
  </si>
  <si>
    <t>S06868</t>
  </si>
  <si>
    <t>797432.61</t>
  </si>
  <si>
    <t>S06869</t>
  </si>
  <si>
    <t>868568.59</t>
  </si>
  <si>
    <t>S06870</t>
  </si>
  <si>
    <t>1149872.21</t>
  </si>
  <si>
    <t>S06871</t>
  </si>
  <si>
    <t>1073667.8</t>
  </si>
  <si>
    <t>S06872</t>
  </si>
  <si>
    <t>1322281.06</t>
  </si>
  <si>
    <t>S06873</t>
  </si>
  <si>
    <t>973290.97</t>
  </si>
  <si>
    <t>S06874</t>
  </si>
  <si>
    <t>867051.89</t>
  </si>
  <si>
    <t>S06875</t>
  </si>
  <si>
    <t>1202175.99</t>
  </si>
  <si>
    <t>S06876</t>
  </si>
  <si>
    <t>896341.6</t>
  </si>
  <si>
    <t>S06877</t>
  </si>
  <si>
    <t>793669.25</t>
  </si>
  <si>
    <t>S06878</t>
  </si>
  <si>
    <t>1000320.89</t>
  </si>
  <si>
    <t>S06879</t>
  </si>
  <si>
    <t>887676.64</t>
  </si>
  <si>
    <t>S06880</t>
  </si>
  <si>
    <t>1001822.91</t>
  </si>
  <si>
    <t>S06881</t>
  </si>
  <si>
    <t>640913.2</t>
  </si>
  <si>
    <t>S06882</t>
  </si>
  <si>
    <t>1139230.79</t>
  </si>
  <si>
    <t>S06883</t>
  </si>
  <si>
    <t>928791.87</t>
  </si>
  <si>
    <t>S06884</t>
  </si>
  <si>
    <t>856443.55</t>
  </si>
  <si>
    <t>S06885</t>
  </si>
  <si>
    <t>932544.94</t>
  </si>
  <si>
    <t>S06886</t>
  </si>
  <si>
    <t>825361.77</t>
  </si>
  <si>
    <t>S06887</t>
  </si>
  <si>
    <t>1213182.83</t>
  </si>
  <si>
    <t>S06888</t>
  </si>
  <si>
    <t>682127.06</t>
  </si>
  <si>
    <t>S06889</t>
  </si>
  <si>
    <t>808662.62</t>
  </si>
  <si>
    <t>S06890</t>
  </si>
  <si>
    <t>1172546.8</t>
  </si>
  <si>
    <t>S06891</t>
  </si>
  <si>
    <t>1103555.91</t>
  </si>
  <si>
    <t>S06892</t>
  </si>
  <si>
    <t>639060.68</t>
  </si>
  <si>
    <t>S06893</t>
  </si>
  <si>
    <t>707075.66</t>
  </si>
  <si>
    <t>S06894</t>
  </si>
  <si>
    <t>653307.25</t>
  </si>
  <si>
    <t>S06895</t>
  </si>
  <si>
    <t>960644.54</t>
  </si>
  <si>
    <t>S06896</t>
  </si>
  <si>
    <t>693829.7</t>
  </si>
  <si>
    <t>S06897</t>
  </si>
  <si>
    <t>634568.99</t>
  </si>
  <si>
    <t>S06898</t>
  </si>
  <si>
    <t>1087026.74</t>
  </si>
  <si>
    <t>S06899</t>
  </si>
  <si>
    <t>748991.02</t>
  </si>
  <si>
    <t>S06900</t>
  </si>
  <si>
    <t>840012.87</t>
  </si>
  <si>
    <t>S06901</t>
  </si>
  <si>
    <t>1227137.81</t>
  </si>
  <si>
    <t>S06902</t>
  </si>
  <si>
    <t>906100.4</t>
  </si>
  <si>
    <t>S06903</t>
  </si>
  <si>
    <t>990005.66</t>
  </si>
  <si>
    <t>S06904</t>
  </si>
  <si>
    <t>695794.55</t>
  </si>
  <si>
    <t>S06905</t>
  </si>
  <si>
    <t>1004439.84</t>
  </si>
  <si>
    <t>S06906</t>
  </si>
  <si>
    <t>745715.65</t>
  </si>
  <si>
    <t>S06907</t>
  </si>
  <si>
    <t>1006955.29</t>
  </si>
  <si>
    <t>S06908</t>
  </si>
  <si>
    <t>833706.37</t>
  </si>
  <si>
    <t>S06909</t>
  </si>
  <si>
    <t>1059572.55</t>
  </si>
  <si>
    <t>S06910</t>
  </si>
  <si>
    <t>627482.63</t>
  </si>
  <si>
    <t>S06911</t>
  </si>
  <si>
    <t>784299.16</t>
  </si>
  <si>
    <t>S06912</t>
  </si>
  <si>
    <t>1150268.21</t>
  </si>
  <si>
    <t>S06913</t>
  </si>
  <si>
    <t>854589.6</t>
  </si>
  <si>
    <t>S06914</t>
  </si>
  <si>
    <t>894613.55</t>
  </si>
  <si>
    <t>S06915</t>
  </si>
  <si>
    <t>766374.45</t>
  </si>
  <si>
    <t>S06916</t>
  </si>
  <si>
    <t>1038007.13</t>
  </si>
  <si>
    <t>S06917</t>
  </si>
  <si>
    <t>1218539.26</t>
  </si>
  <si>
    <t>S06918</t>
  </si>
  <si>
    <t>914738.17</t>
  </si>
  <si>
    <t>S06919</t>
  </si>
  <si>
    <t>1108718.42</t>
  </si>
  <si>
    <t>S06920</t>
  </si>
  <si>
    <t>1170376.85</t>
  </si>
  <si>
    <t>S06921</t>
  </si>
  <si>
    <t>1048606.04</t>
  </si>
  <si>
    <t>S06922</t>
  </si>
  <si>
    <t>925438.03</t>
  </si>
  <si>
    <t>S06923</t>
  </si>
  <si>
    <t>742307.73</t>
  </si>
  <si>
    <t>S06924</t>
  </si>
  <si>
    <t>1163233.84</t>
  </si>
  <si>
    <t>S06925</t>
  </si>
  <si>
    <t>789638.38</t>
  </si>
  <si>
    <t>S06926</t>
  </si>
  <si>
    <t>987839.12</t>
  </si>
  <si>
    <t>S06927</t>
  </si>
  <si>
    <t>902636.73</t>
  </si>
  <si>
    <t>S06928</t>
  </si>
  <si>
    <t>682732.06</t>
  </si>
  <si>
    <t>S06929</t>
  </si>
  <si>
    <t>599440.81</t>
  </si>
  <si>
    <t>S06930</t>
  </si>
  <si>
    <t>1033568.88</t>
  </si>
  <si>
    <t>S06931</t>
  </si>
  <si>
    <t>922164.0</t>
  </si>
  <si>
    <t>S06932</t>
  </si>
  <si>
    <t>856068.42</t>
  </si>
  <si>
    <t>S06933</t>
  </si>
  <si>
    <t>649743.27</t>
  </si>
  <si>
    <t>S06934</t>
  </si>
  <si>
    <t>914061.72</t>
  </si>
  <si>
    <t>S06935</t>
  </si>
  <si>
    <t>813042.37</t>
  </si>
  <si>
    <t>S06936</t>
  </si>
  <si>
    <t>846128.72</t>
  </si>
  <si>
    <t>S06937</t>
  </si>
  <si>
    <t>1205863.89</t>
  </si>
  <si>
    <t>S06938</t>
  </si>
  <si>
    <t>646117.88</t>
  </si>
  <si>
    <t>S06939</t>
  </si>
  <si>
    <t>674858.02</t>
  </si>
  <si>
    <t>S06940</t>
  </si>
  <si>
    <t>977027.48</t>
  </si>
  <si>
    <t>S06941</t>
  </si>
  <si>
    <t>826366.33</t>
  </si>
  <si>
    <t>S06942</t>
  </si>
  <si>
    <t>923458.14</t>
  </si>
  <si>
    <t>S06943</t>
  </si>
  <si>
    <t>968938.99</t>
  </si>
  <si>
    <t>S06944</t>
  </si>
  <si>
    <t>733378.24</t>
  </si>
  <si>
    <t>S06945</t>
  </si>
  <si>
    <t>1234488.69</t>
  </si>
  <si>
    <t>S06946</t>
  </si>
  <si>
    <t>832280.24</t>
  </si>
  <si>
    <t>S06947</t>
  </si>
  <si>
    <t>871708.92</t>
  </si>
  <si>
    <t>S06948</t>
  </si>
  <si>
    <t>636358.93</t>
  </si>
  <si>
    <t>S06949</t>
  </si>
  <si>
    <t>898686.72</t>
  </si>
  <si>
    <t>S06950</t>
  </si>
  <si>
    <t>876845.81</t>
  </si>
  <si>
    <t>S06951</t>
  </si>
  <si>
    <t>1016360.14</t>
  </si>
  <si>
    <t>S06952</t>
  </si>
  <si>
    <t>867055.74</t>
  </si>
  <si>
    <t>S06953</t>
  </si>
  <si>
    <t>684185.47</t>
  </si>
  <si>
    <t>S06954</t>
  </si>
  <si>
    <t>750448.75</t>
  </si>
  <si>
    <t>S06955</t>
  </si>
  <si>
    <t>712661.14</t>
  </si>
  <si>
    <t>S06956</t>
  </si>
  <si>
    <t>840080.05</t>
  </si>
  <si>
    <t>S06957</t>
  </si>
  <si>
    <t>1194186.93</t>
  </si>
  <si>
    <t>S06958</t>
  </si>
  <si>
    <t>1007248.01</t>
  </si>
  <si>
    <t>S06959</t>
  </si>
  <si>
    <t>818710.32</t>
  </si>
  <si>
    <t>S06960</t>
  </si>
  <si>
    <t>851296.55</t>
  </si>
  <si>
    <t>S06961</t>
  </si>
  <si>
    <t>1209557.32</t>
  </si>
  <si>
    <t>S06962</t>
  </si>
  <si>
    <t>1028188.55</t>
  </si>
  <si>
    <t>S06963</t>
  </si>
  <si>
    <t>1178463.19</t>
  </si>
  <si>
    <t>S06964</t>
  </si>
  <si>
    <t>973601.99</t>
  </si>
  <si>
    <t>S06965</t>
  </si>
  <si>
    <t>872981.21</t>
  </si>
  <si>
    <t>S06966</t>
  </si>
  <si>
    <t>900702.13</t>
  </si>
  <si>
    <t>S06967</t>
  </si>
  <si>
    <t>971346.55</t>
  </si>
  <si>
    <t>S06968</t>
  </si>
  <si>
    <t>671107.07</t>
  </si>
  <si>
    <t>S06969</t>
  </si>
  <si>
    <t>801873.11</t>
  </si>
  <si>
    <t>S06970</t>
  </si>
  <si>
    <t>868912.0</t>
  </si>
  <si>
    <t>S06971</t>
  </si>
  <si>
    <t>1031599.89</t>
  </si>
  <si>
    <t>S06972</t>
  </si>
  <si>
    <t>1071296.74</t>
  </si>
  <si>
    <t>S06973</t>
  </si>
  <si>
    <t>835321.8</t>
  </si>
  <si>
    <t>S06974</t>
  </si>
  <si>
    <t>853214.34</t>
  </si>
  <si>
    <t>S06975</t>
  </si>
  <si>
    <t>736913.01</t>
  </si>
  <si>
    <t>S06976</t>
  </si>
  <si>
    <t>1159299.28</t>
  </si>
  <si>
    <t>S06977</t>
  </si>
  <si>
    <t>822816.25</t>
  </si>
  <si>
    <t>S06978</t>
  </si>
  <si>
    <t>1218614.35</t>
  </si>
  <si>
    <t>S06979</t>
  </si>
  <si>
    <t>948381.86</t>
  </si>
  <si>
    <t>S06980</t>
  </si>
  <si>
    <t>789796.47</t>
  </si>
  <si>
    <t>S06981</t>
  </si>
  <si>
    <t>827359.0</t>
  </si>
  <si>
    <t>S06982</t>
  </si>
  <si>
    <t>679398.82</t>
  </si>
  <si>
    <t>S06983</t>
  </si>
  <si>
    <t>904406.49</t>
  </si>
  <si>
    <t>S06984</t>
  </si>
  <si>
    <t>810937.08</t>
  </si>
  <si>
    <t>S06985</t>
  </si>
  <si>
    <t>998679.57</t>
  </si>
  <si>
    <t>S06986</t>
  </si>
  <si>
    <t>689668.19</t>
  </si>
  <si>
    <t>S06987</t>
  </si>
  <si>
    <t>779860.82</t>
  </si>
  <si>
    <t>S06988</t>
  </si>
  <si>
    <t>1283446.77</t>
  </si>
  <si>
    <t>S06989</t>
  </si>
  <si>
    <t>1234895.0</t>
  </si>
  <si>
    <t>S06990</t>
  </si>
  <si>
    <t>774669.6</t>
  </si>
  <si>
    <t>S06991</t>
  </si>
  <si>
    <t>864159.26</t>
  </si>
  <si>
    <t>S06992</t>
  </si>
  <si>
    <t>1191119.31</t>
  </si>
  <si>
    <t>S06993</t>
  </si>
  <si>
    <t>1357009.37</t>
  </si>
  <si>
    <t>S06994</t>
  </si>
  <si>
    <t>1159837.54</t>
  </si>
  <si>
    <t>S06995</t>
  </si>
  <si>
    <t>802163.76</t>
  </si>
  <si>
    <t>S06996</t>
  </si>
  <si>
    <t>1289767.33</t>
  </si>
  <si>
    <t>S06997</t>
  </si>
  <si>
    <t>802400.35</t>
  </si>
  <si>
    <t>S06998</t>
  </si>
  <si>
    <t>1144889.68</t>
  </si>
  <si>
    <t>S06999</t>
  </si>
  <si>
    <t>1149497.21</t>
  </si>
  <si>
    <t>S07000</t>
  </si>
  <si>
    <t>813057.5</t>
  </si>
  <si>
    <t>S07001</t>
  </si>
  <si>
    <t>946773.0</t>
  </si>
  <si>
    <t>S07002</t>
  </si>
  <si>
    <t>968307.04</t>
  </si>
  <si>
    <t>S07003</t>
  </si>
  <si>
    <t>780165.88</t>
  </si>
  <si>
    <t>S07004</t>
  </si>
  <si>
    <t>1047411.68</t>
  </si>
  <si>
    <t>S07005</t>
  </si>
  <si>
    <t>1005086.81</t>
  </si>
  <si>
    <t>S07006</t>
  </si>
  <si>
    <t>805413.38</t>
  </si>
  <si>
    <t>S07007</t>
  </si>
  <si>
    <t>846423.34</t>
  </si>
  <si>
    <t>S07008</t>
  </si>
  <si>
    <t>757092.4</t>
  </si>
  <si>
    <t>S07009</t>
  </si>
  <si>
    <t>699192.2</t>
  </si>
  <si>
    <t>S07010</t>
  </si>
  <si>
    <t>927632.92</t>
  </si>
  <si>
    <t>S07011</t>
  </si>
  <si>
    <t>690665.61</t>
  </si>
  <si>
    <t>S07012</t>
  </si>
  <si>
    <t>882396.98</t>
  </si>
  <si>
    <t>S07013</t>
  </si>
  <si>
    <t>779400.2</t>
  </si>
  <si>
    <t>S07014</t>
  </si>
  <si>
    <t>1769135.35</t>
  </si>
  <si>
    <t>S07015</t>
  </si>
  <si>
    <t>826001.81</t>
  </si>
  <si>
    <t>S07016</t>
  </si>
  <si>
    <t>846120.07</t>
  </si>
  <si>
    <t>S07017</t>
  </si>
  <si>
    <t>793291.14</t>
  </si>
  <si>
    <t>S07018</t>
  </si>
  <si>
    <t>645788.69</t>
  </si>
  <si>
    <t>S07019</t>
  </si>
  <si>
    <t>1004230.56</t>
  </si>
  <si>
    <t>S07020</t>
  </si>
  <si>
    <t>795840.91</t>
  </si>
  <si>
    <t>S07021</t>
  </si>
  <si>
    <t>765175.67</t>
  </si>
  <si>
    <t>S07022</t>
  </si>
  <si>
    <t>764103.24</t>
  </si>
  <si>
    <t>S07023</t>
  </si>
  <si>
    <t>846300.07</t>
  </si>
  <si>
    <t>S07024</t>
  </si>
  <si>
    <t>976157.1</t>
  </si>
  <si>
    <t>S07025</t>
  </si>
  <si>
    <t>800833.02</t>
  </si>
  <si>
    <t>S07026</t>
  </si>
  <si>
    <t>817299.04</t>
  </si>
  <si>
    <t>S07027</t>
  </si>
  <si>
    <t>646032.94</t>
  </si>
  <si>
    <t>S07028</t>
  </si>
  <si>
    <t>614624.61</t>
  </si>
  <si>
    <t>S07029</t>
  </si>
  <si>
    <t>833506.59</t>
  </si>
  <si>
    <t>S07030</t>
  </si>
  <si>
    <t>1139956.06</t>
  </si>
  <si>
    <t>S07031</t>
  </si>
  <si>
    <t>978199.83</t>
  </si>
  <si>
    <t>S07032</t>
  </si>
  <si>
    <t>846801.4</t>
  </si>
  <si>
    <t>S07033</t>
  </si>
  <si>
    <t>843941.45</t>
  </si>
  <si>
    <t>S07034</t>
  </si>
  <si>
    <t>741311.43</t>
  </si>
  <si>
    <t>S07035</t>
  </si>
  <si>
    <t>844976.71</t>
  </si>
  <si>
    <t>S07036</t>
  </si>
  <si>
    <t>798406.94</t>
  </si>
  <si>
    <t>S07037</t>
  </si>
  <si>
    <t>868796.74</t>
  </si>
  <si>
    <t>S07038</t>
  </si>
  <si>
    <t>1237576.34</t>
  </si>
  <si>
    <t>S07039</t>
  </si>
  <si>
    <t>974043.42</t>
  </si>
  <si>
    <t>S07040</t>
  </si>
  <si>
    <t>709430.61</t>
  </si>
  <si>
    <t>S07041</t>
  </si>
  <si>
    <t>783432.79</t>
  </si>
  <si>
    <t>S07042</t>
  </si>
  <si>
    <t>832646.83</t>
  </si>
  <si>
    <t>S07043</t>
  </si>
  <si>
    <t>1036923.16</t>
  </si>
  <si>
    <t>S07044</t>
  </si>
  <si>
    <t>1011970.37</t>
  </si>
  <si>
    <t>S07045</t>
  </si>
  <si>
    <t>1345457.32</t>
  </si>
  <si>
    <t>S07046</t>
  </si>
  <si>
    <t>884728.87</t>
  </si>
  <si>
    <t>S07047</t>
  </si>
  <si>
    <t>608543.95</t>
  </si>
  <si>
    <t>S07048</t>
  </si>
  <si>
    <t>1275085.13</t>
  </si>
  <si>
    <t>S07049</t>
  </si>
  <si>
    <t>718153.77</t>
  </si>
  <si>
    <t>S07050</t>
  </si>
  <si>
    <t>1144158.1</t>
  </si>
  <si>
    <t>S07051</t>
  </si>
  <si>
    <t>751856.91</t>
  </si>
  <si>
    <t>S07052</t>
  </si>
  <si>
    <t>716507.84</t>
  </si>
  <si>
    <t>S07053</t>
  </si>
  <si>
    <t>739954.15</t>
  </si>
  <si>
    <t>S07054</t>
  </si>
  <si>
    <t>1784889.55</t>
  </si>
  <si>
    <t>S07055</t>
  </si>
  <si>
    <t>1128268.05</t>
  </si>
  <si>
    <t>S07056</t>
  </si>
  <si>
    <t>1324374.53</t>
  </si>
  <si>
    <t>S07057</t>
  </si>
  <si>
    <t>1201080.17</t>
  </si>
  <si>
    <t>S07058</t>
  </si>
  <si>
    <t>1063464.56</t>
  </si>
  <si>
    <t>S07059</t>
  </si>
  <si>
    <t>758237.87</t>
  </si>
  <si>
    <t>S07060</t>
  </si>
  <si>
    <t>837786.6</t>
  </si>
  <si>
    <t>S07061</t>
  </si>
  <si>
    <t>697939.3</t>
  </si>
  <si>
    <t>S07062</t>
  </si>
  <si>
    <t>744577.05</t>
  </si>
  <si>
    <t>S07063</t>
  </si>
  <si>
    <t>709429.17</t>
  </si>
  <si>
    <t>S07064</t>
  </si>
  <si>
    <t>917369.25</t>
  </si>
  <si>
    <t>S07065</t>
  </si>
  <si>
    <t>1092605.29</t>
  </si>
  <si>
    <t>S07066</t>
  </si>
  <si>
    <t>637943.02</t>
  </si>
  <si>
    <t>S07067</t>
  </si>
  <si>
    <t>1711066.74</t>
  </si>
  <si>
    <t>S07068</t>
  </si>
  <si>
    <t>1053905.02</t>
  </si>
  <si>
    <t>S07069</t>
  </si>
  <si>
    <t>1214116.39</t>
  </si>
  <si>
    <t>S07070</t>
  </si>
  <si>
    <t>1689345.62</t>
  </si>
  <si>
    <t>S07071</t>
  </si>
  <si>
    <t>997351.96</t>
  </si>
  <si>
    <t>S07072</t>
  </si>
  <si>
    <t>1218578.9</t>
  </si>
  <si>
    <t>S07073</t>
  </si>
  <si>
    <t>974339.55</t>
  </si>
  <si>
    <t>S07074</t>
  </si>
  <si>
    <t>760111.8</t>
  </si>
  <si>
    <t>S07075</t>
  </si>
  <si>
    <t>786429.66</t>
  </si>
  <si>
    <t>S07076</t>
  </si>
  <si>
    <t>1171206.12</t>
  </si>
  <si>
    <t>S07077</t>
  </si>
  <si>
    <t>869495.71</t>
  </si>
  <si>
    <t>S07078</t>
  </si>
  <si>
    <t>897613.85</t>
  </si>
  <si>
    <t>S07079</t>
  </si>
  <si>
    <t>722261.69</t>
  </si>
  <si>
    <t>S07080</t>
  </si>
  <si>
    <t>759350.33</t>
  </si>
  <si>
    <t>S07081</t>
  </si>
  <si>
    <t>805389.32</t>
  </si>
  <si>
    <t>S07082</t>
  </si>
  <si>
    <t>846009.47</t>
  </si>
  <si>
    <t>S07083</t>
  </si>
  <si>
    <t>1676265.9</t>
  </si>
  <si>
    <t>S07084</t>
  </si>
  <si>
    <t>813887.05</t>
  </si>
  <si>
    <t>S07085</t>
  </si>
  <si>
    <t>1195259.36</t>
  </si>
  <si>
    <t>S07086</t>
  </si>
  <si>
    <t>688239.61</t>
  </si>
  <si>
    <t>S07087</t>
  </si>
  <si>
    <t>832235.96</t>
  </si>
  <si>
    <t>S07088</t>
  </si>
  <si>
    <t>741403.09</t>
  </si>
  <si>
    <t>S07089</t>
  </si>
  <si>
    <t>958694.76</t>
  </si>
  <si>
    <t>S07090</t>
  </si>
  <si>
    <t>1137177.23</t>
  </si>
  <si>
    <t>S07091</t>
  </si>
  <si>
    <t>773949.16</t>
  </si>
  <si>
    <t>S07092</t>
  </si>
  <si>
    <t>791164.54</t>
  </si>
  <si>
    <t>S07093</t>
  </si>
  <si>
    <t>1178157.52</t>
  </si>
  <si>
    <t>S07094</t>
  </si>
  <si>
    <t>755062.95</t>
  </si>
  <si>
    <t>S07095</t>
  </si>
  <si>
    <t>1169915.56</t>
  </si>
  <si>
    <t>S07096</t>
  </si>
  <si>
    <t>668343.8</t>
  </si>
  <si>
    <t>S07097</t>
  </si>
  <si>
    <t>746699.33</t>
  </si>
  <si>
    <t>S07098</t>
  </si>
  <si>
    <t>843981.99</t>
  </si>
  <si>
    <t>S07099</t>
  </si>
  <si>
    <t>598764.71</t>
  </si>
  <si>
    <t>S07100</t>
  </si>
  <si>
    <t>1331631.99</t>
  </si>
  <si>
    <t>S07101</t>
  </si>
  <si>
    <t>772467.89</t>
  </si>
  <si>
    <t>S07102</t>
  </si>
  <si>
    <t>800718.61</t>
  </si>
  <si>
    <t>S07103</t>
  </si>
  <si>
    <t>971135.71</t>
  </si>
  <si>
    <t>S07104</t>
  </si>
  <si>
    <t>1054609.92</t>
  </si>
  <si>
    <t>S07105</t>
  </si>
  <si>
    <t>734951.42</t>
  </si>
  <si>
    <t>S07106</t>
  </si>
  <si>
    <t>922949.72</t>
  </si>
  <si>
    <t>S07107</t>
  </si>
  <si>
    <t>838827.36</t>
  </si>
  <si>
    <t>S07108</t>
  </si>
  <si>
    <t>856561.04</t>
  </si>
  <si>
    <t>S07109</t>
  </si>
  <si>
    <t>783394.77</t>
  </si>
  <si>
    <t>S07110</t>
  </si>
  <si>
    <t>1122305.16</t>
  </si>
  <si>
    <t>S07111</t>
  </si>
  <si>
    <t>739149.18</t>
  </si>
  <si>
    <t>S07112</t>
  </si>
  <si>
    <t>995800.36</t>
  </si>
  <si>
    <t>S07113</t>
  </si>
  <si>
    <t>900689.42</t>
  </si>
  <si>
    <t>S07114</t>
  </si>
  <si>
    <t>1172918.34</t>
  </si>
  <si>
    <t>S07115</t>
  </si>
  <si>
    <t>889547.55</t>
  </si>
  <si>
    <t>S07116</t>
  </si>
  <si>
    <t>958525.2</t>
  </si>
  <si>
    <t>S07117</t>
  </si>
  <si>
    <t>730837.37</t>
  </si>
  <si>
    <t>S07118</t>
  </si>
  <si>
    <t>799637.84</t>
  </si>
  <si>
    <t>S07119</t>
  </si>
  <si>
    <t>1720174.73</t>
  </si>
  <si>
    <t>S07120</t>
  </si>
  <si>
    <t>890245.97</t>
  </si>
  <si>
    <t>S07121</t>
  </si>
  <si>
    <t>876073.53</t>
  </si>
  <si>
    <t>S07122</t>
  </si>
  <si>
    <t>803664.45</t>
  </si>
  <si>
    <t>S07123</t>
  </si>
  <si>
    <t>822087.03</t>
  </si>
  <si>
    <t>S07124</t>
  </si>
  <si>
    <t>992249.02</t>
  </si>
  <si>
    <t>S07125</t>
  </si>
  <si>
    <t>806799.75</t>
  </si>
  <si>
    <t>S07126</t>
  </si>
  <si>
    <t>1633536.78</t>
  </si>
  <si>
    <t>S07127</t>
  </si>
  <si>
    <t>1240644.74</t>
  </si>
  <si>
    <t>S07128</t>
  </si>
  <si>
    <t>708524.68</t>
  </si>
  <si>
    <t>S07129</t>
  </si>
  <si>
    <t>807948.24</t>
  </si>
  <si>
    <t>S07130</t>
  </si>
  <si>
    <t>1040366.7</t>
  </si>
  <si>
    <t>S07131</t>
  </si>
  <si>
    <t>820342.1</t>
  </si>
  <si>
    <t>S07132</t>
  </si>
  <si>
    <t>822530.13</t>
  </si>
  <si>
    <t>S07133</t>
  </si>
  <si>
    <t>864123.91</t>
  </si>
  <si>
    <t>S07134</t>
  </si>
  <si>
    <t>825364.38</t>
  </si>
  <si>
    <t>S07135</t>
  </si>
  <si>
    <t>835955.86</t>
  </si>
  <si>
    <t>S07136</t>
  </si>
  <si>
    <t>911299.49</t>
  </si>
  <si>
    <t>S07137</t>
  </si>
  <si>
    <t>790977.44</t>
  </si>
  <si>
    <t>S07138</t>
  </si>
  <si>
    <t>694581.58</t>
  </si>
  <si>
    <t>S07139</t>
  </si>
  <si>
    <t>1248082.94</t>
  </si>
  <si>
    <t>S07140</t>
  </si>
  <si>
    <t>972738.74</t>
  </si>
  <si>
    <t>S07141</t>
  </si>
  <si>
    <t>1170378.58</t>
  </si>
  <si>
    <t>S07142</t>
  </si>
  <si>
    <t>972055.6</t>
  </si>
  <si>
    <t>S07143</t>
  </si>
  <si>
    <t>1144763.0</t>
  </si>
  <si>
    <t>S07144</t>
  </si>
  <si>
    <t>744925.38</t>
  </si>
  <si>
    <t>S07145</t>
  </si>
  <si>
    <t>694461.59</t>
  </si>
  <si>
    <t>S07146</t>
  </si>
  <si>
    <t>823608.19</t>
  </si>
  <si>
    <t>S07147</t>
  </si>
  <si>
    <t>749250.31</t>
  </si>
  <si>
    <t>S07148</t>
  </si>
  <si>
    <t>964672.18</t>
  </si>
  <si>
    <t>S07149</t>
  </si>
  <si>
    <t>806173.12</t>
  </si>
  <si>
    <t>S07150</t>
  </si>
  <si>
    <t>910431.94</t>
  </si>
  <si>
    <t>S07151</t>
  </si>
  <si>
    <t>953986.49</t>
  </si>
  <si>
    <t>S07152</t>
  </si>
  <si>
    <t>1170238.87</t>
  </si>
  <si>
    <t>S07153</t>
  </si>
  <si>
    <t>1162736.51</t>
  </si>
  <si>
    <t>S07154</t>
  </si>
  <si>
    <t>657622.13</t>
  </si>
  <si>
    <t>S07155</t>
  </si>
  <si>
    <t>786190.65</t>
  </si>
  <si>
    <t>S07156</t>
  </si>
  <si>
    <t>867918.85</t>
  </si>
  <si>
    <t>S07157</t>
  </si>
  <si>
    <t>1812073.82</t>
  </si>
  <si>
    <t>S07158</t>
  </si>
  <si>
    <t>801994.53</t>
  </si>
  <si>
    <t>S07159</t>
  </si>
  <si>
    <t>1180370.89</t>
  </si>
  <si>
    <t>S07160</t>
  </si>
  <si>
    <t>679625.69</t>
  </si>
  <si>
    <t>S07161</t>
  </si>
  <si>
    <t>1312215.95</t>
  </si>
  <si>
    <t>S07162</t>
  </si>
  <si>
    <t>1077858.96</t>
  </si>
  <si>
    <t>S07163</t>
  </si>
  <si>
    <t>799760.28</t>
  </si>
  <si>
    <t>S07164</t>
  </si>
  <si>
    <t>701358.74</t>
  </si>
  <si>
    <t>S07165</t>
  </si>
  <si>
    <t>1014593.65</t>
  </si>
  <si>
    <t>S07166</t>
  </si>
  <si>
    <t>830364.27</t>
  </si>
  <si>
    <t>S07167</t>
  </si>
  <si>
    <t>835920.03</t>
  </si>
  <si>
    <t>S07168</t>
  </si>
  <si>
    <t>1010782.84</t>
  </si>
  <si>
    <t>S07169</t>
  </si>
  <si>
    <t>993825.06</t>
  </si>
  <si>
    <t>S07170</t>
  </si>
  <si>
    <t>1074369.14</t>
  </si>
  <si>
    <t>S07171</t>
  </si>
  <si>
    <t>1142779.01</t>
  </si>
  <si>
    <t>S07172</t>
  </si>
  <si>
    <t>1246448.3</t>
  </si>
  <si>
    <t>S07173</t>
  </si>
  <si>
    <t>1318243.44</t>
  </si>
  <si>
    <t>S07174</t>
  </si>
  <si>
    <t>1234208.37</t>
  </si>
  <si>
    <t>S07175</t>
  </si>
  <si>
    <t>1015859.95</t>
  </si>
  <si>
    <t>S07176</t>
  </si>
  <si>
    <t>868321.38</t>
  </si>
  <si>
    <t>S07177</t>
  </si>
  <si>
    <t>1110817.53</t>
  </si>
  <si>
    <t>S07178</t>
  </si>
  <si>
    <t>1200243.2</t>
  </si>
  <si>
    <t>S07179</t>
  </si>
  <si>
    <t>772646.66</t>
  </si>
  <si>
    <t>S07180</t>
  </si>
  <si>
    <t>1141265.59</t>
  </si>
  <si>
    <t>S07181</t>
  </si>
  <si>
    <t>600224.27</t>
  </si>
  <si>
    <t>S07182</t>
  </si>
  <si>
    <t>1058880.86</t>
  </si>
  <si>
    <t>S07183</t>
  </si>
  <si>
    <t>759383.56</t>
  </si>
  <si>
    <t>S07184</t>
  </si>
  <si>
    <t>1369004.35</t>
  </si>
  <si>
    <t>S07185</t>
  </si>
  <si>
    <t>1084068.6</t>
  </si>
  <si>
    <t>S07186</t>
  </si>
  <si>
    <t>1145111.91</t>
  </si>
  <si>
    <t>S07187</t>
  </si>
  <si>
    <t>1340928.34</t>
  </si>
  <si>
    <t>S07188</t>
  </si>
  <si>
    <t>694191.35</t>
  </si>
  <si>
    <t>S07189</t>
  </si>
  <si>
    <t>790357.05</t>
  </si>
  <si>
    <t>S07190</t>
  </si>
  <si>
    <t>777130.18</t>
  </si>
  <si>
    <t>S07191</t>
  </si>
  <si>
    <t>721035.83</t>
  </si>
  <si>
    <t>S07192</t>
  </si>
  <si>
    <t>973027.43</t>
  </si>
  <si>
    <t>S07193</t>
  </si>
  <si>
    <t>767585.86</t>
  </si>
  <si>
    <t>S07194</t>
  </si>
  <si>
    <t>930262.98</t>
  </si>
  <si>
    <t>S07195</t>
  </si>
  <si>
    <t>872613.9</t>
  </si>
  <si>
    <t>S07196</t>
  </si>
  <si>
    <t>679478.33</t>
  </si>
  <si>
    <t>S07197</t>
  </si>
  <si>
    <t>938723.72</t>
  </si>
  <si>
    <t>S07198</t>
  </si>
  <si>
    <t>820422.83</t>
  </si>
  <si>
    <t>S07199</t>
  </si>
  <si>
    <t>833677.02</t>
  </si>
  <si>
    <t>S07200</t>
  </si>
  <si>
    <t>855275.4</t>
  </si>
  <si>
    <t>S07201</t>
  </si>
  <si>
    <t>810090.99</t>
  </si>
  <si>
    <t>S07202</t>
  </si>
  <si>
    <t>739291.31</t>
  </si>
  <si>
    <t>S07203</t>
  </si>
  <si>
    <t>1197853.86</t>
  </si>
  <si>
    <t>S07204</t>
  </si>
  <si>
    <t>1127839.81</t>
  </si>
  <si>
    <t>S07205</t>
  </si>
  <si>
    <t>593543.87</t>
  </si>
  <si>
    <t>S07206</t>
  </si>
  <si>
    <t>769833.34</t>
  </si>
  <si>
    <t>S07207</t>
  </si>
  <si>
    <t>1097572.3</t>
  </si>
  <si>
    <t>S07208</t>
  </si>
  <si>
    <t>1121660.78</t>
  </si>
  <si>
    <t>S07209</t>
  </si>
  <si>
    <t>773015.31</t>
  </si>
  <si>
    <t>S07210</t>
  </si>
  <si>
    <t>692005.77</t>
  </si>
  <si>
    <t>S07211</t>
  </si>
  <si>
    <t>698313.07</t>
  </si>
  <si>
    <t>S07212</t>
  </si>
  <si>
    <t>832256.74</t>
  </si>
  <si>
    <t>S07213</t>
  </si>
  <si>
    <t>886601.62</t>
  </si>
  <si>
    <t>S07214</t>
  </si>
  <si>
    <t>1001984.37</t>
  </si>
  <si>
    <t>S07215</t>
  </si>
  <si>
    <t>953305.31</t>
  </si>
  <si>
    <t>S07216</t>
  </si>
  <si>
    <t>1092479.29</t>
  </si>
  <si>
    <t>S07217</t>
  </si>
  <si>
    <t>755224.92</t>
  </si>
  <si>
    <t>S07218</t>
  </si>
  <si>
    <t>698249.43</t>
  </si>
  <si>
    <t>S07219</t>
  </si>
  <si>
    <t>1009510.0</t>
  </si>
  <si>
    <t>S07220</t>
  </si>
  <si>
    <t>1285508.52</t>
  </si>
  <si>
    <t>S07221</t>
  </si>
  <si>
    <t>996306.38</t>
  </si>
  <si>
    <t>S07222</t>
  </si>
  <si>
    <t>929026.79</t>
  </si>
  <si>
    <t>S07223</t>
  </si>
  <si>
    <t>1342277.49</t>
  </si>
  <si>
    <t>S07224</t>
  </si>
  <si>
    <t>1130610.64</t>
  </si>
  <si>
    <t>S07225</t>
  </si>
  <si>
    <t>846567.34</t>
  </si>
  <si>
    <t>S07226</t>
  </si>
  <si>
    <t>913958.51</t>
  </si>
  <si>
    <t>S07227</t>
  </si>
  <si>
    <t>1324220.05</t>
  </si>
  <si>
    <t>S07228</t>
  </si>
  <si>
    <t>889098.23</t>
  </si>
  <si>
    <t>S07229</t>
  </si>
  <si>
    <t>598615.49</t>
  </si>
  <si>
    <t>S07230</t>
  </si>
  <si>
    <t>826122.9</t>
  </si>
  <si>
    <t>S07231</t>
  </si>
  <si>
    <t>691936.93</t>
  </si>
  <si>
    <t>S07232</t>
  </si>
  <si>
    <t>1015300.73</t>
  </si>
  <si>
    <t>S07233</t>
  </si>
  <si>
    <t>830227.16</t>
  </si>
  <si>
    <t>S07234</t>
  </si>
  <si>
    <t>1195432.3</t>
  </si>
  <si>
    <t>S07235</t>
  </si>
  <si>
    <t>699764.01</t>
  </si>
  <si>
    <t>S07236</t>
  </si>
  <si>
    <t>989897.18</t>
  </si>
  <si>
    <t>S07237</t>
  </si>
  <si>
    <t>778632.44</t>
  </si>
  <si>
    <t>S07238</t>
  </si>
  <si>
    <t>810349.61</t>
  </si>
  <si>
    <t>S07239</t>
  </si>
  <si>
    <t>1154072.39</t>
  </si>
  <si>
    <t>S07240</t>
  </si>
  <si>
    <t>1609877.67</t>
  </si>
  <si>
    <t>S07241</t>
  </si>
  <si>
    <t>1652161.93</t>
  </si>
  <si>
    <t>S07242</t>
  </si>
  <si>
    <t>710971.94</t>
  </si>
  <si>
    <t>S07243</t>
  </si>
  <si>
    <t>859976.8</t>
  </si>
  <si>
    <t>S07244</t>
  </si>
  <si>
    <t>638976.94</t>
  </si>
  <si>
    <t>S07245</t>
  </si>
  <si>
    <t>1124780.24</t>
  </si>
  <si>
    <t>S07246</t>
  </si>
  <si>
    <t>767537.17</t>
  </si>
  <si>
    <t>S07247</t>
  </si>
  <si>
    <t>873813.77</t>
  </si>
  <si>
    <t>S07248</t>
  </si>
  <si>
    <t>742474.74</t>
  </si>
  <si>
    <t>S07249</t>
  </si>
  <si>
    <t>635064.43</t>
  </si>
  <si>
    <t>S07250</t>
  </si>
  <si>
    <t>1075279.75</t>
  </si>
  <si>
    <t>S07251</t>
  </si>
  <si>
    <t>1121969.34</t>
  </si>
  <si>
    <t>S07252</t>
  </si>
  <si>
    <t>897207.23</t>
  </si>
  <si>
    <t>S07253</t>
  </si>
  <si>
    <t>1028020.5</t>
  </si>
  <si>
    <t>S07254</t>
  </si>
  <si>
    <t>817143.63</t>
  </si>
  <si>
    <t>S07255</t>
  </si>
  <si>
    <t>737521.99</t>
  </si>
  <si>
    <t>S07256</t>
  </si>
  <si>
    <t>1196203.91</t>
  </si>
  <si>
    <t>S07257</t>
  </si>
  <si>
    <t>1187734.35</t>
  </si>
  <si>
    <t>S07258</t>
  </si>
  <si>
    <t>654554.92</t>
  </si>
  <si>
    <t>S07259</t>
  </si>
  <si>
    <t>1686044.46</t>
  </si>
  <si>
    <t>S07260</t>
  </si>
  <si>
    <t>1169579.36</t>
  </si>
  <si>
    <t>S07261</t>
  </si>
  <si>
    <t>717782.65</t>
  </si>
  <si>
    <t>S07262</t>
  </si>
  <si>
    <t>760961.43</t>
  </si>
  <si>
    <t>S07263</t>
  </si>
  <si>
    <t>1065158.52</t>
  </si>
  <si>
    <t>S07264</t>
  </si>
  <si>
    <t>1192331.51</t>
  </si>
  <si>
    <t>S07265</t>
  </si>
  <si>
    <t>826815.67</t>
  </si>
  <si>
    <t>S07266</t>
  </si>
  <si>
    <t>629081.82</t>
  </si>
  <si>
    <t>S07267</t>
  </si>
  <si>
    <t>860252.12</t>
  </si>
  <si>
    <t>S07268</t>
  </si>
  <si>
    <t>1152696.55</t>
  </si>
  <si>
    <t>S07269</t>
  </si>
  <si>
    <t>760311.92</t>
  </si>
  <si>
    <t>S07270</t>
  </si>
  <si>
    <t>799428.68</t>
  </si>
  <si>
    <t>S07271</t>
  </si>
  <si>
    <t>947325.26</t>
  </si>
  <si>
    <t>S07272</t>
  </si>
  <si>
    <t>796546.87</t>
  </si>
  <si>
    <t>S07273</t>
  </si>
  <si>
    <t>720728.04</t>
  </si>
  <si>
    <t>S07274</t>
  </si>
  <si>
    <t>717656.13</t>
  </si>
  <si>
    <t>S07275</t>
  </si>
  <si>
    <t>1104254.06</t>
  </si>
  <si>
    <t>S07276</t>
  </si>
  <si>
    <t>1323571.26</t>
  </si>
  <si>
    <t>S07277</t>
  </si>
  <si>
    <t>920541.81</t>
  </si>
  <si>
    <t>S07278</t>
  </si>
  <si>
    <t>928427.83</t>
  </si>
  <si>
    <t>S07279</t>
  </si>
  <si>
    <t>810002.61</t>
  </si>
  <si>
    <t>S07280</t>
  </si>
  <si>
    <t>918334.42</t>
  </si>
  <si>
    <t>S07281</t>
  </si>
  <si>
    <t>1175870.79</t>
  </si>
  <si>
    <t>S07282</t>
  </si>
  <si>
    <t>1349912.47</t>
  </si>
  <si>
    <t>S07283</t>
  </si>
  <si>
    <t>1316404.89</t>
  </si>
  <si>
    <t>S07284</t>
  </si>
  <si>
    <t>1196496.63</t>
  </si>
  <si>
    <t>S07285</t>
  </si>
  <si>
    <t>701312.05</t>
  </si>
  <si>
    <t>S07286</t>
  </si>
  <si>
    <t>750319.19</t>
  </si>
  <si>
    <t>S07287</t>
  </si>
  <si>
    <t>896546.39</t>
  </si>
  <si>
    <t>S07288</t>
  </si>
  <si>
    <t>792486.8</t>
  </si>
  <si>
    <t>S07289</t>
  </si>
  <si>
    <t>772092.67</t>
  </si>
  <si>
    <t>S07290</t>
  </si>
  <si>
    <t>860504.55</t>
  </si>
  <si>
    <t>S07291</t>
  </si>
  <si>
    <t>696052.37</t>
  </si>
  <si>
    <t>S07292</t>
  </si>
  <si>
    <t>970344.69</t>
  </si>
  <si>
    <t>S07293</t>
  </si>
  <si>
    <t>907651.89</t>
  </si>
  <si>
    <t>S07294</t>
  </si>
  <si>
    <t>1138577.02</t>
  </si>
  <si>
    <t>S07295</t>
  </si>
  <si>
    <t>678115.55</t>
  </si>
  <si>
    <t>S07296</t>
  </si>
  <si>
    <t>904836.61</t>
  </si>
  <si>
    <t>S07297</t>
  </si>
  <si>
    <t>815244.05</t>
  </si>
  <si>
    <t>S07298</t>
  </si>
  <si>
    <t>1113952.0</t>
  </si>
  <si>
    <t>S07299</t>
  </si>
  <si>
    <t>899409.33</t>
  </si>
  <si>
    <t>S07300</t>
  </si>
  <si>
    <t>1279362.19</t>
  </si>
  <si>
    <t>S07301</t>
  </si>
  <si>
    <t>845964.26</t>
  </si>
  <si>
    <t>S07302</t>
  </si>
  <si>
    <t>1092972.54</t>
  </si>
  <si>
    <t>S07303</t>
  </si>
  <si>
    <t>879863.23</t>
  </si>
  <si>
    <t>S07304</t>
  </si>
  <si>
    <t>1222831.6</t>
  </si>
  <si>
    <t>S07305</t>
  </si>
  <si>
    <t>1216796.95</t>
  </si>
  <si>
    <t>S07306</t>
  </si>
  <si>
    <t>972827.6</t>
  </si>
  <si>
    <t>S07307</t>
  </si>
  <si>
    <t>1251707.82</t>
  </si>
  <si>
    <t>S07308</t>
  </si>
  <si>
    <t>709024.33</t>
  </si>
  <si>
    <t>S07309</t>
  </si>
  <si>
    <t>919920.01</t>
  </si>
  <si>
    <t>S07310</t>
  </si>
  <si>
    <t>847664.26</t>
  </si>
  <si>
    <t>S07311</t>
  </si>
  <si>
    <t>714064.34</t>
  </si>
  <si>
    <t>S07312</t>
  </si>
  <si>
    <t>1125628.76</t>
  </si>
  <si>
    <t>S07313</t>
  </si>
  <si>
    <t>760311.38</t>
  </si>
  <si>
    <t>S07314</t>
  </si>
  <si>
    <t>697630.59</t>
  </si>
  <si>
    <t>S07315</t>
  </si>
  <si>
    <t>1005317.49</t>
  </si>
  <si>
    <t>S07316</t>
  </si>
  <si>
    <t>1163220.93</t>
  </si>
  <si>
    <t>S07317</t>
  </si>
  <si>
    <t>1333120.83</t>
  </si>
  <si>
    <t>S07318</t>
  </si>
  <si>
    <t>891211.31</t>
  </si>
  <si>
    <t>S07319</t>
  </si>
  <si>
    <t>1365149.01</t>
  </si>
  <si>
    <t>S07320</t>
  </si>
  <si>
    <t>1102827.74</t>
  </si>
  <si>
    <t>S07321</t>
  </si>
  <si>
    <t>789213.54</t>
  </si>
  <si>
    <t>S07322</t>
  </si>
  <si>
    <t>1278479.96</t>
  </si>
  <si>
    <t>S07323</t>
  </si>
  <si>
    <t>882641.09</t>
  </si>
  <si>
    <t>S07324</t>
  </si>
  <si>
    <t>1039845.82</t>
  </si>
  <si>
    <t>S07325</t>
  </si>
  <si>
    <t>850463.77</t>
  </si>
  <si>
    <t>S07326</t>
  </si>
  <si>
    <t>690937.73</t>
  </si>
  <si>
    <t>S07327</t>
  </si>
  <si>
    <t>691738.77</t>
  </si>
  <si>
    <t>S07328</t>
  </si>
  <si>
    <t>1291775.64</t>
  </si>
  <si>
    <t>S07329</t>
  </si>
  <si>
    <t>790882.57</t>
  </si>
  <si>
    <t>S07330</t>
  </si>
  <si>
    <t>849766.35</t>
  </si>
  <si>
    <t>S07331</t>
  </si>
  <si>
    <t>1533681.85</t>
  </si>
  <si>
    <t>S07332</t>
  </si>
  <si>
    <t>1211335.21</t>
  </si>
  <si>
    <t>S07333</t>
  </si>
  <si>
    <t>698148.63</t>
  </si>
  <si>
    <t>S07334</t>
  </si>
  <si>
    <t>842570.57</t>
  </si>
  <si>
    <t>S07335</t>
  </si>
  <si>
    <t>1032607.94</t>
  </si>
  <si>
    <t>S07336</t>
  </si>
  <si>
    <t>986534.94</t>
  </si>
  <si>
    <t>S07337</t>
  </si>
  <si>
    <t>852486.8</t>
  </si>
  <si>
    <t>S07338</t>
  </si>
  <si>
    <t>846849.54</t>
  </si>
  <si>
    <t>S07339</t>
  </si>
  <si>
    <t>689444.43</t>
  </si>
  <si>
    <t>S07340</t>
  </si>
  <si>
    <t>747694.2</t>
  </si>
  <si>
    <t>S07341</t>
  </si>
  <si>
    <t>1736823.71</t>
  </si>
  <si>
    <t>S07342</t>
  </si>
  <si>
    <t>693968.55</t>
  </si>
  <si>
    <t>S07343</t>
  </si>
  <si>
    <t>999394.55</t>
  </si>
  <si>
    <t>S07344</t>
  </si>
  <si>
    <t>763571.66</t>
  </si>
  <si>
    <t>S07345</t>
  </si>
  <si>
    <t>816165.75</t>
  </si>
  <si>
    <t>S07346</t>
  </si>
  <si>
    <t>881654.37</t>
  </si>
  <si>
    <t>S07347</t>
  </si>
  <si>
    <t>827130.46</t>
  </si>
  <si>
    <t>S07348</t>
  </si>
  <si>
    <t>943799.66</t>
  </si>
  <si>
    <t>S07349</t>
  </si>
  <si>
    <t>879904.86</t>
  </si>
  <si>
    <t>S07350</t>
  </si>
  <si>
    <t>863566.27</t>
  </si>
  <si>
    <t>S07351</t>
  </si>
  <si>
    <t>718840.98</t>
  </si>
  <si>
    <t>S07352</t>
  </si>
  <si>
    <t>823542.32</t>
  </si>
  <si>
    <t>S07353</t>
  </si>
  <si>
    <t>811916.54</t>
  </si>
  <si>
    <t>S07354</t>
  </si>
  <si>
    <t>845169.32</t>
  </si>
  <si>
    <t>S07355</t>
  </si>
  <si>
    <t>770329.3</t>
  </si>
  <si>
    <t>S07356</t>
  </si>
  <si>
    <t>850843.52</t>
  </si>
  <si>
    <t>S07357</t>
  </si>
  <si>
    <t>662888.49</t>
  </si>
  <si>
    <t>S07358</t>
  </si>
  <si>
    <t>1063257.98</t>
  </si>
  <si>
    <t>S07359</t>
  </si>
  <si>
    <t>603462.67</t>
  </si>
  <si>
    <t>S07360</t>
  </si>
  <si>
    <t>895784.44</t>
  </si>
  <si>
    <t>S07361</t>
  </si>
  <si>
    <t>1174752.85</t>
  </si>
  <si>
    <t>S07362</t>
  </si>
  <si>
    <t>698058.54</t>
  </si>
  <si>
    <t>S07363</t>
  </si>
  <si>
    <t>1164084.9</t>
  </si>
  <si>
    <t>S07364</t>
  </si>
  <si>
    <t>1065272.18</t>
  </si>
  <si>
    <t>S07365</t>
  </si>
  <si>
    <t>908164.63</t>
  </si>
  <si>
    <t>S07366</t>
  </si>
  <si>
    <t>711728.03</t>
  </si>
  <si>
    <t>S07367</t>
  </si>
  <si>
    <t>1502631.06</t>
  </si>
  <si>
    <t>S07368</t>
  </si>
  <si>
    <t>914394.94</t>
  </si>
  <si>
    <t>S07369</t>
  </si>
  <si>
    <t>834148.23</t>
  </si>
  <si>
    <t>S07370</t>
  </si>
  <si>
    <t>834970.38</t>
  </si>
  <si>
    <t>S07371</t>
  </si>
  <si>
    <t>964690.91</t>
  </si>
  <si>
    <t>S07372</t>
  </si>
  <si>
    <t>1008260.99</t>
  </si>
  <si>
    <t>S07373</t>
  </si>
  <si>
    <t>1321282.76</t>
  </si>
  <si>
    <t>S07374</t>
  </si>
  <si>
    <t>880801.26</t>
  </si>
  <si>
    <t>S07375</t>
  </si>
  <si>
    <t>1029132.46</t>
  </si>
  <si>
    <t>S07376</t>
  </si>
  <si>
    <t>1054916.44</t>
  </si>
  <si>
    <t>S07377</t>
  </si>
  <si>
    <t>838199.83</t>
  </si>
  <si>
    <t>S07378</t>
  </si>
  <si>
    <t>1054463.61</t>
  </si>
  <si>
    <t>S07379</t>
  </si>
  <si>
    <t>777190.34</t>
  </si>
  <si>
    <t>S07380</t>
  </si>
  <si>
    <t>1214856.18</t>
  </si>
  <si>
    <t>S07381</t>
  </si>
  <si>
    <t>1156967.29</t>
  </si>
  <si>
    <t>S07382</t>
  </si>
  <si>
    <t>873137.24</t>
  </si>
  <si>
    <t>S07383</t>
  </si>
  <si>
    <t>702217.09</t>
  </si>
  <si>
    <t>S07384</t>
  </si>
  <si>
    <t>1046646.89</t>
  </si>
  <si>
    <t>S07385</t>
  </si>
  <si>
    <t>1314300.3</t>
  </si>
  <si>
    <t>S07386</t>
  </si>
  <si>
    <t>888258.48</t>
  </si>
  <si>
    <t>S07387</t>
  </si>
  <si>
    <t>700328.24</t>
  </si>
  <si>
    <t>S07388</t>
  </si>
  <si>
    <t>684698.56</t>
  </si>
  <si>
    <t>S07389</t>
  </si>
  <si>
    <t>934886.27</t>
  </si>
  <si>
    <t>S07390</t>
  </si>
  <si>
    <t>753140.91</t>
  </si>
  <si>
    <t>S07391</t>
  </si>
  <si>
    <t>736578.66</t>
  </si>
  <si>
    <t>S07392</t>
  </si>
  <si>
    <t>915561.15</t>
  </si>
  <si>
    <t>S07393</t>
  </si>
  <si>
    <t>1327200.45</t>
  </si>
  <si>
    <t>S07394</t>
  </si>
  <si>
    <t>879578.03</t>
  </si>
  <si>
    <t>S07395</t>
  </si>
  <si>
    <t>1329499.06</t>
  </si>
  <si>
    <t>S07396</t>
  </si>
  <si>
    <t>806067.45</t>
  </si>
  <si>
    <t>S07397</t>
  </si>
  <si>
    <t>623685.95</t>
  </si>
  <si>
    <t>S07398</t>
  </si>
  <si>
    <t>805353.17</t>
  </si>
  <si>
    <t>S07399</t>
  </si>
  <si>
    <t>823109.99</t>
  </si>
  <si>
    <t>S07400</t>
  </si>
  <si>
    <t>807727.5</t>
  </si>
  <si>
    <t>S07401</t>
  </si>
  <si>
    <t>1121265.82</t>
  </si>
  <si>
    <t>S07402</t>
  </si>
  <si>
    <t>931133.23</t>
  </si>
  <si>
    <t>S07403</t>
  </si>
  <si>
    <t>834491.04</t>
  </si>
  <si>
    <t>S07404</t>
  </si>
  <si>
    <t>765261.69</t>
  </si>
  <si>
    <t>S07405</t>
  </si>
  <si>
    <t>670193.35</t>
  </si>
  <si>
    <t>S07406</t>
  </si>
  <si>
    <t>638538.14</t>
  </si>
  <si>
    <t>S07407</t>
  </si>
  <si>
    <t>1057140.4</t>
  </si>
  <si>
    <t>S07408</t>
  </si>
  <si>
    <t>1179530.91</t>
  </si>
  <si>
    <t>S07409</t>
  </si>
  <si>
    <t>1183379.58</t>
  </si>
  <si>
    <t>S07410</t>
  </si>
  <si>
    <t>1105757.83</t>
  </si>
  <si>
    <t>S07411</t>
  </si>
  <si>
    <t>888528.17</t>
  </si>
  <si>
    <t>S07412</t>
  </si>
  <si>
    <t>889641.4</t>
  </si>
  <si>
    <t>S07413</t>
  </si>
  <si>
    <t>650950.58</t>
  </si>
  <si>
    <t>S07414</t>
  </si>
  <si>
    <t>1091447.15</t>
  </si>
  <si>
    <t>S07415</t>
  </si>
  <si>
    <t>1078511.49</t>
  </si>
  <si>
    <t>S07416</t>
  </si>
  <si>
    <t>1077327.65</t>
  </si>
  <si>
    <t>S07417</t>
  </si>
  <si>
    <t>1161873.29</t>
  </si>
  <si>
    <t>S07418</t>
  </si>
  <si>
    <t>713314.71</t>
  </si>
  <si>
    <t>S07419</t>
  </si>
  <si>
    <t>1137769.2</t>
  </si>
  <si>
    <t>S07420</t>
  </si>
  <si>
    <t>901841.14</t>
  </si>
  <si>
    <t>S07421</t>
  </si>
  <si>
    <t>660398.09</t>
  </si>
  <si>
    <t>S07422</t>
  </si>
  <si>
    <t>1297067.39</t>
  </si>
  <si>
    <t>S07423</t>
  </si>
  <si>
    <t>882863.63</t>
  </si>
  <si>
    <t>S07424</t>
  </si>
  <si>
    <t>993856.61</t>
  </si>
  <si>
    <t>S07425</t>
  </si>
  <si>
    <t>1056109.76</t>
  </si>
  <si>
    <t>S07426</t>
  </si>
  <si>
    <t>1175229.74</t>
  </si>
  <si>
    <t>S07427</t>
  </si>
  <si>
    <t>890051.45</t>
  </si>
  <si>
    <t>S07428</t>
  </si>
  <si>
    <t>679537.87</t>
  </si>
  <si>
    <t>S07429</t>
  </si>
  <si>
    <t>928060.81</t>
  </si>
  <si>
    <t>S07430</t>
  </si>
  <si>
    <t>894005.43</t>
  </si>
  <si>
    <t>S07431</t>
  </si>
  <si>
    <t>888719.54</t>
  </si>
  <si>
    <t>S07432</t>
  </si>
  <si>
    <t>883641.06</t>
  </si>
  <si>
    <t>S07433</t>
  </si>
  <si>
    <t>741784.23</t>
  </si>
  <si>
    <t>S07434</t>
  </si>
  <si>
    <t>771385.07</t>
  </si>
  <si>
    <t>S07435</t>
  </si>
  <si>
    <t>1145946.31</t>
  </si>
  <si>
    <t>S07436</t>
  </si>
  <si>
    <t>819799.16</t>
  </si>
  <si>
    <t>S07437</t>
  </si>
  <si>
    <t>1123229.85</t>
  </si>
  <si>
    <t>S07438</t>
  </si>
  <si>
    <t>1060827.5</t>
  </si>
  <si>
    <t>S07439</t>
  </si>
  <si>
    <t>647451.81</t>
  </si>
  <si>
    <t>S07440</t>
  </si>
  <si>
    <t>684041.16</t>
  </si>
  <si>
    <t>S07441</t>
  </si>
  <si>
    <t>966929.47</t>
  </si>
  <si>
    <t>S07442</t>
  </si>
  <si>
    <t>802604.43</t>
  </si>
  <si>
    <t>S07443</t>
  </si>
  <si>
    <t>795598.78</t>
  </si>
  <si>
    <t>S07444</t>
  </si>
  <si>
    <t>1244165.09</t>
  </si>
  <si>
    <t>S07445</t>
  </si>
  <si>
    <t>979568.14</t>
  </si>
  <si>
    <t>S07446</t>
  </si>
  <si>
    <t>731633.91</t>
  </si>
  <si>
    <t>S07447</t>
  </si>
  <si>
    <t>1796248.29</t>
  </si>
  <si>
    <t>S07448</t>
  </si>
  <si>
    <t>1108346.2</t>
  </si>
  <si>
    <t>S07449</t>
  </si>
  <si>
    <t>853255.71</t>
  </si>
  <si>
    <t>S07450</t>
  </si>
  <si>
    <t>976818.44</t>
  </si>
  <si>
    <t>S07451</t>
  </si>
  <si>
    <t>929480.15</t>
  </si>
  <si>
    <t>S07452</t>
  </si>
  <si>
    <t>1277024.38</t>
  </si>
  <si>
    <t>S07453</t>
  </si>
  <si>
    <t>1252757.8</t>
  </si>
  <si>
    <t>S07454</t>
  </si>
  <si>
    <t>984121.04</t>
  </si>
  <si>
    <t>S07455</t>
  </si>
  <si>
    <t>1356757.0</t>
  </si>
  <si>
    <t>S07456</t>
  </si>
  <si>
    <t>1116951.89</t>
  </si>
  <si>
    <t>S07457</t>
  </si>
  <si>
    <t>751817.87</t>
  </si>
  <si>
    <t>S07458</t>
  </si>
  <si>
    <t>1334024.66</t>
  </si>
  <si>
    <t>S07459</t>
  </si>
  <si>
    <t>845675.85</t>
  </si>
  <si>
    <t>S07460</t>
  </si>
  <si>
    <t>1129680.14</t>
  </si>
  <si>
    <t>S07461</t>
  </si>
  <si>
    <t>607959.6</t>
  </si>
  <si>
    <t>S07462</t>
  </si>
  <si>
    <t>693897.47</t>
  </si>
  <si>
    <t>S07463</t>
  </si>
  <si>
    <t>834118.42</t>
  </si>
  <si>
    <t>S07464</t>
  </si>
  <si>
    <t>979835.07</t>
  </si>
  <si>
    <t>S07465</t>
  </si>
  <si>
    <t>1154273.09</t>
  </si>
  <si>
    <t>S07466</t>
  </si>
  <si>
    <t>833303.48</t>
  </si>
  <si>
    <t>S07467</t>
  </si>
  <si>
    <t>1004184.04</t>
  </si>
  <si>
    <t>S07468</t>
  </si>
  <si>
    <t>1179696.03</t>
  </si>
  <si>
    <t>S07469</t>
  </si>
  <si>
    <t>723234.74</t>
  </si>
  <si>
    <t>S07470</t>
  </si>
  <si>
    <t>738072.68</t>
  </si>
  <si>
    <t>S07471</t>
  </si>
  <si>
    <t>1208786.31</t>
  </si>
  <si>
    <t>S07472</t>
  </si>
  <si>
    <t>846859.0</t>
  </si>
  <si>
    <t>S07473</t>
  </si>
  <si>
    <t>794378.64</t>
  </si>
  <si>
    <t>S07474</t>
  </si>
  <si>
    <t>1013729.14</t>
  </si>
  <si>
    <t>S07475</t>
  </si>
  <si>
    <t>920052.61</t>
  </si>
  <si>
    <t>S07476</t>
  </si>
  <si>
    <t>821336.57</t>
  </si>
  <si>
    <t>S07477</t>
  </si>
  <si>
    <t>943190.31</t>
  </si>
  <si>
    <t>S07478</t>
  </si>
  <si>
    <t>952146.82</t>
  </si>
  <si>
    <t>S07479</t>
  </si>
  <si>
    <t>862223.61</t>
  </si>
  <si>
    <t>S07480</t>
  </si>
  <si>
    <t>745960.64</t>
  </si>
  <si>
    <t>S07481</t>
  </si>
  <si>
    <t>1213602.3</t>
  </si>
  <si>
    <t>S07482</t>
  </si>
  <si>
    <t>1350627.03</t>
  </si>
  <si>
    <t>S07483</t>
  </si>
  <si>
    <t>770312.63</t>
  </si>
  <si>
    <t>S07484</t>
  </si>
  <si>
    <t>745655.88</t>
  </si>
  <si>
    <t>S07485</t>
  </si>
  <si>
    <t>1049745.42</t>
  </si>
  <si>
    <t>S07486</t>
  </si>
  <si>
    <t>850468.3</t>
  </si>
  <si>
    <t>S07487</t>
  </si>
  <si>
    <t>776592.66</t>
  </si>
  <si>
    <t>S07488</t>
  </si>
  <si>
    <t>909651.94</t>
  </si>
  <si>
    <t>S07489</t>
  </si>
  <si>
    <t>745182.37</t>
  </si>
  <si>
    <t>S07490</t>
  </si>
  <si>
    <t>738258.38</t>
  </si>
  <si>
    <t>S07491</t>
  </si>
  <si>
    <t>1231499.43</t>
  </si>
  <si>
    <t>S07492</t>
  </si>
  <si>
    <t>882913.34</t>
  </si>
  <si>
    <t>S07493</t>
  </si>
  <si>
    <t>829112.25</t>
  </si>
  <si>
    <t>S07494</t>
  </si>
  <si>
    <t>845283.84</t>
  </si>
  <si>
    <t>S07495</t>
  </si>
  <si>
    <t>658614.71</t>
  </si>
  <si>
    <t>S07496</t>
  </si>
  <si>
    <t>910651.4</t>
  </si>
  <si>
    <t>S07497</t>
  </si>
  <si>
    <t>1004210.41</t>
  </si>
  <si>
    <t>S07498</t>
  </si>
  <si>
    <t>1137897.07</t>
  </si>
  <si>
    <t>S07499</t>
  </si>
  <si>
    <t>805578.55</t>
  </si>
  <si>
    <t>S07500</t>
  </si>
  <si>
    <t>760108.06</t>
  </si>
  <si>
    <t>S07501</t>
  </si>
  <si>
    <t>1013498.63</t>
  </si>
  <si>
    <t>S07502</t>
  </si>
  <si>
    <t>1341760.11</t>
  </si>
  <si>
    <t>S07503</t>
  </si>
  <si>
    <t>1074939.57</t>
  </si>
  <si>
    <t>S07504</t>
  </si>
  <si>
    <t>748244.58</t>
  </si>
  <si>
    <t>S07505</t>
  </si>
  <si>
    <t>783729.21</t>
  </si>
  <si>
    <t>S07506</t>
  </si>
  <si>
    <t>1145358.47</t>
  </si>
  <si>
    <t>S07507</t>
  </si>
  <si>
    <t>1012547.68</t>
  </si>
  <si>
    <t>S07508</t>
  </si>
  <si>
    <t>845555.65</t>
  </si>
  <si>
    <t>S07509</t>
  </si>
  <si>
    <t>724987.54</t>
  </si>
  <si>
    <t>S07510</t>
  </si>
  <si>
    <t>1776545.5</t>
  </si>
  <si>
    <t>S07511</t>
  </si>
  <si>
    <t>775062.1</t>
  </si>
  <si>
    <t>S07512</t>
  </si>
  <si>
    <t>836893.91</t>
  </si>
  <si>
    <t>S07513</t>
  </si>
  <si>
    <t>1768179.22</t>
  </si>
  <si>
    <t>S07514</t>
  </si>
  <si>
    <t>859714.36</t>
  </si>
  <si>
    <t>S07515</t>
  </si>
  <si>
    <t>978552.38</t>
  </si>
  <si>
    <t>S07516</t>
  </si>
  <si>
    <t>1129989.29</t>
  </si>
  <si>
    <t>S07517</t>
  </si>
  <si>
    <t>1305694.3</t>
  </si>
  <si>
    <t>S07518</t>
  </si>
  <si>
    <t>960860.09</t>
  </si>
  <si>
    <t>S07519</t>
  </si>
  <si>
    <t>876609.24</t>
  </si>
  <si>
    <t>S07520</t>
  </si>
  <si>
    <t>640562.12</t>
  </si>
  <si>
    <t>S07521</t>
  </si>
  <si>
    <t>976056.93</t>
  </si>
  <si>
    <t>S07522</t>
  </si>
  <si>
    <t>673542.58</t>
  </si>
  <si>
    <t>S07523</t>
  </si>
  <si>
    <t>771573.25</t>
  </si>
  <si>
    <t>S07524</t>
  </si>
  <si>
    <t>889333.07</t>
  </si>
  <si>
    <t>S07525</t>
  </si>
  <si>
    <t>722970.1</t>
  </si>
  <si>
    <t>S07526</t>
  </si>
  <si>
    <t>895966.38</t>
  </si>
  <si>
    <t>S07527</t>
  </si>
  <si>
    <t>1276244.51</t>
  </si>
  <si>
    <t>S07528</t>
  </si>
  <si>
    <t>646544.33</t>
  </si>
  <si>
    <t>S07529</t>
  </si>
  <si>
    <t>879738.25</t>
  </si>
  <si>
    <t>S07530</t>
  </si>
  <si>
    <t>741398.94</t>
  </si>
  <si>
    <t>S07531</t>
  </si>
  <si>
    <t>651961.95</t>
  </si>
  <si>
    <t>S07532</t>
  </si>
  <si>
    <t>616494.42</t>
  </si>
  <si>
    <t>S07533</t>
  </si>
  <si>
    <t>881846.51</t>
  </si>
  <si>
    <t>S07534</t>
  </si>
  <si>
    <t>1191817.56</t>
  </si>
  <si>
    <t>S07535</t>
  </si>
  <si>
    <t>802505.1</t>
  </si>
  <si>
    <t>S07536</t>
  </si>
  <si>
    <t>667639.76</t>
  </si>
  <si>
    <t>S07537</t>
  </si>
  <si>
    <t>889306.78</t>
  </si>
  <si>
    <t>S07538</t>
  </si>
  <si>
    <t>642008.83</t>
  </si>
  <si>
    <t>S07539</t>
  </si>
  <si>
    <t>707933.0</t>
  </si>
  <si>
    <t>S07540</t>
  </si>
  <si>
    <t>671817.49</t>
  </si>
  <si>
    <t>S07541</t>
  </si>
  <si>
    <t>1492596.17</t>
  </si>
  <si>
    <t>S07542</t>
  </si>
  <si>
    <t>813253.19</t>
  </si>
  <si>
    <t>S07543</t>
  </si>
  <si>
    <t>818329.1</t>
  </si>
  <si>
    <t>S07544</t>
  </si>
  <si>
    <t>716065.09</t>
  </si>
  <si>
    <t>S07545</t>
  </si>
  <si>
    <t>794382.73</t>
  </si>
  <si>
    <t>S07546</t>
  </si>
  <si>
    <t>787458.0</t>
  </si>
  <si>
    <t>S07547</t>
  </si>
  <si>
    <t>614040.9</t>
  </si>
  <si>
    <t>S07548</t>
  </si>
  <si>
    <t>1033033.1</t>
  </si>
  <si>
    <t>S07549</t>
  </si>
  <si>
    <t>969061.77</t>
  </si>
  <si>
    <t>S07550</t>
  </si>
  <si>
    <t>634271.54</t>
  </si>
  <si>
    <t>S07551</t>
  </si>
  <si>
    <t>803038.36</t>
  </si>
  <si>
    <t>S07552</t>
  </si>
  <si>
    <t>777282.66</t>
  </si>
  <si>
    <t>S07553</t>
  </si>
  <si>
    <t>1045631.39</t>
  </si>
  <si>
    <t>S07554</t>
  </si>
  <si>
    <t>749521.62</t>
  </si>
  <si>
    <t>S07555</t>
  </si>
  <si>
    <t>928904.5</t>
  </si>
  <si>
    <t>S07556</t>
  </si>
  <si>
    <t>743953.05</t>
  </si>
  <si>
    <t>S07557</t>
  </si>
  <si>
    <t>673697.41</t>
  </si>
  <si>
    <t>S07558</t>
  </si>
  <si>
    <t>853248.02</t>
  </si>
  <si>
    <t>S07559</t>
  </si>
  <si>
    <t>1587421.68</t>
  </si>
  <si>
    <t>S07560</t>
  </si>
  <si>
    <t>1206359.26</t>
  </si>
  <si>
    <t>S07561</t>
  </si>
  <si>
    <t>1258598.71</t>
  </si>
  <si>
    <t>S07562</t>
  </si>
  <si>
    <t>691414.04</t>
  </si>
  <si>
    <t>S07563</t>
  </si>
  <si>
    <t>710187.23</t>
  </si>
  <si>
    <t>S07564</t>
  </si>
  <si>
    <t>755361.41</t>
  </si>
  <si>
    <t>S07565</t>
  </si>
  <si>
    <t>968508.36</t>
  </si>
  <si>
    <t>S07566</t>
  </si>
  <si>
    <t>1130467.72</t>
  </si>
  <si>
    <t>S07567</t>
  </si>
  <si>
    <t>875524.89</t>
  </si>
  <si>
    <t>S07568</t>
  </si>
  <si>
    <t>802552.06</t>
  </si>
  <si>
    <t>S07569</t>
  </si>
  <si>
    <t>703959.93</t>
  </si>
  <si>
    <t>S07570</t>
  </si>
  <si>
    <t>1017909.76</t>
  </si>
  <si>
    <t>S07571</t>
  </si>
  <si>
    <t>1689157.98</t>
  </si>
  <si>
    <t>S07572</t>
  </si>
  <si>
    <t>852446.65</t>
  </si>
  <si>
    <t>S07573</t>
  </si>
  <si>
    <t>742620.88</t>
  </si>
  <si>
    <t>S07574</t>
  </si>
  <si>
    <t>990464.88</t>
  </si>
  <si>
    <t>S07575</t>
  </si>
  <si>
    <t>1236359.49</t>
  </si>
  <si>
    <t>S07576</t>
  </si>
  <si>
    <t>860795.34</t>
  </si>
  <si>
    <t>S07577</t>
  </si>
  <si>
    <t>681859.45</t>
  </si>
  <si>
    <t>S07578</t>
  </si>
  <si>
    <t>797846.32</t>
  </si>
  <si>
    <t>S07579</t>
  </si>
  <si>
    <t>640440.27</t>
  </si>
  <si>
    <t>S07580</t>
  </si>
  <si>
    <t>845309.26</t>
  </si>
  <si>
    <t>S07581</t>
  </si>
  <si>
    <t>984505.27</t>
  </si>
  <si>
    <t>S07582</t>
  </si>
  <si>
    <t>804253.81</t>
  </si>
  <si>
    <t>S07583</t>
  </si>
  <si>
    <t>635243.53</t>
  </si>
  <si>
    <t>S07584</t>
  </si>
  <si>
    <t>621449.63</t>
  </si>
  <si>
    <t>S07585</t>
  </si>
  <si>
    <t>838560.72</t>
  </si>
  <si>
    <t>S07586</t>
  </si>
  <si>
    <t>785802.66</t>
  </si>
  <si>
    <t>S07587</t>
  </si>
  <si>
    <t>870671.24</t>
  </si>
  <si>
    <t>S07588</t>
  </si>
  <si>
    <t>860333.31</t>
  </si>
  <si>
    <t>S07589</t>
  </si>
  <si>
    <t>774424.49</t>
  </si>
  <si>
    <t>S07590</t>
  </si>
  <si>
    <t>656784.77</t>
  </si>
  <si>
    <t>S07591</t>
  </si>
  <si>
    <t>932091.62</t>
  </si>
  <si>
    <t>S07592</t>
  </si>
  <si>
    <t>820042.82</t>
  </si>
  <si>
    <t>S07593</t>
  </si>
  <si>
    <t>655678.5</t>
  </si>
  <si>
    <t>S07594</t>
  </si>
  <si>
    <t>837679.36</t>
  </si>
  <si>
    <t>S07595</t>
  </si>
  <si>
    <t>883988.87</t>
  </si>
  <si>
    <t>S07596</t>
  </si>
  <si>
    <t>834787.8</t>
  </si>
  <si>
    <t>S07597</t>
  </si>
  <si>
    <t>1645031.9</t>
  </si>
  <si>
    <t>S07598</t>
  </si>
  <si>
    <t>799481.73</t>
  </si>
  <si>
    <t>S07599</t>
  </si>
  <si>
    <t>860494.27</t>
  </si>
  <si>
    <t>S07600</t>
  </si>
  <si>
    <t>1062097.12</t>
  </si>
  <si>
    <t>S07601</t>
  </si>
  <si>
    <t>919839.95</t>
  </si>
  <si>
    <t>S07602</t>
  </si>
  <si>
    <t>900226.32</t>
  </si>
  <si>
    <t>S07603</t>
  </si>
  <si>
    <t>1206395.04</t>
  </si>
  <si>
    <t>S07604</t>
  </si>
  <si>
    <t>855316.54</t>
  </si>
  <si>
    <t>S07605</t>
  </si>
  <si>
    <t>862865.81</t>
  </si>
  <si>
    <t>S07606</t>
  </si>
  <si>
    <t>711681.83</t>
  </si>
  <si>
    <t>S07607</t>
  </si>
  <si>
    <t>1148792.24</t>
  </si>
  <si>
    <t>S07608</t>
  </si>
  <si>
    <t>1003847.81</t>
  </si>
  <si>
    <t>S07609</t>
  </si>
  <si>
    <t>645065.12</t>
  </si>
  <si>
    <t>S07610</t>
  </si>
  <si>
    <t>1124054.68</t>
  </si>
  <si>
    <t>S07611</t>
  </si>
  <si>
    <t>1155323.0</t>
  </si>
  <si>
    <t>S07612</t>
  </si>
  <si>
    <t>781178.42</t>
  </si>
  <si>
    <t>S07613</t>
  </si>
  <si>
    <t>1200054.17</t>
  </si>
  <si>
    <t>S07614</t>
  </si>
  <si>
    <t>843420.8</t>
  </si>
  <si>
    <t>S07615</t>
  </si>
  <si>
    <t>826119.44</t>
  </si>
  <si>
    <t>S07616</t>
  </si>
  <si>
    <t>1764745.28</t>
  </si>
  <si>
    <t>S07617</t>
  </si>
  <si>
    <t>689198.37</t>
  </si>
  <si>
    <t>S07618</t>
  </si>
  <si>
    <t>864620.63</t>
  </si>
  <si>
    <t>S07619</t>
  </si>
  <si>
    <t>1229915.39</t>
  </si>
  <si>
    <t>S07620</t>
  </si>
  <si>
    <t>636340.08</t>
  </si>
  <si>
    <t>S07621</t>
  </si>
  <si>
    <t>841290.35</t>
  </si>
  <si>
    <t>S07622</t>
  </si>
  <si>
    <t>814026.86</t>
  </si>
  <si>
    <t>S07623</t>
  </si>
  <si>
    <t>750627.96</t>
  </si>
  <si>
    <t>S07624</t>
  </si>
  <si>
    <t>817593.45</t>
  </si>
  <si>
    <t>S07625</t>
  </si>
  <si>
    <t>756047.94</t>
  </si>
  <si>
    <t>S07626</t>
  </si>
  <si>
    <t>633128.6</t>
  </si>
  <si>
    <t>S07627</t>
  </si>
  <si>
    <t>1196319.93</t>
  </si>
  <si>
    <t>S07628</t>
  </si>
  <si>
    <t>1157684.91</t>
  </si>
  <si>
    <t>S07629</t>
  </si>
  <si>
    <t>1143150.42</t>
  </si>
  <si>
    <t>S07630</t>
  </si>
  <si>
    <t>1016074.17</t>
  </si>
  <si>
    <t>S07631</t>
  </si>
  <si>
    <t>771920.53</t>
  </si>
  <si>
    <t>S07632</t>
  </si>
  <si>
    <t>1191465.55</t>
  </si>
  <si>
    <t>S07633</t>
  </si>
  <si>
    <t>1035541.42</t>
  </si>
  <si>
    <t>S07634</t>
  </si>
  <si>
    <t>797997.88</t>
  </si>
  <si>
    <t>S07635</t>
  </si>
  <si>
    <t>878730.1</t>
  </si>
  <si>
    <t>S07636</t>
  </si>
  <si>
    <t>678900.43</t>
  </si>
  <si>
    <t>S07637</t>
  </si>
  <si>
    <t>622909.46</t>
  </si>
  <si>
    <t>S07638</t>
  </si>
  <si>
    <t>1015956.74</t>
  </si>
  <si>
    <t>S07639</t>
  </si>
  <si>
    <t>967353.67</t>
  </si>
  <si>
    <t>S07640</t>
  </si>
  <si>
    <t>1242100.51</t>
  </si>
  <si>
    <t>S07641</t>
  </si>
  <si>
    <t>882995.27</t>
  </si>
  <si>
    <t>S07642</t>
  </si>
  <si>
    <t>635390.44</t>
  </si>
  <si>
    <t>S07643</t>
  </si>
  <si>
    <t>832506.12</t>
  </si>
  <si>
    <t>S07644</t>
  </si>
  <si>
    <t>776706.14</t>
  </si>
  <si>
    <t>S07645</t>
  </si>
  <si>
    <t>874953.1</t>
  </si>
  <si>
    <t>S07646</t>
  </si>
  <si>
    <t>1003763.44</t>
  </si>
  <si>
    <t>S07647</t>
  </si>
  <si>
    <t>765368.99</t>
  </si>
  <si>
    <t>S07648</t>
  </si>
  <si>
    <t>1133519.71</t>
  </si>
  <si>
    <t>S07649</t>
  </si>
  <si>
    <t>811384.19</t>
  </si>
  <si>
    <t>S07650</t>
  </si>
  <si>
    <t>1189773.09</t>
  </si>
  <si>
    <t>S07651</t>
  </si>
  <si>
    <t>857340.92</t>
  </si>
  <si>
    <t>S07652</t>
  </si>
  <si>
    <t>903327.87</t>
  </si>
  <si>
    <t>S07653</t>
  </si>
  <si>
    <t>743700.34</t>
  </si>
  <si>
    <t>S07654</t>
  </si>
  <si>
    <t>849713.56</t>
  </si>
  <si>
    <t>S07655</t>
  </si>
  <si>
    <t>777704.09</t>
  </si>
  <si>
    <t>S07656</t>
  </si>
  <si>
    <t>761571.25</t>
  </si>
  <si>
    <t>S07657</t>
  </si>
  <si>
    <t>752335.31</t>
  </si>
  <si>
    <t>S07658</t>
  </si>
  <si>
    <t>1020114.61</t>
  </si>
  <si>
    <t>S07659</t>
  </si>
  <si>
    <t>1222554.51</t>
  </si>
  <si>
    <t>S07660</t>
  </si>
  <si>
    <t>1235521.73</t>
  </si>
  <si>
    <t>S07661</t>
  </si>
  <si>
    <t>1106907.19</t>
  </si>
  <si>
    <t>S07662</t>
  </si>
  <si>
    <t>752430.63</t>
  </si>
  <si>
    <t>S07663</t>
  </si>
  <si>
    <t>1794117.98</t>
  </si>
  <si>
    <t>S07664</t>
  </si>
  <si>
    <t>840834.83</t>
  </si>
  <si>
    <t>S07665</t>
  </si>
  <si>
    <t>983857.07</t>
  </si>
  <si>
    <t>S07666</t>
  </si>
  <si>
    <t>745295.09</t>
  </si>
  <si>
    <t>S07667</t>
  </si>
  <si>
    <t>919299.1</t>
  </si>
  <si>
    <t>S07668</t>
  </si>
  <si>
    <t>769803.04</t>
  </si>
  <si>
    <t>S07669</t>
  </si>
  <si>
    <t>727841.31</t>
  </si>
  <si>
    <t>S07670</t>
  </si>
  <si>
    <t>628297.49</t>
  </si>
  <si>
    <t>S07671</t>
  </si>
  <si>
    <t>1141339.27</t>
  </si>
  <si>
    <t>S07672</t>
  </si>
  <si>
    <t>855979.24</t>
  </si>
  <si>
    <t>S07673</t>
  </si>
  <si>
    <t>654267.77</t>
  </si>
  <si>
    <t>S07674</t>
  </si>
  <si>
    <t>644003.3</t>
  </si>
  <si>
    <t>S07675</t>
  </si>
  <si>
    <t>955807.92</t>
  </si>
  <si>
    <t>S07676</t>
  </si>
  <si>
    <t>1238669.42</t>
  </si>
  <si>
    <t>S07677</t>
  </si>
  <si>
    <t>922285.26</t>
  </si>
  <si>
    <t>S07678</t>
  </si>
  <si>
    <t>1034747.63</t>
  </si>
  <si>
    <t>S07679</t>
  </si>
  <si>
    <t>838615.85</t>
  </si>
  <si>
    <t>S07680</t>
  </si>
  <si>
    <t>762282.11</t>
  </si>
  <si>
    <t>S07681</t>
  </si>
  <si>
    <t>853317.22</t>
  </si>
  <si>
    <t>S07682</t>
  </si>
  <si>
    <t>765075.5</t>
  </si>
  <si>
    <t>S07683</t>
  </si>
  <si>
    <t>855012.31</t>
  </si>
  <si>
    <t>S07684</t>
  </si>
  <si>
    <t>813882.83</t>
  </si>
  <si>
    <t>S07685</t>
  </si>
  <si>
    <t>870640.3</t>
  </si>
  <si>
    <t>S07686</t>
  </si>
  <si>
    <t>1141827.7</t>
  </si>
  <si>
    <t>S07687</t>
  </si>
  <si>
    <t>1038487.09</t>
  </si>
  <si>
    <t>S07688</t>
  </si>
  <si>
    <t>634934.51</t>
  </si>
  <si>
    <t>S07689</t>
  </si>
  <si>
    <t>919842.24</t>
  </si>
  <si>
    <t>S07690</t>
  </si>
  <si>
    <t>1194722.78</t>
  </si>
  <si>
    <t>S07691</t>
  </si>
  <si>
    <t>999243.4</t>
  </si>
  <si>
    <t>S07692</t>
  </si>
  <si>
    <t>1030803.48</t>
  </si>
  <si>
    <t>S07693</t>
  </si>
  <si>
    <t>671592.99</t>
  </si>
  <si>
    <t>S07694</t>
  </si>
  <si>
    <t>1183510.88</t>
  </si>
  <si>
    <t>S07695</t>
  </si>
  <si>
    <t>928423.78</t>
  </si>
  <si>
    <t>S07696</t>
  </si>
  <si>
    <t>932512.4</t>
  </si>
  <si>
    <t>S07697</t>
  </si>
  <si>
    <t>901332.73</t>
  </si>
  <si>
    <t>S07698</t>
  </si>
  <si>
    <t>817668.02</t>
  </si>
  <si>
    <t>S07699</t>
  </si>
  <si>
    <t>622137.0</t>
  </si>
  <si>
    <t>S07700</t>
  </si>
  <si>
    <t>777166.52</t>
  </si>
  <si>
    <t>S07701</t>
  </si>
  <si>
    <t>1019653.35</t>
  </si>
  <si>
    <t>S07702</t>
  </si>
  <si>
    <t>1065007.97</t>
  </si>
  <si>
    <t>S07703</t>
  </si>
  <si>
    <t>773389.27</t>
  </si>
  <si>
    <t>S07704</t>
  </si>
  <si>
    <t>750062.22</t>
  </si>
  <si>
    <t>S07705</t>
  </si>
  <si>
    <t>758059.14</t>
  </si>
  <si>
    <t>S07706</t>
  </si>
  <si>
    <t>846063.63</t>
  </si>
  <si>
    <t>S07707</t>
  </si>
  <si>
    <t>1246356.04</t>
  </si>
  <si>
    <t>S07708</t>
  </si>
  <si>
    <t>936110.59</t>
  </si>
  <si>
    <t>S07709</t>
  </si>
  <si>
    <t>862093.81</t>
  </si>
  <si>
    <t>S07710</t>
  </si>
  <si>
    <t>1091722.45</t>
  </si>
  <si>
    <t>S07711</t>
  </si>
  <si>
    <t>752257.72</t>
  </si>
  <si>
    <t>S07712</t>
  </si>
  <si>
    <t>753568.42</t>
  </si>
  <si>
    <t>S07713</t>
  </si>
  <si>
    <t>769147.84</t>
  </si>
  <si>
    <t>S07714</t>
  </si>
  <si>
    <t>763797.16</t>
  </si>
  <si>
    <t>S07715</t>
  </si>
  <si>
    <t>1809426.52</t>
  </si>
  <si>
    <t>S07716</t>
  </si>
  <si>
    <t>848732.32</t>
  </si>
  <si>
    <t>S07717</t>
  </si>
  <si>
    <t>1132707.17</t>
  </si>
  <si>
    <t>S07718</t>
  </si>
  <si>
    <t>803365.32</t>
  </si>
  <si>
    <t>S07719</t>
  </si>
  <si>
    <t>913219.89</t>
  </si>
  <si>
    <t>S07720</t>
  </si>
  <si>
    <t>834205.47</t>
  </si>
  <si>
    <t>S07721</t>
  </si>
  <si>
    <t>805295.36</t>
  </si>
  <si>
    <t>S07722</t>
  </si>
  <si>
    <t>743184.59</t>
  </si>
  <si>
    <t>S07723</t>
  </si>
  <si>
    <t>741276.21</t>
  </si>
  <si>
    <t>S07724</t>
  </si>
  <si>
    <t>902098.3</t>
  </si>
  <si>
    <t>S07725</t>
  </si>
  <si>
    <t>1623989.96</t>
  </si>
  <si>
    <t>S07726</t>
  </si>
  <si>
    <t>1557368.37</t>
  </si>
  <si>
    <t>S07727</t>
  </si>
  <si>
    <t>1006208.6</t>
  </si>
  <si>
    <t>S07728</t>
  </si>
  <si>
    <t>1089414.92</t>
  </si>
  <si>
    <t>S07729</t>
  </si>
  <si>
    <t>977524.51</t>
  </si>
  <si>
    <t>S07730</t>
  </si>
  <si>
    <t>1565013.56</t>
  </si>
  <si>
    <t>S07731</t>
  </si>
  <si>
    <t>942774.48</t>
  </si>
  <si>
    <t>S07732</t>
  </si>
  <si>
    <t>1224184.86</t>
  </si>
  <si>
    <t>S07733</t>
  </si>
  <si>
    <t>848536.57</t>
  </si>
  <si>
    <t>S07734</t>
  </si>
  <si>
    <t>1019499.3</t>
  </si>
  <si>
    <t>S07735</t>
  </si>
  <si>
    <t>1224993.81</t>
  </si>
  <si>
    <t>S07736</t>
  </si>
  <si>
    <t>914117.3</t>
  </si>
  <si>
    <t>S07737</t>
  </si>
  <si>
    <t>911187.68</t>
  </si>
  <si>
    <t>S07738</t>
  </si>
  <si>
    <t>784656.32</t>
  </si>
  <si>
    <t>S07739</t>
  </si>
  <si>
    <t>596702.34</t>
  </si>
  <si>
    <t>S07740</t>
  </si>
  <si>
    <t>998519.14</t>
  </si>
  <si>
    <t>S07741</t>
  </si>
  <si>
    <t>811949.3</t>
  </si>
  <si>
    <t>S07742</t>
  </si>
  <si>
    <t>892507.8</t>
  </si>
  <si>
    <t>S07743</t>
  </si>
  <si>
    <t>796560.14</t>
  </si>
  <si>
    <t>S07744</t>
  </si>
  <si>
    <t>724526.94</t>
  </si>
  <si>
    <t>S07745</t>
  </si>
  <si>
    <t>1542917.51</t>
  </si>
  <si>
    <t>S07746</t>
  </si>
  <si>
    <t>967356.23</t>
  </si>
  <si>
    <t>S07747</t>
  </si>
  <si>
    <t>643448.98</t>
  </si>
  <si>
    <t>S07748</t>
  </si>
  <si>
    <t>914876.5</t>
  </si>
  <si>
    <t>S07749</t>
  </si>
  <si>
    <t>713180.62</t>
  </si>
  <si>
    <t>S07750</t>
  </si>
  <si>
    <t>769986.06</t>
  </si>
  <si>
    <t>S07751</t>
  </si>
  <si>
    <t>954680.35</t>
  </si>
  <si>
    <t>S07752</t>
  </si>
  <si>
    <t>870689.93</t>
  </si>
  <si>
    <t>S07753</t>
  </si>
  <si>
    <t>1245999.44</t>
  </si>
  <si>
    <t>S07754</t>
  </si>
  <si>
    <t>918594.26</t>
  </si>
  <si>
    <t>S07755</t>
  </si>
  <si>
    <t>885878.85</t>
  </si>
  <si>
    <t>S07756</t>
  </si>
  <si>
    <t>836025.11</t>
  </si>
  <si>
    <t>S07757</t>
  </si>
  <si>
    <t>721619.43</t>
  </si>
  <si>
    <t>S07758</t>
  </si>
  <si>
    <t>746750.07</t>
  </si>
  <si>
    <t>S07759</t>
  </si>
  <si>
    <t>1038716.3</t>
  </si>
  <si>
    <t>S07760</t>
  </si>
  <si>
    <t>738610.13</t>
  </si>
  <si>
    <t>S07761</t>
  </si>
  <si>
    <t>958889.59</t>
  </si>
  <si>
    <t>S07762</t>
  </si>
  <si>
    <t>901569.62</t>
  </si>
  <si>
    <t>S07763</t>
  </si>
  <si>
    <t>1106967.99</t>
  </si>
  <si>
    <t>S07764</t>
  </si>
  <si>
    <t>826833.11</t>
  </si>
  <si>
    <t>S07765</t>
  </si>
  <si>
    <t>630220.27</t>
  </si>
  <si>
    <t>S07766</t>
  </si>
  <si>
    <t>818230.85</t>
  </si>
  <si>
    <t>S07767</t>
  </si>
  <si>
    <t>811416.48</t>
  </si>
  <si>
    <t>S07768</t>
  </si>
  <si>
    <t>873001.71</t>
  </si>
  <si>
    <t>S07769</t>
  </si>
  <si>
    <t>939157.8</t>
  </si>
  <si>
    <t>S07770</t>
  </si>
  <si>
    <t>905272.88</t>
  </si>
  <si>
    <t>S07771</t>
  </si>
  <si>
    <t>794356.61</t>
  </si>
  <si>
    <t>S07772</t>
  </si>
  <si>
    <t>1279916.53</t>
  </si>
  <si>
    <t>S07773</t>
  </si>
  <si>
    <t>771708.8</t>
  </si>
  <si>
    <t>S07774</t>
  </si>
  <si>
    <t>726781.15</t>
  </si>
  <si>
    <t>S07775</t>
  </si>
  <si>
    <t>1013422.8</t>
  </si>
  <si>
    <t>S07776</t>
  </si>
  <si>
    <t>648747.81</t>
  </si>
  <si>
    <t>S07777</t>
  </si>
  <si>
    <t>776446.62</t>
  </si>
  <si>
    <t>S07778</t>
  </si>
  <si>
    <t>1117005.61</t>
  </si>
  <si>
    <t>S07779</t>
  </si>
  <si>
    <t>946688.73</t>
  </si>
  <si>
    <t>S07780</t>
  </si>
  <si>
    <t>1676577.43</t>
  </si>
  <si>
    <t>S07781</t>
  </si>
  <si>
    <t>827818.55</t>
  </si>
  <si>
    <t>S07782</t>
  </si>
  <si>
    <t>1360575.72</t>
  </si>
  <si>
    <t>S07783</t>
  </si>
  <si>
    <t>774457.66</t>
  </si>
  <si>
    <t>S07784</t>
  </si>
  <si>
    <t>596844.81</t>
  </si>
  <si>
    <t>S07785</t>
  </si>
  <si>
    <t>854778.62</t>
  </si>
  <si>
    <t>S07786</t>
  </si>
  <si>
    <t>1187933.03</t>
  </si>
  <si>
    <t>S07787</t>
  </si>
  <si>
    <t>1212025.64</t>
  </si>
  <si>
    <t>S07788</t>
  </si>
  <si>
    <t>1064321.92</t>
  </si>
  <si>
    <t>S07789</t>
  </si>
  <si>
    <t>943530.07</t>
  </si>
  <si>
    <t>S07790</t>
  </si>
  <si>
    <t>824927.66</t>
  </si>
  <si>
    <t>S07791</t>
  </si>
  <si>
    <t>727238.78</t>
  </si>
  <si>
    <t>S07792</t>
  </si>
  <si>
    <t>1355734.94</t>
  </si>
  <si>
    <t>S07793</t>
  </si>
  <si>
    <t>1019559.26</t>
  </si>
  <si>
    <t>S07794</t>
  </si>
  <si>
    <t>960935.52</t>
  </si>
  <si>
    <t>S07795</t>
  </si>
  <si>
    <t>1018431.64</t>
  </si>
  <si>
    <t>S07796</t>
  </si>
  <si>
    <t>714036.6</t>
  </si>
  <si>
    <t>S07797</t>
  </si>
  <si>
    <t>1054974.68</t>
  </si>
  <si>
    <t>S07798</t>
  </si>
  <si>
    <t>848809.96</t>
  </si>
  <si>
    <t>S07799</t>
  </si>
  <si>
    <t>744178.84</t>
  </si>
  <si>
    <t>S07800</t>
  </si>
  <si>
    <t>926430.79</t>
  </si>
  <si>
    <t>S07801</t>
  </si>
  <si>
    <t>1702887.45</t>
  </si>
  <si>
    <t>S07802</t>
  </si>
  <si>
    <t>760162.84</t>
  </si>
  <si>
    <t>S07803</t>
  </si>
  <si>
    <t>835492.07</t>
  </si>
  <si>
    <t>S07804</t>
  </si>
  <si>
    <t>986991.27</t>
  </si>
  <si>
    <t>S07805</t>
  </si>
  <si>
    <t>830809.16</t>
  </si>
  <si>
    <t>S07806</t>
  </si>
  <si>
    <t>645434.37</t>
  </si>
  <si>
    <t>S07807</t>
  </si>
  <si>
    <t>1027291.81</t>
  </si>
  <si>
    <t>S07808</t>
  </si>
  <si>
    <t>1109532.07</t>
  </si>
  <si>
    <t>S07809</t>
  </si>
  <si>
    <t>660850.66</t>
  </si>
  <si>
    <t>S07810</t>
  </si>
  <si>
    <t>1129554.95</t>
  </si>
  <si>
    <t>S07811</t>
  </si>
  <si>
    <t>960597.16</t>
  </si>
  <si>
    <t>S07812</t>
  </si>
  <si>
    <t>1219476.38</t>
  </si>
  <si>
    <t>S07813</t>
  </si>
  <si>
    <t>937478.3</t>
  </si>
  <si>
    <t>S07814</t>
  </si>
  <si>
    <t>716555.78</t>
  </si>
  <si>
    <t>S07815</t>
  </si>
  <si>
    <t>1224738.35</t>
  </si>
  <si>
    <t>S07816</t>
  </si>
  <si>
    <t>647837.51</t>
  </si>
  <si>
    <t>S07817</t>
  </si>
  <si>
    <t>684245.19</t>
  </si>
  <si>
    <t>S07818</t>
  </si>
  <si>
    <t>919262.69</t>
  </si>
  <si>
    <t>S07819</t>
  </si>
  <si>
    <t>854665.46</t>
  </si>
  <si>
    <t>S07820</t>
  </si>
  <si>
    <t>885534.77</t>
  </si>
  <si>
    <t>S07821</t>
  </si>
  <si>
    <t>964066.04</t>
  </si>
  <si>
    <t>S07822</t>
  </si>
  <si>
    <t>1076792.4</t>
  </si>
  <si>
    <t>S07823</t>
  </si>
  <si>
    <t>1005331.59</t>
  </si>
  <si>
    <t>S07824</t>
  </si>
  <si>
    <t>851525.58</t>
  </si>
  <si>
    <t>S07825</t>
  </si>
  <si>
    <t>694668.19</t>
  </si>
  <si>
    <t>S07826</t>
  </si>
  <si>
    <t>932814.15</t>
  </si>
  <si>
    <t>S07827</t>
  </si>
  <si>
    <t>1297308.23</t>
  </si>
  <si>
    <t>S07828</t>
  </si>
  <si>
    <t>974037.18</t>
  </si>
  <si>
    <t>S07829</t>
  </si>
  <si>
    <t>1193260.08</t>
  </si>
  <si>
    <t>S07830</t>
  </si>
  <si>
    <t>895788.36</t>
  </si>
  <si>
    <t>S07831</t>
  </si>
  <si>
    <t>1196863.69</t>
  </si>
  <si>
    <t>S07832</t>
  </si>
  <si>
    <t>646064.0</t>
  </si>
  <si>
    <t>S07833</t>
  </si>
  <si>
    <t>762054.6</t>
  </si>
  <si>
    <t>S07834</t>
  </si>
  <si>
    <t>791264.74</t>
  </si>
  <si>
    <t>S07835</t>
  </si>
  <si>
    <t>908140.97</t>
  </si>
  <si>
    <t>S07836</t>
  </si>
  <si>
    <t>938476.21</t>
  </si>
  <si>
    <t>S07837</t>
  </si>
  <si>
    <t>740672.47</t>
  </si>
  <si>
    <t>S07838</t>
  </si>
  <si>
    <t>972618.95</t>
  </si>
  <si>
    <t>S07839</t>
  </si>
  <si>
    <t>1154268.21</t>
  </si>
  <si>
    <t>S07840</t>
  </si>
  <si>
    <t>762755.95</t>
  </si>
  <si>
    <t>S07841</t>
  </si>
  <si>
    <t>1212900.32</t>
  </si>
  <si>
    <t>S07842</t>
  </si>
  <si>
    <t>1622678.67</t>
  </si>
  <si>
    <t>S07843</t>
  </si>
  <si>
    <t>1351737.47</t>
  </si>
  <si>
    <t>S07844</t>
  </si>
  <si>
    <t>803503.36</t>
  </si>
  <si>
    <t>S07845</t>
  </si>
  <si>
    <t>1313462.63</t>
  </si>
  <si>
    <t>S07846</t>
  </si>
  <si>
    <t>1196548.54</t>
  </si>
  <si>
    <t>S07847</t>
  </si>
  <si>
    <t>685005.52</t>
  </si>
  <si>
    <t>S07848</t>
  </si>
  <si>
    <t>814294.52</t>
  </si>
  <si>
    <t>S07849</t>
  </si>
  <si>
    <t>1539286.29</t>
  </si>
  <si>
    <t>S07850</t>
  </si>
  <si>
    <t>895059.86</t>
  </si>
  <si>
    <t>S07851</t>
  </si>
  <si>
    <t>1214775.48</t>
  </si>
  <si>
    <t>S07852</t>
  </si>
  <si>
    <t>868902.61</t>
  </si>
  <si>
    <t>S07853</t>
  </si>
  <si>
    <t>842558.83</t>
  </si>
  <si>
    <t>S07854</t>
  </si>
  <si>
    <t>732881.43</t>
  </si>
  <si>
    <t>S07855</t>
  </si>
  <si>
    <t>782736.88</t>
  </si>
  <si>
    <t>S07856</t>
  </si>
  <si>
    <t>631012.6</t>
  </si>
  <si>
    <t>S07857</t>
  </si>
  <si>
    <t>873956.93</t>
  </si>
  <si>
    <t>S07858</t>
  </si>
  <si>
    <t>687804.75</t>
  </si>
  <si>
    <t>S07859</t>
  </si>
  <si>
    <t>906577.0</t>
  </si>
  <si>
    <t>S07860</t>
  </si>
  <si>
    <t>1192635.99</t>
  </si>
  <si>
    <t>S07861</t>
  </si>
  <si>
    <t>1370086.91</t>
  </si>
  <si>
    <t>S07862</t>
  </si>
  <si>
    <t>1278704.92</t>
  </si>
  <si>
    <t>S07863</t>
  </si>
  <si>
    <t>861886.96</t>
  </si>
  <si>
    <t>S07864</t>
  </si>
  <si>
    <t>979265.66</t>
  </si>
  <si>
    <t>S07865</t>
  </si>
  <si>
    <t>996042.56</t>
  </si>
  <si>
    <t>S07866</t>
  </si>
  <si>
    <t>976680.22</t>
  </si>
  <si>
    <t>S07867</t>
  </si>
  <si>
    <t>934628.68</t>
  </si>
  <si>
    <t>S07868</t>
  </si>
  <si>
    <t>1567700.33</t>
  </si>
  <si>
    <t>S07869</t>
  </si>
  <si>
    <t>970269.08</t>
  </si>
  <si>
    <t>S07870</t>
  </si>
  <si>
    <t>1301858.55</t>
  </si>
  <si>
    <t>S07871</t>
  </si>
  <si>
    <t>857438.11</t>
  </si>
  <si>
    <t>S07872</t>
  </si>
  <si>
    <t>719322.87</t>
  </si>
  <si>
    <t>S07873</t>
  </si>
  <si>
    <t>873010.51</t>
  </si>
  <si>
    <t>S07874</t>
  </si>
  <si>
    <t>1617133.37</t>
  </si>
  <si>
    <t>S07875</t>
  </si>
  <si>
    <t>874570.98</t>
  </si>
  <si>
    <t>S07876</t>
  </si>
  <si>
    <t>915006.51</t>
  </si>
  <si>
    <t>S07877</t>
  </si>
  <si>
    <t>1068321.67</t>
  </si>
  <si>
    <t>S07878</t>
  </si>
  <si>
    <t>844952.18</t>
  </si>
  <si>
    <t>S07879</t>
  </si>
  <si>
    <t>746241.77</t>
  </si>
  <si>
    <t>S07880</t>
  </si>
  <si>
    <t>883988.55</t>
  </si>
  <si>
    <t>S07881</t>
  </si>
  <si>
    <t>905527.6</t>
  </si>
  <si>
    <t>S07882</t>
  </si>
  <si>
    <t>853593.8</t>
  </si>
  <si>
    <t>S07883</t>
  </si>
  <si>
    <t>1067313.67</t>
  </si>
  <si>
    <t>S07884</t>
  </si>
  <si>
    <t>808336.89</t>
  </si>
  <si>
    <t>S07885</t>
  </si>
  <si>
    <t>886153.74</t>
  </si>
  <si>
    <t>S07886</t>
  </si>
  <si>
    <t>594538.21</t>
  </si>
  <si>
    <t>S07887</t>
  </si>
  <si>
    <t>801981.35</t>
  </si>
  <si>
    <t>S07888</t>
  </si>
  <si>
    <t>889350.83</t>
  </si>
  <si>
    <t>S07889</t>
  </si>
  <si>
    <t>785559.75</t>
  </si>
  <si>
    <t>S07890</t>
  </si>
  <si>
    <t>912487.33</t>
  </si>
  <si>
    <t>S07891</t>
  </si>
  <si>
    <t>807306.1</t>
  </si>
  <si>
    <t>S07892</t>
  </si>
  <si>
    <t>954381.52</t>
  </si>
  <si>
    <t>S07893</t>
  </si>
  <si>
    <t>845498.76</t>
  </si>
  <si>
    <t>S07894</t>
  </si>
  <si>
    <t>1252546.87</t>
  </si>
  <si>
    <t>S07895</t>
  </si>
  <si>
    <t>602281.31</t>
  </si>
  <si>
    <t>S07896</t>
  </si>
  <si>
    <t>777610.7</t>
  </si>
  <si>
    <t>S07897</t>
  </si>
  <si>
    <t>1174039.17</t>
  </si>
  <si>
    <t>S07898</t>
  </si>
  <si>
    <t>988314.74</t>
  </si>
  <si>
    <t>S07899</t>
  </si>
  <si>
    <t>809326.96</t>
  </si>
  <si>
    <t>S07900</t>
  </si>
  <si>
    <t>873176.11</t>
  </si>
  <si>
    <t>S07901</t>
  </si>
  <si>
    <t>642313.76</t>
  </si>
  <si>
    <t>S07902</t>
  </si>
  <si>
    <t>1287035.74</t>
  </si>
  <si>
    <t>S07903</t>
  </si>
  <si>
    <t>779039.48</t>
  </si>
  <si>
    <t>S07904</t>
  </si>
  <si>
    <t>653644.33</t>
  </si>
  <si>
    <t>S07905</t>
  </si>
  <si>
    <t>1105214.34</t>
  </si>
  <si>
    <t>S07906</t>
  </si>
  <si>
    <t>996764.48</t>
  </si>
  <si>
    <t>S07907</t>
  </si>
  <si>
    <t>854071.51</t>
  </si>
  <si>
    <t>S07908</t>
  </si>
  <si>
    <t>785287.21</t>
  </si>
  <si>
    <t>S07909</t>
  </si>
  <si>
    <t>900459.66</t>
  </si>
  <si>
    <t>S07910</t>
  </si>
  <si>
    <t>1196883.4</t>
  </si>
  <si>
    <t>S07911</t>
  </si>
  <si>
    <t>1064648.75</t>
  </si>
  <si>
    <t>S07912</t>
  </si>
  <si>
    <t>804694.47</t>
  </si>
  <si>
    <t>S07913</t>
  </si>
  <si>
    <t>785187.54</t>
  </si>
  <si>
    <t>S07914</t>
  </si>
  <si>
    <t>778430.98</t>
  </si>
  <si>
    <t>S07915</t>
  </si>
  <si>
    <t>738856.57</t>
  </si>
  <si>
    <t>S07916</t>
  </si>
  <si>
    <t>711887.66</t>
  </si>
  <si>
    <t>S07917</t>
  </si>
  <si>
    <t>943594.37</t>
  </si>
  <si>
    <t>S07918</t>
  </si>
  <si>
    <t>640889.04</t>
  </si>
  <si>
    <t>S07919</t>
  </si>
  <si>
    <t>783858.59</t>
  </si>
  <si>
    <t>S07920</t>
  </si>
  <si>
    <t>985502.35</t>
  </si>
  <si>
    <t>S07921</t>
  </si>
  <si>
    <t>1038559.86</t>
  </si>
  <si>
    <t>S07922</t>
  </si>
  <si>
    <t>647642.89</t>
  </si>
  <si>
    <t>S07923</t>
  </si>
  <si>
    <t>764506.91</t>
  </si>
  <si>
    <t>S07924</t>
  </si>
  <si>
    <t>701050.53</t>
  </si>
  <si>
    <t>S07925</t>
  </si>
  <si>
    <t>891878.43</t>
  </si>
  <si>
    <t>S07926</t>
  </si>
  <si>
    <t>1001373.28</t>
  </si>
  <si>
    <t>S07927</t>
  </si>
  <si>
    <t>731814.87</t>
  </si>
  <si>
    <t>S07928</t>
  </si>
  <si>
    <t>828136.37</t>
  </si>
  <si>
    <t>S07929</t>
  </si>
  <si>
    <t>860616.74</t>
  </si>
  <si>
    <t>S07930</t>
  </si>
  <si>
    <t>593221.72</t>
  </si>
  <si>
    <t>S07931</t>
  </si>
  <si>
    <t>776195.79</t>
  </si>
  <si>
    <t>S07932</t>
  </si>
  <si>
    <t>803568.54</t>
  </si>
  <si>
    <t>S07933</t>
  </si>
  <si>
    <t>854224.6</t>
  </si>
  <si>
    <t>S07934</t>
  </si>
  <si>
    <t>828404.76</t>
  </si>
  <si>
    <t>S07935</t>
  </si>
  <si>
    <t>835950.69</t>
  </si>
  <si>
    <t>S07936</t>
  </si>
  <si>
    <t>905511.94</t>
  </si>
  <si>
    <t>S07937</t>
  </si>
  <si>
    <t>903444.42</t>
  </si>
  <si>
    <t>S07938</t>
  </si>
  <si>
    <t>759908.88</t>
  </si>
  <si>
    <t>S07939</t>
  </si>
  <si>
    <t>934875.26</t>
  </si>
  <si>
    <t>S07940</t>
  </si>
  <si>
    <t>1026542.05</t>
  </si>
  <si>
    <t>S07941</t>
  </si>
  <si>
    <t>1169419.67</t>
  </si>
  <si>
    <t>S07942</t>
  </si>
  <si>
    <t>971842.49</t>
  </si>
  <si>
    <t>S07943</t>
  </si>
  <si>
    <t>1110097.49</t>
  </si>
  <si>
    <t>S07944</t>
  </si>
  <si>
    <t>903979.43</t>
  </si>
  <si>
    <t>S07945</t>
  </si>
  <si>
    <t>1212277.98</t>
  </si>
  <si>
    <t>S07946</t>
  </si>
  <si>
    <t>1248811.97</t>
  </si>
  <si>
    <t>S07947</t>
  </si>
  <si>
    <t>866666.46</t>
  </si>
  <si>
    <t>S07948</t>
  </si>
  <si>
    <t>1054740.55</t>
  </si>
  <si>
    <t>S07949</t>
  </si>
  <si>
    <t>792504.66</t>
  </si>
  <si>
    <t>S07950</t>
  </si>
  <si>
    <t>999167.88</t>
  </si>
  <si>
    <t>S07951</t>
  </si>
  <si>
    <t>1239171.7</t>
  </si>
  <si>
    <t>S07952</t>
  </si>
  <si>
    <t>628980.68</t>
  </si>
  <si>
    <t>S07953</t>
  </si>
  <si>
    <t>833670.39</t>
  </si>
  <si>
    <t>S07954</t>
  </si>
  <si>
    <t>1106413.06</t>
  </si>
  <si>
    <t>S07955</t>
  </si>
  <si>
    <t>869556.53</t>
  </si>
  <si>
    <t>S07956</t>
  </si>
  <si>
    <t>1042790.1</t>
  </si>
  <si>
    <t>S07957</t>
  </si>
  <si>
    <t>1116712.35</t>
  </si>
  <si>
    <t>S07958</t>
  </si>
  <si>
    <t>664105.5</t>
  </si>
  <si>
    <t>S07959</t>
  </si>
  <si>
    <t>855839.88</t>
  </si>
  <si>
    <t>S07960</t>
  </si>
  <si>
    <t>1532289.33</t>
  </si>
  <si>
    <t>S07961</t>
  </si>
  <si>
    <t>896487.56</t>
  </si>
  <si>
    <t>S07962</t>
  </si>
  <si>
    <t>1147802.41</t>
  </si>
  <si>
    <t>S07963</t>
  </si>
  <si>
    <t>925071.39</t>
  </si>
  <si>
    <t>S07964</t>
  </si>
  <si>
    <t>1169066.2</t>
  </si>
  <si>
    <t>S07965</t>
  </si>
  <si>
    <t>829032.83</t>
  </si>
  <si>
    <t>S07966</t>
  </si>
  <si>
    <t>1073075.32</t>
  </si>
  <si>
    <t>S07967</t>
  </si>
  <si>
    <t>838680.06</t>
  </si>
  <si>
    <t>S07968</t>
  </si>
  <si>
    <t>635785.29</t>
  </si>
  <si>
    <t>S07969</t>
  </si>
  <si>
    <t>1148374.68</t>
  </si>
  <si>
    <t>S07970</t>
  </si>
  <si>
    <t>1039976.57</t>
  </si>
  <si>
    <t>S07971</t>
  </si>
  <si>
    <t>978156.37</t>
  </si>
  <si>
    <t>S07972</t>
  </si>
  <si>
    <t>1167123.72</t>
  </si>
  <si>
    <t>S07973</t>
  </si>
  <si>
    <t>745363.08</t>
  </si>
  <si>
    <t>S07974</t>
  </si>
  <si>
    <t>615297.27</t>
  </si>
  <si>
    <t>S07975</t>
  </si>
  <si>
    <t>800097.94</t>
  </si>
  <si>
    <t>S07976</t>
  </si>
  <si>
    <t>1154165.88</t>
  </si>
  <si>
    <t>S07977</t>
  </si>
  <si>
    <t>739474.52</t>
  </si>
  <si>
    <t>S07978</t>
  </si>
  <si>
    <t>715999.52</t>
  </si>
  <si>
    <t>S07979</t>
  </si>
  <si>
    <t>1109008.02</t>
  </si>
  <si>
    <t>S07980</t>
  </si>
  <si>
    <t>1363769.25</t>
  </si>
  <si>
    <t>S07981</t>
  </si>
  <si>
    <t>1004785.44</t>
  </si>
  <si>
    <t>S07982</t>
  </si>
  <si>
    <t>1364317.12</t>
  </si>
  <si>
    <t>S07983</t>
  </si>
  <si>
    <t>1238677.16</t>
  </si>
  <si>
    <t>S07984</t>
  </si>
  <si>
    <t>1168074.4</t>
  </si>
  <si>
    <t>S07985</t>
  </si>
  <si>
    <t>781844.58</t>
  </si>
  <si>
    <t>S07986</t>
  </si>
  <si>
    <t>887689.02</t>
  </si>
  <si>
    <t>S07987</t>
  </si>
  <si>
    <t>1108112.38</t>
  </si>
  <si>
    <t>S07988</t>
  </si>
  <si>
    <t>1557400.94</t>
  </si>
  <si>
    <t>S07989</t>
  </si>
  <si>
    <t>933897.15</t>
  </si>
  <si>
    <t>S07990</t>
  </si>
  <si>
    <t>953373.58</t>
  </si>
  <si>
    <t>S07991</t>
  </si>
  <si>
    <t>1169964.2</t>
  </si>
  <si>
    <t>S07992</t>
  </si>
  <si>
    <t>886955.53</t>
  </si>
  <si>
    <t>S07993</t>
  </si>
  <si>
    <t>916651.69</t>
  </si>
  <si>
    <t>S07994</t>
  </si>
  <si>
    <t>1204423.74</t>
  </si>
  <si>
    <t>S07995</t>
  </si>
  <si>
    <t>648804.19</t>
  </si>
  <si>
    <t>S07996</t>
  </si>
  <si>
    <t>1131904.81</t>
  </si>
  <si>
    <t>S07997</t>
  </si>
  <si>
    <t>967817.0</t>
  </si>
  <si>
    <t>S07998</t>
  </si>
  <si>
    <t>599599.37</t>
  </si>
  <si>
    <t>S07999</t>
  </si>
  <si>
    <t>756151.07</t>
  </si>
  <si>
    <t>S08000</t>
  </si>
  <si>
    <t>750981.6</t>
  </si>
  <si>
    <t>S08001</t>
  </si>
  <si>
    <t>1027153.42</t>
  </si>
  <si>
    <t>S08002</t>
  </si>
  <si>
    <t>1129489.04</t>
  </si>
  <si>
    <t>S08003</t>
  </si>
  <si>
    <t>964655.61</t>
  </si>
  <si>
    <t>S08004</t>
  </si>
  <si>
    <t>825484.31</t>
  </si>
  <si>
    <t>S08005</t>
  </si>
  <si>
    <t>986343.23</t>
  </si>
  <si>
    <t>S08006</t>
  </si>
  <si>
    <t>1055108.6</t>
  </si>
  <si>
    <t>S08007</t>
  </si>
  <si>
    <t>1140002.4</t>
  </si>
  <si>
    <t>S08008</t>
  </si>
  <si>
    <t>846653.41</t>
  </si>
  <si>
    <t>S08009</t>
  </si>
  <si>
    <t>1049509.29</t>
  </si>
  <si>
    <t>S08010</t>
  </si>
  <si>
    <t>627252.64</t>
  </si>
  <si>
    <t>S08011</t>
  </si>
  <si>
    <t>842136.47</t>
  </si>
  <si>
    <t>S08012</t>
  </si>
  <si>
    <t>1164982.11</t>
  </si>
  <si>
    <t>S08013</t>
  </si>
  <si>
    <t>843876.32</t>
  </si>
  <si>
    <t>S08014</t>
  </si>
  <si>
    <t>820579.23</t>
  </si>
  <si>
    <t>S08015</t>
  </si>
  <si>
    <t>1204090.99</t>
  </si>
  <si>
    <t>S08016</t>
  </si>
  <si>
    <t>1264305.59</t>
  </si>
  <si>
    <t>S08017</t>
  </si>
  <si>
    <t>596667.14</t>
  </si>
  <si>
    <t>S08018</t>
  </si>
  <si>
    <t>1232254.01</t>
  </si>
  <si>
    <t>S08019</t>
  </si>
  <si>
    <t>740677.81</t>
  </si>
  <si>
    <t>S08020</t>
  </si>
  <si>
    <t>1221090.94</t>
  </si>
  <si>
    <t>S08021</t>
  </si>
  <si>
    <t>907075.51</t>
  </si>
  <si>
    <t>S08022</t>
  </si>
  <si>
    <t>630045.1</t>
  </si>
  <si>
    <t>S08023</t>
  </si>
  <si>
    <t>664104.75</t>
  </si>
  <si>
    <t>S08024</t>
  </si>
  <si>
    <t>739391.79</t>
  </si>
  <si>
    <t>S08025</t>
  </si>
  <si>
    <t>1292852.58</t>
  </si>
  <si>
    <t>S08026</t>
  </si>
  <si>
    <t>1335715.75</t>
  </si>
  <si>
    <t>S08027</t>
  </si>
  <si>
    <t>796248.3</t>
  </si>
  <si>
    <t>S08028</t>
  </si>
  <si>
    <t>1031399.12</t>
  </si>
  <si>
    <t>S08029</t>
  </si>
  <si>
    <t>839828.09</t>
  </si>
  <si>
    <t>S08030</t>
  </si>
  <si>
    <t>685046.29</t>
  </si>
  <si>
    <t>S08031</t>
  </si>
  <si>
    <t>1126788.67</t>
  </si>
  <si>
    <t>S08032</t>
  </si>
  <si>
    <t>1173935.25</t>
  </si>
  <si>
    <t>S08033</t>
  </si>
  <si>
    <t>761003.91</t>
  </si>
  <si>
    <t>S08034</t>
  </si>
  <si>
    <t>718302.64</t>
  </si>
  <si>
    <t>S08035</t>
  </si>
  <si>
    <t>1354063.66</t>
  </si>
  <si>
    <t>S08036</t>
  </si>
  <si>
    <t>1257626.61</t>
  </si>
  <si>
    <t>S08037</t>
  </si>
  <si>
    <t>1212837.12</t>
  </si>
  <si>
    <t>S08038</t>
  </si>
  <si>
    <t>1244633.92</t>
  </si>
  <si>
    <t>S08039</t>
  </si>
  <si>
    <t>978766.92</t>
  </si>
  <si>
    <t>S08040</t>
  </si>
  <si>
    <t>914086.21</t>
  </si>
  <si>
    <t>S08041</t>
  </si>
  <si>
    <t>846684.15</t>
  </si>
  <si>
    <t>S08042</t>
  </si>
  <si>
    <t>946225.78</t>
  </si>
  <si>
    <t>S08043</t>
  </si>
  <si>
    <t>635148.71</t>
  </si>
  <si>
    <t>S08044</t>
  </si>
  <si>
    <t>1172630.64</t>
  </si>
  <si>
    <t>S08045</t>
  </si>
  <si>
    <t>825152.05</t>
  </si>
  <si>
    <t>S08046</t>
  </si>
  <si>
    <t>739580.24</t>
  </si>
  <si>
    <t>S08047</t>
  </si>
  <si>
    <t>739221.94</t>
  </si>
  <si>
    <t>S08048</t>
  </si>
  <si>
    <t>1073513.59</t>
  </si>
  <si>
    <t>S08049</t>
  </si>
  <si>
    <t>978221.07</t>
  </si>
  <si>
    <t>S08050</t>
  </si>
  <si>
    <t>960400.97</t>
  </si>
  <si>
    <t>S08051</t>
  </si>
  <si>
    <t>877206.75</t>
  </si>
  <si>
    <t>S08052</t>
  </si>
  <si>
    <t>937993.42</t>
  </si>
  <si>
    <t>S08053</t>
  </si>
  <si>
    <t>1535706.66</t>
  </si>
  <si>
    <t>S08054</t>
  </si>
  <si>
    <t>917634.9</t>
  </si>
  <si>
    <t>S08055</t>
  </si>
  <si>
    <t>630948.36</t>
  </si>
  <si>
    <t>S08056</t>
  </si>
  <si>
    <t>1557533.47</t>
  </si>
  <si>
    <t>S08057</t>
  </si>
  <si>
    <t>662527.41</t>
  </si>
  <si>
    <t>S08058</t>
  </si>
  <si>
    <t>911531.85</t>
  </si>
  <si>
    <t>S08059</t>
  </si>
  <si>
    <t>1579808.2</t>
  </si>
  <si>
    <t>S08060</t>
  </si>
  <si>
    <t>1260226.91</t>
  </si>
  <si>
    <t>S08061</t>
  </si>
  <si>
    <t>833202.99</t>
  </si>
  <si>
    <t>S08062</t>
  </si>
  <si>
    <t>1212157.75</t>
  </si>
  <si>
    <t>S08063</t>
  </si>
  <si>
    <t>731415.95</t>
  </si>
  <si>
    <t>S08064</t>
  </si>
  <si>
    <t>940847.37</t>
  </si>
  <si>
    <t>S08065</t>
  </si>
  <si>
    <t>1325604.58</t>
  </si>
  <si>
    <t>S08066</t>
  </si>
  <si>
    <t>892872.53</t>
  </si>
  <si>
    <t>S08067</t>
  </si>
  <si>
    <t>686037.72</t>
  </si>
  <si>
    <t>S08068</t>
  </si>
  <si>
    <t>855856.76</t>
  </si>
  <si>
    <t>S08069</t>
  </si>
  <si>
    <t>1013822.43</t>
  </si>
  <si>
    <t>S08070</t>
  </si>
  <si>
    <t>936900.96</t>
  </si>
  <si>
    <t>S08071</t>
  </si>
  <si>
    <t>850647.14</t>
  </si>
  <si>
    <t>S08072</t>
  </si>
  <si>
    <t>967723.86</t>
  </si>
  <si>
    <t>S08073</t>
  </si>
  <si>
    <t>951857.82</t>
  </si>
  <si>
    <t>S08074</t>
  </si>
  <si>
    <t>1191983.53</t>
  </si>
  <si>
    <t>S08075</t>
  </si>
  <si>
    <t>891551.85</t>
  </si>
  <si>
    <t>S08076</t>
  </si>
  <si>
    <t>1039897.51</t>
  </si>
  <si>
    <t>S08077</t>
  </si>
  <si>
    <t>1128682.0</t>
  </si>
  <si>
    <t>S08078</t>
  </si>
  <si>
    <t>1780581.97</t>
  </si>
  <si>
    <t>S08079</t>
  </si>
  <si>
    <t>970198.1</t>
  </si>
  <si>
    <t>S08080</t>
  </si>
  <si>
    <t>895196.38</t>
  </si>
  <si>
    <t>S08081</t>
  </si>
  <si>
    <t>748062.32</t>
  </si>
  <si>
    <t>S08082</t>
  </si>
  <si>
    <t>1238996.97</t>
  </si>
  <si>
    <t>S08083</t>
  </si>
  <si>
    <t>868584.31</t>
  </si>
  <si>
    <t>S08084</t>
  </si>
  <si>
    <t>1099676.15</t>
  </si>
  <si>
    <t>S08085</t>
  </si>
  <si>
    <t>856509.25</t>
  </si>
  <si>
    <t>S08086</t>
  </si>
  <si>
    <t>1176580.24</t>
  </si>
  <si>
    <t>S08087</t>
  </si>
  <si>
    <t>776419.7</t>
  </si>
  <si>
    <t>S08088</t>
  </si>
  <si>
    <t>776245.75</t>
  </si>
  <si>
    <t>S08089</t>
  </si>
  <si>
    <t>1022617.92</t>
  </si>
  <si>
    <t>S08090</t>
  </si>
  <si>
    <t>1106702.6</t>
  </si>
  <si>
    <t>S08091</t>
  </si>
  <si>
    <t>793019.92</t>
  </si>
  <si>
    <t>S08092</t>
  </si>
  <si>
    <t>950929.26</t>
  </si>
  <si>
    <t>S08093</t>
  </si>
  <si>
    <t>762703.49</t>
  </si>
  <si>
    <t>S08094</t>
  </si>
  <si>
    <t>897228.14</t>
  </si>
  <si>
    <t>S08095</t>
  </si>
  <si>
    <t>1011985.49</t>
  </si>
  <si>
    <t>S08096</t>
  </si>
  <si>
    <t>1214242.03</t>
  </si>
  <si>
    <t>S08097</t>
  </si>
  <si>
    <t>996967.2</t>
  </si>
  <si>
    <t>S08098</t>
  </si>
  <si>
    <t>1060647.77</t>
  </si>
  <si>
    <t>S08099</t>
  </si>
  <si>
    <t>1184945.03</t>
  </si>
  <si>
    <t>S08100</t>
  </si>
  <si>
    <t>1174996.22</t>
  </si>
  <si>
    <t>S08101</t>
  </si>
  <si>
    <t>648530.81</t>
  </si>
  <si>
    <t>S08102</t>
  </si>
  <si>
    <t>1317328.39</t>
  </si>
  <si>
    <t>S08103</t>
  </si>
  <si>
    <t>671852.03</t>
  </si>
  <si>
    <t>S08104</t>
  </si>
  <si>
    <t>1650201.88</t>
  </si>
  <si>
    <t>S08105</t>
  </si>
  <si>
    <t>1167570.66</t>
  </si>
  <si>
    <t>S08106</t>
  </si>
  <si>
    <t>1295204.1</t>
  </si>
  <si>
    <t>S08107</t>
  </si>
  <si>
    <t>1019445.94</t>
  </si>
  <si>
    <t>S08108</t>
  </si>
  <si>
    <t>752753.84</t>
  </si>
  <si>
    <t>S08109</t>
  </si>
  <si>
    <t>646050.9</t>
  </si>
  <si>
    <t>S08110</t>
  </si>
  <si>
    <t>1252413.82</t>
  </si>
  <si>
    <t>S08111</t>
  </si>
  <si>
    <t>813404.58</t>
  </si>
  <si>
    <t>S08112</t>
  </si>
  <si>
    <t>840073.1</t>
  </si>
  <si>
    <t>S08113</t>
  </si>
  <si>
    <t>747879.19</t>
  </si>
  <si>
    <t>S08114</t>
  </si>
  <si>
    <t>719169.62</t>
  </si>
  <si>
    <t>S08115</t>
  </si>
  <si>
    <t>1203807.68</t>
  </si>
  <si>
    <t>S08116</t>
  </si>
  <si>
    <t>754534.74</t>
  </si>
  <si>
    <t>S08117</t>
  </si>
  <si>
    <t>595969.01</t>
  </si>
  <si>
    <t>S08118</t>
  </si>
  <si>
    <t>726416.88</t>
  </si>
  <si>
    <t>S08119</t>
  </si>
  <si>
    <t>715689.63</t>
  </si>
  <si>
    <t>S08120</t>
  </si>
  <si>
    <t>1702775.89</t>
  </si>
  <si>
    <t>S08121</t>
  </si>
  <si>
    <t>894546.17</t>
  </si>
  <si>
    <t>S08122</t>
  </si>
  <si>
    <t>892351.89</t>
  </si>
  <si>
    <t>S08123</t>
  </si>
  <si>
    <t>997555.26</t>
  </si>
  <si>
    <t>S08124</t>
  </si>
  <si>
    <t>648439.73</t>
  </si>
  <si>
    <t>S08125</t>
  </si>
  <si>
    <t>722404.47</t>
  </si>
  <si>
    <t>S08126</t>
  </si>
  <si>
    <t>929765.08</t>
  </si>
  <si>
    <t>S08127</t>
  </si>
  <si>
    <t>659094.73</t>
  </si>
  <si>
    <t>S08128</t>
  </si>
  <si>
    <t>953849.59</t>
  </si>
  <si>
    <t>S08129</t>
  </si>
  <si>
    <t>881591.19</t>
  </si>
  <si>
    <t>S08130</t>
  </si>
  <si>
    <t>1045265.88</t>
  </si>
  <si>
    <t>S08131</t>
  </si>
  <si>
    <t>1053613.65</t>
  </si>
  <si>
    <t>S08132</t>
  </si>
  <si>
    <t>1197535.76</t>
  </si>
  <si>
    <t>S08133</t>
  </si>
  <si>
    <t>1668792.97</t>
  </si>
  <si>
    <t>S08134</t>
  </si>
  <si>
    <t>904374.82</t>
  </si>
  <si>
    <t>S08135</t>
  </si>
  <si>
    <t>924626.78</t>
  </si>
  <si>
    <t>S08136</t>
  </si>
  <si>
    <t>904721.96</t>
  </si>
  <si>
    <t>S08137</t>
  </si>
  <si>
    <t>939352.32</t>
  </si>
  <si>
    <t>S08138</t>
  </si>
  <si>
    <t>1344138.29</t>
  </si>
  <si>
    <t>S08139</t>
  </si>
  <si>
    <t>629778.03</t>
  </si>
  <si>
    <t>S08140</t>
  </si>
  <si>
    <t>658135.25</t>
  </si>
  <si>
    <t>S08141</t>
  </si>
  <si>
    <t>756344.39</t>
  </si>
  <si>
    <t>S08142</t>
  </si>
  <si>
    <t>598743.94</t>
  </si>
  <si>
    <t>S08143</t>
  </si>
  <si>
    <t>1204283.7</t>
  </si>
  <si>
    <t>S08144</t>
  </si>
  <si>
    <t>900758.25</t>
  </si>
  <si>
    <t>S08145</t>
  </si>
  <si>
    <t>701705.24</t>
  </si>
  <si>
    <t>S08146</t>
  </si>
  <si>
    <t>1048631.16</t>
  </si>
  <si>
    <t>S08147</t>
  </si>
  <si>
    <t>884547.43</t>
  </si>
  <si>
    <t>S08148</t>
  </si>
  <si>
    <t>1173508.41</t>
  </si>
  <si>
    <t>S08149</t>
  </si>
  <si>
    <t>1581861.98</t>
  </si>
  <si>
    <t>S08150</t>
  </si>
  <si>
    <t>911796.82</t>
  </si>
  <si>
    <t>S08151</t>
  </si>
  <si>
    <t>687303.02</t>
  </si>
  <si>
    <t>S08152</t>
  </si>
  <si>
    <t>1327870.88</t>
  </si>
  <si>
    <t>S08153</t>
  </si>
  <si>
    <t>725439.1</t>
  </si>
  <si>
    <t>S08154</t>
  </si>
  <si>
    <t>997940.44</t>
  </si>
  <si>
    <t>S08155</t>
  </si>
  <si>
    <t>774124.32</t>
  </si>
  <si>
    <t>S08156</t>
  </si>
  <si>
    <t>909038.18</t>
  </si>
  <si>
    <t>S08157</t>
  </si>
  <si>
    <t>1092866.79</t>
  </si>
  <si>
    <t>S08158</t>
  </si>
  <si>
    <t>1155840.62</t>
  </si>
  <si>
    <t>S08159</t>
  </si>
  <si>
    <t>955416.48</t>
  </si>
  <si>
    <t>S08160</t>
  </si>
  <si>
    <t>1007313.23</t>
  </si>
  <si>
    <t>S08161</t>
  </si>
  <si>
    <t>858351.43</t>
  </si>
  <si>
    <t>S08162</t>
  </si>
  <si>
    <t>690874.02</t>
  </si>
  <si>
    <t>S08163</t>
  </si>
  <si>
    <t>950533.64</t>
  </si>
  <si>
    <t>S08164</t>
  </si>
  <si>
    <t>1372108.27</t>
  </si>
  <si>
    <t>S08165</t>
  </si>
  <si>
    <t>1248627.02</t>
  </si>
  <si>
    <t>S08166</t>
  </si>
  <si>
    <t>851150.65</t>
  </si>
  <si>
    <t>S08167</t>
  </si>
  <si>
    <t>866613.73</t>
  </si>
  <si>
    <t>S08168</t>
  </si>
  <si>
    <t>821103.53</t>
  </si>
  <si>
    <t>S08169</t>
  </si>
  <si>
    <t>707444.76</t>
  </si>
  <si>
    <t>S08170</t>
  </si>
  <si>
    <t>910833.44</t>
  </si>
  <si>
    <t>S08171</t>
  </si>
  <si>
    <t>1132687.51</t>
  </si>
  <si>
    <t>S08172</t>
  </si>
  <si>
    <t>939696.26</t>
  </si>
  <si>
    <t>S08173</t>
  </si>
  <si>
    <t>1147729.11</t>
  </si>
  <si>
    <t>S08174</t>
  </si>
  <si>
    <t>1009048.59</t>
  </si>
  <si>
    <t>S08175</t>
  </si>
  <si>
    <t>947465.46</t>
  </si>
  <si>
    <t>S08176</t>
  </si>
  <si>
    <t>1084838.91</t>
  </si>
  <si>
    <t>S08177</t>
  </si>
  <si>
    <t>1090950.13</t>
  </si>
  <si>
    <t>S08178</t>
  </si>
  <si>
    <t>844996.8</t>
  </si>
  <si>
    <t>S08179</t>
  </si>
  <si>
    <t>625689.67</t>
  </si>
  <si>
    <t>S08180</t>
  </si>
  <si>
    <t>890336.38</t>
  </si>
  <si>
    <t>S08181</t>
  </si>
  <si>
    <t>722957.13</t>
  </si>
  <si>
    <t>S08182</t>
  </si>
  <si>
    <t>601477.0</t>
  </si>
  <si>
    <t>S08183</t>
  </si>
  <si>
    <t>896570.28</t>
  </si>
  <si>
    <t>S08184</t>
  </si>
  <si>
    <t>1156002.12</t>
  </si>
  <si>
    <t>S08185</t>
  </si>
  <si>
    <t>1205507.96</t>
  </si>
  <si>
    <t>S08186</t>
  </si>
  <si>
    <t>1239542.22</t>
  </si>
  <si>
    <t>S08187</t>
  </si>
  <si>
    <t>879171.57</t>
  </si>
  <si>
    <t>S08188</t>
  </si>
  <si>
    <t>1208822.84</t>
  </si>
  <si>
    <t>S08189</t>
  </si>
  <si>
    <t>684408.26</t>
  </si>
  <si>
    <t>S08190</t>
  </si>
  <si>
    <t>840745.39</t>
  </si>
  <si>
    <t>S08191</t>
  </si>
  <si>
    <t>884145.49</t>
  </si>
  <si>
    <t>S08192</t>
  </si>
  <si>
    <t>1568228.34</t>
  </si>
  <si>
    <t>S08193</t>
  </si>
  <si>
    <t>888184.11</t>
  </si>
  <si>
    <t>S08194</t>
  </si>
  <si>
    <t>944823.11</t>
  </si>
  <si>
    <t>S08195</t>
  </si>
  <si>
    <t>1159118.49</t>
  </si>
  <si>
    <t>S08196</t>
  </si>
  <si>
    <t>871376.93</t>
  </si>
  <si>
    <t>S08197</t>
  </si>
  <si>
    <t>1093168.06</t>
  </si>
  <si>
    <t>S08198</t>
  </si>
  <si>
    <t>1256216.44</t>
  </si>
  <si>
    <t>S08199</t>
  </si>
  <si>
    <t>903025.74</t>
  </si>
  <si>
    <t>S08200</t>
  </si>
  <si>
    <t>1353603.25</t>
  </si>
  <si>
    <t>S08201</t>
  </si>
  <si>
    <t>817241.36</t>
  </si>
  <si>
    <t>S08202</t>
  </si>
  <si>
    <t>844234.29</t>
  </si>
  <si>
    <t>S08203</t>
  </si>
  <si>
    <t>1037787.75</t>
  </si>
  <si>
    <t>S08204</t>
  </si>
  <si>
    <t>877733.34</t>
  </si>
  <si>
    <t>S08205</t>
  </si>
  <si>
    <t>955657.29</t>
  </si>
  <si>
    <t>S08206</t>
  </si>
  <si>
    <t>1101603.52</t>
  </si>
  <si>
    <t>S08207</t>
  </si>
  <si>
    <t>874345.39</t>
  </si>
  <si>
    <t>S08208</t>
  </si>
  <si>
    <t>918869.68</t>
  </si>
  <si>
    <t>S08209</t>
  </si>
  <si>
    <t>644310.93</t>
  </si>
  <si>
    <t>S08210</t>
  </si>
  <si>
    <t>1139963.26</t>
  </si>
  <si>
    <t>S08211</t>
  </si>
  <si>
    <t>677503.63</t>
  </si>
  <si>
    <t>S08212</t>
  </si>
  <si>
    <t>1160109.38</t>
  </si>
  <si>
    <t>S08213</t>
  </si>
  <si>
    <t>722414.61</t>
  </si>
  <si>
    <t>S08214</t>
  </si>
  <si>
    <t>779604.36</t>
  </si>
  <si>
    <t>S08215</t>
  </si>
  <si>
    <t>919612.38</t>
  </si>
  <si>
    <t>S08216</t>
  </si>
  <si>
    <t>892177.16</t>
  </si>
  <si>
    <t>S08217</t>
  </si>
  <si>
    <t>967355.36</t>
  </si>
  <si>
    <t>S08218</t>
  </si>
  <si>
    <t>784323.96</t>
  </si>
  <si>
    <t>S08219</t>
  </si>
  <si>
    <t>690165.34</t>
  </si>
  <si>
    <t>S08220</t>
  </si>
  <si>
    <t>752590.91</t>
  </si>
  <si>
    <t>S08221</t>
  </si>
  <si>
    <t>631320.49</t>
  </si>
  <si>
    <t>S08222</t>
  </si>
  <si>
    <t>935058.83</t>
  </si>
  <si>
    <t>S08223</t>
  </si>
  <si>
    <t>1055798.17</t>
  </si>
  <si>
    <t>S08224</t>
  </si>
  <si>
    <t>767928.27</t>
  </si>
  <si>
    <t>S08225</t>
  </si>
  <si>
    <t>1061290.2</t>
  </si>
  <si>
    <t>S08226</t>
  </si>
  <si>
    <t>829801.21</t>
  </si>
  <si>
    <t>S08227</t>
  </si>
  <si>
    <t>1001252.57</t>
  </si>
  <si>
    <t>S08228</t>
  </si>
  <si>
    <t>1143060.17</t>
  </si>
  <si>
    <t>S08229</t>
  </si>
  <si>
    <t>727751.17</t>
  </si>
  <si>
    <t>S08230</t>
  </si>
  <si>
    <t>923398.79</t>
  </si>
  <si>
    <t>S08231</t>
  </si>
  <si>
    <t>656843.82</t>
  </si>
  <si>
    <t>S08232</t>
  </si>
  <si>
    <t>1254936.36</t>
  </si>
  <si>
    <t>S08233</t>
  </si>
  <si>
    <t>730360.91</t>
  </si>
  <si>
    <t>S08234</t>
  </si>
  <si>
    <t>1359190.39</t>
  </si>
  <si>
    <t>S08235</t>
  </si>
  <si>
    <t>685587.95</t>
  </si>
  <si>
    <t>S08236</t>
  </si>
  <si>
    <t>1082070.22</t>
  </si>
  <si>
    <t>S08237</t>
  </si>
  <si>
    <t>763284.59</t>
  </si>
  <si>
    <t>S08238</t>
  </si>
  <si>
    <t>972660.3</t>
  </si>
  <si>
    <t>S08239</t>
  </si>
  <si>
    <t>917688.31</t>
  </si>
  <si>
    <t>S08240</t>
  </si>
  <si>
    <t>1068989.19</t>
  </si>
  <si>
    <t>S08241</t>
  </si>
  <si>
    <t>860070.8</t>
  </si>
  <si>
    <t>S08242</t>
  </si>
  <si>
    <t>662570.18</t>
  </si>
  <si>
    <t>S08243</t>
  </si>
  <si>
    <t>939930.02</t>
  </si>
  <si>
    <t>S08244</t>
  </si>
  <si>
    <t>909752.19</t>
  </si>
  <si>
    <t>S08245</t>
  </si>
  <si>
    <t>754004.21</t>
  </si>
  <si>
    <t>S08246</t>
  </si>
  <si>
    <t>798950.02</t>
  </si>
  <si>
    <t>S08247</t>
  </si>
  <si>
    <t>854966.3</t>
  </si>
  <si>
    <t>S08248</t>
  </si>
  <si>
    <t>1002804.93</t>
  </si>
  <si>
    <t>S08249</t>
  </si>
  <si>
    <t>836328.32</t>
  </si>
  <si>
    <t>S08250</t>
  </si>
  <si>
    <t>1173911.54</t>
  </si>
  <si>
    <t>S08251</t>
  </si>
  <si>
    <t>775265.1</t>
  </si>
  <si>
    <t>S08252</t>
  </si>
  <si>
    <t>950700.74</t>
  </si>
  <si>
    <t>S08253</t>
  </si>
  <si>
    <t>777166.1</t>
  </si>
  <si>
    <t>S08254</t>
  </si>
  <si>
    <t>1075678.83</t>
  </si>
  <si>
    <t>S08255</t>
  </si>
  <si>
    <t>772710.01</t>
  </si>
  <si>
    <t>S08256</t>
  </si>
  <si>
    <t>725966.8</t>
  </si>
  <si>
    <t>S08257</t>
  </si>
  <si>
    <t>888626.14</t>
  </si>
  <si>
    <t>S08258</t>
  </si>
  <si>
    <t>981566.5</t>
  </si>
  <si>
    <t>S08259</t>
  </si>
  <si>
    <t>1759722.5</t>
  </si>
  <si>
    <t>S08260</t>
  </si>
  <si>
    <t>796020.85</t>
  </si>
  <si>
    <t>S08261</t>
  </si>
  <si>
    <t>810961.92</t>
  </si>
  <si>
    <t>S08262</t>
  </si>
  <si>
    <t>672132.08</t>
  </si>
  <si>
    <t>S08263</t>
  </si>
  <si>
    <t>884129.5</t>
  </si>
  <si>
    <t>S08264</t>
  </si>
  <si>
    <t>745526.34</t>
  </si>
  <si>
    <t>S08265</t>
  </si>
  <si>
    <t>1224101.83</t>
  </si>
  <si>
    <t>S08266</t>
  </si>
  <si>
    <t>964662.79</t>
  </si>
  <si>
    <t>S08267</t>
  </si>
  <si>
    <t>892197.98</t>
  </si>
  <si>
    <t>S08268</t>
  </si>
  <si>
    <t>988739.92</t>
  </si>
  <si>
    <t>S08269</t>
  </si>
  <si>
    <t>1003220.03</t>
  </si>
  <si>
    <t>S08270</t>
  </si>
  <si>
    <t>764636.45</t>
  </si>
  <si>
    <t>S08271</t>
  </si>
  <si>
    <t>783519.4</t>
  </si>
  <si>
    <t>S08272</t>
  </si>
  <si>
    <t>930509.92</t>
  </si>
  <si>
    <t>S08273</t>
  </si>
  <si>
    <t>904255.94</t>
  </si>
  <si>
    <t>S08274</t>
  </si>
  <si>
    <t>633259.22</t>
  </si>
  <si>
    <t>S08275</t>
  </si>
  <si>
    <t>817315.87</t>
  </si>
  <si>
    <t>S08276</t>
  </si>
  <si>
    <t>1018562.62</t>
  </si>
  <si>
    <t>S08277</t>
  </si>
  <si>
    <t>805543.43</t>
  </si>
  <si>
    <t>S08278</t>
  </si>
  <si>
    <t>881775.18</t>
  </si>
  <si>
    <t>S08279</t>
  </si>
  <si>
    <t>1180541.05</t>
  </si>
  <si>
    <t>S08280</t>
  </si>
  <si>
    <t>877786.66</t>
  </si>
  <si>
    <t>S08281</t>
  </si>
  <si>
    <t>1547542.84</t>
  </si>
  <si>
    <t>S08282</t>
  </si>
  <si>
    <t>829196.22</t>
  </si>
  <si>
    <t>S08283</t>
  </si>
  <si>
    <t>843612.7</t>
  </si>
  <si>
    <t>S08284</t>
  </si>
  <si>
    <t>1053951.07</t>
  </si>
  <si>
    <t>S08285</t>
  </si>
  <si>
    <t>1136826.57</t>
  </si>
  <si>
    <t>S08286</t>
  </si>
  <si>
    <t>692896.98</t>
  </si>
  <si>
    <t>S08287</t>
  </si>
  <si>
    <t>849911.4</t>
  </si>
  <si>
    <t>S08288</t>
  </si>
  <si>
    <t>715772.29</t>
  </si>
  <si>
    <t>S08289</t>
  </si>
  <si>
    <t>766314.79</t>
  </si>
  <si>
    <t>S08290</t>
  </si>
  <si>
    <t>964934.5</t>
  </si>
  <si>
    <t>S08291</t>
  </si>
  <si>
    <t>738311.27</t>
  </si>
  <si>
    <t>S08292</t>
  </si>
  <si>
    <t>685000.07</t>
  </si>
  <si>
    <t>S08293</t>
  </si>
  <si>
    <t>1531550.76</t>
  </si>
  <si>
    <t>S08294</t>
  </si>
  <si>
    <t>622574.73</t>
  </si>
  <si>
    <t>S08295</t>
  </si>
  <si>
    <t>968053.96</t>
  </si>
  <si>
    <t>S08296</t>
  </si>
  <si>
    <t>1173137.19</t>
  </si>
  <si>
    <t>S08297</t>
  </si>
  <si>
    <t>848371.8</t>
  </si>
  <si>
    <t>S08298</t>
  </si>
  <si>
    <t>795338.21</t>
  </si>
  <si>
    <t>S08299</t>
  </si>
  <si>
    <t>638330.33</t>
  </si>
  <si>
    <t>S08300</t>
  </si>
  <si>
    <t>844675.54</t>
  </si>
  <si>
    <t>S08301</t>
  </si>
  <si>
    <t>906189.07</t>
  </si>
  <si>
    <t>S08302</t>
  </si>
  <si>
    <t>1706122.07</t>
  </si>
  <si>
    <t>S08303</t>
  </si>
  <si>
    <t>754508.42</t>
  </si>
  <si>
    <t>S08304</t>
  </si>
  <si>
    <t>884356.72</t>
  </si>
  <si>
    <t>S08305</t>
  </si>
  <si>
    <t>863784.67</t>
  </si>
  <si>
    <t>S08306</t>
  </si>
  <si>
    <t>976559.24</t>
  </si>
  <si>
    <t>S08307</t>
  </si>
  <si>
    <t>826956.27</t>
  </si>
  <si>
    <t>S08308</t>
  </si>
  <si>
    <t>705221.28</t>
  </si>
  <si>
    <t>S08309</t>
  </si>
  <si>
    <t>821266.55</t>
  </si>
  <si>
    <t>S08310</t>
  </si>
  <si>
    <t>586475.31</t>
  </si>
  <si>
    <t>S08311</t>
  </si>
  <si>
    <t>1545227.3</t>
  </si>
  <si>
    <t>S08312</t>
  </si>
  <si>
    <t>892332.64</t>
  </si>
  <si>
    <t>S08313</t>
  </si>
  <si>
    <t>1234123.09</t>
  </si>
  <si>
    <t>S08314</t>
  </si>
  <si>
    <t>855721.5</t>
  </si>
  <si>
    <t>S08315</t>
  </si>
  <si>
    <t>721502.05</t>
  </si>
  <si>
    <t>S08316</t>
  </si>
  <si>
    <t>718986.72</t>
  </si>
  <si>
    <t>S08317</t>
  </si>
  <si>
    <t>824936.27</t>
  </si>
  <si>
    <t>S08318</t>
  </si>
  <si>
    <t>804436.67</t>
  </si>
  <si>
    <t>S08319</t>
  </si>
  <si>
    <t>1002528.32</t>
  </si>
  <si>
    <t>S08320</t>
  </si>
  <si>
    <t>659230.94</t>
  </si>
  <si>
    <t>S08321</t>
  </si>
  <si>
    <t>836378.29</t>
  </si>
  <si>
    <t>S08322</t>
  </si>
  <si>
    <t>643753.99</t>
  </si>
  <si>
    <t>S08323</t>
  </si>
  <si>
    <t>910732.86</t>
  </si>
  <si>
    <t>S08324</t>
  </si>
  <si>
    <t>898375.5</t>
  </si>
  <si>
    <t>S08325</t>
  </si>
  <si>
    <t>864690.14</t>
  </si>
  <si>
    <t>S08326</t>
  </si>
  <si>
    <t>769823.43</t>
  </si>
  <si>
    <t>S08327</t>
  </si>
  <si>
    <t>969913.81</t>
  </si>
  <si>
    <t>S08328</t>
  </si>
  <si>
    <t>1362157.66</t>
  </si>
  <si>
    <t>S08329</t>
  </si>
  <si>
    <t>787101.57</t>
  </si>
  <si>
    <t>S08330</t>
  </si>
  <si>
    <t>878471.58</t>
  </si>
  <si>
    <t>S08331</t>
  </si>
  <si>
    <t>850400.85</t>
  </si>
  <si>
    <t>S08332</t>
  </si>
  <si>
    <t>1009715.56</t>
  </si>
  <si>
    <t>S08333</t>
  </si>
  <si>
    <t>886865.51</t>
  </si>
  <si>
    <t>S08334</t>
  </si>
  <si>
    <t>892082.25</t>
  </si>
  <si>
    <t>S08335</t>
  </si>
  <si>
    <t>1006227.93</t>
  </si>
  <si>
    <t>S08336</t>
  </si>
  <si>
    <t>1786126.42</t>
  </si>
  <si>
    <t>S08337</t>
  </si>
  <si>
    <t>850271.73</t>
  </si>
  <si>
    <t>S08338</t>
  </si>
  <si>
    <t>817428.9</t>
  </si>
  <si>
    <t>S08339</t>
  </si>
  <si>
    <t>702744.51</t>
  </si>
  <si>
    <t>S08340</t>
  </si>
  <si>
    <t>750517.39</t>
  </si>
  <si>
    <t>S08341</t>
  </si>
  <si>
    <t>784563.13</t>
  </si>
  <si>
    <t>S08342</t>
  </si>
  <si>
    <t>1001362.95</t>
  </si>
  <si>
    <t>S08343</t>
  </si>
  <si>
    <t>1261742.3</t>
  </si>
  <si>
    <t>S08344</t>
  </si>
  <si>
    <t>848326.11</t>
  </si>
  <si>
    <t>S08345</t>
  </si>
  <si>
    <t>1085688.96</t>
  </si>
  <si>
    <t>S08346</t>
  </si>
  <si>
    <t>783584.36</t>
  </si>
  <si>
    <t>S08347</t>
  </si>
  <si>
    <t>907129.69</t>
  </si>
  <si>
    <t>S08348</t>
  </si>
  <si>
    <t>906221.31</t>
  </si>
  <si>
    <t>S08349</t>
  </si>
  <si>
    <t>933796.84</t>
  </si>
  <si>
    <t>S08350</t>
  </si>
  <si>
    <t>644971.67</t>
  </si>
  <si>
    <t>S08351</t>
  </si>
  <si>
    <t>898327.66</t>
  </si>
  <si>
    <t>S08352</t>
  </si>
  <si>
    <t>673665.32</t>
  </si>
  <si>
    <t>S08353</t>
  </si>
  <si>
    <t>803495.3</t>
  </si>
  <si>
    <t>S08354</t>
  </si>
  <si>
    <t>868399.2</t>
  </si>
  <si>
    <t>S08355</t>
  </si>
  <si>
    <t>752945.3</t>
  </si>
  <si>
    <t>S08356</t>
  </si>
  <si>
    <t>1196343.53</t>
  </si>
  <si>
    <t>S08357</t>
  </si>
  <si>
    <t>942696.21</t>
  </si>
  <si>
    <t>S08358</t>
  </si>
  <si>
    <t>669056.26</t>
  </si>
  <si>
    <t>S08359</t>
  </si>
  <si>
    <t>1020972.44</t>
  </si>
  <si>
    <t>S08360</t>
  </si>
  <si>
    <t>693684.24</t>
  </si>
  <si>
    <t>S08361</t>
  </si>
  <si>
    <t>681859.41</t>
  </si>
  <si>
    <t>S08362</t>
  </si>
  <si>
    <t>1055429.31</t>
  </si>
  <si>
    <t>S08363</t>
  </si>
  <si>
    <t>814867.63</t>
  </si>
  <si>
    <t>S08364</t>
  </si>
  <si>
    <t>670674.51</t>
  </si>
  <si>
    <t>S08365</t>
  </si>
  <si>
    <t>1165332.61</t>
  </si>
  <si>
    <t>S08366</t>
  </si>
  <si>
    <t>820472.84</t>
  </si>
  <si>
    <t>S08367</t>
  </si>
  <si>
    <t>953612.12</t>
  </si>
  <si>
    <t>S08368</t>
  </si>
  <si>
    <t>805191.09</t>
  </si>
  <si>
    <t>S08369</t>
  </si>
  <si>
    <t>1092353.52</t>
  </si>
  <si>
    <t>S08370</t>
  </si>
  <si>
    <t>988288.49</t>
  </si>
  <si>
    <t>S08371</t>
  </si>
  <si>
    <t>828083.14</t>
  </si>
  <si>
    <t>S08372</t>
  </si>
  <si>
    <t>660000.29</t>
  </si>
  <si>
    <t>S08373</t>
  </si>
  <si>
    <t>1099405.56</t>
  </si>
  <si>
    <t>S08374</t>
  </si>
  <si>
    <t>1261323.95</t>
  </si>
  <si>
    <t>S08375</t>
  </si>
  <si>
    <t>929732.36</t>
  </si>
  <si>
    <t>S08376</t>
  </si>
  <si>
    <t>1019522.87</t>
  </si>
  <si>
    <t>S08377</t>
  </si>
  <si>
    <t>928979.9</t>
  </si>
  <si>
    <t>S08378</t>
  </si>
  <si>
    <t>1137762.21</t>
  </si>
  <si>
    <t>S08379</t>
  </si>
  <si>
    <t>850411.32</t>
  </si>
  <si>
    <t>S08380</t>
  </si>
  <si>
    <t>839238.54</t>
  </si>
  <si>
    <t>S08381</t>
  </si>
  <si>
    <t>851514.41</t>
  </si>
  <si>
    <t>S08382</t>
  </si>
  <si>
    <t>1008725.49</t>
  </si>
  <si>
    <t>S08383</t>
  </si>
  <si>
    <t>1006769.66</t>
  </si>
  <si>
    <t>S08384</t>
  </si>
  <si>
    <t>886609.03</t>
  </si>
  <si>
    <t>S08385</t>
  </si>
  <si>
    <t>838577.9</t>
  </si>
  <si>
    <t>S08386</t>
  </si>
  <si>
    <t>1271028.71</t>
  </si>
  <si>
    <t>S08387</t>
  </si>
  <si>
    <t>707832.74</t>
  </si>
  <si>
    <t>S08388</t>
  </si>
  <si>
    <t>634319.87</t>
  </si>
  <si>
    <t>S08389</t>
  </si>
  <si>
    <t>775180.73</t>
  </si>
  <si>
    <t>S08390</t>
  </si>
  <si>
    <t>816871.29</t>
  </si>
  <si>
    <t>S08391</t>
  </si>
  <si>
    <t>840899.56</t>
  </si>
  <si>
    <t>S08392</t>
  </si>
  <si>
    <t>839356.55</t>
  </si>
  <si>
    <t>S08393</t>
  </si>
  <si>
    <t>1179233.04</t>
  </si>
  <si>
    <t>S08394</t>
  </si>
  <si>
    <t>1700683.66</t>
  </si>
  <si>
    <t>S08395</t>
  </si>
  <si>
    <t>838047.25</t>
  </si>
  <si>
    <t>S08396</t>
  </si>
  <si>
    <t>894406.52</t>
  </si>
  <si>
    <t>S08397</t>
  </si>
  <si>
    <t>894949.03</t>
  </si>
  <si>
    <t>S08398</t>
  </si>
  <si>
    <t>849631.74</t>
  </si>
  <si>
    <t>S08399</t>
  </si>
  <si>
    <t>688262.04</t>
  </si>
  <si>
    <t>S08400</t>
  </si>
  <si>
    <t>987884.41</t>
  </si>
  <si>
    <t>S08401</t>
  </si>
  <si>
    <t>853308.93</t>
  </si>
  <si>
    <t>S08402</t>
  </si>
  <si>
    <t>1048324.14</t>
  </si>
  <si>
    <t>S08403</t>
  </si>
  <si>
    <t>915076.44</t>
  </si>
  <si>
    <t>S08404</t>
  </si>
  <si>
    <t>810431.54</t>
  </si>
  <si>
    <t>S08405</t>
  </si>
  <si>
    <t>823564.46</t>
  </si>
  <si>
    <t>S08406</t>
  </si>
  <si>
    <t>785820.6</t>
  </si>
  <si>
    <t>S08407</t>
  </si>
  <si>
    <t>697513.91</t>
  </si>
  <si>
    <t>S08408</t>
  </si>
  <si>
    <t>890773.03</t>
  </si>
  <si>
    <t>S08409</t>
  </si>
  <si>
    <t>810104.31</t>
  </si>
  <si>
    <t>S08410</t>
  </si>
  <si>
    <t>1518582.24</t>
  </si>
  <si>
    <t>S08411</t>
  </si>
  <si>
    <t>792396.55</t>
  </si>
  <si>
    <t>S08412</t>
  </si>
  <si>
    <t>809641.69</t>
  </si>
  <si>
    <t>S08413</t>
  </si>
  <si>
    <t>1112733.32</t>
  </si>
  <si>
    <t>S08414</t>
  </si>
  <si>
    <t>914614.98</t>
  </si>
  <si>
    <t>S08415</t>
  </si>
  <si>
    <t>912031.78</t>
  </si>
  <si>
    <t>S08416</t>
  </si>
  <si>
    <t>1664837.94</t>
  </si>
  <si>
    <t>S08417</t>
  </si>
  <si>
    <t>1224674.98</t>
  </si>
  <si>
    <t>S08418</t>
  </si>
  <si>
    <t>873243.26</t>
  </si>
  <si>
    <t>S08419</t>
  </si>
  <si>
    <t>1286281.46</t>
  </si>
  <si>
    <t>S08420</t>
  </si>
  <si>
    <t>882624.49</t>
  </si>
  <si>
    <t>S08421</t>
  </si>
  <si>
    <t>985802.43</t>
  </si>
  <si>
    <t>S08422</t>
  </si>
  <si>
    <t>913690.8</t>
  </si>
  <si>
    <t>S08423</t>
  </si>
  <si>
    <t>854887.31</t>
  </si>
  <si>
    <t>S08424</t>
  </si>
  <si>
    <t>733946.45</t>
  </si>
  <si>
    <t>S08425</t>
  </si>
  <si>
    <t>1013326.78</t>
  </si>
  <si>
    <t>S08426</t>
  </si>
  <si>
    <t>817744.8</t>
  </si>
  <si>
    <t>S08427</t>
  </si>
  <si>
    <t>782699.0</t>
  </si>
  <si>
    <t>S08428</t>
  </si>
  <si>
    <t>1173018.0</t>
  </si>
  <si>
    <t>S08429</t>
  </si>
  <si>
    <t>995235.89</t>
  </si>
  <si>
    <t>S08430</t>
  </si>
  <si>
    <t>848148.62</t>
  </si>
  <si>
    <t>S08431</t>
  </si>
  <si>
    <t>879583.16</t>
  </si>
  <si>
    <t>S08432</t>
  </si>
  <si>
    <t>1067433.62</t>
  </si>
  <si>
    <t>S08433</t>
  </si>
  <si>
    <t>768012.31</t>
  </si>
  <si>
    <t>S08434</t>
  </si>
  <si>
    <t>918279.63</t>
  </si>
  <si>
    <t>S08435</t>
  </si>
  <si>
    <t>715166.08</t>
  </si>
  <si>
    <t>S08436</t>
  </si>
  <si>
    <t>1161975.37</t>
  </si>
  <si>
    <t>S08437</t>
  </si>
  <si>
    <t>933236.99</t>
  </si>
  <si>
    <t>S08438</t>
  </si>
  <si>
    <t>1067359.58</t>
  </si>
  <si>
    <t>S08439</t>
  </si>
  <si>
    <t>873387.86</t>
  </si>
  <si>
    <t>S08440</t>
  </si>
  <si>
    <t>713484.4</t>
  </si>
  <si>
    <t>S08441</t>
  </si>
  <si>
    <t>965546.38</t>
  </si>
  <si>
    <t>S08442</t>
  </si>
  <si>
    <t>689885.77</t>
  </si>
  <si>
    <t>S08443</t>
  </si>
  <si>
    <t>1190327.77</t>
  </si>
  <si>
    <t>S08444</t>
  </si>
  <si>
    <t>1057112.56</t>
  </si>
  <si>
    <t>S08445</t>
  </si>
  <si>
    <t>873376.8</t>
  </si>
  <si>
    <t>S08446</t>
  </si>
  <si>
    <t>1232248.11</t>
  </si>
  <si>
    <t>S08447</t>
  </si>
  <si>
    <t>1120769.19</t>
  </si>
  <si>
    <t>S08448</t>
  </si>
  <si>
    <t>1130209.42</t>
  </si>
  <si>
    <t>S08449</t>
  </si>
  <si>
    <t>1495733.68</t>
  </si>
  <si>
    <t>S08450</t>
  </si>
  <si>
    <t>896889.95</t>
  </si>
  <si>
    <t>S08451</t>
  </si>
  <si>
    <t>660838.95</t>
  </si>
  <si>
    <t>S08452</t>
  </si>
  <si>
    <t>929669.22</t>
  </si>
  <si>
    <t>S08453</t>
  </si>
  <si>
    <t>1050743.84</t>
  </si>
  <si>
    <t>S08454</t>
  </si>
  <si>
    <t>785720.15</t>
  </si>
  <si>
    <t>S08455</t>
  </si>
  <si>
    <t>976297.4</t>
  </si>
  <si>
    <t>S08456</t>
  </si>
  <si>
    <t>1073503.63</t>
  </si>
  <si>
    <t>S08457</t>
  </si>
  <si>
    <t>943808.83</t>
  </si>
  <si>
    <t>S08458</t>
  </si>
  <si>
    <t>1011786.23</t>
  </si>
  <si>
    <t>S08459</t>
  </si>
  <si>
    <t>958344.0</t>
  </si>
  <si>
    <t>S08460</t>
  </si>
  <si>
    <t>1649933.01</t>
  </si>
  <si>
    <t>S08461</t>
  </si>
  <si>
    <t>655411.14</t>
  </si>
  <si>
    <t>S08462</t>
  </si>
  <si>
    <t>909037.89</t>
  </si>
  <si>
    <t>S08463</t>
  </si>
  <si>
    <t>600244.08</t>
  </si>
  <si>
    <t>S08464</t>
  </si>
  <si>
    <t>893163.78</t>
  </si>
  <si>
    <t>S08465</t>
  </si>
  <si>
    <t>822908.2</t>
  </si>
  <si>
    <t>S08466</t>
  </si>
  <si>
    <t>1546717.54</t>
  </si>
  <si>
    <t>S08467</t>
  </si>
  <si>
    <t>854069.19</t>
  </si>
  <si>
    <t>S08468</t>
  </si>
  <si>
    <t>740695.11</t>
  </si>
  <si>
    <t>S08469</t>
  </si>
  <si>
    <t>1148734.73</t>
  </si>
  <si>
    <t>S08470</t>
  </si>
  <si>
    <t>1169698.34</t>
  </si>
  <si>
    <t>S08471</t>
  </si>
  <si>
    <t>734483.64</t>
  </si>
  <si>
    <t>S08472</t>
  </si>
  <si>
    <t>915340.1</t>
  </si>
  <si>
    <t>S08473</t>
  </si>
  <si>
    <t>906722.14</t>
  </si>
  <si>
    <t>S08474</t>
  </si>
  <si>
    <t>644378.76</t>
  </si>
  <si>
    <t>S08475</t>
  </si>
  <si>
    <t>942765.51</t>
  </si>
  <si>
    <t>S08476</t>
  </si>
  <si>
    <t>962805.07</t>
  </si>
  <si>
    <t>S08477</t>
  </si>
  <si>
    <t>976780.33</t>
  </si>
  <si>
    <t>S08478</t>
  </si>
  <si>
    <t>964747.82</t>
  </si>
  <si>
    <t>S08479</t>
  </si>
  <si>
    <t>1201821.5</t>
  </si>
  <si>
    <t>S08480</t>
  </si>
  <si>
    <t>1325358.33</t>
  </si>
  <si>
    <t>S08481</t>
  </si>
  <si>
    <t>625632.65</t>
  </si>
  <si>
    <t>S08482</t>
  </si>
  <si>
    <t>852448.95</t>
  </si>
  <si>
    <t>S08483</t>
  </si>
  <si>
    <t>1127320.42</t>
  </si>
  <si>
    <t>S08484</t>
  </si>
  <si>
    <t>1237061.77</t>
  </si>
  <si>
    <t>S08485</t>
  </si>
  <si>
    <t>971063.62</t>
  </si>
  <si>
    <t>S08486</t>
  </si>
  <si>
    <t>979683.86</t>
  </si>
  <si>
    <t>S08487</t>
  </si>
  <si>
    <t>706308.33</t>
  </si>
  <si>
    <t>S08488</t>
  </si>
  <si>
    <t>768872.36</t>
  </si>
  <si>
    <t>S08489</t>
  </si>
  <si>
    <t>1164012.21</t>
  </si>
  <si>
    <t>S08490</t>
  </si>
  <si>
    <t>617031.59</t>
  </si>
  <si>
    <t>S08491</t>
  </si>
  <si>
    <t>1010851.15</t>
  </si>
  <si>
    <t>S08492</t>
  </si>
  <si>
    <t>1134496.32</t>
  </si>
  <si>
    <t>S08493</t>
  </si>
  <si>
    <t>686502.24</t>
  </si>
  <si>
    <t>S08494</t>
  </si>
  <si>
    <t>752593.05</t>
  </si>
  <si>
    <t>S08495</t>
  </si>
  <si>
    <t>875169.08</t>
  </si>
  <si>
    <t>S08496</t>
  </si>
  <si>
    <t>1068084.07</t>
  </si>
  <si>
    <t>S08497</t>
  </si>
  <si>
    <t>1166394.77</t>
  </si>
  <si>
    <t>S08498</t>
  </si>
  <si>
    <t>812273.06</t>
  </si>
  <si>
    <t>S08499</t>
  </si>
  <si>
    <t>1185774.18</t>
  </si>
  <si>
    <t>S08500</t>
  </si>
  <si>
    <t>748475.89</t>
  </si>
  <si>
    <t>S08501</t>
  </si>
  <si>
    <t>1138924.79</t>
  </si>
  <si>
    <t>S08502</t>
  </si>
  <si>
    <t>881451.76</t>
  </si>
  <si>
    <t>S08503</t>
  </si>
  <si>
    <t>855358.88</t>
  </si>
  <si>
    <t>S08504</t>
  </si>
  <si>
    <t>678243.5</t>
  </si>
  <si>
    <t>S08505</t>
  </si>
  <si>
    <t>916549.7</t>
  </si>
  <si>
    <t>S08506</t>
  </si>
  <si>
    <t>831969.28</t>
  </si>
  <si>
    <t>S08507</t>
  </si>
  <si>
    <t>1264387.39</t>
  </si>
  <si>
    <t>S08508</t>
  </si>
  <si>
    <t>768434.11</t>
  </si>
  <si>
    <t>S08509</t>
  </si>
  <si>
    <t>1161335.61</t>
  </si>
  <si>
    <t>S08510</t>
  </si>
  <si>
    <t>746217.14</t>
  </si>
  <si>
    <t>S08511</t>
  </si>
  <si>
    <t>848465.25</t>
  </si>
  <si>
    <t>S08512</t>
  </si>
  <si>
    <t>853824.06</t>
  </si>
  <si>
    <t>S08513</t>
  </si>
  <si>
    <t>1361345.25</t>
  </si>
  <si>
    <t>S08514</t>
  </si>
  <si>
    <t>803153.98</t>
  </si>
  <si>
    <t>S08515</t>
  </si>
  <si>
    <t>686598.46</t>
  </si>
  <si>
    <t>S08516</t>
  </si>
  <si>
    <t>1294294.69</t>
  </si>
  <si>
    <t>S08517</t>
  </si>
  <si>
    <t>899726.4</t>
  </si>
  <si>
    <t>S08518</t>
  </si>
  <si>
    <t>860222.94</t>
  </si>
  <si>
    <t>S08519</t>
  </si>
  <si>
    <t>1633092.86</t>
  </si>
  <si>
    <t>S08520</t>
  </si>
  <si>
    <t>830424.23</t>
  </si>
  <si>
    <t>S08521</t>
  </si>
  <si>
    <t>931733.38</t>
  </si>
  <si>
    <t>S08522</t>
  </si>
  <si>
    <t>850135.92</t>
  </si>
  <si>
    <t>S08523</t>
  </si>
  <si>
    <t>1083220.49</t>
  </si>
  <si>
    <t>S08524</t>
  </si>
  <si>
    <t>782817.53</t>
  </si>
  <si>
    <t>S08525</t>
  </si>
  <si>
    <t>764196.64</t>
  </si>
  <si>
    <t>S08526</t>
  </si>
  <si>
    <t>952874.81</t>
  </si>
  <si>
    <t>S08527</t>
  </si>
  <si>
    <t>848008.89</t>
  </si>
  <si>
    <t>S08528</t>
  </si>
  <si>
    <t>1102990.99</t>
  </si>
  <si>
    <t>S08529</t>
  </si>
  <si>
    <t>906474.45</t>
  </si>
  <si>
    <t>S08530</t>
  </si>
  <si>
    <t>784720.24</t>
  </si>
  <si>
    <t>S08531</t>
  </si>
  <si>
    <t>1061453.41</t>
  </si>
  <si>
    <t>S08532</t>
  </si>
  <si>
    <t>911741.63</t>
  </si>
  <si>
    <t>S08533</t>
  </si>
  <si>
    <t>874353.18</t>
  </si>
  <si>
    <t>S08534</t>
  </si>
  <si>
    <t>1172746.82</t>
  </si>
  <si>
    <t>S08535</t>
  </si>
  <si>
    <t>679404.87</t>
  </si>
  <si>
    <t>S08536</t>
  </si>
  <si>
    <t>804958.31</t>
  </si>
  <si>
    <t>S08537</t>
  </si>
  <si>
    <t>1244048.89</t>
  </si>
  <si>
    <t>S08538</t>
  </si>
  <si>
    <t>979155.66</t>
  </si>
  <si>
    <t>S08539</t>
  </si>
  <si>
    <t>794318.31</t>
  </si>
  <si>
    <t>S08540</t>
  </si>
  <si>
    <t>811311.48</t>
  </si>
  <si>
    <t>S08541</t>
  </si>
  <si>
    <t>1160982.37</t>
  </si>
  <si>
    <t>S08542</t>
  </si>
  <si>
    <t>1305208.62</t>
  </si>
  <si>
    <t>S08543</t>
  </si>
  <si>
    <t>644553.81</t>
  </si>
  <si>
    <t>S08544</t>
  </si>
  <si>
    <t>782208.32</t>
  </si>
  <si>
    <t>S08545</t>
  </si>
  <si>
    <t>950548.33</t>
  </si>
  <si>
    <t>S08546</t>
  </si>
  <si>
    <t>928679.53</t>
  </si>
  <si>
    <t>S08547</t>
  </si>
  <si>
    <t>1069524.26</t>
  </si>
  <si>
    <t>S08548</t>
  </si>
  <si>
    <t>1234880.7</t>
  </si>
  <si>
    <t>S08549</t>
  </si>
  <si>
    <t>605957.06</t>
  </si>
  <si>
    <t>S08550</t>
  </si>
  <si>
    <t>882792.11</t>
  </si>
  <si>
    <t>S08551</t>
  </si>
  <si>
    <t>821700.83</t>
  </si>
  <si>
    <t>S08552</t>
  </si>
  <si>
    <t>1076464.08</t>
  </si>
  <si>
    <t>S08553</t>
  </si>
  <si>
    <t>861419.52</t>
  </si>
  <si>
    <t>S08554</t>
  </si>
  <si>
    <t>1166925.56</t>
  </si>
  <si>
    <t>S08555</t>
  </si>
  <si>
    <t>664687.06</t>
  </si>
  <si>
    <t>S08556</t>
  </si>
  <si>
    <t>878463.52</t>
  </si>
  <si>
    <t>S08557</t>
  </si>
  <si>
    <t>589500.46</t>
  </si>
  <si>
    <t>S08558</t>
  </si>
  <si>
    <t>931024.71</t>
  </si>
  <si>
    <t>S08559</t>
  </si>
  <si>
    <t>1017449.16</t>
  </si>
  <si>
    <t>S08560</t>
  </si>
  <si>
    <t>1688499.75</t>
  </si>
  <si>
    <t>S08561</t>
  </si>
  <si>
    <t>833687.46</t>
  </si>
  <si>
    <t>S08562</t>
  </si>
  <si>
    <t>1027908.04</t>
  </si>
  <si>
    <t>S08563</t>
  </si>
  <si>
    <t>881069.82</t>
  </si>
  <si>
    <t>S08564</t>
  </si>
  <si>
    <t>788346.84</t>
  </si>
  <si>
    <t>S08565</t>
  </si>
  <si>
    <t>950467.94</t>
  </si>
  <si>
    <t>S08566</t>
  </si>
  <si>
    <t>1212591.96</t>
  </si>
  <si>
    <t>S08567</t>
  </si>
  <si>
    <t>690753.56</t>
  </si>
  <si>
    <t>S08568</t>
  </si>
  <si>
    <t>680921.72</t>
  </si>
  <si>
    <t>S08569</t>
  </si>
  <si>
    <t>746808.18</t>
  </si>
  <si>
    <t>S08570</t>
  </si>
  <si>
    <t>1237299.6</t>
  </si>
  <si>
    <t>S08571</t>
  </si>
  <si>
    <t>1361267.22</t>
  </si>
  <si>
    <t>S08572</t>
  </si>
  <si>
    <t>776588.81</t>
  </si>
  <si>
    <t>S08573</t>
  </si>
  <si>
    <t>1132071.97</t>
  </si>
  <si>
    <t>S08574</t>
  </si>
  <si>
    <t>1000751.78</t>
  </si>
  <si>
    <t>S08575</t>
  </si>
  <si>
    <t>1107639.25</t>
  </si>
  <si>
    <t>S08576</t>
  </si>
  <si>
    <t>644919.42</t>
  </si>
  <si>
    <t>S08577</t>
  </si>
  <si>
    <t>1307092.68</t>
  </si>
  <si>
    <t>S08578</t>
  </si>
  <si>
    <t>684284.13</t>
  </si>
  <si>
    <t>S08579</t>
  </si>
  <si>
    <t>637784.74</t>
  </si>
  <si>
    <t>S08580</t>
  </si>
  <si>
    <t>886815.72</t>
  </si>
  <si>
    <t>S08581</t>
  </si>
  <si>
    <t>825969.01</t>
  </si>
  <si>
    <t>S08582</t>
  </si>
  <si>
    <t>694572.58</t>
  </si>
  <si>
    <t>S08583</t>
  </si>
  <si>
    <t>677737.46</t>
  </si>
  <si>
    <t>S08584</t>
  </si>
  <si>
    <t>819188.57</t>
  </si>
  <si>
    <t>S08585</t>
  </si>
  <si>
    <t>1247097.17</t>
  </si>
  <si>
    <t>S08586</t>
  </si>
  <si>
    <t>638451.74</t>
  </si>
  <si>
    <t>S08587</t>
  </si>
  <si>
    <t>1332422.83</t>
  </si>
  <si>
    <t>S08588</t>
  </si>
  <si>
    <t>1233916.92</t>
  </si>
  <si>
    <t>S08589</t>
  </si>
  <si>
    <t>719853.07</t>
  </si>
  <si>
    <t>S08590</t>
  </si>
  <si>
    <t>927818.99</t>
  </si>
  <si>
    <t>S08591</t>
  </si>
  <si>
    <t>837463.48</t>
  </si>
  <si>
    <t>S08592</t>
  </si>
  <si>
    <t>929947.08</t>
  </si>
  <si>
    <t>S08593</t>
  </si>
  <si>
    <t>696009.69</t>
  </si>
  <si>
    <t>S08594</t>
  </si>
  <si>
    <t>1039112.88</t>
  </si>
  <si>
    <t>S08595</t>
  </si>
  <si>
    <t>882169.5</t>
  </si>
  <si>
    <t>S08596</t>
  </si>
  <si>
    <t>1070237.0</t>
  </si>
  <si>
    <t>S08597</t>
  </si>
  <si>
    <t>843126.86</t>
  </si>
  <si>
    <t>S08598</t>
  </si>
  <si>
    <t>811832.51</t>
  </si>
  <si>
    <t>S08599</t>
  </si>
  <si>
    <t>853804.2</t>
  </si>
  <si>
    <t>S08600</t>
  </si>
  <si>
    <t>1041902.62</t>
  </si>
  <si>
    <t>S08601</t>
  </si>
  <si>
    <t>853944.54</t>
  </si>
  <si>
    <t>S08602</t>
  </si>
  <si>
    <t>935980.07</t>
  </si>
  <si>
    <t>S08603</t>
  </si>
  <si>
    <t>778955.86</t>
  </si>
  <si>
    <t>S08604</t>
  </si>
  <si>
    <t>673722.49</t>
  </si>
  <si>
    <t>S08605</t>
  </si>
  <si>
    <t>1015054.36</t>
  </si>
  <si>
    <t>S08606</t>
  </si>
  <si>
    <t>893687.54</t>
  </si>
  <si>
    <t>S08607</t>
  </si>
  <si>
    <t>895931.14</t>
  </si>
  <si>
    <t>S08608</t>
  </si>
  <si>
    <t>827233.47</t>
  </si>
  <si>
    <t>S08609</t>
  </si>
  <si>
    <t>607073.01</t>
  </si>
  <si>
    <t>S08610</t>
  </si>
  <si>
    <t>779974.7</t>
  </si>
  <si>
    <t>S08611</t>
  </si>
  <si>
    <t>906375.45</t>
  </si>
  <si>
    <t>S08612</t>
  </si>
  <si>
    <t>809272.31</t>
  </si>
  <si>
    <t>S08613</t>
  </si>
  <si>
    <t>1239418.98</t>
  </si>
  <si>
    <t>S08614</t>
  </si>
  <si>
    <t>696880.39</t>
  </si>
  <si>
    <t>S08615</t>
  </si>
  <si>
    <t>820235.68</t>
  </si>
  <si>
    <t>S08616</t>
  </si>
  <si>
    <t>755986.58</t>
  </si>
  <si>
    <t>S08617</t>
  </si>
  <si>
    <t>857523.38</t>
  </si>
  <si>
    <t>S08618</t>
  </si>
  <si>
    <t>872103.45</t>
  </si>
  <si>
    <t>S08619</t>
  </si>
  <si>
    <t>829531.92</t>
  </si>
  <si>
    <t>S08620</t>
  </si>
  <si>
    <t>948270.52</t>
  </si>
  <si>
    <t>S08621</t>
  </si>
  <si>
    <t>1693718.87</t>
  </si>
  <si>
    <t>S08622</t>
  </si>
  <si>
    <t>1324255.49</t>
  </si>
  <si>
    <t>S08623</t>
  </si>
  <si>
    <t>800235.98</t>
  </si>
  <si>
    <t>S08624</t>
  </si>
  <si>
    <t>857067.05</t>
  </si>
  <si>
    <t>S08625</t>
  </si>
  <si>
    <t>1010038.76</t>
  </si>
  <si>
    <t>S08626</t>
  </si>
  <si>
    <t>642623.81</t>
  </si>
  <si>
    <t>S08627</t>
  </si>
  <si>
    <t>1254859.63</t>
  </si>
  <si>
    <t>S08628</t>
  </si>
  <si>
    <t>1012246.59</t>
  </si>
  <si>
    <t>S08629</t>
  </si>
  <si>
    <t>1119272.9</t>
  </si>
  <si>
    <t>S08630</t>
  </si>
  <si>
    <t>900262.55</t>
  </si>
  <si>
    <t>S08631</t>
  </si>
  <si>
    <t>1345710.62</t>
  </si>
  <si>
    <t>S08632</t>
  </si>
  <si>
    <t>766542.52</t>
  </si>
  <si>
    <t>S08633</t>
  </si>
  <si>
    <t>912986.76</t>
  </si>
  <si>
    <t>S08634</t>
  </si>
  <si>
    <t>977447.9</t>
  </si>
  <si>
    <t>S08635</t>
  </si>
  <si>
    <t>1003480.95</t>
  </si>
  <si>
    <t>S08636</t>
  </si>
  <si>
    <t>1335083.23</t>
  </si>
  <si>
    <t>S08637</t>
  </si>
  <si>
    <t>904012.74</t>
  </si>
  <si>
    <t>S08638</t>
  </si>
  <si>
    <t>788038.53</t>
  </si>
  <si>
    <t>S08639</t>
  </si>
  <si>
    <t>789488.26</t>
  </si>
  <si>
    <t>S08640</t>
  </si>
  <si>
    <t>926196.03</t>
  </si>
  <si>
    <t>S08641</t>
  </si>
  <si>
    <t>829775.66</t>
  </si>
  <si>
    <t>S08642</t>
  </si>
  <si>
    <t>1247537.0</t>
  </si>
  <si>
    <t>S08643</t>
  </si>
  <si>
    <t>744454.1</t>
  </si>
  <si>
    <t>S08644</t>
  </si>
  <si>
    <t>921918.3</t>
  </si>
  <si>
    <t>S08645</t>
  </si>
  <si>
    <t>929589.77</t>
  </si>
  <si>
    <t>S08646</t>
  </si>
  <si>
    <t>717022.42</t>
  </si>
  <si>
    <t>S08647</t>
  </si>
  <si>
    <t>822788.25</t>
  </si>
  <si>
    <t>S08648</t>
  </si>
  <si>
    <t>634651.03</t>
  </si>
  <si>
    <t>S08649</t>
  </si>
  <si>
    <t>654112.17</t>
  </si>
  <si>
    <t>S08650</t>
  </si>
  <si>
    <t>714873.17</t>
  </si>
  <si>
    <t>S08651</t>
  </si>
  <si>
    <t>1243472.1</t>
  </si>
  <si>
    <t>S08652</t>
  </si>
  <si>
    <t>941221.08</t>
  </si>
  <si>
    <t>S08653</t>
  </si>
  <si>
    <t>623429.8</t>
  </si>
  <si>
    <t>S08654</t>
  </si>
  <si>
    <t>952885.15</t>
  </si>
  <si>
    <t>S08655</t>
  </si>
  <si>
    <t>1127569.82</t>
  </si>
  <si>
    <t>S08656</t>
  </si>
  <si>
    <t>654908.61</t>
  </si>
  <si>
    <t>S08657</t>
  </si>
  <si>
    <t>669151.48</t>
  </si>
  <si>
    <t>S08658</t>
  </si>
  <si>
    <t>S08659</t>
  </si>
  <si>
    <t>951094.92</t>
  </si>
  <si>
    <t>S08660</t>
  </si>
  <si>
    <t>869729.73</t>
  </si>
  <si>
    <t>S08661</t>
  </si>
  <si>
    <t>868456.49</t>
  </si>
  <si>
    <t>S08662</t>
  </si>
  <si>
    <t>660458.43</t>
  </si>
  <si>
    <t>S08663</t>
  </si>
  <si>
    <t>907584.09</t>
  </si>
  <si>
    <t>S08664</t>
  </si>
  <si>
    <t>901829.64</t>
  </si>
  <si>
    <t>S08665</t>
  </si>
  <si>
    <t>885246.47</t>
  </si>
  <si>
    <t>S08666</t>
  </si>
  <si>
    <t>1216711.72</t>
  </si>
  <si>
    <t>S08667</t>
  </si>
  <si>
    <t>723764.57</t>
  </si>
  <si>
    <t>S08668</t>
  </si>
  <si>
    <t>826997.78</t>
  </si>
  <si>
    <t>S08669</t>
  </si>
  <si>
    <t>816427.27</t>
  </si>
  <si>
    <t>S08670</t>
  </si>
  <si>
    <t>895021.82</t>
  </si>
  <si>
    <t>S08671</t>
  </si>
  <si>
    <t>726789.88</t>
  </si>
  <si>
    <t>S08672</t>
  </si>
  <si>
    <t>589270.37</t>
  </si>
  <si>
    <t>S08673</t>
  </si>
  <si>
    <t>915988.15</t>
  </si>
  <si>
    <t>S08674</t>
  </si>
  <si>
    <t>845755.94</t>
  </si>
  <si>
    <t>S08675</t>
  </si>
  <si>
    <t>589750.57</t>
  </si>
  <si>
    <t>S08676</t>
  </si>
  <si>
    <t>940842.72</t>
  </si>
  <si>
    <t>S08677</t>
  </si>
  <si>
    <t>838375.51</t>
  </si>
  <si>
    <t>S08678</t>
  </si>
  <si>
    <t>688475.93</t>
  </si>
  <si>
    <t>S08679</t>
  </si>
  <si>
    <t>1244116.29</t>
  </si>
  <si>
    <t>S08680</t>
  </si>
  <si>
    <t>793925.95</t>
  </si>
  <si>
    <t>S08681</t>
  </si>
  <si>
    <t>1062889.96</t>
  </si>
  <si>
    <t>S08682</t>
  </si>
  <si>
    <t>788894.17</t>
  </si>
  <si>
    <t>S08683</t>
  </si>
  <si>
    <t>838026.33</t>
  </si>
  <si>
    <t>S08684</t>
  </si>
  <si>
    <t>978831.99</t>
  </si>
  <si>
    <t>S08685</t>
  </si>
  <si>
    <t>617286.29</t>
  </si>
  <si>
    <t>S08686</t>
  </si>
  <si>
    <t>836014.83</t>
  </si>
  <si>
    <t>S08687</t>
  </si>
  <si>
    <t>1056227.03</t>
  </si>
  <si>
    <t>S08688</t>
  </si>
  <si>
    <t>692389.17</t>
  </si>
  <si>
    <t>S08689</t>
  </si>
  <si>
    <t>1224796.8</t>
  </si>
  <si>
    <t>S08690</t>
  </si>
  <si>
    <t>716853.39</t>
  </si>
  <si>
    <t>S08691</t>
  </si>
  <si>
    <t>1202688.69</t>
  </si>
  <si>
    <t>S08692</t>
  </si>
  <si>
    <t>872647.18</t>
  </si>
  <si>
    <t>S08693</t>
  </si>
  <si>
    <t>1151828.19</t>
  </si>
  <si>
    <t>S08694</t>
  </si>
  <si>
    <t>705763.21</t>
  </si>
  <si>
    <t>S08695</t>
  </si>
  <si>
    <t>890300.03</t>
  </si>
  <si>
    <t>S08696</t>
  </si>
  <si>
    <t>832208.36</t>
  </si>
  <si>
    <t>S08697</t>
  </si>
  <si>
    <t>920577.96</t>
  </si>
  <si>
    <t>S08698</t>
  </si>
  <si>
    <t>790487.3</t>
  </si>
  <si>
    <t>S08699</t>
  </si>
  <si>
    <t>1010270.73</t>
  </si>
  <si>
    <t>S08700</t>
  </si>
  <si>
    <t>592286.69</t>
  </si>
  <si>
    <t>S08701</t>
  </si>
  <si>
    <t>1708936.15</t>
  </si>
  <si>
    <t>S08702</t>
  </si>
  <si>
    <t>866762.4</t>
  </si>
  <si>
    <t>S08703</t>
  </si>
  <si>
    <t>1212452.18</t>
  </si>
  <si>
    <t>S08704</t>
  </si>
  <si>
    <t>1011472.67</t>
  </si>
  <si>
    <t>S08705</t>
  </si>
  <si>
    <t>754259.16</t>
  </si>
  <si>
    <t>S08706</t>
  </si>
  <si>
    <t>809226.18</t>
  </si>
  <si>
    <t>S08707</t>
  </si>
  <si>
    <t>646044.3</t>
  </si>
  <si>
    <t>S08708</t>
  </si>
  <si>
    <t>984314.12</t>
  </si>
  <si>
    <t>S08709</t>
  </si>
  <si>
    <t>854511.52</t>
  </si>
  <si>
    <t>S08710</t>
  </si>
  <si>
    <t>820583.39</t>
  </si>
  <si>
    <t>S08711</t>
  </si>
  <si>
    <t>685118.44</t>
  </si>
  <si>
    <t>S08712</t>
  </si>
  <si>
    <t>1152238.22</t>
  </si>
  <si>
    <t>S08713</t>
  </si>
  <si>
    <t>780987.2</t>
  </si>
  <si>
    <t>S08714</t>
  </si>
  <si>
    <t>923281.75</t>
  </si>
  <si>
    <t>S08715</t>
  </si>
  <si>
    <t>1360523.73</t>
  </si>
  <si>
    <t>S08716</t>
  </si>
  <si>
    <t>728931.7</t>
  </si>
  <si>
    <t>S08717</t>
  </si>
  <si>
    <t>612540.3</t>
  </si>
  <si>
    <t>S08718</t>
  </si>
  <si>
    <t>926668.76</t>
  </si>
  <si>
    <t>S08719</t>
  </si>
  <si>
    <t>803742.01</t>
  </si>
  <si>
    <t>S08720</t>
  </si>
  <si>
    <t>1291416.82</t>
  </si>
  <si>
    <t>S08721</t>
  </si>
  <si>
    <t>1303199.34</t>
  </si>
  <si>
    <t>S08722</t>
  </si>
  <si>
    <t>826231.07</t>
  </si>
  <si>
    <t>S08723</t>
  </si>
  <si>
    <t>954193.45</t>
  </si>
  <si>
    <t>S08724</t>
  </si>
  <si>
    <t>985298.6</t>
  </si>
  <si>
    <t>S08725</t>
  </si>
  <si>
    <t>1052340.42</t>
  </si>
  <si>
    <t>S08726</t>
  </si>
  <si>
    <t>764145.79</t>
  </si>
  <si>
    <t>S08727</t>
  </si>
  <si>
    <t>772481.26</t>
  </si>
  <si>
    <t>S08728</t>
  </si>
  <si>
    <t>816014.97</t>
  </si>
  <si>
    <t>S08729</t>
  </si>
  <si>
    <t>842818.65</t>
  </si>
  <si>
    <t>S08730</t>
  </si>
  <si>
    <t>1114073.96</t>
  </si>
  <si>
    <t>S08731</t>
  </si>
  <si>
    <t>920130.19</t>
  </si>
  <si>
    <t>S08732</t>
  </si>
  <si>
    <t>785472.79</t>
  </si>
  <si>
    <t>S08733</t>
  </si>
  <si>
    <t>701089.44</t>
  </si>
  <si>
    <t>S08734</t>
  </si>
  <si>
    <t>1006465.52</t>
  </si>
  <si>
    <t>S08735</t>
  </si>
  <si>
    <t>734534.95</t>
  </si>
  <si>
    <t>S08736</t>
  </si>
  <si>
    <t>936657.65</t>
  </si>
  <si>
    <t>S08737</t>
  </si>
  <si>
    <t>747442.11</t>
  </si>
  <si>
    <t>S08738</t>
  </si>
  <si>
    <t>809805.22</t>
  </si>
  <si>
    <t>S08739</t>
  </si>
  <si>
    <t>1155509.52</t>
  </si>
  <si>
    <t>S08740</t>
  </si>
  <si>
    <t>1168556.4</t>
  </si>
  <si>
    <t>S08741</t>
  </si>
  <si>
    <t>999565.71</t>
  </si>
  <si>
    <t>S08742</t>
  </si>
  <si>
    <t>762327.69</t>
  </si>
  <si>
    <t>S08743</t>
  </si>
  <si>
    <t>1044519.07</t>
  </si>
  <si>
    <t>S08744</t>
  </si>
  <si>
    <t>963917.41</t>
  </si>
  <si>
    <t>S08745</t>
  </si>
  <si>
    <t>904247.89</t>
  </si>
  <si>
    <t>S08746</t>
  </si>
  <si>
    <t>1281338.68</t>
  </si>
  <si>
    <t>S08747</t>
  </si>
  <si>
    <t>887210.72</t>
  </si>
  <si>
    <t>S08748</t>
  </si>
  <si>
    <t>1076071.96</t>
  </si>
  <si>
    <t>S08749</t>
  </si>
  <si>
    <t>889646.88</t>
  </si>
  <si>
    <t>S08750</t>
  </si>
  <si>
    <t>1216924.08</t>
  </si>
  <si>
    <t>S08751</t>
  </si>
  <si>
    <t>998445.57</t>
  </si>
  <si>
    <t>S08752</t>
  </si>
  <si>
    <t>976484.87</t>
  </si>
  <si>
    <t>S08753</t>
  </si>
  <si>
    <t>915991.3</t>
  </si>
  <si>
    <t>S08754</t>
  </si>
  <si>
    <t>1192256.58</t>
  </si>
  <si>
    <t>S08755</t>
  </si>
  <si>
    <t>1321188.83</t>
  </si>
  <si>
    <t>S08756</t>
  </si>
  <si>
    <t>897937.93</t>
  </si>
  <si>
    <t>S08757</t>
  </si>
  <si>
    <t>1050753.73</t>
  </si>
  <si>
    <t>S08758</t>
  </si>
  <si>
    <t>808057.61</t>
  </si>
  <si>
    <t>S08759</t>
  </si>
  <si>
    <t>1743028.84</t>
  </si>
  <si>
    <t>S08760</t>
  </si>
  <si>
    <t>987736.51</t>
  </si>
  <si>
    <t>S08761</t>
  </si>
  <si>
    <t>1235331.45</t>
  </si>
  <si>
    <t>S08762</t>
  </si>
  <si>
    <t>805900.53</t>
  </si>
  <si>
    <t>S08763</t>
  </si>
  <si>
    <t>719630.25</t>
  </si>
  <si>
    <t>S08764</t>
  </si>
  <si>
    <t>1076389.6</t>
  </si>
  <si>
    <t>S08765</t>
  </si>
  <si>
    <t>627455.82</t>
  </si>
  <si>
    <t>S08766</t>
  </si>
  <si>
    <t>810791.33</t>
  </si>
  <si>
    <t>S08767</t>
  </si>
  <si>
    <t>1709742.32</t>
  </si>
  <si>
    <t>S08768</t>
  </si>
  <si>
    <t>805902.3</t>
  </si>
  <si>
    <t>S08769</t>
  </si>
  <si>
    <t>1578992.42</t>
  </si>
  <si>
    <t>S08770</t>
  </si>
  <si>
    <t>646894.09</t>
  </si>
  <si>
    <t>S08771</t>
  </si>
  <si>
    <t>820334.66</t>
  </si>
  <si>
    <t>S08772</t>
  </si>
  <si>
    <t>930287.12</t>
  </si>
  <si>
    <t>S08773</t>
  </si>
  <si>
    <t>1018453.96</t>
  </si>
  <si>
    <t>S08774</t>
  </si>
  <si>
    <t>1198624.94</t>
  </si>
  <si>
    <t>S08775</t>
  </si>
  <si>
    <t>770234.96</t>
  </si>
  <si>
    <t>S08776</t>
  </si>
  <si>
    <t>883311.18</t>
  </si>
  <si>
    <t>S08777</t>
  </si>
  <si>
    <t>908810.53</t>
  </si>
  <si>
    <t>S08778</t>
  </si>
  <si>
    <t>899436.17</t>
  </si>
  <si>
    <t>S08779</t>
  </si>
  <si>
    <t>1000396.37</t>
  </si>
  <si>
    <t>S08780</t>
  </si>
  <si>
    <t>718517.81</t>
  </si>
  <si>
    <t>S08781</t>
  </si>
  <si>
    <t>737385.79</t>
  </si>
  <si>
    <t>S08782</t>
  </si>
  <si>
    <t>598606.13</t>
  </si>
  <si>
    <t>S08783</t>
  </si>
  <si>
    <t>679017.55</t>
  </si>
  <si>
    <t>S08784</t>
  </si>
  <si>
    <t>1033726.08</t>
  </si>
  <si>
    <t>S08785</t>
  </si>
  <si>
    <t>701624.02</t>
  </si>
  <si>
    <t>S08786</t>
  </si>
  <si>
    <t>1266814.38</t>
  </si>
  <si>
    <t>S08787</t>
  </si>
  <si>
    <t>1013505.6</t>
  </si>
  <si>
    <t>S08788</t>
  </si>
  <si>
    <t>1372869.11</t>
  </si>
  <si>
    <t>S08789</t>
  </si>
  <si>
    <t>1333867.4</t>
  </si>
  <si>
    <t>S08790</t>
  </si>
  <si>
    <t>767318.74</t>
  </si>
  <si>
    <t>S08791</t>
  </si>
  <si>
    <t>735513.81</t>
  </si>
  <si>
    <t>S08792</t>
  </si>
  <si>
    <t>1037649.73</t>
  </si>
  <si>
    <t>S08793</t>
  </si>
  <si>
    <t>794146.06</t>
  </si>
  <si>
    <t>S08794</t>
  </si>
  <si>
    <t>908273.53</t>
  </si>
  <si>
    <t>S08795</t>
  </si>
  <si>
    <t>921342.32</t>
  </si>
  <si>
    <t>S08796</t>
  </si>
  <si>
    <t>736505.09</t>
  </si>
  <si>
    <t>S08797</t>
  </si>
  <si>
    <t>1036054.73</t>
  </si>
  <si>
    <t>S08798</t>
  </si>
  <si>
    <t>739934.33</t>
  </si>
  <si>
    <t>S08799</t>
  </si>
  <si>
    <t>894431.65</t>
  </si>
  <si>
    <t>S08800</t>
  </si>
  <si>
    <t>895598.14</t>
  </si>
  <si>
    <t>S08801</t>
  </si>
  <si>
    <t>813422.89</t>
  </si>
  <si>
    <t>S08802</t>
  </si>
  <si>
    <t>966911.44</t>
  </si>
  <si>
    <t>S08803</t>
  </si>
  <si>
    <t>843855.48</t>
  </si>
  <si>
    <t>S08804</t>
  </si>
  <si>
    <t>1353505.4</t>
  </si>
  <si>
    <t>S08805</t>
  </si>
  <si>
    <t>848961.47</t>
  </si>
  <si>
    <t>S08806</t>
  </si>
  <si>
    <t>837069.67</t>
  </si>
  <si>
    <t>S08807</t>
  </si>
  <si>
    <t>799553.62</t>
  </si>
  <si>
    <t>S08808</t>
  </si>
  <si>
    <t>829435.35</t>
  </si>
  <si>
    <t>S08809</t>
  </si>
  <si>
    <t>1250058.72</t>
  </si>
  <si>
    <t>S08810</t>
  </si>
  <si>
    <t>868644.42</t>
  </si>
  <si>
    <t>S08811</t>
  </si>
  <si>
    <t>756838.38</t>
  </si>
  <si>
    <t>S08812</t>
  </si>
  <si>
    <t>1136938.77</t>
  </si>
  <si>
    <t>S08813</t>
  </si>
  <si>
    <t>925511.96</t>
  </si>
  <si>
    <t>S08814</t>
  </si>
  <si>
    <t>776805.8</t>
  </si>
  <si>
    <t>S08815</t>
  </si>
  <si>
    <t>1231522.13</t>
  </si>
  <si>
    <t>S08816</t>
  </si>
  <si>
    <t>741942.97</t>
  </si>
  <si>
    <t>S08817</t>
  </si>
  <si>
    <t>907797.33</t>
  </si>
  <si>
    <t>S08818</t>
  </si>
  <si>
    <t>1248392.55</t>
  </si>
  <si>
    <t>S08819</t>
  </si>
  <si>
    <t>1074223.21</t>
  </si>
  <si>
    <t>S08820</t>
  </si>
  <si>
    <t>774390.33</t>
  </si>
  <si>
    <t>S08821</t>
  </si>
  <si>
    <t>821134.67</t>
  </si>
  <si>
    <t>S08822</t>
  </si>
  <si>
    <t>705896.73</t>
  </si>
  <si>
    <t>S08823</t>
  </si>
  <si>
    <t>957656.43</t>
  </si>
  <si>
    <t>S08824</t>
  </si>
  <si>
    <t>715253.32</t>
  </si>
  <si>
    <t>S08825</t>
  </si>
  <si>
    <t>907827.89</t>
  </si>
  <si>
    <t>S08826</t>
  </si>
  <si>
    <t>814686.1</t>
  </si>
  <si>
    <t>S08827</t>
  </si>
  <si>
    <t>1058575.82</t>
  </si>
  <si>
    <t>S08828</t>
  </si>
  <si>
    <t>724691.89</t>
  </si>
  <si>
    <t>S08829</t>
  </si>
  <si>
    <t>1047970.74</t>
  </si>
  <si>
    <t>S08830</t>
  </si>
  <si>
    <t>1185660.9</t>
  </si>
  <si>
    <t>S08831</t>
  </si>
  <si>
    <t>900927.67</t>
  </si>
  <si>
    <t>S08832</t>
  </si>
  <si>
    <t>1192828.18</t>
  </si>
  <si>
    <t>S08833</t>
  </si>
  <si>
    <t>761339.87</t>
  </si>
  <si>
    <t>S08834</t>
  </si>
  <si>
    <t>1297670.72</t>
  </si>
  <si>
    <t>S08835</t>
  </si>
  <si>
    <t>1765794.34</t>
  </si>
  <si>
    <t>S08836</t>
  </si>
  <si>
    <t>981426.75</t>
  </si>
  <si>
    <t>S08837</t>
  </si>
  <si>
    <t>829087.29</t>
  </si>
  <si>
    <t>S08838</t>
  </si>
  <si>
    <t>589756.83</t>
  </si>
  <si>
    <t>S08839</t>
  </si>
  <si>
    <t>748541.13</t>
  </si>
  <si>
    <t>S08840</t>
  </si>
  <si>
    <t>890110.86</t>
  </si>
  <si>
    <t>S08841</t>
  </si>
  <si>
    <t>976114.08</t>
  </si>
  <si>
    <t>S08842</t>
  </si>
  <si>
    <t>1037891.04</t>
  </si>
  <si>
    <t>S08843</t>
  </si>
  <si>
    <t>740471.94</t>
  </si>
  <si>
    <t>S08844</t>
  </si>
  <si>
    <t>638964.59</t>
  </si>
  <si>
    <t>S08845</t>
  </si>
  <si>
    <t>1094459.88</t>
  </si>
  <si>
    <t>S08846</t>
  </si>
  <si>
    <t>813020.76</t>
  </si>
  <si>
    <t>S08847</t>
  </si>
  <si>
    <t>790295.89</t>
  </si>
  <si>
    <t>S08848</t>
  </si>
  <si>
    <t>958289.32</t>
  </si>
  <si>
    <t>S08849</t>
  </si>
  <si>
    <t>889497.38</t>
  </si>
  <si>
    <t>S08850</t>
  </si>
  <si>
    <t>926723.39</t>
  </si>
  <si>
    <t>S08851</t>
  </si>
  <si>
    <t>1303844.32</t>
  </si>
  <si>
    <t>S08852</t>
  </si>
  <si>
    <t>753289.74</t>
  </si>
  <si>
    <t>S08853</t>
  </si>
  <si>
    <t>852291.35</t>
  </si>
  <si>
    <t>S08854</t>
  </si>
  <si>
    <t>1186208.19</t>
  </si>
  <si>
    <t>S08855</t>
  </si>
  <si>
    <t>927978.67</t>
  </si>
  <si>
    <t>S08856</t>
  </si>
  <si>
    <t>1160395.23</t>
  </si>
  <si>
    <t>S08857</t>
  </si>
  <si>
    <t>717230.48</t>
  </si>
  <si>
    <t>S08858</t>
  </si>
  <si>
    <t>820472.33</t>
  </si>
  <si>
    <t>S08859</t>
  </si>
  <si>
    <t>913388.68</t>
  </si>
  <si>
    <t>S08860</t>
  </si>
  <si>
    <t>804815.16</t>
  </si>
  <si>
    <t>S08861</t>
  </si>
  <si>
    <t>1105279.99</t>
  </si>
  <si>
    <t>S08862</t>
  </si>
  <si>
    <t>849269.33</t>
  </si>
  <si>
    <t>S08863</t>
  </si>
  <si>
    <t>989178.64</t>
  </si>
  <si>
    <t>S08864</t>
  </si>
  <si>
    <t>870016.9</t>
  </si>
  <si>
    <t>S08865</t>
  </si>
  <si>
    <t>1061891.37</t>
  </si>
  <si>
    <t>S08866</t>
  </si>
  <si>
    <t>834681.02</t>
  </si>
  <si>
    <t>S08867</t>
  </si>
  <si>
    <t>867891.9</t>
  </si>
  <si>
    <t>S08868</t>
  </si>
  <si>
    <t>810192.03</t>
  </si>
  <si>
    <t>S08869</t>
  </si>
  <si>
    <t>735071.57</t>
  </si>
  <si>
    <t>S08870</t>
  </si>
  <si>
    <t>1155640.33</t>
  </si>
  <si>
    <t>S08871</t>
  </si>
  <si>
    <t>1309926.76</t>
  </si>
  <si>
    <t>S08872</t>
  </si>
  <si>
    <t>728876.68</t>
  </si>
  <si>
    <t>S08873</t>
  </si>
  <si>
    <t>689944.79</t>
  </si>
  <si>
    <t>S08874</t>
  </si>
  <si>
    <t>1068469.22</t>
  </si>
  <si>
    <t>S08875</t>
  </si>
  <si>
    <t>1248770.1</t>
  </si>
  <si>
    <t>S08876</t>
  </si>
  <si>
    <t>851008.4</t>
  </si>
  <si>
    <t>S08877</t>
  </si>
  <si>
    <t>1054398.89</t>
  </si>
  <si>
    <t>S08878</t>
  </si>
  <si>
    <t>822942.74</t>
  </si>
  <si>
    <t>S08879</t>
  </si>
  <si>
    <t>987876.47</t>
  </si>
  <si>
    <t>S08880</t>
  </si>
  <si>
    <t>1080469.01</t>
  </si>
  <si>
    <t>S08881</t>
  </si>
  <si>
    <t>947842.95</t>
  </si>
  <si>
    <t>S08882</t>
  </si>
  <si>
    <t>767119.28</t>
  </si>
  <si>
    <t>S08883</t>
  </si>
  <si>
    <t>703584.85</t>
  </si>
  <si>
    <t>S08884</t>
  </si>
  <si>
    <t>638713.79</t>
  </si>
  <si>
    <t>S08885</t>
  </si>
  <si>
    <t>1153212.46</t>
  </si>
  <si>
    <t>S08886</t>
  </si>
  <si>
    <t>934509.48</t>
  </si>
  <si>
    <t>S08887</t>
  </si>
  <si>
    <t>798133.12</t>
  </si>
  <si>
    <t>S08888</t>
  </si>
  <si>
    <t>887947.88</t>
  </si>
  <si>
    <t>S08889</t>
  </si>
  <si>
    <t>780106.86</t>
  </si>
  <si>
    <t>S08890</t>
  </si>
  <si>
    <t>1371546.17</t>
  </si>
  <si>
    <t>S08891</t>
  </si>
  <si>
    <t>824136.97</t>
  </si>
  <si>
    <t>S08892</t>
  </si>
  <si>
    <t>824255.77</t>
  </si>
  <si>
    <t>S08893</t>
  </si>
  <si>
    <t>899061.81</t>
  </si>
  <si>
    <t>S08894</t>
  </si>
  <si>
    <t>894344.32</t>
  </si>
  <si>
    <t>S08895</t>
  </si>
  <si>
    <t>913706.66</t>
  </si>
  <si>
    <t>S08896</t>
  </si>
  <si>
    <t>1759302.19</t>
  </si>
  <si>
    <t>S08897</t>
  </si>
  <si>
    <t>1076911.11</t>
  </si>
  <si>
    <t>S08898</t>
  </si>
  <si>
    <t>794589.59</t>
  </si>
  <si>
    <t>S08899</t>
  </si>
  <si>
    <t>867125.73</t>
  </si>
  <si>
    <t>S08900</t>
  </si>
  <si>
    <t>1139718.4</t>
  </si>
  <si>
    <t>S08901</t>
  </si>
  <si>
    <t>1159400.8</t>
  </si>
  <si>
    <t>S08902</t>
  </si>
  <si>
    <t>884404.81</t>
  </si>
  <si>
    <t>S08903</t>
  </si>
  <si>
    <t>1040094.93</t>
  </si>
  <si>
    <t>S08904</t>
  </si>
  <si>
    <t>1256307.77</t>
  </si>
  <si>
    <t>S08905</t>
  </si>
  <si>
    <t>872944.12</t>
  </si>
  <si>
    <t>S08906</t>
  </si>
  <si>
    <t>1176030.89</t>
  </si>
  <si>
    <t>S08907</t>
  </si>
  <si>
    <t>610962.3</t>
  </si>
  <si>
    <t>S08908</t>
  </si>
  <si>
    <t>847270.12</t>
  </si>
  <si>
    <t>S08909</t>
  </si>
  <si>
    <t>1174450.53</t>
  </si>
  <si>
    <t>S08910</t>
  </si>
  <si>
    <t>1132516.66</t>
  </si>
  <si>
    <t>S08911</t>
  </si>
  <si>
    <t>974702.03</t>
  </si>
  <si>
    <t>S08912</t>
  </si>
  <si>
    <t>944275.65</t>
  </si>
  <si>
    <t>S08913</t>
  </si>
  <si>
    <t>1247222.36</t>
  </si>
  <si>
    <t>S08914</t>
  </si>
  <si>
    <t>822355.55</t>
  </si>
  <si>
    <t>S08915</t>
  </si>
  <si>
    <t>800623.55</t>
  </si>
  <si>
    <t>S08916</t>
  </si>
  <si>
    <t>644752.77</t>
  </si>
  <si>
    <t>S08917</t>
  </si>
  <si>
    <t>702362.88</t>
  </si>
  <si>
    <t>S08918</t>
  </si>
  <si>
    <t>798665.04</t>
  </si>
  <si>
    <t>S08919</t>
  </si>
  <si>
    <t>893467.54</t>
  </si>
  <si>
    <t>S08920</t>
  </si>
  <si>
    <t>786968.96</t>
  </si>
  <si>
    <t>S08921</t>
  </si>
  <si>
    <t>1122124.01</t>
  </si>
  <si>
    <t>S08922</t>
  </si>
  <si>
    <t>1349603.79</t>
  </si>
  <si>
    <t>S08923</t>
  </si>
  <si>
    <t>1172533.42</t>
  </si>
  <si>
    <t>S08924</t>
  </si>
  <si>
    <t>1258774.17</t>
  </si>
  <si>
    <t>S08925</t>
  </si>
  <si>
    <t>709118.56</t>
  </si>
  <si>
    <t>S08926</t>
  </si>
  <si>
    <t>919161.97</t>
  </si>
  <si>
    <t>S08927</t>
  </si>
  <si>
    <t>815419.8</t>
  </si>
  <si>
    <t>S08928</t>
  </si>
  <si>
    <t>788899.92</t>
  </si>
  <si>
    <t>S08929</t>
  </si>
  <si>
    <t>859904.66</t>
  </si>
  <si>
    <t>S08930</t>
  </si>
  <si>
    <t>889203.17</t>
  </si>
  <si>
    <t>S08931</t>
  </si>
  <si>
    <t>1067200.14</t>
  </si>
  <si>
    <t>S08932</t>
  </si>
  <si>
    <t>899631.66</t>
  </si>
  <si>
    <t>S08933</t>
  </si>
  <si>
    <t>983074.72</t>
  </si>
  <si>
    <t>S08934</t>
  </si>
  <si>
    <t>723499.53</t>
  </si>
  <si>
    <t>S08935</t>
  </si>
  <si>
    <t>902664.76</t>
  </si>
  <si>
    <t>S08936</t>
  </si>
  <si>
    <t>706674.68</t>
  </si>
  <si>
    <t>S08937</t>
  </si>
  <si>
    <t>833290.77</t>
  </si>
  <si>
    <t>S08938</t>
  </si>
  <si>
    <t>981504.27</t>
  </si>
  <si>
    <t>S08939</t>
  </si>
  <si>
    <t>795210.98</t>
  </si>
  <si>
    <t>S08940</t>
  </si>
  <si>
    <t>963751.74</t>
  </si>
  <si>
    <t>S08941</t>
  </si>
  <si>
    <t>813883.25</t>
  </si>
  <si>
    <t>S08942</t>
  </si>
  <si>
    <t>826039.78</t>
  </si>
  <si>
    <t>S08943</t>
  </si>
  <si>
    <t>810900.7</t>
  </si>
  <si>
    <t>S08944</t>
  </si>
  <si>
    <t>944378.46</t>
  </si>
  <si>
    <t>S08945</t>
  </si>
  <si>
    <t>765788.7</t>
  </si>
  <si>
    <t>S08946</t>
  </si>
  <si>
    <t>658959.83</t>
  </si>
  <si>
    <t>S08947</t>
  </si>
  <si>
    <t>818381.28</t>
  </si>
  <si>
    <t>S08948</t>
  </si>
  <si>
    <t>618527.44</t>
  </si>
  <si>
    <t>S08949</t>
  </si>
  <si>
    <t>980281.62</t>
  </si>
  <si>
    <t>S08950</t>
  </si>
  <si>
    <t>810465.52</t>
  </si>
  <si>
    <t>S08951</t>
  </si>
  <si>
    <t>1216014.83</t>
  </si>
  <si>
    <t>S08952</t>
  </si>
  <si>
    <t>972967.87</t>
  </si>
  <si>
    <t>S08953</t>
  </si>
  <si>
    <t>751922.39</t>
  </si>
  <si>
    <t>S08954</t>
  </si>
  <si>
    <t>1314338.16</t>
  </si>
  <si>
    <t>S08955</t>
  </si>
  <si>
    <t>1273801.74</t>
  </si>
  <si>
    <t>S08956</t>
  </si>
  <si>
    <t>1154122.95</t>
  </si>
  <si>
    <t>S08957</t>
  </si>
  <si>
    <t>1246946.28</t>
  </si>
  <si>
    <t>S08958</t>
  </si>
  <si>
    <t>824742.5</t>
  </si>
  <si>
    <t>S08959</t>
  </si>
  <si>
    <t>1036207.37</t>
  </si>
  <si>
    <t>S08960</t>
  </si>
  <si>
    <t>923422.46</t>
  </si>
  <si>
    <t>S08961</t>
  </si>
  <si>
    <t>744017.72</t>
  </si>
  <si>
    <t>S08962</t>
  </si>
  <si>
    <t>1272120.49</t>
  </si>
  <si>
    <t>S08963</t>
  </si>
  <si>
    <t>1197783.86</t>
  </si>
  <si>
    <t>S08964</t>
  </si>
  <si>
    <t>687158.44</t>
  </si>
  <si>
    <t>S08965</t>
  </si>
  <si>
    <t>1318825.97</t>
  </si>
  <si>
    <t>S08966</t>
  </si>
  <si>
    <t>721057.69</t>
  </si>
  <si>
    <t>S08967</t>
  </si>
  <si>
    <t>941054.89</t>
  </si>
  <si>
    <t>S08968</t>
  </si>
  <si>
    <t>637236.6</t>
  </si>
  <si>
    <t>S08969</t>
  </si>
  <si>
    <t>781332.07</t>
  </si>
  <si>
    <t>S08970</t>
  </si>
  <si>
    <t>592902.52</t>
  </si>
  <si>
    <t>S08971</t>
  </si>
  <si>
    <t>703408.79</t>
  </si>
  <si>
    <t>S08972</t>
  </si>
  <si>
    <t>876337.7</t>
  </si>
  <si>
    <t>S08973</t>
  </si>
  <si>
    <t>715724.64</t>
  </si>
  <si>
    <t>S08974</t>
  </si>
  <si>
    <t>844036.72</t>
  </si>
  <si>
    <t>S08975</t>
  </si>
  <si>
    <t>1149467.52</t>
  </si>
  <si>
    <t>S08976</t>
  </si>
  <si>
    <t>1537073.17</t>
  </si>
  <si>
    <t>S08977</t>
  </si>
  <si>
    <t>698748.16</t>
  </si>
  <si>
    <t>S08978</t>
  </si>
  <si>
    <t>711621.81</t>
  </si>
  <si>
    <t>S08979</t>
  </si>
  <si>
    <t>681585.32</t>
  </si>
  <si>
    <t>S08980</t>
  </si>
  <si>
    <t>728558.9</t>
  </si>
  <si>
    <t>S08981</t>
  </si>
  <si>
    <t>823610.21</t>
  </si>
  <si>
    <t>S08982</t>
  </si>
  <si>
    <t>646308.31</t>
  </si>
  <si>
    <t>S08983</t>
  </si>
  <si>
    <t>948232.45</t>
  </si>
  <si>
    <t>S08984</t>
  </si>
  <si>
    <t>982786.94</t>
  </si>
  <si>
    <t>S08985</t>
  </si>
  <si>
    <t>891087.9</t>
  </si>
  <si>
    <t>S08986</t>
  </si>
  <si>
    <t>889275.9</t>
  </si>
  <si>
    <t>S08987</t>
  </si>
  <si>
    <t>1197116.17</t>
  </si>
  <si>
    <t>S08988</t>
  </si>
  <si>
    <t>819497.46</t>
  </si>
  <si>
    <t>S08989</t>
  </si>
  <si>
    <t>920574.43</t>
  </si>
  <si>
    <t>S08990</t>
  </si>
  <si>
    <t>959625.8</t>
  </si>
  <si>
    <t>S08991</t>
  </si>
  <si>
    <t>846341.38</t>
  </si>
  <si>
    <t>S08992</t>
  </si>
  <si>
    <t>725013.31</t>
  </si>
  <si>
    <t>S08993</t>
  </si>
  <si>
    <t>768057.19</t>
  </si>
  <si>
    <t>S08994</t>
  </si>
  <si>
    <t>1045837.46</t>
  </si>
  <si>
    <t>S08995</t>
  </si>
  <si>
    <t>674320.77</t>
  </si>
  <si>
    <t>S08996</t>
  </si>
  <si>
    <t>1303299.98</t>
  </si>
  <si>
    <t>S08997</t>
  </si>
  <si>
    <t>911585.33</t>
  </si>
  <si>
    <t>S08998</t>
  </si>
  <si>
    <t>1233172.16</t>
  </si>
  <si>
    <t>S08999</t>
  </si>
  <si>
    <t>1162537.26</t>
  </si>
  <si>
    <t>S09000</t>
  </si>
  <si>
    <t>786363.74</t>
  </si>
  <si>
    <t>S09001</t>
  </si>
  <si>
    <t>909181.22</t>
  </si>
  <si>
    <t>S09002</t>
  </si>
  <si>
    <t>1100557.02</t>
  </si>
  <si>
    <t>S09003</t>
  </si>
  <si>
    <t>709750.25</t>
  </si>
  <si>
    <t>S09004</t>
  </si>
  <si>
    <t>940514.18</t>
  </si>
  <si>
    <t>S09005</t>
  </si>
  <si>
    <t>954028.23</t>
  </si>
  <si>
    <t>S09006</t>
  </si>
  <si>
    <t>1071200.39</t>
  </si>
  <si>
    <t>S09007</t>
  </si>
  <si>
    <t>931808.24</t>
  </si>
  <si>
    <t>S09008</t>
  </si>
  <si>
    <t>795317.24</t>
  </si>
  <si>
    <t>S09009</t>
  </si>
  <si>
    <t>678974.46</t>
  </si>
  <si>
    <t>S09010</t>
  </si>
  <si>
    <t>981646.38</t>
  </si>
  <si>
    <t>S09011</t>
  </si>
  <si>
    <t>826950.58</t>
  </si>
  <si>
    <t>S09012</t>
  </si>
  <si>
    <t>1509827.57</t>
  </si>
  <si>
    <t>S09013</t>
  </si>
  <si>
    <t>904351.16</t>
  </si>
  <si>
    <t>S09014</t>
  </si>
  <si>
    <t>1005913.95</t>
  </si>
  <si>
    <t>S09015</t>
  </si>
  <si>
    <t>811819.43</t>
  </si>
  <si>
    <t>S09016</t>
  </si>
  <si>
    <t>962620.6</t>
  </si>
  <si>
    <t>S09017</t>
  </si>
  <si>
    <t>912498.52</t>
  </si>
  <si>
    <t>S09018</t>
  </si>
  <si>
    <t>847723.98</t>
  </si>
  <si>
    <t>S09019</t>
  </si>
  <si>
    <t>780490.84</t>
  </si>
  <si>
    <t>S09020</t>
  </si>
  <si>
    <t>742012.31</t>
  </si>
  <si>
    <t>S09021</t>
  </si>
  <si>
    <t>837220.13</t>
  </si>
  <si>
    <t>S09022</t>
  </si>
  <si>
    <t>932454.84</t>
  </si>
  <si>
    <t>S09023</t>
  </si>
  <si>
    <t>912503.0</t>
  </si>
  <si>
    <t>S09024</t>
  </si>
  <si>
    <t>988322.71</t>
  </si>
  <si>
    <t>S09025</t>
  </si>
  <si>
    <t>892669.49</t>
  </si>
  <si>
    <t>S09026</t>
  </si>
  <si>
    <t>810684.12</t>
  </si>
  <si>
    <t>S09027</t>
  </si>
  <si>
    <t>682128.93</t>
  </si>
  <si>
    <t>S09028</t>
  </si>
  <si>
    <t>908385.21</t>
  </si>
  <si>
    <t>S09029</t>
  </si>
  <si>
    <t>767715.28</t>
  </si>
  <si>
    <t>S09030</t>
  </si>
  <si>
    <t>1148171.46</t>
  </si>
  <si>
    <t>S09031</t>
  </si>
  <si>
    <t>1109472.05</t>
  </si>
  <si>
    <t>S09032</t>
  </si>
  <si>
    <t>1167351.67</t>
  </si>
  <si>
    <t>S09033</t>
  </si>
  <si>
    <t>1020049.17</t>
  </si>
  <si>
    <t>S09034</t>
  </si>
  <si>
    <t>630765.35</t>
  </si>
  <si>
    <t>S09035</t>
  </si>
  <si>
    <t>860539.84</t>
  </si>
  <si>
    <t>S09036</t>
  </si>
  <si>
    <t>931549.79</t>
  </si>
  <si>
    <t>S09037</t>
  </si>
  <si>
    <t>1073393.49</t>
  </si>
  <si>
    <t>S09038</t>
  </si>
  <si>
    <t>877264.61</t>
  </si>
  <si>
    <t>S09039</t>
  </si>
  <si>
    <t>880018.26</t>
  </si>
  <si>
    <t>S09040</t>
  </si>
  <si>
    <t>848840.86</t>
  </si>
  <si>
    <t>S09041</t>
  </si>
  <si>
    <t>1158389.47</t>
  </si>
  <si>
    <t>S09042</t>
  </si>
  <si>
    <t>607966.42</t>
  </si>
  <si>
    <t>S09043</t>
  </si>
  <si>
    <t>1221658.94</t>
  </si>
  <si>
    <t>S09044</t>
  </si>
  <si>
    <t>1075336.75</t>
  </si>
  <si>
    <t>S09045</t>
  </si>
  <si>
    <t>615954.59</t>
  </si>
  <si>
    <t>S09046</t>
  </si>
  <si>
    <t>1106307.61</t>
  </si>
  <si>
    <t>S09047</t>
  </si>
  <si>
    <t>624632.29</t>
  </si>
  <si>
    <t>S09048</t>
  </si>
  <si>
    <t>1004315.73</t>
  </si>
  <si>
    <t>S09049</t>
  </si>
  <si>
    <t>1037705.23</t>
  </si>
  <si>
    <t>S09050</t>
  </si>
  <si>
    <t>1015830.01</t>
  </si>
  <si>
    <t>S09051</t>
  </si>
  <si>
    <t>1134938.76</t>
  </si>
  <si>
    <t>S09052</t>
  </si>
  <si>
    <t>1312011.53</t>
  </si>
  <si>
    <t>S09053</t>
  </si>
  <si>
    <t>981463.1</t>
  </si>
  <si>
    <t>S09054</t>
  </si>
  <si>
    <t>1121345.13</t>
  </si>
  <si>
    <t>S09055</t>
  </si>
  <si>
    <t>1042245.82</t>
  </si>
  <si>
    <t>S09056</t>
  </si>
  <si>
    <t>957689.2</t>
  </si>
  <si>
    <t>S09057</t>
  </si>
  <si>
    <t>671572.37</t>
  </si>
  <si>
    <t>S09058</t>
  </si>
  <si>
    <t>732324.24</t>
  </si>
  <si>
    <t>S09059</t>
  </si>
  <si>
    <t>855257.39</t>
  </si>
  <si>
    <t>S09060</t>
  </si>
  <si>
    <t>645349.42</t>
  </si>
  <si>
    <t>S09061</t>
  </si>
  <si>
    <t>717326.14</t>
  </si>
  <si>
    <t>S09062</t>
  </si>
  <si>
    <t>883495.56</t>
  </si>
  <si>
    <t>S09063</t>
  </si>
  <si>
    <t>955906.73</t>
  </si>
  <si>
    <t>S09064</t>
  </si>
  <si>
    <t>1097977.6</t>
  </si>
  <si>
    <t>S09065</t>
  </si>
  <si>
    <t>883693.59</t>
  </si>
  <si>
    <t>S09066</t>
  </si>
  <si>
    <t>595113.83</t>
  </si>
  <si>
    <t>S09067</t>
  </si>
  <si>
    <t>639003.99</t>
  </si>
  <si>
    <t>S09068</t>
  </si>
  <si>
    <t>995953.32</t>
  </si>
  <si>
    <t>S09069</t>
  </si>
  <si>
    <t>974351.45</t>
  </si>
  <si>
    <t>S09070</t>
  </si>
  <si>
    <t>779597.81</t>
  </si>
  <si>
    <t>S09071</t>
  </si>
  <si>
    <t>816470.2</t>
  </si>
  <si>
    <t>S09072</t>
  </si>
  <si>
    <t>839941.84</t>
  </si>
  <si>
    <t>S09073</t>
  </si>
  <si>
    <t>1105459.14</t>
  </si>
  <si>
    <t>S09074</t>
  </si>
  <si>
    <t>777255.73</t>
  </si>
  <si>
    <t>S09075</t>
  </si>
  <si>
    <t>817119.49</t>
  </si>
  <si>
    <t>S09076</t>
  </si>
  <si>
    <t>774079.76</t>
  </si>
  <si>
    <t>S09077</t>
  </si>
  <si>
    <t>1354150.55</t>
  </si>
  <si>
    <t>S09078</t>
  </si>
  <si>
    <t>715289.31</t>
  </si>
  <si>
    <t>S09079</t>
  </si>
  <si>
    <t>725837.11</t>
  </si>
  <si>
    <t>S09080</t>
  </si>
  <si>
    <t>1567649.95</t>
  </si>
  <si>
    <t>S09081</t>
  </si>
  <si>
    <t>1569095.48</t>
  </si>
  <si>
    <t>S09082</t>
  </si>
  <si>
    <t>815387.69</t>
  </si>
  <si>
    <t>S09083</t>
  </si>
  <si>
    <t>882318.16</t>
  </si>
  <si>
    <t>S09084</t>
  </si>
  <si>
    <t>1182420.45</t>
  </si>
  <si>
    <t>S09085</t>
  </si>
  <si>
    <t>984386.86</t>
  </si>
  <si>
    <t>S09086</t>
  </si>
  <si>
    <t>1750204.66</t>
  </si>
  <si>
    <t>S09087</t>
  </si>
  <si>
    <t>775827.05</t>
  </si>
  <si>
    <t>S09088</t>
  </si>
  <si>
    <t>1136976.59</t>
  </si>
  <si>
    <t>S09089</t>
  </si>
  <si>
    <t>682593.89</t>
  </si>
  <si>
    <t>S09090</t>
  </si>
  <si>
    <t>587285.16</t>
  </si>
  <si>
    <t>S09091</t>
  </si>
  <si>
    <t>1130667.14</t>
  </si>
  <si>
    <t>S09092</t>
  </si>
  <si>
    <t>820557.18</t>
  </si>
  <si>
    <t>S09093</t>
  </si>
  <si>
    <t>1004162.27</t>
  </si>
  <si>
    <t>S09094</t>
  </si>
  <si>
    <t>1218137.57</t>
  </si>
  <si>
    <t>S09095</t>
  </si>
  <si>
    <t>967913.29</t>
  </si>
  <si>
    <t>S09096</t>
  </si>
  <si>
    <t>736678.88</t>
  </si>
  <si>
    <t>S09097</t>
  </si>
  <si>
    <t>769136.19</t>
  </si>
  <si>
    <t>S09098</t>
  </si>
  <si>
    <t>956169.75</t>
  </si>
  <si>
    <t>S09099</t>
  </si>
  <si>
    <t>796528.74</t>
  </si>
  <si>
    <t>S09100</t>
  </si>
  <si>
    <t>1369317.83</t>
  </si>
  <si>
    <t>S09101</t>
  </si>
  <si>
    <t>984367.06</t>
  </si>
  <si>
    <t>S09102</t>
  </si>
  <si>
    <t>953380.75</t>
  </si>
  <si>
    <t>S09103</t>
  </si>
  <si>
    <t>1201847.18</t>
  </si>
  <si>
    <t>S09104</t>
  </si>
  <si>
    <t>983708.53</t>
  </si>
  <si>
    <t>S09105</t>
  </si>
  <si>
    <t>699026.7</t>
  </si>
  <si>
    <t>S09106</t>
  </si>
  <si>
    <t>661851.28</t>
  </si>
  <si>
    <t>S09107</t>
  </si>
  <si>
    <t>1154151.47</t>
  </si>
  <si>
    <t>S09108</t>
  </si>
  <si>
    <t>840276.63</t>
  </si>
  <si>
    <t>S09109</t>
  </si>
  <si>
    <t>948030.91</t>
  </si>
  <si>
    <t>S09110</t>
  </si>
  <si>
    <t>989056.57</t>
  </si>
  <si>
    <t>S09111</t>
  </si>
  <si>
    <t>949907.24</t>
  </si>
  <si>
    <t>S09112</t>
  </si>
  <si>
    <t>1367404.24</t>
  </si>
  <si>
    <t>S09113</t>
  </si>
  <si>
    <t>612046.99</t>
  </si>
  <si>
    <t>S09114</t>
  </si>
  <si>
    <t>1285832.52</t>
  </si>
  <si>
    <t>S09115</t>
  </si>
  <si>
    <t>894446.7</t>
  </si>
  <si>
    <t>S09116</t>
  </si>
  <si>
    <t>1094149.26</t>
  </si>
  <si>
    <t>S09117</t>
  </si>
  <si>
    <t>657213.24</t>
  </si>
  <si>
    <t>S09118</t>
  </si>
  <si>
    <t>753029.84</t>
  </si>
  <si>
    <t>S09119</t>
  </si>
  <si>
    <t>708234.66</t>
  </si>
  <si>
    <t>S09120</t>
  </si>
  <si>
    <t>732444.93</t>
  </si>
  <si>
    <t>S09121</t>
  </si>
  <si>
    <t>1329087.39</t>
  </si>
  <si>
    <t>S09122</t>
  </si>
  <si>
    <t>762365.85</t>
  </si>
  <si>
    <t>S09123</t>
  </si>
  <si>
    <t>871857.32</t>
  </si>
  <si>
    <t>S09124</t>
  </si>
  <si>
    <t>781760.53</t>
  </si>
  <si>
    <t>S09125</t>
  </si>
  <si>
    <t>905414.99</t>
  </si>
  <si>
    <t>S09126</t>
  </si>
  <si>
    <t>811159.06</t>
  </si>
  <si>
    <t>S09127</t>
  </si>
  <si>
    <t>774593.98</t>
  </si>
  <si>
    <t>S09128</t>
  </si>
  <si>
    <t>826470.54</t>
  </si>
  <si>
    <t>S09129</t>
  </si>
  <si>
    <t>604514.31</t>
  </si>
  <si>
    <t>S09130</t>
  </si>
  <si>
    <t>980074.36</t>
  </si>
  <si>
    <t>S09131</t>
  </si>
  <si>
    <t>699764.89</t>
  </si>
  <si>
    <t>S09132</t>
  </si>
  <si>
    <t>878124.99</t>
  </si>
  <si>
    <t>S09133</t>
  </si>
  <si>
    <t>1250635.18</t>
  </si>
  <si>
    <t>S09134</t>
  </si>
  <si>
    <t>1186449.16</t>
  </si>
  <si>
    <t>S09135</t>
  </si>
  <si>
    <t>659861.18</t>
  </si>
  <si>
    <t>S09136</t>
  </si>
  <si>
    <t>809058.39</t>
  </si>
  <si>
    <t>S09137</t>
  </si>
  <si>
    <t>1102597.47</t>
  </si>
  <si>
    <t>S09138</t>
  </si>
  <si>
    <t>1575055.3</t>
  </si>
  <si>
    <t>S09139</t>
  </si>
  <si>
    <t>1186709.84</t>
  </si>
  <si>
    <t>S09140</t>
  </si>
  <si>
    <t>712631.79</t>
  </si>
  <si>
    <t>S09141</t>
  </si>
  <si>
    <t>926875.31</t>
  </si>
  <si>
    <t>S09142</t>
  </si>
  <si>
    <t>875202.84</t>
  </si>
  <si>
    <t>S09143</t>
  </si>
  <si>
    <t>630651.47</t>
  </si>
  <si>
    <t>S09144</t>
  </si>
  <si>
    <t>858962.52</t>
  </si>
  <si>
    <t>S09145</t>
  </si>
  <si>
    <t>788558.87</t>
  </si>
  <si>
    <t>S09146</t>
  </si>
  <si>
    <t>1015877.33</t>
  </si>
  <si>
    <t>S09147</t>
  </si>
  <si>
    <t>765392.15</t>
  </si>
  <si>
    <t>S09148</t>
  </si>
  <si>
    <t>953854.51</t>
  </si>
  <si>
    <t>S09149</t>
  </si>
  <si>
    <t>799537.47</t>
  </si>
  <si>
    <t>S09150</t>
  </si>
  <si>
    <t>833174.16</t>
  </si>
  <si>
    <t>S09151</t>
  </si>
  <si>
    <t>872879.68</t>
  </si>
  <si>
    <t>S09152</t>
  </si>
  <si>
    <t>1321121.86</t>
  </si>
  <si>
    <t>S09153</t>
  </si>
  <si>
    <t>934123.56</t>
  </si>
  <si>
    <t>S09154</t>
  </si>
  <si>
    <t>835410.65</t>
  </si>
  <si>
    <t>S09155</t>
  </si>
  <si>
    <t>955686.87</t>
  </si>
  <si>
    <t>S09156</t>
  </si>
  <si>
    <t>771011.45</t>
  </si>
  <si>
    <t>S09157</t>
  </si>
  <si>
    <t>1251934.26</t>
  </si>
  <si>
    <t>S09158</t>
  </si>
  <si>
    <t>749094.29</t>
  </si>
  <si>
    <t>S09159</t>
  </si>
  <si>
    <t>1363962.9</t>
  </si>
  <si>
    <t>S09160</t>
  </si>
  <si>
    <t>893931.37</t>
  </si>
  <si>
    <t>S09161</t>
  </si>
  <si>
    <t>837582.79</t>
  </si>
  <si>
    <t>S09162</t>
  </si>
  <si>
    <t>852528.61</t>
  </si>
  <si>
    <t>S09163</t>
  </si>
  <si>
    <t>789724.83</t>
  </si>
  <si>
    <t>S09164</t>
  </si>
  <si>
    <t>986692.19</t>
  </si>
  <si>
    <t>S09165</t>
  </si>
  <si>
    <t>984471.32</t>
  </si>
  <si>
    <t>S09166</t>
  </si>
  <si>
    <t>778153.97</t>
  </si>
  <si>
    <t>S09167</t>
  </si>
  <si>
    <t>837622.32</t>
  </si>
  <si>
    <t>S09168</t>
  </si>
  <si>
    <t>734470.49</t>
  </si>
  <si>
    <t>S09169</t>
  </si>
  <si>
    <t>985856.43</t>
  </si>
  <si>
    <t>S09170</t>
  </si>
  <si>
    <t>1295170.91</t>
  </si>
  <si>
    <t>S09171</t>
  </si>
  <si>
    <t>1132886.65</t>
  </si>
  <si>
    <t>S09172</t>
  </si>
  <si>
    <t>701622.11</t>
  </si>
  <si>
    <t>S09173</t>
  </si>
  <si>
    <t>867414.97</t>
  </si>
  <si>
    <t>S09174</t>
  </si>
  <si>
    <t>835637.71</t>
  </si>
  <si>
    <t>S09175</t>
  </si>
  <si>
    <t>790231.04</t>
  </si>
  <si>
    <t>S09176</t>
  </si>
  <si>
    <t>595336.62</t>
  </si>
  <si>
    <t>S09177</t>
  </si>
  <si>
    <t>891997.9</t>
  </si>
  <si>
    <t>S09178</t>
  </si>
  <si>
    <t>760441.3</t>
  </si>
  <si>
    <t>S09179</t>
  </si>
  <si>
    <t>789847.25</t>
  </si>
  <si>
    <t>S09180</t>
  </si>
  <si>
    <t>706141.51</t>
  </si>
  <si>
    <t>S09181</t>
  </si>
  <si>
    <t>845395.98</t>
  </si>
  <si>
    <t>S09182</t>
  </si>
  <si>
    <t>1056698.65</t>
  </si>
  <si>
    <t>S09183</t>
  </si>
  <si>
    <t>784010.84</t>
  </si>
  <si>
    <t>S09184</t>
  </si>
  <si>
    <t>635941.17</t>
  </si>
  <si>
    <t>S09185</t>
  </si>
  <si>
    <t>1273471.28</t>
  </si>
  <si>
    <t>S09186</t>
  </si>
  <si>
    <t>896467.54</t>
  </si>
  <si>
    <t>S09187</t>
  </si>
  <si>
    <t>671008.33</t>
  </si>
  <si>
    <t>S09188</t>
  </si>
  <si>
    <t>680760.87</t>
  </si>
  <si>
    <t>S09189</t>
  </si>
  <si>
    <t>1045581.73</t>
  </si>
  <si>
    <t>S09190</t>
  </si>
  <si>
    <t>747017.94</t>
  </si>
  <si>
    <t>S09191</t>
  </si>
  <si>
    <t>876053.43</t>
  </si>
  <si>
    <t>S09192</t>
  </si>
  <si>
    <t>803265.68</t>
  </si>
  <si>
    <t>S09193</t>
  </si>
  <si>
    <t>646995.17</t>
  </si>
  <si>
    <t>S09194</t>
  </si>
  <si>
    <t>662854.68</t>
  </si>
  <si>
    <t>S09195</t>
  </si>
  <si>
    <t>1184696.37</t>
  </si>
  <si>
    <t>S09196</t>
  </si>
  <si>
    <t>846449.52</t>
  </si>
  <si>
    <t>S09197</t>
  </si>
  <si>
    <t>824714.23</t>
  </si>
  <si>
    <t>S09198</t>
  </si>
  <si>
    <t>778791.57</t>
  </si>
  <si>
    <t>S09199</t>
  </si>
  <si>
    <t>1296498.46</t>
  </si>
  <si>
    <t>S09200</t>
  </si>
  <si>
    <t>1096374.66</t>
  </si>
  <si>
    <t>S09201</t>
  </si>
  <si>
    <t>1025099.4</t>
  </si>
  <si>
    <t>S09202</t>
  </si>
  <si>
    <t>975897.61</t>
  </si>
  <si>
    <t>S09203</t>
  </si>
  <si>
    <t>1031591.62</t>
  </si>
  <si>
    <t>S09204</t>
  </si>
  <si>
    <t>1199736.54</t>
  </si>
  <si>
    <t>S09205</t>
  </si>
  <si>
    <t>736428.27</t>
  </si>
  <si>
    <t>S09206</t>
  </si>
  <si>
    <t>757932.49</t>
  </si>
  <si>
    <t>S09207</t>
  </si>
  <si>
    <t>1243444.03</t>
  </si>
  <si>
    <t>S09208</t>
  </si>
  <si>
    <t>878417.52</t>
  </si>
  <si>
    <t>S09209</t>
  </si>
  <si>
    <t>766518.2</t>
  </si>
  <si>
    <t>S09210</t>
  </si>
  <si>
    <t>874682.83</t>
  </si>
  <si>
    <t>S09211</t>
  </si>
  <si>
    <t>839811.26</t>
  </si>
  <si>
    <t>S09212</t>
  </si>
  <si>
    <t>838679.84</t>
  </si>
  <si>
    <t>S09213</t>
  </si>
  <si>
    <t>741264.19</t>
  </si>
  <si>
    <t>S09214</t>
  </si>
  <si>
    <t>850805.14</t>
  </si>
  <si>
    <t>S09215</t>
  </si>
  <si>
    <t>769676.78</t>
  </si>
  <si>
    <t>S09216</t>
  </si>
  <si>
    <t>998416.67</t>
  </si>
  <si>
    <t>S09217</t>
  </si>
  <si>
    <t>731791.13</t>
  </si>
  <si>
    <t>S09218</t>
  </si>
  <si>
    <t>951635.76</t>
  </si>
  <si>
    <t>S09219</t>
  </si>
  <si>
    <t>764920.91</t>
  </si>
  <si>
    <t>S09220</t>
  </si>
  <si>
    <t>1076845.15</t>
  </si>
  <si>
    <t>S09221</t>
  </si>
  <si>
    <t>903422.48</t>
  </si>
  <si>
    <t>S09222</t>
  </si>
  <si>
    <t>1247041.85</t>
  </si>
  <si>
    <t>S09223</t>
  </si>
  <si>
    <t>923976.22</t>
  </si>
  <si>
    <t>S09224</t>
  </si>
  <si>
    <t>884862.53</t>
  </si>
  <si>
    <t>S09225</t>
  </si>
  <si>
    <t>1111703.33</t>
  </si>
  <si>
    <t>S09226</t>
  </si>
  <si>
    <t>878220.44</t>
  </si>
  <si>
    <t>S09227</t>
  </si>
  <si>
    <t>1022140.17</t>
  </si>
  <si>
    <t>S09228</t>
  </si>
  <si>
    <t>1007083.26</t>
  </si>
  <si>
    <t>S09229</t>
  </si>
  <si>
    <t>831586.51</t>
  </si>
  <si>
    <t>S09230</t>
  </si>
  <si>
    <t>1005701.42</t>
  </si>
  <si>
    <t>S09231</t>
  </si>
  <si>
    <t>740388.84</t>
  </si>
  <si>
    <t>S09232</t>
  </si>
  <si>
    <t>870719.55</t>
  </si>
  <si>
    <t>S09233</t>
  </si>
  <si>
    <t>1048895.75</t>
  </si>
  <si>
    <t>S09234</t>
  </si>
  <si>
    <t>824596.24</t>
  </si>
  <si>
    <t>S09235</t>
  </si>
  <si>
    <t>661261.18</t>
  </si>
  <si>
    <t>S09236</t>
  </si>
  <si>
    <t>831816.57</t>
  </si>
  <si>
    <t>S09237</t>
  </si>
  <si>
    <t>771419.68</t>
  </si>
  <si>
    <t>S09238</t>
  </si>
  <si>
    <t>1344894.62</t>
  </si>
  <si>
    <t>S09239</t>
  </si>
  <si>
    <t>1498859.4</t>
  </si>
  <si>
    <t>S09240</t>
  </si>
  <si>
    <t>1045753.42</t>
  </si>
  <si>
    <t>S09241</t>
  </si>
  <si>
    <t>1052563.74</t>
  </si>
  <si>
    <t>S09242</t>
  </si>
  <si>
    <t>1215595.41</t>
  </si>
  <si>
    <t>S09243</t>
  </si>
  <si>
    <t>1298702.18</t>
  </si>
  <si>
    <t>S09244</t>
  </si>
  <si>
    <t>667098.51</t>
  </si>
  <si>
    <t>S09245</t>
  </si>
  <si>
    <t>951517.87</t>
  </si>
  <si>
    <t>S09246</t>
  </si>
  <si>
    <t>713909.89</t>
  </si>
  <si>
    <t>S09247</t>
  </si>
  <si>
    <t>759542.2</t>
  </si>
  <si>
    <t>S09248</t>
  </si>
  <si>
    <t>722130.31</t>
  </si>
  <si>
    <t>S09249</t>
  </si>
  <si>
    <t>638128.89</t>
  </si>
  <si>
    <t>S09250</t>
  </si>
  <si>
    <t>621541.68</t>
  </si>
  <si>
    <t>S09251</t>
  </si>
  <si>
    <t>812096.22</t>
  </si>
  <si>
    <t>S09252</t>
  </si>
  <si>
    <t>833740.45</t>
  </si>
  <si>
    <t>S09253</t>
  </si>
  <si>
    <t>800094.4</t>
  </si>
  <si>
    <t>S09254</t>
  </si>
  <si>
    <t>1047976.77</t>
  </si>
  <si>
    <t>S09255</t>
  </si>
  <si>
    <t>907509.38</t>
  </si>
  <si>
    <t>S09256</t>
  </si>
  <si>
    <t>717986.65</t>
  </si>
  <si>
    <t>S09257</t>
  </si>
  <si>
    <t>874768.65</t>
  </si>
  <si>
    <t>S09258</t>
  </si>
  <si>
    <t>697956.92</t>
  </si>
  <si>
    <t>S09259</t>
  </si>
  <si>
    <t>700610.22</t>
  </si>
  <si>
    <t>S09260</t>
  </si>
  <si>
    <t>1812992.05</t>
  </si>
  <si>
    <t>S09261</t>
  </si>
  <si>
    <t>802270.18</t>
  </si>
  <si>
    <t>S09262</t>
  </si>
  <si>
    <t>887411.61</t>
  </si>
  <si>
    <t>S09263</t>
  </si>
  <si>
    <t>904973.12</t>
  </si>
  <si>
    <t>S09264</t>
  </si>
  <si>
    <t>842758.91</t>
  </si>
  <si>
    <t>S09265</t>
  </si>
  <si>
    <t>938715.46</t>
  </si>
  <si>
    <t>S09266</t>
  </si>
  <si>
    <t>984407.94</t>
  </si>
  <si>
    <t>S09267</t>
  </si>
  <si>
    <t>1093393.0</t>
  </si>
  <si>
    <t>S09268</t>
  </si>
  <si>
    <t>714078.6</t>
  </si>
  <si>
    <t>S09269</t>
  </si>
  <si>
    <t>841061.34</t>
  </si>
  <si>
    <t>S09270</t>
  </si>
  <si>
    <t>634934.65</t>
  </si>
  <si>
    <t>S09271</t>
  </si>
  <si>
    <t>1054935.52</t>
  </si>
  <si>
    <t>S09272</t>
  </si>
  <si>
    <t>886940.27</t>
  </si>
  <si>
    <t>S09273</t>
  </si>
  <si>
    <t>1129699.33</t>
  </si>
  <si>
    <t>S09274</t>
  </si>
  <si>
    <t>658953.71</t>
  </si>
  <si>
    <t>S09275</t>
  </si>
  <si>
    <t>1277229.27</t>
  </si>
  <si>
    <t>S09276</t>
  </si>
  <si>
    <t>817543.56</t>
  </si>
  <si>
    <t>S09277</t>
  </si>
  <si>
    <t>881683.7</t>
  </si>
  <si>
    <t>S09278</t>
  </si>
  <si>
    <t>846806.05</t>
  </si>
  <si>
    <t>S09279</t>
  </si>
  <si>
    <t>701857.26</t>
  </si>
  <si>
    <t>S09280</t>
  </si>
  <si>
    <t>655113.41</t>
  </si>
  <si>
    <t>S09281</t>
  </si>
  <si>
    <t>745163.24</t>
  </si>
  <si>
    <t>S09282</t>
  </si>
  <si>
    <t>821996.85</t>
  </si>
  <si>
    <t>S09283</t>
  </si>
  <si>
    <t>912290.93</t>
  </si>
  <si>
    <t>S09284</t>
  </si>
  <si>
    <t>676938.49</t>
  </si>
  <si>
    <t>S09285</t>
  </si>
  <si>
    <t>1211190.28</t>
  </si>
  <si>
    <t>S09286</t>
  </si>
  <si>
    <t>655535.41</t>
  </si>
  <si>
    <t>S09287</t>
  </si>
  <si>
    <t>822722.85</t>
  </si>
  <si>
    <t>S09288</t>
  </si>
  <si>
    <t>1246491.82</t>
  </si>
  <si>
    <t>S09289</t>
  </si>
  <si>
    <t>642994.57</t>
  </si>
  <si>
    <t>S09290</t>
  </si>
  <si>
    <t>1142797.25</t>
  </si>
  <si>
    <t>S09291</t>
  </si>
  <si>
    <t>783376.45</t>
  </si>
  <si>
    <t>S09292</t>
  </si>
  <si>
    <t>708990.3</t>
  </si>
  <si>
    <t>S09293</t>
  </si>
  <si>
    <t>920077.93</t>
  </si>
  <si>
    <t>S09294</t>
  </si>
  <si>
    <t>1290255.52</t>
  </si>
  <si>
    <t>S09295</t>
  </si>
  <si>
    <t>1224971.74</t>
  </si>
  <si>
    <t>S09296</t>
  </si>
  <si>
    <t>1034874.29</t>
  </si>
  <si>
    <t>S09297</t>
  </si>
  <si>
    <t>1562468.48</t>
  </si>
  <si>
    <t>S09298</t>
  </si>
  <si>
    <t>660946.94</t>
  </si>
  <si>
    <t>S09299</t>
  </si>
  <si>
    <t>652908.34</t>
  </si>
  <si>
    <t>S09300</t>
  </si>
  <si>
    <t>795310.89</t>
  </si>
  <si>
    <t>S09301</t>
  </si>
  <si>
    <t>886154.97</t>
  </si>
  <si>
    <t>S09302</t>
  </si>
  <si>
    <t>1098609.74</t>
  </si>
  <si>
    <t>S09303</t>
  </si>
  <si>
    <t>859760.13</t>
  </si>
  <si>
    <t>S09304</t>
  </si>
  <si>
    <t>984173.68</t>
  </si>
  <si>
    <t>S09305</t>
  </si>
  <si>
    <t>919218.49</t>
  </si>
  <si>
    <t>S09306</t>
  </si>
  <si>
    <t>713679.87</t>
  </si>
  <si>
    <t>S09307</t>
  </si>
  <si>
    <t>849710.49</t>
  </si>
  <si>
    <t>S09308</t>
  </si>
  <si>
    <t>1346215.01</t>
  </si>
  <si>
    <t>S09309</t>
  </si>
  <si>
    <t>799021.76</t>
  </si>
  <si>
    <t>S09310</t>
  </si>
  <si>
    <t>1216077.46</t>
  </si>
  <si>
    <t>S09311</t>
  </si>
  <si>
    <t>799138.2</t>
  </si>
  <si>
    <t>S09312</t>
  </si>
  <si>
    <t>983810.89</t>
  </si>
  <si>
    <t>S09313</t>
  </si>
  <si>
    <t>1610084.26</t>
  </si>
  <si>
    <t>S09314</t>
  </si>
  <si>
    <t>843103.17</t>
  </si>
  <si>
    <t>S09315</t>
  </si>
  <si>
    <t>1174468.8</t>
  </si>
  <si>
    <t>S09316</t>
  </si>
  <si>
    <t>677627.76</t>
  </si>
  <si>
    <t>S09317</t>
  </si>
  <si>
    <t>899332.55</t>
  </si>
  <si>
    <t>S09318</t>
  </si>
  <si>
    <t>854173.51</t>
  </si>
  <si>
    <t>S09319</t>
  </si>
  <si>
    <t>832423.38</t>
  </si>
  <si>
    <t>S09320</t>
  </si>
  <si>
    <t>1044305.38</t>
  </si>
  <si>
    <t>S09321</t>
  </si>
  <si>
    <t>1012884.51</t>
  </si>
  <si>
    <t>S09322</t>
  </si>
  <si>
    <t>1098448.25</t>
  </si>
  <si>
    <t>S09323</t>
  </si>
  <si>
    <t>982683.15</t>
  </si>
  <si>
    <t>S09324</t>
  </si>
  <si>
    <t>786437.3</t>
  </si>
  <si>
    <t>S09325</t>
  </si>
  <si>
    <t>1017588.31</t>
  </si>
  <si>
    <t>S09326</t>
  </si>
  <si>
    <t>636949.86</t>
  </si>
  <si>
    <t>S09327</t>
  </si>
  <si>
    <t>1363091.18</t>
  </si>
  <si>
    <t>S09328</t>
  </si>
  <si>
    <t>641671.64</t>
  </si>
  <si>
    <t>S09329</t>
  </si>
  <si>
    <t>1570565.67</t>
  </si>
  <si>
    <t>S09330</t>
  </si>
  <si>
    <t>1201419.76</t>
  </si>
  <si>
    <t>S09331</t>
  </si>
  <si>
    <t>1502327.46</t>
  </si>
  <si>
    <t>S09332</t>
  </si>
  <si>
    <t>774761.02</t>
  </si>
  <si>
    <t>S09333</t>
  </si>
  <si>
    <t>975672.63</t>
  </si>
  <si>
    <t>S09334</t>
  </si>
  <si>
    <t>1159815.72</t>
  </si>
  <si>
    <t>S09335</t>
  </si>
  <si>
    <t>1235723.94</t>
  </si>
  <si>
    <t>S09336</t>
  </si>
  <si>
    <t>710691.46</t>
  </si>
  <si>
    <t>S09337</t>
  </si>
  <si>
    <t>739750.4</t>
  </si>
  <si>
    <t>S09338</t>
  </si>
  <si>
    <t>887277.96</t>
  </si>
  <si>
    <t>S09339</t>
  </si>
  <si>
    <t>860950.52</t>
  </si>
  <si>
    <t>S09340</t>
  </si>
  <si>
    <t>1084771.66</t>
  </si>
  <si>
    <t>S09341</t>
  </si>
  <si>
    <t>864457.23</t>
  </si>
  <si>
    <t>S09342</t>
  </si>
  <si>
    <t>791409.04</t>
  </si>
  <si>
    <t>S09343</t>
  </si>
  <si>
    <t>934104.72</t>
  </si>
  <si>
    <t>S09344</t>
  </si>
  <si>
    <t>778246.69</t>
  </si>
  <si>
    <t>S09345</t>
  </si>
  <si>
    <t>830672.32</t>
  </si>
  <si>
    <t>S09346</t>
  </si>
  <si>
    <t>849563.1</t>
  </si>
  <si>
    <t>S09347</t>
  </si>
  <si>
    <t>666729.34</t>
  </si>
  <si>
    <t>S09348</t>
  </si>
  <si>
    <t>811667.0</t>
  </si>
  <si>
    <t>S09349</t>
  </si>
  <si>
    <t>642376.29</t>
  </si>
  <si>
    <t>S09350</t>
  </si>
  <si>
    <t>1287327.74</t>
  </si>
  <si>
    <t>S09351</t>
  </si>
  <si>
    <t>1145725.09</t>
  </si>
  <si>
    <t>S09352</t>
  </si>
  <si>
    <t>779142.11</t>
  </si>
  <si>
    <t>S09353</t>
  </si>
  <si>
    <t>747476.83</t>
  </si>
  <si>
    <t>S09354</t>
  </si>
  <si>
    <t>898487.22</t>
  </si>
  <si>
    <t>S09355</t>
  </si>
  <si>
    <t>823818.36</t>
  </si>
  <si>
    <t>S09356</t>
  </si>
  <si>
    <t>845227.01</t>
  </si>
  <si>
    <t>S09357</t>
  </si>
  <si>
    <t>1218523.43</t>
  </si>
  <si>
    <t>S09358</t>
  </si>
  <si>
    <t>1704679.77</t>
  </si>
  <si>
    <t>S09359</t>
  </si>
  <si>
    <t>896595.73</t>
  </si>
  <si>
    <t>S09360</t>
  </si>
  <si>
    <t>782724.34</t>
  </si>
  <si>
    <t>S09361</t>
  </si>
  <si>
    <t>1731654.2</t>
  </si>
  <si>
    <t>S09362</t>
  </si>
  <si>
    <t>607736.18</t>
  </si>
  <si>
    <t>S09363</t>
  </si>
  <si>
    <t>949318.02</t>
  </si>
  <si>
    <t>S09364</t>
  </si>
  <si>
    <t>888201.34</t>
  </si>
  <si>
    <t>S09365</t>
  </si>
  <si>
    <t>763253.2</t>
  </si>
  <si>
    <t>S09366</t>
  </si>
  <si>
    <t>940163.2</t>
  </si>
  <si>
    <t>S09367</t>
  </si>
  <si>
    <t>862441.38</t>
  </si>
  <si>
    <t>S09368</t>
  </si>
  <si>
    <t>994843.31</t>
  </si>
  <si>
    <t>S09369</t>
  </si>
  <si>
    <t>763110.65</t>
  </si>
  <si>
    <t>S09370</t>
  </si>
  <si>
    <t>713292.96</t>
  </si>
  <si>
    <t>S09371</t>
  </si>
  <si>
    <t>899680.72</t>
  </si>
  <si>
    <t>S09372</t>
  </si>
  <si>
    <t>772887.88</t>
  </si>
  <si>
    <t>S09373</t>
  </si>
  <si>
    <t>811468.71</t>
  </si>
  <si>
    <t>S09374</t>
  </si>
  <si>
    <t>657303.6</t>
  </si>
  <si>
    <t>S09375</t>
  </si>
  <si>
    <t>997631.45</t>
  </si>
  <si>
    <t>S09376</t>
  </si>
  <si>
    <t>866216.86</t>
  </si>
  <si>
    <t>S09377</t>
  </si>
  <si>
    <t>1764464.29</t>
  </si>
  <si>
    <t>S09378</t>
  </si>
  <si>
    <t>996161.49</t>
  </si>
  <si>
    <t>S09379</t>
  </si>
  <si>
    <t>1010161.14</t>
  </si>
  <si>
    <t>S09380</t>
  </si>
  <si>
    <t>655592.41</t>
  </si>
  <si>
    <t>S09381</t>
  </si>
  <si>
    <t>863048.75</t>
  </si>
  <si>
    <t>S09382</t>
  </si>
  <si>
    <t>866859.43</t>
  </si>
  <si>
    <t>S09383</t>
  </si>
  <si>
    <t>975157.15</t>
  </si>
  <si>
    <t>S09384</t>
  </si>
  <si>
    <t>725710.21</t>
  </si>
  <si>
    <t>S09385</t>
  </si>
  <si>
    <t>1145119.63</t>
  </si>
  <si>
    <t>S09386</t>
  </si>
  <si>
    <t>832074.31</t>
  </si>
  <si>
    <t>S09387</t>
  </si>
  <si>
    <t>970563.47</t>
  </si>
  <si>
    <t>S09388</t>
  </si>
  <si>
    <t>1178567.97</t>
  </si>
  <si>
    <t>S09389</t>
  </si>
  <si>
    <t>633778.88</t>
  </si>
  <si>
    <t>S09390</t>
  </si>
  <si>
    <t>770507.47</t>
  </si>
  <si>
    <t>S09391</t>
  </si>
  <si>
    <t>1371540.49</t>
  </si>
  <si>
    <t>S09392</t>
  </si>
  <si>
    <t>727346.74</t>
  </si>
  <si>
    <t>S09393</t>
  </si>
  <si>
    <t>621798.29</t>
  </si>
  <si>
    <t>S09394</t>
  </si>
  <si>
    <t>705601.58</t>
  </si>
  <si>
    <t>S09395</t>
  </si>
  <si>
    <t>1369446.48</t>
  </si>
  <si>
    <t>S09396</t>
  </si>
  <si>
    <t>982669.44</t>
  </si>
  <si>
    <t>S09397</t>
  </si>
  <si>
    <t>869657.91</t>
  </si>
  <si>
    <t>S09398</t>
  </si>
  <si>
    <t>898820.52</t>
  </si>
  <si>
    <t>S09399</t>
  </si>
  <si>
    <t>722613.12</t>
  </si>
  <si>
    <t>S09400</t>
  </si>
  <si>
    <t>813816.26</t>
  </si>
  <si>
    <t>S09401</t>
  </si>
  <si>
    <t>1127760.11</t>
  </si>
  <si>
    <t>S09402</t>
  </si>
  <si>
    <t>855001.88</t>
  </si>
  <si>
    <t>S09403</t>
  </si>
  <si>
    <t>1107431.75</t>
  </si>
  <si>
    <t>S09404</t>
  </si>
  <si>
    <t>858726.93</t>
  </si>
  <si>
    <t>S09405</t>
  </si>
  <si>
    <t>1290487.91</t>
  </si>
  <si>
    <t>S09406</t>
  </si>
  <si>
    <t>956537.4</t>
  </si>
  <si>
    <t>S09407</t>
  </si>
  <si>
    <t>654345.16</t>
  </si>
  <si>
    <t>S09408</t>
  </si>
  <si>
    <t>671095.5</t>
  </si>
  <si>
    <t>S09409</t>
  </si>
  <si>
    <t>932797.21</t>
  </si>
  <si>
    <t>S09410</t>
  </si>
  <si>
    <t>631165.11</t>
  </si>
  <si>
    <t>S09411</t>
  </si>
  <si>
    <t>1315527.22</t>
  </si>
  <si>
    <t>S09412</t>
  </si>
  <si>
    <t>827576.69</t>
  </si>
  <si>
    <t>S09413</t>
  </si>
  <si>
    <t>907467.35</t>
  </si>
  <si>
    <t>S09414</t>
  </si>
  <si>
    <t>809462.42</t>
  </si>
  <si>
    <t>S09415</t>
  </si>
  <si>
    <t>1054298.95</t>
  </si>
  <si>
    <t>S09416</t>
  </si>
  <si>
    <t>900057.43</t>
  </si>
  <si>
    <t>S09417</t>
  </si>
  <si>
    <t>677760.54</t>
  </si>
  <si>
    <t>S09418</t>
  </si>
  <si>
    <t>998017.51</t>
  </si>
  <si>
    <t>S09419</t>
  </si>
  <si>
    <t>915624.28</t>
  </si>
  <si>
    <t>S09420</t>
  </si>
  <si>
    <t>932827.47</t>
  </si>
  <si>
    <t>S09421</t>
  </si>
  <si>
    <t>822058.82</t>
  </si>
  <si>
    <t>S09422</t>
  </si>
  <si>
    <t>920913.89</t>
  </si>
  <si>
    <t>S09423</t>
  </si>
  <si>
    <t>888891.8</t>
  </si>
  <si>
    <t>S09424</t>
  </si>
  <si>
    <t>1106772.29</t>
  </si>
  <si>
    <t>S09425</t>
  </si>
  <si>
    <t>1350548.7</t>
  </si>
  <si>
    <t>S09426</t>
  </si>
  <si>
    <t>783087.94</t>
  </si>
  <si>
    <t>S09427</t>
  </si>
  <si>
    <t>839694.0</t>
  </si>
  <si>
    <t>S09428</t>
  </si>
  <si>
    <t>851310.57</t>
  </si>
  <si>
    <t>S09429</t>
  </si>
  <si>
    <t>833192.56</t>
  </si>
  <si>
    <t>S09430</t>
  </si>
  <si>
    <t>940158.44</t>
  </si>
  <si>
    <t>S09431</t>
  </si>
  <si>
    <t>968455.53</t>
  </si>
  <si>
    <t>S09432</t>
  </si>
  <si>
    <t>846739.17</t>
  </si>
  <si>
    <t>S09433</t>
  </si>
  <si>
    <t>715805.18</t>
  </si>
  <si>
    <t>S09434</t>
  </si>
  <si>
    <t>651033.65</t>
  </si>
  <si>
    <t>S09435</t>
  </si>
  <si>
    <t>816142.03</t>
  </si>
  <si>
    <t>S09436</t>
  </si>
  <si>
    <t>664483.66</t>
  </si>
  <si>
    <t>S09437</t>
  </si>
  <si>
    <t>1144232.65</t>
  </si>
  <si>
    <t>S09438</t>
  </si>
  <si>
    <t>1082935.91</t>
  </si>
  <si>
    <t>S09439</t>
  </si>
  <si>
    <t>775414.07</t>
  </si>
  <si>
    <t>S09440</t>
  </si>
  <si>
    <t>696963.05</t>
  </si>
  <si>
    <t>S09441</t>
  </si>
  <si>
    <t>784457.45</t>
  </si>
  <si>
    <t>S09442</t>
  </si>
  <si>
    <t>1109632.76</t>
  </si>
  <si>
    <t>S09443</t>
  </si>
  <si>
    <t>906842.07</t>
  </si>
  <si>
    <t>S09444</t>
  </si>
  <si>
    <t>1059685.83</t>
  </si>
  <si>
    <t>S09445</t>
  </si>
  <si>
    <t>1159201.17</t>
  </si>
  <si>
    <t>S09446</t>
  </si>
  <si>
    <t>753666.77</t>
  </si>
  <si>
    <t>S09447</t>
  </si>
  <si>
    <t>1120799.41</t>
  </si>
  <si>
    <t>S09448</t>
  </si>
  <si>
    <t>749297.64</t>
  </si>
  <si>
    <t>S09449</t>
  </si>
  <si>
    <t>1348721.66</t>
  </si>
  <si>
    <t>S09450</t>
  </si>
  <si>
    <t>1181622.79</t>
  </si>
  <si>
    <t>S09451</t>
  </si>
  <si>
    <t>839947.42</t>
  </si>
  <si>
    <t>S09452</t>
  </si>
  <si>
    <t>912119.88</t>
  </si>
  <si>
    <t>S09453</t>
  </si>
  <si>
    <t>1573990.86</t>
  </si>
  <si>
    <t>S09454</t>
  </si>
  <si>
    <t>840060.56</t>
  </si>
  <si>
    <t>S09455</t>
  </si>
  <si>
    <t>906534.85</t>
  </si>
  <si>
    <t>S09456</t>
  </si>
  <si>
    <t>734789.37</t>
  </si>
  <si>
    <t>S09457</t>
  </si>
  <si>
    <t>999567.11</t>
  </si>
  <si>
    <t>S09458</t>
  </si>
  <si>
    <t>1324537.28</t>
  </si>
  <si>
    <t>S09459</t>
  </si>
  <si>
    <t>989684.23</t>
  </si>
  <si>
    <t>S09460</t>
  </si>
  <si>
    <t>1048510.59</t>
  </si>
  <si>
    <t>S09461</t>
  </si>
  <si>
    <t>669006.92</t>
  </si>
  <si>
    <t>S09462</t>
  </si>
  <si>
    <t>1144535.04</t>
  </si>
  <si>
    <t>S09463</t>
  </si>
  <si>
    <t>1189166.51</t>
  </si>
  <si>
    <t>S09464</t>
  </si>
  <si>
    <t>1513250.7</t>
  </si>
  <si>
    <t>S09465</t>
  </si>
  <si>
    <t>953168.85</t>
  </si>
  <si>
    <t>S09466</t>
  </si>
  <si>
    <t>1338169.14</t>
  </si>
  <si>
    <t>S09467</t>
  </si>
  <si>
    <t>851821.71</t>
  </si>
  <si>
    <t>S09468</t>
  </si>
  <si>
    <t>789938.23</t>
  </si>
  <si>
    <t>S09469</t>
  </si>
  <si>
    <t>832561.67</t>
  </si>
  <si>
    <t>S09470</t>
  </si>
  <si>
    <t>1362457.36</t>
  </si>
  <si>
    <t>S09471</t>
  </si>
  <si>
    <t>875962.02</t>
  </si>
  <si>
    <t>S09472</t>
  </si>
  <si>
    <t>860523.26</t>
  </si>
  <si>
    <t>S09473</t>
  </si>
  <si>
    <t>670262.43</t>
  </si>
  <si>
    <t>S09474</t>
  </si>
  <si>
    <t>1050455.48</t>
  </si>
  <si>
    <t>S09475</t>
  </si>
  <si>
    <t>691666.8</t>
  </si>
  <si>
    <t>S09476</t>
  </si>
  <si>
    <t>748149.35</t>
  </si>
  <si>
    <t>S09477</t>
  </si>
  <si>
    <t>874458.81</t>
  </si>
  <si>
    <t>S09478</t>
  </si>
  <si>
    <t>1215552.21</t>
  </si>
  <si>
    <t>S09479</t>
  </si>
  <si>
    <t>687684.51</t>
  </si>
  <si>
    <t>S09480</t>
  </si>
  <si>
    <t>1051377.64</t>
  </si>
  <si>
    <t>S09481</t>
  </si>
  <si>
    <t>945430.55</t>
  </si>
  <si>
    <t>S09482</t>
  </si>
  <si>
    <t>1084058.02</t>
  </si>
  <si>
    <t>S09483</t>
  </si>
  <si>
    <t>1025559.34</t>
  </si>
  <si>
    <t>S09484</t>
  </si>
  <si>
    <t>1012347.96</t>
  </si>
  <si>
    <t>S09485</t>
  </si>
  <si>
    <t>1237047.1</t>
  </si>
  <si>
    <t>S09486</t>
  </si>
  <si>
    <t>1163745.83</t>
  </si>
  <si>
    <t>S09487</t>
  </si>
  <si>
    <t>1054122.35</t>
  </si>
  <si>
    <t>S09488</t>
  </si>
  <si>
    <t>838363.12</t>
  </si>
  <si>
    <t>S09489</t>
  </si>
  <si>
    <t>918551.27</t>
  </si>
  <si>
    <t>S09490</t>
  </si>
  <si>
    <t>1721414.97</t>
  </si>
  <si>
    <t>S09491</t>
  </si>
  <si>
    <t>1003918.52</t>
  </si>
  <si>
    <t>S09492</t>
  </si>
  <si>
    <t>871826.84</t>
  </si>
  <si>
    <t>S09493</t>
  </si>
  <si>
    <t>1005068.29</t>
  </si>
  <si>
    <t>S09494</t>
  </si>
  <si>
    <t>815791.49</t>
  </si>
  <si>
    <t>S09495</t>
  </si>
  <si>
    <t>656508.95</t>
  </si>
  <si>
    <t>S09496</t>
  </si>
  <si>
    <t>1015472.6</t>
  </si>
  <si>
    <t>S09497</t>
  </si>
  <si>
    <t>663972.99</t>
  </si>
  <si>
    <t>S09498</t>
  </si>
  <si>
    <t>820726.03</t>
  </si>
  <si>
    <t>S09499</t>
  </si>
  <si>
    <t>862588.97</t>
  </si>
  <si>
    <t>S09500</t>
  </si>
  <si>
    <t>778106.9</t>
  </si>
  <si>
    <t>S09501</t>
  </si>
  <si>
    <t>680826.1</t>
  </si>
  <si>
    <t>S09502</t>
  </si>
  <si>
    <t>813239.71</t>
  </si>
  <si>
    <t>S09503</t>
  </si>
  <si>
    <t>652909.14</t>
  </si>
  <si>
    <t>S09504</t>
  </si>
  <si>
    <t>1735999.7</t>
  </si>
  <si>
    <t>S09505</t>
  </si>
  <si>
    <t>1016164.62</t>
  </si>
  <si>
    <t>S09506</t>
  </si>
  <si>
    <t>849079.64</t>
  </si>
  <si>
    <t>S09507</t>
  </si>
  <si>
    <t>874233.76</t>
  </si>
  <si>
    <t>S09508</t>
  </si>
  <si>
    <t>1179557.06</t>
  </si>
  <si>
    <t>S09509</t>
  </si>
  <si>
    <t>1128404.92</t>
  </si>
  <si>
    <t>S09510</t>
  </si>
  <si>
    <t>1022008.53</t>
  </si>
  <si>
    <t>S09511</t>
  </si>
  <si>
    <t>1367524.04</t>
  </si>
  <si>
    <t>S09512</t>
  </si>
  <si>
    <t>1726646.08</t>
  </si>
  <si>
    <t>S09513</t>
  </si>
  <si>
    <t>888949.53</t>
  </si>
  <si>
    <t>S09514</t>
  </si>
  <si>
    <t>727925.79</t>
  </si>
  <si>
    <t>S09515</t>
  </si>
  <si>
    <t>1098405.62</t>
  </si>
  <si>
    <t>S09516</t>
  </si>
  <si>
    <t>1359575.3</t>
  </si>
  <si>
    <t>S09517</t>
  </si>
  <si>
    <t>895715.49</t>
  </si>
  <si>
    <t>S09518</t>
  </si>
  <si>
    <t>955754.97</t>
  </si>
  <si>
    <t>S09519</t>
  </si>
  <si>
    <t>903556.6</t>
  </si>
  <si>
    <t>S09520</t>
  </si>
  <si>
    <t>1001628.37</t>
  </si>
  <si>
    <t>S09521</t>
  </si>
  <si>
    <t>813770.01</t>
  </si>
  <si>
    <t>S09522</t>
  </si>
  <si>
    <t>931097.02</t>
  </si>
  <si>
    <t>S09523</t>
  </si>
  <si>
    <t>917107.52</t>
  </si>
  <si>
    <t>S09524</t>
  </si>
  <si>
    <t>1227288.39</t>
  </si>
  <si>
    <t>S09525</t>
  </si>
  <si>
    <t>1056082.37</t>
  </si>
  <si>
    <t>S09526</t>
  </si>
  <si>
    <t>869493.64</t>
  </si>
  <si>
    <t>S09527</t>
  </si>
  <si>
    <t>1204972.75</t>
  </si>
  <si>
    <t>S09528</t>
  </si>
  <si>
    <t>791751.96</t>
  </si>
  <si>
    <t>S09529</t>
  </si>
  <si>
    <t>805943.72</t>
  </si>
  <si>
    <t>S09530</t>
  </si>
  <si>
    <t>1560791.1</t>
  </si>
  <si>
    <t>S09531</t>
  </si>
  <si>
    <t>802071.93</t>
  </si>
  <si>
    <t>S09532</t>
  </si>
  <si>
    <t>1239092.7</t>
  </si>
  <si>
    <t>S09533</t>
  </si>
  <si>
    <t>926586.39</t>
  </si>
  <si>
    <t>S09534</t>
  </si>
  <si>
    <t>709989.65</t>
  </si>
  <si>
    <t>S09535</t>
  </si>
  <si>
    <t>788028.8</t>
  </si>
  <si>
    <t>S09536</t>
  </si>
  <si>
    <t>800672.36</t>
  </si>
  <si>
    <t>S09537</t>
  </si>
  <si>
    <t>724081.16</t>
  </si>
  <si>
    <t>S09538</t>
  </si>
  <si>
    <t>702225.54</t>
  </si>
  <si>
    <t>S09539</t>
  </si>
  <si>
    <t>1031333.05</t>
  </si>
  <si>
    <t>S09540</t>
  </si>
  <si>
    <t>917882.43</t>
  </si>
  <si>
    <t>S09541</t>
  </si>
  <si>
    <t>821022.03</t>
  </si>
  <si>
    <t>S09542</t>
  </si>
  <si>
    <t>805839.15</t>
  </si>
  <si>
    <t>S09543</t>
  </si>
  <si>
    <t>927733.67</t>
  </si>
  <si>
    <t>S09544</t>
  </si>
  <si>
    <t>847160.91</t>
  </si>
  <si>
    <t>S09545</t>
  </si>
  <si>
    <t>1279495.42</t>
  </si>
  <si>
    <t>S09546</t>
  </si>
  <si>
    <t>749230.78</t>
  </si>
  <si>
    <t>S09547</t>
  </si>
  <si>
    <t>1036647.81</t>
  </si>
  <si>
    <t>S09548</t>
  </si>
  <si>
    <t>1166992.67</t>
  </si>
  <si>
    <t>S09549</t>
  </si>
  <si>
    <t>711293.26</t>
  </si>
  <si>
    <t>S09550</t>
  </si>
  <si>
    <t>707673.26</t>
  </si>
  <si>
    <t>S09551</t>
  </si>
  <si>
    <t>888504.71</t>
  </si>
  <si>
    <t>S09552</t>
  </si>
  <si>
    <t>690381.36</t>
  </si>
  <si>
    <t>S09553</t>
  </si>
  <si>
    <t>1109296.25</t>
  </si>
  <si>
    <t>S09554</t>
  </si>
  <si>
    <t>1177926.69</t>
  </si>
  <si>
    <t>S09555</t>
  </si>
  <si>
    <t>1291321.57</t>
  </si>
  <si>
    <t>S09556</t>
  </si>
  <si>
    <t>823623.64</t>
  </si>
  <si>
    <t>S09557</t>
  </si>
  <si>
    <t>616179.11</t>
  </si>
  <si>
    <t>S09558</t>
  </si>
  <si>
    <t>925828.15</t>
  </si>
  <si>
    <t>S09559</t>
  </si>
  <si>
    <t>808454.21</t>
  </si>
  <si>
    <t>S09560</t>
  </si>
  <si>
    <t>1633103.47</t>
  </si>
  <si>
    <t>S09561</t>
  </si>
  <si>
    <t>1203710.98</t>
  </si>
  <si>
    <t>S09562</t>
  </si>
  <si>
    <t>1286698.87</t>
  </si>
  <si>
    <t>S09563</t>
  </si>
  <si>
    <t>889389.64</t>
  </si>
  <si>
    <t>S09564</t>
  </si>
  <si>
    <t>765868.15</t>
  </si>
  <si>
    <t>S09565</t>
  </si>
  <si>
    <t>1254415.85</t>
  </si>
  <si>
    <t>S09566</t>
  </si>
  <si>
    <t>708634.46</t>
  </si>
  <si>
    <t>S09567</t>
  </si>
  <si>
    <t>843370.33</t>
  </si>
  <si>
    <t>S09568</t>
  </si>
  <si>
    <t>1266846.21</t>
  </si>
  <si>
    <t>S09569</t>
  </si>
  <si>
    <t>1373807.53</t>
  </si>
  <si>
    <t>S09570</t>
  </si>
  <si>
    <t>1144309.19</t>
  </si>
  <si>
    <t>S09571</t>
  </si>
  <si>
    <t>987425.85</t>
  </si>
  <si>
    <t>S09572</t>
  </si>
  <si>
    <t>1081040.45</t>
  </si>
  <si>
    <t>S09573</t>
  </si>
  <si>
    <t>1626226.61</t>
  </si>
  <si>
    <t>S09574</t>
  </si>
  <si>
    <t>1240752.02</t>
  </si>
  <si>
    <t>S09575</t>
  </si>
  <si>
    <t>1077028.03</t>
  </si>
  <si>
    <t>S09576</t>
  </si>
  <si>
    <t>1805655.93</t>
  </si>
  <si>
    <t>S09577</t>
  </si>
  <si>
    <t>887545.66</t>
  </si>
  <si>
    <t>S09578</t>
  </si>
  <si>
    <t>984486.7</t>
  </si>
  <si>
    <t>S09579</t>
  </si>
  <si>
    <t>855591.2</t>
  </si>
  <si>
    <t>S09580</t>
  </si>
  <si>
    <t>896614.94</t>
  </si>
  <si>
    <t>S09581</t>
  </si>
  <si>
    <t>1218391.31</t>
  </si>
  <si>
    <t>S09582</t>
  </si>
  <si>
    <t>968431.91</t>
  </si>
  <si>
    <t>S09583</t>
  </si>
  <si>
    <t>994030.07</t>
  </si>
  <si>
    <t>S09584</t>
  </si>
  <si>
    <t>985423.01</t>
  </si>
  <si>
    <t>S09585</t>
  </si>
  <si>
    <t>923478.24</t>
  </si>
  <si>
    <t>S09586</t>
  </si>
  <si>
    <t>785432.31</t>
  </si>
  <si>
    <t>S09587</t>
  </si>
  <si>
    <t>1150614.24</t>
  </si>
  <si>
    <t>S09588</t>
  </si>
  <si>
    <t>756668.43</t>
  </si>
  <si>
    <t>S09589</t>
  </si>
  <si>
    <t>919531.18</t>
  </si>
  <si>
    <t>S09590</t>
  </si>
  <si>
    <t>748990.55</t>
  </si>
  <si>
    <t>S09591</t>
  </si>
  <si>
    <t>796575.29</t>
  </si>
  <si>
    <t>S09592</t>
  </si>
  <si>
    <t>984460.67</t>
  </si>
  <si>
    <t>S09593</t>
  </si>
  <si>
    <t>888535.69</t>
  </si>
  <si>
    <t>S09594</t>
  </si>
  <si>
    <t>913937.42</t>
  </si>
  <si>
    <t>S09595</t>
  </si>
  <si>
    <t>832216.44</t>
  </si>
  <si>
    <t>S09596</t>
  </si>
  <si>
    <t>1366779.15</t>
  </si>
  <si>
    <t>S09597</t>
  </si>
  <si>
    <t>899079.71</t>
  </si>
  <si>
    <t>S09598</t>
  </si>
  <si>
    <t>1234432.73</t>
  </si>
  <si>
    <t>S09599</t>
  </si>
  <si>
    <t>748953.45</t>
  </si>
  <si>
    <t>S09600</t>
  </si>
  <si>
    <t>1060591.76</t>
  </si>
  <si>
    <t>S09601</t>
  </si>
  <si>
    <t>999688.8</t>
  </si>
  <si>
    <t>S09602</t>
  </si>
  <si>
    <t>1207787.41</t>
  </si>
  <si>
    <t>S09603</t>
  </si>
  <si>
    <t>830266.43</t>
  </si>
  <si>
    <t>S09604</t>
  </si>
  <si>
    <t>626744.65</t>
  </si>
  <si>
    <t>S09605</t>
  </si>
  <si>
    <t>676985.55</t>
  </si>
  <si>
    <t>S09606</t>
  </si>
  <si>
    <t>912497.52</t>
  </si>
  <si>
    <t>S09607</t>
  </si>
  <si>
    <t>665862.61</t>
  </si>
  <si>
    <t>S09608</t>
  </si>
  <si>
    <t>1572357.96</t>
  </si>
  <si>
    <t>S09609</t>
  </si>
  <si>
    <t>1165489.14</t>
  </si>
  <si>
    <t>S09610</t>
  </si>
  <si>
    <t>1783475.21</t>
  </si>
  <si>
    <t>S09611</t>
  </si>
  <si>
    <t>791174.35</t>
  </si>
  <si>
    <t>S09612</t>
  </si>
  <si>
    <t>998111.82</t>
  </si>
  <si>
    <t>S09613</t>
  </si>
  <si>
    <t>1162480.09</t>
  </si>
  <si>
    <t>S09614</t>
  </si>
  <si>
    <t>1016540.16</t>
  </si>
  <si>
    <t>S09615</t>
  </si>
  <si>
    <t>798370.83</t>
  </si>
  <si>
    <t>S09616</t>
  </si>
  <si>
    <t>900425.62</t>
  </si>
  <si>
    <t>S09617</t>
  </si>
  <si>
    <t>1370077.91</t>
  </si>
  <si>
    <t>S09618</t>
  </si>
  <si>
    <t>841616.37</t>
  </si>
  <si>
    <t>S09619</t>
  </si>
  <si>
    <t>718500.52</t>
  </si>
  <si>
    <t>S09620</t>
  </si>
  <si>
    <t>868698.63</t>
  </si>
  <si>
    <t>S09621</t>
  </si>
  <si>
    <t>696830.62</t>
  </si>
  <si>
    <t>S09622</t>
  </si>
  <si>
    <t>773494.44</t>
  </si>
  <si>
    <t>S09623</t>
  </si>
  <si>
    <t>912946.67</t>
  </si>
  <si>
    <t>S09624</t>
  </si>
  <si>
    <t>866707.47</t>
  </si>
  <si>
    <t>S09625</t>
  </si>
  <si>
    <t>1165610.19</t>
  </si>
  <si>
    <t>S09626</t>
  </si>
  <si>
    <t>880156.44</t>
  </si>
  <si>
    <t>S09627</t>
  </si>
  <si>
    <t>788854.79</t>
  </si>
  <si>
    <t>S09628</t>
  </si>
  <si>
    <t>839019.2</t>
  </si>
  <si>
    <t>S09629</t>
  </si>
  <si>
    <t>1746498.97</t>
  </si>
  <si>
    <t>S09630</t>
  </si>
  <si>
    <t>1213670.55</t>
  </si>
  <si>
    <t>S09631</t>
  </si>
  <si>
    <t>650760.26</t>
  </si>
  <si>
    <t>S09632</t>
  </si>
  <si>
    <t>1233942.15</t>
  </si>
  <si>
    <t>S09633</t>
  </si>
  <si>
    <t>634793.76</t>
  </si>
  <si>
    <t>S09634</t>
  </si>
  <si>
    <t>752322.95</t>
  </si>
  <si>
    <t>S09635</t>
  </si>
  <si>
    <t>1037571.62</t>
  </si>
  <si>
    <t>S09636</t>
  </si>
  <si>
    <t>700212.09</t>
  </si>
  <si>
    <t>S09637</t>
  </si>
  <si>
    <t>685139.06</t>
  </si>
  <si>
    <t>S09638</t>
  </si>
  <si>
    <t>1178926.83</t>
  </si>
  <si>
    <t>S09639</t>
  </si>
  <si>
    <t>801816.29</t>
  </si>
  <si>
    <t>S09640</t>
  </si>
  <si>
    <t>781046.64</t>
  </si>
  <si>
    <t>S09641</t>
  </si>
  <si>
    <t>930459.65</t>
  </si>
  <si>
    <t>S09642</t>
  </si>
  <si>
    <t>1314140.84</t>
  </si>
  <si>
    <t>S09643</t>
  </si>
  <si>
    <t>907611.46</t>
  </si>
  <si>
    <t>S09644</t>
  </si>
  <si>
    <t>810366.75</t>
  </si>
  <si>
    <t>S09645</t>
  </si>
  <si>
    <t>922126.32</t>
  </si>
  <si>
    <t>S09646</t>
  </si>
  <si>
    <t>777820.16</t>
  </si>
  <si>
    <t>S09647</t>
  </si>
  <si>
    <t>1756320.61</t>
  </si>
  <si>
    <t>S09648</t>
  </si>
  <si>
    <t>765455.81</t>
  </si>
  <si>
    <t>S09649</t>
  </si>
  <si>
    <t>936299.02</t>
  </si>
  <si>
    <t>S09650</t>
  </si>
  <si>
    <t>729596.39</t>
  </si>
  <si>
    <t>S09651</t>
  </si>
  <si>
    <t>823952.67</t>
  </si>
  <si>
    <t>S09652</t>
  </si>
  <si>
    <t>1027732.96</t>
  </si>
  <si>
    <t>S09653</t>
  </si>
  <si>
    <t>851871.72</t>
  </si>
  <si>
    <t>S09654</t>
  </si>
  <si>
    <t>696064.58</t>
  </si>
  <si>
    <t>S09655</t>
  </si>
  <si>
    <t>718197.23</t>
  </si>
  <si>
    <t>S09656</t>
  </si>
  <si>
    <t>949919.51</t>
  </si>
  <si>
    <t>S09657</t>
  </si>
  <si>
    <t>677846.95</t>
  </si>
  <si>
    <t>S09658</t>
  </si>
  <si>
    <t>752483.7</t>
  </si>
  <si>
    <t>S09659</t>
  </si>
  <si>
    <t>1346114.65</t>
  </si>
  <si>
    <t>S09660</t>
  </si>
  <si>
    <t>1275703.39</t>
  </si>
  <si>
    <t>S09661</t>
  </si>
  <si>
    <t>894058.18</t>
  </si>
  <si>
    <t>S09662</t>
  </si>
  <si>
    <t>958105.04</t>
  </si>
  <si>
    <t>S09663</t>
  </si>
  <si>
    <t>972385.79</t>
  </si>
  <si>
    <t>S09664</t>
  </si>
  <si>
    <t>1026315.77</t>
  </si>
  <si>
    <t>S09665</t>
  </si>
  <si>
    <t>787042.39</t>
  </si>
  <si>
    <t>S09666</t>
  </si>
  <si>
    <t>796394.98</t>
  </si>
  <si>
    <t>S09667</t>
  </si>
  <si>
    <t>684259.05</t>
  </si>
  <si>
    <t>S09668</t>
  </si>
  <si>
    <t>842318.27</t>
  </si>
  <si>
    <t>S09669</t>
  </si>
  <si>
    <t>798875.28</t>
  </si>
  <si>
    <t>S09670</t>
  </si>
  <si>
    <t>705924.22</t>
  </si>
  <si>
    <t>S09671</t>
  </si>
  <si>
    <t>1051755.16</t>
  </si>
  <si>
    <t>S09672</t>
  </si>
  <si>
    <t>903684.21</t>
  </si>
  <si>
    <t>S09673</t>
  </si>
  <si>
    <t>585578.19</t>
  </si>
  <si>
    <t>S09674</t>
  </si>
  <si>
    <t>1019070.31</t>
  </si>
  <si>
    <t>S09675</t>
  </si>
  <si>
    <t>593941.73</t>
  </si>
  <si>
    <t>S09676</t>
  </si>
  <si>
    <t>1171999.57</t>
  </si>
  <si>
    <t>S09677</t>
  </si>
  <si>
    <t>928860.42</t>
  </si>
  <si>
    <t>S09678</t>
  </si>
  <si>
    <t>1057159.77</t>
  </si>
  <si>
    <t>S09679</t>
  </si>
  <si>
    <t>781783.75</t>
  </si>
  <si>
    <t>S09680</t>
  </si>
  <si>
    <t>992909.46</t>
  </si>
  <si>
    <t>S09681</t>
  </si>
  <si>
    <t>808582.3</t>
  </si>
  <si>
    <t>S09682</t>
  </si>
  <si>
    <t>832737.98</t>
  </si>
  <si>
    <t>S09683</t>
  </si>
  <si>
    <t>1688811.57</t>
  </si>
  <si>
    <t>S09684</t>
  </si>
  <si>
    <t>771733.3</t>
  </si>
  <si>
    <t>S09685</t>
  </si>
  <si>
    <t>794712.47</t>
  </si>
  <si>
    <t>S09686</t>
  </si>
  <si>
    <t>1202743.09</t>
  </si>
  <si>
    <t>S09687</t>
  </si>
  <si>
    <t>1171526.76</t>
  </si>
  <si>
    <t>S09688</t>
  </si>
  <si>
    <t>1125404.08</t>
  </si>
  <si>
    <t>S09689</t>
  </si>
  <si>
    <t>945390.87</t>
  </si>
  <si>
    <t>S09690</t>
  </si>
  <si>
    <t>1085874.31</t>
  </si>
  <si>
    <t>S09691</t>
  </si>
  <si>
    <t>695371.51</t>
  </si>
  <si>
    <t>S09692</t>
  </si>
  <si>
    <t>862080.05</t>
  </si>
  <si>
    <t>S09693</t>
  </si>
  <si>
    <t>865761.76</t>
  </si>
  <si>
    <t>S09694</t>
  </si>
  <si>
    <t>680150.2</t>
  </si>
  <si>
    <t>S09695</t>
  </si>
  <si>
    <t>808137.3</t>
  </si>
  <si>
    <t>S09696</t>
  </si>
  <si>
    <t>878252.11</t>
  </si>
  <si>
    <t>S09697</t>
  </si>
  <si>
    <t>658051.62</t>
  </si>
  <si>
    <t>S09698</t>
  </si>
  <si>
    <t>718320.02</t>
  </si>
  <si>
    <t>S09699</t>
  </si>
  <si>
    <t>643248.21</t>
  </si>
  <si>
    <t>S09700</t>
  </si>
  <si>
    <t>909312.59</t>
  </si>
  <si>
    <t>S09701</t>
  </si>
  <si>
    <t>1065316.65</t>
  </si>
  <si>
    <t>S09702</t>
  </si>
  <si>
    <t>1010393.47</t>
  </si>
  <si>
    <t>S09703</t>
  </si>
  <si>
    <t>881302.37</t>
  </si>
  <si>
    <t>S09704</t>
  </si>
  <si>
    <t>1072024.78</t>
  </si>
  <si>
    <t>S09705</t>
  </si>
  <si>
    <t>620863.5</t>
  </si>
  <si>
    <t>S09706</t>
  </si>
  <si>
    <t>720746.03</t>
  </si>
  <si>
    <t>S09707</t>
  </si>
  <si>
    <t>1172581.92</t>
  </si>
  <si>
    <t>S09708</t>
  </si>
  <si>
    <t>1320821.3</t>
  </si>
  <si>
    <t>S09709</t>
  </si>
  <si>
    <t>1137518.45</t>
  </si>
  <si>
    <t>S09710</t>
  </si>
  <si>
    <t>634098.08</t>
  </si>
  <si>
    <t>S09711</t>
  </si>
  <si>
    <t>925991.24</t>
  </si>
  <si>
    <t>S09712</t>
  </si>
  <si>
    <t>781366.16</t>
  </si>
  <si>
    <t>S09713</t>
  </si>
  <si>
    <t>924925.88</t>
  </si>
  <si>
    <t>S09714</t>
  </si>
  <si>
    <t>1074487.39</t>
  </si>
  <si>
    <t>S09715</t>
  </si>
  <si>
    <t>831285.7</t>
  </si>
  <si>
    <t>S09716</t>
  </si>
  <si>
    <t>1050931.9</t>
  </si>
  <si>
    <t>S09717</t>
  </si>
  <si>
    <t>777477.49</t>
  </si>
  <si>
    <t>S09718</t>
  </si>
  <si>
    <t>1077593.0</t>
  </si>
  <si>
    <t>S09719</t>
  </si>
  <si>
    <t>1515971.24</t>
  </si>
  <si>
    <t>S09720</t>
  </si>
  <si>
    <t>1727002.72</t>
  </si>
  <si>
    <t>S09721</t>
  </si>
  <si>
    <t>992455.31</t>
  </si>
  <si>
    <t>S09722</t>
  </si>
  <si>
    <t>931196.86</t>
  </si>
  <si>
    <t>S09723</t>
  </si>
  <si>
    <t>922045.3</t>
  </si>
  <si>
    <t>S09724</t>
  </si>
  <si>
    <t>1092787.42</t>
  </si>
  <si>
    <t>S09725</t>
  </si>
  <si>
    <t>1050303.55</t>
  </si>
  <si>
    <t>S09726</t>
  </si>
  <si>
    <t>911320.66</t>
  </si>
  <si>
    <t>S09727</t>
  </si>
  <si>
    <t>800807.68</t>
  </si>
  <si>
    <t>S09728</t>
  </si>
  <si>
    <t>711975.34</t>
  </si>
  <si>
    <t>S09729</t>
  </si>
  <si>
    <t>874199.44</t>
  </si>
  <si>
    <t>S09730</t>
  </si>
  <si>
    <t>956896.51</t>
  </si>
  <si>
    <t>S09731</t>
  </si>
  <si>
    <t>692198.75</t>
  </si>
  <si>
    <t>S09732</t>
  </si>
  <si>
    <t>923144.23</t>
  </si>
  <si>
    <t>S09733</t>
  </si>
  <si>
    <t>646946.98</t>
  </si>
  <si>
    <t>S09734</t>
  </si>
  <si>
    <t>674603.28</t>
  </si>
  <si>
    <t>S09735</t>
  </si>
  <si>
    <t>828580.48</t>
  </si>
  <si>
    <t>S09736</t>
  </si>
  <si>
    <t>929582.9</t>
  </si>
  <si>
    <t>S09737</t>
  </si>
  <si>
    <t>590836.82</t>
  </si>
  <si>
    <t>S09738</t>
  </si>
  <si>
    <t>940393.87</t>
  </si>
  <si>
    <t>S09739</t>
  </si>
  <si>
    <t>928169.47</t>
  </si>
  <si>
    <t>S09740</t>
  </si>
  <si>
    <t>635023.32</t>
  </si>
  <si>
    <t>S09741</t>
  </si>
  <si>
    <t>1053560.13</t>
  </si>
  <si>
    <t>S09742</t>
  </si>
  <si>
    <t>756037.26</t>
  </si>
  <si>
    <t>S09743</t>
  </si>
  <si>
    <t>1260305.16</t>
  </si>
  <si>
    <t>S09744</t>
  </si>
  <si>
    <t>854256.91</t>
  </si>
  <si>
    <t>S09745</t>
  </si>
  <si>
    <t>729803.89</t>
  </si>
  <si>
    <t>S09746</t>
  </si>
  <si>
    <t>882182.53</t>
  </si>
  <si>
    <t>S09747</t>
  </si>
  <si>
    <t>683588.85</t>
  </si>
  <si>
    <t>S09748</t>
  </si>
  <si>
    <t>893581.18</t>
  </si>
  <si>
    <t>S09749</t>
  </si>
  <si>
    <t>1193706.12</t>
  </si>
  <si>
    <t>S09750</t>
  </si>
  <si>
    <t>896219.01</t>
  </si>
  <si>
    <t>S09751</t>
  </si>
  <si>
    <t>642089.75</t>
  </si>
  <si>
    <t>S09752</t>
  </si>
  <si>
    <t>875670.13</t>
  </si>
  <si>
    <t>S09753</t>
  </si>
  <si>
    <t>1154969.98</t>
  </si>
  <si>
    <t>S09754</t>
  </si>
  <si>
    <t>1139067.74</t>
  </si>
  <si>
    <t>S09755</t>
  </si>
  <si>
    <t>671953.35</t>
  </si>
  <si>
    <t>S09756</t>
  </si>
  <si>
    <t>932907.49</t>
  </si>
  <si>
    <t>S09757</t>
  </si>
  <si>
    <t>726368.07</t>
  </si>
  <si>
    <t>S09758</t>
  </si>
  <si>
    <t>1531900.8</t>
  </si>
  <si>
    <t>S09759</t>
  </si>
  <si>
    <t>722244.76</t>
  </si>
  <si>
    <t>S09760</t>
  </si>
  <si>
    <t>835987.91</t>
  </si>
  <si>
    <t>S09761</t>
  </si>
  <si>
    <t>932064.61</t>
  </si>
  <si>
    <t>S09762</t>
  </si>
  <si>
    <t>1248971.65</t>
  </si>
  <si>
    <t>S09763</t>
  </si>
  <si>
    <t>852604.9</t>
  </si>
  <si>
    <t>S09764</t>
  </si>
  <si>
    <t>1146548.94</t>
  </si>
  <si>
    <t>S09765</t>
  </si>
  <si>
    <t>949967.51</t>
  </si>
  <si>
    <t>S09766</t>
  </si>
  <si>
    <t>769610.88</t>
  </si>
  <si>
    <t>S09767</t>
  </si>
  <si>
    <t>1355342.99</t>
  </si>
  <si>
    <t>S09768</t>
  </si>
  <si>
    <t>830443.92</t>
  </si>
  <si>
    <t>S09769</t>
  </si>
  <si>
    <t>738043.25</t>
  </si>
  <si>
    <t>S09770</t>
  </si>
  <si>
    <t>968027.99</t>
  </si>
  <si>
    <t>S09771</t>
  </si>
  <si>
    <t>992350.68</t>
  </si>
  <si>
    <t>S09772</t>
  </si>
  <si>
    <t>745451.26</t>
  </si>
  <si>
    <t>S09773</t>
  </si>
  <si>
    <t>1257577.99</t>
  </si>
  <si>
    <t>S09774</t>
  </si>
  <si>
    <t>1370936.13</t>
  </si>
  <si>
    <t>S09775</t>
  </si>
  <si>
    <t>802703.25</t>
  </si>
  <si>
    <t>S09776</t>
  </si>
  <si>
    <t>703101.03</t>
  </si>
  <si>
    <t>S09777</t>
  </si>
  <si>
    <t>786777.99</t>
  </si>
  <si>
    <t>S09778</t>
  </si>
  <si>
    <t>888800.26</t>
  </si>
  <si>
    <t>S09779</t>
  </si>
  <si>
    <t>761459.2</t>
  </si>
  <si>
    <t>S09780</t>
  </si>
  <si>
    <t>713734.33</t>
  </si>
  <si>
    <t>S09781</t>
  </si>
  <si>
    <t>640431.8</t>
  </si>
  <si>
    <t>S09782</t>
  </si>
  <si>
    <t>643065.72</t>
  </si>
  <si>
    <t>S09783</t>
  </si>
  <si>
    <t>829933.78</t>
  </si>
  <si>
    <t>S09784</t>
  </si>
  <si>
    <t>714635.59</t>
  </si>
  <si>
    <t>S09785</t>
  </si>
  <si>
    <t>791168.72</t>
  </si>
  <si>
    <t>S09786</t>
  </si>
  <si>
    <t>862642.15</t>
  </si>
  <si>
    <t>S09787</t>
  </si>
  <si>
    <t>643738.61</t>
  </si>
  <si>
    <t>S09788</t>
  </si>
  <si>
    <t>1135923.85</t>
  </si>
  <si>
    <t>S09789</t>
  </si>
  <si>
    <t>816963.93</t>
  </si>
  <si>
    <t>S09790</t>
  </si>
  <si>
    <t>688783.72</t>
  </si>
  <si>
    <t>S09791</t>
  </si>
  <si>
    <t>747610.91</t>
  </si>
  <si>
    <t>S09792</t>
  </si>
  <si>
    <t>1145913.64</t>
  </si>
  <si>
    <t>S09793</t>
  </si>
  <si>
    <t>800391.69</t>
  </si>
  <si>
    <t>S09794</t>
  </si>
  <si>
    <t>887266.16</t>
  </si>
  <si>
    <t>S09795</t>
  </si>
  <si>
    <t>835838.97</t>
  </si>
  <si>
    <t>S09796</t>
  </si>
  <si>
    <t>747262.3</t>
  </si>
  <si>
    <t>S09797</t>
  </si>
  <si>
    <t>660034.46</t>
  </si>
  <si>
    <t>S09798</t>
  </si>
  <si>
    <t>1075206.23</t>
  </si>
  <si>
    <t>S09799</t>
  </si>
  <si>
    <t>918726.93</t>
  </si>
  <si>
    <t>S09800</t>
  </si>
  <si>
    <t>896802.83</t>
  </si>
  <si>
    <t>S09801</t>
  </si>
  <si>
    <t>742434.57</t>
  </si>
  <si>
    <t>S09802</t>
  </si>
  <si>
    <t>708932.33</t>
  </si>
  <si>
    <t>S09803</t>
  </si>
  <si>
    <t>683880.42</t>
  </si>
  <si>
    <t>S09804</t>
  </si>
  <si>
    <t>630596.24</t>
  </si>
  <si>
    <t>S09805</t>
  </si>
  <si>
    <t>1596451.13</t>
  </si>
  <si>
    <t>S09806</t>
  </si>
  <si>
    <t>795397.87</t>
  </si>
  <si>
    <t>S09807</t>
  </si>
  <si>
    <t>1227710.73</t>
  </si>
  <si>
    <t>S09808</t>
  </si>
  <si>
    <t>811088.42</t>
  </si>
  <si>
    <t>S09809</t>
  </si>
  <si>
    <t>687898.0</t>
  </si>
  <si>
    <t>S09810</t>
  </si>
  <si>
    <t>841459.7</t>
  </si>
  <si>
    <t>S09811</t>
  </si>
  <si>
    <t>1161284.13</t>
  </si>
  <si>
    <t>S09812</t>
  </si>
  <si>
    <t>686397.84</t>
  </si>
  <si>
    <t>S09813</t>
  </si>
  <si>
    <t>847814.87</t>
  </si>
  <si>
    <t>S09814</t>
  </si>
  <si>
    <t>819438.15</t>
  </si>
  <si>
    <t>S09815</t>
  </si>
  <si>
    <t>1347092.36</t>
  </si>
  <si>
    <t>S09816</t>
  </si>
  <si>
    <t>947858.66</t>
  </si>
  <si>
    <t>S09817</t>
  </si>
  <si>
    <t>1248984.01</t>
  </si>
  <si>
    <t>S09818</t>
  </si>
  <si>
    <t>851941.45</t>
  </si>
  <si>
    <t>S09819</t>
  </si>
  <si>
    <t>1002132.72</t>
  </si>
  <si>
    <t>S09820</t>
  </si>
  <si>
    <t>943027.3</t>
  </si>
  <si>
    <t>S09821</t>
  </si>
  <si>
    <t>836283.13</t>
  </si>
  <si>
    <t>S09822</t>
  </si>
  <si>
    <t>654691.3</t>
  </si>
  <si>
    <t>S09823</t>
  </si>
  <si>
    <t>864146.46</t>
  </si>
  <si>
    <t>S09824</t>
  </si>
  <si>
    <t>1288851.5</t>
  </si>
  <si>
    <t>S09825</t>
  </si>
  <si>
    <t>778811.33</t>
  </si>
  <si>
    <t>S09826</t>
  </si>
  <si>
    <t>663547.57</t>
  </si>
  <si>
    <t>S09827</t>
  </si>
  <si>
    <t>926506.75</t>
  </si>
  <si>
    <t>S09828</t>
  </si>
  <si>
    <t>984504.92</t>
  </si>
  <si>
    <t>S09829</t>
  </si>
  <si>
    <t>865700.72</t>
  </si>
  <si>
    <t>S09830</t>
  </si>
  <si>
    <t>1124035.06</t>
  </si>
  <si>
    <t>S09831</t>
  </si>
  <si>
    <t>1011522.3</t>
  </si>
  <si>
    <t>S09832</t>
  </si>
  <si>
    <t>1262017.03</t>
  </si>
  <si>
    <t>S09833</t>
  </si>
  <si>
    <t>1300436.96</t>
  </si>
  <si>
    <t>S09834</t>
  </si>
  <si>
    <t>1233520.62</t>
  </si>
  <si>
    <t>S09835</t>
  </si>
  <si>
    <t>832792.04</t>
  </si>
  <si>
    <t>S09836</t>
  </si>
  <si>
    <t>760562.7</t>
  </si>
  <si>
    <t>S09837</t>
  </si>
  <si>
    <t>724947.16</t>
  </si>
  <si>
    <t>S09838</t>
  </si>
  <si>
    <t>652734.89</t>
  </si>
  <si>
    <t>S09839</t>
  </si>
  <si>
    <t>627787.5</t>
  </si>
  <si>
    <t>S09840</t>
  </si>
  <si>
    <t>800283.88</t>
  </si>
  <si>
    <t>S09841</t>
  </si>
  <si>
    <t>1191930.45</t>
  </si>
  <si>
    <t>S09842</t>
  </si>
  <si>
    <t>719432.9</t>
  </si>
  <si>
    <t>S09843</t>
  </si>
  <si>
    <t>1211031.4</t>
  </si>
  <si>
    <t>S09844</t>
  </si>
  <si>
    <t>695892.8</t>
  </si>
  <si>
    <t>S09845</t>
  </si>
  <si>
    <t>976895.01</t>
  </si>
  <si>
    <t>S09846</t>
  </si>
  <si>
    <t>731981.68</t>
  </si>
  <si>
    <t>S09847</t>
  </si>
  <si>
    <t>913309.4</t>
  </si>
  <si>
    <t>S09848</t>
  </si>
  <si>
    <t>738350.16</t>
  </si>
  <si>
    <t>S09849</t>
  </si>
  <si>
    <t>1042684.82</t>
  </si>
  <si>
    <t>S09850</t>
  </si>
  <si>
    <t>721643.73</t>
  </si>
  <si>
    <t>S09851</t>
  </si>
  <si>
    <t>853937.72</t>
  </si>
  <si>
    <t>S09852</t>
  </si>
  <si>
    <t>700284.72</t>
  </si>
  <si>
    <t>S09853</t>
  </si>
  <si>
    <t>1057290.9</t>
  </si>
  <si>
    <t>S09854</t>
  </si>
  <si>
    <t>744905.25</t>
  </si>
  <si>
    <t>S09855</t>
  </si>
  <si>
    <t>1216416.24</t>
  </si>
  <si>
    <t>S09856</t>
  </si>
  <si>
    <t>640761.39</t>
  </si>
  <si>
    <t>S09857</t>
  </si>
  <si>
    <t>1200090.25</t>
  </si>
  <si>
    <t>S09858</t>
  </si>
  <si>
    <t>842135.54</t>
  </si>
  <si>
    <t>S09859</t>
  </si>
  <si>
    <t>991767.66</t>
  </si>
  <si>
    <t>S09860</t>
  </si>
  <si>
    <t>1024722.06</t>
  </si>
  <si>
    <t>S09861</t>
  </si>
  <si>
    <t>972834.7</t>
  </si>
  <si>
    <t>S09862</t>
  </si>
  <si>
    <t>846498.48</t>
  </si>
  <si>
    <t>S09863</t>
  </si>
  <si>
    <t>856087.4</t>
  </si>
  <si>
    <t>S09864</t>
  </si>
  <si>
    <t>817207.25</t>
  </si>
  <si>
    <t>S09865</t>
  </si>
  <si>
    <t>1039855.96</t>
  </si>
  <si>
    <t>S09866</t>
  </si>
  <si>
    <t>851420.86</t>
  </si>
  <si>
    <t>S09867</t>
  </si>
  <si>
    <t>1048444.87</t>
  </si>
  <si>
    <t>S09868</t>
  </si>
  <si>
    <t>882519.1</t>
  </si>
  <si>
    <t>S09869</t>
  </si>
  <si>
    <t>931607.74</t>
  </si>
  <si>
    <t>S09870</t>
  </si>
  <si>
    <t>784464.68</t>
  </si>
  <si>
    <t>S09871</t>
  </si>
  <si>
    <t>768334.5</t>
  </si>
  <si>
    <t>S09872</t>
  </si>
  <si>
    <t>801849.92</t>
  </si>
  <si>
    <t>S09873</t>
  </si>
  <si>
    <t>1199865.35</t>
  </si>
  <si>
    <t>S09874</t>
  </si>
  <si>
    <t>1045148.07</t>
  </si>
  <si>
    <t>S09875</t>
  </si>
  <si>
    <t>1352345.21</t>
  </si>
  <si>
    <t>S09876</t>
  </si>
  <si>
    <t>839023.35</t>
  </si>
  <si>
    <t>S09877</t>
  </si>
  <si>
    <t>1193704.35</t>
  </si>
  <si>
    <t>S09878</t>
  </si>
  <si>
    <t>790213.87</t>
  </si>
  <si>
    <t>S09879</t>
  </si>
  <si>
    <t>833465.01</t>
  </si>
  <si>
    <t>S09880</t>
  </si>
  <si>
    <t>999043.12</t>
  </si>
  <si>
    <t>S09881</t>
  </si>
  <si>
    <t>906845.21</t>
  </si>
  <si>
    <t>S09882</t>
  </si>
  <si>
    <t>688725.95</t>
  </si>
  <si>
    <t>S09883</t>
  </si>
  <si>
    <t>916236.67</t>
  </si>
  <si>
    <t>S09884</t>
  </si>
  <si>
    <t>803701.61</t>
  </si>
  <si>
    <t>S09885</t>
  </si>
  <si>
    <t>784009.69</t>
  </si>
  <si>
    <t>S09886</t>
  </si>
  <si>
    <t>826976.34</t>
  </si>
  <si>
    <t>S09887</t>
  </si>
  <si>
    <t>1296885.3</t>
  </si>
  <si>
    <t>S09888</t>
  </si>
  <si>
    <t>1119136.75</t>
  </si>
  <si>
    <t>S09889</t>
  </si>
  <si>
    <t>1045160.5</t>
  </si>
  <si>
    <t>S09890</t>
  </si>
  <si>
    <t>826367.72</t>
  </si>
  <si>
    <t>S09891</t>
  </si>
  <si>
    <t>708754.55</t>
  </si>
  <si>
    <t>S09892</t>
  </si>
  <si>
    <t>943864.87</t>
  </si>
  <si>
    <t>S09893</t>
  </si>
  <si>
    <t>1268634.07</t>
  </si>
  <si>
    <t>S09894</t>
  </si>
  <si>
    <t>1056557.99</t>
  </si>
  <si>
    <t>S09895</t>
  </si>
  <si>
    <t>615551.4</t>
  </si>
  <si>
    <t>S09896</t>
  </si>
  <si>
    <t>1731248.42</t>
  </si>
  <si>
    <t>S09897</t>
  </si>
  <si>
    <t>894828.4</t>
  </si>
  <si>
    <t>S09898</t>
  </si>
  <si>
    <t>614997.5</t>
  </si>
  <si>
    <t>S09899</t>
  </si>
  <si>
    <t>863819.21</t>
  </si>
  <si>
    <t>S09900</t>
  </si>
  <si>
    <t>861341.5</t>
  </si>
  <si>
    <t>S09901</t>
  </si>
  <si>
    <t>1034783.86</t>
  </si>
  <si>
    <t>S09902</t>
  </si>
  <si>
    <t>766099.72</t>
  </si>
  <si>
    <t>S09903</t>
  </si>
  <si>
    <t>993023.66</t>
  </si>
  <si>
    <t>S09904</t>
  </si>
  <si>
    <t>1800676.3</t>
  </si>
  <si>
    <t>S09905</t>
  </si>
  <si>
    <t>765475.92</t>
  </si>
  <si>
    <t>S09906</t>
  </si>
  <si>
    <t>950246.89</t>
  </si>
  <si>
    <t>S09907</t>
  </si>
  <si>
    <t>754570.21</t>
  </si>
  <si>
    <t>S09908</t>
  </si>
  <si>
    <t>678528.94</t>
  </si>
  <si>
    <t>S09909</t>
  </si>
  <si>
    <t>698840.86</t>
  </si>
  <si>
    <t>S09910</t>
  </si>
  <si>
    <t>1045078.83</t>
  </si>
  <si>
    <t>S09911</t>
  </si>
  <si>
    <t>1644819.24</t>
  </si>
  <si>
    <t>S09912</t>
  </si>
  <si>
    <t>706748.79</t>
  </si>
  <si>
    <t>S09913</t>
  </si>
  <si>
    <t>668735.92</t>
  </si>
  <si>
    <t>S09914</t>
  </si>
  <si>
    <t>1805989.55</t>
  </si>
  <si>
    <t>S09915</t>
  </si>
  <si>
    <t>868789.06</t>
  </si>
  <si>
    <t>S09916</t>
  </si>
  <si>
    <t>846794.3</t>
  </si>
  <si>
    <t>S09917</t>
  </si>
  <si>
    <t>896164.76</t>
  </si>
  <si>
    <t>S09918</t>
  </si>
  <si>
    <t>1352104.69</t>
  </si>
  <si>
    <t>S09919</t>
  </si>
  <si>
    <t>965832.56</t>
  </si>
  <si>
    <t>S09920</t>
  </si>
  <si>
    <t>837498.36</t>
  </si>
  <si>
    <t>S09921</t>
  </si>
  <si>
    <t>1506617.64</t>
  </si>
  <si>
    <t>S09922</t>
  </si>
  <si>
    <t>759509.07</t>
  </si>
  <si>
    <t>S09923</t>
  </si>
  <si>
    <t>954568.94</t>
  </si>
  <si>
    <t>S09924</t>
  </si>
  <si>
    <t>1138831.24</t>
  </si>
  <si>
    <t>S09925</t>
  </si>
  <si>
    <t>1280967.19</t>
  </si>
  <si>
    <t>S09926</t>
  </si>
  <si>
    <t>784705.32</t>
  </si>
  <si>
    <t>S09927</t>
  </si>
  <si>
    <t>603440.68</t>
  </si>
  <si>
    <t>S09928</t>
  </si>
  <si>
    <t>1053342.16</t>
  </si>
  <si>
    <t>S09929</t>
  </si>
  <si>
    <t>930818.48</t>
  </si>
  <si>
    <t>S09930</t>
  </si>
  <si>
    <t>1349733.95</t>
  </si>
  <si>
    <t>S09931</t>
  </si>
  <si>
    <t>1064064.47</t>
  </si>
  <si>
    <t>S09932</t>
  </si>
  <si>
    <t>1194608.71</t>
  </si>
  <si>
    <t>S09933</t>
  </si>
  <si>
    <t>762308.44</t>
  </si>
  <si>
    <t>S09934</t>
  </si>
  <si>
    <t>880460.93</t>
  </si>
  <si>
    <t>S09935</t>
  </si>
  <si>
    <t>1037506.16</t>
  </si>
  <si>
    <t>S09936</t>
  </si>
  <si>
    <t>981567.49</t>
  </si>
  <si>
    <t>S09937</t>
  </si>
  <si>
    <t>740585.95</t>
  </si>
  <si>
    <t>S09938</t>
  </si>
  <si>
    <t>826843.92</t>
  </si>
  <si>
    <t>S09939</t>
  </si>
  <si>
    <t>1136024.93</t>
  </si>
  <si>
    <t>S09940</t>
  </si>
  <si>
    <t>871374.26</t>
  </si>
  <si>
    <t>S09941</t>
  </si>
  <si>
    <t>745749.5</t>
  </si>
  <si>
    <t>S09942</t>
  </si>
  <si>
    <t>644668.02</t>
  </si>
  <si>
    <t>S09943</t>
  </si>
  <si>
    <t>831687.79</t>
  </si>
  <si>
    <t>S09944</t>
  </si>
  <si>
    <t>829345.0</t>
  </si>
  <si>
    <t>S09945</t>
  </si>
  <si>
    <t>1209977.03</t>
  </si>
  <si>
    <t>S09946</t>
  </si>
  <si>
    <t>752537.31</t>
  </si>
  <si>
    <t>S09947</t>
  </si>
  <si>
    <t>799271.76</t>
  </si>
  <si>
    <t>S09948</t>
  </si>
  <si>
    <t>666701.47</t>
  </si>
  <si>
    <t>S09949</t>
  </si>
  <si>
    <t>947661.21</t>
  </si>
  <si>
    <t>S09950</t>
  </si>
  <si>
    <t>1061006.46</t>
  </si>
  <si>
    <t>S09951</t>
  </si>
  <si>
    <t>773553.89</t>
  </si>
  <si>
    <t>S09952</t>
  </si>
  <si>
    <t>720385.49</t>
  </si>
  <si>
    <t>S09953</t>
  </si>
  <si>
    <t>688227.03</t>
  </si>
  <si>
    <t>S09954</t>
  </si>
  <si>
    <t>805220.28</t>
  </si>
  <si>
    <t>S09955</t>
  </si>
  <si>
    <t>821655.95</t>
  </si>
  <si>
    <t>S09956</t>
  </si>
  <si>
    <t>889760.82</t>
  </si>
  <si>
    <t>S09957</t>
  </si>
  <si>
    <t>689156.49</t>
  </si>
  <si>
    <t>S09958</t>
  </si>
  <si>
    <t>684649.17</t>
  </si>
  <si>
    <t>S09959</t>
  </si>
  <si>
    <t>837097.7</t>
  </si>
  <si>
    <t>S09960</t>
  </si>
  <si>
    <t>603395.89</t>
  </si>
  <si>
    <t>S09961</t>
  </si>
  <si>
    <t>887827.6</t>
  </si>
  <si>
    <t>S09962</t>
  </si>
  <si>
    <t>947239.13</t>
  </si>
  <si>
    <t>S09963</t>
  </si>
  <si>
    <t>880912.53</t>
  </si>
  <si>
    <t>S09964</t>
  </si>
  <si>
    <t>691379.16</t>
  </si>
  <si>
    <t>S09965</t>
  </si>
  <si>
    <t>1075055.03</t>
  </si>
  <si>
    <t>S09966</t>
  </si>
  <si>
    <t>777748.11</t>
  </si>
  <si>
    <t>S09967</t>
  </si>
  <si>
    <t>828106.06</t>
  </si>
  <si>
    <t>S09968</t>
  </si>
  <si>
    <t>691514.18</t>
  </si>
  <si>
    <t>S09969</t>
  </si>
  <si>
    <t>1072065.31</t>
  </si>
  <si>
    <t>S09970</t>
  </si>
  <si>
    <t>920976.42</t>
  </si>
  <si>
    <t>S09971</t>
  </si>
  <si>
    <t>1094085.29</t>
  </si>
  <si>
    <t>S09972</t>
  </si>
  <si>
    <t>1324724.62</t>
  </si>
  <si>
    <t>S09973</t>
  </si>
  <si>
    <t>655667.78</t>
  </si>
  <si>
    <t>S09974</t>
  </si>
  <si>
    <t>869505.59</t>
  </si>
  <si>
    <t>S09975</t>
  </si>
  <si>
    <t>617527.49</t>
  </si>
  <si>
    <t>S09976</t>
  </si>
  <si>
    <t>786590.06</t>
  </si>
  <si>
    <t>S09977</t>
  </si>
  <si>
    <t>1258779.78</t>
  </si>
  <si>
    <t>S09978</t>
  </si>
  <si>
    <t>866971.45</t>
  </si>
  <si>
    <t>S09979</t>
  </si>
  <si>
    <t>613269.94</t>
  </si>
  <si>
    <t>S09980</t>
  </si>
  <si>
    <t>1321562.33</t>
  </si>
  <si>
    <t>S09981</t>
  </si>
  <si>
    <t>1373610.55</t>
  </si>
  <si>
    <t>S09982</t>
  </si>
  <si>
    <t>910441.49</t>
  </si>
  <si>
    <t>S09983</t>
  </si>
  <si>
    <t>962591.93</t>
  </si>
  <si>
    <t>S09984</t>
  </si>
  <si>
    <t>1071448.28</t>
  </si>
  <si>
    <t>S09985</t>
  </si>
  <si>
    <t>757900.26</t>
  </si>
  <si>
    <t>S09986</t>
  </si>
  <si>
    <t>825850.17</t>
  </si>
  <si>
    <t>S09987</t>
  </si>
  <si>
    <t>867154.46</t>
  </si>
  <si>
    <t>S09988</t>
  </si>
  <si>
    <t>1008396.32</t>
  </si>
  <si>
    <t>S09989</t>
  </si>
  <si>
    <t>734190.34</t>
  </si>
  <si>
    <t>S09990</t>
  </si>
  <si>
    <t>1502461.63</t>
  </si>
  <si>
    <t>S09991</t>
  </si>
  <si>
    <t>881873.46</t>
  </si>
  <si>
    <t>S09992</t>
  </si>
  <si>
    <t>616283.72</t>
  </si>
  <si>
    <t>S09993</t>
  </si>
  <si>
    <t>647817.31</t>
  </si>
  <si>
    <t>S09994</t>
  </si>
  <si>
    <t>1677907.78</t>
  </si>
  <si>
    <t>S09995</t>
  </si>
  <si>
    <t>776510.45</t>
  </si>
  <si>
    <t>S09996</t>
  </si>
  <si>
    <t>758074.17</t>
  </si>
  <si>
    <t>S09997</t>
  </si>
  <si>
    <t>751806.41</t>
  </si>
  <si>
    <t>S09998</t>
  </si>
  <si>
    <t>784058.31</t>
  </si>
  <si>
    <t>S09999</t>
  </si>
  <si>
    <t>1043010.3</t>
  </si>
  <si>
    <t>S10000</t>
  </si>
  <si>
    <t>1336319.13</t>
  </si>
  <si>
    <t>Thandeka</t>
  </si>
  <si>
    <t>Olerato</t>
  </si>
  <si>
    <t>Josephine</t>
  </si>
  <si>
    <t>Kgolagano</t>
  </si>
  <si>
    <t>Johanna</t>
  </si>
  <si>
    <t>Omphemetse</t>
  </si>
  <si>
    <t>Kopano</t>
  </si>
  <si>
    <t>Pontsho</t>
  </si>
  <si>
    <t>Paulinah</t>
  </si>
  <si>
    <t>Omphile</t>
  </si>
  <si>
    <t>Andi</t>
  </si>
  <si>
    <t>Basetsana</t>
  </si>
  <si>
    <t>Dimakatso</t>
  </si>
  <si>
    <t>Dimakatso3</t>
  </si>
  <si>
    <t>Dimakatso8</t>
  </si>
  <si>
    <t>Dimakatso5</t>
  </si>
  <si>
    <t>Dimakatso0</t>
  </si>
  <si>
    <t>Dimakatso2</t>
  </si>
  <si>
    <t>Golekane</t>
  </si>
  <si>
    <t>Gontse</t>
  </si>
  <si>
    <t>Total Revenue</t>
  </si>
  <si>
    <t>Units Sold</t>
  </si>
  <si>
    <t>Average Selling Price</t>
  </si>
  <si>
    <t>Row Labels</t>
  </si>
  <si>
    <t>Grand Total</t>
  </si>
  <si>
    <t>2023</t>
  </si>
  <si>
    <t>2024</t>
  </si>
  <si>
    <t>2025</t>
  </si>
  <si>
    <t>Sum of Revenue</t>
  </si>
  <si>
    <t>Jan</t>
  </si>
  <si>
    <t>Feb</t>
  </si>
  <si>
    <t>Mar</t>
  </si>
  <si>
    <t>Apr</t>
  </si>
  <si>
    <t>May</t>
  </si>
  <si>
    <t>Jun</t>
  </si>
  <si>
    <t>Jul</t>
  </si>
  <si>
    <t>Aug</t>
  </si>
  <si>
    <t>Sept</t>
  </si>
  <si>
    <t>Oct</t>
  </si>
  <si>
    <t>Nov</t>
  </si>
  <si>
    <t>Dec</t>
  </si>
  <si>
    <t>Sales Performance Dashboard</t>
  </si>
  <si>
    <t>Sum of Units_Sold</t>
  </si>
  <si>
    <t>Average of Customer_Satisfaction</t>
  </si>
  <si>
    <t>Customer Satisfaction</t>
  </si>
  <si>
    <t>Finance Penetration</t>
  </si>
  <si>
    <t>Penetration(%)</t>
  </si>
  <si>
    <t>Units</t>
  </si>
  <si>
    <t>Revenue (ZAR)</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</si>
</sst>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3">
    <numFmt numFmtId="164" formatCode="&quot;R&quot;#,##0"/>
    <numFmt numFmtId="165" formatCode="0.0"/>
    <numFmt numFmtId="166" formatCode="0.0%"/>
  </numFmts>
  <fonts count="21" x14ac:knownFonts="1">
    <font>
      <sz val="11"/>
      <color theme="1"/>
      <name val="Aptos Narrow"/>
      <family val="2"/>
      <scheme val="minor"/>
    </font>
    <font>
      <sz val="11"/>
      <color theme="1"/>
      <name val="Aptos Narrow"/>
      <family val="2"/>
      <scheme val="minor"/>
    </font>
    <font>
      <sz val="18"/>
      <color theme="3"/>
      <name val="Aptos Display"/>
      <family val="2"/>
      <scheme val="major"/>
    </font>
    <font>
      <b/>
      <sz val="15"/>
      <color theme="3"/>
      <name val="Aptos Narrow"/>
      <family val="2"/>
      <scheme val="minor"/>
    </font>
    <font>
      <b/>
      <sz val="13"/>
      <color theme="3"/>
      <name val="Aptos Narrow"/>
      <family val="2"/>
      <scheme val="minor"/>
    </font>
    <font>
      <b/>
      <sz val="11"/>
      <color theme="3"/>
      <name val="Aptos Narrow"/>
      <family val="2"/>
      <scheme val="minor"/>
    </font>
    <font>
      <sz val="11"/>
      <color rgb="FF006100"/>
      <name val="Aptos Narrow"/>
      <family val="2"/>
      <scheme val="minor"/>
    </font>
    <font>
      <sz val="11"/>
      <color rgb="FF9C0006"/>
      <name val="Aptos Narrow"/>
      <family val="2"/>
      <scheme val="minor"/>
    </font>
    <font>
      <sz val="11"/>
      <color rgb="FF9C5700"/>
      <name val="Aptos Narrow"/>
      <family val="2"/>
      <scheme val="minor"/>
    </font>
    <font>
      <sz val="11"/>
      <color rgb="FF3F3F76"/>
      <name val="Aptos Narrow"/>
      <family val="2"/>
      <scheme val="minor"/>
    </font>
    <font>
      <b/>
      <sz val="11"/>
      <color rgb="FF3F3F3F"/>
      <name val="Aptos Narrow"/>
      <family val="2"/>
      <scheme val="minor"/>
    </font>
    <font>
      <b/>
      <sz val="11"/>
      <color rgb="FFFA7D00"/>
      <name val="Aptos Narrow"/>
      <family val="2"/>
      <scheme val="minor"/>
    </font>
    <font>
      <sz val="11"/>
      <color rgb="FFFA7D00"/>
      <name val="Aptos Narrow"/>
      <family val="2"/>
      <scheme val="minor"/>
    </font>
    <font>
      <b/>
      <sz val="11"/>
      <color theme="0"/>
      <name val="Aptos Narrow"/>
      <family val="2"/>
      <scheme val="minor"/>
    </font>
    <font>
      <sz val="11"/>
      <color rgb="FFFF0000"/>
      <name val="Aptos Narrow"/>
      <family val="2"/>
      <scheme val="minor"/>
    </font>
    <font>
      <i/>
      <sz val="11"/>
      <color rgb="FF7F7F7F"/>
      <name val="Aptos Narrow"/>
      <family val="2"/>
      <scheme val="minor"/>
    </font>
    <font>
      <b/>
      <sz val="11"/>
      <color theme="1"/>
      <name val="Aptos Narrow"/>
      <family val="2"/>
      <scheme val="minor"/>
    </font>
    <font>
      <sz val="11"/>
      <color theme="0"/>
      <name val="Aptos Narrow"/>
      <family val="2"/>
      <scheme val="minor"/>
    </font>
    <font>
      <b/>
      <sz val="12"/>
      <color theme="1" tint="0.34998626667073579"/>
      <name val="Calibri"/>
      <family val="2"/>
    </font>
    <font>
      <b/>
      <sz val="32"/>
      <color theme="3" tint="9.9978637043366805E-2"/>
      <name val="Aptos Narrow"/>
      <family val="2"/>
      <scheme val="minor"/>
    </font>
    <font>
      <b/>
      <sz val="20"/>
      <color theme="3" tint="9.9978637043366805E-2"/>
      <name val="Aptos Narrow"/>
      <family val="2"/>
      <scheme val="minor"/>
    </font>
  </fonts>
  <fills count="35">
    <fill>
      <patternFill patternType="none"/>
    </fill>
    <fill>
      <patternFill patternType="gray125"/>
    </fill>
    <fill>
      <patternFill patternType="solid">
        <fgColor rgb="FFC6EFCE"/>
      </patternFill>
    </fill>
    <fill>
      <patternFill patternType="solid">
        <fgColor rgb="FFFFC7CE"/>
      </patternFill>
    </fill>
    <fill>
      <patternFill patternType="solid">
        <fgColor rgb="FFFFEB9C"/>
      </patternFill>
    </fill>
    <fill>
      <patternFill patternType="solid">
        <fgColor rgb="FFFFCC99"/>
      </patternFill>
    </fill>
    <fill>
      <patternFill patternType="solid">
        <fgColor rgb="FFF2F2F2"/>
      </patternFill>
    </fill>
    <fill>
      <patternFill patternType="solid">
        <fgColor rgb="FFA5A5A5"/>
      </patternFill>
    </fill>
    <fill>
      <patternFill patternType="solid">
        <fgColor rgb="FFFFFFCC"/>
      </patternFill>
    </fill>
    <fill>
      <patternFill patternType="solid">
        <fgColor theme="4"/>
      </patternFill>
    </fill>
    <fill>
      <patternFill patternType="solid">
        <fgColor theme="4" tint="0.79998168889431442"/>
        <bgColor indexed="65"/>
      </patternFill>
    </fill>
    <fill>
      <patternFill patternType="solid">
        <fgColor theme="4" tint="0.59999389629810485"/>
        <bgColor indexed="65"/>
      </patternFill>
    </fill>
    <fill>
      <patternFill patternType="solid">
        <fgColor theme="4" tint="0.39997558519241921"/>
        <bgColor indexed="65"/>
      </patternFill>
    </fill>
    <fill>
      <patternFill patternType="solid">
        <fgColor theme="5"/>
      </patternFill>
    </fill>
    <fill>
      <patternFill patternType="solid">
        <fgColor theme="5" tint="0.79998168889431442"/>
        <bgColor indexed="65"/>
      </patternFill>
    </fill>
    <fill>
      <patternFill patternType="solid">
        <fgColor theme="5" tint="0.59999389629810485"/>
        <bgColor indexed="65"/>
      </patternFill>
    </fill>
    <fill>
      <patternFill patternType="solid">
        <fgColor theme="5" tint="0.39997558519241921"/>
        <bgColor indexed="65"/>
      </patternFill>
    </fill>
    <fill>
      <patternFill patternType="solid">
        <fgColor theme="6"/>
      </patternFill>
    </fill>
    <fill>
      <patternFill patternType="solid">
        <fgColor theme="6" tint="0.79998168889431442"/>
        <bgColor indexed="65"/>
      </patternFill>
    </fill>
    <fill>
      <patternFill patternType="solid">
        <fgColor theme="6" tint="0.59999389629810485"/>
        <bgColor indexed="65"/>
      </patternFill>
    </fill>
    <fill>
      <patternFill patternType="solid">
        <fgColor theme="6" tint="0.39997558519241921"/>
        <bgColor indexed="65"/>
      </patternFill>
    </fill>
    <fill>
      <patternFill patternType="solid">
        <fgColor theme="7"/>
      </patternFill>
    </fill>
    <fill>
      <patternFill patternType="solid">
        <fgColor theme="7" tint="0.79998168889431442"/>
        <bgColor indexed="65"/>
      </patternFill>
    </fill>
    <fill>
      <patternFill patternType="solid">
        <fgColor theme="7" tint="0.59999389629810485"/>
        <bgColor indexed="65"/>
      </patternFill>
    </fill>
    <fill>
      <patternFill patternType="solid">
        <fgColor theme="7" tint="0.39997558519241921"/>
        <bgColor indexed="65"/>
      </patternFill>
    </fill>
    <fill>
      <patternFill patternType="solid">
        <fgColor theme="8"/>
      </patternFill>
    </fill>
    <fill>
      <patternFill patternType="solid">
        <fgColor theme="8" tint="0.79998168889431442"/>
        <bgColor indexed="65"/>
      </patternFill>
    </fill>
    <fill>
      <patternFill patternType="solid">
        <fgColor theme="8" tint="0.59999389629810485"/>
        <bgColor indexed="65"/>
      </patternFill>
    </fill>
    <fill>
      <patternFill patternType="solid">
        <fgColor theme="8" tint="0.39997558519241921"/>
        <bgColor indexed="65"/>
      </patternFill>
    </fill>
    <fill>
      <patternFill patternType="solid">
        <fgColor theme="9"/>
      </patternFill>
    </fill>
    <fill>
      <patternFill patternType="solid">
        <fgColor theme="9" tint="0.79998168889431442"/>
        <bgColor indexed="65"/>
      </patternFill>
    </fill>
    <fill>
      <patternFill patternType="solid">
        <fgColor theme="9" tint="0.59999389629810485"/>
        <bgColor indexed="65"/>
      </patternFill>
    </fill>
    <fill>
      <patternFill patternType="solid">
        <fgColor theme="9" tint="0.39997558519241921"/>
        <bgColor indexed="65"/>
      </patternFill>
    </fill>
    <fill>
      <patternFill patternType="solid">
        <fgColor theme="4" tint="0.79998168889431442"/>
        <bgColor theme="4" tint="0.79998168889431442"/>
      </patternFill>
    </fill>
    <fill>
      <patternFill patternType="solid">
        <fgColor theme="2" tint="-9.9978637043366805E-2"/>
        <bgColor indexed="64"/>
      </patternFill>
    </fill>
  </fills>
  <borders count="17">
    <border>
      <left/>
      <right/>
      <top/>
      <bottom/>
      <diagonal/>
    </border>
    <border>
      <left/>
      <right/>
      <top/>
      <bottom style="thick">
        <color theme="4"/>
      </bottom>
      <diagonal/>
    </border>
    <border>
      <left/>
      <right/>
      <top/>
      <bottom style="thick">
        <color theme="4" tint="0.499984740745262"/>
      </bottom>
      <diagonal/>
    </border>
    <border>
      <left/>
      <right/>
      <top/>
      <bottom style="medium">
        <color theme="4" tint="0.39997558519241921"/>
      </bottom>
      <diagonal/>
    </border>
    <border>
      <left style="thin">
        <color rgb="FF7F7F7F"/>
      </left>
      <right style="thin">
        <color rgb="FF7F7F7F"/>
      </right>
      <top style="thin">
        <color rgb="FF7F7F7F"/>
      </top>
      <bottom style="thin">
        <color rgb="FF7F7F7F"/>
      </bottom>
      <diagonal/>
    </border>
    <border>
      <left style="thin">
        <color rgb="FF3F3F3F"/>
      </left>
      <right style="thin">
        <color rgb="FF3F3F3F"/>
      </right>
      <top style="thin">
        <color rgb="FF3F3F3F"/>
      </top>
      <bottom style="thin">
        <color rgb="FF3F3F3F"/>
      </bottom>
      <diagonal/>
    </border>
    <border>
      <left/>
      <right/>
      <top/>
      <bottom style="double">
        <color rgb="FFFF8001"/>
      </bottom>
      <diagonal/>
    </border>
    <border>
      <left style="double">
        <color rgb="FF3F3F3F"/>
      </left>
      <right style="double">
        <color rgb="FF3F3F3F"/>
      </right>
      <top style="double">
        <color rgb="FF3F3F3F"/>
      </top>
      <bottom style="double">
        <color rgb="FF3F3F3F"/>
      </bottom>
      <diagonal/>
    </border>
    <border>
      <left style="thin">
        <color rgb="FFB2B2B2"/>
      </left>
      <right style="thin">
        <color rgb="FFB2B2B2"/>
      </right>
      <top style="thin">
        <color rgb="FFB2B2B2"/>
      </top>
      <bottom style="thin">
        <color rgb="FFB2B2B2"/>
      </bottom>
      <diagonal/>
    </border>
    <border>
      <left/>
      <right/>
      <top style="thin">
        <color theme="4"/>
      </top>
      <bottom style="double">
        <color theme="4"/>
      </bottom>
      <diagonal/>
    </border>
    <border>
      <left style="medium">
        <color indexed="64"/>
      </left>
      <right/>
      <top style="medium">
        <color indexed="64"/>
      </top>
      <bottom/>
      <diagonal/>
    </border>
    <border>
      <left/>
      <right style="medium">
        <color indexed="64"/>
      </right>
      <top style="medium">
        <color indexed="64"/>
      </top>
      <bottom/>
      <diagonal/>
    </border>
    <border>
      <left style="medium">
        <color indexed="64"/>
      </left>
      <right/>
      <top/>
      <bottom/>
      <diagonal/>
    </border>
    <border>
      <left/>
      <right style="medium">
        <color indexed="64"/>
      </right>
      <top/>
      <bottom/>
      <diagonal/>
    </border>
    <border>
      <left style="medium">
        <color indexed="64"/>
      </left>
      <right/>
      <top/>
      <bottom style="medium">
        <color indexed="64"/>
      </bottom>
      <diagonal/>
    </border>
    <border>
      <left/>
      <right style="medium">
        <color indexed="64"/>
      </right>
      <top/>
      <bottom style="medium">
        <color indexed="64"/>
      </bottom>
      <diagonal/>
    </border>
    <border>
      <left/>
      <right/>
      <top/>
      <bottom style="thin">
        <color theme="4" tint="0.39997558519241921"/>
      </bottom>
      <diagonal/>
    </border>
  </borders>
  <cellStyleXfs count="43">
    <xf numFmtId="0" fontId="0" fillId="0" borderId="0"/>
    <xf numFmtId="0" fontId="2" fillId="0" borderId="0" applyNumberFormat="0" applyFill="0" applyBorder="0" applyAlignment="0" applyProtection="0"/>
    <xf numFmtId="0" fontId="3" fillId="0" borderId="1" applyNumberFormat="0" applyFill="0" applyAlignment="0" applyProtection="0"/>
    <xf numFmtId="0" fontId="4" fillId="0" borderId="2" applyNumberFormat="0" applyFill="0" applyAlignment="0" applyProtection="0"/>
    <xf numFmtId="0" fontId="5" fillId="0" borderId="3" applyNumberFormat="0" applyFill="0" applyAlignment="0" applyProtection="0"/>
    <xf numFmtId="0" fontId="5" fillId="0" borderId="0" applyNumberFormat="0" applyFill="0" applyBorder="0" applyAlignment="0" applyProtection="0"/>
    <xf numFmtId="0" fontId="6" fillId="2" borderId="0" applyNumberFormat="0" applyBorder="0" applyAlignment="0" applyProtection="0"/>
    <xf numFmtId="0" fontId="7" fillId="3" borderId="0" applyNumberFormat="0" applyBorder="0" applyAlignment="0" applyProtection="0"/>
    <xf numFmtId="0" fontId="8" fillId="4" borderId="0" applyNumberFormat="0" applyBorder="0" applyAlignment="0" applyProtection="0"/>
    <xf numFmtId="0" fontId="9" fillId="5" borderId="4" applyNumberFormat="0" applyAlignment="0" applyProtection="0"/>
    <xf numFmtId="0" fontId="10" fillId="6" borderId="5" applyNumberFormat="0" applyAlignment="0" applyProtection="0"/>
    <xf numFmtId="0" fontId="11" fillId="6" borderId="4" applyNumberFormat="0" applyAlignment="0" applyProtection="0"/>
    <xf numFmtId="0" fontId="12" fillId="0" borderId="6" applyNumberFormat="0" applyFill="0" applyAlignment="0" applyProtection="0"/>
    <xf numFmtId="0" fontId="13" fillId="7" borderId="7" applyNumberFormat="0" applyAlignment="0" applyProtection="0"/>
    <xf numFmtId="0" fontId="14" fillId="0" borderId="0" applyNumberFormat="0" applyFill="0" applyBorder="0" applyAlignment="0" applyProtection="0"/>
    <xf numFmtId="0" fontId="1" fillId="8" borderId="8" applyNumberFormat="0" applyFont="0" applyAlignment="0" applyProtection="0"/>
    <xf numFmtId="0" fontId="15" fillId="0" borderId="0" applyNumberFormat="0" applyFill="0" applyBorder="0" applyAlignment="0" applyProtection="0"/>
    <xf numFmtId="0" fontId="16" fillId="0" borderId="9" applyNumberFormat="0" applyFill="0" applyAlignment="0" applyProtection="0"/>
    <xf numFmtId="0" fontId="17" fillId="9" borderId="0" applyNumberFormat="0" applyBorder="0" applyAlignment="0" applyProtection="0"/>
    <xf numFmtId="0" fontId="1" fillId="10" borderId="0" applyNumberFormat="0" applyBorder="0" applyAlignment="0" applyProtection="0"/>
    <xf numFmtId="0" fontId="1" fillId="11" borderId="0" applyNumberFormat="0" applyBorder="0" applyAlignment="0" applyProtection="0"/>
    <xf numFmtId="0" fontId="1" fillId="12" borderId="0" applyNumberFormat="0" applyBorder="0" applyAlignment="0" applyProtection="0"/>
    <xf numFmtId="0" fontId="17" fillId="13" borderId="0" applyNumberFormat="0" applyBorder="0" applyAlignment="0" applyProtection="0"/>
    <xf numFmtId="0" fontId="1" fillId="14" borderId="0" applyNumberFormat="0" applyBorder="0" applyAlignment="0" applyProtection="0"/>
    <xf numFmtId="0" fontId="1" fillId="15" borderId="0" applyNumberFormat="0" applyBorder="0" applyAlignment="0" applyProtection="0"/>
    <xf numFmtId="0" fontId="1" fillId="16" borderId="0" applyNumberFormat="0" applyBorder="0" applyAlignment="0" applyProtection="0"/>
    <xf numFmtId="0" fontId="17" fillId="17" borderId="0" applyNumberFormat="0" applyBorder="0" applyAlignment="0" applyProtection="0"/>
    <xf numFmtId="0" fontId="1" fillId="18" borderId="0" applyNumberFormat="0" applyBorder="0" applyAlignment="0" applyProtection="0"/>
    <xf numFmtId="0" fontId="1" fillId="19" borderId="0" applyNumberFormat="0" applyBorder="0" applyAlignment="0" applyProtection="0"/>
    <xf numFmtId="0" fontId="1" fillId="20" borderId="0" applyNumberFormat="0" applyBorder="0" applyAlignment="0" applyProtection="0"/>
    <xf numFmtId="0" fontId="17" fillId="21" borderId="0" applyNumberFormat="0" applyBorder="0" applyAlignment="0" applyProtection="0"/>
    <xf numFmtId="0" fontId="1" fillId="22" borderId="0" applyNumberFormat="0" applyBorder="0" applyAlignment="0" applyProtection="0"/>
    <xf numFmtId="0" fontId="1" fillId="23" borderId="0" applyNumberFormat="0" applyBorder="0" applyAlignment="0" applyProtection="0"/>
    <xf numFmtId="0" fontId="1" fillId="24" borderId="0" applyNumberFormat="0" applyBorder="0" applyAlignment="0" applyProtection="0"/>
    <xf numFmtId="0" fontId="17" fillId="25" borderId="0" applyNumberFormat="0" applyBorder="0" applyAlignment="0" applyProtection="0"/>
    <xf numFmtId="0" fontId="1" fillId="26" borderId="0" applyNumberFormat="0" applyBorder="0" applyAlignment="0" applyProtection="0"/>
    <xf numFmtId="0" fontId="1" fillId="27" borderId="0" applyNumberFormat="0" applyBorder="0" applyAlignment="0" applyProtection="0"/>
    <xf numFmtId="0" fontId="1" fillId="28" borderId="0" applyNumberFormat="0" applyBorder="0" applyAlignment="0" applyProtection="0"/>
    <xf numFmtId="0" fontId="17" fillId="29" borderId="0" applyNumberFormat="0" applyBorder="0" applyAlignment="0" applyProtection="0"/>
    <xf numFmtId="0" fontId="1" fillId="30" borderId="0" applyNumberFormat="0" applyBorder="0" applyAlignment="0" applyProtection="0"/>
    <xf numFmtId="0" fontId="1" fillId="31" borderId="0" applyNumberFormat="0" applyBorder="0" applyAlignment="0" applyProtection="0"/>
    <xf numFmtId="0" fontId="1" fillId="32" borderId="0" applyNumberFormat="0" applyBorder="0" applyAlignment="0" applyProtection="0"/>
    <xf numFmtId="9" fontId="1" fillId="0" borderId="0" applyFont="0" applyFill="0" applyBorder="0" applyAlignment="0" applyProtection="0"/>
  </cellStyleXfs>
  <cellXfs count="22">
    <xf numFmtId="0" fontId="0" fillId="0" borderId="0" xfId="0"/>
    <xf numFmtId="14" fontId="0" fillId="0" borderId="0" xfId="0" applyNumberFormat="1"/>
    <xf numFmtId="0" fontId="0" fillId="0" borderId="0" xfId="0" pivotButton="1"/>
    <xf numFmtId="0" fontId="0" fillId="0" borderId="0" xfId="0" applyAlignment="1">
      <alignment horizontal="left"/>
    </xf>
    <xf numFmtId="0" fontId="0" fillId="0" borderId="0" xfId="0" applyAlignment="1">
      <alignment horizontal="left" indent="1"/>
    </xf>
    <xf numFmtId="0" fontId="16" fillId="33" borderId="16" xfId="0" applyFont="1" applyFill="1" applyBorder="1"/>
    <xf numFmtId="165" fontId="0" fillId="0" borderId="0" xfId="0" applyNumberFormat="1"/>
    <xf numFmtId="166" fontId="0" fillId="0" borderId="0" xfId="42" applyNumberFormat="1" applyFont="1"/>
    <xf numFmtId="0" fontId="0" fillId="34" borderId="0" xfId="0" applyFill="1"/>
    <xf numFmtId="0" fontId="18" fillId="34" borderId="10" xfId="0" applyFont="1" applyFill="1" applyBorder="1" applyAlignment="1">
      <alignment horizontal="center"/>
    </xf>
    <xf numFmtId="0" fontId="18" fillId="34" borderId="11" xfId="0" applyFont="1" applyFill="1" applyBorder="1" applyAlignment="1">
      <alignment horizontal="center"/>
    </xf>
    <xf numFmtId="166" fontId="19" fillId="34" borderId="12" xfId="42" applyNumberFormat="1" applyFont="1" applyFill="1" applyBorder="1" applyAlignment="1">
      <alignment horizontal="center"/>
    </xf>
    <xf numFmtId="166" fontId="19" fillId="34" borderId="13" xfId="42" applyNumberFormat="1" applyFont="1" applyFill="1" applyBorder="1" applyAlignment="1">
      <alignment horizontal="center"/>
    </xf>
    <xf numFmtId="0" fontId="0" fillId="34" borderId="14" xfId="0" applyFill="1" applyBorder="1" applyAlignment="1">
      <alignment horizontal="center"/>
    </xf>
    <xf numFmtId="0" fontId="0" fillId="34" borderId="15" xfId="0" applyFill="1" applyBorder="1" applyAlignment="1">
      <alignment horizontal="center"/>
    </xf>
    <xf numFmtId="0" fontId="20" fillId="34" borderId="0" xfId="0" applyFont="1" applyFill="1" applyAlignment="1">
      <alignment horizontal="center"/>
    </xf>
    <xf numFmtId="2" fontId="19" fillId="34" borderId="12" xfId="0" applyNumberFormat="1" applyFont="1" applyFill="1" applyBorder="1" applyAlignment="1">
      <alignment horizontal="center"/>
    </xf>
    <xf numFmtId="2" fontId="19" fillId="34" borderId="13" xfId="0" applyNumberFormat="1" applyFont="1" applyFill="1" applyBorder="1" applyAlignment="1">
      <alignment horizontal="center"/>
    </xf>
    <xf numFmtId="1" fontId="19" fillId="34" borderId="12" xfId="0" applyNumberFormat="1" applyFont="1" applyFill="1" applyBorder="1" applyAlignment="1">
      <alignment horizontal="center"/>
    </xf>
    <xf numFmtId="1" fontId="19" fillId="34" borderId="13" xfId="0" applyNumberFormat="1" applyFont="1" applyFill="1" applyBorder="1" applyAlignment="1">
      <alignment horizontal="center"/>
    </xf>
    <xf numFmtId="164" fontId="19" fillId="34" borderId="12" xfId="0" applyNumberFormat="1" applyFont="1" applyFill="1" applyBorder="1" applyAlignment="1">
      <alignment horizontal="center"/>
    </xf>
    <xf numFmtId="164" fontId="19" fillId="34" borderId="13" xfId="0" applyNumberFormat="1" applyFont="1" applyFill="1" applyBorder="1" applyAlignment="1">
      <alignment horizontal="center"/>
    </xf>
  </cellXfs>
  <cellStyles count="43">
    <cellStyle name="20% - Accent1" xfId="19" builtinId="30" customBuiltin="1"/>
    <cellStyle name="20% - Accent2" xfId="23" builtinId="34" customBuiltin="1"/>
    <cellStyle name="20% - Accent3" xfId="27" builtinId="38" customBuiltin="1"/>
    <cellStyle name="20% - Accent4" xfId="31" builtinId="42" customBuiltin="1"/>
    <cellStyle name="20% - Accent5" xfId="35" builtinId="46" customBuiltin="1"/>
    <cellStyle name="20% - Accent6" xfId="39" builtinId="50" customBuiltin="1"/>
    <cellStyle name="40% - Accent1" xfId="20" builtinId="31" customBuiltin="1"/>
    <cellStyle name="40% - Accent2" xfId="24" builtinId="35" customBuiltin="1"/>
    <cellStyle name="40% - Accent3" xfId="28" builtinId="39" customBuiltin="1"/>
    <cellStyle name="40% - Accent4" xfId="32" builtinId="43" customBuiltin="1"/>
    <cellStyle name="40% - Accent5" xfId="36" builtinId="47" customBuiltin="1"/>
    <cellStyle name="40% - Accent6" xfId="40" builtinId="51" customBuiltin="1"/>
    <cellStyle name="60% - Accent1" xfId="21" builtinId="32" customBuiltin="1"/>
    <cellStyle name="60% - Accent2" xfId="25" builtinId="36" customBuiltin="1"/>
    <cellStyle name="60% - Accent3" xfId="29" builtinId="40" customBuiltin="1"/>
    <cellStyle name="60% - Accent4" xfId="33" builtinId="44" customBuiltin="1"/>
    <cellStyle name="60% - Accent5" xfId="37" builtinId="48" customBuiltin="1"/>
    <cellStyle name="60% - Accent6" xfId="41" builtinId="52" customBuiltin="1"/>
    <cellStyle name="Accent1" xfId="18" builtinId="29" customBuiltin="1"/>
    <cellStyle name="Accent2" xfId="22" builtinId="33" customBuiltin="1"/>
    <cellStyle name="Accent3" xfId="26" builtinId="37" customBuiltin="1"/>
    <cellStyle name="Accent4" xfId="30" builtinId="41" customBuiltin="1"/>
    <cellStyle name="Accent5" xfId="34" builtinId="45" customBuiltin="1"/>
    <cellStyle name="Accent6" xfId="38" builtinId="49" customBuiltin="1"/>
    <cellStyle name="Bad" xfId="7" builtinId="27" customBuiltin="1"/>
    <cellStyle name="Calculation" xfId="11" builtinId="22" customBuiltin="1"/>
    <cellStyle name="Check Cell" xfId="13" builtinId="23" customBuiltin="1"/>
    <cellStyle name="Explanatory Text" xfId="16" builtinId="53" customBuiltin="1"/>
    <cellStyle name="Good" xfId="6" builtinId="26" customBuiltin="1"/>
    <cellStyle name="Heading 1" xfId="2" builtinId="16" customBuiltin="1"/>
    <cellStyle name="Heading 2" xfId="3" builtinId="17" customBuiltin="1"/>
    <cellStyle name="Heading 3" xfId="4" builtinId="18" customBuiltin="1"/>
    <cellStyle name="Heading 4" xfId="5" builtinId="19" customBuiltin="1"/>
    <cellStyle name="Input" xfId="9" builtinId="20" customBuiltin="1"/>
    <cellStyle name="Linked Cell" xfId="12" builtinId="24" customBuiltin="1"/>
    <cellStyle name="Neutral" xfId="8" builtinId="28" customBuiltin="1"/>
    <cellStyle name="Normal" xfId="0" builtinId="0"/>
    <cellStyle name="Note" xfId="15" builtinId="10" customBuiltin="1"/>
    <cellStyle name="Output" xfId="10" builtinId="21" customBuiltin="1"/>
    <cellStyle name="Percent" xfId="42" builtinId="5"/>
    <cellStyle name="Title" xfId="1" builtinId="15" customBuiltin="1"/>
    <cellStyle name="Total" xfId="17" builtinId="25" customBuiltin="1"/>
    <cellStyle name="Warning Text" xfId="14" builtinId="11" customBuiltin="1"/>
  </cellStyles>
  <dxfs count="3">
    <dxf>
      <numFmt numFmtId="165" formatCode="0.0"/>
    </dxf>
    <dxf>
      <numFmt numFmtId="165" formatCode="0.0"/>
    </dxf>
    <dxf>
      <numFmt numFmtId="19" formatCode="yyyy/mm/dd"/>
    </dxf>
  </dxfs>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microsoft.com/office/2007/relationships/slicerCache" Target="slicerCaches/slicerCache4.xml"/><Relationship Id="rId3" Type="http://schemas.openxmlformats.org/officeDocument/2006/relationships/worksheet" Target="worksheets/sheet3.xml"/><Relationship Id="rId7" Type="http://schemas.microsoft.com/office/2007/relationships/slicerCache" Target="slicerCaches/slicerCache3.xml"/><Relationship Id="rId12" Type="http://schemas.openxmlformats.org/officeDocument/2006/relationships/calcChain" Target="calcChain.xml"/><Relationship Id="rId2" Type="http://schemas.openxmlformats.org/officeDocument/2006/relationships/worksheet" Target="worksheets/sheet2.xml"/><Relationship Id="rId1" Type="http://schemas.openxmlformats.org/officeDocument/2006/relationships/worksheet" Target="worksheets/sheet1.xml"/><Relationship Id="rId6" Type="http://schemas.microsoft.com/office/2007/relationships/slicerCache" Target="slicerCaches/slicerCache2.xml"/><Relationship Id="rId11" Type="http://schemas.openxmlformats.org/officeDocument/2006/relationships/sharedStrings" Target="sharedStrings.xml"/><Relationship Id="rId5" Type="http://schemas.microsoft.com/office/2007/relationships/slicerCache" Target="slicerCaches/slicerCache1.xml"/><Relationship Id="rId10" Type="http://schemas.openxmlformats.org/officeDocument/2006/relationships/styles" Target="styles.xml"/><Relationship Id="rId4" Type="http://schemas.openxmlformats.org/officeDocument/2006/relationships/pivotCacheDefinition" Target="pivotCache/pivotCacheDefinition1.xml"/><Relationship Id="rId9" Type="http://schemas.openxmlformats.org/officeDocument/2006/relationships/theme" Target="theme/theme1.xml"/></Relationships>
</file>

<file path=xl/charts/_rels/chart1.xml.rels><?xml version="1.0" encoding="UTF-8" standalone="yes"?>
<Relationships xmlns="http://schemas.openxmlformats.org/package/2006/relationships"><Relationship Id="rId2" Type="http://schemas.microsoft.com/office/2011/relationships/chartColorStyle" Target="colors1.xml"/><Relationship Id="rId1" Type="http://schemas.microsoft.com/office/2011/relationships/chartStyle" Target="style1.xml"/></Relationships>
</file>

<file path=xl/charts/_rels/chart2.xml.rels><?xml version="1.0" encoding="UTF-8" standalone="yes"?>
<Relationships xmlns="http://schemas.openxmlformats.org/package/2006/relationships"><Relationship Id="rId2" Type="http://schemas.microsoft.com/office/2011/relationships/chartColorStyle" Target="colors2.xml"/><Relationship Id="rId1" Type="http://schemas.microsoft.com/office/2011/relationships/chartStyle" Target="style2.xml"/></Relationships>
</file>

<file path=xl/charts/_rels/chart3.xml.rels><?xml version="1.0" encoding="UTF-8" standalone="yes"?>
<Relationships xmlns="http://schemas.openxmlformats.org/package/2006/relationships"><Relationship Id="rId2" Type="http://schemas.microsoft.com/office/2011/relationships/chartColorStyle" Target="colors3.xml"/><Relationship Id="rId1" Type="http://schemas.microsoft.com/office/2011/relationships/chartStyle" Target="style3.xml"/></Relationships>
</file>

<file path=xl/charts/_rels/chart4.xml.rels><?xml version="1.0" encoding="UTF-8" standalone="yes"?>
<Relationships xmlns="http://schemas.openxmlformats.org/package/2006/relationships"><Relationship Id="rId2" Type="http://schemas.microsoft.com/office/2011/relationships/chartColorStyle" Target="colors4.xml"/><Relationship Id="rId1" Type="http://schemas.microsoft.com/office/2011/relationships/chartStyle" Target="style4.xml"/></Relationships>
</file>

<file path=xl/charts/_rels/chart5.xml.rels><?xml version="1.0" encoding="UTF-8" standalone="yes"?>
<Relationships xmlns="http://schemas.openxmlformats.org/package/2006/relationships"><Relationship Id="rId2" Type="http://schemas.microsoft.com/office/2011/relationships/chartColorStyle" Target="colors5.xml"/><Relationship Id="rId1" Type="http://schemas.microsoft.com/office/2011/relationships/chartStyle" Target="style5.xml"/></Relationships>
</file>

<file path=xl/charts/chart1.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[Sales Dashboard.xlsx]Data_Model!Revenue Trend Pivot</c:name>
    <c:fmtId val="6"/>
  </c:pivotSource>
  <c:chart>
    <c:title>
      <c:tx>
        <c:rich>
          <a:bodyPr rot="0" spcFirstLastPara="1" vertOverflow="ellipsis" vert="horz" wrap="square" anchor="ctr" anchorCtr="1"/>
          <a:lstStyle/>
          <a:p>
            <a:pPr>
              <a:defRPr sz="1400" b="0" i="0" u="none" strike="noStrike" kern="1200" spc="0" baseline="0">
                <a:solidFill>
                  <a:schemeClr val="accent1">
                    <a:lumMod val="75000"/>
                  </a:schemeClr>
                </a:solidFill>
                <a:latin typeface="+mn-lt"/>
                <a:ea typeface="+mn-ea"/>
                <a:cs typeface="+mn-cs"/>
              </a:defRPr>
            </a:pPr>
            <a:r>
              <a:rPr lang="en-US" b="1">
                <a:solidFill>
                  <a:schemeClr val="accent1">
                    <a:lumMod val="75000"/>
                  </a:schemeClr>
                </a:solidFill>
              </a:rPr>
              <a:t>Monthly Revenue</a:t>
            </a:r>
            <a:r>
              <a:rPr lang="en-US" b="1" baseline="0">
                <a:solidFill>
                  <a:schemeClr val="accent1">
                    <a:lumMod val="75000"/>
                  </a:schemeClr>
                </a:solidFill>
              </a:rPr>
              <a:t> Trend </a:t>
            </a:r>
            <a:endParaRPr lang="en-US" b="1">
              <a:solidFill>
                <a:schemeClr val="accent1">
                  <a:lumMod val="75000"/>
                </a:schemeClr>
              </a:solidFill>
            </a:endParaRPr>
          </a:p>
        </c:rich>
      </c:tx>
      <c:overlay val="0"/>
      <c:spPr>
        <a:noFill/>
        <a:ln>
          <a:noFill/>
        </a:ln>
        <a:effectLst/>
      </c:spPr>
      <c:txPr>
        <a:bodyPr rot="0" spcFirstLastPara="1" vertOverflow="ellipsis" vert="horz" wrap="square" anchor="ctr" anchorCtr="1"/>
        <a:lstStyle/>
        <a:p>
          <a:pPr>
            <a:defRPr sz="1400" b="0" i="0" u="none" strike="noStrike" kern="1200" spc="0" baseline="0">
              <a:solidFill>
                <a:schemeClr val="accent1">
                  <a:lumMod val="75000"/>
                </a:schemeClr>
              </a:solidFill>
              <a:latin typeface="+mn-lt"/>
              <a:ea typeface="+mn-ea"/>
              <a:cs typeface="+mn-cs"/>
            </a:defRPr>
          </a:pPr>
          <a:endParaRPr lang="en-US"/>
        </a:p>
      </c:txPr>
    </c:title>
    <c:autoTitleDeleted val="0"/>
    <c:pivotFmts>
      <c:pivotFmt>
        <c:idx val="0"/>
        <c:spPr>
          <a:solidFill>
            <a:schemeClr val="accent1"/>
          </a:solidFill>
          <a:ln w="28575" cap="rnd">
            <a:solidFill>
              <a:schemeClr val="accent1"/>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
        <c:spPr>
          <a:solidFill>
            <a:schemeClr val="accent1"/>
          </a:solidFill>
          <a:ln w="28575" cap="rnd">
            <a:solidFill>
              <a:schemeClr val="accent1"/>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
        <c:spPr>
          <a:ln w="28575" cap="rnd">
            <a:solidFill>
              <a:schemeClr val="accent1"/>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plotArea>
      <c:layout/>
      <c:lineChart>
        <c:grouping val="standard"/>
        <c:varyColors val="0"/>
        <c:ser>
          <c:idx val="0"/>
          <c:order val="0"/>
          <c:tx>
            <c:strRef>
              <c:f>Data_Model!$B$1</c:f>
              <c:strCache>
                <c:ptCount val="1"/>
                <c:pt idx="0">
                  <c:v>Total</c:v>
                </c:pt>
              </c:strCache>
            </c:strRef>
          </c:tx>
          <c:spPr>
            <a:ln w="28575" cap="rnd">
              <a:solidFill>
                <a:schemeClr val="accent1"/>
              </a:solidFill>
              <a:round/>
            </a:ln>
            <a:effectLst/>
          </c:spPr>
          <c:marker>
            <c:symbol val="none"/>
          </c:marker>
          <c:cat>
            <c:multiLvlStrRef>
              <c:f>Data_Model!$A$2:$A$38</c:f>
              <c:multiLvlStrCache>
                <c:ptCount val="33"/>
                <c:lvl>
                  <c:pt idx="0">
                    <c:v>Jan</c:v>
                  </c:pt>
                  <c:pt idx="1">
                    <c:v>Feb</c:v>
                  </c:pt>
                  <c:pt idx="2">
                    <c:v>Mar</c:v>
                  </c:pt>
                  <c:pt idx="3">
                    <c:v>Apr</c:v>
                  </c:pt>
                  <c:pt idx="4">
                    <c:v>May</c:v>
                  </c:pt>
                  <c:pt idx="5">
                    <c:v>Jun</c:v>
                  </c:pt>
                  <c:pt idx="6">
                    <c:v>Jul</c:v>
                  </c:pt>
                  <c:pt idx="7">
                    <c:v>Aug</c:v>
                  </c:pt>
                  <c:pt idx="8">
                    <c:v>Sept</c:v>
                  </c:pt>
                  <c:pt idx="9">
                    <c:v>Oct</c:v>
                  </c:pt>
                  <c:pt idx="10">
                    <c:v>Nov</c:v>
                  </c:pt>
                  <c:pt idx="11">
                    <c:v>Dec</c:v>
                  </c:pt>
                  <c:pt idx="12">
                    <c:v>Jan</c:v>
                  </c:pt>
                  <c:pt idx="13">
                    <c:v>Feb</c:v>
                  </c:pt>
                  <c:pt idx="14">
                    <c:v>Mar</c:v>
                  </c:pt>
                  <c:pt idx="15">
                    <c:v>Apr</c:v>
                  </c:pt>
                  <c:pt idx="16">
                    <c:v>May</c:v>
                  </c:pt>
                  <c:pt idx="17">
                    <c:v>Jun</c:v>
                  </c:pt>
                  <c:pt idx="18">
                    <c:v>Jul</c:v>
                  </c:pt>
                  <c:pt idx="19">
                    <c:v>Aug</c:v>
                  </c:pt>
                  <c:pt idx="20">
                    <c:v>Sept</c:v>
                  </c:pt>
                  <c:pt idx="21">
                    <c:v>Oct</c:v>
                  </c:pt>
                  <c:pt idx="22">
                    <c:v>Nov</c:v>
                  </c:pt>
                  <c:pt idx="23">
                    <c:v>Dec</c:v>
                  </c:pt>
                  <c:pt idx="24">
                    <c:v>Jan</c:v>
                  </c:pt>
                  <c:pt idx="25">
                    <c:v>Feb</c:v>
                  </c:pt>
                  <c:pt idx="26">
                    <c:v>Mar</c:v>
                  </c:pt>
                  <c:pt idx="27">
                    <c:v>Apr</c:v>
                  </c:pt>
                  <c:pt idx="28">
                    <c:v>May</c:v>
                  </c:pt>
                  <c:pt idx="29">
                    <c:v>Jun</c:v>
                  </c:pt>
                  <c:pt idx="30">
                    <c:v>Jul</c:v>
                  </c:pt>
                  <c:pt idx="31">
                    <c:v>Aug</c:v>
                  </c:pt>
                  <c:pt idx="32">
                    <c:v>Sept</c:v>
                  </c:pt>
                </c:lvl>
                <c:lvl>
                  <c:pt idx="0">
                    <c:v>2023</c:v>
                  </c:pt>
                  <c:pt idx="12">
                    <c:v>2024</c:v>
                  </c:pt>
                  <c:pt idx="24">
                    <c:v>2025</c:v>
                  </c:pt>
                </c:lvl>
              </c:multiLvlStrCache>
            </c:multiLvlStrRef>
          </c:cat>
          <c:val>
            <c:numRef>
              <c:f>Data_Model!$B$2:$B$38</c:f>
              <c:numCache>
                <c:formatCode>General</c:formatCode>
                <c:ptCount val="33"/>
                <c:pt idx="0">
                  <c:v>807150534.49999964</c:v>
                </c:pt>
                <c:pt idx="1">
                  <c:v>692794463.66999948</c:v>
                </c:pt>
                <c:pt idx="2">
                  <c:v>921682924.37000036</c:v>
                </c:pt>
                <c:pt idx="3">
                  <c:v>793339282.96999931</c:v>
                </c:pt>
                <c:pt idx="4">
                  <c:v>907775967.50000024</c:v>
                </c:pt>
                <c:pt idx="5">
                  <c:v>772411384.76999986</c:v>
                </c:pt>
                <c:pt idx="6">
                  <c:v>819425590.00999939</c:v>
                </c:pt>
                <c:pt idx="7">
                  <c:v>829875212.09999979</c:v>
                </c:pt>
                <c:pt idx="8">
                  <c:v>798207819.06999981</c:v>
                </c:pt>
                <c:pt idx="9">
                  <c:v>859724710.9400003</c:v>
                </c:pt>
                <c:pt idx="10">
                  <c:v>868485602.39999902</c:v>
                </c:pt>
                <c:pt idx="11">
                  <c:v>824202377.14999962</c:v>
                </c:pt>
                <c:pt idx="12">
                  <c:v>836698916.68999946</c:v>
                </c:pt>
                <c:pt idx="13">
                  <c:v>801757367.25</c:v>
                </c:pt>
                <c:pt idx="14">
                  <c:v>791052087.37999976</c:v>
                </c:pt>
                <c:pt idx="15">
                  <c:v>767262315.2700001</c:v>
                </c:pt>
                <c:pt idx="16">
                  <c:v>819675322.70999956</c:v>
                </c:pt>
                <c:pt idx="17">
                  <c:v>757751901.79999971</c:v>
                </c:pt>
                <c:pt idx="18">
                  <c:v>819446523.02999985</c:v>
                </c:pt>
                <c:pt idx="19">
                  <c:v>819157535.43999994</c:v>
                </c:pt>
                <c:pt idx="20">
                  <c:v>839028222.23000014</c:v>
                </c:pt>
                <c:pt idx="21">
                  <c:v>853537606.53000009</c:v>
                </c:pt>
                <c:pt idx="22">
                  <c:v>758664176.38999951</c:v>
                </c:pt>
                <c:pt idx="23">
                  <c:v>940797737.81000006</c:v>
                </c:pt>
                <c:pt idx="24">
                  <c:v>820767054.08000064</c:v>
                </c:pt>
                <c:pt idx="25">
                  <c:v>783584201.85999942</c:v>
                </c:pt>
                <c:pt idx="26">
                  <c:v>884625572.76999986</c:v>
                </c:pt>
                <c:pt idx="27">
                  <c:v>776557451.19000041</c:v>
                </c:pt>
                <c:pt idx="28">
                  <c:v>796816375.8099997</c:v>
                </c:pt>
                <c:pt idx="29">
                  <c:v>827853887.95999992</c:v>
                </c:pt>
                <c:pt idx="30">
                  <c:v>823759787.14999962</c:v>
                </c:pt>
                <c:pt idx="31">
                  <c:v>785074465.12000024</c:v>
                </c:pt>
                <c:pt idx="32">
                  <c:v>770444640.81000042</c:v>
                </c:pt>
              </c:numCache>
            </c:numRef>
          </c:val>
          <c:smooth val="0"/>
          <c:extLst>
            <c:ext xmlns:c16="http://schemas.microsoft.com/office/drawing/2014/chart" uri="{C3380CC4-5D6E-409C-BE32-E72D297353CC}">
              <c16:uniqueId val="{00000000-C60C-425B-ADA6-81622D0AE455}"/>
            </c:ext>
          </c:extLst>
        </c:ser>
        <c:dLbls>
          <c:showLegendKey val="0"/>
          <c:showVal val="0"/>
          <c:showCatName val="0"/>
          <c:showSerName val="0"/>
          <c:showPercent val="0"/>
          <c:showBubbleSize val="0"/>
        </c:dLbls>
        <c:smooth val="0"/>
        <c:axId val="740328208"/>
        <c:axId val="740329288"/>
      </c:lineChart>
      <c:catAx>
        <c:axId val="740328208"/>
        <c:scaling>
          <c:orientation val="minMax"/>
        </c:scaling>
        <c:delete val="0"/>
        <c:axPos val="b"/>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740329288"/>
        <c:crosses val="autoZero"/>
        <c:auto val="1"/>
        <c:lblAlgn val="ctr"/>
        <c:lblOffset val="100"/>
        <c:noMultiLvlLbl val="0"/>
      </c:catAx>
      <c:valAx>
        <c:axId val="740329288"/>
        <c:scaling>
          <c:orientation val="minMax"/>
          <c:max val="1000000000"/>
        </c:scaling>
        <c:delete val="0"/>
        <c:axPos val="l"/>
        <c:numFmt formatCode="#,##0" sourceLinked="0"/>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740328208"/>
        <c:crosses val="autoZero"/>
        <c:crossBetween val="between"/>
        <c:dispUnits>
          <c:builtInUnit val="millions"/>
          <c:dispUnitsLbl>
            <c:tx>
              <c:rich>
                <a:bodyPr rot="-5400000" spcFirstLastPara="1" vertOverflow="ellipsis" vert="horz" wrap="square" anchor="ctr" anchorCtr="1"/>
                <a:lstStyle/>
                <a:p>
                  <a:pPr>
                    <a:defRPr sz="1000" b="0" i="0" u="none" strike="noStrike" kern="1200" baseline="0">
                      <a:solidFill>
                        <a:schemeClr val="tx1">
                          <a:lumMod val="65000"/>
                          <a:lumOff val="35000"/>
                        </a:schemeClr>
                      </a:solidFill>
                      <a:latin typeface="+mn-lt"/>
                      <a:ea typeface="+mn-ea"/>
                      <a:cs typeface="+mn-cs"/>
                    </a:defRPr>
                  </a:pPr>
                  <a:r>
                    <a:rPr lang="en-ZA"/>
                    <a:t>Revenue (R Millions)</a:t>
                  </a:r>
                </a:p>
              </c:rich>
            </c:tx>
            <c:spPr>
              <a:noFill/>
              <a:ln>
                <a:noFill/>
              </a:ln>
              <a:effectLst/>
            </c:spPr>
            <c:txPr>
              <a:bodyPr rot="-5400000" spcFirstLastPara="1" vertOverflow="ellipsis" vert="horz" wrap="square" anchor="ctr" anchorCtr="1"/>
              <a:lstStyle/>
              <a:p>
                <a:pPr>
                  <a:defRPr sz="1000" b="0" i="0" u="none" strike="noStrike" kern="1200" baseline="0">
                    <a:solidFill>
                      <a:schemeClr val="tx1">
                        <a:lumMod val="65000"/>
                        <a:lumOff val="35000"/>
                      </a:schemeClr>
                    </a:solidFill>
                    <a:latin typeface="+mn-lt"/>
                    <a:ea typeface="+mn-ea"/>
                    <a:cs typeface="+mn-cs"/>
                  </a:defRPr>
                </a:pPr>
                <a:endParaRPr lang="en-US"/>
              </a:p>
            </c:txPr>
          </c:dispUnitsLbl>
        </c:dispUnits>
      </c:valAx>
      <c:spPr>
        <a:noFill/>
        <a:ln>
          <a:noFill/>
        </a:ln>
        <a:effectLst/>
      </c:spPr>
    </c:plotArea>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no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pivotOptions>
    </c:ext>
    <c:ext xmlns:c16="http://schemas.microsoft.com/office/drawing/2014/chart" uri="{E28EC0CA-F0BB-4C9C-879D-F8772B89E7AC}">
      <c16:pivotOptions16>
        <c16:showExpandCollapseFieldButtons val="1"/>
      </c16:pivotOptions16>
    </c:ext>
  </c:extLst>
</c:chartSpace>
</file>

<file path=xl/charts/chart2.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[Sales Dashboard.xlsx]Data_Model!Revenue by Brand Pivot</c:name>
    <c:fmtId val="4"/>
  </c:pivotSource>
  <c:chart>
    <c:title>
      <c:tx>
        <c:rich>
          <a:bodyPr rot="0" spcFirstLastPara="1" vertOverflow="ellipsis" vert="horz" wrap="square" anchor="ctr" anchorCtr="1"/>
          <a:lstStyle/>
          <a:p>
            <a:pPr>
              <a:defRPr sz="1400" b="1" i="0" u="none" strike="noStrike" kern="1200" spc="0" baseline="0">
                <a:solidFill>
                  <a:schemeClr val="accent1">
                    <a:lumMod val="75000"/>
                  </a:schemeClr>
                </a:solidFill>
                <a:latin typeface="+mn-lt"/>
                <a:ea typeface="+mn-ea"/>
                <a:cs typeface="+mn-cs"/>
              </a:defRPr>
            </a:pPr>
            <a:r>
              <a:rPr lang="en-US" b="1">
                <a:solidFill>
                  <a:schemeClr val="accent1">
                    <a:lumMod val="75000"/>
                  </a:schemeClr>
                </a:solidFill>
              </a:rPr>
              <a:t>Revenue by Brand</a:t>
            </a:r>
          </a:p>
        </c:rich>
      </c:tx>
      <c:overlay val="0"/>
      <c:spPr>
        <a:noFill/>
        <a:ln>
          <a:noFill/>
        </a:ln>
        <a:effectLst/>
      </c:spPr>
      <c:txPr>
        <a:bodyPr rot="0" spcFirstLastPara="1" vertOverflow="ellipsis" vert="horz" wrap="square" anchor="ctr" anchorCtr="1"/>
        <a:lstStyle/>
        <a:p>
          <a:pPr>
            <a:defRPr sz="1400" b="1" i="0" u="none" strike="noStrike" kern="1200" spc="0" baseline="0">
              <a:solidFill>
                <a:schemeClr val="accent1">
                  <a:lumMod val="75000"/>
                </a:schemeClr>
              </a:solidFill>
              <a:latin typeface="+mn-lt"/>
              <a:ea typeface="+mn-ea"/>
              <a:cs typeface="+mn-cs"/>
            </a:defRPr>
          </a:pPr>
          <a:endParaRPr lang="en-US"/>
        </a:p>
      </c:txPr>
    </c:title>
    <c:autoTitleDeleted val="0"/>
    <c:pivotFmts>
      <c:pivotFmt>
        <c:idx val="0"/>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
        <c:spPr>
          <a:solidFill>
            <a:schemeClr val="accent1"/>
          </a:solidFill>
          <a:ln>
            <a:noFill/>
          </a:ln>
          <a:effectLst/>
        </c:spPr>
        <c:marker>
          <c:symbol val="none"/>
        </c:marker>
        <c:dLbl>
          <c:idx val="0"/>
          <c:numFmt formatCode="#,##0.00" sourceLinked="0"/>
          <c:spPr>
            <a:noFill/>
            <a:ln>
              <a:noFill/>
            </a:ln>
            <a:effectLst/>
          </c:spPr>
          <c:txPr>
            <a:bodyPr rot="0" spcFirstLastPara="1" vertOverflow="ellipsis" vert="horz" wrap="square" lIns="38100" tIns="19050" rIns="38100" bIns="19050" anchor="ctr" anchorCtr="1">
              <a:spAutoFit/>
            </a:bodyPr>
            <a:lstStyle/>
            <a:p>
              <a:pPr>
                <a:defRPr sz="900" b="1" i="0" u="none" strike="noStrike" kern="1200" baseline="0">
                  <a:solidFill>
                    <a:schemeClr val="tx1">
                      <a:lumMod val="75000"/>
                      <a:lumOff val="25000"/>
                    </a:schemeClr>
                  </a:solidFill>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extLst>
        </c:dLbl>
      </c:pivotFmt>
    </c:pivotFmts>
    <c:plotArea>
      <c:layout/>
      <c:barChart>
        <c:barDir val="bar"/>
        <c:grouping val="clustered"/>
        <c:varyColors val="0"/>
        <c:ser>
          <c:idx val="0"/>
          <c:order val="0"/>
          <c:tx>
            <c:strRef>
              <c:f>Data_Model!$H$1</c:f>
              <c:strCache>
                <c:ptCount val="1"/>
                <c:pt idx="0">
                  <c:v>Total</c:v>
                </c:pt>
              </c:strCache>
            </c:strRef>
          </c:tx>
          <c:spPr>
            <a:solidFill>
              <a:schemeClr val="accent1"/>
            </a:solidFill>
            <a:ln>
              <a:noFill/>
            </a:ln>
            <a:effectLst/>
          </c:spPr>
          <c:invertIfNegative val="0"/>
          <c:dLbls>
            <c:numFmt formatCode="#,##0.00" sourceLinked="0"/>
            <c:spPr>
              <a:noFill/>
              <a:ln>
                <a:noFill/>
              </a:ln>
              <a:effectLst/>
            </c:spPr>
            <c:txPr>
              <a:bodyPr rot="0" spcFirstLastPara="1" vertOverflow="ellipsis" vert="horz" wrap="square" lIns="38100" tIns="19050" rIns="38100" bIns="19050" anchor="ctr" anchorCtr="1">
                <a:spAutoFit/>
              </a:bodyPr>
              <a:lstStyle/>
              <a:p>
                <a:pPr>
                  <a:defRPr sz="900" b="1" i="0" u="none" strike="noStrike" kern="1200" baseline="0">
                    <a:solidFill>
                      <a:schemeClr val="tx1">
                        <a:lumMod val="75000"/>
                        <a:lumOff val="25000"/>
                      </a:schemeClr>
                    </a:solidFill>
                    <a:latin typeface="+mn-lt"/>
                    <a:ea typeface="+mn-ea"/>
                    <a:cs typeface="+mn-cs"/>
                  </a:defRPr>
                </a:pPr>
                <a:endParaRPr lang="en-US"/>
              </a:p>
            </c:txPr>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strRef>
              <c:f>Data_Model!$G$2:$G$8</c:f>
              <c:strCache>
                <c:ptCount val="6"/>
                <c:pt idx="0">
                  <c:v>BMW</c:v>
                </c:pt>
                <c:pt idx="1">
                  <c:v>Lexus</c:v>
                </c:pt>
                <c:pt idx="2">
                  <c:v>Mercedes-Benz</c:v>
                </c:pt>
                <c:pt idx="3">
                  <c:v>Audi</c:v>
                </c:pt>
                <c:pt idx="4">
                  <c:v>Volvo</c:v>
                </c:pt>
                <c:pt idx="5">
                  <c:v>MINI</c:v>
                </c:pt>
              </c:strCache>
            </c:strRef>
          </c:cat>
          <c:val>
            <c:numRef>
              <c:f>Data_Model!$H$2:$H$8</c:f>
              <c:numCache>
                <c:formatCode>General</c:formatCode>
                <c:ptCount val="6"/>
                <c:pt idx="0">
                  <c:v>5403692390.619997</c:v>
                </c:pt>
                <c:pt idx="1">
                  <c:v>5018180739.2200022</c:v>
                </c:pt>
                <c:pt idx="2">
                  <c:v>4364105256.9400063</c:v>
                </c:pt>
                <c:pt idx="3">
                  <c:v>4361523019.0499945</c:v>
                </c:pt>
                <c:pt idx="4">
                  <c:v>4275714776.090003</c:v>
                </c:pt>
                <c:pt idx="5">
                  <c:v>3546172836.8099966</c:v>
                </c:pt>
              </c:numCache>
            </c:numRef>
          </c:val>
          <c:extLst>
            <c:ext xmlns:c16="http://schemas.microsoft.com/office/drawing/2014/chart" uri="{C3380CC4-5D6E-409C-BE32-E72D297353CC}">
              <c16:uniqueId val="{00000000-C2C6-4395-9E85-0D4844DA18CC}"/>
            </c:ext>
          </c:extLst>
        </c:ser>
        <c:dLbls>
          <c:showLegendKey val="0"/>
          <c:showVal val="0"/>
          <c:showCatName val="0"/>
          <c:showSerName val="0"/>
          <c:showPercent val="0"/>
          <c:showBubbleSize val="0"/>
        </c:dLbls>
        <c:gapWidth val="219"/>
        <c:axId val="470201616"/>
        <c:axId val="470199096"/>
      </c:barChart>
      <c:catAx>
        <c:axId val="470201616"/>
        <c:scaling>
          <c:orientation val="minMax"/>
        </c:scaling>
        <c:delete val="0"/>
        <c:axPos val="l"/>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470199096"/>
        <c:crosses val="autoZero"/>
        <c:auto val="1"/>
        <c:lblAlgn val="ctr"/>
        <c:lblOffset val="100"/>
        <c:noMultiLvlLbl val="0"/>
      </c:catAx>
      <c:valAx>
        <c:axId val="470199096"/>
        <c:scaling>
          <c:orientation val="minMax"/>
        </c:scaling>
        <c:delete val="0"/>
        <c:axPos val="b"/>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470201616"/>
        <c:crosses val="autoZero"/>
        <c:crossBetween val="between"/>
        <c:dispUnits>
          <c:builtInUnit val="billions"/>
          <c:dispUnitsLbl>
            <c:tx>
              <c:rich>
                <a:bodyPr rot="0" spcFirstLastPara="1" vertOverflow="ellipsis" vert="horz" wrap="square" anchor="ctr" anchorCtr="1"/>
                <a:lstStyle/>
                <a:p>
                  <a:pPr>
                    <a:defRPr sz="1000" b="0" i="0" u="none" strike="noStrike" kern="1200" baseline="0">
                      <a:solidFill>
                        <a:schemeClr val="tx1">
                          <a:lumMod val="65000"/>
                          <a:lumOff val="35000"/>
                        </a:schemeClr>
                      </a:solidFill>
                      <a:latin typeface="+mn-lt"/>
                      <a:ea typeface="+mn-ea"/>
                      <a:cs typeface="+mn-cs"/>
                    </a:defRPr>
                  </a:pPr>
                  <a:r>
                    <a:rPr lang="en-US"/>
                    <a:t>Revenue (R Billions)</a:t>
                  </a:r>
                </a:p>
              </c:rich>
            </c:tx>
            <c:spPr>
              <a:noFill/>
              <a:ln>
                <a:noFill/>
              </a:ln>
              <a:effectLst/>
            </c:spPr>
            <c:txPr>
              <a:bodyPr rot="0" spcFirstLastPara="1" vertOverflow="ellipsis" vert="horz" wrap="square" anchor="ctr" anchorCtr="1"/>
              <a:lstStyle/>
              <a:p>
                <a:pPr>
                  <a:defRPr sz="1000" b="0" i="0" u="none" strike="noStrike" kern="1200" baseline="0">
                    <a:solidFill>
                      <a:schemeClr val="tx1">
                        <a:lumMod val="65000"/>
                        <a:lumOff val="35000"/>
                      </a:schemeClr>
                    </a:solidFill>
                    <a:latin typeface="+mn-lt"/>
                    <a:ea typeface="+mn-ea"/>
                    <a:cs typeface="+mn-cs"/>
                  </a:defRPr>
                </a:pPr>
                <a:endParaRPr lang="en-US"/>
              </a:p>
            </c:txPr>
          </c:dispUnitsLbl>
        </c:dispUnits>
      </c:valAx>
      <c:spPr>
        <a:noFill/>
        <a:ln>
          <a:noFill/>
        </a:ln>
        <a:effectLst/>
      </c:spPr>
    </c:plotArea>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no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pivotOptions>
    </c:ext>
    <c:ext xmlns:c16="http://schemas.microsoft.com/office/drawing/2014/chart" uri="{E28EC0CA-F0BB-4C9C-879D-F8772B89E7AC}">
      <c16:pivotOptions16>
        <c16:showExpandCollapseFieldButtons val="1"/>
      </c16:pivotOptions16>
    </c:ext>
  </c:extLst>
</c:chartSpace>
</file>

<file path=xl/charts/chart3.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[Sales Dashboard.xlsx]Data_Model!Revenue by Region Pivot</c:name>
    <c:fmtId val="4"/>
  </c:pivotSource>
  <c:chart>
    <c:title>
      <c:tx>
        <c:rich>
          <a:bodyPr rot="0" spcFirstLastPara="1" vertOverflow="ellipsis" vert="horz" wrap="square" anchor="ctr" anchorCtr="1"/>
          <a:lstStyle/>
          <a:p>
            <a:pPr>
              <a:defRPr sz="1400" b="0" i="0" u="none" strike="noStrike" kern="1200" spc="0" baseline="0">
                <a:solidFill>
                  <a:schemeClr val="accent1">
                    <a:lumMod val="75000"/>
                  </a:schemeClr>
                </a:solidFill>
                <a:latin typeface="+mn-lt"/>
                <a:ea typeface="+mn-ea"/>
                <a:cs typeface="+mn-cs"/>
              </a:defRPr>
            </a:pPr>
            <a:r>
              <a:rPr lang="en-US" b="1">
                <a:solidFill>
                  <a:schemeClr val="accent1">
                    <a:lumMod val="75000"/>
                  </a:schemeClr>
                </a:solidFill>
              </a:rPr>
              <a:t>Revenue by</a:t>
            </a:r>
            <a:r>
              <a:rPr lang="en-US" b="1" baseline="0">
                <a:solidFill>
                  <a:schemeClr val="accent1">
                    <a:lumMod val="75000"/>
                  </a:schemeClr>
                </a:solidFill>
              </a:rPr>
              <a:t> Region</a:t>
            </a:r>
            <a:endParaRPr lang="en-US" b="1">
              <a:solidFill>
                <a:schemeClr val="accent1">
                  <a:lumMod val="75000"/>
                </a:schemeClr>
              </a:solidFill>
            </a:endParaRPr>
          </a:p>
        </c:rich>
      </c:tx>
      <c:overlay val="0"/>
      <c:spPr>
        <a:noFill/>
        <a:ln>
          <a:noFill/>
        </a:ln>
        <a:effectLst/>
      </c:spPr>
      <c:txPr>
        <a:bodyPr rot="0" spcFirstLastPara="1" vertOverflow="ellipsis" vert="horz" wrap="square" anchor="ctr" anchorCtr="1"/>
        <a:lstStyle/>
        <a:p>
          <a:pPr>
            <a:defRPr sz="1400" b="0" i="0" u="none" strike="noStrike" kern="1200" spc="0" baseline="0">
              <a:solidFill>
                <a:schemeClr val="accent1">
                  <a:lumMod val="75000"/>
                </a:schemeClr>
              </a:solidFill>
              <a:latin typeface="+mn-lt"/>
              <a:ea typeface="+mn-ea"/>
              <a:cs typeface="+mn-cs"/>
            </a:defRPr>
          </a:pPr>
          <a:endParaRPr lang="en-US"/>
        </a:p>
      </c:txPr>
    </c:title>
    <c:autoTitleDeleted val="0"/>
    <c:pivotFmts>
      <c:pivotFmt>
        <c:idx val="0"/>
        <c:spPr>
          <a:solidFill>
            <a:schemeClr val="accent1"/>
          </a:solidFill>
          <a:ln>
            <a:noFill/>
          </a:ln>
          <a:effectLst/>
        </c:spPr>
        <c:marker>
          <c:symbol val="none"/>
        </c:marker>
        <c:dLbl>
          <c:idx val="0"/>
          <c:numFmt formatCode="#,##0.00" sourceLinked="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extLst>
        </c:dLbl>
      </c:pivotFmt>
      <c:pivotFmt>
        <c:idx val="1"/>
        <c:spPr>
          <a:solidFill>
            <a:schemeClr val="accent1"/>
          </a:solidFill>
          <a:ln>
            <a:noFill/>
          </a:ln>
          <a:effectLst/>
        </c:spPr>
        <c:marker>
          <c:symbol val="none"/>
        </c:marker>
        <c:dLbl>
          <c:idx val="0"/>
          <c:numFmt formatCode="#,##0.00" sourceLinked="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extLst>
        </c:dLbl>
      </c:pivotFmt>
      <c:pivotFmt>
        <c:idx val="2"/>
        <c:spPr>
          <a:solidFill>
            <a:schemeClr val="accent1"/>
          </a:solidFill>
          <a:ln>
            <a:noFill/>
          </a:ln>
          <a:effectLst/>
        </c:spPr>
        <c:marker>
          <c:symbol val="none"/>
        </c:marker>
        <c:dLbl>
          <c:idx val="0"/>
          <c:numFmt formatCode="#,##0.00" sourceLinked="0"/>
          <c:spPr>
            <a:noFill/>
            <a:ln>
              <a:noFill/>
            </a:ln>
            <a:effectLst/>
          </c:spPr>
          <c:txPr>
            <a:bodyPr rot="0" spcFirstLastPara="1" vertOverflow="ellipsis" vert="horz" wrap="square" lIns="38100" tIns="19050" rIns="38100" bIns="19050" anchor="ctr" anchorCtr="1">
              <a:spAutoFit/>
            </a:bodyPr>
            <a:lstStyle/>
            <a:p>
              <a:pPr>
                <a:defRPr sz="900" b="1" i="0" u="none" strike="noStrike" kern="1200" baseline="0">
                  <a:solidFill>
                    <a:schemeClr val="tx1">
                      <a:lumMod val="75000"/>
                      <a:lumOff val="25000"/>
                    </a:schemeClr>
                  </a:solidFill>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extLst>
        </c:dLbl>
      </c:pivotFmt>
    </c:pivotFmts>
    <c:plotArea>
      <c:layout/>
      <c:barChart>
        <c:barDir val="bar"/>
        <c:grouping val="clustered"/>
        <c:varyColors val="0"/>
        <c:ser>
          <c:idx val="0"/>
          <c:order val="0"/>
          <c:tx>
            <c:strRef>
              <c:f>Data_Model!$H$11</c:f>
              <c:strCache>
                <c:ptCount val="1"/>
                <c:pt idx="0">
                  <c:v>Total</c:v>
                </c:pt>
              </c:strCache>
            </c:strRef>
          </c:tx>
          <c:spPr>
            <a:solidFill>
              <a:schemeClr val="accent1"/>
            </a:solidFill>
            <a:ln>
              <a:noFill/>
            </a:ln>
            <a:effectLst/>
          </c:spPr>
          <c:invertIfNegative val="0"/>
          <c:dLbls>
            <c:numFmt formatCode="#,##0.00" sourceLinked="0"/>
            <c:spPr>
              <a:noFill/>
              <a:ln>
                <a:noFill/>
              </a:ln>
              <a:effectLst/>
            </c:spPr>
            <c:txPr>
              <a:bodyPr rot="0" spcFirstLastPara="1" vertOverflow="ellipsis" vert="horz" wrap="square" lIns="38100" tIns="19050" rIns="38100" bIns="19050" anchor="ctr" anchorCtr="1">
                <a:spAutoFit/>
              </a:bodyPr>
              <a:lstStyle/>
              <a:p>
                <a:pPr>
                  <a:defRPr sz="900" b="1" i="0" u="none" strike="noStrike" kern="1200" baseline="0">
                    <a:solidFill>
                      <a:schemeClr val="tx1">
                        <a:lumMod val="75000"/>
                        <a:lumOff val="25000"/>
                      </a:schemeClr>
                    </a:solidFill>
                    <a:latin typeface="+mn-lt"/>
                    <a:ea typeface="+mn-ea"/>
                    <a:cs typeface="+mn-cs"/>
                  </a:defRPr>
                </a:pPr>
                <a:endParaRPr lang="en-US"/>
              </a:p>
            </c:txPr>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strRef>
              <c:f>Data_Model!$G$12:$G$18</c:f>
              <c:strCache>
                <c:ptCount val="6"/>
                <c:pt idx="0">
                  <c:v>Mpumalanga</c:v>
                </c:pt>
                <c:pt idx="1">
                  <c:v>Gauteng</c:v>
                </c:pt>
                <c:pt idx="2">
                  <c:v>Eastern Cape</c:v>
                </c:pt>
                <c:pt idx="3">
                  <c:v>Western Cape</c:v>
                </c:pt>
                <c:pt idx="4">
                  <c:v>Free State</c:v>
                </c:pt>
                <c:pt idx="5">
                  <c:v>KwaZulu-Natal</c:v>
                </c:pt>
              </c:strCache>
            </c:strRef>
          </c:cat>
          <c:val>
            <c:numRef>
              <c:f>Data_Model!$H$12:$H$18</c:f>
              <c:numCache>
                <c:formatCode>General</c:formatCode>
                <c:ptCount val="6"/>
                <c:pt idx="0">
                  <c:v>4672336602.1900063</c:v>
                </c:pt>
                <c:pt idx="1">
                  <c:v>4653491232.3299932</c:v>
                </c:pt>
                <c:pt idx="2">
                  <c:v>4597398654.2500057</c:v>
                </c:pt>
                <c:pt idx="3">
                  <c:v>4415209340.6999903</c:v>
                </c:pt>
                <c:pt idx="4">
                  <c:v>4367696849.4799976</c:v>
                </c:pt>
                <c:pt idx="5">
                  <c:v>4263256339.7799983</c:v>
                </c:pt>
              </c:numCache>
            </c:numRef>
          </c:val>
          <c:extLst>
            <c:ext xmlns:c16="http://schemas.microsoft.com/office/drawing/2014/chart" uri="{C3380CC4-5D6E-409C-BE32-E72D297353CC}">
              <c16:uniqueId val="{00000000-5E44-4805-B09C-4812BF0576A8}"/>
            </c:ext>
          </c:extLst>
        </c:ser>
        <c:dLbls>
          <c:showLegendKey val="0"/>
          <c:showVal val="0"/>
          <c:showCatName val="0"/>
          <c:showSerName val="0"/>
          <c:showPercent val="0"/>
          <c:showBubbleSize val="0"/>
        </c:dLbls>
        <c:gapWidth val="182"/>
        <c:axId val="946775008"/>
        <c:axId val="946776808"/>
      </c:barChart>
      <c:catAx>
        <c:axId val="946775008"/>
        <c:scaling>
          <c:orientation val="minMax"/>
        </c:scaling>
        <c:delete val="0"/>
        <c:axPos val="l"/>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946776808"/>
        <c:crosses val="autoZero"/>
        <c:auto val="1"/>
        <c:lblAlgn val="ctr"/>
        <c:lblOffset val="100"/>
        <c:noMultiLvlLbl val="0"/>
      </c:catAx>
      <c:valAx>
        <c:axId val="946776808"/>
        <c:scaling>
          <c:orientation val="minMax"/>
          <c:min val="0"/>
        </c:scaling>
        <c:delete val="0"/>
        <c:axPos val="b"/>
        <c:numFmt formatCode="General" sourceLinked="0"/>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946775008"/>
        <c:crosses val="autoZero"/>
        <c:crossBetween val="between"/>
        <c:dispUnits>
          <c:builtInUnit val="billions"/>
          <c:dispUnitsLbl>
            <c:tx>
              <c:rich>
                <a:bodyPr rot="0" spcFirstLastPara="1" vertOverflow="ellipsis" vert="horz" wrap="square" anchor="ctr" anchorCtr="1"/>
                <a:lstStyle/>
                <a:p>
                  <a:pPr>
                    <a:defRPr sz="1000" b="0" i="0" u="none" strike="noStrike" kern="1200" baseline="0">
                      <a:solidFill>
                        <a:schemeClr val="tx1">
                          <a:lumMod val="65000"/>
                          <a:lumOff val="35000"/>
                        </a:schemeClr>
                      </a:solidFill>
                      <a:latin typeface="+mn-lt"/>
                      <a:ea typeface="+mn-ea"/>
                      <a:cs typeface="+mn-cs"/>
                    </a:defRPr>
                  </a:pPr>
                  <a:r>
                    <a:rPr lang="en-ZA"/>
                    <a:t>Revenue (R Billions)</a:t>
                  </a:r>
                </a:p>
              </c:rich>
            </c:tx>
            <c:spPr>
              <a:noFill/>
              <a:ln>
                <a:noFill/>
              </a:ln>
              <a:effectLst/>
            </c:spPr>
            <c:txPr>
              <a:bodyPr rot="0" spcFirstLastPara="1" vertOverflow="ellipsis" vert="horz" wrap="square" anchor="ctr" anchorCtr="1"/>
              <a:lstStyle/>
              <a:p>
                <a:pPr>
                  <a:defRPr sz="1000" b="0" i="0" u="none" strike="noStrike" kern="1200" baseline="0">
                    <a:solidFill>
                      <a:schemeClr val="tx1">
                        <a:lumMod val="65000"/>
                        <a:lumOff val="35000"/>
                      </a:schemeClr>
                    </a:solidFill>
                    <a:latin typeface="+mn-lt"/>
                    <a:ea typeface="+mn-ea"/>
                    <a:cs typeface="+mn-cs"/>
                  </a:defRPr>
                </a:pPr>
                <a:endParaRPr lang="en-US"/>
              </a:p>
            </c:txPr>
          </c:dispUnitsLbl>
        </c:dispUnits>
      </c:valAx>
      <c:spPr>
        <a:noFill/>
        <a:ln>
          <a:noFill/>
        </a:ln>
        <a:effectLst/>
      </c:spPr>
    </c:plotArea>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no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pivotOptions>
    </c:ext>
    <c:ext xmlns:c16="http://schemas.microsoft.com/office/drawing/2014/chart" uri="{E28EC0CA-F0BB-4C9C-879D-F8772B89E7AC}">
      <c16:pivotOptions16>
        <c16:showExpandCollapseFieldButtons val="1"/>
      </c16:pivotOptions16>
    </c:ext>
  </c:extLst>
</c:chartSpace>
</file>

<file path=xl/charts/chart4.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[Sales Dashboard.xlsx]Data_Model!Units Sold per Vehicle Type Pivot</c:name>
    <c:fmtId val="4"/>
  </c:pivotSource>
  <c:chart>
    <c:title>
      <c:tx>
        <c:rich>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r>
              <a:rPr lang="en-US" b="1"/>
              <a:t>Units Sold by Vehicle Type</a:t>
            </a:r>
          </a:p>
        </c:rich>
      </c:tx>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ivotFmts>
      <c:pivotFmt>
        <c:idx val="0"/>
        <c:spPr>
          <a:solidFill>
            <a:schemeClr val="accent1"/>
          </a:solidFill>
          <a:ln w="19050">
            <a:solidFill>
              <a:schemeClr val="lt1"/>
            </a:solid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1" i="0" u="none" strike="noStrike" kern="1200" baseline="0">
                  <a:solidFill>
                    <a:schemeClr val="tx1">
                      <a:lumMod val="75000"/>
                      <a:lumOff val="25000"/>
                    </a:schemeClr>
                  </a:solidFill>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extLst>
        </c:dLbl>
      </c:pivotFmt>
      <c:pivotFmt>
        <c:idx val="1"/>
        <c:spPr>
          <a:solidFill>
            <a:schemeClr val="accent1"/>
          </a:solidFill>
          <a:ln w="19050">
            <a:solidFill>
              <a:schemeClr val="lt1"/>
            </a:solid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1" i="0" u="none" strike="noStrike" kern="1200" baseline="0">
                  <a:solidFill>
                    <a:schemeClr val="tx1">
                      <a:lumMod val="75000"/>
                      <a:lumOff val="25000"/>
                    </a:schemeClr>
                  </a:solidFill>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extLst>
        </c:dLbl>
      </c:pivotFmt>
      <c:pivotFmt>
        <c:idx val="2"/>
        <c:spPr>
          <a:solidFill>
            <a:schemeClr val="accent1"/>
          </a:solidFill>
          <a:ln w="19050">
            <a:solidFill>
              <a:schemeClr val="lt1"/>
            </a:solidFill>
          </a:ln>
          <a:effectLst/>
        </c:spPr>
      </c:pivotFmt>
      <c:pivotFmt>
        <c:idx val="3"/>
        <c:spPr>
          <a:solidFill>
            <a:schemeClr val="accent1"/>
          </a:solidFill>
          <a:ln w="19050">
            <a:solidFill>
              <a:schemeClr val="lt1"/>
            </a:solidFill>
          </a:ln>
          <a:effectLst/>
        </c:spPr>
      </c:pivotFmt>
      <c:pivotFmt>
        <c:idx val="4"/>
        <c:spPr>
          <a:solidFill>
            <a:schemeClr val="accent1"/>
          </a:solidFill>
          <a:ln w="19050">
            <a:solidFill>
              <a:schemeClr val="lt1"/>
            </a:solidFill>
          </a:ln>
          <a:effectLst/>
        </c:spPr>
      </c:pivotFmt>
      <c:pivotFmt>
        <c:idx val="5"/>
        <c:spPr>
          <a:solidFill>
            <a:schemeClr val="accent1"/>
          </a:solidFill>
          <a:ln w="19050">
            <a:solidFill>
              <a:schemeClr val="lt1"/>
            </a:solid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1" i="0" u="none" strike="noStrike" kern="1200" baseline="0">
                  <a:solidFill>
                    <a:schemeClr val="bg1"/>
                  </a:solidFill>
                  <a:latin typeface="+mn-lt"/>
                  <a:ea typeface="+mn-ea"/>
                  <a:cs typeface="+mn-cs"/>
                </a:defRPr>
              </a:pPr>
              <a:endParaRPr lang="en-US"/>
            </a:p>
          </c:txPr>
          <c:showLegendKey val="0"/>
          <c:showVal val="0"/>
          <c:showCatName val="0"/>
          <c:showSerName val="0"/>
          <c:showPercent val="1"/>
          <c:showBubbleSize val="0"/>
          <c:extLst>
            <c:ext xmlns:c15="http://schemas.microsoft.com/office/drawing/2012/chart" uri="{CE6537A1-D6FC-4f65-9D91-7224C49458BB}"/>
          </c:extLst>
        </c:dLbl>
      </c:pivotFmt>
      <c:pivotFmt>
        <c:idx val="6"/>
        <c:spPr>
          <a:solidFill>
            <a:schemeClr val="accent1"/>
          </a:solidFill>
          <a:ln w="19050">
            <a:solidFill>
              <a:schemeClr val="lt1"/>
            </a:solidFill>
          </a:ln>
          <a:effectLst/>
        </c:spPr>
      </c:pivotFmt>
      <c:pivotFmt>
        <c:idx val="7"/>
        <c:spPr>
          <a:solidFill>
            <a:schemeClr val="accent1"/>
          </a:solidFill>
          <a:ln w="19050">
            <a:solidFill>
              <a:schemeClr val="lt1"/>
            </a:solidFill>
          </a:ln>
          <a:effectLst/>
        </c:spPr>
      </c:pivotFmt>
      <c:pivotFmt>
        <c:idx val="8"/>
        <c:spPr>
          <a:solidFill>
            <a:schemeClr val="accent1"/>
          </a:solidFill>
          <a:ln w="19050">
            <a:solidFill>
              <a:schemeClr val="lt1"/>
            </a:solidFill>
          </a:ln>
          <a:effectLst/>
        </c:spPr>
      </c:pivotFmt>
    </c:pivotFmts>
    <c:plotArea>
      <c:layout/>
      <c:doughnutChart>
        <c:varyColors val="1"/>
        <c:ser>
          <c:idx val="0"/>
          <c:order val="0"/>
          <c:tx>
            <c:strRef>
              <c:f>Data_Model!$H$21</c:f>
              <c:strCache>
                <c:ptCount val="1"/>
                <c:pt idx="0">
                  <c:v>Total</c:v>
                </c:pt>
              </c:strCache>
            </c:strRef>
          </c:tx>
          <c:dPt>
            <c:idx val="0"/>
            <c:bubble3D val="0"/>
            <c:spPr>
              <a:solidFill>
                <a:schemeClr val="accent1"/>
              </a:solidFill>
              <a:ln w="19050">
                <a:solidFill>
                  <a:schemeClr val="lt1"/>
                </a:solidFill>
              </a:ln>
              <a:effectLst/>
            </c:spPr>
            <c:extLst>
              <c:ext xmlns:c16="http://schemas.microsoft.com/office/drawing/2014/chart" uri="{C3380CC4-5D6E-409C-BE32-E72D297353CC}">
                <c16:uniqueId val="{00000001-2000-4290-A120-208C447310E5}"/>
              </c:ext>
            </c:extLst>
          </c:dPt>
          <c:dPt>
            <c:idx val="1"/>
            <c:bubble3D val="0"/>
            <c:spPr>
              <a:solidFill>
                <a:schemeClr val="accent2"/>
              </a:solidFill>
              <a:ln w="19050">
                <a:solidFill>
                  <a:schemeClr val="lt1"/>
                </a:solidFill>
              </a:ln>
              <a:effectLst/>
            </c:spPr>
            <c:extLst>
              <c:ext xmlns:c16="http://schemas.microsoft.com/office/drawing/2014/chart" uri="{C3380CC4-5D6E-409C-BE32-E72D297353CC}">
                <c16:uniqueId val="{00000003-2000-4290-A120-208C447310E5}"/>
              </c:ext>
            </c:extLst>
          </c:dPt>
          <c:dPt>
            <c:idx val="2"/>
            <c:bubble3D val="0"/>
            <c:spPr>
              <a:solidFill>
                <a:schemeClr val="accent3"/>
              </a:solidFill>
              <a:ln w="19050">
                <a:solidFill>
                  <a:schemeClr val="lt1"/>
                </a:solidFill>
              </a:ln>
              <a:effectLst/>
            </c:spPr>
            <c:extLst>
              <c:ext xmlns:c16="http://schemas.microsoft.com/office/drawing/2014/chart" uri="{C3380CC4-5D6E-409C-BE32-E72D297353CC}">
                <c16:uniqueId val="{00000005-2000-4290-A120-208C447310E5}"/>
              </c:ext>
            </c:extLst>
          </c:dPt>
          <c:dLbls>
            <c:spPr>
              <a:noFill/>
              <a:ln>
                <a:noFill/>
              </a:ln>
              <a:effectLst/>
            </c:spPr>
            <c:txPr>
              <a:bodyPr rot="0" spcFirstLastPara="1" vertOverflow="ellipsis" vert="horz" wrap="square" lIns="38100" tIns="19050" rIns="38100" bIns="19050" anchor="ctr" anchorCtr="1">
                <a:spAutoFit/>
              </a:bodyPr>
              <a:lstStyle/>
              <a:p>
                <a:pPr>
                  <a:defRPr sz="900" b="1" i="0" u="none" strike="noStrike" kern="1200" baseline="0">
                    <a:solidFill>
                      <a:schemeClr val="bg1"/>
                    </a:solidFill>
                    <a:latin typeface="+mn-lt"/>
                    <a:ea typeface="+mn-ea"/>
                    <a:cs typeface="+mn-cs"/>
                  </a:defRPr>
                </a:pPr>
                <a:endParaRPr lang="en-US"/>
              </a:p>
            </c:txPr>
            <c:showLegendKey val="0"/>
            <c:showVal val="0"/>
            <c:showCatName val="0"/>
            <c:showSerName val="0"/>
            <c:showPercent val="1"/>
            <c:showBubbleSize val="0"/>
            <c:showLeaderLines val="1"/>
            <c:leaderLines>
              <c:spPr>
                <a:ln w="9525" cap="flat" cmpd="sng" algn="ctr">
                  <a:solidFill>
                    <a:schemeClr val="tx1">
                      <a:lumMod val="35000"/>
                      <a:lumOff val="65000"/>
                    </a:schemeClr>
                  </a:solidFill>
                  <a:round/>
                </a:ln>
                <a:effectLst/>
              </c:spPr>
            </c:leaderLines>
            <c:extLst>
              <c:ext xmlns:c15="http://schemas.microsoft.com/office/drawing/2012/chart" uri="{CE6537A1-D6FC-4f65-9D91-7224C49458BB}"/>
            </c:extLst>
          </c:dLbls>
          <c:cat>
            <c:strRef>
              <c:f>Data_Model!$G$22:$G$25</c:f>
              <c:strCache>
                <c:ptCount val="3"/>
                <c:pt idx="0">
                  <c:v>SUV</c:v>
                </c:pt>
                <c:pt idx="1">
                  <c:v>Sedan</c:v>
                </c:pt>
                <c:pt idx="2">
                  <c:v>Hatchback</c:v>
                </c:pt>
              </c:strCache>
            </c:strRef>
          </c:cat>
          <c:val>
            <c:numRef>
              <c:f>Data_Model!$H$22:$H$25</c:f>
              <c:numCache>
                <c:formatCode>General</c:formatCode>
                <c:ptCount val="3"/>
                <c:pt idx="0">
                  <c:v>18102</c:v>
                </c:pt>
                <c:pt idx="1">
                  <c:v>7599</c:v>
                </c:pt>
                <c:pt idx="2">
                  <c:v>4435</c:v>
                </c:pt>
              </c:numCache>
            </c:numRef>
          </c:val>
          <c:extLst>
            <c:ext xmlns:c16="http://schemas.microsoft.com/office/drawing/2014/chart" uri="{C3380CC4-5D6E-409C-BE32-E72D297353CC}">
              <c16:uniqueId val="{00000006-2000-4290-A120-208C447310E5}"/>
            </c:ext>
          </c:extLst>
        </c:ser>
        <c:dLbls>
          <c:showLegendKey val="0"/>
          <c:showVal val="0"/>
          <c:showCatName val="0"/>
          <c:showSerName val="0"/>
          <c:showPercent val="0"/>
          <c:showBubbleSize val="0"/>
          <c:showLeaderLines val="1"/>
        </c:dLbls>
        <c:firstSliceAng val="0"/>
        <c:holeSize val="75"/>
      </c:doughnutChart>
      <c:spPr>
        <a:noFill/>
        <a:ln>
          <a:noFill/>
        </a:ln>
        <a:effectLst/>
      </c:spPr>
    </c:plotArea>
    <c:legend>
      <c:legendPos val="r"/>
      <c:layout>
        <c:manualLayout>
          <c:xMode val="edge"/>
          <c:yMode val="edge"/>
          <c:x val="0.88104524025215425"/>
          <c:y val="0.44320501603966173"/>
          <c:w val="0.10725080169040789"/>
          <c:h val="0.28993219597550307"/>
        </c:manualLayout>
      </c:layout>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noFill/>
      <a:round/>
    </a:ln>
    <a:effectLst>
      <a:softEdge rad="0"/>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pivotOptions>
    </c:ext>
    <c:ext xmlns:c16="http://schemas.microsoft.com/office/drawing/2014/chart" uri="{E28EC0CA-F0BB-4C9C-879D-F8772B89E7AC}">
      <c16:pivotOptions16>
        <c16:showExpandCollapseFieldButtons val="1"/>
      </c16:pivotOptions16>
    </c:ext>
  </c:extLst>
</c:chartSpace>
</file>

<file path=xl/charts/chart5.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[Sales Dashboard.xlsx]Data_Model!PivotTable3</c:name>
    <c:fmtId val="4"/>
  </c:pivotSource>
  <c:chart>
    <c:title>
      <c:tx>
        <c:rich>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r>
              <a:rPr lang="en-ZA" b="1">
                <a:solidFill>
                  <a:schemeClr val="accent1">
                    <a:lumMod val="75000"/>
                  </a:schemeClr>
                </a:solidFill>
              </a:rPr>
              <a:t>Top 10 Models</a:t>
            </a:r>
            <a:r>
              <a:rPr lang="en-ZA" b="1" baseline="0">
                <a:solidFill>
                  <a:schemeClr val="accent1">
                    <a:lumMod val="75000"/>
                  </a:schemeClr>
                </a:solidFill>
              </a:rPr>
              <a:t> by Revenue</a:t>
            </a:r>
            <a:endParaRPr lang="en-ZA" b="1">
              <a:solidFill>
                <a:schemeClr val="accent1">
                  <a:lumMod val="75000"/>
                </a:schemeClr>
              </a:solidFill>
            </a:endParaRPr>
          </a:p>
        </c:rich>
      </c:tx>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ZA"/>
        </a:p>
      </c:txPr>
    </c:title>
    <c:autoTitleDeleted val="0"/>
    <c:pivotFmts>
      <c:pivotFmt>
        <c:idx val="0"/>
        <c:spPr>
          <a:solidFill>
            <a:schemeClr val="accent1"/>
          </a:solidFill>
          <a:ln w="28575" cap="rnd">
            <a:solidFill>
              <a:schemeClr val="accent1"/>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3"/>
        <c:spPr>
          <a:solidFill>
            <a:schemeClr val="accent1"/>
          </a:solidFill>
          <a:ln w="28575" cap="rnd">
            <a:solidFill>
              <a:schemeClr val="accent1"/>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4"/>
        <c:spPr>
          <a:solidFill>
            <a:schemeClr val="tx2">
              <a:lumMod val="75000"/>
              <a:lumOff val="25000"/>
            </a:schemeClr>
          </a:solidFill>
          <a:ln>
            <a:noFill/>
          </a:ln>
          <a:effectLst/>
        </c:spPr>
        <c:marker>
          <c:symbol val="none"/>
        </c:marker>
        <c:dLbl>
          <c:idx val="0"/>
          <c:numFmt formatCode="#,##0.0" sourceLinked="0"/>
          <c:spPr>
            <a:noFill/>
            <a:ln>
              <a:noFill/>
            </a:ln>
            <a:effectLst/>
          </c:spPr>
          <c:txPr>
            <a:bodyPr rot="0" spcFirstLastPara="1" vertOverflow="ellipsis" vert="horz" wrap="square" lIns="38100" tIns="19050" rIns="38100" bIns="19050" anchor="ctr" anchorCtr="1">
              <a:spAutoFit/>
            </a:bodyPr>
            <a:lstStyle/>
            <a:p>
              <a:pPr>
                <a:defRPr sz="900" b="1" i="0" u="none" strike="noStrike" kern="1200" baseline="0">
                  <a:solidFill>
                    <a:schemeClr val="tx1">
                      <a:lumMod val="75000"/>
                      <a:lumOff val="25000"/>
                    </a:schemeClr>
                  </a:solidFill>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extLst>
        </c:dLbl>
      </c:pivotFmt>
      <c:pivotFmt>
        <c:idx val="5"/>
        <c:spPr>
          <a:ln w="28575" cap="rnd">
            <a:solidFill>
              <a:schemeClr val="accent1">
                <a:lumMod val="40000"/>
                <a:lumOff val="60000"/>
              </a:schemeClr>
            </a:solidFill>
            <a:round/>
          </a:ln>
          <a:effectLst/>
        </c:spPr>
        <c:marker>
          <c:symbol val="none"/>
        </c:marker>
        <c:dLbl>
          <c:idx val="0"/>
          <c:numFmt formatCode="#,##0.0" sourceLinked="0"/>
          <c:spPr>
            <a:noFill/>
            <a:ln>
              <a:noFill/>
            </a:ln>
            <a:effectLst/>
          </c:spPr>
          <c:txPr>
            <a:bodyPr rot="0" spcFirstLastPara="1" vertOverflow="ellipsis" vert="horz" wrap="square" lIns="38100" tIns="19050" rIns="38100" bIns="19050" anchor="ctr" anchorCtr="1">
              <a:spAutoFit/>
            </a:bodyPr>
            <a:lstStyle/>
            <a:p>
              <a:pPr>
                <a:defRPr sz="900" b="1" i="0" u="none" strike="noStrike" kern="1200" baseline="0">
                  <a:solidFill>
                    <a:schemeClr val="tx1">
                      <a:lumMod val="75000"/>
                      <a:lumOff val="25000"/>
                    </a:schemeClr>
                  </a:solidFill>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extLst>
        </c:dLbl>
      </c:pivotFmt>
    </c:pivotFmts>
    <c:plotArea>
      <c:layout/>
      <c:barChart>
        <c:barDir val="col"/>
        <c:grouping val="clustered"/>
        <c:varyColors val="0"/>
        <c:ser>
          <c:idx val="1"/>
          <c:order val="1"/>
          <c:tx>
            <c:strRef>
              <c:f>Data_Model!$K$34</c:f>
              <c:strCache>
                <c:ptCount val="1"/>
                <c:pt idx="0">
                  <c:v>Revenue (ZAR)</c:v>
                </c:pt>
              </c:strCache>
            </c:strRef>
          </c:tx>
          <c:spPr>
            <a:solidFill>
              <a:schemeClr val="tx2">
                <a:lumMod val="75000"/>
                <a:lumOff val="25000"/>
              </a:schemeClr>
            </a:solidFill>
            <a:ln>
              <a:noFill/>
            </a:ln>
            <a:effectLst/>
          </c:spPr>
          <c:invertIfNegative val="0"/>
          <c:dLbls>
            <c:numFmt formatCode="#,##0.0" sourceLinked="0"/>
            <c:spPr>
              <a:noFill/>
              <a:ln>
                <a:noFill/>
              </a:ln>
              <a:effectLst/>
            </c:spPr>
            <c:txPr>
              <a:bodyPr rot="0" spcFirstLastPara="1" vertOverflow="ellipsis" vert="horz" wrap="square" lIns="38100" tIns="19050" rIns="38100" bIns="19050" anchor="ctr" anchorCtr="1">
                <a:spAutoFit/>
              </a:bodyPr>
              <a:lstStyle/>
              <a:p>
                <a:pPr>
                  <a:defRPr sz="900" b="1" i="0" u="none" strike="noStrike" kern="1200" baseline="0">
                    <a:solidFill>
                      <a:schemeClr val="tx1">
                        <a:lumMod val="75000"/>
                        <a:lumOff val="25000"/>
                      </a:schemeClr>
                    </a:solidFill>
                    <a:latin typeface="+mn-lt"/>
                    <a:ea typeface="+mn-ea"/>
                    <a:cs typeface="+mn-cs"/>
                  </a:defRPr>
                </a:pPr>
                <a:endParaRPr lang="en-US"/>
              </a:p>
            </c:txPr>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strRef>
              <c:f>Data_Model!$I$35:$I$45</c:f>
              <c:strCache>
                <c:ptCount val="10"/>
                <c:pt idx="0">
                  <c:v>Cooper</c:v>
                </c:pt>
                <c:pt idx="1">
                  <c:v>XC60</c:v>
                </c:pt>
                <c:pt idx="2">
                  <c:v>XC40</c:v>
                </c:pt>
                <c:pt idx="3">
                  <c:v>RX</c:v>
                </c:pt>
                <c:pt idx="4">
                  <c:v>Countryman</c:v>
                </c:pt>
                <c:pt idx="5">
                  <c:v>NX</c:v>
                </c:pt>
                <c:pt idx="6">
                  <c:v>A200</c:v>
                </c:pt>
                <c:pt idx="7">
                  <c:v>C200</c:v>
                </c:pt>
                <c:pt idx="8">
                  <c:v>A3</c:v>
                </c:pt>
                <c:pt idx="9">
                  <c:v>Q5</c:v>
                </c:pt>
              </c:strCache>
            </c:strRef>
          </c:cat>
          <c:val>
            <c:numRef>
              <c:f>Data_Model!$K$35:$K$45</c:f>
              <c:numCache>
                <c:formatCode>General</c:formatCode>
                <c:ptCount val="10"/>
                <c:pt idx="0">
                  <c:v>1653331508.2300024</c:v>
                </c:pt>
                <c:pt idx="1">
                  <c:v>2395311132.8600011</c:v>
                </c:pt>
                <c:pt idx="2">
                  <c:v>1880403643.2300007</c:v>
                </c:pt>
                <c:pt idx="3">
                  <c:v>2939245893.4299974</c:v>
                </c:pt>
                <c:pt idx="4">
                  <c:v>1892841328.5799999</c:v>
                </c:pt>
                <c:pt idx="5">
                  <c:v>2078934845.7900014</c:v>
                </c:pt>
                <c:pt idx="6">
                  <c:v>1196838592.8299999</c:v>
                </c:pt>
                <c:pt idx="7">
                  <c:v>1392718242.2400007</c:v>
                </c:pt>
                <c:pt idx="8">
                  <c:v>1231242450.5000002</c:v>
                </c:pt>
                <c:pt idx="9">
                  <c:v>1695447048.8099988</c:v>
                </c:pt>
              </c:numCache>
            </c:numRef>
          </c:val>
          <c:extLst>
            <c:ext xmlns:c16="http://schemas.microsoft.com/office/drawing/2014/chart" uri="{C3380CC4-5D6E-409C-BE32-E72D297353CC}">
              <c16:uniqueId val="{00000000-D5D2-4CA3-B03A-0764293C0546}"/>
            </c:ext>
          </c:extLst>
        </c:ser>
        <c:dLbls>
          <c:showLegendKey val="0"/>
          <c:showVal val="0"/>
          <c:showCatName val="0"/>
          <c:showSerName val="0"/>
          <c:showPercent val="0"/>
          <c:showBubbleSize val="0"/>
        </c:dLbls>
        <c:gapWidth val="219"/>
        <c:axId val="601814520"/>
        <c:axId val="601813080"/>
      </c:barChart>
      <c:lineChart>
        <c:grouping val="standard"/>
        <c:varyColors val="0"/>
        <c:ser>
          <c:idx val="0"/>
          <c:order val="0"/>
          <c:tx>
            <c:strRef>
              <c:f>Data_Model!$J$34</c:f>
              <c:strCache>
                <c:ptCount val="1"/>
                <c:pt idx="0">
                  <c:v>Units</c:v>
                </c:pt>
              </c:strCache>
            </c:strRef>
          </c:tx>
          <c:spPr>
            <a:ln w="28575" cap="rnd">
              <a:solidFill>
                <a:schemeClr val="accent1">
                  <a:lumMod val="40000"/>
                  <a:lumOff val="60000"/>
                </a:schemeClr>
              </a:solidFill>
              <a:round/>
            </a:ln>
            <a:effectLst/>
          </c:spPr>
          <c:marker>
            <c:symbol val="none"/>
          </c:marker>
          <c:dLbls>
            <c:numFmt formatCode="#,##0.0" sourceLinked="0"/>
            <c:spPr>
              <a:noFill/>
              <a:ln>
                <a:noFill/>
              </a:ln>
              <a:effectLst/>
            </c:spPr>
            <c:txPr>
              <a:bodyPr rot="0" spcFirstLastPara="1" vertOverflow="ellipsis" vert="horz" wrap="square" lIns="38100" tIns="19050" rIns="38100" bIns="19050" anchor="ctr" anchorCtr="1">
                <a:spAutoFit/>
              </a:bodyPr>
              <a:lstStyle/>
              <a:p>
                <a:pPr>
                  <a:defRPr sz="900" b="1" i="0" u="none" strike="noStrike" kern="1200" baseline="0">
                    <a:solidFill>
                      <a:schemeClr val="tx1">
                        <a:lumMod val="75000"/>
                        <a:lumOff val="25000"/>
                      </a:schemeClr>
                    </a:solidFill>
                    <a:latin typeface="+mn-lt"/>
                    <a:ea typeface="+mn-ea"/>
                    <a:cs typeface="+mn-cs"/>
                  </a:defRPr>
                </a:pPr>
                <a:endParaRPr lang="en-US"/>
              </a:p>
            </c:txPr>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strRef>
              <c:f>Data_Model!$I$35:$I$45</c:f>
              <c:strCache>
                <c:ptCount val="10"/>
                <c:pt idx="0">
                  <c:v>Cooper</c:v>
                </c:pt>
                <c:pt idx="1">
                  <c:v>XC60</c:v>
                </c:pt>
                <c:pt idx="2">
                  <c:v>XC40</c:v>
                </c:pt>
                <c:pt idx="3">
                  <c:v>RX</c:v>
                </c:pt>
                <c:pt idx="4">
                  <c:v>Countryman</c:v>
                </c:pt>
                <c:pt idx="5">
                  <c:v>NX</c:v>
                </c:pt>
                <c:pt idx="6">
                  <c:v>A200</c:v>
                </c:pt>
                <c:pt idx="7">
                  <c:v>C200</c:v>
                </c:pt>
                <c:pt idx="8">
                  <c:v>A3</c:v>
                </c:pt>
                <c:pt idx="9">
                  <c:v>Q5</c:v>
                </c:pt>
              </c:strCache>
            </c:strRef>
          </c:cat>
          <c:val>
            <c:numRef>
              <c:f>Data_Model!$J$35:$J$45</c:f>
              <c:numCache>
                <c:formatCode>General</c:formatCode>
                <c:ptCount val="10"/>
                <c:pt idx="0">
                  <c:v>2650</c:v>
                </c:pt>
                <c:pt idx="1">
                  <c:v>2549</c:v>
                </c:pt>
                <c:pt idx="2">
                  <c:v>2513</c:v>
                </c:pt>
                <c:pt idx="3">
                  <c:v>2439</c:v>
                </c:pt>
                <c:pt idx="4">
                  <c:v>2395</c:v>
                </c:pt>
                <c:pt idx="5">
                  <c:v>2345</c:v>
                </c:pt>
                <c:pt idx="6">
                  <c:v>1785</c:v>
                </c:pt>
                <c:pt idx="7">
                  <c:v>1706</c:v>
                </c:pt>
                <c:pt idx="8">
                  <c:v>1688</c:v>
                </c:pt>
                <c:pt idx="9">
                  <c:v>1681</c:v>
                </c:pt>
              </c:numCache>
            </c:numRef>
          </c:val>
          <c:smooth val="0"/>
          <c:extLst>
            <c:ext xmlns:c16="http://schemas.microsoft.com/office/drawing/2014/chart" uri="{C3380CC4-5D6E-409C-BE32-E72D297353CC}">
              <c16:uniqueId val="{00000001-D5D2-4CA3-B03A-0764293C0546}"/>
            </c:ext>
          </c:extLst>
        </c:ser>
        <c:dLbls>
          <c:showLegendKey val="0"/>
          <c:showVal val="0"/>
          <c:showCatName val="0"/>
          <c:showSerName val="0"/>
          <c:showPercent val="0"/>
          <c:showBubbleSize val="0"/>
        </c:dLbls>
        <c:marker val="1"/>
        <c:smooth val="0"/>
        <c:axId val="402284936"/>
        <c:axId val="402283496"/>
      </c:lineChart>
      <c:catAx>
        <c:axId val="402284936"/>
        <c:scaling>
          <c:orientation val="minMax"/>
        </c:scaling>
        <c:delete val="0"/>
        <c:axPos val="b"/>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402283496"/>
        <c:crosses val="autoZero"/>
        <c:auto val="1"/>
        <c:lblAlgn val="ctr"/>
        <c:lblOffset val="100"/>
        <c:noMultiLvlLbl val="0"/>
      </c:catAx>
      <c:valAx>
        <c:axId val="402283496"/>
        <c:scaling>
          <c:orientation val="minMax"/>
        </c:scaling>
        <c:delete val="0"/>
        <c:axPos val="l"/>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402284936"/>
        <c:crosses val="autoZero"/>
        <c:crossBetween val="between"/>
        <c:dispUnits>
          <c:builtInUnit val="thousands"/>
          <c:dispUnitsLbl>
            <c:tx>
              <c:rich>
                <a:bodyPr rot="-5400000" spcFirstLastPara="1" vertOverflow="ellipsis" vert="horz" wrap="square" anchor="ctr" anchorCtr="1"/>
                <a:lstStyle/>
                <a:p>
                  <a:pPr>
                    <a:defRPr sz="1000" b="0" i="0" u="none" strike="noStrike" kern="1200" baseline="0">
                      <a:solidFill>
                        <a:schemeClr val="tx1">
                          <a:lumMod val="65000"/>
                          <a:lumOff val="35000"/>
                        </a:schemeClr>
                      </a:solidFill>
                      <a:latin typeface="+mn-lt"/>
                      <a:ea typeface="+mn-ea"/>
                      <a:cs typeface="+mn-cs"/>
                    </a:defRPr>
                  </a:pPr>
                  <a:r>
                    <a:rPr lang="en-US"/>
                    <a:t>Units (Thousands)</a:t>
                  </a:r>
                </a:p>
              </c:rich>
            </c:tx>
            <c:spPr>
              <a:noFill/>
              <a:ln>
                <a:noFill/>
              </a:ln>
              <a:effectLst/>
            </c:spPr>
            <c:txPr>
              <a:bodyPr rot="-5400000" spcFirstLastPara="1" vertOverflow="ellipsis" vert="horz" wrap="square" anchor="ctr" anchorCtr="1"/>
              <a:lstStyle/>
              <a:p>
                <a:pPr>
                  <a:defRPr sz="1000" b="0" i="0" u="none" strike="noStrike" kern="1200" baseline="0">
                    <a:solidFill>
                      <a:schemeClr val="tx1">
                        <a:lumMod val="65000"/>
                        <a:lumOff val="35000"/>
                      </a:schemeClr>
                    </a:solidFill>
                    <a:latin typeface="+mn-lt"/>
                    <a:ea typeface="+mn-ea"/>
                    <a:cs typeface="+mn-cs"/>
                  </a:defRPr>
                </a:pPr>
                <a:endParaRPr lang="en-US"/>
              </a:p>
            </c:txPr>
          </c:dispUnitsLbl>
        </c:dispUnits>
      </c:valAx>
      <c:valAx>
        <c:axId val="601813080"/>
        <c:scaling>
          <c:orientation val="minMax"/>
        </c:scaling>
        <c:delete val="0"/>
        <c:axPos val="r"/>
        <c:numFmt formatCode="General" sourceLinked="1"/>
        <c:majorTickMark val="out"/>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601814520"/>
        <c:crosses val="max"/>
        <c:crossBetween val="between"/>
        <c:dispUnits>
          <c:builtInUnit val="billions"/>
          <c:dispUnitsLbl>
            <c:tx>
              <c:rich>
                <a:bodyPr rot="-5400000" spcFirstLastPara="1" vertOverflow="ellipsis" vert="horz" wrap="square" anchor="ctr" anchorCtr="1"/>
                <a:lstStyle/>
                <a:p>
                  <a:pPr>
                    <a:defRPr sz="1000" b="0" i="0" u="none" strike="noStrike" kern="1200" baseline="0">
                      <a:solidFill>
                        <a:schemeClr val="tx1">
                          <a:lumMod val="65000"/>
                          <a:lumOff val="35000"/>
                        </a:schemeClr>
                      </a:solidFill>
                      <a:latin typeface="+mn-lt"/>
                      <a:ea typeface="+mn-ea"/>
                      <a:cs typeface="+mn-cs"/>
                    </a:defRPr>
                  </a:pPr>
                  <a:r>
                    <a:rPr lang="en-ZA"/>
                    <a:t>Revenue (R Billions)</a:t>
                  </a:r>
                </a:p>
              </c:rich>
            </c:tx>
            <c:spPr>
              <a:noFill/>
              <a:ln>
                <a:noFill/>
              </a:ln>
              <a:effectLst/>
            </c:spPr>
            <c:txPr>
              <a:bodyPr rot="-5400000" spcFirstLastPara="1" vertOverflow="ellipsis" vert="horz" wrap="square" anchor="ctr" anchorCtr="1"/>
              <a:lstStyle/>
              <a:p>
                <a:pPr>
                  <a:defRPr sz="1000" b="0" i="0" u="none" strike="noStrike" kern="1200" baseline="0">
                    <a:solidFill>
                      <a:schemeClr val="tx1">
                        <a:lumMod val="65000"/>
                        <a:lumOff val="35000"/>
                      </a:schemeClr>
                    </a:solidFill>
                    <a:latin typeface="+mn-lt"/>
                    <a:ea typeface="+mn-ea"/>
                    <a:cs typeface="+mn-cs"/>
                  </a:defRPr>
                </a:pPr>
                <a:endParaRPr lang="en-US"/>
              </a:p>
            </c:txPr>
          </c:dispUnitsLbl>
        </c:dispUnits>
      </c:valAx>
      <c:catAx>
        <c:axId val="601814520"/>
        <c:scaling>
          <c:orientation val="minMax"/>
        </c:scaling>
        <c:delete val="1"/>
        <c:axPos val="b"/>
        <c:numFmt formatCode="General" sourceLinked="1"/>
        <c:majorTickMark val="out"/>
        <c:minorTickMark val="none"/>
        <c:tickLblPos val="nextTo"/>
        <c:crossAx val="601813080"/>
        <c:crosses val="autoZero"/>
        <c:auto val="1"/>
        <c:lblAlgn val="ctr"/>
        <c:lblOffset val="100"/>
        <c:noMultiLvlLbl val="0"/>
      </c:catAx>
      <c:spPr>
        <a:noFill/>
        <a:ln>
          <a:noFill/>
        </a:ln>
        <a:effectLst/>
      </c:spPr>
    </c:plotArea>
    <c:legend>
      <c:legendPos val="r"/>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no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pivotOptions>
    </c:ext>
    <c:ext xmlns:c16="http://schemas.microsoft.com/office/drawing/2014/chart" uri="{E28EC0CA-F0BB-4C9C-879D-F8772B89E7AC}">
      <c16:pivotOptions16>
        <c16:showExpandCollapseFieldButtons val="1"/>
      </c16:pivotOptions16>
    </c:ext>
  </c:extLst>
</c:chartSpace>
</file>

<file path=xl/charts/colors1.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2.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3.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4.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5.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style1.xml><?xml version="1.0" encoding="utf-8"?>
<cs:chartStyle xmlns:cs="http://schemas.microsoft.com/office/drawing/2012/chartStyle" xmlns:a="http://schemas.openxmlformats.org/drawingml/2006/main" id="227">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spPr>
      <a:solidFill>
        <a:schemeClr val="phClr"/>
      </a:solidFill>
    </cs:spPr>
  </cs:dataPoint>
  <cs:dataPoint3D>
    <cs:lnRef idx="0"/>
    <cs:fillRef idx="1">
      <cs:styleClr val="auto"/>
    </cs:fillRef>
    <cs:effectRef idx="0"/>
    <cs:fontRef idx="minor">
      <a:schemeClr val="tx1"/>
    </cs:fontRef>
    <cs:spPr>
      <a:solidFill>
        <a:schemeClr val="phClr"/>
      </a:solidFill>
    </cs:spPr>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solidFill>
        <a:schemeClr val="phClr"/>
      </a:solidFill>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2.xml><?xml version="1.0" encoding="utf-8"?>
<cs:chartStyle xmlns:cs="http://schemas.microsoft.com/office/drawing/2012/chartStyle" xmlns:a="http://schemas.openxmlformats.org/drawingml/2006/main" id="20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3.xml><?xml version="1.0" encoding="utf-8"?>
<cs:chartStyle xmlns:cs="http://schemas.microsoft.com/office/drawing/2012/chartStyle" xmlns:a="http://schemas.openxmlformats.org/drawingml/2006/main" id="216">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4.xml><?xml version="1.0" encoding="utf-8"?>
<cs:chartStyle xmlns:cs="http://schemas.microsoft.com/office/drawing/2012/chartStyle" xmlns:a="http://schemas.openxmlformats.org/drawingml/2006/main" id="25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9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spPr>
      <a:ln w="19050">
        <a:solidFill>
          <a:schemeClr val="lt1"/>
        </a:solidFill>
      </a:ln>
    </cs:spPr>
  </cs:dataPoint>
  <cs:dataPoint3D>
    <cs:lnRef idx="0"/>
    <cs:fillRef idx="1">
      <cs:styleClr val="auto"/>
    </cs:fillRef>
    <cs:effectRef idx="0"/>
    <cs:fontRef idx="minor">
      <a:schemeClr val="tx1"/>
    </cs:fontRef>
    <cs:spPr>
      <a:ln w="25400">
        <a:solidFill>
          <a:schemeClr val="lt1"/>
        </a:solidFill>
      </a:ln>
    </cs:spPr>
  </cs:dataPoint3D>
  <cs:dataPointLine>
    <cs:lnRef idx="0">
      <cs:styleClr val="auto"/>
    </cs:lnRef>
    <cs:fillRef idx="0"/>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0"/>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5.xml><?xml version="1.0" encoding="utf-8"?>
<cs:chartStyle xmlns:cs="http://schemas.microsoft.com/office/drawing/2012/chartStyle" xmlns:a="http://schemas.openxmlformats.org/drawingml/2006/main" id="20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drawings/_rels/drawing1.xml.rels><?xml version="1.0" encoding="UTF-8" standalone="yes"?>
<Relationships xmlns="http://schemas.openxmlformats.org/package/2006/relationships"><Relationship Id="rId3" Type="http://schemas.openxmlformats.org/officeDocument/2006/relationships/chart" Target="../charts/chart3.xml"/><Relationship Id="rId2" Type="http://schemas.openxmlformats.org/officeDocument/2006/relationships/chart" Target="../charts/chart2.xml"/><Relationship Id="rId1" Type="http://schemas.openxmlformats.org/officeDocument/2006/relationships/chart" Target="../charts/chart1.xml"/><Relationship Id="rId5" Type="http://schemas.openxmlformats.org/officeDocument/2006/relationships/chart" Target="../charts/chart5.xml"/><Relationship Id="rId4" Type="http://schemas.openxmlformats.org/officeDocument/2006/relationships/chart" Target="../charts/chart4.xml"/></Relationships>
</file>

<file path=xl/drawings/drawing1.xml><?xml version="1.0" encoding="utf-8"?>
<xdr:wsDr xmlns:xdr="http://schemas.openxmlformats.org/drawingml/2006/spreadsheetDrawing" xmlns:a="http://schemas.openxmlformats.org/drawingml/2006/main">
  <xdr:twoCellAnchor>
    <xdr:from>
      <xdr:col>0</xdr:col>
      <xdr:colOff>571499</xdr:colOff>
      <xdr:row>5</xdr:row>
      <xdr:rowOff>0</xdr:rowOff>
    </xdr:from>
    <xdr:to>
      <xdr:col>7</xdr:col>
      <xdr:colOff>1239881</xdr:colOff>
      <xdr:row>20</xdr:row>
      <xdr:rowOff>22500</xdr:rowOff>
    </xdr:to>
    <xdr:graphicFrame macro="">
      <xdr:nvGraphicFramePr>
        <xdr:cNvPr id="5" name="Chart 4">
          <a:extLst>
            <a:ext uri="{FF2B5EF4-FFF2-40B4-BE49-F238E27FC236}">
              <a16:creationId xmlns:a16="http://schemas.microsoft.com/office/drawing/2014/main" id="{69648DD7-E83E-41B7-A905-AF0C5DCF93BE}"/>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twoCellAnchor editAs="oneCell">
    <xdr:from>
      <xdr:col>15</xdr:col>
      <xdr:colOff>455519</xdr:colOff>
      <xdr:row>1</xdr:row>
      <xdr:rowOff>10982</xdr:rowOff>
    </xdr:from>
    <xdr:to>
      <xdr:col>22</xdr:col>
      <xdr:colOff>564777</xdr:colOff>
      <xdr:row>4</xdr:row>
      <xdr:rowOff>10981</xdr:rowOff>
    </xdr:to>
    <mc:AlternateContent xmlns:mc="http://schemas.openxmlformats.org/markup-compatibility/2006" xmlns:a14="http://schemas.microsoft.com/office/drawing/2010/main">
      <mc:Choice Requires="a14">
        <xdr:graphicFrame macro="">
          <xdr:nvGraphicFramePr>
            <xdr:cNvPr id="6" name="Brand 1">
              <a:extLst>
                <a:ext uri="{FF2B5EF4-FFF2-40B4-BE49-F238E27FC236}">
                  <a16:creationId xmlns:a16="http://schemas.microsoft.com/office/drawing/2014/main" id="{47500420-E82F-4D6B-B6DB-83E88C0AAA13}"/>
                </a:ext>
              </a:extLst>
            </xdr:cNvPr>
            <xdr:cNvGraphicFramePr/>
          </xdr:nvGraphicFramePr>
          <xdr:xfrm>
            <a:off x="0" y="0"/>
            <a:ext cx="0" cy="0"/>
          </xdr:xfrm>
          <a:graphic>
            <a:graphicData uri="http://schemas.microsoft.com/office/drawing/2010/slicer">
              <sle:slicer xmlns:sle="http://schemas.microsoft.com/office/drawing/2010/slicer" name="Brand 1"/>
            </a:graphicData>
          </a:graphic>
        </xdr:graphicFrame>
      </mc:Choice>
      <mc:Fallback xmlns="">
        <xdr:sp macro="" textlink="">
          <xdr:nvSpPr>
            <xdr:cNvPr id="0" name=""/>
            <xdr:cNvSpPr>
              <a:spLocks noTextEdit="1"/>
            </xdr:cNvSpPr>
          </xdr:nvSpPr>
          <xdr:spPr>
            <a:xfrm>
              <a:off x="16690601" y="340771"/>
              <a:ext cx="4225963" cy="932329"/>
            </a:xfrm>
            <a:prstGeom prst="rect">
              <a:avLst/>
            </a:prstGeom>
            <a:solidFill>
              <a:prstClr val="white"/>
            </a:solidFill>
            <a:ln w="1">
              <a:solidFill>
                <a:prstClr val="green"/>
              </a:solidFill>
            </a:ln>
          </xdr:spPr>
          <xdr:txBody>
            <a:bodyPr vertOverflow="clip" horzOverflow="clip"/>
            <a:lstStyle/>
            <a:p>
              <a:r>
                <a:rPr lang="en-ZA"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xdr:from>
      <xdr:col>8</xdr:col>
      <xdr:colOff>537883</xdr:colOff>
      <xdr:row>4</xdr:row>
      <xdr:rowOff>179294</xdr:rowOff>
    </xdr:from>
    <xdr:to>
      <xdr:col>15</xdr:col>
      <xdr:colOff>52059</xdr:colOff>
      <xdr:row>20</xdr:row>
      <xdr:rowOff>11294</xdr:rowOff>
    </xdr:to>
    <xdr:graphicFrame macro="">
      <xdr:nvGraphicFramePr>
        <xdr:cNvPr id="7" name="Chart 6">
          <a:extLst>
            <a:ext uri="{FF2B5EF4-FFF2-40B4-BE49-F238E27FC236}">
              <a16:creationId xmlns:a16="http://schemas.microsoft.com/office/drawing/2014/main" id="{A0A6147C-2D93-42A4-98F6-E5AA2EC0D4C4}"/>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2"/>
        </a:graphicData>
      </a:graphic>
    </xdr:graphicFrame>
    <xdr:clientData/>
  </xdr:twoCellAnchor>
  <xdr:twoCellAnchor>
    <xdr:from>
      <xdr:col>0</xdr:col>
      <xdr:colOff>582705</xdr:colOff>
      <xdr:row>22</xdr:row>
      <xdr:rowOff>67236</xdr:rowOff>
    </xdr:from>
    <xdr:to>
      <xdr:col>7</xdr:col>
      <xdr:colOff>1251087</xdr:colOff>
      <xdr:row>37</xdr:row>
      <xdr:rowOff>89736</xdr:rowOff>
    </xdr:to>
    <xdr:graphicFrame macro="">
      <xdr:nvGraphicFramePr>
        <xdr:cNvPr id="8" name="Chart 7">
          <a:extLst>
            <a:ext uri="{FF2B5EF4-FFF2-40B4-BE49-F238E27FC236}">
              <a16:creationId xmlns:a16="http://schemas.microsoft.com/office/drawing/2014/main" id="{53BE31C7-0C5B-401C-A38F-5BBBF46A7B14}"/>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3"/>
        </a:graphicData>
      </a:graphic>
    </xdr:graphicFrame>
    <xdr:clientData/>
  </xdr:twoCellAnchor>
  <xdr:twoCellAnchor>
    <xdr:from>
      <xdr:col>8</xdr:col>
      <xdr:colOff>515470</xdr:colOff>
      <xdr:row>22</xdr:row>
      <xdr:rowOff>44822</xdr:rowOff>
    </xdr:from>
    <xdr:to>
      <xdr:col>15</xdr:col>
      <xdr:colOff>29646</xdr:colOff>
      <xdr:row>37</xdr:row>
      <xdr:rowOff>67322</xdr:rowOff>
    </xdr:to>
    <xdr:graphicFrame macro="">
      <xdr:nvGraphicFramePr>
        <xdr:cNvPr id="9" name="Chart 8">
          <a:extLst>
            <a:ext uri="{FF2B5EF4-FFF2-40B4-BE49-F238E27FC236}">
              <a16:creationId xmlns:a16="http://schemas.microsoft.com/office/drawing/2014/main" id="{A549AA6E-958E-42A7-BC95-AAFA8BE6B479}"/>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4"/>
        </a:graphicData>
      </a:graphic>
    </xdr:graphicFrame>
    <xdr:clientData/>
  </xdr:twoCellAnchor>
  <xdr:twoCellAnchor>
    <xdr:from>
      <xdr:col>0</xdr:col>
      <xdr:colOff>571501</xdr:colOff>
      <xdr:row>38</xdr:row>
      <xdr:rowOff>156881</xdr:rowOff>
    </xdr:from>
    <xdr:to>
      <xdr:col>15</xdr:col>
      <xdr:colOff>41383</xdr:colOff>
      <xdr:row>65</xdr:row>
      <xdr:rowOff>112058</xdr:rowOff>
    </xdr:to>
    <xdr:graphicFrame macro="">
      <xdr:nvGraphicFramePr>
        <xdr:cNvPr id="2" name="Chart 1">
          <a:extLst>
            <a:ext uri="{FF2B5EF4-FFF2-40B4-BE49-F238E27FC236}">
              <a16:creationId xmlns:a16="http://schemas.microsoft.com/office/drawing/2014/main" id="{8374506D-6810-4CC7-8084-D11E975733DE}"/>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5"/>
        </a:graphicData>
      </a:graphic>
    </xdr:graphicFrame>
    <xdr:clientData/>
  </xdr:twoCellAnchor>
  <xdr:twoCellAnchor editAs="oneCell">
    <xdr:from>
      <xdr:col>15</xdr:col>
      <xdr:colOff>450139</xdr:colOff>
      <xdr:row>4</xdr:row>
      <xdr:rowOff>33619</xdr:rowOff>
    </xdr:from>
    <xdr:to>
      <xdr:col>22</xdr:col>
      <xdr:colOff>564776</xdr:colOff>
      <xdr:row>11</xdr:row>
      <xdr:rowOff>26223</xdr:rowOff>
    </xdr:to>
    <mc:AlternateContent xmlns:mc="http://schemas.openxmlformats.org/markup-compatibility/2006" xmlns:a14="http://schemas.microsoft.com/office/drawing/2010/main">
      <mc:Choice Requires="a14">
        <xdr:graphicFrame macro="">
          <xdr:nvGraphicFramePr>
            <xdr:cNvPr id="4" name="Region">
              <a:extLst>
                <a:ext uri="{FF2B5EF4-FFF2-40B4-BE49-F238E27FC236}">
                  <a16:creationId xmlns:a16="http://schemas.microsoft.com/office/drawing/2014/main" id="{102AA172-FD9E-4681-99AA-A786ACB9F69A}"/>
                </a:ext>
              </a:extLst>
            </xdr:cNvPr>
            <xdr:cNvGraphicFramePr/>
          </xdr:nvGraphicFramePr>
          <xdr:xfrm>
            <a:off x="0" y="0"/>
            <a:ext cx="0" cy="0"/>
          </xdr:xfrm>
          <a:graphic>
            <a:graphicData uri="http://schemas.microsoft.com/office/drawing/2010/slicer">
              <sle:slicer xmlns:sle="http://schemas.microsoft.com/office/drawing/2010/slicer" name="Region"/>
            </a:graphicData>
          </a:graphic>
        </xdr:graphicFrame>
      </mc:Choice>
      <mc:Fallback xmlns="">
        <xdr:sp macro="" textlink="">
          <xdr:nvSpPr>
            <xdr:cNvPr id="0" name=""/>
            <xdr:cNvSpPr>
              <a:spLocks noTextEdit="1"/>
            </xdr:cNvSpPr>
          </xdr:nvSpPr>
          <xdr:spPr>
            <a:xfrm>
              <a:off x="16687126" y="1297643"/>
              <a:ext cx="4229437" cy="1312320"/>
            </a:xfrm>
            <a:prstGeom prst="rect">
              <a:avLst/>
            </a:prstGeom>
            <a:solidFill>
              <a:prstClr val="white"/>
            </a:solidFill>
            <a:ln w="1">
              <a:solidFill>
                <a:prstClr val="green"/>
              </a:solidFill>
            </a:ln>
          </xdr:spPr>
          <xdr:txBody>
            <a:bodyPr vertOverflow="clip" horzOverflow="clip"/>
            <a:lstStyle/>
            <a:p>
              <a:r>
                <a:rPr lang="en-ZA"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editAs="oneCell">
    <xdr:from>
      <xdr:col>19</xdr:col>
      <xdr:colOff>79561</xdr:colOff>
      <xdr:row>11</xdr:row>
      <xdr:rowOff>72725</xdr:rowOff>
    </xdr:from>
    <xdr:to>
      <xdr:col>22</xdr:col>
      <xdr:colOff>580801</xdr:colOff>
      <xdr:row>17</xdr:row>
      <xdr:rowOff>168985</xdr:rowOff>
    </xdr:to>
    <mc:AlternateContent xmlns:mc="http://schemas.openxmlformats.org/markup-compatibility/2006" xmlns:a14="http://schemas.microsoft.com/office/drawing/2010/main">
      <mc:Choice Requires="a14">
        <xdr:graphicFrame macro="">
          <xdr:nvGraphicFramePr>
            <xdr:cNvPr id="12" name="Months (Sale_Date)">
              <a:extLst>
                <a:ext uri="{FF2B5EF4-FFF2-40B4-BE49-F238E27FC236}">
                  <a16:creationId xmlns:a16="http://schemas.microsoft.com/office/drawing/2014/main" id="{74E4157D-3A4A-46CA-8D57-3C0E4E3BC156}"/>
                </a:ext>
              </a:extLst>
            </xdr:cNvPr>
            <xdr:cNvGraphicFramePr/>
          </xdr:nvGraphicFramePr>
          <xdr:xfrm>
            <a:off x="0" y="0"/>
            <a:ext cx="0" cy="0"/>
          </xdr:xfrm>
          <a:graphic>
            <a:graphicData uri="http://schemas.microsoft.com/office/drawing/2010/slicer">
              <sle:slicer xmlns:sle="http://schemas.microsoft.com/office/drawing/2010/slicer" name="Months (Sale_Date)"/>
            </a:graphicData>
          </a:graphic>
        </xdr:graphicFrame>
      </mc:Choice>
      <mc:Fallback xmlns="">
        <xdr:sp macro="" textlink="">
          <xdr:nvSpPr>
            <xdr:cNvPr id="0" name=""/>
            <xdr:cNvSpPr>
              <a:spLocks noTextEdit="1"/>
            </xdr:cNvSpPr>
          </xdr:nvSpPr>
          <xdr:spPr>
            <a:xfrm>
              <a:off x="18600643" y="2654560"/>
              <a:ext cx="2328135" cy="1229623"/>
            </a:xfrm>
            <a:prstGeom prst="rect">
              <a:avLst/>
            </a:prstGeom>
            <a:solidFill>
              <a:prstClr val="white"/>
            </a:solidFill>
            <a:ln w="1">
              <a:solidFill>
                <a:prstClr val="green"/>
              </a:solidFill>
            </a:ln>
          </xdr:spPr>
          <xdr:txBody>
            <a:bodyPr vertOverflow="clip" horzOverflow="clip"/>
            <a:lstStyle/>
            <a:p>
              <a:r>
                <a:rPr lang="en-ZA"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editAs="oneCell">
    <xdr:from>
      <xdr:col>15</xdr:col>
      <xdr:colOff>453054</xdr:colOff>
      <xdr:row>11</xdr:row>
      <xdr:rowOff>75527</xdr:rowOff>
    </xdr:from>
    <xdr:to>
      <xdr:col>19</xdr:col>
      <xdr:colOff>11206</xdr:colOff>
      <xdr:row>17</xdr:row>
      <xdr:rowOff>152400</xdr:rowOff>
    </xdr:to>
    <mc:AlternateContent xmlns:mc="http://schemas.openxmlformats.org/markup-compatibility/2006" xmlns:a14="http://schemas.microsoft.com/office/drawing/2010/main">
      <mc:Choice Requires="a14">
        <xdr:graphicFrame macro="">
          <xdr:nvGraphicFramePr>
            <xdr:cNvPr id="13" name="Years (Sale_Date)">
              <a:extLst>
                <a:ext uri="{FF2B5EF4-FFF2-40B4-BE49-F238E27FC236}">
                  <a16:creationId xmlns:a16="http://schemas.microsoft.com/office/drawing/2014/main" id="{403D5410-72D9-46F4-882B-1060F67FD39B}"/>
                </a:ext>
              </a:extLst>
            </xdr:cNvPr>
            <xdr:cNvGraphicFramePr/>
          </xdr:nvGraphicFramePr>
          <xdr:xfrm>
            <a:off x="0" y="0"/>
            <a:ext cx="0" cy="0"/>
          </xdr:xfrm>
          <a:graphic>
            <a:graphicData uri="http://schemas.microsoft.com/office/drawing/2010/slicer">
              <sle:slicer xmlns:sle="http://schemas.microsoft.com/office/drawing/2010/slicer" name="Years (Sale_Date)"/>
            </a:graphicData>
          </a:graphic>
        </xdr:graphicFrame>
      </mc:Choice>
      <mc:Fallback xmlns="">
        <xdr:sp macro="" textlink="">
          <xdr:nvSpPr>
            <xdr:cNvPr id="0" name=""/>
            <xdr:cNvSpPr>
              <a:spLocks noTextEdit="1"/>
            </xdr:cNvSpPr>
          </xdr:nvSpPr>
          <xdr:spPr>
            <a:xfrm>
              <a:off x="16688136" y="2657362"/>
              <a:ext cx="1842247" cy="1206426"/>
            </a:xfrm>
            <a:prstGeom prst="rect">
              <a:avLst/>
            </a:prstGeom>
            <a:solidFill>
              <a:prstClr val="white"/>
            </a:solidFill>
            <a:ln w="1">
              <a:solidFill>
                <a:prstClr val="green"/>
              </a:solidFill>
            </a:ln>
          </xdr:spPr>
          <xdr:txBody>
            <a:bodyPr vertOverflow="clip" horzOverflow="clip"/>
            <a:lstStyle/>
            <a:p>
              <a:r>
                <a:rPr lang="en-ZA"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wsDr>
</file>

<file path=xl/pivotCache/_rels/pivotCacheDefinition1.xml.rels><?xml version="1.0" encoding="UTF-8" standalone="yes"?>
<Relationships xmlns="http://schemas.openxmlformats.org/package/2006/relationships"><Relationship Id="rId1" Type="http://schemas.openxmlformats.org/officeDocument/2006/relationships/pivotCacheRecords" Target="pivotCacheRecords1.xml"/></Relationships>
</file>

<file path=xl/pivotCache/pivotCacheDefinition1.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r:id="rId1" refreshedBy="Manyike Obakeng" refreshedDate="46286.535283680554" createdVersion="8" refreshedVersion="8" minRefreshableVersion="3" recordCount="10000" xr:uid="{BF18993C-FF03-45FC-8E6C-3D9548118555}">
  <cacheSource type="worksheet">
    <worksheetSource name="SalesData"/>
  </cacheSource>
  <cacheFields count="25">
    <cacheField name="Sale_ID" numFmtId="0">
      <sharedItems/>
    </cacheField>
    <cacheField name="Sale_Date" numFmtId="14">
      <sharedItems containsSemiMixedTypes="0" containsNonDate="0" containsDate="1" containsString="0" minDate="2023-01-01T00:00:00" maxDate="2025-09-28T00:00:00" count="1001">
        <d v="2023-04-15T00:00:00"/>
        <d v="2025-06-09T00:00:00"/>
        <d v="2023-09-28T00:00:00"/>
        <d v="2025-05-25T00:00:00"/>
        <d v="2023-09-08T00:00:00"/>
        <d v="2025-06-16T00:00:00"/>
        <d v="2023-05-22T00:00:00"/>
        <d v="2025-01-08T00:00:00"/>
        <d v="2023-04-19T00:00:00"/>
        <d v="2024-08-03T00:00:00"/>
        <d v="2024-12-07T00:00:00"/>
        <d v="2023-01-08T00:00:00"/>
        <d v="2025-06-22T00:00:00"/>
        <d v="2025-03-30T00:00:00"/>
        <d v="2024-07-07T00:00:00"/>
        <d v="2024-04-10T00:00:00"/>
        <d v="2025-07-30T00:00:00"/>
        <d v="2024-08-01T00:00:00"/>
        <d v="2023-04-13T00:00:00"/>
        <d v="2024-06-25T00:00:00"/>
        <d v="2024-12-04T00:00:00"/>
        <d v="2024-03-13T00:00:00"/>
        <d v="2023-04-16T00:00:00"/>
        <d v="2024-11-16T00:00:00"/>
        <d v="2023-12-03T00:00:00"/>
        <d v="2025-01-16T00:00:00"/>
        <d v="2024-09-30T00:00:00"/>
        <d v="2024-09-22T00:00:00"/>
        <d v="2025-03-23T00:00:00"/>
        <d v="2025-05-20T00:00:00"/>
        <d v="2024-06-14T00:00:00"/>
        <d v="2024-04-01T00:00:00"/>
        <d v="2025-07-03T00:00:00"/>
        <d v="2025-02-27T00:00:00"/>
        <d v="2023-12-11T00:00:00"/>
        <d v="2025-02-11T00:00:00"/>
        <d v="2024-09-13T00:00:00"/>
        <d v="2025-07-01T00:00:00"/>
        <d v="2025-02-07T00:00:00"/>
        <d v="2023-10-10T00:00:00"/>
        <d v="2023-09-07T00:00:00"/>
        <d v="2023-05-03T00:00:00"/>
        <d v="2023-02-25T00:00:00"/>
        <d v="2024-05-18T00:00:00"/>
        <d v="2023-11-01T00:00:00"/>
        <d v="2024-04-06T00:00:00"/>
        <d v="2023-09-30T00:00:00"/>
        <d v="2023-02-10T00:00:00"/>
        <d v="2025-07-27T00:00:00"/>
        <d v="2023-10-23T00:00:00"/>
        <d v="2024-09-29T00:00:00"/>
        <d v="2023-11-15T00:00:00"/>
        <d v="2024-05-09T00:00:00"/>
        <d v="2024-08-24T00:00:00"/>
        <d v="2023-11-22T00:00:00"/>
        <d v="2025-01-09T00:00:00"/>
        <d v="2025-01-05T00:00:00"/>
        <d v="2025-03-26T00:00:00"/>
        <d v="2023-09-04T00:00:00"/>
        <d v="2023-10-30T00:00:00"/>
        <d v="2025-02-24T00:00:00"/>
        <d v="2024-07-06T00:00:00"/>
        <d v="2024-11-23T00:00:00"/>
        <d v="2023-01-26T00:00:00"/>
        <d v="2023-05-19T00:00:00"/>
        <d v="2023-08-30T00:00:00"/>
        <d v="2023-01-22T00:00:00"/>
        <d v="2023-05-14T00:00:00"/>
        <d v="2025-02-02T00:00:00"/>
        <d v="2024-02-16T00:00:00"/>
        <d v="2023-11-29T00:00:00"/>
        <d v="2024-02-13T00:00:00"/>
        <d v="2025-01-26T00:00:00"/>
        <d v="2024-08-14T00:00:00"/>
        <d v="2023-01-27T00:00:00"/>
        <d v="2024-01-21T00:00:00"/>
        <d v="2024-05-12T00:00:00"/>
        <d v="2023-02-26T00:00:00"/>
        <d v="2024-07-26T00:00:00"/>
        <d v="2025-09-16T00:00:00"/>
        <d v="2023-06-06T00:00:00"/>
        <d v="2023-12-27T00:00:00"/>
        <d v="2023-02-12T00:00:00"/>
        <d v="2024-03-25T00:00:00"/>
        <d v="2023-09-16T00:00:00"/>
        <d v="2025-04-28T00:00:00"/>
        <d v="2023-09-01T00:00:00"/>
        <d v="2024-05-29T00:00:00"/>
        <d v="2023-05-31T00:00:00"/>
        <d v="2023-04-12T00:00:00"/>
        <d v="2025-01-14T00:00:00"/>
        <d v="2024-06-11T00:00:00"/>
        <d v="2025-03-16T00:00:00"/>
        <d v="2023-12-07T00:00:00"/>
        <d v="2023-07-24T00:00:00"/>
        <d v="2024-03-23T00:00:00"/>
        <d v="2025-04-22T00:00:00"/>
        <d v="2025-07-22T00:00:00"/>
        <d v="2023-05-10T00:00:00"/>
        <d v="2023-11-18T00:00:00"/>
        <d v="2024-12-11T00:00:00"/>
        <d v="2023-11-04T00:00:00"/>
        <d v="2024-07-18T00:00:00"/>
        <d v="2023-12-19T00:00:00"/>
        <d v="2025-07-05T00:00:00"/>
        <d v="2024-09-11T00:00:00"/>
        <d v="2023-11-23T00:00:00"/>
        <d v="2025-06-03T00:00:00"/>
        <d v="2024-06-01T00:00:00"/>
        <d v="2024-07-17T00:00:00"/>
        <d v="2023-02-16T00:00:00"/>
        <d v="2025-03-12T00:00:00"/>
        <d v="2024-12-08T00:00:00"/>
        <d v="2024-06-29T00:00:00"/>
        <d v="2024-05-06T00:00:00"/>
        <d v="2023-09-20T00:00:00"/>
        <d v="2025-07-18T00:00:00"/>
        <d v="2025-08-06T00:00:00"/>
        <d v="2023-06-16T00:00:00"/>
        <d v="2023-07-09T00:00:00"/>
        <d v="2024-12-10T00:00:00"/>
        <d v="2025-09-07T00:00:00"/>
        <d v="2023-03-21T00:00:00"/>
        <d v="2024-01-20T00:00:00"/>
        <d v="2024-04-19T00:00:00"/>
        <d v="2025-06-29T00:00:00"/>
        <d v="2023-02-27T00:00:00"/>
        <d v="2025-06-19T00:00:00"/>
        <d v="2023-07-08T00:00:00"/>
        <d v="2025-08-02T00:00:00"/>
        <d v="2023-08-05T00:00:00"/>
        <d v="2024-08-16T00:00:00"/>
        <d v="2024-12-25T00:00:00"/>
        <d v="2023-10-21T00:00:00"/>
        <d v="2024-04-15T00:00:00"/>
        <d v="2025-05-15T00:00:00"/>
        <d v="2024-07-10T00:00:00"/>
        <d v="2023-05-24T00:00:00"/>
        <d v="2023-08-22T00:00:00"/>
        <d v="2023-06-07T00:00:00"/>
        <d v="2024-06-08T00:00:00"/>
        <d v="2024-08-08T00:00:00"/>
        <d v="2024-01-05T00:00:00"/>
        <d v="2023-12-09T00:00:00"/>
        <d v="2023-11-30T00:00:00"/>
        <d v="2024-02-23T00:00:00"/>
        <d v="2025-07-31T00:00:00"/>
        <d v="2024-02-14T00:00:00"/>
        <d v="2025-09-08T00:00:00"/>
        <d v="2023-10-13T00:00:00"/>
        <d v="2023-04-27T00:00:00"/>
        <d v="2024-03-04T00:00:00"/>
        <d v="2023-01-10T00:00:00"/>
        <d v="2023-10-27T00:00:00"/>
        <d v="2023-05-23T00:00:00"/>
        <d v="2023-04-08T00:00:00"/>
        <d v="2024-10-04T00:00:00"/>
        <d v="2025-01-20T00:00:00"/>
        <d v="2025-05-22T00:00:00"/>
        <d v="2023-05-16T00:00:00"/>
        <d v="2024-03-15T00:00:00"/>
        <d v="2024-03-08T00:00:00"/>
        <d v="2024-09-16T00:00:00"/>
        <d v="2025-02-04T00:00:00"/>
        <d v="2025-05-31T00:00:00"/>
        <d v="2024-10-27T00:00:00"/>
        <d v="2024-11-04T00:00:00"/>
        <d v="2025-08-11T00:00:00"/>
        <d v="2023-02-23T00:00:00"/>
        <d v="2024-07-31T00:00:00"/>
        <d v="2024-10-13T00:00:00"/>
        <d v="2025-08-01T00:00:00"/>
        <d v="2023-10-26T00:00:00"/>
        <d v="2023-12-02T00:00:00"/>
        <d v="2024-04-18T00:00:00"/>
        <d v="2025-07-13T00:00:00"/>
        <d v="2023-06-26T00:00:00"/>
        <d v="2023-03-04T00:00:00"/>
        <d v="2023-11-26T00:00:00"/>
        <d v="2024-07-30T00:00:00"/>
        <d v="2023-07-26T00:00:00"/>
        <d v="2024-02-10T00:00:00"/>
        <d v="2023-05-11T00:00:00"/>
        <d v="2024-03-24T00:00:00"/>
        <d v="2023-01-21T00:00:00"/>
        <d v="2024-03-17T00:00:00"/>
        <d v="2025-09-27T00:00:00"/>
        <d v="2023-09-27T00:00:00"/>
        <d v="2024-06-19T00:00:00"/>
        <d v="2025-08-29T00:00:00"/>
        <d v="2023-03-10T00:00:00"/>
        <d v="2025-02-15T00:00:00"/>
        <d v="2024-11-28T00:00:00"/>
        <d v="2024-12-13T00:00:00"/>
        <d v="2024-05-11T00:00:00"/>
        <d v="2024-04-12T00:00:00"/>
        <d v="2025-06-10T00:00:00"/>
        <d v="2023-10-03T00:00:00"/>
        <d v="2024-11-02T00:00:00"/>
        <d v="2025-05-10T00:00:00"/>
        <d v="2023-09-24T00:00:00"/>
        <d v="2023-05-21T00:00:00"/>
        <d v="2025-02-18T00:00:00"/>
        <d v="2023-01-15T00:00:00"/>
        <d v="2023-03-08T00:00:00"/>
        <d v="2023-05-15T00:00:00"/>
        <d v="2024-09-12T00:00:00"/>
        <d v="2025-07-15T00:00:00"/>
        <d v="2025-05-21T00:00:00"/>
        <d v="2023-10-06T00:00:00"/>
        <d v="2024-12-22T00:00:00"/>
        <d v="2025-05-19T00:00:00"/>
        <d v="2024-03-30T00:00:00"/>
        <d v="2024-10-14T00:00:00"/>
        <d v="2024-01-08T00:00:00"/>
        <d v="2024-08-25T00:00:00"/>
        <d v="2024-12-09T00:00:00"/>
        <d v="2023-05-17T00:00:00"/>
        <d v="2025-04-13T00:00:00"/>
        <d v="2025-01-31T00:00:00"/>
        <d v="2023-03-16T00:00:00"/>
        <d v="2023-10-28T00:00:00"/>
        <d v="2025-09-06T00:00:00"/>
        <d v="2023-02-08T00:00:00"/>
        <d v="2023-01-07T00:00:00"/>
        <d v="2024-02-09T00:00:00"/>
        <d v="2024-08-09T00:00:00"/>
        <d v="2023-04-28T00:00:00"/>
        <d v="2023-08-29T00:00:00"/>
        <d v="2025-04-12T00:00:00"/>
        <d v="2023-08-26T00:00:00"/>
        <d v="2024-10-10T00:00:00"/>
        <d v="2025-03-22T00:00:00"/>
        <d v="2023-05-02T00:00:00"/>
        <d v="2023-05-18T00:00:00"/>
        <d v="2024-04-27T00:00:00"/>
        <d v="2024-09-09T00:00:00"/>
        <d v="2024-01-10T00:00:00"/>
        <d v="2024-08-23T00:00:00"/>
        <d v="2023-09-25T00:00:00"/>
        <d v="2023-12-28T00:00:00"/>
        <d v="2025-08-27T00:00:00"/>
        <d v="2024-11-10T00:00:00"/>
        <d v="2024-08-13T00:00:00"/>
        <d v="2023-01-13T00:00:00"/>
        <d v="2023-08-04T00:00:00"/>
        <d v="2025-05-26T00:00:00"/>
        <d v="2024-02-12T00:00:00"/>
        <d v="2024-10-08T00:00:00"/>
        <d v="2023-03-07T00:00:00"/>
        <d v="2023-07-01T00:00:00"/>
        <d v="2023-01-01T00:00:00"/>
        <d v="2023-01-23T00:00:00"/>
        <d v="2024-01-16T00:00:00"/>
        <d v="2023-05-05T00:00:00"/>
        <d v="2025-01-15T00:00:00"/>
        <d v="2025-02-16T00:00:00"/>
        <d v="2025-01-11T00:00:00"/>
        <d v="2025-07-25T00:00:00"/>
        <d v="2024-09-27T00:00:00"/>
        <d v="2023-02-20T00:00:00"/>
        <d v="2023-03-01T00:00:00"/>
        <d v="2025-08-28T00:00:00"/>
        <d v="2023-06-11T00:00:00"/>
        <d v="2025-09-09T00:00:00"/>
        <d v="2024-08-07T00:00:00"/>
        <d v="2025-07-28T00:00:00"/>
        <d v="2023-02-21T00:00:00"/>
        <d v="2023-11-28T00:00:00"/>
        <d v="2024-03-28T00:00:00"/>
        <d v="2023-04-24T00:00:00"/>
        <d v="2024-06-23T00:00:00"/>
        <d v="2024-01-04T00:00:00"/>
        <d v="2024-12-30T00:00:00"/>
        <d v="2024-05-28T00:00:00"/>
        <d v="2025-06-12T00:00:00"/>
        <d v="2024-06-20T00:00:00"/>
        <d v="2025-04-21T00:00:00"/>
        <d v="2024-12-05T00:00:00"/>
        <d v="2025-08-05T00:00:00"/>
        <d v="2025-01-22T00:00:00"/>
        <d v="2024-10-07T00:00:00"/>
        <d v="2024-12-29T00:00:00"/>
        <d v="2023-06-24T00:00:00"/>
        <d v="2023-07-27T00:00:00"/>
        <d v="2024-09-06T00:00:00"/>
        <d v="2023-11-02T00:00:00"/>
        <d v="2025-02-25T00:00:00"/>
        <d v="2024-09-18T00:00:00"/>
        <d v="2025-04-07T00:00:00"/>
        <d v="2025-04-05T00:00:00"/>
        <d v="2023-11-06T00:00:00"/>
        <d v="2023-03-31T00:00:00"/>
        <d v="2024-03-27T00:00:00"/>
        <d v="2024-10-06T00:00:00"/>
        <d v="2024-04-21T00:00:00"/>
        <d v="2023-12-26T00:00:00"/>
        <d v="2024-02-28T00:00:00"/>
        <d v="2024-11-09T00:00:00"/>
        <d v="2025-02-28T00:00:00"/>
        <d v="2023-07-20T00:00:00"/>
        <d v="2025-07-11T00:00:00"/>
        <d v="2025-06-25T00:00:00"/>
        <d v="2024-04-05T00:00:00"/>
        <d v="2025-08-03T00:00:00"/>
        <d v="2025-03-13T00:00:00"/>
        <d v="2024-12-18T00:00:00"/>
        <d v="2023-12-20T00:00:00"/>
        <d v="2023-04-11T00:00:00"/>
        <d v="2024-12-26T00:00:00"/>
        <d v="2024-11-14T00:00:00"/>
        <d v="2023-07-25T00:00:00"/>
        <d v="2025-08-20T00:00:00"/>
        <d v="2024-11-29T00:00:00"/>
        <d v="2024-02-04T00:00:00"/>
        <d v="2024-10-20T00:00:00"/>
        <d v="2024-04-14T00:00:00"/>
        <d v="2023-11-11T00:00:00"/>
        <d v="2025-01-25T00:00:00"/>
        <d v="2023-10-18T00:00:00"/>
        <d v="2025-04-26T00:00:00"/>
        <d v="2023-10-11T00:00:00"/>
        <d v="2024-09-23T00:00:00"/>
        <d v="2023-05-29T00:00:00"/>
        <d v="2023-03-03T00:00:00"/>
        <d v="2023-03-30T00:00:00"/>
        <d v="2024-08-28T00:00:00"/>
        <d v="2025-02-10T00:00:00"/>
        <d v="2023-02-03T00:00:00"/>
        <d v="2024-05-30T00:00:00"/>
        <d v="2025-08-26T00:00:00"/>
        <d v="2025-06-14T00:00:00"/>
        <d v="2025-05-04T00:00:00"/>
        <d v="2024-05-26T00:00:00"/>
        <d v="2025-07-10T00:00:00"/>
        <d v="2025-08-16T00:00:00"/>
        <d v="2024-01-14T00:00:00"/>
        <d v="2024-05-19T00:00:00"/>
        <d v="2024-08-18T00:00:00"/>
        <d v="2025-04-23T00:00:00"/>
        <d v="2025-07-07T00:00:00"/>
        <d v="2025-02-14T00:00:00"/>
        <d v="2024-05-01T00:00:00"/>
        <d v="2023-05-07T00:00:00"/>
        <d v="2025-09-26T00:00:00"/>
        <d v="2023-09-14T00:00:00"/>
        <d v="2023-04-09T00:00:00"/>
        <d v="2024-02-03T00:00:00"/>
        <d v="2023-10-19T00:00:00"/>
        <d v="2024-11-22T00:00:00"/>
        <d v="2024-08-10T00:00:00"/>
        <d v="2023-08-07T00:00:00"/>
        <d v="2025-04-27T00:00:00"/>
        <d v="2025-09-13T00:00:00"/>
        <d v="2024-05-27T00:00:00"/>
        <d v="2023-04-20T00:00:00"/>
        <d v="2023-10-12T00:00:00"/>
        <d v="2024-01-07T00:00:00"/>
        <d v="2024-12-31T00:00:00"/>
        <d v="2023-04-02T00:00:00"/>
        <d v="2024-04-26T00:00:00"/>
        <d v="2025-06-27T00:00:00"/>
        <d v="2023-04-05T00:00:00"/>
        <d v="2025-01-23T00:00:00"/>
        <d v="2025-04-10T00:00:00"/>
        <d v="2023-03-27T00:00:00"/>
        <d v="2024-09-10T00:00:00"/>
        <d v="2024-09-08T00:00:00"/>
        <d v="2024-10-26T00:00:00"/>
        <d v="2024-12-20T00:00:00"/>
        <d v="2024-03-01T00:00:00"/>
        <d v="2024-07-20T00:00:00"/>
        <d v="2024-06-03T00:00:00"/>
        <d v="2024-09-28T00:00:00"/>
        <d v="2023-02-18T00:00:00"/>
        <d v="2023-09-22T00:00:00"/>
        <d v="2024-03-07T00:00:00"/>
        <d v="2024-03-20T00:00:00"/>
        <d v="2024-06-24T00:00:00"/>
        <d v="2025-01-12T00:00:00"/>
        <d v="2023-11-08T00:00:00"/>
        <d v="2024-02-26T00:00:00"/>
        <d v="2024-03-26T00:00:00"/>
        <d v="2025-08-24T00:00:00"/>
        <d v="2025-03-21T00:00:00"/>
        <d v="2024-03-03T00:00:00"/>
        <d v="2023-03-29T00:00:00"/>
        <d v="2025-02-09T00:00:00"/>
        <d v="2023-09-10T00:00:00"/>
        <d v="2024-04-20T00:00:00"/>
        <d v="2023-06-15T00:00:00"/>
        <d v="2023-10-07T00:00:00"/>
        <d v="2024-12-14T00:00:00"/>
        <d v="2023-08-15T00:00:00"/>
        <d v="2023-07-18T00:00:00"/>
        <d v="2025-06-23T00:00:00"/>
        <d v="2023-08-18T00:00:00"/>
        <d v="2023-07-21T00:00:00"/>
        <d v="2025-05-02T00:00:00"/>
        <d v="2023-08-27T00:00:00"/>
        <d v="2025-03-19T00:00:00"/>
        <d v="2024-10-29T00:00:00"/>
        <d v="2023-11-03T00:00:00"/>
        <d v="2024-08-22T00:00:00"/>
        <d v="2025-05-13T00:00:00"/>
        <d v="2023-02-17T00:00:00"/>
        <d v="2023-06-21T00:00:00"/>
        <d v="2023-07-03T00:00:00"/>
        <d v="2024-10-31T00:00:00"/>
        <d v="2023-07-12T00:00:00"/>
        <d v="2023-12-30T00:00:00"/>
        <d v="2025-07-24T00:00:00"/>
        <d v="2023-02-28T00:00:00"/>
        <d v="2023-07-31T00:00:00"/>
        <d v="2025-04-24T00:00:00"/>
        <d v="2024-02-24T00:00:00"/>
        <d v="2023-01-11T00:00:00"/>
        <d v="2025-01-01T00:00:00"/>
        <d v="2025-08-09T00:00:00"/>
        <d v="2025-05-05T00:00:00"/>
        <d v="2024-01-01T00:00:00"/>
        <d v="2023-08-12T00:00:00"/>
        <d v="2023-05-08T00:00:00"/>
        <d v="2025-07-17T00:00:00"/>
        <d v="2025-08-18T00:00:00"/>
        <d v="2023-11-07T00:00:00"/>
        <d v="2023-06-09T00:00:00"/>
        <d v="2023-12-08T00:00:00"/>
        <d v="2024-01-18T00:00:00"/>
        <d v="2024-12-06T00:00:00"/>
        <d v="2023-11-12T00:00:00"/>
        <d v="2024-05-13T00:00:00"/>
        <d v="2025-06-08T00:00:00"/>
        <d v="2025-09-05T00:00:00"/>
        <d v="2025-06-30T00:00:00"/>
        <d v="2025-08-22T00:00:00"/>
        <d v="2024-05-08T00:00:00"/>
        <d v="2024-05-02T00:00:00"/>
        <d v="2024-03-09T00:00:00"/>
        <d v="2024-09-07T00:00:00"/>
        <d v="2023-03-02T00:00:00"/>
        <d v="2023-12-12T00:00:00"/>
        <d v="2025-04-04T00:00:00"/>
        <d v="2025-01-13T00:00:00"/>
        <d v="2025-09-20T00:00:00"/>
        <d v="2025-07-20T00:00:00"/>
        <d v="2025-03-18T00:00:00"/>
        <d v="2024-09-15T00:00:00"/>
        <d v="2023-11-17T00:00:00"/>
        <d v="2024-06-04T00:00:00"/>
        <d v="2025-08-10T00:00:00"/>
        <d v="2025-05-28T00:00:00"/>
        <d v="2025-07-02T00:00:00"/>
        <d v="2023-09-11T00:00:00"/>
        <d v="2023-10-15T00:00:00"/>
        <d v="2024-04-04T00:00:00"/>
        <d v="2025-01-28T00:00:00"/>
        <d v="2025-07-08T00:00:00"/>
        <d v="2023-05-27T00:00:00"/>
        <d v="2023-09-09T00:00:00"/>
        <d v="2023-09-06T00:00:00"/>
        <d v="2025-05-07T00:00:00"/>
        <d v="2023-04-22T00:00:00"/>
        <d v="2023-11-19T00:00:00"/>
        <d v="2023-03-14T00:00:00"/>
        <d v="2023-06-08T00:00:00"/>
        <d v="2025-07-23T00:00:00"/>
        <d v="2025-09-02T00:00:00"/>
        <d v="2024-11-27T00:00:00"/>
        <d v="2025-03-14T00:00:00"/>
        <d v="2024-01-19T00:00:00"/>
        <d v="2023-06-12T00:00:00"/>
        <d v="2023-09-26T00:00:00"/>
        <d v="2024-07-13T00:00:00"/>
        <d v="2025-05-16T00:00:00"/>
        <d v="2025-03-20T00:00:00"/>
        <d v="2024-08-04T00:00:00"/>
        <d v="2024-10-21T00:00:00"/>
        <d v="2025-06-28T00:00:00"/>
        <d v="2023-03-12T00:00:00"/>
        <d v="2024-11-08T00:00:00"/>
        <d v="2023-03-20T00:00:00"/>
        <d v="2023-07-15T00:00:00"/>
        <d v="2024-05-15T00:00:00"/>
        <d v="2024-03-18T00:00:00"/>
        <d v="2025-06-15T00:00:00"/>
        <d v="2025-05-03T00:00:00"/>
        <d v="2024-06-07T00:00:00"/>
        <d v="2024-12-15T00:00:00"/>
        <d v="2024-09-26T00:00:00"/>
        <d v="2025-08-07T00:00:00"/>
        <d v="2024-06-13T00:00:00"/>
        <d v="2025-09-18T00:00:00"/>
        <d v="2023-03-24T00:00:00"/>
        <d v="2025-03-11T00:00:00"/>
        <d v="2023-05-01T00:00:00"/>
        <d v="2023-01-16T00:00:00"/>
        <d v="2024-11-03T00:00:00"/>
        <d v="2024-07-08T00:00:00"/>
        <d v="2025-04-15T00:00:00"/>
        <d v="2024-07-09T00:00:00"/>
        <d v="2025-05-17T00:00:00"/>
        <d v="2024-12-01T00:00:00"/>
        <d v="2023-12-01T00:00:00"/>
        <d v="2024-11-06T00:00:00"/>
        <d v="2024-11-21T00:00:00"/>
        <d v="2025-07-29T00:00:00"/>
        <d v="2024-04-09T00:00:00"/>
        <d v="2023-07-02T00:00:00"/>
        <d v="2025-03-29T00:00:00"/>
        <d v="2025-08-23T00:00:00"/>
        <d v="2023-01-04T00:00:00"/>
        <d v="2023-07-04T00:00:00"/>
        <d v="2023-04-29T00:00:00"/>
        <d v="2023-12-06T00:00:00"/>
        <d v="2025-02-20T00:00:00"/>
        <d v="2025-06-04T00:00:00"/>
        <d v="2023-06-19T00:00:00"/>
        <d v="2023-08-20T00:00:00"/>
        <d v="2023-08-10T00:00:00"/>
        <d v="2023-04-04T00:00:00"/>
        <d v="2024-05-16T00:00:00"/>
        <d v="2023-09-17T00:00:00"/>
        <d v="2025-06-02T00:00:00"/>
        <d v="2023-04-30T00:00:00"/>
        <d v="2023-02-02T00:00:00"/>
        <d v="2023-01-09T00:00:00"/>
        <d v="2024-03-21T00:00:00"/>
        <d v="2025-02-23T00:00:00"/>
        <d v="2023-04-03T00:00:00"/>
        <d v="2024-12-24T00:00:00"/>
        <d v="2024-06-28T00:00:00"/>
        <d v="2025-09-22T00:00:00"/>
        <d v="2024-02-21T00:00:00"/>
        <d v="2024-01-23T00:00:00"/>
        <d v="2024-09-05T00:00:00"/>
        <d v="2024-07-19T00:00:00"/>
        <d v="2024-04-17T00:00:00"/>
        <d v="2024-11-24T00:00:00"/>
        <d v="2024-10-11T00:00:00"/>
        <d v="2025-09-11T00:00:00"/>
        <d v="2025-01-30T00:00:00"/>
        <d v="2023-03-09T00:00:00"/>
        <d v="2025-03-09T00:00:00"/>
        <d v="2023-01-06T00:00:00"/>
        <d v="2024-04-28T00:00:00"/>
        <d v="2024-04-16T00:00:00"/>
        <d v="2023-04-26T00:00:00"/>
        <d v="2023-12-14T00:00:00"/>
        <d v="2023-08-17T00:00:00"/>
        <d v="2025-06-17T00:00:00"/>
        <d v="2023-06-29T00:00:00"/>
        <d v="2025-09-14T00:00:00"/>
        <d v="2025-06-06T00:00:00"/>
        <d v="2024-02-18T00:00:00"/>
        <d v="2024-06-21T00:00:00"/>
        <d v="2025-04-08T00:00:00"/>
        <d v="2023-05-13T00:00:00"/>
        <d v="2024-12-28T00:00:00"/>
        <d v="2024-03-22T00:00:00"/>
        <d v="2023-08-02T00:00:00"/>
        <d v="2025-03-01T00:00:00"/>
        <d v="2024-10-03T00:00:00"/>
        <d v="2024-08-17T00:00:00"/>
        <d v="2024-12-16T00:00:00"/>
        <d v="2025-05-06T00:00:00"/>
        <d v="2023-04-06T00:00:00"/>
        <d v="2023-08-19T00:00:00"/>
        <d v="2025-04-02T00:00:00"/>
        <d v="2025-09-03T00:00:00"/>
        <d v="2024-05-24T00:00:00"/>
        <d v="2023-07-22T00:00:00"/>
        <d v="2025-07-12T00:00:00"/>
        <d v="2025-08-31T00:00:00"/>
        <d v="2023-09-05T00:00:00"/>
        <d v="2023-12-16T00:00:00"/>
        <d v="2024-07-12T00:00:00"/>
        <d v="2024-08-11T00:00:00"/>
        <d v="2025-06-01T00:00:00"/>
        <d v="2023-12-13T00:00:00"/>
        <d v="2023-07-06T00:00:00"/>
        <d v="2025-09-10T00:00:00"/>
        <d v="2024-06-16T00:00:00"/>
        <d v="2025-01-19T00:00:00"/>
        <d v="2025-02-13T00:00:00"/>
        <d v="2023-03-05T00:00:00"/>
        <d v="2024-02-06T00:00:00"/>
        <d v="2023-01-20T00:00:00"/>
        <d v="2025-01-07T00:00:00"/>
        <d v="2025-01-10T00:00:00"/>
        <d v="2023-03-13T00:00:00"/>
        <d v="2023-08-21T00:00:00"/>
        <d v="2025-06-21T00:00:00"/>
        <d v="2024-01-12T00:00:00"/>
        <d v="2025-08-12T00:00:00"/>
        <d v="2023-03-06T00:00:00"/>
        <d v="2025-03-17T00:00:00"/>
        <d v="2023-05-04T00:00:00"/>
        <d v="2024-07-05T00:00:00"/>
        <d v="2025-04-30T00:00:00"/>
        <d v="2025-04-06T00:00:00"/>
        <d v="2024-09-21T00:00:00"/>
        <d v="2025-03-02T00:00:00"/>
        <d v="2025-05-09T00:00:00"/>
        <d v="2024-10-05T00:00:00"/>
        <d v="2023-10-02T00:00:00"/>
        <d v="2025-09-24T00:00:00"/>
        <d v="2024-01-22T00:00:00"/>
        <d v="2023-09-19T00:00:00"/>
        <d v="2023-04-14T00:00:00"/>
        <d v="2023-04-23T00:00:00"/>
        <d v="2025-09-23T00:00:00"/>
        <d v="2024-02-27T00:00:00"/>
        <d v="2024-02-29T00:00:00"/>
        <d v="2025-05-01T00:00:00"/>
        <d v="2025-04-09T00:00:00"/>
        <d v="2023-03-23T00:00:00"/>
        <d v="2023-02-11T00:00:00"/>
        <d v="2024-05-23T00:00:00"/>
        <d v="2025-07-21T00:00:00"/>
        <d v="2024-04-08T00:00:00"/>
        <d v="2024-07-28T00:00:00"/>
        <d v="2025-05-29T00:00:00"/>
        <d v="2024-08-15T00:00:00"/>
        <d v="2024-03-19T00:00:00"/>
        <d v="2025-03-15T00:00:00"/>
        <d v="2023-11-14T00:00:00"/>
        <d v="2024-07-15T00:00:00"/>
        <d v="2024-07-23T00:00:00"/>
        <d v="2025-06-24T00:00:00"/>
        <d v="2023-01-03T00:00:00"/>
        <d v="2025-03-27T00:00:00"/>
        <d v="2023-02-24T00:00:00"/>
        <d v="2023-05-06T00:00:00"/>
        <d v="2024-11-13T00:00:00"/>
        <d v="2024-06-15T00:00:00"/>
        <d v="2025-02-22T00:00:00"/>
        <d v="2025-06-18T00:00:00"/>
        <d v="2023-01-31T00:00:00"/>
        <d v="2024-09-02T00:00:00"/>
        <d v="2023-08-09T00:00:00"/>
        <d v="2024-03-10T00:00:00"/>
        <d v="2024-07-25T00:00:00"/>
        <d v="2025-04-29T00:00:00"/>
        <d v="2023-06-02T00:00:00"/>
        <d v="2024-10-25T00:00:00"/>
        <d v="2024-01-13T00:00:00"/>
        <d v="2025-02-26T00:00:00"/>
        <d v="2024-02-15T00:00:00"/>
        <d v="2024-02-17T00:00:00"/>
        <d v="2024-07-24T00:00:00"/>
        <d v="2025-09-25T00:00:00"/>
        <d v="2023-02-09T00:00:00"/>
        <d v="2025-04-14T00:00:00"/>
        <d v="2024-06-26T00:00:00"/>
        <d v="2023-01-17T00:00:00"/>
        <d v="2023-06-18T00:00:00"/>
        <d v="2024-05-07T00:00:00"/>
        <d v="2024-04-02T00:00:00"/>
        <d v="2024-04-11T00:00:00"/>
        <d v="2023-01-02T00:00:00"/>
        <d v="2023-09-15T00:00:00"/>
        <d v="2025-01-24T00:00:00"/>
        <d v="2024-01-11T00:00:00"/>
        <d v="2023-08-23T00:00:00"/>
        <d v="2024-12-17T00:00:00"/>
        <d v="2024-04-23T00:00:00"/>
        <d v="2024-12-02T00:00:00"/>
        <d v="2025-07-04T00:00:00"/>
        <d v="2024-12-19T00:00:00"/>
        <d v="2025-05-18T00:00:00"/>
        <d v="2024-06-02T00:00:00"/>
        <d v="2024-04-07T00:00:00"/>
        <d v="2024-10-12T00:00:00"/>
        <d v="2023-11-09T00:00:00"/>
        <d v="2025-04-25T00:00:00"/>
        <d v="2025-06-07T00:00:00"/>
        <d v="2023-07-11T00:00:00"/>
        <d v="2023-05-20T00:00:00"/>
        <d v="2024-03-05T00:00:00"/>
        <d v="2023-02-14T00:00:00"/>
        <d v="2024-10-01T00:00:00"/>
        <d v="2023-04-07T00:00:00"/>
        <d v="2024-02-22T00:00:00"/>
        <d v="2023-02-15T00:00:00"/>
        <d v="2024-02-05T00:00:00"/>
        <d v="2025-01-04T00:00:00"/>
        <d v="2024-10-24T00:00:00"/>
        <d v="2024-01-15T00:00:00"/>
        <d v="2023-07-23T00:00:00"/>
        <d v="2023-10-22T00:00:00"/>
        <d v="2024-05-04T00:00:00"/>
        <d v="2024-02-20T00:00:00"/>
        <d v="2023-10-17T00:00:00"/>
        <d v="2023-01-24T00:00:00"/>
        <d v="2023-12-05T00:00:00"/>
        <d v="2024-02-02T00:00:00"/>
        <d v="2023-04-21T00:00:00"/>
        <d v="2025-07-14T00:00:00"/>
        <d v="2025-01-17T00:00:00"/>
        <d v="2024-07-03T00:00:00"/>
        <d v="2024-06-27T00:00:00"/>
        <d v="2024-04-30T00:00:00"/>
        <d v="2024-06-17T00:00:00"/>
        <d v="2023-04-25T00:00:00"/>
        <d v="2025-03-25T00:00:00"/>
        <d v="2024-08-12T00:00:00"/>
        <d v="2023-12-23T00:00:00"/>
        <d v="2025-08-21T00:00:00"/>
        <d v="2025-05-23T00:00:00"/>
        <d v="2024-09-25T00:00:00"/>
        <d v="2024-09-14T00:00:00"/>
        <d v="2023-11-20T00:00:00"/>
        <d v="2023-08-06T00:00:00"/>
        <d v="2023-07-16T00:00:00"/>
        <d v="2023-02-05T00:00:00"/>
        <d v="2024-05-10T00:00:00"/>
        <d v="2024-09-03T00:00:00"/>
        <d v="2024-05-25T00:00:00"/>
        <d v="2024-07-01T00:00:00"/>
        <d v="2024-11-05T00:00:00"/>
        <d v="2024-07-21T00:00:00"/>
        <d v="2023-05-25T00:00:00"/>
        <d v="2023-02-07T00:00:00"/>
        <d v="2024-01-26T00:00:00"/>
        <d v="2023-09-21T00:00:00"/>
        <d v="2025-02-08T00:00:00"/>
        <d v="2023-02-22T00:00:00"/>
        <d v="2024-08-21T00:00:00"/>
        <d v="2025-08-13T00:00:00"/>
        <d v="2024-05-14T00:00:00"/>
        <d v="2025-04-16T00:00:00"/>
        <d v="2023-11-13T00:00:00"/>
        <d v="2024-05-22T00:00:00"/>
        <d v="2023-08-31T00:00:00"/>
        <d v="2023-07-29T00:00:00"/>
        <d v="2023-03-22T00:00:00"/>
        <d v="2024-06-10T00:00:00"/>
        <d v="2023-04-01T00:00:00"/>
        <d v="2023-10-08T00:00:00"/>
        <d v="2024-10-23T00:00:00"/>
        <d v="2023-09-02T00:00:00"/>
        <d v="2023-12-21T00:00:00"/>
        <d v="2024-07-29T00:00:00"/>
        <d v="2024-06-05T00:00:00"/>
        <d v="2023-11-05T00:00:00"/>
        <d v="2023-09-03T00:00:00"/>
        <d v="2024-04-22T00:00:00"/>
        <d v="2024-03-12T00:00:00"/>
        <d v="2024-01-29T00:00:00"/>
        <d v="2025-07-16T00:00:00"/>
        <d v="2025-02-19T00:00:00"/>
        <d v="2023-03-15T00:00:00"/>
        <d v="2024-07-22T00:00:00"/>
        <d v="2025-01-02T00:00:00"/>
        <d v="2024-07-27T00:00:00"/>
        <d v="2023-12-22T00:00:00"/>
        <d v="2023-01-28T00:00:00"/>
        <d v="2024-08-26T00:00:00"/>
        <d v="2025-02-12T00:00:00"/>
        <d v="2025-02-17T00:00:00"/>
        <d v="2025-05-27T00:00:00"/>
        <d v="2025-08-19T00:00:00"/>
        <d v="2024-01-06T00:00:00"/>
        <d v="2023-10-01T00:00:00"/>
        <d v="2025-01-21T00:00:00"/>
        <d v="2024-03-14T00:00:00"/>
        <d v="2023-10-31T00:00:00"/>
        <d v="2023-01-18T00:00:00"/>
        <d v="2024-10-28T00:00:00"/>
        <d v="2025-03-05T00:00:00"/>
        <d v="2025-07-19T00:00:00"/>
        <d v="2025-02-21T00:00:00"/>
        <d v="2023-06-04T00:00:00"/>
        <d v="2025-07-26T00:00:00"/>
        <d v="2023-10-24T00:00:00"/>
        <d v="2024-10-16T00:00:00"/>
        <d v="2023-04-10T00:00:00"/>
        <d v="2023-08-08T00:00:00"/>
        <d v="2024-06-12T00:00:00"/>
        <d v="2023-12-17T00:00:00"/>
        <d v="2023-08-01T00:00:00"/>
        <d v="2024-12-21T00:00:00"/>
        <d v="2024-06-22T00:00:00"/>
        <d v="2025-01-18T00:00:00"/>
        <d v="2023-06-27T00:00:00"/>
        <d v="2023-10-14T00:00:00"/>
        <d v="2024-04-29T00:00:00"/>
        <d v="2024-01-17T00:00:00"/>
        <d v="2023-01-14T00:00:00"/>
        <d v="2024-08-27T00:00:00"/>
        <d v="2025-09-21T00:00:00"/>
        <d v="2024-07-02T00:00:00"/>
        <d v="2023-10-20T00:00:00"/>
        <d v="2023-11-16T00:00:00"/>
        <d v="2025-04-03T00:00:00"/>
        <d v="2024-01-28T00:00:00"/>
        <d v="2023-03-25T00:00:00"/>
        <d v="2024-11-15T00:00:00"/>
        <d v="2025-03-04T00:00:00"/>
        <d v="2024-05-20T00:00:00"/>
        <d v="2025-08-14T00:00:00"/>
        <d v="2025-06-13T00:00:00"/>
        <d v="2024-11-11T00:00:00"/>
        <d v="2024-09-20T00:00:00"/>
        <d v="2024-02-01T00:00:00"/>
        <d v="2024-01-02T00:00:00"/>
        <d v="2023-03-28T00:00:00"/>
        <d v="2025-01-27T00:00:00"/>
        <d v="2024-04-24T00:00:00"/>
        <d v="2025-07-06T00:00:00"/>
        <d v="2023-01-30T00:00:00"/>
        <d v="2025-03-08T00:00:00"/>
        <d v="2023-11-24T00:00:00"/>
        <d v="2023-02-13T00:00:00"/>
        <d v="2023-05-26T00:00:00"/>
        <d v="2025-01-03T00:00:00"/>
        <d v="2025-04-17T00:00:00"/>
        <d v="2024-01-09T00:00:00"/>
        <d v="2023-12-04T00:00:00"/>
        <d v="2023-01-05T00:00:00"/>
        <d v="2024-11-20T00:00:00"/>
        <d v="2023-12-29T00:00:00"/>
        <d v="2025-09-04T00:00:00"/>
        <d v="2024-10-09T00:00:00"/>
        <d v="2023-08-11T00:00:00"/>
        <d v="2024-09-19T00:00:00"/>
        <d v="2025-02-01T00:00:00"/>
        <d v="2023-09-18T00:00:00"/>
        <d v="2024-01-03T00:00:00"/>
        <d v="2024-11-30T00:00:00"/>
        <d v="2025-03-31T00:00:00"/>
        <d v="2024-05-03T00:00:00"/>
        <d v="2024-03-31T00:00:00"/>
        <d v="2024-11-18T00:00:00"/>
        <d v="2024-11-19T00:00:00"/>
        <d v="2024-03-02T00:00:00"/>
        <d v="2025-06-26T00:00:00"/>
        <d v="2023-07-30T00:00:00"/>
        <d v="2024-08-06T00:00:00"/>
        <d v="2025-08-08T00:00:00"/>
        <d v="2023-12-24T00:00:00"/>
        <d v="2023-02-01T00:00:00"/>
        <d v="2023-08-25T00:00:00"/>
        <d v="2024-02-19T00:00:00"/>
        <d v="2024-06-30T00:00:00"/>
        <d v="2024-07-16T00:00:00"/>
        <d v="2023-06-22T00:00:00"/>
        <d v="2023-08-16T00:00:00"/>
        <d v="2025-04-18T00:00:00"/>
        <d v="2024-08-31T00:00:00"/>
        <d v="2025-08-30T00:00:00"/>
        <d v="2023-01-29T00:00:00"/>
        <d v="2024-08-02T00:00:00"/>
        <d v="2023-08-28T00:00:00"/>
        <d v="2024-01-31T00:00:00"/>
        <d v="2024-08-29T00:00:00"/>
        <d v="2024-02-11T00:00:00"/>
        <d v="2025-09-01T00:00:00"/>
        <d v="2023-05-12T00:00:00"/>
        <d v="2023-12-15T00:00:00"/>
        <d v="2024-10-19T00:00:00"/>
        <d v="2023-11-10T00:00:00"/>
        <d v="2023-03-17T00:00:00"/>
        <d v="2025-09-19T00:00:00"/>
        <d v="2023-10-04T00:00:00"/>
        <d v="2023-06-17T00:00:00"/>
        <d v="2023-10-09T00:00:00"/>
        <d v="2023-10-29T00:00:00"/>
        <d v="2023-06-30T00:00:00"/>
        <d v="2024-12-27T00:00:00"/>
        <d v="2023-04-17T00:00:00"/>
        <d v="2023-06-14T00:00:00"/>
        <d v="2025-02-05T00:00:00"/>
        <d v="2024-11-26T00:00:00"/>
        <d v="2024-06-09T00:00:00"/>
        <d v="2025-04-11T00:00:00"/>
        <d v="2024-01-30T00:00:00"/>
        <d v="2023-11-25T00:00:00"/>
        <d v="2025-05-11T00:00:00"/>
        <d v="2024-03-11T00:00:00"/>
        <d v="2024-10-02T00:00:00"/>
        <d v="2025-03-03T00:00:00"/>
        <d v="2025-06-05T00:00:00"/>
        <d v="2023-11-21T00:00:00"/>
        <d v="2023-12-25T00:00:00"/>
        <d v="2023-12-10T00:00:00"/>
        <d v="2025-03-06T00:00:00"/>
        <d v="2024-11-12T00:00:00"/>
        <d v="2025-08-04T00:00:00"/>
        <d v="2023-10-25T00:00:00"/>
        <d v="2024-11-07T00:00:00"/>
        <d v="2025-03-10T00:00:00"/>
        <d v="2023-06-20T00:00:00"/>
        <d v="2024-10-17T00:00:00"/>
        <d v="2025-05-24T00:00:00"/>
        <d v="2023-01-25T00:00:00"/>
        <d v="2023-01-19T00:00:00"/>
        <d v="2023-09-29T00:00:00"/>
        <d v="2025-05-14T00:00:00"/>
        <d v="2023-03-11T00:00:00"/>
        <d v="2023-06-25T00:00:00"/>
        <d v="2024-02-08T00:00:00"/>
        <d v="2024-03-06T00:00:00"/>
        <d v="2024-08-19T00:00:00"/>
        <d v="2023-08-14T00:00:00"/>
        <d v="2025-03-07T00:00:00"/>
        <d v="2025-05-30T00:00:00"/>
        <d v="2024-04-03T00:00:00"/>
        <d v="2024-12-23T00:00:00"/>
        <d v="2023-04-18T00:00:00"/>
        <d v="2025-02-06T00:00:00"/>
        <d v="2023-12-31T00:00:00"/>
        <d v="2023-06-03T00:00:00"/>
        <d v="2023-07-17T00:00:00"/>
        <d v="2023-11-27T00:00:00"/>
        <d v="2023-06-10T00:00:00"/>
        <d v="2023-07-05T00:00:00"/>
        <d v="2024-01-24T00:00:00"/>
        <d v="2024-02-25T00:00:00"/>
        <d v="2024-09-24T00:00:00"/>
        <d v="2024-07-14T00:00:00"/>
        <d v="2024-05-21T00:00:00"/>
        <d v="2023-03-26T00:00:00"/>
        <d v="2025-02-03T00:00:00"/>
        <d v="2024-01-27T00:00:00"/>
        <d v="2023-06-05T00:00:00"/>
        <d v="2024-07-04T00:00:00"/>
        <d v="2025-09-15T00:00:00"/>
        <d v="2023-03-19T00:00:00"/>
        <d v="2024-08-05T00:00:00"/>
        <d v="2024-05-05T00:00:00"/>
        <d v="2024-10-15T00:00:00"/>
        <d v="2023-08-03T00:00:00"/>
        <d v="2023-05-09T00:00:00"/>
        <d v="2023-02-19T00:00:00"/>
        <d v="2025-04-19T00:00:00"/>
        <d v="2025-04-01T00:00:00"/>
        <d v="2024-05-31T00:00:00"/>
        <d v="2024-02-07T00:00:00"/>
        <d v="2025-05-08T00:00:00"/>
        <d v="2024-03-16T00:00:00"/>
        <d v="2025-05-12T00:00:00"/>
        <d v="2024-04-13T00:00:00"/>
        <d v="2024-10-22T00:00:00"/>
        <d v="2024-12-12T00:00:00"/>
        <d v="2024-07-11T00:00:00"/>
        <d v="2024-01-25T00:00:00"/>
        <d v="2024-11-25T00:00:00"/>
        <d v="2024-04-25T00:00:00"/>
        <d v="2023-10-05T00:00:00"/>
        <d v="2025-08-25T00:00:00"/>
        <d v="2024-06-18T00:00:00"/>
        <d v="2023-07-10T00:00:00"/>
        <d v="2024-09-04T00:00:00"/>
        <d v="2023-10-16T00:00:00"/>
        <d v="2025-09-12T00:00:00"/>
        <d v="2024-09-17T00:00:00"/>
        <d v="2023-06-13T00:00:00"/>
        <d v="2024-12-03T00:00:00"/>
        <d v="2023-05-30T00:00:00"/>
        <d v="2023-07-07T00:00:00"/>
        <d v="2024-05-17T00:00:00"/>
        <d v="2024-08-20T00:00:00"/>
        <d v="2023-07-14T00:00:00"/>
        <d v="2024-06-06T00:00:00"/>
        <d v="2023-02-04T00:00:00"/>
        <d v="2025-06-11T00:00:00"/>
        <d v="2024-09-01T00:00:00"/>
        <d v="2023-01-12T00:00:00"/>
        <d v="2025-03-28T00:00:00"/>
        <d v="2025-07-09T00:00:00"/>
        <d v="2023-09-23T00:00:00"/>
        <d v="2024-08-30T00:00:00"/>
        <d v="2023-06-28T00:00:00"/>
        <d v="2023-03-18T00:00:00"/>
        <d v="2025-01-06T00:00:00"/>
        <d v="2024-11-17T00:00:00"/>
        <d v="2025-09-17T00:00:00"/>
        <d v="2025-08-17T00:00:00"/>
        <d v="2023-08-13T00:00:00"/>
        <d v="2025-08-15T00:00:00"/>
        <d v="2023-09-12T00:00:00"/>
        <d v="2024-10-18T00:00:00"/>
        <d v="2023-12-18T00:00:00"/>
        <d v="2023-08-24T00:00:00"/>
        <d v="2023-07-19T00:00:00"/>
        <d v="2024-10-30T00:00:00"/>
        <d v="2025-04-20T00:00:00"/>
        <d v="2023-06-01T00:00:00"/>
        <d v="2023-06-23T00:00:00"/>
        <d v="2023-07-28T00:00:00"/>
        <d v="2024-03-29T00:00:00"/>
        <d v="2023-07-13T00:00:00"/>
        <d v="2025-06-20T00:00:00"/>
        <d v="2025-01-29T00:00:00"/>
        <d v="2023-02-06T00:00:00"/>
        <d v="2023-09-13T00:00:00"/>
        <d v="2024-11-01T00:00:00"/>
        <d v="2023-05-28T00:00:00"/>
        <d v="2025-03-24T00:00:00"/>
      </sharedItems>
      <fieldGroup par="23"/>
    </cacheField>
    <cacheField name="Region" numFmtId="0">
      <sharedItems count="6">
        <s v="Mpumalanga"/>
        <s v="Gauteng"/>
        <s v="KwaZulu-Natal"/>
        <s v="Free State"/>
        <s v="Eastern Cape"/>
        <s v="Western Cape"/>
      </sharedItems>
    </cacheField>
    <cacheField name="Country" numFmtId="0">
      <sharedItems/>
    </cacheField>
    <cacheField name="City" numFmtId="0">
      <sharedItems/>
    </cacheField>
    <cacheField name="Dealer_Name" numFmtId="0">
      <sharedItems/>
    </cacheField>
    <cacheField name="Salesperson" numFmtId="0">
      <sharedItems/>
    </cacheField>
    <cacheField name="Brand" numFmtId="0">
      <sharedItems count="6">
        <s v="BMW"/>
        <s v="Lexus"/>
        <s v="Audi"/>
        <s v="Volvo"/>
        <s v="Mercedes-Benz"/>
        <s v="MINI"/>
      </sharedItems>
    </cacheField>
    <cacheField name="Model" numFmtId="0">
      <sharedItems count="18">
        <s v="M340i"/>
        <s v="RX"/>
        <s v="320i"/>
        <s v="NX"/>
        <s v="A4"/>
        <s v="XC60"/>
        <s v="X5"/>
        <s v="C200"/>
        <s v="A3"/>
        <s v="XC40"/>
        <s v="GLC300"/>
        <s v="X3"/>
        <s v="Countryman"/>
        <s v="Cooper"/>
        <s v="Q5"/>
        <s v="330i"/>
        <s v="A200"/>
        <s v="X1"/>
      </sharedItems>
    </cacheField>
    <cacheField name="Vehicle_Type" numFmtId="0">
      <sharedItems count="3">
        <s v="Sedan"/>
        <s v="SUV"/>
        <s v="Hatchback"/>
      </sharedItems>
    </cacheField>
    <cacheField name="Fuel_Type" numFmtId="0">
      <sharedItems/>
    </cacheField>
    <cacheField name="Transmission" numFmtId="0">
      <sharedItems/>
    </cacheField>
    <cacheField name="Colour" numFmtId="0">
      <sharedItems/>
    </cacheField>
    <cacheField name="Units_Sold" numFmtId="0">
      <sharedItems containsSemiMixedTypes="0" containsString="0" containsNumber="1" containsInteger="1" minValue="1" maxValue="5"/>
    </cacheField>
    <cacheField name="Unit_Price" numFmtId="0">
      <sharedItems/>
    </cacheField>
    <cacheField name="Discount_Pct" numFmtId="0">
      <sharedItems/>
    </cacheField>
    <cacheField name="Revenue" numFmtId="0">
      <sharedItems containsSemiMixedTypes="0" containsString="0" containsNumber="1" minValue="543416.56000000006" maxValue="8844221.8800000008"/>
    </cacheField>
    <cacheField name="Customer_Type" numFmtId="0">
      <sharedItems/>
    </cacheField>
    <cacheField name="Finance_Used" numFmtId="0">
      <sharedItems count="2">
        <s v="Yes"/>
        <s v="No"/>
      </sharedItems>
    </cacheField>
    <cacheField name="Trade_In" numFmtId="0">
      <sharedItems/>
    </cacheField>
    <cacheField name="Customer_Satisfaction" numFmtId="165">
      <sharedItems containsMixedTypes="1" containsNumber="1" minValue="3.5" maxValue="5" count="32">
        <n v="4.3"/>
        <n v="4.9000000000000004"/>
        <n v="4.4000000000000004"/>
        <n v="4"/>
        <n v="3.8"/>
        <n v="3.7"/>
        <n v="4.0999999999999996"/>
        <n v="4.2"/>
        <n v="3.6"/>
        <n v="4.8"/>
        <n v="5"/>
        <n v="4.5"/>
        <n v="4.5999999999999996"/>
        <n v="4.7"/>
        <n v="3.9"/>
        <n v="3.5"/>
        <s v="4.3" u="1"/>
        <s v="4.9" u="1"/>
        <s v="4.4" u="1"/>
        <s v="4.0" u="1"/>
        <s v="3.8" u="1"/>
        <s v="3.7" u="1"/>
        <s v="4.1" u="1"/>
        <s v="4.2" u="1"/>
        <s v="3.6" u="1"/>
        <s v="4.8" u="1"/>
        <s v="5.0" u="1"/>
        <s v="4.5" u="1"/>
        <s v="4.6" u="1"/>
        <s v="4.7" u="1"/>
        <s v="3.9" u="1"/>
        <s v="3.5" u="1"/>
      </sharedItems>
    </cacheField>
    <cacheField name="Months (Sale_Date)" numFmtId="0" databaseField="0">
      <fieldGroup base="1">
        <rangePr groupBy="months" startDate="2023-01-01T00:00:00" endDate="2025-09-28T00:00:00"/>
        <groupItems count="14">
          <s v="&lt;2023/01/01"/>
          <s v="Jan"/>
          <s v="Feb"/>
          <s v="Mar"/>
          <s v="Apr"/>
          <s v="May"/>
          <s v="Jun"/>
          <s v="Jul"/>
          <s v="Aug"/>
          <s v="Sept"/>
          <s v="Oct"/>
          <s v="Nov"/>
          <s v="Dec"/>
          <s v="&gt;2025/09/28"/>
        </groupItems>
      </fieldGroup>
    </cacheField>
    <cacheField name="Quarters (Sale_Date)" numFmtId="0" databaseField="0">
      <fieldGroup base="1">
        <rangePr groupBy="quarters" startDate="2023-01-01T00:00:00" endDate="2025-09-28T00:00:00"/>
        <groupItems count="6">
          <s v="&lt;2023/01/01"/>
          <s v="Qtr1"/>
          <s v="Qtr2"/>
          <s v="Qtr3"/>
          <s v="Qtr4"/>
          <s v="&gt;2025/09/28"/>
        </groupItems>
      </fieldGroup>
    </cacheField>
    <cacheField name="Years (Sale_Date)" numFmtId="0" databaseField="0">
      <fieldGroup base="1">
        <rangePr groupBy="years" startDate="2023-01-01T00:00:00" endDate="2025-09-28T00:00:00"/>
        <groupItems count="5">
          <s v="&lt;2023/01/01"/>
          <s v="2023"/>
          <s v="2024"/>
          <s v="2025"/>
          <s v="&gt;2025/09/28"/>
        </groupItems>
      </fieldGroup>
    </cacheField>
    <cacheField name="Field1" numFmtId="0" formula="Revenue/Units_Sold" databaseField="0"/>
  </cacheFields>
  <extLst>
    <ext xmlns:x14="http://schemas.microsoft.com/office/spreadsheetml/2009/9/main" uri="{725AE2AE-9491-48be-B2B4-4EB974FC3084}">
      <x14:pivotCacheDefinition pivotCacheId="885595207"/>
    </ext>
  </extLst>
</pivotCacheDefinition>
</file>

<file path=xl/pivotCache/pivotCacheRecords1.xml><?xml version="1.0" encoding="utf-8"?>
<pivotCacheRecords xmlns="http://schemas.openxmlformats.org/spreadsheetml/2006/main" xmlns:r="http://schemas.openxmlformats.org/officeDocument/2006/relationships" xmlns:mc="http://schemas.openxmlformats.org/markup-compatibility/2006" xmlns:xr="http://schemas.microsoft.com/office/spreadsheetml/2014/revision" mc:Ignorable="xr" count="10000">
  <r>
    <s v="S00001"/>
    <x v="0"/>
    <x v="0"/>
    <s v="South Africa"/>
    <s v="Nelspruit"/>
    <s v="BMW Cape Town"/>
    <s v="Thandeka"/>
    <x v="0"/>
    <x v="0"/>
    <x v="0"/>
    <s v="Diesel"/>
    <s v="Automatic"/>
    <s v="Black"/>
    <n v="3"/>
    <s v="1186222.96"/>
    <s v="0.011"/>
    <n v="3519523.53"/>
    <s v="Private"/>
    <x v="0"/>
    <s v="Yes"/>
    <x v="0"/>
  </r>
  <r>
    <s v="S00002"/>
    <x v="1"/>
    <x v="1"/>
    <s v="South Africa"/>
    <s v="Johannesburg"/>
    <s v="BMW Midrand"/>
    <s v="Olerato"/>
    <x v="1"/>
    <x v="1"/>
    <x v="1"/>
    <s v="Petrol"/>
    <s v="Manual"/>
    <s v="Blue"/>
    <n v="2"/>
    <s v="1237302.26"/>
    <s v="0.022"/>
    <n v="2420163.2200000002"/>
    <s v="Business"/>
    <x v="0"/>
    <s v="Yes"/>
    <x v="1"/>
  </r>
  <r>
    <s v="S00003"/>
    <x v="2"/>
    <x v="2"/>
    <s v="South Africa"/>
    <s v="Durban"/>
    <s v="BMW Midrand"/>
    <s v="Josephine"/>
    <x v="0"/>
    <x v="2"/>
    <x v="0"/>
    <s v="Diesel"/>
    <s v="Automatic"/>
    <s v="Silver"/>
    <n v="1"/>
    <s v="758000.78"/>
    <s v="0.028"/>
    <n v="736776.76"/>
    <s v="Private"/>
    <x v="1"/>
    <s v="No"/>
    <x v="2"/>
  </r>
  <r>
    <s v="S00004"/>
    <x v="3"/>
    <x v="0"/>
    <s v="South Africa"/>
    <s v="Nelspruit"/>
    <s v="Sandton Auto"/>
    <s v="Kgolagano"/>
    <x v="0"/>
    <x v="0"/>
    <x v="0"/>
    <s v="Diesel"/>
    <s v="Manual"/>
    <s v="Silver"/>
    <n v="2"/>
    <s v="1318267.09"/>
    <s v="0.079"/>
    <n v="2428247.9700000002"/>
    <s v="Business"/>
    <x v="0"/>
    <s v="No"/>
    <x v="3"/>
  </r>
  <r>
    <s v="S00005"/>
    <x v="4"/>
    <x v="0"/>
    <s v="South Africa"/>
    <s v="Nelspruit"/>
    <s v="BMW Durban"/>
    <s v="Johanna"/>
    <x v="1"/>
    <x v="3"/>
    <x v="1"/>
    <s v="Diesel"/>
    <s v="Manual"/>
    <s v="Red"/>
    <n v="5"/>
    <s v="944836.01"/>
    <s v="0.043"/>
    <n v="4521040.28"/>
    <s v="Private"/>
    <x v="1"/>
    <s v="Yes"/>
    <x v="4"/>
  </r>
  <r>
    <s v="S00006"/>
    <x v="5"/>
    <x v="1"/>
    <s v="South Africa"/>
    <s v="Pretoria"/>
    <s v="Luxury Wheels"/>
    <s v="Omphemetse"/>
    <x v="2"/>
    <x v="4"/>
    <x v="0"/>
    <s v="Hybrid"/>
    <s v="Manual"/>
    <s v="Silver"/>
    <n v="1"/>
    <s v="847976.91"/>
    <s v="0.075"/>
    <n v="784378.64"/>
    <s v="Business"/>
    <x v="0"/>
    <s v="No"/>
    <x v="5"/>
  </r>
  <r>
    <s v="S00007"/>
    <x v="6"/>
    <x v="0"/>
    <s v="South Africa"/>
    <s v="Nelspruit"/>
    <s v="Prestige Cars"/>
    <s v="Kopano"/>
    <x v="1"/>
    <x v="1"/>
    <x v="1"/>
    <s v="Petrol"/>
    <s v="Automatic"/>
    <s v="White"/>
    <n v="5"/>
    <s v="1224850.13"/>
    <s v="0.018"/>
    <n v="6014014.1200000001"/>
    <s v="Private"/>
    <x v="1"/>
    <s v="Yes"/>
    <x v="6"/>
  </r>
  <r>
    <s v="S00008"/>
    <x v="7"/>
    <x v="3"/>
    <s v="South Africa"/>
    <s v="Bloemfontein"/>
    <s v="BMW Cape Town"/>
    <s v="Pontsho"/>
    <x v="3"/>
    <x v="5"/>
    <x v="1"/>
    <s v="Hybrid"/>
    <s v="Manual"/>
    <s v="Red"/>
    <n v="5"/>
    <s v="1050712.82"/>
    <s v="0.001"/>
    <n v="5248310.54"/>
    <s v="Business"/>
    <x v="0"/>
    <s v="No"/>
    <x v="7"/>
  </r>
  <r>
    <s v="S00009"/>
    <x v="8"/>
    <x v="4"/>
    <s v="South Africa"/>
    <s v="Gqeberha"/>
    <s v="Premium Motors"/>
    <s v="Paulinah"/>
    <x v="1"/>
    <x v="1"/>
    <x v="1"/>
    <s v="Hybrid"/>
    <s v="Automatic"/>
    <s v="White"/>
    <n v="5"/>
    <s v="1315490.55"/>
    <s v="0.041"/>
    <n v="6307777.1900000004"/>
    <s v="Business"/>
    <x v="0"/>
    <s v="Yes"/>
    <x v="2"/>
  </r>
  <r>
    <s v="S00010"/>
    <x v="9"/>
    <x v="4"/>
    <s v="South Africa"/>
    <s v="Gqeberha"/>
    <s v="BMW Cape Town"/>
    <s v="Kopano"/>
    <x v="0"/>
    <x v="6"/>
    <x v="1"/>
    <s v="Hybrid"/>
    <s v="Manual"/>
    <s v="Black"/>
    <n v="3"/>
    <s v="1564019.26"/>
    <s v="0.019"/>
    <n v="4602908.6900000004"/>
    <s v="Private"/>
    <x v="0"/>
    <s v="No"/>
    <x v="1"/>
  </r>
  <r>
    <s v="S00011"/>
    <x v="10"/>
    <x v="5"/>
    <s v="South Africa"/>
    <s v="Stellenbosch"/>
    <s v="Sandton Auto"/>
    <s v="Omphile"/>
    <x v="3"/>
    <x v="5"/>
    <x v="1"/>
    <s v="Diesel"/>
    <s v="Manual"/>
    <s v="Red"/>
    <n v="2"/>
    <s v="1064067.04"/>
    <s v="0.06"/>
    <n v="2000446.04"/>
    <s v="Business"/>
    <x v="1"/>
    <s v="No"/>
    <x v="5"/>
  </r>
  <r>
    <s v="S00012"/>
    <x v="11"/>
    <x v="5"/>
    <s v="South Africa"/>
    <s v="Cape Town"/>
    <s v="BMW Cape Town"/>
    <s v="Omphile"/>
    <x v="4"/>
    <x v="7"/>
    <x v="0"/>
    <s v="Hybrid"/>
    <s v="Automatic"/>
    <s v="White"/>
    <n v="5"/>
    <s v="859166.66"/>
    <s v="0.047"/>
    <n v="4093929.13"/>
    <s v="Private"/>
    <x v="0"/>
    <s v="No"/>
    <x v="8"/>
  </r>
  <r>
    <s v="S00013"/>
    <x v="12"/>
    <x v="5"/>
    <s v="South Africa"/>
    <s v="Stellenbosch"/>
    <s v="Prestige Cars"/>
    <s v="Andi"/>
    <x v="1"/>
    <x v="1"/>
    <x v="1"/>
    <s v="Diesel"/>
    <s v="Manual"/>
    <s v="White"/>
    <n v="2"/>
    <s v="1259808.48"/>
    <s v="0.058"/>
    <n v="2373479.1800000002"/>
    <s v="Private"/>
    <x v="0"/>
    <s v="No"/>
    <x v="3"/>
  </r>
  <r>
    <s v="S00014"/>
    <x v="13"/>
    <x v="4"/>
    <s v="South Africa"/>
    <s v="East London"/>
    <s v="BMW Cape Town"/>
    <s v="Andi"/>
    <x v="1"/>
    <x v="3"/>
    <x v="1"/>
    <s v="Petrol"/>
    <s v="Automatic"/>
    <s v="Grey"/>
    <n v="1"/>
    <s v="839152.73"/>
    <s v="0.058"/>
    <n v="790481.87"/>
    <s v="Business"/>
    <x v="0"/>
    <s v="No"/>
    <x v="4"/>
  </r>
  <r>
    <s v="S00015"/>
    <x v="14"/>
    <x v="4"/>
    <s v="South Africa"/>
    <s v="Gqeberha"/>
    <s v="BMW Midrand"/>
    <s v="Kopano"/>
    <x v="0"/>
    <x v="2"/>
    <x v="0"/>
    <s v="Petrol"/>
    <s v="Automatic"/>
    <s v="Silver"/>
    <n v="5"/>
    <s v="717273.76"/>
    <s v="0.052"/>
    <n v="3399877.63"/>
    <s v="Business"/>
    <x v="1"/>
    <s v="Yes"/>
    <x v="9"/>
  </r>
  <r>
    <s v="S00016"/>
    <x v="15"/>
    <x v="1"/>
    <s v="South Africa"/>
    <s v="Johannesburg"/>
    <s v="Premium Motors"/>
    <s v="Basetsana"/>
    <x v="2"/>
    <x v="8"/>
    <x v="0"/>
    <s v="Hybrid"/>
    <s v="Manual"/>
    <s v="White"/>
    <n v="4"/>
    <s v="724310.86"/>
    <s v="0.063"/>
    <n v="2714717.12"/>
    <s v="Private"/>
    <x v="1"/>
    <s v="Yes"/>
    <x v="10"/>
  </r>
  <r>
    <s v="S00017"/>
    <x v="16"/>
    <x v="3"/>
    <s v="South Africa"/>
    <s v="Bloemfontein"/>
    <s v="BMW Durban"/>
    <s v="Dimakatso"/>
    <x v="1"/>
    <x v="1"/>
    <x v="1"/>
    <s v="Hybrid"/>
    <s v="Automatic"/>
    <s v="White"/>
    <n v="1"/>
    <s v="1137535.58"/>
    <s v="0.038"/>
    <n v="1094309.23"/>
    <s v="Private"/>
    <x v="0"/>
    <s v="Yes"/>
    <x v="6"/>
  </r>
  <r>
    <s v="S00018"/>
    <x v="17"/>
    <x v="3"/>
    <s v="South Africa"/>
    <s v="Bloemfontein"/>
    <s v="Luxury Wheels"/>
    <s v="Golekane"/>
    <x v="3"/>
    <x v="9"/>
    <x v="1"/>
    <s v="Petrol"/>
    <s v="Manual"/>
    <s v="White"/>
    <n v="5"/>
    <s v="714789.41"/>
    <s v="0.053"/>
    <n v="3384527.86"/>
    <s v="Business"/>
    <x v="1"/>
    <s v="Yes"/>
    <x v="11"/>
  </r>
  <r>
    <s v="S00019"/>
    <x v="18"/>
    <x v="2"/>
    <s v="South Africa"/>
    <s v="Pietermaritzburg"/>
    <s v="BMW Cape Town"/>
    <s v="Gontse"/>
    <x v="4"/>
    <x v="7"/>
    <x v="0"/>
    <s v="Petrol"/>
    <s v="Manual"/>
    <s v="White"/>
    <n v="1"/>
    <s v="842908.54"/>
    <s v="0.08"/>
    <n v="775475.86"/>
    <s v="Business"/>
    <x v="0"/>
    <s v="Yes"/>
    <x v="6"/>
  </r>
  <r>
    <s v="S00020"/>
    <x v="19"/>
    <x v="5"/>
    <s v="South Africa"/>
    <s v="Stellenbosch"/>
    <s v="BMW Midrand"/>
    <s v="Dimakatso3"/>
    <x v="3"/>
    <x v="5"/>
    <x v="1"/>
    <s v="Hybrid"/>
    <s v="Manual"/>
    <s v="Red"/>
    <n v="5"/>
    <s v="1074835.25"/>
    <s v="0.065"/>
    <n v="5024854.79"/>
    <s v="Private"/>
    <x v="0"/>
    <s v="No"/>
    <x v="5"/>
  </r>
  <r>
    <s v="S00021"/>
    <x v="20"/>
    <x v="1"/>
    <s v="South Africa"/>
    <s v="Johannesburg"/>
    <s v="Premium Motors"/>
    <s v="Salesperson_33"/>
    <x v="4"/>
    <x v="10"/>
    <x v="1"/>
    <s v="Diesel"/>
    <s v="Manual"/>
    <s v="Black"/>
    <n v="5"/>
    <s v="1083444.82"/>
    <s v="0.027"/>
    <n v="5270959.05"/>
    <s v="Private"/>
    <x v="1"/>
    <s v="No"/>
    <x v="8"/>
  </r>
  <r>
    <s v="S00022"/>
    <x v="21"/>
    <x v="2"/>
    <s v="South Africa"/>
    <s v="Durban"/>
    <s v="BMW Midrand"/>
    <s v="Salesperson_8"/>
    <x v="1"/>
    <x v="1"/>
    <x v="1"/>
    <s v="Petrol"/>
    <s v="Automatic"/>
    <s v="Grey"/>
    <n v="2"/>
    <s v="1310307.73"/>
    <s v="0.044"/>
    <n v="2505308.37"/>
    <s v="Private"/>
    <x v="1"/>
    <s v="Yes"/>
    <x v="6"/>
  </r>
  <r>
    <s v="S00023"/>
    <x v="22"/>
    <x v="1"/>
    <s v="South Africa"/>
    <s v="Pretoria"/>
    <s v="Luxury Wheels"/>
    <s v="Salesperson_50"/>
    <x v="4"/>
    <x v="7"/>
    <x v="0"/>
    <s v="Hybrid"/>
    <s v="Manual"/>
    <s v="Grey"/>
    <n v="3"/>
    <s v="800713.01"/>
    <s v="0.02"/>
    <n v="2354096.25"/>
    <s v="Private"/>
    <x v="0"/>
    <s v="Yes"/>
    <x v="10"/>
  </r>
  <r>
    <s v="S00024"/>
    <x v="23"/>
    <x v="5"/>
    <s v="South Africa"/>
    <s v="Stellenbosch"/>
    <s v="Sandton Auto"/>
    <s v="Salesperson_18"/>
    <x v="0"/>
    <x v="11"/>
    <x v="1"/>
    <s v="Petrol"/>
    <s v="Automatic"/>
    <s v="Silver"/>
    <n v="3"/>
    <s v="1162125.03"/>
    <s v="0.033"/>
    <n v="3371324.71"/>
    <s v="Private"/>
    <x v="1"/>
    <s v="Yes"/>
    <x v="4"/>
  </r>
  <r>
    <s v="S00025"/>
    <x v="24"/>
    <x v="4"/>
    <s v="South Africa"/>
    <s v="East London"/>
    <s v="Premium Motors"/>
    <s v="Salesperson_5"/>
    <x v="4"/>
    <x v="7"/>
    <x v="0"/>
    <s v="Diesel"/>
    <s v="Manual"/>
    <s v="Red"/>
    <n v="2"/>
    <s v="769022.95"/>
    <s v="0.015"/>
    <n v="1514975.22"/>
    <s v="Business"/>
    <x v="1"/>
    <s v="Yes"/>
    <x v="5"/>
  </r>
  <r>
    <s v="S00026"/>
    <x v="25"/>
    <x v="2"/>
    <s v="South Africa"/>
    <s v="Durban"/>
    <s v="Luxury Wheels"/>
    <s v="Basetsana"/>
    <x v="3"/>
    <x v="5"/>
    <x v="1"/>
    <s v="Hybrid"/>
    <s v="Automatic"/>
    <s v="Silver"/>
    <n v="1"/>
    <s v="903246.9"/>
    <s v="0.035"/>
    <n v="871633.26"/>
    <s v="Private"/>
    <x v="1"/>
    <s v="Yes"/>
    <x v="12"/>
  </r>
  <r>
    <s v="S00027"/>
    <x v="26"/>
    <x v="1"/>
    <s v="South Africa"/>
    <s v="Johannesburg"/>
    <s v="Luxury Wheels"/>
    <s v="Dimakatso3"/>
    <x v="4"/>
    <x v="10"/>
    <x v="1"/>
    <s v="Petrol"/>
    <s v="Manual"/>
    <s v="Grey"/>
    <n v="1"/>
    <s v="1253241.13"/>
    <s v="0.074"/>
    <n v="1160501.29"/>
    <s v="Business"/>
    <x v="1"/>
    <s v="No"/>
    <x v="6"/>
  </r>
  <r>
    <s v="S00028"/>
    <x v="27"/>
    <x v="2"/>
    <s v="South Africa"/>
    <s v="Durban"/>
    <s v="Premium Motors"/>
    <s v="Salesperson_26"/>
    <x v="5"/>
    <x v="12"/>
    <x v="1"/>
    <s v="Hybrid"/>
    <s v="Automatic"/>
    <s v="Blue"/>
    <n v="4"/>
    <s v="849080.14"/>
    <s v="0.072"/>
    <n v="3151785.49"/>
    <s v="Business"/>
    <x v="0"/>
    <s v="No"/>
    <x v="13"/>
  </r>
  <r>
    <s v="S00029"/>
    <x v="28"/>
    <x v="3"/>
    <s v="South Africa"/>
    <s v="Bloemfontein"/>
    <s v="BMW Durban"/>
    <s v="Dimakatso3"/>
    <x v="2"/>
    <x v="4"/>
    <x v="0"/>
    <s v="Petrol"/>
    <s v="Manual"/>
    <s v="Grey"/>
    <n v="4"/>
    <s v="931612.9"/>
    <s v="0.041"/>
    <n v="3573667.09"/>
    <s v="Business"/>
    <x v="0"/>
    <s v="Yes"/>
    <x v="11"/>
  </r>
  <r>
    <s v="S00030"/>
    <x v="29"/>
    <x v="5"/>
    <s v="South Africa"/>
    <s v="Cape Town"/>
    <s v="BMW Cape Town"/>
    <s v="Johanna"/>
    <x v="5"/>
    <x v="13"/>
    <x v="2"/>
    <s v="Diesel"/>
    <s v="Automatic"/>
    <s v="Red"/>
    <n v="1"/>
    <s v="616829.53"/>
    <s v="0.038"/>
    <n v="593390.01"/>
    <s v="Business"/>
    <x v="1"/>
    <s v="No"/>
    <x v="14"/>
  </r>
  <r>
    <s v="S00031"/>
    <x v="30"/>
    <x v="0"/>
    <s v="South Africa"/>
    <s v="Nelspruit"/>
    <s v="Prestige Cars"/>
    <s v="Dimakatso"/>
    <x v="0"/>
    <x v="2"/>
    <x v="0"/>
    <s v="Hybrid"/>
    <s v="Automatic"/>
    <s v="Black"/>
    <n v="2"/>
    <s v="729438.32"/>
    <s v="0.077"/>
    <n v="1346543.14"/>
    <s v="Business"/>
    <x v="0"/>
    <s v="No"/>
    <x v="11"/>
  </r>
  <r>
    <s v="S00032"/>
    <x v="31"/>
    <x v="3"/>
    <s v="South Africa"/>
    <s v="Bloemfontein"/>
    <s v="BMW Durban"/>
    <s v="Dimakatso8"/>
    <x v="2"/>
    <x v="14"/>
    <x v="1"/>
    <s v="Diesel"/>
    <s v="Manual"/>
    <s v="Blue"/>
    <n v="5"/>
    <s v="1034615.56"/>
    <s v="0.073"/>
    <n v="4795443.12"/>
    <s v="Private"/>
    <x v="1"/>
    <s v="No"/>
    <x v="2"/>
  </r>
  <r>
    <s v="S00033"/>
    <x v="32"/>
    <x v="2"/>
    <s v="South Africa"/>
    <s v="Pietermaritzburg"/>
    <s v="BMW Cape Town"/>
    <s v="Salesperson_9"/>
    <x v="0"/>
    <x v="0"/>
    <x v="0"/>
    <s v="Petrol"/>
    <s v="Automatic"/>
    <s v="Silver"/>
    <n v="3"/>
    <s v="1183623.39"/>
    <s v="0.027"/>
    <n v="3454996.69"/>
    <s v="Private"/>
    <x v="0"/>
    <s v="Yes"/>
    <x v="6"/>
  </r>
  <r>
    <s v="S00034"/>
    <x v="33"/>
    <x v="2"/>
    <s v="South Africa"/>
    <s v="Pietermaritzburg"/>
    <s v="BMW Midrand"/>
    <s v="Olerato"/>
    <x v="2"/>
    <x v="8"/>
    <x v="0"/>
    <s v="Hybrid"/>
    <s v="Manual"/>
    <s v="Silver"/>
    <n v="2"/>
    <s v="810599.46"/>
    <s v="0.031"/>
    <n v="1570941.75"/>
    <s v="Private"/>
    <x v="1"/>
    <s v="No"/>
    <x v="12"/>
  </r>
  <r>
    <s v="S00035"/>
    <x v="34"/>
    <x v="4"/>
    <s v="South Africa"/>
    <s v="Gqeberha"/>
    <s v="Auto Elite"/>
    <s v="Josephine"/>
    <x v="2"/>
    <x v="8"/>
    <x v="0"/>
    <s v="Petrol"/>
    <s v="Manual"/>
    <s v="White"/>
    <n v="3"/>
    <s v="750247.07"/>
    <s v="0.002"/>
    <n v="2246239.7200000002"/>
    <s v="Private"/>
    <x v="1"/>
    <s v="Yes"/>
    <x v="8"/>
  </r>
  <r>
    <s v="S00036"/>
    <x v="15"/>
    <x v="4"/>
    <s v="South Africa"/>
    <s v="Gqeberha"/>
    <s v="Luxury Wheels"/>
    <s v="Salesperson_22"/>
    <x v="2"/>
    <x v="8"/>
    <x v="0"/>
    <s v="Diesel"/>
    <s v="Manual"/>
    <s v="Silver"/>
    <n v="1"/>
    <s v="723543.76"/>
    <s v="0.026"/>
    <n v="704731.62"/>
    <s v="Business"/>
    <x v="0"/>
    <s v="No"/>
    <x v="15"/>
  </r>
  <r>
    <s v="S00037"/>
    <x v="35"/>
    <x v="3"/>
    <s v="South Africa"/>
    <s v="Bloemfontein"/>
    <s v="BMW Midrand"/>
    <s v="Andi"/>
    <x v="4"/>
    <x v="7"/>
    <x v="0"/>
    <s v="Petrol"/>
    <s v="Automatic"/>
    <s v="Grey"/>
    <n v="1"/>
    <s v="897809.62"/>
    <s v="0.052"/>
    <n v="851123.52"/>
    <s v="Private"/>
    <x v="0"/>
    <s v="Yes"/>
    <x v="7"/>
  </r>
  <r>
    <s v="S00038"/>
    <x v="36"/>
    <x v="1"/>
    <s v="South Africa"/>
    <s v="Johannesburg"/>
    <s v="BMW Cape Town"/>
    <s v="Salesperson_50"/>
    <x v="2"/>
    <x v="14"/>
    <x v="1"/>
    <s v="Petrol"/>
    <s v="Manual"/>
    <s v="Black"/>
    <n v="3"/>
    <s v="1106048.6"/>
    <s v="0.013"/>
    <n v="3275009.91"/>
    <s v="Private"/>
    <x v="1"/>
    <s v="No"/>
    <x v="6"/>
  </r>
  <r>
    <s v="S00039"/>
    <x v="29"/>
    <x v="0"/>
    <s v="South Africa"/>
    <s v="Nelspruit"/>
    <s v="BMW Cape Town"/>
    <s v="Salesperson_37"/>
    <x v="0"/>
    <x v="15"/>
    <x v="0"/>
    <s v="Petrol"/>
    <s v="Manual"/>
    <s v="Grey"/>
    <n v="2"/>
    <s v="846749.84"/>
    <s v="0.062"/>
    <n v="1588502.7"/>
    <s v="Business"/>
    <x v="1"/>
    <s v="Yes"/>
    <x v="0"/>
  </r>
  <r>
    <s v="S00040"/>
    <x v="37"/>
    <x v="2"/>
    <s v="South Africa"/>
    <s v="Durban"/>
    <s v="Prestige Cars"/>
    <s v="Omphile"/>
    <x v="2"/>
    <x v="4"/>
    <x v="0"/>
    <s v="Petrol"/>
    <s v="Manual"/>
    <s v="White"/>
    <n v="1"/>
    <s v="888034.21"/>
    <s v="0.029"/>
    <n v="862281.22"/>
    <s v="Business"/>
    <x v="1"/>
    <s v="No"/>
    <x v="7"/>
  </r>
  <r>
    <s v="S00041"/>
    <x v="38"/>
    <x v="0"/>
    <s v="South Africa"/>
    <s v="Nelspruit"/>
    <s v="Prestige Cars"/>
    <s v="Salesperson_37"/>
    <x v="4"/>
    <x v="7"/>
    <x v="0"/>
    <s v="Hybrid"/>
    <s v="Manual"/>
    <s v="Blue"/>
    <n v="1"/>
    <s v="812417.8"/>
    <s v="0.036"/>
    <n v="783170.76"/>
    <s v="Private"/>
    <x v="1"/>
    <s v="No"/>
    <x v="4"/>
  </r>
  <r>
    <s v="S00042"/>
    <x v="39"/>
    <x v="5"/>
    <s v="South Africa"/>
    <s v="Stellenbosch"/>
    <s v="BMW Midrand"/>
    <s v="Salesperson_34"/>
    <x v="4"/>
    <x v="10"/>
    <x v="1"/>
    <s v="Petrol"/>
    <s v="Automatic"/>
    <s v="White"/>
    <n v="3"/>
    <s v="1237473.6"/>
    <s v="0.056"/>
    <n v="3504525.22"/>
    <s v="Business"/>
    <x v="1"/>
    <s v="Yes"/>
    <x v="11"/>
  </r>
  <r>
    <s v="S00043"/>
    <x v="40"/>
    <x v="0"/>
    <s v="South Africa"/>
    <s v="Nelspruit"/>
    <s v="Premium Motors"/>
    <s v="Dimakatso3"/>
    <x v="2"/>
    <x v="8"/>
    <x v="0"/>
    <s v="Hybrid"/>
    <s v="Manual"/>
    <s v="Silver"/>
    <n v="1"/>
    <s v="728723.81"/>
    <s v="0.032"/>
    <n v="705404.65"/>
    <s v="Business"/>
    <x v="1"/>
    <s v="No"/>
    <x v="3"/>
  </r>
  <r>
    <s v="S00044"/>
    <x v="41"/>
    <x v="4"/>
    <s v="South Africa"/>
    <s v="East London"/>
    <s v="BMW Durban"/>
    <s v="Salesperson_13"/>
    <x v="4"/>
    <x v="10"/>
    <x v="1"/>
    <s v="Petrol"/>
    <s v="Manual"/>
    <s v="Blue"/>
    <n v="2"/>
    <s v="1062750.85"/>
    <s v="0.015"/>
    <n v="2093619.18"/>
    <s v="Business"/>
    <x v="0"/>
    <s v="Yes"/>
    <x v="14"/>
  </r>
  <r>
    <s v="S00045"/>
    <x v="42"/>
    <x v="2"/>
    <s v="South Africa"/>
    <s v="Durban"/>
    <s v="Premium Motors"/>
    <s v="Dimakatso5"/>
    <x v="4"/>
    <x v="7"/>
    <x v="0"/>
    <s v="Petrol"/>
    <s v="Manual"/>
    <s v="Black"/>
    <n v="5"/>
    <s v="786519.1"/>
    <s v="0.004"/>
    <n v="3916865.13"/>
    <s v="Private"/>
    <x v="1"/>
    <s v="No"/>
    <x v="7"/>
  </r>
  <r>
    <s v="S00046"/>
    <x v="43"/>
    <x v="2"/>
    <s v="South Africa"/>
    <s v="Durban"/>
    <s v="BMW Cape Town"/>
    <s v="Salesperson_37"/>
    <x v="0"/>
    <x v="6"/>
    <x v="1"/>
    <s v="Hybrid"/>
    <s v="Automatic"/>
    <s v="White"/>
    <n v="4"/>
    <s v="1522648.76"/>
    <s v="0.005"/>
    <n v="6060142.0499999998"/>
    <s v="Private"/>
    <x v="1"/>
    <s v="Yes"/>
    <x v="10"/>
  </r>
  <r>
    <s v="S00047"/>
    <x v="44"/>
    <x v="1"/>
    <s v="South Africa"/>
    <s v="Pretoria"/>
    <s v="Auto Elite"/>
    <s v="Salesperson_20"/>
    <x v="3"/>
    <x v="9"/>
    <x v="1"/>
    <s v="Hybrid"/>
    <s v="Automatic"/>
    <s v="Grey"/>
    <n v="5"/>
    <s v="761338.97"/>
    <s v="0.073"/>
    <n v="3528806.14"/>
    <s v="Private"/>
    <x v="0"/>
    <s v="Yes"/>
    <x v="14"/>
  </r>
  <r>
    <s v="S00048"/>
    <x v="45"/>
    <x v="1"/>
    <s v="South Africa"/>
    <s v="Johannesburg"/>
    <s v="Prestige Cars"/>
    <s v="Salesperson_19"/>
    <x v="5"/>
    <x v="13"/>
    <x v="2"/>
    <s v="Petrol"/>
    <s v="Automatic"/>
    <s v="Blue"/>
    <n v="5"/>
    <s v="594758.43"/>
    <s v="0.0"/>
    <n v="2973792.16"/>
    <s v="Business"/>
    <x v="1"/>
    <s v="Yes"/>
    <x v="11"/>
  </r>
  <r>
    <s v="S00049"/>
    <x v="46"/>
    <x v="2"/>
    <s v="South Africa"/>
    <s v="Durban"/>
    <s v="BMW Durban"/>
    <s v="Salesperson_5"/>
    <x v="2"/>
    <x v="8"/>
    <x v="0"/>
    <s v="Petrol"/>
    <s v="Automatic"/>
    <s v="Blue"/>
    <n v="5"/>
    <s v="718171.04"/>
    <s v="0.012"/>
    <n v="3547764.92"/>
    <s v="Business"/>
    <x v="1"/>
    <s v="Yes"/>
    <x v="7"/>
  </r>
  <r>
    <s v="S00050"/>
    <x v="47"/>
    <x v="2"/>
    <s v="South Africa"/>
    <s v="Pietermaritzburg"/>
    <s v="Auto Elite"/>
    <s v="Dimakatso8"/>
    <x v="4"/>
    <x v="16"/>
    <x v="2"/>
    <s v="Diesel"/>
    <s v="Manual"/>
    <s v="Black"/>
    <n v="5"/>
    <s v="699131.33"/>
    <s v="0.006"/>
    <n v="3474682.71"/>
    <s v="Private"/>
    <x v="0"/>
    <s v="Yes"/>
    <x v="10"/>
  </r>
  <r>
    <s v="S00051"/>
    <x v="48"/>
    <x v="0"/>
    <s v="South Africa"/>
    <s v="Nelspruit"/>
    <s v="Premium Motors"/>
    <s v="Salesperson_12"/>
    <x v="3"/>
    <x v="9"/>
    <x v="1"/>
    <s v="Hybrid"/>
    <s v="Manual"/>
    <s v="Red"/>
    <n v="2"/>
    <s v="775398.13"/>
    <s v="0.052"/>
    <n v="1470154.85"/>
    <s v="Business"/>
    <x v="0"/>
    <s v="No"/>
    <x v="3"/>
  </r>
  <r>
    <s v="S00052"/>
    <x v="49"/>
    <x v="2"/>
    <s v="South Africa"/>
    <s v="Pietermaritzburg"/>
    <s v="Auto Elite"/>
    <s v="Olerato"/>
    <x v="1"/>
    <x v="3"/>
    <x v="1"/>
    <s v="Hybrid"/>
    <s v="Automatic"/>
    <s v="Silver"/>
    <n v="2"/>
    <s v="888683.87"/>
    <s v="0.055"/>
    <n v="1679612.52"/>
    <s v="Private"/>
    <x v="1"/>
    <s v="No"/>
    <x v="3"/>
  </r>
  <r>
    <s v="S00053"/>
    <x v="50"/>
    <x v="4"/>
    <s v="South Africa"/>
    <s v="Gqeberha"/>
    <s v="Prestige Cars"/>
    <s v="Paulinah"/>
    <x v="1"/>
    <x v="1"/>
    <x v="1"/>
    <s v="Diesel"/>
    <s v="Automatic"/>
    <s v="White"/>
    <n v="4"/>
    <s v="1138551.02"/>
    <s v="0.041"/>
    <n v="4367481.72"/>
    <s v="Business"/>
    <x v="0"/>
    <s v="No"/>
    <x v="7"/>
  </r>
  <r>
    <s v="S00054"/>
    <x v="51"/>
    <x v="0"/>
    <s v="South Africa"/>
    <s v="Nelspruit"/>
    <s v="BMW Midrand"/>
    <s v="Salesperson_36"/>
    <x v="0"/>
    <x v="17"/>
    <x v="1"/>
    <s v="Diesel"/>
    <s v="Automatic"/>
    <s v="White"/>
    <n v="5"/>
    <s v="900883.33"/>
    <s v="0.057"/>
    <n v="4247664.92"/>
    <s v="Private"/>
    <x v="1"/>
    <s v="Yes"/>
    <x v="11"/>
  </r>
  <r>
    <s v="S00055"/>
    <x v="52"/>
    <x v="5"/>
    <s v="South Africa"/>
    <s v="Stellenbosch"/>
    <s v="Prestige Cars"/>
    <s v="Andi"/>
    <x v="1"/>
    <x v="1"/>
    <x v="1"/>
    <s v="Diesel"/>
    <s v="Automatic"/>
    <s v="Silver"/>
    <n v="5"/>
    <s v="1301352.91"/>
    <s v="0.033"/>
    <n v="6292041.3099999996"/>
    <s v="Private"/>
    <x v="0"/>
    <s v="Yes"/>
    <x v="14"/>
  </r>
  <r>
    <s v="S00056"/>
    <x v="53"/>
    <x v="4"/>
    <s v="South Africa"/>
    <s v="East London"/>
    <s v="Prestige Cars"/>
    <s v="Salesperson_10"/>
    <x v="3"/>
    <x v="5"/>
    <x v="1"/>
    <s v="Diesel"/>
    <s v="Manual"/>
    <s v="Blue"/>
    <n v="1"/>
    <s v="937436.44"/>
    <s v="0.024"/>
    <n v="914937.97"/>
    <s v="Business"/>
    <x v="1"/>
    <s v="No"/>
    <x v="1"/>
  </r>
  <r>
    <s v="S00057"/>
    <x v="54"/>
    <x v="5"/>
    <s v="South Africa"/>
    <s v="Cape Town"/>
    <s v="Prestige Cars"/>
    <s v="Omphile"/>
    <x v="3"/>
    <x v="5"/>
    <x v="1"/>
    <s v="Diesel"/>
    <s v="Manual"/>
    <s v="Red"/>
    <n v="2"/>
    <s v="1049778.54"/>
    <s v="0.033"/>
    <n v="2030271.7"/>
    <s v="Private"/>
    <x v="1"/>
    <s v="Yes"/>
    <x v="5"/>
  </r>
  <r>
    <s v="S00058"/>
    <x v="55"/>
    <x v="3"/>
    <s v="South Africa"/>
    <s v="Bloemfontein"/>
    <s v="BMW Durban"/>
    <s v="Salesperson_27"/>
    <x v="0"/>
    <x v="2"/>
    <x v="0"/>
    <s v="Hybrid"/>
    <s v="Automatic"/>
    <s v="Black"/>
    <n v="1"/>
    <s v="784048.37"/>
    <s v="0.037"/>
    <n v="755038.58"/>
    <s v="Business"/>
    <x v="1"/>
    <s v="No"/>
    <x v="2"/>
  </r>
  <r>
    <s v="S00059"/>
    <x v="56"/>
    <x v="4"/>
    <s v="South Africa"/>
    <s v="Gqeberha"/>
    <s v="Prestige Cars"/>
    <s v="Gontse"/>
    <x v="4"/>
    <x v="16"/>
    <x v="2"/>
    <s v="Petrol"/>
    <s v="Automatic"/>
    <s v="White"/>
    <n v="5"/>
    <s v="683201.32"/>
    <s v="0.025"/>
    <n v="3330606.41"/>
    <s v="Business"/>
    <x v="0"/>
    <s v="Yes"/>
    <x v="7"/>
  </r>
  <r>
    <s v="S00060"/>
    <x v="57"/>
    <x v="1"/>
    <s v="South Africa"/>
    <s v="Johannesburg"/>
    <s v="BMW Midrand"/>
    <s v="Salesperson_19"/>
    <x v="2"/>
    <x v="8"/>
    <x v="0"/>
    <s v="Diesel"/>
    <s v="Manual"/>
    <s v="Silver"/>
    <n v="3"/>
    <s v="821320.46"/>
    <s v="0.004"/>
    <n v="2454105.5299999998"/>
    <s v="Private"/>
    <x v="0"/>
    <s v="No"/>
    <x v="0"/>
  </r>
  <r>
    <s v="S00061"/>
    <x v="58"/>
    <x v="5"/>
    <s v="South Africa"/>
    <s v="Cape Town"/>
    <s v="Prestige Cars"/>
    <s v="Thandeka"/>
    <x v="5"/>
    <x v="13"/>
    <x v="2"/>
    <s v="Petrol"/>
    <s v="Automatic"/>
    <s v="Silver"/>
    <n v="5"/>
    <s v="698209.15"/>
    <s v="0.05"/>
    <n v="3316493.45"/>
    <s v="Business"/>
    <x v="1"/>
    <s v="No"/>
    <x v="11"/>
  </r>
  <r>
    <s v="S00062"/>
    <x v="53"/>
    <x v="4"/>
    <s v="South Africa"/>
    <s v="East London"/>
    <s v="Premium Motors"/>
    <s v="Paulinah"/>
    <x v="1"/>
    <x v="3"/>
    <x v="1"/>
    <s v="Diesel"/>
    <s v="Manual"/>
    <s v="Silver"/>
    <n v="1"/>
    <s v="909278.28"/>
    <s v="0.028"/>
    <n v="883818.49"/>
    <s v="Business"/>
    <x v="0"/>
    <s v="No"/>
    <x v="9"/>
  </r>
  <r>
    <s v="S00063"/>
    <x v="59"/>
    <x v="1"/>
    <s v="South Africa"/>
    <s v="Johannesburg"/>
    <s v="BMW Midrand"/>
    <s v="Dimakatso3"/>
    <x v="2"/>
    <x v="14"/>
    <x v="1"/>
    <s v="Diesel"/>
    <s v="Manual"/>
    <s v="Black"/>
    <n v="3"/>
    <s v="1065710.51"/>
    <s v="0.079"/>
    <n v="2944558.13"/>
    <s v="Private"/>
    <x v="1"/>
    <s v="No"/>
    <x v="13"/>
  </r>
  <r>
    <s v="S00064"/>
    <x v="60"/>
    <x v="5"/>
    <s v="South Africa"/>
    <s v="Stellenbosch"/>
    <s v="BMW Durban"/>
    <s v="Paulinah"/>
    <x v="5"/>
    <x v="13"/>
    <x v="2"/>
    <s v="Petrol"/>
    <s v="Automatic"/>
    <s v="Blue"/>
    <n v="5"/>
    <s v="617581.48"/>
    <s v="0.06"/>
    <n v="2902632.97"/>
    <s v="Business"/>
    <x v="0"/>
    <s v="No"/>
    <x v="12"/>
  </r>
  <r>
    <s v="S00065"/>
    <x v="61"/>
    <x v="1"/>
    <s v="South Africa"/>
    <s v="Pretoria"/>
    <s v="Luxury Wheels"/>
    <s v="Salesperson_34"/>
    <x v="4"/>
    <x v="16"/>
    <x v="2"/>
    <s v="Hybrid"/>
    <s v="Manual"/>
    <s v="White"/>
    <n v="4"/>
    <s v="654589.61"/>
    <s v="0.011"/>
    <n v="2589556.5"/>
    <s v="Business"/>
    <x v="1"/>
    <s v="No"/>
    <x v="12"/>
  </r>
  <r>
    <s v="S00066"/>
    <x v="62"/>
    <x v="2"/>
    <s v="South Africa"/>
    <s v="Durban"/>
    <s v="Auto Elite"/>
    <s v="Salesperson_36"/>
    <x v="2"/>
    <x v="8"/>
    <x v="0"/>
    <s v="Diesel"/>
    <s v="Automatic"/>
    <s v="Silver"/>
    <n v="2"/>
    <s v="798631.03"/>
    <s v="0.018"/>
    <n v="1568511.34"/>
    <s v="Private"/>
    <x v="1"/>
    <s v="Yes"/>
    <x v="7"/>
  </r>
  <r>
    <s v="S00067"/>
    <x v="63"/>
    <x v="0"/>
    <s v="South Africa"/>
    <s v="Nelspruit"/>
    <s v="Luxury Wheels"/>
    <s v="Dimakatso0"/>
    <x v="3"/>
    <x v="5"/>
    <x v="1"/>
    <s v="Petrol"/>
    <s v="Automatic"/>
    <s v="Red"/>
    <n v="3"/>
    <s v="903235.84"/>
    <s v="0.019"/>
    <n v="2658223.0699999998"/>
    <s v="Business"/>
    <x v="1"/>
    <s v="No"/>
    <x v="5"/>
  </r>
  <r>
    <s v="S00068"/>
    <x v="64"/>
    <x v="1"/>
    <s v="South Africa"/>
    <s v="Johannesburg"/>
    <s v="Auto Elite"/>
    <s v="Johanna"/>
    <x v="4"/>
    <x v="10"/>
    <x v="1"/>
    <s v="Diesel"/>
    <s v="Manual"/>
    <s v="Grey"/>
    <n v="1"/>
    <s v="1057354.16"/>
    <s v="0.071"/>
    <n v="982282.01"/>
    <s v="Private"/>
    <x v="1"/>
    <s v="Yes"/>
    <x v="9"/>
  </r>
  <r>
    <s v="S00069"/>
    <x v="65"/>
    <x v="3"/>
    <s v="South Africa"/>
    <s v="Bloemfontein"/>
    <s v="Luxury Wheels"/>
    <s v="Kgolagano"/>
    <x v="4"/>
    <x v="7"/>
    <x v="0"/>
    <s v="Hybrid"/>
    <s v="Manual"/>
    <s v="Grey"/>
    <n v="3"/>
    <s v="801935.85"/>
    <s v="0.036"/>
    <n v="2319198.4700000002"/>
    <s v="Business"/>
    <x v="0"/>
    <s v="No"/>
    <x v="14"/>
  </r>
  <r>
    <s v="S00070"/>
    <x v="66"/>
    <x v="1"/>
    <s v="South Africa"/>
    <s v="Pretoria"/>
    <s v="BMW Midrand"/>
    <s v="Salesperson_22"/>
    <x v="0"/>
    <x v="0"/>
    <x v="0"/>
    <s v="Petrol"/>
    <s v="Automatic"/>
    <s v="Grey"/>
    <n v="2"/>
    <s v="1285426.12"/>
    <s v="0.048"/>
    <n v="2447451.33"/>
    <s v="Private"/>
    <x v="0"/>
    <s v="Yes"/>
    <x v="2"/>
  </r>
  <r>
    <s v="S00071"/>
    <x v="67"/>
    <x v="5"/>
    <s v="South Africa"/>
    <s v="Stellenbosch"/>
    <s v="Premium Motors"/>
    <s v="Salesperson_12"/>
    <x v="5"/>
    <x v="13"/>
    <x v="2"/>
    <s v="Petrol"/>
    <s v="Automatic"/>
    <s v="White"/>
    <n v="3"/>
    <s v="696592.8"/>
    <s v="0.012"/>
    <n v="2064701.05"/>
    <s v="Private"/>
    <x v="1"/>
    <s v="Yes"/>
    <x v="2"/>
  </r>
  <r>
    <s v="S00072"/>
    <x v="68"/>
    <x v="1"/>
    <s v="South Africa"/>
    <s v="Johannesburg"/>
    <s v="BMW Cape Town"/>
    <s v="Salesperson_31"/>
    <x v="4"/>
    <x v="7"/>
    <x v="0"/>
    <s v="Diesel"/>
    <s v="Manual"/>
    <s v="Grey"/>
    <n v="2"/>
    <s v="891092.07"/>
    <s v="0.042"/>
    <n v="1707332.41"/>
    <s v="Private"/>
    <x v="1"/>
    <s v="Yes"/>
    <x v="1"/>
  </r>
  <r>
    <s v="S00073"/>
    <x v="69"/>
    <x v="1"/>
    <s v="South Africa"/>
    <s v="Pretoria"/>
    <s v="Auto Elite"/>
    <s v="Pontsho"/>
    <x v="2"/>
    <x v="14"/>
    <x v="1"/>
    <s v="Petrol"/>
    <s v="Manual"/>
    <s v="Red"/>
    <n v="1"/>
    <s v="957773.34"/>
    <s v="0.038"/>
    <n v="921377.95"/>
    <s v="Business"/>
    <x v="0"/>
    <s v="Yes"/>
    <x v="3"/>
  </r>
  <r>
    <s v="S00074"/>
    <x v="70"/>
    <x v="5"/>
    <s v="South Africa"/>
    <s v="Cape Town"/>
    <s v="Auto Elite"/>
    <s v="Salesperson_39"/>
    <x v="5"/>
    <x v="12"/>
    <x v="1"/>
    <s v="Hybrid"/>
    <s v="Manual"/>
    <s v="Silver"/>
    <n v="5"/>
    <s v="841824.58"/>
    <s v="0.044"/>
    <n v="4023921.51"/>
    <s v="Business"/>
    <x v="0"/>
    <s v="Yes"/>
    <x v="9"/>
  </r>
  <r>
    <s v="S00075"/>
    <x v="71"/>
    <x v="0"/>
    <s v="South Africa"/>
    <s v="Nelspruit"/>
    <s v="Auto Elite"/>
    <s v="Josephine"/>
    <x v="2"/>
    <x v="4"/>
    <x v="0"/>
    <s v="Petrol"/>
    <s v="Manual"/>
    <s v="Silver"/>
    <n v="2"/>
    <s v="884486.44"/>
    <s v="0.066"/>
    <n v="1652220.68"/>
    <s v="Business"/>
    <x v="1"/>
    <s v="No"/>
    <x v="1"/>
  </r>
  <r>
    <s v="S00076"/>
    <x v="72"/>
    <x v="0"/>
    <s v="South Africa"/>
    <s v="Nelspruit"/>
    <s v="Luxury Wheels"/>
    <s v="Salesperson_9"/>
    <x v="0"/>
    <x v="17"/>
    <x v="1"/>
    <s v="Hybrid"/>
    <s v="Automatic"/>
    <s v="Grey"/>
    <n v="1"/>
    <s v="780849.12"/>
    <s v="0.008"/>
    <n v="774602.32"/>
    <s v="Business"/>
    <x v="0"/>
    <s v="No"/>
    <x v="3"/>
  </r>
  <r>
    <s v="S00077"/>
    <x v="73"/>
    <x v="0"/>
    <s v="South Africa"/>
    <s v="Nelspruit"/>
    <s v="Sandton Auto"/>
    <s v="Salesperson_10"/>
    <x v="1"/>
    <x v="3"/>
    <x v="1"/>
    <s v="Hybrid"/>
    <s v="Manual"/>
    <s v="White"/>
    <n v="3"/>
    <s v="938475.46"/>
    <s v="0.028"/>
    <n v="2736594.43"/>
    <s v="Private"/>
    <x v="1"/>
    <s v="No"/>
    <x v="5"/>
  </r>
  <r>
    <s v="S00078"/>
    <x v="74"/>
    <x v="2"/>
    <s v="South Africa"/>
    <s v="Durban"/>
    <s v="Premium Motors"/>
    <s v="Salesperson_2"/>
    <x v="2"/>
    <x v="14"/>
    <x v="1"/>
    <s v="Petrol"/>
    <s v="Manual"/>
    <s v="Red"/>
    <n v="5"/>
    <s v="1073850.39"/>
    <s v="0.051"/>
    <n v="5095420.0999999996"/>
    <s v="Business"/>
    <x v="1"/>
    <s v="No"/>
    <x v="15"/>
  </r>
  <r>
    <s v="S00079"/>
    <x v="75"/>
    <x v="5"/>
    <s v="South Africa"/>
    <s v="Stellenbosch"/>
    <s v="Auto Elite"/>
    <s v="Johanna"/>
    <x v="0"/>
    <x v="11"/>
    <x v="1"/>
    <s v="Diesel"/>
    <s v="Automatic"/>
    <s v="Blue"/>
    <n v="1"/>
    <s v="1010186.69"/>
    <s v="0.042"/>
    <n v="967758.85"/>
    <s v="Business"/>
    <x v="1"/>
    <s v="Yes"/>
    <x v="9"/>
  </r>
  <r>
    <s v="S00080"/>
    <x v="76"/>
    <x v="5"/>
    <s v="South Africa"/>
    <s v="Cape Town"/>
    <s v="Prestige Cars"/>
    <s v="Salesperson_27"/>
    <x v="3"/>
    <x v="9"/>
    <x v="1"/>
    <s v="Diesel"/>
    <s v="Automatic"/>
    <s v="Grey"/>
    <n v="1"/>
    <s v="744448.04"/>
    <s v="0.053"/>
    <n v="704992.3"/>
    <s v="Private"/>
    <x v="1"/>
    <s v="No"/>
    <x v="5"/>
  </r>
  <r>
    <s v="S00081"/>
    <x v="77"/>
    <x v="0"/>
    <s v="South Africa"/>
    <s v="Nelspruit"/>
    <s v="BMW Midrand"/>
    <s v="Omphemetse"/>
    <x v="3"/>
    <x v="5"/>
    <x v="1"/>
    <s v="Diesel"/>
    <s v="Automatic"/>
    <s v="White"/>
    <n v="1"/>
    <s v="925221.61"/>
    <s v="0.079"/>
    <n v="852129.11"/>
    <s v="Business"/>
    <x v="1"/>
    <s v="No"/>
    <x v="5"/>
  </r>
  <r>
    <s v="S00082"/>
    <x v="78"/>
    <x v="4"/>
    <s v="South Africa"/>
    <s v="East London"/>
    <s v="Luxury Wheels"/>
    <s v="Salesperson_5"/>
    <x v="5"/>
    <x v="13"/>
    <x v="2"/>
    <s v="Diesel"/>
    <s v="Automatic"/>
    <s v="Silver"/>
    <n v="4"/>
    <s v="654235.71"/>
    <s v="0.018"/>
    <n v="2569837.85"/>
    <s v="Private"/>
    <x v="1"/>
    <s v="Yes"/>
    <x v="9"/>
  </r>
  <r>
    <s v="S00083"/>
    <x v="79"/>
    <x v="3"/>
    <s v="South Africa"/>
    <s v="Bloemfontein"/>
    <s v="Luxury Wheels"/>
    <s v="Salesperson_11"/>
    <x v="3"/>
    <x v="5"/>
    <x v="1"/>
    <s v="Hybrid"/>
    <s v="Manual"/>
    <s v="Red"/>
    <n v="4"/>
    <s v="938744.98"/>
    <s v="0.032"/>
    <n v="3634820.56"/>
    <s v="Business"/>
    <x v="0"/>
    <s v="No"/>
    <x v="9"/>
  </r>
  <r>
    <s v="S00084"/>
    <x v="68"/>
    <x v="5"/>
    <s v="South Africa"/>
    <s v="Stellenbosch"/>
    <s v="Luxury Wheels"/>
    <s v="Salesperson_15"/>
    <x v="3"/>
    <x v="5"/>
    <x v="1"/>
    <s v="Diesel"/>
    <s v="Automatic"/>
    <s v="Black"/>
    <n v="5"/>
    <s v="897414.83"/>
    <s v="0.07"/>
    <n v="4172978.96"/>
    <s v="Private"/>
    <x v="0"/>
    <s v="No"/>
    <x v="3"/>
  </r>
  <r>
    <s v="S00085"/>
    <x v="80"/>
    <x v="0"/>
    <s v="South Africa"/>
    <s v="Nelspruit"/>
    <s v="BMW Cape Town"/>
    <s v="Salesperson_12"/>
    <x v="5"/>
    <x v="13"/>
    <x v="2"/>
    <s v="Hybrid"/>
    <s v="Manual"/>
    <s v="Silver"/>
    <n v="2"/>
    <s v="618275.87"/>
    <s v="0.014"/>
    <n v="1219240.01"/>
    <s v="Business"/>
    <x v="1"/>
    <s v="No"/>
    <x v="5"/>
  </r>
  <r>
    <s v="S00086"/>
    <x v="81"/>
    <x v="1"/>
    <s v="South Africa"/>
    <s v="Pretoria"/>
    <s v="BMW Cape Town"/>
    <s v="Salesperson_20"/>
    <x v="2"/>
    <x v="14"/>
    <x v="1"/>
    <s v="Diesel"/>
    <s v="Manual"/>
    <s v="Black"/>
    <n v="3"/>
    <s v="1112229.23"/>
    <s v="0.047"/>
    <n v="3179863.38"/>
    <s v="Private"/>
    <x v="1"/>
    <s v="No"/>
    <x v="8"/>
  </r>
  <r>
    <s v="S00087"/>
    <x v="82"/>
    <x v="1"/>
    <s v="South Africa"/>
    <s v="Pretoria"/>
    <s v="Prestige Cars"/>
    <s v="Salesperson_37"/>
    <x v="2"/>
    <x v="14"/>
    <x v="1"/>
    <s v="Hybrid"/>
    <s v="Automatic"/>
    <s v="Blue"/>
    <n v="5"/>
    <s v="1145388.61"/>
    <s v="0.059"/>
    <n v="5389053.4100000001"/>
    <s v="Business"/>
    <x v="0"/>
    <s v="Yes"/>
    <x v="7"/>
  </r>
  <r>
    <s v="S00088"/>
    <x v="83"/>
    <x v="2"/>
    <s v="South Africa"/>
    <s v="Durban"/>
    <s v="BMW Durban"/>
    <s v="Salesperson_24"/>
    <x v="3"/>
    <x v="9"/>
    <x v="1"/>
    <s v="Diesel"/>
    <s v="Manual"/>
    <s v="Silver"/>
    <n v="1"/>
    <s v="740648.02"/>
    <s v="0.035"/>
    <n v="714725.34"/>
    <s v="Business"/>
    <x v="1"/>
    <s v="Yes"/>
    <x v="13"/>
  </r>
  <r>
    <s v="S00089"/>
    <x v="84"/>
    <x v="0"/>
    <s v="South Africa"/>
    <s v="Nelspruit"/>
    <s v="BMW Durban"/>
    <s v="Salesperson_22"/>
    <x v="0"/>
    <x v="6"/>
    <x v="1"/>
    <s v="Petrol"/>
    <s v="Automatic"/>
    <s v="Blue"/>
    <n v="1"/>
    <s v="1669127.86"/>
    <s v="0.031"/>
    <n v="1617384.9"/>
    <s v="Business"/>
    <x v="1"/>
    <s v="Yes"/>
    <x v="2"/>
  </r>
  <r>
    <s v="S00090"/>
    <x v="85"/>
    <x v="1"/>
    <s v="South Africa"/>
    <s v="Pretoria"/>
    <s v="BMW Cape Town"/>
    <s v="Dimakatso2"/>
    <x v="3"/>
    <x v="5"/>
    <x v="1"/>
    <s v="Hybrid"/>
    <s v="Manual"/>
    <s v="Grey"/>
    <n v="3"/>
    <s v="1041384.22"/>
    <s v="0.054"/>
    <n v="2955448.41"/>
    <s v="Business"/>
    <x v="0"/>
    <s v="No"/>
    <x v="3"/>
  </r>
  <r>
    <s v="S00091"/>
    <x v="59"/>
    <x v="5"/>
    <s v="South Africa"/>
    <s v="Stellenbosch"/>
    <s v="BMW Cape Town"/>
    <s v="Salesperson_33"/>
    <x v="2"/>
    <x v="8"/>
    <x v="0"/>
    <s v="Hybrid"/>
    <s v="Automatic"/>
    <s v="Red"/>
    <n v="2"/>
    <s v="835996.45"/>
    <s v="0.012"/>
    <n v="1651928.98"/>
    <s v="Business"/>
    <x v="0"/>
    <s v="No"/>
    <x v="5"/>
  </r>
  <r>
    <s v="S00092"/>
    <x v="86"/>
    <x v="5"/>
    <s v="South Africa"/>
    <s v="Cape Town"/>
    <s v="Prestige Cars"/>
    <s v="Dimakatso0"/>
    <x v="1"/>
    <x v="1"/>
    <x v="1"/>
    <s v="Diesel"/>
    <s v="Manual"/>
    <s v="White"/>
    <n v="1"/>
    <s v="1227714.65"/>
    <s v="0.054"/>
    <n v="1161418.06"/>
    <s v="Private"/>
    <x v="1"/>
    <s v="No"/>
    <x v="1"/>
  </r>
  <r>
    <s v="S00093"/>
    <x v="87"/>
    <x v="5"/>
    <s v="South Africa"/>
    <s v="Stellenbosch"/>
    <s v="Auto Elite"/>
    <s v="Salesperson_11"/>
    <x v="1"/>
    <x v="1"/>
    <x v="1"/>
    <s v="Petrol"/>
    <s v="Automatic"/>
    <s v="Blue"/>
    <n v="4"/>
    <s v="1317359.64"/>
    <s v="0.062"/>
    <n v="4942733.3600000003"/>
    <s v="Private"/>
    <x v="1"/>
    <s v="No"/>
    <x v="0"/>
  </r>
  <r>
    <s v="S00094"/>
    <x v="88"/>
    <x v="1"/>
    <s v="South Africa"/>
    <s v="Johannesburg"/>
    <s v="Auto Elite"/>
    <s v="Kopano"/>
    <x v="4"/>
    <x v="7"/>
    <x v="0"/>
    <s v="Petrol"/>
    <s v="Manual"/>
    <s v="Blue"/>
    <n v="2"/>
    <s v="811374.52"/>
    <s v="0.072"/>
    <n v="1505911.11"/>
    <s v="Private"/>
    <x v="1"/>
    <s v="Yes"/>
    <x v="6"/>
  </r>
  <r>
    <s v="S00095"/>
    <x v="89"/>
    <x v="2"/>
    <s v="South Africa"/>
    <s v="Durban"/>
    <s v="Luxury Wheels"/>
    <s v="Salesperson_10"/>
    <x v="2"/>
    <x v="8"/>
    <x v="0"/>
    <s v="Petrol"/>
    <s v="Automatic"/>
    <s v="Blue"/>
    <n v="3"/>
    <s v="718129.89"/>
    <s v="0.025"/>
    <n v="2100529.9300000002"/>
    <s v="Business"/>
    <x v="0"/>
    <s v="No"/>
    <x v="7"/>
  </r>
  <r>
    <s v="S00096"/>
    <x v="90"/>
    <x v="1"/>
    <s v="South Africa"/>
    <s v="Johannesburg"/>
    <s v="Auto Elite"/>
    <s v="Salesperson_8"/>
    <x v="0"/>
    <x v="6"/>
    <x v="1"/>
    <s v="Diesel"/>
    <s v="Automatic"/>
    <s v="Blue"/>
    <n v="2"/>
    <s v="1760537.82"/>
    <s v="0.044"/>
    <n v="3366148.32"/>
    <s v="Private"/>
    <x v="0"/>
    <s v="Yes"/>
    <x v="6"/>
  </r>
  <r>
    <s v="S00097"/>
    <x v="91"/>
    <x v="3"/>
    <s v="South Africa"/>
    <s v="Bloemfontein"/>
    <s v="Sandton Auto"/>
    <s v="Omphile"/>
    <x v="0"/>
    <x v="17"/>
    <x v="1"/>
    <s v="Petrol"/>
    <s v="Manual"/>
    <s v="Silver"/>
    <n v="4"/>
    <s v="866445.64"/>
    <s v="0.001"/>
    <n v="3462316.77"/>
    <s v="Private"/>
    <x v="1"/>
    <s v="Yes"/>
    <x v="2"/>
  </r>
  <r>
    <s v="S00098"/>
    <x v="92"/>
    <x v="5"/>
    <s v="South Africa"/>
    <s v="Cape Town"/>
    <s v="BMW Midrand"/>
    <s v="Salesperson_25"/>
    <x v="3"/>
    <x v="5"/>
    <x v="1"/>
    <s v="Diesel"/>
    <s v="Automatic"/>
    <s v="Red"/>
    <n v="1"/>
    <s v="1068867.12"/>
    <s v="0.044"/>
    <n v="1021836.97"/>
    <s v="Business"/>
    <x v="1"/>
    <s v="No"/>
    <x v="12"/>
  </r>
  <r>
    <s v="S00099"/>
    <x v="93"/>
    <x v="2"/>
    <s v="South Africa"/>
    <s v="Durban"/>
    <s v="BMW Durban"/>
    <s v="Salesperson_3"/>
    <x v="4"/>
    <x v="7"/>
    <x v="0"/>
    <s v="Diesel"/>
    <s v="Manual"/>
    <s v="Red"/>
    <n v="1"/>
    <s v="896155.23"/>
    <s v="0.059"/>
    <n v="843282.07"/>
    <s v="Private"/>
    <x v="1"/>
    <s v="No"/>
    <x v="2"/>
  </r>
  <r>
    <s v="S00100"/>
    <x v="94"/>
    <x v="5"/>
    <s v="South Africa"/>
    <s v="Cape Town"/>
    <s v="BMW Midrand"/>
    <s v="Salesperson_21"/>
    <x v="1"/>
    <x v="1"/>
    <x v="1"/>
    <s v="Diesel"/>
    <s v="Manual"/>
    <s v="Grey"/>
    <n v="1"/>
    <s v="1198360.64"/>
    <s v="0.004"/>
    <n v="1193567.2"/>
    <s v="Business"/>
    <x v="1"/>
    <s v="Yes"/>
    <x v="12"/>
  </r>
  <r>
    <s v="S00101"/>
    <x v="95"/>
    <x v="5"/>
    <s v="South Africa"/>
    <s v="Stellenbosch"/>
    <s v="Auto Elite"/>
    <s v="Dimakatso8"/>
    <x v="4"/>
    <x v="7"/>
    <x v="0"/>
    <s v="Diesel"/>
    <s v="Manual"/>
    <s v="Blue"/>
    <n v="3"/>
    <s v="811446.82"/>
    <s v="0.064"/>
    <n v="2278542.6800000002"/>
    <s v="Private"/>
    <x v="1"/>
    <s v="No"/>
    <x v="6"/>
  </r>
  <r>
    <s v="S00102"/>
    <x v="96"/>
    <x v="3"/>
    <s v="South Africa"/>
    <s v="Bloemfontein"/>
    <s v="BMW Durban"/>
    <s v="Gontse"/>
    <x v="0"/>
    <x v="0"/>
    <x v="0"/>
    <s v="Diesel"/>
    <s v="Manual"/>
    <s v="Black"/>
    <n v="4"/>
    <s v="1144731.75"/>
    <s v="0.048"/>
    <n v="4359138.51"/>
    <s v="Private"/>
    <x v="1"/>
    <s v="No"/>
    <x v="3"/>
  </r>
  <r>
    <s v="S00103"/>
    <x v="97"/>
    <x v="3"/>
    <s v="South Africa"/>
    <s v="Bloemfontein"/>
    <s v="Luxury Wheels"/>
    <s v="Dimakatso0"/>
    <x v="5"/>
    <x v="12"/>
    <x v="1"/>
    <s v="Diesel"/>
    <s v="Manual"/>
    <s v="Red"/>
    <n v="3"/>
    <s v="811329.26"/>
    <s v="0.058"/>
    <n v="2292816.5"/>
    <s v="Private"/>
    <x v="0"/>
    <s v="No"/>
    <x v="3"/>
  </r>
  <r>
    <s v="S00104"/>
    <x v="98"/>
    <x v="0"/>
    <s v="South Africa"/>
    <s v="Nelspruit"/>
    <s v="BMW Cape Town"/>
    <s v="Andi"/>
    <x v="0"/>
    <x v="11"/>
    <x v="1"/>
    <s v="Hybrid"/>
    <s v="Manual"/>
    <s v="Blue"/>
    <n v="5"/>
    <s v="1139179.55"/>
    <s v="0.035"/>
    <n v="5496541.3399999999"/>
    <s v="Business"/>
    <x v="0"/>
    <s v="Yes"/>
    <x v="11"/>
  </r>
  <r>
    <s v="S00105"/>
    <x v="99"/>
    <x v="2"/>
    <s v="South Africa"/>
    <s v="Pietermaritzburg"/>
    <s v="Premium Motors"/>
    <s v="Andi"/>
    <x v="2"/>
    <x v="8"/>
    <x v="0"/>
    <s v="Petrol"/>
    <s v="Automatic"/>
    <s v="Red"/>
    <n v="5"/>
    <s v="704929.66"/>
    <s v="0.029"/>
    <n v="3422433.48"/>
    <s v="Private"/>
    <x v="1"/>
    <s v="No"/>
    <x v="1"/>
  </r>
  <r>
    <s v="S00106"/>
    <x v="100"/>
    <x v="1"/>
    <s v="South Africa"/>
    <s v="Pretoria"/>
    <s v="Prestige Cars"/>
    <s v="Salesperson_13"/>
    <x v="4"/>
    <x v="16"/>
    <x v="2"/>
    <s v="Petrol"/>
    <s v="Automatic"/>
    <s v="Black"/>
    <n v="4"/>
    <s v="660039.86"/>
    <s v="0.049"/>
    <n v="2510791.63"/>
    <s v="Business"/>
    <x v="0"/>
    <s v="No"/>
    <x v="10"/>
  </r>
  <r>
    <s v="S00107"/>
    <x v="101"/>
    <x v="0"/>
    <s v="South Africa"/>
    <s v="Nelspruit"/>
    <s v="BMW Durban"/>
    <s v="Omphile"/>
    <x v="1"/>
    <x v="1"/>
    <x v="1"/>
    <s v="Hybrid"/>
    <s v="Automatic"/>
    <s v="Blue"/>
    <n v="1"/>
    <s v="1262499.29"/>
    <s v="0.023"/>
    <n v="1233461.8"/>
    <s v="Private"/>
    <x v="0"/>
    <s v="Yes"/>
    <x v="13"/>
  </r>
  <r>
    <s v="S00108"/>
    <x v="102"/>
    <x v="5"/>
    <s v="South Africa"/>
    <s v="Stellenbosch"/>
    <s v="BMW Durban"/>
    <s v="Dimakatso0"/>
    <x v="0"/>
    <x v="6"/>
    <x v="1"/>
    <s v="Petrol"/>
    <s v="Automatic"/>
    <s v="Blue"/>
    <n v="5"/>
    <s v="1673851.54"/>
    <s v="0.037"/>
    <n v="8059595.1900000004"/>
    <s v="Business"/>
    <x v="1"/>
    <s v="No"/>
    <x v="13"/>
  </r>
  <r>
    <s v="S00109"/>
    <x v="103"/>
    <x v="3"/>
    <s v="South Africa"/>
    <s v="Bloemfontein"/>
    <s v="BMW Durban"/>
    <s v="Salesperson_50"/>
    <x v="5"/>
    <x v="12"/>
    <x v="1"/>
    <s v="Hybrid"/>
    <s v="Automatic"/>
    <s v="White"/>
    <n v="1"/>
    <s v="811795.82"/>
    <s v="0.054"/>
    <n v="767958.84"/>
    <s v="Business"/>
    <x v="0"/>
    <s v="Yes"/>
    <x v="0"/>
  </r>
  <r>
    <s v="S00110"/>
    <x v="104"/>
    <x v="2"/>
    <s v="South Africa"/>
    <s v="Durban"/>
    <s v="Premium Motors"/>
    <s v="Kopano"/>
    <x v="5"/>
    <x v="12"/>
    <x v="1"/>
    <s v="Diesel"/>
    <s v="Automatic"/>
    <s v="Red"/>
    <n v="2"/>
    <s v="794747.79"/>
    <s v="0.075"/>
    <n v="1470283.4"/>
    <s v="Business"/>
    <x v="0"/>
    <s v="No"/>
    <x v="2"/>
  </r>
  <r>
    <s v="S00111"/>
    <x v="105"/>
    <x v="1"/>
    <s v="South Africa"/>
    <s v="Johannesburg"/>
    <s v="Luxury Wheels"/>
    <s v="Salesperson_37"/>
    <x v="3"/>
    <x v="9"/>
    <x v="1"/>
    <s v="Petrol"/>
    <s v="Automatic"/>
    <s v="Black"/>
    <n v="2"/>
    <s v="804762.33"/>
    <s v="0.058"/>
    <n v="1516172.23"/>
    <s v="Private"/>
    <x v="1"/>
    <s v="Yes"/>
    <x v="13"/>
  </r>
  <r>
    <s v="S00112"/>
    <x v="52"/>
    <x v="4"/>
    <s v="South Africa"/>
    <s v="Gqeberha"/>
    <s v="Sandton Auto"/>
    <s v="Pontsho"/>
    <x v="2"/>
    <x v="14"/>
    <x v="1"/>
    <s v="Diesel"/>
    <s v="Manual"/>
    <s v="Silver"/>
    <n v="5"/>
    <s v="1005831.05"/>
    <s v="0.077"/>
    <n v="4641910.29"/>
    <s v="Private"/>
    <x v="0"/>
    <s v="Yes"/>
    <x v="7"/>
  </r>
  <r>
    <s v="S00113"/>
    <x v="106"/>
    <x v="4"/>
    <s v="South Africa"/>
    <s v="East London"/>
    <s v="Luxury Wheels"/>
    <s v="Salesperson_26"/>
    <x v="5"/>
    <x v="12"/>
    <x v="1"/>
    <s v="Petrol"/>
    <s v="Manual"/>
    <s v="Grey"/>
    <n v="5"/>
    <s v="761561.67"/>
    <s v="0.069"/>
    <n v="3545069.55"/>
    <s v="Private"/>
    <x v="1"/>
    <s v="Yes"/>
    <x v="7"/>
  </r>
  <r>
    <s v="S00114"/>
    <x v="107"/>
    <x v="2"/>
    <s v="South Africa"/>
    <s v="Pietermaritzburg"/>
    <s v="Auto Elite"/>
    <s v="Andi"/>
    <x v="5"/>
    <x v="13"/>
    <x v="2"/>
    <s v="Petrol"/>
    <s v="Manual"/>
    <s v="Grey"/>
    <n v="1"/>
    <s v="591578.69"/>
    <s v="0.076"/>
    <n v="546618.71"/>
    <s v="Business"/>
    <x v="0"/>
    <s v="Yes"/>
    <x v="7"/>
  </r>
  <r>
    <s v="S00115"/>
    <x v="108"/>
    <x v="3"/>
    <s v="South Africa"/>
    <s v="Bloemfontein"/>
    <s v="Prestige Cars"/>
    <s v="Andi"/>
    <x v="2"/>
    <x v="4"/>
    <x v="0"/>
    <s v="Petrol"/>
    <s v="Manual"/>
    <s v="Black"/>
    <n v="4"/>
    <s v="814171.73"/>
    <s v="0.076"/>
    <n v="3009178.73"/>
    <s v="Private"/>
    <x v="1"/>
    <s v="No"/>
    <x v="2"/>
  </r>
  <r>
    <s v="S00116"/>
    <x v="12"/>
    <x v="0"/>
    <s v="South Africa"/>
    <s v="Nelspruit"/>
    <s v="Premium Motors"/>
    <s v="Josephine"/>
    <x v="4"/>
    <x v="16"/>
    <x v="2"/>
    <s v="Diesel"/>
    <s v="Manual"/>
    <s v="Blue"/>
    <n v="1"/>
    <s v="748604.13"/>
    <s v="0.034"/>
    <n v="723151.59"/>
    <s v="Private"/>
    <x v="1"/>
    <s v="Yes"/>
    <x v="2"/>
  </r>
  <r>
    <s v="S00117"/>
    <x v="109"/>
    <x v="5"/>
    <s v="South Africa"/>
    <s v="Stellenbosch"/>
    <s v="Premium Motors"/>
    <s v="Dimakatso0"/>
    <x v="3"/>
    <x v="5"/>
    <x v="1"/>
    <s v="Hybrid"/>
    <s v="Automatic"/>
    <s v="White"/>
    <n v="1"/>
    <s v="957724.37"/>
    <s v="0.036"/>
    <n v="923246.29"/>
    <s v="Private"/>
    <x v="1"/>
    <s v="No"/>
    <x v="13"/>
  </r>
  <r>
    <s v="S00118"/>
    <x v="110"/>
    <x v="2"/>
    <s v="South Africa"/>
    <s v="Pietermaritzburg"/>
    <s v="BMW Midrand"/>
    <s v="Salesperson_9"/>
    <x v="5"/>
    <x v="13"/>
    <x v="2"/>
    <s v="Hybrid"/>
    <s v="Manual"/>
    <s v="Silver"/>
    <n v="5"/>
    <s v="651185.93"/>
    <s v="0.04"/>
    <n v="3125692.45"/>
    <s v="Business"/>
    <x v="0"/>
    <s v="Yes"/>
    <x v="3"/>
  </r>
  <r>
    <s v="S00119"/>
    <x v="34"/>
    <x v="3"/>
    <s v="South Africa"/>
    <s v="Bloemfontein"/>
    <s v="Prestige Cars"/>
    <s v="Omphile"/>
    <x v="5"/>
    <x v="12"/>
    <x v="1"/>
    <s v="Hybrid"/>
    <s v="Manual"/>
    <s v="Silver"/>
    <n v="5"/>
    <s v="859248.38"/>
    <s v="0.024"/>
    <n v="4193132.07"/>
    <s v="Private"/>
    <x v="1"/>
    <s v="No"/>
    <x v="11"/>
  </r>
  <r>
    <s v="S00120"/>
    <x v="111"/>
    <x v="4"/>
    <s v="South Africa"/>
    <s v="East London"/>
    <s v="Sandton Auto"/>
    <s v="Josephine"/>
    <x v="1"/>
    <x v="3"/>
    <x v="1"/>
    <s v="Petrol"/>
    <s v="Manual"/>
    <s v="White"/>
    <n v="5"/>
    <s v="915324.6"/>
    <s v="0.077"/>
    <n v="4224223.03"/>
    <s v="Business"/>
    <x v="0"/>
    <s v="Yes"/>
    <x v="15"/>
  </r>
  <r>
    <s v="S00121"/>
    <x v="112"/>
    <x v="0"/>
    <s v="South Africa"/>
    <s v="Nelspruit"/>
    <s v="Sandton Auto"/>
    <s v="Salesperson_27"/>
    <x v="5"/>
    <x v="13"/>
    <x v="2"/>
    <s v="Hybrid"/>
    <s v="Manual"/>
    <s v="Red"/>
    <n v="4"/>
    <s v="625780.02"/>
    <s v="0.012"/>
    <n v="2473082.65"/>
    <s v="Private"/>
    <x v="0"/>
    <s v="Yes"/>
    <x v="0"/>
  </r>
  <r>
    <s v="S00122"/>
    <x v="113"/>
    <x v="0"/>
    <s v="South Africa"/>
    <s v="Nelspruit"/>
    <s v="Luxury Wheels"/>
    <s v="Gontse"/>
    <x v="3"/>
    <x v="5"/>
    <x v="1"/>
    <s v="Diesel"/>
    <s v="Manual"/>
    <s v="Grey"/>
    <n v="3"/>
    <s v="1069510.36"/>
    <s v="0.037"/>
    <n v="3089815.42"/>
    <s v="Business"/>
    <x v="0"/>
    <s v="Yes"/>
    <x v="14"/>
  </r>
  <r>
    <s v="S00123"/>
    <x v="114"/>
    <x v="2"/>
    <s v="South Africa"/>
    <s v="Durban"/>
    <s v="Luxury Wheels"/>
    <s v="Salesperson_36"/>
    <x v="4"/>
    <x v="10"/>
    <x v="1"/>
    <s v="Hybrid"/>
    <s v="Manual"/>
    <s v="Blue"/>
    <n v="2"/>
    <s v="1193755.18"/>
    <s v="0.039"/>
    <n v="2294397.46"/>
    <s v="Private"/>
    <x v="1"/>
    <s v="No"/>
    <x v="13"/>
  </r>
  <r>
    <s v="S00124"/>
    <x v="115"/>
    <x v="5"/>
    <s v="South Africa"/>
    <s v="Stellenbosch"/>
    <s v="Prestige Cars"/>
    <s v="Omphemetse"/>
    <x v="0"/>
    <x v="6"/>
    <x v="1"/>
    <s v="Petrol"/>
    <s v="Manual"/>
    <s v="Grey"/>
    <n v="1"/>
    <s v="1599299.96"/>
    <s v="0.035"/>
    <n v="1543324.46"/>
    <s v="Business"/>
    <x v="0"/>
    <s v="Yes"/>
    <x v="2"/>
  </r>
  <r>
    <s v="S00125"/>
    <x v="18"/>
    <x v="3"/>
    <s v="South Africa"/>
    <s v="Bloemfontein"/>
    <s v="Auto Elite"/>
    <s v="Salesperson_22"/>
    <x v="5"/>
    <x v="13"/>
    <x v="2"/>
    <s v="Hybrid"/>
    <s v="Manual"/>
    <s v="Black"/>
    <n v="5"/>
    <s v="614337.31"/>
    <s v="0.019"/>
    <n v="3013324.53"/>
    <s v="Private"/>
    <x v="0"/>
    <s v="Yes"/>
    <x v="6"/>
  </r>
  <r>
    <s v="S00126"/>
    <x v="116"/>
    <x v="4"/>
    <s v="South Africa"/>
    <s v="East London"/>
    <s v="BMW Cape Town"/>
    <s v="Dimakatso2"/>
    <x v="1"/>
    <x v="3"/>
    <x v="1"/>
    <s v="Hybrid"/>
    <s v="Automatic"/>
    <s v="Grey"/>
    <n v="3"/>
    <s v="887094.86"/>
    <s v="0.052"/>
    <n v="2522897.77"/>
    <s v="Private"/>
    <x v="0"/>
    <s v="No"/>
    <x v="9"/>
  </r>
  <r>
    <s v="S00127"/>
    <x v="117"/>
    <x v="5"/>
    <s v="South Africa"/>
    <s v="Cape Town"/>
    <s v="Premium Motors"/>
    <s v="Salesperson_3"/>
    <x v="2"/>
    <x v="4"/>
    <x v="0"/>
    <s v="Petrol"/>
    <s v="Manual"/>
    <s v="Grey"/>
    <n v="2"/>
    <s v="978589.57"/>
    <s v="0.077"/>
    <n v="1806476.35"/>
    <s v="Private"/>
    <x v="1"/>
    <s v="No"/>
    <x v="7"/>
  </r>
  <r>
    <s v="S00128"/>
    <x v="118"/>
    <x v="0"/>
    <s v="South Africa"/>
    <s v="Nelspruit"/>
    <s v="Prestige Cars"/>
    <s v="Dimakatso2"/>
    <x v="5"/>
    <x v="12"/>
    <x v="1"/>
    <s v="Diesel"/>
    <s v="Automatic"/>
    <s v="Black"/>
    <n v="3"/>
    <s v="769621.07"/>
    <s v="0.009"/>
    <n v="2288083.44"/>
    <s v="Business"/>
    <x v="1"/>
    <s v="Yes"/>
    <x v="4"/>
  </r>
  <r>
    <s v="S00129"/>
    <x v="119"/>
    <x v="0"/>
    <s v="South Africa"/>
    <s v="Nelspruit"/>
    <s v="BMW Durban"/>
    <s v="Salesperson_31"/>
    <x v="2"/>
    <x v="14"/>
    <x v="1"/>
    <s v="Diesel"/>
    <s v="Automatic"/>
    <s v="Black"/>
    <n v="3"/>
    <s v="963214.93"/>
    <s v="0.054"/>
    <n v="2733603.98"/>
    <s v="Business"/>
    <x v="1"/>
    <s v="Yes"/>
    <x v="7"/>
  </r>
  <r>
    <s v="S00130"/>
    <x v="120"/>
    <x v="2"/>
    <s v="South Africa"/>
    <s v="Pietermaritzburg"/>
    <s v="Sandton Auto"/>
    <s v="Dimakatso"/>
    <x v="4"/>
    <x v="16"/>
    <x v="2"/>
    <s v="Hybrid"/>
    <s v="Automatic"/>
    <s v="Silver"/>
    <n v="5"/>
    <s v="631601.0"/>
    <s v="0.052"/>
    <n v="2993788.75"/>
    <s v="Business"/>
    <x v="0"/>
    <s v="No"/>
    <x v="11"/>
  </r>
  <r>
    <s v="S00131"/>
    <x v="121"/>
    <x v="0"/>
    <s v="South Africa"/>
    <s v="Nelspruit"/>
    <s v="BMW Durban"/>
    <s v="Salesperson_31"/>
    <x v="1"/>
    <x v="3"/>
    <x v="1"/>
    <s v="Petrol"/>
    <s v="Manual"/>
    <s v="Red"/>
    <n v="3"/>
    <s v="895628.08"/>
    <s v="0.018"/>
    <n v="2638520.3199999998"/>
    <s v="Business"/>
    <x v="1"/>
    <s v="No"/>
    <x v="12"/>
  </r>
  <r>
    <s v="S00132"/>
    <x v="122"/>
    <x v="0"/>
    <s v="South Africa"/>
    <s v="Nelspruit"/>
    <s v="BMW Cape Town"/>
    <s v="Dimakatso"/>
    <x v="5"/>
    <x v="13"/>
    <x v="2"/>
    <s v="Hybrid"/>
    <s v="Automatic"/>
    <s v="Grey"/>
    <n v="5"/>
    <s v="643077.24"/>
    <s v="0.056"/>
    <n v="3035324.56"/>
    <s v="Private"/>
    <x v="0"/>
    <s v="No"/>
    <x v="9"/>
  </r>
  <r>
    <s v="S00133"/>
    <x v="31"/>
    <x v="4"/>
    <s v="South Africa"/>
    <s v="Gqeberha"/>
    <s v="BMW Midrand"/>
    <s v="Johanna"/>
    <x v="1"/>
    <x v="3"/>
    <x v="1"/>
    <s v="Petrol"/>
    <s v="Manual"/>
    <s v="Silver"/>
    <n v="5"/>
    <s v="917944.35"/>
    <s v="0.072"/>
    <n v="4259261.76"/>
    <s v="Private"/>
    <x v="1"/>
    <s v="No"/>
    <x v="12"/>
  </r>
  <r>
    <s v="S00134"/>
    <x v="103"/>
    <x v="4"/>
    <s v="South Africa"/>
    <s v="East London"/>
    <s v="BMW Cape Town"/>
    <s v="Gontse"/>
    <x v="0"/>
    <x v="0"/>
    <x v="0"/>
    <s v="Petrol"/>
    <s v="Automatic"/>
    <s v="Silver"/>
    <n v="2"/>
    <s v="1269577.82"/>
    <s v="0.004"/>
    <n v="2528999.0099999998"/>
    <s v="Private"/>
    <x v="1"/>
    <s v="No"/>
    <x v="4"/>
  </r>
  <r>
    <s v="S00135"/>
    <x v="123"/>
    <x v="5"/>
    <s v="South Africa"/>
    <s v="Stellenbosch"/>
    <s v="BMW Cape Town"/>
    <s v="Pontsho"/>
    <x v="4"/>
    <x v="10"/>
    <x v="1"/>
    <s v="Hybrid"/>
    <s v="Automatic"/>
    <s v="Red"/>
    <n v="4"/>
    <s v="1235012.67"/>
    <s v="0.073"/>
    <n v="4579426.96"/>
    <s v="Business"/>
    <x v="0"/>
    <s v="Yes"/>
    <x v="10"/>
  </r>
  <r>
    <s v="S00136"/>
    <x v="124"/>
    <x v="4"/>
    <s v="South Africa"/>
    <s v="Gqeberha"/>
    <s v="Auto Elite"/>
    <s v="Gontse"/>
    <x v="1"/>
    <x v="3"/>
    <x v="1"/>
    <s v="Diesel"/>
    <s v="Automatic"/>
    <s v="White"/>
    <n v="1"/>
    <s v="967137.01"/>
    <s v="0.078"/>
    <n v="891700.33"/>
    <s v="Business"/>
    <x v="1"/>
    <s v="Yes"/>
    <x v="14"/>
  </r>
  <r>
    <s v="S00137"/>
    <x v="125"/>
    <x v="0"/>
    <s v="South Africa"/>
    <s v="Nelspruit"/>
    <s v="BMW Midrand"/>
    <s v="Andi"/>
    <x v="0"/>
    <x v="0"/>
    <x v="0"/>
    <s v="Petrol"/>
    <s v="Automatic"/>
    <s v="Black"/>
    <n v="4"/>
    <s v="1278730.8"/>
    <s v="0.075"/>
    <n v="4731303.97"/>
    <s v="Private"/>
    <x v="1"/>
    <s v="Yes"/>
    <x v="14"/>
  </r>
  <r>
    <s v="S00138"/>
    <x v="126"/>
    <x v="1"/>
    <s v="South Africa"/>
    <s v="Pretoria"/>
    <s v="BMW Durban"/>
    <s v="Salesperson_33"/>
    <x v="2"/>
    <x v="8"/>
    <x v="0"/>
    <s v="Diesel"/>
    <s v="Automatic"/>
    <s v="Red"/>
    <n v="5"/>
    <s v="717024.92"/>
    <s v="0.069"/>
    <n v="3337751"/>
    <s v="Business"/>
    <x v="1"/>
    <s v="Yes"/>
    <x v="3"/>
  </r>
  <r>
    <s v="S00139"/>
    <x v="127"/>
    <x v="5"/>
    <s v="South Africa"/>
    <s v="Cape Town"/>
    <s v="BMW Durban"/>
    <s v="Paulinah"/>
    <x v="2"/>
    <x v="4"/>
    <x v="0"/>
    <s v="Hybrid"/>
    <s v="Manual"/>
    <s v="Grey"/>
    <n v="3"/>
    <s v="820972.37"/>
    <s v="0.076"/>
    <n v="2275735.42"/>
    <s v="Business"/>
    <x v="0"/>
    <s v="No"/>
    <x v="1"/>
  </r>
  <r>
    <s v="S00140"/>
    <x v="128"/>
    <x v="0"/>
    <s v="South Africa"/>
    <s v="Nelspruit"/>
    <s v="Prestige Cars"/>
    <s v="Andi"/>
    <x v="3"/>
    <x v="5"/>
    <x v="1"/>
    <s v="Petrol"/>
    <s v="Manual"/>
    <s v="Red"/>
    <n v="4"/>
    <s v="962018.8"/>
    <s v="0.024"/>
    <n v="3755721.39"/>
    <s v="Private"/>
    <x v="1"/>
    <s v="Yes"/>
    <x v="0"/>
  </r>
  <r>
    <s v="S00141"/>
    <x v="129"/>
    <x v="4"/>
    <s v="South Africa"/>
    <s v="Gqeberha"/>
    <s v="Prestige Cars"/>
    <s v="Salesperson_24"/>
    <x v="2"/>
    <x v="8"/>
    <x v="0"/>
    <s v="Petrol"/>
    <s v="Automatic"/>
    <s v="Black"/>
    <n v="3"/>
    <s v="714907.18"/>
    <s v="0.052"/>
    <n v="2033196.03"/>
    <s v="Business"/>
    <x v="1"/>
    <s v="Yes"/>
    <x v="9"/>
  </r>
  <r>
    <s v="S00142"/>
    <x v="130"/>
    <x v="5"/>
    <s v="South Africa"/>
    <s v="Cape Town"/>
    <s v="Sandton Auto"/>
    <s v="Dimakatso8"/>
    <x v="2"/>
    <x v="8"/>
    <x v="0"/>
    <s v="Petrol"/>
    <s v="Manual"/>
    <s v="White"/>
    <n v="3"/>
    <s v="730084.58"/>
    <s v="0.073"/>
    <n v="2030365.22"/>
    <s v="Private"/>
    <x v="1"/>
    <s v="Yes"/>
    <x v="0"/>
  </r>
  <r>
    <s v="S00143"/>
    <x v="12"/>
    <x v="2"/>
    <s v="South Africa"/>
    <s v="Pietermaritzburg"/>
    <s v="Prestige Cars"/>
    <s v="Johanna"/>
    <x v="2"/>
    <x v="14"/>
    <x v="1"/>
    <s v="Petrol"/>
    <s v="Manual"/>
    <s v="Blue"/>
    <n v="3"/>
    <s v="1009768.68"/>
    <s v="0.029"/>
    <n v="2941456.16"/>
    <s v="Private"/>
    <x v="1"/>
    <s v="No"/>
    <x v="6"/>
  </r>
  <r>
    <s v="S00144"/>
    <x v="131"/>
    <x v="3"/>
    <s v="South Africa"/>
    <s v="Bloemfontein"/>
    <s v="Auto Elite"/>
    <s v="Salesperson_19"/>
    <x v="1"/>
    <x v="3"/>
    <x v="1"/>
    <s v="Petrol"/>
    <s v="Automatic"/>
    <s v="Blue"/>
    <n v="1"/>
    <s v="875982.44"/>
    <s v="0.075"/>
    <n v="810283.75"/>
    <s v="Private"/>
    <x v="1"/>
    <s v="Yes"/>
    <x v="7"/>
  </r>
  <r>
    <s v="S00145"/>
    <x v="81"/>
    <x v="0"/>
    <s v="South Africa"/>
    <s v="Nelspruit"/>
    <s v="BMW Durban"/>
    <s v="Salesperson_9"/>
    <x v="4"/>
    <x v="10"/>
    <x v="1"/>
    <s v="Hybrid"/>
    <s v="Manual"/>
    <s v="White"/>
    <n v="4"/>
    <s v="1140990.67"/>
    <s v="0.059"/>
    <n v="4294688.88"/>
    <s v="Private"/>
    <x v="0"/>
    <s v="Yes"/>
    <x v="1"/>
  </r>
  <r>
    <s v="S00146"/>
    <x v="132"/>
    <x v="0"/>
    <s v="South Africa"/>
    <s v="Nelspruit"/>
    <s v="BMW Durban"/>
    <s v="Salesperson_1"/>
    <x v="0"/>
    <x v="2"/>
    <x v="0"/>
    <s v="Petrol"/>
    <s v="Manual"/>
    <s v="Blue"/>
    <n v="2"/>
    <s v="833436.98"/>
    <s v="0.019"/>
    <n v="1635203.35"/>
    <s v="Private"/>
    <x v="1"/>
    <s v="No"/>
    <x v="15"/>
  </r>
  <r>
    <s v="S00147"/>
    <x v="133"/>
    <x v="3"/>
    <s v="South Africa"/>
    <s v="Bloemfontein"/>
    <s v="BMW Midrand"/>
    <s v="Salesperson_33"/>
    <x v="0"/>
    <x v="17"/>
    <x v="1"/>
    <s v="Hybrid"/>
    <s v="Manual"/>
    <s v="White"/>
    <n v="5"/>
    <s v="887772.76"/>
    <s v="0.043"/>
    <n v="4247992.67"/>
    <s v="Private"/>
    <x v="0"/>
    <s v="Yes"/>
    <x v="14"/>
  </r>
  <r>
    <s v="S00148"/>
    <x v="134"/>
    <x v="3"/>
    <s v="South Africa"/>
    <s v="Bloemfontein"/>
    <s v="Sandton Auto"/>
    <s v="Dimakatso5"/>
    <x v="4"/>
    <x v="10"/>
    <x v="1"/>
    <s v="Petrol"/>
    <s v="Manual"/>
    <s v="Red"/>
    <n v="4"/>
    <s v="1053174.43"/>
    <s v="0.077"/>
    <n v="3888319.98"/>
    <s v="Private"/>
    <x v="0"/>
    <s v="Yes"/>
    <x v="6"/>
  </r>
  <r>
    <s v="S00149"/>
    <x v="135"/>
    <x v="4"/>
    <s v="South Africa"/>
    <s v="East London"/>
    <s v="Auto Elite"/>
    <s v="Dimakatso2"/>
    <x v="0"/>
    <x v="0"/>
    <x v="0"/>
    <s v="Diesel"/>
    <s v="Automatic"/>
    <s v="Grey"/>
    <n v="1"/>
    <s v="1300711.29"/>
    <s v="0.007"/>
    <n v="1291606.31"/>
    <s v="Private"/>
    <x v="0"/>
    <s v="Yes"/>
    <x v="1"/>
  </r>
  <r>
    <s v="S00150"/>
    <x v="136"/>
    <x v="0"/>
    <s v="South Africa"/>
    <s v="Nelspruit"/>
    <s v="BMW Midrand"/>
    <s v="Salesperson_12"/>
    <x v="4"/>
    <x v="7"/>
    <x v="0"/>
    <s v="Diesel"/>
    <s v="Automatic"/>
    <s v="White"/>
    <n v="1"/>
    <s v="881352.89"/>
    <s v="0.022"/>
    <n v="861963.12"/>
    <s v="Private"/>
    <x v="1"/>
    <s v="Yes"/>
    <x v="14"/>
  </r>
  <r>
    <s v="S00151"/>
    <x v="137"/>
    <x v="3"/>
    <s v="South Africa"/>
    <s v="Bloemfontein"/>
    <s v="BMW Cape Town"/>
    <s v="Salesperson_33"/>
    <x v="3"/>
    <x v="5"/>
    <x v="1"/>
    <s v="Hybrid"/>
    <s v="Manual"/>
    <s v="Black"/>
    <n v="5"/>
    <s v="947019.05"/>
    <s v="0.06"/>
    <n v="4450989.53"/>
    <s v="Private"/>
    <x v="1"/>
    <s v="Yes"/>
    <x v="9"/>
  </r>
  <r>
    <s v="S00152"/>
    <x v="138"/>
    <x v="2"/>
    <s v="South Africa"/>
    <s v="Pietermaritzburg"/>
    <s v="Luxury Wheels"/>
    <s v="Salesperson_36"/>
    <x v="4"/>
    <x v="7"/>
    <x v="0"/>
    <s v="Diesel"/>
    <s v="Manual"/>
    <s v="White"/>
    <n v="3"/>
    <s v="898203.18"/>
    <s v="0.036"/>
    <n v="2597603.61"/>
    <s v="Business"/>
    <x v="0"/>
    <s v="No"/>
    <x v="13"/>
  </r>
  <r>
    <s v="S00153"/>
    <x v="139"/>
    <x v="0"/>
    <s v="South Africa"/>
    <s v="Nelspruit"/>
    <s v="Auto Elite"/>
    <s v="Salesperson_21"/>
    <x v="0"/>
    <x v="6"/>
    <x v="1"/>
    <s v="Diesel"/>
    <s v="Automatic"/>
    <s v="Black"/>
    <n v="2"/>
    <s v="1610400.0"/>
    <s v="0.063"/>
    <n v="3017889.6"/>
    <s v="Private"/>
    <x v="1"/>
    <s v="No"/>
    <x v="3"/>
  </r>
  <r>
    <s v="S00154"/>
    <x v="140"/>
    <x v="2"/>
    <s v="South Africa"/>
    <s v="Durban"/>
    <s v="Auto Elite"/>
    <s v="Kgolagano"/>
    <x v="5"/>
    <x v="13"/>
    <x v="2"/>
    <s v="Petrol"/>
    <s v="Automatic"/>
    <s v="Blue"/>
    <n v="2"/>
    <s v="641027.34"/>
    <s v="0.045"/>
    <n v="1224362.21"/>
    <s v="Private"/>
    <x v="1"/>
    <s v="No"/>
    <x v="15"/>
  </r>
  <r>
    <s v="S00155"/>
    <x v="141"/>
    <x v="4"/>
    <s v="South Africa"/>
    <s v="East London"/>
    <s v="BMW Durban"/>
    <s v="Pontsho"/>
    <x v="0"/>
    <x v="0"/>
    <x v="0"/>
    <s v="Diesel"/>
    <s v="Automatic"/>
    <s v="White"/>
    <n v="5"/>
    <s v="1351301.89"/>
    <s v="0.078"/>
    <n v="6229501.7300000004"/>
    <s v="Business"/>
    <x v="1"/>
    <s v="No"/>
    <x v="7"/>
  </r>
  <r>
    <s v="S00156"/>
    <x v="142"/>
    <x v="1"/>
    <s v="South Africa"/>
    <s v="Johannesburg"/>
    <s v="Premium Motors"/>
    <s v="Andi"/>
    <x v="2"/>
    <x v="4"/>
    <x v="0"/>
    <s v="Hybrid"/>
    <s v="Manual"/>
    <s v="Grey"/>
    <n v="4"/>
    <s v="863955.41"/>
    <s v="0.063"/>
    <n v="3238104.86"/>
    <s v="Private"/>
    <x v="1"/>
    <s v="Yes"/>
    <x v="5"/>
  </r>
  <r>
    <s v="S00157"/>
    <x v="143"/>
    <x v="1"/>
    <s v="South Africa"/>
    <s v="Pretoria"/>
    <s v="Auto Elite"/>
    <s v="Dimakatso2"/>
    <x v="4"/>
    <x v="16"/>
    <x v="2"/>
    <s v="Hybrid"/>
    <s v="Automatic"/>
    <s v="Blue"/>
    <n v="4"/>
    <s v="742570.7"/>
    <s v="0.026"/>
    <n v="2893055.47"/>
    <s v="Business"/>
    <x v="0"/>
    <s v="No"/>
    <x v="3"/>
  </r>
  <r>
    <s v="S00158"/>
    <x v="144"/>
    <x v="4"/>
    <s v="South Africa"/>
    <s v="East London"/>
    <s v="Auto Elite"/>
    <s v="Salesperson_18"/>
    <x v="4"/>
    <x v="16"/>
    <x v="2"/>
    <s v="Diesel"/>
    <s v="Manual"/>
    <s v="Black"/>
    <n v="4"/>
    <s v="765486.83"/>
    <s v="0.063"/>
    <n v="2869044.65"/>
    <s v="Private"/>
    <x v="0"/>
    <s v="Yes"/>
    <x v="1"/>
  </r>
  <r>
    <s v="S00159"/>
    <x v="145"/>
    <x v="4"/>
    <s v="South Africa"/>
    <s v="Gqeberha"/>
    <s v="Prestige Cars"/>
    <s v="Salesperson_9"/>
    <x v="2"/>
    <x v="4"/>
    <x v="0"/>
    <s v="Hybrid"/>
    <s v="Manual"/>
    <s v="White"/>
    <n v="1"/>
    <s v="957413.8"/>
    <s v="0.064"/>
    <n v="896139.32"/>
    <s v="Business"/>
    <x v="0"/>
    <s v="No"/>
    <x v="13"/>
  </r>
  <r>
    <s v="S00160"/>
    <x v="146"/>
    <x v="1"/>
    <s v="South Africa"/>
    <s v="Pretoria"/>
    <s v="Auto Elite"/>
    <s v="Gontse"/>
    <x v="3"/>
    <x v="5"/>
    <x v="1"/>
    <s v="Petrol"/>
    <s v="Manual"/>
    <s v="Red"/>
    <n v="5"/>
    <s v="960557.8"/>
    <s v="0.041"/>
    <n v="4605874.6500000004"/>
    <s v="Private"/>
    <x v="0"/>
    <s v="Yes"/>
    <x v="11"/>
  </r>
  <r>
    <s v="S00161"/>
    <x v="147"/>
    <x v="2"/>
    <s v="South Africa"/>
    <s v="Durban"/>
    <s v="Luxury Wheels"/>
    <s v="Basetsana"/>
    <x v="1"/>
    <x v="3"/>
    <x v="1"/>
    <s v="Petrol"/>
    <s v="Automatic"/>
    <s v="Black"/>
    <n v="5"/>
    <s v="1008983.91"/>
    <s v="0.054"/>
    <n v="4772493.8899999997"/>
    <s v="Business"/>
    <x v="0"/>
    <s v="Yes"/>
    <x v="7"/>
  </r>
  <r>
    <s v="S00162"/>
    <x v="59"/>
    <x v="4"/>
    <s v="South Africa"/>
    <s v="East London"/>
    <s v="Auto Elite"/>
    <s v="Kopano"/>
    <x v="1"/>
    <x v="3"/>
    <x v="1"/>
    <s v="Petrol"/>
    <s v="Automatic"/>
    <s v="Blue"/>
    <n v="3"/>
    <s v="1011577.3"/>
    <s v="0.039"/>
    <n v="2916377.36"/>
    <s v="Business"/>
    <x v="1"/>
    <s v="No"/>
    <x v="13"/>
  </r>
  <r>
    <s v="S00163"/>
    <x v="106"/>
    <x v="3"/>
    <s v="South Africa"/>
    <s v="Bloemfontein"/>
    <s v="BMW Cape Town"/>
    <s v="Salesperson_20"/>
    <x v="4"/>
    <x v="10"/>
    <x v="1"/>
    <s v="Petrol"/>
    <s v="Automatic"/>
    <s v="Black"/>
    <n v="1"/>
    <s v="1135778.17"/>
    <s v="0.056"/>
    <n v="1072174.5900000001"/>
    <s v="Business"/>
    <x v="0"/>
    <s v="Yes"/>
    <x v="1"/>
  </r>
  <r>
    <s v="S00164"/>
    <x v="148"/>
    <x v="0"/>
    <s v="South Africa"/>
    <s v="Nelspruit"/>
    <s v="Prestige Cars"/>
    <s v="Salesperson_15"/>
    <x v="3"/>
    <x v="9"/>
    <x v="1"/>
    <s v="Diesel"/>
    <s v="Automatic"/>
    <s v="White"/>
    <n v="5"/>
    <s v="726981.17"/>
    <s v="0.045"/>
    <n v="3471335.09"/>
    <s v="Business"/>
    <x v="1"/>
    <s v="Yes"/>
    <x v="12"/>
  </r>
  <r>
    <s v="S00165"/>
    <x v="149"/>
    <x v="5"/>
    <s v="South Africa"/>
    <s v="Stellenbosch"/>
    <s v="BMW Cape Town"/>
    <s v="Salesperson_37"/>
    <x v="3"/>
    <x v="5"/>
    <x v="1"/>
    <s v="Petrol"/>
    <s v="Automatic"/>
    <s v="Blue"/>
    <n v="4"/>
    <s v="882872.21"/>
    <s v="0.017"/>
    <n v="3471453.52"/>
    <s v="Business"/>
    <x v="0"/>
    <s v="No"/>
    <x v="5"/>
  </r>
  <r>
    <s v="S00166"/>
    <x v="150"/>
    <x v="0"/>
    <s v="South Africa"/>
    <s v="Nelspruit"/>
    <s v="Luxury Wheels"/>
    <s v="Salesperson_23"/>
    <x v="3"/>
    <x v="5"/>
    <x v="1"/>
    <s v="Diesel"/>
    <s v="Automatic"/>
    <s v="Red"/>
    <n v="5"/>
    <s v="958173.3"/>
    <s v="0.031"/>
    <n v="4642349.6100000003"/>
    <s v="Business"/>
    <x v="0"/>
    <s v="Yes"/>
    <x v="3"/>
  </r>
  <r>
    <s v="S00167"/>
    <x v="151"/>
    <x v="5"/>
    <s v="South Africa"/>
    <s v="Stellenbosch"/>
    <s v="BMW Durban"/>
    <s v="Salesperson_37"/>
    <x v="0"/>
    <x v="11"/>
    <x v="1"/>
    <s v="Diesel"/>
    <s v="Manual"/>
    <s v="White"/>
    <n v="3"/>
    <s v="1142556.04"/>
    <s v="0.041"/>
    <n v="3287133.72"/>
    <s v="Business"/>
    <x v="0"/>
    <s v="Yes"/>
    <x v="7"/>
  </r>
  <r>
    <s v="S00168"/>
    <x v="152"/>
    <x v="5"/>
    <s v="South Africa"/>
    <s v="Cape Town"/>
    <s v="Prestige Cars"/>
    <s v="Salesperson_9"/>
    <x v="4"/>
    <x v="10"/>
    <x v="1"/>
    <s v="Petrol"/>
    <s v="Manual"/>
    <s v="Grey"/>
    <n v="5"/>
    <s v="1047330.59"/>
    <s v="0.029"/>
    <n v="5084790.0199999996"/>
    <s v="Business"/>
    <x v="1"/>
    <s v="No"/>
    <x v="6"/>
  </r>
  <r>
    <s v="S00169"/>
    <x v="153"/>
    <x v="4"/>
    <s v="South Africa"/>
    <s v="East London"/>
    <s v="BMW Midrand"/>
    <s v="Salesperson_18"/>
    <x v="5"/>
    <x v="13"/>
    <x v="2"/>
    <s v="Petrol"/>
    <s v="Manual"/>
    <s v="White"/>
    <n v="5"/>
    <s v="589011.89"/>
    <s v="0.061"/>
    <n v="2765410.83"/>
    <s v="Business"/>
    <x v="1"/>
    <s v="Yes"/>
    <x v="2"/>
  </r>
  <r>
    <s v="S00170"/>
    <x v="0"/>
    <x v="2"/>
    <s v="South Africa"/>
    <s v="Pietermaritzburg"/>
    <s v="Sandton Auto"/>
    <s v="Salesperson_20"/>
    <x v="3"/>
    <x v="9"/>
    <x v="1"/>
    <s v="Petrol"/>
    <s v="Manual"/>
    <s v="Blue"/>
    <n v="4"/>
    <s v="787231.11"/>
    <s v="0.079"/>
    <n v="2900159.41"/>
    <s v="Business"/>
    <x v="0"/>
    <s v="No"/>
    <x v="9"/>
  </r>
  <r>
    <s v="S00171"/>
    <x v="154"/>
    <x v="1"/>
    <s v="South Africa"/>
    <s v="Johannesburg"/>
    <s v="Sandton Auto"/>
    <s v="Omphemetse"/>
    <x v="5"/>
    <x v="12"/>
    <x v="1"/>
    <s v="Petrol"/>
    <s v="Manual"/>
    <s v="Grey"/>
    <n v="5"/>
    <s v="841774.38"/>
    <s v="0.013"/>
    <n v="4154156.58"/>
    <s v="Business"/>
    <x v="0"/>
    <s v="No"/>
    <x v="10"/>
  </r>
  <r>
    <s v="S00172"/>
    <x v="155"/>
    <x v="2"/>
    <s v="South Africa"/>
    <s v="Pietermaritzburg"/>
    <s v="BMW Durban"/>
    <s v="Olerato"/>
    <x v="3"/>
    <x v="5"/>
    <x v="1"/>
    <s v="Diesel"/>
    <s v="Automatic"/>
    <s v="Blue"/>
    <n v="5"/>
    <s v="1075155.71"/>
    <s v="0.054"/>
    <n v="5085486.5"/>
    <s v="Private"/>
    <x v="0"/>
    <s v="Yes"/>
    <x v="5"/>
  </r>
  <r>
    <s v="S00173"/>
    <x v="156"/>
    <x v="2"/>
    <s v="South Africa"/>
    <s v="Durban"/>
    <s v="Auto Elite"/>
    <s v="Salesperson_25"/>
    <x v="1"/>
    <x v="1"/>
    <x v="1"/>
    <s v="Diesel"/>
    <s v="Automatic"/>
    <s v="Red"/>
    <n v="4"/>
    <s v="1160542.91"/>
    <s v="0.051"/>
    <n v="4405420.88"/>
    <s v="Private"/>
    <x v="1"/>
    <s v="No"/>
    <x v="11"/>
  </r>
  <r>
    <s v="S00174"/>
    <x v="157"/>
    <x v="2"/>
    <s v="South Africa"/>
    <s v="Pietermaritzburg"/>
    <s v="BMW Cape Town"/>
    <s v="Josephine"/>
    <x v="2"/>
    <x v="4"/>
    <x v="0"/>
    <s v="Diesel"/>
    <s v="Manual"/>
    <s v="Black"/>
    <n v="5"/>
    <s v="810445.16"/>
    <s v="0.062"/>
    <n v="3800987.78"/>
    <s v="Business"/>
    <x v="0"/>
    <s v="No"/>
    <x v="13"/>
  </r>
  <r>
    <s v="S00175"/>
    <x v="158"/>
    <x v="4"/>
    <s v="South Africa"/>
    <s v="East London"/>
    <s v="Prestige Cars"/>
    <s v="Salesperson_22"/>
    <x v="4"/>
    <x v="10"/>
    <x v="1"/>
    <s v="Hybrid"/>
    <s v="Automatic"/>
    <s v="Black"/>
    <n v="3"/>
    <s v="1160881.42"/>
    <s v="0.01"/>
    <n v="3447817.83"/>
    <s v="Private"/>
    <x v="1"/>
    <s v="Yes"/>
    <x v="5"/>
  </r>
  <r>
    <s v="S00176"/>
    <x v="159"/>
    <x v="5"/>
    <s v="South Africa"/>
    <s v="Stellenbosch"/>
    <s v="Premium Motors"/>
    <s v="Salesperson_11"/>
    <x v="2"/>
    <x v="8"/>
    <x v="0"/>
    <s v="Diesel"/>
    <s v="Automatic"/>
    <s v="Red"/>
    <n v="4"/>
    <s v="714752.37"/>
    <s v="0.055"/>
    <n v="2701763.95"/>
    <s v="Business"/>
    <x v="1"/>
    <s v="Yes"/>
    <x v="6"/>
  </r>
  <r>
    <s v="S00177"/>
    <x v="160"/>
    <x v="0"/>
    <s v="South Africa"/>
    <s v="Nelspruit"/>
    <s v="BMW Cape Town"/>
    <s v="Omphile"/>
    <x v="0"/>
    <x v="2"/>
    <x v="0"/>
    <s v="Petrol"/>
    <s v="Automatic"/>
    <s v="White"/>
    <n v="3"/>
    <s v="815254.18"/>
    <s v="0.06"/>
    <n v="2299016.7999999998"/>
    <s v="Business"/>
    <x v="0"/>
    <s v="Yes"/>
    <x v="2"/>
  </r>
  <r>
    <s v="S00178"/>
    <x v="161"/>
    <x v="3"/>
    <s v="South Africa"/>
    <s v="Bloemfontein"/>
    <s v="BMW Durban"/>
    <s v="Salesperson_31"/>
    <x v="0"/>
    <x v="17"/>
    <x v="1"/>
    <s v="Petrol"/>
    <s v="Automatic"/>
    <s v="Silver"/>
    <n v="3"/>
    <s v="903908.53"/>
    <s v="0.079"/>
    <n v="2497499.2799999998"/>
    <s v="Private"/>
    <x v="0"/>
    <s v="Yes"/>
    <x v="3"/>
  </r>
  <r>
    <s v="S00179"/>
    <x v="162"/>
    <x v="2"/>
    <s v="South Africa"/>
    <s v="Durban"/>
    <s v="BMW Durban"/>
    <s v="Salesperson_29"/>
    <x v="2"/>
    <x v="8"/>
    <x v="0"/>
    <s v="Diesel"/>
    <s v="Automatic"/>
    <s v="Red"/>
    <n v="2"/>
    <s v="694398.56"/>
    <s v="0.045"/>
    <n v="1326301.26"/>
    <s v="Private"/>
    <x v="1"/>
    <s v="No"/>
    <x v="9"/>
  </r>
  <r>
    <s v="S00180"/>
    <x v="160"/>
    <x v="1"/>
    <s v="South Africa"/>
    <s v="Johannesburg"/>
    <s v="Luxury Wheels"/>
    <s v="Salesperson_9"/>
    <x v="5"/>
    <x v="13"/>
    <x v="2"/>
    <s v="Petrol"/>
    <s v="Manual"/>
    <s v="Red"/>
    <n v="5"/>
    <s v="679901.19"/>
    <s v="0.028"/>
    <n v="3304319.78"/>
    <s v="Private"/>
    <x v="0"/>
    <s v="No"/>
    <x v="13"/>
  </r>
  <r>
    <s v="S00181"/>
    <x v="163"/>
    <x v="0"/>
    <s v="South Africa"/>
    <s v="Nelspruit"/>
    <s v="Auto Elite"/>
    <s v="Salesperson_19"/>
    <x v="1"/>
    <x v="1"/>
    <x v="1"/>
    <s v="Hybrid"/>
    <s v="Automatic"/>
    <s v="White"/>
    <n v="2"/>
    <s v="1254437.28"/>
    <s v="0.041"/>
    <n v="2406010.71"/>
    <s v="Business"/>
    <x v="1"/>
    <s v="Yes"/>
    <x v="14"/>
  </r>
  <r>
    <s v="S00182"/>
    <x v="164"/>
    <x v="0"/>
    <s v="South Africa"/>
    <s v="Nelspruit"/>
    <s v="Auto Elite"/>
    <s v="Salesperson_24"/>
    <x v="3"/>
    <x v="9"/>
    <x v="1"/>
    <s v="Hybrid"/>
    <s v="Automatic"/>
    <s v="Silver"/>
    <n v="3"/>
    <s v="847692.21"/>
    <s v="0.011"/>
    <n v="2515102.7799999998"/>
    <s v="Private"/>
    <x v="0"/>
    <s v="Yes"/>
    <x v="15"/>
  </r>
  <r>
    <s v="S00183"/>
    <x v="60"/>
    <x v="5"/>
    <s v="South Africa"/>
    <s v="Cape Town"/>
    <s v="Auto Elite"/>
    <s v="Basetsana"/>
    <x v="0"/>
    <x v="2"/>
    <x v="0"/>
    <s v="Hybrid"/>
    <s v="Manual"/>
    <s v="Black"/>
    <n v="5"/>
    <s v="746692.1"/>
    <s v="0.057"/>
    <n v="3520653.24"/>
    <s v="Private"/>
    <x v="1"/>
    <s v="Yes"/>
    <x v="3"/>
  </r>
  <r>
    <s v="S00184"/>
    <x v="165"/>
    <x v="3"/>
    <s v="South Africa"/>
    <s v="Bloemfontein"/>
    <s v="BMW Cape Town"/>
    <s v="Salesperson_20"/>
    <x v="5"/>
    <x v="12"/>
    <x v="1"/>
    <s v="Hybrid"/>
    <s v="Manual"/>
    <s v="Red"/>
    <n v="4"/>
    <s v="834175.69"/>
    <s v="0.061"/>
    <n v="3133163.91"/>
    <s v="Private"/>
    <x v="0"/>
    <s v="Yes"/>
    <x v="8"/>
  </r>
  <r>
    <s v="S00185"/>
    <x v="166"/>
    <x v="4"/>
    <s v="South Africa"/>
    <s v="Gqeberha"/>
    <s v="BMW Durban"/>
    <s v="Salesperson_8"/>
    <x v="2"/>
    <x v="14"/>
    <x v="1"/>
    <s v="Petrol"/>
    <s v="Automatic"/>
    <s v="Red"/>
    <n v="5"/>
    <s v="956556.01"/>
    <s v="0.053"/>
    <n v="4529292.71"/>
    <s v="Private"/>
    <x v="0"/>
    <s v="No"/>
    <x v="1"/>
  </r>
  <r>
    <s v="S00186"/>
    <x v="157"/>
    <x v="3"/>
    <s v="South Africa"/>
    <s v="Bloemfontein"/>
    <s v="BMW Cape Town"/>
    <s v="Salesperson_50"/>
    <x v="5"/>
    <x v="12"/>
    <x v="1"/>
    <s v="Petrol"/>
    <s v="Manual"/>
    <s v="Silver"/>
    <n v="2"/>
    <s v="860963.33"/>
    <s v="0.07"/>
    <n v="1601391.79"/>
    <s v="Business"/>
    <x v="0"/>
    <s v="No"/>
    <x v="12"/>
  </r>
  <r>
    <s v="S00187"/>
    <x v="9"/>
    <x v="3"/>
    <s v="South Africa"/>
    <s v="Bloemfontein"/>
    <s v="BMW Durban"/>
    <s v="Salesperson_24"/>
    <x v="2"/>
    <x v="4"/>
    <x v="0"/>
    <s v="Petrol"/>
    <s v="Manual"/>
    <s v="Black"/>
    <n v="5"/>
    <s v="874822.3"/>
    <s v="0.04"/>
    <n v="4199147.05"/>
    <s v="Private"/>
    <x v="0"/>
    <s v="Yes"/>
    <x v="8"/>
  </r>
  <r>
    <s v="S00188"/>
    <x v="167"/>
    <x v="1"/>
    <s v="South Africa"/>
    <s v="Johannesburg"/>
    <s v="BMW Midrand"/>
    <s v="Salesperson_36"/>
    <x v="0"/>
    <x v="2"/>
    <x v="0"/>
    <s v="Hybrid"/>
    <s v="Manual"/>
    <s v="White"/>
    <n v="3"/>
    <s v="761744.8"/>
    <s v="0.012"/>
    <n v="2257811.58"/>
    <s v="Business"/>
    <x v="0"/>
    <s v="No"/>
    <x v="1"/>
  </r>
  <r>
    <s v="S00189"/>
    <x v="168"/>
    <x v="2"/>
    <s v="South Africa"/>
    <s v="Pietermaritzburg"/>
    <s v="BMW Durban"/>
    <s v="Salesperson_15"/>
    <x v="0"/>
    <x v="15"/>
    <x v="0"/>
    <s v="Hybrid"/>
    <s v="Automatic"/>
    <s v="Silver"/>
    <n v="3"/>
    <s v="849969.77"/>
    <s v="0.054"/>
    <n v="2412214.21"/>
    <s v="Private"/>
    <x v="1"/>
    <s v="No"/>
    <x v="13"/>
  </r>
  <r>
    <s v="S00190"/>
    <x v="169"/>
    <x v="2"/>
    <s v="South Africa"/>
    <s v="Pietermaritzburg"/>
    <s v="Premium Motors"/>
    <s v="Dimakatso8"/>
    <x v="0"/>
    <x v="15"/>
    <x v="0"/>
    <s v="Hybrid"/>
    <s v="Automatic"/>
    <s v="Silver"/>
    <n v="4"/>
    <s v="829466.33"/>
    <s v="0.016"/>
    <n v="3264779.47"/>
    <s v="Business"/>
    <x v="1"/>
    <s v="Yes"/>
    <x v="12"/>
  </r>
  <r>
    <s v="S00191"/>
    <x v="170"/>
    <x v="3"/>
    <s v="South Africa"/>
    <s v="Bloemfontein"/>
    <s v="BMW Midrand"/>
    <s v="Salesperson_22"/>
    <x v="5"/>
    <x v="13"/>
    <x v="2"/>
    <s v="Petrol"/>
    <s v="Manual"/>
    <s v="Red"/>
    <n v="4"/>
    <s v="588108.33"/>
    <s v="0.043"/>
    <n v="2251278.7000000002"/>
    <s v="Business"/>
    <x v="0"/>
    <s v="Yes"/>
    <x v="0"/>
  </r>
  <r>
    <s v="S00192"/>
    <x v="171"/>
    <x v="5"/>
    <s v="South Africa"/>
    <s v="Stellenbosch"/>
    <s v="Sandton Auto"/>
    <s v="Salesperson_34"/>
    <x v="2"/>
    <x v="8"/>
    <x v="0"/>
    <s v="Diesel"/>
    <s v="Manual"/>
    <s v="Silver"/>
    <n v="2"/>
    <s v="792171.18"/>
    <s v="0.007"/>
    <n v="1573251.96"/>
    <s v="Private"/>
    <x v="0"/>
    <s v="Yes"/>
    <x v="11"/>
  </r>
  <r>
    <s v="S00193"/>
    <x v="172"/>
    <x v="4"/>
    <s v="South Africa"/>
    <s v="Gqeberha"/>
    <s v="Premium Motors"/>
    <s v="Salesperson_21"/>
    <x v="3"/>
    <x v="9"/>
    <x v="1"/>
    <s v="Diesel"/>
    <s v="Manual"/>
    <s v="Blue"/>
    <n v="4"/>
    <s v="805341.25"/>
    <s v="0.01"/>
    <n v="3189151.36"/>
    <s v="Business"/>
    <x v="1"/>
    <s v="Yes"/>
    <x v="8"/>
  </r>
  <r>
    <s v="S00194"/>
    <x v="99"/>
    <x v="5"/>
    <s v="South Africa"/>
    <s v="Cape Town"/>
    <s v="Auto Elite"/>
    <s v="Salesperson_8"/>
    <x v="3"/>
    <x v="9"/>
    <x v="1"/>
    <s v="Hybrid"/>
    <s v="Manual"/>
    <s v="White"/>
    <n v="2"/>
    <s v="718482.61"/>
    <s v="0.036"/>
    <n v="1385234.47"/>
    <s v="Business"/>
    <x v="1"/>
    <s v="No"/>
    <x v="14"/>
  </r>
  <r>
    <s v="S00195"/>
    <x v="173"/>
    <x v="1"/>
    <s v="South Africa"/>
    <s v="Johannesburg"/>
    <s v="BMW Durban"/>
    <s v="Kopano"/>
    <x v="5"/>
    <x v="12"/>
    <x v="1"/>
    <s v="Hybrid"/>
    <s v="Automatic"/>
    <s v="Blue"/>
    <n v="5"/>
    <s v="744614.09"/>
    <s v="0.067"/>
    <n v="3473624.72"/>
    <s v="Business"/>
    <x v="0"/>
    <s v="No"/>
    <x v="14"/>
  </r>
  <r>
    <s v="S00196"/>
    <x v="174"/>
    <x v="5"/>
    <s v="South Africa"/>
    <s v="Cape Town"/>
    <s v="BMW Cape Town"/>
    <s v="Salesperson_9"/>
    <x v="2"/>
    <x v="4"/>
    <x v="0"/>
    <s v="Petrol"/>
    <s v="Automatic"/>
    <s v="Black"/>
    <n v="5"/>
    <s v="944654.12"/>
    <s v="0.02"/>
    <n v="4628805.1900000004"/>
    <s v="Private"/>
    <x v="0"/>
    <s v="Yes"/>
    <x v="13"/>
  </r>
  <r>
    <s v="S00197"/>
    <x v="175"/>
    <x v="2"/>
    <s v="South Africa"/>
    <s v="Durban"/>
    <s v="Prestige Cars"/>
    <s v="Salesperson_9"/>
    <x v="3"/>
    <x v="5"/>
    <x v="1"/>
    <s v="Petrol"/>
    <s v="Manual"/>
    <s v="Black"/>
    <n v="1"/>
    <s v="886272.84"/>
    <s v="0.005"/>
    <n v="881841.47"/>
    <s v="Private"/>
    <x v="1"/>
    <s v="Yes"/>
    <x v="4"/>
  </r>
  <r>
    <s v="S00198"/>
    <x v="176"/>
    <x v="3"/>
    <s v="South Africa"/>
    <s v="Bloemfontein"/>
    <s v="Luxury Wheels"/>
    <s v="Omphemetse"/>
    <x v="1"/>
    <x v="1"/>
    <x v="1"/>
    <s v="Petrol"/>
    <s v="Manual"/>
    <s v="Blue"/>
    <n v="4"/>
    <s v="1132370.57"/>
    <s v="0.055"/>
    <n v="4280360.7699999996"/>
    <s v="Business"/>
    <x v="0"/>
    <s v="Yes"/>
    <x v="2"/>
  </r>
  <r>
    <s v="S00199"/>
    <x v="177"/>
    <x v="3"/>
    <s v="South Africa"/>
    <s v="Bloemfontein"/>
    <s v="BMW Cape Town"/>
    <s v="Salesperson_18"/>
    <x v="1"/>
    <x v="1"/>
    <x v="1"/>
    <s v="Diesel"/>
    <s v="Automatic"/>
    <s v="Silver"/>
    <n v="4"/>
    <s v="1227998.05"/>
    <s v="0.044"/>
    <n v="4695864.55"/>
    <s v="Private"/>
    <x v="0"/>
    <s v="Yes"/>
    <x v="10"/>
  </r>
  <r>
    <s v="S00200"/>
    <x v="178"/>
    <x v="0"/>
    <s v="South Africa"/>
    <s v="Nelspruit"/>
    <s v="Auto Elite"/>
    <s v="Salesperson_18"/>
    <x v="2"/>
    <x v="14"/>
    <x v="1"/>
    <s v="Petrol"/>
    <s v="Automatic"/>
    <s v="Blue"/>
    <n v="4"/>
    <s v="1017247.17"/>
    <s v="0.045"/>
    <n v="3885884.17"/>
    <s v="Private"/>
    <x v="0"/>
    <s v="No"/>
    <x v="8"/>
  </r>
  <r>
    <s v="S00201"/>
    <x v="46"/>
    <x v="4"/>
    <s v="South Africa"/>
    <s v="East London"/>
    <s v="BMW Midrand"/>
    <s v="Olerato"/>
    <x v="3"/>
    <x v="9"/>
    <x v="1"/>
    <s v="Petrol"/>
    <s v="Manual"/>
    <s v="Blue"/>
    <n v="2"/>
    <s v="717620.96"/>
    <s v="0.053"/>
    <n v="1359174.09"/>
    <s v="Private"/>
    <x v="0"/>
    <s v="Yes"/>
    <x v="2"/>
  </r>
  <r>
    <s v="S00202"/>
    <x v="179"/>
    <x v="0"/>
    <s v="South Africa"/>
    <s v="Nelspruit"/>
    <s v="Sandton Auto"/>
    <s v="Salesperson_32"/>
    <x v="3"/>
    <x v="9"/>
    <x v="1"/>
    <s v="Hybrid"/>
    <s v="Manual"/>
    <s v="White"/>
    <n v="3"/>
    <s v="849819.16"/>
    <s v="0.045"/>
    <n v="2434731.9"/>
    <s v="Business"/>
    <x v="0"/>
    <s v="Yes"/>
    <x v="8"/>
  </r>
  <r>
    <s v="S00203"/>
    <x v="180"/>
    <x v="3"/>
    <s v="South Africa"/>
    <s v="Bloemfontein"/>
    <s v="BMW Durban"/>
    <s v="Salesperson_22"/>
    <x v="0"/>
    <x v="15"/>
    <x v="0"/>
    <s v="Hybrid"/>
    <s v="Automatic"/>
    <s v="Blue"/>
    <n v="4"/>
    <s v="828125.76"/>
    <s v="0.073"/>
    <n v="3070690.33"/>
    <s v="Private"/>
    <x v="0"/>
    <s v="Yes"/>
    <x v="2"/>
  </r>
  <r>
    <s v="S00204"/>
    <x v="181"/>
    <x v="5"/>
    <s v="South Africa"/>
    <s v="Cape Town"/>
    <s v="BMW Cape Town"/>
    <s v="Salesperson_22"/>
    <x v="3"/>
    <x v="5"/>
    <x v="1"/>
    <s v="Diesel"/>
    <s v="Manual"/>
    <s v="White"/>
    <n v="1"/>
    <s v="955223.79"/>
    <s v="0.075"/>
    <n v="883582.01"/>
    <s v="Private"/>
    <x v="1"/>
    <s v="No"/>
    <x v="11"/>
  </r>
  <r>
    <s v="S00205"/>
    <x v="182"/>
    <x v="5"/>
    <s v="South Africa"/>
    <s v="Stellenbosch"/>
    <s v="BMW Durban"/>
    <s v="Josephine"/>
    <x v="5"/>
    <x v="13"/>
    <x v="2"/>
    <s v="Petrol"/>
    <s v="Manual"/>
    <s v="Grey"/>
    <n v="4"/>
    <s v="624887.02"/>
    <s v="0.055"/>
    <n v="2362072.9300000002"/>
    <s v="Private"/>
    <x v="0"/>
    <s v="No"/>
    <x v="1"/>
  </r>
  <r>
    <s v="S00206"/>
    <x v="86"/>
    <x v="3"/>
    <s v="South Africa"/>
    <s v="Bloemfontein"/>
    <s v="Luxury Wheels"/>
    <s v="Salesperson_21"/>
    <x v="1"/>
    <x v="3"/>
    <x v="1"/>
    <s v="Petrol"/>
    <s v="Automatic"/>
    <s v="Red"/>
    <n v="4"/>
    <s v="853878.38"/>
    <s v="0.06"/>
    <n v="3210582.71"/>
    <s v="Business"/>
    <x v="1"/>
    <s v="Yes"/>
    <x v="14"/>
  </r>
  <r>
    <s v="S00207"/>
    <x v="183"/>
    <x v="5"/>
    <s v="South Africa"/>
    <s v="Cape Town"/>
    <s v="Auto Elite"/>
    <s v="Salesperson_11"/>
    <x v="4"/>
    <x v="10"/>
    <x v="1"/>
    <s v="Diesel"/>
    <s v="Manual"/>
    <s v="Silver"/>
    <n v="1"/>
    <s v="1200695.13"/>
    <s v="0.004"/>
    <n v="1195892.3400000001"/>
    <s v="Business"/>
    <x v="1"/>
    <s v="Yes"/>
    <x v="13"/>
  </r>
  <r>
    <s v="S00208"/>
    <x v="184"/>
    <x v="3"/>
    <s v="South Africa"/>
    <s v="Bloemfontein"/>
    <s v="Luxury Wheels"/>
    <s v="Golekane"/>
    <x v="5"/>
    <x v="12"/>
    <x v="1"/>
    <s v="Petrol"/>
    <s v="Automatic"/>
    <s v="Blue"/>
    <n v="1"/>
    <s v="869067.91"/>
    <s v="0.003"/>
    <n v="866460.71"/>
    <s v="Private"/>
    <x v="1"/>
    <s v="Yes"/>
    <x v="12"/>
  </r>
  <r>
    <s v="S00209"/>
    <x v="185"/>
    <x v="3"/>
    <s v="South Africa"/>
    <s v="Bloemfontein"/>
    <s v="BMW Durban"/>
    <s v="Salesperson_39"/>
    <x v="4"/>
    <x v="16"/>
    <x v="2"/>
    <s v="Diesel"/>
    <s v="Automatic"/>
    <s v="Black"/>
    <n v="5"/>
    <s v="755051.66"/>
    <s v="0.056"/>
    <n v="3563843.85"/>
    <s v="Private"/>
    <x v="1"/>
    <s v="Yes"/>
    <x v="10"/>
  </r>
  <r>
    <s v="S00210"/>
    <x v="141"/>
    <x v="4"/>
    <s v="South Africa"/>
    <s v="East London"/>
    <s v="Prestige Cars"/>
    <s v="Salesperson_10"/>
    <x v="1"/>
    <x v="1"/>
    <x v="1"/>
    <s v="Petrol"/>
    <s v="Manual"/>
    <s v="Black"/>
    <n v="3"/>
    <s v="1184387.07"/>
    <s v="0.004"/>
    <n v="3538948.57"/>
    <s v="Business"/>
    <x v="0"/>
    <s v="No"/>
    <x v="13"/>
  </r>
  <r>
    <s v="S00211"/>
    <x v="186"/>
    <x v="0"/>
    <s v="South Africa"/>
    <s v="Nelspruit"/>
    <s v="BMW Cape Town"/>
    <s v="Salesperson_31"/>
    <x v="5"/>
    <x v="13"/>
    <x v="2"/>
    <s v="Petrol"/>
    <s v="Manual"/>
    <s v="Silver"/>
    <n v="1"/>
    <s v="611903.89"/>
    <s v="0.051"/>
    <n v="580696.79"/>
    <s v="Business"/>
    <x v="1"/>
    <s v="No"/>
    <x v="8"/>
  </r>
  <r>
    <s v="S00212"/>
    <x v="187"/>
    <x v="3"/>
    <s v="South Africa"/>
    <s v="Bloemfontein"/>
    <s v="Prestige Cars"/>
    <s v="Johanna"/>
    <x v="5"/>
    <x v="12"/>
    <x v="1"/>
    <s v="Diesel"/>
    <s v="Automatic"/>
    <s v="Blue"/>
    <n v="4"/>
    <s v="798581.87"/>
    <s v="0.036"/>
    <n v="3079331.7"/>
    <s v="Private"/>
    <x v="0"/>
    <s v="Yes"/>
    <x v="8"/>
  </r>
  <r>
    <s v="S00213"/>
    <x v="188"/>
    <x v="2"/>
    <s v="South Africa"/>
    <s v="Pietermaritzburg"/>
    <s v="Auto Elite"/>
    <s v="Gontse"/>
    <x v="3"/>
    <x v="9"/>
    <x v="1"/>
    <s v="Hybrid"/>
    <s v="Manual"/>
    <s v="Grey"/>
    <n v="5"/>
    <s v="711513.46"/>
    <s v="0.031"/>
    <n v="3447282.73"/>
    <s v="Private"/>
    <x v="1"/>
    <s v="No"/>
    <x v="8"/>
  </r>
  <r>
    <s v="S00214"/>
    <x v="189"/>
    <x v="0"/>
    <s v="South Africa"/>
    <s v="Nelspruit"/>
    <s v="BMW Durban"/>
    <s v="Omphemetse"/>
    <x v="3"/>
    <x v="9"/>
    <x v="1"/>
    <s v="Petrol"/>
    <s v="Automatic"/>
    <s v="Black"/>
    <n v="1"/>
    <s v="850083.75"/>
    <s v="0.036"/>
    <n v="819480.74"/>
    <s v="Business"/>
    <x v="0"/>
    <s v="No"/>
    <x v="4"/>
  </r>
  <r>
    <s v="S00215"/>
    <x v="190"/>
    <x v="0"/>
    <s v="South Africa"/>
    <s v="Nelspruit"/>
    <s v="BMW Cape Town"/>
    <s v="Salesperson_25"/>
    <x v="3"/>
    <x v="5"/>
    <x v="1"/>
    <s v="Hybrid"/>
    <s v="Manual"/>
    <s v="Grey"/>
    <n v="3"/>
    <s v="1060517.68"/>
    <s v="0.073"/>
    <n v="2949299.67"/>
    <s v="Business"/>
    <x v="1"/>
    <s v="No"/>
    <x v="1"/>
  </r>
  <r>
    <s v="S00216"/>
    <x v="191"/>
    <x v="1"/>
    <s v="South Africa"/>
    <s v="Pretoria"/>
    <s v="BMW Cape Town"/>
    <s v="Kgolagano"/>
    <x v="0"/>
    <x v="2"/>
    <x v="0"/>
    <s v="Hybrid"/>
    <s v="Automatic"/>
    <s v="Blue"/>
    <n v="2"/>
    <s v="725119.16"/>
    <s v="0.047"/>
    <n v="1382077.12"/>
    <s v="Business"/>
    <x v="1"/>
    <s v="No"/>
    <x v="6"/>
  </r>
  <r>
    <s v="S00217"/>
    <x v="192"/>
    <x v="4"/>
    <s v="South Africa"/>
    <s v="East London"/>
    <s v="Auto Elite"/>
    <s v="Salesperson_3"/>
    <x v="0"/>
    <x v="11"/>
    <x v="1"/>
    <s v="Diesel"/>
    <s v="Manual"/>
    <s v="Red"/>
    <n v="3"/>
    <s v="1078654.27"/>
    <s v="0.049"/>
    <n v="3077400.63"/>
    <s v="Private"/>
    <x v="0"/>
    <s v="No"/>
    <x v="1"/>
  </r>
  <r>
    <s v="S00218"/>
    <x v="193"/>
    <x v="2"/>
    <s v="South Africa"/>
    <s v="Durban"/>
    <s v="BMW Cape Town"/>
    <s v="Salesperson_15"/>
    <x v="4"/>
    <x v="10"/>
    <x v="1"/>
    <s v="Petrol"/>
    <s v="Manual"/>
    <s v="Red"/>
    <n v="3"/>
    <s v="1099479.73"/>
    <s v="0.039"/>
    <n v="3169800.06"/>
    <s v="Business"/>
    <x v="1"/>
    <s v="No"/>
    <x v="12"/>
  </r>
  <r>
    <s v="S00219"/>
    <x v="194"/>
    <x v="3"/>
    <s v="South Africa"/>
    <s v="Bloemfontein"/>
    <s v="Luxury Wheels"/>
    <s v="Dimakatso"/>
    <x v="5"/>
    <x v="12"/>
    <x v="1"/>
    <s v="Hybrid"/>
    <s v="Automatic"/>
    <s v="Black"/>
    <n v="2"/>
    <s v="887802.98"/>
    <s v="0.033"/>
    <n v="1717010.96"/>
    <s v="Business"/>
    <x v="1"/>
    <s v="Yes"/>
    <x v="13"/>
  </r>
  <r>
    <s v="S00220"/>
    <x v="195"/>
    <x v="3"/>
    <s v="South Africa"/>
    <s v="Bloemfontein"/>
    <s v="BMW Midrand"/>
    <s v="Salesperson_24"/>
    <x v="5"/>
    <x v="13"/>
    <x v="2"/>
    <s v="Hybrid"/>
    <s v="Automatic"/>
    <s v="Blue"/>
    <n v="2"/>
    <s v="693806.97"/>
    <s v="0.02"/>
    <n v="1359861.66"/>
    <s v="Business"/>
    <x v="1"/>
    <s v="No"/>
    <x v="11"/>
  </r>
  <r>
    <s v="S00221"/>
    <x v="196"/>
    <x v="1"/>
    <s v="South Africa"/>
    <s v="Johannesburg"/>
    <s v="Prestige Cars"/>
    <s v="Thandeka"/>
    <x v="5"/>
    <x v="12"/>
    <x v="1"/>
    <s v="Hybrid"/>
    <s v="Manual"/>
    <s v="Blue"/>
    <n v="4"/>
    <s v="835423.15"/>
    <s v="0.014"/>
    <n v="3294908.9"/>
    <s v="Private"/>
    <x v="1"/>
    <s v="Yes"/>
    <x v="14"/>
  </r>
  <r>
    <s v="S00222"/>
    <x v="197"/>
    <x v="4"/>
    <s v="South Africa"/>
    <s v="Gqeberha"/>
    <s v="Auto Elite"/>
    <s v="Salesperson_33"/>
    <x v="5"/>
    <x v="13"/>
    <x v="2"/>
    <s v="Petrol"/>
    <s v="Automatic"/>
    <s v="Silver"/>
    <n v="2"/>
    <s v="669159.39"/>
    <s v="0.054"/>
    <n v="1266049.56"/>
    <s v="Private"/>
    <x v="0"/>
    <s v="Yes"/>
    <x v="4"/>
  </r>
  <r>
    <s v="S00223"/>
    <x v="134"/>
    <x v="3"/>
    <s v="South Africa"/>
    <s v="Bloemfontein"/>
    <s v="Premium Motors"/>
    <s v="Omphemetse"/>
    <x v="1"/>
    <x v="1"/>
    <x v="1"/>
    <s v="Diesel"/>
    <s v="Manual"/>
    <s v="Red"/>
    <n v="4"/>
    <s v="1348870.74"/>
    <s v="0.068"/>
    <n v="5028590.13"/>
    <s v="Business"/>
    <x v="0"/>
    <s v="Yes"/>
    <x v="0"/>
  </r>
  <r>
    <s v="S00224"/>
    <x v="34"/>
    <x v="0"/>
    <s v="South Africa"/>
    <s v="Nelspruit"/>
    <s v="Premium Motors"/>
    <s v="Paulinah"/>
    <x v="3"/>
    <x v="5"/>
    <x v="1"/>
    <s v="Diesel"/>
    <s v="Manual"/>
    <s v="Blue"/>
    <n v="3"/>
    <s v="1016144.97"/>
    <s v="0.039"/>
    <n v="2929545.96"/>
    <s v="Business"/>
    <x v="0"/>
    <s v="Yes"/>
    <x v="0"/>
  </r>
  <r>
    <s v="S00225"/>
    <x v="198"/>
    <x v="5"/>
    <s v="South Africa"/>
    <s v="Cape Town"/>
    <s v="Prestige Cars"/>
    <s v="Salesperson_19"/>
    <x v="3"/>
    <x v="5"/>
    <x v="1"/>
    <s v="Diesel"/>
    <s v="Manual"/>
    <s v="Silver"/>
    <n v="3"/>
    <s v="1015428.13"/>
    <s v="0.058"/>
    <n v="2869599.89"/>
    <s v="Business"/>
    <x v="0"/>
    <s v="Yes"/>
    <x v="3"/>
  </r>
  <r>
    <s v="S00226"/>
    <x v="199"/>
    <x v="0"/>
    <s v="South Africa"/>
    <s v="Nelspruit"/>
    <s v="BMW Durban"/>
    <s v="Salesperson_19"/>
    <x v="1"/>
    <x v="1"/>
    <x v="1"/>
    <s v="Petrol"/>
    <s v="Manual"/>
    <s v="White"/>
    <n v="3"/>
    <s v="1251828.71"/>
    <s v="0.068"/>
    <n v="3500113.08"/>
    <s v="Business"/>
    <x v="0"/>
    <s v="No"/>
    <x v="11"/>
  </r>
  <r>
    <s v="S00227"/>
    <x v="200"/>
    <x v="5"/>
    <s v="South Africa"/>
    <s v="Stellenbosch"/>
    <s v="Premium Motors"/>
    <s v="Johanna"/>
    <x v="5"/>
    <x v="12"/>
    <x v="1"/>
    <s v="Petrol"/>
    <s v="Manual"/>
    <s v="Black"/>
    <n v="4"/>
    <s v="867246.83"/>
    <s v="0.027"/>
    <n v="3375324.67"/>
    <s v="Private"/>
    <x v="1"/>
    <s v="Yes"/>
    <x v="0"/>
  </r>
  <r>
    <s v="S00228"/>
    <x v="201"/>
    <x v="0"/>
    <s v="South Africa"/>
    <s v="Nelspruit"/>
    <s v="Sandton Auto"/>
    <s v="Salesperson_22"/>
    <x v="3"/>
    <x v="5"/>
    <x v="1"/>
    <s v="Diesel"/>
    <s v="Manual"/>
    <s v="White"/>
    <n v="4"/>
    <s v="892596.15"/>
    <s v="0.068"/>
    <n v="3327598.43"/>
    <s v="Business"/>
    <x v="0"/>
    <s v="Yes"/>
    <x v="7"/>
  </r>
  <r>
    <s v="S00229"/>
    <x v="202"/>
    <x v="0"/>
    <s v="South Africa"/>
    <s v="Nelspruit"/>
    <s v="BMW Durban"/>
    <s v="Salesperson_37"/>
    <x v="4"/>
    <x v="16"/>
    <x v="2"/>
    <s v="Petrol"/>
    <s v="Manual"/>
    <s v="Black"/>
    <n v="1"/>
    <s v="630659.89"/>
    <s v="0.022"/>
    <n v="616785.37"/>
    <s v="Private"/>
    <x v="1"/>
    <s v="No"/>
    <x v="6"/>
  </r>
  <r>
    <s v="S00230"/>
    <x v="203"/>
    <x v="4"/>
    <s v="South Africa"/>
    <s v="East London"/>
    <s v="Luxury Wheels"/>
    <s v="Olerato"/>
    <x v="0"/>
    <x v="17"/>
    <x v="1"/>
    <s v="Hybrid"/>
    <s v="Automatic"/>
    <s v="Black"/>
    <n v="5"/>
    <s v="798900.42"/>
    <s v="0.03"/>
    <n v="3874667.05"/>
    <s v="Private"/>
    <x v="0"/>
    <s v="Yes"/>
    <x v="11"/>
  </r>
  <r>
    <s v="S00231"/>
    <x v="204"/>
    <x v="2"/>
    <s v="South Africa"/>
    <s v="Pietermaritzburg"/>
    <s v="BMW Midrand"/>
    <s v="Salesperson_20"/>
    <x v="5"/>
    <x v="13"/>
    <x v="2"/>
    <s v="Diesel"/>
    <s v="Manual"/>
    <s v="Red"/>
    <n v="4"/>
    <s v="650433.74"/>
    <s v="0.024"/>
    <n v="2539293.33"/>
    <s v="Business"/>
    <x v="1"/>
    <s v="Yes"/>
    <x v="3"/>
  </r>
  <r>
    <s v="S00232"/>
    <x v="205"/>
    <x v="4"/>
    <s v="South Africa"/>
    <s v="East London"/>
    <s v="Sandton Auto"/>
    <s v="Josephine"/>
    <x v="5"/>
    <x v="13"/>
    <x v="2"/>
    <s v="Petrol"/>
    <s v="Automatic"/>
    <s v="Black"/>
    <n v="4"/>
    <s v="587486.22"/>
    <s v="0.018"/>
    <n v="2307645.85"/>
    <s v="Business"/>
    <x v="0"/>
    <s v="No"/>
    <x v="9"/>
  </r>
  <r>
    <s v="S00233"/>
    <x v="10"/>
    <x v="2"/>
    <s v="South Africa"/>
    <s v="Durban"/>
    <s v="BMW Cape Town"/>
    <s v="Salesperson_27"/>
    <x v="3"/>
    <x v="9"/>
    <x v="1"/>
    <s v="Diesel"/>
    <s v="Manual"/>
    <s v="Black"/>
    <n v="1"/>
    <s v="803956.55"/>
    <s v="0.002"/>
    <n v="802348.64"/>
    <s v="Business"/>
    <x v="1"/>
    <s v="Yes"/>
    <x v="4"/>
  </r>
  <r>
    <s v="S00234"/>
    <x v="206"/>
    <x v="0"/>
    <s v="South Africa"/>
    <s v="Nelspruit"/>
    <s v="BMW Durban"/>
    <s v="Salesperson_27"/>
    <x v="4"/>
    <x v="10"/>
    <x v="1"/>
    <s v="Petrol"/>
    <s v="Automatic"/>
    <s v="Blue"/>
    <n v="1"/>
    <s v="1187371.08"/>
    <s v="0.022"/>
    <n v="1161248.92"/>
    <s v="Private"/>
    <x v="0"/>
    <s v="No"/>
    <x v="4"/>
  </r>
  <r>
    <s v="S00235"/>
    <x v="47"/>
    <x v="5"/>
    <s v="South Africa"/>
    <s v="Stellenbosch"/>
    <s v="Prestige Cars"/>
    <s v="Omphemetse"/>
    <x v="3"/>
    <x v="9"/>
    <x v="1"/>
    <s v="Hybrid"/>
    <s v="Manual"/>
    <s v="Blue"/>
    <n v="3"/>
    <s v="811736.13"/>
    <s v="0.024"/>
    <n v="2376763.4"/>
    <s v="Private"/>
    <x v="0"/>
    <s v="Yes"/>
    <x v="11"/>
  </r>
  <r>
    <s v="S00236"/>
    <x v="207"/>
    <x v="1"/>
    <s v="South Africa"/>
    <s v="Pretoria"/>
    <s v="Premium Motors"/>
    <s v="Dimakatso2"/>
    <x v="5"/>
    <x v="13"/>
    <x v="2"/>
    <s v="Petrol"/>
    <s v="Manual"/>
    <s v="Blue"/>
    <n v="5"/>
    <s v="594756.27"/>
    <s v="0.058"/>
    <n v="2801302.02"/>
    <s v="Business"/>
    <x v="1"/>
    <s v="Yes"/>
    <x v="8"/>
  </r>
  <r>
    <s v="S00237"/>
    <x v="208"/>
    <x v="5"/>
    <s v="South Africa"/>
    <s v="Cape Town"/>
    <s v="BMW Midrand"/>
    <s v="Salesperson_1"/>
    <x v="4"/>
    <x v="10"/>
    <x v="1"/>
    <s v="Petrol"/>
    <s v="Automatic"/>
    <s v="Blue"/>
    <n v="3"/>
    <s v="1132978.9"/>
    <s v="0.009"/>
    <n v="3368346.26"/>
    <s v="Business"/>
    <x v="1"/>
    <s v="No"/>
    <x v="9"/>
  </r>
  <r>
    <s v="S00238"/>
    <x v="209"/>
    <x v="1"/>
    <s v="South Africa"/>
    <s v="Pretoria"/>
    <s v="Auto Elite"/>
    <s v="Dimakatso5"/>
    <x v="4"/>
    <x v="7"/>
    <x v="0"/>
    <s v="Diesel"/>
    <s v="Manual"/>
    <s v="Red"/>
    <n v="1"/>
    <s v="833132.18"/>
    <s v="0.077"/>
    <n v="768981"/>
    <s v="Private"/>
    <x v="0"/>
    <s v="Yes"/>
    <x v="11"/>
  </r>
  <r>
    <s v="S00239"/>
    <x v="183"/>
    <x v="1"/>
    <s v="South Africa"/>
    <s v="Johannesburg"/>
    <s v="BMW Durban"/>
    <s v="Dimakatso0"/>
    <x v="0"/>
    <x v="2"/>
    <x v="0"/>
    <s v="Diesel"/>
    <s v="Manual"/>
    <s v="Grey"/>
    <n v="5"/>
    <s v="777297.28"/>
    <s v="0.046"/>
    <n v="3707708.01"/>
    <s v="Private"/>
    <x v="0"/>
    <s v="No"/>
    <x v="1"/>
  </r>
  <r>
    <s v="S00240"/>
    <x v="210"/>
    <x v="1"/>
    <s v="South Africa"/>
    <s v="Pretoria"/>
    <s v="Sandton Auto"/>
    <s v="Dimakatso3"/>
    <x v="2"/>
    <x v="8"/>
    <x v="0"/>
    <s v="Diesel"/>
    <s v="Automatic"/>
    <s v="Silver"/>
    <n v="1"/>
    <s v="723765.16"/>
    <s v="0.025"/>
    <n v="705671.03"/>
    <s v="Private"/>
    <x v="1"/>
    <s v="No"/>
    <x v="11"/>
  </r>
  <r>
    <s v="S00241"/>
    <x v="211"/>
    <x v="0"/>
    <s v="South Africa"/>
    <s v="Nelspruit"/>
    <s v="Prestige Cars"/>
    <s v="Salesperson_32"/>
    <x v="5"/>
    <x v="13"/>
    <x v="2"/>
    <s v="Petrol"/>
    <s v="Automatic"/>
    <s v="Silver"/>
    <n v="1"/>
    <s v="668641.83"/>
    <s v="0.013"/>
    <n v="659949.49"/>
    <s v="Business"/>
    <x v="0"/>
    <s v="No"/>
    <x v="10"/>
  </r>
  <r>
    <s v="S00242"/>
    <x v="212"/>
    <x v="1"/>
    <s v="South Africa"/>
    <s v="Johannesburg"/>
    <s v="Prestige Cars"/>
    <s v="Kopano"/>
    <x v="3"/>
    <x v="5"/>
    <x v="1"/>
    <s v="Diesel"/>
    <s v="Manual"/>
    <s v="Blue"/>
    <n v="4"/>
    <s v="1042152.25"/>
    <s v="0.006"/>
    <n v="4143597.34"/>
    <s v="Private"/>
    <x v="1"/>
    <s v="Yes"/>
    <x v="5"/>
  </r>
  <r>
    <s v="S00243"/>
    <x v="213"/>
    <x v="4"/>
    <s v="South Africa"/>
    <s v="Gqeberha"/>
    <s v="Premium Motors"/>
    <s v="Salesperson_33"/>
    <x v="3"/>
    <x v="9"/>
    <x v="1"/>
    <s v="Hybrid"/>
    <s v="Automatic"/>
    <s v="Red"/>
    <n v="1"/>
    <s v="825518.19"/>
    <s v="0.077"/>
    <n v="761953.29"/>
    <s v="Business"/>
    <x v="1"/>
    <s v="No"/>
    <x v="13"/>
  </r>
  <r>
    <s v="S00244"/>
    <x v="214"/>
    <x v="5"/>
    <s v="South Africa"/>
    <s v="Stellenbosch"/>
    <s v="Prestige Cars"/>
    <s v="Salesperson_8"/>
    <x v="4"/>
    <x v="16"/>
    <x v="2"/>
    <s v="Petrol"/>
    <s v="Automatic"/>
    <s v="Black"/>
    <n v="5"/>
    <s v="713993.16"/>
    <s v="0.057"/>
    <n v="3366477.76"/>
    <s v="Business"/>
    <x v="1"/>
    <s v="No"/>
    <x v="0"/>
  </r>
  <r>
    <s v="S00245"/>
    <x v="7"/>
    <x v="2"/>
    <s v="South Africa"/>
    <s v="Durban"/>
    <s v="Auto Elite"/>
    <s v="Kgolagano"/>
    <x v="0"/>
    <x v="11"/>
    <x v="1"/>
    <s v="Diesel"/>
    <s v="Automatic"/>
    <s v="White"/>
    <n v="4"/>
    <s v="1020898.82"/>
    <s v="0.057"/>
    <n v="3850830.35"/>
    <s v="Private"/>
    <x v="1"/>
    <s v="Yes"/>
    <x v="7"/>
  </r>
  <r>
    <s v="S00246"/>
    <x v="215"/>
    <x v="5"/>
    <s v="South Africa"/>
    <s v="Stellenbosch"/>
    <s v="BMW Cape Town"/>
    <s v="Salesperson_50"/>
    <x v="0"/>
    <x v="2"/>
    <x v="0"/>
    <s v="Diesel"/>
    <s v="Manual"/>
    <s v="Red"/>
    <n v="1"/>
    <s v="846553.74"/>
    <s v="0.067"/>
    <n v="789834.64"/>
    <s v="Private"/>
    <x v="1"/>
    <s v="Yes"/>
    <x v="0"/>
  </r>
  <r>
    <s v="S00247"/>
    <x v="216"/>
    <x v="1"/>
    <s v="South Africa"/>
    <s v="Pretoria"/>
    <s v="BMW Durban"/>
    <s v="Josephine"/>
    <x v="3"/>
    <x v="5"/>
    <x v="1"/>
    <s v="Petrol"/>
    <s v="Automatic"/>
    <s v="Silver"/>
    <n v="5"/>
    <s v="1035091.97"/>
    <s v="0.073"/>
    <n v="4797651.3"/>
    <s v="Business"/>
    <x v="1"/>
    <s v="No"/>
    <x v="10"/>
  </r>
  <r>
    <s v="S00248"/>
    <x v="217"/>
    <x v="0"/>
    <s v="South Africa"/>
    <s v="Nelspruit"/>
    <s v="BMW Durban"/>
    <s v="Salesperson_27"/>
    <x v="4"/>
    <x v="10"/>
    <x v="1"/>
    <s v="Hybrid"/>
    <s v="Manual"/>
    <s v="Red"/>
    <n v="3"/>
    <s v="1258213.08"/>
    <s v="0.036"/>
    <n v="3638752.23"/>
    <s v="Business"/>
    <x v="0"/>
    <s v="Yes"/>
    <x v="4"/>
  </r>
  <r>
    <s v="S00249"/>
    <x v="148"/>
    <x v="0"/>
    <s v="South Africa"/>
    <s v="Nelspruit"/>
    <s v="BMW Durban"/>
    <s v="Salesperson_33"/>
    <x v="1"/>
    <x v="1"/>
    <x v="1"/>
    <s v="Hybrid"/>
    <s v="Manual"/>
    <s v="Red"/>
    <n v="2"/>
    <s v="1370333.87"/>
    <s v="0.052"/>
    <n v="2598153.0299999998"/>
    <s v="Private"/>
    <x v="1"/>
    <s v="No"/>
    <x v="2"/>
  </r>
  <r>
    <s v="S00250"/>
    <x v="63"/>
    <x v="0"/>
    <s v="South Africa"/>
    <s v="Nelspruit"/>
    <s v="Auto Elite"/>
    <s v="Salesperson_10"/>
    <x v="1"/>
    <x v="1"/>
    <x v="1"/>
    <s v="Petrol"/>
    <s v="Automatic"/>
    <s v="White"/>
    <n v="4"/>
    <s v="1327076.19"/>
    <s v="0.042"/>
    <n v="5085355.9800000004"/>
    <s v="Business"/>
    <x v="0"/>
    <s v="No"/>
    <x v="11"/>
  </r>
  <r>
    <s v="S00251"/>
    <x v="218"/>
    <x v="5"/>
    <s v="South Africa"/>
    <s v="Cape Town"/>
    <s v="Prestige Cars"/>
    <s v="Kgolagano"/>
    <x v="1"/>
    <x v="1"/>
    <x v="1"/>
    <s v="Hybrid"/>
    <s v="Automatic"/>
    <s v="Red"/>
    <n v="2"/>
    <s v="1313398.49"/>
    <s v="0.003"/>
    <n v="2618916.58"/>
    <s v="Business"/>
    <x v="0"/>
    <s v="No"/>
    <x v="11"/>
  </r>
  <r>
    <s v="S00252"/>
    <x v="219"/>
    <x v="1"/>
    <s v="South Africa"/>
    <s v="Pretoria"/>
    <s v="Premium Motors"/>
    <s v="Salesperson_13"/>
    <x v="2"/>
    <x v="4"/>
    <x v="0"/>
    <s v="Hybrid"/>
    <s v="Manual"/>
    <s v="White"/>
    <n v="3"/>
    <s v="983849.98"/>
    <s v="0.004"/>
    <n v="2939743.74"/>
    <s v="Business"/>
    <x v="0"/>
    <s v="Yes"/>
    <x v="14"/>
  </r>
  <r>
    <s v="S00253"/>
    <x v="149"/>
    <x v="5"/>
    <s v="South Africa"/>
    <s v="Cape Town"/>
    <s v="Premium Motors"/>
    <s v="Salesperson_9"/>
    <x v="5"/>
    <x v="13"/>
    <x v="2"/>
    <s v="Petrol"/>
    <s v="Manual"/>
    <s v="Black"/>
    <n v="5"/>
    <s v="600516.0"/>
    <s v="0.003"/>
    <n v="2993572.24"/>
    <s v="Business"/>
    <x v="1"/>
    <s v="Yes"/>
    <x v="8"/>
  </r>
  <r>
    <s v="S00254"/>
    <x v="220"/>
    <x v="2"/>
    <s v="South Africa"/>
    <s v="Durban"/>
    <s v="Luxury Wheels"/>
    <s v="Salesperson_34"/>
    <x v="1"/>
    <x v="1"/>
    <x v="1"/>
    <s v="Petrol"/>
    <s v="Automatic"/>
    <s v="Grey"/>
    <n v="4"/>
    <s v="1322477.05"/>
    <s v="0.044"/>
    <n v="5057152.22"/>
    <s v="Private"/>
    <x v="0"/>
    <s v="No"/>
    <x v="0"/>
  </r>
  <r>
    <s v="S00255"/>
    <x v="221"/>
    <x v="4"/>
    <s v="South Africa"/>
    <s v="Gqeberha"/>
    <s v="Sandton Auto"/>
    <s v="Olerato"/>
    <x v="4"/>
    <x v="7"/>
    <x v="0"/>
    <s v="Hybrid"/>
    <s v="Manual"/>
    <s v="Grey"/>
    <n v="2"/>
    <s v="877766.86"/>
    <s v="0.026"/>
    <n v="1709889.85"/>
    <s v="Private"/>
    <x v="0"/>
    <s v="No"/>
    <x v="7"/>
  </r>
  <r>
    <s v="S00256"/>
    <x v="150"/>
    <x v="0"/>
    <s v="South Africa"/>
    <s v="Nelspruit"/>
    <s v="Auto Elite"/>
    <s v="Golekane"/>
    <x v="0"/>
    <x v="0"/>
    <x v="0"/>
    <s v="Hybrid"/>
    <s v="Manual"/>
    <s v="Black"/>
    <n v="3"/>
    <s v="1220343.15"/>
    <s v="0.064"/>
    <n v="3426723.57"/>
    <s v="Business"/>
    <x v="1"/>
    <s v="No"/>
    <x v="8"/>
  </r>
  <r>
    <s v="S00257"/>
    <x v="222"/>
    <x v="0"/>
    <s v="South Africa"/>
    <s v="Nelspruit"/>
    <s v="BMW Midrand"/>
    <s v="Paulinah"/>
    <x v="4"/>
    <x v="16"/>
    <x v="2"/>
    <s v="Petrol"/>
    <s v="Automatic"/>
    <s v="Red"/>
    <n v="1"/>
    <s v="762749.65"/>
    <s v="0.013"/>
    <n v="752833.91"/>
    <s v="Private"/>
    <x v="1"/>
    <s v="Yes"/>
    <x v="4"/>
  </r>
  <r>
    <s v="S00258"/>
    <x v="223"/>
    <x v="0"/>
    <s v="South Africa"/>
    <s v="Nelspruit"/>
    <s v="BMW Cape Town"/>
    <s v="Salesperson_5"/>
    <x v="1"/>
    <x v="3"/>
    <x v="1"/>
    <s v="Petrol"/>
    <s v="Automatic"/>
    <s v="Blue"/>
    <n v="2"/>
    <s v="832370.54"/>
    <s v="0.057"/>
    <n v="1569850.84"/>
    <s v="Private"/>
    <x v="0"/>
    <s v="No"/>
    <x v="6"/>
  </r>
  <r>
    <s v="S00259"/>
    <x v="224"/>
    <x v="4"/>
    <s v="South Africa"/>
    <s v="East London"/>
    <s v="BMW Cape Town"/>
    <s v="Olerato"/>
    <x v="2"/>
    <x v="4"/>
    <x v="0"/>
    <s v="Hybrid"/>
    <s v="Automatic"/>
    <s v="Red"/>
    <n v="1"/>
    <s v="880110.34"/>
    <s v="0.009"/>
    <n v="872189.34"/>
    <s v="Private"/>
    <x v="1"/>
    <s v="Yes"/>
    <x v="14"/>
  </r>
  <r>
    <s v="S00260"/>
    <x v="225"/>
    <x v="0"/>
    <s v="South Africa"/>
    <s v="Nelspruit"/>
    <s v="BMW Midrand"/>
    <s v="Salesperson_31"/>
    <x v="3"/>
    <x v="9"/>
    <x v="1"/>
    <s v="Petrol"/>
    <s v="Automatic"/>
    <s v="White"/>
    <n v="3"/>
    <s v="821382.78"/>
    <s v="0.035"/>
    <n v="2377903.15"/>
    <s v="Business"/>
    <x v="1"/>
    <s v="Yes"/>
    <x v="14"/>
  </r>
  <r>
    <s v="S00261"/>
    <x v="226"/>
    <x v="0"/>
    <s v="South Africa"/>
    <s v="Nelspruit"/>
    <s v="Auto Elite"/>
    <s v="Gontse"/>
    <x v="0"/>
    <x v="15"/>
    <x v="0"/>
    <s v="Hybrid"/>
    <s v="Automatic"/>
    <s v="Blue"/>
    <n v="5"/>
    <s v="854012.79"/>
    <s v="0.003"/>
    <n v="4257253.7699999996"/>
    <s v="Private"/>
    <x v="1"/>
    <s v="Yes"/>
    <x v="6"/>
  </r>
  <r>
    <s v="S00262"/>
    <x v="227"/>
    <x v="0"/>
    <s v="South Africa"/>
    <s v="Nelspruit"/>
    <s v="BMW Durban"/>
    <s v="Dimakatso3"/>
    <x v="5"/>
    <x v="13"/>
    <x v="2"/>
    <s v="Hybrid"/>
    <s v="Automatic"/>
    <s v="Grey"/>
    <n v="2"/>
    <s v="665195.04"/>
    <s v="0.02"/>
    <n v="1303782.28"/>
    <s v="Business"/>
    <x v="0"/>
    <s v="No"/>
    <x v="11"/>
  </r>
  <r>
    <s v="S00263"/>
    <x v="228"/>
    <x v="2"/>
    <s v="South Africa"/>
    <s v="Durban"/>
    <s v="BMW Cape Town"/>
    <s v="Salesperson_19"/>
    <x v="5"/>
    <x v="12"/>
    <x v="1"/>
    <s v="Hybrid"/>
    <s v="Automatic"/>
    <s v="White"/>
    <n v="3"/>
    <s v="796570.69"/>
    <s v="0.054"/>
    <n v="2260667.62"/>
    <s v="Business"/>
    <x v="1"/>
    <s v="No"/>
    <x v="3"/>
  </r>
  <r>
    <s v="S00264"/>
    <x v="148"/>
    <x v="0"/>
    <s v="South Africa"/>
    <s v="Nelspruit"/>
    <s v="Auto Elite"/>
    <s v="Salesperson_11"/>
    <x v="1"/>
    <x v="3"/>
    <x v="1"/>
    <s v="Petrol"/>
    <s v="Manual"/>
    <s v="White"/>
    <n v="5"/>
    <s v="932302.59"/>
    <s v="0.065"/>
    <n v="4358514.5999999996"/>
    <s v="Private"/>
    <x v="1"/>
    <s v="No"/>
    <x v="9"/>
  </r>
  <r>
    <s v="S00265"/>
    <x v="102"/>
    <x v="5"/>
    <s v="South Africa"/>
    <s v="Stellenbosch"/>
    <s v="BMW Cape Town"/>
    <s v="Salesperson_12"/>
    <x v="2"/>
    <x v="4"/>
    <x v="0"/>
    <s v="Hybrid"/>
    <s v="Automatic"/>
    <s v="Blue"/>
    <n v="4"/>
    <s v="874573.49"/>
    <s v="0.024"/>
    <n v="3414334.9"/>
    <s v="Private"/>
    <x v="0"/>
    <s v="No"/>
    <x v="12"/>
  </r>
  <r>
    <s v="S00266"/>
    <x v="229"/>
    <x v="0"/>
    <s v="South Africa"/>
    <s v="Nelspruit"/>
    <s v="Auto Elite"/>
    <s v="Salesperson_50"/>
    <x v="1"/>
    <x v="3"/>
    <x v="1"/>
    <s v="Hybrid"/>
    <s v="Automatic"/>
    <s v="Black"/>
    <n v="1"/>
    <s v="984324.06"/>
    <s v="0.051"/>
    <n v="934123.53"/>
    <s v="Business"/>
    <x v="1"/>
    <s v="Yes"/>
    <x v="3"/>
  </r>
  <r>
    <s v="S00267"/>
    <x v="87"/>
    <x v="5"/>
    <s v="South Africa"/>
    <s v="Stellenbosch"/>
    <s v="BMW Midrand"/>
    <s v="Dimakatso3"/>
    <x v="5"/>
    <x v="12"/>
    <x v="1"/>
    <s v="Petrol"/>
    <s v="Automatic"/>
    <s v="Grey"/>
    <n v="5"/>
    <s v="821707.57"/>
    <s v="0.032"/>
    <n v="3977064.62"/>
    <s v="Private"/>
    <x v="1"/>
    <s v="Yes"/>
    <x v="4"/>
  </r>
  <r>
    <s v="S00268"/>
    <x v="230"/>
    <x v="3"/>
    <s v="South Africa"/>
    <s v="Bloemfontein"/>
    <s v="BMW Cape Town"/>
    <s v="Golekane"/>
    <x v="1"/>
    <x v="1"/>
    <x v="1"/>
    <s v="Diesel"/>
    <s v="Automatic"/>
    <s v="Black"/>
    <n v="3"/>
    <s v="1135104.96"/>
    <s v="0.061"/>
    <n v="3197590.66"/>
    <s v="Private"/>
    <x v="1"/>
    <s v="No"/>
    <x v="7"/>
  </r>
  <r>
    <s v="S00269"/>
    <x v="231"/>
    <x v="4"/>
    <s v="South Africa"/>
    <s v="Gqeberha"/>
    <s v="Premium Motors"/>
    <s v="Dimakatso8"/>
    <x v="0"/>
    <x v="0"/>
    <x v="0"/>
    <s v="Diesel"/>
    <s v="Automatic"/>
    <s v="Silver"/>
    <n v="3"/>
    <s v="1150806.25"/>
    <s v="0.077"/>
    <n v="3186582.52"/>
    <s v="Business"/>
    <x v="1"/>
    <s v="Yes"/>
    <x v="0"/>
  </r>
  <r>
    <s v="S00270"/>
    <x v="232"/>
    <x v="4"/>
    <s v="South Africa"/>
    <s v="Gqeberha"/>
    <s v="Prestige Cars"/>
    <s v="Salesperson_39"/>
    <x v="3"/>
    <x v="5"/>
    <x v="1"/>
    <s v="Petrol"/>
    <s v="Automatic"/>
    <s v="Silver"/>
    <n v="3"/>
    <s v="1042178.41"/>
    <s v="0.028"/>
    <n v="3038992.23"/>
    <s v="Private"/>
    <x v="0"/>
    <s v="Yes"/>
    <x v="0"/>
  </r>
  <r>
    <s v="S00271"/>
    <x v="233"/>
    <x v="2"/>
    <s v="South Africa"/>
    <s v="Durban"/>
    <s v="Sandton Auto"/>
    <s v="Salesperson_27"/>
    <x v="5"/>
    <x v="13"/>
    <x v="2"/>
    <s v="Diesel"/>
    <s v="Automatic"/>
    <s v="Silver"/>
    <n v="2"/>
    <s v="632088.98"/>
    <s v="0.057"/>
    <n v="1192119.82"/>
    <s v="Business"/>
    <x v="1"/>
    <s v="Yes"/>
    <x v="2"/>
  </r>
  <r>
    <s v="S00272"/>
    <x v="234"/>
    <x v="0"/>
    <s v="South Africa"/>
    <s v="Nelspruit"/>
    <s v="BMW Midrand"/>
    <s v="Salesperson_37"/>
    <x v="0"/>
    <x v="11"/>
    <x v="1"/>
    <s v="Petrol"/>
    <s v="Automatic"/>
    <s v="White"/>
    <n v="1"/>
    <s v="1018134.73"/>
    <s v="0.047"/>
    <n v="970282.39"/>
    <s v="Business"/>
    <x v="0"/>
    <s v="No"/>
    <x v="2"/>
  </r>
  <r>
    <s v="S00273"/>
    <x v="235"/>
    <x v="3"/>
    <s v="South Africa"/>
    <s v="Bloemfontein"/>
    <s v="Prestige Cars"/>
    <s v="Salesperson_11"/>
    <x v="1"/>
    <x v="1"/>
    <x v="1"/>
    <s v="Petrol"/>
    <s v="Manual"/>
    <s v="Grey"/>
    <n v="1"/>
    <s v="1179148.35"/>
    <s v="0.049"/>
    <n v="1121370.0900000001"/>
    <s v="Private"/>
    <x v="0"/>
    <s v="No"/>
    <x v="4"/>
  </r>
  <r>
    <s v="S00274"/>
    <x v="159"/>
    <x v="0"/>
    <s v="South Africa"/>
    <s v="Nelspruit"/>
    <s v="BMW Cape Town"/>
    <s v="Salesperson_2"/>
    <x v="2"/>
    <x v="14"/>
    <x v="1"/>
    <s v="Petrol"/>
    <s v="Manual"/>
    <s v="White"/>
    <n v="5"/>
    <s v="959457.01"/>
    <s v="0.03"/>
    <n v="4653366.49"/>
    <s v="Private"/>
    <x v="0"/>
    <s v="No"/>
    <x v="1"/>
  </r>
  <r>
    <s v="S00275"/>
    <x v="236"/>
    <x v="3"/>
    <s v="South Africa"/>
    <s v="Bloemfontein"/>
    <s v="BMW Midrand"/>
    <s v="Salesperson_50"/>
    <x v="3"/>
    <x v="9"/>
    <x v="1"/>
    <s v="Hybrid"/>
    <s v="Manual"/>
    <s v="Grey"/>
    <n v="1"/>
    <s v="777229.59"/>
    <s v="0.01"/>
    <n v="769457.29"/>
    <s v="Business"/>
    <x v="1"/>
    <s v="Yes"/>
    <x v="11"/>
  </r>
  <r>
    <s v="S00276"/>
    <x v="202"/>
    <x v="4"/>
    <s v="South Africa"/>
    <s v="Gqeberha"/>
    <s v="BMW Cape Town"/>
    <s v="Basetsana"/>
    <x v="2"/>
    <x v="4"/>
    <x v="0"/>
    <s v="Petrol"/>
    <s v="Manual"/>
    <s v="Silver"/>
    <n v="3"/>
    <s v="916028.66"/>
    <s v="0.059"/>
    <n v="2585948.89"/>
    <s v="Private"/>
    <x v="0"/>
    <s v="No"/>
    <x v="2"/>
  </r>
  <r>
    <s v="S00277"/>
    <x v="73"/>
    <x v="3"/>
    <s v="South Africa"/>
    <s v="Bloemfontein"/>
    <s v="BMW Cape Town"/>
    <s v="Salesperson_34"/>
    <x v="4"/>
    <x v="7"/>
    <x v="0"/>
    <s v="Petrol"/>
    <s v="Manual"/>
    <s v="Red"/>
    <n v="1"/>
    <s v="885555.3"/>
    <s v="0.063"/>
    <n v="829765.32"/>
    <s v="Private"/>
    <x v="1"/>
    <s v="No"/>
    <x v="3"/>
  </r>
  <r>
    <s v="S00278"/>
    <x v="237"/>
    <x v="5"/>
    <s v="South Africa"/>
    <s v="Stellenbosch"/>
    <s v="Premium Motors"/>
    <s v="Pontsho"/>
    <x v="1"/>
    <x v="1"/>
    <x v="1"/>
    <s v="Diesel"/>
    <s v="Automatic"/>
    <s v="Silver"/>
    <n v="3"/>
    <s v="1338744.23"/>
    <s v="0.034"/>
    <n v="3879680.78"/>
    <s v="Business"/>
    <x v="0"/>
    <s v="No"/>
    <x v="0"/>
  </r>
  <r>
    <s v="S00279"/>
    <x v="6"/>
    <x v="4"/>
    <s v="South Africa"/>
    <s v="East London"/>
    <s v="BMW Cape Town"/>
    <s v="Dimakatso8"/>
    <x v="4"/>
    <x v="16"/>
    <x v="2"/>
    <s v="Petrol"/>
    <s v="Manual"/>
    <s v="Red"/>
    <n v="3"/>
    <s v="738387.23"/>
    <s v="0.032"/>
    <n v="2144276.5099999998"/>
    <s v="Private"/>
    <x v="0"/>
    <s v="Yes"/>
    <x v="0"/>
  </r>
  <r>
    <s v="S00280"/>
    <x v="235"/>
    <x v="2"/>
    <s v="South Africa"/>
    <s v="Durban"/>
    <s v="Auto Elite"/>
    <s v="Kopano"/>
    <x v="5"/>
    <x v="12"/>
    <x v="1"/>
    <s v="Petrol"/>
    <s v="Manual"/>
    <s v="White"/>
    <n v="1"/>
    <s v="869916.58"/>
    <s v="0.066"/>
    <n v="812502.08"/>
    <s v="Business"/>
    <x v="0"/>
    <s v="Yes"/>
    <x v="12"/>
  </r>
  <r>
    <s v="S00281"/>
    <x v="180"/>
    <x v="4"/>
    <s v="South Africa"/>
    <s v="East London"/>
    <s v="Premium Motors"/>
    <s v="Salesperson_13"/>
    <x v="1"/>
    <x v="3"/>
    <x v="1"/>
    <s v="Petrol"/>
    <s v="Automatic"/>
    <s v="Grey"/>
    <n v="2"/>
    <s v="945813.6"/>
    <s v="0.035"/>
    <n v="1825420.25"/>
    <s v="Private"/>
    <x v="0"/>
    <s v="No"/>
    <x v="14"/>
  </r>
  <r>
    <s v="S00282"/>
    <x v="238"/>
    <x v="1"/>
    <s v="South Africa"/>
    <s v="Johannesburg"/>
    <s v="Sandton Auto"/>
    <s v="Salesperson_34"/>
    <x v="0"/>
    <x v="6"/>
    <x v="1"/>
    <s v="Petrol"/>
    <s v="Automatic"/>
    <s v="Black"/>
    <n v="4"/>
    <s v="1601532.13"/>
    <s v="0.032"/>
    <n v="6201132.4000000004"/>
    <s v="Business"/>
    <x v="1"/>
    <s v="No"/>
    <x v="1"/>
  </r>
  <r>
    <s v="S00283"/>
    <x v="239"/>
    <x v="2"/>
    <s v="South Africa"/>
    <s v="Durban"/>
    <s v="BMW Durban"/>
    <s v="Salesperson_27"/>
    <x v="3"/>
    <x v="9"/>
    <x v="1"/>
    <s v="Hybrid"/>
    <s v="Automatic"/>
    <s v="Grey"/>
    <n v="4"/>
    <s v="847035.36"/>
    <s v="0.046"/>
    <n v="3232286.93"/>
    <s v="Private"/>
    <x v="1"/>
    <s v="No"/>
    <x v="1"/>
  </r>
  <r>
    <s v="S00284"/>
    <x v="33"/>
    <x v="3"/>
    <s v="South Africa"/>
    <s v="Bloemfontein"/>
    <s v="Sandton Auto"/>
    <s v="Olerato"/>
    <x v="3"/>
    <x v="5"/>
    <x v="1"/>
    <s v="Diesel"/>
    <s v="Manual"/>
    <s v="Red"/>
    <n v="4"/>
    <s v="1071346.87"/>
    <s v="0.045"/>
    <n v="4092545.04"/>
    <s v="Business"/>
    <x v="0"/>
    <s v="No"/>
    <x v="5"/>
  </r>
  <r>
    <s v="S00285"/>
    <x v="240"/>
    <x v="1"/>
    <s v="South Africa"/>
    <s v="Pretoria"/>
    <s v="BMW Midrand"/>
    <s v="Dimakatso5"/>
    <x v="1"/>
    <x v="3"/>
    <x v="1"/>
    <s v="Diesel"/>
    <s v="Automatic"/>
    <s v="Blue"/>
    <n v="2"/>
    <s v="975229.7"/>
    <s v="0.033"/>
    <n v="1886094.23"/>
    <s v="Private"/>
    <x v="1"/>
    <s v="No"/>
    <x v="8"/>
  </r>
  <r>
    <s v="S00286"/>
    <x v="241"/>
    <x v="5"/>
    <s v="South Africa"/>
    <s v="Stellenbosch"/>
    <s v="Sandton Auto"/>
    <s v="Salesperson_32"/>
    <x v="4"/>
    <x v="10"/>
    <x v="1"/>
    <s v="Hybrid"/>
    <s v="Automatic"/>
    <s v="White"/>
    <n v="2"/>
    <s v="1240692.74"/>
    <s v="0.022"/>
    <n v="2426795"/>
    <s v="Private"/>
    <x v="1"/>
    <s v="Yes"/>
    <x v="4"/>
  </r>
  <r>
    <s v="S00287"/>
    <x v="242"/>
    <x v="5"/>
    <s v="South Africa"/>
    <s v="Stellenbosch"/>
    <s v="Prestige Cars"/>
    <s v="Dimakatso0"/>
    <x v="5"/>
    <x v="13"/>
    <x v="2"/>
    <s v="Petrol"/>
    <s v="Automatic"/>
    <s v="Silver"/>
    <n v="1"/>
    <s v="704624.46"/>
    <s v="0.054"/>
    <n v="666574.74"/>
    <s v="Business"/>
    <x v="1"/>
    <s v="No"/>
    <x v="9"/>
  </r>
  <r>
    <s v="S00288"/>
    <x v="243"/>
    <x v="3"/>
    <s v="South Africa"/>
    <s v="Bloemfontein"/>
    <s v="BMW Durban"/>
    <s v="Dimakatso"/>
    <x v="2"/>
    <x v="8"/>
    <x v="0"/>
    <s v="Hybrid"/>
    <s v="Manual"/>
    <s v="Silver"/>
    <n v="5"/>
    <s v="726600.53"/>
    <s v="0.018"/>
    <n v="3567608.59"/>
    <s v="Private"/>
    <x v="1"/>
    <s v="No"/>
    <x v="9"/>
  </r>
  <r>
    <s v="S00289"/>
    <x v="244"/>
    <x v="5"/>
    <s v="South Africa"/>
    <s v="Stellenbosch"/>
    <s v="Sandton Auto"/>
    <s v="Salesperson_25"/>
    <x v="0"/>
    <x v="0"/>
    <x v="0"/>
    <s v="Hybrid"/>
    <s v="Automatic"/>
    <s v="Blue"/>
    <n v="5"/>
    <s v="1240017.65"/>
    <s v="0.055"/>
    <n v="5859083.3799999999"/>
    <s v="Business"/>
    <x v="1"/>
    <s v="Yes"/>
    <x v="0"/>
  </r>
  <r>
    <s v="S00290"/>
    <x v="245"/>
    <x v="5"/>
    <s v="South Africa"/>
    <s v="Stellenbosch"/>
    <s v="Auto Elite"/>
    <s v="Dimakatso5"/>
    <x v="2"/>
    <x v="14"/>
    <x v="1"/>
    <s v="Diesel"/>
    <s v="Manual"/>
    <s v="Silver"/>
    <n v="3"/>
    <s v="1021844.07"/>
    <s v="0.04"/>
    <n v="2942910.93"/>
    <s v="Business"/>
    <x v="1"/>
    <s v="Yes"/>
    <x v="2"/>
  </r>
  <r>
    <s v="S00291"/>
    <x v="246"/>
    <x v="3"/>
    <s v="South Africa"/>
    <s v="Bloemfontein"/>
    <s v="Auto Elite"/>
    <s v="Salesperson_13"/>
    <x v="0"/>
    <x v="0"/>
    <x v="0"/>
    <s v="Petrol"/>
    <s v="Automatic"/>
    <s v="Silver"/>
    <n v="3"/>
    <s v="1326021.9"/>
    <s v="0.044"/>
    <n v="3803030.8"/>
    <s v="Private"/>
    <x v="0"/>
    <s v="No"/>
    <x v="7"/>
  </r>
  <r>
    <s v="S00292"/>
    <x v="247"/>
    <x v="0"/>
    <s v="South Africa"/>
    <s v="Nelspruit"/>
    <s v="BMW Cape Town"/>
    <s v="Dimakatso5"/>
    <x v="2"/>
    <x v="4"/>
    <x v="0"/>
    <s v="Petrol"/>
    <s v="Automatic"/>
    <s v="White"/>
    <n v="3"/>
    <s v="911184.92"/>
    <s v="0.045"/>
    <n v="2610544.7999999998"/>
    <s v="Business"/>
    <x v="1"/>
    <s v="Yes"/>
    <x v="7"/>
  </r>
  <r>
    <s v="S00293"/>
    <x v="103"/>
    <x v="2"/>
    <s v="South Africa"/>
    <s v="Pietermaritzburg"/>
    <s v="BMW Midrand"/>
    <s v="Salesperson_27"/>
    <x v="4"/>
    <x v="10"/>
    <x v="1"/>
    <s v="Petrol"/>
    <s v="Manual"/>
    <s v="Red"/>
    <n v="5"/>
    <s v="1163223.04"/>
    <s v="0.065"/>
    <n v="5438067.7199999997"/>
    <s v="Private"/>
    <x v="0"/>
    <s v="No"/>
    <x v="3"/>
  </r>
  <r>
    <s v="S00294"/>
    <x v="248"/>
    <x v="0"/>
    <s v="South Africa"/>
    <s v="Nelspruit"/>
    <s v="BMW Durban"/>
    <s v="Salesperson_11"/>
    <x v="1"/>
    <x v="1"/>
    <x v="1"/>
    <s v="Hybrid"/>
    <s v="Manual"/>
    <s v="Silver"/>
    <n v="1"/>
    <s v="1220267.75"/>
    <s v="0.023"/>
    <n v="1192201.5900000001"/>
    <s v="Business"/>
    <x v="0"/>
    <s v="Yes"/>
    <x v="5"/>
  </r>
  <r>
    <s v="S00295"/>
    <x v="225"/>
    <x v="5"/>
    <s v="South Africa"/>
    <s v="Stellenbosch"/>
    <s v="Premium Motors"/>
    <s v="Salesperson_29"/>
    <x v="4"/>
    <x v="16"/>
    <x v="2"/>
    <s v="Diesel"/>
    <s v="Manual"/>
    <s v="Silver"/>
    <n v="3"/>
    <s v="729460.69"/>
    <s v="0.048"/>
    <n v="2083339.72"/>
    <s v="Private"/>
    <x v="0"/>
    <s v="Yes"/>
    <x v="5"/>
  </r>
  <r>
    <s v="S00296"/>
    <x v="249"/>
    <x v="5"/>
    <s v="South Africa"/>
    <s v="Stellenbosch"/>
    <s v="Prestige Cars"/>
    <s v="Salesperson_36"/>
    <x v="1"/>
    <x v="3"/>
    <x v="1"/>
    <s v="Petrol"/>
    <s v="Automatic"/>
    <s v="Silver"/>
    <n v="2"/>
    <s v="858711.53"/>
    <s v="0.008"/>
    <n v="1703683.67"/>
    <s v="Private"/>
    <x v="0"/>
    <s v="No"/>
    <x v="2"/>
  </r>
  <r>
    <s v="S00297"/>
    <x v="98"/>
    <x v="1"/>
    <s v="South Africa"/>
    <s v="Pretoria"/>
    <s v="BMW Durban"/>
    <s v="Salesperson_34"/>
    <x v="4"/>
    <x v="7"/>
    <x v="0"/>
    <s v="Petrol"/>
    <s v="Automatic"/>
    <s v="Black"/>
    <n v="2"/>
    <s v="890390.85"/>
    <s v="0.035"/>
    <n v="1718454.34"/>
    <s v="Business"/>
    <x v="1"/>
    <s v="No"/>
    <x v="7"/>
  </r>
  <r>
    <s v="S00298"/>
    <x v="250"/>
    <x v="3"/>
    <s v="South Africa"/>
    <s v="Bloemfontein"/>
    <s v="Prestige Cars"/>
    <s v="Paulinah"/>
    <x v="3"/>
    <x v="5"/>
    <x v="1"/>
    <s v="Hybrid"/>
    <s v="Manual"/>
    <s v="Grey"/>
    <n v="2"/>
    <s v="1072030.28"/>
    <s v="0.056"/>
    <n v="2023993.18"/>
    <s v="Business"/>
    <x v="1"/>
    <s v="No"/>
    <x v="0"/>
  </r>
  <r>
    <s v="S00299"/>
    <x v="251"/>
    <x v="1"/>
    <s v="South Africa"/>
    <s v="Pretoria"/>
    <s v="BMW Durban"/>
    <s v="Salesperson_23"/>
    <x v="4"/>
    <x v="10"/>
    <x v="1"/>
    <s v="Diesel"/>
    <s v="Manual"/>
    <s v="Grey"/>
    <n v="4"/>
    <s v="1094755.62"/>
    <s v="0.024"/>
    <n v="4273925.9400000004"/>
    <s v="Private"/>
    <x v="1"/>
    <s v="No"/>
    <x v="14"/>
  </r>
  <r>
    <s v="S00300"/>
    <x v="12"/>
    <x v="4"/>
    <s v="South Africa"/>
    <s v="East London"/>
    <s v="Auto Elite"/>
    <s v="Salesperson_26"/>
    <x v="3"/>
    <x v="9"/>
    <x v="1"/>
    <s v="Petrol"/>
    <s v="Automatic"/>
    <s v="Red"/>
    <n v="1"/>
    <s v="787521.1"/>
    <s v="0.015"/>
    <n v="775708.29"/>
    <s v="Business"/>
    <x v="1"/>
    <s v="Yes"/>
    <x v="14"/>
  </r>
  <r>
    <s v="S00301"/>
    <x v="197"/>
    <x v="4"/>
    <s v="South Africa"/>
    <s v="Gqeberha"/>
    <s v="Auto Elite"/>
    <s v="Salesperson_13"/>
    <x v="3"/>
    <x v="5"/>
    <x v="1"/>
    <s v="Petrol"/>
    <s v="Automatic"/>
    <s v="White"/>
    <n v="3"/>
    <s v="1009097.58"/>
    <s v="0.043"/>
    <n v="2897119.15"/>
    <s v="Business"/>
    <x v="0"/>
    <s v="No"/>
    <x v="2"/>
  </r>
  <r>
    <s v="S00302"/>
    <x v="252"/>
    <x v="2"/>
    <s v="South Africa"/>
    <s v="Pietermaritzburg"/>
    <s v="BMW Durban"/>
    <s v="Kgolagano"/>
    <x v="5"/>
    <x v="12"/>
    <x v="1"/>
    <s v="Diesel"/>
    <s v="Manual"/>
    <s v="White"/>
    <n v="1"/>
    <s v="762952.49"/>
    <s v="0.078"/>
    <n v="703442.19"/>
    <s v="Business"/>
    <x v="0"/>
    <s v="Yes"/>
    <x v="8"/>
  </r>
  <r>
    <s v="S00303"/>
    <x v="253"/>
    <x v="1"/>
    <s v="South Africa"/>
    <s v="Pretoria"/>
    <s v="Prestige Cars"/>
    <s v="Dimakatso5"/>
    <x v="5"/>
    <x v="12"/>
    <x v="1"/>
    <s v="Petrol"/>
    <s v="Manual"/>
    <s v="Black"/>
    <n v="4"/>
    <s v="789098.58"/>
    <s v="0.064"/>
    <n v="2954385.07"/>
    <s v="Private"/>
    <x v="0"/>
    <s v="No"/>
    <x v="13"/>
  </r>
  <r>
    <s v="S00304"/>
    <x v="254"/>
    <x v="1"/>
    <s v="South Africa"/>
    <s v="Pretoria"/>
    <s v="Sandton Auto"/>
    <s v="Salesperson_25"/>
    <x v="5"/>
    <x v="13"/>
    <x v="2"/>
    <s v="Diesel"/>
    <s v="Automatic"/>
    <s v="Red"/>
    <n v="3"/>
    <s v="691242.59"/>
    <s v="0.066"/>
    <n v="1936861.75"/>
    <s v="Private"/>
    <x v="0"/>
    <s v="No"/>
    <x v="12"/>
  </r>
  <r>
    <s v="S00305"/>
    <x v="255"/>
    <x v="1"/>
    <s v="South Africa"/>
    <s v="Johannesburg"/>
    <s v="BMW Midrand"/>
    <s v="Dimakatso8"/>
    <x v="2"/>
    <x v="4"/>
    <x v="0"/>
    <s v="Hybrid"/>
    <s v="Automatic"/>
    <s v="Blue"/>
    <n v="3"/>
    <s v="978518.74"/>
    <s v="0.013"/>
    <n v="2897394"/>
    <s v="Business"/>
    <x v="1"/>
    <s v="Yes"/>
    <x v="3"/>
  </r>
  <r>
    <s v="S00306"/>
    <x v="39"/>
    <x v="1"/>
    <s v="South Africa"/>
    <s v="Johannesburg"/>
    <s v="BMW Cape Town"/>
    <s v="Salesperson_26"/>
    <x v="0"/>
    <x v="11"/>
    <x v="1"/>
    <s v="Petrol"/>
    <s v="Automatic"/>
    <s v="Black"/>
    <n v="4"/>
    <s v="1061392.97"/>
    <s v="0.013"/>
    <n v="4190379.43"/>
    <s v="Business"/>
    <x v="0"/>
    <s v="No"/>
    <x v="13"/>
  </r>
  <r>
    <s v="S00307"/>
    <x v="256"/>
    <x v="5"/>
    <s v="South Africa"/>
    <s v="Cape Town"/>
    <s v="BMW Midrand"/>
    <s v="Dimakatso"/>
    <x v="2"/>
    <x v="8"/>
    <x v="0"/>
    <s v="Diesel"/>
    <s v="Automatic"/>
    <s v="Red"/>
    <n v="5"/>
    <s v="735440.16"/>
    <s v="0.078"/>
    <n v="3390379.13"/>
    <s v="Private"/>
    <x v="0"/>
    <s v="No"/>
    <x v="4"/>
  </r>
  <r>
    <s v="S00308"/>
    <x v="257"/>
    <x v="3"/>
    <s v="South Africa"/>
    <s v="Bloemfontein"/>
    <s v="BMW Durban"/>
    <s v="Golekane"/>
    <x v="2"/>
    <x v="14"/>
    <x v="1"/>
    <s v="Petrol"/>
    <s v="Manual"/>
    <s v="Red"/>
    <n v="2"/>
    <s v="949484.09"/>
    <s v="0.03"/>
    <n v="1841999.14"/>
    <s v="Business"/>
    <x v="1"/>
    <s v="No"/>
    <x v="4"/>
  </r>
  <r>
    <s v="S00309"/>
    <x v="258"/>
    <x v="5"/>
    <s v="South Africa"/>
    <s v="Stellenbosch"/>
    <s v="BMW Durban"/>
    <s v="Salesperson_5"/>
    <x v="4"/>
    <x v="16"/>
    <x v="2"/>
    <s v="Hybrid"/>
    <s v="Automatic"/>
    <s v="Silver"/>
    <n v="4"/>
    <s v="668545.42"/>
    <s v="0.067"/>
    <n v="2495011.5299999998"/>
    <s v="Business"/>
    <x v="1"/>
    <s v="No"/>
    <x v="7"/>
  </r>
  <r>
    <s v="S00310"/>
    <x v="259"/>
    <x v="0"/>
    <s v="South Africa"/>
    <s v="Nelspruit"/>
    <s v="Sandton Auto"/>
    <s v="Salesperson_21"/>
    <x v="1"/>
    <x v="3"/>
    <x v="1"/>
    <s v="Hybrid"/>
    <s v="Automatic"/>
    <s v="Red"/>
    <n v="1"/>
    <s v="942031.17"/>
    <s v="0.029"/>
    <n v="914712.26"/>
    <s v="Business"/>
    <x v="0"/>
    <s v="No"/>
    <x v="12"/>
  </r>
  <r>
    <s v="S00311"/>
    <x v="190"/>
    <x v="5"/>
    <s v="South Africa"/>
    <s v="Stellenbosch"/>
    <s v="BMW Midrand"/>
    <s v="Salesperson_9"/>
    <x v="4"/>
    <x v="10"/>
    <x v="1"/>
    <s v="Petrol"/>
    <s v="Automatic"/>
    <s v="White"/>
    <n v="3"/>
    <s v="1060406.75"/>
    <s v="0.042"/>
    <n v="3047609"/>
    <s v="Private"/>
    <x v="1"/>
    <s v="Yes"/>
    <x v="8"/>
  </r>
  <r>
    <s v="S00312"/>
    <x v="260"/>
    <x v="3"/>
    <s v="South Africa"/>
    <s v="Bloemfontein"/>
    <s v="Luxury Wheels"/>
    <s v="Salesperson_15"/>
    <x v="1"/>
    <x v="1"/>
    <x v="1"/>
    <s v="Hybrid"/>
    <s v="Automatic"/>
    <s v="Black"/>
    <n v="5"/>
    <s v="1280992.62"/>
    <s v="0.047"/>
    <n v="6103929.8399999999"/>
    <s v="Private"/>
    <x v="1"/>
    <s v="Yes"/>
    <x v="7"/>
  </r>
  <r>
    <s v="S00313"/>
    <x v="261"/>
    <x v="0"/>
    <s v="South Africa"/>
    <s v="Nelspruit"/>
    <s v="Premium Motors"/>
    <s v="Salesperson_34"/>
    <x v="4"/>
    <x v="16"/>
    <x v="2"/>
    <s v="Petrol"/>
    <s v="Automatic"/>
    <s v="Blue"/>
    <n v="4"/>
    <s v="745083.71"/>
    <s v="0.064"/>
    <n v="2789593.42"/>
    <s v="Private"/>
    <x v="0"/>
    <s v="Yes"/>
    <x v="5"/>
  </r>
  <r>
    <s v="S00314"/>
    <x v="262"/>
    <x v="5"/>
    <s v="South Africa"/>
    <s v="Stellenbosch"/>
    <s v="BMW Durban"/>
    <s v="Salesperson_36"/>
    <x v="5"/>
    <x v="13"/>
    <x v="2"/>
    <s v="Hybrid"/>
    <s v="Manual"/>
    <s v="Red"/>
    <n v="5"/>
    <s v="670393.95"/>
    <s v="0.046"/>
    <n v="3197779.13"/>
    <s v="Private"/>
    <x v="1"/>
    <s v="No"/>
    <x v="12"/>
  </r>
  <r>
    <s v="S00315"/>
    <x v="263"/>
    <x v="4"/>
    <s v="South Africa"/>
    <s v="Gqeberha"/>
    <s v="Prestige Cars"/>
    <s v="Salesperson_23"/>
    <x v="5"/>
    <x v="13"/>
    <x v="2"/>
    <s v="Diesel"/>
    <s v="Manual"/>
    <s v="Blue"/>
    <n v="5"/>
    <s v="637202.43"/>
    <s v="0.027"/>
    <n v="3099989.83"/>
    <s v="Business"/>
    <x v="1"/>
    <s v="No"/>
    <x v="2"/>
  </r>
  <r>
    <s v="S00316"/>
    <x v="264"/>
    <x v="3"/>
    <s v="South Africa"/>
    <s v="Bloemfontein"/>
    <s v="Auto Elite"/>
    <s v="Salesperson_1"/>
    <x v="2"/>
    <x v="14"/>
    <x v="1"/>
    <s v="Hybrid"/>
    <s v="Automatic"/>
    <s v="Blue"/>
    <n v="3"/>
    <s v="1020601.79"/>
    <s v="0.036"/>
    <n v="2951580.39"/>
    <s v="Private"/>
    <x v="0"/>
    <s v="No"/>
    <x v="15"/>
  </r>
  <r>
    <s v="S00317"/>
    <x v="265"/>
    <x v="5"/>
    <s v="South Africa"/>
    <s v="Cape Town"/>
    <s v="BMW Durban"/>
    <s v="Kgolagano"/>
    <x v="4"/>
    <x v="7"/>
    <x v="0"/>
    <s v="Petrol"/>
    <s v="Manual"/>
    <s v="Blue"/>
    <n v="3"/>
    <s v="921249.05"/>
    <s v="0.041"/>
    <n v="2650433.5299999998"/>
    <s v="Private"/>
    <x v="0"/>
    <s v="No"/>
    <x v="6"/>
  </r>
  <r>
    <s v="S00318"/>
    <x v="266"/>
    <x v="3"/>
    <s v="South Africa"/>
    <s v="Bloemfontein"/>
    <s v="Sandton Auto"/>
    <s v="Josephine"/>
    <x v="5"/>
    <x v="12"/>
    <x v="1"/>
    <s v="Petrol"/>
    <s v="Manual"/>
    <s v="Silver"/>
    <n v="3"/>
    <s v="753072.44"/>
    <s v="0.032"/>
    <n v="2186922.37"/>
    <s v="Private"/>
    <x v="1"/>
    <s v="Yes"/>
    <x v="2"/>
  </r>
  <r>
    <s v="S00319"/>
    <x v="143"/>
    <x v="2"/>
    <s v="South Africa"/>
    <s v="Durban"/>
    <s v="Luxury Wheels"/>
    <s v="Basetsana"/>
    <x v="1"/>
    <x v="1"/>
    <x v="1"/>
    <s v="Diesel"/>
    <s v="Automatic"/>
    <s v="White"/>
    <n v="1"/>
    <s v="1320030.48"/>
    <s v="0.074"/>
    <n v="1222348.22"/>
    <s v="Private"/>
    <x v="1"/>
    <s v="Yes"/>
    <x v="3"/>
  </r>
  <r>
    <s v="S00320"/>
    <x v="267"/>
    <x v="1"/>
    <s v="South Africa"/>
    <s v="Pretoria"/>
    <s v="Auto Elite"/>
    <s v="Salesperson_29"/>
    <x v="3"/>
    <x v="9"/>
    <x v="1"/>
    <s v="Hybrid"/>
    <s v="Automatic"/>
    <s v="White"/>
    <n v="3"/>
    <s v="780374.65"/>
    <s v="0.018"/>
    <n v="2298983.7200000002"/>
    <s v="Business"/>
    <x v="1"/>
    <s v="No"/>
    <x v="5"/>
  </r>
  <r>
    <s v="S00321"/>
    <x v="71"/>
    <x v="2"/>
    <s v="South Africa"/>
    <s v="Durban"/>
    <s v="Auto Elite"/>
    <s v="Salesperson_50"/>
    <x v="2"/>
    <x v="14"/>
    <x v="1"/>
    <s v="Hybrid"/>
    <s v="Automatic"/>
    <s v="White"/>
    <n v="1"/>
    <s v="1060112.01"/>
    <s v="0.021"/>
    <n v="1037849.65"/>
    <s v="Business"/>
    <x v="0"/>
    <s v="No"/>
    <x v="6"/>
  </r>
  <r>
    <s v="S00322"/>
    <x v="268"/>
    <x v="3"/>
    <s v="South Africa"/>
    <s v="Bloemfontein"/>
    <s v="BMW Cape Town"/>
    <s v="Salesperson_8"/>
    <x v="3"/>
    <x v="9"/>
    <x v="1"/>
    <s v="Hybrid"/>
    <s v="Manual"/>
    <s v="Silver"/>
    <n v="2"/>
    <s v="713176.46"/>
    <s v="0.062"/>
    <n v="1337919.04"/>
    <s v="Business"/>
    <x v="1"/>
    <s v="Yes"/>
    <x v="3"/>
  </r>
  <r>
    <s v="S00323"/>
    <x v="269"/>
    <x v="3"/>
    <s v="South Africa"/>
    <s v="Bloemfontein"/>
    <s v="BMW Durban"/>
    <s v="Salesperson_29"/>
    <x v="4"/>
    <x v="7"/>
    <x v="0"/>
    <s v="Petrol"/>
    <s v="Automatic"/>
    <s v="White"/>
    <n v="3"/>
    <s v="869757.57"/>
    <s v="0.079"/>
    <n v="2403140.16"/>
    <s v="Business"/>
    <x v="0"/>
    <s v="Yes"/>
    <x v="5"/>
  </r>
  <r>
    <s v="S00324"/>
    <x v="270"/>
    <x v="1"/>
    <s v="South Africa"/>
    <s v="Johannesburg"/>
    <s v="Premium Motors"/>
    <s v="Salesperson_29"/>
    <x v="3"/>
    <x v="9"/>
    <x v="1"/>
    <s v="Diesel"/>
    <s v="Automatic"/>
    <s v="Blue"/>
    <n v="3"/>
    <s v="704142.39"/>
    <s v="0.056"/>
    <n v="1994131.26"/>
    <s v="Private"/>
    <x v="0"/>
    <s v="Yes"/>
    <x v="0"/>
  </r>
  <r>
    <s v="S00325"/>
    <x v="271"/>
    <x v="2"/>
    <s v="South Africa"/>
    <s v="Pietermaritzburg"/>
    <s v="BMW Midrand"/>
    <s v="Golekane"/>
    <x v="3"/>
    <x v="9"/>
    <x v="1"/>
    <s v="Petrol"/>
    <s v="Automatic"/>
    <s v="Blue"/>
    <n v="1"/>
    <s v="760750.64"/>
    <s v="0.072"/>
    <n v="705976.59"/>
    <s v="Private"/>
    <x v="1"/>
    <s v="Yes"/>
    <x v="7"/>
  </r>
  <r>
    <s v="S00326"/>
    <x v="272"/>
    <x v="1"/>
    <s v="South Africa"/>
    <s v="Johannesburg"/>
    <s v="BMW Cape Town"/>
    <s v="Salesperson_2"/>
    <x v="2"/>
    <x v="14"/>
    <x v="1"/>
    <s v="Diesel"/>
    <s v="Manual"/>
    <s v="White"/>
    <n v="3"/>
    <s v="1084226.14"/>
    <s v="0.073"/>
    <n v="3015232.91"/>
    <s v="Business"/>
    <x v="0"/>
    <s v="No"/>
    <x v="7"/>
  </r>
  <r>
    <s v="S00327"/>
    <x v="273"/>
    <x v="3"/>
    <s v="South Africa"/>
    <s v="Bloemfontein"/>
    <s v="BMW Midrand"/>
    <s v="Salesperson_3"/>
    <x v="5"/>
    <x v="13"/>
    <x v="2"/>
    <s v="Petrol"/>
    <s v="Manual"/>
    <s v="Blue"/>
    <n v="5"/>
    <s v="710682.88"/>
    <s v="0.045"/>
    <n v="3393510.74"/>
    <s v="Business"/>
    <x v="1"/>
    <s v="Yes"/>
    <x v="15"/>
  </r>
  <r>
    <s v="S00328"/>
    <x v="274"/>
    <x v="0"/>
    <s v="South Africa"/>
    <s v="Nelspruit"/>
    <s v="Premium Motors"/>
    <s v="Dimakatso"/>
    <x v="4"/>
    <x v="16"/>
    <x v="2"/>
    <s v="Hybrid"/>
    <s v="Manual"/>
    <s v="Silver"/>
    <n v="3"/>
    <s v="663068.67"/>
    <s v="0.078"/>
    <n v="1834047.93"/>
    <s v="Private"/>
    <x v="1"/>
    <s v="Yes"/>
    <x v="5"/>
  </r>
  <r>
    <s v="S00329"/>
    <x v="275"/>
    <x v="4"/>
    <s v="South Africa"/>
    <s v="Gqeberha"/>
    <s v="Sandton Auto"/>
    <s v="Salesperson_27"/>
    <x v="0"/>
    <x v="0"/>
    <x v="0"/>
    <s v="Petrol"/>
    <s v="Automatic"/>
    <s v="Silver"/>
    <n v="4"/>
    <s v="1255179.46"/>
    <s v="0.054"/>
    <n v="4749599.08"/>
    <s v="Business"/>
    <x v="1"/>
    <s v="No"/>
    <x v="0"/>
  </r>
  <r>
    <s v="S00330"/>
    <x v="276"/>
    <x v="5"/>
    <s v="South Africa"/>
    <s v="Cape Town"/>
    <s v="BMW Durban"/>
    <s v="Basetsana"/>
    <x v="3"/>
    <x v="9"/>
    <x v="1"/>
    <s v="Petrol"/>
    <s v="Automatic"/>
    <s v="Blue"/>
    <n v="2"/>
    <s v="750203.75"/>
    <s v="0.056"/>
    <n v="1416384.68"/>
    <s v="Private"/>
    <x v="0"/>
    <s v="Yes"/>
    <x v="3"/>
  </r>
  <r>
    <s v="S00331"/>
    <x v="277"/>
    <x v="5"/>
    <s v="South Africa"/>
    <s v="Cape Town"/>
    <s v="Premium Motors"/>
    <s v="Salesperson_10"/>
    <x v="4"/>
    <x v="10"/>
    <x v="1"/>
    <s v="Petrol"/>
    <s v="Automatic"/>
    <s v="White"/>
    <n v="4"/>
    <s v="1104770.06"/>
    <s v="0.06"/>
    <n v="4153935.44"/>
    <s v="Private"/>
    <x v="0"/>
    <s v="No"/>
    <x v="2"/>
  </r>
  <r>
    <s v="S00332"/>
    <x v="278"/>
    <x v="3"/>
    <s v="South Africa"/>
    <s v="Bloemfontein"/>
    <s v="Prestige Cars"/>
    <s v="Salesperson_9"/>
    <x v="3"/>
    <x v="9"/>
    <x v="1"/>
    <s v="Hybrid"/>
    <s v="Manual"/>
    <s v="Red"/>
    <n v="2"/>
    <s v="809230.95"/>
    <s v="0.029"/>
    <n v="1571526.51"/>
    <s v="Business"/>
    <x v="0"/>
    <s v="No"/>
    <x v="7"/>
  </r>
  <r>
    <s v="S00333"/>
    <x v="279"/>
    <x v="5"/>
    <s v="South Africa"/>
    <s v="Cape Town"/>
    <s v="Premium Motors"/>
    <s v="Salesperson_27"/>
    <x v="5"/>
    <x v="13"/>
    <x v="2"/>
    <s v="Petrol"/>
    <s v="Automatic"/>
    <s v="White"/>
    <n v="1"/>
    <s v="638116.59"/>
    <s v="0.078"/>
    <n v="588343.5"/>
    <s v="Private"/>
    <x v="0"/>
    <s v="No"/>
    <x v="9"/>
  </r>
  <r>
    <s v="S00334"/>
    <x v="280"/>
    <x v="4"/>
    <s v="South Africa"/>
    <s v="East London"/>
    <s v="Auto Elite"/>
    <s v="Josephine"/>
    <x v="2"/>
    <x v="8"/>
    <x v="0"/>
    <s v="Diesel"/>
    <s v="Manual"/>
    <s v="Grey"/>
    <n v="4"/>
    <s v="745539.75"/>
    <s v="0.003"/>
    <n v="2973212.52"/>
    <s v="Private"/>
    <x v="0"/>
    <s v="No"/>
    <x v="7"/>
  </r>
  <r>
    <s v="S00335"/>
    <x v="281"/>
    <x v="1"/>
    <s v="South Africa"/>
    <s v="Johannesburg"/>
    <s v="BMW Midrand"/>
    <s v="Salesperson_13"/>
    <x v="3"/>
    <x v="5"/>
    <x v="1"/>
    <s v="Diesel"/>
    <s v="Manual"/>
    <s v="Silver"/>
    <n v="1"/>
    <s v="991309.39"/>
    <s v="0.041"/>
    <n v="950665.7"/>
    <s v="Business"/>
    <x v="1"/>
    <s v="No"/>
    <x v="5"/>
  </r>
  <r>
    <s v="S00336"/>
    <x v="55"/>
    <x v="2"/>
    <s v="South Africa"/>
    <s v="Durban"/>
    <s v="BMW Cape Town"/>
    <s v="Salesperson_12"/>
    <x v="1"/>
    <x v="3"/>
    <x v="1"/>
    <s v="Hybrid"/>
    <s v="Automatic"/>
    <s v="Silver"/>
    <n v="4"/>
    <s v="980700.4"/>
    <s v="0.036"/>
    <n v="3781580.76"/>
    <s v="Business"/>
    <x v="1"/>
    <s v="No"/>
    <x v="15"/>
  </r>
  <r>
    <s v="S00337"/>
    <x v="282"/>
    <x v="4"/>
    <s v="South Africa"/>
    <s v="Gqeberha"/>
    <s v="BMW Durban"/>
    <s v="Omphile"/>
    <x v="2"/>
    <x v="8"/>
    <x v="0"/>
    <s v="Hybrid"/>
    <s v="Automatic"/>
    <s v="Black"/>
    <n v="3"/>
    <s v="733259.37"/>
    <s v="0.052"/>
    <n v="2085389.64"/>
    <s v="Private"/>
    <x v="1"/>
    <s v="No"/>
    <x v="8"/>
  </r>
  <r>
    <s v="S00338"/>
    <x v="283"/>
    <x v="0"/>
    <s v="South Africa"/>
    <s v="Nelspruit"/>
    <s v="Luxury Wheels"/>
    <s v="Salesperson_37"/>
    <x v="1"/>
    <x v="3"/>
    <x v="1"/>
    <s v="Hybrid"/>
    <s v="Automatic"/>
    <s v="White"/>
    <n v="4"/>
    <s v="929263.64"/>
    <s v="0.004"/>
    <n v="3702186.35"/>
    <s v="Private"/>
    <x v="0"/>
    <s v="Yes"/>
    <x v="6"/>
  </r>
  <r>
    <s v="S00339"/>
    <x v="284"/>
    <x v="2"/>
    <s v="South Africa"/>
    <s v="Pietermaritzburg"/>
    <s v="BMW Midrand"/>
    <s v="Dimakatso0"/>
    <x v="4"/>
    <x v="16"/>
    <x v="2"/>
    <s v="Diesel"/>
    <s v="Automatic"/>
    <s v="Silver"/>
    <n v="2"/>
    <s v="646457.56"/>
    <s v="0.011"/>
    <n v="1278693.05"/>
    <s v="Business"/>
    <x v="1"/>
    <s v="Yes"/>
    <x v="2"/>
  </r>
  <r>
    <s v="S00340"/>
    <x v="285"/>
    <x v="4"/>
    <s v="South Africa"/>
    <s v="Gqeberha"/>
    <s v="BMW Midrand"/>
    <s v="Andi"/>
    <x v="5"/>
    <x v="12"/>
    <x v="1"/>
    <s v="Hybrid"/>
    <s v="Manual"/>
    <s v="Grey"/>
    <n v="4"/>
    <s v="805264.82"/>
    <s v="0.006"/>
    <n v="3201732.94"/>
    <s v="Private"/>
    <x v="0"/>
    <s v="Yes"/>
    <x v="5"/>
  </r>
  <r>
    <s v="S00341"/>
    <x v="286"/>
    <x v="0"/>
    <s v="South Africa"/>
    <s v="Nelspruit"/>
    <s v="Luxury Wheels"/>
    <s v="Kopano"/>
    <x v="0"/>
    <x v="11"/>
    <x v="1"/>
    <s v="Petrol"/>
    <s v="Automatic"/>
    <s v="Silver"/>
    <n v="1"/>
    <s v="1136739.24"/>
    <s v="0.067"/>
    <n v="1060577.71"/>
    <s v="Private"/>
    <x v="0"/>
    <s v="No"/>
    <x v="2"/>
  </r>
  <r>
    <s v="S00342"/>
    <x v="287"/>
    <x v="0"/>
    <s v="South Africa"/>
    <s v="Nelspruit"/>
    <s v="Premium Motors"/>
    <s v="Salesperson_21"/>
    <x v="2"/>
    <x v="14"/>
    <x v="1"/>
    <s v="Diesel"/>
    <s v="Manual"/>
    <s v="Black"/>
    <n v="5"/>
    <s v="1020639.62"/>
    <s v="0.003"/>
    <n v="5087888.49"/>
    <s v="Business"/>
    <x v="0"/>
    <s v="No"/>
    <x v="7"/>
  </r>
  <r>
    <s v="S00343"/>
    <x v="288"/>
    <x v="1"/>
    <s v="South Africa"/>
    <s v="Pretoria"/>
    <s v="BMW Midrand"/>
    <s v="Kgolagano"/>
    <x v="4"/>
    <x v="16"/>
    <x v="2"/>
    <s v="Hybrid"/>
    <s v="Automatic"/>
    <s v="Silver"/>
    <n v="4"/>
    <s v="703450.47"/>
    <s v="0.056"/>
    <n v="2656228.9700000002"/>
    <s v="Business"/>
    <x v="1"/>
    <s v="No"/>
    <x v="14"/>
  </r>
  <r>
    <s v="S00344"/>
    <x v="289"/>
    <x v="3"/>
    <s v="South Africa"/>
    <s v="Bloemfontein"/>
    <s v="BMW Durban"/>
    <s v="Dimakatso0"/>
    <x v="5"/>
    <x v="12"/>
    <x v="1"/>
    <s v="Petrol"/>
    <s v="Manual"/>
    <s v="White"/>
    <n v="5"/>
    <s v="857586.3"/>
    <s v="0.04"/>
    <n v="4116414.23"/>
    <s v="Private"/>
    <x v="0"/>
    <s v="Yes"/>
    <x v="7"/>
  </r>
  <r>
    <s v="S00345"/>
    <x v="290"/>
    <x v="1"/>
    <s v="South Africa"/>
    <s v="Johannesburg"/>
    <s v="Sandton Auto"/>
    <s v="Salesperson_1"/>
    <x v="3"/>
    <x v="5"/>
    <x v="1"/>
    <s v="Hybrid"/>
    <s v="Automatic"/>
    <s v="Red"/>
    <n v="4"/>
    <s v="890916.47"/>
    <s v="0.028"/>
    <n v="3463883.23"/>
    <s v="Business"/>
    <x v="1"/>
    <s v="Yes"/>
    <x v="3"/>
  </r>
  <r>
    <s v="S00346"/>
    <x v="27"/>
    <x v="3"/>
    <s v="South Africa"/>
    <s v="Bloemfontein"/>
    <s v="BMW Midrand"/>
    <s v="Salesperson_12"/>
    <x v="0"/>
    <x v="17"/>
    <x v="1"/>
    <s v="Petrol"/>
    <s v="Manual"/>
    <s v="Blue"/>
    <n v="3"/>
    <s v="823031.47"/>
    <s v="0.058"/>
    <n v="2325886.9300000002"/>
    <s v="Business"/>
    <x v="1"/>
    <s v="Yes"/>
    <x v="11"/>
  </r>
  <r>
    <s v="S00347"/>
    <x v="218"/>
    <x v="4"/>
    <s v="South Africa"/>
    <s v="Gqeberha"/>
    <s v="Auto Elite"/>
    <s v="Dimakatso8"/>
    <x v="1"/>
    <x v="1"/>
    <x v="1"/>
    <s v="Petrol"/>
    <s v="Manual"/>
    <s v="Grey"/>
    <n v="5"/>
    <s v="1348982.15"/>
    <s v="0.037"/>
    <n v="6495349.0499999998"/>
    <s v="Business"/>
    <x v="0"/>
    <s v="Yes"/>
    <x v="2"/>
  </r>
  <r>
    <s v="S00348"/>
    <x v="123"/>
    <x v="2"/>
    <s v="South Africa"/>
    <s v="Pietermaritzburg"/>
    <s v="BMW Durban"/>
    <s v="Salesperson_37"/>
    <x v="0"/>
    <x v="11"/>
    <x v="1"/>
    <s v="Hybrid"/>
    <s v="Manual"/>
    <s v="White"/>
    <n v="3"/>
    <s v="1174962.61"/>
    <s v="0.027"/>
    <n v="3429715.87"/>
    <s v="Private"/>
    <x v="1"/>
    <s v="No"/>
    <x v="12"/>
  </r>
  <r>
    <s v="S00349"/>
    <x v="291"/>
    <x v="2"/>
    <s v="South Africa"/>
    <s v="Pietermaritzburg"/>
    <s v="Sandton Auto"/>
    <s v="Salesperson_34"/>
    <x v="0"/>
    <x v="2"/>
    <x v="0"/>
    <s v="Diesel"/>
    <s v="Automatic"/>
    <s v="Black"/>
    <n v="2"/>
    <s v="759967.04"/>
    <s v="0.066"/>
    <n v="1419618.43"/>
    <s v="Business"/>
    <x v="0"/>
    <s v="Yes"/>
    <x v="1"/>
  </r>
  <r>
    <s v="S00350"/>
    <x v="157"/>
    <x v="4"/>
    <s v="South Africa"/>
    <s v="Gqeberha"/>
    <s v="Premium Motors"/>
    <s v="Salesperson_50"/>
    <x v="2"/>
    <x v="14"/>
    <x v="1"/>
    <s v="Diesel"/>
    <s v="Automatic"/>
    <s v="Black"/>
    <n v="2"/>
    <s v="984944.45"/>
    <s v="0.074"/>
    <n v="1824117.13"/>
    <s v="Private"/>
    <x v="0"/>
    <s v="Yes"/>
    <x v="7"/>
  </r>
  <r>
    <s v="S00351"/>
    <x v="292"/>
    <x v="0"/>
    <s v="South Africa"/>
    <s v="Nelspruit"/>
    <s v="Luxury Wheels"/>
    <s v="Johanna"/>
    <x v="0"/>
    <x v="6"/>
    <x v="1"/>
    <s v="Petrol"/>
    <s v="Automatic"/>
    <s v="Grey"/>
    <n v="1"/>
    <s v="1711727.27"/>
    <s v="0.048"/>
    <n v="1629564.36"/>
    <s v="Business"/>
    <x v="0"/>
    <s v="No"/>
    <x v="11"/>
  </r>
  <r>
    <s v="S00352"/>
    <x v="293"/>
    <x v="5"/>
    <s v="South Africa"/>
    <s v="Stellenbosch"/>
    <s v="BMW Cape Town"/>
    <s v="Salesperson_18"/>
    <x v="5"/>
    <x v="13"/>
    <x v="2"/>
    <s v="Petrol"/>
    <s v="Automatic"/>
    <s v="Blue"/>
    <n v="3"/>
    <s v="620964.44"/>
    <s v="0.026"/>
    <n v="1814458.09"/>
    <s v="Private"/>
    <x v="0"/>
    <s v="Yes"/>
    <x v="4"/>
  </r>
  <r>
    <s v="S00353"/>
    <x v="51"/>
    <x v="2"/>
    <s v="South Africa"/>
    <s v="Pietermaritzburg"/>
    <s v="Luxury Wheels"/>
    <s v="Gontse"/>
    <x v="4"/>
    <x v="7"/>
    <x v="0"/>
    <s v="Diesel"/>
    <s v="Automatic"/>
    <s v="White"/>
    <n v="3"/>
    <s v="862594.1"/>
    <s v="0.014"/>
    <n v="2551553.35"/>
    <s v="Private"/>
    <x v="1"/>
    <s v="Yes"/>
    <x v="5"/>
  </r>
  <r>
    <s v="S00354"/>
    <x v="294"/>
    <x v="1"/>
    <s v="South Africa"/>
    <s v="Johannesburg"/>
    <s v="Prestige Cars"/>
    <s v="Dimakatso0"/>
    <x v="2"/>
    <x v="4"/>
    <x v="0"/>
    <s v="Diesel"/>
    <s v="Manual"/>
    <s v="Blue"/>
    <n v="2"/>
    <s v="936841.97"/>
    <s v="0.071"/>
    <n v="1740652.37"/>
    <s v="Private"/>
    <x v="0"/>
    <s v="No"/>
    <x v="2"/>
  </r>
  <r>
    <s v="S00355"/>
    <x v="295"/>
    <x v="1"/>
    <s v="South Africa"/>
    <s v="Pretoria"/>
    <s v="Prestige Cars"/>
    <s v="Salesperson_15"/>
    <x v="0"/>
    <x v="2"/>
    <x v="0"/>
    <s v="Petrol"/>
    <s v="Automatic"/>
    <s v="Grey"/>
    <n v="3"/>
    <s v="808778.56"/>
    <s v="0.057"/>
    <n v="2288034.56"/>
    <s v="Business"/>
    <x v="1"/>
    <s v="No"/>
    <x v="4"/>
  </r>
  <r>
    <s v="S00356"/>
    <x v="296"/>
    <x v="0"/>
    <s v="South Africa"/>
    <s v="Nelspruit"/>
    <s v="Prestige Cars"/>
    <s v="Johanna"/>
    <x v="4"/>
    <x v="10"/>
    <x v="1"/>
    <s v="Petrol"/>
    <s v="Manual"/>
    <s v="Blue"/>
    <n v="4"/>
    <s v="1041960.75"/>
    <s v="0.038"/>
    <n v="4009464.97"/>
    <s v="Private"/>
    <x v="0"/>
    <s v="No"/>
    <x v="13"/>
  </r>
  <r>
    <s v="S00357"/>
    <x v="297"/>
    <x v="1"/>
    <s v="South Africa"/>
    <s v="Pretoria"/>
    <s v="Sandton Auto"/>
    <s v="Dimakatso0"/>
    <x v="3"/>
    <x v="9"/>
    <x v="1"/>
    <s v="Petrol"/>
    <s v="Automatic"/>
    <s v="Silver"/>
    <n v="3"/>
    <s v="785108.31"/>
    <s v="0.032"/>
    <n v="2279954.5299999998"/>
    <s v="Business"/>
    <x v="0"/>
    <s v="No"/>
    <x v="4"/>
  </r>
  <r>
    <s v="S00358"/>
    <x v="298"/>
    <x v="0"/>
    <s v="South Africa"/>
    <s v="Nelspruit"/>
    <s v="BMW Cape Town"/>
    <s v="Dimakatso8"/>
    <x v="2"/>
    <x v="14"/>
    <x v="1"/>
    <s v="Hybrid"/>
    <s v="Manual"/>
    <s v="Black"/>
    <n v="3"/>
    <s v="1059350.64"/>
    <s v="0.019"/>
    <n v="3117668.95"/>
    <s v="Business"/>
    <x v="1"/>
    <s v="Yes"/>
    <x v="13"/>
  </r>
  <r>
    <s v="S00359"/>
    <x v="299"/>
    <x v="5"/>
    <s v="South Africa"/>
    <s v="Stellenbosch"/>
    <s v="Auto Elite"/>
    <s v="Salesperson_21"/>
    <x v="2"/>
    <x v="8"/>
    <x v="0"/>
    <s v="Diesel"/>
    <s v="Automatic"/>
    <s v="Black"/>
    <n v="5"/>
    <s v="700529.18"/>
    <s v="0.065"/>
    <n v="3274973.94"/>
    <s v="Private"/>
    <x v="0"/>
    <s v="Yes"/>
    <x v="12"/>
  </r>
  <r>
    <s v="S00360"/>
    <x v="300"/>
    <x v="0"/>
    <s v="South Africa"/>
    <s v="Nelspruit"/>
    <s v="Sandton Auto"/>
    <s v="Pontsho"/>
    <x v="2"/>
    <x v="14"/>
    <x v="1"/>
    <s v="Diesel"/>
    <s v="Manual"/>
    <s v="Grey"/>
    <n v="3"/>
    <s v="1026896.36"/>
    <s v="0.046"/>
    <n v="2938977.38"/>
    <s v="Business"/>
    <x v="1"/>
    <s v="No"/>
    <x v="10"/>
  </r>
  <r>
    <s v="S00361"/>
    <x v="301"/>
    <x v="3"/>
    <s v="South Africa"/>
    <s v="Bloemfontein"/>
    <s v="BMW Midrand"/>
    <s v="Salesperson_1"/>
    <x v="3"/>
    <x v="5"/>
    <x v="1"/>
    <s v="Hybrid"/>
    <s v="Manual"/>
    <s v="Black"/>
    <n v="2"/>
    <s v="1049091.02"/>
    <s v="0.005"/>
    <n v="2087691.12"/>
    <s v="Business"/>
    <x v="0"/>
    <s v="Yes"/>
    <x v="6"/>
  </r>
  <r>
    <s v="S00362"/>
    <x v="130"/>
    <x v="3"/>
    <s v="South Africa"/>
    <s v="Bloemfontein"/>
    <s v="BMW Durban"/>
    <s v="Salesperson_31"/>
    <x v="1"/>
    <x v="1"/>
    <x v="1"/>
    <s v="Petrol"/>
    <s v="Automatic"/>
    <s v="Grey"/>
    <n v="4"/>
    <s v="1226508.16"/>
    <s v="0.035"/>
    <n v="4734321.51"/>
    <s v="Business"/>
    <x v="1"/>
    <s v="No"/>
    <x v="5"/>
  </r>
  <r>
    <s v="S00363"/>
    <x v="302"/>
    <x v="0"/>
    <s v="South Africa"/>
    <s v="Nelspruit"/>
    <s v="Prestige Cars"/>
    <s v="Dimakatso3"/>
    <x v="5"/>
    <x v="13"/>
    <x v="2"/>
    <s v="Diesel"/>
    <s v="Automatic"/>
    <s v="Black"/>
    <n v="1"/>
    <s v="669290.6"/>
    <s v="0.012"/>
    <n v="661259.11"/>
    <s v="Private"/>
    <x v="1"/>
    <s v="No"/>
    <x v="9"/>
  </r>
  <r>
    <s v="S00364"/>
    <x v="303"/>
    <x v="0"/>
    <s v="South Africa"/>
    <s v="Nelspruit"/>
    <s v="Auto Elite"/>
    <s v="Salesperson_23"/>
    <x v="3"/>
    <x v="9"/>
    <x v="1"/>
    <s v="Petrol"/>
    <s v="Automatic"/>
    <s v="Silver"/>
    <n v="4"/>
    <s v="781468.73"/>
    <s v="0.044"/>
    <n v="2988336.41"/>
    <s v="Private"/>
    <x v="1"/>
    <s v="Yes"/>
    <x v="12"/>
  </r>
  <r>
    <s v="S00365"/>
    <x v="210"/>
    <x v="2"/>
    <s v="South Africa"/>
    <s v="Pietermaritzburg"/>
    <s v="Luxury Wheels"/>
    <s v="Salesperson_8"/>
    <x v="3"/>
    <x v="5"/>
    <x v="1"/>
    <s v="Hybrid"/>
    <s v="Manual"/>
    <s v="Red"/>
    <n v="1"/>
    <s v="1073733.76"/>
    <s v="0.045"/>
    <n v="1025415.74"/>
    <s v="Private"/>
    <x v="0"/>
    <s v="No"/>
    <x v="7"/>
  </r>
  <r>
    <s v="S00366"/>
    <x v="131"/>
    <x v="1"/>
    <s v="South Africa"/>
    <s v="Johannesburg"/>
    <s v="Premium Motors"/>
    <s v="Dimakatso0"/>
    <x v="5"/>
    <x v="12"/>
    <x v="1"/>
    <s v="Petrol"/>
    <s v="Manual"/>
    <s v="Grey"/>
    <n v="1"/>
    <s v="850188.14"/>
    <s v="0.043"/>
    <n v="813630.05"/>
    <s v="Private"/>
    <x v="1"/>
    <s v="No"/>
    <x v="0"/>
  </r>
  <r>
    <s v="S00367"/>
    <x v="304"/>
    <x v="4"/>
    <s v="South Africa"/>
    <s v="East London"/>
    <s v="Premium Motors"/>
    <s v="Josephine"/>
    <x v="2"/>
    <x v="4"/>
    <x v="0"/>
    <s v="Hybrid"/>
    <s v="Manual"/>
    <s v="Black"/>
    <n v="3"/>
    <s v="862057.52"/>
    <s v="0.003"/>
    <n v="2578414.04"/>
    <s v="Business"/>
    <x v="0"/>
    <s v="Yes"/>
    <x v="11"/>
  </r>
  <r>
    <s v="S00368"/>
    <x v="305"/>
    <x v="2"/>
    <s v="South Africa"/>
    <s v="Durban"/>
    <s v="Premium Motors"/>
    <s v="Golekane"/>
    <x v="4"/>
    <x v="10"/>
    <x v="1"/>
    <s v="Petrol"/>
    <s v="Manual"/>
    <s v="Blue"/>
    <n v="1"/>
    <s v="1064168.91"/>
    <s v="0.006"/>
    <n v="1057783.8899999999"/>
    <s v="Business"/>
    <x v="0"/>
    <s v="Yes"/>
    <x v="2"/>
  </r>
  <r>
    <s v="S00369"/>
    <x v="306"/>
    <x v="3"/>
    <s v="South Africa"/>
    <s v="Bloemfontein"/>
    <s v="Sandton Auto"/>
    <s v="Salesperson_32"/>
    <x v="1"/>
    <x v="1"/>
    <x v="1"/>
    <s v="Petrol"/>
    <s v="Automatic"/>
    <s v="Blue"/>
    <n v="3"/>
    <s v="1326960.17"/>
    <s v="0.021"/>
    <n v="3897282.03"/>
    <s v="Private"/>
    <x v="0"/>
    <s v="Yes"/>
    <x v="9"/>
  </r>
  <r>
    <s v="S00370"/>
    <x v="307"/>
    <x v="4"/>
    <s v="South Africa"/>
    <s v="East London"/>
    <s v="BMW Midrand"/>
    <s v="Dimakatso2"/>
    <x v="5"/>
    <x v="12"/>
    <x v="1"/>
    <s v="Diesel"/>
    <s v="Automatic"/>
    <s v="Black"/>
    <n v="2"/>
    <s v="772580.51"/>
    <s v="0.059"/>
    <n v="1453996.51"/>
    <s v="Private"/>
    <x v="1"/>
    <s v="No"/>
    <x v="7"/>
  </r>
  <r>
    <s v="S00371"/>
    <x v="196"/>
    <x v="4"/>
    <s v="South Africa"/>
    <s v="Gqeberha"/>
    <s v="Auto Elite"/>
    <s v="Salesperson_1"/>
    <x v="2"/>
    <x v="14"/>
    <x v="1"/>
    <s v="Diesel"/>
    <s v="Manual"/>
    <s v="Silver"/>
    <n v="4"/>
    <s v="1044663.81"/>
    <s v="0.012"/>
    <n v="4128511.38"/>
    <s v="Business"/>
    <x v="0"/>
    <s v="Yes"/>
    <x v="1"/>
  </r>
  <r>
    <s v="S00372"/>
    <x v="308"/>
    <x v="0"/>
    <s v="South Africa"/>
    <s v="Nelspruit"/>
    <s v="Premium Motors"/>
    <s v="Dimakatso2"/>
    <x v="2"/>
    <x v="14"/>
    <x v="1"/>
    <s v="Hybrid"/>
    <s v="Manual"/>
    <s v="Silver"/>
    <n v="3"/>
    <s v="1015343.16"/>
    <s v="0.021"/>
    <n v="2982062.85"/>
    <s v="Private"/>
    <x v="0"/>
    <s v="No"/>
    <x v="11"/>
  </r>
  <r>
    <s v="S00373"/>
    <x v="308"/>
    <x v="5"/>
    <s v="South Africa"/>
    <s v="Stellenbosch"/>
    <s v="BMW Cape Town"/>
    <s v="Pontsho"/>
    <x v="3"/>
    <x v="9"/>
    <x v="1"/>
    <s v="Diesel"/>
    <s v="Manual"/>
    <s v="White"/>
    <n v="1"/>
    <s v="831743.56"/>
    <s v="0.001"/>
    <n v="830911.82"/>
    <s v="Business"/>
    <x v="1"/>
    <s v="Yes"/>
    <x v="8"/>
  </r>
  <r>
    <s v="S00374"/>
    <x v="309"/>
    <x v="3"/>
    <s v="South Africa"/>
    <s v="Bloemfontein"/>
    <s v="BMW Cape Town"/>
    <s v="Kopano"/>
    <x v="0"/>
    <x v="15"/>
    <x v="0"/>
    <s v="Hybrid"/>
    <s v="Automatic"/>
    <s v="Silver"/>
    <n v="2"/>
    <s v="1002889.97"/>
    <s v="0.051"/>
    <n v="1903485.16"/>
    <s v="Private"/>
    <x v="0"/>
    <s v="Yes"/>
    <x v="14"/>
  </r>
  <r>
    <s v="S00375"/>
    <x v="310"/>
    <x v="4"/>
    <s v="South Africa"/>
    <s v="Gqeberha"/>
    <s v="Luxury Wheels"/>
    <s v="Golekane"/>
    <x v="1"/>
    <x v="1"/>
    <x v="1"/>
    <s v="Petrol"/>
    <s v="Automatic"/>
    <s v="Blue"/>
    <n v="3"/>
    <s v="1317339.78"/>
    <s v="0.055"/>
    <n v="3734658.28"/>
    <s v="Private"/>
    <x v="1"/>
    <s v="No"/>
    <x v="3"/>
  </r>
  <r>
    <s v="S00376"/>
    <x v="311"/>
    <x v="1"/>
    <s v="South Africa"/>
    <s v="Pretoria"/>
    <s v="Auto Elite"/>
    <s v="Salesperson_12"/>
    <x v="4"/>
    <x v="7"/>
    <x v="0"/>
    <s v="Hybrid"/>
    <s v="Manual"/>
    <s v="Black"/>
    <n v="4"/>
    <s v="776797.74"/>
    <s v="0.078"/>
    <n v="2864830.07"/>
    <s v="Private"/>
    <x v="1"/>
    <s v="Yes"/>
    <x v="2"/>
  </r>
  <r>
    <s v="S00377"/>
    <x v="255"/>
    <x v="1"/>
    <s v="South Africa"/>
    <s v="Pretoria"/>
    <s v="Premium Motors"/>
    <s v="Salesperson_50"/>
    <x v="1"/>
    <x v="1"/>
    <x v="1"/>
    <s v="Diesel"/>
    <s v="Automatic"/>
    <s v="Silver"/>
    <n v="1"/>
    <s v="1133715.22"/>
    <s v="0.006"/>
    <n v="1126912.93"/>
    <s v="Private"/>
    <x v="0"/>
    <s v="Yes"/>
    <x v="11"/>
  </r>
  <r>
    <s v="S00378"/>
    <x v="312"/>
    <x v="2"/>
    <s v="South Africa"/>
    <s v="Durban"/>
    <s v="Prestige Cars"/>
    <s v="Salesperson_31"/>
    <x v="1"/>
    <x v="1"/>
    <x v="1"/>
    <s v="Diesel"/>
    <s v="Manual"/>
    <s v="Red"/>
    <n v="4"/>
    <s v="1268660.06"/>
    <s v="0.041"/>
    <n v="4866580"/>
    <s v="Private"/>
    <x v="0"/>
    <s v="Yes"/>
    <x v="6"/>
  </r>
  <r>
    <s v="S00379"/>
    <x v="313"/>
    <x v="0"/>
    <s v="South Africa"/>
    <s v="Nelspruit"/>
    <s v="Premium Motors"/>
    <s v="Salesperson_26"/>
    <x v="0"/>
    <x v="15"/>
    <x v="0"/>
    <s v="Petrol"/>
    <s v="Automatic"/>
    <s v="Blue"/>
    <n v="5"/>
    <s v="1000047.76"/>
    <s v="0.029"/>
    <n v="4855231.8899999997"/>
    <s v="Business"/>
    <x v="0"/>
    <s v="No"/>
    <x v="12"/>
  </r>
  <r>
    <s v="S00380"/>
    <x v="314"/>
    <x v="2"/>
    <s v="South Africa"/>
    <s v="Durban"/>
    <s v="BMW Cape Town"/>
    <s v="Paulinah"/>
    <x v="5"/>
    <x v="13"/>
    <x v="2"/>
    <s v="Hybrid"/>
    <s v="Manual"/>
    <s v="Silver"/>
    <n v="4"/>
    <s v="670895.43"/>
    <s v="0.024"/>
    <n v="2619175.7599999998"/>
    <s v="Private"/>
    <x v="1"/>
    <s v="Yes"/>
    <x v="5"/>
  </r>
  <r>
    <s v="S00381"/>
    <x v="315"/>
    <x v="5"/>
    <s v="South Africa"/>
    <s v="Cape Town"/>
    <s v="Premium Motors"/>
    <s v="Salesperson_32"/>
    <x v="1"/>
    <x v="3"/>
    <x v="1"/>
    <s v="Hybrid"/>
    <s v="Manual"/>
    <s v="Black"/>
    <n v="4"/>
    <s v="899533.23"/>
    <s v="0.063"/>
    <n v="3371450.53"/>
    <s v="Private"/>
    <x v="1"/>
    <s v="Yes"/>
    <x v="3"/>
  </r>
  <r>
    <s v="S00382"/>
    <x v="316"/>
    <x v="0"/>
    <s v="South Africa"/>
    <s v="Nelspruit"/>
    <s v="BMW Durban"/>
    <s v="Dimakatso8"/>
    <x v="2"/>
    <x v="8"/>
    <x v="0"/>
    <s v="Hybrid"/>
    <s v="Automatic"/>
    <s v="Black"/>
    <n v="2"/>
    <s v="806679.76"/>
    <s v="0.053"/>
    <n v="1527851.47"/>
    <s v="Private"/>
    <x v="0"/>
    <s v="No"/>
    <x v="11"/>
  </r>
  <r>
    <s v="S00383"/>
    <x v="317"/>
    <x v="4"/>
    <s v="South Africa"/>
    <s v="Gqeberha"/>
    <s v="BMW Cape Town"/>
    <s v="Johanna"/>
    <x v="5"/>
    <x v="13"/>
    <x v="2"/>
    <s v="Hybrid"/>
    <s v="Automatic"/>
    <s v="Grey"/>
    <n v="1"/>
    <s v="607392.37"/>
    <s v="0.004"/>
    <n v="604962.80000000005"/>
    <s v="Private"/>
    <x v="0"/>
    <s v="Yes"/>
    <x v="7"/>
  </r>
  <r>
    <s v="S00384"/>
    <x v="318"/>
    <x v="3"/>
    <s v="South Africa"/>
    <s v="Bloemfontein"/>
    <s v="Auto Elite"/>
    <s v="Salesperson_21"/>
    <x v="0"/>
    <x v="11"/>
    <x v="1"/>
    <s v="Petrol"/>
    <s v="Automatic"/>
    <s v="Blue"/>
    <n v="4"/>
    <s v="1064215.48"/>
    <s v="0.067"/>
    <n v="3971652.19"/>
    <s v="Private"/>
    <x v="0"/>
    <s v="Yes"/>
    <x v="3"/>
  </r>
  <r>
    <s v="S00385"/>
    <x v="83"/>
    <x v="1"/>
    <s v="South Africa"/>
    <s v="Pretoria"/>
    <s v="Sandton Auto"/>
    <s v="Thandeka"/>
    <x v="5"/>
    <x v="12"/>
    <x v="1"/>
    <s v="Petrol"/>
    <s v="Automatic"/>
    <s v="Black"/>
    <n v="2"/>
    <s v="852192.51"/>
    <s v="0.044"/>
    <n v="1629392.08"/>
    <s v="Business"/>
    <x v="0"/>
    <s v="Yes"/>
    <x v="9"/>
  </r>
  <r>
    <s v="S00386"/>
    <x v="319"/>
    <x v="1"/>
    <s v="South Africa"/>
    <s v="Johannesburg"/>
    <s v="Auto Elite"/>
    <s v="Dimakatso5"/>
    <x v="0"/>
    <x v="11"/>
    <x v="1"/>
    <s v="Diesel"/>
    <s v="Automatic"/>
    <s v="White"/>
    <n v="1"/>
    <s v="1145483.07"/>
    <s v="0.047"/>
    <n v="1091645.3700000001"/>
    <s v="Private"/>
    <x v="1"/>
    <s v="No"/>
    <x v="6"/>
  </r>
  <r>
    <s v="S00387"/>
    <x v="320"/>
    <x v="5"/>
    <s v="South Africa"/>
    <s v="Cape Town"/>
    <s v="Premium Motors"/>
    <s v="Salesperson_23"/>
    <x v="3"/>
    <x v="9"/>
    <x v="1"/>
    <s v="Diesel"/>
    <s v="Automatic"/>
    <s v="Grey"/>
    <n v="4"/>
    <s v="797479.77"/>
    <s v="0.007"/>
    <n v="3167589.65"/>
    <s v="Private"/>
    <x v="0"/>
    <s v="Yes"/>
    <x v="10"/>
  </r>
  <r>
    <s v="S00388"/>
    <x v="321"/>
    <x v="1"/>
    <s v="South Africa"/>
    <s v="Pretoria"/>
    <s v="BMW Midrand"/>
    <s v="Salesperson_13"/>
    <x v="3"/>
    <x v="9"/>
    <x v="1"/>
    <s v="Petrol"/>
    <s v="Automatic"/>
    <s v="Red"/>
    <n v="4"/>
    <s v="822171.68"/>
    <s v="0.053"/>
    <n v="3114386.32"/>
    <s v="Business"/>
    <x v="1"/>
    <s v="Yes"/>
    <x v="5"/>
  </r>
  <r>
    <s v="S00389"/>
    <x v="322"/>
    <x v="1"/>
    <s v="South Africa"/>
    <s v="Johannesburg"/>
    <s v="Prestige Cars"/>
    <s v="Salesperson_3"/>
    <x v="1"/>
    <x v="1"/>
    <x v="1"/>
    <s v="Petrol"/>
    <s v="Automatic"/>
    <s v="Grey"/>
    <n v="3"/>
    <s v="1177397.44"/>
    <s v="0.02"/>
    <n v="3461548.47"/>
    <s v="Private"/>
    <x v="0"/>
    <s v="Yes"/>
    <x v="7"/>
  </r>
  <r>
    <s v="S00390"/>
    <x v="163"/>
    <x v="1"/>
    <s v="South Africa"/>
    <s v="Johannesburg"/>
    <s v="Luxury Wheels"/>
    <s v="Salesperson_15"/>
    <x v="5"/>
    <x v="12"/>
    <x v="1"/>
    <s v="Petrol"/>
    <s v="Manual"/>
    <s v="White"/>
    <n v="5"/>
    <s v="833080.93"/>
    <s v="0.034"/>
    <n v="4023780.9"/>
    <s v="Private"/>
    <x v="0"/>
    <s v="No"/>
    <x v="9"/>
  </r>
  <r>
    <s v="S00391"/>
    <x v="323"/>
    <x v="4"/>
    <s v="South Africa"/>
    <s v="Gqeberha"/>
    <s v="Sandton Auto"/>
    <s v="Dimakatso0"/>
    <x v="0"/>
    <x v="2"/>
    <x v="0"/>
    <s v="Diesel"/>
    <s v="Automatic"/>
    <s v="Silver"/>
    <n v="5"/>
    <s v="777567.6"/>
    <s v="0.071"/>
    <n v="3611801.52"/>
    <s v="Business"/>
    <x v="0"/>
    <s v="No"/>
    <x v="12"/>
  </r>
  <r>
    <s v="S00392"/>
    <x v="324"/>
    <x v="0"/>
    <s v="South Africa"/>
    <s v="Nelspruit"/>
    <s v="Premium Motors"/>
    <s v="Salesperson_9"/>
    <x v="4"/>
    <x v="7"/>
    <x v="0"/>
    <s v="Petrol"/>
    <s v="Manual"/>
    <s v="Silver"/>
    <n v="3"/>
    <s v="786626.0"/>
    <s v="0.055"/>
    <n v="2230084.71"/>
    <s v="Business"/>
    <x v="0"/>
    <s v="No"/>
    <x v="4"/>
  </r>
  <r>
    <s v="S00393"/>
    <x v="325"/>
    <x v="2"/>
    <s v="South Africa"/>
    <s v="Durban"/>
    <s v="Auto Elite"/>
    <s v="Salesperson_34"/>
    <x v="1"/>
    <x v="3"/>
    <x v="1"/>
    <s v="Diesel"/>
    <s v="Automatic"/>
    <s v="Grey"/>
    <n v="5"/>
    <s v="1006504.99"/>
    <s v="0.068"/>
    <n v="4690313.28"/>
    <s v="Business"/>
    <x v="1"/>
    <s v="No"/>
    <x v="15"/>
  </r>
  <r>
    <s v="S00394"/>
    <x v="326"/>
    <x v="4"/>
    <s v="South Africa"/>
    <s v="Gqeberha"/>
    <s v="BMW Durban"/>
    <s v="Salesperson_37"/>
    <x v="5"/>
    <x v="12"/>
    <x v="1"/>
    <s v="Petrol"/>
    <s v="Manual"/>
    <s v="Black"/>
    <n v="4"/>
    <s v="833032.59"/>
    <s v="0.071"/>
    <n v="3095549.12"/>
    <s v="Private"/>
    <x v="1"/>
    <s v="Yes"/>
    <x v="6"/>
  </r>
  <r>
    <s v="S00395"/>
    <x v="327"/>
    <x v="4"/>
    <s v="South Africa"/>
    <s v="East London"/>
    <s v="BMW Midrand"/>
    <s v="Dimakatso5"/>
    <x v="1"/>
    <x v="3"/>
    <x v="1"/>
    <s v="Hybrid"/>
    <s v="Manual"/>
    <s v="White"/>
    <n v="4"/>
    <s v="919132.45"/>
    <s v="0.007"/>
    <n v="3650794.08"/>
    <s v="Private"/>
    <x v="1"/>
    <s v="No"/>
    <x v="14"/>
  </r>
  <r>
    <s v="S00396"/>
    <x v="265"/>
    <x v="1"/>
    <s v="South Africa"/>
    <s v="Johannesburg"/>
    <s v="BMW Midrand"/>
    <s v="Johanna"/>
    <x v="2"/>
    <x v="14"/>
    <x v="1"/>
    <s v="Diesel"/>
    <s v="Automatic"/>
    <s v="Red"/>
    <n v="3"/>
    <s v="978978.6"/>
    <s v="0.037"/>
    <n v="2828269.16"/>
    <s v="Business"/>
    <x v="0"/>
    <s v="No"/>
    <x v="2"/>
  </r>
  <r>
    <s v="S00397"/>
    <x v="328"/>
    <x v="0"/>
    <s v="South Africa"/>
    <s v="Nelspruit"/>
    <s v="Premium Motors"/>
    <s v="Basetsana"/>
    <x v="1"/>
    <x v="3"/>
    <x v="1"/>
    <s v="Diesel"/>
    <s v="Automatic"/>
    <s v="Red"/>
    <n v="4"/>
    <s v="992391.94"/>
    <s v="0.027"/>
    <n v="3862389.42"/>
    <s v="Private"/>
    <x v="1"/>
    <s v="Yes"/>
    <x v="0"/>
  </r>
  <r>
    <s v="S00398"/>
    <x v="237"/>
    <x v="0"/>
    <s v="South Africa"/>
    <s v="Nelspruit"/>
    <s v="Luxury Wheels"/>
    <s v="Salesperson_12"/>
    <x v="0"/>
    <x v="17"/>
    <x v="1"/>
    <s v="Hybrid"/>
    <s v="Automatic"/>
    <s v="Grey"/>
    <n v="4"/>
    <s v="827150.45"/>
    <s v="0.05"/>
    <n v="3143171.69"/>
    <s v="Private"/>
    <x v="0"/>
    <s v="No"/>
    <x v="14"/>
  </r>
  <r>
    <s v="S00399"/>
    <x v="329"/>
    <x v="1"/>
    <s v="South Africa"/>
    <s v="Pretoria"/>
    <s v="Auto Elite"/>
    <s v="Salesperson_18"/>
    <x v="1"/>
    <x v="3"/>
    <x v="1"/>
    <s v="Petrol"/>
    <s v="Automatic"/>
    <s v="Blue"/>
    <n v="2"/>
    <s v="886965.34"/>
    <s v="0.072"/>
    <n v="1646207.68"/>
    <s v="Business"/>
    <x v="1"/>
    <s v="No"/>
    <x v="0"/>
  </r>
  <r>
    <s v="S00400"/>
    <x v="330"/>
    <x v="1"/>
    <s v="South Africa"/>
    <s v="Pretoria"/>
    <s v="BMW Cape Town"/>
    <s v="Salesperson_13"/>
    <x v="1"/>
    <x v="1"/>
    <x v="1"/>
    <s v="Diesel"/>
    <s v="Automatic"/>
    <s v="Black"/>
    <n v="4"/>
    <s v="1280237.82"/>
    <s v="0.064"/>
    <n v="4793210.3899999997"/>
    <s v="Business"/>
    <x v="0"/>
    <s v="No"/>
    <x v="1"/>
  </r>
  <r>
    <s v="S00401"/>
    <x v="331"/>
    <x v="1"/>
    <s v="South Africa"/>
    <s v="Johannesburg"/>
    <s v="Sandton Auto"/>
    <s v="Salesperson_34"/>
    <x v="5"/>
    <x v="12"/>
    <x v="1"/>
    <s v="Hybrid"/>
    <s v="Automatic"/>
    <s v="Blue"/>
    <n v="1"/>
    <s v="852321.47"/>
    <s v="0.04"/>
    <n v="818228.61"/>
    <s v="Business"/>
    <x v="0"/>
    <s v="No"/>
    <x v="3"/>
  </r>
  <r>
    <s v="S00402"/>
    <x v="332"/>
    <x v="4"/>
    <s v="South Africa"/>
    <s v="Gqeberha"/>
    <s v="Luxury Wheels"/>
    <s v="Salesperson_27"/>
    <x v="4"/>
    <x v="7"/>
    <x v="0"/>
    <s v="Hybrid"/>
    <s v="Manual"/>
    <s v="Red"/>
    <n v="1"/>
    <s v="768746.23"/>
    <s v="0.064"/>
    <n v="719546.47"/>
    <s v="Business"/>
    <x v="1"/>
    <s v="No"/>
    <x v="7"/>
  </r>
  <r>
    <s v="S00403"/>
    <x v="49"/>
    <x v="3"/>
    <s v="South Africa"/>
    <s v="Bloemfontein"/>
    <s v="BMW Midrand"/>
    <s v="Salesperson_10"/>
    <x v="4"/>
    <x v="7"/>
    <x v="0"/>
    <s v="Diesel"/>
    <s v="Manual"/>
    <s v="Silver"/>
    <n v="3"/>
    <s v="803552.93"/>
    <s v="0.03"/>
    <n v="2338339.02"/>
    <s v="Private"/>
    <x v="0"/>
    <s v="No"/>
    <x v="4"/>
  </r>
  <r>
    <s v="S00404"/>
    <x v="98"/>
    <x v="5"/>
    <s v="South Africa"/>
    <s v="Cape Town"/>
    <s v="Prestige Cars"/>
    <s v="Golekane"/>
    <x v="5"/>
    <x v="13"/>
    <x v="2"/>
    <s v="Diesel"/>
    <s v="Automatic"/>
    <s v="White"/>
    <n v="1"/>
    <s v="590349.69"/>
    <s v="0.025"/>
    <n v="575590.94999999995"/>
    <s v="Private"/>
    <x v="1"/>
    <s v="No"/>
    <x v="5"/>
  </r>
  <r>
    <s v="S00405"/>
    <x v="333"/>
    <x v="4"/>
    <s v="South Africa"/>
    <s v="Gqeberha"/>
    <s v="BMW Durban"/>
    <s v="Johanna"/>
    <x v="3"/>
    <x v="5"/>
    <x v="1"/>
    <s v="Diesel"/>
    <s v="Automatic"/>
    <s v="Black"/>
    <n v="1"/>
    <s v="1062405.06"/>
    <s v="0.032"/>
    <n v="1028408.1"/>
    <s v="Business"/>
    <x v="1"/>
    <s v="No"/>
    <x v="9"/>
  </r>
  <r>
    <s v="S00406"/>
    <x v="334"/>
    <x v="3"/>
    <s v="South Africa"/>
    <s v="Bloemfontein"/>
    <s v="BMW Midrand"/>
    <s v="Salesperson_9"/>
    <x v="3"/>
    <x v="5"/>
    <x v="1"/>
    <s v="Hybrid"/>
    <s v="Automatic"/>
    <s v="Blue"/>
    <n v="3"/>
    <s v="1017072.81"/>
    <s v="0.059"/>
    <n v="2871196.54"/>
    <s v="Private"/>
    <x v="1"/>
    <s v="Yes"/>
    <x v="7"/>
  </r>
  <r>
    <s v="S00407"/>
    <x v="335"/>
    <x v="1"/>
    <s v="South Africa"/>
    <s v="Pretoria"/>
    <s v="Premium Motors"/>
    <s v="Salesperson_13"/>
    <x v="0"/>
    <x v="15"/>
    <x v="0"/>
    <s v="Petrol"/>
    <s v="Automatic"/>
    <s v="Grey"/>
    <n v="2"/>
    <s v="935351.39"/>
    <s v="0.018"/>
    <n v="1837030.12"/>
    <s v="Business"/>
    <x v="0"/>
    <s v="No"/>
    <x v="4"/>
  </r>
  <r>
    <s v="S00408"/>
    <x v="336"/>
    <x v="2"/>
    <s v="South Africa"/>
    <s v="Durban"/>
    <s v="Auto Elite"/>
    <s v="Salesperson_24"/>
    <x v="1"/>
    <x v="1"/>
    <x v="1"/>
    <s v="Petrol"/>
    <s v="Manual"/>
    <s v="Blue"/>
    <n v="4"/>
    <s v="1161986.48"/>
    <s v="0.068"/>
    <n v="4331885.6100000003"/>
    <s v="Business"/>
    <x v="1"/>
    <s v="No"/>
    <x v="9"/>
  </r>
  <r>
    <s v="S00409"/>
    <x v="290"/>
    <x v="1"/>
    <s v="South Africa"/>
    <s v="Johannesburg"/>
    <s v="Auto Elite"/>
    <s v="Josephine"/>
    <x v="1"/>
    <x v="1"/>
    <x v="1"/>
    <s v="Diesel"/>
    <s v="Automatic"/>
    <s v="Grey"/>
    <n v="4"/>
    <s v="1325921.38"/>
    <s v="0.023"/>
    <n v="5181700.74"/>
    <s v="Private"/>
    <x v="0"/>
    <s v="Yes"/>
    <x v="3"/>
  </r>
  <r>
    <s v="S00410"/>
    <x v="258"/>
    <x v="3"/>
    <s v="South Africa"/>
    <s v="Bloemfontein"/>
    <s v="Premium Motors"/>
    <s v="Salesperson_27"/>
    <x v="0"/>
    <x v="15"/>
    <x v="0"/>
    <s v="Petrol"/>
    <s v="Manual"/>
    <s v="Red"/>
    <n v="4"/>
    <s v="844274.48"/>
    <s v="0.033"/>
    <n v="3265653.7"/>
    <s v="Private"/>
    <x v="0"/>
    <s v="Yes"/>
    <x v="13"/>
  </r>
  <r>
    <s v="S00411"/>
    <x v="124"/>
    <x v="2"/>
    <s v="South Africa"/>
    <s v="Pietermaritzburg"/>
    <s v="Sandton Auto"/>
    <s v="Salesperson_2"/>
    <x v="0"/>
    <x v="6"/>
    <x v="1"/>
    <s v="Petrol"/>
    <s v="Automatic"/>
    <s v="Blue"/>
    <n v="5"/>
    <s v="1585291.75"/>
    <s v="0.045"/>
    <n v="7569768.0800000001"/>
    <s v="Business"/>
    <x v="1"/>
    <s v="Yes"/>
    <x v="11"/>
  </r>
  <r>
    <s v="S00412"/>
    <x v="337"/>
    <x v="2"/>
    <s v="South Africa"/>
    <s v="Pietermaritzburg"/>
    <s v="BMW Cape Town"/>
    <s v="Salesperson_39"/>
    <x v="5"/>
    <x v="12"/>
    <x v="1"/>
    <s v="Hybrid"/>
    <s v="Manual"/>
    <s v="Grey"/>
    <n v="2"/>
    <s v="742664.58"/>
    <s v="0.061"/>
    <n v="1394724.09"/>
    <s v="Business"/>
    <x v="1"/>
    <s v="No"/>
    <x v="2"/>
  </r>
  <r>
    <s v="S00413"/>
    <x v="338"/>
    <x v="4"/>
    <s v="South Africa"/>
    <s v="Gqeberha"/>
    <s v="BMW Midrand"/>
    <s v="Salesperson_10"/>
    <x v="4"/>
    <x v="16"/>
    <x v="2"/>
    <s v="Diesel"/>
    <s v="Manual"/>
    <s v="Red"/>
    <n v="5"/>
    <s v="632456.31"/>
    <s v="0.021"/>
    <n v="3095873.64"/>
    <s v="Private"/>
    <x v="1"/>
    <s v="Yes"/>
    <x v="8"/>
  </r>
  <r>
    <s v="S00414"/>
    <x v="335"/>
    <x v="2"/>
    <s v="South Africa"/>
    <s v="Pietermaritzburg"/>
    <s v="BMW Cape Town"/>
    <s v="Salesperson_33"/>
    <x v="1"/>
    <x v="1"/>
    <x v="1"/>
    <s v="Petrol"/>
    <s v="Automatic"/>
    <s v="Black"/>
    <n v="1"/>
    <s v="1197464.05"/>
    <s v="0.042"/>
    <n v="1147170.56"/>
    <s v="Private"/>
    <x v="1"/>
    <s v="No"/>
    <x v="13"/>
  </r>
  <r>
    <s v="S00415"/>
    <x v="339"/>
    <x v="0"/>
    <s v="South Africa"/>
    <s v="Nelspruit"/>
    <s v="BMW Durban"/>
    <s v="Salesperson_1"/>
    <x v="4"/>
    <x v="16"/>
    <x v="2"/>
    <s v="Petrol"/>
    <s v="Manual"/>
    <s v="Blue"/>
    <n v="3"/>
    <s v="643416.68"/>
    <s v="0.046"/>
    <n v="1841458.53"/>
    <s v="Business"/>
    <x v="1"/>
    <s v="No"/>
    <x v="1"/>
  </r>
  <r>
    <s v="S00416"/>
    <x v="340"/>
    <x v="5"/>
    <s v="South Africa"/>
    <s v="Cape Town"/>
    <s v="BMW Cape Town"/>
    <s v="Salesperson_27"/>
    <x v="5"/>
    <x v="13"/>
    <x v="2"/>
    <s v="Diesel"/>
    <s v="Automatic"/>
    <s v="Black"/>
    <n v="5"/>
    <s v="613744.76"/>
    <s v="0.015"/>
    <n v="3022692.92"/>
    <s v="Private"/>
    <x v="0"/>
    <s v="No"/>
    <x v="3"/>
  </r>
  <r>
    <s v="S00417"/>
    <x v="176"/>
    <x v="0"/>
    <s v="South Africa"/>
    <s v="Nelspruit"/>
    <s v="Premium Motors"/>
    <s v="Salesperson_2"/>
    <x v="5"/>
    <x v="12"/>
    <x v="1"/>
    <s v="Hybrid"/>
    <s v="Automatic"/>
    <s v="White"/>
    <n v="5"/>
    <s v="823791.86"/>
    <s v="0.078"/>
    <n v="3797680.48"/>
    <s v="Private"/>
    <x v="0"/>
    <s v="Yes"/>
    <x v="3"/>
  </r>
  <r>
    <s v="S00418"/>
    <x v="341"/>
    <x v="5"/>
    <s v="South Africa"/>
    <s v="Cape Town"/>
    <s v="Auto Elite"/>
    <s v="Salesperson_3"/>
    <x v="0"/>
    <x v="2"/>
    <x v="0"/>
    <s v="Petrol"/>
    <s v="Automatic"/>
    <s v="Black"/>
    <n v="1"/>
    <s v="714126.71"/>
    <s v="0.062"/>
    <n v="669850.85"/>
    <s v="Private"/>
    <x v="1"/>
    <s v="Yes"/>
    <x v="1"/>
  </r>
  <r>
    <s v="S00419"/>
    <x v="146"/>
    <x v="1"/>
    <s v="South Africa"/>
    <s v="Johannesburg"/>
    <s v="Sandton Auto"/>
    <s v="Thandeka"/>
    <x v="4"/>
    <x v="16"/>
    <x v="2"/>
    <s v="Petrol"/>
    <s v="Automatic"/>
    <s v="Red"/>
    <n v="1"/>
    <s v="735637.04"/>
    <s v="0.063"/>
    <n v="689291.9"/>
    <s v="Business"/>
    <x v="0"/>
    <s v="Yes"/>
    <x v="5"/>
  </r>
  <r>
    <s v="S00420"/>
    <x v="25"/>
    <x v="0"/>
    <s v="South Africa"/>
    <s v="Nelspruit"/>
    <s v="Sandton Auto"/>
    <s v="Salesperson_33"/>
    <x v="3"/>
    <x v="5"/>
    <x v="1"/>
    <s v="Hybrid"/>
    <s v="Automatic"/>
    <s v="Black"/>
    <n v="3"/>
    <s v="913469.24"/>
    <s v="0.04"/>
    <n v="2630791.41"/>
    <s v="Private"/>
    <x v="0"/>
    <s v="Yes"/>
    <x v="1"/>
  </r>
  <r>
    <s v="S00421"/>
    <x v="342"/>
    <x v="5"/>
    <s v="South Africa"/>
    <s v="Cape Town"/>
    <s v="Luxury Wheels"/>
    <s v="Dimakatso5"/>
    <x v="1"/>
    <x v="3"/>
    <x v="1"/>
    <s v="Hybrid"/>
    <s v="Automatic"/>
    <s v="Silver"/>
    <n v="2"/>
    <s v="997367.8"/>
    <s v="0.068"/>
    <n v="1859093.58"/>
    <s v="Private"/>
    <x v="0"/>
    <s v="No"/>
    <x v="10"/>
  </r>
  <r>
    <s v="S00422"/>
    <x v="343"/>
    <x v="4"/>
    <s v="South Africa"/>
    <s v="Gqeberha"/>
    <s v="Prestige Cars"/>
    <s v="Salesperson_8"/>
    <x v="3"/>
    <x v="9"/>
    <x v="1"/>
    <s v="Hybrid"/>
    <s v="Automatic"/>
    <s v="Silver"/>
    <n v="4"/>
    <s v="719603.89"/>
    <s v="0.079"/>
    <n v="2651020.75"/>
    <s v="Business"/>
    <x v="1"/>
    <s v="Yes"/>
    <x v="8"/>
  </r>
  <r>
    <s v="S00423"/>
    <x v="344"/>
    <x v="4"/>
    <s v="South Africa"/>
    <s v="Gqeberha"/>
    <s v="Prestige Cars"/>
    <s v="Salesperson_15"/>
    <x v="2"/>
    <x v="4"/>
    <x v="0"/>
    <s v="Hybrid"/>
    <s v="Manual"/>
    <s v="Blue"/>
    <n v="4"/>
    <s v="918070.11"/>
    <s v="0.025"/>
    <n v="3580473.43"/>
    <s v="Business"/>
    <x v="0"/>
    <s v="Yes"/>
    <x v="9"/>
  </r>
  <r>
    <s v="S00424"/>
    <x v="188"/>
    <x v="4"/>
    <s v="South Africa"/>
    <s v="East London"/>
    <s v="BMW Cape Town"/>
    <s v="Salesperson_8"/>
    <x v="5"/>
    <x v="13"/>
    <x v="2"/>
    <s v="Petrol"/>
    <s v="Manual"/>
    <s v="Silver"/>
    <n v="4"/>
    <s v="672372.41"/>
    <s v="0.032"/>
    <n v="2603425.98"/>
    <s v="Private"/>
    <x v="0"/>
    <s v="Yes"/>
    <x v="3"/>
  </r>
  <r>
    <s v="S00425"/>
    <x v="333"/>
    <x v="5"/>
    <s v="South Africa"/>
    <s v="Stellenbosch"/>
    <s v="Premium Motors"/>
    <s v="Olerato"/>
    <x v="5"/>
    <x v="12"/>
    <x v="1"/>
    <s v="Hybrid"/>
    <s v="Manual"/>
    <s v="Red"/>
    <n v="1"/>
    <s v="776190.62"/>
    <s v="0.034"/>
    <n v="749800.14"/>
    <s v="Business"/>
    <x v="1"/>
    <s v="No"/>
    <x v="11"/>
  </r>
  <r>
    <s v="S00426"/>
    <x v="345"/>
    <x v="4"/>
    <s v="South Africa"/>
    <s v="East London"/>
    <s v="Prestige Cars"/>
    <s v="Salesperson_32"/>
    <x v="3"/>
    <x v="5"/>
    <x v="1"/>
    <s v="Petrol"/>
    <s v="Automatic"/>
    <s v="Black"/>
    <n v="2"/>
    <s v="1032527.91"/>
    <s v="0.009"/>
    <n v="2046470.32"/>
    <s v="Private"/>
    <x v="0"/>
    <s v="Yes"/>
    <x v="7"/>
  </r>
  <r>
    <s v="S00427"/>
    <x v="346"/>
    <x v="1"/>
    <s v="South Africa"/>
    <s v="Johannesburg"/>
    <s v="BMW Cape Town"/>
    <s v="Dimakatso3"/>
    <x v="2"/>
    <x v="14"/>
    <x v="1"/>
    <s v="Hybrid"/>
    <s v="Manual"/>
    <s v="Silver"/>
    <n v="3"/>
    <s v="977074.7"/>
    <s v="0.05"/>
    <n v="2784662.89"/>
    <s v="Private"/>
    <x v="1"/>
    <s v="No"/>
    <x v="7"/>
  </r>
  <r>
    <s v="S00428"/>
    <x v="233"/>
    <x v="2"/>
    <s v="South Africa"/>
    <s v="Pietermaritzburg"/>
    <s v="Auto Elite"/>
    <s v="Salesperson_29"/>
    <x v="3"/>
    <x v="9"/>
    <x v="1"/>
    <s v="Diesel"/>
    <s v="Manual"/>
    <s v="Silver"/>
    <n v="1"/>
    <s v="856551.0"/>
    <s v="0.07"/>
    <n v="796592.43"/>
    <s v="Business"/>
    <x v="0"/>
    <s v="Yes"/>
    <x v="4"/>
  </r>
  <r>
    <s v="S00429"/>
    <x v="347"/>
    <x v="0"/>
    <s v="South Africa"/>
    <s v="Nelspruit"/>
    <s v="Prestige Cars"/>
    <s v="Olerato"/>
    <x v="1"/>
    <x v="3"/>
    <x v="1"/>
    <s v="Petrol"/>
    <s v="Manual"/>
    <s v="Red"/>
    <n v="4"/>
    <s v="907245.33"/>
    <s v="0.025"/>
    <n v="3538256.77"/>
    <s v="Business"/>
    <x v="1"/>
    <s v="Yes"/>
    <x v="0"/>
  </r>
  <r>
    <s v="S00430"/>
    <x v="348"/>
    <x v="4"/>
    <s v="South Africa"/>
    <s v="East London"/>
    <s v="Luxury Wheels"/>
    <s v="Dimakatso"/>
    <x v="2"/>
    <x v="14"/>
    <x v="1"/>
    <s v="Petrol"/>
    <s v="Automatic"/>
    <s v="White"/>
    <n v="4"/>
    <s v="1074557.33"/>
    <s v="0.028"/>
    <n v="4177878.91"/>
    <s v="Business"/>
    <x v="1"/>
    <s v="Yes"/>
    <x v="12"/>
  </r>
  <r>
    <s v="S00431"/>
    <x v="296"/>
    <x v="0"/>
    <s v="South Africa"/>
    <s v="Nelspruit"/>
    <s v="BMW Midrand"/>
    <s v="Dimakatso3"/>
    <x v="2"/>
    <x v="8"/>
    <x v="0"/>
    <s v="Petrol"/>
    <s v="Automatic"/>
    <s v="White"/>
    <n v="4"/>
    <s v="736461.74"/>
    <s v="0.029"/>
    <n v="2860417.4"/>
    <s v="Business"/>
    <x v="0"/>
    <s v="Yes"/>
    <x v="9"/>
  </r>
  <r>
    <s v="S00432"/>
    <x v="107"/>
    <x v="1"/>
    <s v="South Africa"/>
    <s v="Pretoria"/>
    <s v="Auto Elite"/>
    <s v="Salesperson_37"/>
    <x v="5"/>
    <x v="13"/>
    <x v="2"/>
    <s v="Hybrid"/>
    <s v="Manual"/>
    <s v="Blue"/>
    <n v="5"/>
    <s v="627395.19"/>
    <s v="0.037"/>
    <n v="3020907.83"/>
    <s v="Private"/>
    <x v="1"/>
    <s v="Yes"/>
    <x v="10"/>
  </r>
  <r>
    <s v="S00433"/>
    <x v="349"/>
    <x v="4"/>
    <s v="South Africa"/>
    <s v="East London"/>
    <s v="Sandton Auto"/>
    <s v="Salesperson_22"/>
    <x v="4"/>
    <x v="16"/>
    <x v="2"/>
    <s v="Diesel"/>
    <s v="Manual"/>
    <s v="White"/>
    <n v="1"/>
    <s v="743165.72"/>
    <s v="0.008"/>
    <n v="737220.39"/>
    <s v="Business"/>
    <x v="1"/>
    <s v="No"/>
    <x v="4"/>
  </r>
  <r>
    <s v="S00434"/>
    <x v="350"/>
    <x v="0"/>
    <s v="South Africa"/>
    <s v="Nelspruit"/>
    <s v="Auto Elite"/>
    <s v="Salesperson_15"/>
    <x v="3"/>
    <x v="9"/>
    <x v="1"/>
    <s v="Hybrid"/>
    <s v="Automatic"/>
    <s v="Red"/>
    <n v="3"/>
    <s v="743364.2"/>
    <s v="0.024"/>
    <n v="2176570.36"/>
    <s v="Private"/>
    <x v="1"/>
    <s v="No"/>
    <x v="8"/>
  </r>
  <r>
    <s v="S00435"/>
    <x v="291"/>
    <x v="3"/>
    <s v="South Africa"/>
    <s v="Bloemfontein"/>
    <s v="Premium Motors"/>
    <s v="Basetsana"/>
    <x v="2"/>
    <x v="8"/>
    <x v="0"/>
    <s v="Hybrid"/>
    <s v="Manual"/>
    <s v="White"/>
    <n v="3"/>
    <s v="804939.07"/>
    <s v="0.052"/>
    <n v="2289246.7000000002"/>
    <s v="Business"/>
    <x v="1"/>
    <s v="No"/>
    <x v="2"/>
  </r>
  <r>
    <s v="S00436"/>
    <x v="351"/>
    <x v="4"/>
    <s v="South Africa"/>
    <s v="Gqeberha"/>
    <s v="Prestige Cars"/>
    <s v="Salesperson_18"/>
    <x v="0"/>
    <x v="0"/>
    <x v="0"/>
    <s v="Hybrid"/>
    <s v="Manual"/>
    <s v="Grey"/>
    <n v="5"/>
    <s v="1340677.45"/>
    <s v="0.046"/>
    <n v="6395031.4400000004"/>
    <s v="Private"/>
    <x v="0"/>
    <s v="No"/>
    <x v="7"/>
  </r>
  <r>
    <s v="S00437"/>
    <x v="97"/>
    <x v="5"/>
    <s v="South Africa"/>
    <s v="Cape Town"/>
    <s v="BMW Cape Town"/>
    <s v="Paulinah"/>
    <x v="1"/>
    <x v="1"/>
    <x v="1"/>
    <s v="Petrol"/>
    <s v="Manual"/>
    <s v="Blue"/>
    <n v="4"/>
    <s v="1227565.07"/>
    <s v="0.069"/>
    <n v="4571452.3"/>
    <s v="Business"/>
    <x v="0"/>
    <s v="No"/>
    <x v="11"/>
  </r>
  <r>
    <s v="S00438"/>
    <x v="352"/>
    <x v="5"/>
    <s v="South Africa"/>
    <s v="Stellenbosch"/>
    <s v="Premium Motors"/>
    <s v="Johanna"/>
    <x v="5"/>
    <x v="13"/>
    <x v="2"/>
    <s v="Diesel"/>
    <s v="Manual"/>
    <s v="Silver"/>
    <n v="2"/>
    <s v="609949.08"/>
    <s v="0.02"/>
    <n v="1195500.2"/>
    <s v="Private"/>
    <x v="0"/>
    <s v="Yes"/>
    <x v="14"/>
  </r>
  <r>
    <s v="S00439"/>
    <x v="353"/>
    <x v="1"/>
    <s v="South Africa"/>
    <s v="Pretoria"/>
    <s v="Prestige Cars"/>
    <s v="Salesperson_2"/>
    <x v="4"/>
    <x v="16"/>
    <x v="2"/>
    <s v="Petrol"/>
    <s v="Automatic"/>
    <s v="Blue"/>
    <n v="5"/>
    <s v="654637.93"/>
    <s v="0.068"/>
    <n v="3050612.76"/>
    <s v="Business"/>
    <x v="0"/>
    <s v="No"/>
    <x v="9"/>
  </r>
  <r>
    <s v="S00440"/>
    <x v="354"/>
    <x v="0"/>
    <s v="South Africa"/>
    <s v="Nelspruit"/>
    <s v="BMW Cape Town"/>
    <s v="Salesperson_34"/>
    <x v="2"/>
    <x v="14"/>
    <x v="1"/>
    <s v="Hybrid"/>
    <s v="Manual"/>
    <s v="Silver"/>
    <n v="2"/>
    <s v="994568.64"/>
    <s v="0.046"/>
    <n v="1897636.97"/>
    <s v="Private"/>
    <x v="0"/>
    <s v="Yes"/>
    <x v="13"/>
  </r>
  <r>
    <s v="S00441"/>
    <x v="355"/>
    <x v="2"/>
    <s v="South Africa"/>
    <s v="Pietermaritzburg"/>
    <s v="BMW Durban"/>
    <s v="Omphemetse"/>
    <x v="3"/>
    <x v="5"/>
    <x v="1"/>
    <s v="Diesel"/>
    <s v="Manual"/>
    <s v="Silver"/>
    <n v="2"/>
    <s v="1065358.02"/>
    <s v="0.017"/>
    <n v="2094493.86"/>
    <s v="Business"/>
    <x v="0"/>
    <s v="No"/>
    <x v="0"/>
  </r>
  <r>
    <s v="S00442"/>
    <x v="356"/>
    <x v="0"/>
    <s v="South Africa"/>
    <s v="Nelspruit"/>
    <s v="BMW Durban"/>
    <s v="Salesperson_24"/>
    <x v="4"/>
    <x v="16"/>
    <x v="2"/>
    <s v="Diesel"/>
    <s v="Manual"/>
    <s v="Blue"/>
    <n v="4"/>
    <s v="696479.58"/>
    <s v="0.02"/>
    <n v="2730199.94"/>
    <s v="Private"/>
    <x v="0"/>
    <s v="Yes"/>
    <x v="11"/>
  </r>
  <r>
    <s v="S00443"/>
    <x v="357"/>
    <x v="0"/>
    <s v="South Africa"/>
    <s v="Nelspruit"/>
    <s v="BMW Cape Town"/>
    <s v="Gontse"/>
    <x v="4"/>
    <x v="16"/>
    <x v="2"/>
    <s v="Petrol"/>
    <s v="Manual"/>
    <s v="Silver"/>
    <n v="4"/>
    <s v="673297.59"/>
    <s v="0.077"/>
    <n v="2485814.7000000002"/>
    <s v="Private"/>
    <x v="1"/>
    <s v="No"/>
    <x v="3"/>
  </r>
  <r>
    <s v="S00444"/>
    <x v="60"/>
    <x v="5"/>
    <s v="South Africa"/>
    <s v="Stellenbosch"/>
    <s v="Auto Elite"/>
    <s v="Salesperson_3"/>
    <x v="5"/>
    <x v="13"/>
    <x v="2"/>
    <s v="Diesel"/>
    <s v="Automatic"/>
    <s v="Silver"/>
    <n v="4"/>
    <s v="667075.85"/>
    <s v="0.07"/>
    <n v="2481522.17"/>
    <s v="Business"/>
    <x v="1"/>
    <s v="No"/>
    <x v="12"/>
  </r>
  <r>
    <s v="S00445"/>
    <x v="25"/>
    <x v="1"/>
    <s v="South Africa"/>
    <s v="Johannesburg"/>
    <s v="Luxury Wheels"/>
    <s v="Johanna"/>
    <x v="1"/>
    <x v="1"/>
    <x v="1"/>
    <s v="Hybrid"/>
    <s v="Automatic"/>
    <s v="Black"/>
    <n v="5"/>
    <s v="1141591.81"/>
    <s v="0.034"/>
    <n v="5513888.4299999997"/>
    <s v="Private"/>
    <x v="1"/>
    <s v="Yes"/>
    <x v="15"/>
  </r>
  <r>
    <s v="S00446"/>
    <x v="358"/>
    <x v="5"/>
    <s v="South Africa"/>
    <s v="Stellenbosch"/>
    <s v="BMW Durban"/>
    <s v="Salesperson_39"/>
    <x v="4"/>
    <x v="16"/>
    <x v="2"/>
    <s v="Hybrid"/>
    <s v="Manual"/>
    <s v="Blue"/>
    <n v="1"/>
    <s v="645515.95"/>
    <s v="0.02"/>
    <n v="632605.63"/>
    <s v="Business"/>
    <x v="1"/>
    <s v="Yes"/>
    <x v="14"/>
  </r>
  <r>
    <s v="S00447"/>
    <x v="5"/>
    <x v="0"/>
    <s v="South Africa"/>
    <s v="Nelspruit"/>
    <s v="Auto Elite"/>
    <s v="Salesperson_37"/>
    <x v="4"/>
    <x v="7"/>
    <x v="0"/>
    <s v="Petrol"/>
    <s v="Automatic"/>
    <s v="Black"/>
    <n v="1"/>
    <s v="835464.39"/>
    <s v="0.015"/>
    <n v="822932.43"/>
    <s v="Private"/>
    <x v="0"/>
    <s v="No"/>
    <x v="4"/>
  </r>
  <r>
    <s v="S00448"/>
    <x v="359"/>
    <x v="0"/>
    <s v="South Africa"/>
    <s v="Nelspruit"/>
    <s v="Luxury Wheels"/>
    <s v="Salesperson_11"/>
    <x v="0"/>
    <x v="2"/>
    <x v="0"/>
    <s v="Hybrid"/>
    <s v="Automatic"/>
    <s v="Black"/>
    <n v="5"/>
    <s v="768908.93"/>
    <s v="0.021"/>
    <n v="3763809.19"/>
    <s v="Business"/>
    <x v="1"/>
    <s v="No"/>
    <x v="5"/>
  </r>
  <r>
    <s v="S00449"/>
    <x v="185"/>
    <x v="0"/>
    <s v="South Africa"/>
    <s v="Nelspruit"/>
    <s v="Sandton Auto"/>
    <s v="Salesperson_39"/>
    <x v="5"/>
    <x v="12"/>
    <x v="1"/>
    <s v="Petrol"/>
    <s v="Manual"/>
    <s v="Red"/>
    <n v="3"/>
    <s v="860416.66"/>
    <s v="0.031"/>
    <n v="2501231.2200000002"/>
    <s v="Private"/>
    <x v="1"/>
    <s v="Yes"/>
    <x v="6"/>
  </r>
  <r>
    <s v="S00450"/>
    <x v="336"/>
    <x v="5"/>
    <s v="South Africa"/>
    <s v="Cape Town"/>
    <s v="Prestige Cars"/>
    <s v="Kopano"/>
    <x v="4"/>
    <x v="10"/>
    <x v="1"/>
    <s v="Petrol"/>
    <s v="Manual"/>
    <s v="White"/>
    <n v="2"/>
    <s v="1177066.46"/>
    <s v="0.073"/>
    <n v="2182281.21"/>
    <s v="Business"/>
    <x v="1"/>
    <s v="Yes"/>
    <x v="12"/>
  </r>
  <r>
    <s v="S00451"/>
    <x v="93"/>
    <x v="0"/>
    <s v="South Africa"/>
    <s v="Nelspruit"/>
    <s v="Sandton Auto"/>
    <s v="Salesperson_31"/>
    <x v="1"/>
    <x v="1"/>
    <x v="1"/>
    <s v="Diesel"/>
    <s v="Automatic"/>
    <s v="Black"/>
    <n v="1"/>
    <s v="1148819.86"/>
    <s v="0.005"/>
    <n v="1143075.76"/>
    <s v="Business"/>
    <x v="1"/>
    <s v="No"/>
    <x v="10"/>
  </r>
  <r>
    <s v="S00452"/>
    <x v="337"/>
    <x v="0"/>
    <s v="South Africa"/>
    <s v="Nelspruit"/>
    <s v="Luxury Wheels"/>
    <s v="Johanna"/>
    <x v="5"/>
    <x v="13"/>
    <x v="2"/>
    <s v="Petrol"/>
    <s v="Automatic"/>
    <s v="Blue"/>
    <n v="5"/>
    <s v="608318.39"/>
    <s v="0.014"/>
    <n v="2999009.66"/>
    <s v="Business"/>
    <x v="0"/>
    <s v="No"/>
    <x v="5"/>
  </r>
  <r>
    <s v="S00453"/>
    <x v="5"/>
    <x v="1"/>
    <s v="South Africa"/>
    <s v="Johannesburg"/>
    <s v="Premium Motors"/>
    <s v="Dimakatso0"/>
    <x v="2"/>
    <x v="4"/>
    <x v="0"/>
    <s v="Diesel"/>
    <s v="Manual"/>
    <s v="Silver"/>
    <n v="3"/>
    <s v="976722.67"/>
    <s v="0.023"/>
    <n v="2862774.14"/>
    <s v="Private"/>
    <x v="1"/>
    <s v="No"/>
    <x v="12"/>
  </r>
  <r>
    <s v="S00454"/>
    <x v="360"/>
    <x v="5"/>
    <s v="South Africa"/>
    <s v="Stellenbosch"/>
    <s v="Premium Motors"/>
    <s v="Salesperson_11"/>
    <x v="0"/>
    <x v="11"/>
    <x v="1"/>
    <s v="Hybrid"/>
    <s v="Manual"/>
    <s v="Silver"/>
    <n v="2"/>
    <s v="1002004.78"/>
    <s v="0.015"/>
    <n v="1973949.41"/>
    <s v="Private"/>
    <x v="1"/>
    <s v="Yes"/>
    <x v="7"/>
  </r>
  <r>
    <s v="S00455"/>
    <x v="343"/>
    <x v="0"/>
    <s v="South Africa"/>
    <s v="Nelspruit"/>
    <s v="Luxury Wheels"/>
    <s v="Kopano"/>
    <x v="2"/>
    <x v="4"/>
    <x v="0"/>
    <s v="Petrol"/>
    <s v="Manual"/>
    <s v="White"/>
    <n v="1"/>
    <s v="962250.9"/>
    <s v="0.069"/>
    <n v="895855.59"/>
    <s v="Private"/>
    <x v="1"/>
    <s v="Yes"/>
    <x v="2"/>
  </r>
  <r>
    <s v="S00456"/>
    <x v="361"/>
    <x v="1"/>
    <s v="South Africa"/>
    <s v="Johannesburg"/>
    <s v="Luxury Wheels"/>
    <s v="Salesperson_2"/>
    <x v="2"/>
    <x v="8"/>
    <x v="0"/>
    <s v="Diesel"/>
    <s v="Automatic"/>
    <s v="Silver"/>
    <n v="2"/>
    <s v="800774.52"/>
    <s v="0.054"/>
    <n v="1515065.39"/>
    <s v="Business"/>
    <x v="0"/>
    <s v="No"/>
    <x v="5"/>
  </r>
  <r>
    <s v="S00457"/>
    <x v="166"/>
    <x v="1"/>
    <s v="South Africa"/>
    <s v="Pretoria"/>
    <s v="BMW Midrand"/>
    <s v="Salesperson_22"/>
    <x v="1"/>
    <x v="1"/>
    <x v="1"/>
    <s v="Petrol"/>
    <s v="Manual"/>
    <s v="Blue"/>
    <n v="4"/>
    <s v="1282089.18"/>
    <s v="0.022"/>
    <n v="5015532.8899999997"/>
    <s v="Private"/>
    <x v="0"/>
    <s v="Yes"/>
    <x v="13"/>
  </r>
  <r>
    <s v="S00458"/>
    <x v="362"/>
    <x v="2"/>
    <s v="South Africa"/>
    <s v="Pietermaritzburg"/>
    <s v="Auto Elite"/>
    <s v="Golekane"/>
    <x v="0"/>
    <x v="0"/>
    <x v="0"/>
    <s v="Petrol"/>
    <s v="Automatic"/>
    <s v="Silver"/>
    <n v="1"/>
    <s v="1261789.06"/>
    <s v="0.048"/>
    <n v="1201223.18"/>
    <s v="Private"/>
    <x v="0"/>
    <s v="Yes"/>
    <x v="5"/>
  </r>
  <r>
    <s v="S00459"/>
    <x v="363"/>
    <x v="4"/>
    <s v="South Africa"/>
    <s v="East London"/>
    <s v="Premium Motors"/>
    <s v="Pontsho"/>
    <x v="1"/>
    <x v="3"/>
    <x v="1"/>
    <s v="Hybrid"/>
    <s v="Automatic"/>
    <s v="Blue"/>
    <n v="1"/>
    <s v="882932.59"/>
    <s v="0.064"/>
    <n v="826424.9"/>
    <s v="Private"/>
    <x v="1"/>
    <s v="Yes"/>
    <x v="7"/>
  </r>
  <r>
    <s v="S00460"/>
    <x v="364"/>
    <x v="4"/>
    <s v="South Africa"/>
    <s v="East London"/>
    <s v="Luxury Wheels"/>
    <s v="Dimakatso0"/>
    <x v="4"/>
    <x v="16"/>
    <x v="2"/>
    <s v="Petrol"/>
    <s v="Manual"/>
    <s v="Red"/>
    <n v="5"/>
    <s v="689229.88"/>
    <s v="0.061"/>
    <n v="3235934.29"/>
    <s v="Business"/>
    <x v="0"/>
    <s v="Yes"/>
    <x v="0"/>
  </r>
  <r>
    <s v="S00461"/>
    <x v="365"/>
    <x v="4"/>
    <s v="South Africa"/>
    <s v="Gqeberha"/>
    <s v="Premium Motors"/>
    <s v="Johanna"/>
    <x v="1"/>
    <x v="3"/>
    <x v="1"/>
    <s v="Diesel"/>
    <s v="Automatic"/>
    <s v="Silver"/>
    <n v="4"/>
    <s v="925019.28"/>
    <s v="0.052"/>
    <n v="3507673.12"/>
    <s v="Business"/>
    <x v="0"/>
    <s v="Yes"/>
    <x v="11"/>
  </r>
  <r>
    <s v="S00462"/>
    <x v="266"/>
    <x v="2"/>
    <s v="South Africa"/>
    <s v="Durban"/>
    <s v="BMW Midrand"/>
    <s v="Salesperson_33"/>
    <x v="3"/>
    <x v="5"/>
    <x v="1"/>
    <s v="Petrol"/>
    <s v="Manual"/>
    <s v="Silver"/>
    <n v="3"/>
    <s v="993432.99"/>
    <s v="0.044"/>
    <n v="2849165.83"/>
    <s v="Private"/>
    <x v="1"/>
    <s v="No"/>
    <x v="3"/>
  </r>
  <r>
    <s v="S00463"/>
    <x v="92"/>
    <x v="3"/>
    <s v="South Africa"/>
    <s v="Bloemfontein"/>
    <s v="BMW Durban"/>
    <s v="Salesperson_26"/>
    <x v="3"/>
    <x v="9"/>
    <x v="1"/>
    <s v="Petrol"/>
    <s v="Automatic"/>
    <s v="Silver"/>
    <n v="1"/>
    <s v="817520.52"/>
    <s v="0.037"/>
    <n v="787272.26"/>
    <s v="Business"/>
    <x v="1"/>
    <s v="No"/>
    <x v="12"/>
  </r>
  <r>
    <s v="S00464"/>
    <x v="366"/>
    <x v="4"/>
    <s v="South Africa"/>
    <s v="East London"/>
    <s v="Premium Motors"/>
    <s v="Pontsho"/>
    <x v="4"/>
    <x v="7"/>
    <x v="0"/>
    <s v="Petrol"/>
    <s v="Manual"/>
    <s v="Grey"/>
    <n v="2"/>
    <s v="796464.86"/>
    <s v="0.06"/>
    <n v="1497353.93"/>
    <s v="Private"/>
    <x v="0"/>
    <s v="No"/>
    <x v="5"/>
  </r>
  <r>
    <s v="S00465"/>
    <x v="367"/>
    <x v="5"/>
    <s v="South Africa"/>
    <s v="Stellenbosch"/>
    <s v="Prestige Cars"/>
    <s v="Salesperson_20"/>
    <x v="2"/>
    <x v="14"/>
    <x v="1"/>
    <s v="Hybrid"/>
    <s v="Manual"/>
    <s v="Red"/>
    <n v="4"/>
    <s v="1127443.91"/>
    <s v="0.077"/>
    <n v="4162522.91"/>
    <s v="Business"/>
    <x v="1"/>
    <s v="Yes"/>
    <x v="5"/>
  </r>
  <r>
    <s v="S00466"/>
    <x v="368"/>
    <x v="1"/>
    <s v="South Africa"/>
    <s v="Johannesburg"/>
    <s v="BMW Durban"/>
    <s v="Dimakatso2"/>
    <x v="0"/>
    <x v="17"/>
    <x v="1"/>
    <s v="Petrol"/>
    <s v="Manual"/>
    <s v="Red"/>
    <n v="2"/>
    <s v="911032.05"/>
    <s v="0.017"/>
    <n v="1791089"/>
    <s v="Private"/>
    <x v="0"/>
    <s v="No"/>
    <x v="13"/>
  </r>
  <r>
    <s v="S00467"/>
    <x v="369"/>
    <x v="5"/>
    <s v="South Africa"/>
    <s v="Stellenbosch"/>
    <s v="Prestige Cars"/>
    <s v="Salesperson_32"/>
    <x v="2"/>
    <x v="8"/>
    <x v="0"/>
    <s v="Diesel"/>
    <s v="Automatic"/>
    <s v="Silver"/>
    <n v="1"/>
    <s v="709248.03"/>
    <s v="0.012"/>
    <n v="700737.06"/>
    <s v="Private"/>
    <x v="0"/>
    <s v="No"/>
    <x v="2"/>
  </r>
  <r>
    <s v="S00468"/>
    <x v="370"/>
    <x v="4"/>
    <s v="South Africa"/>
    <s v="Gqeberha"/>
    <s v="Prestige Cars"/>
    <s v="Dimakatso8"/>
    <x v="4"/>
    <x v="7"/>
    <x v="0"/>
    <s v="Hybrid"/>
    <s v="Manual"/>
    <s v="Black"/>
    <n v="1"/>
    <s v="872169.68"/>
    <s v="0.057"/>
    <n v="822456.01"/>
    <s v="Business"/>
    <x v="1"/>
    <s v="No"/>
    <x v="0"/>
  </r>
  <r>
    <s v="S00469"/>
    <x v="371"/>
    <x v="0"/>
    <s v="South Africa"/>
    <s v="Nelspruit"/>
    <s v="BMW Cape Town"/>
    <s v="Salesperson_18"/>
    <x v="5"/>
    <x v="13"/>
    <x v="2"/>
    <s v="Hybrid"/>
    <s v="Manual"/>
    <s v="Silver"/>
    <n v="5"/>
    <s v="587472.56"/>
    <s v="0.046"/>
    <n v="2802244.09"/>
    <s v="Private"/>
    <x v="1"/>
    <s v="No"/>
    <x v="7"/>
  </r>
  <r>
    <s v="S00470"/>
    <x v="372"/>
    <x v="4"/>
    <s v="South Africa"/>
    <s v="Gqeberha"/>
    <s v="Sandton Auto"/>
    <s v="Thandeka"/>
    <x v="5"/>
    <x v="12"/>
    <x v="1"/>
    <s v="Hybrid"/>
    <s v="Manual"/>
    <s v="Grey"/>
    <n v="2"/>
    <s v="814955.43"/>
    <s v="0.035"/>
    <n v="1572863.98"/>
    <s v="Business"/>
    <x v="0"/>
    <s v="No"/>
    <x v="12"/>
  </r>
  <r>
    <s v="S00471"/>
    <x v="373"/>
    <x v="4"/>
    <s v="South Africa"/>
    <s v="East London"/>
    <s v="Sandton Auto"/>
    <s v="Salesperson_19"/>
    <x v="1"/>
    <x v="1"/>
    <x v="1"/>
    <s v="Hybrid"/>
    <s v="Automatic"/>
    <s v="Red"/>
    <n v="4"/>
    <s v="1324938.76"/>
    <s v="0.068"/>
    <n v="4939371.71"/>
    <s v="Business"/>
    <x v="0"/>
    <s v="Yes"/>
    <x v="4"/>
  </r>
  <r>
    <s v="S00472"/>
    <x v="374"/>
    <x v="3"/>
    <s v="South Africa"/>
    <s v="Bloemfontein"/>
    <s v="BMW Midrand"/>
    <s v="Salesperson_23"/>
    <x v="0"/>
    <x v="2"/>
    <x v="0"/>
    <s v="Diesel"/>
    <s v="Manual"/>
    <s v="Red"/>
    <n v="4"/>
    <s v="749369.7"/>
    <s v="0.017"/>
    <n v="2946521.64"/>
    <s v="Private"/>
    <x v="0"/>
    <s v="Yes"/>
    <x v="13"/>
  </r>
  <r>
    <s v="S00473"/>
    <x v="375"/>
    <x v="2"/>
    <s v="South Africa"/>
    <s v="Pietermaritzburg"/>
    <s v="Luxury Wheels"/>
    <s v="Salesperson_23"/>
    <x v="0"/>
    <x v="15"/>
    <x v="0"/>
    <s v="Petrol"/>
    <s v="Manual"/>
    <s v="White"/>
    <n v="2"/>
    <s v="850206.6"/>
    <s v="0.018"/>
    <n v="1669805.76"/>
    <s v="Private"/>
    <x v="0"/>
    <s v="No"/>
    <x v="13"/>
  </r>
  <r>
    <s v="S00474"/>
    <x v="281"/>
    <x v="1"/>
    <s v="South Africa"/>
    <s v="Johannesburg"/>
    <s v="BMW Cape Town"/>
    <s v="Omphemetse"/>
    <x v="3"/>
    <x v="9"/>
    <x v="1"/>
    <s v="Diesel"/>
    <s v="Automatic"/>
    <s v="Red"/>
    <n v="5"/>
    <s v="708547.23"/>
    <s v="0.008"/>
    <n v="3514394.27"/>
    <s v="Business"/>
    <x v="1"/>
    <s v="No"/>
    <x v="12"/>
  </r>
  <r>
    <s v="S00475"/>
    <x v="180"/>
    <x v="1"/>
    <s v="South Africa"/>
    <s v="Johannesburg"/>
    <s v="Prestige Cars"/>
    <s v="Salesperson_27"/>
    <x v="1"/>
    <x v="1"/>
    <x v="1"/>
    <s v="Petrol"/>
    <s v="Automatic"/>
    <s v="Silver"/>
    <n v="3"/>
    <s v="1329790.2"/>
    <s v="0.01"/>
    <n v="3949476.88"/>
    <s v="Business"/>
    <x v="1"/>
    <s v="Yes"/>
    <x v="8"/>
  </r>
  <r>
    <s v="S00476"/>
    <x v="376"/>
    <x v="2"/>
    <s v="South Africa"/>
    <s v="Pietermaritzburg"/>
    <s v="Sandton Auto"/>
    <s v="Salesperson_9"/>
    <x v="4"/>
    <x v="16"/>
    <x v="2"/>
    <s v="Diesel"/>
    <s v="Manual"/>
    <s v="Silver"/>
    <n v="2"/>
    <s v="651225.57"/>
    <s v="0.06"/>
    <n v="1224304.07"/>
    <s v="Business"/>
    <x v="1"/>
    <s v="Yes"/>
    <x v="7"/>
  </r>
  <r>
    <s v="S00477"/>
    <x v="377"/>
    <x v="1"/>
    <s v="South Africa"/>
    <s v="Johannesburg"/>
    <s v="BMW Midrand"/>
    <s v="Salesperson_26"/>
    <x v="0"/>
    <x v="6"/>
    <x v="1"/>
    <s v="Petrol"/>
    <s v="Automatic"/>
    <s v="Grey"/>
    <n v="3"/>
    <s v="1617544.79"/>
    <s v="0.062"/>
    <n v="4551771.03"/>
    <s v="Private"/>
    <x v="1"/>
    <s v="No"/>
    <x v="6"/>
  </r>
  <r>
    <s v="S00478"/>
    <x v="378"/>
    <x v="0"/>
    <s v="South Africa"/>
    <s v="Nelspruit"/>
    <s v="BMW Durban"/>
    <s v="Dimakatso5"/>
    <x v="1"/>
    <x v="1"/>
    <x v="1"/>
    <s v="Diesel"/>
    <s v="Manual"/>
    <s v="Red"/>
    <n v="3"/>
    <s v="1126975.56"/>
    <s v="0.022"/>
    <n v="3306546.29"/>
    <s v="Private"/>
    <x v="1"/>
    <s v="No"/>
    <x v="9"/>
  </r>
  <r>
    <s v="S00479"/>
    <x v="379"/>
    <x v="0"/>
    <s v="South Africa"/>
    <s v="Nelspruit"/>
    <s v="BMW Durban"/>
    <s v="Salesperson_34"/>
    <x v="5"/>
    <x v="12"/>
    <x v="1"/>
    <s v="Hybrid"/>
    <s v="Manual"/>
    <s v="White"/>
    <n v="1"/>
    <s v="744063.11"/>
    <s v="0.027"/>
    <n v="723973.4"/>
    <s v="Private"/>
    <x v="1"/>
    <s v="No"/>
    <x v="12"/>
  </r>
  <r>
    <s v="S00480"/>
    <x v="380"/>
    <x v="5"/>
    <s v="South Africa"/>
    <s v="Cape Town"/>
    <s v="Auto Elite"/>
    <s v="Salesperson_33"/>
    <x v="0"/>
    <x v="15"/>
    <x v="0"/>
    <s v="Petrol"/>
    <s v="Automatic"/>
    <s v="Blue"/>
    <n v="5"/>
    <s v="875598.99"/>
    <s v="0.067"/>
    <n v="4084669.3"/>
    <s v="Business"/>
    <x v="1"/>
    <s v="Yes"/>
    <x v="8"/>
  </r>
  <r>
    <s v="S00481"/>
    <x v="65"/>
    <x v="0"/>
    <s v="South Africa"/>
    <s v="Nelspruit"/>
    <s v="Sandton Auto"/>
    <s v="Salesperson_23"/>
    <x v="2"/>
    <x v="4"/>
    <x v="0"/>
    <s v="Diesel"/>
    <s v="Manual"/>
    <s v="Red"/>
    <n v="5"/>
    <s v="942634.57"/>
    <s v="0.036"/>
    <n v="4543498.5999999996"/>
    <s v="Private"/>
    <x v="1"/>
    <s v="Yes"/>
    <x v="5"/>
  </r>
  <r>
    <s v="S00482"/>
    <x v="381"/>
    <x v="3"/>
    <s v="South Africa"/>
    <s v="Bloemfontein"/>
    <s v="BMW Cape Town"/>
    <s v="Kopano"/>
    <x v="4"/>
    <x v="10"/>
    <x v="1"/>
    <s v="Petrol"/>
    <s v="Manual"/>
    <s v="White"/>
    <n v="1"/>
    <s v="1068707.25"/>
    <s v="0.034"/>
    <n v="1032371.2"/>
    <s v="Business"/>
    <x v="0"/>
    <s v="No"/>
    <x v="8"/>
  </r>
  <r>
    <s v="S00483"/>
    <x v="382"/>
    <x v="0"/>
    <s v="South Africa"/>
    <s v="Nelspruit"/>
    <s v="Prestige Cars"/>
    <s v="Josephine"/>
    <x v="3"/>
    <x v="5"/>
    <x v="1"/>
    <s v="Diesel"/>
    <s v="Automatic"/>
    <s v="White"/>
    <n v="3"/>
    <s v="996523.54"/>
    <s v="0.051"/>
    <n v="2837102.52"/>
    <s v="Private"/>
    <x v="1"/>
    <s v="No"/>
    <x v="5"/>
  </r>
  <r>
    <s v="S00484"/>
    <x v="383"/>
    <x v="0"/>
    <s v="South Africa"/>
    <s v="Nelspruit"/>
    <s v="Luxury Wheels"/>
    <s v="Salesperson_8"/>
    <x v="1"/>
    <x v="3"/>
    <x v="1"/>
    <s v="Hybrid"/>
    <s v="Manual"/>
    <s v="Black"/>
    <n v="4"/>
    <s v="915097.42"/>
    <s v="0.06"/>
    <n v="3440766.31"/>
    <s v="Private"/>
    <x v="1"/>
    <s v="No"/>
    <x v="8"/>
  </r>
  <r>
    <s v="S00485"/>
    <x v="384"/>
    <x v="5"/>
    <s v="South Africa"/>
    <s v="Cape Town"/>
    <s v="BMW Durban"/>
    <s v="Salesperson_10"/>
    <x v="4"/>
    <x v="10"/>
    <x v="1"/>
    <s v="Hybrid"/>
    <s v="Manual"/>
    <s v="Black"/>
    <n v="3"/>
    <s v="1104749.82"/>
    <s v="0.039"/>
    <n v="3184993.73"/>
    <s v="Business"/>
    <x v="1"/>
    <s v="Yes"/>
    <x v="4"/>
  </r>
  <r>
    <s v="S00486"/>
    <x v="385"/>
    <x v="0"/>
    <s v="South Africa"/>
    <s v="Nelspruit"/>
    <s v="Prestige Cars"/>
    <s v="Salesperson_37"/>
    <x v="0"/>
    <x v="17"/>
    <x v="1"/>
    <s v="Diesel"/>
    <s v="Manual"/>
    <s v="Blue"/>
    <n v="5"/>
    <s v="824270.32"/>
    <s v="0.07"/>
    <n v="3832856.99"/>
    <s v="Business"/>
    <x v="1"/>
    <s v="Yes"/>
    <x v="12"/>
  </r>
  <r>
    <s v="S00487"/>
    <x v="359"/>
    <x v="3"/>
    <s v="South Africa"/>
    <s v="Bloemfontein"/>
    <s v="Auto Elite"/>
    <s v="Salesperson_25"/>
    <x v="2"/>
    <x v="14"/>
    <x v="1"/>
    <s v="Petrol"/>
    <s v="Manual"/>
    <s v="Blue"/>
    <n v="4"/>
    <s v="976286.34"/>
    <s v="0.058"/>
    <n v="3678646.94"/>
    <s v="Private"/>
    <x v="1"/>
    <s v="No"/>
    <x v="11"/>
  </r>
  <r>
    <s v="S00488"/>
    <x v="386"/>
    <x v="5"/>
    <s v="South Africa"/>
    <s v="Cape Town"/>
    <s v="Sandton Auto"/>
    <s v="Dimakatso0"/>
    <x v="3"/>
    <x v="5"/>
    <x v="1"/>
    <s v="Hybrid"/>
    <s v="Automatic"/>
    <s v="Grey"/>
    <n v="5"/>
    <s v="1008451.3"/>
    <s v="0.052"/>
    <n v="4780059.1500000004"/>
    <s v="Private"/>
    <x v="1"/>
    <s v="Yes"/>
    <x v="5"/>
  </r>
  <r>
    <s v="S00489"/>
    <x v="361"/>
    <x v="3"/>
    <s v="South Africa"/>
    <s v="Bloemfontein"/>
    <s v="Prestige Cars"/>
    <s v="Kopano"/>
    <x v="0"/>
    <x v="6"/>
    <x v="1"/>
    <s v="Hybrid"/>
    <s v="Manual"/>
    <s v="Silver"/>
    <n v="2"/>
    <s v="1565944.61"/>
    <s v="0.056"/>
    <n v="2956503.42"/>
    <s v="Private"/>
    <x v="1"/>
    <s v="Yes"/>
    <x v="3"/>
  </r>
  <r>
    <s v="S00490"/>
    <x v="89"/>
    <x v="5"/>
    <s v="South Africa"/>
    <s v="Stellenbosch"/>
    <s v="BMW Durban"/>
    <s v="Salesperson_19"/>
    <x v="0"/>
    <x v="15"/>
    <x v="0"/>
    <s v="Petrol"/>
    <s v="Automatic"/>
    <s v="Blue"/>
    <n v="3"/>
    <s v="898290.02"/>
    <s v="0.007"/>
    <n v="2676005.9700000002"/>
    <s v="Private"/>
    <x v="0"/>
    <s v="No"/>
    <x v="1"/>
  </r>
  <r>
    <s v="S00491"/>
    <x v="286"/>
    <x v="0"/>
    <s v="South Africa"/>
    <s v="Nelspruit"/>
    <s v="Auto Elite"/>
    <s v="Kgolagano"/>
    <x v="0"/>
    <x v="15"/>
    <x v="0"/>
    <s v="Diesel"/>
    <s v="Automatic"/>
    <s v="Silver"/>
    <n v="3"/>
    <s v="861388.24"/>
    <s v="0.057"/>
    <n v="2436867.34"/>
    <s v="Business"/>
    <x v="1"/>
    <s v="No"/>
    <x v="1"/>
  </r>
  <r>
    <s v="S00492"/>
    <x v="387"/>
    <x v="1"/>
    <s v="South Africa"/>
    <s v="Johannesburg"/>
    <s v="Auto Elite"/>
    <s v="Salesperson_8"/>
    <x v="5"/>
    <x v="13"/>
    <x v="2"/>
    <s v="Diesel"/>
    <s v="Automatic"/>
    <s v="Blue"/>
    <n v="5"/>
    <s v="661183.78"/>
    <s v="0.039"/>
    <n v="3176988.06"/>
    <s v="Business"/>
    <x v="1"/>
    <s v="Yes"/>
    <x v="7"/>
  </r>
  <r>
    <s v="S00493"/>
    <x v="388"/>
    <x v="4"/>
    <s v="South Africa"/>
    <s v="Gqeberha"/>
    <s v="BMW Durban"/>
    <s v="Salesperson_20"/>
    <x v="0"/>
    <x v="6"/>
    <x v="1"/>
    <s v="Hybrid"/>
    <s v="Manual"/>
    <s v="Silver"/>
    <n v="5"/>
    <s v="1802946.65"/>
    <s v="0.054"/>
    <n v="8527937.6400000006"/>
    <s v="Private"/>
    <x v="0"/>
    <s v="Yes"/>
    <x v="6"/>
  </r>
  <r>
    <s v="S00494"/>
    <x v="389"/>
    <x v="5"/>
    <s v="South Africa"/>
    <s v="Cape Town"/>
    <s v="Premium Motors"/>
    <s v="Dimakatso2"/>
    <x v="3"/>
    <x v="5"/>
    <x v="1"/>
    <s v="Petrol"/>
    <s v="Automatic"/>
    <s v="Black"/>
    <n v="5"/>
    <s v="970541.43"/>
    <s v="0.0"/>
    <n v="4852707.16"/>
    <s v="Business"/>
    <x v="1"/>
    <s v="No"/>
    <x v="9"/>
  </r>
  <r>
    <s v="S00495"/>
    <x v="390"/>
    <x v="4"/>
    <s v="South Africa"/>
    <s v="East London"/>
    <s v="BMW Cape Town"/>
    <s v="Salesperson_20"/>
    <x v="1"/>
    <x v="3"/>
    <x v="1"/>
    <s v="Petrol"/>
    <s v="Manual"/>
    <s v="Red"/>
    <n v="5"/>
    <s v="982685.89"/>
    <s v="0.023"/>
    <n v="4800420.58"/>
    <s v="Private"/>
    <x v="0"/>
    <s v="No"/>
    <x v="9"/>
  </r>
  <r>
    <s v="S00496"/>
    <x v="391"/>
    <x v="5"/>
    <s v="South Africa"/>
    <s v="Stellenbosch"/>
    <s v="Sandton Auto"/>
    <s v="Dimakatso3"/>
    <x v="1"/>
    <x v="1"/>
    <x v="1"/>
    <s v="Diesel"/>
    <s v="Manual"/>
    <s v="White"/>
    <n v="3"/>
    <s v="1369910.09"/>
    <s v="0.057"/>
    <n v="3875475.64"/>
    <s v="Business"/>
    <x v="1"/>
    <s v="Yes"/>
    <x v="1"/>
  </r>
  <r>
    <s v="S00497"/>
    <x v="297"/>
    <x v="5"/>
    <s v="South Africa"/>
    <s v="Cape Town"/>
    <s v="Prestige Cars"/>
    <s v="Olerato"/>
    <x v="3"/>
    <x v="5"/>
    <x v="1"/>
    <s v="Diesel"/>
    <s v="Automatic"/>
    <s v="Red"/>
    <n v="1"/>
    <s v="1058683.22"/>
    <s v="0.054"/>
    <n v="1001514.33"/>
    <s v="Private"/>
    <x v="0"/>
    <s v="No"/>
    <x v="11"/>
  </r>
  <r>
    <s v="S00498"/>
    <x v="392"/>
    <x v="2"/>
    <s v="South Africa"/>
    <s v="Pietermaritzburg"/>
    <s v="BMW Midrand"/>
    <s v="Salesperson_8"/>
    <x v="3"/>
    <x v="5"/>
    <x v="1"/>
    <s v="Diesel"/>
    <s v="Manual"/>
    <s v="White"/>
    <n v="4"/>
    <s v="916728.58"/>
    <s v="0.061"/>
    <n v="3443232.55"/>
    <s v="Business"/>
    <x v="0"/>
    <s v="Yes"/>
    <x v="12"/>
  </r>
  <r>
    <s v="S00499"/>
    <x v="393"/>
    <x v="2"/>
    <s v="South Africa"/>
    <s v="Pietermaritzburg"/>
    <s v="Sandton Auto"/>
    <s v="Salesperson_32"/>
    <x v="5"/>
    <x v="13"/>
    <x v="2"/>
    <s v="Diesel"/>
    <s v="Automatic"/>
    <s v="Blue"/>
    <n v="5"/>
    <s v="666280.75"/>
    <s v="0.065"/>
    <n v="3114862.52"/>
    <s v="Business"/>
    <x v="0"/>
    <s v="Yes"/>
    <x v="4"/>
  </r>
  <r>
    <s v="S00500"/>
    <x v="394"/>
    <x v="0"/>
    <s v="South Africa"/>
    <s v="Nelspruit"/>
    <s v="BMW Durban"/>
    <s v="Salesperson_5"/>
    <x v="0"/>
    <x v="6"/>
    <x v="1"/>
    <s v="Hybrid"/>
    <s v="Automatic"/>
    <s v="Red"/>
    <n v="5"/>
    <s v="1650107.46"/>
    <s v="0.014"/>
    <n v="8135029.7800000003"/>
    <s v="Private"/>
    <x v="0"/>
    <s v="No"/>
    <x v="1"/>
  </r>
  <r>
    <s v="S00501"/>
    <x v="395"/>
    <x v="5"/>
    <s v="South Africa"/>
    <s v="Stellenbosch"/>
    <s v="Prestige Cars"/>
    <s v="Salesperson_1"/>
    <x v="5"/>
    <x v="13"/>
    <x v="2"/>
    <s v="Diesel"/>
    <s v="Automatic"/>
    <s v="Blue"/>
    <n v="5"/>
    <s v="664879.35"/>
    <s v="0.054"/>
    <n v="3144879.33"/>
    <s v="Business"/>
    <x v="1"/>
    <s v="No"/>
    <x v="5"/>
  </r>
  <r>
    <s v="S00502"/>
    <x v="396"/>
    <x v="3"/>
    <s v="South Africa"/>
    <s v="Bloemfontein"/>
    <s v="BMW Midrand"/>
    <s v="Salesperson_18"/>
    <x v="2"/>
    <x v="4"/>
    <x v="0"/>
    <s v="Diesel"/>
    <s v="Manual"/>
    <s v="Blue"/>
    <n v="5"/>
    <s v="946623.91"/>
    <s v="0.071"/>
    <n v="4397068.0599999996"/>
    <s v="Private"/>
    <x v="1"/>
    <s v="Yes"/>
    <x v="3"/>
  </r>
  <r>
    <s v="S00503"/>
    <x v="397"/>
    <x v="3"/>
    <s v="South Africa"/>
    <s v="Bloemfontein"/>
    <s v="BMW Durban"/>
    <s v="Salesperson_22"/>
    <x v="1"/>
    <x v="3"/>
    <x v="1"/>
    <s v="Diesel"/>
    <s v="Automatic"/>
    <s v="Red"/>
    <n v="4"/>
    <s v="1004230.73"/>
    <s v="0.073"/>
    <n v="3723687.53"/>
    <s v="Private"/>
    <x v="0"/>
    <s v="No"/>
    <x v="6"/>
  </r>
  <r>
    <s v="S00504"/>
    <x v="398"/>
    <x v="1"/>
    <s v="South Africa"/>
    <s v="Pretoria"/>
    <s v="BMW Midrand"/>
    <s v="Salesperson_22"/>
    <x v="4"/>
    <x v="7"/>
    <x v="0"/>
    <s v="Hybrid"/>
    <s v="Automatic"/>
    <s v="Black"/>
    <n v="1"/>
    <s v="845508.01"/>
    <s v="0.077"/>
    <n v="780403.89"/>
    <s v="Business"/>
    <x v="0"/>
    <s v="No"/>
    <x v="2"/>
  </r>
  <r>
    <s v="S00505"/>
    <x v="111"/>
    <x v="1"/>
    <s v="South Africa"/>
    <s v="Johannesburg"/>
    <s v="BMW Durban"/>
    <s v="Dimakatso"/>
    <x v="0"/>
    <x v="2"/>
    <x v="0"/>
    <s v="Diesel"/>
    <s v="Automatic"/>
    <s v="Blue"/>
    <n v="3"/>
    <s v="840853.06"/>
    <s v="0.055"/>
    <n v="2383818.4300000002"/>
    <s v="Business"/>
    <x v="0"/>
    <s v="Yes"/>
    <x v="11"/>
  </r>
  <r>
    <s v="S00506"/>
    <x v="399"/>
    <x v="3"/>
    <s v="South Africa"/>
    <s v="Bloemfontein"/>
    <s v="BMW Midrand"/>
    <s v="Johanna"/>
    <x v="4"/>
    <x v="10"/>
    <x v="1"/>
    <s v="Diesel"/>
    <s v="Manual"/>
    <s v="Silver"/>
    <n v="4"/>
    <s v="1057040.96"/>
    <s v="0.06"/>
    <n v="3974474"/>
    <s v="Private"/>
    <x v="1"/>
    <s v="Yes"/>
    <x v="7"/>
  </r>
  <r>
    <s v="S00507"/>
    <x v="400"/>
    <x v="2"/>
    <s v="South Africa"/>
    <s v="Durban"/>
    <s v="Sandton Auto"/>
    <s v="Salesperson_37"/>
    <x v="0"/>
    <x v="17"/>
    <x v="1"/>
    <s v="Petrol"/>
    <s v="Manual"/>
    <s v="Blue"/>
    <n v="1"/>
    <s v="866179.77"/>
    <s v="0.005"/>
    <n v="861848.87"/>
    <s v="Business"/>
    <x v="1"/>
    <s v="No"/>
    <x v="4"/>
  </r>
  <r>
    <s v="S00508"/>
    <x v="401"/>
    <x v="5"/>
    <s v="South Africa"/>
    <s v="Cape Town"/>
    <s v="Luxury Wheels"/>
    <s v="Salesperson_20"/>
    <x v="0"/>
    <x v="11"/>
    <x v="1"/>
    <s v="Hybrid"/>
    <s v="Automatic"/>
    <s v="White"/>
    <n v="3"/>
    <s v="1118594.9"/>
    <s v="0.041"/>
    <n v="3218197.54"/>
    <s v="Business"/>
    <x v="1"/>
    <s v="No"/>
    <x v="14"/>
  </r>
  <r>
    <s v="S00509"/>
    <x v="42"/>
    <x v="1"/>
    <s v="South Africa"/>
    <s v="Johannesburg"/>
    <s v="Auto Elite"/>
    <s v="Salesperson_23"/>
    <x v="0"/>
    <x v="11"/>
    <x v="1"/>
    <s v="Petrol"/>
    <s v="Automatic"/>
    <s v="Red"/>
    <n v="5"/>
    <s v="1170220.43"/>
    <s v="0.045"/>
    <n v="5587802.5700000003"/>
    <s v="Private"/>
    <x v="0"/>
    <s v="No"/>
    <x v="4"/>
  </r>
  <r>
    <s v="S00510"/>
    <x v="402"/>
    <x v="4"/>
    <s v="South Africa"/>
    <s v="East London"/>
    <s v="Auto Elite"/>
    <s v="Salesperson_22"/>
    <x v="3"/>
    <x v="5"/>
    <x v="1"/>
    <s v="Petrol"/>
    <s v="Automatic"/>
    <s v="Silver"/>
    <n v="5"/>
    <s v="992954.99"/>
    <s v="0.027"/>
    <n v="4830726.05"/>
    <s v="Private"/>
    <x v="1"/>
    <s v="Yes"/>
    <x v="1"/>
  </r>
  <r>
    <s v="S00511"/>
    <x v="280"/>
    <x v="0"/>
    <s v="South Africa"/>
    <s v="Nelspruit"/>
    <s v="Luxury Wheels"/>
    <s v="Dimakatso8"/>
    <x v="1"/>
    <x v="3"/>
    <x v="1"/>
    <s v="Diesel"/>
    <s v="Automatic"/>
    <s v="Silver"/>
    <n v="4"/>
    <s v="942801.28"/>
    <s v="0.019"/>
    <n v="3699552.24"/>
    <s v="Private"/>
    <x v="0"/>
    <s v="No"/>
    <x v="15"/>
  </r>
  <r>
    <s v="S00512"/>
    <x v="403"/>
    <x v="2"/>
    <s v="South Africa"/>
    <s v="Durban"/>
    <s v="Luxury Wheels"/>
    <s v="Salesperson_3"/>
    <x v="3"/>
    <x v="9"/>
    <x v="1"/>
    <s v="Petrol"/>
    <s v="Automatic"/>
    <s v="White"/>
    <n v="2"/>
    <s v="747329.89"/>
    <s v="0.016"/>
    <n v="1470745.22"/>
    <s v="Business"/>
    <x v="0"/>
    <s v="Yes"/>
    <x v="9"/>
  </r>
  <r>
    <s v="S00513"/>
    <x v="404"/>
    <x v="0"/>
    <s v="South Africa"/>
    <s v="Nelspruit"/>
    <s v="Premium Motors"/>
    <s v="Kgolagano"/>
    <x v="4"/>
    <x v="16"/>
    <x v="2"/>
    <s v="Petrol"/>
    <s v="Automatic"/>
    <s v="Silver"/>
    <n v="2"/>
    <s v="654995.8"/>
    <s v="0.002"/>
    <n v="1307371.6200000001"/>
    <s v="Private"/>
    <x v="1"/>
    <s v="Yes"/>
    <x v="3"/>
  </r>
  <r>
    <s v="S00514"/>
    <x v="26"/>
    <x v="5"/>
    <s v="South Africa"/>
    <s v="Stellenbosch"/>
    <s v="Auto Elite"/>
    <s v="Omphile"/>
    <x v="4"/>
    <x v="16"/>
    <x v="2"/>
    <s v="Petrol"/>
    <s v="Automatic"/>
    <s v="White"/>
    <n v="2"/>
    <s v="761762.65"/>
    <s v="0.078"/>
    <n v="1404690.32"/>
    <s v="Private"/>
    <x v="0"/>
    <s v="Yes"/>
    <x v="0"/>
  </r>
  <r>
    <s v="S00515"/>
    <x v="405"/>
    <x v="0"/>
    <s v="South Africa"/>
    <s v="Nelspruit"/>
    <s v="Sandton Auto"/>
    <s v="Gontse"/>
    <x v="4"/>
    <x v="16"/>
    <x v="2"/>
    <s v="Diesel"/>
    <s v="Automatic"/>
    <s v="Blue"/>
    <n v="4"/>
    <s v="766777.42"/>
    <s v="0.02"/>
    <n v="3005767.47"/>
    <s v="Private"/>
    <x v="0"/>
    <s v="No"/>
    <x v="9"/>
  </r>
  <r>
    <s v="S00516"/>
    <x v="406"/>
    <x v="3"/>
    <s v="South Africa"/>
    <s v="Bloemfontein"/>
    <s v="Auto Elite"/>
    <s v="Olerato"/>
    <x v="5"/>
    <x v="13"/>
    <x v="2"/>
    <s v="Hybrid"/>
    <s v="Manual"/>
    <s v="Silver"/>
    <n v="4"/>
    <s v="687829.64"/>
    <s v="0.049"/>
    <n v="2616503.9500000002"/>
    <s v="Business"/>
    <x v="0"/>
    <s v="No"/>
    <x v="12"/>
  </r>
  <r>
    <s v="S00517"/>
    <x v="171"/>
    <x v="3"/>
    <s v="South Africa"/>
    <s v="Bloemfontein"/>
    <s v="BMW Midrand"/>
    <s v="Omphemetse"/>
    <x v="1"/>
    <x v="1"/>
    <x v="1"/>
    <s v="Petrol"/>
    <s v="Automatic"/>
    <s v="Silver"/>
    <n v="4"/>
    <s v="1192083.86"/>
    <s v="0.032"/>
    <n v="4615748.72"/>
    <s v="Private"/>
    <x v="1"/>
    <s v="Yes"/>
    <x v="3"/>
  </r>
  <r>
    <s v="S00518"/>
    <x v="59"/>
    <x v="4"/>
    <s v="South Africa"/>
    <s v="Gqeberha"/>
    <s v="Prestige Cars"/>
    <s v="Salesperson_34"/>
    <x v="4"/>
    <x v="10"/>
    <x v="1"/>
    <s v="Diesel"/>
    <s v="Automatic"/>
    <s v="Grey"/>
    <n v="5"/>
    <s v="1054494.55"/>
    <s v="0.06"/>
    <n v="4956124.3899999997"/>
    <s v="Private"/>
    <x v="1"/>
    <s v="No"/>
    <x v="6"/>
  </r>
  <r>
    <s v="S00519"/>
    <x v="407"/>
    <x v="4"/>
    <s v="South Africa"/>
    <s v="East London"/>
    <s v="Prestige Cars"/>
    <s v="Salesperson_15"/>
    <x v="2"/>
    <x v="4"/>
    <x v="0"/>
    <s v="Diesel"/>
    <s v="Automatic"/>
    <s v="Blue"/>
    <n v="4"/>
    <s v="867063.68"/>
    <s v="0.031"/>
    <n v="3360738.81"/>
    <s v="Private"/>
    <x v="1"/>
    <s v="Yes"/>
    <x v="13"/>
  </r>
  <r>
    <s v="S00520"/>
    <x v="397"/>
    <x v="5"/>
    <s v="South Africa"/>
    <s v="Cape Town"/>
    <s v="Luxury Wheels"/>
    <s v="Golekane"/>
    <x v="0"/>
    <x v="17"/>
    <x v="1"/>
    <s v="Diesel"/>
    <s v="Manual"/>
    <s v="White"/>
    <n v="3"/>
    <s v="771507.84"/>
    <s v="0.016"/>
    <n v="2277491.13"/>
    <s v="Private"/>
    <x v="1"/>
    <s v="Yes"/>
    <x v="13"/>
  </r>
  <r>
    <s v="S00521"/>
    <x v="408"/>
    <x v="2"/>
    <s v="South Africa"/>
    <s v="Pietermaritzburg"/>
    <s v="BMW Durban"/>
    <s v="Salesperson_26"/>
    <x v="2"/>
    <x v="4"/>
    <x v="0"/>
    <s v="Petrol"/>
    <s v="Automatic"/>
    <s v="Red"/>
    <n v="5"/>
    <s v="946405.09"/>
    <s v="0.001"/>
    <n v="4727293.4400000004"/>
    <s v="Private"/>
    <x v="1"/>
    <s v="Yes"/>
    <x v="0"/>
  </r>
  <r>
    <s v="S00522"/>
    <x v="409"/>
    <x v="3"/>
    <s v="South Africa"/>
    <s v="Bloemfontein"/>
    <s v="Auto Elite"/>
    <s v="Salesperson_50"/>
    <x v="1"/>
    <x v="1"/>
    <x v="1"/>
    <s v="Hybrid"/>
    <s v="Manual"/>
    <s v="White"/>
    <n v="3"/>
    <s v="1322978.72"/>
    <s v="0.025"/>
    <n v="3869712.76"/>
    <s v="Business"/>
    <x v="1"/>
    <s v="Yes"/>
    <x v="6"/>
  </r>
  <r>
    <s v="S00523"/>
    <x v="410"/>
    <x v="3"/>
    <s v="South Africa"/>
    <s v="Bloemfontein"/>
    <s v="Luxury Wheels"/>
    <s v="Salesperson_15"/>
    <x v="4"/>
    <x v="16"/>
    <x v="2"/>
    <s v="Diesel"/>
    <s v="Manual"/>
    <s v="Red"/>
    <n v="1"/>
    <s v="699972.03"/>
    <s v="0.053"/>
    <n v="662873.51"/>
    <s v="Business"/>
    <x v="1"/>
    <s v="No"/>
    <x v="2"/>
  </r>
  <r>
    <s v="S00524"/>
    <x v="411"/>
    <x v="3"/>
    <s v="South Africa"/>
    <s v="Bloemfontein"/>
    <s v="Auto Elite"/>
    <s v="Salesperson_25"/>
    <x v="5"/>
    <x v="13"/>
    <x v="2"/>
    <s v="Petrol"/>
    <s v="Manual"/>
    <s v="Black"/>
    <n v="3"/>
    <s v="658864.82"/>
    <s v="0.064"/>
    <n v="1850092.4"/>
    <s v="Business"/>
    <x v="0"/>
    <s v="No"/>
    <x v="5"/>
  </r>
  <r>
    <s v="S00525"/>
    <x v="250"/>
    <x v="3"/>
    <s v="South Africa"/>
    <s v="Bloemfontein"/>
    <s v="BMW Midrand"/>
    <s v="Dimakatso5"/>
    <x v="1"/>
    <x v="1"/>
    <x v="1"/>
    <s v="Hybrid"/>
    <s v="Manual"/>
    <s v="Black"/>
    <n v="1"/>
    <s v="1167855.91"/>
    <s v="0.054"/>
    <n v="1104791.7"/>
    <s v="Private"/>
    <x v="0"/>
    <s v="Yes"/>
    <x v="1"/>
  </r>
  <r>
    <s v="S00526"/>
    <x v="412"/>
    <x v="4"/>
    <s v="South Africa"/>
    <s v="East London"/>
    <s v="Luxury Wheels"/>
    <s v="Salesperson_34"/>
    <x v="5"/>
    <x v="13"/>
    <x v="2"/>
    <s v="Petrol"/>
    <s v="Automatic"/>
    <s v="Blue"/>
    <n v="3"/>
    <s v="670744.09"/>
    <s v="0.006"/>
    <n v="2000158.86"/>
    <s v="Business"/>
    <x v="1"/>
    <s v="Yes"/>
    <x v="10"/>
  </r>
  <r>
    <s v="S00527"/>
    <x v="413"/>
    <x v="5"/>
    <s v="South Africa"/>
    <s v="Stellenbosch"/>
    <s v="BMW Durban"/>
    <s v="Omphemetse"/>
    <x v="2"/>
    <x v="14"/>
    <x v="1"/>
    <s v="Diesel"/>
    <s v="Manual"/>
    <s v="Red"/>
    <n v="1"/>
    <s v="1026688.51"/>
    <s v="0.072"/>
    <n v="952766.94"/>
    <s v="Business"/>
    <x v="0"/>
    <s v="No"/>
    <x v="2"/>
  </r>
  <r>
    <s v="S00528"/>
    <x v="414"/>
    <x v="3"/>
    <s v="South Africa"/>
    <s v="Bloemfontein"/>
    <s v="Auto Elite"/>
    <s v="Salesperson_39"/>
    <x v="4"/>
    <x v="7"/>
    <x v="0"/>
    <s v="Petrol"/>
    <s v="Manual"/>
    <s v="Grey"/>
    <n v="1"/>
    <s v="933484.47"/>
    <s v="0.036"/>
    <n v="899879.03"/>
    <s v="Business"/>
    <x v="1"/>
    <s v="No"/>
    <x v="2"/>
  </r>
  <r>
    <s v="S00529"/>
    <x v="232"/>
    <x v="0"/>
    <s v="South Africa"/>
    <s v="Nelspruit"/>
    <s v="Premium Motors"/>
    <s v="Salesperson_26"/>
    <x v="4"/>
    <x v="16"/>
    <x v="2"/>
    <s v="Hybrid"/>
    <s v="Automatic"/>
    <s v="Silver"/>
    <n v="4"/>
    <s v="678549.46"/>
    <s v="0.067"/>
    <n v="2532346.58"/>
    <s v="Private"/>
    <x v="0"/>
    <s v="No"/>
    <x v="7"/>
  </r>
  <r>
    <s v="S00530"/>
    <x v="302"/>
    <x v="0"/>
    <s v="South Africa"/>
    <s v="Nelspruit"/>
    <s v="BMW Durban"/>
    <s v="Salesperson_18"/>
    <x v="1"/>
    <x v="3"/>
    <x v="1"/>
    <s v="Hybrid"/>
    <s v="Manual"/>
    <s v="Red"/>
    <n v="4"/>
    <s v="956550.64"/>
    <s v="0.003"/>
    <n v="3814723.93"/>
    <s v="Private"/>
    <x v="0"/>
    <s v="No"/>
    <x v="6"/>
  </r>
  <r>
    <s v="S00531"/>
    <x v="415"/>
    <x v="3"/>
    <s v="South Africa"/>
    <s v="Bloemfontein"/>
    <s v="Prestige Cars"/>
    <s v="Salesperson_11"/>
    <x v="4"/>
    <x v="7"/>
    <x v="0"/>
    <s v="Diesel"/>
    <s v="Automatic"/>
    <s v="Grey"/>
    <n v="1"/>
    <s v="850747.12"/>
    <s v="0.062"/>
    <n v="798000.8"/>
    <s v="Private"/>
    <x v="1"/>
    <s v="Yes"/>
    <x v="8"/>
  </r>
  <r>
    <s v="S00532"/>
    <x v="416"/>
    <x v="0"/>
    <s v="South Africa"/>
    <s v="Nelspruit"/>
    <s v="Premium Motors"/>
    <s v="Salesperson_8"/>
    <x v="2"/>
    <x v="4"/>
    <x v="0"/>
    <s v="Hybrid"/>
    <s v="Automatic"/>
    <s v="Blue"/>
    <n v="4"/>
    <s v="964039.17"/>
    <s v="0.032"/>
    <n v="3732759.65"/>
    <s v="Business"/>
    <x v="1"/>
    <s v="No"/>
    <x v="8"/>
  </r>
  <r>
    <s v="S00533"/>
    <x v="390"/>
    <x v="3"/>
    <s v="South Africa"/>
    <s v="Bloemfontein"/>
    <s v="BMW Durban"/>
    <s v="Salesperson_2"/>
    <x v="1"/>
    <x v="1"/>
    <x v="1"/>
    <s v="Hybrid"/>
    <s v="Automatic"/>
    <s v="White"/>
    <n v="2"/>
    <s v="1242696.93"/>
    <s v="0.022"/>
    <n v="2430715.2000000002"/>
    <s v="Business"/>
    <x v="0"/>
    <s v="No"/>
    <x v="4"/>
  </r>
  <r>
    <s v="S00534"/>
    <x v="417"/>
    <x v="0"/>
    <s v="South Africa"/>
    <s v="Nelspruit"/>
    <s v="BMW Midrand"/>
    <s v="Pontsho"/>
    <x v="1"/>
    <x v="1"/>
    <x v="1"/>
    <s v="Hybrid"/>
    <s v="Automatic"/>
    <s v="Silver"/>
    <n v="2"/>
    <s v="1235164.5"/>
    <s v="0.014"/>
    <n v="2435744.39"/>
    <s v="Private"/>
    <x v="0"/>
    <s v="No"/>
    <x v="11"/>
  </r>
  <r>
    <s v="S00535"/>
    <x v="418"/>
    <x v="4"/>
    <s v="South Africa"/>
    <s v="Gqeberha"/>
    <s v="Sandton Auto"/>
    <s v="Salesperson_24"/>
    <x v="3"/>
    <x v="9"/>
    <x v="1"/>
    <s v="Petrol"/>
    <s v="Automatic"/>
    <s v="Black"/>
    <n v="1"/>
    <s v="822495.91"/>
    <s v="0.061"/>
    <n v="772323.66"/>
    <s v="Private"/>
    <x v="1"/>
    <s v="Yes"/>
    <x v="10"/>
  </r>
  <r>
    <s v="S00536"/>
    <x v="419"/>
    <x v="2"/>
    <s v="South Africa"/>
    <s v="Durban"/>
    <s v="BMW Durban"/>
    <s v="Josephine"/>
    <x v="1"/>
    <x v="3"/>
    <x v="1"/>
    <s v="Petrol"/>
    <s v="Automatic"/>
    <s v="Silver"/>
    <n v="2"/>
    <s v="1004409.13"/>
    <s v="0.008"/>
    <n v="1992747.71"/>
    <s v="Private"/>
    <x v="1"/>
    <s v="No"/>
    <x v="0"/>
  </r>
  <r>
    <s v="S00537"/>
    <x v="420"/>
    <x v="5"/>
    <s v="South Africa"/>
    <s v="Cape Town"/>
    <s v="Luxury Wheels"/>
    <s v="Salesperson_12"/>
    <x v="3"/>
    <x v="5"/>
    <x v="1"/>
    <s v="Petrol"/>
    <s v="Manual"/>
    <s v="Red"/>
    <n v="4"/>
    <s v="905677.58"/>
    <s v="0.017"/>
    <n v="3561124.23"/>
    <s v="Business"/>
    <x v="0"/>
    <s v="No"/>
    <x v="4"/>
  </r>
  <r>
    <s v="S00538"/>
    <x v="421"/>
    <x v="5"/>
    <s v="South Africa"/>
    <s v="Cape Town"/>
    <s v="Auto Elite"/>
    <s v="Salesperson_20"/>
    <x v="1"/>
    <x v="1"/>
    <x v="1"/>
    <s v="Hybrid"/>
    <s v="Manual"/>
    <s v="Black"/>
    <n v="5"/>
    <s v="1217244.99"/>
    <s v="0.005"/>
    <n v="6055793.8300000001"/>
    <s v="Private"/>
    <x v="1"/>
    <s v="Yes"/>
    <x v="2"/>
  </r>
  <r>
    <s v="S00539"/>
    <x v="278"/>
    <x v="0"/>
    <s v="South Africa"/>
    <s v="Nelspruit"/>
    <s v="Luxury Wheels"/>
    <s v="Dimakatso3"/>
    <x v="1"/>
    <x v="3"/>
    <x v="1"/>
    <s v="Diesel"/>
    <s v="Automatic"/>
    <s v="Blue"/>
    <n v="3"/>
    <s v="860260.91"/>
    <s v="0.061"/>
    <n v="2423354.9900000002"/>
    <s v="Private"/>
    <x v="1"/>
    <s v="No"/>
    <x v="0"/>
  </r>
  <r>
    <s v="S00540"/>
    <x v="422"/>
    <x v="0"/>
    <s v="South Africa"/>
    <s v="Nelspruit"/>
    <s v="Premium Motors"/>
    <s v="Andi"/>
    <x v="3"/>
    <x v="9"/>
    <x v="1"/>
    <s v="Hybrid"/>
    <s v="Manual"/>
    <s v="White"/>
    <n v="2"/>
    <s v="705309.29"/>
    <s v="0.061"/>
    <n v="1324570.8400000001"/>
    <s v="Private"/>
    <x v="0"/>
    <s v="Yes"/>
    <x v="6"/>
  </r>
  <r>
    <s v="S00541"/>
    <x v="379"/>
    <x v="2"/>
    <s v="South Africa"/>
    <s v="Durban"/>
    <s v="Prestige Cars"/>
    <s v="Dimakatso8"/>
    <x v="5"/>
    <x v="12"/>
    <x v="1"/>
    <s v="Diesel"/>
    <s v="Automatic"/>
    <s v="Blue"/>
    <n v="2"/>
    <s v="843294.38"/>
    <s v="0.019"/>
    <n v="1654543.57"/>
    <s v="Business"/>
    <x v="0"/>
    <s v="No"/>
    <x v="11"/>
  </r>
  <r>
    <s v="S00542"/>
    <x v="423"/>
    <x v="2"/>
    <s v="South Africa"/>
    <s v="Durban"/>
    <s v="Sandton Auto"/>
    <s v="Pontsho"/>
    <x v="5"/>
    <x v="12"/>
    <x v="1"/>
    <s v="Hybrid"/>
    <s v="Automatic"/>
    <s v="Grey"/>
    <n v="3"/>
    <s v="777728.83"/>
    <s v="0.043"/>
    <n v="2232859.48"/>
    <s v="Business"/>
    <x v="1"/>
    <s v="Yes"/>
    <x v="7"/>
  </r>
  <r>
    <s v="S00543"/>
    <x v="424"/>
    <x v="1"/>
    <s v="South Africa"/>
    <s v="Johannesburg"/>
    <s v="Sandton Auto"/>
    <s v="Salesperson_9"/>
    <x v="2"/>
    <x v="8"/>
    <x v="0"/>
    <s v="Petrol"/>
    <s v="Automatic"/>
    <s v="Grey"/>
    <n v="2"/>
    <s v="691920.24"/>
    <s v="0.079"/>
    <n v="1274517.0900000001"/>
    <s v="Private"/>
    <x v="0"/>
    <s v="Yes"/>
    <x v="6"/>
  </r>
  <r>
    <s v="S00544"/>
    <x v="425"/>
    <x v="4"/>
    <s v="South Africa"/>
    <s v="East London"/>
    <s v="Premium Motors"/>
    <s v="Salesperson_37"/>
    <x v="5"/>
    <x v="13"/>
    <x v="2"/>
    <s v="Diesel"/>
    <s v="Automatic"/>
    <s v="Blue"/>
    <n v="2"/>
    <s v="640122.18"/>
    <s v="0.048"/>
    <n v="1218792.6299999999"/>
    <s v="Business"/>
    <x v="0"/>
    <s v="No"/>
    <x v="6"/>
  </r>
  <r>
    <s v="S00545"/>
    <x v="426"/>
    <x v="5"/>
    <s v="South Africa"/>
    <s v="Stellenbosch"/>
    <s v="Prestige Cars"/>
    <s v="Salesperson_2"/>
    <x v="2"/>
    <x v="4"/>
    <x v="0"/>
    <s v="Diesel"/>
    <s v="Manual"/>
    <s v="Black"/>
    <n v="5"/>
    <s v="919690.96"/>
    <s v="0.035"/>
    <n v="4437508.88"/>
    <s v="Business"/>
    <x v="0"/>
    <s v="Yes"/>
    <x v="14"/>
  </r>
  <r>
    <s v="S00546"/>
    <x v="427"/>
    <x v="4"/>
    <s v="South Africa"/>
    <s v="East London"/>
    <s v="BMW Durban"/>
    <s v="Omphile"/>
    <x v="2"/>
    <x v="4"/>
    <x v="0"/>
    <s v="Diesel"/>
    <s v="Automatic"/>
    <s v="White"/>
    <n v="4"/>
    <s v="911185.58"/>
    <s v="0.038"/>
    <n v="3506242.1"/>
    <s v="Private"/>
    <x v="0"/>
    <s v="Yes"/>
    <x v="9"/>
  </r>
  <r>
    <s v="S00547"/>
    <x v="428"/>
    <x v="0"/>
    <s v="South Africa"/>
    <s v="Nelspruit"/>
    <s v="Auto Elite"/>
    <s v="Salesperson_32"/>
    <x v="2"/>
    <x v="4"/>
    <x v="0"/>
    <s v="Diesel"/>
    <s v="Automatic"/>
    <s v="Silver"/>
    <n v="4"/>
    <s v="979251.3"/>
    <s v="0.078"/>
    <n v="3611478.78"/>
    <s v="Private"/>
    <x v="0"/>
    <s v="No"/>
    <x v="1"/>
  </r>
  <r>
    <s v="S00548"/>
    <x v="429"/>
    <x v="5"/>
    <s v="South Africa"/>
    <s v="Cape Town"/>
    <s v="Luxury Wheels"/>
    <s v="Dimakatso5"/>
    <x v="2"/>
    <x v="4"/>
    <x v="0"/>
    <s v="Petrol"/>
    <s v="Manual"/>
    <s v="Silver"/>
    <n v="3"/>
    <s v="901729.51"/>
    <s v="0.039"/>
    <n v="2599686.16"/>
    <s v="Private"/>
    <x v="0"/>
    <s v="No"/>
    <x v="8"/>
  </r>
  <r>
    <s v="S00549"/>
    <x v="88"/>
    <x v="2"/>
    <s v="South Africa"/>
    <s v="Durban"/>
    <s v="Premium Motors"/>
    <s v="Andi"/>
    <x v="1"/>
    <x v="3"/>
    <x v="1"/>
    <s v="Hybrid"/>
    <s v="Automatic"/>
    <s v="Black"/>
    <n v="3"/>
    <s v="939400.16"/>
    <s v="0.076"/>
    <n v="2604017.2400000002"/>
    <s v="Private"/>
    <x v="0"/>
    <s v="No"/>
    <x v="6"/>
  </r>
  <r>
    <s v="S00550"/>
    <x v="216"/>
    <x v="3"/>
    <s v="South Africa"/>
    <s v="Bloemfontein"/>
    <s v="Premium Motors"/>
    <s v="Salesperson_33"/>
    <x v="3"/>
    <x v="9"/>
    <x v="1"/>
    <s v="Hybrid"/>
    <s v="Manual"/>
    <s v="Grey"/>
    <n v="4"/>
    <s v="727868.48"/>
    <s v="0.034"/>
    <n v="2812483.82"/>
    <s v="Business"/>
    <x v="1"/>
    <s v="Yes"/>
    <x v="5"/>
  </r>
  <r>
    <s v="S00551"/>
    <x v="430"/>
    <x v="3"/>
    <s v="South Africa"/>
    <s v="Bloemfontein"/>
    <s v="BMW Midrand"/>
    <s v="Salesperson_11"/>
    <x v="5"/>
    <x v="12"/>
    <x v="1"/>
    <s v="Diesel"/>
    <s v="Automatic"/>
    <s v="Black"/>
    <n v="2"/>
    <s v="890522.77"/>
    <s v="0.032"/>
    <n v="1724052.08"/>
    <s v="Private"/>
    <x v="1"/>
    <s v="No"/>
    <x v="11"/>
  </r>
  <r>
    <s v="S00552"/>
    <x v="431"/>
    <x v="0"/>
    <s v="South Africa"/>
    <s v="Nelspruit"/>
    <s v="BMW Durban"/>
    <s v="Salesperson_33"/>
    <x v="5"/>
    <x v="13"/>
    <x v="2"/>
    <s v="Petrol"/>
    <s v="Manual"/>
    <s v="Grey"/>
    <n v="3"/>
    <s v="609232.01"/>
    <s v="0.011"/>
    <n v="1807591.36"/>
    <s v="Private"/>
    <x v="0"/>
    <s v="Yes"/>
    <x v="8"/>
  </r>
  <r>
    <s v="S00553"/>
    <x v="432"/>
    <x v="5"/>
    <s v="South Africa"/>
    <s v="Cape Town"/>
    <s v="BMW Durban"/>
    <s v="Kopano"/>
    <x v="4"/>
    <x v="10"/>
    <x v="1"/>
    <s v="Diesel"/>
    <s v="Automatic"/>
    <s v="Silver"/>
    <n v="4"/>
    <s v="1179172.6"/>
    <s v="0.05"/>
    <n v="4480855.87"/>
    <s v="Private"/>
    <x v="1"/>
    <s v="Yes"/>
    <x v="3"/>
  </r>
  <r>
    <s v="S00554"/>
    <x v="433"/>
    <x v="3"/>
    <s v="South Africa"/>
    <s v="Bloemfontein"/>
    <s v="BMW Midrand"/>
    <s v="Dimakatso3"/>
    <x v="2"/>
    <x v="4"/>
    <x v="0"/>
    <s v="Hybrid"/>
    <s v="Automatic"/>
    <s v="Black"/>
    <n v="1"/>
    <s v="811711.18"/>
    <s v="0.021"/>
    <n v="794665.25"/>
    <s v="Private"/>
    <x v="0"/>
    <s v="No"/>
    <x v="2"/>
  </r>
  <r>
    <s v="S00555"/>
    <x v="434"/>
    <x v="2"/>
    <s v="South Africa"/>
    <s v="Pietermaritzburg"/>
    <s v="Luxury Wheels"/>
    <s v="Salesperson_21"/>
    <x v="2"/>
    <x v="4"/>
    <x v="0"/>
    <s v="Petrol"/>
    <s v="Manual"/>
    <s v="Red"/>
    <n v="5"/>
    <s v="887301.65"/>
    <s v="0.03"/>
    <n v="4303413.01"/>
    <s v="Business"/>
    <x v="1"/>
    <s v="Yes"/>
    <x v="10"/>
  </r>
  <r>
    <s v="S00556"/>
    <x v="154"/>
    <x v="2"/>
    <s v="South Africa"/>
    <s v="Durban"/>
    <s v="BMW Midrand"/>
    <s v="Salesperson_39"/>
    <x v="0"/>
    <x v="2"/>
    <x v="0"/>
    <s v="Petrol"/>
    <s v="Manual"/>
    <s v="Red"/>
    <n v="4"/>
    <s v="815134.35"/>
    <s v="0.071"/>
    <n v="3029039.24"/>
    <s v="Private"/>
    <x v="1"/>
    <s v="No"/>
    <x v="2"/>
  </r>
  <r>
    <s v="S00557"/>
    <x v="435"/>
    <x v="0"/>
    <s v="South Africa"/>
    <s v="Nelspruit"/>
    <s v="Luxury Wheels"/>
    <s v="Salesperson_2"/>
    <x v="3"/>
    <x v="5"/>
    <x v="1"/>
    <s v="Hybrid"/>
    <s v="Manual"/>
    <s v="Black"/>
    <n v="2"/>
    <s v="882613.31"/>
    <s v="0.051"/>
    <n v="1675200.05"/>
    <s v="Business"/>
    <x v="1"/>
    <s v="Yes"/>
    <x v="2"/>
  </r>
  <r>
    <s v="S00558"/>
    <x v="207"/>
    <x v="4"/>
    <s v="South Africa"/>
    <s v="Gqeberha"/>
    <s v="BMW Cape Town"/>
    <s v="Josephine"/>
    <x v="4"/>
    <x v="10"/>
    <x v="1"/>
    <s v="Diesel"/>
    <s v="Manual"/>
    <s v="Grey"/>
    <n v="4"/>
    <s v="1261980.44"/>
    <s v="0.069"/>
    <n v="4699615.1500000004"/>
    <s v="Private"/>
    <x v="0"/>
    <s v="Yes"/>
    <x v="5"/>
  </r>
  <r>
    <s v="S00559"/>
    <x v="436"/>
    <x v="1"/>
    <s v="South Africa"/>
    <s v="Pretoria"/>
    <s v="Sandton Auto"/>
    <s v="Andi"/>
    <x v="1"/>
    <x v="1"/>
    <x v="1"/>
    <s v="Petrol"/>
    <s v="Automatic"/>
    <s v="Red"/>
    <n v="2"/>
    <s v="1349102.14"/>
    <s v="0.076"/>
    <n v="2493140.7599999998"/>
    <s v="Private"/>
    <x v="0"/>
    <s v="No"/>
    <x v="10"/>
  </r>
  <r>
    <s v="S00560"/>
    <x v="437"/>
    <x v="1"/>
    <s v="South Africa"/>
    <s v="Johannesburg"/>
    <s v="BMW Cape Town"/>
    <s v="Dimakatso3"/>
    <x v="4"/>
    <x v="10"/>
    <x v="1"/>
    <s v="Petrol"/>
    <s v="Manual"/>
    <s v="Black"/>
    <n v="3"/>
    <s v="1085686.49"/>
    <s v="0.021"/>
    <n v="3188661.22"/>
    <s v="Business"/>
    <x v="0"/>
    <s v="Yes"/>
    <x v="11"/>
  </r>
  <r>
    <s v="S00561"/>
    <x v="292"/>
    <x v="4"/>
    <s v="South Africa"/>
    <s v="East London"/>
    <s v="BMW Cape Town"/>
    <s v="Kopano"/>
    <x v="1"/>
    <x v="1"/>
    <x v="1"/>
    <s v="Diesel"/>
    <s v="Automatic"/>
    <s v="Red"/>
    <n v="2"/>
    <s v="1180887.71"/>
    <s v="0.009"/>
    <n v="2340519.44"/>
    <s v="Private"/>
    <x v="1"/>
    <s v="Yes"/>
    <x v="9"/>
  </r>
  <r>
    <s v="S00562"/>
    <x v="438"/>
    <x v="4"/>
    <s v="South Africa"/>
    <s v="Gqeberha"/>
    <s v="Luxury Wheels"/>
    <s v="Salesperson_50"/>
    <x v="4"/>
    <x v="7"/>
    <x v="0"/>
    <s v="Diesel"/>
    <s v="Automatic"/>
    <s v="Grey"/>
    <n v="5"/>
    <s v="856052.52"/>
    <s v="0.068"/>
    <n v="3989204.73"/>
    <s v="Private"/>
    <x v="0"/>
    <s v="No"/>
    <x v="15"/>
  </r>
  <r>
    <s v="S00563"/>
    <x v="439"/>
    <x v="4"/>
    <s v="South Africa"/>
    <s v="East London"/>
    <s v="Premium Motors"/>
    <s v="Salesperson_10"/>
    <x v="5"/>
    <x v="12"/>
    <x v="1"/>
    <s v="Hybrid"/>
    <s v="Automatic"/>
    <s v="Grey"/>
    <n v="2"/>
    <s v="819972.56"/>
    <s v="0.036"/>
    <n v="1580907.09"/>
    <s v="Business"/>
    <x v="1"/>
    <s v="Yes"/>
    <x v="14"/>
  </r>
  <r>
    <s v="S00564"/>
    <x v="440"/>
    <x v="0"/>
    <s v="South Africa"/>
    <s v="Nelspruit"/>
    <s v="Luxury Wheels"/>
    <s v="Salesperson_10"/>
    <x v="1"/>
    <x v="3"/>
    <x v="1"/>
    <s v="Hybrid"/>
    <s v="Automatic"/>
    <s v="Red"/>
    <n v="4"/>
    <s v="881635.1"/>
    <s v="0.077"/>
    <n v="3254996.79"/>
    <s v="Private"/>
    <x v="0"/>
    <s v="Yes"/>
    <x v="9"/>
  </r>
  <r>
    <s v="S00565"/>
    <x v="441"/>
    <x v="0"/>
    <s v="South Africa"/>
    <s v="Nelspruit"/>
    <s v="Auto Elite"/>
    <s v="Pontsho"/>
    <x v="4"/>
    <x v="16"/>
    <x v="2"/>
    <s v="Diesel"/>
    <s v="Manual"/>
    <s v="Silver"/>
    <n v="2"/>
    <s v="768748.85"/>
    <s v="0.044"/>
    <n v="1469847.8"/>
    <s v="Business"/>
    <x v="0"/>
    <s v="No"/>
    <x v="14"/>
  </r>
  <r>
    <s v="S00566"/>
    <x v="442"/>
    <x v="5"/>
    <s v="South Africa"/>
    <s v="Stellenbosch"/>
    <s v="BMW Midrand"/>
    <s v="Omphile"/>
    <x v="0"/>
    <x v="11"/>
    <x v="1"/>
    <s v="Diesel"/>
    <s v="Manual"/>
    <s v="Red"/>
    <n v="3"/>
    <s v="1155498.63"/>
    <s v="0.046"/>
    <n v="3307037.07"/>
    <s v="Private"/>
    <x v="0"/>
    <s v="No"/>
    <x v="11"/>
  </r>
  <r>
    <s v="S00567"/>
    <x v="443"/>
    <x v="2"/>
    <s v="South Africa"/>
    <s v="Durban"/>
    <s v="BMW Cape Town"/>
    <s v="Pontsho"/>
    <x v="5"/>
    <x v="13"/>
    <x v="2"/>
    <s v="Petrol"/>
    <s v="Manual"/>
    <s v="Silver"/>
    <n v="2"/>
    <s v="680591.46"/>
    <s v="0.001"/>
    <n v="1359821.73"/>
    <s v="Private"/>
    <x v="0"/>
    <s v="Yes"/>
    <x v="3"/>
  </r>
  <r>
    <s v="S00568"/>
    <x v="444"/>
    <x v="4"/>
    <s v="South Africa"/>
    <s v="Gqeberha"/>
    <s v="BMW Durban"/>
    <s v="Paulinah"/>
    <x v="0"/>
    <x v="17"/>
    <x v="1"/>
    <s v="Hybrid"/>
    <s v="Manual"/>
    <s v="White"/>
    <n v="5"/>
    <s v="875516.63"/>
    <s v="0.047"/>
    <n v="4171836.73"/>
    <s v="Private"/>
    <x v="0"/>
    <s v="Yes"/>
    <x v="6"/>
  </r>
  <r>
    <s v="S00569"/>
    <x v="165"/>
    <x v="2"/>
    <s v="South Africa"/>
    <s v="Durban"/>
    <s v="Auto Elite"/>
    <s v="Salesperson_18"/>
    <x v="1"/>
    <x v="1"/>
    <x v="1"/>
    <s v="Hybrid"/>
    <s v="Manual"/>
    <s v="Blue"/>
    <n v="1"/>
    <s v="1319432.7"/>
    <s v="0.069"/>
    <n v="1228391.8500000001"/>
    <s v="Private"/>
    <x v="0"/>
    <s v="Yes"/>
    <x v="8"/>
  </r>
  <r>
    <s v="S00570"/>
    <x v="100"/>
    <x v="4"/>
    <s v="South Africa"/>
    <s v="Gqeberha"/>
    <s v="BMW Cape Town"/>
    <s v="Thandeka"/>
    <x v="0"/>
    <x v="15"/>
    <x v="0"/>
    <s v="Petrol"/>
    <s v="Manual"/>
    <s v="Silver"/>
    <n v="5"/>
    <s v="1009672.28"/>
    <s v="0.038"/>
    <n v="4856523.66"/>
    <s v="Business"/>
    <x v="1"/>
    <s v="Yes"/>
    <x v="8"/>
  </r>
  <r>
    <s v="S00571"/>
    <x v="305"/>
    <x v="1"/>
    <s v="South Africa"/>
    <s v="Johannesburg"/>
    <s v="Prestige Cars"/>
    <s v="Salesperson_5"/>
    <x v="2"/>
    <x v="14"/>
    <x v="1"/>
    <s v="Hybrid"/>
    <s v="Automatic"/>
    <s v="White"/>
    <n v="1"/>
    <s v="1027697.27"/>
    <s v="0.065"/>
    <n v="960896.95"/>
    <s v="Private"/>
    <x v="0"/>
    <s v="Yes"/>
    <x v="15"/>
  </r>
  <r>
    <s v="S00572"/>
    <x v="292"/>
    <x v="4"/>
    <s v="South Africa"/>
    <s v="East London"/>
    <s v="Premium Motors"/>
    <s v="Olerato"/>
    <x v="0"/>
    <x v="17"/>
    <x v="1"/>
    <s v="Petrol"/>
    <s v="Automatic"/>
    <s v="Black"/>
    <n v="2"/>
    <s v="862763.78"/>
    <s v="0.052"/>
    <n v="1635800.12"/>
    <s v="Business"/>
    <x v="1"/>
    <s v="Yes"/>
    <x v="6"/>
  </r>
  <r>
    <s v="S00573"/>
    <x v="111"/>
    <x v="0"/>
    <s v="South Africa"/>
    <s v="Nelspruit"/>
    <s v="Premium Motors"/>
    <s v="Dimakatso3"/>
    <x v="5"/>
    <x v="12"/>
    <x v="1"/>
    <s v="Hybrid"/>
    <s v="Manual"/>
    <s v="White"/>
    <n v="1"/>
    <s v="893179.2"/>
    <s v="0.042"/>
    <n v="855665.67"/>
    <s v="Business"/>
    <x v="1"/>
    <s v="No"/>
    <x v="2"/>
  </r>
  <r>
    <s v="S00574"/>
    <x v="402"/>
    <x v="3"/>
    <s v="South Africa"/>
    <s v="Bloemfontein"/>
    <s v="Sandton Auto"/>
    <s v="Salesperson_9"/>
    <x v="1"/>
    <x v="3"/>
    <x v="1"/>
    <s v="Hybrid"/>
    <s v="Automatic"/>
    <s v="Grey"/>
    <n v="1"/>
    <s v="871626.47"/>
    <s v="0.015"/>
    <n v="858552.07"/>
    <s v="Business"/>
    <x v="1"/>
    <s v="Yes"/>
    <x v="12"/>
  </r>
  <r>
    <s v="S00575"/>
    <x v="147"/>
    <x v="4"/>
    <s v="South Africa"/>
    <s v="Gqeberha"/>
    <s v="Prestige Cars"/>
    <s v="Kopano"/>
    <x v="3"/>
    <x v="5"/>
    <x v="1"/>
    <s v="Diesel"/>
    <s v="Manual"/>
    <s v="Red"/>
    <n v="3"/>
    <s v="956829.33"/>
    <s v="0.072"/>
    <n v="2663812.86"/>
    <s v="Private"/>
    <x v="0"/>
    <s v="Yes"/>
    <x v="2"/>
  </r>
  <r>
    <s v="S00576"/>
    <x v="105"/>
    <x v="2"/>
    <s v="South Africa"/>
    <s v="Durban"/>
    <s v="BMW Durban"/>
    <s v="Salesperson_27"/>
    <x v="1"/>
    <x v="1"/>
    <x v="1"/>
    <s v="Petrol"/>
    <s v="Manual"/>
    <s v="Silver"/>
    <n v="5"/>
    <s v="1289329.51"/>
    <s v="0.066"/>
    <n v="6021168.8300000001"/>
    <s v="Business"/>
    <x v="0"/>
    <s v="Yes"/>
    <x v="8"/>
  </r>
  <r>
    <s v="S00577"/>
    <x v="445"/>
    <x v="1"/>
    <s v="South Africa"/>
    <s v="Johannesburg"/>
    <s v="Luxury Wheels"/>
    <s v="Salesperson_50"/>
    <x v="1"/>
    <x v="1"/>
    <x v="1"/>
    <s v="Diesel"/>
    <s v="Automatic"/>
    <s v="White"/>
    <n v="1"/>
    <s v="1207339.38"/>
    <s v="0.007"/>
    <n v="1198888"/>
    <s v="Business"/>
    <x v="0"/>
    <s v="Yes"/>
    <x v="6"/>
  </r>
  <r>
    <s v="S00578"/>
    <x v="215"/>
    <x v="5"/>
    <s v="South Africa"/>
    <s v="Stellenbosch"/>
    <s v="Prestige Cars"/>
    <s v="Kgolagano"/>
    <x v="0"/>
    <x v="17"/>
    <x v="1"/>
    <s v="Hybrid"/>
    <s v="Manual"/>
    <s v="Red"/>
    <n v="2"/>
    <s v="854500.86"/>
    <s v="0.07"/>
    <n v="1589371.61"/>
    <s v="Business"/>
    <x v="1"/>
    <s v="Yes"/>
    <x v="9"/>
  </r>
  <r>
    <s v="S00579"/>
    <x v="446"/>
    <x v="5"/>
    <s v="South Africa"/>
    <s v="Stellenbosch"/>
    <s v="Auto Elite"/>
    <s v="Salesperson_31"/>
    <x v="2"/>
    <x v="8"/>
    <x v="0"/>
    <s v="Hybrid"/>
    <s v="Automatic"/>
    <s v="Blue"/>
    <n v="3"/>
    <s v="806524.92"/>
    <s v="0.054"/>
    <n v="2288917.7200000002"/>
    <s v="Private"/>
    <x v="0"/>
    <s v="Yes"/>
    <x v="5"/>
  </r>
  <r>
    <s v="S00580"/>
    <x v="447"/>
    <x v="3"/>
    <s v="South Africa"/>
    <s v="Bloemfontein"/>
    <s v="Auto Elite"/>
    <s v="Omphile"/>
    <x v="0"/>
    <x v="0"/>
    <x v="0"/>
    <s v="Diesel"/>
    <s v="Automatic"/>
    <s v="Silver"/>
    <n v="3"/>
    <s v="1301875.6"/>
    <s v="0.02"/>
    <n v="3827514.28"/>
    <s v="Business"/>
    <x v="1"/>
    <s v="No"/>
    <x v="14"/>
  </r>
  <r>
    <s v="S00581"/>
    <x v="448"/>
    <x v="4"/>
    <s v="South Africa"/>
    <s v="Gqeberha"/>
    <s v="BMW Cape Town"/>
    <s v="Paulinah"/>
    <x v="4"/>
    <x v="16"/>
    <x v="2"/>
    <s v="Petrol"/>
    <s v="Automatic"/>
    <s v="Red"/>
    <n v="1"/>
    <s v="762643.65"/>
    <s v="0.033"/>
    <n v="737476.41"/>
    <s v="Private"/>
    <x v="0"/>
    <s v="Yes"/>
    <x v="2"/>
  </r>
  <r>
    <s v="S00582"/>
    <x v="449"/>
    <x v="1"/>
    <s v="South Africa"/>
    <s v="Pretoria"/>
    <s v="BMW Durban"/>
    <s v="Salesperson_31"/>
    <x v="3"/>
    <x v="5"/>
    <x v="1"/>
    <s v="Diesel"/>
    <s v="Automatic"/>
    <s v="Silver"/>
    <n v="1"/>
    <s v="1070584.6"/>
    <s v="0.034"/>
    <n v="1034184.72"/>
    <s v="Private"/>
    <x v="0"/>
    <s v="Yes"/>
    <x v="12"/>
  </r>
  <r>
    <s v="S00583"/>
    <x v="450"/>
    <x v="0"/>
    <s v="South Africa"/>
    <s v="Nelspruit"/>
    <s v="Sandton Auto"/>
    <s v="Salesperson_12"/>
    <x v="5"/>
    <x v="13"/>
    <x v="2"/>
    <s v="Petrol"/>
    <s v="Manual"/>
    <s v="White"/>
    <n v="5"/>
    <s v="643324.77"/>
    <s v="0.013"/>
    <n v="3174807.72"/>
    <s v="Business"/>
    <x v="0"/>
    <s v="No"/>
    <x v="7"/>
  </r>
  <r>
    <s v="S00584"/>
    <x v="451"/>
    <x v="5"/>
    <s v="South Africa"/>
    <s v="Stellenbosch"/>
    <s v="BMW Cape Town"/>
    <s v="Salesperson_19"/>
    <x v="0"/>
    <x v="6"/>
    <x v="1"/>
    <s v="Diesel"/>
    <s v="Manual"/>
    <s v="Blue"/>
    <n v="2"/>
    <s v="1759469.71"/>
    <s v="0.068"/>
    <n v="3279651.55"/>
    <s v="Business"/>
    <x v="0"/>
    <s v="Yes"/>
    <x v="12"/>
  </r>
  <r>
    <s v="S00585"/>
    <x v="124"/>
    <x v="3"/>
    <s v="South Africa"/>
    <s v="Bloemfontein"/>
    <s v="Prestige Cars"/>
    <s v="Dimakatso"/>
    <x v="5"/>
    <x v="12"/>
    <x v="1"/>
    <s v="Diesel"/>
    <s v="Automatic"/>
    <s v="Grey"/>
    <n v="5"/>
    <s v="873419.29"/>
    <s v="0.003"/>
    <n v="4353995.17"/>
    <s v="Business"/>
    <x v="1"/>
    <s v="No"/>
    <x v="3"/>
  </r>
  <r>
    <s v="S00586"/>
    <x v="43"/>
    <x v="1"/>
    <s v="South Africa"/>
    <s v="Pretoria"/>
    <s v="Sandton Auto"/>
    <s v="Kopano"/>
    <x v="1"/>
    <x v="3"/>
    <x v="1"/>
    <s v="Hybrid"/>
    <s v="Automatic"/>
    <s v="Silver"/>
    <n v="4"/>
    <s v="893233.95"/>
    <s v="0.008"/>
    <n v="3544352.3"/>
    <s v="Private"/>
    <x v="1"/>
    <s v="Yes"/>
    <x v="5"/>
  </r>
  <r>
    <s v="S00587"/>
    <x v="452"/>
    <x v="0"/>
    <s v="South Africa"/>
    <s v="Nelspruit"/>
    <s v="BMW Durban"/>
    <s v="Gontse"/>
    <x v="5"/>
    <x v="12"/>
    <x v="1"/>
    <s v="Diesel"/>
    <s v="Automatic"/>
    <s v="Silver"/>
    <n v="4"/>
    <s v="799386.75"/>
    <s v="0.029"/>
    <n v="3104818.15"/>
    <s v="Business"/>
    <x v="0"/>
    <s v="Yes"/>
    <x v="3"/>
  </r>
  <r>
    <s v="S00588"/>
    <x v="217"/>
    <x v="4"/>
    <s v="South Africa"/>
    <s v="Gqeberha"/>
    <s v="Auto Elite"/>
    <s v="Salesperson_27"/>
    <x v="4"/>
    <x v="16"/>
    <x v="2"/>
    <s v="Hybrid"/>
    <s v="Manual"/>
    <s v="Black"/>
    <n v="2"/>
    <s v="645493.19"/>
    <s v="0.023"/>
    <n v="1261293.69"/>
    <s v="Private"/>
    <x v="0"/>
    <s v="No"/>
    <x v="1"/>
  </r>
  <r>
    <s v="S00589"/>
    <x v="182"/>
    <x v="2"/>
    <s v="South Africa"/>
    <s v="Durban"/>
    <s v="Luxury Wheels"/>
    <s v="Olerato"/>
    <x v="2"/>
    <x v="4"/>
    <x v="0"/>
    <s v="Diesel"/>
    <s v="Manual"/>
    <s v="White"/>
    <n v="5"/>
    <s v="899202.17"/>
    <s v="0.055"/>
    <n v="4248730.24"/>
    <s v="Private"/>
    <x v="0"/>
    <s v="Yes"/>
    <x v="5"/>
  </r>
  <r>
    <s v="S00590"/>
    <x v="344"/>
    <x v="2"/>
    <s v="South Africa"/>
    <s v="Durban"/>
    <s v="BMW Midrand"/>
    <s v="Basetsana"/>
    <x v="1"/>
    <x v="3"/>
    <x v="1"/>
    <s v="Diesel"/>
    <s v="Manual"/>
    <s v="Blue"/>
    <n v="1"/>
    <s v="952809.1"/>
    <s v="0.027"/>
    <n v="927083.25"/>
    <s v="Business"/>
    <x v="0"/>
    <s v="No"/>
    <x v="14"/>
  </r>
  <r>
    <s v="S00591"/>
    <x v="453"/>
    <x v="5"/>
    <s v="South Africa"/>
    <s v="Cape Town"/>
    <s v="Auto Elite"/>
    <s v="Salesperson_13"/>
    <x v="5"/>
    <x v="12"/>
    <x v="1"/>
    <s v="Diesel"/>
    <s v="Automatic"/>
    <s v="Red"/>
    <n v="1"/>
    <s v="879723.36"/>
    <s v="0.08"/>
    <n v="809345.49"/>
    <s v="Private"/>
    <x v="0"/>
    <s v="Yes"/>
    <x v="4"/>
  </r>
  <r>
    <s v="S00592"/>
    <x v="322"/>
    <x v="5"/>
    <s v="South Africa"/>
    <s v="Stellenbosch"/>
    <s v="Sandton Auto"/>
    <s v="Kopano"/>
    <x v="0"/>
    <x v="6"/>
    <x v="1"/>
    <s v="Petrol"/>
    <s v="Manual"/>
    <s v="Silver"/>
    <n v="2"/>
    <s v="1791602.45"/>
    <s v="0.034"/>
    <n v="3461375.93"/>
    <s v="Business"/>
    <x v="0"/>
    <s v="Yes"/>
    <x v="3"/>
  </r>
  <r>
    <s v="S00593"/>
    <x v="454"/>
    <x v="4"/>
    <s v="South Africa"/>
    <s v="Gqeberha"/>
    <s v="Luxury Wheels"/>
    <s v="Omphile"/>
    <x v="3"/>
    <x v="5"/>
    <x v="1"/>
    <s v="Diesel"/>
    <s v="Automatic"/>
    <s v="Blue"/>
    <n v="1"/>
    <s v="941640.84"/>
    <s v="0.022"/>
    <n v="920924.74"/>
    <s v="Private"/>
    <x v="0"/>
    <s v="Yes"/>
    <x v="15"/>
  </r>
  <r>
    <s v="S00594"/>
    <x v="185"/>
    <x v="0"/>
    <s v="South Africa"/>
    <s v="Nelspruit"/>
    <s v="BMW Durban"/>
    <s v="Golekane"/>
    <x v="5"/>
    <x v="12"/>
    <x v="1"/>
    <s v="Diesel"/>
    <s v="Manual"/>
    <s v="Blue"/>
    <n v="4"/>
    <s v="783946.13"/>
    <s v="0.049"/>
    <n v="2982131.09"/>
    <s v="Business"/>
    <x v="0"/>
    <s v="Yes"/>
    <x v="11"/>
  </r>
  <r>
    <s v="S00595"/>
    <x v="105"/>
    <x v="0"/>
    <s v="South Africa"/>
    <s v="Nelspruit"/>
    <s v="Luxury Wheels"/>
    <s v="Andi"/>
    <x v="4"/>
    <x v="10"/>
    <x v="1"/>
    <s v="Hybrid"/>
    <s v="Manual"/>
    <s v="White"/>
    <n v="3"/>
    <s v="1205874.36"/>
    <s v="0.047"/>
    <n v="3447594.81"/>
    <s v="Business"/>
    <x v="0"/>
    <s v="Yes"/>
    <x v="5"/>
  </r>
  <r>
    <s v="S00596"/>
    <x v="89"/>
    <x v="0"/>
    <s v="South Africa"/>
    <s v="Nelspruit"/>
    <s v="BMW Cape Town"/>
    <s v="Gontse"/>
    <x v="0"/>
    <x v="15"/>
    <x v="0"/>
    <s v="Hybrid"/>
    <s v="Manual"/>
    <s v="Blue"/>
    <n v="2"/>
    <s v="863498.66"/>
    <s v="0.036"/>
    <n v="1664825.42"/>
    <s v="Business"/>
    <x v="0"/>
    <s v="Yes"/>
    <x v="8"/>
  </r>
  <r>
    <s v="S00597"/>
    <x v="455"/>
    <x v="5"/>
    <s v="South Africa"/>
    <s v="Stellenbosch"/>
    <s v="BMW Cape Town"/>
    <s v="Basetsana"/>
    <x v="3"/>
    <x v="5"/>
    <x v="1"/>
    <s v="Petrol"/>
    <s v="Manual"/>
    <s v="Silver"/>
    <n v="5"/>
    <s v="1073124.73"/>
    <s v="0.072"/>
    <n v="4979298.7300000004"/>
    <s v="Private"/>
    <x v="0"/>
    <s v="No"/>
    <x v="11"/>
  </r>
  <r>
    <s v="S00598"/>
    <x v="456"/>
    <x v="5"/>
    <s v="South Africa"/>
    <s v="Stellenbosch"/>
    <s v="Auto Elite"/>
    <s v="Salesperson_32"/>
    <x v="0"/>
    <x v="15"/>
    <x v="0"/>
    <s v="Hybrid"/>
    <s v="Automatic"/>
    <s v="White"/>
    <n v="1"/>
    <s v="974167.83"/>
    <s v="0.056"/>
    <n v="919614.43"/>
    <s v="Business"/>
    <x v="1"/>
    <s v="No"/>
    <x v="6"/>
  </r>
  <r>
    <s v="S00599"/>
    <x v="152"/>
    <x v="2"/>
    <s v="South Africa"/>
    <s v="Durban"/>
    <s v="Prestige Cars"/>
    <s v="Salesperson_33"/>
    <x v="5"/>
    <x v="13"/>
    <x v="2"/>
    <s v="Hybrid"/>
    <s v="Manual"/>
    <s v="Blue"/>
    <n v="2"/>
    <s v="659346.74"/>
    <s v="0.047"/>
    <n v="1256714.8799999999"/>
    <s v="Private"/>
    <x v="1"/>
    <s v="No"/>
    <x v="0"/>
  </r>
  <r>
    <s v="S00600"/>
    <x v="435"/>
    <x v="5"/>
    <s v="South Africa"/>
    <s v="Cape Town"/>
    <s v="Premium Motors"/>
    <s v="Salesperson_9"/>
    <x v="0"/>
    <x v="15"/>
    <x v="0"/>
    <s v="Diesel"/>
    <s v="Automatic"/>
    <s v="Red"/>
    <n v="2"/>
    <s v="881699.17"/>
    <s v="0.051"/>
    <n v="1673465.02"/>
    <s v="Private"/>
    <x v="0"/>
    <s v="Yes"/>
    <x v="15"/>
  </r>
  <r>
    <s v="S00601"/>
    <x v="457"/>
    <x v="2"/>
    <s v="South Africa"/>
    <s v="Pietermaritzburg"/>
    <s v="Premium Motors"/>
    <s v="Salesperson_21"/>
    <x v="4"/>
    <x v="7"/>
    <x v="0"/>
    <s v="Petrol"/>
    <s v="Automatic"/>
    <s v="Blue"/>
    <n v="5"/>
    <s v="809886.49"/>
    <s v="0.011"/>
    <n v="4004888.7"/>
    <s v="Private"/>
    <x v="1"/>
    <s v="Yes"/>
    <x v="14"/>
  </r>
  <r>
    <s v="S00602"/>
    <x v="102"/>
    <x v="1"/>
    <s v="South Africa"/>
    <s v="Johannesburg"/>
    <s v="Sandton Auto"/>
    <s v="Salesperson_29"/>
    <x v="1"/>
    <x v="1"/>
    <x v="1"/>
    <s v="Petrol"/>
    <s v="Manual"/>
    <s v="Blue"/>
    <n v="3"/>
    <s v="1342506.45"/>
    <s v="0.051"/>
    <n v="3822115.85"/>
    <s v="Private"/>
    <x v="1"/>
    <s v="Yes"/>
    <x v="7"/>
  </r>
  <r>
    <s v="S00603"/>
    <x v="119"/>
    <x v="0"/>
    <s v="South Africa"/>
    <s v="Nelspruit"/>
    <s v="BMW Durban"/>
    <s v="Salesperson_13"/>
    <x v="4"/>
    <x v="7"/>
    <x v="0"/>
    <s v="Hybrid"/>
    <s v="Manual"/>
    <s v="Red"/>
    <n v="4"/>
    <s v="780927.48"/>
    <s v="0.015"/>
    <n v="3076854.27"/>
    <s v="Private"/>
    <x v="1"/>
    <s v="Yes"/>
    <x v="3"/>
  </r>
  <r>
    <s v="S00604"/>
    <x v="15"/>
    <x v="5"/>
    <s v="South Africa"/>
    <s v="Stellenbosch"/>
    <s v="Auto Elite"/>
    <s v="Kgolagano"/>
    <x v="1"/>
    <x v="3"/>
    <x v="1"/>
    <s v="Hybrid"/>
    <s v="Automatic"/>
    <s v="Red"/>
    <n v="1"/>
    <s v="854408.11"/>
    <s v="0.034"/>
    <n v="825358.24"/>
    <s v="Private"/>
    <x v="0"/>
    <s v="No"/>
    <x v="6"/>
  </r>
  <r>
    <s v="S00605"/>
    <x v="458"/>
    <x v="1"/>
    <s v="South Africa"/>
    <s v="Johannesburg"/>
    <s v="BMW Midrand"/>
    <s v="Salesperson_1"/>
    <x v="1"/>
    <x v="3"/>
    <x v="1"/>
    <s v="Petrol"/>
    <s v="Manual"/>
    <s v="Red"/>
    <n v="2"/>
    <s v="873695.1"/>
    <s v="0.007"/>
    <n v="1735158.47"/>
    <s v="Private"/>
    <x v="0"/>
    <s v="Yes"/>
    <x v="7"/>
  </r>
  <r>
    <s v="S00606"/>
    <x v="136"/>
    <x v="3"/>
    <s v="South Africa"/>
    <s v="Bloemfontein"/>
    <s v="Premium Motors"/>
    <s v="Paulinah"/>
    <x v="5"/>
    <x v="12"/>
    <x v="1"/>
    <s v="Hybrid"/>
    <s v="Automatic"/>
    <s v="Black"/>
    <n v="3"/>
    <s v="816540.97"/>
    <s v="0.02"/>
    <n v="2400630.4700000002"/>
    <s v="Private"/>
    <x v="0"/>
    <s v="No"/>
    <x v="5"/>
  </r>
  <r>
    <s v="S00607"/>
    <x v="240"/>
    <x v="4"/>
    <s v="South Africa"/>
    <s v="Gqeberha"/>
    <s v="Premium Motors"/>
    <s v="Salesperson_15"/>
    <x v="0"/>
    <x v="11"/>
    <x v="1"/>
    <s v="Hybrid"/>
    <s v="Manual"/>
    <s v="Red"/>
    <n v="1"/>
    <s v="1039868.53"/>
    <s v="0.031"/>
    <n v="1007632.61"/>
    <s v="Private"/>
    <x v="1"/>
    <s v="Yes"/>
    <x v="10"/>
  </r>
  <r>
    <s v="S00608"/>
    <x v="304"/>
    <x v="5"/>
    <s v="South Africa"/>
    <s v="Cape Town"/>
    <s v="BMW Cape Town"/>
    <s v="Salesperson_3"/>
    <x v="4"/>
    <x v="10"/>
    <x v="1"/>
    <s v="Hybrid"/>
    <s v="Automatic"/>
    <s v="White"/>
    <n v="1"/>
    <s v="1176610.26"/>
    <s v="0.009"/>
    <n v="1166020.76"/>
    <s v="Business"/>
    <x v="1"/>
    <s v="Yes"/>
    <x v="11"/>
  </r>
  <r>
    <s v="S00609"/>
    <x v="333"/>
    <x v="5"/>
    <s v="South Africa"/>
    <s v="Stellenbosch"/>
    <s v="Luxury Wheels"/>
    <s v="Golekane"/>
    <x v="3"/>
    <x v="5"/>
    <x v="1"/>
    <s v="Hybrid"/>
    <s v="Automatic"/>
    <s v="Black"/>
    <n v="3"/>
    <s v="1053578.82"/>
    <s v="0.022"/>
    <n v="3091200.27"/>
    <s v="Private"/>
    <x v="0"/>
    <s v="No"/>
    <x v="5"/>
  </r>
  <r>
    <s v="S00610"/>
    <x v="323"/>
    <x v="4"/>
    <s v="South Africa"/>
    <s v="East London"/>
    <s v="BMW Cape Town"/>
    <s v="Salesperson_21"/>
    <x v="0"/>
    <x v="17"/>
    <x v="1"/>
    <s v="Petrol"/>
    <s v="Automatic"/>
    <s v="Silver"/>
    <n v="5"/>
    <s v="837667.04"/>
    <s v="0.058"/>
    <n v="3945411.75"/>
    <s v="Business"/>
    <x v="1"/>
    <s v="No"/>
    <x v="6"/>
  </r>
  <r>
    <s v="S00611"/>
    <x v="459"/>
    <x v="0"/>
    <s v="South Africa"/>
    <s v="Nelspruit"/>
    <s v="Auto Elite"/>
    <s v="Salesperson_27"/>
    <x v="3"/>
    <x v="5"/>
    <x v="1"/>
    <s v="Hybrid"/>
    <s v="Manual"/>
    <s v="Grey"/>
    <n v="2"/>
    <s v="1039219.62"/>
    <s v="0.052"/>
    <n v="1970360.4"/>
    <s v="Business"/>
    <x v="0"/>
    <s v="No"/>
    <x v="8"/>
  </r>
  <r>
    <s v="S00612"/>
    <x v="208"/>
    <x v="0"/>
    <s v="South Africa"/>
    <s v="Nelspruit"/>
    <s v="BMW Midrand"/>
    <s v="Salesperson_24"/>
    <x v="3"/>
    <x v="9"/>
    <x v="1"/>
    <s v="Hybrid"/>
    <s v="Manual"/>
    <s v="White"/>
    <n v="1"/>
    <s v="738690.12"/>
    <s v="0.0"/>
    <n v="738690.12"/>
    <s v="Private"/>
    <x v="0"/>
    <s v="No"/>
    <x v="3"/>
  </r>
  <r>
    <s v="S00613"/>
    <x v="460"/>
    <x v="5"/>
    <s v="South Africa"/>
    <s v="Stellenbosch"/>
    <s v="Sandton Auto"/>
    <s v="Salesperson_15"/>
    <x v="2"/>
    <x v="8"/>
    <x v="0"/>
    <s v="Petrol"/>
    <s v="Automatic"/>
    <s v="Black"/>
    <n v="5"/>
    <s v="831716.58"/>
    <s v="0.073"/>
    <n v="3855006.35"/>
    <s v="Private"/>
    <x v="1"/>
    <s v="Yes"/>
    <x v="11"/>
  </r>
  <r>
    <s v="S00614"/>
    <x v="461"/>
    <x v="4"/>
    <s v="South Africa"/>
    <s v="East London"/>
    <s v="BMW Durban"/>
    <s v="Salesperson_2"/>
    <x v="0"/>
    <x v="0"/>
    <x v="0"/>
    <s v="Petrol"/>
    <s v="Manual"/>
    <s v="White"/>
    <n v="1"/>
    <s v="1290686.83"/>
    <s v="0.006"/>
    <n v="1282942.71"/>
    <s v="Private"/>
    <x v="0"/>
    <s v="Yes"/>
    <x v="15"/>
  </r>
  <r>
    <s v="S00615"/>
    <x v="402"/>
    <x v="4"/>
    <s v="South Africa"/>
    <s v="Gqeberha"/>
    <s v="Prestige Cars"/>
    <s v="Salesperson_27"/>
    <x v="5"/>
    <x v="12"/>
    <x v="1"/>
    <s v="Hybrid"/>
    <s v="Manual"/>
    <s v="Silver"/>
    <n v="2"/>
    <s v="860689.57"/>
    <s v="0.056"/>
    <n v="1624981.91"/>
    <s v="Private"/>
    <x v="1"/>
    <s v="Yes"/>
    <x v="5"/>
  </r>
  <r>
    <s v="S00616"/>
    <x v="438"/>
    <x v="0"/>
    <s v="South Africa"/>
    <s v="Nelspruit"/>
    <s v="Prestige Cars"/>
    <s v="Salesperson_36"/>
    <x v="3"/>
    <x v="9"/>
    <x v="1"/>
    <s v="Hybrid"/>
    <s v="Manual"/>
    <s v="Grey"/>
    <n v="5"/>
    <s v="727014.41"/>
    <s v="0.032"/>
    <n v="3518749.75"/>
    <s v="Business"/>
    <x v="0"/>
    <s v="No"/>
    <x v="1"/>
  </r>
  <r>
    <s v="S00617"/>
    <x v="126"/>
    <x v="2"/>
    <s v="South Africa"/>
    <s v="Durban"/>
    <s v="Sandton Auto"/>
    <s v="Salesperson_26"/>
    <x v="3"/>
    <x v="5"/>
    <x v="1"/>
    <s v="Petrol"/>
    <s v="Automatic"/>
    <s v="Red"/>
    <n v="2"/>
    <s v="1027654.41"/>
    <s v="0.032"/>
    <n v="1989538.94"/>
    <s v="Business"/>
    <x v="1"/>
    <s v="No"/>
    <x v="11"/>
  </r>
  <r>
    <s v="S00618"/>
    <x v="462"/>
    <x v="4"/>
    <s v="South Africa"/>
    <s v="East London"/>
    <s v="BMW Cape Town"/>
    <s v="Salesperson_5"/>
    <x v="5"/>
    <x v="13"/>
    <x v="2"/>
    <s v="Diesel"/>
    <s v="Manual"/>
    <s v="Black"/>
    <n v="3"/>
    <s v="669064.14"/>
    <s v="0.016"/>
    <n v="1975077.33"/>
    <s v="Private"/>
    <x v="1"/>
    <s v="Yes"/>
    <x v="0"/>
  </r>
  <r>
    <s v="S00619"/>
    <x v="418"/>
    <x v="1"/>
    <s v="South Africa"/>
    <s v="Johannesburg"/>
    <s v="BMW Midrand"/>
    <s v="Andi"/>
    <x v="3"/>
    <x v="9"/>
    <x v="1"/>
    <s v="Diesel"/>
    <s v="Automatic"/>
    <s v="Grey"/>
    <n v="3"/>
    <s v="731288.03"/>
    <s v="0.016"/>
    <n v="2158762.2799999998"/>
    <s v="Private"/>
    <x v="1"/>
    <s v="Yes"/>
    <x v="8"/>
  </r>
  <r>
    <s v="S00620"/>
    <x v="463"/>
    <x v="1"/>
    <s v="South Africa"/>
    <s v="Pretoria"/>
    <s v="Auto Elite"/>
    <s v="Josephine"/>
    <x v="0"/>
    <x v="6"/>
    <x v="1"/>
    <s v="Diesel"/>
    <s v="Automatic"/>
    <s v="Red"/>
    <n v="3"/>
    <s v="1801383.88"/>
    <s v="0.04"/>
    <n v="5187985.57"/>
    <s v="Private"/>
    <x v="1"/>
    <s v="No"/>
    <x v="9"/>
  </r>
  <r>
    <s v="S00621"/>
    <x v="238"/>
    <x v="3"/>
    <s v="South Africa"/>
    <s v="Bloemfontein"/>
    <s v="BMW Midrand"/>
    <s v="Salesperson_19"/>
    <x v="3"/>
    <x v="9"/>
    <x v="1"/>
    <s v="Petrol"/>
    <s v="Automatic"/>
    <s v="Red"/>
    <n v="1"/>
    <s v="793599.38"/>
    <s v="0.031"/>
    <n v="768997.8"/>
    <s v="Business"/>
    <x v="0"/>
    <s v="Yes"/>
    <x v="1"/>
  </r>
  <r>
    <s v="S00622"/>
    <x v="25"/>
    <x v="5"/>
    <s v="South Africa"/>
    <s v="Cape Town"/>
    <s v="Luxury Wheels"/>
    <s v="Salesperson_29"/>
    <x v="1"/>
    <x v="3"/>
    <x v="1"/>
    <s v="Petrol"/>
    <s v="Manual"/>
    <s v="Blue"/>
    <n v="2"/>
    <s v="1010788.66"/>
    <s v="0.04"/>
    <n v="1940714.23"/>
    <s v="Business"/>
    <x v="1"/>
    <s v="Yes"/>
    <x v="9"/>
  </r>
  <r>
    <s v="S00623"/>
    <x v="9"/>
    <x v="0"/>
    <s v="South Africa"/>
    <s v="Nelspruit"/>
    <s v="Prestige Cars"/>
    <s v="Kgolagano"/>
    <x v="5"/>
    <x v="13"/>
    <x v="2"/>
    <s v="Petrol"/>
    <s v="Automatic"/>
    <s v="Blue"/>
    <n v="5"/>
    <s v="663894.02"/>
    <s v="0.077"/>
    <n v="3063870.88"/>
    <s v="Private"/>
    <x v="1"/>
    <s v="Yes"/>
    <x v="7"/>
  </r>
  <r>
    <s v="S00624"/>
    <x v="464"/>
    <x v="5"/>
    <s v="South Africa"/>
    <s v="Stellenbosch"/>
    <s v="BMW Durban"/>
    <s v="Omphile"/>
    <x v="5"/>
    <x v="13"/>
    <x v="2"/>
    <s v="Diesel"/>
    <s v="Manual"/>
    <s v="Silver"/>
    <n v="3"/>
    <s v="659946.51"/>
    <s v="0.028"/>
    <n v="1924404.03"/>
    <s v="Business"/>
    <x v="1"/>
    <s v="Yes"/>
    <x v="1"/>
  </r>
  <r>
    <s v="S00625"/>
    <x v="266"/>
    <x v="3"/>
    <s v="South Africa"/>
    <s v="Bloemfontein"/>
    <s v="BMW Durban"/>
    <s v="Salesperson_29"/>
    <x v="0"/>
    <x v="6"/>
    <x v="1"/>
    <s v="Diesel"/>
    <s v="Manual"/>
    <s v="Blue"/>
    <n v="3"/>
    <s v="1617309.94"/>
    <s v="0.069"/>
    <n v="4517146.66"/>
    <s v="Private"/>
    <x v="1"/>
    <s v="No"/>
    <x v="14"/>
  </r>
  <r>
    <s v="S00626"/>
    <x v="465"/>
    <x v="0"/>
    <s v="South Africa"/>
    <s v="Nelspruit"/>
    <s v="BMW Cape Town"/>
    <s v="Salesperson_19"/>
    <x v="3"/>
    <x v="9"/>
    <x v="1"/>
    <s v="Diesel"/>
    <s v="Automatic"/>
    <s v="Grey"/>
    <n v="2"/>
    <s v="811160.27"/>
    <s v="0.045"/>
    <n v="1549316.11"/>
    <s v="Business"/>
    <x v="0"/>
    <s v="Yes"/>
    <x v="6"/>
  </r>
  <r>
    <s v="S00627"/>
    <x v="295"/>
    <x v="4"/>
    <s v="South Africa"/>
    <s v="Gqeberha"/>
    <s v="BMW Cape Town"/>
    <s v="Kopano"/>
    <x v="4"/>
    <x v="10"/>
    <x v="1"/>
    <s v="Petrol"/>
    <s v="Automatic"/>
    <s v="Silver"/>
    <n v="4"/>
    <s v="1182771.43"/>
    <s v="0.072"/>
    <n v="4390447.55"/>
    <s v="Business"/>
    <x v="0"/>
    <s v="No"/>
    <x v="3"/>
  </r>
  <r>
    <s v="S00628"/>
    <x v="149"/>
    <x v="2"/>
    <s v="South Africa"/>
    <s v="Pietermaritzburg"/>
    <s v="Prestige Cars"/>
    <s v="Salesperson_3"/>
    <x v="3"/>
    <x v="5"/>
    <x v="1"/>
    <s v="Hybrid"/>
    <s v="Automatic"/>
    <s v="Silver"/>
    <n v="2"/>
    <s v="1019649.0"/>
    <s v="0.038"/>
    <n v="1961804.68"/>
    <s v="Private"/>
    <x v="0"/>
    <s v="No"/>
    <x v="2"/>
  </r>
  <r>
    <s v="S00629"/>
    <x v="130"/>
    <x v="3"/>
    <s v="South Africa"/>
    <s v="Bloemfontein"/>
    <s v="BMW Midrand"/>
    <s v="Olerato"/>
    <x v="0"/>
    <x v="6"/>
    <x v="1"/>
    <s v="Hybrid"/>
    <s v="Manual"/>
    <s v="Blue"/>
    <n v="4"/>
    <s v="1807925.07"/>
    <s v="0.017"/>
    <n v="7108761.3799999999"/>
    <s v="Business"/>
    <x v="0"/>
    <s v="Yes"/>
    <x v="5"/>
  </r>
  <r>
    <s v="S00630"/>
    <x v="23"/>
    <x v="2"/>
    <s v="South Africa"/>
    <s v="Pietermaritzburg"/>
    <s v="Premium Motors"/>
    <s v="Salesperson_12"/>
    <x v="0"/>
    <x v="6"/>
    <x v="1"/>
    <s v="Petrol"/>
    <s v="Automatic"/>
    <s v="Silver"/>
    <n v="4"/>
    <s v="1772525.41"/>
    <s v="0.042"/>
    <n v="6792317.3799999999"/>
    <s v="Business"/>
    <x v="1"/>
    <s v="Yes"/>
    <x v="4"/>
  </r>
  <r>
    <s v="S00631"/>
    <x v="466"/>
    <x v="4"/>
    <s v="South Africa"/>
    <s v="East London"/>
    <s v="Auto Elite"/>
    <s v="Salesperson_1"/>
    <x v="2"/>
    <x v="14"/>
    <x v="1"/>
    <s v="Hybrid"/>
    <s v="Automatic"/>
    <s v="Black"/>
    <n v="2"/>
    <s v="1147773.87"/>
    <s v="0.035"/>
    <n v="2215203.56"/>
    <s v="Private"/>
    <x v="1"/>
    <s v="No"/>
    <x v="15"/>
  </r>
  <r>
    <s v="S00632"/>
    <x v="187"/>
    <x v="4"/>
    <s v="South Africa"/>
    <s v="Gqeberha"/>
    <s v="BMW Midrand"/>
    <s v="Salesperson_29"/>
    <x v="2"/>
    <x v="4"/>
    <x v="0"/>
    <s v="Petrol"/>
    <s v="Manual"/>
    <s v="Red"/>
    <n v="1"/>
    <s v="952563.03"/>
    <s v="0.054"/>
    <n v="901124.62"/>
    <s v="Private"/>
    <x v="0"/>
    <s v="Yes"/>
    <x v="12"/>
  </r>
  <r>
    <s v="S00633"/>
    <x v="467"/>
    <x v="5"/>
    <s v="South Africa"/>
    <s v="Stellenbosch"/>
    <s v="Sandton Auto"/>
    <s v="Pontsho"/>
    <x v="1"/>
    <x v="3"/>
    <x v="1"/>
    <s v="Hybrid"/>
    <s v="Automatic"/>
    <s v="Blue"/>
    <n v="5"/>
    <s v="897470.41"/>
    <s v="0.028"/>
    <n v="4361706.1900000004"/>
    <s v="Business"/>
    <x v="0"/>
    <s v="No"/>
    <x v="9"/>
  </r>
  <r>
    <s v="S00634"/>
    <x v="85"/>
    <x v="3"/>
    <s v="South Africa"/>
    <s v="Bloemfontein"/>
    <s v="Auto Elite"/>
    <s v="Salesperson_34"/>
    <x v="1"/>
    <x v="1"/>
    <x v="1"/>
    <s v="Diesel"/>
    <s v="Automatic"/>
    <s v="White"/>
    <n v="4"/>
    <s v="1228513.43"/>
    <s v="0.028"/>
    <n v="4776460.22"/>
    <s v="Business"/>
    <x v="1"/>
    <s v="No"/>
    <x v="4"/>
  </r>
  <r>
    <s v="S00635"/>
    <x v="468"/>
    <x v="3"/>
    <s v="South Africa"/>
    <s v="Bloemfontein"/>
    <s v="Auto Elite"/>
    <s v="Paulinah"/>
    <x v="3"/>
    <x v="5"/>
    <x v="1"/>
    <s v="Diesel"/>
    <s v="Automatic"/>
    <s v="Black"/>
    <n v="4"/>
    <s v="937865.48"/>
    <s v="0.053"/>
    <n v="3552634.42"/>
    <s v="Private"/>
    <x v="0"/>
    <s v="Yes"/>
    <x v="2"/>
  </r>
  <r>
    <s v="S00636"/>
    <x v="212"/>
    <x v="4"/>
    <s v="South Africa"/>
    <s v="Gqeberha"/>
    <s v="BMW Midrand"/>
    <s v="Dimakatso3"/>
    <x v="2"/>
    <x v="14"/>
    <x v="1"/>
    <s v="Diesel"/>
    <s v="Manual"/>
    <s v="White"/>
    <n v="5"/>
    <s v="1139718.07"/>
    <s v="0.008"/>
    <n v="5653001.6299999999"/>
    <s v="Private"/>
    <x v="1"/>
    <s v="No"/>
    <x v="5"/>
  </r>
  <r>
    <s v="S00637"/>
    <x v="469"/>
    <x v="4"/>
    <s v="South Africa"/>
    <s v="Gqeberha"/>
    <s v="Auto Elite"/>
    <s v="Salesperson_1"/>
    <x v="4"/>
    <x v="10"/>
    <x v="1"/>
    <s v="Diesel"/>
    <s v="Automatic"/>
    <s v="Grey"/>
    <n v="4"/>
    <s v="1243838.52"/>
    <s v="0.052"/>
    <n v="4716635.67"/>
    <s v="Business"/>
    <x v="1"/>
    <s v="No"/>
    <x v="3"/>
  </r>
  <r>
    <s v="S00638"/>
    <x v="470"/>
    <x v="4"/>
    <s v="South Africa"/>
    <s v="Gqeberha"/>
    <s v="Luxury Wheels"/>
    <s v="Salesperson_22"/>
    <x v="0"/>
    <x v="2"/>
    <x v="0"/>
    <s v="Petrol"/>
    <s v="Manual"/>
    <s v="White"/>
    <n v="1"/>
    <s v="704422.69"/>
    <s v="0.012"/>
    <n v="695969.62"/>
    <s v="Business"/>
    <x v="0"/>
    <s v="No"/>
    <x v="13"/>
  </r>
  <r>
    <s v="S00639"/>
    <x v="471"/>
    <x v="3"/>
    <s v="South Africa"/>
    <s v="Bloemfontein"/>
    <s v="Auto Elite"/>
    <s v="Salesperson_15"/>
    <x v="5"/>
    <x v="12"/>
    <x v="1"/>
    <s v="Petrol"/>
    <s v="Automatic"/>
    <s v="Grey"/>
    <n v="2"/>
    <s v="804111.52"/>
    <s v="0.025"/>
    <n v="1568017.46"/>
    <s v="Private"/>
    <x v="1"/>
    <s v="No"/>
    <x v="9"/>
  </r>
  <r>
    <s v="S00640"/>
    <x v="33"/>
    <x v="5"/>
    <s v="South Africa"/>
    <s v="Stellenbosch"/>
    <s v="BMW Durban"/>
    <s v="Salesperson_2"/>
    <x v="5"/>
    <x v="13"/>
    <x v="2"/>
    <s v="Hybrid"/>
    <s v="Automatic"/>
    <s v="Grey"/>
    <n v="1"/>
    <s v="588333.23"/>
    <s v="0.001"/>
    <n v="587744.9"/>
    <s v="Business"/>
    <x v="0"/>
    <s v="Yes"/>
    <x v="10"/>
  </r>
  <r>
    <s v="S00641"/>
    <x v="459"/>
    <x v="0"/>
    <s v="South Africa"/>
    <s v="Nelspruit"/>
    <s v="Auto Elite"/>
    <s v="Salesperson_50"/>
    <x v="5"/>
    <x v="13"/>
    <x v="2"/>
    <s v="Diesel"/>
    <s v="Automatic"/>
    <s v="Blue"/>
    <n v="2"/>
    <s v="623599.93"/>
    <s v="0.043"/>
    <n v="1193570.26"/>
    <s v="Private"/>
    <x v="0"/>
    <s v="Yes"/>
    <x v="11"/>
  </r>
  <r>
    <s v="S00642"/>
    <x v="472"/>
    <x v="3"/>
    <s v="South Africa"/>
    <s v="Bloemfontein"/>
    <s v="BMW Durban"/>
    <s v="Kopano"/>
    <x v="0"/>
    <x v="2"/>
    <x v="0"/>
    <s v="Petrol"/>
    <s v="Manual"/>
    <s v="Blue"/>
    <n v="5"/>
    <s v="721138.75"/>
    <s v="0.011"/>
    <n v="3566031.14"/>
    <s v="Private"/>
    <x v="1"/>
    <s v="Yes"/>
    <x v="7"/>
  </r>
  <r>
    <s v="S00643"/>
    <x v="434"/>
    <x v="1"/>
    <s v="South Africa"/>
    <s v="Pretoria"/>
    <s v="Luxury Wheels"/>
    <s v="Paulinah"/>
    <x v="0"/>
    <x v="2"/>
    <x v="0"/>
    <s v="Diesel"/>
    <s v="Automatic"/>
    <s v="White"/>
    <n v="1"/>
    <s v="734806.17"/>
    <s v="0.034"/>
    <n v="709822.76"/>
    <s v="Business"/>
    <x v="0"/>
    <s v="Yes"/>
    <x v="11"/>
  </r>
  <r>
    <s v="S00644"/>
    <x v="473"/>
    <x v="0"/>
    <s v="South Africa"/>
    <s v="Nelspruit"/>
    <s v="BMW Midrand"/>
    <s v="Salesperson_11"/>
    <x v="0"/>
    <x v="6"/>
    <x v="1"/>
    <s v="Hybrid"/>
    <s v="Manual"/>
    <s v="Black"/>
    <n v="3"/>
    <s v="1644690.63"/>
    <s v="0.049"/>
    <n v="4692302.3600000003"/>
    <s v="Private"/>
    <x v="0"/>
    <s v="Yes"/>
    <x v="0"/>
  </r>
  <r>
    <s v="S00645"/>
    <x v="365"/>
    <x v="5"/>
    <s v="South Africa"/>
    <s v="Cape Town"/>
    <s v="BMW Durban"/>
    <s v="Salesperson_18"/>
    <x v="4"/>
    <x v="7"/>
    <x v="0"/>
    <s v="Diesel"/>
    <s v="Manual"/>
    <s v="White"/>
    <n v="2"/>
    <s v="770014.6"/>
    <s v="0.011"/>
    <n v="1523088.87"/>
    <s v="Private"/>
    <x v="1"/>
    <s v="No"/>
    <x v="7"/>
  </r>
  <r>
    <s v="S00646"/>
    <x v="474"/>
    <x v="4"/>
    <s v="South Africa"/>
    <s v="East London"/>
    <s v="Premium Motors"/>
    <s v="Salesperson_26"/>
    <x v="3"/>
    <x v="5"/>
    <x v="1"/>
    <s v="Petrol"/>
    <s v="Manual"/>
    <s v="White"/>
    <n v="2"/>
    <s v="931018.26"/>
    <s v="0.016"/>
    <n v="1832243.93"/>
    <s v="Private"/>
    <x v="1"/>
    <s v="No"/>
    <x v="9"/>
  </r>
  <r>
    <s v="S00647"/>
    <x v="9"/>
    <x v="4"/>
    <s v="South Africa"/>
    <s v="East London"/>
    <s v="Luxury Wheels"/>
    <s v="Salesperson_24"/>
    <x v="4"/>
    <x v="16"/>
    <x v="2"/>
    <s v="Hybrid"/>
    <s v="Automatic"/>
    <s v="Silver"/>
    <n v="1"/>
    <s v="715021.39"/>
    <s v="0.034"/>
    <n v="690710.66"/>
    <s v="Private"/>
    <x v="0"/>
    <s v="No"/>
    <x v="2"/>
  </r>
  <r>
    <s v="S00648"/>
    <x v="475"/>
    <x v="2"/>
    <s v="South Africa"/>
    <s v="Pietermaritzburg"/>
    <s v="BMW Durban"/>
    <s v="Salesperson_23"/>
    <x v="2"/>
    <x v="8"/>
    <x v="0"/>
    <s v="Petrol"/>
    <s v="Automatic"/>
    <s v="White"/>
    <n v="1"/>
    <s v="711345.44"/>
    <s v="0.026"/>
    <n v="692850.46"/>
    <s v="Business"/>
    <x v="1"/>
    <s v="Yes"/>
    <x v="13"/>
  </r>
  <r>
    <s v="S00649"/>
    <x v="476"/>
    <x v="1"/>
    <s v="South Africa"/>
    <s v="Johannesburg"/>
    <s v="Luxury Wheels"/>
    <s v="Salesperson_15"/>
    <x v="4"/>
    <x v="16"/>
    <x v="2"/>
    <s v="Hybrid"/>
    <s v="Automatic"/>
    <s v="Silver"/>
    <n v="1"/>
    <s v="730352.37"/>
    <s v="0.017"/>
    <n v="717936.38"/>
    <s v="Business"/>
    <x v="0"/>
    <s v="Yes"/>
    <x v="5"/>
  </r>
  <r>
    <s v="S00650"/>
    <x v="397"/>
    <x v="2"/>
    <s v="South Africa"/>
    <s v="Durban"/>
    <s v="BMW Midrand"/>
    <s v="Salesperson_32"/>
    <x v="3"/>
    <x v="5"/>
    <x v="1"/>
    <s v="Diesel"/>
    <s v="Automatic"/>
    <s v="Blue"/>
    <n v="4"/>
    <s v="944285.53"/>
    <s v="0.026"/>
    <n v="3678936.41"/>
    <s v="Business"/>
    <x v="0"/>
    <s v="Yes"/>
    <x v="7"/>
  </r>
  <r>
    <s v="S00651"/>
    <x v="477"/>
    <x v="3"/>
    <s v="South Africa"/>
    <s v="Bloemfontein"/>
    <s v="BMW Midrand"/>
    <s v="Johanna"/>
    <x v="3"/>
    <x v="5"/>
    <x v="1"/>
    <s v="Diesel"/>
    <s v="Automatic"/>
    <s v="Silver"/>
    <n v="2"/>
    <s v="994977.11"/>
    <s v="0.023"/>
    <n v="1944185.27"/>
    <s v="Private"/>
    <x v="0"/>
    <s v="No"/>
    <x v="11"/>
  </r>
  <r>
    <s v="S00652"/>
    <x v="147"/>
    <x v="1"/>
    <s v="South Africa"/>
    <s v="Pretoria"/>
    <s v="BMW Cape Town"/>
    <s v="Salesperson_36"/>
    <x v="0"/>
    <x v="2"/>
    <x v="0"/>
    <s v="Diesel"/>
    <s v="Manual"/>
    <s v="Grey"/>
    <n v="3"/>
    <s v="744849.07"/>
    <s v="0.06"/>
    <n v="2100474.39"/>
    <s v="Private"/>
    <x v="1"/>
    <s v="No"/>
    <x v="11"/>
  </r>
  <r>
    <s v="S00653"/>
    <x v="396"/>
    <x v="4"/>
    <s v="South Africa"/>
    <s v="East London"/>
    <s v="BMW Midrand"/>
    <s v="Salesperson_1"/>
    <x v="1"/>
    <x v="3"/>
    <x v="1"/>
    <s v="Petrol"/>
    <s v="Automatic"/>
    <s v="Blue"/>
    <n v="3"/>
    <s v="1000537.49"/>
    <s v="0.008"/>
    <n v="2977599.57"/>
    <s v="Business"/>
    <x v="0"/>
    <s v="Yes"/>
    <x v="8"/>
  </r>
  <r>
    <s v="S00654"/>
    <x v="270"/>
    <x v="0"/>
    <s v="South Africa"/>
    <s v="Nelspruit"/>
    <s v="BMW Midrand"/>
    <s v="Salesperson_20"/>
    <x v="3"/>
    <x v="9"/>
    <x v="1"/>
    <s v="Petrol"/>
    <s v="Manual"/>
    <s v="Blue"/>
    <n v="1"/>
    <s v="742511.28"/>
    <s v="0.063"/>
    <n v="695733.07"/>
    <s v="Business"/>
    <x v="1"/>
    <s v="Yes"/>
    <x v="1"/>
  </r>
  <r>
    <s v="S00655"/>
    <x v="478"/>
    <x v="3"/>
    <s v="South Africa"/>
    <s v="Bloemfontein"/>
    <s v="Auto Elite"/>
    <s v="Paulinah"/>
    <x v="0"/>
    <x v="11"/>
    <x v="1"/>
    <s v="Diesel"/>
    <s v="Automatic"/>
    <s v="Grey"/>
    <n v="3"/>
    <s v="1179616.88"/>
    <s v="0.06"/>
    <n v="3326519.6"/>
    <s v="Private"/>
    <x v="1"/>
    <s v="No"/>
    <x v="10"/>
  </r>
  <r>
    <s v="S00656"/>
    <x v="240"/>
    <x v="2"/>
    <s v="South Africa"/>
    <s v="Pietermaritzburg"/>
    <s v="Sandton Auto"/>
    <s v="Dimakatso3"/>
    <x v="5"/>
    <x v="13"/>
    <x v="2"/>
    <s v="Hybrid"/>
    <s v="Automatic"/>
    <s v="Red"/>
    <n v="3"/>
    <s v="684606.26"/>
    <s v="0.057"/>
    <n v="1936751.1"/>
    <s v="Private"/>
    <x v="0"/>
    <s v="No"/>
    <x v="8"/>
  </r>
  <r>
    <s v="S00657"/>
    <x v="218"/>
    <x v="1"/>
    <s v="South Africa"/>
    <s v="Johannesburg"/>
    <s v="Luxury Wheels"/>
    <s v="Olerato"/>
    <x v="2"/>
    <x v="4"/>
    <x v="0"/>
    <s v="Diesel"/>
    <s v="Manual"/>
    <s v="Red"/>
    <n v="2"/>
    <s v="897776.2"/>
    <s v="0.027"/>
    <n v="1747072.49"/>
    <s v="Private"/>
    <x v="0"/>
    <s v="Yes"/>
    <x v="4"/>
  </r>
  <r>
    <s v="S00658"/>
    <x v="479"/>
    <x v="2"/>
    <s v="South Africa"/>
    <s v="Pietermaritzburg"/>
    <s v="Premium Motors"/>
    <s v="Basetsana"/>
    <x v="2"/>
    <x v="14"/>
    <x v="1"/>
    <s v="Petrol"/>
    <s v="Manual"/>
    <s v="Grey"/>
    <n v="5"/>
    <s v="987634.35"/>
    <s v="0.032"/>
    <n v="4780150.2699999996"/>
    <s v="Private"/>
    <x v="0"/>
    <s v="No"/>
    <x v="9"/>
  </r>
  <r>
    <s v="S00659"/>
    <x v="480"/>
    <x v="0"/>
    <s v="South Africa"/>
    <s v="Nelspruit"/>
    <s v="Prestige Cars"/>
    <s v="Salesperson_23"/>
    <x v="5"/>
    <x v="13"/>
    <x v="2"/>
    <s v="Diesel"/>
    <s v="Automatic"/>
    <s v="Grey"/>
    <n v="4"/>
    <s v="609313.87"/>
    <s v="0.002"/>
    <n v="2432380.9700000002"/>
    <s v="Private"/>
    <x v="1"/>
    <s v="No"/>
    <x v="4"/>
  </r>
  <r>
    <s v="S00660"/>
    <x v="260"/>
    <x v="4"/>
    <s v="South Africa"/>
    <s v="East London"/>
    <s v="Auto Elite"/>
    <s v="Josephine"/>
    <x v="3"/>
    <x v="5"/>
    <x v="1"/>
    <s v="Diesel"/>
    <s v="Automatic"/>
    <s v="Blue"/>
    <n v="1"/>
    <s v="968502.76"/>
    <s v="0.03"/>
    <n v="939447.67"/>
    <s v="Private"/>
    <x v="1"/>
    <s v="Yes"/>
    <x v="2"/>
  </r>
  <r>
    <s v="S00661"/>
    <x v="148"/>
    <x v="3"/>
    <s v="South Africa"/>
    <s v="Bloemfontein"/>
    <s v="BMW Cape Town"/>
    <s v="Salesperson_15"/>
    <x v="3"/>
    <x v="5"/>
    <x v="1"/>
    <s v="Petrol"/>
    <s v="Automatic"/>
    <s v="Black"/>
    <n v="1"/>
    <s v="1015507.46"/>
    <s v="0.052"/>
    <n v="962701.07"/>
    <s v="Business"/>
    <x v="0"/>
    <s v="Yes"/>
    <x v="0"/>
  </r>
  <r>
    <s v="S00662"/>
    <x v="339"/>
    <x v="2"/>
    <s v="South Africa"/>
    <s v="Durban"/>
    <s v="Premium Motors"/>
    <s v="Salesperson_32"/>
    <x v="3"/>
    <x v="5"/>
    <x v="1"/>
    <s v="Petrol"/>
    <s v="Automatic"/>
    <s v="White"/>
    <n v="4"/>
    <s v="959005.54"/>
    <s v="0.018"/>
    <n v="3766973.77"/>
    <s v="Business"/>
    <x v="1"/>
    <s v="No"/>
    <x v="12"/>
  </r>
  <r>
    <s v="S00663"/>
    <x v="283"/>
    <x v="1"/>
    <s v="South Africa"/>
    <s v="Johannesburg"/>
    <s v="Luxury Wheels"/>
    <s v="Pontsho"/>
    <x v="3"/>
    <x v="5"/>
    <x v="1"/>
    <s v="Petrol"/>
    <s v="Automatic"/>
    <s v="White"/>
    <n v="3"/>
    <s v="1049102.53"/>
    <s v="0.055"/>
    <n v="2974205.68"/>
    <s v="Business"/>
    <x v="1"/>
    <s v="Yes"/>
    <x v="1"/>
  </r>
  <r>
    <s v="S00664"/>
    <x v="481"/>
    <x v="0"/>
    <s v="South Africa"/>
    <s v="Nelspruit"/>
    <s v="BMW Durban"/>
    <s v="Pontsho"/>
    <x v="2"/>
    <x v="4"/>
    <x v="0"/>
    <s v="Petrol"/>
    <s v="Manual"/>
    <s v="Silver"/>
    <n v="1"/>
    <s v="841952.71"/>
    <s v="0.021"/>
    <n v="824271.7"/>
    <s v="Private"/>
    <x v="1"/>
    <s v="Yes"/>
    <x v="7"/>
  </r>
  <r>
    <s v="S00665"/>
    <x v="88"/>
    <x v="1"/>
    <s v="South Africa"/>
    <s v="Johannesburg"/>
    <s v="BMW Cape Town"/>
    <s v="Kgolagano"/>
    <x v="3"/>
    <x v="5"/>
    <x v="1"/>
    <s v="Diesel"/>
    <s v="Manual"/>
    <s v="Silver"/>
    <n v="2"/>
    <s v="984952.76"/>
    <s v="0.013"/>
    <n v="1944296.75"/>
    <s v="Business"/>
    <x v="1"/>
    <s v="No"/>
    <x v="11"/>
  </r>
  <r>
    <s v="S00666"/>
    <x v="30"/>
    <x v="2"/>
    <s v="South Africa"/>
    <s v="Pietermaritzburg"/>
    <s v="Prestige Cars"/>
    <s v="Salesperson_8"/>
    <x v="2"/>
    <x v="8"/>
    <x v="0"/>
    <s v="Diesel"/>
    <s v="Automatic"/>
    <s v="White"/>
    <n v="3"/>
    <s v="729772.37"/>
    <s v="0.027"/>
    <n v="2130205.56"/>
    <s v="Business"/>
    <x v="0"/>
    <s v="Yes"/>
    <x v="3"/>
  </r>
  <r>
    <s v="S00667"/>
    <x v="146"/>
    <x v="1"/>
    <s v="South Africa"/>
    <s v="Johannesburg"/>
    <s v="Auto Elite"/>
    <s v="Paulinah"/>
    <x v="3"/>
    <x v="5"/>
    <x v="1"/>
    <s v="Petrol"/>
    <s v="Manual"/>
    <s v="Red"/>
    <n v="3"/>
    <s v="922436.27"/>
    <s v="0.007"/>
    <n v="2747937.66"/>
    <s v="Business"/>
    <x v="0"/>
    <s v="No"/>
    <x v="1"/>
  </r>
  <r>
    <s v="S00668"/>
    <x v="482"/>
    <x v="2"/>
    <s v="South Africa"/>
    <s v="Pietermaritzburg"/>
    <s v="BMW Midrand"/>
    <s v="Thandeka"/>
    <x v="2"/>
    <x v="14"/>
    <x v="1"/>
    <s v="Hybrid"/>
    <s v="Manual"/>
    <s v="Grey"/>
    <n v="4"/>
    <s v="1143505.97"/>
    <s v="0.022"/>
    <n v="4473395.34"/>
    <s v="Private"/>
    <x v="1"/>
    <s v="No"/>
    <x v="0"/>
  </r>
  <r>
    <s v="S00669"/>
    <x v="192"/>
    <x v="2"/>
    <s v="South Africa"/>
    <s v="Pietermaritzburg"/>
    <s v="BMW Durban"/>
    <s v="Salesperson_34"/>
    <x v="0"/>
    <x v="17"/>
    <x v="1"/>
    <s v="Diesel"/>
    <s v="Automatic"/>
    <s v="Blue"/>
    <n v="4"/>
    <s v="922629.62"/>
    <s v="0.012"/>
    <n v="3646232.24"/>
    <s v="Business"/>
    <x v="1"/>
    <s v="Yes"/>
    <x v="13"/>
  </r>
  <r>
    <s v="S00670"/>
    <x v="483"/>
    <x v="1"/>
    <s v="South Africa"/>
    <s v="Pretoria"/>
    <s v="Premium Motors"/>
    <s v="Salesperson_1"/>
    <x v="0"/>
    <x v="11"/>
    <x v="1"/>
    <s v="Diesel"/>
    <s v="Manual"/>
    <s v="Red"/>
    <n v="3"/>
    <s v="1171603.53"/>
    <s v="0.01"/>
    <n v="3479662.49"/>
    <s v="Private"/>
    <x v="0"/>
    <s v="No"/>
    <x v="5"/>
  </r>
  <r>
    <s v="S00671"/>
    <x v="484"/>
    <x v="2"/>
    <s v="South Africa"/>
    <s v="Durban"/>
    <s v="BMW Cape Town"/>
    <s v="Salesperson_19"/>
    <x v="0"/>
    <x v="0"/>
    <x v="0"/>
    <s v="Petrol"/>
    <s v="Automatic"/>
    <s v="Silver"/>
    <n v="3"/>
    <s v="1160661.06"/>
    <s v="0.059"/>
    <n v="3276546.18"/>
    <s v="Business"/>
    <x v="0"/>
    <s v="No"/>
    <x v="6"/>
  </r>
  <r>
    <s v="S00672"/>
    <x v="485"/>
    <x v="1"/>
    <s v="South Africa"/>
    <s v="Pretoria"/>
    <s v="Luxury Wheels"/>
    <s v="Thandeka"/>
    <x v="4"/>
    <x v="16"/>
    <x v="2"/>
    <s v="Petrol"/>
    <s v="Automatic"/>
    <s v="Blue"/>
    <n v="3"/>
    <s v="654262.28"/>
    <s v="0.035"/>
    <n v="1894089.29"/>
    <s v="Private"/>
    <x v="1"/>
    <s v="Yes"/>
    <x v="3"/>
  </r>
  <r>
    <s v="S00673"/>
    <x v="486"/>
    <x v="1"/>
    <s v="South Africa"/>
    <s v="Pretoria"/>
    <s v="Auto Elite"/>
    <s v="Kgolagano"/>
    <x v="3"/>
    <x v="5"/>
    <x v="1"/>
    <s v="Petrol"/>
    <s v="Manual"/>
    <s v="Red"/>
    <n v="5"/>
    <s v="917940.95"/>
    <s v="0.063"/>
    <n v="4300553.33"/>
    <s v="Business"/>
    <x v="1"/>
    <s v="No"/>
    <x v="3"/>
  </r>
  <r>
    <s v="S00674"/>
    <x v="60"/>
    <x v="4"/>
    <s v="South Africa"/>
    <s v="East London"/>
    <s v="Auto Elite"/>
    <s v="Kopano"/>
    <x v="2"/>
    <x v="4"/>
    <x v="0"/>
    <s v="Petrol"/>
    <s v="Manual"/>
    <s v="White"/>
    <n v="1"/>
    <s v="974260.49"/>
    <s v="0.002"/>
    <n v="972311.97"/>
    <s v="Business"/>
    <x v="0"/>
    <s v="No"/>
    <x v="8"/>
  </r>
  <r>
    <s v="S00675"/>
    <x v="30"/>
    <x v="4"/>
    <s v="South Africa"/>
    <s v="Gqeberha"/>
    <s v="Prestige Cars"/>
    <s v="Dimakatso"/>
    <x v="2"/>
    <x v="14"/>
    <x v="1"/>
    <s v="Petrol"/>
    <s v="Automatic"/>
    <s v="Blue"/>
    <n v="1"/>
    <s v="1042189.64"/>
    <s v="0.061"/>
    <n v="978616.07"/>
    <s v="Private"/>
    <x v="1"/>
    <s v="Yes"/>
    <x v="13"/>
  </r>
  <r>
    <s v="S00676"/>
    <x v="487"/>
    <x v="3"/>
    <s v="South Africa"/>
    <s v="Bloemfontein"/>
    <s v="BMW Midrand"/>
    <s v="Dimakatso5"/>
    <x v="1"/>
    <x v="1"/>
    <x v="1"/>
    <s v="Petrol"/>
    <s v="Automatic"/>
    <s v="Grey"/>
    <n v="1"/>
    <s v="1155360.67"/>
    <s v="0.047"/>
    <n v="1101058.72"/>
    <s v="Business"/>
    <x v="0"/>
    <s v="Yes"/>
    <x v="9"/>
  </r>
  <r>
    <s v="S00677"/>
    <x v="442"/>
    <x v="0"/>
    <s v="South Africa"/>
    <s v="Nelspruit"/>
    <s v="Prestige Cars"/>
    <s v="Dimakatso0"/>
    <x v="4"/>
    <x v="16"/>
    <x v="2"/>
    <s v="Hybrid"/>
    <s v="Automatic"/>
    <s v="Black"/>
    <n v="3"/>
    <s v="730679.89"/>
    <s v="0.075"/>
    <n v="2027636.68"/>
    <s v="Private"/>
    <x v="0"/>
    <s v="Yes"/>
    <x v="2"/>
  </r>
  <r>
    <s v="S00678"/>
    <x v="212"/>
    <x v="1"/>
    <s v="South Africa"/>
    <s v="Johannesburg"/>
    <s v="Auto Elite"/>
    <s v="Dimakatso"/>
    <x v="5"/>
    <x v="13"/>
    <x v="2"/>
    <s v="Petrol"/>
    <s v="Manual"/>
    <s v="Silver"/>
    <n v="1"/>
    <s v="646586.51"/>
    <s v="0.067"/>
    <n v="603265.22"/>
    <s v="Business"/>
    <x v="0"/>
    <s v="Yes"/>
    <x v="9"/>
  </r>
  <r>
    <s v="S00679"/>
    <x v="252"/>
    <x v="3"/>
    <s v="South Africa"/>
    <s v="Bloemfontein"/>
    <s v="BMW Durban"/>
    <s v="Salesperson_10"/>
    <x v="3"/>
    <x v="5"/>
    <x v="1"/>
    <s v="Hybrid"/>
    <s v="Automatic"/>
    <s v="White"/>
    <n v="5"/>
    <s v="906146.52"/>
    <s v="0.012"/>
    <n v="4476363.8099999996"/>
    <s v="Private"/>
    <x v="1"/>
    <s v="No"/>
    <x v="14"/>
  </r>
  <r>
    <s v="S00680"/>
    <x v="488"/>
    <x v="0"/>
    <s v="South Africa"/>
    <s v="Nelspruit"/>
    <s v="BMW Cape Town"/>
    <s v="Johanna"/>
    <x v="3"/>
    <x v="5"/>
    <x v="1"/>
    <s v="Diesel"/>
    <s v="Manual"/>
    <s v="White"/>
    <n v="3"/>
    <s v="1012869.13"/>
    <s v="0.031"/>
    <n v="2944410.57"/>
    <s v="Private"/>
    <x v="1"/>
    <s v="No"/>
    <x v="5"/>
  </r>
  <r>
    <s v="S00681"/>
    <x v="489"/>
    <x v="4"/>
    <s v="South Africa"/>
    <s v="Gqeberha"/>
    <s v="Prestige Cars"/>
    <s v="Salesperson_3"/>
    <x v="3"/>
    <x v="5"/>
    <x v="1"/>
    <s v="Diesel"/>
    <s v="Automatic"/>
    <s v="Silver"/>
    <n v="1"/>
    <s v="1008441.36"/>
    <s v="0.071"/>
    <n v="936842.02"/>
    <s v="Business"/>
    <x v="1"/>
    <s v="Yes"/>
    <x v="10"/>
  </r>
  <r>
    <s v="S00682"/>
    <x v="198"/>
    <x v="2"/>
    <s v="South Africa"/>
    <s v="Durban"/>
    <s v="BMW Durban"/>
    <s v="Salesperson_23"/>
    <x v="4"/>
    <x v="16"/>
    <x v="2"/>
    <s v="Hybrid"/>
    <s v="Manual"/>
    <s v="Silver"/>
    <n v="5"/>
    <s v="684687.41"/>
    <s v="0.005"/>
    <n v="3406319.84"/>
    <s v="Private"/>
    <x v="1"/>
    <s v="No"/>
    <x v="1"/>
  </r>
  <r>
    <s v="S00683"/>
    <x v="490"/>
    <x v="1"/>
    <s v="South Africa"/>
    <s v="Pretoria"/>
    <s v="Premium Motors"/>
    <s v="Salesperson_9"/>
    <x v="2"/>
    <x v="4"/>
    <x v="0"/>
    <s v="Hybrid"/>
    <s v="Manual"/>
    <s v="Grey"/>
    <n v="5"/>
    <s v="928614.93"/>
    <s v="0.046"/>
    <n v="4429493.2"/>
    <s v="Business"/>
    <x v="1"/>
    <s v="Yes"/>
    <x v="8"/>
  </r>
  <r>
    <s v="S00684"/>
    <x v="268"/>
    <x v="0"/>
    <s v="South Africa"/>
    <s v="Nelspruit"/>
    <s v="Sandton Auto"/>
    <s v="Salesperson_50"/>
    <x v="5"/>
    <x v="13"/>
    <x v="2"/>
    <s v="Hybrid"/>
    <s v="Automatic"/>
    <s v="Black"/>
    <n v="1"/>
    <s v="649926.41"/>
    <s v="0.054"/>
    <n v="614830.38"/>
    <s v="Private"/>
    <x v="1"/>
    <s v="No"/>
    <x v="1"/>
  </r>
  <r>
    <s v="S00685"/>
    <x v="248"/>
    <x v="1"/>
    <s v="South Africa"/>
    <s v="Pretoria"/>
    <s v="BMW Midrand"/>
    <s v="Salesperson_12"/>
    <x v="0"/>
    <x v="17"/>
    <x v="1"/>
    <s v="Diesel"/>
    <s v="Automatic"/>
    <s v="Red"/>
    <n v="1"/>
    <s v="840059.84"/>
    <s v="0.03"/>
    <n v="814858.04"/>
    <s v="Business"/>
    <x v="1"/>
    <s v="Yes"/>
    <x v="10"/>
  </r>
  <r>
    <s v="S00686"/>
    <x v="180"/>
    <x v="3"/>
    <s v="South Africa"/>
    <s v="Bloemfontein"/>
    <s v="BMW Durban"/>
    <s v="Basetsana"/>
    <x v="5"/>
    <x v="12"/>
    <x v="1"/>
    <s v="Hybrid"/>
    <s v="Automatic"/>
    <s v="Black"/>
    <n v="4"/>
    <s v="809752.44"/>
    <s v="0.023"/>
    <n v="3164512.52"/>
    <s v="Private"/>
    <x v="0"/>
    <s v="Yes"/>
    <x v="15"/>
  </r>
  <r>
    <s v="S00687"/>
    <x v="119"/>
    <x v="5"/>
    <s v="South Africa"/>
    <s v="Cape Town"/>
    <s v="Prestige Cars"/>
    <s v="Salesperson_13"/>
    <x v="4"/>
    <x v="10"/>
    <x v="1"/>
    <s v="Petrol"/>
    <s v="Manual"/>
    <s v="Grey"/>
    <n v="5"/>
    <s v="1160713.59"/>
    <s v="0.006"/>
    <n v="5768746.5599999996"/>
    <s v="Business"/>
    <x v="1"/>
    <s v="Yes"/>
    <x v="13"/>
  </r>
  <r>
    <s v="S00688"/>
    <x v="491"/>
    <x v="4"/>
    <s v="South Africa"/>
    <s v="East London"/>
    <s v="Premium Motors"/>
    <s v="Kgolagano"/>
    <x v="1"/>
    <x v="1"/>
    <x v="1"/>
    <s v="Petrol"/>
    <s v="Manual"/>
    <s v="White"/>
    <n v="1"/>
    <s v="1267288.11"/>
    <s v="0.01"/>
    <n v="1254615.22"/>
    <s v="Private"/>
    <x v="1"/>
    <s v="Yes"/>
    <x v="4"/>
  </r>
  <r>
    <s v="S00689"/>
    <x v="492"/>
    <x v="2"/>
    <s v="South Africa"/>
    <s v="Pietermaritzburg"/>
    <s v="Premium Motors"/>
    <s v="Salesperson_5"/>
    <x v="2"/>
    <x v="14"/>
    <x v="1"/>
    <s v="Hybrid"/>
    <s v="Automatic"/>
    <s v="Grey"/>
    <n v="3"/>
    <s v="959270.09"/>
    <s v="0.07"/>
    <n v="2676363.56"/>
    <s v="Business"/>
    <x v="1"/>
    <s v="Yes"/>
    <x v="0"/>
  </r>
  <r>
    <s v="S00690"/>
    <x v="311"/>
    <x v="1"/>
    <s v="South Africa"/>
    <s v="Pretoria"/>
    <s v="Luxury Wheels"/>
    <s v="Olerato"/>
    <x v="4"/>
    <x v="16"/>
    <x v="2"/>
    <s v="Petrol"/>
    <s v="Automatic"/>
    <s v="White"/>
    <n v="1"/>
    <s v="634518.46"/>
    <s v="0.034"/>
    <n v="612944.82999999996"/>
    <s v="Business"/>
    <x v="0"/>
    <s v="Yes"/>
    <x v="7"/>
  </r>
  <r>
    <s v="S00691"/>
    <x v="493"/>
    <x v="3"/>
    <s v="South Africa"/>
    <s v="Bloemfontein"/>
    <s v="Prestige Cars"/>
    <s v="Salesperson_9"/>
    <x v="4"/>
    <x v="7"/>
    <x v="0"/>
    <s v="Diesel"/>
    <s v="Automatic"/>
    <s v="Black"/>
    <n v="4"/>
    <s v="866685.1"/>
    <s v="0.049"/>
    <n v="3296870.11"/>
    <s v="Private"/>
    <x v="1"/>
    <s v="Yes"/>
    <x v="11"/>
  </r>
  <r>
    <s v="S00692"/>
    <x v="494"/>
    <x v="4"/>
    <s v="South Africa"/>
    <s v="East London"/>
    <s v="Sandton Auto"/>
    <s v="Gontse"/>
    <x v="4"/>
    <x v="7"/>
    <x v="0"/>
    <s v="Hybrid"/>
    <s v="Manual"/>
    <s v="Red"/>
    <n v="1"/>
    <s v="923311.91"/>
    <s v="0.002"/>
    <n v="921465.29"/>
    <s v="Private"/>
    <x v="1"/>
    <s v="Yes"/>
    <x v="6"/>
  </r>
  <r>
    <s v="S00693"/>
    <x v="495"/>
    <x v="4"/>
    <s v="South Africa"/>
    <s v="Gqeberha"/>
    <s v="Luxury Wheels"/>
    <s v="Salesperson_23"/>
    <x v="2"/>
    <x v="14"/>
    <x v="1"/>
    <s v="Petrol"/>
    <s v="Manual"/>
    <s v="Silver"/>
    <n v="4"/>
    <s v="1060404.43"/>
    <s v="0.009"/>
    <n v="4203443.18"/>
    <s v="Private"/>
    <x v="0"/>
    <s v="Yes"/>
    <x v="8"/>
  </r>
  <r>
    <s v="S00694"/>
    <x v="496"/>
    <x v="1"/>
    <s v="South Africa"/>
    <s v="Johannesburg"/>
    <s v="Sandton Auto"/>
    <s v="Dimakatso"/>
    <x v="2"/>
    <x v="14"/>
    <x v="1"/>
    <s v="Petrol"/>
    <s v="Automatic"/>
    <s v="White"/>
    <n v="5"/>
    <s v="1064290.21"/>
    <s v="0.079"/>
    <n v="4901056.41"/>
    <s v="Business"/>
    <x v="0"/>
    <s v="No"/>
    <x v="8"/>
  </r>
  <r>
    <s v="S00695"/>
    <x v="497"/>
    <x v="2"/>
    <s v="South Africa"/>
    <s v="Durban"/>
    <s v="BMW Cape Town"/>
    <s v="Salesperson_5"/>
    <x v="4"/>
    <x v="7"/>
    <x v="0"/>
    <s v="Diesel"/>
    <s v="Automatic"/>
    <s v="Silver"/>
    <n v="5"/>
    <s v="832629.17"/>
    <s v="0.053"/>
    <n v="3942499.12"/>
    <s v="Business"/>
    <x v="0"/>
    <s v="No"/>
    <x v="12"/>
  </r>
  <r>
    <s v="S00696"/>
    <x v="498"/>
    <x v="2"/>
    <s v="South Africa"/>
    <s v="Pietermaritzburg"/>
    <s v="BMW Cape Town"/>
    <s v="Dimakatso"/>
    <x v="1"/>
    <x v="3"/>
    <x v="1"/>
    <s v="Diesel"/>
    <s v="Manual"/>
    <s v="Red"/>
    <n v="5"/>
    <s v="992308.04"/>
    <s v="0.026"/>
    <n v="4832540.1500000004"/>
    <s v="Business"/>
    <x v="1"/>
    <s v="Yes"/>
    <x v="4"/>
  </r>
  <r>
    <s v="S00697"/>
    <x v="499"/>
    <x v="5"/>
    <s v="South Africa"/>
    <s v="Cape Town"/>
    <s v="BMW Durban"/>
    <s v="Salesperson_3"/>
    <x v="4"/>
    <x v="16"/>
    <x v="2"/>
    <s v="Petrol"/>
    <s v="Manual"/>
    <s v="Red"/>
    <n v="5"/>
    <s v="659507.75"/>
    <s v="0.03"/>
    <n v="3198612.58"/>
    <s v="Business"/>
    <x v="0"/>
    <s v="Yes"/>
    <x v="7"/>
  </r>
  <r>
    <s v="S00698"/>
    <x v="324"/>
    <x v="1"/>
    <s v="South Africa"/>
    <s v="Pretoria"/>
    <s v="Premium Motors"/>
    <s v="Dimakatso0"/>
    <x v="4"/>
    <x v="16"/>
    <x v="2"/>
    <s v="Diesel"/>
    <s v="Manual"/>
    <s v="Black"/>
    <n v="4"/>
    <s v="672057.8"/>
    <s v="0.077"/>
    <n v="2481237.39"/>
    <s v="Business"/>
    <x v="1"/>
    <s v="No"/>
    <x v="8"/>
  </r>
  <r>
    <s v="S00699"/>
    <x v="498"/>
    <x v="5"/>
    <s v="South Africa"/>
    <s v="Stellenbosch"/>
    <s v="Luxury Wheels"/>
    <s v="Salesperson_2"/>
    <x v="5"/>
    <x v="12"/>
    <x v="1"/>
    <s v="Hybrid"/>
    <s v="Manual"/>
    <s v="Blue"/>
    <n v="5"/>
    <s v="746570.58"/>
    <s v="0.024"/>
    <n v="3643264.44"/>
    <s v="Private"/>
    <x v="0"/>
    <s v="No"/>
    <x v="12"/>
  </r>
  <r>
    <s v="S00700"/>
    <x v="467"/>
    <x v="3"/>
    <s v="South Africa"/>
    <s v="Bloemfontein"/>
    <s v="Premium Motors"/>
    <s v="Gontse"/>
    <x v="2"/>
    <x v="14"/>
    <x v="1"/>
    <s v="Diesel"/>
    <s v="Manual"/>
    <s v="Grey"/>
    <n v="1"/>
    <s v="1114553.31"/>
    <s v="0.044"/>
    <n v="1065512.96"/>
    <s v="Business"/>
    <x v="0"/>
    <s v="No"/>
    <x v="7"/>
  </r>
  <r>
    <s v="S00701"/>
    <x v="500"/>
    <x v="5"/>
    <s v="South Africa"/>
    <s v="Cape Town"/>
    <s v="Premium Motors"/>
    <s v="Salesperson_22"/>
    <x v="0"/>
    <x v="6"/>
    <x v="1"/>
    <s v="Hybrid"/>
    <s v="Manual"/>
    <s v="Black"/>
    <n v="3"/>
    <s v="1513227.17"/>
    <s v="0.02"/>
    <n v="4448887.87"/>
    <s v="Business"/>
    <x v="1"/>
    <s v="No"/>
    <x v="11"/>
  </r>
  <r>
    <s v="S00702"/>
    <x v="501"/>
    <x v="0"/>
    <s v="South Africa"/>
    <s v="Nelspruit"/>
    <s v="BMW Durban"/>
    <s v="Salesperson_29"/>
    <x v="0"/>
    <x v="6"/>
    <x v="1"/>
    <s v="Diesel"/>
    <s v="Automatic"/>
    <s v="Silver"/>
    <n v="5"/>
    <s v="1703056.24"/>
    <s v="0.067"/>
    <n v="7944757.3499999996"/>
    <s v="Private"/>
    <x v="1"/>
    <s v="Yes"/>
    <x v="1"/>
  </r>
  <r>
    <s v="S00703"/>
    <x v="162"/>
    <x v="4"/>
    <s v="South Africa"/>
    <s v="Gqeberha"/>
    <s v="Luxury Wheels"/>
    <s v="Salesperson_5"/>
    <x v="2"/>
    <x v="8"/>
    <x v="0"/>
    <s v="Diesel"/>
    <s v="Automatic"/>
    <s v="Blue"/>
    <n v="5"/>
    <s v="826702.81"/>
    <s v="0.022"/>
    <n v="4042576.73"/>
    <s v="Business"/>
    <x v="1"/>
    <s v="No"/>
    <x v="5"/>
  </r>
  <r>
    <s v="S00704"/>
    <x v="502"/>
    <x v="0"/>
    <s v="South Africa"/>
    <s v="Nelspruit"/>
    <s v="Prestige Cars"/>
    <s v="Thandeka"/>
    <x v="5"/>
    <x v="13"/>
    <x v="2"/>
    <s v="Diesel"/>
    <s v="Automatic"/>
    <s v="Grey"/>
    <n v="2"/>
    <s v="599878.05"/>
    <s v="0.003"/>
    <n v="1196156.8400000001"/>
    <s v="Private"/>
    <x v="0"/>
    <s v="No"/>
    <x v="10"/>
  </r>
  <r>
    <s v="S00705"/>
    <x v="372"/>
    <x v="1"/>
    <s v="South Africa"/>
    <s v="Pretoria"/>
    <s v="Prestige Cars"/>
    <s v="Salesperson_8"/>
    <x v="3"/>
    <x v="9"/>
    <x v="1"/>
    <s v="Hybrid"/>
    <s v="Automatic"/>
    <s v="White"/>
    <n v="5"/>
    <s v="738612.71"/>
    <s v="0.009"/>
    <n v="3659825.98"/>
    <s v="Private"/>
    <x v="1"/>
    <s v="No"/>
    <x v="13"/>
  </r>
  <r>
    <s v="S00706"/>
    <x v="503"/>
    <x v="0"/>
    <s v="South Africa"/>
    <s v="Nelspruit"/>
    <s v="Luxury Wheels"/>
    <s v="Salesperson_22"/>
    <x v="0"/>
    <x v="0"/>
    <x v="0"/>
    <s v="Diesel"/>
    <s v="Manual"/>
    <s v="Silver"/>
    <n v="4"/>
    <s v="1343963.28"/>
    <s v="0.011"/>
    <n v="5316718.75"/>
    <s v="Business"/>
    <x v="0"/>
    <s v="Yes"/>
    <x v="6"/>
  </r>
  <r>
    <s v="S00707"/>
    <x v="487"/>
    <x v="2"/>
    <s v="South Africa"/>
    <s v="Durban"/>
    <s v="Luxury Wheels"/>
    <s v="Omphemetse"/>
    <x v="3"/>
    <x v="9"/>
    <x v="1"/>
    <s v="Diesel"/>
    <s v="Automatic"/>
    <s v="Red"/>
    <n v="1"/>
    <s v="797009.95"/>
    <s v="0.065"/>
    <n v="745204.3"/>
    <s v="Private"/>
    <x v="1"/>
    <s v="Yes"/>
    <x v="1"/>
  </r>
  <r>
    <s v="S00708"/>
    <x v="504"/>
    <x v="5"/>
    <s v="South Africa"/>
    <s v="Stellenbosch"/>
    <s v="Prestige Cars"/>
    <s v="Salesperson_21"/>
    <x v="3"/>
    <x v="9"/>
    <x v="1"/>
    <s v="Diesel"/>
    <s v="Automatic"/>
    <s v="Grey"/>
    <n v="5"/>
    <s v="826520.07"/>
    <s v="0.049"/>
    <n v="3930102.91"/>
    <s v="Business"/>
    <x v="0"/>
    <s v="No"/>
    <x v="14"/>
  </r>
  <r>
    <s v="S00709"/>
    <x v="121"/>
    <x v="2"/>
    <s v="South Africa"/>
    <s v="Durban"/>
    <s v="Auto Elite"/>
    <s v="Salesperson_24"/>
    <x v="2"/>
    <x v="4"/>
    <x v="0"/>
    <s v="Petrol"/>
    <s v="Manual"/>
    <s v="Grey"/>
    <n v="1"/>
    <s v="934753.16"/>
    <s v="0.036"/>
    <n v="901102.05"/>
    <s v="Private"/>
    <x v="1"/>
    <s v="No"/>
    <x v="2"/>
  </r>
  <r>
    <s v="S00710"/>
    <x v="505"/>
    <x v="4"/>
    <s v="South Africa"/>
    <s v="East London"/>
    <s v="BMW Durban"/>
    <s v="Salesperson_39"/>
    <x v="5"/>
    <x v="13"/>
    <x v="2"/>
    <s v="Diesel"/>
    <s v="Manual"/>
    <s v="Blue"/>
    <n v="5"/>
    <s v="616842.71"/>
    <s v="0.073"/>
    <n v="2859065.97"/>
    <s v="Business"/>
    <x v="0"/>
    <s v="Yes"/>
    <x v="6"/>
  </r>
  <r>
    <s v="S00711"/>
    <x v="496"/>
    <x v="3"/>
    <s v="South Africa"/>
    <s v="Bloemfontein"/>
    <s v="BMW Durban"/>
    <s v="Salesperson_8"/>
    <x v="3"/>
    <x v="5"/>
    <x v="1"/>
    <s v="Diesel"/>
    <s v="Manual"/>
    <s v="Grey"/>
    <n v="2"/>
    <s v="1058375.0"/>
    <s v="0.07"/>
    <n v="1968577.51"/>
    <s v="Business"/>
    <x v="0"/>
    <s v="Yes"/>
    <x v="9"/>
  </r>
  <r>
    <s v="S00712"/>
    <x v="506"/>
    <x v="4"/>
    <s v="South Africa"/>
    <s v="Gqeberha"/>
    <s v="Auto Elite"/>
    <s v="Basetsana"/>
    <x v="1"/>
    <x v="3"/>
    <x v="1"/>
    <s v="Diesel"/>
    <s v="Automatic"/>
    <s v="Silver"/>
    <n v="1"/>
    <s v="852357.51"/>
    <s v="0.069"/>
    <n v="793544.84"/>
    <s v="Private"/>
    <x v="1"/>
    <s v="Yes"/>
    <x v="3"/>
  </r>
  <r>
    <s v="S00713"/>
    <x v="455"/>
    <x v="2"/>
    <s v="South Africa"/>
    <s v="Durban"/>
    <s v="Auto Elite"/>
    <s v="Paulinah"/>
    <x v="1"/>
    <x v="3"/>
    <x v="1"/>
    <s v="Diesel"/>
    <s v="Manual"/>
    <s v="Blue"/>
    <n v="1"/>
    <s v="963929.71"/>
    <s v="0.028"/>
    <n v="936939.68"/>
    <s v="Business"/>
    <x v="0"/>
    <s v="Yes"/>
    <x v="12"/>
  </r>
  <r>
    <s v="S00714"/>
    <x v="507"/>
    <x v="3"/>
    <s v="South Africa"/>
    <s v="Bloemfontein"/>
    <s v="Auto Elite"/>
    <s v="Salesperson_21"/>
    <x v="5"/>
    <x v="13"/>
    <x v="2"/>
    <s v="Diesel"/>
    <s v="Automatic"/>
    <s v="Grey"/>
    <n v="5"/>
    <s v="662096.28"/>
    <s v="0.054"/>
    <n v="3131715.39"/>
    <s v="Business"/>
    <x v="0"/>
    <s v="Yes"/>
    <x v="14"/>
  </r>
  <r>
    <s v="S00715"/>
    <x v="508"/>
    <x v="2"/>
    <s v="South Africa"/>
    <s v="Durban"/>
    <s v="BMW Durban"/>
    <s v="Salesperson_3"/>
    <x v="3"/>
    <x v="5"/>
    <x v="1"/>
    <s v="Hybrid"/>
    <s v="Automatic"/>
    <s v="Silver"/>
    <n v="3"/>
    <s v="945268.81"/>
    <s v="0.025"/>
    <n v="2764911.28"/>
    <s v="Business"/>
    <x v="1"/>
    <s v="Yes"/>
    <x v="3"/>
  </r>
  <r>
    <s v="S00716"/>
    <x v="49"/>
    <x v="5"/>
    <s v="South Africa"/>
    <s v="Cape Town"/>
    <s v="Premium Motors"/>
    <s v="Salesperson_39"/>
    <x v="4"/>
    <x v="10"/>
    <x v="1"/>
    <s v="Petrol"/>
    <s v="Automatic"/>
    <s v="Red"/>
    <n v="4"/>
    <s v="1135950.85"/>
    <s v="0.071"/>
    <n v="4221193.3600000003"/>
    <s v="Business"/>
    <x v="0"/>
    <s v="Yes"/>
    <x v="4"/>
  </r>
  <r>
    <s v="S00717"/>
    <x v="509"/>
    <x v="3"/>
    <s v="South Africa"/>
    <s v="Bloemfontein"/>
    <s v="Sandton Auto"/>
    <s v="Salesperson_1"/>
    <x v="0"/>
    <x v="15"/>
    <x v="0"/>
    <s v="Diesel"/>
    <s v="Automatic"/>
    <s v="Blue"/>
    <n v="1"/>
    <s v="1004613.63"/>
    <s v="0.043"/>
    <n v="961415.25"/>
    <s v="Private"/>
    <x v="1"/>
    <s v="No"/>
    <x v="12"/>
  </r>
  <r>
    <s v="S00718"/>
    <x v="41"/>
    <x v="3"/>
    <s v="South Africa"/>
    <s v="Bloemfontein"/>
    <s v="Prestige Cars"/>
    <s v="Basetsana"/>
    <x v="2"/>
    <x v="4"/>
    <x v="0"/>
    <s v="Diesel"/>
    <s v="Manual"/>
    <s v="Black"/>
    <n v="1"/>
    <s v="938925.16"/>
    <s v="0.074"/>
    <n v="869444.7"/>
    <s v="Private"/>
    <x v="1"/>
    <s v="Yes"/>
    <x v="10"/>
  </r>
  <r>
    <s v="S00719"/>
    <x v="507"/>
    <x v="1"/>
    <s v="South Africa"/>
    <s v="Johannesburg"/>
    <s v="BMW Cape Town"/>
    <s v="Omphile"/>
    <x v="1"/>
    <x v="3"/>
    <x v="1"/>
    <s v="Hybrid"/>
    <s v="Manual"/>
    <s v="Black"/>
    <n v="3"/>
    <s v="856837.8"/>
    <s v="0.027"/>
    <n v="2501109.5499999998"/>
    <s v="Business"/>
    <x v="0"/>
    <s v="No"/>
    <x v="4"/>
  </r>
  <r>
    <s v="S00720"/>
    <x v="510"/>
    <x v="3"/>
    <s v="South Africa"/>
    <s v="Bloemfontein"/>
    <s v="Sandton Auto"/>
    <s v="Pontsho"/>
    <x v="1"/>
    <x v="3"/>
    <x v="1"/>
    <s v="Petrol"/>
    <s v="Manual"/>
    <s v="Silver"/>
    <n v="2"/>
    <s v="853184.94"/>
    <s v="0.03"/>
    <n v="1655178.78"/>
    <s v="Private"/>
    <x v="1"/>
    <s v="Yes"/>
    <x v="12"/>
  </r>
  <r>
    <s v="S00721"/>
    <x v="511"/>
    <x v="2"/>
    <s v="South Africa"/>
    <s v="Durban"/>
    <s v="Auto Elite"/>
    <s v="Salesperson_5"/>
    <x v="5"/>
    <x v="13"/>
    <x v="2"/>
    <s v="Diesel"/>
    <s v="Automatic"/>
    <s v="Red"/>
    <n v="5"/>
    <s v="696430.38"/>
    <s v="0.06"/>
    <n v="3273222.8"/>
    <s v="Private"/>
    <x v="0"/>
    <s v="No"/>
    <x v="11"/>
  </r>
  <r>
    <s v="S00722"/>
    <x v="512"/>
    <x v="3"/>
    <s v="South Africa"/>
    <s v="Bloemfontein"/>
    <s v="Premium Motors"/>
    <s v="Salesperson_15"/>
    <x v="1"/>
    <x v="3"/>
    <x v="1"/>
    <s v="Diesel"/>
    <s v="Manual"/>
    <s v="Silver"/>
    <n v="3"/>
    <s v="917098.88"/>
    <s v="0.053"/>
    <n v="2605477.9300000002"/>
    <s v="Business"/>
    <x v="1"/>
    <s v="No"/>
    <x v="14"/>
  </r>
  <r>
    <s v="S00723"/>
    <x v="513"/>
    <x v="5"/>
    <s v="South Africa"/>
    <s v="Cape Town"/>
    <s v="BMW Durban"/>
    <s v="Johanna"/>
    <x v="4"/>
    <x v="10"/>
    <x v="1"/>
    <s v="Diesel"/>
    <s v="Automatic"/>
    <s v="Blue"/>
    <n v="4"/>
    <s v="1109841.32"/>
    <s v="0.053"/>
    <n v="4204078.92"/>
    <s v="Business"/>
    <x v="0"/>
    <s v="No"/>
    <x v="9"/>
  </r>
  <r>
    <s v="S00724"/>
    <x v="434"/>
    <x v="4"/>
    <s v="South Africa"/>
    <s v="East London"/>
    <s v="Auto Elite"/>
    <s v="Dimakatso"/>
    <x v="1"/>
    <x v="3"/>
    <x v="1"/>
    <s v="Hybrid"/>
    <s v="Manual"/>
    <s v="Blue"/>
    <n v="1"/>
    <s v="881531.16"/>
    <s v="0.041"/>
    <n v="845388.39"/>
    <s v="Business"/>
    <x v="1"/>
    <s v="No"/>
    <x v="13"/>
  </r>
  <r>
    <s v="S00725"/>
    <x v="170"/>
    <x v="4"/>
    <s v="South Africa"/>
    <s v="East London"/>
    <s v="BMW Midrand"/>
    <s v="Salesperson_20"/>
    <x v="4"/>
    <x v="7"/>
    <x v="0"/>
    <s v="Diesel"/>
    <s v="Manual"/>
    <s v="White"/>
    <n v="3"/>
    <s v="847535.92"/>
    <s v="0.018"/>
    <n v="2496840.81"/>
    <s v="Private"/>
    <x v="0"/>
    <s v="Yes"/>
    <x v="1"/>
  </r>
  <r>
    <s v="S00726"/>
    <x v="210"/>
    <x v="3"/>
    <s v="South Africa"/>
    <s v="Bloemfontein"/>
    <s v="Luxury Wheels"/>
    <s v="Salesperson_23"/>
    <x v="5"/>
    <x v="13"/>
    <x v="2"/>
    <s v="Hybrid"/>
    <s v="Automatic"/>
    <s v="Red"/>
    <n v="1"/>
    <s v="689313.67"/>
    <s v="0.007"/>
    <n v="684488.48"/>
    <s v="Private"/>
    <x v="0"/>
    <s v="No"/>
    <x v="0"/>
  </r>
  <r>
    <s v="S00727"/>
    <x v="514"/>
    <x v="5"/>
    <s v="South Africa"/>
    <s v="Stellenbosch"/>
    <s v="Auto Elite"/>
    <s v="Omphemetse"/>
    <x v="1"/>
    <x v="3"/>
    <x v="1"/>
    <s v="Hybrid"/>
    <s v="Automatic"/>
    <s v="Black"/>
    <n v="3"/>
    <s v="975436.51"/>
    <s v="0.073"/>
    <n v="2712688.94"/>
    <s v="Private"/>
    <x v="0"/>
    <s v="Yes"/>
    <x v="0"/>
  </r>
  <r>
    <s v="S00728"/>
    <x v="278"/>
    <x v="4"/>
    <s v="South Africa"/>
    <s v="Gqeberha"/>
    <s v="Sandton Auto"/>
    <s v="Salesperson_3"/>
    <x v="5"/>
    <x v="12"/>
    <x v="1"/>
    <s v="Diesel"/>
    <s v="Automatic"/>
    <s v="Silver"/>
    <n v="3"/>
    <s v="741976.08"/>
    <s v="0.051"/>
    <n v="2112405.89"/>
    <s v="Business"/>
    <x v="0"/>
    <s v="No"/>
    <x v="9"/>
  </r>
  <r>
    <s v="S00729"/>
    <x v="105"/>
    <x v="1"/>
    <s v="South Africa"/>
    <s v="Johannesburg"/>
    <s v="BMW Durban"/>
    <s v="Kgolagano"/>
    <x v="3"/>
    <x v="5"/>
    <x v="1"/>
    <s v="Hybrid"/>
    <s v="Manual"/>
    <s v="White"/>
    <n v="1"/>
    <s v="884889.39"/>
    <s v="0.066"/>
    <n v="826486.69"/>
    <s v="Business"/>
    <x v="1"/>
    <s v="No"/>
    <x v="0"/>
  </r>
  <r>
    <s v="S00730"/>
    <x v="243"/>
    <x v="1"/>
    <s v="South Africa"/>
    <s v="Pretoria"/>
    <s v="Prestige Cars"/>
    <s v="Salesperson_25"/>
    <x v="4"/>
    <x v="10"/>
    <x v="1"/>
    <s v="Diesel"/>
    <s v="Manual"/>
    <s v="Black"/>
    <n v="2"/>
    <s v="1057926.22"/>
    <s v="0.078"/>
    <n v="1950815.95"/>
    <s v="Private"/>
    <x v="1"/>
    <s v="No"/>
    <x v="7"/>
  </r>
  <r>
    <s v="S00731"/>
    <x v="515"/>
    <x v="0"/>
    <s v="South Africa"/>
    <s v="Nelspruit"/>
    <s v="BMW Cape Town"/>
    <s v="Salesperson_29"/>
    <x v="2"/>
    <x v="8"/>
    <x v="0"/>
    <s v="Petrol"/>
    <s v="Automatic"/>
    <s v="Silver"/>
    <n v="4"/>
    <s v="794588.73"/>
    <s v="0.076"/>
    <n v="2936799.96"/>
    <s v="Private"/>
    <x v="1"/>
    <s v="No"/>
    <x v="7"/>
  </r>
  <r>
    <s v="S00732"/>
    <x v="516"/>
    <x v="1"/>
    <s v="South Africa"/>
    <s v="Pretoria"/>
    <s v="Prestige Cars"/>
    <s v="Thandeka"/>
    <x v="4"/>
    <x v="7"/>
    <x v="0"/>
    <s v="Petrol"/>
    <s v="Automatic"/>
    <s v="White"/>
    <n v="1"/>
    <s v="781216.14"/>
    <s v="0.014"/>
    <n v="770279.11"/>
    <s v="Business"/>
    <x v="1"/>
    <s v="Yes"/>
    <x v="8"/>
  </r>
  <r>
    <s v="S00733"/>
    <x v="429"/>
    <x v="4"/>
    <s v="South Africa"/>
    <s v="East London"/>
    <s v="Auto Elite"/>
    <s v="Salesperson_1"/>
    <x v="2"/>
    <x v="4"/>
    <x v="0"/>
    <s v="Diesel"/>
    <s v="Automatic"/>
    <s v="Grey"/>
    <n v="3"/>
    <s v="960178.22"/>
    <s v="0.003"/>
    <n v="2871893.04"/>
    <s v="Business"/>
    <x v="1"/>
    <s v="No"/>
    <x v="1"/>
  </r>
  <r>
    <s v="S00734"/>
    <x v="157"/>
    <x v="5"/>
    <s v="South Africa"/>
    <s v="Stellenbosch"/>
    <s v="BMW Cape Town"/>
    <s v="Kgolagano"/>
    <x v="2"/>
    <x v="14"/>
    <x v="1"/>
    <s v="Diesel"/>
    <s v="Automatic"/>
    <s v="Silver"/>
    <n v="4"/>
    <s v="1053030.53"/>
    <s v="0.069"/>
    <n v="3921485.71"/>
    <s v="Private"/>
    <x v="0"/>
    <s v="Yes"/>
    <x v="0"/>
  </r>
  <r>
    <s v="S00735"/>
    <x v="283"/>
    <x v="1"/>
    <s v="South Africa"/>
    <s v="Johannesburg"/>
    <s v="Prestige Cars"/>
    <s v="Salesperson_9"/>
    <x v="5"/>
    <x v="12"/>
    <x v="1"/>
    <s v="Hybrid"/>
    <s v="Manual"/>
    <s v="Silver"/>
    <n v="1"/>
    <s v="744406.16"/>
    <s v="0.034"/>
    <n v="719096.35"/>
    <s v="Private"/>
    <x v="1"/>
    <s v="Yes"/>
    <x v="7"/>
  </r>
  <r>
    <s v="S00736"/>
    <x v="517"/>
    <x v="2"/>
    <s v="South Africa"/>
    <s v="Pietermaritzburg"/>
    <s v="BMW Durban"/>
    <s v="Salesperson_19"/>
    <x v="3"/>
    <x v="5"/>
    <x v="1"/>
    <s v="Hybrid"/>
    <s v="Automatic"/>
    <s v="Grey"/>
    <n v="5"/>
    <s v="1056350.84"/>
    <s v="0.045"/>
    <n v="5044075.25"/>
    <s v="Business"/>
    <x v="1"/>
    <s v="No"/>
    <x v="7"/>
  </r>
  <r>
    <s v="S00737"/>
    <x v="360"/>
    <x v="2"/>
    <s v="South Africa"/>
    <s v="Durban"/>
    <s v="BMW Cape Town"/>
    <s v="Salesperson_1"/>
    <x v="5"/>
    <x v="12"/>
    <x v="1"/>
    <s v="Diesel"/>
    <s v="Automatic"/>
    <s v="White"/>
    <n v="1"/>
    <s v="790100.84"/>
    <s v="0.014"/>
    <n v="779039.42"/>
    <s v="Private"/>
    <x v="1"/>
    <s v="No"/>
    <x v="8"/>
  </r>
  <r>
    <s v="S00738"/>
    <x v="518"/>
    <x v="3"/>
    <s v="South Africa"/>
    <s v="Bloemfontein"/>
    <s v="Luxury Wheels"/>
    <s v="Paulinah"/>
    <x v="3"/>
    <x v="9"/>
    <x v="1"/>
    <s v="Petrol"/>
    <s v="Automatic"/>
    <s v="Blue"/>
    <n v="1"/>
    <s v="756670.64"/>
    <s v="0.045"/>
    <n v="722620.46"/>
    <s v="Business"/>
    <x v="1"/>
    <s v="No"/>
    <x v="6"/>
  </r>
  <r>
    <s v="S00739"/>
    <x v="519"/>
    <x v="4"/>
    <s v="South Africa"/>
    <s v="East London"/>
    <s v="Premium Motors"/>
    <s v="Salesperson_12"/>
    <x v="3"/>
    <x v="9"/>
    <x v="1"/>
    <s v="Diesel"/>
    <s v="Automatic"/>
    <s v="White"/>
    <n v="1"/>
    <s v="794451.7"/>
    <s v="0.008"/>
    <n v="788096.09"/>
    <s v="Business"/>
    <x v="1"/>
    <s v="No"/>
    <x v="1"/>
  </r>
  <r>
    <s v="S00740"/>
    <x v="520"/>
    <x v="0"/>
    <s v="South Africa"/>
    <s v="Nelspruit"/>
    <s v="BMW Durban"/>
    <s v="Salesperson_10"/>
    <x v="5"/>
    <x v="13"/>
    <x v="2"/>
    <s v="Petrol"/>
    <s v="Manual"/>
    <s v="Black"/>
    <n v="1"/>
    <s v="686837.44"/>
    <s v="0.079"/>
    <n v="632577.28000000003"/>
    <s v="Business"/>
    <x v="0"/>
    <s v="Yes"/>
    <x v="5"/>
  </r>
  <r>
    <s v="S00741"/>
    <x v="58"/>
    <x v="4"/>
    <s v="South Africa"/>
    <s v="East London"/>
    <s v="Auto Elite"/>
    <s v="Salesperson_25"/>
    <x v="1"/>
    <x v="1"/>
    <x v="1"/>
    <s v="Diesel"/>
    <s v="Manual"/>
    <s v="Blue"/>
    <n v="3"/>
    <s v="1200639.58"/>
    <s v="0.061"/>
    <n v="3382201.7"/>
    <s v="Business"/>
    <x v="1"/>
    <s v="Yes"/>
    <x v="9"/>
  </r>
  <r>
    <s v="S00742"/>
    <x v="521"/>
    <x v="5"/>
    <s v="South Africa"/>
    <s v="Cape Town"/>
    <s v="Premium Motors"/>
    <s v="Pontsho"/>
    <x v="1"/>
    <x v="1"/>
    <x v="1"/>
    <s v="Petrol"/>
    <s v="Manual"/>
    <s v="Red"/>
    <n v="2"/>
    <s v="1334969.03"/>
    <s v="0.045"/>
    <n v="2549790.84"/>
    <s v="Business"/>
    <x v="0"/>
    <s v="Yes"/>
    <x v="9"/>
  </r>
  <r>
    <s v="S00743"/>
    <x v="146"/>
    <x v="4"/>
    <s v="South Africa"/>
    <s v="East London"/>
    <s v="Sandton Auto"/>
    <s v="Salesperson_25"/>
    <x v="1"/>
    <x v="1"/>
    <x v="1"/>
    <s v="Diesel"/>
    <s v="Automatic"/>
    <s v="Red"/>
    <n v="2"/>
    <s v="1279243.55"/>
    <s v="0.07"/>
    <n v="2379393"/>
    <s v="Private"/>
    <x v="0"/>
    <s v="No"/>
    <x v="3"/>
  </r>
  <r>
    <s v="S00744"/>
    <x v="522"/>
    <x v="5"/>
    <s v="South Africa"/>
    <s v="Cape Town"/>
    <s v="BMW Midrand"/>
    <s v="Salesperson_39"/>
    <x v="3"/>
    <x v="5"/>
    <x v="1"/>
    <s v="Diesel"/>
    <s v="Automatic"/>
    <s v="Red"/>
    <n v="3"/>
    <s v="900445.26"/>
    <s v="0.03"/>
    <n v="2620295.71"/>
    <s v="Business"/>
    <x v="1"/>
    <s v="No"/>
    <x v="8"/>
  </r>
  <r>
    <s v="S00745"/>
    <x v="523"/>
    <x v="0"/>
    <s v="South Africa"/>
    <s v="Nelspruit"/>
    <s v="Prestige Cars"/>
    <s v="Salesperson_39"/>
    <x v="4"/>
    <x v="16"/>
    <x v="2"/>
    <s v="Hybrid"/>
    <s v="Manual"/>
    <s v="Silver"/>
    <n v="1"/>
    <s v="765959.7"/>
    <s v="0.066"/>
    <n v="715406.36"/>
    <s v="Private"/>
    <x v="1"/>
    <s v="Yes"/>
    <x v="8"/>
  </r>
  <r>
    <s v="S00746"/>
    <x v="41"/>
    <x v="1"/>
    <s v="South Africa"/>
    <s v="Johannesburg"/>
    <s v="BMW Midrand"/>
    <s v="Salesperson_29"/>
    <x v="1"/>
    <x v="3"/>
    <x v="1"/>
    <s v="Hybrid"/>
    <s v="Automatic"/>
    <s v="Blue"/>
    <n v="2"/>
    <s v="843239.73"/>
    <s v="0.067"/>
    <n v="1573485.34"/>
    <s v="Private"/>
    <x v="1"/>
    <s v="Yes"/>
    <x v="11"/>
  </r>
  <r>
    <s v="S00747"/>
    <x v="238"/>
    <x v="0"/>
    <s v="South Africa"/>
    <s v="Nelspruit"/>
    <s v="Luxury Wheels"/>
    <s v="Salesperson_34"/>
    <x v="4"/>
    <x v="16"/>
    <x v="2"/>
    <s v="Petrol"/>
    <s v="Manual"/>
    <s v="Silver"/>
    <n v="3"/>
    <s v="755683.11"/>
    <s v="0.014"/>
    <n v="2235310.63"/>
    <s v="Private"/>
    <x v="0"/>
    <s v="Yes"/>
    <x v="13"/>
  </r>
  <r>
    <s v="S00748"/>
    <x v="447"/>
    <x v="3"/>
    <s v="South Africa"/>
    <s v="Bloemfontein"/>
    <s v="Sandton Auto"/>
    <s v="Dimakatso5"/>
    <x v="1"/>
    <x v="1"/>
    <x v="1"/>
    <s v="Hybrid"/>
    <s v="Manual"/>
    <s v="White"/>
    <n v="1"/>
    <s v="1168146.31"/>
    <s v="0.004"/>
    <n v="1163473.72"/>
    <s v="Private"/>
    <x v="1"/>
    <s v="No"/>
    <x v="0"/>
  </r>
  <r>
    <s v="S00749"/>
    <x v="524"/>
    <x v="1"/>
    <s v="South Africa"/>
    <s v="Pretoria"/>
    <s v="BMW Cape Town"/>
    <s v="Salesperson_12"/>
    <x v="2"/>
    <x v="14"/>
    <x v="1"/>
    <s v="Hybrid"/>
    <s v="Automatic"/>
    <s v="White"/>
    <n v="1"/>
    <s v="1063899.75"/>
    <s v="0.037"/>
    <n v="1024535.46"/>
    <s v="Business"/>
    <x v="0"/>
    <s v="Yes"/>
    <x v="13"/>
  </r>
  <r>
    <s v="S00750"/>
    <x v="510"/>
    <x v="5"/>
    <s v="South Africa"/>
    <s v="Stellenbosch"/>
    <s v="Sandton Auto"/>
    <s v="Dimakatso8"/>
    <x v="2"/>
    <x v="8"/>
    <x v="0"/>
    <s v="Hybrid"/>
    <s v="Automatic"/>
    <s v="Blue"/>
    <n v="2"/>
    <s v="730782.91"/>
    <s v="0.054"/>
    <n v="1382641.27"/>
    <s v="Private"/>
    <x v="1"/>
    <s v="No"/>
    <x v="4"/>
  </r>
  <r>
    <s v="S00751"/>
    <x v="59"/>
    <x v="5"/>
    <s v="South Africa"/>
    <s v="Stellenbosch"/>
    <s v="Premium Motors"/>
    <s v="Dimakatso5"/>
    <x v="2"/>
    <x v="8"/>
    <x v="0"/>
    <s v="Diesel"/>
    <s v="Manual"/>
    <s v="Black"/>
    <n v="2"/>
    <s v="725465.51"/>
    <s v="0.016"/>
    <n v="1427716.13"/>
    <s v="Business"/>
    <x v="1"/>
    <s v="No"/>
    <x v="3"/>
  </r>
  <r>
    <s v="S00752"/>
    <x v="426"/>
    <x v="0"/>
    <s v="South Africa"/>
    <s v="Nelspruit"/>
    <s v="Sandton Auto"/>
    <s v="Dimakatso5"/>
    <x v="1"/>
    <x v="3"/>
    <x v="1"/>
    <s v="Diesel"/>
    <s v="Manual"/>
    <s v="Red"/>
    <n v="1"/>
    <s v="1002738.38"/>
    <s v="0.047"/>
    <n v="955609.68"/>
    <s v="Business"/>
    <x v="0"/>
    <s v="No"/>
    <x v="11"/>
  </r>
  <r>
    <s v="S00753"/>
    <x v="525"/>
    <x v="3"/>
    <s v="South Africa"/>
    <s v="Bloemfontein"/>
    <s v="BMW Cape Town"/>
    <s v="Salesperson_34"/>
    <x v="0"/>
    <x v="15"/>
    <x v="0"/>
    <s v="Hybrid"/>
    <s v="Automatic"/>
    <s v="Silver"/>
    <n v="2"/>
    <s v="875511.35"/>
    <s v="0.037"/>
    <n v="1686234.86"/>
    <s v="Private"/>
    <x v="1"/>
    <s v="No"/>
    <x v="6"/>
  </r>
  <r>
    <s v="S00754"/>
    <x v="526"/>
    <x v="4"/>
    <s v="South Africa"/>
    <s v="Gqeberha"/>
    <s v="BMW Durban"/>
    <s v="Salesperson_27"/>
    <x v="4"/>
    <x v="16"/>
    <x v="2"/>
    <s v="Diesel"/>
    <s v="Manual"/>
    <s v="Blue"/>
    <n v="1"/>
    <s v="718126.09"/>
    <s v="0.07"/>
    <n v="667857.26"/>
    <s v="Private"/>
    <x v="0"/>
    <s v="No"/>
    <x v="3"/>
  </r>
  <r>
    <s v="S00755"/>
    <x v="527"/>
    <x v="4"/>
    <s v="South Africa"/>
    <s v="Gqeberha"/>
    <s v="Auto Elite"/>
    <s v="Salesperson_31"/>
    <x v="0"/>
    <x v="2"/>
    <x v="0"/>
    <s v="Petrol"/>
    <s v="Manual"/>
    <s v="Red"/>
    <n v="5"/>
    <s v="773205.53"/>
    <s v="0.046"/>
    <n v="3688190.36"/>
    <s v="Business"/>
    <x v="1"/>
    <s v="No"/>
    <x v="11"/>
  </r>
  <r>
    <s v="S00756"/>
    <x v="73"/>
    <x v="2"/>
    <s v="South Africa"/>
    <s v="Durban"/>
    <s v="Auto Elite"/>
    <s v="Thandeka"/>
    <x v="5"/>
    <x v="13"/>
    <x v="2"/>
    <s v="Petrol"/>
    <s v="Automatic"/>
    <s v="Grey"/>
    <n v="4"/>
    <s v="640366.25"/>
    <s v="0.022"/>
    <n v="2505112.77"/>
    <s v="Private"/>
    <x v="1"/>
    <s v="Yes"/>
    <x v="1"/>
  </r>
  <r>
    <s v="S00757"/>
    <x v="528"/>
    <x v="3"/>
    <s v="South Africa"/>
    <s v="Bloemfontein"/>
    <s v="BMW Durban"/>
    <s v="Salesperson_23"/>
    <x v="5"/>
    <x v="12"/>
    <x v="1"/>
    <s v="Diesel"/>
    <s v="Manual"/>
    <s v="White"/>
    <n v="1"/>
    <s v="897133.32"/>
    <s v="0.025"/>
    <n v="874704.99"/>
    <s v="Business"/>
    <x v="0"/>
    <s v="Yes"/>
    <x v="4"/>
  </r>
  <r>
    <s v="S00758"/>
    <x v="529"/>
    <x v="5"/>
    <s v="South Africa"/>
    <s v="Stellenbosch"/>
    <s v="Sandton Auto"/>
    <s v="Salesperson_10"/>
    <x v="4"/>
    <x v="7"/>
    <x v="0"/>
    <s v="Hybrid"/>
    <s v="Manual"/>
    <s v="Black"/>
    <n v="2"/>
    <s v="805151.21"/>
    <s v="0.016"/>
    <n v="1584537.58"/>
    <s v="Business"/>
    <x v="0"/>
    <s v="No"/>
    <x v="8"/>
  </r>
  <r>
    <s v="S00759"/>
    <x v="530"/>
    <x v="3"/>
    <s v="South Africa"/>
    <s v="Bloemfontein"/>
    <s v="Sandton Auto"/>
    <s v="Olerato"/>
    <x v="1"/>
    <x v="3"/>
    <x v="1"/>
    <s v="Petrol"/>
    <s v="Manual"/>
    <s v="White"/>
    <n v="4"/>
    <s v="950992.38"/>
    <s v="0.067"/>
    <n v="3549103.56"/>
    <s v="Business"/>
    <x v="0"/>
    <s v="No"/>
    <x v="13"/>
  </r>
  <r>
    <s v="S00760"/>
    <x v="456"/>
    <x v="2"/>
    <s v="South Africa"/>
    <s v="Pietermaritzburg"/>
    <s v="BMW Midrand"/>
    <s v="Salesperson_15"/>
    <x v="3"/>
    <x v="5"/>
    <x v="1"/>
    <s v="Hybrid"/>
    <s v="Automatic"/>
    <s v="White"/>
    <n v="5"/>
    <s v="896044.73"/>
    <s v="0.039"/>
    <n v="4305494.9400000004"/>
    <s v="Business"/>
    <x v="1"/>
    <s v="No"/>
    <x v="0"/>
  </r>
  <r>
    <s v="S00761"/>
    <x v="130"/>
    <x v="1"/>
    <s v="South Africa"/>
    <s v="Pretoria"/>
    <s v="Premium Motors"/>
    <s v="Basetsana"/>
    <x v="0"/>
    <x v="0"/>
    <x v="0"/>
    <s v="Petrol"/>
    <s v="Manual"/>
    <s v="Silver"/>
    <n v="2"/>
    <s v="1159519.98"/>
    <s v="0.015"/>
    <n v="2284254.35"/>
    <s v="Private"/>
    <x v="1"/>
    <s v="Yes"/>
    <x v="14"/>
  </r>
  <r>
    <s v="S00762"/>
    <x v="491"/>
    <x v="4"/>
    <s v="South Africa"/>
    <s v="East London"/>
    <s v="BMW Cape Town"/>
    <s v="Johanna"/>
    <x v="0"/>
    <x v="6"/>
    <x v="1"/>
    <s v="Petrol"/>
    <s v="Manual"/>
    <s v="Red"/>
    <n v="4"/>
    <s v="1544240.93"/>
    <s v="0.032"/>
    <n v="5979300.8600000003"/>
    <s v="Private"/>
    <x v="1"/>
    <s v="Yes"/>
    <x v="5"/>
  </r>
  <r>
    <s v="S00763"/>
    <x v="69"/>
    <x v="5"/>
    <s v="South Africa"/>
    <s v="Stellenbosch"/>
    <s v="Auto Elite"/>
    <s v="Salesperson_50"/>
    <x v="1"/>
    <x v="1"/>
    <x v="1"/>
    <s v="Petrol"/>
    <s v="Manual"/>
    <s v="Silver"/>
    <n v="1"/>
    <s v="1246534.85"/>
    <s v="0.077"/>
    <n v="1150551.6599999999"/>
    <s v="Business"/>
    <x v="0"/>
    <s v="No"/>
    <x v="0"/>
  </r>
  <r>
    <s v="S00764"/>
    <x v="531"/>
    <x v="4"/>
    <s v="South Africa"/>
    <s v="East London"/>
    <s v="Auto Elite"/>
    <s v="Pontsho"/>
    <x v="3"/>
    <x v="5"/>
    <x v="1"/>
    <s v="Petrol"/>
    <s v="Automatic"/>
    <s v="Black"/>
    <n v="1"/>
    <s v="1035956.97"/>
    <s v="0.078"/>
    <n v="955152.32"/>
    <s v="Business"/>
    <x v="1"/>
    <s v="Yes"/>
    <x v="0"/>
  </r>
  <r>
    <s v="S00765"/>
    <x v="521"/>
    <x v="3"/>
    <s v="South Africa"/>
    <s v="Bloemfontein"/>
    <s v="Prestige Cars"/>
    <s v="Salesperson_24"/>
    <x v="2"/>
    <x v="8"/>
    <x v="0"/>
    <s v="Petrol"/>
    <s v="Manual"/>
    <s v="Blue"/>
    <n v="4"/>
    <s v="726820.52"/>
    <s v="0.01"/>
    <n v="2878209.26"/>
    <s v="Business"/>
    <x v="1"/>
    <s v="No"/>
    <x v="13"/>
  </r>
  <r>
    <s v="S00766"/>
    <x v="44"/>
    <x v="1"/>
    <s v="South Africa"/>
    <s v="Pretoria"/>
    <s v="BMW Midrand"/>
    <s v="Salesperson_39"/>
    <x v="5"/>
    <x v="12"/>
    <x v="1"/>
    <s v="Petrol"/>
    <s v="Manual"/>
    <s v="Red"/>
    <n v="3"/>
    <s v="806397.88"/>
    <s v="0.036"/>
    <n v="2332102.66"/>
    <s v="Private"/>
    <x v="1"/>
    <s v="Yes"/>
    <x v="4"/>
  </r>
  <r>
    <s v="S00767"/>
    <x v="532"/>
    <x v="3"/>
    <s v="South Africa"/>
    <s v="Bloemfontein"/>
    <s v="Prestige Cars"/>
    <s v="Dimakatso5"/>
    <x v="5"/>
    <x v="13"/>
    <x v="2"/>
    <s v="Hybrid"/>
    <s v="Automatic"/>
    <s v="Red"/>
    <n v="4"/>
    <s v="641043.07"/>
    <s v="0.022"/>
    <n v="2507760.4900000002"/>
    <s v="Business"/>
    <x v="0"/>
    <s v="Yes"/>
    <x v="3"/>
  </r>
  <r>
    <s v="S00768"/>
    <x v="441"/>
    <x v="1"/>
    <s v="South Africa"/>
    <s v="Johannesburg"/>
    <s v="Premium Motors"/>
    <s v="Basetsana"/>
    <x v="3"/>
    <x v="9"/>
    <x v="1"/>
    <s v="Diesel"/>
    <s v="Automatic"/>
    <s v="White"/>
    <n v="4"/>
    <s v="781970.64"/>
    <s v="0.058"/>
    <n v="2946465.36"/>
    <s v="Business"/>
    <x v="0"/>
    <s v="No"/>
    <x v="1"/>
  </r>
  <r>
    <s v="S00769"/>
    <x v="100"/>
    <x v="5"/>
    <s v="South Africa"/>
    <s v="Stellenbosch"/>
    <s v="BMW Midrand"/>
    <s v="Salesperson_24"/>
    <x v="4"/>
    <x v="16"/>
    <x v="2"/>
    <s v="Hybrid"/>
    <s v="Manual"/>
    <s v="White"/>
    <n v="5"/>
    <s v="705482.07"/>
    <s v="0.063"/>
    <n v="3305183.49"/>
    <s v="Business"/>
    <x v="1"/>
    <s v="Yes"/>
    <x v="14"/>
  </r>
  <r>
    <s v="S00770"/>
    <x v="533"/>
    <x v="0"/>
    <s v="South Africa"/>
    <s v="Nelspruit"/>
    <s v="Sandton Auto"/>
    <s v="Salesperson_2"/>
    <x v="3"/>
    <x v="5"/>
    <x v="1"/>
    <s v="Diesel"/>
    <s v="Automatic"/>
    <s v="Blue"/>
    <n v="2"/>
    <s v="1014928.82"/>
    <s v="0.022"/>
    <n v="1985200.77"/>
    <s v="Business"/>
    <x v="1"/>
    <s v="No"/>
    <x v="8"/>
  </r>
  <r>
    <s v="S00771"/>
    <x v="273"/>
    <x v="5"/>
    <s v="South Africa"/>
    <s v="Cape Town"/>
    <s v="Prestige Cars"/>
    <s v="Thandeka"/>
    <x v="1"/>
    <x v="1"/>
    <x v="1"/>
    <s v="Diesel"/>
    <s v="Manual"/>
    <s v="Grey"/>
    <n v="2"/>
    <s v="1140930.61"/>
    <s v="0.023"/>
    <n v="2229378.42"/>
    <s v="Business"/>
    <x v="1"/>
    <s v="Yes"/>
    <x v="3"/>
  </r>
  <r>
    <s v="S00772"/>
    <x v="113"/>
    <x v="2"/>
    <s v="South Africa"/>
    <s v="Pietermaritzburg"/>
    <s v="BMW Durban"/>
    <s v="Pontsho"/>
    <x v="2"/>
    <x v="8"/>
    <x v="0"/>
    <s v="Diesel"/>
    <s v="Manual"/>
    <s v="Silver"/>
    <n v="4"/>
    <s v="813862.11"/>
    <s v="0.04"/>
    <n v="3125230.5"/>
    <s v="Private"/>
    <x v="0"/>
    <s v="No"/>
    <x v="0"/>
  </r>
  <r>
    <s v="S00773"/>
    <x v="505"/>
    <x v="2"/>
    <s v="South Africa"/>
    <s v="Durban"/>
    <s v="Prestige Cars"/>
    <s v="Salesperson_2"/>
    <x v="5"/>
    <x v="12"/>
    <x v="1"/>
    <s v="Petrol"/>
    <s v="Automatic"/>
    <s v="Grey"/>
    <n v="3"/>
    <s v="785858.98"/>
    <s v="0.025"/>
    <n v="2298637.5099999998"/>
    <s v="Business"/>
    <x v="1"/>
    <s v="No"/>
    <x v="10"/>
  </r>
  <r>
    <s v="S00774"/>
    <x v="534"/>
    <x v="1"/>
    <s v="South Africa"/>
    <s v="Pretoria"/>
    <s v="BMW Cape Town"/>
    <s v="Kgolagano"/>
    <x v="3"/>
    <x v="5"/>
    <x v="1"/>
    <s v="Diesel"/>
    <s v="Automatic"/>
    <s v="White"/>
    <n v="2"/>
    <s v="955555.73"/>
    <s v="0.043"/>
    <n v="1828933.67"/>
    <s v="Private"/>
    <x v="1"/>
    <s v="Yes"/>
    <x v="9"/>
  </r>
  <r>
    <s v="S00775"/>
    <x v="535"/>
    <x v="0"/>
    <s v="South Africa"/>
    <s v="Nelspruit"/>
    <s v="Premium Motors"/>
    <s v="Salesperson_21"/>
    <x v="3"/>
    <x v="5"/>
    <x v="1"/>
    <s v="Diesel"/>
    <s v="Automatic"/>
    <s v="Red"/>
    <n v="3"/>
    <s v="1029251.06"/>
    <s v="0.033"/>
    <n v="2985857.33"/>
    <s v="Business"/>
    <x v="1"/>
    <s v="Yes"/>
    <x v="9"/>
  </r>
  <r>
    <s v="S00776"/>
    <x v="49"/>
    <x v="4"/>
    <s v="South Africa"/>
    <s v="East London"/>
    <s v="BMW Midrand"/>
    <s v="Gontse"/>
    <x v="4"/>
    <x v="10"/>
    <x v="1"/>
    <s v="Diesel"/>
    <s v="Manual"/>
    <s v="Red"/>
    <n v="2"/>
    <s v="1247499.43"/>
    <s v="0.014"/>
    <n v="2460068.87"/>
    <s v="Private"/>
    <x v="0"/>
    <s v="No"/>
    <x v="2"/>
  </r>
  <r>
    <s v="S00777"/>
    <x v="489"/>
    <x v="4"/>
    <s v="South Africa"/>
    <s v="East London"/>
    <s v="BMW Cape Town"/>
    <s v="Salesperson_39"/>
    <x v="2"/>
    <x v="8"/>
    <x v="0"/>
    <s v="Hybrid"/>
    <s v="Manual"/>
    <s v="Black"/>
    <n v="1"/>
    <s v="778069.15"/>
    <s v="0.011"/>
    <n v="769510.39"/>
    <s v="Business"/>
    <x v="0"/>
    <s v="Yes"/>
    <x v="2"/>
  </r>
  <r>
    <s v="S00778"/>
    <x v="536"/>
    <x v="4"/>
    <s v="South Africa"/>
    <s v="Gqeberha"/>
    <s v="Sandton Auto"/>
    <s v="Salesperson_11"/>
    <x v="4"/>
    <x v="7"/>
    <x v="0"/>
    <s v="Diesel"/>
    <s v="Manual"/>
    <s v="Red"/>
    <n v="5"/>
    <s v="915197.12"/>
    <s v="0.052"/>
    <n v="4338034.3600000003"/>
    <s v="Private"/>
    <x v="0"/>
    <s v="No"/>
    <x v="1"/>
  </r>
  <r>
    <s v="S00779"/>
    <x v="537"/>
    <x v="5"/>
    <s v="South Africa"/>
    <s v="Stellenbosch"/>
    <s v="Prestige Cars"/>
    <s v="Andi"/>
    <x v="5"/>
    <x v="12"/>
    <x v="1"/>
    <s v="Hybrid"/>
    <s v="Manual"/>
    <s v="White"/>
    <n v="1"/>
    <s v="884689.09"/>
    <s v="0.017"/>
    <n v="869649.37"/>
    <s v="Private"/>
    <x v="1"/>
    <s v="Yes"/>
    <x v="13"/>
  </r>
  <r>
    <s v="S00780"/>
    <x v="538"/>
    <x v="2"/>
    <s v="South Africa"/>
    <s v="Durban"/>
    <s v="Auto Elite"/>
    <s v="Salesperson_34"/>
    <x v="5"/>
    <x v="12"/>
    <x v="1"/>
    <s v="Diesel"/>
    <s v="Manual"/>
    <s v="Black"/>
    <n v="1"/>
    <s v="739128.86"/>
    <s v="0.003"/>
    <n v="736911.48"/>
    <s v="Business"/>
    <x v="1"/>
    <s v="Yes"/>
    <x v="12"/>
  </r>
  <r>
    <s v="S00781"/>
    <x v="96"/>
    <x v="3"/>
    <s v="South Africa"/>
    <s v="Bloemfontein"/>
    <s v="BMW Midrand"/>
    <s v="Salesperson_24"/>
    <x v="2"/>
    <x v="4"/>
    <x v="0"/>
    <s v="Diesel"/>
    <s v="Manual"/>
    <s v="Silver"/>
    <n v="1"/>
    <s v="862733.35"/>
    <s v="0.032"/>
    <n v="835125.89"/>
    <s v="Private"/>
    <x v="0"/>
    <s v="Yes"/>
    <x v="9"/>
  </r>
  <r>
    <s v="S00782"/>
    <x v="466"/>
    <x v="3"/>
    <s v="South Africa"/>
    <s v="Bloemfontein"/>
    <s v="Sandton Auto"/>
    <s v="Salesperson_31"/>
    <x v="1"/>
    <x v="3"/>
    <x v="1"/>
    <s v="Petrol"/>
    <s v="Manual"/>
    <s v="Black"/>
    <n v="3"/>
    <s v="903972.32"/>
    <s v="0.027"/>
    <n v="2638695.21"/>
    <s v="Business"/>
    <x v="0"/>
    <s v="No"/>
    <x v="9"/>
  </r>
  <r>
    <s v="S00783"/>
    <x v="45"/>
    <x v="4"/>
    <s v="South Africa"/>
    <s v="Gqeberha"/>
    <s v="Premium Motors"/>
    <s v="Salesperson_37"/>
    <x v="4"/>
    <x v="10"/>
    <x v="1"/>
    <s v="Diesel"/>
    <s v="Automatic"/>
    <s v="White"/>
    <n v="3"/>
    <s v="1193514.65"/>
    <s v="0.026"/>
    <n v="3487449.8"/>
    <s v="Private"/>
    <x v="1"/>
    <s v="Yes"/>
    <x v="4"/>
  </r>
  <r>
    <s v="S00784"/>
    <x v="539"/>
    <x v="2"/>
    <s v="South Africa"/>
    <s v="Pietermaritzburg"/>
    <s v="Premium Motors"/>
    <s v="Salesperson_31"/>
    <x v="1"/>
    <x v="1"/>
    <x v="1"/>
    <s v="Hybrid"/>
    <s v="Manual"/>
    <s v="Red"/>
    <n v="3"/>
    <s v="1361197.98"/>
    <s v="0.013"/>
    <n v="4030507.21"/>
    <s v="Business"/>
    <x v="0"/>
    <s v="Yes"/>
    <x v="5"/>
  </r>
  <r>
    <s v="S00785"/>
    <x v="425"/>
    <x v="2"/>
    <s v="South Africa"/>
    <s v="Pietermaritzburg"/>
    <s v="BMW Durban"/>
    <s v="Thandeka"/>
    <x v="4"/>
    <x v="16"/>
    <x v="2"/>
    <s v="Petrol"/>
    <s v="Manual"/>
    <s v="Blue"/>
    <n v="2"/>
    <s v="633920.66"/>
    <s v="0.017"/>
    <n v="1246288.01"/>
    <s v="Business"/>
    <x v="1"/>
    <s v="Yes"/>
    <x v="10"/>
  </r>
  <r>
    <s v="S00786"/>
    <x v="194"/>
    <x v="0"/>
    <s v="South Africa"/>
    <s v="Nelspruit"/>
    <s v="BMW Durban"/>
    <s v="Salesperson_34"/>
    <x v="3"/>
    <x v="5"/>
    <x v="1"/>
    <s v="Diesel"/>
    <s v="Automatic"/>
    <s v="Silver"/>
    <n v="5"/>
    <s v="955375.07"/>
    <s v="0.069"/>
    <n v="4447270.93"/>
    <s v="Business"/>
    <x v="0"/>
    <s v="Yes"/>
    <x v="3"/>
  </r>
  <r>
    <s v="S00787"/>
    <x v="41"/>
    <x v="2"/>
    <s v="South Africa"/>
    <s v="Durban"/>
    <s v="Sandton Auto"/>
    <s v="Salesperson_23"/>
    <x v="5"/>
    <x v="13"/>
    <x v="2"/>
    <s v="Diesel"/>
    <s v="Manual"/>
    <s v="Grey"/>
    <n v="3"/>
    <s v="664123.36"/>
    <s v="0.058"/>
    <n v="1876812.62"/>
    <s v="Private"/>
    <x v="0"/>
    <s v="Yes"/>
    <x v="3"/>
  </r>
  <r>
    <s v="S00788"/>
    <x v="540"/>
    <x v="1"/>
    <s v="South Africa"/>
    <s v="Pretoria"/>
    <s v="BMW Cape Town"/>
    <s v="Dimakatso"/>
    <x v="1"/>
    <x v="3"/>
    <x v="1"/>
    <s v="Diesel"/>
    <s v="Automatic"/>
    <s v="White"/>
    <n v="3"/>
    <s v="921364.64"/>
    <s v="0.022"/>
    <n v="2703283.84"/>
    <s v="Business"/>
    <x v="0"/>
    <s v="Yes"/>
    <x v="4"/>
  </r>
  <r>
    <s v="S00789"/>
    <x v="541"/>
    <x v="0"/>
    <s v="South Africa"/>
    <s v="Nelspruit"/>
    <s v="Sandton Auto"/>
    <s v="Josephine"/>
    <x v="5"/>
    <x v="13"/>
    <x v="2"/>
    <s v="Petrol"/>
    <s v="Automatic"/>
    <s v="Grey"/>
    <n v="5"/>
    <s v="619549.23"/>
    <s v="0.022"/>
    <n v="3029595.75"/>
    <s v="Business"/>
    <x v="0"/>
    <s v="Yes"/>
    <x v="4"/>
  </r>
  <r>
    <s v="S00790"/>
    <x v="400"/>
    <x v="3"/>
    <s v="South Africa"/>
    <s v="Bloemfontein"/>
    <s v="BMW Cape Town"/>
    <s v="Salesperson_13"/>
    <x v="2"/>
    <x v="8"/>
    <x v="0"/>
    <s v="Diesel"/>
    <s v="Automatic"/>
    <s v="Silver"/>
    <n v="5"/>
    <s v="818009.39"/>
    <s v="0.004"/>
    <n v="4073686.75"/>
    <s v="Private"/>
    <x v="1"/>
    <s v="Yes"/>
    <x v="8"/>
  </r>
  <r>
    <s v="S00791"/>
    <x v="164"/>
    <x v="3"/>
    <s v="South Africa"/>
    <s v="Bloemfontein"/>
    <s v="BMW Cape Town"/>
    <s v="Josephine"/>
    <x v="3"/>
    <x v="5"/>
    <x v="1"/>
    <s v="Diesel"/>
    <s v="Automatic"/>
    <s v="Grey"/>
    <n v="3"/>
    <s v="993588.54"/>
    <s v="0.047"/>
    <n v="2840669.63"/>
    <s v="Business"/>
    <x v="0"/>
    <s v="No"/>
    <x v="12"/>
  </r>
  <r>
    <s v="S00792"/>
    <x v="319"/>
    <x v="3"/>
    <s v="South Africa"/>
    <s v="Bloemfontein"/>
    <s v="Premium Motors"/>
    <s v="Golekane"/>
    <x v="2"/>
    <x v="14"/>
    <x v="1"/>
    <s v="Hybrid"/>
    <s v="Automatic"/>
    <s v="Blue"/>
    <n v="2"/>
    <s v="1014014.27"/>
    <s v="0.039"/>
    <n v="1948935.43"/>
    <s v="Business"/>
    <x v="1"/>
    <s v="No"/>
    <x v="5"/>
  </r>
  <r>
    <s v="S00793"/>
    <x v="542"/>
    <x v="5"/>
    <s v="South Africa"/>
    <s v="Stellenbosch"/>
    <s v="Auto Elite"/>
    <s v="Pontsho"/>
    <x v="0"/>
    <x v="6"/>
    <x v="1"/>
    <s v="Diesel"/>
    <s v="Automatic"/>
    <s v="Silver"/>
    <n v="5"/>
    <s v="1640267.09"/>
    <s v="0.013"/>
    <n v="8094718.0800000001"/>
    <s v="Business"/>
    <x v="0"/>
    <s v="Yes"/>
    <x v="13"/>
  </r>
  <r>
    <s v="S00794"/>
    <x v="22"/>
    <x v="5"/>
    <s v="South Africa"/>
    <s v="Cape Town"/>
    <s v="Premium Motors"/>
    <s v="Dimakatso0"/>
    <x v="4"/>
    <x v="16"/>
    <x v="2"/>
    <s v="Petrol"/>
    <s v="Automatic"/>
    <s v="Blue"/>
    <n v="3"/>
    <s v="674802.22"/>
    <s v="0.042"/>
    <n v="1939381.58"/>
    <s v="Private"/>
    <x v="0"/>
    <s v="No"/>
    <x v="13"/>
  </r>
  <r>
    <s v="S00795"/>
    <x v="543"/>
    <x v="5"/>
    <s v="South Africa"/>
    <s v="Cape Town"/>
    <s v="Premium Motors"/>
    <s v="Salesperson_15"/>
    <x v="4"/>
    <x v="16"/>
    <x v="2"/>
    <s v="Diesel"/>
    <s v="Manual"/>
    <s v="Blue"/>
    <n v="4"/>
    <s v="721488.69"/>
    <s v="0.063"/>
    <n v="2704139.6"/>
    <s v="Business"/>
    <x v="0"/>
    <s v="No"/>
    <x v="3"/>
  </r>
  <r>
    <s v="S00796"/>
    <x v="544"/>
    <x v="2"/>
    <s v="South Africa"/>
    <s v="Pietermaritzburg"/>
    <s v="Auto Elite"/>
    <s v="Dimakatso"/>
    <x v="2"/>
    <x v="4"/>
    <x v="0"/>
    <s v="Diesel"/>
    <s v="Manual"/>
    <s v="Red"/>
    <n v="4"/>
    <s v="911391.55"/>
    <s v="0.061"/>
    <n v="3423186.67"/>
    <s v="Private"/>
    <x v="1"/>
    <s v="No"/>
    <x v="15"/>
  </r>
  <r>
    <s v="S00797"/>
    <x v="21"/>
    <x v="0"/>
    <s v="South Africa"/>
    <s v="Nelspruit"/>
    <s v="Auto Elite"/>
    <s v="Salesperson_21"/>
    <x v="5"/>
    <x v="12"/>
    <x v="1"/>
    <s v="Hybrid"/>
    <s v="Automatic"/>
    <s v="White"/>
    <n v="3"/>
    <s v="874538.48"/>
    <s v="0.002"/>
    <n v="2618368.2200000002"/>
    <s v="Business"/>
    <x v="1"/>
    <s v="Yes"/>
    <x v="8"/>
  </r>
  <r>
    <s v="S00798"/>
    <x v="405"/>
    <x v="5"/>
    <s v="South Africa"/>
    <s v="Stellenbosch"/>
    <s v="Auto Elite"/>
    <s v="Dimakatso5"/>
    <x v="1"/>
    <x v="1"/>
    <x v="1"/>
    <s v="Hybrid"/>
    <s v="Manual"/>
    <s v="White"/>
    <n v="5"/>
    <s v="1242467.94"/>
    <s v="0.078"/>
    <n v="5727777.2000000002"/>
    <s v="Business"/>
    <x v="1"/>
    <s v="Yes"/>
    <x v="5"/>
  </r>
  <r>
    <s v="S00799"/>
    <x v="545"/>
    <x v="0"/>
    <s v="South Africa"/>
    <s v="Nelspruit"/>
    <s v="BMW Durban"/>
    <s v="Dimakatso8"/>
    <x v="4"/>
    <x v="16"/>
    <x v="2"/>
    <s v="Petrol"/>
    <s v="Manual"/>
    <s v="Red"/>
    <n v="3"/>
    <s v="691337.41"/>
    <s v="0.023"/>
    <n v="2026309.96"/>
    <s v="Business"/>
    <x v="0"/>
    <s v="Yes"/>
    <x v="2"/>
  </r>
  <r>
    <s v="S00800"/>
    <x v="515"/>
    <x v="3"/>
    <s v="South Africa"/>
    <s v="Bloemfontein"/>
    <s v="Premium Motors"/>
    <s v="Salesperson_36"/>
    <x v="3"/>
    <x v="9"/>
    <x v="1"/>
    <s v="Hybrid"/>
    <s v="Manual"/>
    <s v="Red"/>
    <n v="4"/>
    <s v="740255.36"/>
    <s v="0.046"/>
    <n v="2824814.46"/>
    <s v="Private"/>
    <x v="0"/>
    <s v="Yes"/>
    <x v="9"/>
  </r>
  <r>
    <s v="S00801"/>
    <x v="546"/>
    <x v="0"/>
    <s v="South Africa"/>
    <s v="Nelspruit"/>
    <s v="Luxury Wheels"/>
    <s v="Salesperson_22"/>
    <x v="4"/>
    <x v="10"/>
    <x v="1"/>
    <s v="Petrol"/>
    <s v="Manual"/>
    <s v="Blue"/>
    <n v="2"/>
    <s v="1077352.21"/>
    <s v="0.037"/>
    <n v="2074980.35"/>
    <s v="Private"/>
    <x v="0"/>
    <s v="Yes"/>
    <x v="11"/>
  </r>
  <r>
    <s v="S00802"/>
    <x v="428"/>
    <x v="4"/>
    <s v="South Africa"/>
    <s v="East London"/>
    <s v="BMW Midrand"/>
    <s v="Salesperson_37"/>
    <x v="2"/>
    <x v="8"/>
    <x v="0"/>
    <s v="Diesel"/>
    <s v="Automatic"/>
    <s v="Grey"/>
    <n v="5"/>
    <s v="693163.53"/>
    <s v="0.079"/>
    <n v="3192018.04"/>
    <s v="Business"/>
    <x v="1"/>
    <s v="No"/>
    <x v="2"/>
  </r>
  <r>
    <s v="S00803"/>
    <x v="547"/>
    <x v="0"/>
    <s v="South Africa"/>
    <s v="Nelspruit"/>
    <s v="BMW Durban"/>
    <s v="Salesperson_33"/>
    <x v="1"/>
    <x v="3"/>
    <x v="1"/>
    <s v="Petrol"/>
    <s v="Manual"/>
    <s v="Grey"/>
    <n v="5"/>
    <s v="844954.41"/>
    <s v="0.045"/>
    <n v="4034657.3"/>
    <s v="Private"/>
    <x v="0"/>
    <s v="No"/>
    <x v="13"/>
  </r>
  <r>
    <s v="S00804"/>
    <x v="548"/>
    <x v="4"/>
    <s v="South Africa"/>
    <s v="East London"/>
    <s v="Prestige Cars"/>
    <s v="Salesperson_34"/>
    <x v="1"/>
    <x v="3"/>
    <x v="1"/>
    <s v="Hybrid"/>
    <s v="Manual"/>
    <s v="Black"/>
    <n v="3"/>
    <s v="841436.74"/>
    <s v="0.052"/>
    <n v="2393046.1"/>
    <s v="Business"/>
    <x v="1"/>
    <s v="Yes"/>
    <x v="2"/>
  </r>
  <r>
    <s v="S00805"/>
    <x v="549"/>
    <x v="4"/>
    <s v="South Africa"/>
    <s v="Gqeberha"/>
    <s v="Luxury Wheels"/>
    <s v="Gontse"/>
    <x v="0"/>
    <x v="11"/>
    <x v="1"/>
    <s v="Diesel"/>
    <s v="Automatic"/>
    <s v="Grey"/>
    <n v="3"/>
    <s v="1083972.92"/>
    <s v="0.021"/>
    <n v="3183628.47"/>
    <s v="Business"/>
    <x v="0"/>
    <s v="Yes"/>
    <x v="13"/>
  </r>
  <r>
    <s v="S00806"/>
    <x v="47"/>
    <x v="5"/>
    <s v="South Africa"/>
    <s v="Stellenbosch"/>
    <s v="BMW Durban"/>
    <s v="Gontse"/>
    <x v="5"/>
    <x v="13"/>
    <x v="2"/>
    <s v="Diesel"/>
    <s v="Automatic"/>
    <s v="Blue"/>
    <n v="1"/>
    <s v="654344.87"/>
    <s v="0.076"/>
    <n v="604614.66"/>
    <s v="Business"/>
    <x v="0"/>
    <s v="Yes"/>
    <x v="4"/>
  </r>
  <r>
    <s v="S00807"/>
    <x v="550"/>
    <x v="5"/>
    <s v="South Africa"/>
    <s v="Stellenbosch"/>
    <s v="Prestige Cars"/>
    <s v="Salesperson_8"/>
    <x v="4"/>
    <x v="7"/>
    <x v="0"/>
    <s v="Diesel"/>
    <s v="Automatic"/>
    <s v="Silver"/>
    <n v="2"/>
    <s v="896298.71"/>
    <s v="0.002"/>
    <n v="1789012.22"/>
    <s v="Private"/>
    <x v="1"/>
    <s v="Yes"/>
    <x v="7"/>
  </r>
  <r>
    <s v="S00808"/>
    <x v="551"/>
    <x v="4"/>
    <s v="South Africa"/>
    <s v="Gqeberha"/>
    <s v="BMW Cape Town"/>
    <s v="Salesperson_11"/>
    <x v="5"/>
    <x v="12"/>
    <x v="1"/>
    <s v="Petrol"/>
    <s v="Automatic"/>
    <s v="Silver"/>
    <n v="5"/>
    <s v="871577.9"/>
    <s v="0.007"/>
    <n v="4327384.29"/>
    <s v="Business"/>
    <x v="1"/>
    <s v="No"/>
    <x v="4"/>
  </r>
  <r>
    <s v="S00809"/>
    <x v="11"/>
    <x v="1"/>
    <s v="South Africa"/>
    <s v="Pretoria"/>
    <s v="Auto Elite"/>
    <s v="Salesperson_27"/>
    <x v="2"/>
    <x v="4"/>
    <x v="0"/>
    <s v="Diesel"/>
    <s v="Automatic"/>
    <s v="Blue"/>
    <n v="5"/>
    <s v="830158.62"/>
    <s v="0.037"/>
    <n v="3997213.78"/>
    <s v="Business"/>
    <x v="1"/>
    <s v="Yes"/>
    <x v="7"/>
  </r>
  <r>
    <s v="S00810"/>
    <x v="552"/>
    <x v="0"/>
    <s v="South Africa"/>
    <s v="Nelspruit"/>
    <s v="Premium Motors"/>
    <s v="Josephine"/>
    <x v="5"/>
    <x v="13"/>
    <x v="2"/>
    <s v="Hybrid"/>
    <s v="Manual"/>
    <s v="Black"/>
    <n v="4"/>
    <s v="698872.44"/>
    <s v="0.001"/>
    <n v="2792694.25"/>
    <s v="Private"/>
    <x v="0"/>
    <s v="Yes"/>
    <x v="0"/>
  </r>
  <r>
    <s v="S00811"/>
    <x v="553"/>
    <x v="5"/>
    <s v="South Africa"/>
    <s v="Cape Town"/>
    <s v="Premium Motors"/>
    <s v="Salesperson_24"/>
    <x v="5"/>
    <x v="12"/>
    <x v="1"/>
    <s v="Hybrid"/>
    <s v="Manual"/>
    <s v="White"/>
    <n v="1"/>
    <s v="748033.76"/>
    <s v="0.064"/>
    <n v="700159.6"/>
    <s v="Business"/>
    <x v="0"/>
    <s v="Yes"/>
    <x v="1"/>
  </r>
  <r>
    <s v="S00812"/>
    <x v="554"/>
    <x v="5"/>
    <s v="South Africa"/>
    <s v="Cape Town"/>
    <s v="Luxury Wheels"/>
    <s v="Golekane"/>
    <x v="4"/>
    <x v="7"/>
    <x v="0"/>
    <s v="Hybrid"/>
    <s v="Manual"/>
    <s v="Black"/>
    <n v="2"/>
    <s v="770096.62"/>
    <s v="0.016"/>
    <n v="1515550.15"/>
    <s v="Private"/>
    <x v="1"/>
    <s v="Yes"/>
    <x v="9"/>
  </r>
  <r>
    <s v="S00813"/>
    <x v="555"/>
    <x v="1"/>
    <s v="South Africa"/>
    <s v="Johannesburg"/>
    <s v="BMW Durban"/>
    <s v="Salesperson_11"/>
    <x v="2"/>
    <x v="8"/>
    <x v="0"/>
    <s v="Petrol"/>
    <s v="Automatic"/>
    <s v="Blue"/>
    <n v="5"/>
    <s v="741309.59"/>
    <s v="0.048"/>
    <n v="3528633.64"/>
    <s v="Private"/>
    <x v="0"/>
    <s v="No"/>
    <x v="10"/>
  </r>
  <r>
    <s v="S00814"/>
    <x v="556"/>
    <x v="1"/>
    <s v="South Africa"/>
    <s v="Pretoria"/>
    <s v="BMW Midrand"/>
    <s v="Salesperson_20"/>
    <x v="2"/>
    <x v="4"/>
    <x v="0"/>
    <s v="Diesel"/>
    <s v="Manual"/>
    <s v="Blue"/>
    <n v="5"/>
    <s v="889274.85"/>
    <s v="0.069"/>
    <n v="4139574.42"/>
    <s v="Private"/>
    <x v="1"/>
    <s v="No"/>
    <x v="1"/>
  </r>
  <r>
    <s v="S00815"/>
    <x v="557"/>
    <x v="0"/>
    <s v="South Africa"/>
    <s v="Nelspruit"/>
    <s v="BMW Durban"/>
    <s v="Salesperson_15"/>
    <x v="2"/>
    <x v="4"/>
    <x v="0"/>
    <s v="Hybrid"/>
    <s v="Automatic"/>
    <s v="Red"/>
    <n v="5"/>
    <s v="845331.68"/>
    <s v="0.018"/>
    <n v="4150578.54"/>
    <s v="Private"/>
    <x v="1"/>
    <s v="No"/>
    <x v="9"/>
  </r>
  <r>
    <s v="S00816"/>
    <x v="558"/>
    <x v="1"/>
    <s v="South Africa"/>
    <s v="Johannesburg"/>
    <s v="Prestige Cars"/>
    <s v="Dimakatso3"/>
    <x v="5"/>
    <x v="12"/>
    <x v="1"/>
    <s v="Hybrid"/>
    <s v="Manual"/>
    <s v="White"/>
    <n v="2"/>
    <s v="857724.96"/>
    <s v="0.024"/>
    <n v="1674279.13"/>
    <s v="Business"/>
    <x v="1"/>
    <s v="No"/>
    <x v="11"/>
  </r>
  <r>
    <s v="S00817"/>
    <x v="203"/>
    <x v="3"/>
    <s v="South Africa"/>
    <s v="Bloemfontein"/>
    <s v="BMW Durban"/>
    <s v="Paulinah"/>
    <x v="1"/>
    <x v="1"/>
    <x v="1"/>
    <s v="Petrol"/>
    <s v="Automatic"/>
    <s v="White"/>
    <n v="1"/>
    <s v="1323548.71"/>
    <s v="0.078"/>
    <n v="1220311.9099999999"/>
    <s v="Business"/>
    <x v="1"/>
    <s v="Yes"/>
    <x v="2"/>
  </r>
  <r>
    <s v="S00818"/>
    <x v="187"/>
    <x v="4"/>
    <s v="South Africa"/>
    <s v="East London"/>
    <s v="Prestige Cars"/>
    <s v="Salesperson_8"/>
    <x v="5"/>
    <x v="12"/>
    <x v="1"/>
    <s v="Hybrid"/>
    <s v="Manual"/>
    <s v="Red"/>
    <n v="4"/>
    <s v="900802.6"/>
    <s v="0.036"/>
    <n v="3473494.83"/>
    <s v="Business"/>
    <x v="1"/>
    <s v="Yes"/>
    <x v="14"/>
  </r>
  <r>
    <s v="S00819"/>
    <x v="494"/>
    <x v="4"/>
    <s v="South Africa"/>
    <s v="East London"/>
    <s v="Luxury Wheels"/>
    <s v="Basetsana"/>
    <x v="1"/>
    <x v="3"/>
    <x v="1"/>
    <s v="Hybrid"/>
    <s v="Automatic"/>
    <s v="Grey"/>
    <n v="3"/>
    <s v="968441.56"/>
    <s v="0.021"/>
    <n v="2844312.85"/>
    <s v="Private"/>
    <x v="0"/>
    <s v="Yes"/>
    <x v="10"/>
  </r>
  <r>
    <s v="S00820"/>
    <x v="559"/>
    <x v="1"/>
    <s v="South Africa"/>
    <s v="Johannesburg"/>
    <s v="BMW Cape Town"/>
    <s v="Salesperson_33"/>
    <x v="3"/>
    <x v="5"/>
    <x v="1"/>
    <s v="Petrol"/>
    <s v="Manual"/>
    <s v="Grey"/>
    <n v="2"/>
    <s v="1053168.12"/>
    <s v="0.025"/>
    <n v="2053677.84"/>
    <s v="Private"/>
    <x v="0"/>
    <s v="Yes"/>
    <x v="13"/>
  </r>
  <r>
    <s v="S00821"/>
    <x v="13"/>
    <x v="5"/>
    <s v="South Africa"/>
    <s v="Stellenbosch"/>
    <s v="Luxury Wheels"/>
    <s v="Gontse"/>
    <x v="3"/>
    <x v="9"/>
    <x v="1"/>
    <s v="Petrol"/>
    <s v="Automatic"/>
    <s v="Blue"/>
    <n v="5"/>
    <s v="836148.49"/>
    <s v="0.042"/>
    <n v="4005151.25"/>
    <s v="Private"/>
    <x v="0"/>
    <s v="Yes"/>
    <x v="11"/>
  </r>
  <r>
    <s v="S00822"/>
    <x v="451"/>
    <x v="3"/>
    <s v="South Africa"/>
    <s v="Bloemfontein"/>
    <s v="Sandton Auto"/>
    <s v="Salesperson_18"/>
    <x v="1"/>
    <x v="3"/>
    <x v="1"/>
    <s v="Petrol"/>
    <s v="Manual"/>
    <s v="Blue"/>
    <n v="5"/>
    <s v="1001363.33"/>
    <s v="0.049"/>
    <n v="4761482.6100000003"/>
    <s v="Business"/>
    <x v="1"/>
    <s v="No"/>
    <x v="7"/>
  </r>
  <r>
    <s v="S00823"/>
    <x v="560"/>
    <x v="5"/>
    <s v="South Africa"/>
    <s v="Stellenbosch"/>
    <s v="BMW Cape Town"/>
    <s v="Dimakatso"/>
    <x v="0"/>
    <x v="17"/>
    <x v="1"/>
    <s v="Diesel"/>
    <s v="Automatic"/>
    <s v="White"/>
    <n v="3"/>
    <s v="885417.98"/>
    <s v="0.053"/>
    <n v="2515472.48"/>
    <s v="Business"/>
    <x v="0"/>
    <s v="Yes"/>
    <x v="6"/>
  </r>
  <r>
    <s v="S00824"/>
    <x v="518"/>
    <x v="5"/>
    <s v="South Africa"/>
    <s v="Stellenbosch"/>
    <s v="Premium Motors"/>
    <s v="Salesperson_9"/>
    <x v="2"/>
    <x v="14"/>
    <x v="1"/>
    <s v="Diesel"/>
    <s v="Automatic"/>
    <s v="Red"/>
    <n v="2"/>
    <s v="997200.39"/>
    <s v="0.028"/>
    <n v="1938557.56"/>
    <s v="Private"/>
    <x v="0"/>
    <s v="No"/>
    <x v="5"/>
  </r>
  <r>
    <s v="S00825"/>
    <x v="561"/>
    <x v="2"/>
    <s v="South Africa"/>
    <s v="Pietermaritzburg"/>
    <s v="Prestige Cars"/>
    <s v="Salesperson_15"/>
    <x v="0"/>
    <x v="0"/>
    <x v="0"/>
    <s v="Hybrid"/>
    <s v="Manual"/>
    <s v="Blue"/>
    <n v="1"/>
    <s v="1255155.07"/>
    <s v="0.042"/>
    <n v="1202438.56"/>
    <s v="Private"/>
    <x v="1"/>
    <s v="Yes"/>
    <x v="8"/>
  </r>
  <r>
    <s v="S00826"/>
    <x v="562"/>
    <x v="0"/>
    <s v="South Africa"/>
    <s v="Nelspruit"/>
    <s v="Prestige Cars"/>
    <s v="Basetsana"/>
    <x v="4"/>
    <x v="7"/>
    <x v="0"/>
    <s v="Hybrid"/>
    <s v="Automatic"/>
    <s v="Red"/>
    <n v="4"/>
    <s v="907456.17"/>
    <s v="0.02"/>
    <n v="3557228.17"/>
    <s v="Business"/>
    <x v="1"/>
    <s v="Yes"/>
    <x v="0"/>
  </r>
  <r>
    <s v="S00827"/>
    <x v="516"/>
    <x v="1"/>
    <s v="South Africa"/>
    <s v="Pretoria"/>
    <s v="Premium Motors"/>
    <s v="Josephine"/>
    <x v="5"/>
    <x v="12"/>
    <x v="1"/>
    <s v="Hybrid"/>
    <s v="Manual"/>
    <s v="Blue"/>
    <n v="4"/>
    <s v="807154.56"/>
    <s v="0.051"/>
    <n v="3063958.69"/>
    <s v="Business"/>
    <x v="1"/>
    <s v="No"/>
    <x v="10"/>
  </r>
  <r>
    <s v="S00828"/>
    <x v="326"/>
    <x v="1"/>
    <s v="South Africa"/>
    <s v="Johannesburg"/>
    <s v="Auto Elite"/>
    <s v="Dimakatso3"/>
    <x v="0"/>
    <x v="0"/>
    <x v="0"/>
    <s v="Diesel"/>
    <s v="Automatic"/>
    <s v="Red"/>
    <n v="4"/>
    <s v="1185686.05"/>
    <s v="0.04"/>
    <n v="4553034.45"/>
    <s v="Business"/>
    <x v="1"/>
    <s v="No"/>
    <x v="8"/>
  </r>
  <r>
    <s v="S00829"/>
    <x v="563"/>
    <x v="1"/>
    <s v="South Africa"/>
    <s v="Johannesburg"/>
    <s v="Auto Elite"/>
    <s v="Salesperson_26"/>
    <x v="3"/>
    <x v="9"/>
    <x v="1"/>
    <s v="Hybrid"/>
    <s v="Automatic"/>
    <s v="Blue"/>
    <n v="1"/>
    <s v="852809.82"/>
    <s v="0.019"/>
    <n v="836606.43"/>
    <s v="Business"/>
    <x v="1"/>
    <s v="Yes"/>
    <x v="1"/>
  </r>
  <r>
    <s v="S00830"/>
    <x v="330"/>
    <x v="0"/>
    <s v="South Africa"/>
    <s v="Nelspruit"/>
    <s v="Luxury Wheels"/>
    <s v="Kgolagano"/>
    <x v="1"/>
    <x v="3"/>
    <x v="1"/>
    <s v="Diesel"/>
    <s v="Manual"/>
    <s v="Black"/>
    <n v="2"/>
    <s v="932315.12"/>
    <s v="0.002"/>
    <n v="1860900.98"/>
    <s v="Business"/>
    <x v="1"/>
    <s v="No"/>
    <x v="13"/>
  </r>
  <r>
    <s v="S00831"/>
    <x v="564"/>
    <x v="2"/>
    <s v="South Africa"/>
    <s v="Pietermaritzburg"/>
    <s v="Premium Motors"/>
    <s v="Salesperson_50"/>
    <x v="5"/>
    <x v="12"/>
    <x v="1"/>
    <s v="Petrol"/>
    <s v="Automatic"/>
    <s v="Grey"/>
    <n v="4"/>
    <s v="866528.41"/>
    <s v="0.026"/>
    <n v="3375994.68"/>
    <s v="Business"/>
    <x v="1"/>
    <s v="No"/>
    <x v="13"/>
  </r>
  <r>
    <s v="S00832"/>
    <x v="565"/>
    <x v="5"/>
    <s v="South Africa"/>
    <s v="Stellenbosch"/>
    <s v="Sandton Auto"/>
    <s v="Salesperson_21"/>
    <x v="0"/>
    <x v="6"/>
    <x v="1"/>
    <s v="Diesel"/>
    <s v="Automatic"/>
    <s v="Red"/>
    <n v="3"/>
    <s v="1688412.9"/>
    <s v="0.059"/>
    <n v="4766389.62"/>
    <s v="Private"/>
    <x v="1"/>
    <s v="No"/>
    <x v="2"/>
  </r>
  <r>
    <s v="S00833"/>
    <x v="441"/>
    <x v="0"/>
    <s v="South Africa"/>
    <s v="Nelspruit"/>
    <s v="Prestige Cars"/>
    <s v="Salesperson_24"/>
    <x v="2"/>
    <x v="8"/>
    <x v="0"/>
    <s v="Petrol"/>
    <s v="Automatic"/>
    <s v="Blue"/>
    <n v="3"/>
    <s v="814108.35"/>
    <s v="0.039"/>
    <n v="2347074.38"/>
    <s v="Private"/>
    <x v="0"/>
    <s v="Yes"/>
    <x v="2"/>
  </r>
  <r>
    <s v="S00834"/>
    <x v="566"/>
    <x v="3"/>
    <s v="South Africa"/>
    <s v="Bloemfontein"/>
    <s v="BMW Cape Town"/>
    <s v="Omphile"/>
    <x v="3"/>
    <x v="9"/>
    <x v="1"/>
    <s v="Hybrid"/>
    <s v="Manual"/>
    <s v="Blue"/>
    <n v="4"/>
    <s v="798481.47"/>
    <s v="0.006"/>
    <n v="3174762.34"/>
    <s v="Private"/>
    <x v="1"/>
    <s v="No"/>
    <x v="6"/>
  </r>
  <r>
    <s v="S00835"/>
    <x v="567"/>
    <x v="4"/>
    <s v="South Africa"/>
    <s v="Gqeberha"/>
    <s v="Prestige Cars"/>
    <s v="Salesperson_3"/>
    <x v="1"/>
    <x v="1"/>
    <x v="1"/>
    <s v="Petrol"/>
    <s v="Automatic"/>
    <s v="Red"/>
    <n v="5"/>
    <s v="1267526.7"/>
    <s v="0.007"/>
    <n v="6293270.04"/>
    <s v="Business"/>
    <x v="0"/>
    <s v="No"/>
    <x v="4"/>
  </r>
  <r>
    <s v="S00836"/>
    <x v="244"/>
    <x v="0"/>
    <s v="South Africa"/>
    <s v="Nelspruit"/>
    <s v="Premium Motors"/>
    <s v="Andi"/>
    <x v="5"/>
    <x v="13"/>
    <x v="2"/>
    <s v="Petrol"/>
    <s v="Manual"/>
    <s v="Silver"/>
    <n v="4"/>
    <s v="669226.36"/>
    <s v="0.017"/>
    <n v="2631398.0299999998"/>
    <s v="Business"/>
    <x v="0"/>
    <s v="No"/>
    <x v="4"/>
  </r>
  <r>
    <s v="S00837"/>
    <x v="568"/>
    <x v="3"/>
    <s v="South Africa"/>
    <s v="Bloemfontein"/>
    <s v="Premium Motors"/>
    <s v="Basetsana"/>
    <x v="1"/>
    <x v="1"/>
    <x v="1"/>
    <s v="Diesel"/>
    <s v="Manual"/>
    <s v="White"/>
    <n v="3"/>
    <s v="1301686.48"/>
    <s v="0.079"/>
    <n v="3596559.75"/>
    <s v="Business"/>
    <x v="1"/>
    <s v="Yes"/>
    <x v="1"/>
  </r>
  <r>
    <s v="S00838"/>
    <x v="266"/>
    <x v="5"/>
    <s v="South Africa"/>
    <s v="Stellenbosch"/>
    <s v="Prestige Cars"/>
    <s v="Gontse"/>
    <x v="1"/>
    <x v="3"/>
    <x v="1"/>
    <s v="Diesel"/>
    <s v="Automatic"/>
    <s v="Grey"/>
    <n v="5"/>
    <s v="934528.36"/>
    <s v="0.008"/>
    <n v="4635260.66"/>
    <s v="Private"/>
    <x v="1"/>
    <s v="Yes"/>
    <x v="7"/>
  </r>
  <r>
    <s v="S00839"/>
    <x v="569"/>
    <x v="3"/>
    <s v="South Africa"/>
    <s v="Bloemfontein"/>
    <s v="BMW Durban"/>
    <s v="Salesperson_2"/>
    <x v="2"/>
    <x v="14"/>
    <x v="1"/>
    <s v="Hybrid"/>
    <s v="Manual"/>
    <s v="Grey"/>
    <n v="4"/>
    <s v="1049397.92"/>
    <s v="0.035"/>
    <n v="4050675.97"/>
    <s v="Private"/>
    <x v="1"/>
    <s v="No"/>
    <x v="9"/>
  </r>
  <r>
    <s v="S00840"/>
    <x v="84"/>
    <x v="5"/>
    <s v="South Africa"/>
    <s v="Cape Town"/>
    <s v="BMW Midrand"/>
    <s v="Omphile"/>
    <x v="1"/>
    <x v="1"/>
    <x v="1"/>
    <s v="Hybrid"/>
    <s v="Manual"/>
    <s v="Silver"/>
    <n v="1"/>
    <s v="1363683.56"/>
    <s v="0.022"/>
    <n v="1333682.52"/>
    <s v="Private"/>
    <x v="1"/>
    <s v="Yes"/>
    <x v="11"/>
  </r>
  <r>
    <s v="S00841"/>
    <x v="533"/>
    <x v="2"/>
    <s v="South Africa"/>
    <s v="Pietermaritzburg"/>
    <s v="BMW Durban"/>
    <s v="Salesperson_50"/>
    <x v="4"/>
    <x v="7"/>
    <x v="0"/>
    <s v="Hybrid"/>
    <s v="Manual"/>
    <s v="Black"/>
    <n v="5"/>
    <s v="900730.78"/>
    <s v="0.041"/>
    <n v="4319004.08"/>
    <s v="Private"/>
    <x v="1"/>
    <s v="Yes"/>
    <x v="13"/>
  </r>
  <r>
    <s v="S00842"/>
    <x v="439"/>
    <x v="1"/>
    <s v="South Africa"/>
    <s v="Johannesburg"/>
    <s v="BMW Durban"/>
    <s v="Salesperson_12"/>
    <x v="3"/>
    <x v="5"/>
    <x v="1"/>
    <s v="Petrol"/>
    <s v="Manual"/>
    <s v="Red"/>
    <n v="2"/>
    <s v="1025581.04"/>
    <s v="0.02"/>
    <n v="2010138.84"/>
    <s v="Private"/>
    <x v="1"/>
    <s v="Yes"/>
    <x v="8"/>
  </r>
  <r>
    <s v="S00843"/>
    <x v="346"/>
    <x v="4"/>
    <s v="South Africa"/>
    <s v="East London"/>
    <s v="Premium Motors"/>
    <s v="Salesperson_23"/>
    <x v="2"/>
    <x v="4"/>
    <x v="0"/>
    <s v="Petrol"/>
    <s v="Manual"/>
    <s v="Blue"/>
    <n v="4"/>
    <s v="834931.71"/>
    <s v="0.027"/>
    <n v="3249554.22"/>
    <s v="Business"/>
    <x v="0"/>
    <s v="Yes"/>
    <x v="14"/>
  </r>
  <r>
    <s v="S00844"/>
    <x v="276"/>
    <x v="5"/>
    <s v="South Africa"/>
    <s v="Cape Town"/>
    <s v="Premium Motors"/>
    <s v="Salesperson_2"/>
    <x v="4"/>
    <x v="16"/>
    <x v="2"/>
    <s v="Hybrid"/>
    <s v="Automatic"/>
    <s v="Grey"/>
    <n v="1"/>
    <s v="677560.82"/>
    <s v="0.06"/>
    <n v="636907.17000000004"/>
    <s v="Private"/>
    <x v="1"/>
    <s v="Yes"/>
    <x v="4"/>
  </r>
  <r>
    <s v="S00845"/>
    <x v="476"/>
    <x v="3"/>
    <s v="South Africa"/>
    <s v="Bloemfontein"/>
    <s v="Luxury Wheels"/>
    <s v="Salesperson_5"/>
    <x v="0"/>
    <x v="6"/>
    <x v="1"/>
    <s v="Petrol"/>
    <s v="Automatic"/>
    <s v="Red"/>
    <n v="4"/>
    <s v="1586067.08"/>
    <s v="0.064"/>
    <n v="5938235.1600000001"/>
    <s v="Business"/>
    <x v="0"/>
    <s v="Yes"/>
    <x v="10"/>
  </r>
  <r>
    <s v="S00846"/>
    <x v="474"/>
    <x v="1"/>
    <s v="South Africa"/>
    <s v="Johannesburg"/>
    <s v="BMW Durban"/>
    <s v="Salesperson_33"/>
    <x v="3"/>
    <x v="5"/>
    <x v="1"/>
    <s v="Petrol"/>
    <s v="Manual"/>
    <s v="Black"/>
    <n v="5"/>
    <s v="916677.94"/>
    <s v="0.035"/>
    <n v="4422971.08"/>
    <s v="Private"/>
    <x v="0"/>
    <s v="No"/>
    <x v="1"/>
  </r>
  <r>
    <s v="S00847"/>
    <x v="570"/>
    <x v="1"/>
    <s v="South Africa"/>
    <s v="Pretoria"/>
    <s v="Sandton Auto"/>
    <s v="Salesperson_39"/>
    <x v="1"/>
    <x v="3"/>
    <x v="1"/>
    <s v="Petrol"/>
    <s v="Manual"/>
    <s v="Silver"/>
    <n v="5"/>
    <s v="923401.95"/>
    <s v="0.072"/>
    <n v="4284585.04"/>
    <s v="Business"/>
    <x v="1"/>
    <s v="Yes"/>
    <x v="11"/>
  </r>
  <r>
    <s v="S00848"/>
    <x v="409"/>
    <x v="1"/>
    <s v="South Africa"/>
    <s v="Pretoria"/>
    <s v="Auto Elite"/>
    <s v="Salesperson_3"/>
    <x v="5"/>
    <x v="12"/>
    <x v="1"/>
    <s v="Diesel"/>
    <s v="Automatic"/>
    <s v="Silver"/>
    <n v="2"/>
    <s v="777270.02"/>
    <s v="0.065"/>
    <n v="1453494.94"/>
    <s v="Private"/>
    <x v="0"/>
    <s v="No"/>
    <x v="1"/>
  </r>
  <r>
    <s v="S00849"/>
    <x v="571"/>
    <x v="3"/>
    <s v="South Africa"/>
    <s v="Bloemfontein"/>
    <s v="Premium Motors"/>
    <s v="Paulinah"/>
    <x v="3"/>
    <x v="9"/>
    <x v="1"/>
    <s v="Diesel"/>
    <s v="Manual"/>
    <s v="Silver"/>
    <n v="3"/>
    <s v="751969.36"/>
    <s v="0.036"/>
    <n v="2174695.39"/>
    <s v="Business"/>
    <x v="0"/>
    <s v="No"/>
    <x v="15"/>
  </r>
  <r>
    <s v="S00850"/>
    <x v="92"/>
    <x v="1"/>
    <s v="South Africa"/>
    <s v="Pretoria"/>
    <s v="Premium Motors"/>
    <s v="Salesperson_50"/>
    <x v="3"/>
    <x v="5"/>
    <x v="1"/>
    <s v="Hybrid"/>
    <s v="Automatic"/>
    <s v="Grey"/>
    <n v="5"/>
    <s v="958206.5"/>
    <s v="0.04"/>
    <n v="4599391.18"/>
    <s v="Private"/>
    <x v="0"/>
    <s v="Yes"/>
    <x v="3"/>
  </r>
  <r>
    <s v="S00851"/>
    <x v="425"/>
    <x v="3"/>
    <s v="South Africa"/>
    <s v="Bloemfontein"/>
    <s v="Auto Elite"/>
    <s v="Salesperson_13"/>
    <x v="1"/>
    <x v="1"/>
    <x v="1"/>
    <s v="Diesel"/>
    <s v="Automatic"/>
    <s v="Red"/>
    <n v="1"/>
    <s v="1258573.03"/>
    <s v="0.004"/>
    <n v="1253538.74"/>
    <s v="Business"/>
    <x v="0"/>
    <s v="No"/>
    <x v="11"/>
  </r>
  <r>
    <s v="S00852"/>
    <x v="220"/>
    <x v="1"/>
    <s v="South Africa"/>
    <s v="Johannesburg"/>
    <s v="Sandton Auto"/>
    <s v="Salesperson_32"/>
    <x v="0"/>
    <x v="2"/>
    <x v="0"/>
    <s v="Petrol"/>
    <s v="Automatic"/>
    <s v="Black"/>
    <n v="2"/>
    <s v="841207.55"/>
    <s v="0.057"/>
    <n v="1586517.44"/>
    <s v="Business"/>
    <x v="0"/>
    <s v="Yes"/>
    <x v="1"/>
  </r>
  <r>
    <s v="S00853"/>
    <x v="253"/>
    <x v="1"/>
    <s v="South Africa"/>
    <s v="Johannesburg"/>
    <s v="Auto Elite"/>
    <s v="Salesperson_3"/>
    <x v="1"/>
    <x v="1"/>
    <x v="1"/>
    <s v="Petrol"/>
    <s v="Automatic"/>
    <s v="Grey"/>
    <n v="2"/>
    <s v="1371771.37"/>
    <s v="0.066"/>
    <n v="2562468.9300000002"/>
    <s v="Private"/>
    <x v="1"/>
    <s v="No"/>
    <x v="11"/>
  </r>
  <r>
    <s v="S00854"/>
    <x v="297"/>
    <x v="0"/>
    <s v="South Africa"/>
    <s v="Nelspruit"/>
    <s v="Auto Elite"/>
    <s v="Salesperson_18"/>
    <x v="5"/>
    <x v="12"/>
    <x v="1"/>
    <s v="Petrol"/>
    <s v="Manual"/>
    <s v="Blue"/>
    <n v="4"/>
    <s v="851206.13"/>
    <s v="0.033"/>
    <n v="3292465.3"/>
    <s v="Private"/>
    <x v="1"/>
    <s v="Yes"/>
    <x v="11"/>
  </r>
  <r>
    <s v="S00855"/>
    <x v="572"/>
    <x v="4"/>
    <s v="South Africa"/>
    <s v="Gqeberha"/>
    <s v="Prestige Cars"/>
    <s v="Salesperson_5"/>
    <x v="1"/>
    <x v="3"/>
    <x v="1"/>
    <s v="Petrol"/>
    <s v="Manual"/>
    <s v="White"/>
    <n v="1"/>
    <s v="945317.86"/>
    <s v="0.009"/>
    <n v="936810"/>
    <s v="Business"/>
    <x v="1"/>
    <s v="No"/>
    <x v="0"/>
  </r>
  <r>
    <s v="S00856"/>
    <x v="573"/>
    <x v="2"/>
    <s v="South Africa"/>
    <s v="Pietermaritzburg"/>
    <s v="BMW Cape Town"/>
    <s v="Salesperson_36"/>
    <x v="0"/>
    <x v="17"/>
    <x v="1"/>
    <s v="Diesel"/>
    <s v="Automatic"/>
    <s v="White"/>
    <n v="4"/>
    <s v="904889.17"/>
    <s v="0.071"/>
    <n v="3362568.16"/>
    <s v="Private"/>
    <x v="1"/>
    <s v="No"/>
    <x v="5"/>
  </r>
  <r>
    <s v="S00857"/>
    <x v="574"/>
    <x v="5"/>
    <s v="South Africa"/>
    <s v="Cape Town"/>
    <s v="Auto Elite"/>
    <s v="Dimakatso0"/>
    <x v="2"/>
    <x v="8"/>
    <x v="0"/>
    <s v="Diesel"/>
    <s v="Manual"/>
    <s v="Red"/>
    <n v="1"/>
    <s v="799906.29"/>
    <s v="0.065"/>
    <n v="747912.39"/>
    <s v="Private"/>
    <x v="1"/>
    <s v="Yes"/>
    <x v="11"/>
  </r>
  <r>
    <s v="S00858"/>
    <x v="575"/>
    <x v="3"/>
    <s v="South Africa"/>
    <s v="Bloemfontein"/>
    <s v="Premium Motors"/>
    <s v="Salesperson_12"/>
    <x v="5"/>
    <x v="12"/>
    <x v="1"/>
    <s v="Diesel"/>
    <s v="Manual"/>
    <s v="White"/>
    <n v="1"/>
    <s v="831283.42"/>
    <s v="0.076"/>
    <n v="768105.88"/>
    <s v="Private"/>
    <x v="1"/>
    <s v="No"/>
    <x v="5"/>
  </r>
  <r>
    <s v="S00859"/>
    <x v="63"/>
    <x v="2"/>
    <s v="South Africa"/>
    <s v="Durban"/>
    <s v="Prestige Cars"/>
    <s v="Salesperson_5"/>
    <x v="5"/>
    <x v="13"/>
    <x v="2"/>
    <s v="Petrol"/>
    <s v="Manual"/>
    <s v="Grey"/>
    <n v="2"/>
    <s v="628665.52"/>
    <s v="0.058"/>
    <n v="1184405.8400000001"/>
    <s v="Private"/>
    <x v="0"/>
    <s v="No"/>
    <x v="8"/>
  </r>
  <r>
    <s v="S00860"/>
    <x v="257"/>
    <x v="0"/>
    <s v="South Africa"/>
    <s v="Nelspruit"/>
    <s v="Luxury Wheels"/>
    <s v="Salesperson_24"/>
    <x v="2"/>
    <x v="14"/>
    <x v="1"/>
    <s v="Petrol"/>
    <s v="Automatic"/>
    <s v="Black"/>
    <n v="5"/>
    <s v="948666.98"/>
    <s v="0.058"/>
    <n v="4468221.4800000004"/>
    <s v="Private"/>
    <x v="0"/>
    <s v="No"/>
    <x v="15"/>
  </r>
  <r>
    <s v="S00861"/>
    <x v="576"/>
    <x v="1"/>
    <s v="South Africa"/>
    <s v="Pretoria"/>
    <s v="BMW Cape Town"/>
    <s v="Salesperson_2"/>
    <x v="3"/>
    <x v="9"/>
    <x v="1"/>
    <s v="Hybrid"/>
    <s v="Manual"/>
    <s v="Grey"/>
    <n v="2"/>
    <s v="820899.5"/>
    <s v="0.003"/>
    <n v="1636873.59"/>
    <s v="Business"/>
    <x v="1"/>
    <s v="No"/>
    <x v="7"/>
  </r>
  <r>
    <s v="S00862"/>
    <x v="170"/>
    <x v="0"/>
    <s v="South Africa"/>
    <s v="Nelspruit"/>
    <s v="Prestige Cars"/>
    <s v="Salesperson_31"/>
    <x v="1"/>
    <x v="1"/>
    <x v="1"/>
    <s v="Petrol"/>
    <s v="Manual"/>
    <s v="Grey"/>
    <n v="5"/>
    <s v="1187510.58"/>
    <s v="0.078"/>
    <n v="5474423.7699999996"/>
    <s v="Business"/>
    <x v="0"/>
    <s v="Yes"/>
    <x v="14"/>
  </r>
  <r>
    <s v="S00863"/>
    <x v="442"/>
    <x v="0"/>
    <s v="South Africa"/>
    <s v="Nelspruit"/>
    <s v="Premium Motors"/>
    <s v="Salesperson_10"/>
    <x v="2"/>
    <x v="4"/>
    <x v="0"/>
    <s v="Petrol"/>
    <s v="Manual"/>
    <s v="Silver"/>
    <n v="2"/>
    <s v="876254.06"/>
    <s v="0.002"/>
    <n v="1749003.1"/>
    <s v="Private"/>
    <x v="1"/>
    <s v="Yes"/>
    <x v="9"/>
  </r>
  <r>
    <s v="S00864"/>
    <x v="467"/>
    <x v="2"/>
    <s v="South Africa"/>
    <s v="Durban"/>
    <s v="Auto Elite"/>
    <s v="Johanna"/>
    <x v="2"/>
    <x v="4"/>
    <x v="0"/>
    <s v="Diesel"/>
    <s v="Manual"/>
    <s v="Blue"/>
    <n v="4"/>
    <s v="892904.68"/>
    <s v="0.036"/>
    <n v="3443040.43"/>
    <s v="Business"/>
    <x v="0"/>
    <s v="Yes"/>
    <x v="14"/>
  </r>
  <r>
    <s v="S00865"/>
    <x v="523"/>
    <x v="0"/>
    <s v="South Africa"/>
    <s v="Nelspruit"/>
    <s v="Auto Elite"/>
    <s v="Salesperson_24"/>
    <x v="3"/>
    <x v="9"/>
    <x v="1"/>
    <s v="Hybrid"/>
    <s v="Manual"/>
    <s v="White"/>
    <n v="5"/>
    <s v="758692.73"/>
    <s v="0.037"/>
    <n v="3653105.47"/>
    <s v="Business"/>
    <x v="0"/>
    <s v="No"/>
    <x v="5"/>
  </r>
  <r>
    <s v="S00866"/>
    <x v="102"/>
    <x v="0"/>
    <s v="South Africa"/>
    <s v="Nelspruit"/>
    <s v="BMW Durban"/>
    <s v="Dimakatso3"/>
    <x v="4"/>
    <x v="16"/>
    <x v="2"/>
    <s v="Diesel"/>
    <s v="Manual"/>
    <s v="White"/>
    <n v="4"/>
    <s v="637124.0"/>
    <s v="0.017"/>
    <n v="2505171.56"/>
    <s v="Business"/>
    <x v="0"/>
    <s v="Yes"/>
    <x v="6"/>
  </r>
  <r>
    <s v="S00867"/>
    <x v="577"/>
    <x v="0"/>
    <s v="South Africa"/>
    <s v="Nelspruit"/>
    <s v="Sandton Auto"/>
    <s v="Salesperson_10"/>
    <x v="4"/>
    <x v="16"/>
    <x v="2"/>
    <s v="Diesel"/>
    <s v="Manual"/>
    <s v="Silver"/>
    <n v="5"/>
    <s v="737693.6"/>
    <s v="0.051"/>
    <n v="3500356.15"/>
    <s v="Private"/>
    <x v="0"/>
    <s v="No"/>
    <x v="3"/>
  </r>
  <r>
    <s v="S00868"/>
    <x v="578"/>
    <x v="3"/>
    <s v="South Africa"/>
    <s v="Bloemfontein"/>
    <s v="BMW Midrand"/>
    <s v="Salesperson_22"/>
    <x v="1"/>
    <x v="3"/>
    <x v="1"/>
    <s v="Petrol"/>
    <s v="Manual"/>
    <s v="Blue"/>
    <n v="1"/>
    <s v="843778.01"/>
    <s v="0.001"/>
    <n v="842934.23"/>
    <s v="Private"/>
    <x v="0"/>
    <s v="Yes"/>
    <x v="3"/>
  </r>
  <r>
    <s v="S00869"/>
    <x v="579"/>
    <x v="1"/>
    <s v="South Africa"/>
    <s v="Pretoria"/>
    <s v="BMW Durban"/>
    <s v="Salesperson_19"/>
    <x v="3"/>
    <x v="5"/>
    <x v="1"/>
    <s v="Diesel"/>
    <s v="Automatic"/>
    <s v="Grey"/>
    <n v="5"/>
    <s v="1059284.97"/>
    <s v="0.036"/>
    <n v="5105753.55"/>
    <s v="Private"/>
    <x v="0"/>
    <s v="Yes"/>
    <x v="6"/>
  </r>
  <r>
    <s v="S00870"/>
    <x v="344"/>
    <x v="3"/>
    <s v="South Africa"/>
    <s v="Bloemfontein"/>
    <s v="BMW Cape Town"/>
    <s v="Dimakatso3"/>
    <x v="5"/>
    <x v="12"/>
    <x v="1"/>
    <s v="Petrol"/>
    <s v="Manual"/>
    <s v="Black"/>
    <n v="3"/>
    <s v="851154.05"/>
    <s v="0.072"/>
    <n v="2369612.87"/>
    <s v="Private"/>
    <x v="0"/>
    <s v="No"/>
    <x v="7"/>
  </r>
  <r>
    <s v="S00871"/>
    <x v="580"/>
    <x v="4"/>
    <s v="South Africa"/>
    <s v="Gqeberha"/>
    <s v="Prestige Cars"/>
    <s v="Salesperson_2"/>
    <x v="0"/>
    <x v="15"/>
    <x v="0"/>
    <s v="Diesel"/>
    <s v="Manual"/>
    <s v="Blue"/>
    <n v="3"/>
    <s v="999293.36"/>
    <s v="0.047"/>
    <n v="2856979.72"/>
    <s v="Private"/>
    <x v="1"/>
    <s v="Yes"/>
    <x v="4"/>
  </r>
  <r>
    <s v="S00872"/>
    <x v="581"/>
    <x v="3"/>
    <s v="South Africa"/>
    <s v="Bloemfontein"/>
    <s v="Sandton Auto"/>
    <s v="Paulinah"/>
    <x v="1"/>
    <x v="1"/>
    <x v="1"/>
    <s v="Diesel"/>
    <s v="Manual"/>
    <s v="Red"/>
    <n v="2"/>
    <s v="1152742.95"/>
    <s v="0.075"/>
    <n v="2132574.46"/>
    <s v="Private"/>
    <x v="1"/>
    <s v="No"/>
    <x v="15"/>
  </r>
  <r>
    <s v="S00873"/>
    <x v="582"/>
    <x v="3"/>
    <s v="South Africa"/>
    <s v="Bloemfontein"/>
    <s v="BMW Midrand"/>
    <s v="Salesperson_32"/>
    <x v="5"/>
    <x v="12"/>
    <x v="1"/>
    <s v="Diesel"/>
    <s v="Automatic"/>
    <s v="Black"/>
    <n v="3"/>
    <s v="769491.8"/>
    <s v="0.022"/>
    <n v="2257688.9300000002"/>
    <s v="Private"/>
    <x v="1"/>
    <s v="No"/>
    <x v="7"/>
  </r>
  <r>
    <s v="S00874"/>
    <x v="525"/>
    <x v="4"/>
    <s v="South Africa"/>
    <s v="East London"/>
    <s v="BMW Durban"/>
    <s v="Dimakatso0"/>
    <x v="0"/>
    <x v="6"/>
    <x v="1"/>
    <s v="Petrol"/>
    <s v="Automatic"/>
    <s v="Blue"/>
    <n v="4"/>
    <s v="1702605.47"/>
    <s v="0.027"/>
    <n v="6626540.5"/>
    <s v="Business"/>
    <x v="0"/>
    <s v="No"/>
    <x v="6"/>
  </r>
  <r>
    <s v="S00875"/>
    <x v="305"/>
    <x v="1"/>
    <s v="South Africa"/>
    <s v="Pretoria"/>
    <s v="Auto Elite"/>
    <s v="Salesperson_27"/>
    <x v="1"/>
    <x v="1"/>
    <x v="1"/>
    <s v="Hybrid"/>
    <s v="Manual"/>
    <s v="White"/>
    <n v="3"/>
    <s v="1216698.47"/>
    <s v="0.041"/>
    <n v="3500441.51"/>
    <s v="Business"/>
    <x v="1"/>
    <s v="Yes"/>
    <x v="7"/>
  </r>
  <r>
    <s v="S00876"/>
    <x v="578"/>
    <x v="2"/>
    <s v="South Africa"/>
    <s v="Durban"/>
    <s v="BMW Cape Town"/>
    <s v="Salesperson_2"/>
    <x v="2"/>
    <x v="14"/>
    <x v="1"/>
    <s v="Petrol"/>
    <s v="Automatic"/>
    <s v="White"/>
    <n v="1"/>
    <s v="1114149.79"/>
    <s v="0.073"/>
    <n v="1032816.85"/>
    <s v="Private"/>
    <x v="0"/>
    <s v="No"/>
    <x v="8"/>
  </r>
  <r>
    <s v="S00877"/>
    <x v="575"/>
    <x v="3"/>
    <s v="South Africa"/>
    <s v="Bloemfontein"/>
    <s v="BMW Cape Town"/>
    <s v="Salesperson_10"/>
    <x v="0"/>
    <x v="17"/>
    <x v="1"/>
    <s v="Hybrid"/>
    <s v="Manual"/>
    <s v="Red"/>
    <n v="1"/>
    <s v="887928.21"/>
    <s v="0.059"/>
    <n v="835540.45"/>
    <s v="Business"/>
    <x v="0"/>
    <s v="Yes"/>
    <x v="8"/>
  </r>
  <r>
    <s v="S00878"/>
    <x v="511"/>
    <x v="5"/>
    <s v="South Africa"/>
    <s v="Cape Town"/>
    <s v="Auto Elite"/>
    <s v="Pontsho"/>
    <x v="1"/>
    <x v="3"/>
    <x v="1"/>
    <s v="Petrol"/>
    <s v="Automatic"/>
    <s v="Black"/>
    <n v="2"/>
    <s v="844873.51"/>
    <s v="0.076"/>
    <n v="1561326.25"/>
    <s v="Private"/>
    <x v="1"/>
    <s v="No"/>
    <x v="2"/>
  </r>
  <r>
    <s v="S00879"/>
    <x v="583"/>
    <x v="5"/>
    <s v="South Africa"/>
    <s v="Stellenbosch"/>
    <s v="BMW Midrand"/>
    <s v="Salesperson_29"/>
    <x v="5"/>
    <x v="12"/>
    <x v="1"/>
    <s v="Petrol"/>
    <s v="Automatic"/>
    <s v="Black"/>
    <n v="5"/>
    <s v="853828.93"/>
    <s v="0.038"/>
    <n v="4106917.17"/>
    <s v="Private"/>
    <x v="0"/>
    <s v="No"/>
    <x v="5"/>
  </r>
  <r>
    <s v="S00880"/>
    <x v="584"/>
    <x v="3"/>
    <s v="South Africa"/>
    <s v="Bloemfontein"/>
    <s v="Sandton Auto"/>
    <s v="Salesperson_11"/>
    <x v="1"/>
    <x v="3"/>
    <x v="1"/>
    <s v="Diesel"/>
    <s v="Manual"/>
    <s v="Grey"/>
    <n v="1"/>
    <s v="862628.53"/>
    <s v="0.068"/>
    <n v="803969.79"/>
    <s v="Business"/>
    <x v="1"/>
    <s v="Yes"/>
    <x v="6"/>
  </r>
  <r>
    <s v="S00881"/>
    <x v="585"/>
    <x v="2"/>
    <s v="South Africa"/>
    <s v="Durban"/>
    <s v="BMW Cape Town"/>
    <s v="Salesperson_32"/>
    <x v="3"/>
    <x v="9"/>
    <x v="1"/>
    <s v="Diesel"/>
    <s v="Automatic"/>
    <s v="Grey"/>
    <n v="3"/>
    <s v="745906.07"/>
    <s v="0.013"/>
    <n v="2208627.86"/>
    <s v="Business"/>
    <x v="0"/>
    <s v="No"/>
    <x v="15"/>
  </r>
  <r>
    <s v="S00882"/>
    <x v="264"/>
    <x v="0"/>
    <s v="South Africa"/>
    <s v="Nelspruit"/>
    <s v="BMW Cape Town"/>
    <s v="Salesperson_37"/>
    <x v="4"/>
    <x v="16"/>
    <x v="2"/>
    <s v="Diesel"/>
    <s v="Manual"/>
    <s v="Silver"/>
    <n v="3"/>
    <s v="727730.64"/>
    <s v="0.048"/>
    <n v="2078398.7"/>
    <s v="Business"/>
    <x v="1"/>
    <s v="No"/>
    <x v="7"/>
  </r>
  <r>
    <s v="S00883"/>
    <x v="240"/>
    <x v="4"/>
    <s v="South Africa"/>
    <s v="East London"/>
    <s v="Auto Elite"/>
    <s v="Johanna"/>
    <x v="3"/>
    <x v="9"/>
    <x v="1"/>
    <s v="Diesel"/>
    <s v="Manual"/>
    <s v="Silver"/>
    <n v="2"/>
    <s v="793607.74"/>
    <s v="0.003"/>
    <n v="1582453.84"/>
    <s v="Business"/>
    <x v="1"/>
    <s v="No"/>
    <x v="5"/>
  </r>
  <r>
    <s v="S00884"/>
    <x v="196"/>
    <x v="0"/>
    <s v="South Africa"/>
    <s v="Nelspruit"/>
    <s v="BMW Durban"/>
    <s v="Salesperson_26"/>
    <x v="2"/>
    <x v="8"/>
    <x v="0"/>
    <s v="Diesel"/>
    <s v="Automatic"/>
    <s v="Silver"/>
    <n v="2"/>
    <s v="803816.33"/>
    <s v="0.031"/>
    <n v="1557796.04"/>
    <s v="Private"/>
    <x v="0"/>
    <s v="Yes"/>
    <x v="4"/>
  </r>
  <r>
    <s v="S00885"/>
    <x v="586"/>
    <x v="1"/>
    <s v="South Africa"/>
    <s v="Pretoria"/>
    <s v="BMW Durban"/>
    <s v="Salesperson_20"/>
    <x v="2"/>
    <x v="8"/>
    <x v="0"/>
    <s v="Hybrid"/>
    <s v="Manual"/>
    <s v="White"/>
    <n v="3"/>
    <s v="735271.91"/>
    <s v="0.002"/>
    <n v="2201404.11"/>
    <s v="Private"/>
    <x v="1"/>
    <s v="No"/>
    <x v="6"/>
  </r>
  <r>
    <s v="S00886"/>
    <x v="268"/>
    <x v="5"/>
    <s v="South Africa"/>
    <s v="Stellenbosch"/>
    <s v="Prestige Cars"/>
    <s v="Salesperson_39"/>
    <x v="1"/>
    <x v="3"/>
    <x v="1"/>
    <s v="Diesel"/>
    <s v="Automatic"/>
    <s v="White"/>
    <n v="3"/>
    <s v="1004904.85"/>
    <s v="0.005"/>
    <n v="2999640.99"/>
    <s v="Business"/>
    <x v="0"/>
    <s v="No"/>
    <x v="7"/>
  </r>
  <r>
    <s v="S00887"/>
    <x v="254"/>
    <x v="2"/>
    <s v="South Africa"/>
    <s v="Durban"/>
    <s v="BMW Durban"/>
    <s v="Salesperson_34"/>
    <x v="4"/>
    <x v="16"/>
    <x v="2"/>
    <s v="Diesel"/>
    <s v="Manual"/>
    <s v="Red"/>
    <n v="3"/>
    <s v="725768.06"/>
    <s v="0.034"/>
    <n v="2103275.84"/>
    <s v="Business"/>
    <x v="0"/>
    <s v="No"/>
    <x v="0"/>
  </r>
  <r>
    <s v="S00888"/>
    <x v="503"/>
    <x v="4"/>
    <s v="South Africa"/>
    <s v="Gqeberha"/>
    <s v="Sandton Auto"/>
    <s v="Salesperson_21"/>
    <x v="0"/>
    <x v="2"/>
    <x v="0"/>
    <s v="Hybrid"/>
    <s v="Manual"/>
    <s v="Blue"/>
    <n v="3"/>
    <s v="767052.09"/>
    <s v="0.017"/>
    <n v="2262036.61"/>
    <s v="Business"/>
    <x v="1"/>
    <s v="Yes"/>
    <x v="1"/>
  </r>
  <r>
    <s v="S00889"/>
    <x v="587"/>
    <x v="2"/>
    <s v="South Africa"/>
    <s v="Durban"/>
    <s v="Luxury Wheels"/>
    <s v="Salesperson_33"/>
    <x v="1"/>
    <x v="3"/>
    <x v="1"/>
    <s v="Petrol"/>
    <s v="Manual"/>
    <s v="White"/>
    <n v="2"/>
    <s v="917900.18"/>
    <s v="0.038"/>
    <n v="1766039.94"/>
    <s v="Business"/>
    <x v="0"/>
    <s v="No"/>
    <x v="7"/>
  </r>
  <r>
    <s v="S00890"/>
    <x v="39"/>
    <x v="0"/>
    <s v="South Africa"/>
    <s v="Nelspruit"/>
    <s v="BMW Durban"/>
    <s v="Salesperson_24"/>
    <x v="0"/>
    <x v="2"/>
    <x v="0"/>
    <s v="Petrol"/>
    <s v="Manual"/>
    <s v="White"/>
    <n v="4"/>
    <s v="823279.58"/>
    <s v="0.063"/>
    <n v="3085651.87"/>
    <s v="Private"/>
    <x v="0"/>
    <s v="No"/>
    <x v="3"/>
  </r>
  <r>
    <s v="S00891"/>
    <x v="99"/>
    <x v="3"/>
    <s v="South Africa"/>
    <s v="Bloemfontein"/>
    <s v="Sandton Auto"/>
    <s v="Dimakatso2"/>
    <x v="3"/>
    <x v="9"/>
    <x v="1"/>
    <s v="Petrol"/>
    <s v="Automatic"/>
    <s v="Blue"/>
    <n v="3"/>
    <s v="851240.15"/>
    <s v="0.039"/>
    <n v="2454125.35"/>
    <s v="Private"/>
    <x v="0"/>
    <s v="No"/>
    <x v="14"/>
  </r>
  <r>
    <s v="S00892"/>
    <x v="63"/>
    <x v="4"/>
    <s v="South Africa"/>
    <s v="East London"/>
    <s v="BMW Midrand"/>
    <s v="Dimakatso2"/>
    <x v="1"/>
    <x v="3"/>
    <x v="1"/>
    <s v="Hybrid"/>
    <s v="Manual"/>
    <s v="Black"/>
    <n v="3"/>
    <s v="876021.77"/>
    <s v="0.012"/>
    <n v="2596528.5299999998"/>
    <s v="Business"/>
    <x v="1"/>
    <s v="Yes"/>
    <x v="7"/>
  </r>
  <r>
    <s v="S00893"/>
    <x v="39"/>
    <x v="4"/>
    <s v="South Africa"/>
    <s v="Gqeberha"/>
    <s v="Sandton Auto"/>
    <s v="Omphile"/>
    <x v="3"/>
    <x v="5"/>
    <x v="1"/>
    <s v="Hybrid"/>
    <s v="Manual"/>
    <s v="Blue"/>
    <n v="3"/>
    <s v="903117.99"/>
    <s v="0.022"/>
    <n v="2649748.2000000002"/>
    <s v="Private"/>
    <x v="0"/>
    <s v="No"/>
    <x v="1"/>
  </r>
  <r>
    <s v="S00894"/>
    <x v="588"/>
    <x v="1"/>
    <s v="South Africa"/>
    <s v="Johannesburg"/>
    <s v="Auto Elite"/>
    <s v="Salesperson_36"/>
    <x v="4"/>
    <x v="16"/>
    <x v="2"/>
    <s v="Petrol"/>
    <s v="Manual"/>
    <s v="Red"/>
    <n v="4"/>
    <s v="681635.08"/>
    <s v="0.025"/>
    <n v="2658376.81"/>
    <s v="Business"/>
    <x v="1"/>
    <s v="Yes"/>
    <x v="3"/>
  </r>
  <r>
    <s v="S00895"/>
    <x v="589"/>
    <x v="1"/>
    <s v="South Africa"/>
    <s v="Pretoria"/>
    <s v="BMW Durban"/>
    <s v="Salesperson_32"/>
    <x v="4"/>
    <x v="16"/>
    <x v="2"/>
    <s v="Petrol"/>
    <s v="Automatic"/>
    <s v="White"/>
    <n v="5"/>
    <s v="635513.41"/>
    <s v="0.041"/>
    <n v="3047286.78"/>
    <s v="Private"/>
    <x v="0"/>
    <s v="Yes"/>
    <x v="1"/>
  </r>
  <r>
    <s v="S00896"/>
    <x v="590"/>
    <x v="5"/>
    <s v="South Africa"/>
    <s v="Cape Town"/>
    <s v="Prestige Cars"/>
    <s v="Salesperson_26"/>
    <x v="4"/>
    <x v="10"/>
    <x v="1"/>
    <s v="Hybrid"/>
    <s v="Automatic"/>
    <s v="Grey"/>
    <n v="3"/>
    <s v="1053666.51"/>
    <s v="0.027"/>
    <n v="3075652.53"/>
    <s v="Business"/>
    <x v="1"/>
    <s v="Yes"/>
    <x v="0"/>
  </r>
  <r>
    <s v="S00897"/>
    <x v="591"/>
    <x v="1"/>
    <s v="South Africa"/>
    <s v="Johannesburg"/>
    <s v="Sandton Auto"/>
    <s v="Dimakatso"/>
    <x v="2"/>
    <x v="8"/>
    <x v="0"/>
    <s v="Hybrid"/>
    <s v="Automatic"/>
    <s v="Black"/>
    <n v="1"/>
    <s v="799940.14"/>
    <s v="0.069"/>
    <n v="744744.27"/>
    <s v="Private"/>
    <x v="1"/>
    <s v="Yes"/>
    <x v="8"/>
  </r>
  <r>
    <s v="S00898"/>
    <x v="181"/>
    <x v="5"/>
    <s v="South Africa"/>
    <s v="Cape Town"/>
    <s v="BMW Midrand"/>
    <s v="Salesperson_33"/>
    <x v="5"/>
    <x v="12"/>
    <x v="1"/>
    <s v="Diesel"/>
    <s v="Manual"/>
    <s v="Black"/>
    <n v="3"/>
    <s v="801554.14"/>
    <s v="0.051"/>
    <n v="2282024.65"/>
    <s v="Business"/>
    <x v="0"/>
    <s v="Yes"/>
    <x v="4"/>
  </r>
  <r>
    <s v="S00899"/>
    <x v="592"/>
    <x v="1"/>
    <s v="South Africa"/>
    <s v="Johannesburg"/>
    <s v="Luxury Wheels"/>
    <s v="Salesperson_33"/>
    <x v="5"/>
    <x v="12"/>
    <x v="1"/>
    <s v="Petrol"/>
    <s v="Manual"/>
    <s v="White"/>
    <n v="1"/>
    <s v="795298.57"/>
    <s v="0.006"/>
    <n v="790526.78"/>
    <s v="Private"/>
    <x v="0"/>
    <s v="No"/>
    <x v="14"/>
  </r>
  <r>
    <s v="S00900"/>
    <x v="457"/>
    <x v="2"/>
    <s v="South Africa"/>
    <s v="Pietermaritzburg"/>
    <s v="Premium Motors"/>
    <s v="Salesperson_26"/>
    <x v="5"/>
    <x v="13"/>
    <x v="2"/>
    <s v="Petrol"/>
    <s v="Manual"/>
    <s v="Silver"/>
    <n v="5"/>
    <s v="618316.17"/>
    <s v="0.016"/>
    <n v="3042115.55"/>
    <s v="Private"/>
    <x v="1"/>
    <s v="No"/>
    <x v="4"/>
  </r>
  <r>
    <s v="S00901"/>
    <x v="163"/>
    <x v="1"/>
    <s v="South Africa"/>
    <s v="Johannesburg"/>
    <s v="Premium Motors"/>
    <s v="Dimakatso5"/>
    <x v="2"/>
    <x v="8"/>
    <x v="0"/>
    <s v="Hybrid"/>
    <s v="Automatic"/>
    <s v="Grey"/>
    <n v="2"/>
    <s v="714421.68"/>
    <s v="0.046"/>
    <n v="1363116.57"/>
    <s v="Business"/>
    <x v="1"/>
    <s v="No"/>
    <x v="8"/>
  </r>
  <r>
    <s v="S00902"/>
    <x v="519"/>
    <x v="0"/>
    <s v="South Africa"/>
    <s v="Nelspruit"/>
    <s v="BMW Durban"/>
    <s v="Salesperson_22"/>
    <x v="3"/>
    <x v="5"/>
    <x v="1"/>
    <s v="Petrol"/>
    <s v="Manual"/>
    <s v="Red"/>
    <n v="2"/>
    <s v="982175.48"/>
    <s v="0.025"/>
    <n v="1915242.18"/>
    <s v="Business"/>
    <x v="1"/>
    <s v="No"/>
    <x v="10"/>
  </r>
  <r>
    <s v="S00903"/>
    <x v="310"/>
    <x v="3"/>
    <s v="South Africa"/>
    <s v="Bloemfontein"/>
    <s v="Sandton Auto"/>
    <s v="Salesperson_5"/>
    <x v="2"/>
    <x v="4"/>
    <x v="0"/>
    <s v="Hybrid"/>
    <s v="Automatic"/>
    <s v="Black"/>
    <n v="5"/>
    <s v="917413.27"/>
    <s v="0.064"/>
    <n v="4293494.09"/>
    <s v="Private"/>
    <x v="0"/>
    <s v="Yes"/>
    <x v="1"/>
  </r>
  <r>
    <s v="S00904"/>
    <x v="593"/>
    <x v="1"/>
    <s v="South Africa"/>
    <s v="Pretoria"/>
    <s v="Sandton Auto"/>
    <s v="Dimakatso2"/>
    <x v="2"/>
    <x v="4"/>
    <x v="0"/>
    <s v="Petrol"/>
    <s v="Manual"/>
    <s v="Red"/>
    <n v="5"/>
    <s v="983017.51"/>
    <s v="0.008"/>
    <n v="4875766.8600000003"/>
    <s v="Business"/>
    <x v="0"/>
    <s v="No"/>
    <x v="6"/>
  </r>
  <r>
    <s v="S00905"/>
    <x v="594"/>
    <x v="1"/>
    <s v="South Africa"/>
    <s v="Pretoria"/>
    <s v="Sandton Auto"/>
    <s v="Salesperson_8"/>
    <x v="0"/>
    <x v="17"/>
    <x v="1"/>
    <s v="Hybrid"/>
    <s v="Automatic"/>
    <s v="Silver"/>
    <n v="3"/>
    <s v="789112.47"/>
    <s v="0.037"/>
    <n v="2279745.94"/>
    <s v="Private"/>
    <x v="0"/>
    <s v="Yes"/>
    <x v="8"/>
  </r>
  <r>
    <s v="S00906"/>
    <x v="595"/>
    <x v="5"/>
    <s v="South Africa"/>
    <s v="Stellenbosch"/>
    <s v="BMW Durban"/>
    <s v="Omphemetse"/>
    <x v="3"/>
    <x v="5"/>
    <x v="1"/>
    <s v="Petrol"/>
    <s v="Manual"/>
    <s v="Red"/>
    <n v="3"/>
    <s v="886421.55"/>
    <s v="0.045"/>
    <n v="2539597.75"/>
    <s v="Business"/>
    <x v="0"/>
    <s v="Yes"/>
    <x v="7"/>
  </r>
  <r>
    <s v="S00907"/>
    <x v="264"/>
    <x v="4"/>
    <s v="South Africa"/>
    <s v="East London"/>
    <s v="Premium Motors"/>
    <s v="Omphile"/>
    <x v="5"/>
    <x v="13"/>
    <x v="2"/>
    <s v="Diesel"/>
    <s v="Manual"/>
    <s v="White"/>
    <n v="5"/>
    <s v="701663.05"/>
    <s v="0.053"/>
    <n v="3322374.56"/>
    <s v="Business"/>
    <x v="0"/>
    <s v="No"/>
    <x v="1"/>
  </r>
  <r>
    <s v="S00908"/>
    <x v="179"/>
    <x v="5"/>
    <s v="South Africa"/>
    <s v="Cape Town"/>
    <s v="Auto Elite"/>
    <s v="Salesperson_36"/>
    <x v="1"/>
    <x v="1"/>
    <x v="1"/>
    <s v="Hybrid"/>
    <s v="Manual"/>
    <s v="White"/>
    <n v="1"/>
    <s v="1373959.36"/>
    <s v="0.004"/>
    <n v="1368463.53"/>
    <s v="Private"/>
    <x v="1"/>
    <s v="No"/>
    <x v="8"/>
  </r>
  <r>
    <s v="S00909"/>
    <x v="443"/>
    <x v="2"/>
    <s v="South Africa"/>
    <s v="Pietermaritzburg"/>
    <s v="BMW Durban"/>
    <s v="Salesperson_21"/>
    <x v="2"/>
    <x v="14"/>
    <x v="1"/>
    <s v="Hybrid"/>
    <s v="Manual"/>
    <s v="Silver"/>
    <n v="2"/>
    <s v="1023386.17"/>
    <s v="0.072"/>
    <n v="1899404.73"/>
    <s v="Private"/>
    <x v="1"/>
    <s v="No"/>
    <x v="7"/>
  </r>
  <r>
    <s v="S00910"/>
    <x v="325"/>
    <x v="2"/>
    <s v="South Africa"/>
    <s v="Pietermaritzburg"/>
    <s v="Premium Motors"/>
    <s v="Salesperson_9"/>
    <x v="5"/>
    <x v="12"/>
    <x v="1"/>
    <s v="Diesel"/>
    <s v="Manual"/>
    <s v="Red"/>
    <n v="5"/>
    <s v="804883.43"/>
    <s v="0.077"/>
    <n v="3714537.02"/>
    <s v="Business"/>
    <x v="1"/>
    <s v="Yes"/>
    <x v="9"/>
  </r>
  <r>
    <s v="S00911"/>
    <x v="208"/>
    <x v="2"/>
    <s v="South Africa"/>
    <s v="Durban"/>
    <s v="BMW Durban"/>
    <s v="Omphemetse"/>
    <x v="3"/>
    <x v="5"/>
    <x v="1"/>
    <s v="Hybrid"/>
    <s v="Manual"/>
    <s v="Black"/>
    <n v="5"/>
    <s v="1006008.7"/>
    <s v="0.06"/>
    <n v="4728240.8899999997"/>
    <s v="Business"/>
    <x v="0"/>
    <s v="Yes"/>
    <x v="0"/>
  </r>
  <r>
    <s v="S00912"/>
    <x v="596"/>
    <x v="3"/>
    <s v="South Africa"/>
    <s v="Bloemfontein"/>
    <s v="Luxury Wheels"/>
    <s v="Salesperson_32"/>
    <x v="4"/>
    <x v="16"/>
    <x v="2"/>
    <s v="Petrol"/>
    <s v="Manual"/>
    <s v="Red"/>
    <n v="2"/>
    <s v="733559.58"/>
    <s v="0.055"/>
    <n v="1386427.6"/>
    <s v="Business"/>
    <x v="1"/>
    <s v="No"/>
    <x v="4"/>
  </r>
  <r>
    <s v="S00913"/>
    <x v="332"/>
    <x v="2"/>
    <s v="South Africa"/>
    <s v="Pietermaritzburg"/>
    <s v="Sandton Auto"/>
    <s v="Omphile"/>
    <x v="1"/>
    <x v="3"/>
    <x v="1"/>
    <s v="Petrol"/>
    <s v="Automatic"/>
    <s v="Silver"/>
    <n v="2"/>
    <s v="945846.36"/>
    <s v="0.036"/>
    <n v="1823591.78"/>
    <s v="Private"/>
    <x v="0"/>
    <s v="No"/>
    <x v="14"/>
  </r>
  <r>
    <s v="S00914"/>
    <x v="597"/>
    <x v="4"/>
    <s v="South Africa"/>
    <s v="East London"/>
    <s v="Sandton Auto"/>
    <s v="Salesperson_12"/>
    <x v="5"/>
    <x v="13"/>
    <x v="2"/>
    <s v="Hybrid"/>
    <s v="Automatic"/>
    <s v="Black"/>
    <n v="2"/>
    <s v="588055.73"/>
    <s v="0.002"/>
    <n v="1173759.24"/>
    <s v="Business"/>
    <x v="1"/>
    <s v="Yes"/>
    <x v="6"/>
  </r>
  <r>
    <s v="S00915"/>
    <x v="560"/>
    <x v="2"/>
    <s v="South Africa"/>
    <s v="Pietermaritzburg"/>
    <s v="Premium Motors"/>
    <s v="Basetsana"/>
    <x v="0"/>
    <x v="0"/>
    <x v="0"/>
    <s v="Hybrid"/>
    <s v="Manual"/>
    <s v="Red"/>
    <n v="5"/>
    <s v="1200053.87"/>
    <s v="0.031"/>
    <n v="5814261"/>
    <s v="Private"/>
    <x v="1"/>
    <s v="Yes"/>
    <x v="7"/>
  </r>
  <r>
    <s v="S00916"/>
    <x v="598"/>
    <x v="2"/>
    <s v="South Africa"/>
    <s v="Durban"/>
    <s v="BMW Cape Town"/>
    <s v="Basetsana"/>
    <x v="4"/>
    <x v="16"/>
    <x v="2"/>
    <s v="Hybrid"/>
    <s v="Manual"/>
    <s v="Red"/>
    <n v="4"/>
    <s v="750564.48"/>
    <s v="0.031"/>
    <n v="2909187.93"/>
    <s v="Business"/>
    <x v="0"/>
    <s v="No"/>
    <x v="8"/>
  </r>
  <r>
    <s v="S00917"/>
    <x v="599"/>
    <x v="4"/>
    <s v="South Africa"/>
    <s v="Gqeberha"/>
    <s v="BMW Cape Town"/>
    <s v="Johanna"/>
    <x v="2"/>
    <x v="4"/>
    <x v="0"/>
    <s v="Diesel"/>
    <s v="Manual"/>
    <s v="White"/>
    <n v="5"/>
    <s v="826568.79"/>
    <s v="0.02"/>
    <n v="4050187.08"/>
    <s v="Business"/>
    <x v="0"/>
    <s v="No"/>
    <x v="3"/>
  </r>
  <r>
    <s v="S00918"/>
    <x v="523"/>
    <x v="0"/>
    <s v="South Africa"/>
    <s v="Nelspruit"/>
    <s v="BMW Midrand"/>
    <s v="Salesperson_33"/>
    <x v="5"/>
    <x v="12"/>
    <x v="1"/>
    <s v="Diesel"/>
    <s v="Automatic"/>
    <s v="Grey"/>
    <n v="1"/>
    <s v="739688.21"/>
    <s v="0.01"/>
    <n v="732291.33"/>
    <s v="Private"/>
    <x v="1"/>
    <s v="No"/>
    <x v="11"/>
  </r>
  <r>
    <s v="S00919"/>
    <x v="572"/>
    <x v="4"/>
    <s v="South Africa"/>
    <s v="Gqeberha"/>
    <s v="Prestige Cars"/>
    <s v="Salesperson_19"/>
    <x v="4"/>
    <x v="16"/>
    <x v="2"/>
    <s v="Petrol"/>
    <s v="Automatic"/>
    <s v="Blue"/>
    <n v="1"/>
    <s v="727750.32"/>
    <s v="0.039"/>
    <n v="699368.06"/>
    <s v="Business"/>
    <x v="1"/>
    <s v="Yes"/>
    <x v="11"/>
  </r>
  <r>
    <s v="S00920"/>
    <x v="600"/>
    <x v="1"/>
    <s v="South Africa"/>
    <s v="Johannesburg"/>
    <s v="BMW Durban"/>
    <s v="Salesperson_50"/>
    <x v="2"/>
    <x v="4"/>
    <x v="0"/>
    <s v="Diesel"/>
    <s v="Automatic"/>
    <s v="Blue"/>
    <n v="2"/>
    <s v="811024.65"/>
    <s v="0.062"/>
    <n v="1521482.24"/>
    <s v="Private"/>
    <x v="0"/>
    <s v="No"/>
    <x v="9"/>
  </r>
  <r>
    <s v="S00921"/>
    <x v="456"/>
    <x v="3"/>
    <s v="South Africa"/>
    <s v="Bloemfontein"/>
    <s v="BMW Midrand"/>
    <s v="Salesperson_29"/>
    <x v="5"/>
    <x v="12"/>
    <x v="1"/>
    <s v="Diesel"/>
    <s v="Manual"/>
    <s v="Red"/>
    <n v="1"/>
    <s v="754652.19"/>
    <s v="0.011"/>
    <n v="746351.01"/>
    <s v="Business"/>
    <x v="0"/>
    <s v="No"/>
    <x v="11"/>
  </r>
  <r>
    <s v="S00922"/>
    <x v="190"/>
    <x v="1"/>
    <s v="South Africa"/>
    <s v="Pretoria"/>
    <s v="BMW Cape Town"/>
    <s v="Kopano"/>
    <x v="2"/>
    <x v="8"/>
    <x v="0"/>
    <s v="Diesel"/>
    <s v="Manual"/>
    <s v="Silver"/>
    <n v="3"/>
    <s v="750316.25"/>
    <s v="0.056"/>
    <n v="2124895.62"/>
    <s v="Business"/>
    <x v="0"/>
    <s v="Yes"/>
    <x v="5"/>
  </r>
  <r>
    <s v="S00923"/>
    <x v="428"/>
    <x v="5"/>
    <s v="South Africa"/>
    <s v="Cape Town"/>
    <s v="Premium Motors"/>
    <s v="Salesperson_31"/>
    <x v="3"/>
    <x v="9"/>
    <x v="1"/>
    <s v="Petrol"/>
    <s v="Automatic"/>
    <s v="Grey"/>
    <n v="2"/>
    <s v="771591.93"/>
    <s v="0.08"/>
    <n v="1419729.15"/>
    <s v="Business"/>
    <x v="0"/>
    <s v="Yes"/>
    <x v="4"/>
  </r>
  <r>
    <s v="S00924"/>
    <x v="244"/>
    <x v="5"/>
    <s v="South Africa"/>
    <s v="Stellenbosch"/>
    <s v="BMW Cape Town"/>
    <s v="Salesperson_34"/>
    <x v="5"/>
    <x v="12"/>
    <x v="1"/>
    <s v="Hybrid"/>
    <s v="Manual"/>
    <s v="Grey"/>
    <n v="1"/>
    <s v="798984.8"/>
    <s v="0.041"/>
    <n v="766226.43"/>
    <s v="Private"/>
    <x v="1"/>
    <s v="Yes"/>
    <x v="3"/>
  </r>
  <r>
    <s v="S00925"/>
    <x v="176"/>
    <x v="5"/>
    <s v="South Africa"/>
    <s v="Stellenbosch"/>
    <s v="Auto Elite"/>
    <s v="Salesperson_36"/>
    <x v="5"/>
    <x v="13"/>
    <x v="2"/>
    <s v="Hybrid"/>
    <s v="Automatic"/>
    <s v="White"/>
    <n v="4"/>
    <s v="647175.81"/>
    <s v="0.017"/>
    <n v="2544695.27"/>
    <s v="Private"/>
    <x v="0"/>
    <s v="Yes"/>
    <x v="7"/>
  </r>
  <r>
    <s v="S00926"/>
    <x v="533"/>
    <x v="1"/>
    <s v="South Africa"/>
    <s v="Johannesburg"/>
    <s v="BMW Midrand"/>
    <s v="Olerato"/>
    <x v="5"/>
    <x v="12"/>
    <x v="1"/>
    <s v="Diesel"/>
    <s v="Automatic"/>
    <s v="Blue"/>
    <n v="3"/>
    <s v="891767.8"/>
    <s v="0.066"/>
    <n v="2498733.38"/>
    <s v="Business"/>
    <x v="0"/>
    <s v="Yes"/>
    <x v="11"/>
  </r>
  <r>
    <s v="S00927"/>
    <x v="601"/>
    <x v="2"/>
    <s v="South Africa"/>
    <s v="Pietermaritzburg"/>
    <s v="Auto Elite"/>
    <s v="Dimakatso2"/>
    <x v="2"/>
    <x v="14"/>
    <x v="1"/>
    <s v="Hybrid"/>
    <s v="Automatic"/>
    <s v="White"/>
    <n v="2"/>
    <s v="1102207.79"/>
    <s v="0.01"/>
    <n v="2182371.42"/>
    <s v="Business"/>
    <x v="1"/>
    <s v="Yes"/>
    <x v="6"/>
  </r>
  <r>
    <s v="S00928"/>
    <x v="602"/>
    <x v="1"/>
    <s v="South Africa"/>
    <s v="Pretoria"/>
    <s v="BMW Midrand"/>
    <s v="Salesperson_24"/>
    <x v="0"/>
    <x v="15"/>
    <x v="0"/>
    <s v="Diesel"/>
    <s v="Manual"/>
    <s v="Blue"/>
    <n v="1"/>
    <s v="957623.28"/>
    <s v="0.062"/>
    <n v="898250.64"/>
    <s v="Business"/>
    <x v="1"/>
    <s v="No"/>
    <x v="9"/>
  </r>
  <r>
    <s v="S00929"/>
    <x v="603"/>
    <x v="3"/>
    <s v="South Africa"/>
    <s v="Bloemfontein"/>
    <s v="BMW Durban"/>
    <s v="Salesperson_31"/>
    <x v="4"/>
    <x v="10"/>
    <x v="1"/>
    <s v="Diesel"/>
    <s v="Automatic"/>
    <s v="Red"/>
    <n v="5"/>
    <s v="1147191.13"/>
    <s v="0.061"/>
    <n v="5386062.3399999999"/>
    <s v="Business"/>
    <x v="1"/>
    <s v="Yes"/>
    <x v="14"/>
  </r>
  <r>
    <s v="S00930"/>
    <x v="268"/>
    <x v="2"/>
    <s v="South Africa"/>
    <s v="Pietermaritzburg"/>
    <s v="Sandton Auto"/>
    <s v="Salesperson_37"/>
    <x v="4"/>
    <x v="16"/>
    <x v="2"/>
    <s v="Petrol"/>
    <s v="Manual"/>
    <s v="Blue"/>
    <n v="5"/>
    <s v="661897.91"/>
    <s v="0.074"/>
    <n v="3064587.33"/>
    <s v="Private"/>
    <x v="1"/>
    <s v="No"/>
    <x v="14"/>
  </r>
  <r>
    <s v="S00931"/>
    <x v="33"/>
    <x v="3"/>
    <s v="South Africa"/>
    <s v="Bloemfontein"/>
    <s v="Premium Motors"/>
    <s v="Salesperson_13"/>
    <x v="1"/>
    <x v="3"/>
    <x v="1"/>
    <s v="Hybrid"/>
    <s v="Manual"/>
    <s v="Red"/>
    <n v="5"/>
    <s v="991861.27"/>
    <s v="0.011"/>
    <n v="4904753.99"/>
    <s v="Business"/>
    <x v="0"/>
    <s v="No"/>
    <x v="2"/>
  </r>
  <r>
    <s v="S00932"/>
    <x v="599"/>
    <x v="5"/>
    <s v="South Africa"/>
    <s v="Cape Town"/>
    <s v="Luxury Wheels"/>
    <s v="Salesperson_12"/>
    <x v="1"/>
    <x v="1"/>
    <x v="1"/>
    <s v="Hybrid"/>
    <s v="Manual"/>
    <s v="Blue"/>
    <n v="2"/>
    <s v="1176433.46"/>
    <s v="0.063"/>
    <n v="2204636.2999999998"/>
    <s v="Private"/>
    <x v="1"/>
    <s v="No"/>
    <x v="12"/>
  </r>
  <r>
    <s v="S00933"/>
    <x v="422"/>
    <x v="3"/>
    <s v="South Africa"/>
    <s v="Bloemfontein"/>
    <s v="Auto Elite"/>
    <s v="Salesperson_36"/>
    <x v="3"/>
    <x v="5"/>
    <x v="1"/>
    <s v="Diesel"/>
    <s v="Automatic"/>
    <s v="Black"/>
    <n v="2"/>
    <s v="931926.24"/>
    <s v="0.006"/>
    <n v="1852669.37"/>
    <s v="Private"/>
    <x v="1"/>
    <s v="No"/>
    <x v="7"/>
  </r>
  <r>
    <s v="S00934"/>
    <x v="604"/>
    <x v="3"/>
    <s v="South Africa"/>
    <s v="Bloemfontein"/>
    <s v="Prestige Cars"/>
    <s v="Salesperson_39"/>
    <x v="3"/>
    <x v="5"/>
    <x v="1"/>
    <s v="Petrol"/>
    <s v="Manual"/>
    <s v="Silver"/>
    <n v="2"/>
    <s v="934077.44"/>
    <s v="0.079"/>
    <n v="1720570.64"/>
    <s v="Business"/>
    <x v="1"/>
    <s v="Yes"/>
    <x v="5"/>
  </r>
  <r>
    <s v="S00935"/>
    <x v="605"/>
    <x v="1"/>
    <s v="South Africa"/>
    <s v="Pretoria"/>
    <s v="BMW Durban"/>
    <s v="Kgolagano"/>
    <x v="0"/>
    <x v="17"/>
    <x v="1"/>
    <s v="Hybrid"/>
    <s v="Manual"/>
    <s v="White"/>
    <n v="1"/>
    <s v="812150.52"/>
    <s v="0.044"/>
    <n v="776415.9"/>
    <s v="Private"/>
    <x v="0"/>
    <s v="Yes"/>
    <x v="5"/>
  </r>
  <r>
    <s v="S00936"/>
    <x v="265"/>
    <x v="3"/>
    <s v="South Africa"/>
    <s v="Bloemfontein"/>
    <s v="Premium Motors"/>
    <s v="Salesperson_36"/>
    <x v="4"/>
    <x v="10"/>
    <x v="1"/>
    <s v="Diesel"/>
    <s v="Automatic"/>
    <s v="White"/>
    <n v="2"/>
    <s v="1088012.32"/>
    <s v="0.049"/>
    <n v="2069399.43"/>
    <s v="Private"/>
    <x v="1"/>
    <s v="Yes"/>
    <x v="4"/>
  </r>
  <r>
    <s v="S00937"/>
    <x v="606"/>
    <x v="4"/>
    <s v="South Africa"/>
    <s v="Gqeberha"/>
    <s v="Premium Motors"/>
    <s v="Salesperson_32"/>
    <x v="3"/>
    <x v="9"/>
    <x v="1"/>
    <s v="Petrol"/>
    <s v="Automatic"/>
    <s v="White"/>
    <n v="2"/>
    <s v="716223.73"/>
    <s v="0.059"/>
    <n v="1347933.06"/>
    <s v="Business"/>
    <x v="0"/>
    <s v="Yes"/>
    <x v="7"/>
  </r>
  <r>
    <s v="S00938"/>
    <x v="527"/>
    <x v="5"/>
    <s v="South Africa"/>
    <s v="Cape Town"/>
    <s v="Auto Elite"/>
    <s v="Salesperson_29"/>
    <x v="5"/>
    <x v="12"/>
    <x v="1"/>
    <s v="Petrol"/>
    <s v="Automatic"/>
    <s v="Black"/>
    <n v="1"/>
    <s v="738519.61"/>
    <s v="0.054"/>
    <n v="698639.55"/>
    <s v="Private"/>
    <x v="1"/>
    <s v="No"/>
    <x v="7"/>
  </r>
  <r>
    <s v="S00939"/>
    <x v="592"/>
    <x v="0"/>
    <s v="South Africa"/>
    <s v="Nelspruit"/>
    <s v="Prestige Cars"/>
    <s v="Basetsana"/>
    <x v="3"/>
    <x v="5"/>
    <x v="1"/>
    <s v="Hybrid"/>
    <s v="Manual"/>
    <s v="Blue"/>
    <n v="1"/>
    <s v="988087.87"/>
    <s v="0.022"/>
    <n v="966349.93"/>
    <s v="Private"/>
    <x v="1"/>
    <s v="No"/>
    <x v="9"/>
  </r>
  <r>
    <s v="S00940"/>
    <x v="607"/>
    <x v="3"/>
    <s v="South Africa"/>
    <s v="Bloemfontein"/>
    <s v="BMW Durban"/>
    <s v="Salesperson_26"/>
    <x v="4"/>
    <x v="7"/>
    <x v="0"/>
    <s v="Petrol"/>
    <s v="Automatic"/>
    <s v="Blue"/>
    <n v="1"/>
    <s v="867162.1"/>
    <s v="0.056"/>
    <n v="818601.03"/>
    <s v="Business"/>
    <x v="1"/>
    <s v="No"/>
    <x v="14"/>
  </r>
  <r>
    <s v="S00941"/>
    <x v="179"/>
    <x v="2"/>
    <s v="South Africa"/>
    <s v="Durban"/>
    <s v="Sandton Auto"/>
    <s v="Dimakatso2"/>
    <x v="2"/>
    <x v="14"/>
    <x v="1"/>
    <s v="Hybrid"/>
    <s v="Automatic"/>
    <s v="Silver"/>
    <n v="4"/>
    <s v="1146737.57"/>
    <s v="0.055"/>
    <n v="4334668"/>
    <s v="Private"/>
    <x v="1"/>
    <s v="No"/>
    <x v="3"/>
  </r>
  <r>
    <s v="S00942"/>
    <x v="608"/>
    <x v="1"/>
    <s v="South Africa"/>
    <s v="Pretoria"/>
    <s v="Luxury Wheels"/>
    <s v="Salesperson_15"/>
    <x v="2"/>
    <x v="14"/>
    <x v="1"/>
    <s v="Diesel"/>
    <s v="Manual"/>
    <s v="Blue"/>
    <n v="4"/>
    <s v="1135929.49"/>
    <s v="0.007"/>
    <n v="4511911.92"/>
    <s v="Business"/>
    <x v="0"/>
    <s v="Yes"/>
    <x v="4"/>
  </r>
  <r>
    <s v="S00943"/>
    <x v="132"/>
    <x v="3"/>
    <s v="South Africa"/>
    <s v="Bloemfontein"/>
    <s v="BMW Durban"/>
    <s v="Kopano"/>
    <x v="0"/>
    <x v="2"/>
    <x v="0"/>
    <s v="Hybrid"/>
    <s v="Automatic"/>
    <s v="Blue"/>
    <n v="3"/>
    <s v="709484.65"/>
    <s v="0.018"/>
    <n v="2090141.78"/>
    <s v="Private"/>
    <x v="1"/>
    <s v="No"/>
    <x v="5"/>
  </r>
  <r>
    <s v="S00944"/>
    <x v="190"/>
    <x v="5"/>
    <s v="South Africa"/>
    <s v="Stellenbosch"/>
    <s v="Sandton Auto"/>
    <s v="Kopano"/>
    <x v="4"/>
    <x v="7"/>
    <x v="0"/>
    <s v="Hybrid"/>
    <s v="Automatic"/>
    <s v="Grey"/>
    <n v="2"/>
    <s v="834608.94"/>
    <s v="0.013"/>
    <n v="1647518.06"/>
    <s v="Private"/>
    <x v="1"/>
    <s v="No"/>
    <x v="1"/>
  </r>
  <r>
    <s v="S00945"/>
    <x v="609"/>
    <x v="5"/>
    <s v="South Africa"/>
    <s v="Cape Town"/>
    <s v="Premium Motors"/>
    <s v="Salesperson_12"/>
    <x v="0"/>
    <x v="11"/>
    <x v="1"/>
    <s v="Hybrid"/>
    <s v="Automatic"/>
    <s v="Silver"/>
    <n v="5"/>
    <s v="1146756.39"/>
    <s v="0.005"/>
    <n v="5705113.0599999996"/>
    <s v="Business"/>
    <x v="0"/>
    <s v="Yes"/>
    <x v="0"/>
  </r>
  <r>
    <s v="S00946"/>
    <x v="66"/>
    <x v="5"/>
    <s v="South Africa"/>
    <s v="Cape Town"/>
    <s v="BMW Midrand"/>
    <s v="Salesperson_26"/>
    <x v="0"/>
    <x v="6"/>
    <x v="1"/>
    <s v="Petrol"/>
    <s v="Automatic"/>
    <s v="Black"/>
    <n v="2"/>
    <s v="1737895.38"/>
    <s v="0.041"/>
    <n v="3333283.34"/>
    <s v="Business"/>
    <x v="0"/>
    <s v="Yes"/>
    <x v="14"/>
  </r>
  <r>
    <s v="S00947"/>
    <x v="610"/>
    <x v="3"/>
    <s v="South Africa"/>
    <s v="Bloemfontein"/>
    <s v="Sandton Auto"/>
    <s v="Salesperson_11"/>
    <x v="3"/>
    <x v="5"/>
    <x v="1"/>
    <s v="Hybrid"/>
    <s v="Automatic"/>
    <s v="Black"/>
    <n v="4"/>
    <s v="930174.63"/>
    <s v="0.014"/>
    <n v="3668608.73"/>
    <s v="Business"/>
    <x v="0"/>
    <s v="Yes"/>
    <x v="14"/>
  </r>
  <r>
    <s v="S00948"/>
    <x v="555"/>
    <x v="3"/>
    <s v="South Africa"/>
    <s v="Bloemfontein"/>
    <s v="Prestige Cars"/>
    <s v="Dimakatso2"/>
    <x v="1"/>
    <x v="1"/>
    <x v="1"/>
    <s v="Hybrid"/>
    <s v="Manual"/>
    <s v="Grey"/>
    <n v="5"/>
    <s v="1260367.24"/>
    <s v="0.032"/>
    <n v="6100177.4299999997"/>
    <s v="Business"/>
    <x v="1"/>
    <s v="No"/>
    <x v="4"/>
  </r>
  <r>
    <s v="S00949"/>
    <x v="286"/>
    <x v="4"/>
    <s v="South Africa"/>
    <s v="Gqeberha"/>
    <s v="BMW Cape Town"/>
    <s v="Salesperson_39"/>
    <x v="0"/>
    <x v="11"/>
    <x v="1"/>
    <s v="Diesel"/>
    <s v="Manual"/>
    <s v="Silver"/>
    <n v="1"/>
    <s v="1121955.61"/>
    <s v="0.029"/>
    <n v="1089418.8999999999"/>
    <s v="Business"/>
    <x v="1"/>
    <s v="Yes"/>
    <x v="3"/>
  </r>
  <r>
    <s v="S00950"/>
    <x v="191"/>
    <x v="5"/>
    <s v="South Africa"/>
    <s v="Cape Town"/>
    <s v="BMW Durban"/>
    <s v="Dimakatso2"/>
    <x v="5"/>
    <x v="12"/>
    <x v="1"/>
    <s v="Diesel"/>
    <s v="Manual"/>
    <s v="White"/>
    <n v="2"/>
    <s v="811790.23"/>
    <s v="0.047"/>
    <n v="1547272.18"/>
    <s v="Private"/>
    <x v="0"/>
    <s v="Yes"/>
    <x v="1"/>
  </r>
  <r>
    <s v="S00951"/>
    <x v="67"/>
    <x v="2"/>
    <s v="South Africa"/>
    <s v="Pietermaritzburg"/>
    <s v="Auto Elite"/>
    <s v="Dimakatso"/>
    <x v="2"/>
    <x v="4"/>
    <x v="0"/>
    <s v="Petrol"/>
    <s v="Automatic"/>
    <s v="Red"/>
    <n v="4"/>
    <s v="876882.08"/>
    <s v="0.016"/>
    <n v="3451407.87"/>
    <s v="Private"/>
    <x v="1"/>
    <s v="No"/>
    <x v="8"/>
  </r>
  <r>
    <s v="S00952"/>
    <x v="140"/>
    <x v="4"/>
    <s v="South Africa"/>
    <s v="East London"/>
    <s v="Prestige Cars"/>
    <s v="Salesperson_3"/>
    <x v="1"/>
    <x v="1"/>
    <x v="1"/>
    <s v="Diesel"/>
    <s v="Automatic"/>
    <s v="Blue"/>
    <n v="1"/>
    <s v="1274559.12"/>
    <s v="0.028"/>
    <n v="1238871.46"/>
    <s v="Business"/>
    <x v="0"/>
    <s v="No"/>
    <x v="1"/>
  </r>
  <r>
    <s v="S00953"/>
    <x v="421"/>
    <x v="5"/>
    <s v="South Africa"/>
    <s v="Cape Town"/>
    <s v="Luxury Wheels"/>
    <s v="Salesperson_2"/>
    <x v="0"/>
    <x v="11"/>
    <x v="1"/>
    <s v="Diesel"/>
    <s v="Manual"/>
    <s v="Blue"/>
    <n v="5"/>
    <s v="1049313.89"/>
    <s v="0.002"/>
    <n v="5236076.33"/>
    <s v="Business"/>
    <x v="1"/>
    <s v="No"/>
    <x v="14"/>
  </r>
  <r>
    <s v="S00954"/>
    <x v="543"/>
    <x v="1"/>
    <s v="South Africa"/>
    <s v="Johannesburg"/>
    <s v="BMW Cape Town"/>
    <s v="Salesperson_10"/>
    <x v="2"/>
    <x v="4"/>
    <x v="0"/>
    <s v="Diesel"/>
    <s v="Manual"/>
    <s v="Red"/>
    <n v="4"/>
    <s v="947455.14"/>
    <s v="0.003"/>
    <n v="3778451.08"/>
    <s v="Business"/>
    <x v="1"/>
    <s v="Yes"/>
    <x v="5"/>
  </r>
  <r>
    <s v="S00955"/>
    <x v="425"/>
    <x v="5"/>
    <s v="South Africa"/>
    <s v="Cape Town"/>
    <s v="BMW Midrand"/>
    <s v="Salesperson_9"/>
    <x v="3"/>
    <x v="5"/>
    <x v="1"/>
    <s v="Petrol"/>
    <s v="Manual"/>
    <s v="Grey"/>
    <n v="3"/>
    <s v="959302.28"/>
    <s v="0.003"/>
    <n v="2869273.13"/>
    <s v="Private"/>
    <x v="1"/>
    <s v="Yes"/>
    <x v="6"/>
  </r>
  <r>
    <s v="S00956"/>
    <x v="90"/>
    <x v="3"/>
    <s v="South Africa"/>
    <s v="Bloemfontein"/>
    <s v="Prestige Cars"/>
    <s v="Salesperson_5"/>
    <x v="5"/>
    <x v="13"/>
    <x v="2"/>
    <s v="Petrol"/>
    <s v="Manual"/>
    <s v="White"/>
    <n v="1"/>
    <s v="606240.89"/>
    <s v="0.003"/>
    <n v="604422.16"/>
    <s v="Business"/>
    <x v="0"/>
    <s v="Yes"/>
    <x v="11"/>
  </r>
  <r>
    <s v="S00957"/>
    <x v="218"/>
    <x v="2"/>
    <s v="South Africa"/>
    <s v="Pietermaritzburg"/>
    <s v="Luxury Wheels"/>
    <s v="Paulinah"/>
    <x v="2"/>
    <x v="4"/>
    <x v="0"/>
    <s v="Hybrid"/>
    <s v="Manual"/>
    <s v="Grey"/>
    <n v="5"/>
    <s v="910542.35"/>
    <s v="0.071"/>
    <n v="4229469.1900000004"/>
    <s v="Private"/>
    <x v="1"/>
    <s v="Yes"/>
    <x v="4"/>
  </r>
  <r>
    <s v="S00958"/>
    <x v="611"/>
    <x v="1"/>
    <s v="South Africa"/>
    <s v="Pretoria"/>
    <s v="Auto Elite"/>
    <s v="Dimakatso"/>
    <x v="2"/>
    <x v="4"/>
    <x v="0"/>
    <s v="Hybrid"/>
    <s v="Manual"/>
    <s v="Blue"/>
    <n v="3"/>
    <s v="979189.21"/>
    <s v="0.024"/>
    <n v="2867066"/>
    <s v="Private"/>
    <x v="0"/>
    <s v="Yes"/>
    <x v="9"/>
  </r>
  <r>
    <s v="S00959"/>
    <x v="612"/>
    <x v="5"/>
    <s v="South Africa"/>
    <s v="Cape Town"/>
    <s v="Auto Elite"/>
    <s v="Salesperson_27"/>
    <x v="2"/>
    <x v="8"/>
    <x v="0"/>
    <s v="Hybrid"/>
    <s v="Manual"/>
    <s v="Blue"/>
    <n v="1"/>
    <s v="790002.02"/>
    <s v="0.04"/>
    <n v="758401.94"/>
    <s v="Private"/>
    <x v="0"/>
    <s v="Yes"/>
    <x v="2"/>
  </r>
  <r>
    <s v="S00960"/>
    <x v="613"/>
    <x v="0"/>
    <s v="South Africa"/>
    <s v="Nelspruit"/>
    <s v="Prestige Cars"/>
    <s v="Salesperson_2"/>
    <x v="4"/>
    <x v="7"/>
    <x v="0"/>
    <s v="Diesel"/>
    <s v="Manual"/>
    <s v="Black"/>
    <n v="4"/>
    <s v="834007.2"/>
    <s v="0.035"/>
    <n v="3219267.79"/>
    <s v="Business"/>
    <x v="0"/>
    <s v="No"/>
    <x v="9"/>
  </r>
  <r>
    <s v="S00961"/>
    <x v="40"/>
    <x v="4"/>
    <s v="South Africa"/>
    <s v="East London"/>
    <s v="BMW Durban"/>
    <s v="Salesperson_22"/>
    <x v="3"/>
    <x v="9"/>
    <x v="1"/>
    <s v="Petrol"/>
    <s v="Manual"/>
    <s v="Grey"/>
    <n v="4"/>
    <s v="769096.48"/>
    <s v="0.019"/>
    <n v="3017934.58"/>
    <s v="Business"/>
    <x v="0"/>
    <s v="Yes"/>
    <x v="8"/>
  </r>
  <r>
    <s v="S00962"/>
    <x v="28"/>
    <x v="0"/>
    <s v="South Africa"/>
    <s v="Nelspruit"/>
    <s v="BMW Durban"/>
    <s v="Dimakatso"/>
    <x v="5"/>
    <x v="12"/>
    <x v="1"/>
    <s v="Petrol"/>
    <s v="Manual"/>
    <s v="White"/>
    <n v="4"/>
    <s v="885039.33"/>
    <s v="0.075"/>
    <n v="3274645.54"/>
    <s v="Private"/>
    <x v="0"/>
    <s v="No"/>
    <x v="10"/>
  </r>
  <r>
    <s v="S00963"/>
    <x v="18"/>
    <x v="2"/>
    <s v="South Africa"/>
    <s v="Pietermaritzburg"/>
    <s v="BMW Midrand"/>
    <s v="Thandeka"/>
    <x v="1"/>
    <x v="3"/>
    <x v="1"/>
    <s v="Petrol"/>
    <s v="Automatic"/>
    <s v="Grey"/>
    <n v="1"/>
    <s v="858400.77"/>
    <s v="0.025"/>
    <n v="836940.75"/>
    <s v="Private"/>
    <x v="0"/>
    <s v="Yes"/>
    <x v="9"/>
  </r>
  <r>
    <s v="S00964"/>
    <x v="614"/>
    <x v="4"/>
    <s v="South Africa"/>
    <s v="Gqeberha"/>
    <s v="Premium Motors"/>
    <s v="Salesperson_9"/>
    <x v="4"/>
    <x v="16"/>
    <x v="2"/>
    <s v="Petrol"/>
    <s v="Manual"/>
    <s v="Grey"/>
    <n v="3"/>
    <s v="716160.91"/>
    <s v="0.042"/>
    <n v="2058246.46"/>
    <s v="Business"/>
    <x v="0"/>
    <s v="Yes"/>
    <x v="7"/>
  </r>
  <r>
    <s v="S00965"/>
    <x v="615"/>
    <x v="5"/>
    <s v="South Africa"/>
    <s v="Stellenbosch"/>
    <s v="Prestige Cars"/>
    <s v="Salesperson_23"/>
    <x v="0"/>
    <x v="2"/>
    <x v="0"/>
    <s v="Hybrid"/>
    <s v="Manual"/>
    <s v="Blue"/>
    <n v="3"/>
    <s v="805741.34"/>
    <s v="0.056"/>
    <n v="2281859.4700000002"/>
    <s v="Business"/>
    <x v="1"/>
    <s v="Yes"/>
    <x v="13"/>
  </r>
  <r>
    <s v="S00966"/>
    <x v="616"/>
    <x v="2"/>
    <s v="South Africa"/>
    <s v="Pietermaritzburg"/>
    <s v="BMW Midrand"/>
    <s v="Thandeka"/>
    <x v="5"/>
    <x v="13"/>
    <x v="2"/>
    <s v="Petrol"/>
    <s v="Automatic"/>
    <s v="Black"/>
    <n v="4"/>
    <s v="604333.72"/>
    <s v="0.012"/>
    <n v="2388326.86"/>
    <s v="Business"/>
    <x v="0"/>
    <s v="Yes"/>
    <x v="12"/>
  </r>
  <r>
    <s v="S00967"/>
    <x v="415"/>
    <x v="2"/>
    <s v="South Africa"/>
    <s v="Pietermaritzburg"/>
    <s v="BMW Cape Town"/>
    <s v="Dimakatso2"/>
    <x v="1"/>
    <x v="1"/>
    <x v="1"/>
    <s v="Hybrid"/>
    <s v="Manual"/>
    <s v="Red"/>
    <n v="5"/>
    <s v="1184813.51"/>
    <s v="0.039"/>
    <n v="5693028.9299999997"/>
    <s v="Private"/>
    <x v="1"/>
    <s v="Yes"/>
    <x v="3"/>
  </r>
  <r>
    <s v="S00968"/>
    <x v="84"/>
    <x v="4"/>
    <s v="South Africa"/>
    <s v="Gqeberha"/>
    <s v="Auto Elite"/>
    <s v="Salesperson_12"/>
    <x v="4"/>
    <x v="7"/>
    <x v="0"/>
    <s v="Diesel"/>
    <s v="Manual"/>
    <s v="Red"/>
    <n v="1"/>
    <s v="770334.52"/>
    <s v="0.068"/>
    <n v="717951.77"/>
    <s v="Business"/>
    <x v="1"/>
    <s v="No"/>
    <x v="5"/>
  </r>
  <r>
    <s v="S00969"/>
    <x v="1"/>
    <x v="2"/>
    <s v="South Africa"/>
    <s v="Pietermaritzburg"/>
    <s v="BMW Durban"/>
    <s v="Golekane"/>
    <x v="1"/>
    <x v="1"/>
    <x v="1"/>
    <s v="Diesel"/>
    <s v="Automatic"/>
    <s v="Silver"/>
    <n v="5"/>
    <s v="1342033.47"/>
    <s v="0.015"/>
    <n v="6609514.8200000003"/>
    <s v="Business"/>
    <x v="0"/>
    <s v="Yes"/>
    <x v="9"/>
  </r>
  <r>
    <s v="S00970"/>
    <x v="248"/>
    <x v="5"/>
    <s v="South Africa"/>
    <s v="Stellenbosch"/>
    <s v="Luxury Wheels"/>
    <s v="Omphile"/>
    <x v="4"/>
    <x v="7"/>
    <x v="0"/>
    <s v="Diesel"/>
    <s v="Manual"/>
    <s v="Blue"/>
    <n v="2"/>
    <s v="836037.93"/>
    <s v="0.062"/>
    <n v="1568407.16"/>
    <s v="Private"/>
    <x v="0"/>
    <s v="No"/>
    <x v="13"/>
  </r>
  <r>
    <s v="S00971"/>
    <x v="219"/>
    <x v="3"/>
    <s v="South Africa"/>
    <s v="Bloemfontein"/>
    <s v="Premium Motors"/>
    <s v="Salesperson_34"/>
    <x v="5"/>
    <x v="13"/>
    <x v="2"/>
    <s v="Diesel"/>
    <s v="Automatic"/>
    <s v="Silver"/>
    <n v="3"/>
    <s v="673446.24"/>
    <s v="0.069"/>
    <n v="1880935.35"/>
    <s v="Private"/>
    <x v="1"/>
    <s v="No"/>
    <x v="0"/>
  </r>
  <r>
    <s v="S00972"/>
    <x v="384"/>
    <x v="4"/>
    <s v="South Africa"/>
    <s v="Gqeberha"/>
    <s v="BMW Cape Town"/>
    <s v="Salesperson_31"/>
    <x v="4"/>
    <x v="10"/>
    <x v="1"/>
    <s v="Diesel"/>
    <s v="Manual"/>
    <s v="Grey"/>
    <n v="1"/>
    <s v="1128687.35"/>
    <s v="0.05"/>
    <n v="1072252.98"/>
    <s v="Private"/>
    <x v="1"/>
    <s v="Yes"/>
    <x v="7"/>
  </r>
  <r>
    <s v="S00973"/>
    <x v="617"/>
    <x v="2"/>
    <s v="South Africa"/>
    <s v="Durban"/>
    <s v="Sandton Auto"/>
    <s v="Salesperson_29"/>
    <x v="5"/>
    <x v="12"/>
    <x v="1"/>
    <s v="Petrol"/>
    <s v="Manual"/>
    <s v="Black"/>
    <n v="4"/>
    <s v="781520.01"/>
    <s v="0.042"/>
    <n v="2994784.68"/>
    <s v="Business"/>
    <x v="0"/>
    <s v="Yes"/>
    <x v="13"/>
  </r>
  <r>
    <s v="S00974"/>
    <x v="618"/>
    <x v="2"/>
    <s v="South Africa"/>
    <s v="Pietermaritzburg"/>
    <s v="Sandton Auto"/>
    <s v="Gontse"/>
    <x v="0"/>
    <x v="15"/>
    <x v="0"/>
    <s v="Hybrid"/>
    <s v="Manual"/>
    <s v="Black"/>
    <n v="3"/>
    <s v="969477.76"/>
    <s v="0.053"/>
    <n v="2754286.31"/>
    <s v="Private"/>
    <x v="1"/>
    <s v="No"/>
    <x v="4"/>
  </r>
  <r>
    <s v="S00975"/>
    <x v="241"/>
    <x v="0"/>
    <s v="South Africa"/>
    <s v="Nelspruit"/>
    <s v="Prestige Cars"/>
    <s v="Salesperson_2"/>
    <x v="0"/>
    <x v="0"/>
    <x v="0"/>
    <s v="Petrol"/>
    <s v="Automatic"/>
    <s v="Red"/>
    <n v="4"/>
    <s v="1144919.22"/>
    <s v="0.052"/>
    <n v="4341533.6900000004"/>
    <s v="Business"/>
    <x v="0"/>
    <s v="No"/>
    <x v="11"/>
  </r>
  <r>
    <s v="S00976"/>
    <x v="49"/>
    <x v="4"/>
    <s v="South Africa"/>
    <s v="Gqeberha"/>
    <s v="Premium Motors"/>
    <s v="Gontse"/>
    <x v="2"/>
    <x v="8"/>
    <x v="0"/>
    <s v="Hybrid"/>
    <s v="Automatic"/>
    <s v="Black"/>
    <n v="2"/>
    <s v="738937.3"/>
    <s v="0.061"/>
    <n v="1387724.26"/>
    <s v="Private"/>
    <x v="0"/>
    <s v="Yes"/>
    <x v="1"/>
  </r>
  <r>
    <s v="S00977"/>
    <x v="419"/>
    <x v="1"/>
    <s v="South Africa"/>
    <s v="Pretoria"/>
    <s v="Prestige Cars"/>
    <s v="Salesperson_33"/>
    <x v="5"/>
    <x v="13"/>
    <x v="2"/>
    <s v="Petrol"/>
    <s v="Manual"/>
    <s v="Red"/>
    <n v="4"/>
    <s v="628878.88"/>
    <s v="0.04"/>
    <n v="2414894.9"/>
    <s v="Business"/>
    <x v="0"/>
    <s v="No"/>
    <x v="13"/>
  </r>
  <r>
    <s v="S00978"/>
    <x v="619"/>
    <x v="2"/>
    <s v="South Africa"/>
    <s v="Durban"/>
    <s v="BMW Cape Town"/>
    <s v="Salesperson_5"/>
    <x v="2"/>
    <x v="8"/>
    <x v="0"/>
    <s v="Petrol"/>
    <s v="Automatic"/>
    <s v="Blue"/>
    <n v="5"/>
    <s v="827630.99"/>
    <s v="0.058"/>
    <n v="3898141.96"/>
    <s v="Private"/>
    <x v="0"/>
    <s v="No"/>
    <x v="10"/>
  </r>
  <r>
    <s v="S00979"/>
    <x v="600"/>
    <x v="0"/>
    <s v="South Africa"/>
    <s v="Nelspruit"/>
    <s v="Auto Elite"/>
    <s v="Omphemetse"/>
    <x v="0"/>
    <x v="6"/>
    <x v="1"/>
    <s v="Petrol"/>
    <s v="Automatic"/>
    <s v="Grey"/>
    <n v="4"/>
    <s v="1746579.55"/>
    <s v="0.035"/>
    <n v="6741797.0800000001"/>
    <s v="Business"/>
    <x v="0"/>
    <s v="Yes"/>
    <x v="9"/>
  </r>
  <r>
    <s v="S00980"/>
    <x v="620"/>
    <x v="4"/>
    <s v="South Africa"/>
    <s v="East London"/>
    <s v="Sandton Auto"/>
    <s v="Salesperson_1"/>
    <x v="2"/>
    <x v="4"/>
    <x v="0"/>
    <s v="Hybrid"/>
    <s v="Manual"/>
    <s v="Black"/>
    <n v="3"/>
    <s v="845840.35"/>
    <s v="0.003"/>
    <n v="2529908.5"/>
    <s v="Business"/>
    <x v="1"/>
    <s v="No"/>
    <x v="12"/>
  </r>
  <r>
    <s v="S00981"/>
    <x v="621"/>
    <x v="1"/>
    <s v="South Africa"/>
    <s v="Pretoria"/>
    <s v="BMW Cape Town"/>
    <s v="Thandeka"/>
    <x v="2"/>
    <x v="8"/>
    <x v="0"/>
    <s v="Petrol"/>
    <s v="Manual"/>
    <s v="Silver"/>
    <n v="2"/>
    <s v="812139.4"/>
    <s v="0.048"/>
    <n v="1546313.42"/>
    <s v="Business"/>
    <x v="0"/>
    <s v="Yes"/>
    <x v="13"/>
  </r>
  <r>
    <s v="S00982"/>
    <x v="622"/>
    <x v="0"/>
    <s v="South Africa"/>
    <s v="Nelspruit"/>
    <s v="BMW Cape Town"/>
    <s v="Dimakatso"/>
    <x v="5"/>
    <x v="12"/>
    <x v="1"/>
    <s v="Diesel"/>
    <s v="Automatic"/>
    <s v="Red"/>
    <n v="5"/>
    <s v="872834.99"/>
    <s v="0.023"/>
    <n v="4263798.93"/>
    <s v="Business"/>
    <x v="1"/>
    <s v="Yes"/>
    <x v="14"/>
  </r>
  <r>
    <s v="S00983"/>
    <x v="533"/>
    <x v="4"/>
    <s v="South Africa"/>
    <s v="Gqeberha"/>
    <s v="BMW Midrand"/>
    <s v="Salesperson_2"/>
    <x v="3"/>
    <x v="5"/>
    <x v="1"/>
    <s v="Diesel"/>
    <s v="Manual"/>
    <s v="White"/>
    <n v="1"/>
    <s v="979664.26"/>
    <s v="0.059"/>
    <n v="921864.07"/>
    <s v="Private"/>
    <x v="0"/>
    <s v="Yes"/>
    <x v="3"/>
  </r>
  <r>
    <s v="S00984"/>
    <x v="13"/>
    <x v="1"/>
    <s v="South Africa"/>
    <s v="Pretoria"/>
    <s v="BMW Cape Town"/>
    <s v="Salesperson_15"/>
    <x v="4"/>
    <x v="10"/>
    <x v="1"/>
    <s v="Petrol"/>
    <s v="Manual"/>
    <s v="Blue"/>
    <n v="1"/>
    <s v="1077002.36"/>
    <s v="0.017"/>
    <n v="1058693.32"/>
    <s v="Private"/>
    <x v="1"/>
    <s v="No"/>
    <x v="5"/>
  </r>
  <r>
    <s v="S00985"/>
    <x v="168"/>
    <x v="4"/>
    <s v="South Africa"/>
    <s v="Gqeberha"/>
    <s v="BMW Durban"/>
    <s v="Salesperson_5"/>
    <x v="4"/>
    <x v="10"/>
    <x v="1"/>
    <s v="Petrol"/>
    <s v="Automatic"/>
    <s v="Black"/>
    <n v="1"/>
    <s v="1186316.43"/>
    <s v="0.022"/>
    <n v="1160217.47"/>
    <s v="Business"/>
    <x v="0"/>
    <s v="No"/>
    <x v="13"/>
  </r>
  <r>
    <s v="S00986"/>
    <x v="453"/>
    <x v="4"/>
    <s v="South Africa"/>
    <s v="Gqeberha"/>
    <s v="BMW Cape Town"/>
    <s v="Salesperson_22"/>
    <x v="4"/>
    <x v="7"/>
    <x v="0"/>
    <s v="Petrol"/>
    <s v="Automatic"/>
    <s v="Red"/>
    <n v="5"/>
    <s v="924741.72"/>
    <s v="0.072"/>
    <n v="4290801.58"/>
    <s v="Private"/>
    <x v="0"/>
    <s v="No"/>
    <x v="4"/>
  </r>
  <r>
    <s v="S00987"/>
    <x v="391"/>
    <x v="0"/>
    <s v="South Africa"/>
    <s v="Nelspruit"/>
    <s v="Sandton Auto"/>
    <s v="Salesperson_32"/>
    <x v="5"/>
    <x v="13"/>
    <x v="2"/>
    <s v="Hybrid"/>
    <s v="Automatic"/>
    <s v="Black"/>
    <n v="4"/>
    <s v="585687.24"/>
    <s v="0.042"/>
    <n v="2244353.52"/>
    <s v="Business"/>
    <x v="0"/>
    <s v="No"/>
    <x v="4"/>
  </r>
  <r>
    <s v="S00988"/>
    <x v="623"/>
    <x v="3"/>
    <s v="South Africa"/>
    <s v="Bloemfontein"/>
    <s v="Premium Motors"/>
    <s v="Salesperson_18"/>
    <x v="4"/>
    <x v="7"/>
    <x v="0"/>
    <s v="Petrol"/>
    <s v="Automatic"/>
    <s v="Red"/>
    <n v="4"/>
    <s v="930532.65"/>
    <s v="0.033"/>
    <n v="3599300.31"/>
    <s v="Business"/>
    <x v="1"/>
    <s v="No"/>
    <x v="15"/>
  </r>
  <r>
    <s v="S00989"/>
    <x v="218"/>
    <x v="1"/>
    <s v="South Africa"/>
    <s v="Pretoria"/>
    <s v="BMW Cape Town"/>
    <s v="Dimakatso3"/>
    <x v="3"/>
    <x v="9"/>
    <x v="1"/>
    <s v="Petrol"/>
    <s v="Automatic"/>
    <s v="Red"/>
    <n v="3"/>
    <s v="809842.79"/>
    <s v="0.046"/>
    <n v="2317770.08"/>
    <s v="Private"/>
    <x v="0"/>
    <s v="Yes"/>
    <x v="12"/>
  </r>
  <r>
    <s v="S00990"/>
    <x v="547"/>
    <x v="0"/>
    <s v="South Africa"/>
    <s v="Nelspruit"/>
    <s v="BMW Midrand"/>
    <s v="Dimakatso2"/>
    <x v="1"/>
    <x v="1"/>
    <x v="1"/>
    <s v="Petrol"/>
    <s v="Automatic"/>
    <s v="Red"/>
    <n v="2"/>
    <s v="1366304.97"/>
    <s v="0.022"/>
    <n v="2672492.5299999998"/>
    <s v="Private"/>
    <x v="1"/>
    <s v="Yes"/>
    <x v="3"/>
  </r>
  <r>
    <s v="S00991"/>
    <x v="504"/>
    <x v="4"/>
    <s v="South Africa"/>
    <s v="Gqeberha"/>
    <s v="Premium Motors"/>
    <s v="Salesperson_29"/>
    <x v="5"/>
    <x v="13"/>
    <x v="2"/>
    <s v="Hybrid"/>
    <s v="Automatic"/>
    <s v="Red"/>
    <n v="3"/>
    <s v="627264.51"/>
    <s v="0.033"/>
    <n v="1819694.34"/>
    <s v="Private"/>
    <x v="0"/>
    <s v="No"/>
    <x v="3"/>
  </r>
  <r>
    <s v="S00992"/>
    <x v="624"/>
    <x v="0"/>
    <s v="South Africa"/>
    <s v="Nelspruit"/>
    <s v="Prestige Cars"/>
    <s v="Salesperson_11"/>
    <x v="2"/>
    <x v="4"/>
    <x v="0"/>
    <s v="Petrol"/>
    <s v="Automatic"/>
    <s v="Red"/>
    <n v="3"/>
    <s v="888741.15"/>
    <s v="0.02"/>
    <n v="2612898.9700000002"/>
    <s v="Business"/>
    <x v="1"/>
    <s v="Yes"/>
    <x v="6"/>
  </r>
  <r>
    <s v="S00993"/>
    <x v="625"/>
    <x v="2"/>
    <s v="South Africa"/>
    <s v="Durban"/>
    <s v="BMW Cape Town"/>
    <s v="Thandeka"/>
    <x v="4"/>
    <x v="10"/>
    <x v="1"/>
    <s v="Diesel"/>
    <s v="Manual"/>
    <s v="Blue"/>
    <n v="2"/>
    <s v="1133015.03"/>
    <s v="0.001"/>
    <n v="2263764.02"/>
    <s v="Private"/>
    <x v="1"/>
    <s v="Yes"/>
    <x v="11"/>
  </r>
  <r>
    <s v="S00994"/>
    <x v="217"/>
    <x v="2"/>
    <s v="South Africa"/>
    <s v="Pietermaritzburg"/>
    <s v="BMW Midrand"/>
    <s v="Salesperson_50"/>
    <x v="2"/>
    <x v="4"/>
    <x v="0"/>
    <s v="Petrol"/>
    <s v="Manual"/>
    <s v="Silver"/>
    <n v="2"/>
    <s v="896463.05"/>
    <s v="0.035"/>
    <n v="1730173.69"/>
    <s v="Private"/>
    <x v="0"/>
    <s v="Yes"/>
    <x v="14"/>
  </r>
  <r>
    <s v="S00995"/>
    <x v="626"/>
    <x v="2"/>
    <s v="South Africa"/>
    <s v="Pietermaritzburg"/>
    <s v="Auto Elite"/>
    <s v="Salesperson_2"/>
    <x v="1"/>
    <x v="3"/>
    <x v="1"/>
    <s v="Petrol"/>
    <s v="Automatic"/>
    <s v="White"/>
    <n v="3"/>
    <s v="986608.44"/>
    <s v="0.041"/>
    <n v="2838472.49"/>
    <s v="Business"/>
    <x v="1"/>
    <s v="Yes"/>
    <x v="12"/>
  </r>
  <r>
    <s v="S00996"/>
    <x v="173"/>
    <x v="0"/>
    <s v="South Africa"/>
    <s v="Nelspruit"/>
    <s v="Auto Elite"/>
    <s v="Salesperson_37"/>
    <x v="1"/>
    <x v="1"/>
    <x v="1"/>
    <s v="Diesel"/>
    <s v="Automatic"/>
    <s v="Silver"/>
    <n v="5"/>
    <s v="1125842.71"/>
    <s v="0.077"/>
    <n v="5195764.0999999996"/>
    <s v="Private"/>
    <x v="0"/>
    <s v="Yes"/>
    <x v="12"/>
  </r>
  <r>
    <s v="S00997"/>
    <x v="23"/>
    <x v="0"/>
    <s v="South Africa"/>
    <s v="Nelspruit"/>
    <s v="Luxury Wheels"/>
    <s v="Kgolagano"/>
    <x v="4"/>
    <x v="16"/>
    <x v="2"/>
    <s v="Diesel"/>
    <s v="Manual"/>
    <s v="Grey"/>
    <n v="3"/>
    <s v="712066.93"/>
    <s v="0.05"/>
    <n v="2029390.75"/>
    <s v="Private"/>
    <x v="0"/>
    <s v="No"/>
    <x v="8"/>
  </r>
  <r>
    <s v="S00998"/>
    <x v="121"/>
    <x v="2"/>
    <s v="South Africa"/>
    <s v="Pietermaritzburg"/>
    <s v="BMW Midrand"/>
    <s v="Dimakatso5"/>
    <x v="2"/>
    <x v="8"/>
    <x v="0"/>
    <s v="Petrol"/>
    <s v="Automatic"/>
    <s v="Grey"/>
    <n v="5"/>
    <s v="734681.24"/>
    <s v="0.018"/>
    <n v="3607284.87"/>
    <s v="Private"/>
    <x v="0"/>
    <s v="No"/>
    <x v="9"/>
  </r>
  <r>
    <s v="S00999"/>
    <x v="627"/>
    <x v="5"/>
    <s v="South Africa"/>
    <s v="Stellenbosch"/>
    <s v="Prestige Cars"/>
    <s v="Omphile"/>
    <x v="2"/>
    <x v="14"/>
    <x v="1"/>
    <s v="Petrol"/>
    <s v="Automatic"/>
    <s v="Red"/>
    <n v="1"/>
    <s v="966549.18"/>
    <s v="0.079"/>
    <n v="890191.8"/>
    <s v="Private"/>
    <x v="0"/>
    <s v="No"/>
    <x v="8"/>
  </r>
  <r>
    <s v="S01000"/>
    <x v="434"/>
    <x v="2"/>
    <s v="South Africa"/>
    <s v="Durban"/>
    <s v="Prestige Cars"/>
    <s v="Omphemetse"/>
    <x v="3"/>
    <x v="5"/>
    <x v="1"/>
    <s v="Petrol"/>
    <s v="Manual"/>
    <s v="White"/>
    <n v="1"/>
    <s v="1076297.85"/>
    <s v="0.051"/>
    <n v="1021406.66"/>
    <s v="Private"/>
    <x v="0"/>
    <s v="No"/>
    <x v="13"/>
  </r>
  <r>
    <s v="S01001"/>
    <x v="193"/>
    <x v="3"/>
    <s v="South Africa"/>
    <s v="Bloemfontein"/>
    <s v="BMW Midrand"/>
    <s v="Salesperson_32"/>
    <x v="0"/>
    <x v="2"/>
    <x v="0"/>
    <s v="Petrol"/>
    <s v="Manual"/>
    <s v="Blue"/>
    <n v="3"/>
    <s v="786407.72"/>
    <s v="0.053"/>
    <n v="2234184.34"/>
    <s v="Private"/>
    <x v="0"/>
    <s v="Yes"/>
    <x v="1"/>
  </r>
  <r>
    <s v="S01002"/>
    <x v="628"/>
    <x v="2"/>
    <s v="South Africa"/>
    <s v="Durban"/>
    <s v="BMW Durban"/>
    <s v="Salesperson_2"/>
    <x v="2"/>
    <x v="14"/>
    <x v="1"/>
    <s v="Hybrid"/>
    <s v="Automatic"/>
    <s v="Red"/>
    <n v="3"/>
    <s v="1141277.51"/>
    <s v="0.06"/>
    <n v="3218402.59"/>
    <s v="Private"/>
    <x v="1"/>
    <s v="Yes"/>
    <x v="4"/>
  </r>
  <r>
    <s v="S01003"/>
    <x v="159"/>
    <x v="5"/>
    <s v="South Africa"/>
    <s v="Cape Town"/>
    <s v="Premium Motors"/>
    <s v="Johanna"/>
    <x v="1"/>
    <x v="3"/>
    <x v="1"/>
    <s v="Petrol"/>
    <s v="Manual"/>
    <s v="White"/>
    <n v="2"/>
    <s v="864037.51"/>
    <s v="0.017"/>
    <n v="1698697.75"/>
    <s v="Private"/>
    <x v="0"/>
    <s v="Yes"/>
    <x v="12"/>
  </r>
  <r>
    <s v="S01004"/>
    <x v="278"/>
    <x v="0"/>
    <s v="South Africa"/>
    <s v="Nelspruit"/>
    <s v="BMW Cape Town"/>
    <s v="Salesperson_11"/>
    <x v="4"/>
    <x v="16"/>
    <x v="2"/>
    <s v="Diesel"/>
    <s v="Manual"/>
    <s v="Black"/>
    <n v="3"/>
    <s v="746864.5"/>
    <s v="0.035"/>
    <n v="2162172.71"/>
    <s v="Private"/>
    <x v="1"/>
    <s v="Yes"/>
    <x v="0"/>
  </r>
  <r>
    <s v="S01005"/>
    <x v="462"/>
    <x v="0"/>
    <s v="South Africa"/>
    <s v="Nelspruit"/>
    <s v="Auto Elite"/>
    <s v="Salesperson_15"/>
    <x v="0"/>
    <x v="17"/>
    <x v="1"/>
    <s v="Hybrid"/>
    <s v="Automatic"/>
    <s v="Blue"/>
    <n v="2"/>
    <s v="801003.48"/>
    <s v="0.012"/>
    <n v="1582782.88"/>
    <s v="Business"/>
    <x v="1"/>
    <s v="Yes"/>
    <x v="13"/>
  </r>
  <r>
    <s v="S01006"/>
    <x v="149"/>
    <x v="3"/>
    <s v="South Africa"/>
    <s v="Bloemfontein"/>
    <s v="Luxury Wheels"/>
    <s v="Golekane"/>
    <x v="2"/>
    <x v="4"/>
    <x v="0"/>
    <s v="Hybrid"/>
    <s v="Automatic"/>
    <s v="Red"/>
    <n v="2"/>
    <s v="919970.78"/>
    <s v="0.064"/>
    <n v="1722185.29"/>
    <s v="Private"/>
    <x v="0"/>
    <s v="No"/>
    <x v="14"/>
  </r>
  <r>
    <s v="S01007"/>
    <x v="42"/>
    <x v="3"/>
    <s v="South Africa"/>
    <s v="Bloemfontein"/>
    <s v="Sandton Auto"/>
    <s v="Dimakatso8"/>
    <x v="0"/>
    <x v="15"/>
    <x v="0"/>
    <s v="Hybrid"/>
    <s v="Automatic"/>
    <s v="Grey"/>
    <n v="1"/>
    <s v="974574.73"/>
    <s v="0.01"/>
    <n v="964828.98"/>
    <s v="Business"/>
    <x v="1"/>
    <s v="Yes"/>
    <x v="8"/>
  </r>
  <r>
    <s v="S01008"/>
    <x v="629"/>
    <x v="5"/>
    <s v="South Africa"/>
    <s v="Cape Town"/>
    <s v="BMW Cape Town"/>
    <s v="Andi"/>
    <x v="5"/>
    <x v="13"/>
    <x v="2"/>
    <s v="Hybrid"/>
    <s v="Automatic"/>
    <s v="Blue"/>
    <n v="1"/>
    <s v="651094.08"/>
    <s v="0.049"/>
    <n v="619190.47"/>
    <s v="Private"/>
    <x v="1"/>
    <s v="No"/>
    <x v="3"/>
  </r>
  <r>
    <s v="S01009"/>
    <x v="568"/>
    <x v="5"/>
    <s v="South Africa"/>
    <s v="Cape Town"/>
    <s v="Sandton Auto"/>
    <s v="Dimakatso5"/>
    <x v="0"/>
    <x v="2"/>
    <x v="0"/>
    <s v="Hybrid"/>
    <s v="Automatic"/>
    <s v="Grey"/>
    <n v="4"/>
    <s v="834638.22"/>
    <s v="0.016"/>
    <n v="3285136.04"/>
    <s v="Private"/>
    <x v="1"/>
    <s v="Yes"/>
    <x v="6"/>
  </r>
  <r>
    <s v="S01010"/>
    <x v="501"/>
    <x v="0"/>
    <s v="South Africa"/>
    <s v="Nelspruit"/>
    <s v="Luxury Wheels"/>
    <s v="Salesperson_2"/>
    <x v="1"/>
    <x v="1"/>
    <x v="1"/>
    <s v="Petrol"/>
    <s v="Automatic"/>
    <s v="Black"/>
    <n v="4"/>
    <s v="1166158.66"/>
    <s v="0.022"/>
    <n v="4562012.67"/>
    <s v="Private"/>
    <x v="0"/>
    <s v="Yes"/>
    <x v="3"/>
  </r>
  <r>
    <s v="S01011"/>
    <x v="83"/>
    <x v="0"/>
    <s v="South Africa"/>
    <s v="Nelspruit"/>
    <s v="Luxury Wheels"/>
    <s v="Dimakatso"/>
    <x v="0"/>
    <x v="0"/>
    <x v="0"/>
    <s v="Hybrid"/>
    <s v="Automatic"/>
    <s v="Red"/>
    <n v="2"/>
    <s v="1245194.97"/>
    <s v="0.064"/>
    <n v="2331004.98"/>
    <s v="Private"/>
    <x v="1"/>
    <s v="No"/>
    <x v="6"/>
  </r>
  <r>
    <s v="S01012"/>
    <x v="285"/>
    <x v="1"/>
    <s v="South Africa"/>
    <s v="Pretoria"/>
    <s v="Prestige Cars"/>
    <s v="Salesperson_19"/>
    <x v="4"/>
    <x v="10"/>
    <x v="1"/>
    <s v="Diesel"/>
    <s v="Automatic"/>
    <s v="White"/>
    <n v="2"/>
    <s v="1054559.3"/>
    <s v="0.065"/>
    <n v="1972025.89"/>
    <s v="Private"/>
    <x v="1"/>
    <s v="Yes"/>
    <x v="3"/>
  </r>
  <r>
    <s v="S01013"/>
    <x v="630"/>
    <x v="4"/>
    <s v="South Africa"/>
    <s v="Gqeberha"/>
    <s v="Premium Motors"/>
    <s v="Andi"/>
    <x v="3"/>
    <x v="5"/>
    <x v="1"/>
    <s v="Diesel"/>
    <s v="Manual"/>
    <s v="Red"/>
    <n v="4"/>
    <s v="887145.27"/>
    <s v="0.048"/>
    <n v="3378249.17"/>
    <s v="Business"/>
    <x v="0"/>
    <s v="No"/>
    <x v="12"/>
  </r>
  <r>
    <s v="S01014"/>
    <x v="631"/>
    <x v="2"/>
    <s v="South Africa"/>
    <s v="Durban"/>
    <s v="Premium Motors"/>
    <s v="Salesperson_33"/>
    <x v="2"/>
    <x v="4"/>
    <x v="0"/>
    <s v="Petrol"/>
    <s v="Manual"/>
    <s v="Blue"/>
    <n v="5"/>
    <s v="832129.62"/>
    <s v="0.033"/>
    <n v="4023346.71"/>
    <s v="Private"/>
    <x v="1"/>
    <s v="No"/>
    <x v="13"/>
  </r>
  <r>
    <s v="S01015"/>
    <x v="632"/>
    <x v="3"/>
    <s v="South Africa"/>
    <s v="Bloemfontein"/>
    <s v="Auto Elite"/>
    <s v="Omphemetse"/>
    <x v="1"/>
    <x v="3"/>
    <x v="1"/>
    <s v="Petrol"/>
    <s v="Manual"/>
    <s v="Grey"/>
    <n v="5"/>
    <s v="959429.01"/>
    <s v="0.05"/>
    <n v="4557287.8099999996"/>
    <s v="Business"/>
    <x v="1"/>
    <s v="Yes"/>
    <x v="13"/>
  </r>
  <r>
    <s v="S01016"/>
    <x v="633"/>
    <x v="0"/>
    <s v="South Africa"/>
    <s v="Nelspruit"/>
    <s v="Auto Elite"/>
    <s v="Golekane"/>
    <x v="5"/>
    <x v="13"/>
    <x v="2"/>
    <s v="Hybrid"/>
    <s v="Automatic"/>
    <s v="Grey"/>
    <n v="1"/>
    <s v="619815.39"/>
    <s v="0.004"/>
    <n v="617336.13"/>
    <s v="Private"/>
    <x v="1"/>
    <s v="No"/>
    <x v="1"/>
  </r>
  <r>
    <s v="S01017"/>
    <x v="394"/>
    <x v="0"/>
    <s v="South Africa"/>
    <s v="Nelspruit"/>
    <s v="Auto Elite"/>
    <s v="Omphile"/>
    <x v="3"/>
    <x v="5"/>
    <x v="1"/>
    <s v="Petrol"/>
    <s v="Automatic"/>
    <s v="Silver"/>
    <n v="4"/>
    <s v="1054568.98"/>
    <s v="0.02"/>
    <n v="4133910.41"/>
    <s v="Business"/>
    <x v="0"/>
    <s v="Yes"/>
    <x v="11"/>
  </r>
  <r>
    <s v="S01018"/>
    <x v="634"/>
    <x v="5"/>
    <s v="South Africa"/>
    <s v="Stellenbosch"/>
    <s v="Premium Motors"/>
    <s v="Salesperson_27"/>
    <x v="3"/>
    <x v="5"/>
    <x v="1"/>
    <s v="Diesel"/>
    <s v="Automatic"/>
    <s v="Black"/>
    <n v="2"/>
    <s v="984257.8"/>
    <s v="0.052"/>
    <n v="1866152.79"/>
    <s v="Private"/>
    <x v="1"/>
    <s v="Yes"/>
    <x v="6"/>
  </r>
  <r>
    <s v="S01019"/>
    <x v="174"/>
    <x v="0"/>
    <s v="South Africa"/>
    <s v="Nelspruit"/>
    <s v="BMW Midrand"/>
    <s v="Salesperson_25"/>
    <x v="5"/>
    <x v="13"/>
    <x v="2"/>
    <s v="Diesel"/>
    <s v="Manual"/>
    <s v="White"/>
    <n v="3"/>
    <s v="709900.57"/>
    <s v="0.02"/>
    <n v="2087107.69"/>
    <s v="Business"/>
    <x v="1"/>
    <s v="No"/>
    <x v="9"/>
  </r>
  <r>
    <s v="S01020"/>
    <x v="221"/>
    <x v="1"/>
    <s v="South Africa"/>
    <s v="Johannesburg"/>
    <s v="Sandton Auto"/>
    <s v="Josephine"/>
    <x v="2"/>
    <x v="8"/>
    <x v="0"/>
    <s v="Petrol"/>
    <s v="Automatic"/>
    <s v="Silver"/>
    <n v="3"/>
    <s v="735669.47"/>
    <s v="0.055"/>
    <n v="2085622.94"/>
    <s v="Business"/>
    <x v="1"/>
    <s v="No"/>
    <x v="13"/>
  </r>
  <r>
    <s v="S01021"/>
    <x v="635"/>
    <x v="2"/>
    <s v="South Africa"/>
    <s v="Durban"/>
    <s v="BMW Durban"/>
    <s v="Salesperson_18"/>
    <x v="5"/>
    <x v="13"/>
    <x v="2"/>
    <s v="Diesel"/>
    <s v="Automatic"/>
    <s v="Silver"/>
    <n v="3"/>
    <s v="616387.64"/>
    <s v="0.056"/>
    <n v="1745609.8"/>
    <s v="Private"/>
    <x v="1"/>
    <s v="Yes"/>
    <x v="14"/>
  </r>
  <r>
    <s v="S01022"/>
    <x v="636"/>
    <x v="0"/>
    <s v="South Africa"/>
    <s v="Nelspruit"/>
    <s v="Luxury Wheels"/>
    <s v="Salesperson_13"/>
    <x v="4"/>
    <x v="7"/>
    <x v="0"/>
    <s v="Hybrid"/>
    <s v="Manual"/>
    <s v="Grey"/>
    <n v="2"/>
    <s v="920802.6"/>
    <s v="0.017"/>
    <n v="1810297.92"/>
    <s v="Business"/>
    <x v="0"/>
    <s v="No"/>
    <x v="12"/>
  </r>
  <r>
    <s v="S01023"/>
    <x v="637"/>
    <x v="5"/>
    <s v="South Africa"/>
    <s v="Cape Town"/>
    <s v="BMW Cape Town"/>
    <s v="Gontse"/>
    <x v="0"/>
    <x v="17"/>
    <x v="1"/>
    <s v="Petrol"/>
    <s v="Automatic"/>
    <s v="White"/>
    <n v="5"/>
    <s v="842306.46"/>
    <s v="0.037"/>
    <n v="4055705.63"/>
    <s v="Private"/>
    <x v="0"/>
    <s v="No"/>
    <x v="4"/>
  </r>
  <r>
    <s v="S01024"/>
    <x v="222"/>
    <x v="4"/>
    <s v="South Africa"/>
    <s v="East London"/>
    <s v="BMW Cape Town"/>
    <s v="Olerato"/>
    <x v="5"/>
    <x v="13"/>
    <x v="2"/>
    <s v="Hybrid"/>
    <s v="Manual"/>
    <s v="Blue"/>
    <n v="4"/>
    <s v="696125.76"/>
    <s v="0.058"/>
    <n v="2623001.86"/>
    <s v="Business"/>
    <x v="0"/>
    <s v="No"/>
    <x v="1"/>
  </r>
  <r>
    <s v="S01025"/>
    <x v="638"/>
    <x v="4"/>
    <s v="South Africa"/>
    <s v="Gqeberha"/>
    <s v="BMW Cape Town"/>
    <s v="Salesperson_22"/>
    <x v="0"/>
    <x v="11"/>
    <x v="1"/>
    <s v="Diesel"/>
    <s v="Automatic"/>
    <s v="Grey"/>
    <n v="2"/>
    <s v="1170476.75"/>
    <s v="0.08"/>
    <n v="2153677.2200000002"/>
    <s v="Private"/>
    <x v="0"/>
    <s v="Yes"/>
    <x v="11"/>
  </r>
  <r>
    <s v="S01026"/>
    <x v="639"/>
    <x v="2"/>
    <s v="South Africa"/>
    <s v="Pietermaritzburg"/>
    <s v="BMW Cape Town"/>
    <s v="Josephine"/>
    <x v="1"/>
    <x v="1"/>
    <x v="1"/>
    <s v="Diesel"/>
    <s v="Automatic"/>
    <s v="Grey"/>
    <n v="3"/>
    <s v="1307315.29"/>
    <s v="0.066"/>
    <n v="3663097.44"/>
    <s v="Private"/>
    <x v="1"/>
    <s v="No"/>
    <x v="2"/>
  </r>
  <r>
    <s v="S01027"/>
    <x v="196"/>
    <x v="2"/>
    <s v="South Africa"/>
    <s v="Durban"/>
    <s v="Premium Motors"/>
    <s v="Kgolagano"/>
    <x v="0"/>
    <x v="17"/>
    <x v="1"/>
    <s v="Hybrid"/>
    <s v="Manual"/>
    <s v="White"/>
    <n v="3"/>
    <s v="867627.54"/>
    <s v="0.065"/>
    <n v="2433695.25"/>
    <s v="Private"/>
    <x v="1"/>
    <s v="No"/>
    <x v="3"/>
  </r>
  <r>
    <s v="S01028"/>
    <x v="640"/>
    <x v="1"/>
    <s v="South Africa"/>
    <s v="Johannesburg"/>
    <s v="BMW Durban"/>
    <s v="Salesperson_5"/>
    <x v="2"/>
    <x v="8"/>
    <x v="0"/>
    <s v="Petrol"/>
    <s v="Manual"/>
    <s v="Blue"/>
    <n v="2"/>
    <s v="807871.86"/>
    <s v="0.013"/>
    <n v="1594739.04"/>
    <s v="Business"/>
    <x v="1"/>
    <s v="No"/>
    <x v="8"/>
  </r>
  <r>
    <s v="S01029"/>
    <x v="163"/>
    <x v="2"/>
    <s v="South Africa"/>
    <s v="Durban"/>
    <s v="BMW Midrand"/>
    <s v="Salesperson_24"/>
    <x v="1"/>
    <x v="1"/>
    <x v="1"/>
    <s v="Hybrid"/>
    <s v="Automatic"/>
    <s v="Blue"/>
    <n v="2"/>
    <s v="1254920.06"/>
    <s v="0.033"/>
    <n v="2427015.4"/>
    <s v="Private"/>
    <x v="1"/>
    <s v="No"/>
    <x v="6"/>
  </r>
  <r>
    <s v="S01030"/>
    <x v="474"/>
    <x v="0"/>
    <s v="South Africa"/>
    <s v="Nelspruit"/>
    <s v="BMW Midrand"/>
    <s v="Salesperson_3"/>
    <x v="3"/>
    <x v="9"/>
    <x v="1"/>
    <s v="Petrol"/>
    <s v="Automatic"/>
    <s v="Grey"/>
    <n v="1"/>
    <s v="818429.49"/>
    <s v="0.034"/>
    <n v="790602.89"/>
    <s v="Private"/>
    <x v="1"/>
    <s v="No"/>
    <x v="6"/>
  </r>
  <r>
    <s v="S01031"/>
    <x v="312"/>
    <x v="3"/>
    <s v="South Africa"/>
    <s v="Bloemfontein"/>
    <s v="Sandton Auto"/>
    <s v="Kgolagano"/>
    <x v="0"/>
    <x v="2"/>
    <x v="0"/>
    <s v="Petrol"/>
    <s v="Automatic"/>
    <s v="Blue"/>
    <n v="2"/>
    <s v="808845.66"/>
    <s v="0.006"/>
    <n v="1607985.18"/>
    <s v="Business"/>
    <x v="1"/>
    <s v="Yes"/>
    <x v="13"/>
  </r>
  <r>
    <s v="S01032"/>
    <x v="641"/>
    <x v="3"/>
    <s v="South Africa"/>
    <s v="Bloemfontein"/>
    <s v="BMW Durban"/>
    <s v="Dimakatso0"/>
    <x v="2"/>
    <x v="14"/>
    <x v="1"/>
    <s v="Petrol"/>
    <s v="Manual"/>
    <s v="Blue"/>
    <n v="1"/>
    <s v="1046931.09"/>
    <s v="0.068"/>
    <n v="975739.77"/>
    <s v="Private"/>
    <x v="0"/>
    <s v="Yes"/>
    <x v="3"/>
  </r>
  <r>
    <s v="S01033"/>
    <x v="523"/>
    <x v="3"/>
    <s v="South Africa"/>
    <s v="Bloemfontein"/>
    <s v="BMW Durban"/>
    <s v="Salesperson_27"/>
    <x v="3"/>
    <x v="5"/>
    <x v="1"/>
    <s v="Petrol"/>
    <s v="Automatic"/>
    <s v="White"/>
    <n v="2"/>
    <s v="949151.42"/>
    <s v="0.019"/>
    <n v="1862235.08"/>
    <s v="Business"/>
    <x v="0"/>
    <s v="Yes"/>
    <x v="5"/>
  </r>
  <r>
    <s v="S01034"/>
    <x v="17"/>
    <x v="2"/>
    <s v="South Africa"/>
    <s v="Pietermaritzburg"/>
    <s v="BMW Cape Town"/>
    <s v="Salesperson_19"/>
    <x v="1"/>
    <x v="3"/>
    <x v="1"/>
    <s v="Diesel"/>
    <s v="Automatic"/>
    <s v="Black"/>
    <n v="5"/>
    <s v="979295.26"/>
    <s v="0.041"/>
    <n v="4695720.79"/>
    <s v="Business"/>
    <x v="1"/>
    <s v="Yes"/>
    <x v="6"/>
  </r>
  <r>
    <s v="S01035"/>
    <x v="256"/>
    <x v="3"/>
    <s v="South Africa"/>
    <s v="Bloemfontein"/>
    <s v="Prestige Cars"/>
    <s v="Kopano"/>
    <x v="3"/>
    <x v="5"/>
    <x v="1"/>
    <s v="Hybrid"/>
    <s v="Manual"/>
    <s v="White"/>
    <n v="3"/>
    <s v="1044735.31"/>
    <s v="0.051"/>
    <n v="2974361.42"/>
    <s v="Business"/>
    <x v="1"/>
    <s v="Yes"/>
    <x v="5"/>
  </r>
  <r>
    <s v="S01036"/>
    <x v="232"/>
    <x v="3"/>
    <s v="South Africa"/>
    <s v="Bloemfontein"/>
    <s v="Sandton Auto"/>
    <s v="Salesperson_12"/>
    <x v="4"/>
    <x v="7"/>
    <x v="0"/>
    <s v="Petrol"/>
    <s v="Automatic"/>
    <s v="White"/>
    <n v="5"/>
    <s v="915847.53"/>
    <s v="0.046"/>
    <n v="4368592.72"/>
    <s v="Private"/>
    <x v="1"/>
    <s v="Yes"/>
    <x v="13"/>
  </r>
  <r>
    <s v="S01037"/>
    <x v="642"/>
    <x v="4"/>
    <s v="South Africa"/>
    <s v="East London"/>
    <s v="Prestige Cars"/>
    <s v="Salesperson_10"/>
    <x v="3"/>
    <x v="9"/>
    <x v="1"/>
    <s v="Diesel"/>
    <s v="Automatic"/>
    <s v="Silver"/>
    <n v="4"/>
    <s v="799065.99"/>
    <s v="0.002"/>
    <n v="3189871.42"/>
    <s v="Business"/>
    <x v="0"/>
    <s v="No"/>
    <x v="4"/>
  </r>
  <r>
    <s v="S01038"/>
    <x v="298"/>
    <x v="5"/>
    <s v="South Africa"/>
    <s v="Stellenbosch"/>
    <s v="Luxury Wheels"/>
    <s v="Dimakatso2"/>
    <x v="3"/>
    <x v="9"/>
    <x v="1"/>
    <s v="Petrol"/>
    <s v="Automatic"/>
    <s v="Red"/>
    <n v="5"/>
    <s v="796650.05"/>
    <s v="0.026"/>
    <n v="3879685.73"/>
    <s v="Private"/>
    <x v="1"/>
    <s v="Yes"/>
    <x v="9"/>
  </r>
  <r>
    <s v="S01039"/>
    <x v="305"/>
    <x v="4"/>
    <s v="South Africa"/>
    <s v="Gqeberha"/>
    <s v="BMW Durban"/>
    <s v="Salesperson_26"/>
    <x v="5"/>
    <x v="12"/>
    <x v="1"/>
    <s v="Hybrid"/>
    <s v="Manual"/>
    <s v="Grey"/>
    <n v="3"/>
    <s v="742910.14"/>
    <s v="0.064"/>
    <n v="2086091.68"/>
    <s v="Private"/>
    <x v="1"/>
    <s v="No"/>
    <x v="8"/>
  </r>
  <r>
    <s v="S01040"/>
    <x v="643"/>
    <x v="3"/>
    <s v="South Africa"/>
    <s v="Bloemfontein"/>
    <s v="Sandton Auto"/>
    <s v="Salesperson_1"/>
    <x v="3"/>
    <x v="5"/>
    <x v="1"/>
    <s v="Hybrid"/>
    <s v="Manual"/>
    <s v="Silver"/>
    <n v="3"/>
    <s v="961757.29"/>
    <s v="0.006"/>
    <n v="2867960.24"/>
    <s v="Private"/>
    <x v="0"/>
    <s v="Yes"/>
    <x v="13"/>
  </r>
  <r>
    <s v="S01041"/>
    <x v="644"/>
    <x v="2"/>
    <s v="South Africa"/>
    <s v="Pietermaritzburg"/>
    <s v="Sandton Auto"/>
    <s v="Thandeka"/>
    <x v="0"/>
    <x v="6"/>
    <x v="1"/>
    <s v="Diesel"/>
    <s v="Manual"/>
    <s v="Red"/>
    <n v="2"/>
    <s v="1741482.14"/>
    <s v="0.032"/>
    <n v="3371509.43"/>
    <s v="Private"/>
    <x v="0"/>
    <s v="Yes"/>
    <x v="7"/>
  </r>
  <r>
    <s v="S01042"/>
    <x v="302"/>
    <x v="5"/>
    <s v="South Africa"/>
    <s v="Cape Town"/>
    <s v="Auto Elite"/>
    <s v="Salesperson_5"/>
    <x v="0"/>
    <x v="0"/>
    <x v="0"/>
    <s v="Petrol"/>
    <s v="Automatic"/>
    <s v="Silver"/>
    <n v="5"/>
    <s v="1233562.04"/>
    <s v="0.031"/>
    <n v="5976608.0700000003"/>
    <s v="Private"/>
    <x v="0"/>
    <s v="Yes"/>
    <x v="11"/>
  </r>
  <r>
    <s v="S01043"/>
    <x v="645"/>
    <x v="3"/>
    <s v="South Africa"/>
    <s v="Bloemfontein"/>
    <s v="Premium Motors"/>
    <s v="Kopano"/>
    <x v="0"/>
    <x v="17"/>
    <x v="1"/>
    <s v="Diesel"/>
    <s v="Automatic"/>
    <s v="Red"/>
    <n v="1"/>
    <s v="828782.54"/>
    <s v="0.004"/>
    <n v="825467.41"/>
    <s v="Business"/>
    <x v="0"/>
    <s v="No"/>
    <x v="6"/>
  </r>
  <r>
    <s v="S01044"/>
    <x v="646"/>
    <x v="5"/>
    <s v="South Africa"/>
    <s v="Cape Town"/>
    <s v="Sandton Auto"/>
    <s v="Paulinah"/>
    <x v="3"/>
    <x v="5"/>
    <x v="1"/>
    <s v="Diesel"/>
    <s v="Manual"/>
    <s v="Black"/>
    <n v="4"/>
    <s v="1004887.62"/>
    <s v="0.004"/>
    <n v="4003472.3"/>
    <s v="Business"/>
    <x v="1"/>
    <s v="No"/>
    <x v="2"/>
  </r>
  <r>
    <s v="S01045"/>
    <x v="515"/>
    <x v="4"/>
    <s v="South Africa"/>
    <s v="Gqeberha"/>
    <s v="Auto Elite"/>
    <s v="Dimakatso3"/>
    <x v="0"/>
    <x v="0"/>
    <x v="0"/>
    <s v="Petrol"/>
    <s v="Automatic"/>
    <s v="Blue"/>
    <n v="4"/>
    <s v="1346358.88"/>
    <s v="0.058"/>
    <n v="5073080.26"/>
    <s v="Private"/>
    <x v="0"/>
    <s v="No"/>
    <x v="12"/>
  </r>
  <r>
    <s v="S01046"/>
    <x v="647"/>
    <x v="4"/>
    <s v="South Africa"/>
    <s v="East London"/>
    <s v="Premium Motors"/>
    <s v="Salesperson_2"/>
    <x v="0"/>
    <x v="11"/>
    <x v="1"/>
    <s v="Diesel"/>
    <s v="Manual"/>
    <s v="Black"/>
    <n v="5"/>
    <s v="1143841.67"/>
    <s v="0.048"/>
    <n v="5444686.3499999996"/>
    <s v="Private"/>
    <x v="0"/>
    <s v="Yes"/>
    <x v="7"/>
  </r>
  <r>
    <s v="S01047"/>
    <x v="648"/>
    <x v="1"/>
    <s v="South Africa"/>
    <s v="Johannesburg"/>
    <s v="BMW Cape Town"/>
    <s v="Johanna"/>
    <x v="4"/>
    <x v="10"/>
    <x v="1"/>
    <s v="Hybrid"/>
    <s v="Automatic"/>
    <s v="Silver"/>
    <n v="2"/>
    <s v="1081602.27"/>
    <s v="0.073"/>
    <n v="2005290.61"/>
    <s v="Private"/>
    <x v="0"/>
    <s v="Yes"/>
    <x v="11"/>
  </r>
  <r>
    <s v="S01048"/>
    <x v="414"/>
    <x v="1"/>
    <s v="South Africa"/>
    <s v="Johannesburg"/>
    <s v="Luxury Wheels"/>
    <s v="Salesperson_9"/>
    <x v="0"/>
    <x v="2"/>
    <x v="0"/>
    <s v="Diesel"/>
    <s v="Manual"/>
    <s v="Grey"/>
    <n v="1"/>
    <s v="736143.89"/>
    <s v="0.034"/>
    <n v="711114.99"/>
    <s v="Business"/>
    <x v="1"/>
    <s v="Yes"/>
    <x v="4"/>
  </r>
  <r>
    <s v="S01049"/>
    <x v="540"/>
    <x v="4"/>
    <s v="South Africa"/>
    <s v="Gqeberha"/>
    <s v="BMW Durban"/>
    <s v="Thandeka"/>
    <x v="1"/>
    <x v="1"/>
    <x v="1"/>
    <s v="Diesel"/>
    <s v="Automatic"/>
    <s v="White"/>
    <n v="3"/>
    <s v="1191149.67"/>
    <s v="0.004"/>
    <n v="3559155.21"/>
    <s v="Business"/>
    <x v="1"/>
    <s v="Yes"/>
    <x v="10"/>
  </r>
  <r>
    <s v="S01050"/>
    <x v="345"/>
    <x v="1"/>
    <s v="South Africa"/>
    <s v="Pretoria"/>
    <s v="BMW Cape Town"/>
    <s v="Salesperson_26"/>
    <x v="4"/>
    <x v="10"/>
    <x v="1"/>
    <s v="Diesel"/>
    <s v="Automatic"/>
    <s v="White"/>
    <n v="1"/>
    <s v="1089396.73"/>
    <s v="0.016"/>
    <n v="1071966.3799999999"/>
    <s v="Business"/>
    <x v="1"/>
    <s v="Yes"/>
    <x v="1"/>
  </r>
  <r>
    <s v="S01051"/>
    <x v="352"/>
    <x v="1"/>
    <s v="South Africa"/>
    <s v="Johannesburg"/>
    <s v="BMW Durban"/>
    <s v="Kgolagano"/>
    <x v="5"/>
    <x v="13"/>
    <x v="2"/>
    <s v="Hybrid"/>
    <s v="Automatic"/>
    <s v="Blue"/>
    <n v="4"/>
    <s v="701254.61"/>
    <s v="0.047"/>
    <n v="2673182.5699999998"/>
    <s v="Business"/>
    <x v="0"/>
    <s v="No"/>
    <x v="12"/>
  </r>
  <r>
    <s v="S01052"/>
    <x v="5"/>
    <x v="4"/>
    <s v="South Africa"/>
    <s v="East London"/>
    <s v="BMW Cape Town"/>
    <s v="Salesperson_33"/>
    <x v="5"/>
    <x v="12"/>
    <x v="1"/>
    <s v="Petrol"/>
    <s v="Manual"/>
    <s v="Silver"/>
    <n v="2"/>
    <s v="881456.25"/>
    <s v="0.043"/>
    <n v="1687107.27"/>
    <s v="Private"/>
    <x v="1"/>
    <s v="Yes"/>
    <x v="2"/>
  </r>
  <r>
    <s v="S01053"/>
    <x v="649"/>
    <x v="4"/>
    <s v="South Africa"/>
    <s v="Gqeberha"/>
    <s v="BMW Cape Town"/>
    <s v="Johanna"/>
    <x v="2"/>
    <x v="14"/>
    <x v="1"/>
    <s v="Diesel"/>
    <s v="Automatic"/>
    <s v="Silver"/>
    <n v="5"/>
    <s v="1059365.66"/>
    <s v="0.051"/>
    <n v="5026690.04"/>
    <s v="Business"/>
    <x v="0"/>
    <s v="No"/>
    <x v="0"/>
  </r>
  <r>
    <s v="S01054"/>
    <x v="199"/>
    <x v="5"/>
    <s v="South Africa"/>
    <s v="Cape Town"/>
    <s v="BMW Durban"/>
    <s v="Salesperson_12"/>
    <x v="4"/>
    <x v="7"/>
    <x v="0"/>
    <s v="Petrol"/>
    <s v="Manual"/>
    <s v="Blue"/>
    <n v="4"/>
    <s v="856905.51"/>
    <s v="0.007"/>
    <n v="3403628.69"/>
    <s v="Private"/>
    <x v="0"/>
    <s v="No"/>
    <x v="11"/>
  </r>
  <r>
    <s v="S01055"/>
    <x v="20"/>
    <x v="0"/>
    <s v="South Africa"/>
    <s v="Nelspruit"/>
    <s v="Premium Motors"/>
    <s v="Salesperson_26"/>
    <x v="0"/>
    <x v="6"/>
    <x v="1"/>
    <s v="Hybrid"/>
    <s v="Automatic"/>
    <s v="Red"/>
    <n v="5"/>
    <s v="1811328.21"/>
    <s v="0.075"/>
    <n v="8377392.9900000002"/>
    <s v="Private"/>
    <x v="0"/>
    <s v="Yes"/>
    <x v="10"/>
  </r>
  <r>
    <s v="S01056"/>
    <x v="650"/>
    <x v="5"/>
    <s v="South Africa"/>
    <s v="Stellenbosch"/>
    <s v="Premium Motors"/>
    <s v="Andi"/>
    <x v="3"/>
    <x v="5"/>
    <x v="1"/>
    <s v="Diesel"/>
    <s v="Manual"/>
    <s v="Grey"/>
    <n v="4"/>
    <s v="1029972.75"/>
    <s v="0.076"/>
    <n v="3806779.29"/>
    <s v="Private"/>
    <x v="0"/>
    <s v="Yes"/>
    <x v="9"/>
  </r>
  <r>
    <s v="S01057"/>
    <x v="651"/>
    <x v="1"/>
    <s v="South Africa"/>
    <s v="Pretoria"/>
    <s v="Premium Motors"/>
    <s v="Salesperson_33"/>
    <x v="0"/>
    <x v="15"/>
    <x v="0"/>
    <s v="Diesel"/>
    <s v="Automatic"/>
    <s v="Blue"/>
    <n v="2"/>
    <s v="949865.7"/>
    <s v="0.043"/>
    <n v="1818042.95"/>
    <s v="Business"/>
    <x v="0"/>
    <s v="Yes"/>
    <x v="14"/>
  </r>
  <r>
    <s v="S01058"/>
    <x v="228"/>
    <x v="4"/>
    <s v="South Africa"/>
    <s v="East London"/>
    <s v="Auto Elite"/>
    <s v="Salesperson_29"/>
    <x v="0"/>
    <x v="0"/>
    <x v="0"/>
    <s v="Diesel"/>
    <s v="Manual"/>
    <s v="White"/>
    <n v="4"/>
    <s v="1147916.43"/>
    <s v="0.074"/>
    <n v="4251882.45"/>
    <s v="Private"/>
    <x v="0"/>
    <s v="No"/>
    <x v="14"/>
  </r>
  <r>
    <s v="S01059"/>
    <x v="498"/>
    <x v="1"/>
    <s v="South Africa"/>
    <s v="Johannesburg"/>
    <s v="BMW Durban"/>
    <s v="Dimakatso0"/>
    <x v="1"/>
    <x v="1"/>
    <x v="1"/>
    <s v="Hybrid"/>
    <s v="Manual"/>
    <s v="Grey"/>
    <n v="4"/>
    <s v="1277607.98"/>
    <s v="0.039"/>
    <n v="4911125.08"/>
    <s v="Business"/>
    <x v="0"/>
    <s v="Yes"/>
    <x v="3"/>
  </r>
  <r>
    <s v="S01060"/>
    <x v="192"/>
    <x v="3"/>
    <s v="South Africa"/>
    <s v="Bloemfontein"/>
    <s v="BMW Midrand"/>
    <s v="Salesperson_26"/>
    <x v="2"/>
    <x v="14"/>
    <x v="1"/>
    <s v="Hybrid"/>
    <s v="Automatic"/>
    <s v="Red"/>
    <n v="1"/>
    <s v="1111010.88"/>
    <s v="0.043"/>
    <n v="1063237.4099999999"/>
    <s v="Private"/>
    <x v="1"/>
    <s v="Yes"/>
    <x v="11"/>
  </r>
  <r>
    <s v="S01061"/>
    <x v="652"/>
    <x v="1"/>
    <s v="South Africa"/>
    <s v="Pretoria"/>
    <s v="BMW Midrand"/>
    <s v="Pontsho"/>
    <x v="2"/>
    <x v="4"/>
    <x v="0"/>
    <s v="Petrol"/>
    <s v="Automatic"/>
    <s v="Blue"/>
    <n v="5"/>
    <s v="869737.85"/>
    <s v="0.037"/>
    <n v="4187787.74"/>
    <s v="Private"/>
    <x v="1"/>
    <s v="No"/>
    <x v="14"/>
  </r>
  <r>
    <s v="S01062"/>
    <x v="653"/>
    <x v="5"/>
    <s v="South Africa"/>
    <s v="Stellenbosch"/>
    <s v="Premium Motors"/>
    <s v="Salesperson_12"/>
    <x v="2"/>
    <x v="14"/>
    <x v="1"/>
    <s v="Hybrid"/>
    <s v="Automatic"/>
    <s v="Red"/>
    <n v="4"/>
    <s v="986182.52"/>
    <s v="0.028"/>
    <n v="3834277.65"/>
    <s v="Private"/>
    <x v="1"/>
    <s v="No"/>
    <x v="13"/>
  </r>
  <r>
    <s v="S01063"/>
    <x v="502"/>
    <x v="5"/>
    <s v="South Africa"/>
    <s v="Cape Town"/>
    <s v="Luxury Wheels"/>
    <s v="Salesperson_12"/>
    <x v="3"/>
    <x v="9"/>
    <x v="1"/>
    <s v="Hybrid"/>
    <s v="Manual"/>
    <s v="Red"/>
    <n v="3"/>
    <s v="765164.57"/>
    <s v="0.021"/>
    <n v="2247288.33"/>
    <s v="Business"/>
    <x v="0"/>
    <s v="No"/>
    <x v="6"/>
  </r>
  <r>
    <s v="S01064"/>
    <x v="654"/>
    <x v="3"/>
    <s v="South Africa"/>
    <s v="Bloemfontein"/>
    <s v="Luxury Wheels"/>
    <s v="Kgolagano"/>
    <x v="2"/>
    <x v="14"/>
    <x v="1"/>
    <s v="Petrol"/>
    <s v="Automatic"/>
    <s v="Grey"/>
    <n v="2"/>
    <s v="1127350.2"/>
    <s v="0.018"/>
    <n v="2214115.7999999998"/>
    <s v="Business"/>
    <x v="1"/>
    <s v="No"/>
    <x v="15"/>
  </r>
  <r>
    <s v="S01065"/>
    <x v="655"/>
    <x v="0"/>
    <s v="South Africa"/>
    <s v="Nelspruit"/>
    <s v="Luxury Wheels"/>
    <s v="Olerato"/>
    <x v="3"/>
    <x v="5"/>
    <x v="1"/>
    <s v="Diesel"/>
    <s v="Manual"/>
    <s v="Blue"/>
    <n v="4"/>
    <s v="1068117.11"/>
    <s v="0.045"/>
    <n v="4080207.35"/>
    <s v="Private"/>
    <x v="0"/>
    <s v="Yes"/>
    <x v="3"/>
  </r>
  <r>
    <s v="S01066"/>
    <x v="656"/>
    <x v="3"/>
    <s v="South Africa"/>
    <s v="Bloemfontein"/>
    <s v="BMW Midrand"/>
    <s v="Salesperson_13"/>
    <x v="1"/>
    <x v="3"/>
    <x v="1"/>
    <s v="Hybrid"/>
    <s v="Manual"/>
    <s v="Grey"/>
    <n v="1"/>
    <s v="996153.99"/>
    <s v="0.048"/>
    <n v="948338.6"/>
    <s v="Private"/>
    <x v="1"/>
    <s v="Yes"/>
    <x v="8"/>
  </r>
  <r>
    <s v="S01067"/>
    <x v="503"/>
    <x v="2"/>
    <s v="South Africa"/>
    <s v="Durban"/>
    <s v="Luxury Wheels"/>
    <s v="Salesperson_13"/>
    <x v="2"/>
    <x v="4"/>
    <x v="0"/>
    <s v="Petrol"/>
    <s v="Automatic"/>
    <s v="Red"/>
    <n v="1"/>
    <s v="868544.28"/>
    <s v="0.036"/>
    <n v="837276.68"/>
    <s v="Private"/>
    <x v="1"/>
    <s v="Yes"/>
    <x v="13"/>
  </r>
  <r>
    <s v="S01068"/>
    <x v="264"/>
    <x v="4"/>
    <s v="South Africa"/>
    <s v="Gqeberha"/>
    <s v="Premium Motors"/>
    <s v="Salesperson_10"/>
    <x v="5"/>
    <x v="12"/>
    <x v="1"/>
    <s v="Hybrid"/>
    <s v="Automatic"/>
    <s v="Blue"/>
    <n v="4"/>
    <s v="877655.73"/>
    <s v="0.004"/>
    <n v="3496580.43"/>
    <s v="Private"/>
    <x v="0"/>
    <s v="No"/>
    <x v="4"/>
  </r>
  <r>
    <s v="S01069"/>
    <x v="205"/>
    <x v="4"/>
    <s v="South Africa"/>
    <s v="Gqeberha"/>
    <s v="Prestige Cars"/>
    <s v="Salesperson_1"/>
    <x v="1"/>
    <x v="1"/>
    <x v="1"/>
    <s v="Diesel"/>
    <s v="Manual"/>
    <s v="White"/>
    <n v="5"/>
    <s v="1140035.58"/>
    <s v="0.059"/>
    <n v="5363867.41"/>
    <s v="Private"/>
    <x v="1"/>
    <s v="No"/>
    <x v="5"/>
  </r>
  <r>
    <s v="S01070"/>
    <x v="602"/>
    <x v="5"/>
    <s v="South Africa"/>
    <s v="Stellenbosch"/>
    <s v="Auto Elite"/>
    <s v="Olerato"/>
    <x v="3"/>
    <x v="5"/>
    <x v="1"/>
    <s v="Diesel"/>
    <s v="Manual"/>
    <s v="Blue"/>
    <n v="4"/>
    <s v="893440.36"/>
    <s v="0.026"/>
    <n v="3480843.62"/>
    <s v="Business"/>
    <x v="0"/>
    <s v="Yes"/>
    <x v="7"/>
  </r>
  <r>
    <s v="S01071"/>
    <x v="161"/>
    <x v="2"/>
    <s v="South Africa"/>
    <s v="Pietermaritzburg"/>
    <s v="Luxury Wheels"/>
    <s v="Salesperson_21"/>
    <x v="1"/>
    <x v="1"/>
    <x v="1"/>
    <s v="Hybrid"/>
    <s v="Manual"/>
    <s v="White"/>
    <n v="5"/>
    <s v="1283043.1"/>
    <s v="0.059"/>
    <n v="6036717.79"/>
    <s v="Private"/>
    <x v="1"/>
    <s v="Yes"/>
    <x v="10"/>
  </r>
  <r>
    <s v="S01072"/>
    <x v="47"/>
    <x v="0"/>
    <s v="South Africa"/>
    <s v="Nelspruit"/>
    <s v="BMW Midrand"/>
    <s v="Salesperson_10"/>
    <x v="4"/>
    <x v="7"/>
    <x v="0"/>
    <s v="Diesel"/>
    <s v="Manual"/>
    <s v="Red"/>
    <n v="2"/>
    <s v="923537.67"/>
    <s v="0.001"/>
    <n v="1845228.26"/>
    <s v="Private"/>
    <x v="0"/>
    <s v="Yes"/>
    <x v="1"/>
  </r>
  <r>
    <s v="S01073"/>
    <x v="657"/>
    <x v="5"/>
    <s v="South Africa"/>
    <s v="Cape Town"/>
    <s v="BMW Midrand"/>
    <s v="Salesperson_34"/>
    <x v="4"/>
    <x v="10"/>
    <x v="1"/>
    <s v="Petrol"/>
    <s v="Manual"/>
    <s v="Grey"/>
    <n v="1"/>
    <s v="1082919.1"/>
    <s v="0.026"/>
    <n v="1054763.21"/>
    <s v="Private"/>
    <x v="0"/>
    <s v="No"/>
    <x v="3"/>
  </r>
  <r>
    <s v="S01074"/>
    <x v="333"/>
    <x v="3"/>
    <s v="South Africa"/>
    <s v="Bloemfontein"/>
    <s v="Sandton Auto"/>
    <s v="Basetsana"/>
    <x v="2"/>
    <x v="14"/>
    <x v="1"/>
    <s v="Diesel"/>
    <s v="Manual"/>
    <s v="Red"/>
    <n v="5"/>
    <s v="1153971.09"/>
    <s v="0.039"/>
    <n v="5544831.0800000001"/>
    <s v="Business"/>
    <x v="1"/>
    <s v="Yes"/>
    <x v="12"/>
  </r>
  <r>
    <s v="S01075"/>
    <x v="590"/>
    <x v="5"/>
    <s v="South Africa"/>
    <s v="Stellenbosch"/>
    <s v="Sandton Auto"/>
    <s v="Salesperson_12"/>
    <x v="3"/>
    <x v="9"/>
    <x v="1"/>
    <s v="Hybrid"/>
    <s v="Automatic"/>
    <s v="Red"/>
    <n v="3"/>
    <s v="746914.47"/>
    <s v="0.076"/>
    <n v="2070446.91"/>
    <s v="Private"/>
    <x v="0"/>
    <s v="Yes"/>
    <x v="5"/>
  </r>
  <r>
    <s v="S01076"/>
    <x v="72"/>
    <x v="3"/>
    <s v="South Africa"/>
    <s v="Bloemfontein"/>
    <s v="BMW Midrand"/>
    <s v="Kopano"/>
    <x v="1"/>
    <x v="3"/>
    <x v="1"/>
    <s v="Hybrid"/>
    <s v="Automatic"/>
    <s v="Silver"/>
    <n v="3"/>
    <s v="942828.49"/>
    <s v="0.005"/>
    <n v="2814343.03"/>
    <s v="Business"/>
    <x v="1"/>
    <s v="Yes"/>
    <x v="4"/>
  </r>
  <r>
    <s v="S01077"/>
    <x v="635"/>
    <x v="3"/>
    <s v="South Africa"/>
    <s v="Bloemfontein"/>
    <s v="BMW Cape Town"/>
    <s v="Dimakatso3"/>
    <x v="4"/>
    <x v="7"/>
    <x v="0"/>
    <s v="Diesel"/>
    <s v="Automatic"/>
    <s v="White"/>
    <n v="5"/>
    <s v="793060.05"/>
    <s v="0.038"/>
    <n v="3814618.86"/>
    <s v="Business"/>
    <x v="1"/>
    <s v="No"/>
    <x v="3"/>
  </r>
  <r>
    <s v="S01078"/>
    <x v="265"/>
    <x v="0"/>
    <s v="South Africa"/>
    <s v="Nelspruit"/>
    <s v="BMW Midrand"/>
    <s v="Salesperson_21"/>
    <x v="3"/>
    <x v="5"/>
    <x v="1"/>
    <s v="Petrol"/>
    <s v="Automatic"/>
    <s v="Grey"/>
    <n v="4"/>
    <s v="908590.66"/>
    <s v="0.012"/>
    <n v="3590750.3"/>
    <s v="Business"/>
    <x v="1"/>
    <s v="Yes"/>
    <x v="12"/>
  </r>
  <r>
    <s v="S01079"/>
    <x v="551"/>
    <x v="4"/>
    <s v="South Africa"/>
    <s v="Gqeberha"/>
    <s v="BMW Cape Town"/>
    <s v="Johanna"/>
    <x v="3"/>
    <x v="9"/>
    <x v="1"/>
    <s v="Hybrid"/>
    <s v="Automatic"/>
    <s v="White"/>
    <n v="4"/>
    <s v="851814.69"/>
    <s v="0.052"/>
    <n v="3230081.31"/>
    <s v="Business"/>
    <x v="0"/>
    <s v="Yes"/>
    <x v="1"/>
  </r>
  <r>
    <s v="S01080"/>
    <x v="601"/>
    <x v="1"/>
    <s v="South Africa"/>
    <s v="Pretoria"/>
    <s v="Sandton Auto"/>
    <s v="Dimakatso8"/>
    <x v="5"/>
    <x v="13"/>
    <x v="2"/>
    <s v="Diesel"/>
    <s v="Automatic"/>
    <s v="Black"/>
    <n v="2"/>
    <s v="659964.25"/>
    <s v="0.045"/>
    <n v="1260531.72"/>
    <s v="Business"/>
    <x v="1"/>
    <s v="Yes"/>
    <x v="11"/>
  </r>
  <r>
    <s v="S01081"/>
    <x v="4"/>
    <x v="5"/>
    <s v="South Africa"/>
    <s v="Cape Town"/>
    <s v="Sandton Auto"/>
    <s v="Salesperson_21"/>
    <x v="5"/>
    <x v="13"/>
    <x v="2"/>
    <s v="Hybrid"/>
    <s v="Manual"/>
    <s v="Blue"/>
    <n v="3"/>
    <s v="669931.56"/>
    <s v="0.056"/>
    <n v="1897246.17"/>
    <s v="Business"/>
    <x v="0"/>
    <s v="No"/>
    <x v="12"/>
  </r>
  <r>
    <s v="S01082"/>
    <x v="265"/>
    <x v="4"/>
    <s v="South Africa"/>
    <s v="East London"/>
    <s v="Luxury Wheels"/>
    <s v="Golekane"/>
    <x v="5"/>
    <x v="13"/>
    <x v="2"/>
    <s v="Diesel"/>
    <s v="Manual"/>
    <s v="Grey"/>
    <n v="4"/>
    <s v="622679.56"/>
    <s v="0.075"/>
    <n v="2303914.38"/>
    <s v="Private"/>
    <x v="0"/>
    <s v="No"/>
    <x v="2"/>
  </r>
  <r>
    <s v="S01083"/>
    <x v="77"/>
    <x v="3"/>
    <s v="South Africa"/>
    <s v="Bloemfontein"/>
    <s v="Luxury Wheels"/>
    <s v="Andi"/>
    <x v="0"/>
    <x v="11"/>
    <x v="1"/>
    <s v="Hybrid"/>
    <s v="Manual"/>
    <s v="Grey"/>
    <n v="5"/>
    <s v="1028352.72"/>
    <s v="0.006"/>
    <n v="5110913.04"/>
    <s v="Business"/>
    <x v="0"/>
    <s v="Yes"/>
    <x v="7"/>
  </r>
  <r>
    <s v="S01084"/>
    <x v="387"/>
    <x v="2"/>
    <s v="South Africa"/>
    <s v="Durban"/>
    <s v="BMW Cape Town"/>
    <s v="Salesperson_9"/>
    <x v="3"/>
    <x v="9"/>
    <x v="1"/>
    <s v="Diesel"/>
    <s v="Manual"/>
    <s v="Red"/>
    <n v="2"/>
    <s v="725281.37"/>
    <s v="0.065"/>
    <n v="1356276.17"/>
    <s v="Private"/>
    <x v="0"/>
    <s v="Yes"/>
    <x v="8"/>
  </r>
  <r>
    <s v="S01085"/>
    <x v="295"/>
    <x v="1"/>
    <s v="South Africa"/>
    <s v="Pretoria"/>
    <s v="Prestige Cars"/>
    <s v="Salesperson_23"/>
    <x v="3"/>
    <x v="5"/>
    <x v="1"/>
    <s v="Hybrid"/>
    <s v="Automatic"/>
    <s v="Red"/>
    <n v="5"/>
    <s v="1040923.24"/>
    <s v="0.055"/>
    <n v="4918362.29"/>
    <s v="Business"/>
    <x v="1"/>
    <s v="Yes"/>
    <x v="14"/>
  </r>
  <r>
    <s v="S01086"/>
    <x v="65"/>
    <x v="3"/>
    <s v="South Africa"/>
    <s v="Bloemfontein"/>
    <s v="Auto Elite"/>
    <s v="Dimakatso2"/>
    <x v="0"/>
    <x v="17"/>
    <x v="1"/>
    <s v="Petrol"/>
    <s v="Manual"/>
    <s v="Black"/>
    <n v="2"/>
    <s v="767947.29"/>
    <s v="0.078"/>
    <n v="1416094.81"/>
    <s v="Business"/>
    <x v="0"/>
    <s v="No"/>
    <x v="9"/>
  </r>
  <r>
    <s v="S01087"/>
    <x v="406"/>
    <x v="5"/>
    <s v="South Africa"/>
    <s v="Cape Town"/>
    <s v="Luxury Wheels"/>
    <s v="Dimakatso3"/>
    <x v="1"/>
    <x v="3"/>
    <x v="1"/>
    <s v="Petrol"/>
    <s v="Automatic"/>
    <s v="Blue"/>
    <n v="1"/>
    <s v="971325.85"/>
    <s v="0.051"/>
    <n v="921788.23"/>
    <s v="Private"/>
    <x v="1"/>
    <s v="No"/>
    <x v="11"/>
  </r>
  <r>
    <s v="S01088"/>
    <x v="360"/>
    <x v="0"/>
    <s v="South Africa"/>
    <s v="Nelspruit"/>
    <s v="BMW Cape Town"/>
    <s v="Omphemetse"/>
    <x v="0"/>
    <x v="15"/>
    <x v="0"/>
    <s v="Hybrid"/>
    <s v="Manual"/>
    <s v="Black"/>
    <n v="2"/>
    <s v="995744.42"/>
    <s v="0.046"/>
    <n v="1899880.35"/>
    <s v="Private"/>
    <x v="0"/>
    <s v="No"/>
    <x v="8"/>
  </r>
  <r>
    <s v="S01089"/>
    <x v="306"/>
    <x v="5"/>
    <s v="South Africa"/>
    <s v="Cape Town"/>
    <s v="Prestige Cars"/>
    <s v="Salesperson_27"/>
    <x v="0"/>
    <x v="11"/>
    <x v="1"/>
    <s v="Diesel"/>
    <s v="Automatic"/>
    <s v="Black"/>
    <n v="2"/>
    <s v="1015977.43"/>
    <s v="0.055"/>
    <n v="1920197.34"/>
    <s v="Private"/>
    <x v="0"/>
    <s v="Yes"/>
    <x v="5"/>
  </r>
  <r>
    <s v="S01090"/>
    <x v="658"/>
    <x v="4"/>
    <s v="South Africa"/>
    <s v="Gqeberha"/>
    <s v="BMW Durban"/>
    <s v="Josephine"/>
    <x v="5"/>
    <x v="13"/>
    <x v="2"/>
    <s v="Diesel"/>
    <s v="Manual"/>
    <s v="White"/>
    <n v="1"/>
    <s v="600724.38"/>
    <s v="0.058"/>
    <n v="565882.37"/>
    <s v="Private"/>
    <x v="0"/>
    <s v="Yes"/>
    <x v="14"/>
  </r>
  <r>
    <s v="S01091"/>
    <x v="659"/>
    <x v="5"/>
    <s v="South Africa"/>
    <s v="Stellenbosch"/>
    <s v="Premium Motors"/>
    <s v="Salesperson_50"/>
    <x v="2"/>
    <x v="4"/>
    <x v="0"/>
    <s v="Hybrid"/>
    <s v="Automatic"/>
    <s v="White"/>
    <n v="2"/>
    <s v="906506.72"/>
    <s v="0.053"/>
    <n v="1716923.73"/>
    <s v="Business"/>
    <x v="0"/>
    <s v="Yes"/>
    <x v="8"/>
  </r>
  <r>
    <s v="S01092"/>
    <x v="503"/>
    <x v="1"/>
    <s v="South Africa"/>
    <s v="Pretoria"/>
    <s v="BMW Durban"/>
    <s v="Salesperson_10"/>
    <x v="1"/>
    <x v="3"/>
    <x v="1"/>
    <s v="Hybrid"/>
    <s v="Manual"/>
    <s v="Silver"/>
    <n v="3"/>
    <s v="986211.27"/>
    <s v="0.046"/>
    <n v="2822536.65"/>
    <s v="Private"/>
    <x v="0"/>
    <s v="Yes"/>
    <x v="12"/>
  </r>
  <r>
    <s v="S01093"/>
    <x v="660"/>
    <x v="2"/>
    <s v="South Africa"/>
    <s v="Pietermaritzburg"/>
    <s v="Sandton Auto"/>
    <s v="Omphile"/>
    <x v="1"/>
    <x v="1"/>
    <x v="1"/>
    <s v="Hybrid"/>
    <s v="Manual"/>
    <s v="White"/>
    <n v="1"/>
    <s v="1327616.15"/>
    <s v="0.059"/>
    <n v="1249286.8"/>
    <s v="Business"/>
    <x v="0"/>
    <s v="Yes"/>
    <x v="4"/>
  </r>
  <r>
    <s v="S01094"/>
    <x v="503"/>
    <x v="4"/>
    <s v="South Africa"/>
    <s v="Gqeberha"/>
    <s v="Luxury Wheels"/>
    <s v="Salesperson_25"/>
    <x v="5"/>
    <x v="12"/>
    <x v="1"/>
    <s v="Diesel"/>
    <s v="Automatic"/>
    <s v="White"/>
    <n v="2"/>
    <s v="807513.39"/>
    <s v="0.029"/>
    <n v="1568191"/>
    <s v="Private"/>
    <x v="1"/>
    <s v="Yes"/>
    <x v="9"/>
  </r>
  <r>
    <s v="S01095"/>
    <x v="390"/>
    <x v="5"/>
    <s v="South Africa"/>
    <s v="Cape Town"/>
    <s v="Prestige Cars"/>
    <s v="Salesperson_15"/>
    <x v="5"/>
    <x v="12"/>
    <x v="1"/>
    <s v="Hybrid"/>
    <s v="Manual"/>
    <s v="Blue"/>
    <n v="1"/>
    <s v="807283.41"/>
    <s v="0.029"/>
    <n v="783872.19"/>
    <s v="Private"/>
    <x v="0"/>
    <s v="Yes"/>
    <x v="7"/>
  </r>
  <r>
    <s v="S01096"/>
    <x v="98"/>
    <x v="0"/>
    <s v="South Africa"/>
    <s v="Nelspruit"/>
    <s v="Premium Motors"/>
    <s v="Salesperson_34"/>
    <x v="2"/>
    <x v="4"/>
    <x v="0"/>
    <s v="Hybrid"/>
    <s v="Automatic"/>
    <s v="Blue"/>
    <n v="5"/>
    <s v="814028.47"/>
    <s v="0.018"/>
    <n v="3996879.79"/>
    <s v="Business"/>
    <x v="1"/>
    <s v="Yes"/>
    <x v="13"/>
  </r>
  <r>
    <s v="S01097"/>
    <x v="27"/>
    <x v="0"/>
    <s v="South Africa"/>
    <s v="Nelspruit"/>
    <s v="Luxury Wheels"/>
    <s v="Salesperson_26"/>
    <x v="5"/>
    <x v="12"/>
    <x v="1"/>
    <s v="Diesel"/>
    <s v="Manual"/>
    <s v="Blue"/>
    <n v="1"/>
    <s v="778950.38"/>
    <s v="0.01"/>
    <n v="771160.88"/>
    <s v="Business"/>
    <x v="1"/>
    <s v="Yes"/>
    <x v="6"/>
  </r>
  <r>
    <s v="S01098"/>
    <x v="661"/>
    <x v="3"/>
    <s v="South Africa"/>
    <s v="Bloemfontein"/>
    <s v="Prestige Cars"/>
    <s v="Kgolagano"/>
    <x v="4"/>
    <x v="10"/>
    <x v="1"/>
    <s v="Petrol"/>
    <s v="Manual"/>
    <s v="Silver"/>
    <n v="4"/>
    <s v="1229006.22"/>
    <s v="0.076"/>
    <n v="4542406.99"/>
    <s v="Business"/>
    <x v="0"/>
    <s v="Yes"/>
    <x v="8"/>
  </r>
  <r>
    <s v="S01099"/>
    <x v="662"/>
    <x v="1"/>
    <s v="South Africa"/>
    <s v="Johannesburg"/>
    <s v="Auto Elite"/>
    <s v="Salesperson_36"/>
    <x v="3"/>
    <x v="9"/>
    <x v="1"/>
    <s v="Petrol"/>
    <s v="Automatic"/>
    <s v="Silver"/>
    <n v="1"/>
    <s v="734326.23"/>
    <s v="0.064"/>
    <n v="687329.36"/>
    <s v="Business"/>
    <x v="1"/>
    <s v="Yes"/>
    <x v="7"/>
  </r>
  <r>
    <s v="S01100"/>
    <x v="663"/>
    <x v="4"/>
    <s v="South Africa"/>
    <s v="Gqeberha"/>
    <s v="Prestige Cars"/>
    <s v="Kgolagano"/>
    <x v="3"/>
    <x v="9"/>
    <x v="1"/>
    <s v="Petrol"/>
    <s v="Automatic"/>
    <s v="Red"/>
    <n v="5"/>
    <s v="717198.82"/>
    <s v="0.058"/>
    <n v="3378006.44"/>
    <s v="Private"/>
    <x v="1"/>
    <s v="Yes"/>
    <x v="7"/>
  </r>
  <r>
    <s v="S01101"/>
    <x v="664"/>
    <x v="5"/>
    <s v="South Africa"/>
    <s v="Cape Town"/>
    <s v="Luxury Wheels"/>
    <s v="Kopano"/>
    <x v="2"/>
    <x v="4"/>
    <x v="0"/>
    <s v="Petrol"/>
    <s v="Manual"/>
    <s v="Blue"/>
    <n v="1"/>
    <s v="854370.54"/>
    <s v="0.037"/>
    <n v="822758.83"/>
    <s v="Business"/>
    <x v="1"/>
    <s v="No"/>
    <x v="4"/>
  </r>
  <r>
    <s v="S01102"/>
    <x v="580"/>
    <x v="4"/>
    <s v="South Africa"/>
    <s v="Gqeberha"/>
    <s v="Luxury Wheels"/>
    <s v="Gontse"/>
    <x v="0"/>
    <x v="0"/>
    <x v="0"/>
    <s v="Hybrid"/>
    <s v="Manual"/>
    <s v="Silver"/>
    <n v="2"/>
    <s v="1131197.54"/>
    <s v="0.045"/>
    <n v="2160587.29"/>
    <s v="Business"/>
    <x v="1"/>
    <s v="No"/>
    <x v="7"/>
  </r>
  <r>
    <s v="S01103"/>
    <x v="275"/>
    <x v="5"/>
    <s v="South Africa"/>
    <s v="Cape Town"/>
    <s v="Sandton Auto"/>
    <s v="Salesperson_39"/>
    <x v="3"/>
    <x v="9"/>
    <x v="1"/>
    <s v="Diesel"/>
    <s v="Automatic"/>
    <s v="Silver"/>
    <n v="3"/>
    <s v="733038.51"/>
    <s v="0.054"/>
    <n v="2080363.29"/>
    <s v="Business"/>
    <x v="1"/>
    <s v="No"/>
    <x v="7"/>
  </r>
  <r>
    <s v="S01104"/>
    <x v="665"/>
    <x v="5"/>
    <s v="South Africa"/>
    <s v="Cape Town"/>
    <s v="Prestige Cars"/>
    <s v="Salesperson_2"/>
    <x v="4"/>
    <x v="16"/>
    <x v="2"/>
    <s v="Petrol"/>
    <s v="Automatic"/>
    <s v="Blue"/>
    <n v="1"/>
    <s v="703446.23"/>
    <s v="0.066"/>
    <n v="657018.78"/>
    <s v="Business"/>
    <x v="1"/>
    <s v="No"/>
    <x v="5"/>
  </r>
  <r>
    <s v="S01105"/>
    <x v="666"/>
    <x v="2"/>
    <s v="South Africa"/>
    <s v="Durban"/>
    <s v="BMW Cape Town"/>
    <s v="Golekane"/>
    <x v="0"/>
    <x v="17"/>
    <x v="1"/>
    <s v="Petrol"/>
    <s v="Automatic"/>
    <s v="Red"/>
    <n v="1"/>
    <s v="840978.33"/>
    <s v="0.039"/>
    <n v="808180.18"/>
    <s v="Business"/>
    <x v="0"/>
    <s v="Yes"/>
    <x v="13"/>
  </r>
  <r>
    <s v="S01106"/>
    <x v="542"/>
    <x v="3"/>
    <s v="South Africa"/>
    <s v="Bloemfontein"/>
    <s v="Luxury Wheels"/>
    <s v="Salesperson_12"/>
    <x v="3"/>
    <x v="9"/>
    <x v="1"/>
    <s v="Petrol"/>
    <s v="Manual"/>
    <s v="Grey"/>
    <n v="3"/>
    <s v="740889.32"/>
    <s v="0.08"/>
    <n v="2044854.53"/>
    <s v="Private"/>
    <x v="1"/>
    <s v="No"/>
    <x v="1"/>
  </r>
  <r>
    <s v="S01107"/>
    <x v="667"/>
    <x v="4"/>
    <s v="South Africa"/>
    <s v="East London"/>
    <s v="BMW Cape Town"/>
    <s v="Salesperson_27"/>
    <x v="1"/>
    <x v="3"/>
    <x v="1"/>
    <s v="Diesel"/>
    <s v="Manual"/>
    <s v="Black"/>
    <n v="1"/>
    <s v="864554.14"/>
    <s v="0.047"/>
    <n v="823920.09"/>
    <s v="Business"/>
    <x v="1"/>
    <s v="Yes"/>
    <x v="5"/>
  </r>
  <r>
    <s v="S01108"/>
    <x v="599"/>
    <x v="4"/>
    <s v="South Africa"/>
    <s v="East London"/>
    <s v="BMW Durban"/>
    <s v="Olerato"/>
    <x v="0"/>
    <x v="2"/>
    <x v="0"/>
    <s v="Diesel"/>
    <s v="Manual"/>
    <s v="White"/>
    <n v="4"/>
    <s v="791078.79"/>
    <s v="0.02"/>
    <n v="3101028.87"/>
    <s v="Private"/>
    <x v="1"/>
    <s v="Yes"/>
    <x v="10"/>
  </r>
  <r>
    <s v="S01109"/>
    <x v="433"/>
    <x v="4"/>
    <s v="South Africa"/>
    <s v="Gqeberha"/>
    <s v="BMW Durban"/>
    <s v="Salesperson_2"/>
    <x v="0"/>
    <x v="0"/>
    <x v="0"/>
    <s v="Petrol"/>
    <s v="Manual"/>
    <s v="Black"/>
    <n v="3"/>
    <s v="1166285.68"/>
    <s v="0.034"/>
    <n v="3379895.91"/>
    <s v="Business"/>
    <x v="0"/>
    <s v="Yes"/>
    <x v="8"/>
  </r>
  <r>
    <s v="S01110"/>
    <x v="335"/>
    <x v="1"/>
    <s v="South Africa"/>
    <s v="Johannesburg"/>
    <s v="BMW Cape Town"/>
    <s v="Andi"/>
    <x v="1"/>
    <x v="3"/>
    <x v="1"/>
    <s v="Diesel"/>
    <s v="Manual"/>
    <s v="White"/>
    <n v="3"/>
    <s v="845494.36"/>
    <s v="0.074"/>
    <n v="2348783.34"/>
    <s v="Private"/>
    <x v="0"/>
    <s v="No"/>
    <x v="1"/>
  </r>
  <r>
    <s v="S01111"/>
    <x v="668"/>
    <x v="0"/>
    <s v="South Africa"/>
    <s v="Nelspruit"/>
    <s v="Premium Motors"/>
    <s v="Salesperson_20"/>
    <x v="1"/>
    <x v="3"/>
    <x v="1"/>
    <s v="Hybrid"/>
    <s v="Automatic"/>
    <s v="White"/>
    <n v="1"/>
    <s v="1006573.51"/>
    <s v="0.074"/>
    <n v="932087.07"/>
    <s v="Private"/>
    <x v="1"/>
    <s v="No"/>
    <x v="0"/>
  </r>
  <r>
    <s v="S01112"/>
    <x v="61"/>
    <x v="0"/>
    <s v="South Africa"/>
    <s v="Nelspruit"/>
    <s v="BMW Durban"/>
    <s v="Dimakatso"/>
    <x v="3"/>
    <x v="5"/>
    <x v="1"/>
    <s v="Petrol"/>
    <s v="Manual"/>
    <s v="Grey"/>
    <n v="5"/>
    <s v="955264.66"/>
    <s v="0.075"/>
    <n v="4418099.05"/>
    <s v="Private"/>
    <x v="1"/>
    <s v="No"/>
    <x v="3"/>
  </r>
  <r>
    <s v="S01113"/>
    <x v="649"/>
    <x v="0"/>
    <s v="South Africa"/>
    <s v="Nelspruit"/>
    <s v="BMW Cape Town"/>
    <s v="Olerato"/>
    <x v="5"/>
    <x v="13"/>
    <x v="2"/>
    <s v="Hybrid"/>
    <s v="Automatic"/>
    <s v="White"/>
    <n v="4"/>
    <s v="658245.78"/>
    <s v="0.024"/>
    <n v="2569791.5299999998"/>
    <s v="Business"/>
    <x v="1"/>
    <s v="Yes"/>
    <x v="2"/>
  </r>
  <r>
    <s v="S01114"/>
    <x v="450"/>
    <x v="4"/>
    <s v="South Africa"/>
    <s v="Gqeberha"/>
    <s v="Prestige Cars"/>
    <s v="Dimakatso3"/>
    <x v="2"/>
    <x v="14"/>
    <x v="1"/>
    <s v="Hybrid"/>
    <s v="Automatic"/>
    <s v="Blue"/>
    <n v="4"/>
    <s v="1066505.16"/>
    <s v="0.08"/>
    <n v="3924738.99"/>
    <s v="Private"/>
    <x v="1"/>
    <s v="Yes"/>
    <x v="12"/>
  </r>
  <r>
    <s v="S01115"/>
    <x v="334"/>
    <x v="2"/>
    <s v="South Africa"/>
    <s v="Durban"/>
    <s v="Sandton Auto"/>
    <s v="Salesperson_12"/>
    <x v="3"/>
    <x v="5"/>
    <x v="1"/>
    <s v="Diesel"/>
    <s v="Manual"/>
    <s v="Red"/>
    <n v="1"/>
    <s v="951503.57"/>
    <s v="0.004"/>
    <n v="947697.55"/>
    <s v="Private"/>
    <x v="1"/>
    <s v="No"/>
    <x v="3"/>
  </r>
  <r>
    <s v="S01116"/>
    <x v="669"/>
    <x v="4"/>
    <s v="South Africa"/>
    <s v="East London"/>
    <s v="Premium Motors"/>
    <s v="Dimakatso0"/>
    <x v="5"/>
    <x v="12"/>
    <x v="1"/>
    <s v="Diesel"/>
    <s v="Manual"/>
    <s v="Grey"/>
    <n v="1"/>
    <s v="883101.87"/>
    <s v="0.074"/>
    <n v="817752.33"/>
    <s v="Private"/>
    <x v="1"/>
    <s v="No"/>
    <x v="15"/>
  </r>
  <r>
    <s v="S01117"/>
    <x v="0"/>
    <x v="4"/>
    <s v="South Africa"/>
    <s v="East London"/>
    <s v="Auto Elite"/>
    <s v="Salesperson_10"/>
    <x v="5"/>
    <x v="13"/>
    <x v="2"/>
    <s v="Petrol"/>
    <s v="Manual"/>
    <s v="Grey"/>
    <n v="4"/>
    <s v="586509.98"/>
    <s v="0.045"/>
    <n v="2240468.13"/>
    <s v="Private"/>
    <x v="1"/>
    <s v="No"/>
    <x v="0"/>
  </r>
  <r>
    <s v="S01118"/>
    <x v="274"/>
    <x v="5"/>
    <s v="South Africa"/>
    <s v="Cape Town"/>
    <s v="Sandton Auto"/>
    <s v="Dimakatso0"/>
    <x v="3"/>
    <x v="9"/>
    <x v="1"/>
    <s v="Petrol"/>
    <s v="Manual"/>
    <s v="White"/>
    <n v="3"/>
    <s v="785401.04"/>
    <s v="0.043"/>
    <n v="2254886.4"/>
    <s v="Business"/>
    <x v="1"/>
    <s v="No"/>
    <x v="5"/>
  </r>
  <r>
    <s v="S01119"/>
    <x v="359"/>
    <x v="3"/>
    <s v="South Africa"/>
    <s v="Bloemfontein"/>
    <s v="Premium Motors"/>
    <s v="Salesperson_5"/>
    <x v="3"/>
    <x v="9"/>
    <x v="1"/>
    <s v="Petrol"/>
    <s v="Automatic"/>
    <s v="Grey"/>
    <n v="4"/>
    <s v="705440.55"/>
    <s v="0.067"/>
    <n v="2632704.15"/>
    <s v="Private"/>
    <x v="1"/>
    <s v="Yes"/>
    <x v="10"/>
  </r>
  <r>
    <s v="S01120"/>
    <x v="251"/>
    <x v="5"/>
    <s v="South Africa"/>
    <s v="Stellenbosch"/>
    <s v="Luxury Wheels"/>
    <s v="Salesperson_12"/>
    <x v="0"/>
    <x v="11"/>
    <x v="1"/>
    <s v="Petrol"/>
    <s v="Automatic"/>
    <s v="Blue"/>
    <n v="2"/>
    <s v="1094524.29"/>
    <s v="0.033"/>
    <n v="2116809.9700000002"/>
    <s v="Business"/>
    <x v="0"/>
    <s v="No"/>
    <x v="3"/>
  </r>
  <r>
    <s v="S01121"/>
    <x v="472"/>
    <x v="0"/>
    <s v="South Africa"/>
    <s v="Nelspruit"/>
    <s v="BMW Cape Town"/>
    <s v="Dimakatso0"/>
    <x v="5"/>
    <x v="12"/>
    <x v="1"/>
    <s v="Petrol"/>
    <s v="Manual"/>
    <s v="Blue"/>
    <n v="3"/>
    <s v="861078.14"/>
    <s v="0.04"/>
    <n v="2479905.04"/>
    <s v="Private"/>
    <x v="0"/>
    <s v="No"/>
    <x v="14"/>
  </r>
  <r>
    <s v="S01122"/>
    <x v="97"/>
    <x v="3"/>
    <s v="South Africa"/>
    <s v="Bloemfontein"/>
    <s v="BMW Cape Town"/>
    <s v="Salesperson_50"/>
    <x v="2"/>
    <x v="8"/>
    <x v="0"/>
    <s v="Hybrid"/>
    <s v="Automatic"/>
    <s v="Red"/>
    <n v="4"/>
    <s v="798852.04"/>
    <s v="0.039"/>
    <n v="3070787.23"/>
    <s v="Business"/>
    <x v="0"/>
    <s v="Yes"/>
    <x v="9"/>
  </r>
  <r>
    <s v="S01123"/>
    <x v="670"/>
    <x v="4"/>
    <s v="South Africa"/>
    <s v="Gqeberha"/>
    <s v="BMW Cape Town"/>
    <s v="Salesperson_15"/>
    <x v="0"/>
    <x v="6"/>
    <x v="1"/>
    <s v="Diesel"/>
    <s v="Automatic"/>
    <s v="Silver"/>
    <n v="1"/>
    <s v="1631140.82"/>
    <s v="0.033"/>
    <n v="1577313.17"/>
    <s v="Business"/>
    <x v="1"/>
    <s v="No"/>
    <x v="2"/>
  </r>
  <r>
    <s v="S01124"/>
    <x v="671"/>
    <x v="3"/>
    <s v="South Africa"/>
    <s v="Bloemfontein"/>
    <s v="Auto Elite"/>
    <s v="Salesperson_37"/>
    <x v="1"/>
    <x v="1"/>
    <x v="1"/>
    <s v="Diesel"/>
    <s v="Automatic"/>
    <s v="Blue"/>
    <n v="5"/>
    <s v="1262388.03"/>
    <s v="0.025"/>
    <n v="6154141.6399999997"/>
    <s v="Business"/>
    <x v="1"/>
    <s v="No"/>
    <x v="13"/>
  </r>
  <r>
    <s v="S01125"/>
    <x v="261"/>
    <x v="1"/>
    <s v="South Africa"/>
    <s v="Johannesburg"/>
    <s v="Prestige Cars"/>
    <s v="Salesperson_24"/>
    <x v="0"/>
    <x v="15"/>
    <x v="0"/>
    <s v="Petrol"/>
    <s v="Manual"/>
    <s v="Red"/>
    <n v="2"/>
    <s v="960918.21"/>
    <s v="0.054"/>
    <n v="1818057.26"/>
    <s v="Private"/>
    <x v="1"/>
    <s v="Yes"/>
    <x v="8"/>
  </r>
  <r>
    <s v="S01126"/>
    <x v="299"/>
    <x v="1"/>
    <s v="South Africa"/>
    <s v="Pretoria"/>
    <s v="Auto Elite"/>
    <s v="Omphemetse"/>
    <x v="1"/>
    <x v="3"/>
    <x v="1"/>
    <s v="Diesel"/>
    <s v="Manual"/>
    <s v="White"/>
    <n v="2"/>
    <s v="981184.42"/>
    <s v="0.043"/>
    <n v="1877986.98"/>
    <s v="Business"/>
    <x v="0"/>
    <s v="Yes"/>
    <x v="0"/>
  </r>
  <r>
    <s v="S01127"/>
    <x v="63"/>
    <x v="2"/>
    <s v="South Africa"/>
    <s v="Pietermaritzburg"/>
    <s v="Premium Motors"/>
    <s v="Salesperson_9"/>
    <x v="4"/>
    <x v="16"/>
    <x v="2"/>
    <s v="Diesel"/>
    <s v="Manual"/>
    <s v="White"/>
    <n v="1"/>
    <s v="683057.61"/>
    <s v="0.001"/>
    <n v="682374.55"/>
    <s v="Private"/>
    <x v="1"/>
    <s v="No"/>
    <x v="10"/>
  </r>
  <r>
    <s v="S01128"/>
    <x v="400"/>
    <x v="0"/>
    <s v="South Africa"/>
    <s v="Nelspruit"/>
    <s v="Auto Elite"/>
    <s v="Golekane"/>
    <x v="1"/>
    <x v="1"/>
    <x v="1"/>
    <s v="Petrol"/>
    <s v="Automatic"/>
    <s v="Blue"/>
    <n v="4"/>
    <s v="1249375.86"/>
    <s v="0.004"/>
    <n v="4977513.43"/>
    <s v="Business"/>
    <x v="1"/>
    <s v="No"/>
    <x v="7"/>
  </r>
  <r>
    <s v="S01129"/>
    <x v="287"/>
    <x v="4"/>
    <s v="South Africa"/>
    <s v="East London"/>
    <s v="Luxury Wheels"/>
    <s v="Salesperson_15"/>
    <x v="3"/>
    <x v="9"/>
    <x v="1"/>
    <s v="Petrol"/>
    <s v="Automatic"/>
    <s v="Silver"/>
    <n v="5"/>
    <s v="772296.92"/>
    <s v="0.076"/>
    <n v="3568011.77"/>
    <s v="Private"/>
    <x v="0"/>
    <s v="No"/>
    <x v="14"/>
  </r>
  <r>
    <s v="S01130"/>
    <x v="462"/>
    <x v="4"/>
    <s v="South Africa"/>
    <s v="East London"/>
    <s v="Auto Elite"/>
    <s v="Paulinah"/>
    <x v="5"/>
    <x v="13"/>
    <x v="2"/>
    <s v="Diesel"/>
    <s v="Manual"/>
    <s v="White"/>
    <n v="4"/>
    <s v="628745.95"/>
    <s v="0.023"/>
    <n v="2457139.19"/>
    <s v="Private"/>
    <x v="0"/>
    <s v="No"/>
    <x v="5"/>
  </r>
  <r>
    <s v="S01131"/>
    <x v="672"/>
    <x v="5"/>
    <s v="South Africa"/>
    <s v="Cape Town"/>
    <s v="Auto Elite"/>
    <s v="Salesperson_31"/>
    <x v="5"/>
    <x v="13"/>
    <x v="2"/>
    <s v="Hybrid"/>
    <s v="Manual"/>
    <s v="Blue"/>
    <n v="3"/>
    <s v="608535.71"/>
    <s v="0.061"/>
    <n v="1714245.11"/>
    <s v="Business"/>
    <x v="0"/>
    <s v="No"/>
    <x v="2"/>
  </r>
  <r>
    <s v="S01132"/>
    <x v="362"/>
    <x v="4"/>
    <s v="South Africa"/>
    <s v="Gqeberha"/>
    <s v="Luxury Wheels"/>
    <s v="Salesperson_33"/>
    <x v="0"/>
    <x v="17"/>
    <x v="1"/>
    <s v="Diesel"/>
    <s v="Manual"/>
    <s v="Black"/>
    <n v="2"/>
    <s v="812758.2"/>
    <s v="0.079"/>
    <n v="1497100.61"/>
    <s v="Private"/>
    <x v="0"/>
    <s v="Yes"/>
    <x v="7"/>
  </r>
  <r>
    <s v="S01133"/>
    <x v="331"/>
    <x v="3"/>
    <s v="South Africa"/>
    <s v="Bloemfontein"/>
    <s v="BMW Cape Town"/>
    <s v="Salesperson_12"/>
    <x v="2"/>
    <x v="14"/>
    <x v="1"/>
    <s v="Hybrid"/>
    <s v="Manual"/>
    <s v="Silver"/>
    <n v="4"/>
    <s v="1153243.76"/>
    <s v="0.01"/>
    <n v="4566845.3"/>
    <s v="Private"/>
    <x v="1"/>
    <s v="No"/>
    <x v="5"/>
  </r>
  <r>
    <s v="S01134"/>
    <x v="16"/>
    <x v="0"/>
    <s v="South Africa"/>
    <s v="Nelspruit"/>
    <s v="BMW Durban"/>
    <s v="Dimakatso"/>
    <x v="4"/>
    <x v="7"/>
    <x v="0"/>
    <s v="Petrol"/>
    <s v="Manual"/>
    <s v="White"/>
    <n v="4"/>
    <s v="777943.75"/>
    <s v="0.058"/>
    <n v="2931292.04"/>
    <s v="Business"/>
    <x v="1"/>
    <s v="Yes"/>
    <x v="6"/>
  </r>
  <r>
    <s v="S01135"/>
    <x v="673"/>
    <x v="0"/>
    <s v="South Africa"/>
    <s v="Nelspruit"/>
    <s v="BMW Durban"/>
    <s v="Salesperson_24"/>
    <x v="3"/>
    <x v="9"/>
    <x v="1"/>
    <s v="Diesel"/>
    <s v="Automatic"/>
    <s v="Blue"/>
    <n v="4"/>
    <s v="788440.79"/>
    <s v="0.078"/>
    <n v="2907769.64"/>
    <s v="Private"/>
    <x v="0"/>
    <s v="Yes"/>
    <x v="0"/>
  </r>
  <r>
    <s v="S01136"/>
    <x v="674"/>
    <x v="2"/>
    <s v="South Africa"/>
    <s v="Pietermaritzburg"/>
    <s v="Luxury Wheels"/>
    <s v="Salesperson_19"/>
    <x v="4"/>
    <x v="7"/>
    <x v="0"/>
    <s v="Hybrid"/>
    <s v="Manual"/>
    <s v="Blue"/>
    <n v="1"/>
    <s v="879889.51"/>
    <s v="0.034"/>
    <n v="849973.26"/>
    <s v="Private"/>
    <x v="0"/>
    <s v="Yes"/>
    <x v="5"/>
  </r>
  <r>
    <s v="S01137"/>
    <x v="662"/>
    <x v="5"/>
    <s v="South Africa"/>
    <s v="Cape Town"/>
    <s v="Prestige Cars"/>
    <s v="Pontsho"/>
    <x v="1"/>
    <x v="1"/>
    <x v="1"/>
    <s v="Hybrid"/>
    <s v="Automatic"/>
    <s v="Silver"/>
    <n v="3"/>
    <s v="1317437.73"/>
    <s v="0.049"/>
    <n v="3758649.85"/>
    <s v="Business"/>
    <x v="1"/>
    <s v="Yes"/>
    <x v="14"/>
  </r>
  <r>
    <s v="S01138"/>
    <x v="598"/>
    <x v="2"/>
    <s v="South Africa"/>
    <s v="Durban"/>
    <s v="Auto Elite"/>
    <s v="Pontsho"/>
    <x v="2"/>
    <x v="8"/>
    <x v="0"/>
    <s v="Petrol"/>
    <s v="Automatic"/>
    <s v="Silver"/>
    <n v="1"/>
    <s v="713127.48"/>
    <s v="0.067"/>
    <n v="665347.93999999994"/>
    <s v="Business"/>
    <x v="0"/>
    <s v="Yes"/>
    <x v="13"/>
  </r>
  <r>
    <s v="S01139"/>
    <x v="328"/>
    <x v="1"/>
    <s v="South Africa"/>
    <s v="Pretoria"/>
    <s v="Auto Elite"/>
    <s v="Salesperson_39"/>
    <x v="5"/>
    <x v="13"/>
    <x v="2"/>
    <s v="Petrol"/>
    <s v="Manual"/>
    <s v="Red"/>
    <n v="3"/>
    <s v="627763.67"/>
    <s v="0.051"/>
    <n v="1787243.17"/>
    <s v="Private"/>
    <x v="1"/>
    <s v="Yes"/>
    <x v="3"/>
  </r>
  <r>
    <s v="S01140"/>
    <x v="181"/>
    <x v="5"/>
    <s v="South Africa"/>
    <s v="Stellenbosch"/>
    <s v="Prestige Cars"/>
    <s v="Salesperson_31"/>
    <x v="0"/>
    <x v="17"/>
    <x v="1"/>
    <s v="Hybrid"/>
    <s v="Manual"/>
    <s v="Grey"/>
    <n v="1"/>
    <s v="852499.38"/>
    <s v="0.057"/>
    <n v="803906.91"/>
    <s v="Private"/>
    <x v="1"/>
    <s v="No"/>
    <x v="10"/>
  </r>
  <r>
    <s v="S01141"/>
    <x v="675"/>
    <x v="2"/>
    <s v="South Africa"/>
    <s v="Pietermaritzburg"/>
    <s v="Sandton Auto"/>
    <s v="Gontse"/>
    <x v="4"/>
    <x v="16"/>
    <x v="2"/>
    <s v="Diesel"/>
    <s v="Automatic"/>
    <s v="Silver"/>
    <n v="3"/>
    <s v="666631.39"/>
    <s v="0.034"/>
    <n v="1931897.76"/>
    <s v="Private"/>
    <x v="1"/>
    <s v="Yes"/>
    <x v="15"/>
  </r>
  <r>
    <s v="S01142"/>
    <x v="140"/>
    <x v="0"/>
    <s v="South Africa"/>
    <s v="Nelspruit"/>
    <s v="Premium Motors"/>
    <s v="Gontse"/>
    <x v="5"/>
    <x v="13"/>
    <x v="2"/>
    <s v="Hybrid"/>
    <s v="Manual"/>
    <s v="Grey"/>
    <n v="2"/>
    <s v="654762.01"/>
    <s v="0.077"/>
    <n v="1208690.68"/>
    <s v="Business"/>
    <x v="0"/>
    <s v="Yes"/>
    <x v="3"/>
  </r>
  <r>
    <s v="S01143"/>
    <x v="192"/>
    <x v="2"/>
    <s v="South Africa"/>
    <s v="Pietermaritzburg"/>
    <s v="BMW Durban"/>
    <s v="Golekane"/>
    <x v="3"/>
    <x v="9"/>
    <x v="1"/>
    <s v="Diesel"/>
    <s v="Automatic"/>
    <s v="Black"/>
    <n v="4"/>
    <s v="718326.04"/>
    <s v="0.067"/>
    <n v="2680792.7999999998"/>
    <s v="Private"/>
    <x v="1"/>
    <s v="No"/>
    <x v="4"/>
  </r>
  <r>
    <s v="S01144"/>
    <x v="86"/>
    <x v="5"/>
    <s v="South Africa"/>
    <s v="Cape Town"/>
    <s v="BMW Cape Town"/>
    <s v="Salesperson_10"/>
    <x v="3"/>
    <x v="9"/>
    <x v="1"/>
    <s v="Petrol"/>
    <s v="Manual"/>
    <s v="Black"/>
    <n v="5"/>
    <s v="772126.75"/>
    <s v="0.042"/>
    <n v="3698487.14"/>
    <s v="Business"/>
    <x v="0"/>
    <s v="Yes"/>
    <x v="10"/>
  </r>
  <r>
    <s v="S01145"/>
    <x v="524"/>
    <x v="3"/>
    <s v="South Africa"/>
    <s v="Bloemfontein"/>
    <s v="BMW Midrand"/>
    <s v="Salesperson_12"/>
    <x v="1"/>
    <x v="3"/>
    <x v="1"/>
    <s v="Petrol"/>
    <s v="Automatic"/>
    <s v="Black"/>
    <n v="2"/>
    <s v="854809.84"/>
    <s v="0.004"/>
    <n v="1702781.21"/>
    <s v="Private"/>
    <x v="0"/>
    <s v="No"/>
    <x v="7"/>
  </r>
  <r>
    <s v="S01146"/>
    <x v="676"/>
    <x v="4"/>
    <s v="South Africa"/>
    <s v="Gqeberha"/>
    <s v="Prestige Cars"/>
    <s v="Omphile"/>
    <x v="0"/>
    <x v="17"/>
    <x v="1"/>
    <s v="Diesel"/>
    <s v="Automatic"/>
    <s v="Black"/>
    <n v="5"/>
    <s v="908016.76"/>
    <s v="0.048"/>
    <n v="4322159.78"/>
    <s v="Private"/>
    <x v="1"/>
    <s v="Yes"/>
    <x v="6"/>
  </r>
  <r>
    <s v="S01147"/>
    <x v="106"/>
    <x v="1"/>
    <s v="South Africa"/>
    <s v="Pretoria"/>
    <s v="Sandton Auto"/>
    <s v="Dimakatso2"/>
    <x v="0"/>
    <x v="0"/>
    <x v="0"/>
    <s v="Petrol"/>
    <s v="Automatic"/>
    <s v="Silver"/>
    <n v="2"/>
    <s v="1349435.27"/>
    <s v="0.023"/>
    <n v="2636796.5099999998"/>
    <s v="Business"/>
    <x v="1"/>
    <s v="Yes"/>
    <x v="4"/>
  </r>
  <r>
    <s v="S01148"/>
    <x v="602"/>
    <x v="2"/>
    <s v="South Africa"/>
    <s v="Pietermaritzburg"/>
    <s v="BMW Midrand"/>
    <s v="Johanna"/>
    <x v="3"/>
    <x v="5"/>
    <x v="1"/>
    <s v="Diesel"/>
    <s v="Automatic"/>
    <s v="Black"/>
    <n v="1"/>
    <s v="888834.36"/>
    <s v="0.016"/>
    <n v="874613.02"/>
    <s v="Business"/>
    <x v="1"/>
    <s v="No"/>
    <x v="1"/>
  </r>
  <r>
    <s v="S01149"/>
    <x v="559"/>
    <x v="3"/>
    <s v="South Africa"/>
    <s v="Bloemfontein"/>
    <s v="Auto Elite"/>
    <s v="Dimakatso3"/>
    <x v="2"/>
    <x v="8"/>
    <x v="0"/>
    <s v="Diesel"/>
    <s v="Manual"/>
    <s v="Blue"/>
    <n v="3"/>
    <s v="686970.86"/>
    <s v="0.055"/>
    <n v="1947562.4"/>
    <s v="Private"/>
    <x v="0"/>
    <s v="Yes"/>
    <x v="1"/>
  </r>
  <r>
    <s v="S01150"/>
    <x v="510"/>
    <x v="4"/>
    <s v="South Africa"/>
    <s v="East London"/>
    <s v="Sandton Auto"/>
    <s v="Salesperson_19"/>
    <x v="4"/>
    <x v="7"/>
    <x v="0"/>
    <s v="Petrol"/>
    <s v="Manual"/>
    <s v="Grey"/>
    <n v="1"/>
    <s v="884693.54"/>
    <s v="0.071"/>
    <n v="821880.3"/>
    <s v="Business"/>
    <x v="0"/>
    <s v="No"/>
    <x v="2"/>
  </r>
  <r>
    <s v="S01151"/>
    <x v="602"/>
    <x v="3"/>
    <s v="South Africa"/>
    <s v="Bloemfontein"/>
    <s v="Sandton Auto"/>
    <s v="Basetsana"/>
    <x v="3"/>
    <x v="5"/>
    <x v="1"/>
    <s v="Diesel"/>
    <s v="Automatic"/>
    <s v="Blue"/>
    <n v="1"/>
    <s v="984467.38"/>
    <s v="0.001"/>
    <n v="983482.91"/>
    <s v="Private"/>
    <x v="1"/>
    <s v="No"/>
    <x v="5"/>
  </r>
  <r>
    <s v="S01152"/>
    <x v="582"/>
    <x v="3"/>
    <s v="South Africa"/>
    <s v="Bloemfontein"/>
    <s v="BMW Cape Town"/>
    <s v="Salesperson_31"/>
    <x v="0"/>
    <x v="15"/>
    <x v="0"/>
    <s v="Hybrid"/>
    <s v="Manual"/>
    <s v="Grey"/>
    <n v="2"/>
    <s v="927348.15"/>
    <s v="0.045"/>
    <n v="1771234.97"/>
    <s v="Private"/>
    <x v="1"/>
    <s v="Yes"/>
    <x v="6"/>
  </r>
  <r>
    <s v="S01153"/>
    <x v="340"/>
    <x v="3"/>
    <s v="South Africa"/>
    <s v="Bloemfontein"/>
    <s v="Auto Elite"/>
    <s v="Salesperson_2"/>
    <x v="5"/>
    <x v="12"/>
    <x v="1"/>
    <s v="Hybrid"/>
    <s v="Automatic"/>
    <s v="White"/>
    <n v="4"/>
    <s v="876398.44"/>
    <s v="0.046"/>
    <n v="3344336.46"/>
    <s v="Private"/>
    <x v="0"/>
    <s v="Yes"/>
    <x v="6"/>
  </r>
  <r>
    <s v="S01154"/>
    <x v="677"/>
    <x v="0"/>
    <s v="South Africa"/>
    <s v="Nelspruit"/>
    <s v="Auto Elite"/>
    <s v="Salesperson_1"/>
    <x v="2"/>
    <x v="14"/>
    <x v="1"/>
    <s v="Diesel"/>
    <s v="Automatic"/>
    <s v="Grey"/>
    <n v="5"/>
    <s v="1066235.57"/>
    <s v="0.066"/>
    <n v="4979320.0999999996"/>
    <s v="Private"/>
    <x v="1"/>
    <s v="Yes"/>
    <x v="1"/>
  </r>
  <r>
    <s v="S01155"/>
    <x v="431"/>
    <x v="4"/>
    <s v="South Africa"/>
    <s v="East London"/>
    <s v="Prestige Cars"/>
    <s v="Salesperson_19"/>
    <x v="4"/>
    <x v="16"/>
    <x v="2"/>
    <s v="Hybrid"/>
    <s v="Automatic"/>
    <s v="Red"/>
    <n v="3"/>
    <s v="766012.16"/>
    <s v="0.009"/>
    <n v="2277354.15"/>
    <s v="Private"/>
    <x v="1"/>
    <s v="No"/>
    <x v="6"/>
  </r>
  <r>
    <s v="S01156"/>
    <x v="273"/>
    <x v="5"/>
    <s v="South Africa"/>
    <s v="Cape Town"/>
    <s v="Auto Elite"/>
    <s v="Salesperson_9"/>
    <x v="0"/>
    <x v="15"/>
    <x v="0"/>
    <s v="Diesel"/>
    <s v="Manual"/>
    <s v="White"/>
    <n v="5"/>
    <s v="854616.23"/>
    <s v="0.007"/>
    <n v="4243169.58"/>
    <s v="Private"/>
    <x v="0"/>
    <s v="No"/>
    <x v="3"/>
  </r>
  <r>
    <s v="S01157"/>
    <x v="48"/>
    <x v="3"/>
    <s v="South Africa"/>
    <s v="Bloemfontein"/>
    <s v="BMW Durban"/>
    <s v="Kgolagano"/>
    <x v="2"/>
    <x v="8"/>
    <x v="0"/>
    <s v="Hybrid"/>
    <s v="Manual"/>
    <s v="Red"/>
    <n v="3"/>
    <s v="793592.93"/>
    <s v="0.029"/>
    <n v="2311736.19"/>
    <s v="Business"/>
    <x v="1"/>
    <s v="No"/>
    <x v="9"/>
  </r>
  <r>
    <s v="S01158"/>
    <x v="98"/>
    <x v="1"/>
    <s v="South Africa"/>
    <s v="Pretoria"/>
    <s v="Luxury Wheels"/>
    <s v="Salesperson_32"/>
    <x v="2"/>
    <x v="14"/>
    <x v="1"/>
    <s v="Petrol"/>
    <s v="Automatic"/>
    <s v="Red"/>
    <n v="2"/>
    <s v="945606.09"/>
    <s v="0.046"/>
    <n v="1804216.42"/>
    <s v="Private"/>
    <x v="0"/>
    <s v="No"/>
    <x v="4"/>
  </r>
  <r>
    <s v="S01159"/>
    <x v="678"/>
    <x v="0"/>
    <s v="South Africa"/>
    <s v="Nelspruit"/>
    <s v="Premium Motors"/>
    <s v="Salesperson_31"/>
    <x v="2"/>
    <x v="4"/>
    <x v="0"/>
    <s v="Petrol"/>
    <s v="Automatic"/>
    <s v="Grey"/>
    <n v="1"/>
    <s v="892684.47"/>
    <s v="0.017"/>
    <n v="877508.83"/>
    <s v="Business"/>
    <x v="1"/>
    <s v="Yes"/>
    <x v="8"/>
  </r>
  <r>
    <s v="S01160"/>
    <x v="679"/>
    <x v="4"/>
    <s v="South Africa"/>
    <s v="Gqeberha"/>
    <s v="BMW Cape Town"/>
    <s v="Salesperson_25"/>
    <x v="5"/>
    <x v="12"/>
    <x v="1"/>
    <s v="Hybrid"/>
    <s v="Manual"/>
    <s v="Black"/>
    <n v="4"/>
    <s v="777420.76"/>
    <s v="0.011"/>
    <n v="3075476.52"/>
    <s v="Business"/>
    <x v="0"/>
    <s v="Yes"/>
    <x v="13"/>
  </r>
  <r>
    <s v="S01161"/>
    <x v="508"/>
    <x v="3"/>
    <s v="South Africa"/>
    <s v="Bloemfontein"/>
    <s v="Prestige Cars"/>
    <s v="Kgolagano"/>
    <x v="0"/>
    <x v="17"/>
    <x v="1"/>
    <s v="Hybrid"/>
    <s v="Automatic"/>
    <s v="Blue"/>
    <n v="5"/>
    <s v="828206.26"/>
    <s v="0.0"/>
    <n v="4141031.28"/>
    <s v="Private"/>
    <x v="1"/>
    <s v="Yes"/>
    <x v="12"/>
  </r>
  <r>
    <s v="S01162"/>
    <x v="680"/>
    <x v="1"/>
    <s v="South Africa"/>
    <s v="Pretoria"/>
    <s v="BMW Midrand"/>
    <s v="Johanna"/>
    <x v="5"/>
    <x v="12"/>
    <x v="1"/>
    <s v="Petrol"/>
    <s v="Manual"/>
    <s v="Grey"/>
    <n v="1"/>
    <s v="872613.74"/>
    <s v="0.011"/>
    <n v="863014.99"/>
    <s v="Business"/>
    <x v="0"/>
    <s v="Yes"/>
    <x v="1"/>
  </r>
  <r>
    <s v="S01163"/>
    <x v="591"/>
    <x v="2"/>
    <s v="South Africa"/>
    <s v="Durban"/>
    <s v="BMW Durban"/>
    <s v="Salesperson_37"/>
    <x v="3"/>
    <x v="5"/>
    <x v="1"/>
    <s v="Hybrid"/>
    <s v="Manual"/>
    <s v="Silver"/>
    <n v="5"/>
    <s v="1021429.8"/>
    <s v="0.056"/>
    <n v="4821148.63"/>
    <s v="Private"/>
    <x v="1"/>
    <s v="No"/>
    <x v="5"/>
  </r>
  <r>
    <s v="S01164"/>
    <x v="681"/>
    <x v="2"/>
    <s v="South Africa"/>
    <s v="Pietermaritzburg"/>
    <s v="BMW Durban"/>
    <s v="Salesperson_31"/>
    <x v="2"/>
    <x v="8"/>
    <x v="0"/>
    <s v="Petrol"/>
    <s v="Manual"/>
    <s v="Grey"/>
    <n v="4"/>
    <s v="811122.52"/>
    <s v="0.007"/>
    <n v="3221778.65"/>
    <s v="Private"/>
    <x v="0"/>
    <s v="Yes"/>
    <x v="8"/>
  </r>
  <r>
    <s v="S01165"/>
    <x v="667"/>
    <x v="2"/>
    <s v="South Africa"/>
    <s v="Durban"/>
    <s v="BMW Durban"/>
    <s v="Salesperson_5"/>
    <x v="5"/>
    <x v="12"/>
    <x v="1"/>
    <s v="Diesel"/>
    <s v="Manual"/>
    <s v="White"/>
    <n v="5"/>
    <s v="846894.0"/>
    <s v="0.032"/>
    <n v="4098966.98"/>
    <s v="Business"/>
    <x v="1"/>
    <s v="No"/>
    <x v="0"/>
  </r>
  <r>
    <s v="S01166"/>
    <x v="576"/>
    <x v="5"/>
    <s v="South Africa"/>
    <s v="Stellenbosch"/>
    <s v="Auto Elite"/>
    <s v="Salesperson_3"/>
    <x v="5"/>
    <x v="12"/>
    <x v="1"/>
    <s v="Hybrid"/>
    <s v="Manual"/>
    <s v="Silver"/>
    <n v="5"/>
    <s v="747917.98"/>
    <s v="0.069"/>
    <n v="3481558.2"/>
    <s v="Private"/>
    <x v="0"/>
    <s v="No"/>
    <x v="9"/>
  </r>
  <r>
    <s v="S01167"/>
    <x v="171"/>
    <x v="3"/>
    <s v="South Africa"/>
    <s v="Bloemfontein"/>
    <s v="Premium Motors"/>
    <s v="Salesperson_26"/>
    <x v="3"/>
    <x v="5"/>
    <x v="1"/>
    <s v="Petrol"/>
    <s v="Automatic"/>
    <s v="Blue"/>
    <n v="2"/>
    <s v="944312.22"/>
    <s v="0.018"/>
    <n v="1854629.2"/>
    <s v="Business"/>
    <x v="0"/>
    <s v="No"/>
    <x v="13"/>
  </r>
  <r>
    <s v="S01168"/>
    <x v="214"/>
    <x v="2"/>
    <s v="South Africa"/>
    <s v="Durban"/>
    <s v="Auto Elite"/>
    <s v="Salesperson_11"/>
    <x v="2"/>
    <x v="4"/>
    <x v="0"/>
    <s v="Petrol"/>
    <s v="Automatic"/>
    <s v="Red"/>
    <n v="4"/>
    <s v="921577.43"/>
    <s v="0.028"/>
    <n v="3583093.06"/>
    <s v="Private"/>
    <x v="0"/>
    <s v="No"/>
    <x v="1"/>
  </r>
  <r>
    <s v="S01169"/>
    <x v="285"/>
    <x v="2"/>
    <s v="South Africa"/>
    <s v="Durban"/>
    <s v="BMW Cape Town"/>
    <s v="Salesperson_15"/>
    <x v="0"/>
    <x v="2"/>
    <x v="0"/>
    <s v="Petrol"/>
    <s v="Automatic"/>
    <s v="Black"/>
    <n v="3"/>
    <s v="815976.7"/>
    <s v="0.053"/>
    <n v="2318189.7999999998"/>
    <s v="Business"/>
    <x v="1"/>
    <s v="Yes"/>
    <x v="2"/>
  </r>
  <r>
    <s v="S01170"/>
    <x v="347"/>
    <x v="0"/>
    <s v="South Africa"/>
    <s v="Nelspruit"/>
    <s v="BMW Midrand"/>
    <s v="Pontsho"/>
    <x v="5"/>
    <x v="12"/>
    <x v="1"/>
    <s v="Hybrid"/>
    <s v="Automatic"/>
    <s v="White"/>
    <n v="3"/>
    <s v="853482.17"/>
    <s v="0.036"/>
    <n v="2468270.4500000002"/>
    <s v="Private"/>
    <x v="1"/>
    <s v="No"/>
    <x v="1"/>
  </r>
  <r>
    <s v="S01171"/>
    <x v="634"/>
    <x v="2"/>
    <s v="South Africa"/>
    <s v="Pietermaritzburg"/>
    <s v="BMW Durban"/>
    <s v="Salesperson_12"/>
    <x v="1"/>
    <x v="3"/>
    <x v="1"/>
    <s v="Diesel"/>
    <s v="Manual"/>
    <s v="Grey"/>
    <n v="2"/>
    <s v="1011670.8"/>
    <s v="0.071"/>
    <n v="1879684.35"/>
    <s v="Business"/>
    <x v="0"/>
    <s v="Yes"/>
    <x v="5"/>
  </r>
  <r>
    <s v="S01172"/>
    <x v="450"/>
    <x v="4"/>
    <s v="South Africa"/>
    <s v="Gqeberha"/>
    <s v="BMW Durban"/>
    <s v="Salesperson_23"/>
    <x v="0"/>
    <x v="6"/>
    <x v="1"/>
    <s v="Hybrid"/>
    <s v="Manual"/>
    <s v="Silver"/>
    <n v="1"/>
    <s v="1596296.0"/>
    <s v="0.069"/>
    <n v="1486151.57"/>
    <s v="Business"/>
    <x v="0"/>
    <s v="No"/>
    <x v="14"/>
  </r>
  <r>
    <s v="S01173"/>
    <x v="109"/>
    <x v="4"/>
    <s v="South Africa"/>
    <s v="Gqeberha"/>
    <s v="BMW Midrand"/>
    <s v="Salesperson_23"/>
    <x v="2"/>
    <x v="14"/>
    <x v="1"/>
    <s v="Hybrid"/>
    <s v="Manual"/>
    <s v="Red"/>
    <n v="2"/>
    <s v="1122350.21"/>
    <s v="0.037"/>
    <n v="2161646.5"/>
    <s v="Private"/>
    <x v="0"/>
    <s v="Yes"/>
    <x v="8"/>
  </r>
  <r>
    <s v="S01174"/>
    <x v="10"/>
    <x v="4"/>
    <s v="South Africa"/>
    <s v="East London"/>
    <s v="BMW Cape Town"/>
    <s v="Salesperson_1"/>
    <x v="1"/>
    <x v="3"/>
    <x v="1"/>
    <s v="Diesel"/>
    <s v="Manual"/>
    <s v="White"/>
    <n v="3"/>
    <s v="970206.49"/>
    <s v="0.001"/>
    <n v="2907708.85"/>
    <s v="Private"/>
    <x v="0"/>
    <s v="No"/>
    <x v="8"/>
  </r>
  <r>
    <s v="S01175"/>
    <x v="682"/>
    <x v="3"/>
    <s v="South Africa"/>
    <s v="Bloemfontein"/>
    <s v="Sandton Auto"/>
    <s v="Dimakatso2"/>
    <x v="0"/>
    <x v="17"/>
    <x v="1"/>
    <s v="Diesel"/>
    <s v="Automatic"/>
    <s v="Grey"/>
    <n v="5"/>
    <s v="815981.62"/>
    <s v="0.049"/>
    <n v="3879992.61"/>
    <s v="Business"/>
    <x v="1"/>
    <s v="Yes"/>
    <x v="1"/>
  </r>
  <r>
    <s v="S01176"/>
    <x v="683"/>
    <x v="0"/>
    <s v="South Africa"/>
    <s v="Nelspruit"/>
    <s v="Prestige Cars"/>
    <s v="Salesperson_37"/>
    <x v="5"/>
    <x v="13"/>
    <x v="2"/>
    <s v="Hybrid"/>
    <s v="Automatic"/>
    <s v="Red"/>
    <n v="3"/>
    <s v="635429.91"/>
    <s v="0.003"/>
    <n v="1900570.85"/>
    <s v="Private"/>
    <x v="1"/>
    <s v="No"/>
    <x v="1"/>
  </r>
  <r>
    <s v="S01177"/>
    <x v="684"/>
    <x v="3"/>
    <s v="South Africa"/>
    <s v="Bloemfontein"/>
    <s v="Sandton Auto"/>
    <s v="Salesperson_31"/>
    <x v="0"/>
    <x v="15"/>
    <x v="0"/>
    <s v="Hybrid"/>
    <s v="Manual"/>
    <s v="Red"/>
    <n v="4"/>
    <s v="959951.7"/>
    <s v="0.038"/>
    <n v="3693894.16"/>
    <s v="Private"/>
    <x v="0"/>
    <s v="Yes"/>
    <x v="2"/>
  </r>
  <r>
    <s v="S01178"/>
    <x v="316"/>
    <x v="2"/>
    <s v="South Africa"/>
    <s v="Pietermaritzburg"/>
    <s v="Auto Elite"/>
    <s v="Olerato"/>
    <x v="3"/>
    <x v="5"/>
    <x v="1"/>
    <s v="Petrol"/>
    <s v="Manual"/>
    <s v="Blue"/>
    <n v="2"/>
    <s v="886020.19"/>
    <s v="0.031"/>
    <n v="1717107.14"/>
    <s v="Private"/>
    <x v="0"/>
    <s v="Yes"/>
    <x v="2"/>
  </r>
  <r>
    <s v="S01179"/>
    <x v="685"/>
    <x v="1"/>
    <s v="South Africa"/>
    <s v="Johannesburg"/>
    <s v="BMW Durban"/>
    <s v="Salesperson_19"/>
    <x v="2"/>
    <x v="8"/>
    <x v="0"/>
    <s v="Petrol"/>
    <s v="Manual"/>
    <s v="Grey"/>
    <n v="4"/>
    <s v="731591.75"/>
    <s v="0.01"/>
    <n v="2897103.32"/>
    <s v="Business"/>
    <x v="0"/>
    <s v="Yes"/>
    <x v="2"/>
  </r>
  <r>
    <s v="S01180"/>
    <x v="496"/>
    <x v="0"/>
    <s v="South Africa"/>
    <s v="Nelspruit"/>
    <s v="BMW Midrand"/>
    <s v="Salesperson_37"/>
    <x v="5"/>
    <x v="13"/>
    <x v="2"/>
    <s v="Petrol"/>
    <s v="Manual"/>
    <s v="Red"/>
    <n v="3"/>
    <s v="628033.9"/>
    <s v="0.008"/>
    <n v="1869028.88"/>
    <s v="Private"/>
    <x v="1"/>
    <s v="Yes"/>
    <x v="15"/>
  </r>
  <r>
    <s v="S01181"/>
    <x v="524"/>
    <x v="3"/>
    <s v="South Africa"/>
    <s v="Bloemfontein"/>
    <s v="BMW Cape Town"/>
    <s v="Salesperson_25"/>
    <x v="3"/>
    <x v="5"/>
    <x v="1"/>
    <s v="Diesel"/>
    <s v="Manual"/>
    <s v="White"/>
    <n v="2"/>
    <s v="884733.12"/>
    <s v="0.071"/>
    <n v="1643834.14"/>
    <s v="Private"/>
    <x v="0"/>
    <s v="No"/>
    <x v="9"/>
  </r>
  <r>
    <s v="S01182"/>
    <x v="268"/>
    <x v="2"/>
    <s v="South Africa"/>
    <s v="Pietermaritzburg"/>
    <s v="BMW Durban"/>
    <s v="Kopano"/>
    <x v="4"/>
    <x v="16"/>
    <x v="2"/>
    <s v="Petrol"/>
    <s v="Manual"/>
    <s v="Blue"/>
    <n v="5"/>
    <s v="740593.62"/>
    <s v="0.043"/>
    <n v="3543740.45"/>
    <s v="Private"/>
    <x v="1"/>
    <s v="Yes"/>
    <x v="4"/>
  </r>
  <r>
    <s v="S01183"/>
    <x v="336"/>
    <x v="5"/>
    <s v="South Africa"/>
    <s v="Stellenbosch"/>
    <s v="Luxury Wheels"/>
    <s v="Salesperson_34"/>
    <x v="1"/>
    <x v="3"/>
    <x v="1"/>
    <s v="Petrol"/>
    <s v="Automatic"/>
    <s v="Blue"/>
    <n v="1"/>
    <s v="990792.95"/>
    <s v="0.011"/>
    <n v="979894.23"/>
    <s v="Business"/>
    <x v="1"/>
    <s v="Yes"/>
    <x v="11"/>
  </r>
  <r>
    <s v="S01184"/>
    <x v="518"/>
    <x v="5"/>
    <s v="South Africa"/>
    <s v="Cape Town"/>
    <s v="BMW Midrand"/>
    <s v="Salesperson_12"/>
    <x v="2"/>
    <x v="8"/>
    <x v="0"/>
    <s v="Petrol"/>
    <s v="Manual"/>
    <s v="Red"/>
    <n v="1"/>
    <s v="805775.27"/>
    <s v="0.067"/>
    <n v="751788.33"/>
    <s v="Private"/>
    <x v="0"/>
    <s v="Yes"/>
    <x v="8"/>
  </r>
  <r>
    <s v="S01185"/>
    <x v="377"/>
    <x v="3"/>
    <s v="South Africa"/>
    <s v="Bloemfontein"/>
    <s v="BMW Cape Town"/>
    <s v="Salesperson_50"/>
    <x v="3"/>
    <x v="5"/>
    <x v="1"/>
    <s v="Petrol"/>
    <s v="Manual"/>
    <s v="White"/>
    <n v="1"/>
    <s v="1016533.51"/>
    <s v="0.045"/>
    <n v="970789.5"/>
    <s v="Business"/>
    <x v="1"/>
    <s v="Yes"/>
    <x v="12"/>
  </r>
  <r>
    <s v="S01186"/>
    <x v="628"/>
    <x v="2"/>
    <s v="South Africa"/>
    <s v="Pietermaritzburg"/>
    <s v="BMW Midrand"/>
    <s v="Omphile"/>
    <x v="1"/>
    <x v="1"/>
    <x v="1"/>
    <s v="Petrol"/>
    <s v="Manual"/>
    <s v="White"/>
    <n v="2"/>
    <s v="1300994.43"/>
    <s v="0.008"/>
    <n v="2581172.94"/>
    <s v="Business"/>
    <x v="0"/>
    <s v="Yes"/>
    <x v="0"/>
  </r>
  <r>
    <s v="S01187"/>
    <x v="540"/>
    <x v="4"/>
    <s v="South Africa"/>
    <s v="Gqeberha"/>
    <s v="Premium Motors"/>
    <s v="Dimakatso"/>
    <x v="3"/>
    <x v="5"/>
    <x v="1"/>
    <s v="Hybrid"/>
    <s v="Automatic"/>
    <s v="Grey"/>
    <n v="2"/>
    <s v="1039526.34"/>
    <s v="0.022"/>
    <n v="2033313.52"/>
    <s v="Private"/>
    <x v="0"/>
    <s v="No"/>
    <x v="5"/>
  </r>
  <r>
    <s v="S01188"/>
    <x v="117"/>
    <x v="1"/>
    <s v="South Africa"/>
    <s v="Johannesburg"/>
    <s v="Sandton Auto"/>
    <s v="Salesperson_9"/>
    <x v="3"/>
    <x v="9"/>
    <x v="1"/>
    <s v="Hybrid"/>
    <s v="Automatic"/>
    <s v="Black"/>
    <n v="5"/>
    <s v="747949.1"/>
    <s v="0.01"/>
    <n v="3702348.07"/>
    <s v="Business"/>
    <x v="0"/>
    <s v="No"/>
    <x v="14"/>
  </r>
  <r>
    <s v="S01189"/>
    <x v="606"/>
    <x v="2"/>
    <s v="South Africa"/>
    <s v="Durban"/>
    <s v="Luxury Wheels"/>
    <s v="Salesperson_37"/>
    <x v="1"/>
    <x v="3"/>
    <x v="1"/>
    <s v="Hybrid"/>
    <s v="Automatic"/>
    <s v="Red"/>
    <n v="5"/>
    <s v="965590.17"/>
    <s v="0.005"/>
    <n v="4803811.08"/>
    <s v="Private"/>
    <x v="0"/>
    <s v="Yes"/>
    <x v="5"/>
  </r>
  <r>
    <s v="S01190"/>
    <x v="686"/>
    <x v="0"/>
    <s v="South Africa"/>
    <s v="Nelspruit"/>
    <s v="Prestige Cars"/>
    <s v="Salesperson_32"/>
    <x v="0"/>
    <x v="6"/>
    <x v="1"/>
    <s v="Diesel"/>
    <s v="Automatic"/>
    <s v="Red"/>
    <n v="2"/>
    <s v="1557275.78"/>
    <s v="0.01"/>
    <n v="3083406.05"/>
    <s v="Private"/>
    <x v="0"/>
    <s v="No"/>
    <x v="12"/>
  </r>
  <r>
    <s v="S01191"/>
    <x v="522"/>
    <x v="1"/>
    <s v="South Africa"/>
    <s v="Johannesburg"/>
    <s v="Auto Elite"/>
    <s v="Salesperson_13"/>
    <x v="3"/>
    <x v="9"/>
    <x v="1"/>
    <s v="Petrol"/>
    <s v="Automatic"/>
    <s v="Blue"/>
    <n v="4"/>
    <s v="754332.56"/>
    <s v="0.004"/>
    <n v="3005260.93"/>
    <s v="Private"/>
    <x v="1"/>
    <s v="No"/>
    <x v="7"/>
  </r>
  <r>
    <s v="S01192"/>
    <x v="401"/>
    <x v="4"/>
    <s v="South Africa"/>
    <s v="Gqeberha"/>
    <s v="BMW Durban"/>
    <s v="Salesperson_39"/>
    <x v="3"/>
    <x v="9"/>
    <x v="1"/>
    <s v="Petrol"/>
    <s v="Manual"/>
    <s v="Red"/>
    <n v="2"/>
    <s v="821793.2"/>
    <s v="0.055"/>
    <n v="1553189.15"/>
    <s v="Private"/>
    <x v="1"/>
    <s v="No"/>
    <x v="6"/>
  </r>
  <r>
    <s v="S01193"/>
    <x v="453"/>
    <x v="3"/>
    <s v="South Africa"/>
    <s v="Bloemfontein"/>
    <s v="Premium Motors"/>
    <s v="Salesperson_5"/>
    <x v="5"/>
    <x v="13"/>
    <x v="2"/>
    <s v="Hybrid"/>
    <s v="Manual"/>
    <s v="Silver"/>
    <n v="1"/>
    <s v="707734.61"/>
    <s v="0.002"/>
    <n v="706319.14"/>
    <s v="Private"/>
    <x v="0"/>
    <s v="Yes"/>
    <x v="13"/>
  </r>
  <r>
    <s v="S01194"/>
    <x v="650"/>
    <x v="5"/>
    <s v="South Africa"/>
    <s v="Cape Town"/>
    <s v="Luxury Wheels"/>
    <s v="Salesperson_27"/>
    <x v="2"/>
    <x v="4"/>
    <x v="0"/>
    <s v="Diesel"/>
    <s v="Manual"/>
    <s v="Black"/>
    <n v="1"/>
    <s v="900195.7"/>
    <s v="0.029"/>
    <n v="874090.02"/>
    <s v="Business"/>
    <x v="0"/>
    <s v="No"/>
    <x v="1"/>
  </r>
  <r>
    <s v="S01195"/>
    <x v="515"/>
    <x v="1"/>
    <s v="South Africa"/>
    <s v="Pretoria"/>
    <s v="Premium Motors"/>
    <s v="Salesperson_20"/>
    <x v="4"/>
    <x v="10"/>
    <x v="1"/>
    <s v="Hybrid"/>
    <s v="Automatic"/>
    <s v="Silver"/>
    <n v="1"/>
    <s v="1104735.24"/>
    <s v="0.023"/>
    <n v="1079326.33"/>
    <s v="Business"/>
    <x v="1"/>
    <s v="Yes"/>
    <x v="11"/>
  </r>
  <r>
    <s v="S01196"/>
    <x v="687"/>
    <x v="3"/>
    <s v="South Africa"/>
    <s v="Bloemfontein"/>
    <s v="Auto Elite"/>
    <s v="Salesperson_11"/>
    <x v="1"/>
    <x v="3"/>
    <x v="1"/>
    <s v="Diesel"/>
    <s v="Automatic"/>
    <s v="White"/>
    <n v="5"/>
    <s v="904697.14"/>
    <s v="0.001"/>
    <n v="4518962.2"/>
    <s v="Private"/>
    <x v="1"/>
    <s v="Yes"/>
    <x v="7"/>
  </r>
  <r>
    <s v="S01197"/>
    <x v="201"/>
    <x v="1"/>
    <s v="South Africa"/>
    <s v="Johannesburg"/>
    <s v="Luxury Wheels"/>
    <s v="Dimakatso2"/>
    <x v="4"/>
    <x v="7"/>
    <x v="0"/>
    <s v="Hybrid"/>
    <s v="Manual"/>
    <s v="Blue"/>
    <n v="3"/>
    <s v="801795.16"/>
    <s v="0.033"/>
    <n v="2326007.77"/>
    <s v="Private"/>
    <x v="0"/>
    <s v="Yes"/>
    <x v="0"/>
  </r>
  <r>
    <s v="S01198"/>
    <x v="116"/>
    <x v="4"/>
    <s v="South Africa"/>
    <s v="Gqeberha"/>
    <s v="BMW Cape Town"/>
    <s v="Dimakatso3"/>
    <x v="1"/>
    <x v="1"/>
    <x v="1"/>
    <s v="Hybrid"/>
    <s v="Manual"/>
    <s v="Blue"/>
    <n v="2"/>
    <s v="1284867.51"/>
    <s v="0.058"/>
    <n v="2420690.39"/>
    <s v="Private"/>
    <x v="0"/>
    <s v="No"/>
    <x v="13"/>
  </r>
  <r>
    <s v="S01199"/>
    <x v="65"/>
    <x v="5"/>
    <s v="South Africa"/>
    <s v="Stellenbosch"/>
    <s v="Sandton Auto"/>
    <s v="Andi"/>
    <x v="2"/>
    <x v="8"/>
    <x v="0"/>
    <s v="Diesel"/>
    <s v="Automatic"/>
    <s v="Black"/>
    <n v="3"/>
    <s v="785339.99"/>
    <s v="0.029"/>
    <n v="2287695.38"/>
    <s v="Private"/>
    <x v="0"/>
    <s v="Yes"/>
    <x v="12"/>
  </r>
  <r>
    <s v="S01200"/>
    <x v="107"/>
    <x v="2"/>
    <s v="South Africa"/>
    <s v="Pietermaritzburg"/>
    <s v="Prestige Cars"/>
    <s v="Salesperson_50"/>
    <x v="2"/>
    <x v="8"/>
    <x v="0"/>
    <s v="Hybrid"/>
    <s v="Manual"/>
    <s v="Red"/>
    <n v="3"/>
    <s v="832980.95"/>
    <s v="0.021"/>
    <n v="2446465.06"/>
    <s v="Business"/>
    <x v="1"/>
    <s v="No"/>
    <x v="13"/>
  </r>
  <r>
    <s v="S01201"/>
    <x v="688"/>
    <x v="4"/>
    <s v="South Africa"/>
    <s v="East London"/>
    <s v="Prestige Cars"/>
    <s v="Salesperson_18"/>
    <x v="1"/>
    <x v="1"/>
    <x v="1"/>
    <s v="Diesel"/>
    <s v="Manual"/>
    <s v="Red"/>
    <n v="2"/>
    <s v="1215123.15"/>
    <s v="0.019"/>
    <n v="2384071.62"/>
    <s v="Business"/>
    <x v="0"/>
    <s v="No"/>
    <x v="4"/>
  </r>
  <r>
    <s v="S01202"/>
    <x v="488"/>
    <x v="2"/>
    <s v="South Africa"/>
    <s v="Durban"/>
    <s v="BMW Midrand"/>
    <s v="Salesperson_37"/>
    <x v="0"/>
    <x v="11"/>
    <x v="1"/>
    <s v="Diesel"/>
    <s v="Manual"/>
    <s v="Grey"/>
    <n v="3"/>
    <s v="1052821.16"/>
    <s v="0.002"/>
    <n v="3152146.54"/>
    <s v="Private"/>
    <x v="1"/>
    <s v="Yes"/>
    <x v="12"/>
  </r>
  <r>
    <s v="S01203"/>
    <x v="658"/>
    <x v="3"/>
    <s v="South Africa"/>
    <s v="Bloemfontein"/>
    <s v="BMW Durban"/>
    <s v="Salesperson_8"/>
    <x v="4"/>
    <x v="10"/>
    <x v="1"/>
    <s v="Petrol"/>
    <s v="Automatic"/>
    <s v="Silver"/>
    <n v="5"/>
    <s v="1122695.97"/>
    <s v="0.024"/>
    <n v="5478756.3600000003"/>
    <s v="Business"/>
    <x v="0"/>
    <s v="Yes"/>
    <x v="6"/>
  </r>
  <r>
    <s v="S01204"/>
    <x v="168"/>
    <x v="0"/>
    <s v="South Africa"/>
    <s v="Nelspruit"/>
    <s v="Premium Motors"/>
    <s v="Dimakatso2"/>
    <x v="4"/>
    <x v="7"/>
    <x v="0"/>
    <s v="Hybrid"/>
    <s v="Automatic"/>
    <s v="White"/>
    <n v="4"/>
    <s v="785831.77"/>
    <s v="0.065"/>
    <n v="2939010.81"/>
    <s v="Private"/>
    <x v="1"/>
    <s v="Yes"/>
    <x v="3"/>
  </r>
  <r>
    <s v="S01205"/>
    <x v="33"/>
    <x v="2"/>
    <s v="South Africa"/>
    <s v="Pietermaritzburg"/>
    <s v="Prestige Cars"/>
    <s v="Salesperson_15"/>
    <x v="5"/>
    <x v="13"/>
    <x v="2"/>
    <s v="Petrol"/>
    <s v="Automatic"/>
    <s v="Black"/>
    <n v="4"/>
    <s v="658654.26"/>
    <s v="0.018"/>
    <n v="2587193.94"/>
    <s v="Private"/>
    <x v="1"/>
    <s v="No"/>
    <x v="1"/>
  </r>
  <r>
    <s v="S01206"/>
    <x v="650"/>
    <x v="5"/>
    <s v="South Africa"/>
    <s v="Cape Town"/>
    <s v="Premium Motors"/>
    <s v="Salesperson_21"/>
    <x v="0"/>
    <x v="6"/>
    <x v="1"/>
    <s v="Petrol"/>
    <s v="Automatic"/>
    <s v="Blue"/>
    <n v="5"/>
    <s v="1632389.27"/>
    <s v="0.073"/>
    <n v="7566124.2400000002"/>
    <s v="Business"/>
    <x v="0"/>
    <s v="No"/>
    <x v="9"/>
  </r>
  <r>
    <s v="S01207"/>
    <x v="315"/>
    <x v="3"/>
    <s v="South Africa"/>
    <s v="Bloemfontein"/>
    <s v="BMW Durban"/>
    <s v="Dimakatso2"/>
    <x v="4"/>
    <x v="10"/>
    <x v="1"/>
    <s v="Hybrid"/>
    <s v="Automatic"/>
    <s v="Red"/>
    <n v="4"/>
    <s v="1046180.17"/>
    <s v="0.04"/>
    <n v="4017331.85"/>
    <s v="Business"/>
    <x v="1"/>
    <s v="Yes"/>
    <x v="4"/>
  </r>
  <r>
    <s v="S01208"/>
    <x v="533"/>
    <x v="4"/>
    <s v="South Africa"/>
    <s v="East London"/>
    <s v="Sandton Auto"/>
    <s v="Salesperson_13"/>
    <x v="2"/>
    <x v="8"/>
    <x v="0"/>
    <s v="Diesel"/>
    <s v="Automatic"/>
    <s v="Black"/>
    <n v="5"/>
    <s v="749356.15"/>
    <s v="0.055"/>
    <n v="3540707.82"/>
    <s v="Business"/>
    <x v="0"/>
    <s v="Yes"/>
    <x v="1"/>
  </r>
  <r>
    <s v="S01209"/>
    <x v="593"/>
    <x v="0"/>
    <s v="South Africa"/>
    <s v="Nelspruit"/>
    <s v="Luxury Wheels"/>
    <s v="Dimakatso2"/>
    <x v="5"/>
    <x v="12"/>
    <x v="1"/>
    <s v="Hybrid"/>
    <s v="Automatic"/>
    <s v="Black"/>
    <n v="5"/>
    <s v="748312.62"/>
    <s v="0.074"/>
    <n v="3464687.41"/>
    <s v="Private"/>
    <x v="0"/>
    <s v="No"/>
    <x v="9"/>
  </r>
  <r>
    <s v="S01210"/>
    <x v="330"/>
    <x v="5"/>
    <s v="South Africa"/>
    <s v="Cape Town"/>
    <s v="Sandton Auto"/>
    <s v="Salesperson_8"/>
    <x v="0"/>
    <x v="6"/>
    <x v="1"/>
    <s v="Diesel"/>
    <s v="Automatic"/>
    <s v="Grey"/>
    <n v="2"/>
    <s v="1590530.24"/>
    <s v="0.053"/>
    <n v="3012464.28"/>
    <s v="Business"/>
    <x v="0"/>
    <s v="Yes"/>
    <x v="13"/>
  </r>
  <r>
    <s v="S01211"/>
    <x v="689"/>
    <x v="5"/>
    <s v="South Africa"/>
    <s v="Stellenbosch"/>
    <s v="BMW Cape Town"/>
    <s v="Salesperson_13"/>
    <x v="3"/>
    <x v="9"/>
    <x v="1"/>
    <s v="Diesel"/>
    <s v="Manual"/>
    <s v="Blue"/>
    <n v="4"/>
    <s v="856978.92"/>
    <s v="0.073"/>
    <n v="3177677.83"/>
    <s v="Private"/>
    <x v="1"/>
    <s v="Yes"/>
    <x v="1"/>
  </r>
  <r>
    <s v="S01212"/>
    <x v="79"/>
    <x v="1"/>
    <s v="South Africa"/>
    <s v="Johannesburg"/>
    <s v="Luxury Wheels"/>
    <s v="Dimakatso3"/>
    <x v="3"/>
    <x v="5"/>
    <x v="1"/>
    <s v="Hybrid"/>
    <s v="Automatic"/>
    <s v="White"/>
    <n v="2"/>
    <s v="949418.0"/>
    <s v="0.058"/>
    <n v="1788703.52"/>
    <s v="Private"/>
    <x v="0"/>
    <s v="Yes"/>
    <x v="11"/>
  </r>
  <r>
    <s v="S01213"/>
    <x v="690"/>
    <x v="4"/>
    <s v="South Africa"/>
    <s v="Gqeberha"/>
    <s v="Luxury Wheels"/>
    <s v="Salesperson_31"/>
    <x v="1"/>
    <x v="3"/>
    <x v="1"/>
    <s v="Hybrid"/>
    <s v="Automatic"/>
    <s v="Blue"/>
    <n v="5"/>
    <s v="939023.71"/>
    <s v="0.014"/>
    <n v="4629386.91"/>
    <s v="Private"/>
    <x v="0"/>
    <s v="Yes"/>
    <x v="6"/>
  </r>
  <r>
    <s v="S01214"/>
    <x v="344"/>
    <x v="1"/>
    <s v="South Africa"/>
    <s v="Pretoria"/>
    <s v="Prestige Cars"/>
    <s v="Salesperson_3"/>
    <x v="0"/>
    <x v="2"/>
    <x v="0"/>
    <s v="Hybrid"/>
    <s v="Automatic"/>
    <s v="Silver"/>
    <n v="4"/>
    <s v="716295.53"/>
    <s v="0.004"/>
    <n v="2853721.41"/>
    <s v="Business"/>
    <x v="0"/>
    <s v="Yes"/>
    <x v="13"/>
  </r>
  <r>
    <s v="S01215"/>
    <x v="18"/>
    <x v="5"/>
    <s v="South Africa"/>
    <s v="Stellenbosch"/>
    <s v="Luxury Wheels"/>
    <s v="Dimakatso2"/>
    <x v="0"/>
    <x v="17"/>
    <x v="1"/>
    <s v="Hybrid"/>
    <s v="Automatic"/>
    <s v="Grey"/>
    <n v="1"/>
    <s v="848536.67"/>
    <s v="0.012"/>
    <n v="838354.23"/>
    <s v="Private"/>
    <x v="0"/>
    <s v="No"/>
    <x v="11"/>
  </r>
  <r>
    <s v="S01216"/>
    <x v="691"/>
    <x v="0"/>
    <s v="South Africa"/>
    <s v="Nelspruit"/>
    <s v="Sandton Auto"/>
    <s v="Salesperson_21"/>
    <x v="1"/>
    <x v="1"/>
    <x v="1"/>
    <s v="Diesel"/>
    <s v="Manual"/>
    <s v="White"/>
    <n v="5"/>
    <s v="1339882.32"/>
    <s v="0.062"/>
    <n v="6284048.0899999999"/>
    <s v="Private"/>
    <x v="0"/>
    <s v="Yes"/>
    <x v="10"/>
  </r>
  <r>
    <s v="S01217"/>
    <x v="139"/>
    <x v="5"/>
    <s v="South Africa"/>
    <s v="Cape Town"/>
    <s v="Luxury Wheels"/>
    <s v="Salesperson_36"/>
    <x v="5"/>
    <x v="13"/>
    <x v="2"/>
    <s v="Hybrid"/>
    <s v="Automatic"/>
    <s v="Red"/>
    <n v="1"/>
    <s v="683069.57"/>
    <s v="0.023"/>
    <n v="667358.97"/>
    <s v="Private"/>
    <x v="0"/>
    <s v="No"/>
    <x v="6"/>
  </r>
  <r>
    <s v="S01218"/>
    <x v="347"/>
    <x v="4"/>
    <s v="South Africa"/>
    <s v="Gqeberha"/>
    <s v="Sandton Auto"/>
    <s v="Paulinah"/>
    <x v="3"/>
    <x v="5"/>
    <x v="1"/>
    <s v="Hybrid"/>
    <s v="Manual"/>
    <s v="White"/>
    <n v="2"/>
    <s v="954831.76"/>
    <s v="0.004"/>
    <n v="1902024.87"/>
    <s v="Private"/>
    <x v="0"/>
    <s v="Yes"/>
    <x v="14"/>
  </r>
  <r>
    <s v="S01219"/>
    <x v="664"/>
    <x v="0"/>
    <s v="South Africa"/>
    <s v="Nelspruit"/>
    <s v="Premium Motors"/>
    <s v="Salesperson_50"/>
    <x v="4"/>
    <x v="7"/>
    <x v="0"/>
    <s v="Petrol"/>
    <s v="Manual"/>
    <s v="White"/>
    <n v="2"/>
    <s v="766073.19"/>
    <s v="0.054"/>
    <n v="1449410.48"/>
    <s v="Private"/>
    <x v="0"/>
    <s v="Yes"/>
    <x v="13"/>
  </r>
  <r>
    <s v="S01220"/>
    <x v="664"/>
    <x v="5"/>
    <s v="South Africa"/>
    <s v="Stellenbosch"/>
    <s v="Prestige Cars"/>
    <s v="Dimakatso3"/>
    <x v="1"/>
    <x v="3"/>
    <x v="1"/>
    <s v="Diesel"/>
    <s v="Manual"/>
    <s v="Black"/>
    <n v="5"/>
    <s v="972356.29"/>
    <s v="0.053"/>
    <n v="4604107.0599999996"/>
    <s v="Business"/>
    <x v="1"/>
    <s v="No"/>
    <x v="8"/>
  </r>
  <r>
    <s v="S01221"/>
    <x v="646"/>
    <x v="2"/>
    <s v="South Africa"/>
    <s v="Pietermaritzburg"/>
    <s v="BMW Cape Town"/>
    <s v="Basetsana"/>
    <x v="3"/>
    <x v="9"/>
    <x v="1"/>
    <s v="Hybrid"/>
    <s v="Manual"/>
    <s v="Black"/>
    <n v="2"/>
    <s v="848138.22"/>
    <s v="0.053"/>
    <n v="1606373.8"/>
    <s v="Private"/>
    <x v="1"/>
    <s v="No"/>
    <x v="6"/>
  </r>
  <r>
    <s v="S01222"/>
    <x v="45"/>
    <x v="1"/>
    <s v="South Africa"/>
    <s v="Johannesburg"/>
    <s v="Prestige Cars"/>
    <s v="Salesperson_23"/>
    <x v="3"/>
    <x v="5"/>
    <x v="1"/>
    <s v="Petrol"/>
    <s v="Automatic"/>
    <s v="Silver"/>
    <n v="5"/>
    <s v="1075014.12"/>
    <s v="0.047"/>
    <n v="5122442.29"/>
    <s v="Private"/>
    <x v="0"/>
    <s v="Yes"/>
    <x v="14"/>
  </r>
  <r>
    <s v="S01223"/>
    <x v="346"/>
    <x v="4"/>
    <s v="South Africa"/>
    <s v="Gqeberha"/>
    <s v="BMW Durban"/>
    <s v="Josephine"/>
    <x v="1"/>
    <x v="3"/>
    <x v="1"/>
    <s v="Hybrid"/>
    <s v="Automatic"/>
    <s v="White"/>
    <n v="1"/>
    <s v="942585.88"/>
    <s v="0.052"/>
    <n v="893571.42"/>
    <s v="Business"/>
    <x v="0"/>
    <s v="Yes"/>
    <x v="2"/>
  </r>
  <r>
    <s v="S01224"/>
    <x v="692"/>
    <x v="0"/>
    <s v="South Africa"/>
    <s v="Nelspruit"/>
    <s v="BMW Midrand"/>
    <s v="Salesperson_37"/>
    <x v="3"/>
    <x v="5"/>
    <x v="1"/>
    <s v="Hybrid"/>
    <s v="Manual"/>
    <s v="White"/>
    <n v="4"/>
    <s v="986268.14"/>
    <s v="0.052"/>
    <n v="3739928.78"/>
    <s v="Private"/>
    <x v="0"/>
    <s v="No"/>
    <x v="7"/>
  </r>
  <r>
    <s v="S01225"/>
    <x v="349"/>
    <x v="4"/>
    <s v="South Africa"/>
    <s v="Gqeberha"/>
    <s v="BMW Midrand"/>
    <s v="Johanna"/>
    <x v="0"/>
    <x v="15"/>
    <x v="0"/>
    <s v="Diesel"/>
    <s v="Manual"/>
    <s v="Red"/>
    <n v="2"/>
    <s v="852260.7"/>
    <s v="0.052"/>
    <n v="1615886.28"/>
    <s v="Business"/>
    <x v="1"/>
    <s v="Yes"/>
    <x v="9"/>
  </r>
  <r>
    <s v="S01226"/>
    <x v="24"/>
    <x v="5"/>
    <s v="South Africa"/>
    <s v="Stellenbosch"/>
    <s v="Premium Motors"/>
    <s v="Salesperson_13"/>
    <x v="5"/>
    <x v="13"/>
    <x v="2"/>
    <s v="Petrol"/>
    <s v="Manual"/>
    <s v="White"/>
    <n v="5"/>
    <s v="596920.42"/>
    <s v="0.062"/>
    <n v="2799556.76"/>
    <s v="Private"/>
    <x v="0"/>
    <s v="Yes"/>
    <x v="8"/>
  </r>
  <r>
    <s v="S01227"/>
    <x v="693"/>
    <x v="1"/>
    <s v="South Africa"/>
    <s v="Johannesburg"/>
    <s v="Prestige Cars"/>
    <s v="Salesperson_19"/>
    <x v="4"/>
    <x v="7"/>
    <x v="0"/>
    <s v="Diesel"/>
    <s v="Automatic"/>
    <s v="Red"/>
    <n v="3"/>
    <s v="847669.29"/>
    <s v="0.03"/>
    <n v="2466717.64"/>
    <s v="Private"/>
    <x v="0"/>
    <s v="Yes"/>
    <x v="6"/>
  </r>
  <r>
    <s v="S01228"/>
    <x v="618"/>
    <x v="3"/>
    <s v="South Africa"/>
    <s v="Bloemfontein"/>
    <s v="Auto Elite"/>
    <s v="Salesperson_20"/>
    <x v="2"/>
    <x v="4"/>
    <x v="0"/>
    <s v="Hybrid"/>
    <s v="Manual"/>
    <s v="Grey"/>
    <n v="3"/>
    <s v="908055.99"/>
    <s v="0.061"/>
    <n v="2557993.7400000002"/>
    <s v="Business"/>
    <x v="1"/>
    <s v="Yes"/>
    <x v="6"/>
  </r>
  <r>
    <s v="S01229"/>
    <x v="694"/>
    <x v="5"/>
    <s v="South Africa"/>
    <s v="Stellenbosch"/>
    <s v="Auto Elite"/>
    <s v="Andi"/>
    <x v="4"/>
    <x v="10"/>
    <x v="1"/>
    <s v="Diesel"/>
    <s v="Manual"/>
    <s v="Red"/>
    <n v="1"/>
    <s v="1094094.26"/>
    <s v="0.026"/>
    <n v="1065647.81"/>
    <s v="Private"/>
    <x v="1"/>
    <s v="Yes"/>
    <x v="8"/>
  </r>
  <r>
    <s v="S01230"/>
    <x v="293"/>
    <x v="0"/>
    <s v="South Africa"/>
    <s v="Nelspruit"/>
    <s v="BMW Cape Town"/>
    <s v="Salesperson_8"/>
    <x v="4"/>
    <x v="16"/>
    <x v="2"/>
    <s v="Hybrid"/>
    <s v="Manual"/>
    <s v="White"/>
    <n v="4"/>
    <s v="716304.22"/>
    <s v="0.077"/>
    <n v="2644595.17"/>
    <s v="Business"/>
    <x v="0"/>
    <s v="No"/>
    <x v="4"/>
  </r>
  <r>
    <s v="S01231"/>
    <x v="390"/>
    <x v="0"/>
    <s v="South Africa"/>
    <s v="Nelspruit"/>
    <s v="BMW Durban"/>
    <s v="Johanna"/>
    <x v="3"/>
    <x v="5"/>
    <x v="1"/>
    <s v="Diesel"/>
    <s v="Automatic"/>
    <s v="Silver"/>
    <n v="1"/>
    <s v="917132.27"/>
    <s v="0.028"/>
    <n v="891452.56"/>
    <s v="Business"/>
    <x v="0"/>
    <s v="Yes"/>
    <x v="9"/>
  </r>
  <r>
    <s v="S01232"/>
    <x v="297"/>
    <x v="3"/>
    <s v="South Africa"/>
    <s v="Bloemfontein"/>
    <s v="Auto Elite"/>
    <s v="Andi"/>
    <x v="3"/>
    <x v="5"/>
    <x v="1"/>
    <s v="Diesel"/>
    <s v="Manual"/>
    <s v="Blue"/>
    <n v="5"/>
    <s v="959120.3"/>
    <s v="0.074"/>
    <n v="4440726.99"/>
    <s v="Business"/>
    <x v="0"/>
    <s v="No"/>
    <x v="12"/>
  </r>
  <r>
    <s v="S01233"/>
    <x v="4"/>
    <x v="1"/>
    <s v="South Africa"/>
    <s v="Pretoria"/>
    <s v="Sandton Auto"/>
    <s v="Omphile"/>
    <x v="3"/>
    <x v="9"/>
    <x v="1"/>
    <s v="Diesel"/>
    <s v="Manual"/>
    <s v="Grey"/>
    <n v="4"/>
    <s v="790824.13"/>
    <s v="0.048"/>
    <n v="3011458.3"/>
    <s v="Business"/>
    <x v="1"/>
    <s v="Yes"/>
    <x v="2"/>
  </r>
  <r>
    <s v="S01234"/>
    <x v="665"/>
    <x v="2"/>
    <s v="South Africa"/>
    <s v="Pietermaritzburg"/>
    <s v="BMW Durban"/>
    <s v="Salesperson_10"/>
    <x v="4"/>
    <x v="7"/>
    <x v="0"/>
    <s v="Petrol"/>
    <s v="Automatic"/>
    <s v="Grey"/>
    <n v="5"/>
    <s v="894041.98"/>
    <s v="0.067"/>
    <n v="4170705.84"/>
    <s v="Business"/>
    <x v="1"/>
    <s v="Yes"/>
    <x v="2"/>
  </r>
  <r>
    <s v="S01235"/>
    <x v="526"/>
    <x v="4"/>
    <s v="South Africa"/>
    <s v="Gqeberha"/>
    <s v="Prestige Cars"/>
    <s v="Salesperson_9"/>
    <x v="3"/>
    <x v="5"/>
    <x v="1"/>
    <s v="Petrol"/>
    <s v="Automatic"/>
    <s v="Black"/>
    <n v="1"/>
    <s v="930838.73"/>
    <s v="0.008"/>
    <n v="923392.02"/>
    <s v="Business"/>
    <x v="0"/>
    <s v="No"/>
    <x v="3"/>
  </r>
  <r>
    <s v="S01236"/>
    <x v="403"/>
    <x v="3"/>
    <s v="South Africa"/>
    <s v="Bloemfontein"/>
    <s v="BMW Durban"/>
    <s v="Salesperson_50"/>
    <x v="5"/>
    <x v="12"/>
    <x v="1"/>
    <s v="Petrol"/>
    <s v="Automatic"/>
    <s v="White"/>
    <n v="4"/>
    <s v="798769.22"/>
    <s v="0.038"/>
    <n v="3073663.96"/>
    <s v="Private"/>
    <x v="0"/>
    <s v="No"/>
    <x v="14"/>
  </r>
  <r>
    <s v="S01237"/>
    <x v="42"/>
    <x v="4"/>
    <s v="South Africa"/>
    <s v="East London"/>
    <s v="BMW Midrand"/>
    <s v="Salesperson_10"/>
    <x v="2"/>
    <x v="8"/>
    <x v="0"/>
    <s v="Hybrid"/>
    <s v="Manual"/>
    <s v="Black"/>
    <n v="2"/>
    <s v="793977.24"/>
    <s v="0.018"/>
    <n v="1559371.31"/>
    <s v="Private"/>
    <x v="0"/>
    <s v="Yes"/>
    <x v="12"/>
  </r>
  <r>
    <s v="S01238"/>
    <x v="695"/>
    <x v="4"/>
    <s v="South Africa"/>
    <s v="East London"/>
    <s v="Luxury Wheels"/>
    <s v="Paulinah"/>
    <x v="2"/>
    <x v="4"/>
    <x v="0"/>
    <s v="Hybrid"/>
    <s v="Manual"/>
    <s v="Black"/>
    <n v="5"/>
    <s v="937256.18"/>
    <s v="0.031"/>
    <n v="4541006.2"/>
    <s v="Business"/>
    <x v="0"/>
    <s v="Yes"/>
    <x v="1"/>
  </r>
  <r>
    <s v="S01239"/>
    <x v="696"/>
    <x v="2"/>
    <s v="South Africa"/>
    <s v="Pietermaritzburg"/>
    <s v="Sandton Auto"/>
    <s v="Kopano"/>
    <x v="3"/>
    <x v="5"/>
    <x v="1"/>
    <s v="Petrol"/>
    <s v="Automatic"/>
    <s v="Grey"/>
    <n v="2"/>
    <s v="932837.48"/>
    <s v="0.026"/>
    <n v="1817167.41"/>
    <s v="Business"/>
    <x v="0"/>
    <s v="Yes"/>
    <x v="14"/>
  </r>
  <r>
    <s v="S01240"/>
    <x v="626"/>
    <x v="5"/>
    <s v="South Africa"/>
    <s v="Cape Town"/>
    <s v="Prestige Cars"/>
    <s v="Salesperson_19"/>
    <x v="2"/>
    <x v="8"/>
    <x v="0"/>
    <s v="Petrol"/>
    <s v="Manual"/>
    <s v="Silver"/>
    <n v="2"/>
    <s v="689089.79"/>
    <s v="0.02"/>
    <n v="1350615.99"/>
    <s v="Private"/>
    <x v="0"/>
    <s v="Yes"/>
    <x v="3"/>
  </r>
  <r>
    <s v="S01241"/>
    <x v="166"/>
    <x v="0"/>
    <s v="South Africa"/>
    <s v="Nelspruit"/>
    <s v="Auto Elite"/>
    <s v="Gontse"/>
    <x v="1"/>
    <x v="1"/>
    <x v="1"/>
    <s v="Petrol"/>
    <s v="Automatic"/>
    <s v="Grey"/>
    <n v="5"/>
    <s v="1310362.88"/>
    <s v="0.054"/>
    <n v="6198016.4199999999"/>
    <s v="Business"/>
    <x v="0"/>
    <s v="No"/>
    <x v="6"/>
  </r>
  <r>
    <s v="S01242"/>
    <x v="295"/>
    <x v="3"/>
    <s v="South Africa"/>
    <s v="Bloemfontein"/>
    <s v="Premium Motors"/>
    <s v="Salesperson_13"/>
    <x v="5"/>
    <x v="13"/>
    <x v="2"/>
    <s v="Petrol"/>
    <s v="Manual"/>
    <s v="White"/>
    <n v="4"/>
    <s v="641960.04"/>
    <s v="0.023"/>
    <n v="2508779.85"/>
    <s v="Business"/>
    <x v="0"/>
    <s v="Yes"/>
    <x v="4"/>
  </r>
  <r>
    <s v="S01243"/>
    <x v="685"/>
    <x v="2"/>
    <s v="South Africa"/>
    <s v="Durban"/>
    <s v="Luxury Wheels"/>
    <s v="Salesperson_12"/>
    <x v="5"/>
    <x v="13"/>
    <x v="2"/>
    <s v="Diesel"/>
    <s v="Manual"/>
    <s v="Red"/>
    <n v="5"/>
    <s v="664235.25"/>
    <s v="0.022"/>
    <n v="3248110.39"/>
    <s v="Private"/>
    <x v="0"/>
    <s v="Yes"/>
    <x v="5"/>
  </r>
  <r>
    <s v="S01244"/>
    <x v="697"/>
    <x v="5"/>
    <s v="South Africa"/>
    <s v="Cape Town"/>
    <s v="Sandton Auto"/>
    <s v="Omphemetse"/>
    <x v="0"/>
    <x v="11"/>
    <x v="1"/>
    <s v="Petrol"/>
    <s v="Automatic"/>
    <s v="Black"/>
    <n v="1"/>
    <s v="1019577.25"/>
    <s v="0.032"/>
    <n v="986950.78"/>
    <s v="Private"/>
    <x v="0"/>
    <s v="No"/>
    <x v="6"/>
  </r>
  <r>
    <s v="S01245"/>
    <x v="499"/>
    <x v="4"/>
    <s v="South Africa"/>
    <s v="Gqeberha"/>
    <s v="BMW Midrand"/>
    <s v="Salesperson_29"/>
    <x v="1"/>
    <x v="3"/>
    <x v="1"/>
    <s v="Diesel"/>
    <s v="Automatic"/>
    <s v="Silver"/>
    <n v="4"/>
    <s v="972129.63"/>
    <s v="0.029"/>
    <n v="3775751.49"/>
    <s v="Business"/>
    <x v="1"/>
    <s v="Yes"/>
    <x v="9"/>
  </r>
  <r>
    <s v="S01246"/>
    <x v="698"/>
    <x v="1"/>
    <s v="South Africa"/>
    <s v="Johannesburg"/>
    <s v="BMW Durban"/>
    <s v="Salesperson_15"/>
    <x v="4"/>
    <x v="16"/>
    <x v="2"/>
    <s v="Hybrid"/>
    <s v="Manual"/>
    <s v="Silver"/>
    <n v="3"/>
    <s v="659485.31"/>
    <s v="0.006"/>
    <n v="1966585.2"/>
    <s v="Private"/>
    <x v="0"/>
    <s v="Yes"/>
    <x v="4"/>
  </r>
  <r>
    <s v="S01247"/>
    <x v="532"/>
    <x v="0"/>
    <s v="South Africa"/>
    <s v="Nelspruit"/>
    <s v="BMW Midrand"/>
    <s v="Kopano"/>
    <x v="0"/>
    <x v="11"/>
    <x v="1"/>
    <s v="Diesel"/>
    <s v="Automatic"/>
    <s v="White"/>
    <n v="5"/>
    <s v="1055121.12"/>
    <s v="0.005"/>
    <n v="5249227.59"/>
    <s v="Private"/>
    <x v="1"/>
    <s v="Yes"/>
    <x v="9"/>
  </r>
  <r>
    <s v="S01248"/>
    <x v="699"/>
    <x v="1"/>
    <s v="South Africa"/>
    <s v="Pretoria"/>
    <s v="BMW Cape Town"/>
    <s v="Salesperson_31"/>
    <x v="1"/>
    <x v="1"/>
    <x v="1"/>
    <s v="Hybrid"/>
    <s v="Manual"/>
    <s v="Blue"/>
    <n v="3"/>
    <s v="1290138.46"/>
    <s v="0.044"/>
    <n v="3700117.11"/>
    <s v="Business"/>
    <x v="1"/>
    <s v="Yes"/>
    <x v="2"/>
  </r>
  <r>
    <s v="S01249"/>
    <x v="700"/>
    <x v="3"/>
    <s v="South Africa"/>
    <s v="Bloemfontein"/>
    <s v="Prestige Cars"/>
    <s v="Salesperson_10"/>
    <x v="4"/>
    <x v="7"/>
    <x v="0"/>
    <s v="Hybrid"/>
    <s v="Manual"/>
    <s v="Red"/>
    <n v="4"/>
    <s v="826159.33"/>
    <s v="0.043"/>
    <n v="3162537.91"/>
    <s v="Private"/>
    <x v="1"/>
    <s v="Yes"/>
    <x v="4"/>
  </r>
  <r>
    <s v="S01250"/>
    <x v="273"/>
    <x v="2"/>
    <s v="South Africa"/>
    <s v="Durban"/>
    <s v="Premium Motors"/>
    <s v="Salesperson_33"/>
    <x v="3"/>
    <x v="5"/>
    <x v="1"/>
    <s v="Hybrid"/>
    <s v="Automatic"/>
    <s v="White"/>
    <n v="4"/>
    <s v="959263.77"/>
    <s v="0.043"/>
    <n v="3672061.72"/>
    <s v="Business"/>
    <x v="0"/>
    <s v="Yes"/>
    <x v="7"/>
  </r>
  <r>
    <s v="S01251"/>
    <x v="701"/>
    <x v="1"/>
    <s v="South Africa"/>
    <s v="Johannesburg"/>
    <s v="Prestige Cars"/>
    <s v="Salesperson_33"/>
    <x v="0"/>
    <x v="11"/>
    <x v="1"/>
    <s v="Petrol"/>
    <s v="Automatic"/>
    <s v="Red"/>
    <n v="1"/>
    <s v="1008909.59"/>
    <s v="0.004"/>
    <n v="1004873.95"/>
    <s v="Business"/>
    <x v="1"/>
    <s v="Yes"/>
    <x v="11"/>
  </r>
  <r>
    <s v="S01252"/>
    <x v="594"/>
    <x v="1"/>
    <s v="South Africa"/>
    <s v="Pretoria"/>
    <s v="Sandton Auto"/>
    <s v="Salesperson_39"/>
    <x v="0"/>
    <x v="2"/>
    <x v="0"/>
    <s v="Petrol"/>
    <s v="Manual"/>
    <s v="Black"/>
    <n v="3"/>
    <s v="810199.41"/>
    <s v="0.064"/>
    <n v="2275039.94"/>
    <s v="Business"/>
    <x v="1"/>
    <s v="Yes"/>
    <x v="2"/>
  </r>
  <r>
    <s v="S01253"/>
    <x v="330"/>
    <x v="0"/>
    <s v="South Africa"/>
    <s v="Nelspruit"/>
    <s v="Auto Elite"/>
    <s v="Dimakatso8"/>
    <x v="2"/>
    <x v="8"/>
    <x v="0"/>
    <s v="Diesel"/>
    <s v="Automatic"/>
    <s v="White"/>
    <n v="2"/>
    <s v="710676.44"/>
    <s v="0.072"/>
    <n v="1319015.47"/>
    <s v="Business"/>
    <x v="0"/>
    <s v="Yes"/>
    <x v="15"/>
  </r>
  <r>
    <s v="S01254"/>
    <x v="667"/>
    <x v="2"/>
    <s v="South Africa"/>
    <s v="Durban"/>
    <s v="Premium Motors"/>
    <s v="Thandeka"/>
    <x v="5"/>
    <x v="13"/>
    <x v="2"/>
    <s v="Hybrid"/>
    <s v="Manual"/>
    <s v="White"/>
    <n v="4"/>
    <s v="607899.18"/>
    <s v="0.054"/>
    <n v="2300290.5099999998"/>
    <s v="Private"/>
    <x v="0"/>
    <s v="Yes"/>
    <x v="4"/>
  </r>
  <r>
    <s v="S01255"/>
    <x v="333"/>
    <x v="2"/>
    <s v="South Africa"/>
    <s v="Pietermaritzburg"/>
    <s v="Luxury Wheels"/>
    <s v="Salesperson_1"/>
    <x v="4"/>
    <x v="10"/>
    <x v="1"/>
    <s v="Diesel"/>
    <s v="Manual"/>
    <s v="Black"/>
    <n v="1"/>
    <s v="1105088.65"/>
    <s v="0.067"/>
    <n v="1031047.71"/>
    <s v="Private"/>
    <x v="0"/>
    <s v="No"/>
    <x v="2"/>
  </r>
  <r>
    <s v="S01256"/>
    <x v="618"/>
    <x v="4"/>
    <s v="South Africa"/>
    <s v="East London"/>
    <s v="Premium Motors"/>
    <s v="Dimakatso0"/>
    <x v="0"/>
    <x v="15"/>
    <x v="0"/>
    <s v="Hybrid"/>
    <s v="Automatic"/>
    <s v="Silver"/>
    <n v="3"/>
    <s v="862861.83"/>
    <s v="0.055"/>
    <n v="2446213.2999999998"/>
    <s v="Business"/>
    <x v="0"/>
    <s v="Yes"/>
    <x v="1"/>
  </r>
  <r>
    <s v="S01257"/>
    <x v="702"/>
    <x v="3"/>
    <s v="South Africa"/>
    <s v="Bloemfontein"/>
    <s v="Luxury Wheels"/>
    <s v="Salesperson_11"/>
    <x v="2"/>
    <x v="8"/>
    <x v="0"/>
    <s v="Petrol"/>
    <s v="Manual"/>
    <s v="Grey"/>
    <n v="3"/>
    <s v="712117.95"/>
    <s v="0.074"/>
    <n v="1978263.67"/>
    <s v="Private"/>
    <x v="0"/>
    <s v="No"/>
    <x v="8"/>
  </r>
  <r>
    <s v="S01258"/>
    <x v="408"/>
    <x v="4"/>
    <s v="South Africa"/>
    <s v="East London"/>
    <s v="Luxury Wheels"/>
    <s v="Salesperson_37"/>
    <x v="3"/>
    <x v="9"/>
    <x v="1"/>
    <s v="Hybrid"/>
    <s v="Automatic"/>
    <s v="White"/>
    <n v="2"/>
    <s v="828285.31"/>
    <s v="0.011"/>
    <n v="1638348.34"/>
    <s v="Business"/>
    <x v="0"/>
    <s v="Yes"/>
    <x v="3"/>
  </r>
  <r>
    <s v="S01259"/>
    <x v="306"/>
    <x v="4"/>
    <s v="South Africa"/>
    <s v="Gqeberha"/>
    <s v="Auto Elite"/>
    <s v="Salesperson_15"/>
    <x v="0"/>
    <x v="11"/>
    <x v="1"/>
    <s v="Diesel"/>
    <s v="Automatic"/>
    <s v="Silver"/>
    <n v="5"/>
    <s v="1059904.14"/>
    <s v="0.061"/>
    <n v="4976249.96"/>
    <s v="Private"/>
    <x v="1"/>
    <s v="Yes"/>
    <x v="13"/>
  </r>
  <r>
    <s v="S01260"/>
    <x v="242"/>
    <x v="0"/>
    <s v="South Africa"/>
    <s v="Nelspruit"/>
    <s v="Premium Motors"/>
    <s v="Dimakatso0"/>
    <x v="1"/>
    <x v="3"/>
    <x v="1"/>
    <s v="Hybrid"/>
    <s v="Automatic"/>
    <s v="Red"/>
    <n v="1"/>
    <s v="907389.46"/>
    <s v="0.006"/>
    <n v="901945.12"/>
    <s v="Business"/>
    <x v="0"/>
    <s v="Yes"/>
    <x v="4"/>
  </r>
  <r>
    <s v="S01261"/>
    <x v="208"/>
    <x v="1"/>
    <s v="South Africa"/>
    <s v="Johannesburg"/>
    <s v="Sandton Auto"/>
    <s v="Omphile"/>
    <x v="1"/>
    <x v="3"/>
    <x v="1"/>
    <s v="Petrol"/>
    <s v="Automatic"/>
    <s v="Red"/>
    <n v="1"/>
    <s v="878160.49"/>
    <s v="0.043"/>
    <n v="840399.59"/>
    <s v="Private"/>
    <x v="0"/>
    <s v="Yes"/>
    <x v="8"/>
  </r>
  <r>
    <s v="S01262"/>
    <x v="547"/>
    <x v="5"/>
    <s v="South Africa"/>
    <s v="Cape Town"/>
    <s v="Luxury Wheels"/>
    <s v="Gontse"/>
    <x v="4"/>
    <x v="16"/>
    <x v="2"/>
    <s v="Petrol"/>
    <s v="Manual"/>
    <s v="Grey"/>
    <n v="3"/>
    <s v="701590.65"/>
    <s v="0.073"/>
    <n v="1951123.6"/>
    <s v="Business"/>
    <x v="1"/>
    <s v="No"/>
    <x v="14"/>
  </r>
  <r>
    <s v="S01263"/>
    <x v="261"/>
    <x v="1"/>
    <s v="South Africa"/>
    <s v="Johannesburg"/>
    <s v="Auto Elite"/>
    <s v="Salesperson_20"/>
    <x v="3"/>
    <x v="9"/>
    <x v="1"/>
    <s v="Diesel"/>
    <s v="Automatic"/>
    <s v="Red"/>
    <n v="5"/>
    <s v="752967.79"/>
    <s v="0.045"/>
    <n v="3595421.21"/>
    <s v="Private"/>
    <x v="0"/>
    <s v="No"/>
    <x v="4"/>
  </r>
  <r>
    <s v="S01264"/>
    <x v="703"/>
    <x v="3"/>
    <s v="South Africa"/>
    <s v="Bloemfontein"/>
    <s v="Luxury Wheels"/>
    <s v="Salesperson_50"/>
    <x v="2"/>
    <x v="14"/>
    <x v="1"/>
    <s v="Hybrid"/>
    <s v="Manual"/>
    <s v="Red"/>
    <n v="5"/>
    <s v="1045892.72"/>
    <s v="0.067"/>
    <n v="4879089.5599999996"/>
    <s v="Business"/>
    <x v="1"/>
    <s v="No"/>
    <x v="12"/>
  </r>
  <r>
    <s v="S01265"/>
    <x v="704"/>
    <x v="0"/>
    <s v="South Africa"/>
    <s v="Nelspruit"/>
    <s v="BMW Durban"/>
    <s v="Omphile"/>
    <x v="3"/>
    <x v="5"/>
    <x v="1"/>
    <s v="Diesel"/>
    <s v="Automatic"/>
    <s v="White"/>
    <n v="2"/>
    <s v="924671.46"/>
    <s v="0.053"/>
    <n v="1751327.74"/>
    <s v="Private"/>
    <x v="0"/>
    <s v="Yes"/>
    <x v="15"/>
  </r>
  <r>
    <s v="S01266"/>
    <x v="705"/>
    <x v="0"/>
    <s v="South Africa"/>
    <s v="Nelspruit"/>
    <s v="BMW Cape Town"/>
    <s v="Salesperson_19"/>
    <x v="0"/>
    <x v="6"/>
    <x v="1"/>
    <s v="Hybrid"/>
    <s v="Manual"/>
    <s v="Grey"/>
    <n v="2"/>
    <s v="1686872.3"/>
    <s v="0.043"/>
    <n v="3228673.58"/>
    <s v="Private"/>
    <x v="0"/>
    <s v="No"/>
    <x v="9"/>
  </r>
  <r>
    <s v="S01267"/>
    <x v="706"/>
    <x v="4"/>
    <s v="South Africa"/>
    <s v="Gqeberha"/>
    <s v="BMW Cape Town"/>
    <s v="Dimakatso2"/>
    <x v="2"/>
    <x v="14"/>
    <x v="1"/>
    <s v="Petrol"/>
    <s v="Automatic"/>
    <s v="Black"/>
    <n v="5"/>
    <s v="1069752.91"/>
    <s v="0.049"/>
    <n v="5086675.07"/>
    <s v="Private"/>
    <x v="0"/>
    <s v="Yes"/>
    <x v="9"/>
  </r>
  <r>
    <s v="S01268"/>
    <x v="707"/>
    <x v="4"/>
    <s v="South Africa"/>
    <s v="East London"/>
    <s v="Sandton Auto"/>
    <s v="Dimakatso8"/>
    <x v="0"/>
    <x v="0"/>
    <x v="0"/>
    <s v="Petrol"/>
    <s v="Manual"/>
    <s v="White"/>
    <n v="2"/>
    <s v="1301557.59"/>
    <s v="0.005"/>
    <n v="2590099.61"/>
    <s v="Business"/>
    <x v="0"/>
    <s v="Yes"/>
    <x v="15"/>
  </r>
  <r>
    <s v="S01269"/>
    <x v="228"/>
    <x v="0"/>
    <s v="South Africa"/>
    <s v="Nelspruit"/>
    <s v="BMW Midrand"/>
    <s v="Salesperson_23"/>
    <x v="4"/>
    <x v="7"/>
    <x v="0"/>
    <s v="Hybrid"/>
    <s v="Automatic"/>
    <s v="Silver"/>
    <n v="3"/>
    <s v="806526.2"/>
    <s v="0.042"/>
    <n v="2317956.31"/>
    <s v="Private"/>
    <x v="0"/>
    <s v="Yes"/>
    <x v="7"/>
  </r>
  <r>
    <s v="S01270"/>
    <x v="250"/>
    <x v="3"/>
    <s v="South Africa"/>
    <s v="Bloemfontein"/>
    <s v="Sandton Auto"/>
    <s v="Salesperson_33"/>
    <x v="5"/>
    <x v="12"/>
    <x v="1"/>
    <s v="Hybrid"/>
    <s v="Manual"/>
    <s v="Red"/>
    <n v="4"/>
    <s v="891104.23"/>
    <s v="0.069"/>
    <n v="3318472.16"/>
    <s v="Private"/>
    <x v="0"/>
    <s v="No"/>
    <x v="6"/>
  </r>
  <r>
    <s v="S01271"/>
    <x v="466"/>
    <x v="0"/>
    <s v="South Africa"/>
    <s v="Nelspruit"/>
    <s v="Auto Elite"/>
    <s v="Salesperson_12"/>
    <x v="3"/>
    <x v="5"/>
    <x v="1"/>
    <s v="Diesel"/>
    <s v="Manual"/>
    <s v="Black"/>
    <n v="1"/>
    <s v="1055121.47"/>
    <s v="0.077"/>
    <n v="973877.12"/>
    <s v="Private"/>
    <x v="1"/>
    <s v="No"/>
    <x v="1"/>
  </r>
  <r>
    <s v="S01272"/>
    <x v="311"/>
    <x v="1"/>
    <s v="South Africa"/>
    <s v="Johannesburg"/>
    <s v="Sandton Auto"/>
    <s v="Omphile"/>
    <x v="0"/>
    <x v="11"/>
    <x v="1"/>
    <s v="Hybrid"/>
    <s v="Automatic"/>
    <s v="Black"/>
    <n v="2"/>
    <s v="1136041.28"/>
    <s v="0.063"/>
    <n v="2128941.36"/>
    <s v="Private"/>
    <x v="1"/>
    <s v="Yes"/>
    <x v="7"/>
  </r>
  <r>
    <s v="S01273"/>
    <x v="708"/>
    <x v="3"/>
    <s v="South Africa"/>
    <s v="Bloemfontein"/>
    <s v="BMW Midrand"/>
    <s v="Salesperson_26"/>
    <x v="3"/>
    <x v="5"/>
    <x v="1"/>
    <s v="Diesel"/>
    <s v="Manual"/>
    <s v="Silver"/>
    <n v="3"/>
    <s v="1020816.43"/>
    <s v="0.061"/>
    <n v="2875639.87"/>
    <s v="Private"/>
    <x v="0"/>
    <s v="No"/>
    <x v="12"/>
  </r>
  <r>
    <s v="S01274"/>
    <x v="188"/>
    <x v="0"/>
    <s v="South Africa"/>
    <s v="Nelspruit"/>
    <s v="BMW Cape Town"/>
    <s v="Dimakatso2"/>
    <x v="3"/>
    <x v="9"/>
    <x v="1"/>
    <s v="Diesel"/>
    <s v="Automatic"/>
    <s v="Black"/>
    <n v="1"/>
    <s v="801029.43"/>
    <s v="0.075"/>
    <n v="740952.23"/>
    <s v="Private"/>
    <x v="1"/>
    <s v="No"/>
    <x v="1"/>
  </r>
  <r>
    <s v="S01275"/>
    <x v="709"/>
    <x v="1"/>
    <s v="South Africa"/>
    <s v="Pretoria"/>
    <s v="Sandton Auto"/>
    <s v="Gontse"/>
    <x v="3"/>
    <x v="9"/>
    <x v="1"/>
    <s v="Hybrid"/>
    <s v="Manual"/>
    <s v="Blue"/>
    <n v="3"/>
    <s v="853310.17"/>
    <s v="0.034"/>
    <n v="2472892.87"/>
    <s v="Business"/>
    <x v="0"/>
    <s v="Yes"/>
    <x v="10"/>
  </r>
  <r>
    <s v="S01276"/>
    <x v="71"/>
    <x v="0"/>
    <s v="South Africa"/>
    <s v="Nelspruit"/>
    <s v="Auto Elite"/>
    <s v="Olerato"/>
    <x v="1"/>
    <x v="1"/>
    <x v="1"/>
    <s v="Petrol"/>
    <s v="Manual"/>
    <s v="Grey"/>
    <n v="4"/>
    <s v="1217159.86"/>
    <s v="0.076"/>
    <n v="4498622.8499999996"/>
    <s v="Private"/>
    <x v="0"/>
    <s v="No"/>
    <x v="7"/>
  </r>
  <r>
    <s v="S01277"/>
    <x v="604"/>
    <x v="2"/>
    <s v="South Africa"/>
    <s v="Durban"/>
    <s v="BMW Midrand"/>
    <s v="Olerato"/>
    <x v="4"/>
    <x v="10"/>
    <x v="1"/>
    <s v="Diesel"/>
    <s v="Manual"/>
    <s v="White"/>
    <n v="2"/>
    <s v="1173539.11"/>
    <s v="0.054"/>
    <n v="2220336"/>
    <s v="Private"/>
    <x v="1"/>
    <s v="No"/>
    <x v="2"/>
  </r>
  <r>
    <s v="S01278"/>
    <x v="710"/>
    <x v="5"/>
    <s v="South Africa"/>
    <s v="Stellenbosch"/>
    <s v="Auto Elite"/>
    <s v="Salesperson_32"/>
    <x v="2"/>
    <x v="14"/>
    <x v="1"/>
    <s v="Petrol"/>
    <s v="Automatic"/>
    <s v="Grey"/>
    <n v="3"/>
    <s v="958215.12"/>
    <s v="0.035"/>
    <n v="2774032.77"/>
    <s v="Business"/>
    <x v="1"/>
    <s v="No"/>
    <x v="14"/>
  </r>
  <r>
    <s v="S01279"/>
    <x v="711"/>
    <x v="2"/>
    <s v="South Africa"/>
    <s v="Pietermaritzburg"/>
    <s v="Premium Motors"/>
    <s v="Salesperson_8"/>
    <x v="2"/>
    <x v="4"/>
    <x v="0"/>
    <s v="Diesel"/>
    <s v="Manual"/>
    <s v="White"/>
    <n v="1"/>
    <s v="981649.5"/>
    <s v="0.015"/>
    <n v="966924.76"/>
    <s v="Business"/>
    <x v="1"/>
    <s v="No"/>
    <x v="4"/>
  </r>
  <r>
    <s v="S01280"/>
    <x v="712"/>
    <x v="0"/>
    <s v="South Africa"/>
    <s v="Nelspruit"/>
    <s v="BMW Midrand"/>
    <s v="Salesperson_39"/>
    <x v="2"/>
    <x v="4"/>
    <x v="0"/>
    <s v="Petrol"/>
    <s v="Manual"/>
    <s v="Black"/>
    <n v="5"/>
    <s v="906066.75"/>
    <s v="0.021"/>
    <n v="4435196.76"/>
    <s v="Business"/>
    <x v="0"/>
    <s v="Yes"/>
    <x v="9"/>
  </r>
  <r>
    <s v="S01281"/>
    <x v="371"/>
    <x v="1"/>
    <s v="South Africa"/>
    <s v="Johannesburg"/>
    <s v="BMW Midrand"/>
    <s v="Salesperson_2"/>
    <x v="2"/>
    <x v="8"/>
    <x v="0"/>
    <s v="Hybrid"/>
    <s v="Automatic"/>
    <s v="Blue"/>
    <n v="4"/>
    <s v="689940.85"/>
    <s v="0.032"/>
    <n v="2671450.96"/>
    <s v="Business"/>
    <x v="1"/>
    <s v="Yes"/>
    <x v="13"/>
  </r>
  <r>
    <s v="S01282"/>
    <x v="14"/>
    <x v="1"/>
    <s v="South Africa"/>
    <s v="Johannesburg"/>
    <s v="Sandton Auto"/>
    <s v="Dimakatso0"/>
    <x v="1"/>
    <x v="3"/>
    <x v="1"/>
    <s v="Hybrid"/>
    <s v="Manual"/>
    <s v="Blue"/>
    <n v="3"/>
    <s v="916774.04"/>
    <s v="0.053"/>
    <n v="2604555.0499999998"/>
    <s v="Private"/>
    <x v="1"/>
    <s v="No"/>
    <x v="10"/>
  </r>
  <r>
    <s v="S01283"/>
    <x v="713"/>
    <x v="5"/>
    <s v="South Africa"/>
    <s v="Cape Town"/>
    <s v="BMW Midrand"/>
    <s v="Pontsho"/>
    <x v="5"/>
    <x v="12"/>
    <x v="1"/>
    <s v="Diesel"/>
    <s v="Manual"/>
    <s v="Red"/>
    <n v="3"/>
    <s v="888092.57"/>
    <s v="0.004"/>
    <n v="2653620.59"/>
    <s v="Business"/>
    <x v="0"/>
    <s v="No"/>
    <x v="11"/>
  </r>
  <r>
    <s v="S01284"/>
    <x v="714"/>
    <x v="1"/>
    <s v="South Africa"/>
    <s v="Pretoria"/>
    <s v="Prestige Cars"/>
    <s v="Gontse"/>
    <x v="2"/>
    <x v="4"/>
    <x v="0"/>
    <s v="Hybrid"/>
    <s v="Manual"/>
    <s v="Silver"/>
    <n v="1"/>
    <s v="910432.47"/>
    <s v="0.061"/>
    <n v="854896.09"/>
    <s v="Business"/>
    <x v="0"/>
    <s v="No"/>
    <x v="1"/>
  </r>
  <r>
    <s v="S01285"/>
    <x v="715"/>
    <x v="1"/>
    <s v="South Africa"/>
    <s v="Johannesburg"/>
    <s v="BMW Midrand"/>
    <s v="Salesperson_8"/>
    <x v="3"/>
    <x v="5"/>
    <x v="1"/>
    <s v="Hybrid"/>
    <s v="Automatic"/>
    <s v="Silver"/>
    <n v="2"/>
    <s v="963231.3"/>
    <s v="0.051"/>
    <n v="1828213"/>
    <s v="Business"/>
    <x v="0"/>
    <s v="Yes"/>
    <x v="4"/>
  </r>
  <r>
    <s v="S01286"/>
    <x v="716"/>
    <x v="2"/>
    <s v="South Africa"/>
    <s v="Pietermaritzburg"/>
    <s v="Premium Motors"/>
    <s v="Dimakatso3"/>
    <x v="4"/>
    <x v="7"/>
    <x v="0"/>
    <s v="Diesel"/>
    <s v="Manual"/>
    <s v="Grey"/>
    <n v="5"/>
    <s v="866202.02"/>
    <s v="0.003"/>
    <n v="4318017.08"/>
    <s v="Business"/>
    <x v="1"/>
    <s v="Yes"/>
    <x v="3"/>
  </r>
  <r>
    <s v="S01287"/>
    <x v="717"/>
    <x v="1"/>
    <s v="South Africa"/>
    <s v="Pretoria"/>
    <s v="Auto Elite"/>
    <s v="Salesperson_31"/>
    <x v="5"/>
    <x v="13"/>
    <x v="2"/>
    <s v="Petrol"/>
    <s v="Manual"/>
    <s v="Silver"/>
    <n v="1"/>
    <s v="627068.95"/>
    <s v="0.028"/>
    <n v="609511.02"/>
    <s v="Private"/>
    <x v="0"/>
    <s v="Yes"/>
    <x v="5"/>
  </r>
  <r>
    <s v="S01288"/>
    <x v="718"/>
    <x v="1"/>
    <s v="South Africa"/>
    <s v="Pretoria"/>
    <s v="Premium Motors"/>
    <s v="Salesperson_31"/>
    <x v="5"/>
    <x v="13"/>
    <x v="2"/>
    <s v="Diesel"/>
    <s v="Manual"/>
    <s v="Grey"/>
    <n v="3"/>
    <s v="642144.99"/>
    <s v="0.002"/>
    <n v="1922582.09"/>
    <s v="Business"/>
    <x v="1"/>
    <s v="No"/>
    <x v="2"/>
  </r>
  <r>
    <s v="S01289"/>
    <x v="719"/>
    <x v="3"/>
    <s v="South Africa"/>
    <s v="Bloemfontein"/>
    <s v="Sandton Auto"/>
    <s v="Salesperson_21"/>
    <x v="4"/>
    <x v="7"/>
    <x v="0"/>
    <s v="Petrol"/>
    <s v="Manual"/>
    <s v="Black"/>
    <n v="1"/>
    <s v="909177.54"/>
    <s v="0.065"/>
    <n v="850081"/>
    <s v="Private"/>
    <x v="1"/>
    <s v="No"/>
    <x v="12"/>
  </r>
  <r>
    <s v="S01290"/>
    <x v="720"/>
    <x v="5"/>
    <s v="South Africa"/>
    <s v="Cape Town"/>
    <s v="BMW Durban"/>
    <s v="Kopano"/>
    <x v="5"/>
    <x v="13"/>
    <x v="2"/>
    <s v="Petrol"/>
    <s v="Manual"/>
    <s v="White"/>
    <n v="1"/>
    <s v="681332.9"/>
    <s v="0.032"/>
    <n v="659530.25"/>
    <s v="Private"/>
    <x v="1"/>
    <s v="No"/>
    <x v="5"/>
  </r>
  <r>
    <s v="S01291"/>
    <x v="721"/>
    <x v="2"/>
    <s v="South Africa"/>
    <s v="Durban"/>
    <s v="Luxury Wheels"/>
    <s v="Salesperson_11"/>
    <x v="3"/>
    <x v="5"/>
    <x v="1"/>
    <s v="Petrol"/>
    <s v="Manual"/>
    <s v="White"/>
    <n v="5"/>
    <s v="944913.06"/>
    <s v="0.054"/>
    <n v="4469438.79"/>
    <s v="Business"/>
    <x v="0"/>
    <s v="No"/>
    <x v="5"/>
  </r>
  <r>
    <s v="S01292"/>
    <x v="34"/>
    <x v="1"/>
    <s v="South Africa"/>
    <s v="Pretoria"/>
    <s v="BMW Midrand"/>
    <s v="Salesperson_34"/>
    <x v="2"/>
    <x v="4"/>
    <x v="0"/>
    <s v="Hybrid"/>
    <s v="Automatic"/>
    <s v="Blue"/>
    <n v="5"/>
    <s v="825126.01"/>
    <s v="0.005"/>
    <n v="4105001.91"/>
    <s v="Business"/>
    <x v="0"/>
    <s v="No"/>
    <x v="7"/>
  </r>
  <r>
    <s v="S01293"/>
    <x v="722"/>
    <x v="2"/>
    <s v="South Africa"/>
    <s v="Pietermaritzburg"/>
    <s v="Premium Motors"/>
    <s v="Salesperson_29"/>
    <x v="2"/>
    <x v="8"/>
    <x v="0"/>
    <s v="Hybrid"/>
    <s v="Manual"/>
    <s v="Black"/>
    <n v="3"/>
    <s v="781071.54"/>
    <s v="0.029"/>
    <n v="2275261.41"/>
    <s v="Business"/>
    <x v="0"/>
    <s v="No"/>
    <x v="2"/>
  </r>
  <r>
    <s v="S01294"/>
    <x v="723"/>
    <x v="0"/>
    <s v="South Africa"/>
    <s v="Nelspruit"/>
    <s v="Luxury Wheels"/>
    <s v="Salesperson_15"/>
    <x v="5"/>
    <x v="12"/>
    <x v="1"/>
    <s v="Diesel"/>
    <s v="Automatic"/>
    <s v="White"/>
    <n v="3"/>
    <s v="876974.48"/>
    <s v="0.048"/>
    <n v="2504639.12"/>
    <s v="Private"/>
    <x v="0"/>
    <s v="Yes"/>
    <x v="6"/>
  </r>
  <r>
    <s v="S01295"/>
    <x v="671"/>
    <x v="1"/>
    <s v="South Africa"/>
    <s v="Johannesburg"/>
    <s v="BMW Durban"/>
    <s v="Salesperson_36"/>
    <x v="5"/>
    <x v="13"/>
    <x v="2"/>
    <s v="Petrol"/>
    <s v="Manual"/>
    <s v="White"/>
    <n v="4"/>
    <s v="706724.08"/>
    <s v="0.041"/>
    <n v="2710993.58"/>
    <s v="Business"/>
    <x v="1"/>
    <s v="Yes"/>
    <x v="15"/>
  </r>
  <r>
    <s v="S01296"/>
    <x v="216"/>
    <x v="3"/>
    <s v="South Africa"/>
    <s v="Bloemfontein"/>
    <s v="Premium Motors"/>
    <s v="Salesperson_27"/>
    <x v="5"/>
    <x v="12"/>
    <x v="1"/>
    <s v="Diesel"/>
    <s v="Automatic"/>
    <s v="Blue"/>
    <n v="1"/>
    <s v="789407.59"/>
    <s v="0.01"/>
    <n v="781513.52"/>
    <s v="Private"/>
    <x v="1"/>
    <s v="Yes"/>
    <x v="5"/>
  </r>
  <r>
    <s v="S01297"/>
    <x v="724"/>
    <x v="3"/>
    <s v="South Africa"/>
    <s v="Bloemfontein"/>
    <s v="Prestige Cars"/>
    <s v="Kopano"/>
    <x v="4"/>
    <x v="10"/>
    <x v="1"/>
    <s v="Hybrid"/>
    <s v="Manual"/>
    <s v="Silver"/>
    <n v="4"/>
    <s v="1078238.05"/>
    <s v="0.022"/>
    <n v="4218067.25"/>
    <s v="Business"/>
    <x v="0"/>
    <s v="No"/>
    <x v="2"/>
  </r>
  <r>
    <s v="S01298"/>
    <x v="725"/>
    <x v="1"/>
    <s v="South Africa"/>
    <s v="Pretoria"/>
    <s v="Auto Elite"/>
    <s v="Paulinah"/>
    <x v="5"/>
    <x v="13"/>
    <x v="2"/>
    <s v="Diesel"/>
    <s v="Manual"/>
    <s v="Blue"/>
    <n v="4"/>
    <s v="602751.72"/>
    <s v="0.048"/>
    <n v="2295278.56"/>
    <s v="Private"/>
    <x v="0"/>
    <s v="Yes"/>
    <x v="5"/>
  </r>
  <r>
    <s v="S01299"/>
    <x v="398"/>
    <x v="3"/>
    <s v="South Africa"/>
    <s v="Bloemfontein"/>
    <s v="Luxury Wheels"/>
    <s v="Salesperson_11"/>
    <x v="2"/>
    <x v="8"/>
    <x v="0"/>
    <s v="Petrol"/>
    <s v="Automatic"/>
    <s v="Grey"/>
    <n v="5"/>
    <s v="686578.21"/>
    <s v="0.072"/>
    <n v="3185722.89"/>
    <s v="Business"/>
    <x v="1"/>
    <s v="No"/>
    <x v="4"/>
  </r>
  <r>
    <s v="S01300"/>
    <x v="726"/>
    <x v="2"/>
    <s v="South Africa"/>
    <s v="Pietermaritzburg"/>
    <s v="Prestige Cars"/>
    <s v="Thandeka"/>
    <x v="4"/>
    <x v="16"/>
    <x v="2"/>
    <s v="Diesel"/>
    <s v="Manual"/>
    <s v="White"/>
    <n v="5"/>
    <s v="738707.06"/>
    <s v="0.024"/>
    <n v="3604890.44"/>
    <s v="Business"/>
    <x v="1"/>
    <s v="No"/>
    <x v="11"/>
  </r>
  <r>
    <s v="S01301"/>
    <x v="727"/>
    <x v="3"/>
    <s v="South Africa"/>
    <s v="Bloemfontein"/>
    <s v="BMW Durban"/>
    <s v="Salesperson_10"/>
    <x v="3"/>
    <x v="9"/>
    <x v="1"/>
    <s v="Petrol"/>
    <s v="Manual"/>
    <s v="Red"/>
    <n v="5"/>
    <s v="817735.97"/>
    <s v="0.067"/>
    <n v="3814738.31"/>
    <s v="Business"/>
    <x v="0"/>
    <s v="Yes"/>
    <x v="14"/>
  </r>
  <r>
    <s v="S01302"/>
    <x v="38"/>
    <x v="3"/>
    <s v="South Africa"/>
    <s v="Bloemfontein"/>
    <s v="Premium Motors"/>
    <s v="Golekane"/>
    <x v="1"/>
    <x v="1"/>
    <x v="1"/>
    <s v="Diesel"/>
    <s v="Automatic"/>
    <s v="Blue"/>
    <n v="1"/>
    <s v="1240530.52"/>
    <s v="0.074"/>
    <n v="1148731.27"/>
    <s v="Private"/>
    <x v="1"/>
    <s v="No"/>
    <x v="12"/>
  </r>
  <r>
    <s v="S01303"/>
    <x v="638"/>
    <x v="5"/>
    <s v="South Africa"/>
    <s v="Stellenbosch"/>
    <s v="Sandton Auto"/>
    <s v="Salesperson_34"/>
    <x v="3"/>
    <x v="9"/>
    <x v="1"/>
    <s v="Hybrid"/>
    <s v="Manual"/>
    <s v="Silver"/>
    <n v="1"/>
    <s v="730427.13"/>
    <s v="0.017"/>
    <n v="718009.87"/>
    <s v="Private"/>
    <x v="0"/>
    <s v="Yes"/>
    <x v="2"/>
  </r>
  <r>
    <s v="S01304"/>
    <x v="318"/>
    <x v="4"/>
    <s v="South Africa"/>
    <s v="Gqeberha"/>
    <s v="BMW Durban"/>
    <s v="Kgolagano"/>
    <x v="4"/>
    <x v="10"/>
    <x v="1"/>
    <s v="Diesel"/>
    <s v="Manual"/>
    <s v="Grey"/>
    <n v="5"/>
    <s v="1037612.0"/>
    <s v="0.066"/>
    <n v="4845648.03"/>
    <s v="Private"/>
    <x v="1"/>
    <s v="No"/>
    <x v="5"/>
  </r>
  <r>
    <s v="S01305"/>
    <x v="604"/>
    <x v="4"/>
    <s v="South Africa"/>
    <s v="East London"/>
    <s v="Luxury Wheels"/>
    <s v="Dimakatso8"/>
    <x v="3"/>
    <x v="9"/>
    <x v="1"/>
    <s v="Hybrid"/>
    <s v="Automatic"/>
    <s v="Red"/>
    <n v="2"/>
    <s v="830405.57"/>
    <s v="0.03"/>
    <n v="1610986.81"/>
    <s v="Business"/>
    <x v="0"/>
    <s v="No"/>
    <x v="4"/>
  </r>
  <r>
    <s v="S01306"/>
    <x v="728"/>
    <x v="0"/>
    <s v="South Africa"/>
    <s v="Nelspruit"/>
    <s v="BMW Cape Town"/>
    <s v="Salesperson_1"/>
    <x v="0"/>
    <x v="0"/>
    <x v="0"/>
    <s v="Petrol"/>
    <s v="Automatic"/>
    <s v="Grey"/>
    <n v="1"/>
    <s v="1155465.13"/>
    <s v="0.019"/>
    <n v="1133511.3"/>
    <s v="Business"/>
    <x v="1"/>
    <s v="Yes"/>
    <x v="11"/>
  </r>
  <r>
    <s v="S01307"/>
    <x v="701"/>
    <x v="2"/>
    <s v="South Africa"/>
    <s v="Pietermaritzburg"/>
    <s v="Luxury Wheels"/>
    <s v="Gontse"/>
    <x v="0"/>
    <x v="11"/>
    <x v="1"/>
    <s v="Petrol"/>
    <s v="Automatic"/>
    <s v="Black"/>
    <n v="4"/>
    <s v="999297.76"/>
    <s v="0.005"/>
    <n v="3977205.08"/>
    <s v="Business"/>
    <x v="1"/>
    <s v="Yes"/>
    <x v="9"/>
  </r>
  <r>
    <s v="S01308"/>
    <x v="729"/>
    <x v="2"/>
    <s v="South Africa"/>
    <s v="Durban"/>
    <s v="Prestige Cars"/>
    <s v="Omphemetse"/>
    <x v="1"/>
    <x v="1"/>
    <x v="1"/>
    <s v="Diesel"/>
    <s v="Manual"/>
    <s v="White"/>
    <n v="2"/>
    <s v="1225115.23"/>
    <s v="0.072"/>
    <n v="2273813.87"/>
    <s v="Business"/>
    <x v="0"/>
    <s v="Yes"/>
    <x v="11"/>
  </r>
  <r>
    <s v="S01309"/>
    <x v="324"/>
    <x v="3"/>
    <s v="South Africa"/>
    <s v="Bloemfontein"/>
    <s v="BMW Midrand"/>
    <s v="Paulinah"/>
    <x v="3"/>
    <x v="9"/>
    <x v="1"/>
    <s v="Diesel"/>
    <s v="Manual"/>
    <s v="Silver"/>
    <n v="2"/>
    <s v="757103.86"/>
    <s v="0.064"/>
    <n v="1417298.42"/>
    <s v="Private"/>
    <x v="1"/>
    <s v="No"/>
    <x v="7"/>
  </r>
  <r>
    <s v="S01310"/>
    <x v="730"/>
    <x v="5"/>
    <s v="South Africa"/>
    <s v="Cape Town"/>
    <s v="BMW Durban"/>
    <s v="Salesperson_23"/>
    <x v="1"/>
    <x v="1"/>
    <x v="1"/>
    <s v="Diesel"/>
    <s v="Automatic"/>
    <s v="Black"/>
    <n v="4"/>
    <s v="1330102.84"/>
    <s v="0.019"/>
    <n v="5219323.54"/>
    <s v="Business"/>
    <x v="1"/>
    <s v="Yes"/>
    <x v="6"/>
  </r>
  <r>
    <s v="S01311"/>
    <x v="580"/>
    <x v="0"/>
    <s v="South Africa"/>
    <s v="Nelspruit"/>
    <s v="Prestige Cars"/>
    <s v="Salesperson_2"/>
    <x v="1"/>
    <x v="3"/>
    <x v="1"/>
    <s v="Petrol"/>
    <s v="Manual"/>
    <s v="Red"/>
    <n v="5"/>
    <s v="995626.49"/>
    <s v="0.038"/>
    <n v="4788963.43"/>
    <s v="Business"/>
    <x v="1"/>
    <s v="Yes"/>
    <x v="3"/>
  </r>
  <r>
    <s v="S01312"/>
    <x v="731"/>
    <x v="5"/>
    <s v="South Africa"/>
    <s v="Stellenbosch"/>
    <s v="Auto Elite"/>
    <s v="Salesperson_5"/>
    <x v="5"/>
    <x v="13"/>
    <x v="2"/>
    <s v="Petrol"/>
    <s v="Automatic"/>
    <s v="Grey"/>
    <n v="4"/>
    <s v="689940.93"/>
    <s v="0.021"/>
    <n v="2701808.69"/>
    <s v="Business"/>
    <x v="1"/>
    <s v="Yes"/>
    <x v="3"/>
  </r>
  <r>
    <s v="S01313"/>
    <x v="223"/>
    <x v="0"/>
    <s v="South Africa"/>
    <s v="Nelspruit"/>
    <s v="Sandton Auto"/>
    <s v="Dimakatso3"/>
    <x v="2"/>
    <x v="4"/>
    <x v="0"/>
    <s v="Hybrid"/>
    <s v="Automatic"/>
    <s v="White"/>
    <n v="1"/>
    <s v="985556.32"/>
    <s v="0.077"/>
    <n v="909668.49"/>
    <s v="Business"/>
    <x v="0"/>
    <s v="Yes"/>
    <x v="14"/>
  </r>
  <r>
    <s v="S01314"/>
    <x v="0"/>
    <x v="4"/>
    <s v="South Africa"/>
    <s v="East London"/>
    <s v="Premium Motors"/>
    <s v="Paulinah"/>
    <x v="5"/>
    <x v="12"/>
    <x v="1"/>
    <s v="Diesel"/>
    <s v="Manual"/>
    <s v="Silver"/>
    <n v="2"/>
    <s v="891114.82"/>
    <s v="0.041"/>
    <n v="1709158.22"/>
    <s v="Private"/>
    <x v="0"/>
    <s v="No"/>
    <x v="13"/>
  </r>
  <r>
    <s v="S01315"/>
    <x v="584"/>
    <x v="1"/>
    <s v="South Africa"/>
    <s v="Pretoria"/>
    <s v="BMW Midrand"/>
    <s v="Salesperson_37"/>
    <x v="3"/>
    <x v="9"/>
    <x v="1"/>
    <s v="Petrol"/>
    <s v="Automatic"/>
    <s v="Grey"/>
    <n v="4"/>
    <s v="779266.35"/>
    <s v="0.021"/>
    <n v="3051607.02"/>
    <s v="Business"/>
    <x v="1"/>
    <s v="No"/>
    <x v="9"/>
  </r>
  <r>
    <s v="S01316"/>
    <x v="678"/>
    <x v="2"/>
    <s v="South Africa"/>
    <s v="Durban"/>
    <s v="Prestige Cars"/>
    <s v="Salesperson_8"/>
    <x v="1"/>
    <x v="3"/>
    <x v="1"/>
    <s v="Diesel"/>
    <s v="Manual"/>
    <s v="White"/>
    <n v="3"/>
    <s v="926925.31"/>
    <s v="0.071"/>
    <n v="2583340.85"/>
    <s v="Private"/>
    <x v="1"/>
    <s v="Yes"/>
    <x v="13"/>
  </r>
  <r>
    <s v="S01317"/>
    <x v="329"/>
    <x v="4"/>
    <s v="South Africa"/>
    <s v="East London"/>
    <s v="BMW Cape Town"/>
    <s v="Salesperson_33"/>
    <x v="1"/>
    <x v="3"/>
    <x v="1"/>
    <s v="Diesel"/>
    <s v="Automatic"/>
    <s v="Grey"/>
    <n v="2"/>
    <s v="884132.31"/>
    <s v="0.017"/>
    <n v="1738204.11"/>
    <s v="Business"/>
    <x v="1"/>
    <s v="No"/>
    <x v="1"/>
  </r>
  <r>
    <s v="S01318"/>
    <x v="643"/>
    <x v="5"/>
    <s v="South Africa"/>
    <s v="Cape Town"/>
    <s v="Premium Motors"/>
    <s v="Kgolagano"/>
    <x v="5"/>
    <x v="12"/>
    <x v="1"/>
    <s v="Petrol"/>
    <s v="Automatic"/>
    <s v="Grey"/>
    <n v="3"/>
    <s v="862800.87"/>
    <s v="0.036"/>
    <n v="2495220.13"/>
    <s v="Private"/>
    <x v="0"/>
    <s v="No"/>
    <x v="4"/>
  </r>
  <r>
    <s v="S01319"/>
    <x v="2"/>
    <x v="0"/>
    <s v="South Africa"/>
    <s v="Nelspruit"/>
    <s v="BMW Durban"/>
    <s v="Salesperson_3"/>
    <x v="0"/>
    <x v="11"/>
    <x v="1"/>
    <s v="Diesel"/>
    <s v="Automatic"/>
    <s v="Red"/>
    <n v="5"/>
    <s v="1018097.58"/>
    <s v="0.011"/>
    <n v="5034492.55"/>
    <s v="Private"/>
    <x v="0"/>
    <s v="Yes"/>
    <x v="2"/>
  </r>
  <r>
    <s v="S01320"/>
    <x v="542"/>
    <x v="0"/>
    <s v="South Africa"/>
    <s v="Nelspruit"/>
    <s v="BMW Midrand"/>
    <s v="Dimakatso"/>
    <x v="2"/>
    <x v="4"/>
    <x v="0"/>
    <s v="Hybrid"/>
    <s v="Manual"/>
    <s v="Red"/>
    <n v="2"/>
    <s v="811318.1"/>
    <s v="0.061"/>
    <n v="1523655.4"/>
    <s v="Business"/>
    <x v="0"/>
    <s v="Yes"/>
    <x v="5"/>
  </r>
  <r>
    <s v="S01321"/>
    <x v="732"/>
    <x v="2"/>
    <s v="South Africa"/>
    <s v="Durban"/>
    <s v="BMW Cape Town"/>
    <s v="Paulinah"/>
    <x v="3"/>
    <x v="9"/>
    <x v="1"/>
    <s v="Petrol"/>
    <s v="Automatic"/>
    <s v="Blue"/>
    <n v="1"/>
    <s v="798935.93"/>
    <s v="0.057"/>
    <n v="753396.58"/>
    <s v="Business"/>
    <x v="0"/>
    <s v="No"/>
    <x v="5"/>
  </r>
  <r>
    <s v="S01322"/>
    <x v="733"/>
    <x v="4"/>
    <s v="South Africa"/>
    <s v="East London"/>
    <s v="Premium Motors"/>
    <s v="Salesperson_10"/>
    <x v="3"/>
    <x v="5"/>
    <x v="1"/>
    <s v="Petrol"/>
    <s v="Manual"/>
    <s v="Black"/>
    <n v="2"/>
    <s v="917933.12"/>
    <s v="0.03"/>
    <n v="1780790.25"/>
    <s v="Business"/>
    <x v="0"/>
    <s v="Yes"/>
    <x v="6"/>
  </r>
  <r>
    <s v="S01323"/>
    <x v="278"/>
    <x v="1"/>
    <s v="South Africa"/>
    <s v="Johannesburg"/>
    <s v="Auto Elite"/>
    <s v="Omphemetse"/>
    <x v="0"/>
    <x v="11"/>
    <x v="1"/>
    <s v="Petrol"/>
    <s v="Manual"/>
    <s v="Black"/>
    <n v="3"/>
    <s v="1074165.82"/>
    <s v="0.035"/>
    <n v="3109710.05"/>
    <s v="Private"/>
    <x v="1"/>
    <s v="No"/>
    <x v="11"/>
  </r>
  <r>
    <s v="S01324"/>
    <x v="734"/>
    <x v="5"/>
    <s v="South Africa"/>
    <s v="Cape Town"/>
    <s v="Auto Elite"/>
    <s v="Salesperson_27"/>
    <x v="5"/>
    <x v="13"/>
    <x v="2"/>
    <s v="Hybrid"/>
    <s v="Automatic"/>
    <s v="Black"/>
    <n v="1"/>
    <s v="662292.39"/>
    <s v="0.062"/>
    <n v="621230.26"/>
    <s v="Business"/>
    <x v="0"/>
    <s v="No"/>
    <x v="1"/>
  </r>
  <r>
    <s v="S01325"/>
    <x v="324"/>
    <x v="3"/>
    <s v="South Africa"/>
    <s v="Bloemfontein"/>
    <s v="BMW Cape Town"/>
    <s v="Salesperson_32"/>
    <x v="0"/>
    <x v="6"/>
    <x v="1"/>
    <s v="Petrol"/>
    <s v="Automatic"/>
    <s v="Blue"/>
    <n v="4"/>
    <s v="1642012.71"/>
    <s v="0.025"/>
    <n v="6403849.5499999998"/>
    <s v="Private"/>
    <x v="0"/>
    <s v="No"/>
    <x v="4"/>
  </r>
  <r>
    <s v="S01326"/>
    <x v="735"/>
    <x v="4"/>
    <s v="South Africa"/>
    <s v="Gqeberha"/>
    <s v="Auto Elite"/>
    <s v="Salesperson_37"/>
    <x v="5"/>
    <x v="13"/>
    <x v="2"/>
    <s v="Petrol"/>
    <s v="Manual"/>
    <s v="Black"/>
    <n v="4"/>
    <s v="607316.47"/>
    <s v="0.007"/>
    <n v="2412261.0299999998"/>
    <s v="Business"/>
    <x v="1"/>
    <s v="Yes"/>
    <x v="4"/>
  </r>
  <r>
    <s v="S01327"/>
    <x v="733"/>
    <x v="1"/>
    <s v="South Africa"/>
    <s v="Pretoria"/>
    <s v="BMW Cape Town"/>
    <s v="Salesperson_37"/>
    <x v="4"/>
    <x v="16"/>
    <x v="2"/>
    <s v="Petrol"/>
    <s v="Automatic"/>
    <s v="Silver"/>
    <n v="3"/>
    <s v="734087.41"/>
    <s v="0.063"/>
    <n v="2063519.71"/>
    <s v="Private"/>
    <x v="1"/>
    <s v="No"/>
    <x v="3"/>
  </r>
  <r>
    <s v="S01328"/>
    <x v="175"/>
    <x v="4"/>
    <s v="South Africa"/>
    <s v="Gqeberha"/>
    <s v="BMW Durban"/>
    <s v="Salesperson_12"/>
    <x v="5"/>
    <x v="13"/>
    <x v="2"/>
    <s v="Diesel"/>
    <s v="Automatic"/>
    <s v="Black"/>
    <n v="3"/>
    <s v="623107.65"/>
    <s v="0.063"/>
    <n v="1751555.6"/>
    <s v="Business"/>
    <x v="0"/>
    <s v="Yes"/>
    <x v="3"/>
  </r>
  <r>
    <s v="S01329"/>
    <x v="339"/>
    <x v="5"/>
    <s v="South Africa"/>
    <s v="Stellenbosch"/>
    <s v="Prestige Cars"/>
    <s v="Salesperson_31"/>
    <x v="0"/>
    <x v="11"/>
    <x v="1"/>
    <s v="Petrol"/>
    <s v="Manual"/>
    <s v="Grey"/>
    <n v="1"/>
    <s v="1118335.03"/>
    <s v="0.024"/>
    <n v="1091494.99"/>
    <s v="Private"/>
    <x v="0"/>
    <s v="Yes"/>
    <x v="6"/>
  </r>
  <r>
    <s v="S01330"/>
    <x v="736"/>
    <x v="0"/>
    <s v="South Africa"/>
    <s v="Nelspruit"/>
    <s v="Prestige Cars"/>
    <s v="Salesperson_39"/>
    <x v="4"/>
    <x v="7"/>
    <x v="0"/>
    <s v="Diesel"/>
    <s v="Automatic"/>
    <s v="Red"/>
    <n v="2"/>
    <s v="921901.37"/>
    <s v="0.038"/>
    <n v="1773738.24"/>
    <s v="Private"/>
    <x v="1"/>
    <s v="No"/>
    <x v="13"/>
  </r>
  <r>
    <s v="S01331"/>
    <x v="310"/>
    <x v="2"/>
    <s v="South Africa"/>
    <s v="Pietermaritzburg"/>
    <s v="BMW Cape Town"/>
    <s v="Salesperson_21"/>
    <x v="0"/>
    <x v="2"/>
    <x v="0"/>
    <s v="Hybrid"/>
    <s v="Automatic"/>
    <s v="White"/>
    <n v="1"/>
    <s v="722500.46"/>
    <s v="0.009"/>
    <n v="715997.96"/>
    <s v="Business"/>
    <x v="1"/>
    <s v="No"/>
    <x v="12"/>
  </r>
  <r>
    <s v="S01332"/>
    <x v="737"/>
    <x v="3"/>
    <s v="South Africa"/>
    <s v="Bloemfontein"/>
    <s v="Auto Elite"/>
    <s v="Salesperson_9"/>
    <x v="4"/>
    <x v="10"/>
    <x v="1"/>
    <s v="Petrol"/>
    <s v="Manual"/>
    <s v="Silver"/>
    <n v="5"/>
    <s v="1133430.77"/>
    <s v="0.07"/>
    <n v="5270453.09"/>
    <s v="Private"/>
    <x v="0"/>
    <s v="No"/>
    <x v="3"/>
  </r>
  <r>
    <s v="S01333"/>
    <x v="738"/>
    <x v="2"/>
    <s v="South Africa"/>
    <s v="Durban"/>
    <s v="BMW Cape Town"/>
    <s v="Salesperson_37"/>
    <x v="3"/>
    <x v="9"/>
    <x v="1"/>
    <s v="Petrol"/>
    <s v="Manual"/>
    <s v="Blue"/>
    <n v="4"/>
    <s v="830054.84"/>
    <s v="0.045"/>
    <n v="3170809.5"/>
    <s v="Private"/>
    <x v="0"/>
    <s v="No"/>
    <x v="3"/>
  </r>
  <r>
    <s v="S01334"/>
    <x v="182"/>
    <x v="1"/>
    <s v="South Africa"/>
    <s v="Pretoria"/>
    <s v="Sandton Auto"/>
    <s v="Salesperson_21"/>
    <x v="3"/>
    <x v="9"/>
    <x v="1"/>
    <s v="Petrol"/>
    <s v="Manual"/>
    <s v="Grey"/>
    <n v="4"/>
    <s v="796836.99"/>
    <s v="0.058"/>
    <n v="3002481.8"/>
    <s v="Business"/>
    <x v="1"/>
    <s v="No"/>
    <x v="7"/>
  </r>
  <r>
    <s v="S01335"/>
    <x v="739"/>
    <x v="1"/>
    <s v="South Africa"/>
    <s v="Johannesburg"/>
    <s v="Auto Elite"/>
    <s v="Salesperson_12"/>
    <x v="0"/>
    <x v="11"/>
    <x v="1"/>
    <s v="Petrol"/>
    <s v="Automatic"/>
    <s v="White"/>
    <n v="5"/>
    <s v="1202402.12"/>
    <s v="0.033"/>
    <n v="5813614.2699999996"/>
    <s v="Private"/>
    <x v="0"/>
    <s v="Yes"/>
    <x v="12"/>
  </r>
  <r>
    <s v="S01336"/>
    <x v="421"/>
    <x v="4"/>
    <s v="South Africa"/>
    <s v="Gqeberha"/>
    <s v="BMW Midrand"/>
    <s v="Dimakatso"/>
    <x v="0"/>
    <x v="6"/>
    <x v="1"/>
    <s v="Petrol"/>
    <s v="Automatic"/>
    <s v="Grey"/>
    <n v="3"/>
    <s v="1485491.73"/>
    <s v="0.017"/>
    <n v="4380715.1100000003"/>
    <s v="Business"/>
    <x v="0"/>
    <s v="No"/>
    <x v="12"/>
  </r>
  <r>
    <s v="S01337"/>
    <x v="141"/>
    <x v="4"/>
    <s v="South Africa"/>
    <s v="East London"/>
    <s v="BMW Cape Town"/>
    <s v="Salesperson_8"/>
    <x v="5"/>
    <x v="13"/>
    <x v="2"/>
    <s v="Diesel"/>
    <s v="Automatic"/>
    <s v="Silver"/>
    <n v="5"/>
    <s v="585627.8"/>
    <s v="0.041"/>
    <n v="2808085.31"/>
    <s v="Private"/>
    <x v="0"/>
    <s v="Yes"/>
    <x v="6"/>
  </r>
  <r>
    <s v="S01338"/>
    <x v="614"/>
    <x v="0"/>
    <s v="South Africa"/>
    <s v="Nelspruit"/>
    <s v="Prestige Cars"/>
    <s v="Dimakatso8"/>
    <x v="5"/>
    <x v="13"/>
    <x v="2"/>
    <s v="Hybrid"/>
    <s v="Automatic"/>
    <s v="Silver"/>
    <n v="4"/>
    <s v="611200.4"/>
    <s v="0.037"/>
    <n v="2354343.94"/>
    <s v="Private"/>
    <x v="1"/>
    <s v="No"/>
    <x v="0"/>
  </r>
  <r>
    <s v="S01339"/>
    <x v="171"/>
    <x v="1"/>
    <s v="South Africa"/>
    <s v="Pretoria"/>
    <s v="Premium Motors"/>
    <s v="Pontsho"/>
    <x v="2"/>
    <x v="4"/>
    <x v="0"/>
    <s v="Petrol"/>
    <s v="Automatic"/>
    <s v="Silver"/>
    <n v="4"/>
    <s v="854089.89"/>
    <s v="0.004"/>
    <n v="3402694.13"/>
    <s v="Private"/>
    <x v="0"/>
    <s v="Yes"/>
    <x v="1"/>
  </r>
  <r>
    <s v="S01340"/>
    <x v="740"/>
    <x v="1"/>
    <s v="South Africa"/>
    <s v="Johannesburg"/>
    <s v="Luxury Wheels"/>
    <s v="Dimakatso5"/>
    <x v="3"/>
    <x v="9"/>
    <x v="1"/>
    <s v="Diesel"/>
    <s v="Manual"/>
    <s v="Grey"/>
    <n v="3"/>
    <s v="716424.84"/>
    <s v="0.048"/>
    <n v="2046109.34"/>
    <s v="Private"/>
    <x v="1"/>
    <s v="Yes"/>
    <x v="10"/>
  </r>
  <r>
    <s v="S01341"/>
    <x v="741"/>
    <x v="5"/>
    <s v="South Africa"/>
    <s v="Stellenbosch"/>
    <s v="Premium Motors"/>
    <s v="Salesperson_27"/>
    <x v="1"/>
    <x v="3"/>
    <x v="1"/>
    <s v="Diesel"/>
    <s v="Automatic"/>
    <s v="Silver"/>
    <n v="1"/>
    <s v="894795.47"/>
    <s v="0.026"/>
    <n v="871530.78"/>
    <s v="Business"/>
    <x v="1"/>
    <s v="No"/>
    <x v="14"/>
  </r>
  <r>
    <s v="S01342"/>
    <x v="261"/>
    <x v="0"/>
    <s v="South Africa"/>
    <s v="Nelspruit"/>
    <s v="BMW Durban"/>
    <s v="Salesperson_18"/>
    <x v="2"/>
    <x v="4"/>
    <x v="0"/>
    <s v="Hybrid"/>
    <s v="Automatic"/>
    <s v="White"/>
    <n v="4"/>
    <s v="836688.57"/>
    <s v="0.004"/>
    <n v="3333367.27"/>
    <s v="Private"/>
    <x v="0"/>
    <s v="Yes"/>
    <x v="11"/>
  </r>
  <r>
    <s v="S01343"/>
    <x v="722"/>
    <x v="3"/>
    <s v="South Africa"/>
    <s v="Bloemfontein"/>
    <s v="BMW Midrand"/>
    <s v="Salesperson_34"/>
    <x v="3"/>
    <x v="5"/>
    <x v="1"/>
    <s v="Diesel"/>
    <s v="Automatic"/>
    <s v="Silver"/>
    <n v="1"/>
    <s v="911261.2"/>
    <s v="0.071"/>
    <n v="846561.65"/>
    <s v="Business"/>
    <x v="1"/>
    <s v="Yes"/>
    <x v="7"/>
  </r>
  <r>
    <s v="S01344"/>
    <x v="15"/>
    <x v="2"/>
    <s v="South Africa"/>
    <s v="Durban"/>
    <s v="BMW Midrand"/>
    <s v="Salesperson_1"/>
    <x v="2"/>
    <x v="4"/>
    <x v="0"/>
    <s v="Diesel"/>
    <s v="Automatic"/>
    <s v="White"/>
    <n v="2"/>
    <s v="981186.29"/>
    <s v="0.018"/>
    <n v="1927049.88"/>
    <s v="Private"/>
    <x v="0"/>
    <s v="No"/>
    <x v="5"/>
  </r>
  <r>
    <s v="S01345"/>
    <x v="742"/>
    <x v="1"/>
    <s v="South Africa"/>
    <s v="Pretoria"/>
    <s v="BMW Midrand"/>
    <s v="Salesperson_19"/>
    <x v="0"/>
    <x v="0"/>
    <x v="0"/>
    <s v="Hybrid"/>
    <s v="Manual"/>
    <s v="Black"/>
    <n v="2"/>
    <s v="1321575.45"/>
    <s v="0.078"/>
    <n v="2436985.12"/>
    <s v="Private"/>
    <x v="0"/>
    <s v="No"/>
    <x v="2"/>
  </r>
  <r>
    <s v="S01346"/>
    <x v="743"/>
    <x v="5"/>
    <s v="South Africa"/>
    <s v="Cape Town"/>
    <s v="Sandton Auto"/>
    <s v="Salesperson_34"/>
    <x v="4"/>
    <x v="10"/>
    <x v="1"/>
    <s v="Petrol"/>
    <s v="Manual"/>
    <s v="Black"/>
    <n v="4"/>
    <s v="1040412.28"/>
    <s v="0.007"/>
    <n v="4132517.56"/>
    <s v="Private"/>
    <x v="0"/>
    <s v="Yes"/>
    <x v="4"/>
  </r>
  <r>
    <s v="S01347"/>
    <x v="2"/>
    <x v="5"/>
    <s v="South Africa"/>
    <s v="Stellenbosch"/>
    <s v="Luxury Wheels"/>
    <s v="Salesperson_1"/>
    <x v="0"/>
    <x v="6"/>
    <x v="1"/>
    <s v="Diesel"/>
    <s v="Manual"/>
    <s v="Silver"/>
    <n v="1"/>
    <s v="1526280.84"/>
    <s v="0.052"/>
    <n v="1446914.23"/>
    <s v="Business"/>
    <x v="0"/>
    <s v="No"/>
    <x v="3"/>
  </r>
  <r>
    <s v="S01348"/>
    <x v="679"/>
    <x v="0"/>
    <s v="South Africa"/>
    <s v="Nelspruit"/>
    <s v="Sandton Auto"/>
    <s v="Paulinah"/>
    <x v="4"/>
    <x v="16"/>
    <x v="2"/>
    <s v="Diesel"/>
    <s v="Manual"/>
    <s v="Black"/>
    <n v="2"/>
    <s v="755136.71"/>
    <s v="0.078"/>
    <n v="1392472.1"/>
    <s v="Private"/>
    <x v="0"/>
    <s v="No"/>
    <x v="14"/>
  </r>
  <r>
    <s v="S01349"/>
    <x v="228"/>
    <x v="2"/>
    <s v="South Africa"/>
    <s v="Pietermaritzburg"/>
    <s v="Luxury Wheels"/>
    <s v="Salesperson_36"/>
    <x v="1"/>
    <x v="3"/>
    <x v="1"/>
    <s v="Diesel"/>
    <s v="Automatic"/>
    <s v="Silver"/>
    <n v="3"/>
    <s v="918494.53"/>
    <s v="0.012"/>
    <n v="2722417.78"/>
    <s v="Business"/>
    <x v="0"/>
    <s v="Yes"/>
    <x v="1"/>
  </r>
  <r>
    <s v="S01350"/>
    <x v="744"/>
    <x v="1"/>
    <s v="South Africa"/>
    <s v="Johannesburg"/>
    <s v="Auto Elite"/>
    <s v="Salesperson_27"/>
    <x v="2"/>
    <x v="14"/>
    <x v="1"/>
    <s v="Hybrid"/>
    <s v="Manual"/>
    <s v="Blue"/>
    <n v="2"/>
    <s v="1027790.63"/>
    <s v="0.079"/>
    <n v="1893190.34"/>
    <s v="Business"/>
    <x v="0"/>
    <s v="Yes"/>
    <x v="14"/>
  </r>
  <r>
    <s v="S01351"/>
    <x v="475"/>
    <x v="1"/>
    <s v="South Africa"/>
    <s v="Pretoria"/>
    <s v="Premium Motors"/>
    <s v="Salesperson_31"/>
    <x v="2"/>
    <x v="14"/>
    <x v="1"/>
    <s v="Diesel"/>
    <s v="Automatic"/>
    <s v="Red"/>
    <n v="4"/>
    <s v="1052233.71"/>
    <s v="0.068"/>
    <n v="3922727.28"/>
    <s v="Private"/>
    <x v="0"/>
    <s v="Yes"/>
    <x v="3"/>
  </r>
  <r>
    <s v="S01352"/>
    <x v="745"/>
    <x v="1"/>
    <s v="South Africa"/>
    <s v="Pretoria"/>
    <s v="BMW Durban"/>
    <s v="Salesperson_9"/>
    <x v="0"/>
    <x v="15"/>
    <x v="0"/>
    <s v="Petrol"/>
    <s v="Manual"/>
    <s v="Blue"/>
    <n v="3"/>
    <s v="920110.13"/>
    <s v="0.039"/>
    <n v="2652677.5099999998"/>
    <s v="Private"/>
    <x v="1"/>
    <s v="Yes"/>
    <x v="3"/>
  </r>
  <r>
    <s v="S01353"/>
    <x v="213"/>
    <x v="4"/>
    <s v="South Africa"/>
    <s v="East London"/>
    <s v="Auto Elite"/>
    <s v="Golekane"/>
    <x v="3"/>
    <x v="9"/>
    <x v="1"/>
    <s v="Hybrid"/>
    <s v="Manual"/>
    <s v="White"/>
    <n v="1"/>
    <s v="725527.28"/>
    <s v="0.027"/>
    <n v="705938.04"/>
    <s v="Business"/>
    <x v="1"/>
    <s v="Yes"/>
    <x v="15"/>
  </r>
  <r>
    <s v="S01354"/>
    <x v="558"/>
    <x v="4"/>
    <s v="South Africa"/>
    <s v="East London"/>
    <s v="Prestige Cars"/>
    <s v="Salesperson_50"/>
    <x v="4"/>
    <x v="16"/>
    <x v="2"/>
    <s v="Petrol"/>
    <s v="Automatic"/>
    <s v="Grey"/>
    <n v="1"/>
    <s v="737298.09"/>
    <s v="0.008"/>
    <n v="731399.71"/>
    <s v="Private"/>
    <x v="1"/>
    <s v="Yes"/>
    <x v="15"/>
  </r>
  <r>
    <s v="S01355"/>
    <x v="690"/>
    <x v="0"/>
    <s v="South Africa"/>
    <s v="Nelspruit"/>
    <s v="BMW Durban"/>
    <s v="Josephine"/>
    <x v="5"/>
    <x v="12"/>
    <x v="1"/>
    <s v="Petrol"/>
    <s v="Manual"/>
    <s v="Grey"/>
    <n v="2"/>
    <s v="793327.56"/>
    <s v="0.047"/>
    <n v="1512082.33"/>
    <s v="Business"/>
    <x v="0"/>
    <s v="No"/>
    <x v="6"/>
  </r>
  <r>
    <s v="S01356"/>
    <x v="637"/>
    <x v="1"/>
    <s v="South Africa"/>
    <s v="Pretoria"/>
    <s v="Luxury Wheels"/>
    <s v="Salesperson_20"/>
    <x v="0"/>
    <x v="17"/>
    <x v="1"/>
    <s v="Petrol"/>
    <s v="Manual"/>
    <s v="Black"/>
    <n v="1"/>
    <s v="795896.62"/>
    <s v="0.013"/>
    <n v="785549.97"/>
    <s v="Private"/>
    <x v="0"/>
    <s v="Yes"/>
    <x v="5"/>
  </r>
  <r>
    <s v="S01357"/>
    <x v="746"/>
    <x v="4"/>
    <s v="South Africa"/>
    <s v="Gqeberha"/>
    <s v="Prestige Cars"/>
    <s v="Salesperson_10"/>
    <x v="4"/>
    <x v="16"/>
    <x v="2"/>
    <s v="Petrol"/>
    <s v="Manual"/>
    <s v="Black"/>
    <n v="5"/>
    <s v="689343.75"/>
    <s v="0.066"/>
    <n v="3219235.32"/>
    <s v="Private"/>
    <x v="0"/>
    <s v="Yes"/>
    <x v="8"/>
  </r>
  <r>
    <s v="S01358"/>
    <x v="366"/>
    <x v="0"/>
    <s v="South Africa"/>
    <s v="Nelspruit"/>
    <s v="BMW Midrand"/>
    <s v="Kopano"/>
    <x v="0"/>
    <x v="15"/>
    <x v="0"/>
    <s v="Petrol"/>
    <s v="Manual"/>
    <s v="Black"/>
    <n v="4"/>
    <s v="929339.62"/>
    <s v="0.047"/>
    <n v="3542642.62"/>
    <s v="Private"/>
    <x v="0"/>
    <s v="No"/>
    <x v="1"/>
  </r>
  <r>
    <s v="S01359"/>
    <x v="747"/>
    <x v="4"/>
    <s v="South Africa"/>
    <s v="Gqeberha"/>
    <s v="Auto Elite"/>
    <s v="Salesperson_3"/>
    <x v="5"/>
    <x v="13"/>
    <x v="2"/>
    <s v="Hybrid"/>
    <s v="Automatic"/>
    <s v="Red"/>
    <n v="4"/>
    <s v="682180.01"/>
    <s v="0.047"/>
    <n v="2600470.2000000002"/>
    <s v="Business"/>
    <x v="0"/>
    <s v="No"/>
    <x v="11"/>
  </r>
  <r>
    <s v="S01360"/>
    <x v="170"/>
    <x v="3"/>
    <s v="South Africa"/>
    <s v="Bloemfontein"/>
    <s v="Prestige Cars"/>
    <s v="Salesperson_34"/>
    <x v="1"/>
    <x v="1"/>
    <x v="1"/>
    <s v="Diesel"/>
    <s v="Manual"/>
    <s v="Black"/>
    <n v="1"/>
    <s v="1270458.6"/>
    <s v="0.023"/>
    <n v="1241238.06"/>
    <s v="Private"/>
    <x v="0"/>
    <s v="Yes"/>
    <x v="1"/>
  </r>
  <r>
    <s v="S01361"/>
    <x v="129"/>
    <x v="2"/>
    <s v="South Africa"/>
    <s v="Durban"/>
    <s v="BMW Durban"/>
    <s v="Salesperson_36"/>
    <x v="4"/>
    <x v="16"/>
    <x v="2"/>
    <s v="Hybrid"/>
    <s v="Manual"/>
    <s v="Grey"/>
    <n v="2"/>
    <s v="728863.63"/>
    <s v="0.002"/>
    <n v="1454811.81"/>
    <s v="Private"/>
    <x v="1"/>
    <s v="Yes"/>
    <x v="13"/>
  </r>
  <r>
    <s v="S01362"/>
    <x v="748"/>
    <x v="3"/>
    <s v="South Africa"/>
    <s v="Bloemfontein"/>
    <s v="BMW Midrand"/>
    <s v="Salesperson_36"/>
    <x v="1"/>
    <x v="3"/>
    <x v="1"/>
    <s v="Hybrid"/>
    <s v="Automatic"/>
    <s v="Grey"/>
    <n v="4"/>
    <s v="848599.0"/>
    <s v="0.033"/>
    <n v="3282380.95"/>
    <s v="Business"/>
    <x v="0"/>
    <s v="Yes"/>
    <x v="9"/>
  </r>
  <r>
    <s v="S01363"/>
    <x v="194"/>
    <x v="0"/>
    <s v="South Africa"/>
    <s v="Nelspruit"/>
    <s v="Luxury Wheels"/>
    <s v="Salesperson_15"/>
    <x v="4"/>
    <x v="10"/>
    <x v="1"/>
    <s v="Petrol"/>
    <s v="Manual"/>
    <s v="Silver"/>
    <n v="4"/>
    <s v="1213225.6"/>
    <s v="0.043"/>
    <n v="4644227.6100000003"/>
    <s v="Private"/>
    <x v="0"/>
    <s v="Yes"/>
    <x v="13"/>
  </r>
  <r>
    <s v="S01364"/>
    <x v="525"/>
    <x v="3"/>
    <s v="South Africa"/>
    <s v="Bloemfontein"/>
    <s v="BMW Midrand"/>
    <s v="Salesperson_11"/>
    <x v="1"/>
    <x v="1"/>
    <x v="1"/>
    <s v="Hybrid"/>
    <s v="Manual"/>
    <s v="Red"/>
    <n v="3"/>
    <s v="1241380.52"/>
    <s v="0.078"/>
    <n v="3433658.52"/>
    <s v="Business"/>
    <x v="0"/>
    <s v="Yes"/>
    <x v="4"/>
  </r>
  <r>
    <s v="S01365"/>
    <x v="749"/>
    <x v="4"/>
    <s v="South Africa"/>
    <s v="Gqeberha"/>
    <s v="Auto Elite"/>
    <s v="Salesperson_36"/>
    <x v="5"/>
    <x v="13"/>
    <x v="2"/>
    <s v="Diesel"/>
    <s v="Manual"/>
    <s v="Blue"/>
    <n v="4"/>
    <s v="661060.42"/>
    <s v="0.063"/>
    <n v="2477654.4700000002"/>
    <s v="Business"/>
    <x v="1"/>
    <s v="Yes"/>
    <x v="6"/>
  </r>
  <r>
    <s v="S01366"/>
    <x v="29"/>
    <x v="4"/>
    <s v="South Africa"/>
    <s v="East London"/>
    <s v="Luxury Wheels"/>
    <s v="Dimakatso5"/>
    <x v="0"/>
    <x v="2"/>
    <x v="0"/>
    <s v="Hybrid"/>
    <s v="Automatic"/>
    <s v="Black"/>
    <n v="5"/>
    <s v="809654.59"/>
    <s v="0.02"/>
    <n v="3967307.5"/>
    <s v="Business"/>
    <x v="0"/>
    <s v="Yes"/>
    <x v="9"/>
  </r>
  <r>
    <s v="S01367"/>
    <x v="571"/>
    <x v="2"/>
    <s v="South Africa"/>
    <s v="Durban"/>
    <s v="Luxury Wheels"/>
    <s v="Salesperson_3"/>
    <x v="2"/>
    <x v="8"/>
    <x v="0"/>
    <s v="Hybrid"/>
    <s v="Manual"/>
    <s v="White"/>
    <n v="1"/>
    <s v="757012.09"/>
    <s v="0.001"/>
    <n v="756255.08"/>
    <s v="Business"/>
    <x v="0"/>
    <s v="Yes"/>
    <x v="2"/>
  </r>
  <r>
    <s v="S01368"/>
    <x v="416"/>
    <x v="5"/>
    <s v="South Africa"/>
    <s v="Cape Town"/>
    <s v="Premium Motors"/>
    <s v="Kgolagano"/>
    <x v="4"/>
    <x v="16"/>
    <x v="2"/>
    <s v="Hybrid"/>
    <s v="Manual"/>
    <s v="Grey"/>
    <n v="3"/>
    <s v="700474.49"/>
    <s v="0.018"/>
    <n v="2063597.85"/>
    <s v="Private"/>
    <x v="0"/>
    <s v="No"/>
    <x v="9"/>
  </r>
  <r>
    <s v="S01369"/>
    <x v="515"/>
    <x v="1"/>
    <s v="South Africa"/>
    <s v="Johannesburg"/>
    <s v="Auto Elite"/>
    <s v="Dimakatso5"/>
    <x v="0"/>
    <x v="6"/>
    <x v="1"/>
    <s v="Diesel"/>
    <s v="Manual"/>
    <s v="Red"/>
    <n v="1"/>
    <s v="1609428.81"/>
    <s v="0.058"/>
    <n v="1516081.94"/>
    <s v="Private"/>
    <x v="0"/>
    <s v="No"/>
    <x v="4"/>
  </r>
  <r>
    <s v="S01370"/>
    <x v="202"/>
    <x v="3"/>
    <s v="South Africa"/>
    <s v="Bloemfontein"/>
    <s v="Premium Motors"/>
    <s v="Salesperson_32"/>
    <x v="0"/>
    <x v="17"/>
    <x v="1"/>
    <s v="Diesel"/>
    <s v="Manual"/>
    <s v="White"/>
    <n v="3"/>
    <s v="767902.92"/>
    <s v="0.009"/>
    <n v="2282975.37"/>
    <s v="Business"/>
    <x v="1"/>
    <s v="Yes"/>
    <x v="3"/>
  </r>
  <r>
    <s v="S01371"/>
    <x v="750"/>
    <x v="5"/>
    <s v="South Africa"/>
    <s v="Stellenbosch"/>
    <s v="Prestige Cars"/>
    <s v="Salesperson_32"/>
    <x v="4"/>
    <x v="16"/>
    <x v="2"/>
    <s v="Diesel"/>
    <s v="Automatic"/>
    <s v="White"/>
    <n v="1"/>
    <s v="649154.2"/>
    <s v="0.062"/>
    <n v="608906.64"/>
    <s v="Private"/>
    <x v="1"/>
    <s v="No"/>
    <x v="0"/>
  </r>
  <r>
    <s v="S01372"/>
    <x v="751"/>
    <x v="2"/>
    <s v="South Africa"/>
    <s v="Pietermaritzburg"/>
    <s v="Prestige Cars"/>
    <s v="Salesperson_11"/>
    <x v="4"/>
    <x v="7"/>
    <x v="0"/>
    <s v="Petrol"/>
    <s v="Manual"/>
    <s v="Black"/>
    <n v="4"/>
    <s v="910193.93"/>
    <s v="0.051"/>
    <n v="3455096.15"/>
    <s v="Private"/>
    <x v="1"/>
    <s v="No"/>
    <x v="7"/>
  </r>
  <r>
    <s v="S01373"/>
    <x v="204"/>
    <x v="0"/>
    <s v="South Africa"/>
    <s v="Nelspruit"/>
    <s v="Prestige Cars"/>
    <s v="Kgolagano"/>
    <x v="4"/>
    <x v="10"/>
    <x v="1"/>
    <s v="Petrol"/>
    <s v="Manual"/>
    <s v="White"/>
    <n v="4"/>
    <s v="1142769.68"/>
    <s v="0.003"/>
    <n v="4557365.4800000004"/>
    <s v="Private"/>
    <x v="1"/>
    <s v="Yes"/>
    <x v="3"/>
  </r>
  <r>
    <s v="S01374"/>
    <x v="308"/>
    <x v="2"/>
    <s v="South Africa"/>
    <s v="Pietermaritzburg"/>
    <s v="Prestige Cars"/>
    <s v="Salesperson_21"/>
    <x v="3"/>
    <x v="9"/>
    <x v="1"/>
    <s v="Diesel"/>
    <s v="Automatic"/>
    <s v="Grey"/>
    <n v="4"/>
    <s v="805674.4"/>
    <s v="0.005"/>
    <n v="3206584.1"/>
    <s v="Private"/>
    <x v="0"/>
    <s v="No"/>
    <x v="14"/>
  </r>
  <r>
    <s v="S01375"/>
    <x v="390"/>
    <x v="1"/>
    <s v="South Africa"/>
    <s v="Pretoria"/>
    <s v="BMW Durban"/>
    <s v="Salesperson_22"/>
    <x v="3"/>
    <x v="5"/>
    <x v="1"/>
    <s v="Diesel"/>
    <s v="Manual"/>
    <s v="Red"/>
    <n v="4"/>
    <s v="1013656.91"/>
    <s v="0.031"/>
    <n v="3928934.19"/>
    <s v="Business"/>
    <x v="0"/>
    <s v="No"/>
    <x v="4"/>
  </r>
  <r>
    <s v="S01376"/>
    <x v="31"/>
    <x v="3"/>
    <s v="South Africa"/>
    <s v="Bloemfontein"/>
    <s v="Auto Elite"/>
    <s v="Pontsho"/>
    <x v="0"/>
    <x v="2"/>
    <x v="0"/>
    <s v="Petrol"/>
    <s v="Automatic"/>
    <s v="Silver"/>
    <n v="4"/>
    <s v="768863.28"/>
    <s v="0.011"/>
    <n v="3041623.14"/>
    <s v="Private"/>
    <x v="0"/>
    <s v="No"/>
    <x v="4"/>
  </r>
  <r>
    <s v="S01377"/>
    <x v="32"/>
    <x v="3"/>
    <s v="South Africa"/>
    <s v="Bloemfontein"/>
    <s v="Auto Elite"/>
    <s v="Josephine"/>
    <x v="2"/>
    <x v="4"/>
    <x v="0"/>
    <s v="Hybrid"/>
    <s v="Manual"/>
    <s v="Grey"/>
    <n v="2"/>
    <s v="874464.22"/>
    <s v="0.01"/>
    <n v="1731439.15"/>
    <s v="Private"/>
    <x v="1"/>
    <s v="Yes"/>
    <x v="13"/>
  </r>
  <r>
    <s v="S01378"/>
    <x v="688"/>
    <x v="3"/>
    <s v="South Africa"/>
    <s v="Bloemfontein"/>
    <s v="Sandton Auto"/>
    <s v="Golekane"/>
    <x v="3"/>
    <x v="9"/>
    <x v="1"/>
    <s v="Petrol"/>
    <s v="Manual"/>
    <s v="Black"/>
    <n v="2"/>
    <s v="710975.36"/>
    <s v="0.027"/>
    <n v="1383558.06"/>
    <s v="Private"/>
    <x v="1"/>
    <s v="Yes"/>
    <x v="2"/>
  </r>
  <r>
    <s v="S01379"/>
    <x v="152"/>
    <x v="0"/>
    <s v="South Africa"/>
    <s v="Nelspruit"/>
    <s v="Luxury Wheels"/>
    <s v="Salesperson_13"/>
    <x v="4"/>
    <x v="16"/>
    <x v="2"/>
    <s v="Hybrid"/>
    <s v="Manual"/>
    <s v="Silver"/>
    <n v="4"/>
    <s v="690069.0"/>
    <s v="0.021"/>
    <n v="2702310.21"/>
    <s v="Business"/>
    <x v="0"/>
    <s v="No"/>
    <x v="0"/>
  </r>
  <r>
    <s v="S01380"/>
    <x v="481"/>
    <x v="4"/>
    <s v="South Africa"/>
    <s v="East London"/>
    <s v="BMW Midrand"/>
    <s v="Andi"/>
    <x v="1"/>
    <x v="1"/>
    <x v="1"/>
    <s v="Hybrid"/>
    <s v="Manual"/>
    <s v="White"/>
    <n v="3"/>
    <s v="1188672.76"/>
    <s v="0.035"/>
    <n v="3441207.65"/>
    <s v="Private"/>
    <x v="1"/>
    <s v="Yes"/>
    <x v="9"/>
  </r>
  <r>
    <s v="S01381"/>
    <x v="551"/>
    <x v="0"/>
    <s v="South Africa"/>
    <s v="Nelspruit"/>
    <s v="BMW Durban"/>
    <s v="Salesperson_31"/>
    <x v="2"/>
    <x v="14"/>
    <x v="1"/>
    <s v="Petrol"/>
    <s v="Automatic"/>
    <s v="Black"/>
    <n v="2"/>
    <s v="982855.1"/>
    <s v="0.056"/>
    <n v="1855630.43"/>
    <s v="Business"/>
    <x v="1"/>
    <s v="No"/>
    <x v="6"/>
  </r>
  <r>
    <s v="S01382"/>
    <x v="322"/>
    <x v="1"/>
    <s v="South Africa"/>
    <s v="Pretoria"/>
    <s v="Luxury Wheels"/>
    <s v="Salesperson_8"/>
    <x v="0"/>
    <x v="2"/>
    <x v="0"/>
    <s v="Diesel"/>
    <s v="Manual"/>
    <s v="Grey"/>
    <n v="2"/>
    <s v="710924.16"/>
    <s v="0.024"/>
    <n v="1387723.96"/>
    <s v="Business"/>
    <x v="0"/>
    <s v="Yes"/>
    <x v="6"/>
  </r>
  <r>
    <s v="S01383"/>
    <x v="677"/>
    <x v="1"/>
    <s v="South Africa"/>
    <s v="Pretoria"/>
    <s v="BMW Midrand"/>
    <s v="Salesperson_12"/>
    <x v="3"/>
    <x v="9"/>
    <x v="1"/>
    <s v="Hybrid"/>
    <s v="Manual"/>
    <s v="Grey"/>
    <n v="2"/>
    <s v="793184.21"/>
    <s v="0.065"/>
    <n v="1483254.46"/>
    <s v="Private"/>
    <x v="0"/>
    <s v="No"/>
    <x v="4"/>
  </r>
  <r>
    <s v="S01384"/>
    <x v="752"/>
    <x v="4"/>
    <s v="South Africa"/>
    <s v="East London"/>
    <s v="Prestige Cars"/>
    <s v="Johanna"/>
    <x v="2"/>
    <x v="8"/>
    <x v="0"/>
    <s v="Petrol"/>
    <s v="Automatic"/>
    <s v="Black"/>
    <n v="1"/>
    <s v="748190.04"/>
    <s v="0.002"/>
    <n v="746693.66"/>
    <s v="Business"/>
    <x v="0"/>
    <s v="No"/>
    <x v="9"/>
  </r>
  <r>
    <s v="S01385"/>
    <x v="119"/>
    <x v="1"/>
    <s v="South Africa"/>
    <s v="Pretoria"/>
    <s v="Auto Elite"/>
    <s v="Johanna"/>
    <x v="1"/>
    <x v="3"/>
    <x v="1"/>
    <s v="Petrol"/>
    <s v="Manual"/>
    <s v="Blue"/>
    <n v="1"/>
    <s v="881581.77"/>
    <s v="0.016"/>
    <n v="867476.47"/>
    <s v="Business"/>
    <x v="0"/>
    <s v="Yes"/>
    <x v="9"/>
  </r>
  <r>
    <s v="S01386"/>
    <x v="753"/>
    <x v="4"/>
    <s v="South Africa"/>
    <s v="Gqeberha"/>
    <s v="BMW Midrand"/>
    <s v="Gontse"/>
    <x v="3"/>
    <x v="5"/>
    <x v="1"/>
    <s v="Petrol"/>
    <s v="Automatic"/>
    <s v="Red"/>
    <n v="4"/>
    <s v="966913.32"/>
    <s v="0.019"/>
    <n v="3794167.88"/>
    <s v="Business"/>
    <x v="1"/>
    <s v="No"/>
    <x v="8"/>
  </r>
  <r>
    <s v="S01387"/>
    <x v="182"/>
    <x v="2"/>
    <s v="South Africa"/>
    <s v="Pietermaritzburg"/>
    <s v="Prestige Cars"/>
    <s v="Dimakatso5"/>
    <x v="0"/>
    <x v="0"/>
    <x v="0"/>
    <s v="Petrol"/>
    <s v="Manual"/>
    <s v="White"/>
    <n v="5"/>
    <s v="1179745.96"/>
    <s v="0.048"/>
    <n v="5615590.75"/>
    <s v="Private"/>
    <x v="0"/>
    <s v="Yes"/>
    <x v="13"/>
  </r>
  <r>
    <s v="S01388"/>
    <x v="160"/>
    <x v="5"/>
    <s v="South Africa"/>
    <s v="Stellenbosch"/>
    <s v="BMW Midrand"/>
    <s v="Salesperson_9"/>
    <x v="1"/>
    <x v="3"/>
    <x v="1"/>
    <s v="Diesel"/>
    <s v="Manual"/>
    <s v="Silver"/>
    <n v="3"/>
    <s v="1007389.0"/>
    <s v="0.045"/>
    <n v="2886169.48"/>
    <s v="Business"/>
    <x v="1"/>
    <s v="Yes"/>
    <x v="7"/>
  </r>
  <r>
    <s v="S01389"/>
    <x v="562"/>
    <x v="5"/>
    <s v="South Africa"/>
    <s v="Stellenbosch"/>
    <s v="Luxury Wheels"/>
    <s v="Salesperson_2"/>
    <x v="4"/>
    <x v="7"/>
    <x v="0"/>
    <s v="Diesel"/>
    <s v="Automatic"/>
    <s v="Grey"/>
    <n v="5"/>
    <s v="848172.84"/>
    <s v="0.05"/>
    <n v="4028820.97"/>
    <s v="Business"/>
    <x v="1"/>
    <s v="Yes"/>
    <x v="6"/>
  </r>
  <r>
    <s v="S01390"/>
    <x v="754"/>
    <x v="4"/>
    <s v="South Africa"/>
    <s v="East London"/>
    <s v="BMW Cape Town"/>
    <s v="Salesperson_37"/>
    <x v="2"/>
    <x v="8"/>
    <x v="0"/>
    <s v="Petrol"/>
    <s v="Automatic"/>
    <s v="White"/>
    <n v="2"/>
    <s v="690778.42"/>
    <s v="0.001"/>
    <n v="1380175.28"/>
    <s v="Private"/>
    <x v="0"/>
    <s v="No"/>
    <x v="13"/>
  </r>
  <r>
    <s v="S01391"/>
    <x v="715"/>
    <x v="2"/>
    <s v="South Africa"/>
    <s v="Durban"/>
    <s v="Sandton Auto"/>
    <s v="Salesperson_12"/>
    <x v="3"/>
    <x v="9"/>
    <x v="1"/>
    <s v="Petrol"/>
    <s v="Manual"/>
    <s v="White"/>
    <n v="3"/>
    <s v="742411.5"/>
    <s v="0.046"/>
    <n v="2124781.71"/>
    <s v="Private"/>
    <x v="0"/>
    <s v="Yes"/>
    <x v="15"/>
  </r>
  <r>
    <s v="S01392"/>
    <x v="401"/>
    <x v="5"/>
    <s v="South Africa"/>
    <s v="Cape Town"/>
    <s v="Luxury Wheels"/>
    <s v="Salesperson_23"/>
    <x v="4"/>
    <x v="7"/>
    <x v="0"/>
    <s v="Petrol"/>
    <s v="Automatic"/>
    <s v="Grey"/>
    <n v="1"/>
    <s v="791173.92"/>
    <s v="0.03"/>
    <n v="767438.7"/>
    <s v="Private"/>
    <x v="1"/>
    <s v="No"/>
    <x v="3"/>
  </r>
  <r>
    <s v="S01393"/>
    <x v="755"/>
    <x v="0"/>
    <s v="South Africa"/>
    <s v="Nelspruit"/>
    <s v="Premium Motors"/>
    <s v="Dimakatso5"/>
    <x v="5"/>
    <x v="12"/>
    <x v="1"/>
    <s v="Petrol"/>
    <s v="Automatic"/>
    <s v="White"/>
    <n v="5"/>
    <s v="820704.16"/>
    <s v="0.044"/>
    <n v="3922965.87"/>
    <s v="Private"/>
    <x v="0"/>
    <s v="No"/>
    <x v="9"/>
  </r>
  <r>
    <s v="S01394"/>
    <x v="756"/>
    <x v="4"/>
    <s v="South Africa"/>
    <s v="Gqeberha"/>
    <s v="Sandton Auto"/>
    <s v="Salesperson_8"/>
    <x v="3"/>
    <x v="5"/>
    <x v="1"/>
    <s v="Petrol"/>
    <s v="Manual"/>
    <s v="Blue"/>
    <n v="2"/>
    <s v="883419.52"/>
    <s v="0.043"/>
    <n v="1690864.97"/>
    <s v="Private"/>
    <x v="0"/>
    <s v="Yes"/>
    <x v="7"/>
  </r>
  <r>
    <s v="S01395"/>
    <x v="495"/>
    <x v="2"/>
    <s v="South Africa"/>
    <s v="Pietermaritzburg"/>
    <s v="BMW Durban"/>
    <s v="Andi"/>
    <x v="4"/>
    <x v="16"/>
    <x v="2"/>
    <s v="Diesel"/>
    <s v="Manual"/>
    <s v="White"/>
    <n v="5"/>
    <s v="716070.33"/>
    <s v="0.076"/>
    <n v="3308244.92"/>
    <s v="Private"/>
    <x v="1"/>
    <s v="No"/>
    <x v="3"/>
  </r>
  <r>
    <s v="S01396"/>
    <x v="553"/>
    <x v="2"/>
    <s v="South Africa"/>
    <s v="Pietermaritzburg"/>
    <s v="Premium Motors"/>
    <s v="Dimakatso2"/>
    <x v="5"/>
    <x v="13"/>
    <x v="2"/>
    <s v="Petrol"/>
    <s v="Automatic"/>
    <s v="Silver"/>
    <n v="1"/>
    <s v="634911.0"/>
    <s v="0.048"/>
    <n v="604435.27"/>
    <s v="Business"/>
    <x v="0"/>
    <s v="Yes"/>
    <x v="4"/>
  </r>
  <r>
    <s v="S01397"/>
    <x v="648"/>
    <x v="4"/>
    <s v="South Africa"/>
    <s v="Gqeberha"/>
    <s v="BMW Durban"/>
    <s v="Basetsana"/>
    <x v="1"/>
    <x v="3"/>
    <x v="1"/>
    <s v="Diesel"/>
    <s v="Manual"/>
    <s v="Blue"/>
    <n v="1"/>
    <s v="916617.63"/>
    <s v="0.019"/>
    <n v="899201.9"/>
    <s v="Private"/>
    <x v="1"/>
    <s v="No"/>
    <x v="6"/>
  </r>
  <r>
    <s v="S01398"/>
    <x v="757"/>
    <x v="5"/>
    <s v="South Africa"/>
    <s v="Cape Town"/>
    <s v="BMW Midrand"/>
    <s v="Salesperson_37"/>
    <x v="3"/>
    <x v="5"/>
    <x v="1"/>
    <s v="Hybrid"/>
    <s v="Automatic"/>
    <s v="Red"/>
    <n v="1"/>
    <s v="969919.5"/>
    <s v="0.061"/>
    <n v="910754.41"/>
    <s v="Business"/>
    <x v="1"/>
    <s v="Yes"/>
    <x v="14"/>
  </r>
  <r>
    <s v="S01399"/>
    <x v="514"/>
    <x v="5"/>
    <s v="South Africa"/>
    <s v="Cape Town"/>
    <s v="Luxury Wheels"/>
    <s v="Salesperson_1"/>
    <x v="1"/>
    <x v="3"/>
    <x v="1"/>
    <s v="Diesel"/>
    <s v="Automatic"/>
    <s v="Blue"/>
    <n v="1"/>
    <s v="893105.25"/>
    <s v="0.018"/>
    <n v="877029.35"/>
    <s v="Private"/>
    <x v="0"/>
    <s v="Yes"/>
    <x v="2"/>
  </r>
  <r>
    <s v="S01400"/>
    <x v="326"/>
    <x v="1"/>
    <s v="South Africa"/>
    <s v="Pretoria"/>
    <s v="Prestige Cars"/>
    <s v="Paulinah"/>
    <x v="5"/>
    <x v="13"/>
    <x v="2"/>
    <s v="Petrol"/>
    <s v="Manual"/>
    <s v="Silver"/>
    <n v="5"/>
    <s v="695675.81"/>
    <s v="0.039"/>
    <n v="3342722.28"/>
    <s v="Private"/>
    <x v="1"/>
    <s v="No"/>
    <x v="9"/>
  </r>
  <r>
    <s v="S01401"/>
    <x v="306"/>
    <x v="5"/>
    <s v="South Africa"/>
    <s v="Cape Town"/>
    <s v="BMW Cape Town"/>
    <s v="Thandeka"/>
    <x v="3"/>
    <x v="9"/>
    <x v="1"/>
    <s v="Petrol"/>
    <s v="Automatic"/>
    <s v="Blue"/>
    <n v="3"/>
    <s v="800012.08"/>
    <s v="0.054"/>
    <n v="2270434.2799999998"/>
    <s v="Business"/>
    <x v="1"/>
    <s v="Yes"/>
    <x v="6"/>
  </r>
  <r>
    <s v="S01402"/>
    <x v="758"/>
    <x v="0"/>
    <s v="South Africa"/>
    <s v="Nelspruit"/>
    <s v="Auto Elite"/>
    <s v="Salesperson_23"/>
    <x v="3"/>
    <x v="9"/>
    <x v="1"/>
    <s v="Petrol"/>
    <s v="Manual"/>
    <s v="Grey"/>
    <n v="2"/>
    <s v="839377.91"/>
    <s v="0.061"/>
    <n v="1576351.71"/>
    <s v="Private"/>
    <x v="0"/>
    <s v="No"/>
    <x v="7"/>
  </r>
  <r>
    <s v="S01403"/>
    <x v="329"/>
    <x v="3"/>
    <s v="South Africa"/>
    <s v="Bloemfontein"/>
    <s v="Luxury Wheels"/>
    <s v="Dimakatso8"/>
    <x v="2"/>
    <x v="4"/>
    <x v="0"/>
    <s v="Hybrid"/>
    <s v="Automatic"/>
    <s v="Red"/>
    <n v="1"/>
    <s v="969015.67"/>
    <s v="0.027"/>
    <n v="942852.25"/>
    <s v="Private"/>
    <x v="1"/>
    <s v="No"/>
    <x v="12"/>
  </r>
  <r>
    <s v="S01404"/>
    <x v="436"/>
    <x v="4"/>
    <s v="South Africa"/>
    <s v="Gqeberha"/>
    <s v="BMW Durban"/>
    <s v="Dimakatso3"/>
    <x v="2"/>
    <x v="8"/>
    <x v="0"/>
    <s v="Hybrid"/>
    <s v="Automatic"/>
    <s v="Blue"/>
    <n v="1"/>
    <s v="796427.72"/>
    <s v="0.021"/>
    <n v="779702.74"/>
    <s v="Business"/>
    <x v="0"/>
    <s v="No"/>
    <x v="12"/>
  </r>
  <r>
    <s v="S01405"/>
    <x v="759"/>
    <x v="1"/>
    <s v="South Africa"/>
    <s v="Pretoria"/>
    <s v="BMW Cape Town"/>
    <s v="Gontse"/>
    <x v="5"/>
    <x v="13"/>
    <x v="2"/>
    <s v="Petrol"/>
    <s v="Manual"/>
    <s v="Red"/>
    <n v="2"/>
    <s v="608863.7"/>
    <s v="0.028"/>
    <n v="1183631.03"/>
    <s v="Business"/>
    <x v="0"/>
    <s v="No"/>
    <x v="7"/>
  </r>
  <r>
    <s v="S01406"/>
    <x v="330"/>
    <x v="3"/>
    <s v="South Africa"/>
    <s v="Bloemfontein"/>
    <s v="BMW Durban"/>
    <s v="Salesperson_11"/>
    <x v="5"/>
    <x v="12"/>
    <x v="1"/>
    <s v="Petrol"/>
    <s v="Manual"/>
    <s v="Black"/>
    <n v="2"/>
    <s v="843963.53"/>
    <s v="0.007"/>
    <n v="1676111.57"/>
    <s v="Business"/>
    <x v="0"/>
    <s v="Yes"/>
    <x v="13"/>
  </r>
  <r>
    <s v="S01407"/>
    <x v="251"/>
    <x v="3"/>
    <s v="South Africa"/>
    <s v="Bloemfontein"/>
    <s v="Premium Motors"/>
    <s v="Salesperson_22"/>
    <x v="2"/>
    <x v="8"/>
    <x v="0"/>
    <s v="Petrol"/>
    <s v="Manual"/>
    <s v="Silver"/>
    <n v="4"/>
    <s v="690043.13"/>
    <s v="0.033"/>
    <n v="2669086.84"/>
    <s v="Private"/>
    <x v="0"/>
    <s v="Yes"/>
    <x v="7"/>
  </r>
  <r>
    <s v="S01408"/>
    <x v="760"/>
    <x v="2"/>
    <s v="South Africa"/>
    <s v="Durban"/>
    <s v="BMW Cape Town"/>
    <s v="Salesperson_37"/>
    <x v="0"/>
    <x v="0"/>
    <x v="0"/>
    <s v="Petrol"/>
    <s v="Automatic"/>
    <s v="Blue"/>
    <n v="2"/>
    <s v="1278630.81"/>
    <s v="0.004"/>
    <n v="2547032.5699999998"/>
    <s v="Private"/>
    <x v="0"/>
    <s v="Yes"/>
    <x v="5"/>
  </r>
  <r>
    <s v="S01409"/>
    <x v="405"/>
    <x v="4"/>
    <s v="South Africa"/>
    <s v="Gqeberha"/>
    <s v="Auto Elite"/>
    <s v="Salesperson_2"/>
    <x v="0"/>
    <x v="15"/>
    <x v="0"/>
    <s v="Hybrid"/>
    <s v="Automatic"/>
    <s v="Silver"/>
    <n v="2"/>
    <s v="898347.16"/>
    <s v="0.0"/>
    <n v="1796694.31"/>
    <s v="Business"/>
    <x v="0"/>
    <s v="No"/>
    <x v="6"/>
  </r>
  <r>
    <s v="S01410"/>
    <x v="557"/>
    <x v="4"/>
    <s v="South Africa"/>
    <s v="Gqeberha"/>
    <s v="Auto Elite"/>
    <s v="Salesperson_19"/>
    <x v="1"/>
    <x v="1"/>
    <x v="1"/>
    <s v="Petrol"/>
    <s v="Manual"/>
    <s v="Black"/>
    <n v="1"/>
    <s v="1243500.41"/>
    <s v="0.035"/>
    <n v="1199977.8899999999"/>
    <s v="Private"/>
    <x v="1"/>
    <s v="Yes"/>
    <x v="7"/>
  </r>
  <r>
    <s v="S01411"/>
    <x v="761"/>
    <x v="5"/>
    <s v="South Africa"/>
    <s v="Stellenbosch"/>
    <s v="Sandton Auto"/>
    <s v="Pontsho"/>
    <x v="2"/>
    <x v="8"/>
    <x v="0"/>
    <s v="Petrol"/>
    <s v="Automatic"/>
    <s v="White"/>
    <n v="4"/>
    <s v="809576.68"/>
    <s v="0.053"/>
    <n v="3066676.46"/>
    <s v="Business"/>
    <x v="0"/>
    <s v="Yes"/>
    <x v="11"/>
  </r>
  <r>
    <s v="S01412"/>
    <x v="762"/>
    <x v="3"/>
    <s v="South Africa"/>
    <s v="Bloemfontein"/>
    <s v="Sandton Auto"/>
    <s v="Omphile"/>
    <x v="4"/>
    <x v="16"/>
    <x v="2"/>
    <s v="Petrol"/>
    <s v="Manual"/>
    <s v="Blue"/>
    <n v="1"/>
    <s v="765099.66"/>
    <s v="0.024"/>
    <n v="746737.27"/>
    <s v="Business"/>
    <x v="1"/>
    <s v="Yes"/>
    <x v="1"/>
  </r>
  <r>
    <s v="S01413"/>
    <x v="763"/>
    <x v="5"/>
    <s v="South Africa"/>
    <s v="Stellenbosch"/>
    <s v="Prestige Cars"/>
    <s v="Salesperson_27"/>
    <x v="5"/>
    <x v="12"/>
    <x v="1"/>
    <s v="Petrol"/>
    <s v="Manual"/>
    <s v="Red"/>
    <n v="4"/>
    <s v="845992.75"/>
    <s v="0.031"/>
    <n v="3279067.88"/>
    <s v="Private"/>
    <x v="1"/>
    <s v="No"/>
    <x v="4"/>
  </r>
  <r>
    <s v="S01414"/>
    <x v="487"/>
    <x v="1"/>
    <s v="South Africa"/>
    <s v="Pretoria"/>
    <s v="Prestige Cars"/>
    <s v="Salesperson_2"/>
    <x v="2"/>
    <x v="8"/>
    <x v="0"/>
    <s v="Petrol"/>
    <s v="Manual"/>
    <s v="Grey"/>
    <n v="4"/>
    <s v="733824.66"/>
    <s v="0.027"/>
    <n v="2856045.57"/>
    <s v="Private"/>
    <x v="0"/>
    <s v="No"/>
    <x v="11"/>
  </r>
  <r>
    <s v="S01415"/>
    <x v="764"/>
    <x v="1"/>
    <s v="South Africa"/>
    <s v="Johannesburg"/>
    <s v="BMW Cape Town"/>
    <s v="Salesperson_50"/>
    <x v="4"/>
    <x v="16"/>
    <x v="2"/>
    <s v="Diesel"/>
    <s v="Automatic"/>
    <s v="White"/>
    <n v="2"/>
    <s v="692341.49"/>
    <s v="0.021"/>
    <n v="1355604.63"/>
    <s v="Business"/>
    <x v="1"/>
    <s v="No"/>
    <x v="13"/>
  </r>
  <r>
    <s v="S01416"/>
    <x v="517"/>
    <x v="5"/>
    <s v="South Africa"/>
    <s v="Stellenbosch"/>
    <s v="Luxury Wheels"/>
    <s v="Salesperson_19"/>
    <x v="3"/>
    <x v="5"/>
    <x v="1"/>
    <s v="Hybrid"/>
    <s v="Manual"/>
    <s v="Red"/>
    <n v="4"/>
    <s v="993773.43"/>
    <s v="0.08"/>
    <n v="3657086.23"/>
    <s v="Private"/>
    <x v="1"/>
    <s v="Yes"/>
    <x v="6"/>
  </r>
  <r>
    <s v="S01417"/>
    <x v="765"/>
    <x v="3"/>
    <s v="South Africa"/>
    <s v="Bloemfontein"/>
    <s v="Premium Motors"/>
    <s v="Salesperson_5"/>
    <x v="4"/>
    <x v="16"/>
    <x v="2"/>
    <s v="Hybrid"/>
    <s v="Automatic"/>
    <s v="Black"/>
    <n v="4"/>
    <s v="654213.92"/>
    <s v="0.041"/>
    <n v="2509564.61"/>
    <s v="Business"/>
    <x v="0"/>
    <s v="No"/>
    <x v="2"/>
  </r>
  <r>
    <s v="S01418"/>
    <x v="228"/>
    <x v="2"/>
    <s v="South Africa"/>
    <s v="Pietermaritzburg"/>
    <s v="Luxury Wheels"/>
    <s v="Salesperson_50"/>
    <x v="1"/>
    <x v="1"/>
    <x v="1"/>
    <s v="Hybrid"/>
    <s v="Automatic"/>
    <s v="Black"/>
    <n v="2"/>
    <s v="1147842.56"/>
    <s v="0.058"/>
    <n v="2162535.39"/>
    <s v="Private"/>
    <x v="1"/>
    <s v="Yes"/>
    <x v="14"/>
  </r>
  <r>
    <s v="S01419"/>
    <x v="659"/>
    <x v="4"/>
    <s v="South Africa"/>
    <s v="Gqeberha"/>
    <s v="Premium Motors"/>
    <s v="Salesperson_18"/>
    <x v="4"/>
    <x v="10"/>
    <x v="1"/>
    <s v="Petrol"/>
    <s v="Manual"/>
    <s v="Black"/>
    <n v="4"/>
    <s v="1204519.02"/>
    <s v="0.023"/>
    <n v="4707260.32"/>
    <s v="Business"/>
    <x v="1"/>
    <s v="Yes"/>
    <x v="0"/>
  </r>
  <r>
    <s v="S01420"/>
    <x v="5"/>
    <x v="4"/>
    <s v="South Africa"/>
    <s v="East London"/>
    <s v="Auto Elite"/>
    <s v="Olerato"/>
    <x v="2"/>
    <x v="4"/>
    <x v="0"/>
    <s v="Petrol"/>
    <s v="Manual"/>
    <s v="Grey"/>
    <n v="4"/>
    <s v="962834.34"/>
    <s v="0.011"/>
    <n v="3808972.65"/>
    <s v="Private"/>
    <x v="1"/>
    <s v="No"/>
    <x v="9"/>
  </r>
  <r>
    <s v="S01421"/>
    <x v="193"/>
    <x v="1"/>
    <s v="South Africa"/>
    <s v="Pretoria"/>
    <s v="BMW Durban"/>
    <s v="Salesperson_37"/>
    <x v="3"/>
    <x v="9"/>
    <x v="1"/>
    <s v="Petrol"/>
    <s v="Automatic"/>
    <s v="Grey"/>
    <n v="1"/>
    <s v="725267.82"/>
    <s v="0.038"/>
    <n v="697707.65"/>
    <s v="Business"/>
    <x v="1"/>
    <s v="Yes"/>
    <x v="11"/>
  </r>
  <r>
    <s v="S01422"/>
    <x v="766"/>
    <x v="0"/>
    <s v="South Africa"/>
    <s v="Nelspruit"/>
    <s v="BMW Midrand"/>
    <s v="Salesperson_22"/>
    <x v="0"/>
    <x v="6"/>
    <x v="1"/>
    <s v="Petrol"/>
    <s v="Automatic"/>
    <s v="Red"/>
    <n v="2"/>
    <s v="1604902.51"/>
    <s v="0.06"/>
    <n v="3017216.71"/>
    <s v="Private"/>
    <x v="1"/>
    <s v="No"/>
    <x v="1"/>
  </r>
  <r>
    <s v="S01423"/>
    <x v="130"/>
    <x v="3"/>
    <s v="South Africa"/>
    <s v="Bloemfontein"/>
    <s v="BMW Midrand"/>
    <s v="Salesperson_26"/>
    <x v="5"/>
    <x v="13"/>
    <x v="2"/>
    <s v="Diesel"/>
    <s v="Automatic"/>
    <s v="Grey"/>
    <n v="4"/>
    <s v="647796.11"/>
    <s v="0.035"/>
    <n v="2500492.98"/>
    <s v="Private"/>
    <x v="0"/>
    <s v="Yes"/>
    <x v="6"/>
  </r>
  <r>
    <s v="S01424"/>
    <x v="687"/>
    <x v="4"/>
    <s v="South Africa"/>
    <s v="East London"/>
    <s v="Auto Elite"/>
    <s v="Salesperson_22"/>
    <x v="0"/>
    <x v="15"/>
    <x v="0"/>
    <s v="Petrol"/>
    <s v="Manual"/>
    <s v="Red"/>
    <n v="1"/>
    <s v="969881.91"/>
    <s v="0.036"/>
    <n v="934966.17"/>
    <s v="Private"/>
    <x v="1"/>
    <s v="No"/>
    <x v="12"/>
  </r>
  <r>
    <s v="S01425"/>
    <x v="432"/>
    <x v="3"/>
    <s v="South Africa"/>
    <s v="Bloemfontein"/>
    <s v="Prestige Cars"/>
    <s v="Salesperson_26"/>
    <x v="5"/>
    <x v="12"/>
    <x v="1"/>
    <s v="Petrol"/>
    <s v="Manual"/>
    <s v="Red"/>
    <n v="2"/>
    <s v="852205.6"/>
    <s v="0.055"/>
    <n v="1610668.58"/>
    <s v="Business"/>
    <x v="0"/>
    <s v="No"/>
    <x v="2"/>
  </r>
  <r>
    <s v="S01426"/>
    <x v="161"/>
    <x v="5"/>
    <s v="South Africa"/>
    <s v="Cape Town"/>
    <s v="BMW Cape Town"/>
    <s v="Gontse"/>
    <x v="1"/>
    <x v="1"/>
    <x v="1"/>
    <s v="Diesel"/>
    <s v="Manual"/>
    <s v="Black"/>
    <n v="1"/>
    <s v="1190590.44"/>
    <s v="0.069"/>
    <n v="1108439.7"/>
    <s v="Business"/>
    <x v="1"/>
    <s v="Yes"/>
    <x v="4"/>
  </r>
  <r>
    <s v="S01427"/>
    <x v="127"/>
    <x v="1"/>
    <s v="South Africa"/>
    <s v="Johannesburg"/>
    <s v="BMW Midrand"/>
    <s v="Salesperson_31"/>
    <x v="2"/>
    <x v="8"/>
    <x v="0"/>
    <s v="Petrol"/>
    <s v="Automatic"/>
    <s v="Grey"/>
    <n v="5"/>
    <s v="825501.75"/>
    <s v="0.054"/>
    <n v="3904623.27"/>
    <s v="Private"/>
    <x v="0"/>
    <s v="No"/>
    <x v="5"/>
  </r>
  <r>
    <s v="S01428"/>
    <x v="529"/>
    <x v="5"/>
    <s v="South Africa"/>
    <s v="Stellenbosch"/>
    <s v="Prestige Cars"/>
    <s v="Dimakatso8"/>
    <x v="1"/>
    <x v="1"/>
    <x v="1"/>
    <s v="Petrol"/>
    <s v="Manual"/>
    <s v="Blue"/>
    <n v="2"/>
    <s v="1318153.75"/>
    <s v="0.019"/>
    <n v="2586217.66"/>
    <s v="Business"/>
    <x v="0"/>
    <s v="No"/>
    <x v="2"/>
  </r>
  <r>
    <s v="S01429"/>
    <x v="503"/>
    <x v="5"/>
    <s v="South Africa"/>
    <s v="Cape Town"/>
    <s v="Premium Motors"/>
    <s v="Pontsho"/>
    <x v="5"/>
    <x v="13"/>
    <x v="2"/>
    <s v="Hybrid"/>
    <s v="Automatic"/>
    <s v="Black"/>
    <n v="1"/>
    <s v="672694.34"/>
    <s v="0.019"/>
    <n v="659913.14"/>
    <s v="Business"/>
    <x v="1"/>
    <s v="No"/>
    <x v="7"/>
  </r>
  <r>
    <s v="S01430"/>
    <x v="630"/>
    <x v="4"/>
    <s v="South Africa"/>
    <s v="Gqeberha"/>
    <s v="Luxury Wheels"/>
    <s v="Golekane"/>
    <x v="0"/>
    <x v="15"/>
    <x v="0"/>
    <s v="Hybrid"/>
    <s v="Automatic"/>
    <s v="Blue"/>
    <n v="3"/>
    <s v="978792.79"/>
    <s v="0.035"/>
    <n v="2833605.12"/>
    <s v="Private"/>
    <x v="1"/>
    <s v="Yes"/>
    <x v="13"/>
  </r>
  <r>
    <s v="S01431"/>
    <x v="235"/>
    <x v="0"/>
    <s v="South Africa"/>
    <s v="Nelspruit"/>
    <s v="BMW Midrand"/>
    <s v="Salesperson_25"/>
    <x v="1"/>
    <x v="3"/>
    <x v="1"/>
    <s v="Hybrid"/>
    <s v="Manual"/>
    <s v="Red"/>
    <n v="4"/>
    <s v="961340.97"/>
    <s v="0.009"/>
    <n v="3810755.6"/>
    <s v="Business"/>
    <x v="0"/>
    <s v="Yes"/>
    <x v="3"/>
  </r>
  <r>
    <s v="S01432"/>
    <x v="589"/>
    <x v="0"/>
    <s v="South Africa"/>
    <s v="Nelspruit"/>
    <s v="BMW Durban"/>
    <s v="Dimakatso2"/>
    <x v="0"/>
    <x v="2"/>
    <x v="0"/>
    <s v="Hybrid"/>
    <s v="Automatic"/>
    <s v="Blue"/>
    <n v="3"/>
    <s v="839667.56"/>
    <s v="0.046"/>
    <n v="2403128.5499999998"/>
    <s v="Private"/>
    <x v="0"/>
    <s v="No"/>
    <x v="13"/>
  </r>
  <r>
    <s v="S01433"/>
    <x v="31"/>
    <x v="1"/>
    <s v="South Africa"/>
    <s v="Pretoria"/>
    <s v="BMW Midrand"/>
    <s v="Omphemetse"/>
    <x v="0"/>
    <x v="15"/>
    <x v="0"/>
    <s v="Petrol"/>
    <s v="Automatic"/>
    <s v="Grey"/>
    <n v="2"/>
    <s v="903857.0"/>
    <s v="0.024"/>
    <n v="1764328.86"/>
    <s v="Private"/>
    <x v="1"/>
    <s v="Yes"/>
    <x v="6"/>
  </r>
  <r>
    <s v="S01434"/>
    <x v="767"/>
    <x v="3"/>
    <s v="South Africa"/>
    <s v="Bloemfontein"/>
    <s v="Premium Motors"/>
    <s v="Salesperson_34"/>
    <x v="3"/>
    <x v="5"/>
    <x v="1"/>
    <s v="Diesel"/>
    <s v="Automatic"/>
    <s v="Red"/>
    <n v="5"/>
    <s v="916075.24"/>
    <s v="0.07"/>
    <n v="4259749.8499999996"/>
    <s v="Private"/>
    <x v="1"/>
    <s v="Yes"/>
    <x v="0"/>
  </r>
  <r>
    <s v="S01435"/>
    <x v="679"/>
    <x v="0"/>
    <s v="South Africa"/>
    <s v="Nelspruit"/>
    <s v="BMW Midrand"/>
    <s v="Basetsana"/>
    <x v="3"/>
    <x v="9"/>
    <x v="1"/>
    <s v="Hybrid"/>
    <s v="Automatic"/>
    <s v="Red"/>
    <n v="4"/>
    <s v="800489.96"/>
    <s v="0.007"/>
    <n v="3179546.11"/>
    <s v="Business"/>
    <x v="0"/>
    <s v="Yes"/>
    <x v="13"/>
  </r>
  <r>
    <s v="S01436"/>
    <x v="768"/>
    <x v="4"/>
    <s v="South Africa"/>
    <s v="East London"/>
    <s v="Sandton Auto"/>
    <s v="Dimakatso0"/>
    <x v="5"/>
    <x v="13"/>
    <x v="2"/>
    <s v="Petrol"/>
    <s v="Manual"/>
    <s v="Black"/>
    <n v="5"/>
    <s v="589302.17"/>
    <s v="0.011"/>
    <n v="2914099.23"/>
    <s v="Private"/>
    <x v="1"/>
    <s v="Yes"/>
    <x v="11"/>
  </r>
  <r>
    <s v="S01437"/>
    <x v="769"/>
    <x v="2"/>
    <s v="South Africa"/>
    <s v="Pietermaritzburg"/>
    <s v="BMW Durban"/>
    <s v="Dimakatso2"/>
    <x v="4"/>
    <x v="7"/>
    <x v="0"/>
    <s v="Diesel"/>
    <s v="Manual"/>
    <s v="Grey"/>
    <n v="3"/>
    <s v="901521.67"/>
    <s v="0.031"/>
    <n v="2620723.48"/>
    <s v="Business"/>
    <x v="0"/>
    <s v="Yes"/>
    <x v="4"/>
  </r>
  <r>
    <s v="S01438"/>
    <x v="640"/>
    <x v="0"/>
    <s v="South Africa"/>
    <s v="Nelspruit"/>
    <s v="Auto Elite"/>
    <s v="Salesperson_39"/>
    <x v="1"/>
    <x v="3"/>
    <x v="1"/>
    <s v="Petrol"/>
    <s v="Automatic"/>
    <s v="White"/>
    <n v="3"/>
    <s v="857864.36"/>
    <s v="0.07"/>
    <n v="2393441.56"/>
    <s v="Private"/>
    <x v="1"/>
    <s v="No"/>
    <x v="14"/>
  </r>
  <r>
    <s v="S01439"/>
    <x v="440"/>
    <x v="5"/>
    <s v="South Africa"/>
    <s v="Stellenbosch"/>
    <s v="Sandton Auto"/>
    <s v="Dimakatso0"/>
    <x v="3"/>
    <x v="5"/>
    <x v="1"/>
    <s v="Diesel"/>
    <s v="Manual"/>
    <s v="Black"/>
    <n v="4"/>
    <s v="1043291.94"/>
    <s v="0.074"/>
    <n v="3864353.35"/>
    <s v="Private"/>
    <x v="1"/>
    <s v="Yes"/>
    <x v="6"/>
  </r>
  <r>
    <s v="S01440"/>
    <x v="608"/>
    <x v="5"/>
    <s v="South Africa"/>
    <s v="Stellenbosch"/>
    <s v="BMW Cape Town"/>
    <s v="Dimakatso5"/>
    <x v="0"/>
    <x v="6"/>
    <x v="1"/>
    <s v="Hybrid"/>
    <s v="Manual"/>
    <s v="Blue"/>
    <n v="3"/>
    <s v="1558360.94"/>
    <s v="0.061"/>
    <n v="4389902.78"/>
    <s v="Business"/>
    <x v="0"/>
    <s v="Yes"/>
    <x v="9"/>
  </r>
  <r>
    <s v="S01441"/>
    <x v="672"/>
    <x v="0"/>
    <s v="South Africa"/>
    <s v="Nelspruit"/>
    <s v="Prestige Cars"/>
    <s v="Andi"/>
    <x v="3"/>
    <x v="9"/>
    <x v="1"/>
    <s v="Hybrid"/>
    <s v="Manual"/>
    <s v="Blue"/>
    <n v="1"/>
    <s v="756955.39"/>
    <s v="0.057"/>
    <n v="713808.94"/>
    <s v="Business"/>
    <x v="1"/>
    <s v="Yes"/>
    <x v="10"/>
  </r>
  <r>
    <s v="S01442"/>
    <x v="770"/>
    <x v="5"/>
    <s v="South Africa"/>
    <s v="Cape Town"/>
    <s v="Auto Elite"/>
    <s v="Salesperson_19"/>
    <x v="2"/>
    <x v="8"/>
    <x v="0"/>
    <s v="Hybrid"/>
    <s v="Automatic"/>
    <s v="White"/>
    <n v="4"/>
    <s v="745291.29"/>
    <s v="0.037"/>
    <n v="2870862.04"/>
    <s v="Business"/>
    <x v="1"/>
    <s v="No"/>
    <x v="10"/>
  </r>
  <r>
    <s v="S01443"/>
    <x v="128"/>
    <x v="0"/>
    <s v="South Africa"/>
    <s v="Nelspruit"/>
    <s v="BMW Durban"/>
    <s v="Salesperson_27"/>
    <x v="5"/>
    <x v="13"/>
    <x v="2"/>
    <s v="Hybrid"/>
    <s v="Automatic"/>
    <s v="Black"/>
    <n v="3"/>
    <s v="609179.38"/>
    <s v="0.042"/>
    <n v="1750781.55"/>
    <s v="Business"/>
    <x v="1"/>
    <s v="No"/>
    <x v="8"/>
  </r>
  <r>
    <s v="S01444"/>
    <x v="771"/>
    <x v="4"/>
    <s v="South Africa"/>
    <s v="East London"/>
    <s v="BMW Durban"/>
    <s v="Thandeka"/>
    <x v="5"/>
    <x v="13"/>
    <x v="2"/>
    <s v="Hybrid"/>
    <s v="Automatic"/>
    <s v="White"/>
    <n v="3"/>
    <s v="634004.19"/>
    <s v="0.079"/>
    <n v="1751753.59"/>
    <s v="Business"/>
    <x v="1"/>
    <s v="No"/>
    <x v="0"/>
  </r>
  <r>
    <s v="S01445"/>
    <x v="244"/>
    <x v="4"/>
    <s v="South Africa"/>
    <s v="East London"/>
    <s v="Premium Motors"/>
    <s v="Salesperson_8"/>
    <x v="2"/>
    <x v="14"/>
    <x v="1"/>
    <s v="Petrol"/>
    <s v="Manual"/>
    <s v="Grey"/>
    <n v="2"/>
    <s v="1023155.48"/>
    <s v="0.062"/>
    <n v="1919439.68"/>
    <s v="Private"/>
    <x v="0"/>
    <s v="No"/>
    <x v="9"/>
  </r>
  <r>
    <s v="S01446"/>
    <x v="772"/>
    <x v="5"/>
    <s v="South Africa"/>
    <s v="Cape Town"/>
    <s v="BMW Cape Town"/>
    <s v="Salesperson_10"/>
    <x v="4"/>
    <x v="7"/>
    <x v="0"/>
    <s v="Petrol"/>
    <s v="Manual"/>
    <s v="Black"/>
    <n v="5"/>
    <s v="854739.63"/>
    <s v="0.015"/>
    <n v="4209592.7"/>
    <s v="Private"/>
    <x v="0"/>
    <s v="Yes"/>
    <x v="14"/>
  </r>
  <r>
    <s v="S01447"/>
    <x v="222"/>
    <x v="1"/>
    <s v="South Africa"/>
    <s v="Pretoria"/>
    <s v="Premium Motors"/>
    <s v="Dimakatso8"/>
    <x v="2"/>
    <x v="8"/>
    <x v="0"/>
    <s v="Hybrid"/>
    <s v="Automatic"/>
    <s v="Black"/>
    <n v="5"/>
    <s v="794105.26"/>
    <s v="0.076"/>
    <n v="3668766.29"/>
    <s v="Business"/>
    <x v="0"/>
    <s v="Yes"/>
    <x v="3"/>
  </r>
  <r>
    <s v="S01448"/>
    <x v="136"/>
    <x v="1"/>
    <s v="South Africa"/>
    <s v="Johannesburg"/>
    <s v="Prestige Cars"/>
    <s v="Salesperson_9"/>
    <x v="3"/>
    <x v="5"/>
    <x v="1"/>
    <s v="Petrol"/>
    <s v="Manual"/>
    <s v="Red"/>
    <n v="3"/>
    <s v="911851.93"/>
    <s v="0.051"/>
    <n v="2596042.4300000002"/>
    <s v="Business"/>
    <x v="1"/>
    <s v="No"/>
    <x v="5"/>
  </r>
  <r>
    <s v="S01449"/>
    <x v="773"/>
    <x v="0"/>
    <s v="South Africa"/>
    <s v="Nelspruit"/>
    <s v="BMW Midrand"/>
    <s v="Salesperson_34"/>
    <x v="4"/>
    <x v="7"/>
    <x v="0"/>
    <s v="Petrol"/>
    <s v="Automatic"/>
    <s v="Blue"/>
    <n v="3"/>
    <s v="870584.4"/>
    <s v="0.057"/>
    <n v="2462883.2799999998"/>
    <s v="Private"/>
    <x v="0"/>
    <s v="No"/>
    <x v="10"/>
  </r>
  <r>
    <s v="S01450"/>
    <x v="774"/>
    <x v="4"/>
    <s v="South Africa"/>
    <s v="Gqeberha"/>
    <s v="BMW Midrand"/>
    <s v="Dimakatso2"/>
    <x v="3"/>
    <x v="5"/>
    <x v="1"/>
    <s v="Diesel"/>
    <s v="Manual"/>
    <s v="Grey"/>
    <n v="5"/>
    <s v="1059525.84"/>
    <s v="0.032"/>
    <n v="5128105.0599999996"/>
    <s v="Private"/>
    <x v="0"/>
    <s v="Yes"/>
    <x v="7"/>
  </r>
  <r>
    <s v="S01451"/>
    <x v="335"/>
    <x v="2"/>
    <s v="South Africa"/>
    <s v="Durban"/>
    <s v="Auto Elite"/>
    <s v="Salesperson_37"/>
    <x v="1"/>
    <x v="3"/>
    <x v="1"/>
    <s v="Diesel"/>
    <s v="Manual"/>
    <s v="White"/>
    <n v="4"/>
    <s v="941286.41"/>
    <s v="0.033"/>
    <n v="3640895.84"/>
    <s v="Business"/>
    <x v="0"/>
    <s v="No"/>
    <x v="14"/>
  </r>
  <r>
    <s v="S01452"/>
    <x v="497"/>
    <x v="2"/>
    <s v="South Africa"/>
    <s v="Pietermaritzburg"/>
    <s v="Sandton Auto"/>
    <s v="Salesperson_31"/>
    <x v="4"/>
    <x v="7"/>
    <x v="0"/>
    <s v="Hybrid"/>
    <s v="Manual"/>
    <s v="Silver"/>
    <n v="2"/>
    <s v="819057.9"/>
    <s v="0.077"/>
    <n v="1511980.89"/>
    <s v="Private"/>
    <x v="0"/>
    <s v="Yes"/>
    <x v="7"/>
  </r>
  <r>
    <s v="S01453"/>
    <x v="585"/>
    <x v="4"/>
    <s v="South Africa"/>
    <s v="Gqeberha"/>
    <s v="Sandton Auto"/>
    <s v="Salesperson_27"/>
    <x v="1"/>
    <x v="3"/>
    <x v="1"/>
    <s v="Petrol"/>
    <s v="Automatic"/>
    <s v="Black"/>
    <n v="1"/>
    <s v="919324.55"/>
    <s v="0.078"/>
    <n v="847617.23"/>
    <s v="Private"/>
    <x v="1"/>
    <s v="Yes"/>
    <x v="2"/>
  </r>
  <r>
    <s v="S01454"/>
    <x v="128"/>
    <x v="3"/>
    <s v="South Africa"/>
    <s v="Bloemfontein"/>
    <s v="Premium Motors"/>
    <s v="Salesperson_20"/>
    <x v="5"/>
    <x v="13"/>
    <x v="2"/>
    <s v="Diesel"/>
    <s v="Manual"/>
    <s v="Blue"/>
    <n v="4"/>
    <s v="590240.92"/>
    <s v="0.024"/>
    <n v="2304300.56"/>
    <s v="Private"/>
    <x v="1"/>
    <s v="No"/>
    <x v="6"/>
  </r>
  <r>
    <s v="S01455"/>
    <x v="302"/>
    <x v="4"/>
    <s v="South Africa"/>
    <s v="East London"/>
    <s v="BMW Midrand"/>
    <s v="Dimakatso5"/>
    <x v="5"/>
    <x v="13"/>
    <x v="2"/>
    <s v="Diesel"/>
    <s v="Manual"/>
    <s v="Blue"/>
    <n v="3"/>
    <s v="713237.86"/>
    <s v="0.074"/>
    <n v="1981374.78"/>
    <s v="Private"/>
    <x v="0"/>
    <s v="No"/>
    <x v="2"/>
  </r>
  <r>
    <s v="S01456"/>
    <x v="598"/>
    <x v="0"/>
    <s v="South Africa"/>
    <s v="Nelspruit"/>
    <s v="Luxury Wheels"/>
    <s v="Kopano"/>
    <x v="0"/>
    <x v="2"/>
    <x v="0"/>
    <s v="Diesel"/>
    <s v="Manual"/>
    <s v="Silver"/>
    <n v="2"/>
    <s v="851918.12"/>
    <s v="0.013"/>
    <n v="1681686.38"/>
    <s v="Private"/>
    <x v="1"/>
    <s v="Yes"/>
    <x v="2"/>
  </r>
  <r>
    <s v="S01457"/>
    <x v="25"/>
    <x v="1"/>
    <s v="South Africa"/>
    <s v="Pretoria"/>
    <s v="BMW Cape Town"/>
    <s v="Salesperson_21"/>
    <x v="3"/>
    <x v="9"/>
    <x v="1"/>
    <s v="Diesel"/>
    <s v="Manual"/>
    <s v="Blue"/>
    <n v="3"/>
    <s v="756025.41"/>
    <s v="0.059"/>
    <n v="2134259.73"/>
    <s v="Business"/>
    <x v="1"/>
    <s v="Yes"/>
    <x v="2"/>
  </r>
  <r>
    <s v="S01458"/>
    <x v="348"/>
    <x v="1"/>
    <s v="South Africa"/>
    <s v="Pretoria"/>
    <s v="BMW Midrand"/>
    <s v="Thandeka"/>
    <x v="0"/>
    <x v="0"/>
    <x v="0"/>
    <s v="Petrol"/>
    <s v="Automatic"/>
    <s v="Red"/>
    <n v="4"/>
    <s v="1330314.54"/>
    <s v="0.0"/>
    <n v="5321258.16"/>
    <s v="Business"/>
    <x v="1"/>
    <s v="No"/>
    <x v="5"/>
  </r>
  <r>
    <s v="S01459"/>
    <x v="192"/>
    <x v="2"/>
    <s v="South Africa"/>
    <s v="Durban"/>
    <s v="Sandton Auto"/>
    <s v="Thandeka"/>
    <x v="5"/>
    <x v="13"/>
    <x v="2"/>
    <s v="Diesel"/>
    <s v="Manual"/>
    <s v="White"/>
    <n v="2"/>
    <s v="595586.54"/>
    <s v="0.043"/>
    <n v="1139952.6299999999"/>
    <s v="Private"/>
    <x v="0"/>
    <s v="No"/>
    <x v="1"/>
  </r>
  <r>
    <s v="S01460"/>
    <x v="244"/>
    <x v="3"/>
    <s v="South Africa"/>
    <s v="Bloemfontein"/>
    <s v="BMW Durban"/>
    <s v="Salesperson_26"/>
    <x v="1"/>
    <x v="1"/>
    <x v="1"/>
    <s v="Diesel"/>
    <s v="Automatic"/>
    <s v="Grey"/>
    <n v="1"/>
    <s v="1290017.87"/>
    <s v="0.043"/>
    <n v="1234547.1000000001"/>
    <s v="Business"/>
    <x v="0"/>
    <s v="No"/>
    <x v="14"/>
  </r>
  <r>
    <s v="S01461"/>
    <x v="77"/>
    <x v="4"/>
    <s v="South Africa"/>
    <s v="Gqeberha"/>
    <s v="Sandton Auto"/>
    <s v="Salesperson_39"/>
    <x v="5"/>
    <x v="13"/>
    <x v="2"/>
    <s v="Diesel"/>
    <s v="Manual"/>
    <s v="Blue"/>
    <n v="3"/>
    <s v="678708.29"/>
    <s v="0.011"/>
    <n v="2013727.48"/>
    <s v="Private"/>
    <x v="0"/>
    <s v="No"/>
    <x v="7"/>
  </r>
  <r>
    <s v="S01462"/>
    <x v="495"/>
    <x v="3"/>
    <s v="South Africa"/>
    <s v="Bloemfontein"/>
    <s v="BMW Cape Town"/>
    <s v="Gontse"/>
    <x v="0"/>
    <x v="15"/>
    <x v="0"/>
    <s v="Hybrid"/>
    <s v="Manual"/>
    <s v="White"/>
    <n v="2"/>
    <s v="835548.83"/>
    <s v="0.054"/>
    <n v="1580858.39"/>
    <s v="Private"/>
    <x v="0"/>
    <s v="Yes"/>
    <x v="11"/>
  </r>
  <r>
    <s v="S01463"/>
    <x v="579"/>
    <x v="5"/>
    <s v="South Africa"/>
    <s v="Stellenbosch"/>
    <s v="BMW Midrand"/>
    <s v="Salesperson_22"/>
    <x v="2"/>
    <x v="8"/>
    <x v="0"/>
    <s v="Petrol"/>
    <s v="Manual"/>
    <s v="White"/>
    <n v="1"/>
    <s v="734963.44"/>
    <s v="0.022"/>
    <n v="718794.23999999999"/>
    <s v="Private"/>
    <x v="0"/>
    <s v="Yes"/>
    <x v="2"/>
  </r>
  <r>
    <s v="S01464"/>
    <x v="439"/>
    <x v="4"/>
    <s v="South Africa"/>
    <s v="Gqeberha"/>
    <s v="Prestige Cars"/>
    <s v="Pontsho"/>
    <x v="4"/>
    <x v="10"/>
    <x v="1"/>
    <s v="Petrol"/>
    <s v="Manual"/>
    <s v="Silver"/>
    <n v="2"/>
    <s v="1068750.21"/>
    <s v="0.025"/>
    <n v="2084062.92"/>
    <s v="Business"/>
    <x v="1"/>
    <s v="No"/>
    <x v="14"/>
  </r>
  <r>
    <s v="S01465"/>
    <x v="775"/>
    <x v="0"/>
    <s v="South Africa"/>
    <s v="Nelspruit"/>
    <s v="Auto Elite"/>
    <s v="Dimakatso8"/>
    <x v="3"/>
    <x v="9"/>
    <x v="1"/>
    <s v="Petrol"/>
    <s v="Manual"/>
    <s v="Red"/>
    <n v="2"/>
    <s v="714468.81"/>
    <s v="0.06"/>
    <n v="1343201.36"/>
    <s v="Private"/>
    <x v="1"/>
    <s v="No"/>
    <x v="9"/>
  </r>
  <r>
    <s v="S01466"/>
    <x v="256"/>
    <x v="4"/>
    <s v="South Africa"/>
    <s v="East London"/>
    <s v="Auto Elite"/>
    <s v="Salesperson_1"/>
    <x v="2"/>
    <x v="8"/>
    <x v="0"/>
    <s v="Diesel"/>
    <s v="Automatic"/>
    <s v="Black"/>
    <n v="4"/>
    <s v="711329.9"/>
    <s v="0.026"/>
    <n v="2771341.29"/>
    <s v="Private"/>
    <x v="1"/>
    <s v="Yes"/>
    <x v="12"/>
  </r>
  <r>
    <s v="S01467"/>
    <x v="224"/>
    <x v="2"/>
    <s v="South Africa"/>
    <s v="Durban"/>
    <s v="Sandton Auto"/>
    <s v="Salesperson_25"/>
    <x v="5"/>
    <x v="12"/>
    <x v="1"/>
    <s v="Hybrid"/>
    <s v="Manual"/>
    <s v="Black"/>
    <n v="4"/>
    <s v="871324.54"/>
    <s v="0.073"/>
    <n v="3230871.4"/>
    <s v="Business"/>
    <x v="0"/>
    <s v="No"/>
    <x v="14"/>
  </r>
  <r>
    <s v="S01468"/>
    <x v="701"/>
    <x v="4"/>
    <s v="South Africa"/>
    <s v="East London"/>
    <s v="BMW Cape Town"/>
    <s v="Dimakatso2"/>
    <x v="5"/>
    <x v="12"/>
    <x v="1"/>
    <s v="Hybrid"/>
    <s v="Manual"/>
    <s v="Blue"/>
    <n v="1"/>
    <s v="798838.19"/>
    <s v="0.01"/>
    <n v="790849.81"/>
    <s v="Private"/>
    <x v="0"/>
    <s v="Yes"/>
    <x v="9"/>
  </r>
  <r>
    <s v="S01469"/>
    <x v="776"/>
    <x v="3"/>
    <s v="South Africa"/>
    <s v="Bloemfontein"/>
    <s v="BMW Midrand"/>
    <s v="Salesperson_10"/>
    <x v="3"/>
    <x v="9"/>
    <x v="1"/>
    <s v="Diesel"/>
    <s v="Automatic"/>
    <s v="Black"/>
    <n v="2"/>
    <s v="711157.55"/>
    <s v="0.059"/>
    <n v="1338398.51"/>
    <s v="Business"/>
    <x v="1"/>
    <s v="Yes"/>
    <x v="11"/>
  </r>
  <r>
    <s v="S01470"/>
    <x v="577"/>
    <x v="4"/>
    <s v="South Africa"/>
    <s v="East London"/>
    <s v="BMW Durban"/>
    <s v="Salesperson_26"/>
    <x v="3"/>
    <x v="5"/>
    <x v="1"/>
    <s v="Petrol"/>
    <s v="Automatic"/>
    <s v="Grey"/>
    <n v="5"/>
    <s v="953866.95"/>
    <s v="0.069"/>
    <n v="4440250.63"/>
    <s v="Business"/>
    <x v="0"/>
    <s v="Yes"/>
    <x v="9"/>
  </r>
  <r>
    <s v="S01471"/>
    <x v="281"/>
    <x v="4"/>
    <s v="South Africa"/>
    <s v="East London"/>
    <s v="BMW Durban"/>
    <s v="Salesperson_3"/>
    <x v="2"/>
    <x v="4"/>
    <x v="0"/>
    <s v="Diesel"/>
    <s v="Manual"/>
    <s v="Red"/>
    <n v="3"/>
    <s v="856402.12"/>
    <s v="0.022"/>
    <n v="2512683.83"/>
    <s v="Business"/>
    <x v="1"/>
    <s v="No"/>
    <x v="4"/>
  </r>
  <r>
    <s v="S01472"/>
    <x v="347"/>
    <x v="1"/>
    <s v="South Africa"/>
    <s v="Johannesburg"/>
    <s v="Luxury Wheels"/>
    <s v="Paulinah"/>
    <x v="3"/>
    <x v="9"/>
    <x v="1"/>
    <s v="Diesel"/>
    <s v="Automatic"/>
    <s v="Blue"/>
    <n v="5"/>
    <s v="720841.0"/>
    <s v="0.044"/>
    <n v="3445619.96"/>
    <s v="Business"/>
    <x v="1"/>
    <s v="No"/>
    <x v="10"/>
  </r>
  <r>
    <s v="S01473"/>
    <x v="168"/>
    <x v="5"/>
    <s v="South Africa"/>
    <s v="Cape Town"/>
    <s v="Luxury Wheels"/>
    <s v="Dimakatso5"/>
    <x v="3"/>
    <x v="5"/>
    <x v="1"/>
    <s v="Diesel"/>
    <s v="Manual"/>
    <s v="Black"/>
    <n v="2"/>
    <s v="906176.2"/>
    <s v="0.049"/>
    <n v="1723547.14"/>
    <s v="Private"/>
    <x v="1"/>
    <s v="Yes"/>
    <x v="13"/>
  </r>
  <r>
    <s v="S01474"/>
    <x v="107"/>
    <x v="5"/>
    <s v="South Africa"/>
    <s v="Stellenbosch"/>
    <s v="BMW Durban"/>
    <s v="Olerato"/>
    <x v="3"/>
    <x v="5"/>
    <x v="1"/>
    <s v="Diesel"/>
    <s v="Manual"/>
    <s v="Black"/>
    <n v="1"/>
    <s v="969738.41"/>
    <s v="0.024"/>
    <n v="946464.69"/>
    <s v="Private"/>
    <x v="0"/>
    <s v="No"/>
    <x v="13"/>
  </r>
  <r>
    <s v="S01475"/>
    <x v="192"/>
    <x v="1"/>
    <s v="South Africa"/>
    <s v="Pretoria"/>
    <s v="BMW Midrand"/>
    <s v="Salesperson_5"/>
    <x v="3"/>
    <x v="5"/>
    <x v="1"/>
    <s v="Diesel"/>
    <s v="Automatic"/>
    <s v="Red"/>
    <n v="1"/>
    <s v="895917.23"/>
    <s v="0.076"/>
    <n v="827827.52"/>
    <s v="Private"/>
    <x v="1"/>
    <s v="No"/>
    <x v="13"/>
  </r>
  <r>
    <s v="S01476"/>
    <x v="557"/>
    <x v="2"/>
    <s v="South Africa"/>
    <s v="Pietermaritzburg"/>
    <s v="BMW Durban"/>
    <s v="Golekane"/>
    <x v="0"/>
    <x v="6"/>
    <x v="1"/>
    <s v="Diesel"/>
    <s v="Automatic"/>
    <s v="White"/>
    <n v="5"/>
    <s v="1630212.44"/>
    <s v="0.005"/>
    <n v="8110306.9100000001"/>
    <s v="Private"/>
    <x v="1"/>
    <s v="No"/>
    <x v="7"/>
  </r>
  <r>
    <s v="S01477"/>
    <x v="777"/>
    <x v="2"/>
    <s v="South Africa"/>
    <s v="Durban"/>
    <s v="Luxury Wheels"/>
    <s v="Dimakatso5"/>
    <x v="1"/>
    <x v="1"/>
    <x v="1"/>
    <s v="Diesel"/>
    <s v="Automatic"/>
    <s v="Blue"/>
    <n v="3"/>
    <s v="1307980.73"/>
    <s v="0.029"/>
    <n v="3810147.87"/>
    <s v="Business"/>
    <x v="0"/>
    <s v="Yes"/>
    <x v="12"/>
  </r>
  <r>
    <s v="S01478"/>
    <x v="778"/>
    <x v="3"/>
    <s v="South Africa"/>
    <s v="Bloemfontein"/>
    <s v="Auto Elite"/>
    <s v="Salesperson_22"/>
    <x v="2"/>
    <x v="14"/>
    <x v="1"/>
    <s v="Diesel"/>
    <s v="Automatic"/>
    <s v="Grey"/>
    <n v="3"/>
    <s v="1122998.6"/>
    <s v="0.032"/>
    <n v="3261187.95"/>
    <s v="Private"/>
    <x v="0"/>
    <s v="No"/>
    <x v="12"/>
  </r>
  <r>
    <s v="S01479"/>
    <x v="20"/>
    <x v="4"/>
    <s v="South Africa"/>
    <s v="East London"/>
    <s v="Prestige Cars"/>
    <s v="Dimakatso"/>
    <x v="1"/>
    <x v="1"/>
    <x v="1"/>
    <s v="Petrol"/>
    <s v="Automatic"/>
    <s v="Red"/>
    <n v="4"/>
    <s v="1261734.66"/>
    <s v="0.001"/>
    <n v="5041891.68"/>
    <s v="Business"/>
    <x v="1"/>
    <s v="Yes"/>
    <x v="0"/>
  </r>
  <r>
    <s v="S01480"/>
    <x v="272"/>
    <x v="5"/>
    <s v="South Africa"/>
    <s v="Cape Town"/>
    <s v="Auto Elite"/>
    <s v="Salesperson_32"/>
    <x v="1"/>
    <x v="3"/>
    <x v="1"/>
    <s v="Petrol"/>
    <s v="Automatic"/>
    <s v="White"/>
    <n v="5"/>
    <s v="862151.98"/>
    <s v="0.002"/>
    <n v="4302138.38"/>
    <s v="Private"/>
    <x v="1"/>
    <s v="Yes"/>
    <x v="13"/>
  </r>
  <r>
    <s v="S01481"/>
    <x v="621"/>
    <x v="5"/>
    <s v="South Africa"/>
    <s v="Cape Town"/>
    <s v="BMW Durban"/>
    <s v="Salesperson_21"/>
    <x v="3"/>
    <x v="5"/>
    <x v="1"/>
    <s v="Petrol"/>
    <s v="Automatic"/>
    <s v="Silver"/>
    <n v="3"/>
    <s v="932778.95"/>
    <s v="0.015"/>
    <n v="2756361.79"/>
    <s v="Business"/>
    <x v="1"/>
    <s v="Yes"/>
    <x v="14"/>
  </r>
  <r>
    <s v="S01482"/>
    <x v="401"/>
    <x v="4"/>
    <s v="South Africa"/>
    <s v="East London"/>
    <s v="BMW Durban"/>
    <s v="Salesperson_3"/>
    <x v="5"/>
    <x v="13"/>
    <x v="2"/>
    <s v="Petrol"/>
    <s v="Automatic"/>
    <s v="Red"/>
    <n v="2"/>
    <s v="678720.91"/>
    <s v="0.069"/>
    <n v="1263778.33"/>
    <s v="Private"/>
    <x v="0"/>
    <s v="Yes"/>
    <x v="14"/>
  </r>
  <r>
    <s v="S01483"/>
    <x v="779"/>
    <x v="1"/>
    <s v="South Africa"/>
    <s v="Johannesburg"/>
    <s v="Premium Motors"/>
    <s v="Salesperson_19"/>
    <x v="2"/>
    <x v="14"/>
    <x v="1"/>
    <s v="Petrol"/>
    <s v="Automatic"/>
    <s v="Blue"/>
    <n v="2"/>
    <s v="992870.17"/>
    <s v="0.064"/>
    <n v="1858652.96"/>
    <s v="Business"/>
    <x v="0"/>
    <s v="Yes"/>
    <x v="9"/>
  </r>
  <r>
    <s v="S01484"/>
    <x v="780"/>
    <x v="1"/>
    <s v="South Africa"/>
    <s v="Pretoria"/>
    <s v="BMW Durban"/>
    <s v="Salesperson_25"/>
    <x v="4"/>
    <x v="10"/>
    <x v="1"/>
    <s v="Petrol"/>
    <s v="Manual"/>
    <s v="Blue"/>
    <n v="1"/>
    <s v="1110498.81"/>
    <s v="0.021"/>
    <n v="1087178.33"/>
    <s v="Business"/>
    <x v="0"/>
    <s v="Yes"/>
    <x v="0"/>
  </r>
  <r>
    <s v="S01485"/>
    <x v="351"/>
    <x v="5"/>
    <s v="South Africa"/>
    <s v="Cape Town"/>
    <s v="BMW Durban"/>
    <s v="Salesperson_12"/>
    <x v="0"/>
    <x v="17"/>
    <x v="1"/>
    <s v="Diesel"/>
    <s v="Automatic"/>
    <s v="White"/>
    <n v="4"/>
    <s v="899062.41"/>
    <s v="0.079"/>
    <n v="3312145.92"/>
    <s v="Business"/>
    <x v="1"/>
    <s v="No"/>
    <x v="7"/>
  </r>
  <r>
    <s v="S01486"/>
    <x v="247"/>
    <x v="5"/>
    <s v="South Africa"/>
    <s v="Cape Town"/>
    <s v="Auto Elite"/>
    <s v="Salesperson_20"/>
    <x v="2"/>
    <x v="14"/>
    <x v="1"/>
    <s v="Hybrid"/>
    <s v="Manual"/>
    <s v="Black"/>
    <n v="5"/>
    <s v="1091967.12"/>
    <s v="0.003"/>
    <n v="5443456.0899999999"/>
    <s v="Business"/>
    <x v="0"/>
    <s v="Yes"/>
    <x v="0"/>
  </r>
  <r>
    <s v="S01487"/>
    <x v="329"/>
    <x v="1"/>
    <s v="South Africa"/>
    <s v="Johannesburg"/>
    <s v="Premium Motors"/>
    <s v="Salesperson_9"/>
    <x v="2"/>
    <x v="8"/>
    <x v="0"/>
    <s v="Hybrid"/>
    <s v="Manual"/>
    <s v="Black"/>
    <n v="3"/>
    <s v="777383.13"/>
    <s v="0.014"/>
    <n v="2299499.29"/>
    <s v="Private"/>
    <x v="1"/>
    <s v="No"/>
    <x v="12"/>
  </r>
  <r>
    <s v="S01488"/>
    <x v="671"/>
    <x v="5"/>
    <s v="South Africa"/>
    <s v="Stellenbosch"/>
    <s v="BMW Durban"/>
    <s v="Basetsana"/>
    <x v="4"/>
    <x v="7"/>
    <x v="0"/>
    <s v="Diesel"/>
    <s v="Manual"/>
    <s v="White"/>
    <n v="4"/>
    <s v="845451.28"/>
    <s v="0.061"/>
    <n v="3175515.01"/>
    <s v="Business"/>
    <x v="0"/>
    <s v="No"/>
    <x v="13"/>
  </r>
  <r>
    <s v="S01489"/>
    <x v="420"/>
    <x v="1"/>
    <s v="South Africa"/>
    <s v="Johannesburg"/>
    <s v="Auto Elite"/>
    <s v="Golekane"/>
    <x v="5"/>
    <x v="12"/>
    <x v="1"/>
    <s v="Diesel"/>
    <s v="Automatic"/>
    <s v="Blue"/>
    <n v="2"/>
    <s v="869995.44"/>
    <s v="0.053"/>
    <n v="1647771.37"/>
    <s v="Business"/>
    <x v="1"/>
    <s v="No"/>
    <x v="2"/>
  </r>
  <r>
    <s v="S01490"/>
    <x v="265"/>
    <x v="0"/>
    <s v="South Africa"/>
    <s v="Nelspruit"/>
    <s v="Prestige Cars"/>
    <s v="Dimakatso8"/>
    <x v="0"/>
    <x v="15"/>
    <x v="0"/>
    <s v="Hybrid"/>
    <s v="Manual"/>
    <s v="Grey"/>
    <n v="2"/>
    <s v="1008492.99"/>
    <s v="0.056"/>
    <n v="1904034.77"/>
    <s v="Private"/>
    <x v="1"/>
    <s v="No"/>
    <x v="8"/>
  </r>
  <r>
    <s v="S01491"/>
    <x v="781"/>
    <x v="0"/>
    <s v="South Africa"/>
    <s v="Nelspruit"/>
    <s v="BMW Durban"/>
    <s v="Salesperson_27"/>
    <x v="4"/>
    <x v="7"/>
    <x v="0"/>
    <s v="Diesel"/>
    <s v="Manual"/>
    <s v="White"/>
    <n v="3"/>
    <s v="866526.62"/>
    <s v="0.064"/>
    <n v="2433206.7400000002"/>
    <s v="Private"/>
    <x v="0"/>
    <s v="Yes"/>
    <x v="10"/>
  </r>
  <r>
    <s v="S01492"/>
    <x v="782"/>
    <x v="2"/>
    <s v="South Africa"/>
    <s v="Pietermaritzburg"/>
    <s v="BMW Cape Town"/>
    <s v="Dimakatso3"/>
    <x v="0"/>
    <x v="11"/>
    <x v="1"/>
    <s v="Petrol"/>
    <s v="Manual"/>
    <s v="Grey"/>
    <n v="1"/>
    <s v="1024528.66"/>
    <s v="0.044"/>
    <n v="979449.4"/>
    <s v="Business"/>
    <x v="1"/>
    <s v="Yes"/>
    <x v="14"/>
  </r>
  <r>
    <s v="S01493"/>
    <x v="485"/>
    <x v="1"/>
    <s v="South Africa"/>
    <s v="Johannesburg"/>
    <s v="BMW Durban"/>
    <s v="Salesperson_9"/>
    <x v="5"/>
    <x v="12"/>
    <x v="1"/>
    <s v="Petrol"/>
    <s v="Manual"/>
    <s v="Silver"/>
    <n v="4"/>
    <s v="859575.25"/>
    <s v="0.079"/>
    <n v="3166675.23"/>
    <s v="Business"/>
    <x v="0"/>
    <s v="Yes"/>
    <x v="3"/>
  </r>
  <r>
    <s v="S01494"/>
    <x v="783"/>
    <x v="0"/>
    <s v="South Africa"/>
    <s v="Nelspruit"/>
    <s v="BMW Durban"/>
    <s v="Salesperson_9"/>
    <x v="1"/>
    <x v="1"/>
    <x v="1"/>
    <s v="Petrol"/>
    <s v="Manual"/>
    <s v="Grey"/>
    <n v="1"/>
    <s v="1336811.19"/>
    <s v="0.062"/>
    <n v="1253928.8899999999"/>
    <s v="Business"/>
    <x v="0"/>
    <s v="No"/>
    <x v="11"/>
  </r>
  <r>
    <s v="S01495"/>
    <x v="784"/>
    <x v="2"/>
    <s v="South Africa"/>
    <s v="Durban"/>
    <s v="Sandton Auto"/>
    <s v="Dimakatso5"/>
    <x v="2"/>
    <x v="14"/>
    <x v="1"/>
    <s v="Hybrid"/>
    <s v="Manual"/>
    <s v="Grey"/>
    <n v="1"/>
    <s v="1025728.13"/>
    <s v="0.006"/>
    <n v="1019573.76"/>
    <s v="Business"/>
    <x v="1"/>
    <s v="No"/>
    <x v="7"/>
  </r>
  <r>
    <s v="S01496"/>
    <x v="26"/>
    <x v="3"/>
    <s v="South Africa"/>
    <s v="Bloemfontein"/>
    <s v="Premium Motors"/>
    <s v="Salesperson_37"/>
    <x v="2"/>
    <x v="8"/>
    <x v="0"/>
    <s v="Diesel"/>
    <s v="Automatic"/>
    <s v="Red"/>
    <n v="3"/>
    <s v="762327.71"/>
    <s v="0.055"/>
    <n v="2161199.06"/>
    <s v="Private"/>
    <x v="0"/>
    <s v="No"/>
    <x v="5"/>
  </r>
  <r>
    <s v="S01497"/>
    <x v="365"/>
    <x v="4"/>
    <s v="South Africa"/>
    <s v="Gqeberha"/>
    <s v="Auto Elite"/>
    <s v="Salesperson_26"/>
    <x v="0"/>
    <x v="15"/>
    <x v="0"/>
    <s v="Petrol"/>
    <s v="Automatic"/>
    <s v="Black"/>
    <n v="1"/>
    <s v="933603.14"/>
    <s v="0.011"/>
    <n v="923333.5"/>
    <s v="Business"/>
    <x v="1"/>
    <s v="No"/>
    <x v="1"/>
  </r>
  <r>
    <s v="S01498"/>
    <x v="188"/>
    <x v="0"/>
    <s v="South Africa"/>
    <s v="Nelspruit"/>
    <s v="Auto Elite"/>
    <s v="Salesperson_21"/>
    <x v="1"/>
    <x v="1"/>
    <x v="1"/>
    <s v="Diesel"/>
    <s v="Manual"/>
    <s v="Silver"/>
    <n v="3"/>
    <s v="1207635.99"/>
    <s v="0.053"/>
    <n v="3430893.86"/>
    <s v="Business"/>
    <x v="0"/>
    <s v="Yes"/>
    <x v="14"/>
  </r>
  <r>
    <s v="S01499"/>
    <x v="703"/>
    <x v="4"/>
    <s v="South Africa"/>
    <s v="East London"/>
    <s v="Auto Elite"/>
    <s v="Salesperson_34"/>
    <x v="0"/>
    <x v="17"/>
    <x v="1"/>
    <s v="Petrol"/>
    <s v="Manual"/>
    <s v="Red"/>
    <n v="1"/>
    <s v="830690.52"/>
    <s v="0.036"/>
    <n v="800785.66"/>
    <s v="Private"/>
    <x v="1"/>
    <s v="Yes"/>
    <x v="6"/>
  </r>
  <r>
    <s v="S01500"/>
    <x v="291"/>
    <x v="2"/>
    <s v="South Africa"/>
    <s v="Pietermaritzburg"/>
    <s v="Premium Motors"/>
    <s v="Salesperson_5"/>
    <x v="4"/>
    <x v="7"/>
    <x v="0"/>
    <s v="Hybrid"/>
    <s v="Manual"/>
    <s v="Blue"/>
    <n v="2"/>
    <s v="794771.27"/>
    <s v="0.021"/>
    <n v="1556162.14"/>
    <s v="Private"/>
    <x v="0"/>
    <s v="Yes"/>
    <x v="4"/>
  </r>
  <r>
    <s v="S01501"/>
    <x v="676"/>
    <x v="4"/>
    <s v="South Africa"/>
    <s v="East London"/>
    <s v="BMW Midrand"/>
    <s v="Josephine"/>
    <x v="0"/>
    <x v="15"/>
    <x v="0"/>
    <s v="Petrol"/>
    <s v="Manual"/>
    <s v="Black"/>
    <n v="2"/>
    <s v="981915.52"/>
    <s v="0.066"/>
    <n v="1834218.19"/>
    <s v="Private"/>
    <x v="1"/>
    <s v="Yes"/>
    <x v="8"/>
  </r>
  <r>
    <s v="S01502"/>
    <x v="785"/>
    <x v="3"/>
    <s v="South Africa"/>
    <s v="Bloemfontein"/>
    <s v="BMW Midrand"/>
    <s v="Dimakatso5"/>
    <x v="4"/>
    <x v="7"/>
    <x v="0"/>
    <s v="Diesel"/>
    <s v="Automatic"/>
    <s v="Grey"/>
    <n v="2"/>
    <s v="852158.07"/>
    <s v="0.033"/>
    <n v="1648073.71"/>
    <s v="Private"/>
    <x v="0"/>
    <s v="No"/>
    <x v="12"/>
  </r>
  <r>
    <s v="S01503"/>
    <x v="339"/>
    <x v="5"/>
    <s v="South Africa"/>
    <s v="Stellenbosch"/>
    <s v="Prestige Cars"/>
    <s v="Salesperson_39"/>
    <x v="1"/>
    <x v="3"/>
    <x v="1"/>
    <s v="Diesel"/>
    <s v="Manual"/>
    <s v="White"/>
    <n v="5"/>
    <s v="969709.07"/>
    <s v="0.051"/>
    <n v="4601269.54"/>
    <s v="Business"/>
    <x v="1"/>
    <s v="Yes"/>
    <x v="0"/>
  </r>
  <r>
    <s v="S01504"/>
    <x v="54"/>
    <x v="1"/>
    <s v="South Africa"/>
    <s v="Johannesburg"/>
    <s v="BMW Midrand"/>
    <s v="Johanna"/>
    <x v="4"/>
    <x v="10"/>
    <x v="1"/>
    <s v="Petrol"/>
    <s v="Manual"/>
    <s v="Silver"/>
    <n v="5"/>
    <s v="1097169.41"/>
    <s v="0.001"/>
    <n v="5480361.2199999997"/>
    <s v="Business"/>
    <x v="1"/>
    <s v="Yes"/>
    <x v="2"/>
  </r>
  <r>
    <s v="S01505"/>
    <x v="604"/>
    <x v="4"/>
    <s v="South Africa"/>
    <s v="Gqeberha"/>
    <s v="BMW Midrand"/>
    <s v="Salesperson_9"/>
    <x v="3"/>
    <x v="5"/>
    <x v="1"/>
    <s v="Hybrid"/>
    <s v="Manual"/>
    <s v="Black"/>
    <n v="1"/>
    <s v="1056101.15"/>
    <s v="0.047"/>
    <n v="1006464.39"/>
    <s v="Private"/>
    <x v="1"/>
    <s v="No"/>
    <x v="5"/>
  </r>
  <r>
    <s v="S01506"/>
    <x v="93"/>
    <x v="1"/>
    <s v="South Africa"/>
    <s v="Johannesburg"/>
    <s v="Premium Motors"/>
    <s v="Dimakatso0"/>
    <x v="0"/>
    <x v="6"/>
    <x v="1"/>
    <s v="Petrol"/>
    <s v="Manual"/>
    <s v="White"/>
    <n v="5"/>
    <s v="1683153.32"/>
    <s v="0.061"/>
    <n v="7902404.8499999996"/>
    <s v="Business"/>
    <x v="0"/>
    <s v="Yes"/>
    <x v="4"/>
  </r>
  <r>
    <s v="S01507"/>
    <x v="357"/>
    <x v="3"/>
    <s v="South Africa"/>
    <s v="Bloemfontein"/>
    <s v="Luxury Wheels"/>
    <s v="Salesperson_8"/>
    <x v="1"/>
    <x v="1"/>
    <x v="1"/>
    <s v="Hybrid"/>
    <s v="Manual"/>
    <s v="Black"/>
    <n v="4"/>
    <s v="1196425.69"/>
    <s v="0.035"/>
    <n v="4618203.16"/>
    <s v="Business"/>
    <x v="1"/>
    <s v="Yes"/>
    <x v="4"/>
  </r>
  <r>
    <s v="S01508"/>
    <x v="290"/>
    <x v="3"/>
    <s v="South Africa"/>
    <s v="Bloemfontein"/>
    <s v="Premium Motors"/>
    <s v="Kgolagano"/>
    <x v="3"/>
    <x v="5"/>
    <x v="1"/>
    <s v="Hybrid"/>
    <s v="Manual"/>
    <s v="White"/>
    <n v="5"/>
    <s v="1053263.22"/>
    <s v="0.056"/>
    <n v="4971402.4000000004"/>
    <s v="Private"/>
    <x v="0"/>
    <s v="Yes"/>
    <x v="10"/>
  </r>
  <r>
    <s v="S01509"/>
    <x v="786"/>
    <x v="4"/>
    <s v="South Africa"/>
    <s v="Gqeberha"/>
    <s v="BMW Durban"/>
    <s v="Johanna"/>
    <x v="1"/>
    <x v="1"/>
    <x v="1"/>
    <s v="Diesel"/>
    <s v="Manual"/>
    <s v="Blue"/>
    <n v="5"/>
    <s v="1219185.97"/>
    <s v="0.05"/>
    <n v="5791133.3499999996"/>
    <s v="Private"/>
    <x v="0"/>
    <s v="No"/>
    <x v="4"/>
  </r>
  <r>
    <s v="S01510"/>
    <x v="258"/>
    <x v="1"/>
    <s v="South Africa"/>
    <s v="Pretoria"/>
    <s v="BMW Cape Town"/>
    <s v="Salesperson_24"/>
    <x v="2"/>
    <x v="8"/>
    <x v="0"/>
    <s v="Petrol"/>
    <s v="Automatic"/>
    <s v="Silver"/>
    <n v="5"/>
    <s v="716472.74"/>
    <s v="0.077"/>
    <n v="3306521.69"/>
    <s v="Private"/>
    <x v="1"/>
    <s v="Yes"/>
    <x v="9"/>
  </r>
  <r>
    <s v="S01511"/>
    <x v="694"/>
    <x v="2"/>
    <s v="South Africa"/>
    <s v="Pietermaritzburg"/>
    <s v="Auto Elite"/>
    <s v="Salesperson_10"/>
    <x v="3"/>
    <x v="5"/>
    <x v="1"/>
    <s v="Petrol"/>
    <s v="Automatic"/>
    <s v="Silver"/>
    <n v="4"/>
    <s v="1004080.08"/>
    <s v="0.047"/>
    <n v="3827553.26"/>
    <s v="Private"/>
    <x v="0"/>
    <s v="No"/>
    <x v="5"/>
  </r>
  <r>
    <s v="S01512"/>
    <x v="126"/>
    <x v="3"/>
    <s v="South Africa"/>
    <s v="Bloemfontein"/>
    <s v="BMW Midrand"/>
    <s v="Omphile"/>
    <x v="5"/>
    <x v="13"/>
    <x v="2"/>
    <s v="Diesel"/>
    <s v="Manual"/>
    <s v="Blue"/>
    <n v="2"/>
    <s v="646298.42"/>
    <s v="0.066"/>
    <n v="1207285.46"/>
    <s v="Business"/>
    <x v="0"/>
    <s v="No"/>
    <x v="13"/>
  </r>
  <r>
    <s v="S01513"/>
    <x v="618"/>
    <x v="4"/>
    <s v="South Africa"/>
    <s v="East London"/>
    <s v="Luxury Wheels"/>
    <s v="Salesperson_21"/>
    <x v="1"/>
    <x v="1"/>
    <x v="1"/>
    <s v="Petrol"/>
    <s v="Automatic"/>
    <s v="Grey"/>
    <n v="1"/>
    <s v="1281779.98"/>
    <s v="0.036"/>
    <n v="1235635.8999999999"/>
    <s v="Private"/>
    <x v="1"/>
    <s v="Yes"/>
    <x v="7"/>
  </r>
  <r>
    <s v="S01514"/>
    <x v="563"/>
    <x v="1"/>
    <s v="South Africa"/>
    <s v="Pretoria"/>
    <s v="Premium Motors"/>
    <s v="Salesperson_24"/>
    <x v="3"/>
    <x v="9"/>
    <x v="1"/>
    <s v="Hybrid"/>
    <s v="Manual"/>
    <s v="White"/>
    <n v="3"/>
    <s v="779081.55"/>
    <s v="0.005"/>
    <n v="2325558.4300000002"/>
    <s v="Business"/>
    <x v="0"/>
    <s v="No"/>
    <x v="0"/>
  </r>
  <r>
    <s v="S01515"/>
    <x v="71"/>
    <x v="4"/>
    <s v="South Africa"/>
    <s v="East London"/>
    <s v="BMW Cape Town"/>
    <s v="Salesperson_10"/>
    <x v="5"/>
    <x v="13"/>
    <x v="2"/>
    <s v="Petrol"/>
    <s v="Manual"/>
    <s v="Red"/>
    <n v="2"/>
    <s v="709733.03"/>
    <s v="0.055"/>
    <n v="1341395.42"/>
    <s v="Private"/>
    <x v="0"/>
    <s v="Yes"/>
    <x v="1"/>
  </r>
  <r>
    <s v="S01516"/>
    <x v="18"/>
    <x v="0"/>
    <s v="South Africa"/>
    <s v="Nelspruit"/>
    <s v="BMW Durban"/>
    <s v="Salesperson_37"/>
    <x v="1"/>
    <x v="1"/>
    <x v="1"/>
    <s v="Hybrid"/>
    <s v="Manual"/>
    <s v="Red"/>
    <n v="1"/>
    <s v="1261795.51"/>
    <s v="0.065"/>
    <n v="1179778.8"/>
    <s v="Private"/>
    <x v="0"/>
    <s v="Yes"/>
    <x v="11"/>
  </r>
  <r>
    <s v="S01517"/>
    <x v="15"/>
    <x v="4"/>
    <s v="South Africa"/>
    <s v="Gqeberha"/>
    <s v="BMW Durban"/>
    <s v="Salesperson_15"/>
    <x v="2"/>
    <x v="4"/>
    <x v="0"/>
    <s v="Diesel"/>
    <s v="Automatic"/>
    <s v="Grey"/>
    <n v="5"/>
    <s v="816596.63"/>
    <s v="0.009"/>
    <n v="4046236.29"/>
    <s v="Private"/>
    <x v="1"/>
    <s v="Yes"/>
    <x v="4"/>
  </r>
  <r>
    <s v="S01518"/>
    <x v="460"/>
    <x v="0"/>
    <s v="South Africa"/>
    <s v="Nelspruit"/>
    <s v="Luxury Wheels"/>
    <s v="Salesperson_3"/>
    <x v="1"/>
    <x v="1"/>
    <x v="1"/>
    <s v="Diesel"/>
    <s v="Manual"/>
    <s v="Blue"/>
    <n v="5"/>
    <s v="1350530.04"/>
    <s v="0.074"/>
    <n v="6252954.0700000003"/>
    <s v="Business"/>
    <x v="1"/>
    <s v="Yes"/>
    <x v="10"/>
  </r>
  <r>
    <s v="S01519"/>
    <x v="65"/>
    <x v="5"/>
    <s v="South Africa"/>
    <s v="Stellenbosch"/>
    <s v="BMW Cape Town"/>
    <s v="Salesperson_50"/>
    <x v="4"/>
    <x v="16"/>
    <x v="2"/>
    <s v="Petrol"/>
    <s v="Automatic"/>
    <s v="Black"/>
    <n v="4"/>
    <s v="631857.76"/>
    <s v="0.039"/>
    <n v="2428861.23"/>
    <s v="Business"/>
    <x v="1"/>
    <s v="No"/>
    <x v="2"/>
  </r>
  <r>
    <s v="S01520"/>
    <x v="555"/>
    <x v="0"/>
    <s v="South Africa"/>
    <s v="Nelspruit"/>
    <s v="Prestige Cars"/>
    <s v="Dimakatso0"/>
    <x v="2"/>
    <x v="14"/>
    <x v="1"/>
    <s v="Hybrid"/>
    <s v="Automatic"/>
    <s v="Grey"/>
    <n v="1"/>
    <s v="1020070.04"/>
    <s v="0.051"/>
    <n v="968046.47"/>
    <s v="Business"/>
    <x v="1"/>
    <s v="No"/>
    <x v="8"/>
  </r>
  <r>
    <s v="S01521"/>
    <x v="573"/>
    <x v="2"/>
    <s v="South Africa"/>
    <s v="Durban"/>
    <s v="BMW Midrand"/>
    <s v="Dimakatso2"/>
    <x v="0"/>
    <x v="17"/>
    <x v="1"/>
    <s v="Hybrid"/>
    <s v="Automatic"/>
    <s v="White"/>
    <n v="3"/>
    <s v="775861.54"/>
    <s v="0.071"/>
    <n v="2162326.11"/>
    <s v="Private"/>
    <x v="1"/>
    <s v="Yes"/>
    <x v="4"/>
  </r>
  <r>
    <s v="S01522"/>
    <x v="367"/>
    <x v="3"/>
    <s v="South Africa"/>
    <s v="Bloemfontein"/>
    <s v="BMW Cape Town"/>
    <s v="Dimakatso8"/>
    <x v="0"/>
    <x v="6"/>
    <x v="1"/>
    <s v="Petrol"/>
    <s v="Manual"/>
    <s v="Silver"/>
    <n v="4"/>
    <s v="1755314.71"/>
    <s v="0.062"/>
    <n v="6585940.7999999998"/>
    <s v="Business"/>
    <x v="0"/>
    <s v="Yes"/>
    <x v="4"/>
  </r>
  <r>
    <s v="S01523"/>
    <x v="787"/>
    <x v="2"/>
    <s v="South Africa"/>
    <s v="Pietermaritzburg"/>
    <s v="Premium Motors"/>
    <s v="Salesperson_2"/>
    <x v="4"/>
    <x v="10"/>
    <x v="1"/>
    <s v="Petrol"/>
    <s v="Manual"/>
    <s v="Red"/>
    <n v="5"/>
    <s v="1102142.18"/>
    <s v="0.033"/>
    <n v="5328857.45"/>
    <s v="Business"/>
    <x v="1"/>
    <s v="Yes"/>
    <x v="8"/>
  </r>
  <r>
    <s v="S01524"/>
    <x v="480"/>
    <x v="5"/>
    <s v="South Africa"/>
    <s v="Cape Town"/>
    <s v="Sandton Auto"/>
    <s v="Salesperson_8"/>
    <x v="3"/>
    <x v="5"/>
    <x v="1"/>
    <s v="Diesel"/>
    <s v="Manual"/>
    <s v="Blue"/>
    <n v="4"/>
    <s v="924851.44"/>
    <s v="0.04"/>
    <n v="3551429.53"/>
    <s v="Business"/>
    <x v="0"/>
    <s v="Yes"/>
    <x v="11"/>
  </r>
  <r>
    <s v="S01525"/>
    <x v="223"/>
    <x v="5"/>
    <s v="South Africa"/>
    <s v="Cape Town"/>
    <s v="BMW Durban"/>
    <s v="Salesperson_37"/>
    <x v="3"/>
    <x v="5"/>
    <x v="1"/>
    <s v="Petrol"/>
    <s v="Manual"/>
    <s v="Grey"/>
    <n v="5"/>
    <s v="1033708.55"/>
    <s v="0.017"/>
    <n v="5080677.51"/>
    <s v="Business"/>
    <x v="1"/>
    <s v="Yes"/>
    <x v="10"/>
  </r>
  <r>
    <s v="S01526"/>
    <x v="788"/>
    <x v="5"/>
    <s v="South Africa"/>
    <s v="Cape Town"/>
    <s v="BMW Cape Town"/>
    <s v="Salesperson_36"/>
    <x v="5"/>
    <x v="12"/>
    <x v="1"/>
    <s v="Diesel"/>
    <s v="Manual"/>
    <s v="Grey"/>
    <n v="1"/>
    <s v="799650.1"/>
    <s v="0.079"/>
    <n v="736477.75"/>
    <s v="Private"/>
    <x v="1"/>
    <s v="No"/>
    <x v="15"/>
  </r>
  <r>
    <s v="S01527"/>
    <x v="347"/>
    <x v="4"/>
    <s v="South Africa"/>
    <s v="Gqeberha"/>
    <s v="BMW Durban"/>
    <s v="Josephine"/>
    <x v="4"/>
    <x v="10"/>
    <x v="1"/>
    <s v="Petrol"/>
    <s v="Manual"/>
    <s v="Red"/>
    <n v="4"/>
    <s v="1229708.58"/>
    <s v="0.057"/>
    <n v="4638460.76"/>
    <s v="Business"/>
    <x v="1"/>
    <s v="Yes"/>
    <x v="1"/>
  </r>
  <r>
    <s v="S01528"/>
    <x v="789"/>
    <x v="4"/>
    <s v="South Africa"/>
    <s v="East London"/>
    <s v="BMW Durban"/>
    <s v="Salesperson_11"/>
    <x v="1"/>
    <x v="3"/>
    <x v="1"/>
    <s v="Petrol"/>
    <s v="Automatic"/>
    <s v="Silver"/>
    <n v="4"/>
    <s v="839710.13"/>
    <s v="0.0"/>
    <n v="3358840.53"/>
    <s v="Private"/>
    <x v="1"/>
    <s v="Yes"/>
    <x v="4"/>
  </r>
  <r>
    <s v="S01529"/>
    <x v="790"/>
    <x v="2"/>
    <s v="South Africa"/>
    <s v="Pietermaritzburg"/>
    <s v="Premium Motors"/>
    <s v="Salesperson_36"/>
    <x v="1"/>
    <x v="1"/>
    <x v="1"/>
    <s v="Petrol"/>
    <s v="Manual"/>
    <s v="Silver"/>
    <n v="4"/>
    <s v="1299762.62"/>
    <s v="0.005"/>
    <n v="5173055.2300000004"/>
    <s v="Business"/>
    <x v="0"/>
    <s v="Yes"/>
    <x v="2"/>
  </r>
  <r>
    <s v="S01530"/>
    <x v="791"/>
    <x v="0"/>
    <s v="South Africa"/>
    <s v="Nelspruit"/>
    <s v="Sandton Auto"/>
    <s v="Salesperson_50"/>
    <x v="3"/>
    <x v="5"/>
    <x v="1"/>
    <s v="Petrol"/>
    <s v="Automatic"/>
    <s v="Silver"/>
    <n v="3"/>
    <s v="1012229.83"/>
    <s v="0.08"/>
    <n v="2793754.34"/>
    <s v="Business"/>
    <x v="0"/>
    <s v="No"/>
    <x v="12"/>
  </r>
  <r>
    <s v="S01531"/>
    <x v="285"/>
    <x v="5"/>
    <s v="South Africa"/>
    <s v="Cape Town"/>
    <s v="Auto Elite"/>
    <s v="Salesperson_27"/>
    <x v="3"/>
    <x v="9"/>
    <x v="1"/>
    <s v="Diesel"/>
    <s v="Manual"/>
    <s v="Black"/>
    <n v="4"/>
    <s v="760829.41"/>
    <s v="0.037"/>
    <n v="2930714.87"/>
    <s v="Private"/>
    <x v="0"/>
    <s v="No"/>
    <x v="12"/>
  </r>
  <r>
    <s v="S01532"/>
    <x v="217"/>
    <x v="5"/>
    <s v="South Africa"/>
    <s v="Stellenbosch"/>
    <s v="Sandton Auto"/>
    <s v="Salesperson_18"/>
    <x v="5"/>
    <x v="13"/>
    <x v="2"/>
    <s v="Hybrid"/>
    <s v="Automatic"/>
    <s v="Black"/>
    <n v="2"/>
    <s v="688146.4"/>
    <s v="0.067"/>
    <n v="1284081.18"/>
    <s v="Private"/>
    <x v="1"/>
    <s v="No"/>
    <x v="0"/>
  </r>
  <r>
    <s v="S01533"/>
    <x v="601"/>
    <x v="4"/>
    <s v="South Africa"/>
    <s v="East London"/>
    <s v="BMW Cape Town"/>
    <s v="Salesperson_21"/>
    <x v="4"/>
    <x v="16"/>
    <x v="2"/>
    <s v="Petrol"/>
    <s v="Manual"/>
    <s v="Blue"/>
    <n v="1"/>
    <s v="643130.23"/>
    <s v="0.069"/>
    <n v="598754.24"/>
    <s v="Business"/>
    <x v="0"/>
    <s v="No"/>
    <x v="14"/>
  </r>
  <r>
    <s v="S01534"/>
    <x v="225"/>
    <x v="3"/>
    <s v="South Africa"/>
    <s v="Bloemfontein"/>
    <s v="Luxury Wheels"/>
    <s v="Basetsana"/>
    <x v="5"/>
    <x v="13"/>
    <x v="2"/>
    <s v="Diesel"/>
    <s v="Automatic"/>
    <s v="Silver"/>
    <n v="3"/>
    <s v="593146.72"/>
    <s v="0.024"/>
    <n v="1736733.61"/>
    <s v="Private"/>
    <x v="0"/>
    <s v="No"/>
    <x v="14"/>
  </r>
  <r>
    <s v="S01535"/>
    <x v="280"/>
    <x v="5"/>
    <s v="South Africa"/>
    <s v="Stellenbosch"/>
    <s v="Auto Elite"/>
    <s v="Dimakatso0"/>
    <x v="5"/>
    <x v="13"/>
    <x v="2"/>
    <s v="Hybrid"/>
    <s v="Manual"/>
    <s v="Blue"/>
    <n v="5"/>
    <s v="660992.35"/>
    <s v="0.06"/>
    <n v="3106664.03"/>
    <s v="Private"/>
    <x v="0"/>
    <s v="No"/>
    <x v="11"/>
  </r>
  <r>
    <s v="S01536"/>
    <x v="451"/>
    <x v="4"/>
    <s v="South Africa"/>
    <s v="East London"/>
    <s v="Luxury Wheels"/>
    <s v="Salesperson_1"/>
    <x v="0"/>
    <x v="6"/>
    <x v="1"/>
    <s v="Petrol"/>
    <s v="Manual"/>
    <s v="Blue"/>
    <n v="5"/>
    <s v="1499843.79"/>
    <s v="0.017"/>
    <n v="7371732.25"/>
    <s v="Private"/>
    <x v="0"/>
    <s v="No"/>
    <x v="13"/>
  </r>
  <r>
    <s v="S01537"/>
    <x v="792"/>
    <x v="0"/>
    <s v="South Africa"/>
    <s v="Nelspruit"/>
    <s v="Sandton Auto"/>
    <s v="Salesperson_37"/>
    <x v="3"/>
    <x v="5"/>
    <x v="1"/>
    <s v="Petrol"/>
    <s v="Manual"/>
    <s v="Silver"/>
    <n v="4"/>
    <s v="909573.64"/>
    <s v="0.043"/>
    <n v="3481847.9"/>
    <s v="Private"/>
    <x v="0"/>
    <s v="Yes"/>
    <x v="14"/>
  </r>
  <r>
    <s v="S01538"/>
    <x v="563"/>
    <x v="2"/>
    <s v="South Africa"/>
    <s v="Pietermaritzburg"/>
    <s v="Sandton Auto"/>
    <s v="Salesperson_10"/>
    <x v="2"/>
    <x v="14"/>
    <x v="1"/>
    <s v="Diesel"/>
    <s v="Automatic"/>
    <s v="Black"/>
    <n v="1"/>
    <s v="1023496.19"/>
    <s v="0.039"/>
    <n v="983579.84"/>
    <s v="Business"/>
    <x v="1"/>
    <s v="No"/>
    <x v="2"/>
  </r>
  <r>
    <s v="S01539"/>
    <x v="793"/>
    <x v="2"/>
    <s v="South Africa"/>
    <s v="Durban"/>
    <s v="Sandton Auto"/>
    <s v="Salesperson_29"/>
    <x v="0"/>
    <x v="11"/>
    <x v="1"/>
    <s v="Diesel"/>
    <s v="Manual"/>
    <s v="Silver"/>
    <n v="1"/>
    <s v="1053692.91"/>
    <s v="0.047"/>
    <n v="1004169.34"/>
    <s v="Private"/>
    <x v="0"/>
    <s v="Yes"/>
    <x v="11"/>
  </r>
  <r>
    <s v="S01540"/>
    <x v="794"/>
    <x v="2"/>
    <s v="South Africa"/>
    <s v="Durban"/>
    <s v="Sandton Auto"/>
    <s v="Thandeka"/>
    <x v="0"/>
    <x v="17"/>
    <x v="1"/>
    <s v="Petrol"/>
    <s v="Manual"/>
    <s v="Black"/>
    <n v="5"/>
    <s v="846671.95"/>
    <s v="0.019"/>
    <n v="4152925.94"/>
    <s v="Private"/>
    <x v="1"/>
    <s v="Yes"/>
    <x v="6"/>
  </r>
  <r>
    <s v="S01541"/>
    <x v="627"/>
    <x v="3"/>
    <s v="South Africa"/>
    <s v="Bloemfontein"/>
    <s v="Prestige Cars"/>
    <s v="Kgolagano"/>
    <x v="5"/>
    <x v="13"/>
    <x v="2"/>
    <s v="Petrol"/>
    <s v="Manual"/>
    <s v="Red"/>
    <n v="1"/>
    <s v="648165.08"/>
    <s v="0.044"/>
    <n v="619645.81999999995"/>
    <s v="Business"/>
    <x v="1"/>
    <s v="No"/>
    <x v="5"/>
  </r>
  <r>
    <s v="S01542"/>
    <x v="107"/>
    <x v="4"/>
    <s v="South Africa"/>
    <s v="Gqeberha"/>
    <s v="Auto Elite"/>
    <s v="Thandeka"/>
    <x v="2"/>
    <x v="14"/>
    <x v="1"/>
    <s v="Hybrid"/>
    <s v="Automatic"/>
    <s v="White"/>
    <n v="5"/>
    <s v="1081856.54"/>
    <s v="0.0"/>
    <n v="5409282.71"/>
    <s v="Private"/>
    <x v="1"/>
    <s v="No"/>
    <x v="4"/>
  </r>
  <r>
    <s v="S01543"/>
    <x v="119"/>
    <x v="0"/>
    <s v="South Africa"/>
    <s v="Nelspruit"/>
    <s v="Auto Elite"/>
    <s v="Salesperson_22"/>
    <x v="0"/>
    <x v="2"/>
    <x v="0"/>
    <s v="Hybrid"/>
    <s v="Manual"/>
    <s v="Red"/>
    <n v="1"/>
    <s v="710235.84"/>
    <s v="0.016"/>
    <n v="698872.06"/>
    <s v="Private"/>
    <x v="1"/>
    <s v="Yes"/>
    <x v="4"/>
  </r>
  <r>
    <s v="S01544"/>
    <x v="723"/>
    <x v="0"/>
    <s v="South Africa"/>
    <s v="Nelspruit"/>
    <s v="BMW Cape Town"/>
    <s v="Salesperson_21"/>
    <x v="0"/>
    <x v="6"/>
    <x v="1"/>
    <s v="Petrol"/>
    <s v="Manual"/>
    <s v="Blue"/>
    <n v="2"/>
    <s v="1494011.8"/>
    <s v="0.033"/>
    <n v="2889418.83"/>
    <s v="Private"/>
    <x v="0"/>
    <s v="Yes"/>
    <x v="10"/>
  </r>
  <r>
    <s v="S01545"/>
    <x v="678"/>
    <x v="4"/>
    <s v="South Africa"/>
    <s v="East London"/>
    <s v="Premium Motors"/>
    <s v="Salesperson_3"/>
    <x v="5"/>
    <x v="13"/>
    <x v="2"/>
    <s v="Petrol"/>
    <s v="Manual"/>
    <s v="White"/>
    <n v="5"/>
    <s v="603284.44"/>
    <s v="0.011"/>
    <n v="2983241.54"/>
    <s v="Private"/>
    <x v="0"/>
    <s v="Yes"/>
    <x v="8"/>
  </r>
  <r>
    <s v="S01546"/>
    <x v="341"/>
    <x v="4"/>
    <s v="South Africa"/>
    <s v="Gqeberha"/>
    <s v="BMW Midrand"/>
    <s v="Salesperson_5"/>
    <x v="1"/>
    <x v="3"/>
    <x v="1"/>
    <s v="Petrol"/>
    <s v="Automatic"/>
    <s v="Blue"/>
    <n v="1"/>
    <s v="1004801.97"/>
    <s v="0.059"/>
    <n v="945518.66"/>
    <s v="Business"/>
    <x v="0"/>
    <s v="Yes"/>
    <x v="2"/>
  </r>
  <r>
    <s v="S01547"/>
    <x v="611"/>
    <x v="5"/>
    <s v="South Africa"/>
    <s v="Cape Town"/>
    <s v="BMW Cape Town"/>
    <s v="Omphemetse"/>
    <x v="1"/>
    <x v="3"/>
    <x v="1"/>
    <s v="Petrol"/>
    <s v="Automatic"/>
    <s v="Red"/>
    <n v="3"/>
    <s v="861402.53"/>
    <s v="0.03"/>
    <n v="2506681.35"/>
    <s v="Business"/>
    <x v="1"/>
    <s v="No"/>
    <x v="11"/>
  </r>
  <r>
    <s v="S01548"/>
    <x v="795"/>
    <x v="2"/>
    <s v="South Africa"/>
    <s v="Durban"/>
    <s v="Premium Motors"/>
    <s v="Dimakatso0"/>
    <x v="5"/>
    <x v="12"/>
    <x v="1"/>
    <s v="Diesel"/>
    <s v="Manual"/>
    <s v="Black"/>
    <n v="2"/>
    <s v="820097.96"/>
    <s v="0.024"/>
    <n v="1600831.21"/>
    <s v="Private"/>
    <x v="1"/>
    <s v="No"/>
    <x v="6"/>
  </r>
  <r>
    <s v="S01549"/>
    <x v="38"/>
    <x v="2"/>
    <s v="South Africa"/>
    <s v="Durban"/>
    <s v="Prestige Cars"/>
    <s v="Paulinah"/>
    <x v="1"/>
    <x v="3"/>
    <x v="1"/>
    <s v="Hybrid"/>
    <s v="Manual"/>
    <s v="Red"/>
    <n v="5"/>
    <s v="1002939.02"/>
    <s v="0.02"/>
    <n v="4914401.22"/>
    <s v="Private"/>
    <x v="1"/>
    <s v="No"/>
    <x v="4"/>
  </r>
  <r>
    <s v="S01550"/>
    <x v="796"/>
    <x v="4"/>
    <s v="South Africa"/>
    <s v="Gqeberha"/>
    <s v="Auto Elite"/>
    <s v="Salesperson_24"/>
    <x v="4"/>
    <x v="10"/>
    <x v="1"/>
    <s v="Diesel"/>
    <s v="Automatic"/>
    <s v="Blue"/>
    <n v="1"/>
    <s v="1111959.92"/>
    <s v="0.014"/>
    <n v="1096392.48"/>
    <s v="Business"/>
    <x v="1"/>
    <s v="Yes"/>
    <x v="6"/>
  </r>
  <r>
    <s v="S01551"/>
    <x v="111"/>
    <x v="5"/>
    <s v="South Africa"/>
    <s v="Cape Town"/>
    <s v="Luxury Wheels"/>
    <s v="Salesperson_15"/>
    <x v="3"/>
    <x v="5"/>
    <x v="1"/>
    <s v="Petrol"/>
    <s v="Manual"/>
    <s v="Grey"/>
    <n v="4"/>
    <s v="940828.68"/>
    <s v="0.021"/>
    <n v="3684285.09"/>
    <s v="Business"/>
    <x v="0"/>
    <s v="No"/>
    <x v="9"/>
  </r>
  <r>
    <s v="S01552"/>
    <x v="621"/>
    <x v="2"/>
    <s v="South Africa"/>
    <s v="Pietermaritzburg"/>
    <s v="Auto Elite"/>
    <s v="Salesperson_9"/>
    <x v="2"/>
    <x v="14"/>
    <x v="1"/>
    <s v="Hybrid"/>
    <s v="Manual"/>
    <s v="Red"/>
    <n v="3"/>
    <s v="1085053.9"/>
    <s v="0.027"/>
    <n v="3167272.35"/>
    <s v="Private"/>
    <x v="0"/>
    <s v="No"/>
    <x v="4"/>
  </r>
  <r>
    <s v="S01553"/>
    <x v="797"/>
    <x v="0"/>
    <s v="South Africa"/>
    <s v="Nelspruit"/>
    <s v="BMW Durban"/>
    <s v="Dimakatso2"/>
    <x v="2"/>
    <x v="14"/>
    <x v="1"/>
    <s v="Diesel"/>
    <s v="Manual"/>
    <s v="White"/>
    <n v="2"/>
    <s v="1007540.15"/>
    <s v="0.027"/>
    <n v="1960673.13"/>
    <s v="Private"/>
    <x v="1"/>
    <s v="No"/>
    <x v="4"/>
  </r>
  <r>
    <s v="S01554"/>
    <x v="798"/>
    <x v="0"/>
    <s v="South Africa"/>
    <s v="Nelspruit"/>
    <s v="BMW Midrand"/>
    <s v="Salesperson_27"/>
    <x v="2"/>
    <x v="14"/>
    <x v="1"/>
    <s v="Petrol"/>
    <s v="Manual"/>
    <s v="Red"/>
    <n v="3"/>
    <s v="1050044.37"/>
    <s v="0.034"/>
    <n v="3043028.59"/>
    <s v="Private"/>
    <x v="1"/>
    <s v="No"/>
    <x v="2"/>
  </r>
  <r>
    <s v="S01555"/>
    <x v="354"/>
    <x v="5"/>
    <s v="South Africa"/>
    <s v="Cape Town"/>
    <s v="BMW Cape Town"/>
    <s v="Kgolagano"/>
    <x v="2"/>
    <x v="8"/>
    <x v="0"/>
    <s v="Diesel"/>
    <s v="Automatic"/>
    <s v="Red"/>
    <n v="3"/>
    <s v="814787.51"/>
    <s v="0.054"/>
    <n v="2312366.9500000002"/>
    <s v="Business"/>
    <x v="0"/>
    <s v="Yes"/>
    <x v="14"/>
  </r>
  <r>
    <s v="S01556"/>
    <x v="799"/>
    <x v="4"/>
    <s v="South Africa"/>
    <s v="Gqeberha"/>
    <s v="BMW Midrand"/>
    <s v="Kgolagano"/>
    <x v="2"/>
    <x v="8"/>
    <x v="0"/>
    <s v="Diesel"/>
    <s v="Manual"/>
    <s v="Silver"/>
    <n v="4"/>
    <s v="692957.47"/>
    <s v="0.055"/>
    <n v="2619379.2400000002"/>
    <s v="Private"/>
    <x v="0"/>
    <s v="No"/>
    <x v="12"/>
  </r>
  <r>
    <s v="S01557"/>
    <x v="397"/>
    <x v="3"/>
    <s v="South Africa"/>
    <s v="Bloemfontein"/>
    <s v="Premium Motors"/>
    <s v="Salesperson_50"/>
    <x v="0"/>
    <x v="11"/>
    <x v="1"/>
    <s v="Diesel"/>
    <s v="Manual"/>
    <s v="White"/>
    <n v="1"/>
    <s v="1205390.06"/>
    <s v="0.032"/>
    <n v="1166817.58"/>
    <s v="Business"/>
    <x v="1"/>
    <s v="Yes"/>
    <x v="12"/>
  </r>
  <r>
    <s v="S01558"/>
    <x v="266"/>
    <x v="0"/>
    <s v="South Africa"/>
    <s v="Nelspruit"/>
    <s v="Sandton Auto"/>
    <s v="Salesperson_39"/>
    <x v="2"/>
    <x v="14"/>
    <x v="1"/>
    <s v="Petrol"/>
    <s v="Manual"/>
    <s v="White"/>
    <n v="3"/>
    <s v="1017339.26"/>
    <s v="0.032"/>
    <n v="2954353.22"/>
    <s v="Business"/>
    <x v="0"/>
    <s v="Yes"/>
    <x v="6"/>
  </r>
  <r>
    <s v="S01559"/>
    <x v="619"/>
    <x v="3"/>
    <s v="South Africa"/>
    <s v="Bloemfontein"/>
    <s v="Auto Elite"/>
    <s v="Omphile"/>
    <x v="3"/>
    <x v="9"/>
    <x v="1"/>
    <s v="Diesel"/>
    <s v="Manual"/>
    <s v="Black"/>
    <n v="1"/>
    <s v="730317.44"/>
    <s v="0.033"/>
    <n v="706216.97"/>
    <s v="Business"/>
    <x v="1"/>
    <s v="Yes"/>
    <x v="6"/>
  </r>
  <r>
    <s v="S01560"/>
    <x v="433"/>
    <x v="3"/>
    <s v="South Africa"/>
    <s v="Bloemfontein"/>
    <s v="Auto Elite"/>
    <s v="Kgolagano"/>
    <x v="5"/>
    <x v="12"/>
    <x v="1"/>
    <s v="Petrol"/>
    <s v="Manual"/>
    <s v="Grey"/>
    <n v="2"/>
    <s v="836413.5"/>
    <s v="0.003"/>
    <n v="1667808.53"/>
    <s v="Private"/>
    <x v="0"/>
    <s v="No"/>
    <x v="13"/>
  </r>
  <r>
    <s v="S01561"/>
    <x v="532"/>
    <x v="5"/>
    <s v="South Africa"/>
    <s v="Stellenbosch"/>
    <s v="Premium Motors"/>
    <s v="Omphemetse"/>
    <x v="1"/>
    <x v="3"/>
    <x v="1"/>
    <s v="Diesel"/>
    <s v="Manual"/>
    <s v="Silver"/>
    <n v="1"/>
    <s v="863822.49"/>
    <s v="0.019"/>
    <n v="847409.86"/>
    <s v="Private"/>
    <x v="1"/>
    <s v="Yes"/>
    <x v="14"/>
  </r>
  <r>
    <s v="S01562"/>
    <x v="800"/>
    <x v="3"/>
    <s v="South Africa"/>
    <s v="Bloemfontein"/>
    <s v="Sandton Auto"/>
    <s v="Salesperson_3"/>
    <x v="0"/>
    <x v="0"/>
    <x v="0"/>
    <s v="Petrol"/>
    <s v="Manual"/>
    <s v="Grey"/>
    <n v="1"/>
    <s v="1363753.35"/>
    <s v="0.069"/>
    <n v="1269654.3700000001"/>
    <s v="Private"/>
    <x v="0"/>
    <s v="No"/>
    <x v="15"/>
  </r>
  <r>
    <s v="S01563"/>
    <x v="668"/>
    <x v="2"/>
    <s v="South Africa"/>
    <s v="Durban"/>
    <s v="BMW Midrand"/>
    <s v="Salesperson_10"/>
    <x v="0"/>
    <x v="17"/>
    <x v="1"/>
    <s v="Hybrid"/>
    <s v="Manual"/>
    <s v="Silver"/>
    <n v="3"/>
    <s v="876546.72"/>
    <s v="0.074"/>
    <n v="2435046.79"/>
    <s v="Private"/>
    <x v="1"/>
    <s v="Yes"/>
    <x v="12"/>
  </r>
  <r>
    <s v="S01564"/>
    <x v="311"/>
    <x v="1"/>
    <s v="South Africa"/>
    <s v="Johannesburg"/>
    <s v="Premium Motors"/>
    <s v="Salesperson_33"/>
    <x v="5"/>
    <x v="12"/>
    <x v="1"/>
    <s v="Hybrid"/>
    <s v="Manual"/>
    <s v="Blue"/>
    <n v="2"/>
    <s v="758007.0"/>
    <s v="0.068"/>
    <n v="1412925.05"/>
    <s v="Business"/>
    <x v="0"/>
    <s v="Yes"/>
    <x v="4"/>
  </r>
  <r>
    <s v="S01565"/>
    <x v="76"/>
    <x v="5"/>
    <s v="South Africa"/>
    <s v="Cape Town"/>
    <s v="BMW Cape Town"/>
    <s v="Omphemetse"/>
    <x v="2"/>
    <x v="8"/>
    <x v="0"/>
    <s v="Hybrid"/>
    <s v="Manual"/>
    <s v="Black"/>
    <n v="4"/>
    <s v="769952.09"/>
    <s v="0.054"/>
    <n v="2913498.71"/>
    <s v="Private"/>
    <x v="1"/>
    <s v="No"/>
    <x v="8"/>
  </r>
  <r>
    <s v="S01566"/>
    <x v="308"/>
    <x v="0"/>
    <s v="South Africa"/>
    <s v="Nelspruit"/>
    <s v="Premium Motors"/>
    <s v="Salesperson_2"/>
    <x v="2"/>
    <x v="8"/>
    <x v="0"/>
    <s v="Petrol"/>
    <s v="Manual"/>
    <s v="Silver"/>
    <n v="2"/>
    <s v="817289.57"/>
    <s v="0.063"/>
    <n v="1531600.65"/>
    <s v="Private"/>
    <x v="0"/>
    <s v="Yes"/>
    <x v="14"/>
  </r>
  <r>
    <s v="S01567"/>
    <x v="801"/>
    <x v="1"/>
    <s v="South Africa"/>
    <s v="Johannesburg"/>
    <s v="BMW Cape Town"/>
    <s v="Salesperson_50"/>
    <x v="3"/>
    <x v="5"/>
    <x v="1"/>
    <s v="Hybrid"/>
    <s v="Automatic"/>
    <s v="Silver"/>
    <n v="3"/>
    <s v="944154.3"/>
    <s v="0.073"/>
    <n v="2625693.12"/>
    <s v="Business"/>
    <x v="1"/>
    <s v="No"/>
    <x v="6"/>
  </r>
  <r>
    <s v="S01568"/>
    <x v="223"/>
    <x v="4"/>
    <s v="South Africa"/>
    <s v="Gqeberha"/>
    <s v="Prestige Cars"/>
    <s v="Salesperson_20"/>
    <x v="3"/>
    <x v="9"/>
    <x v="1"/>
    <s v="Hybrid"/>
    <s v="Automatic"/>
    <s v="Red"/>
    <n v="2"/>
    <s v="788440.81"/>
    <s v="0.077"/>
    <n v="1455461.73"/>
    <s v="Business"/>
    <x v="0"/>
    <s v="No"/>
    <x v="4"/>
  </r>
  <r>
    <s v="S01569"/>
    <x v="86"/>
    <x v="0"/>
    <s v="South Africa"/>
    <s v="Nelspruit"/>
    <s v="BMW Cape Town"/>
    <s v="Salesperson_22"/>
    <x v="0"/>
    <x v="6"/>
    <x v="1"/>
    <s v="Petrol"/>
    <s v="Manual"/>
    <s v="Black"/>
    <n v="3"/>
    <s v="1774402.92"/>
    <s v="0.006"/>
    <n v="5291269.5199999996"/>
    <s v="Business"/>
    <x v="1"/>
    <s v="Yes"/>
    <x v="6"/>
  </r>
  <r>
    <s v="S01570"/>
    <x v="198"/>
    <x v="4"/>
    <s v="South Africa"/>
    <s v="East London"/>
    <s v="Prestige Cars"/>
    <s v="Dimakatso8"/>
    <x v="4"/>
    <x v="10"/>
    <x v="1"/>
    <s v="Diesel"/>
    <s v="Automatic"/>
    <s v="Black"/>
    <n v="2"/>
    <s v="1264618.28"/>
    <s v="0.014"/>
    <n v="2493827.2400000002"/>
    <s v="Private"/>
    <x v="1"/>
    <s v="No"/>
    <x v="7"/>
  </r>
  <r>
    <s v="S01571"/>
    <x v="748"/>
    <x v="1"/>
    <s v="South Africa"/>
    <s v="Pretoria"/>
    <s v="Auto Elite"/>
    <s v="Salesperson_39"/>
    <x v="3"/>
    <x v="5"/>
    <x v="1"/>
    <s v="Diesel"/>
    <s v="Automatic"/>
    <s v="Black"/>
    <n v="5"/>
    <s v="985039.52"/>
    <s v="0.073"/>
    <n v="4565658.17"/>
    <s v="Private"/>
    <x v="1"/>
    <s v="Yes"/>
    <x v="2"/>
  </r>
  <r>
    <s v="S01572"/>
    <x v="560"/>
    <x v="0"/>
    <s v="South Africa"/>
    <s v="Nelspruit"/>
    <s v="Luxury Wheels"/>
    <s v="Salesperson_24"/>
    <x v="2"/>
    <x v="4"/>
    <x v="0"/>
    <s v="Hybrid"/>
    <s v="Manual"/>
    <s v="White"/>
    <n v="3"/>
    <s v="979034.42"/>
    <s v="0.073"/>
    <n v="2722694.71"/>
    <s v="Private"/>
    <x v="1"/>
    <s v="Yes"/>
    <x v="7"/>
  </r>
  <r>
    <s v="S01573"/>
    <x v="802"/>
    <x v="4"/>
    <s v="South Africa"/>
    <s v="East London"/>
    <s v="BMW Midrand"/>
    <s v="Salesperson_31"/>
    <x v="5"/>
    <x v="12"/>
    <x v="1"/>
    <s v="Petrol"/>
    <s v="Automatic"/>
    <s v="Black"/>
    <n v="4"/>
    <s v="798181.17"/>
    <s v="0.021"/>
    <n v="3125677.45"/>
    <s v="Business"/>
    <x v="1"/>
    <s v="Yes"/>
    <x v="9"/>
  </r>
  <r>
    <s v="S01574"/>
    <x v="140"/>
    <x v="1"/>
    <s v="South Africa"/>
    <s v="Pretoria"/>
    <s v="Prestige Cars"/>
    <s v="Salesperson_50"/>
    <x v="3"/>
    <x v="5"/>
    <x v="1"/>
    <s v="Petrol"/>
    <s v="Automatic"/>
    <s v="Black"/>
    <n v="2"/>
    <s v="933092.69"/>
    <s v="0.063"/>
    <n v="1748615.71"/>
    <s v="Business"/>
    <x v="1"/>
    <s v="Yes"/>
    <x v="11"/>
  </r>
  <r>
    <s v="S01575"/>
    <x v="274"/>
    <x v="1"/>
    <s v="South Africa"/>
    <s v="Pretoria"/>
    <s v="BMW Cape Town"/>
    <s v="Salesperson_8"/>
    <x v="5"/>
    <x v="13"/>
    <x v="2"/>
    <s v="Diesel"/>
    <s v="Automatic"/>
    <s v="White"/>
    <n v="1"/>
    <s v="646322.61"/>
    <s v="0.013"/>
    <n v="637920.42000000004"/>
    <s v="Private"/>
    <x v="0"/>
    <s v="Yes"/>
    <x v="4"/>
  </r>
  <r>
    <s v="S01576"/>
    <x v="426"/>
    <x v="3"/>
    <s v="South Africa"/>
    <s v="Bloemfontein"/>
    <s v="Sandton Auto"/>
    <s v="Salesperson_23"/>
    <x v="4"/>
    <x v="7"/>
    <x v="0"/>
    <s v="Hybrid"/>
    <s v="Manual"/>
    <s v="Black"/>
    <n v="5"/>
    <s v="812212.06"/>
    <s v="0.026"/>
    <n v="3955472.73"/>
    <s v="Private"/>
    <x v="1"/>
    <s v="Yes"/>
    <x v="8"/>
  </r>
  <r>
    <s v="S01577"/>
    <x v="0"/>
    <x v="3"/>
    <s v="South Africa"/>
    <s v="Bloemfontein"/>
    <s v="BMW Cape Town"/>
    <s v="Andi"/>
    <x v="2"/>
    <x v="14"/>
    <x v="1"/>
    <s v="Diesel"/>
    <s v="Automatic"/>
    <s v="Blue"/>
    <n v="1"/>
    <s v="992916.34"/>
    <s v="0.071"/>
    <n v="922419.28"/>
    <s v="Private"/>
    <x v="1"/>
    <s v="No"/>
    <x v="1"/>
  </r>
  <r>
    <s v="S01578"/>
    <x v="803"/>
    <x v="5"/>
    <s v="South Africa"/>
    <s v="Cape Town"/>
    <s v="Luxury Wheels"/>
    <s v="Salesperson_32"/>
    <x v="0"/>
    <x v="2"/>
    <x v="0"/>
    <s v="Hybrid"/>
    <s v="Automatic"/>
    <s v="Grey"/>
    <n v="3"/>
    <s v="720354.99"/>
    <s v="0.056"/>
    <n v="2040045.33"/>
    <s v="Business"/>
    <x v="0"/>
    <s v="Yes"/>
    <x v="5"/>
  </r>
  <r>
    <s v="S01579"/>
    <x v="553"/>
    <x v="3"/>
    <s v="South Africa"/>
    <s v="Bloemfontein"/>
    <s v="Luxury Wheels"/>
    <s v="Andi"/>
    <x v="0"/>
    <x v="17"/>
    <x v="1"/>
    <s v="Diesel"/>
    <s v="Automatic"/>
    <s v="Grey"/>
    <n v="3"/>
    <s v="782395.53"/>
    <s v="0.023"/>
    <n v="2293201.31"/>
    <s v="Business"/>
    <x v="0"/>
    <s v="Yes"/>
    <x v="1"/>
  </r>
  <r>
    <s v="S01580"/>
    <x v="395"/>
    <x v="2"/>
    <s v="South Africa"/>
    <s v="Pietermaritzburg"/>
    <s v="BMW Durban"/>
    <s v="Salesperson_36"/>
    <x v="2"/>
    <x v="14"/>
    <x v="1"/>
    <s v="Petrol"/>
    <s v="Automatic"/>
    <s v="Black"/>
    <n v="4"/>
    <s v="1112972.16"/>
    <s v="0.023"/>
    <n v="4349495.22"/>
    <s v="Private"/>
    <x v="0"/>
    <s v="No"/>
    <x v="4"/>
  </r>
  <r>
    <s v="S01581"/>
    <x v="513"/>
    <x v="2"/>
    <s v="South Africa"/>
    <s v="Pietermaritzburg"/>
    <s v="BMW Durban"/>
    <s v="Kgolagano"/>
    <x v="3"/>
    <x v="9"/>
    <x v="1"/>
    <s v="Petrol"/>
    <s v="Manual"/>
    <s v="Blue"/>
    <n v="2"/>
    <s v="774486.83"/>
    <s v="0.047"/>
    <n v="1476171.89"/>
    <s v="Private"/>
    <x v="1"/>
    <s v="Yes"/>
    <x v="3"/>
  </r>
  <r>
    <s v="S01582"/>
    <x v="287"/>
    <x v="2"/>
    <s v="South Africa"/>
    <s v="Pietermaritzburg"/>
    <s v="BMW Midrand"/>
    <s v="Gontse"/>
    <x v="4"/>
    <x v="10"/>
    <x v="1"/>
    <s v="Diesel"/>
    <s v="Automatic"/>
    <s v="Grey"/>
    <n v="3"/>
    <s v="1171241.99"/>
    <s v="0.024"/>
    <n v="3429396.55"/>
    <s v="Private"/>
    <x v="1"/>
    <s v="No"/>
    <x v="0"/>
  </r>
  <r>
    <s v="S01583"/>
    <x v="496"/>
    <x v="1"/>
    <s v="South Africa"/>
    <s v="Pretoria"/>
    <s v="Auto Elite"/>
    <s v="Salesperson_5"/>
    <x v="4"/>
    <x v="7"/>
    <x v="0"/>
    <s v="Hybrid"/>
    <s v="Automatic"/>
    <s v="Silver"/>
    <n v="5"/>
    <s v="868315.27"/>
    <s v="0.043"/>
    <n v="4154888.57"/>
    <s v="Business"/>
    <x v="1"/>
    <s v="No"/>
    <x v="14"/>
  </r>
  <r>
    <s v="S01584"/>
    <x v="212"/>
    <x v="4"/>
    <s v="South Africa"/>
    <s v="East London"/>
    <s v="Auto Elite"/>
    <s v="Kopano"/>
    <x v="4"/>
    <x v="10"/>
    <x v="1"/>
    <s v="Petrol"/>
    <s v="Manual"/>
    <s v="Red"/>
    <n v="1"/>
    <s v="1054088.7"/>
    <s v="0.025"/>
    <n v="1027736.48"/>
    <s v="Private"/>
    <x v="1"/>
    <s v="Yes"/>
    <x v="5"/>
  </r>
  <r>
    <s v="S01585"/>
    <x v="804"/>
    <x v="5"/>
    <s v="South Africa"/>
    <s v="Cape Town"/>
    <s v="BMW Durban"/>
    <s v="Paulinah"/>
    <x v="3"/>
    <x v="5"/>
    <x v="1"/>
    <s v="Hybrid"/>
    <s v="Manual"/>
    <s v="Blue"/>
    <n v="2"/>
    <s v="975866.48"/>
    <s v="0.032"/>
    <n v="1889277.51"/>
    <s v="Business"/>
    <x v="1"/>
    <s v="No"/>
    <x v="13"/>
  </r>
  <r>
    <s v="S01586"/>
    <x v="219"/>
    <x v="4"/>
    <s v="South Africa"/>
    <s v="Gqeberha"/>
    <s v="BMW Durban"/>
    <s v="Golekane"/>
    <x v="4"/>
    <x v="7"/>
    <x v="0"/>
    <s v="Petrol"/>
    <s v="Automatic"/>
    <s v="Blue"/>
    <n v="5"/>
    <s v="812937.31"/>
    <s v="0.015"/>
    <n v="4003716.27"/>
    <s v="Private"/>
    <x v="0"/>
    <s v="No"/>
    <x v="8"/>
  </r>
  <r>
    <s v="S01587"/>
    <x v="247"/>
    <x v="0"/>
    <s v="South Africa"/>
    <s v="Nelspruit"/>
    <s v="BMW Cape Town"/>
    <s v="Salesperson_21"/>
    <x v="4"/>
    <x v="7"/>
    <x v="0"/>
    <s v="Hybrid"/>
    <s v="Manual"/>
    <s v="Blue"/>
    <n v="3"/>
    <s v="823141.36"/>
    <s v="0.075"/>
    <n v="2284217.2799999998"/>
    <s v="Business"/>
    <x v="1"/>
    <s v="Yes"/>
    <x v="6"/>
  </r>
  <r>
    <s v="S01588"/>
    <x v="741"/>
    <x v="4"/>
    <s v="South Africa"/>
    <s v="East London"/>
    <s v="Sandton Auto"/>
    <s v="Salesperson_15"/>
    <x v="0"/>
    <x v="11"/>
    <x v="1"/>
    <s v="Hybrid"/>
    <s v="Automatic"/>
    <s v="Grey"/>
    <n v="3"/>
    <s v="1026199.29"/>
    <s v="0.036"/>
    <n v="2967768.34"/>
    <s v="Business"/>
    <x v="1"/>
    <s v="No"/>
    <x v="4"/>
  </r>
  <r>
    <s v="S01589"/>
    <x v="805"/>
    <x v="5"/>
    <s v="South Africa"/>
    <s v="Cape Town"/>
    <s v="Sandton Auto"/>
    <s v="Salesperson_3"/>
    <x v="4"/>
    <x v="16"/>
    <x v="2"/>
    <s v="Diesel"/>
    <s v="Automatic"/>
    <s v="White"/>
    <n v="5"/>
    <s v="759027.16"/>
    <s v="0.011"/>
    <n v="3753389.32"/>
    <s v="Business"/>
    <x v="1"/>
    <s v="Yes"/>
    <x v="1"/>
  </r>
  <r>
    <s v="S01590"/>
    <x v="285"/>
    <x v="0"/>
    <s v="South Africa"/>
    <s v="Nelspruit"/>
    <s v="BMW Durban"/>
    <s v="Salesperson_9"/>
    <x v="2"/>
    <x v="8"/>
    <x v="0"/>
    <s v="Petrol"/>
    <s v="Manual"/>
    <s v="Black"/>
    <n v="1"/>
    <s v="757776.69"/>
    <s v="0.076"/>
    <n v="700185.66"/>
    <s v="Business"/>
    <x v="1"/>
    <s v="Yes"/>
    <x v="1"/>
  </r>
  <r>
    <s v="S01591"/>
    <x v="622"/>
    <x v="2"/>
    <s v="South Africa"/>
    <s v="Durban"/>
    <s v="BMW Midrand"/>
    <s v="Salesperson_26"/>
    <x v="3"/>
    <x v="9"/>
    <x v="1"/>
    <s v="Petrol"/>
    <s v="Automatic"/>
    <s v="Blue"/>
    <n v="4"/>
    <s v="761662.16"/>
    <s v="0.017"/>
    <n v="2994855.61"/>
    <s v="Private"/>
    <x v="0"/>
    <s v="Yes"/>
    <x v="9"/>
  </r>
  <r>
    <s v="S01592"/>
    <x v="806"/>
    <x v="3"/>
    <s v="South Africa"/>
    <s v="Bloemfontein"/>
    <s v="BMW Midrand"/>
    <s v="Salesperson_12"/>
    <x v="3"/>
    <x v="9"/>
    <x v="1"/>
    <s v="Petrol"/>
    <s v="Automatic"/>
    <s v="Silver"/>
    <n v="3"/>
    <s v="784935.66"/>
    <s v="0.075"/>
    <n v="2178196.4500000002"/>
    <s v="Private"/>
    <x v="0"/>
    <s v="Yes"/>
    <x v="2"/>
  </r>
  <r>
    <s v="S01593"/>
    <x v="807"/>
    <x v="0"/>
    <s v="South Africa"/>
    <s v="Nelspruit"/>
    <s v="BMW Midrand"/>
    <s v="Salesperson_1"/>
    <x v="5"/>
    <x v="12"/>
    <x v="1"/>
    <s v="Petrol"/>
    <s v="Automatic"/>
    <s v="White"/>
    <n v="5"/>
    <s v="775013.64"/>
    <s v="0.048"/>
    <n v="3689064.92"/>
    <s v="Business"/>
    <x v="1"/>
    <s v="Yes"/>
    <x v="6"/>
  </r>
  <r>
    <s v="S01594"/>
    <x v="808"/>
    <x v="5"/>
    <s v="South Africa"/>
    <s v="Stellenbosch"/>
    <s v="Luxury Wheels"/>
    <s v="Salesperson_23"/>
    <x v="2"/>
    <x v="14"/>
    <x v="1"/>
    <s v="Hybrid"/>
    <s v="Manual"/>
    <s v="Black"/>
    <n v="3"/>
    <s v="1092002.91"/>
    <s v="0.005"/>
    <n v="3259628.7"/>
    <s v="Business"/>
    <x v="0"/>
    <s v="Yes"/>
    <x v="15"/>
  </r>
  <r>
    <s v="S01595"/>
    <x v="809"/>
    <x v="2"/>
    <s v="South Africa"/>
    <s v="Durban"/>
    <s v="Prestige Cars"/>
    <s v="Gontse"/>
    <x v="5"/>
    <x v="13"/>
    <x v="2"/>
    <s v="Petrol"/>
    <s v="Manual"/>
    <s v="Blue"/>
    <n v="1"/>
    <s v="710108.51"/>
    <s v="0.052"/>
    <n v="673182.87"/>
    <s v="Business"/>
    <x v="1"/>
    <s v="No"/>
    <x v="12"/>
  </r>
  <r>
    <s v="S01596"/>
    <x v="240"/>
    <x v="5"/>
    <s v="South Africa"/>
    <s v="Stellenbosch"/>
    <s v="Sandton Auto"/>
    <s v="Pontsho"/>
    <x v="0"/>
    <x v="0"/>
    <x v="0"/>
    <s v="Hybrid"/>
    <s v="Automatic"/>
    <s v="Black"/>
    <n v="1"/>
    <s v="1278734.69"/>
    <s v="0.076"/>
    <n v="1181550.8500000001"/>
    <s v="Business"/>
    <x v="1"/>
    <s v="No"/>
    <x v="10"/>
  </r>
  <r>
    <s v="S01597"/>
    <x v="810"/>
    <x v="0"/>
    <s v="South Africa"/>
    <s v="Nelspruit"/>
    <s v="Auto Elite"/>
    <s v="Salesperson_5"/>
    <x v="4"/>
    <x v="7"/>
    <x v="0"/>
    <s v="Petrol"/>
    <s v="Automatic"/>
    <s v="Grey"/>
    <n v="3"/>
    <s v="795055.17"/>
    <s v="0.038"/>
    <n v="2294529.23"/>
    <s v="Private"/>
    <x v="0"/>
    <s v="No"/>
    <x v="7"/>
  </r>
  <r>
    <s v="S01598"/>
    <x v="479"/>
    <x v="1"/>
    <s v="South Africa"/>
    <s v="Pretoria"/>
    <s v="BMW Cape Town"/>
    <s v="Salesperson_26"/>
    <x v="1"/>
    <x v="3"/>
    <x v="1"/>
    <s v="Diesel"/>
    <s v="Manual"/>
    <s v="Black"/>
    <n v="5"/>
    <s v="839016.84"/>
    <s v="0.011"/>
    <n v="4148938.25"/>
    <s v="Business"/>
    <x v="1"/>
    <s v="No"/>
    <x v="4"/>
  </r>
  <r>
    <s v="S01599"/>
    <x v="426"/>
    <x v="5"/>
    <s v="South Africa"/>
    <s v="Cape Town"/>
    <s v="BMW Cape Town"/>
    <s v="Salesperson_9"/>
    <x v="5"/>
    <x v="13"/>
    <x v="2"/>
    <s v="Diesel"/>
    <s v="Manual"/>
    <s v="Red"/>
    <n v="4"/>
    <s v="601003.54"/>
    <s v="0.028"/>
    <n v="2336701.7799999998"/>
    <s v="Business"/>
    <x v="1"/>
    <s v="Yes"/>
    <x v="1"/>
  </r>
  <r>
    <s v="S01600"/>
    <x v="811"/>
    <x v="1"/>
    <s v="South Africa"/>
    <s v="Johannesburg"/>
    <s v="Sandton Auto"/>
    <s v="Johanna"/>
    <x v="4"/>
    <x v="7"/>
    <x v="0"/>
    <s v="Diesel"/>
    <s v="Automatic"/>
    <s v="Grey"/>
    <n v="5"/>
    <s v="817966.74"/>
    <s v="0.002"/>
    <n v="4081654.02"/>
    <s v="Private"/>
    <x v="0"/>
    <s v="Yes"/>
    <x v="4"/>
  </r>
  <r>
    <s v="S01601"/>
    <x v="560"/>
    <x v="2"/>
    <s v="South Africa"/>
    <s v="Pietermaritzburg"/>
    <s v="BMW Durban"/>
    <s v="Salesperson_31"/>
    <x v="4"/>
    <x v="16"/>
    <x v="2"/>
    <s v="Hybrid"/>
    <s v="Manual"/>
    <s v="Black"/>
    <n v="5"/>
    <s v="749203.94"/>
    <s v="0.03"/>
    <n v="3633639.1"/>
    <s v="Business"/>
    <x v="0"/>
    <s v="No"/>
    <x v="6"/>
  </r>
  <r>
    <s v="S01602"/>
    <x v="812"/>
    <x v="3"/>
    <s v="South Africa"/>
    <s v="Bloemfontein"/>
    <s v="Premium Motors"/>
    <s v="Dimakatso3"/>
    <x v="4"/>
    <x v="7"/>
    <x v="0"/>
    <s v="Petrol"/>
    <s v="Manual"/>
    <s v="Blue"/>
    <n v="5"/>
    <s v="788708.38"/>
    <s v="0.008"/>
    <n v="3911993.55"/>
    <s v="Private"/>
    <x v="1"/>
    <s v="No"/>
    <x v="14"/>
  </r>
  <r>
    <s v="S01603"/>
    <x v="786"/>
    <x v="4"/>
    <s v="South Africa"/>
    <s v="East London"/>
    <s v="Luxury Wheels"/>
    <s v="Salesperson_23"/>
    <x v="5"/>
    <x v="12"/>
    <x v="1"/>
    <s v="Petrol"/>
    <s v="Automatic"/>
    <s v="Silver"/>
    <n v="1"/>
    <s v="870099.07"/>
    <s v="0.039"/>
    <n v="836165.21"/>
    <s v="Business"/>
    <x v="1"/>
    <s v="No"/>
    <x v="1"/>
  </r>
  <r>
    <s v="S01604"/>
    <x v="748"/>
    <x v="4"/>
    <s v="South Africa"/>
    <s v="East London"/>
    <s v="BMW Durban"/>
    <s v="Salesperson_11"/>
    <x v="2"/>
    <x v="4"/>
    <x v="0"/>
    <s v="Diesel"/>
    <s v="Manual"/>
    <s v="Red"/>
    <n v="5"/>
    <s v="889431.63"/>
    <s v="0.023"/>
    <n v="4344873.5"/>
    <s v="Business"/>
    <x v="0"/>
    <s v="Yes"/>
    <x v="3"/>
  </r>
  <r>
    <s v="S01605"/>
    <x v="151"/>
    <x v="0"/>
    <s v="South Africa"/>
    <s v="Nelspruit"/>
    <s v="Luxury Wheels"/>
    <s v="Salesperson_25"/>
    <x v="4"/>
    <x v="7"/>
    <x v="0"/>
    <s v="Hybrid"/>
    <s v="Manual"/>
    <s v="Black"/>
    <n v="4"/>
    <s v="863361.06"/>
    <s v="0.078"/>
    <n v="3184075.58"/>
    <s v="Private"/>
    <x v="0"/>
    <s v="No"/>
    <x v="12"/>
  </r>
  <r>
    <s v="S01606"/>
    <x v="813"/>
    <x v="4"/>
    <s v="South Africa"/>
    <s v="East London"/>
    <s v="BMW Midrand"/>
    <s v="Dimakatso0"/>
    <x v="1"/>
    <x v="1"/>
    <x v="1"/>
    <s v="Diesel"/>
    <s v="Automatic"/>
    <s v="Blue"/>
    <n v="2"/>
    <s v="1274319.26"/>
    <s v="0.019"/>
    <n v="2500214.39"/>
    <s v="Business"/>
    <x v="0"/>
    <s v="Yes"/>
    <x v="5"/>
  </r>
  <r>
    <s v="S01607"/>
    <x v="596"/>
    <x v="1"/>
    <s v="South Africa"/>
    <s v="Pretoria"/>
    <s v="Sandton Auto"/>
    <s v="Salesperson_19"/>
    <x v="2"/>
    <x v="14"/>
    <x v="1"/>
    <s v="Diesel"/>
    <s v="Manual"/>
    <s v="Grey"/>
    <n v="3"/>
    <s v="1134217.21"/>
    <s v="0.015"/>
    <n v="3351611.86"/>
    <s v="Private"/>
    <x v="1"/>
    <s v="No"/>
    <x v="10"/>
  </r>
  <r>
    <s v="S01608"/>
    <x v="198"/>
    <x v="0"/>
    <s v="South Africa"/>
    <s v="Nelspruit"/>
    <s v="BMW Midrand"/>
    <s v="Johanna"/>
    <x v="5"/>
    <x v="12"/>
    <x v="1"/>
    <s v="Petrol"/>
    <s v="Automatic"/>
    <s v="White"/>
    <n v="1"/>
    <s v="879699.11"/>
    <s v="0.023"/>
    <n v="859466.03"/>
    <s v="Private"/>
    <x v="0"/>
    <s v="No"/>
    <x v="7"/>
  </r>
  <r>
    <s v="S01609"/>
    <x v="100"/>
    <x v="0"/>
    <s v="South Africa"/>
    <s v="Nelspruit"/>
    <s v="BMW Midrand"/>
    <s v="Salesperson_37"/>
    <x v="5"/>
    <x v="13"/>
    <x v="2"/>
    <s v="Hybrid"/>
    <s v="Manual"/>
    <s v="Blue"/>
    <n v="4"/>
    <s v="668864.0"/>
    <s v="0.07"/>
    <n v="2488174.0699999998"/>
    <s v="Private"/>
    <x v="1"/>
    <s v="No"/>
    <x v="6"/>
  </r>
  <r>
    <s v="S01610"/>
    <x v="137"/>
    <x v="0"/>
    <s v="South Africa"/>
    <s v="Nelspruit"/>
    <s v="Auto Elite"/>
    <s v="Salesperson_13"/>
    <x v="0"/>
    <x v="2"/>
    <x v="0"/>
    <s v="Petrol"/>
    <s v="Automatic"/>
    <s v="Black"/>
    <n v="2"/>
    <s v="765491.4"/>
    <s v="0.018"/>
    <n v="1503425.11"/>
    <s v="Private"/>
    <x v="0"/>
    <s v="Yes"/>
    <x v="13"/>
  </r>
  <r>
    <s v="S01611"/>
    <x v="552"/>
    <x v="1"/>
    <s v="South Africa"/>
    <s v="Pretoria"/>
    <s v="Sandton Auto"/>
    <s v="Omphemetse"/>
    <x v="3"/>
    <x v="5"/>
    <x v="1"/>
    <s v="Petrol"/>
    <s v="Manual"/>
    <s v="Silver"/>
    <n v="2"/>
    <s v="957988.86"/>
    <s v="0.02"/>
    <n v="1877658.16"/>
    <s v="Business"/>
    <x v="0"/>
    <s v="Yes"/>
    <x v="1"/>
  </r>
  <r>
    <s v="S01612"/>
    <x v="158"/>
    <x v="0"/>
    <s v="South Africa"/>
    <s v="Nelspruit"/>
    <s v="Luxury Wheels"/>
    <s v="Paulinah"/>
    <x v="2"/>
    <x v="14"/>
    <x v="1"/>
    <s v="Hybrid"/>
    <s v="Manual"/>
    <s v="Grey"/>
    <n v="1"/>
    <s v="1091435.49"/>
    <s v="0.03"/>
    <n v="1058692.43"/>
    <s v="Business"/>
    <x v="1"/>
    <s v="Yes"/>
    <x v="15"/>
  </r>
  <r>
    <s v="S01613"/>
    <x v="239"/>
    <x v="2"/>
    <s v="South Africa"/>
    <s v="Pietermaritzburg"/>
    <s v="Luxury Wheels"/>
    <s v="Olerato"/>
    <x v="4"/>
    <x v="16"/>
    <x v="2"/>
    <s v="Petrol"/>
    <s v="Automatic"/>
    <s v="Blue"/>
    <n v="1"/>
    <s v="645921.45"/>
    <s v="0.015"/>
    <n v="636232.63"/>
    <s v="Private"/>
    <x v="0"/>
    <s v="Yes"/>
    <x v="5"/>
  </r>
  <r>
    <s v="S01614"/>
    <x v="754"/>
    <x v="2"/>
    <s v="South Africa"/>
    <s v="Pietermaritzburg"/>
    <s v="BMW Midrand"/>
    <s v="Gontse"/>
    <x v="2"/>
    <x v="8"/>
    <x v="0"/>
    <s v="Petrol"/>
    <s v="Automatic"/>
    <s v="Grey"/>
    <n v="4"/>
    <s v="736437.05"/>
    <s v="0.072"/>
    <n v="2733654.34"/>
    <s v="Private"/>
    <x v="1"/>
    <s v="No"/>
    <x v="11"/>
  </r>
  <r>
    <s v="S01615"/>
    <x v="668"/>
    <x v="1"/>
    <s v="South Africa"/>
    <s v="Pretoria"/>
    <s v="Luxury Wheels"/>
    <s v="Salesperson_5"/>
    <x v="0"/>
    <x v="6"/>
    <x v="1"/>
    <s v="Hybrid"/>
    <s v="Automatic"/>
    <s v="Blue"/>
    <n v="2"/>
    <s v="1506078.55"/>
    <s v="0.032"/>
    <n v="2915768.06"/>
    <s v="Private"/>
    <x v="0"/>
    <s v="No"/>
    <x v="0"/>
  </r>
  <r>
    <s v="S01616"/>
    <x v="814"/>
    <x v="5"/>
    <s v="South Africa"/>
    <s v="Stellenbosch"/>
    <s v="BMW Midrand"/>
    <s v="Kgolagano"/>
    <x v="4"/>
    <x v="10"/>
    <x v="1"/>
    <s v="Diesel"/>
    <s v="Manual"/>
    <s v="Silver"/>
    <n v="3"/>
    <s v="1116020.63"/>
    <s v="0.004"/>
    <n v="3334669.64"/>
    <s v="Business"/>
    <x v="1"/>
    <s v="Yes"/>
    <x v="7"/>
  </r>
  <r>
    <s v="S01617"/>
    <x v="475"/>
    <x v="4"/>
    <s v="South Africa"/>
    <s v="East London"/>
    <s v="BMW Cape Town"/>
    <s v="Salesperson_26"/>
    <x v="0"/>
    <x v="17"/>
    <x v="1"/>
    <s v="Hybrid"/>
    <s v="Automatic"/>
    <s v="Silver"/>
    <n v="5"/>
    <s v="771324.3"/>
    <s v="0.071"/>
    <n v="3582801.37"/>
    <s v="Private"/>
    <x v="1"/>
    <s v="Yes"/>
    <x v="5"/>
  </r>
  <r>
    <s v="S01618"/>
    <x v="360"/>
    <x v="3"/>
    <s v="South Africa"/>
    <s v="Bloemfontein"/>
    <s v="Auto Elite"/>
    <s v="Salesperson_29"/>
    <x v="2"/>
    <x v="14"/>
    <x v="1"/>
    <s v="Diesel"/>
    <s v="Automatic"/>
    <s v="Red"/>
    <n v="4"/>
    <s v="968692.78"/>
    <s v="0.046"/>
    <n v="3696531.64"/>
    <s v="Private"/>
    <x v="0"/>
    <s v="No"/>
    <x v="8"/>
  </r>
  <r>
    <s v="S01619"/>
    <x v="420"/>
    <x v="1"/>
    <s v="South Africa"/>
    <s v="Pretoria"/>
    <s v="BMW Cape Town"/>
    <s v="Thandeka"/>
    <x v="0"/>
    <x v="6"/>
    <x v="1"/>
    <s v="Diesel"/>
    <s v="Manual"/>
    <s v="Blue"/>
    <n v="5"/>
    <s v="1553435.19"/>
    <s v="0.015"/>
    <n v="7650668.3200000003"/>
    <s v="Business"/>
    <x v="0"/>
    <s v="No"/>
    <x v="14"/>
  </r>
  <r>
    <s v="S01620"/>
    <x v="815"/>
    <x v="5"/>
    <s v="South Africa"/>
    <s v="Cape Town"/>
    <s v="BMW Cape Town"/>
    <s v="Johanna"/>
    <x v="3"/>
    <x v="9"/>
    <x v="1"/>
    <s v="Hybrid"/>
    <s v="Manual"/>
    <s v="Blue"/>
    <n v="3"/>
    <s v="726838.69"/>
    <s v="0.032"/>
    <n v="2110739.5499999998"/>
    <s v="Private"/>
    <x v="0"/>
    <s v="No"/>
    <x v="0"/>
  </r>
  <r>
    <s v="S01621"/>
    <x v="653"/>
    <x v="2"/>
    <s v="South Africa"/>
    <s v="Pietermaritzburg"/>
    <s v="Sandton Auto"/>
    <s v="Salesperson_1"/>
    <x v="2"/>
    <x v="14"/>
    <x v="1"/>
    <s v="Petrol"/>
    <s v="Manual"/>
    <s v="White"/>
    <n v="4"/>
    <s v="1071997.99"/>
    <s v="0.017"/>
    <n v="4215096.1100000003"/>
    <s v="Private"/>
    <x v="1"/>
    <s v="Yes"/>
    <x v="7"/>
  </r>
  <r>
    <s v="S01622"/>
    <x v="364"/>
    <x v="4"/>
    <s v="South Africa"/>
    <s v="East London"/>
    <s v="BMW Midrand"/>
    <s v="Salesperson_11"/>
    <x v="3"/>
    <x v="9"/>
    <x v="1"/>
    <s v="Diesel"/>
    <s v="Automatic"/>
    <s v="Grey"/>
    <n v="3"/>
    <s v="751398.3"/>
    <s v="0.051"/>
    <n v="2139230.9700000002"/>
    <s v="Business"/>
    <x v="1"/>
    <s v="No"/>
    <x v="5"/>
  </r>
  <r>
    <s v="S01623"/>
    <x v="48"/>
    <x v="5"/>
    <s v="South Africa"/>
    <s v="Cape Town"/>
    <s v="Prestige Cars"/>
    <s v="Salesperson_9"/>
    <x v="3"/>
    <x v="5"/>
    <x v="1"/>
    <s v="Hybrid"/>
    <s v="Automatic"/>
    <s v="Red"/>
    <n v="2"/>
    <s v="1066509.87"/>
    <s v="0.001"/>
    <n v="2130886.7200000002"/>
    <s v="Business"/>
    <x v="0"/>
    <s v="Yes"/>
    <x v="1"/>
  </r>
  <r>
    <s v="S01624"/>
    <x v="153"/>
    <x v="4"/>
    <s v="South Africa"/>
    <s v="East London"/>
    <s v="BMW Durban"/>
    <s v="Salesperson_21"/>
    <x v="2"/>
    <x v="14"/>
    <x v="1"/>
    <s v="Petrol"/>
    <s v="Manual"/>
    <s v="Red"/>
    <n v="1"/>
    <s v="970382.82"/>
    <s v="0.061"/>
    <n v="911189.47"/>
    <s v="Business"/>
    <x v="0"/>
    <s v="Yes"/>
    <x v="13"/>
  </r>
  <r>
    <s v="S01625"/>
    <x v="816"/>
    <x v="1"/>
    <s v="South Africa"/>
    <s v="Johannesburg"/>
    <s v="Premium Motors"/>
    <s v="Salesperson_10"/>
    <x v="2"/>
    <x v="8"/>
    <x v="0"/>
    <s v="Petrol"/>
    <s v="Manual"/>
    <s v="Red"/>
    <n v="2"/>
    <s v="695123.87"/>
    <s v="0.066"/>
    <n v="1298491.3899999999"/>
    <s v="Business"/>
    <x v="1"/>
    <s v="Yes"/>
    <x v="9"/>
  </r>
  <r>
    <s v="S01626"/>
    <x v="710"/>
    <x v="1"/>
    <s v="South Africa"/>
    <s v="Pretoria"/>
    <s v="Auto Elite"/>
    <s v="Salesperson_8"/>
    <x v="1"/>
    <x v="1"/>
    <x v="1"/>
    <s v="Hybrid"/>
    <s v="Manual"/>
    <s v="Black"/>
    <n v="4"/>
    <s v="1371363.9"/>
    <s v="0.008"/>
    <n v="5441571.9699999997"/>
    <s v="Business"/>
    <x v="1"/>
    <s v="No"/>
    <x v="3"/>
  </r>
  <r>
    <s v="S01627"/>
    <x v="192"/>
    <x v="4"/>
    <s v="South Africa"/>
    <s v="East London"/>
    <s v="Auto Elite"/>
    <s v="Salesperson_34"/>
    <x v="2"/>
    <x v="4"/>
    <x v="0"/>
    <s v="Petrol"/>
    <s v="Automatic"/>
    <s v="Blue"/>
    <n v="3"/>
    <s v="817324.55"/>
    <s v="0.049"/>
    <n v="2331826.9300000002"/>
    <s v="Business"/>
    <x v="0"/>
    <s v="Yes"/>
    <x v="2"/>
  </r>
  <r>
    <s v="S01628"/>
    <x v="273"/>
    <x v="2"/>
    <s v="South Africa"/>
    <s v="Durban"/>
    <s v="Luxury Wheels"/>
    <s v="Salesperson_13"/>
    <x v="5"/>
    <x v="12"/>
    <x v="1"/>
    <s v="Diesel"/>
    <s v="Automatic"/>
    <s v="Red"/>
    <n v="2"/>
    <s v="899771.82"/>
    <s v="0.03"/>
    <n v="1745557.33"/>
    <s v="Private"/>
    <x v="0"/>
    <s v="Yes"/>
    <x v="2"/>
  </r>
  <r>
    <s v="S01629"/>
    <x v="691"/>
    <x v="2"/>
    <s v="South Africa"/>
    <s v="Durban"/>
    <s v="Sandton Auto"/>
    <s v="Salesperson_27"/>
    <x v="3"/>
    <x v="9"/>
    <x v="1"/>
    <s v="Petrol"/>
    <s v="Automatic"/>
    <s v="Blue"/>
    <n v="4"/>
    <s v="705315.19"/>
    <s v="0.055"/>
    <n v="2666091.41"/>
    <s v="Business"/>
    <x v="0"/>
    <s v="Yes"/>
    <x v="1"/>
  </r>
  <r>
    <s v="S01630"/>
    <x v="445"/>
    <x v="2"/>
    <s v="South Africa"/>
    <s v="Durban"/>
    <s v="BMW Durban"/>
    <s v="Salesperson_27"/>
    <x v="1"/>
    <x v="3"/>
    <x v="1"/>
    <s v="Petrol"/>
    <s v="Automatic"/>
    <s v="Grey"/>
    <n v="1"/>
    <s v="840740.68"/>
    <s v="0.057"/>
    <n v="792818.46"/>
    <s v="Private"/>
    <x v="0"/>
    <s v="No"/>
    <x v="3"/>
  </r>
  <r>
    <s v="S01631"/>
    <x v="107"/>
    <x v="3"/>
    <s v="South Africa"/>
    <s v="Bloemfontein"/>
    <s v="Sandton Auto"/>
    <s v="Salesperson_15"/>
    <x v="1"/>
    <x v="1"/>
    <x v="1"/>
    <s v="Diesel"/>
    <s v="Manual"/>
    <s v="Grey"/>
    <n v="4"/>
    <s v="1352433.77"/>
    <s v="0.048"/>
    <n v="5150067.78"/>
    <s v="Private"/>
    <x v="1"/>
    <s v="No"/>
    <x v="9"/>
  </r>
  <r>
    <s v="S01632"/>
    <x v="817"/>
    <x v="3"/>
    <s v="South Africa"/>
    <s v="Bloemfontein"/>
    <s v="Premium Motors"/>
    <s v="Salesperson_25"/>
    <x v="0"/>
    <x v="6"/>
    <x v="1"/>
    <s v="Petrol"/>
    <s v="Manual"/>
    <s v="Red"/>
    <n v="5"/>
    <s v="1617963.49"/>
    <s v="0.046"/>
    <n v="7717685.8399999999"/>
    <s v="Business"/>
    <x v="1"/>
    <s v="Yes"/>
    <x v="13"/>
  </r>
  <r>
    <s v="S01633"/>
    <x v="818"/>
    <x v="1"/>
    <s v="South Africa"/>
    <s v="Johannesburg"/>
    <s v="BMW Durban"/>
    <s v="Salesperson_50"/>
    <x v="0"/>
    <x v="2"/>
    <x v="0"/>
    <s v="Hybrid"/>
    <s v="Automatic"/>
    <s v="Blue"/>
    <n v="2"/>
    <s v="829496.74"/>
    <s v="0.033"/>
    <n v="1604246.7"/>
    <s v="Business"/>
    <x v="1"/>
    <s v="No"/>
    <x v="9"/>
  </r>
  <r>
    <s v="S01634"/>
    <x v="715"/>
    <x v="3"/>
    <s v="South Africa"/>
    <s v="Bloemfontein"/>
    <s v="BMW Durban"/>
    <s v="Salesperson_2"/>
    <x v="1"/>
    <x v="1"/>
    <x v="1"/>
    <s v="Hybrid"/>
    <s v="Manual"/>
    <s v="Red"/>
    <n v="2"/>
    <s v="1197524.56"/>
    <s v="0.003"/>
    <n v="2387863.98"/>
    <s v="Private"/>
    <x v="0"/>
    <s v="No"/>
    <x v="11"/>
  </r>
  <r>
    <s v="S01635"/>
    <x v="786"/>
    <x v="4"/>
    <s v="South Africa"/>
    <s v="Gqeberha"/>
    <s v="Sandton Auto"/>
    <s v="Salesperson_10"/>
    <x v="4"/>
    <x v="7"/>
    <x v="0"/>
    <s v="Diesel"/>
    <s v="Automatic"/>
    <s v="Silver"/>
    <n v="5"/>
    <s v="769094.92"/>
    <s v="0.061"/>
    <n v="3610900.63"/>
    <s v="Private"/>
    <x v="0"/>
    <s v="Yes"/>
    <x v="10"/>
  </r>
  <r>
    <s v="S01636"/>
    <x v="340"/>
    <x v="2"/>
    <s v="South Africa"/>
    <s v="Pietermaritzburg"/>
    <s v="Sandton Auto"/>
    <s v="Salesperson_1"/>
    <x v="1"/>
    <x v="3"/>
    <x v="1"/>
    <s v="Petrol"/>
    <s v="Automatic"/>
    <s v="Black"/>
    <n v="4"/>
    <s v="938082.18"/>
    <s v="0.061"/>
    <n v="3523436.65"/>
    <s v="Private"/>
    <x v="0"/>
    <s v="Yes"/>
    <x v="8"/>
  </r>
  <r>
    <s v="S01637"/>
    <x v="684"/>
    <x v="4"/>
    <s v="South Africa"/>
    <s v="Gqeberha"/>
    <s v="BMW Durban"/>
    <s v="Salesperson_34"/>
    <x v="1"/>
    <x v="3"/>
    <x v="1"/>
    <s v="Hybrid"/>
    <s v="Automatic"/>
    <s v="Blue"/>
    <n v="3"/>
    <s v="985063.85"/>
    <s v="0.043"/>
    <n v="2828118.33"/>
    <s v="Business"/>
    <x v="0"/>
    <s v="No"/>
    <x v="0"/>
  </r>
  <r>
    <s v="S01638"/>
    <x v="472"/>
    <x v="3"/>
    <s v="South Africa"/>
    <s v="Bloemfontein"/>
    <s v="Sandton Auto"/>
    <s v="Paulinah"/>
    <x v="3"/>
    <x v="9"/>
    <x v="1"/>
    <s v="Diesel"/>
    <s v="Manual"/>
    <s v="Silver"/>
    <n v="5"/>
    <s v="817376.83"/>
    <s v="0.004"/>
    <n v="4070536.63"/>
    <s v="Private"/>
    <x v="0"/>
    <s v="No"/>
    <x v="6"/>
  </r>
  <r>
    <s v="S01639"/>
    <x v="160"/>
    <x v="3"/>
    <s v="South Africa"/>
    <s v="Bloemfontein"/>
    <s v="BMW Cape Town"/>
    <s v="Salesperson_23"/>
    <x v="3"/>
    <x v="9"/>
    <x v="1"/>
    <s v="Hybrid"/>
    <s v="Manual"/>
    <s v="Silver"/>
    <n v="2"/>
    <s v="855667.07"/>
    <s v="0.054"/>
    <n v="1618922.09"/>
    <s v="Business"/>
    <x v="1"/>
    <s v="Yes"/>
    <x v="9"/>
  </r>
  <r>
    <s v="S01640"/>
    <x v="241"/>
    <x v="0"/>
    <s v="South Africa"/>
    <s v="Nelspruit"/>
    <s v="Sandton Auto"/>
    <s v="Pontsho"/>
    <x v="0"/>
    <x v="17"/>
    <x v="1"/>
    <s v="Hybrid"/>
    <s v="Automatic"/>
    <s v="Black"/>
    <n v="1"/>
    <s v="931511.29"/>
    <s v="0.054"/>
    <n v="881209.68"/>
    <s v="Business"/>
    <x v="1"/>
    <s v="Yes"/>
    <x v="2"/>
  </r>
  <r>
    <s v="S01641"/>
    <x v="430"/>
    <x v="3"/>
    <s v="South Africa"/>
    <s v="Bloemfontein"/>
    <s v="BMW Durban"/>
    <s v="Dimakatso3"/>
    <x v="5"/>
    <x v="13"/>
    <x v="2"/>
    <s v="Diesel"/>
    <s v="Automatic"/>
    <s v="Silver"/>
    <n v="5"/>
    <s v="660988.84"/>
    <s v="0.01"/>
    <n v="3271894.76"/>
    <s v="Business"/>
    <x v="1"/>
    <s v="Yes"/>
    <x v="12"/>
  </r>
  <r>
    <s v="S01642"/>
    <x v="733"/>
    <x v="1"/>
    <s v="South Africa"/>
    <s v="Pretoria"/>
    <s v="Prestige Cars"/>
    <s v="Salesperson_26"/>
    <x v="2"/>
    <x v="4"/>
    <x v="0"/>
    <s v="Petrol"/>
    <s v="Automatic"/>
    <s v="Silver"/>
    <n v="4"/>
    <s v="934214.24"/>
    <s v="0.008"/>
    <n v="3706962.11"/>
    <s v="Private"/>
    <x v="1"/>
    <s v="No"/>
    <x v="15"/>
  </r>
  <r>
    <s v="S01643"/>
    <x v="471"/>
    <x v="0"/>
    <s v="South Africa"/>
    <s v="Nelspruit"/>
    <s v="BMW Durban"/>
    <s v="Basetsana"/>
    <x v="1"/>
    <x v="3"/>
    <x v="1"/>
    <s v="Diesel"/>
    <s v="Manual"/>
    <s v="Silver"/>
    <n v="4"/>
    <s v="998074.59"/>
    <s v="0.014"/>
    <n v="3936406.18"/>
    <s v="Private"/>
    <x v="0"/>
    <s v="No"/>
    <x v="11"/>
  </r>
  <r>
    <s v="S01644"/>
    <x v="62"/>
    <x v="1"/>
    <s v="South Africa"/>
    <s v="Pretoria"/>
    <s v="BMW Midrand"/>
    <s v="Johanna"/>
    <x v="4"/>
    <x v="7"/>
    <x v="0"/>
    <s v="Diesel"/>
    <s v="Automatic"/>
    <s v="Blue"/>
    <n v="2"/>
    <s v="858550.48"/>
    <s v="0.051"/>
    <n v="1629528.81"/>
    <s v="Private"/>
    <x v="0"/>
    <s v="No"/>
    <x v="3"/>
  </r>
  <r>
    <s v="S01645"/>
    <x v="733"/>
    <x v="4"/>
    <s v="South Africa"/>
    <s v="East London"/>
    <s v="Auto Elite"/>
    <s v="Salesperson_19"/>
    <x v="2"/>
    <x v="8"/>
    <x v="0"/>
    <s v="Petrol"/>
    <s v="Automatic"/>
    <s v="Grey"/>
    <n v="4"/>
    <s v="733052.84"/>
    <s v="0.048"/>
    <n v="2791465.23"/>
    <s v="Business"/>
    <x v="0"/>
    <s v="No"/>
    <x v="15"/>
  </r>
  <r>
    <s v="S01646"/>
    <x v="819"/>
    <x v="1"/>
    <s v="South Africa"/>
    <s v="Pretoria"/>
    <s v="Prestige Cars"/>
    <s v="Salesperson_36"/>
    <x v="0"/>
    <x v="2"/>
    <x v="0"/>
    <s v="Hybrid"/>
    <s v="Automatic"/>
    <s v="Grey"/>
    <n v="1"/>
    <s v="841142.89"/>
    <s v="0.062"/>
    <n v="788992.03"/>
    <s v="Private"/>
    <x v="0"/>
    <s v="No"/>
    <x v="9"/>
  </r>
  <r>
    <s v="S01647"/>
    <x v="430"/>
    <x v="2"/>
    <s v="South Africa"/>
    <s v="Durban"/>
    <s v="Auto Elite"/>
    <s v="Salesperson_3"/>
    <x v="3"/>
    <x v="5"/>
    <x v="1"/>
    <s v="Petrol"/>
    <s v="Manual"/>
    <s v="Black"/>
    <n v="1"/>
    <s v="1009064.28"/>
    <s v="0.067"/>
    <n v="941456.98"/>
    <s v="Private"/>
    <x v="0"/>
    <s v="No"/>
    <x v="14"/>
  </r>
  <r>
    <s v="S01648"/>
    <x v="776"/>
    <x v="0"/>
    <s v="South Africa"/>
    <s v="Nelspruit"/>
    <s v="Prestige Cars"/>
    <s v="Dimakatso"/>
    <x v="3"/>
    <x v="5"/>
    <x v="1"/>
    <s v="Hybrid"/>
    <s v="Automatic"/>
    <s v="Red"/>
    <n v="5"/>
    <s v="1045713.05"/>
    <s v="0.039"/>
    <n v="5024651.2"/>
    <s v="Private"/>
    <x v="0"/>
    <s v="Yes"/>
    <x v="15"/>
  </r>
  <r>
    <s v="S01649"/>
    <x v="419"/>
    <x v="1"/>
    <s v="South Africa"/>
    <s v="Johannesburg"/>
    <s v="BMW Midrand"/>
    <s v="Salesperson_32"/>
    <x v="4"/>
    <x v="16"/>
    <x v="2"/>
    <s v="Diesel"/>
    <s v="Automatic"/>
    <s v="Grey"/>
    <n v="1"/>
    <s v="638933.1"/>
    <s v="0.041"/>
    <n v="612736.84"/>
    <s v="Private"/>
    <x v="1"/>
    <s v="No"/>
    <x v="5"/>
  </r>
  <r>
    <s v="S01650"/>
    <x v="539"/>
    <x v="5"/>
    <s v="South Africa"/>
    <s v="Cape Town"/>
    <s v="BMW Midrand"/>
    <s v="Salesperson_25"/>
    <x v="5"/>
    <x v="13"/>
    <x v="2"/>
    <s v="Petrol"/>
    <s v="Automatic"/>
    <s v="Black"/>
    <n v="4"/>
    <s v="663614.65"/>
    <s v="0.066"/>
    <n v="2479264.35"/>
    <s v="Business"/>
    <x v="0"/>
    <s v="Yes"/>
    <x v="1"/>
  </r>
  <r>
    <s v="S01651"/>
    <x v="350"/>
    <x v="2"/>
    <s v="South Africa"/>
    <s v="Durban"/>
    <s v="Prestige Cars"/>
    <s v="Salesperson_24"/>
    <x v="2"/>
    <x v="14"/>
    <x v="1"/>
    <s v="Petrol"/>
    <s v="Manual"/>
    <s v="Red"/>
    <n v="4"/>
    <s v="974167.49"/>
    <s v="0.056"/>
    <n v="3678456.45"/>
    <s v="Business"/>
    <x v="0"/>
    <s v="No"/>
    <x v="7"/>
  </r>
  <r>
    <s v="S01652"/>
    <x v="717"/>
    <x v="0"/>
    <s v="South Africa"/>
    <s v="Nelspruit"/>
    <s v="Luxury Wheels"/>
    <s v="Salesperson_27"/>
    <x v="1"/>
    <x v="1"/>
    <x v="1"/>
    <s v="Hybrid"/>
    <s v="Manual"/>
    <s v="Blue"/>
    <n v="3"/>
    <s v="1222757.07"/>
    <s v="0.053"/>
    <n v="3473852.82"/>
    <s v="Private"/>
    <x v="1"/>
    <s v="No"/>
    <x v="13"/>
  </r>
  <r>
    <s v="S01653"/>
    <x v="454"/>
    <x v="2"/>
    <s v="South Africa"/>
    <s v="Pietermaritzburg"/>
    <s v="Auto Elite"/>
    <s v="Dimakatso2"/>
    <x v="4"/>
    <x v="10"/>
    <x v="1"/>
    <s v="Diesel"/>
    <s v="Manual"/>
    <s v="Blue"/>
    <n v="2"/>
    <s v="1093508.76"/>
    <s v="0.058"/>
    <n v="2060170.51"/>
    <s v="Private"/>
    <x v="1"/>
    <s v="Yes"/>
    <x v="13"/>
  </r>
  <r>
    <s v="S01654"/>
    <x v="3"/>
    <x v="3"/>
    <s v="South Africa"/>
    <s v="Bloemfontein"/>
    <s v="Auto Elite"/>
    <s v="Salesperson_32"/>
    <x v="1"/>
    <x v="1"/>
    <x v="1"/>
    <s v="Petrol"/>
    <s v="Manual"/>
    <s v="Silver"/>
    <n v="5"/>
    <s v="1361174.99"/>
    <s v="0.05"/>
    <n v="6465581.21"/>
    <s v="Business"/>
    <x v="1"/>
    <s v="Yes"/>
    <x v="5"/>
  </r>
  <r>
    <s v="S01655"/>
    <x v="301"/>
    <x v="0"/>
    <s v="South Africa"/>
    <s v="Nelspruit"/>
    <s v="Premium Motors"/>
    <s v="Andi"/>
    <x v="2"/>
    <x v="4"/>
    <x v="0"/>
    <s v="Petrol"/>
    <s v="Manual"/>
    <s v="Grey"/>
    <n v="5"/>
    <s v="894779.92"/>
    <s v="0.074"/>
    <n v="4142831.02"/>
    <s v="Private"/>
    <x v="1"/>
    <s v="No"/>
    <x v="14"/>
  </r>
  <r>
    <s v="S01656"/>
    <x v="257"/>
    <x v="0"/>
    <s v="South Africa"/>
    <s v="Nelspruit"/>
    <s v="Premium Motors"/>
    <s v="Salesperson_21"/>
    <x v="3"/>
    <x v="5"/>
    <x v="1"/>
    <s v="Petrol"/>
    <s v="Manual"/>
    <s v="Red"/>
    <n v="5"/>
    <s v="888208.06"/>
    <s v="0.002"/>
    <n v="4432158.21"/>
    <s v="Private"/>
    <x v="0"/>
    <s v="No"/>
    <x v="6"/>
  </r>
  <r>
    <s v="S01657"/>
    <x v="191"/>
    <x v="5"/>
    <s v="South Africa"/>
    <s v="Cape Town"/>
    <s v="Sandton Auto"/>
    <s v="Salesperson_37"/>
    <x v="0"/>
    <x v="2"/>
    <x v="0"/>
    <s v="Petrol"/>
    <s v="Manual"/>
    <s v="Silver"/>
    <n v="2"/>
    <s v="745736.8"/>
    <s v="0.073"/>
    <n v="1382596.02"/>
    <s v="Private"/>
    <x v="1"/>
    <s v="Yes"/>
    <x v="9"/>
  </r>
  <r>
    <s v="S01658"/>
    <x v="820"/>
    <x v="3"/>
    <s v="South Africa"/>
    <s v="Bloemfontein"/>
    <s v="Sandton Auto"/>
    <s v="Salesperson_36"/>
    <x v="4"/>
    <x v="16"/>
    <x v="2"/>
    <s v="Petrol"/>
    <s v="Automatic"/>
    <s v="Silver"/>
    <n v="3"/>
    <s v="723373.6"/>
    <s v="0.078"/>
    <n v="2000851.39"/>
    <s v="Private"/>
    <x v="1"/>
    <s v="No"/>
    <x v="5"/>
  </r>
  <r>
    <s v="S01659"/>
    <x v="119"/>
    <x v="1"/>
    <s v="South Africa"/>
    <s v="Johannesburg"/>
    <s v="BMW Cape Town"/>
    <s v="Salesperson_20"/>
    <x v="1"/>
    <x v="3"/>
    <x v="1"/>
    <s v="Petrol"/>
    <s v="Manual"/>
    <s v="White"/>
    <n v="3"/>
    <s v="1010612.12"/>
    <s v="0.002"/>
    <n v="3025772.68"/>
    <s v="Private"/>
    <x v="0"/>
    <s v="No"/>
    <x v="2"/>
  </r>
  <r>
    <s v="S01660"/>
    <x v="409"/>
    <x v="0"/>
    <s v="South Africa"/>
    <s v="Nelspruit"/>
    <s v="BMW Cape Town"/>
    <s v="Josephine"/>
    <x v="5"/>
    <x v="12"/>
    <x v="1"/>
    <s v="Hybrid"/>
    <s v="Automatic"/>
    <s v="Black"/>
    <n v="5"/>
    <s v="878789.49"/>
    <s v="0.061"/>
    <n v="4125916.65"/>
    <s v="Private"/>
    <x v="0"/>
    <s v="No"/>
    <x v="2"/>
  </r>
  <r>
    <s v="S01661"/>
    <x v="644"/>
    <x v="2"/>
    <s v="South Africa"/>
    <s v="Durban"/>
    <s v="Auto Elite"/>
    <s v="Pontsho"/>
    <x v="2"/>
    <x v="4"/>
    <x v="0"/>
    <s v="Diesel"/>
    <s v="Automatic"/>
    <s v="Red"/>
    <n v="2"/>
    <s v="969285.47"/>
    <s v="0.065"/>
    <n v="1812563.83"/>
    <s v="Business"/>
    <x v="0"/>
    <s v="Yes"/>
    <x v="0"/>
  </r>
  <r>
    <s v="S01662"/>
    <x v="153"/>
    <x v="4"/>
    <s v="South Africa"/>
    <s v="Gqeberha"/>
    <s v="Luxury Wheels"/>
    <s v="Kopano"/>
    <x v="3"/>
    <x v="9"/>
    <x v="1"/>
    <s v="Diesel"/>
    <s v="Manual"/>
    <s v="Black"/>
    <n v="5"/>
    <s v="813526.33"/>
    <s v="0.028"/>
    <n v="3953737.97"/>
    <s v="Private"/>
    <x v="0"/>
    <s v="No"/>
    <x v="8"/>
  </r>
  <r>
    <s v="S01663"/>
    <x v="507"/>
    <x v="4"/>
    <s v="South Africa"/>
    <s v="East London"/>
    <s v="BMW Midrand"/>
    <s v="Olerato"/>
    <x v="4"/>
    <x v="10"/>
    <x v="1"/>
    <s v="Diesel"/>
    <s v="Automatic"/>
    <s v="Silver"/>
    <n v="3"/>
    <s v="1208833.74"/>
    <s v="0.018"/>
    <n v="3561224.21"/>
    <s v="Private"/>
    <x v="0"/>
    <s v="No"/>
    <x v="7"/>
  </r>
  <r>
    <s v="S01664"/>
    <x v="325"/>
    <x v="5"/>
    <s v="South Africa"/>
    <s v="Stellenbosch"/>
    <s v="Luxury Wheels"/>
    <s v="Salesperson_31"/>
    <x v="4"/>
    <x v="10"/>
    <x v="1"/>
    <s v="Diesel"/>
    <s v="Manual"/>
    <s v="Red"/>
    <n v="1"/>
    <s v="1264468.12"/>
    <s v="0.011"/>
    <n v="1250558.97"/>
    <s v="Private"/>
    <x v="1"/>
    <s v="No"/>
    <x v="9"/>
  </r>
  <r>
    <s v="S01665"/>
    <x v="305"/>
    <x v="5"/>
    <s v="South Africa"/>
    <s v="Stellenbosch"/>
    <s v="Prestige Cars"/>
    <s v="Salesperson_26"/>
    <x v="0"/>
    <x v="15"/>
    <x v="0"/>
    <s v="Petrol"/>
    <s v="Automatic"/>
    <s v="Grey"/>
    <n v="3"/>
    <s v="924732.31"/>
    <s v="0.041"/>
    <n v="2660454.85"/>
    <s v="Private"/>
    <x v="1"/>
    <s v="Yes"/>
    <x v="8"/>
  </r>
  <r>
    <s v="S01666"/>
    <x v="559"/>
    <x v="4"/>
    <s v="South Africa"/>
    <s v="Gqeberha"/>
    <s v="Prestige Cars"/>
    <s v="Dimakatso"/>
    <x v="0"/>
    <x v="11"/>
    <x v="1"/>
    <s v="Diesel"/>
    <s v="Manual"/>
    <s v="Black"/>
    <n v="5"/>
    <s v="1121496.83"/>
    <s v="0.076"/>
    <n v="5181315.38"/>
    <s v="Business"/>
    <x v="0"/>
    <s v="Yes"/>
    <x v="1"/>
  </r>
  <r>
    <s v="S01667"/>
    <x v="640"/>
    <x v="0"/>
    <s v="South Africa"/>
    <s v="Nelspruit"/>
    <s v="Premium Motors"/>
    <s v="Salesperson_15"/>
    <x v="2"/>
    <x v="8"/>
    <x v="0"/>
    <s v="Hybrid"/>
    <s v="Automatic"/>
    <s v="Blue"/>
    <n v="1"/>
    <s v="828041.71"/>
    <s v="0.076"/>
    <n v="765110.54"/>
    <s v="Business"/>
    <x v="0"/>
    <s v="No"/>
    <x v="11"/>
  </r>
  <r>
    <s v="S01668"/>
    <x v="622"/>
    <x v="1"/>
    <s v="South Africa"/>
    <s v="Johannesburg"/>
    <s v="BMW Durban"/>
    <s v="Salesperson_36"/>
    <x v="4"/>
    <x v="16"/>
    <x v="2"/>
    <s v="Petrol"/>
    <s v="Automatic"/>
    <s v="Black"/>
    <n v="2"/>
    <s v="686103.3"/>
    <s v="0.029"/>
    <n v="1332412.6100000001"/>
    <s v="Private"/>
    <x v="1"/>
    <s v="Yes"/>
    <x v="7"/>
  </r>
  <r>
    <s v="S01669"/>
    <x v="56"/>
    <x v="2"/>
    <s v="South Africa"/>
    <s v="Pietermaritzburg"/>
    <s v="Luxury Wheels"/>
    <s v="Salesperson_19"/>
    <x v="2"/>
    <x v="4"/>
    <x v="0"/>
    <s v="Hybrid"/>
    <s v="Automatic"/>
    <s v="Red"/>
    <n v="2"/>
    <s v="919148.14"/>
    <s v="0.005"/>
    <n v="1829104.79"/>
    <s v="Business"/>
    <x v="1"/>
    <s v="Yes"/>
    <x v="9"/>
  </r>
  <r>
    <s v="S01670"/>
    <x v="567"/>
    <x v="3"/>
    <s v="South Africa"/>
    <s v="Bloemfontein"/>
    <s v="BMW Cape Town"/>
    <s v="Salesperson_3"/>
    <x v="1"/>
    <x v="1"/>
    <x v="1"/>
    <s v="Hybrid"/>
    <s v="Automatic"/>
    <s v="Red"/>
    <n v="2"/>
    <s v="1233969.66"/>
    <s v="0.049"/>
    <n v="2347010.2999999998"/>
    <s v="Business"/>
    <x v="1"/>
    <s v="Yes"/>
    <x v="11"/>
  </r>
  <r>
    <s v="S01671"/>
    <x v="821"/>
    <x v="1"/>
    <s v="South Africa"/>
    <s v="Pretoria"/>
    <s v="Prestige Cars"/>
    <s v="Salesperson_39"/>
    <x v="0"/>
    <x v="2"/>
    <x v="0"/>
    <s v="Petrol"/>
    <s v="Manual"/>
    <s v="Blue"/>
    <n v="2"/>
    <s v="808597.91"/>
    <s v="0.009"/>
    <n v="1602641.06"/>
    <s v="Private"/>
    <x v="1"/>
    <s v="Yes"/>
    <x v="9"/>
  </r>
  <r>
    <s v="S01672"/>
    <x v="329"/>
    <x v="3"/>
    <s v="South Africa"/>
    <s v="Bloemfontein"/>
    <s v="Prestige Cars"/>
    <s v="Salesperson_15"/>
    <x v="2"/>
    <x v="8"/>
    <x v="0"/>
    <s v="Hybrid"/>
    <s v="Automatic"/>
    <s v="White"/>
    <n v="5"/>
    <s v="696673.95"/>
    <s v="0.004"/>
    <n v="3469436.25"/>
    <s v="Private"/>
    <x v="0"/>
    <s v="No"/>
    <x v="2"/>
  </r>
  <r>
    <s v="S01673"/>
    <x v="602"/>
    <x v="1"/>
    <s v="South Africa"/>
    <s v="Pretoria"/>
    <s v="BMW Midrand"/>
    <s v="Salesperson_23"/>
    <x v="2"/>
    <x v="8"/>
    <x v="0"/>
    <s v="Petrol"/>
    <s v="Manual"/>
    <s v="Silver"/>
    <n v="4"/>
    <s v="750142.72"/>
    <s v="0.039"/>
    <n v="2883548.62"/>
    <s v="Private"/>
    <x v="1"/>
    <s v="No"/>
    <x v="3"/>
  </r>
  <r>
    <s v="S01674"/>
    <x v="416"/>
    <x v="3"/>
    <s v="South Africa"/>
    <s v="Bloemfontein"/>
    <s v="BMW Durban"/>
    <s v="Salesperson_1"/>
    <x v="4"/>
    <x v="7"/>
    <x v="0"/>
    <s v="Petrol"/>
    <s v="Manual"/>
    <s v="Red"/>
    <n v="1"/>
    <s v="808230.24"/>
    <s v="0.025"/>
    <n v="788024.49"/>
    <s v="Private"/>
    <x v="1"/>
    <s v="Yes"/>
    <x v="9"/>
  </r>
  <r>
    <s v="S01675"/>
    <x v="147"/>
    <x v="0"/>
    <s v="South Africa"/>
    <s v="Nelspruit"/>
    <s v="Prestige Cars"/>
    <s v="Olerato"/>
    <x v="1"/>
    <x v="1"/>
    <x v="1"/>
    <s v="Diesel"/>
    <s v="Automatic"/>
    <s v="White"/>
    <n v="1"/>
    <s v="1167525.25"/>
    <s v="0.025"/>
    <n v="1138337.1200000001"/>
    <s v="Private"/>
    <x v="1"/>
    <s v="Yes"/>
    <x v="2"/>
  </r>
  <r>
    <s v="S01676"/>
    <x v="479"/>
    <x v="0"/>
    <s v="South Africa"/>
    <s v="Nelspruit"/>
    <s v="BMW Durban"/>
    <s v="Andi"/>
    <x v="4"/>
    <x v="10"/>
    <x v="1"/>
    <s v="Diesel"/>
    <s v="Automatic"/>
    <s v="Black"/>
    <n v="4"/>
    <s v="1191266.6"/>
    <s v="0.024"/>
    <n v="4650704.8"/>
    <s v="Private"/>
    <x v="0"/>
    <s v="Yes"/>
    <x v="7"/>
  </r>
  <r>
    <s v="S01677"/>
    <x v="18"/>
    <x v="1"/>
    <s v="South Africa"/>
    <s v="Johannesburg"/>
    <s v="Premium Motors"/>
    <s v="Salesperson_11"/>
    <x v="4"/>
    <x v="7"/>
    <x v="0"/>
    <s v="Petrol"/>
    <s v="Automatic"/>
    <s v="Black"/>
    <n v="2"/>
    <s v="806576.42"/>
    <s v="0.03"/>
    <n v="1564758.26"/>
    <s v="Private"/>
    <x v="0"/>
    <s v="No"/>
    <x v="13"/>
  </r>
  <r>
    <s v="S01678"/>
    <x v="188"/>
    <x v="5"/>
    <s v="South Africa"/>
    <s v="Cape Town"/>
    <s v="BMW Cape Town"/>
    <s v="Josephine"/>
    <x v="3"/>
    <x v="9"/>
    <x v="1"/>
    <s v="Hybrid"/>
    <s v="Manual"/>
    <s v="White"/>
    <n v="1"/>
    <s v="839511.48"/>
    <s v="0.054"/>
    <n v="794177.86"/>
    <s v="Business"/>
    <x v="0"/>
    <s v="Yes"/>
    <x v="0"/>
  </r>
  <r>
    <s v="S01679"/>
    <x v="747"/>
    <x v="0"/>
    <s v="South Africa"/>
    <s v="Nelspruit"/>
    <s v="Premium Motors"/>
    <s v="Dimakatso2"/>
    <x v="1"/>
    <x v="1"/>
    <x v="1"/>
    <s v="Diesel"/>
    <s v="Manual"/>
    <s v="Silver"/>
    <n v="2"/>
    <s v="1309569.84"/>
    <s v="0.048"/>
    <n v="2493420.9700000002"/>
    <s v="Private"/>
    <x v="0"/>
    <s v="Yes"/>
    <x v="15"/>
  </r>
  <r>
    <s v="S01680"/>
    <x v="411"/>
    <x v="5"/>
    <s v="South Africa"/>
    <s v="Cape Town"/>
    <s v="BMW Midrand"/>
    <s v="Johanna"/>
    <x v="4"/>
    <x v="16"/>
    <x v="2"/>
    <s v="Petrol"/>
    <s v="Manual"/>
    <s v="White"/>
    <n v="1"/>
    <s v="739276.07"/>
    <s v="0.077"/>
    <n v="682351.81"/>
    <s v="Business"/>
    <x v="1"/>
    <s v="Yes"/>
    <x v="13"/>
  </r>
  <r>
    <s v="S01681"/>
    <x v="493"/>
    <x v="0"/>
    <s v="South Africa"/>
    <s v="Nelspruit"/>
    <s v="BMW Cape Town"/>
    <s v="Salesperson_50"/>
    <x v="0"/>
    <x v="11"/>
    <x v="1"/>
    <s v="Hybrid"/>
    <s v="Automatic"/>
    <s v="Grey"/>
    <n v="2"/>
    <s v="1090931.12"/>
    <s v="0.042"/>
    <n v="2090224.02"/>
    <s v="Business"/>
    <x v="1"/>
    <s v="No"/>
    <x v="14"/>
  </r>
  <r>
    <s v="S01682"/>
    <x v="347"/>
    <x v="2"/>
    <s v="South Africa"/>
    <s v="Pietermaritzburg"/>
    <s v="BMW Cape Town"/>
    <s v="Salesperson_39"/>
    <x v="3"/>
    <x v="5"/>
    <x v="1"/>
    <s v="Petrol"/>
    <s v="Manual"/>
    <s v="Silver"/>
    <n v="2"/>
    <s v="1002899.71"/>
    <s v="0.028"/>
    <n v="1949637.04"/>
    <s v="Business"/>
    <x v="0"/>
    <s v="Yes"/>
    <x v="7"/>
  </r>
  <r>
    <s v="S01683"/>
    <x v="822"/>
    <x v="0"/>
    <s v="South Africa"/>
    <s v="Nelspruit"/>
    <s v="Auto Elite"/>
    <s v="Kgolagano"/>
    <x v="1"/>
    <x v="1"/>
    <x v="1"/>
    <s v="Petrol"/>
    <s v="Manual"/>
    <s v="Silver"/>
    <n v="2"/>
    <s v="1336614.34"/>
    <s v="0.019"/>
    <n v="2622437.33"/>
    <s v="Business"/>
    <x v="0"/>
    <s v="Yes"/>
    <x v="6"/>
  </r>
  <r>
    <s v="S01684"/>
    <x v="691"/>
    <x v="4"/>
    <s v="South Africa"/>
    <s v="Gqeberha"/>
    <s v="Premium Motors"/>
    <s v="Salesperson_3"/>
    <x v="2"/>
    <x v="8"/>
    <x v="0"/>
    <s v="Petrol"/>
    <s v="Automatic"/>
    <s v="White"/>
    <n v="2"/>
    <s v="766759.53"/>
    <s v="0.068"/>
    <n v="1429239.77"/>
    <s v="Business"/>
    <x v="1"/>
    <s v="Yes"/>
    <x v="3"/>
  </r>
  <r>
    <s v="S01685"/>
    <x v="767"/>
    <x v="4"/>
    <s v="South Africa"/>
    <s v="East London"/>
    <s v="BMW Cape Town"/>
    <s v="Salesperson_5"/>
    <x v="5"/>
    <x v="12"/>
    <x v="1"/>
    <s v="Diesel"/>
    <s v="Manual"/>
    <s v="Black"/>
    <n v="4"/>
    <s v="771586.14"/>
    <s v="0.017"/>
    <n v="3033876.7"/>
    <s v="Business"/>
    <x v="0"/>
    <s v="Yes"/>
    <x v="6"/>
  </r>
  <r>
    <s v="S01686"/>
    <x v="781"/>
    <x v="2"/>
    <s v="South Africa"/>
    <s v="Durban"/>
    <s v="Auto Elite"/>
    <s v="Golekane"/>
    <x v="0"/>
    <x v="15"/>
    <x v="0"/>
    <s v="Diesel"/>
    <s v="Automatic"/>
    <s v="Blue"/>
    <n v="4"/>
    <s v="1010224.4"/>
    <s v="0.059"/>
    <n v="3802484.62"/>
    <s v="Business"/>
    <x v="1"/>
    <s v="No"/>
    <x v="0"/>
  </r>
  <r>
    <s v="S01687"/>
    <x v="543"/>
    <x v="3"/>
    <s v="South Africa"/>
    <s v="Bloemfontein"/>
    <s v="Sandton Auto"/>
    <s v="Salesperson_1"/>
    <x v="3"/>
    <x v="5"/>
    <x v="1"/>
    <s v="Petrol"/>
    <s v="Manual"/>
    <s v="Grey"/>
    <n v="1"/>
    <s v="924424.32"/>
    <s v="0.044"/>
    <n v="883749.65"/>
    <s v="Private"/>
    <x v="1"/>
    <s v="Yes"/>
    <x v="6"/>
  </r>
  <r>
    <s v="S01688"/>
    <x v="823"/>
    <x v="5"/>
    <s v="South Africa"/>
    <s v="Cape Town"/>
    <s v="BMW Cape Town"/>
    <s v="Dimakatso3"/>
    <x v="4"/>
    <x v="16"/>
    <x v="2"/>
    <s v="Hybrid"/>
    <s v="Automatic"/>
    <s v="Silver"/>
    <n v="2"/>
    <s v="734554.8"/>
    <s v="0.012"/>
    <n v="1451480.28"/>
    <s v="Private"/>
    <x v="1"/>
    <s v="No"/>
    <x v="2"/>
  </r>
  <r>
    <s v="S01689"/>
    <x v="323"/>
    <x v="2"/>
    <s v="South Africa"/>
    <s v="Durban"/>
    <s v="BMW Cape Town"/>
    <s v="Kopano"/>
    <x v="0"/>
    <x v="6"/>
    <x v="1"/>
    <s v="Hybrid"/>
    <s v="Manual"/>
    <s v="White"/>
    <n v="1"/>
    <s v="1609449.72"/>
    <s v="0.075"/>
    <n v="1488740.99"/>
    <s v="Private"/>
    <x v="0"/>
    <s v="No"/>
    <x v="7"/>
  </r>
  <r>
    <s v="S01690"/>
    <x v="602"/>
    <x v="3"/>
    <s v="South Africa"/>
    <s v="Bloemfontein"/>
    <s v="Auto Elite"/>
    <s v="Dimakatso2"/>
    <x v="0"/>
    <x v="17"/>
    <x v="1"/>
    <s v="Petrol"/>
    <s v="Manual"/>
    <s v="Blue"/>
    <n v="5"/>
    <s v="784416.16"/>
    <s v="0.056"/>
    <n v="3702444.28"/>
    <s v="Business"/>
    <x v="1"/>
    <s v="No"/>
    <x v="9"/>
  </r>
  <r>
    <s v="S01691"/>
    <x v="355"/>
    <x v="3"/>
    <s v="South Africa"/>
    <s v="Bloemfontein"/>
    <s v="Prestige Cars"/>
    <s v="Salesperson_8"/>
    <x v="3"/>
    <x v="9"/>
    <x v="1"/>
    <s v="Petrol"/>
    <s v="Manual"/>
    <s v="Grey"/>
    <n v="3"/>
    <s v="727151.87"/>
    <s v="0.069"/>
    <n v="2030935.17"/>
    <s v="Business"/>
    <x v="1"/>
    <s v="No"/>
    <x v="3"/>
  </r>
  <r>
    <s v="S01692"/>
    <x v="824"/>
    <x v="0"/>
    <s v="South Africa"/>
    <s v="Nelspruit"/>
    <s v="Luxury Wheels"/>
    <s v="Salesperson_27"/>
    <x v="3"/>
    <x v="9"/>
    <x v="1"/>
    <s v="Petrol"/>
    <s v="Automatic"/>
    <s v="Silver"/>
    <n v="1"/>
    <s v="769496.3"/>
    <s v="0.039"/>
    <n v="739485.94"/>
    <s v="Private"/>
    <x v="0"/>
    <s v="Yes"/>
    <x v="2"/>
  </r>
  <r>
    <s v="S01693"/>
    <x v="447"/>
    <x v="2"/>
    <s v="South Africa"/>
    <s v="Pietermaritzburg"/>
    <s v="Auto Elite"/>
    <s v="Omphemetse"/>
    <x v="2"/>
    <x v="8"/>
    <x v="0"/>
    <s v="Diesel"/>
    <s v="Automatic"/>
    <s v="Black"/>
    <n v="4"/>
    <s v="699710.07"/>
    <s v="0.048"/>
    <n v="2664495.96"/>
    <s v="Private"/>
    <x v="0"/>
    <s v="No"/>
    <x v="0"/>
  </r>
  <r>
    <s v="S01694"/>
    <x v="800"/>
    <x v="5"/>
    <s v="South Africa"/>
    <s v="Cape Town"/>
    <s v="Luxury Wheels"/>
    <s v="Salesperson_13"/>
    <x v="0"/>
    <x v="11"/>
    <x v="1"/>
    <s v="Hybrid"/>
    <s v="Automatic"/>
    <s v="Black"/>
    <n v="1"/>
    <s v="1099910.04"/>
    <s v="0.034"/>
    <n v="1062513.1000000001"/>
    <s v="Business"/>
    <x v="0"/>
    <s v="Yes"/>
    <x v="6"/>
  </r>
  <r>
    <s v="S01695"/>
    <x v="623"/>
    <x v="1"/>
    <s v="South Africa"/>
    <s v="Johannesburg"/>
    <s v="BMW Midrand"/>
    <s v="Olerato"/>
    <x v="0"/>
    <x v="2"/>
    <x v="0"/>
    <s v="Petrol"/>
    <s v="Manual"/>
    <s v="Red"/>
    <n v="5"/>
    <s v="836313.32"/>
    <s v="0.026"/>
    <n v="4072845.88"/>
    <s v="Private"/>
    <x v="0"/>
    <s v="No"/>
    <x v="11"/>
  </r>
  <r>
    <s v="S01696"/>
    <x v="567"/>
    <x v="3"/>
    <s v="South Africa"/>
    <s v="Bloemfontein"/>
    <s v="Luxury Wheels"/>
    <s v="Dimakatso5"/>
    <x v="1"/>
    <x v="1"/>
    <x v="1"/>
    <s v="Diesel"/>
    <s v="Automatic"/>
    <s v="Red"/>
    <n v="3"/>
    <s v="1253972.13"/>
    <s v="0.027"/>
    <n v="3660344.65"/>
    <s v="Private"/>
    <x v="0"/>
    <s v="No"/>
    <x v="9"/>
  </r>
  <r>
    <s v="S01697"/>
    <x v="452"/>
    <x v="0"/>
    <s v="South Africa"/>
    <s v="Nelspruit"/>
    <s v="Luxury Wheels"/>
    <s v="Kgolagano"/>
    <x v="3"/>
    <x v="9"/>
    <x v="1"/>
    <s v="Diesel"/>
    <s v="Manual"/>
    <s v="Black"/>
    <n v="2"/>
    <s v="844081.06"/>
    <s v="0.062"/>
    <n v="1583496.08"/>
    <s v="Private"/>
    <x v="1"/>
    <s v="Yes"/>
    <x v="2"/>
  </r>
  <r>
    <s v="S01698"/>
    <x v="530"/>
    <x v="2"/>
    <s v="South Africa"/>
    <s v="Pietermaritzburg"/>
    <s v="Sandton Auto"/>
    <s v="Salesperson_26"/>
    <x v="2"/>
    <x v="8"/>
    <x v="0"/>
    <s v="Petrol"/>
    <s v="Automatic"/>
    <s v="Red"/>
    <n v="1"/>
    <s v="808472.87"/>
    <s v="0.079"/>
    <n v="744603.52"/>
    <s v="Business"/>
    <x v="0"/>
    <s v="No"/>
    <x v="3"/>
  </r>
  <r>
    <s v="S01699"/>
    <x v="825"/>
    <x v="1"/>
    <s v="South Africa"/>
    <s v="Johannesburg"/>
    <s v="BMW Midrand"/>
    <s v="Salesperson_39"/>
    <x v="1"/>
    <x v="1"/>
    <x v="1"/>
    <s v="Petrol"/>
    <s v="Automatic"/>
    <s v="Silver"/>
    <n v="3"/>
    <s v="1183438.54"/>
    <s v="0.025"/>
    <n v="3461557.74"/>
    <s v="Business"/>
    <x v="1"/>
    <s v="Yes"/>
    <x v="11"/>
  </r>
  <r>
    <s v="S01700"/>
    <x v="258"/>
    <x v="4"/>
    <s v="South Africa"/>
    <s v="East London"/>
    <s v="BMW Midrand"/>
    <s v="Salesperson_36"/>
    <x v="4"/>
    <x v="16"/>
    <x v="2"/>
    <s v="Hybrid"/>
    <s v="Automatic"/>
    <s v="Red"/>
    <n v="5"/>
    <s v="695073.95"/>
    <s v="0.05"/>
    <n v="3301601.25"/>
    <s v="Private"/>
    <x v="1"/>
    <s v="No"/>
    <x v="11"/>
  </r>
  <r>
    <s v="S01701"/>
    <x v="550"/>
    <x v="5"/>
    <s v="South Africa"/>
    <s v="Stellenbosch"/>
    <s v="Sandton Auto"/>
    <s v="Omphemetse"/>
    <x v="1"/>
    <x v="3"/>
    <x v="1"/>
    <s v="Hybrid"/>
    <s v="Manual"/>
    <s v="White"/>
    <n v="4"/>
    <s v="901684.66"/>
    <s v="0.005"/>
    <n v="3588704.93"/>
    <s v="Business"/>
    <x v="1"/>
    <s v="Yes"/>
    <x v="7"/>
  </r>
  <r>
    <s v="S01702"/>
    <x v="530"/>
    <x v="5"/>
    <s v="South Africa"/>
    <s v="Cape Town"/>
    <s v="BMW Durban"/>
    <s v="Salesperson_20"/>
    <x v="2"/>
    <x v="14"/>
    <x v="1"/>
    <s v="Petrol"/>
    <s v="Automatic"/>
    <s v="Red"/>
    <n v="2"/>
    <s v="1093388.61"/>
    <s v="0.078"/>
    <n v="2016208.6"/>
    <s v="Private"/>
    <x v="1"/>
    <s v="Yes"/>
    <x v="11"/>
  </r>
  <r>
    <s v="S01703"/>
    <x v="448"/>
    <x v="3"/>
    <s v="South Africa"/>
    <s v="Bloemfontein"/>
    <s v="Premium Motors"/>
    <s v="Salesperson_1"/>
    <x v="0"/>
    <x v="2"/>
    <x v="0"/>
    <s v="Petrol"/>
    <s v="Automatic"/>
    <s v="Red"/>
    <n v="2"/>
    <s v="730833.09"/>
    <s v="0.019"/>
    <n v="1433894.52"/>
    <s v="Business"/>
    <x v="1"/>
    <s v="No"/>
    <x v="4"/>
  </r>
  <r>
    <s v="S01704"/>
    <x v="565"/>
    <x v="3"/>
    <s v="South Africa"/>
    <s v="Bloemfontein"/>
    <s v="Luxury Wheels"/>
    <s v="Salesperson_1"/>
    <x v="5"/>
    <x v="13"/>
    <x v="2"/>
    <s v="Hybrid"/>
    <s v="Manual"/>
    <s v="Silver"/>
    <n v="2"/>
    <s v="675106.54"/>
    <s v="0.02"/>
    <n v="1323208.82"/>
    <s v="Business"/>
    <x v="1"/>
    <s v="Yes"/>
    <x v="5"/>
  </r>
  <r>
    <s v="S01705"/>
    <x v="826"/>
    <x v="0"/>
    <s v="South Africa"/>
    <s v="Nelspruit"/>
    <s v="Premium Motors"/>
    <s v="Kgolagano"/>
    <x v="1"/>
    <x v="3"/>
    <x v="1"/>
    <s v="Diesel"/>
    <s v="Manual"/>
    <s v="Blue"/>
    <n v="3"/>
    <s v="904641.23"/>
    <s v="0.022"/>
    <n v="2654217.37"/>
    <s v="Private"/>
    <x v="0"/>
    <s v="Yes"/>
    <x v="7"/>
  </r>
  <r>
    <s v="S01706"/>
    <x v="502"/>
    <x v="2"/>
    <s v="South Africa"/>
    <s v="Pietermaritzburg"/>
    <s v="BMW Midrand"/>
    <s v="Salesperson_33"/>
    <x v="1"/>
    <x v="3"/>
    <x v="1"/>
    <s v="Petrol"/>
    <s v="Manual"/>
    <s v="Black"/>
    <n v="3"/>
    <s v="982333.81"/>
    <s v="0.079"/>
    <n v="2714188.32"/>
    <s v="Private"/>
    <x v="0"/>
    <s v="Yes"/>
    <x v="3"/>
  </r>
  <r>
    <s v="S01707"/>
    <x v="114"/>
    <x v="2"/>
    <s v="South Africa"/>
    <s v="Pietermaritzburg"/>
    <s v="Auto Elite"/>
    <s v="Omphile"/>
    <x v="5"/>
    <x v="13"/>
    <x v="2"/>
    <s v="Diesel"/>
    <s v="Manual"/>
    <s v="Grey"/>
    <n v="1"/>
    <s v="667442.53"/>
    <s v="0.014"/>
    <n v="658098.34"/>
    <s v="Business"/>
    <x v="0"/>
    <s v="Yes"/>
    <x v="2"/>
  </r>
  <r>
    <s v="S01708"/>
    <x v="204"/>
    <x v="5"/>
    <s v="South Africa"/>
    <s v="Cape Town"/>
    <s v="Sandton Auto"/>
    <s v="Salesperson_39"/>
    <x v="3"/>
    <x v="5"/>
    <x v="1"/>
    <s v="Hybrid"/>
    <s v="Automatic"/>
    <s v="Grey"/>
    <n v="1"/>
    <s v="993461.5"/>
    <s v="0.007"/>
    <n v="986507.27"/>
    <s v="Private"/>
    <x v="1"/>
    <s v="Yes"/>
    <x v="14"/>
  </r>
  <r>
    <s v="S01709"/>
    <x v="827"/>
    <x v="0"/>
    <s v="South Africa"/>
    <s v="Nelspruit"/>
    <s v="Sandton Auto"/>
    <s v="Salesperson_18"/>
    <x v="4"/>
    <x v="7"/>
    <x v="0"/>
    <s v="Diesel"/>
    <s v="Automatic"/>
    <s v="White"/>
    <n v="4"/>
    <s v="837188.78"/>
    <s v="0.014"/>
    <n v="3301872.53"/>
    <s v="Business"/>
    <x v="0"/>
    <s v="Yes"/>
    <x v="14"/>
  </r>
  <r>
    <s v="S01710"/>
    <x v="828"/>
    <x v="4"/>
    <s v="South Africa"/>
    <s v="East London"/>
    <s v="BMW Midrand"/>
    <s v="Salesperson_33"/>
    <x v="0"/>
    <x v="0"/>
    <x v="0"/>
    <s v="Diesel"/>
    <s v="Manual"/>
    <s v="Blue"/>
    <n v="5"/>
    <s v="1220312.23"/>
    <s v="0.072"/>
    <n v="5662248.7699999996"/>
    <s v="Private"/>
    <x v="1"/>
    <s v="Yes"/>
    <x v="12"/>
  </r>
  <r>
    <s v="S01711"/>
    <x v="197"/>
    <x v="5"/>
    <s v="South Africa"/>
    <s v="Stellenbosch"/>
    <s v="Sandton Auto"/>
    <s v="Salesperson_22"/>
    <x v="3"/>
    <x v="9"/>
    <x v="1"/>
    <s v="Petrol"/>
    <s v="Manual"/>
    <s v="White"/>
    <n v="5"/>
    <s v="753444.03"/>
    <s v="0.002"/>
    <n v="3759685.72"/>
    <s v="Business"/>
    <x v="1"/>
    <s v="No"/>
    <x v="9"/>
  </r>
  <r>
    <s v="S01712"/>
    <x v="503"/>
    <x v="1"/>
    <s v="South Africa"/>
    <s v="Johannesburg"/>
    <s v="Sandton Auto"/>
    <s v="Salesperson_21"/>
    <x v="3"/>
    <x v="5"/>
    <x v="1"/>
    <s v="Hybrid"/>
    <s v="Automatic"/>
    <s v="Silver"/>
    <n v="5"/>
    <s v="1053230.4"/>
    <s v="0.034"/>
    <n v="5087102.8499999996"/>
    <s v="Business"/>
    <x v="1"/>
    <s v="Yes"/>
    <x v="14"/>
  </r>
  <r>
    <s v="S01713"/>
    <x v="678"/>
    <x v="1"/>
    <s v="South Africa"/>
    <s v="Johannesburg"/>
    <s v="Prestige Cars"/>
    <s v="Omphemetse"/>
    <x v="0"/>
    <x v="17"/>
    <x v="1"/>
    <s v="Diesel"/>
    <s v="Manual"/>
    <s v="Red"/>
    <n v="5"/>
    <s v="900688.85"/>
    <s v="0.027"/>
    <n v="4381851.26"/>
    <s v="Business"/>
    <x v="1"/>
    <s v="No"/>
    <x v="6"/>
  </r>
  <r>
    <s v="S01714"/>
    <x v="709"/>
    <x v="3"/>
    <s v="South Africa"/>
    <s v="Bloemfontein"/>
    <s v="BMW Midrand"/>
    <s v="Basetsana"/>
    <x v="2"/>
    <x v="8"/>
    <x v="0"/>
    <s v="Hybrid"/>
    <s v="Automatic"/>
    <s v="Black"/>
    <n v="4"/>
    <s v="790521.03"/>
    <s v="0.037"/>
    <n v="3045086.99"/>
    <s v="Business"/>
    <x v="1"/>
    <s v="Yes"/>
    <x v="8"/>
  </r>
  <r>
    <s v="S01715"/>
    <x v="829"/>
    <x v="5"/>
    <s v="South Africa"/>
    <s v="Stellenbosch"/>
    <s v="Auto Elite"/>
    <s v="Basetsana"/>
    <x v="1"/>
    <x v="1"/>
    <x v="1"/>
    <s v="Hybrid"/>
    <s v="Manual"/>
    <s v="Black"/>
    <n v="1"/>
    <s v="1209180.59"/>
    <s v="0.038"/>
    <n v="1163231.72"/>
    <s v="Business"/>
    <x v="0"/>
    <s v="No"/>
    <x v="1"/>
  </r>
  <r>
    <s v="S01716"/>
    <x v="830"/>
    <x v="0"/>
    <s v="South Africa"/>
    <s v="Nelspruit"/>
    <s v="BMW Durban"/>
    <s v="Omphemetse"/>
    <x v="2"/>
    <x v="4"/>
    <x v="0"/>
    <s v="Diesel"/>
    <s v="Automatic"/>
    <s v="Blue"/>
    <n v="3"/>
    <s v="856936.7"/>
    <s v="0.071"/>
    <n v="2388282.58"/>
    <s v="Business"/>
    <x v="1"/>
    <s v="Yes"/>
    <x v="9"/>
  </r>
  <r>
    <s v="S01717"/>
    <x v="132"/>
    <x v="2"/>
    <s v="South Africa"/>
    <s v="Pietermaritzburg"/>
    <s v="Sandton Auto"/>
    <s v="Salesperson_32"/>
    <x v="0"/>
    <x v="0"/>
    <x v="0"/>
    <s v="Diesel"/>
    <s v="Manual"/>
    <s v="Black"/>
    <n v="3"/>
    <s v="1320384.96"/>
    <s v="0.033"/>
    <n v="3830436.77"/>
    <s v="Private"/>
    <x v="1"/>
    <s v="Yes"/>
    <x v="13"/>
  </r>
  <r>
    <s v="S01718"/>
    <x v="831"/>
    <x v="4"/>
    <s v="South Africa"/>
    <s v="Gqeberha"/>
    <s v="Prestige Cars"/>
    <s v="Salesperson_8"/>
    <x v="2"/>
    <x v="14"/>
    <x v="1"/>
    <s v="Diesel"/>
    <s v="Automatic"/>
    <s v="White"/>
    <n v="5"/>
    <s v="1068443.75"/>
    <s v="0.072"/>
    <n v="4957579"/>
    <s v="Business"/>
    <x v="0"/>
    <s v="Yes"/>
    <x v="0"/>
  </r>
  <r>
    <s v="S01719"/>
    <x v="745"/>
    <x v="0"/>
    <s v="South Africa"/>
    <s v="Nelspruit"/>
    <s v="BMW Cape Town"/>
    <s v="Paulinah"/>
    <x v="2"/>
    <x v="14"/>
    <x v="1"/>
    <s v="Diesel"/>
    <s v="Automatic"/>
    <s v="Grey"/>
    <n v="2"/>
    <s v="1103669.68"/>
    <s v="0.07"/>
    <n v="2052825.6"/>
    <s v="Business"/>
    <x v="0"/>
    <s v="No"/>
    <x v="9"/>
  </r>
  <r>
    <s v="S01720"/>
    <x v="199"/>
    <x v="1"/>
    <s v="South Africa"/>
    <s v="Pretoria"/>
    <s v="BMW Cape Town"/>
    <s v="Salesperson_2"/>
    <x v="5"/>
    <x v="12"/>
    <x v="1"/>
    <s v="Petrol"/>
    <s v="Automatic"/>
    <s v="Silver"/>
    <n v="5"/>
    <s v="795530.21"/>
    <s v="0.002"/>
    <n v="3969695.74"/>
    <s v="Business"/>
    <x v="1"/>
    <s v="Yes"/>
    <x v="10"/>
  </r>
  <r>
    <s v="S01721"/>
    <x v="432"/>
    <x v="3"/>
    <s v="South Africa"/>
    <s v="Bloemfontein"/>
    <s v="Prestige Cars"/>
    <s v="Johanna"/>
    <x v="0"/>
    <x v="6"/>
    <x v="1"/>
    <s v="Diesel"/>
    <s v="Manual"/>
    <s v="Silver"/>
    <n v="5"/>
    <s v="1768685.95"/>
    <s v="0.012"/>
    <n v="8737308.5800000001"/>
    <s v="Private"/>
    <x v="0"/>
    <s v="No"/>
    <x v="3"/>
  </r>
  <r>
    <s v="S01722"/>
    <x v="130"/>
    <x v="5"/>
    <s v="South Africa"/>
    <s v="Cape Town"/>
    <s v="Premium Motors"/>
    <s v="Salesperson_26"/>
    <x v="5"/>
    <x v="12"/>
    <x v="1"/>
    <s v="Hybrid"/>
    <s v="Manual"/>
    <s v="Red"/>
    <n v="2"/>
    <s v="779611.63"/>
    <s v="0.054"/>
    <n v="1475025.2"/>
    <s v="Private"/>
    <x v="0"/>
    <s v="Yes"/>
    <x v="0"/>
  </r>
  <r>
    <s v="S01723"/>
    <x v="832"/>
    <x v="0"/>
    <s v="South Africa"/>
    <s v="Nelspruit"/>
    <s v="BMW Midrand"/>
    <s v="Salesperson_29"/>
    <x v="5"/>
    <x v="13"/>
    <x v="2"/>
    <s v="Petrol"/>
    <s v="Automatic"/>
    <s v="Silver"/>
    <n v="3"/>
    <s v="642166.78"/>
    <s v="0.034"/>
    <n v="1860999.31"/>
    <s v="Business"/>
    <x v="1"/>
    <s v="No"/>
    <x v="7"/>
  </r>
  <r>
    <s v="S01724"/>
    <x v="833"/>
    <x v="4"/>
    <s v="South Africa"/>
    <s v="Gqeberha"/>
    <s v="Luxury Wheels"/>
    <s v="Dimakatso5"/>
    <x v="1"/>
    <x v="1"/>
    <x v="1"/>
    <s v="Petrol"/>
    <s v="Manual"/>
    <s v="Silver"/>
    <n v="2"/>
    <s v="1222031.04"/>
    <s v="0.075"/>
    <n v="2260757.4300000002"/>
    <s v="Business"/>
    <x v="1"/>
    <s v="No"/>
    <x v="2"/>
  </r>
  <r>
    <s v="S01725"/>
    <x v="6"/>
    <x v="0"/>
    <s v="South Africa"/>
    <s v="Nelspruit"/>
    <s v="Luxury Wheels"/>
    <s v="Salesperson_13"/>
    <x v="1"/>
    <x v="3"/>
    <x v="1"/>
    <s v="Diesel"/>
    <s v="Manual"/>
    <s v="Blue"/>
    <n v="3"/>
    <s v="982433.19"/>
    <s v="0.057"/>
    <n v="2779303.49"/>
    <s v="Private"/>
    <x v="0"/>
    <s v="No"/>
    <x v="6"/>
  </r>
  <r>
    <s v="S01726"/>
    <x v="553"/>
    <x v="4"/>
    <s v="South Africa"/>
    <s v="East London"/>
    <s v="Prestige Cars"/>
    <s v="Salesperson_27"/>
    <x v="4"/>
    <x v="7"/>
    <x v="0"/>
    <s v="Diesel"/>
    <s v="Manual"/>
    <s v="Black"/>
    <n v="3"/>
    <s v="913260.29"/>
    <s v="0.002"/>
    <n v="2734301.29"/>
    <s v="Business"/>
    <x v="1"/>
    <s v="No"/>
    <x v="4"/>
  </r>
  <r>
    <s v="S01727"/>
    <x v="373"/>
    <x v="1"/>
    <s v="South Africa"/>
    <s v="Johannesburg"/>
    <s v="BMW Midrand"/>
    <s v="Salesperson_3"/>
    <x v="4"/>
    <x v="10"/>
    <x v="1"/>
    <s v="Hybrid"/>
    <s v="Automatic"/>
    <s v="Grey"/>
    <n v="2"/>
    <s v="1184900.36"/>
    <s v="0.017"/>
    <n v="2329514.11"/>
    <s v="Business"/>
    <x v="0"/>
    <s v="No"/>
    <x v="6"/>
  </r>
  <r>
    <s v="S01728"/>
    <x v="148"/>
    <x v="2"/>
    <s v="South Africa"/>
    <s v="Durban"/>
    <s v="Luxury Wheels"/>
    <s v="Dimakatso2"/>
    <x v="5"/>
    <x v="12"/>
    <x v="1"/>
    <s v="Hybrid"/>
    <s v="Manual"/>
    <s v="Blue"/>
    <n v="3"/>
    <s v="794318.46"/>
    <s v="0.042"/>
    <n v="2282871.27"/>
    <s v="Private"/>
    <x v="1"/>
    <s v="Yes"/>
    <x v="1"/>
  </r>
  <r>
    <s v="S01729"/>
    <x v="834"/>
    <x v="0"/>
    <s v="South Africa"/>
    <s v="Nelspruit"/>
    <s v="BMW Midrand"/>
    <s v="Salesperson_3"/>
    <x v="2"/>
    <x v="4"/>
    <x v="0"/>
    <s v="Diesel"/>
    <s v="Manual"/>
    <s v="Black"/>
    <n v="1"/>
    <s v="923633.61"/>
    <s v="0.073"/>
    <n v="856208.35"/>
    <s v="Private"/>
    <x v="0"/>
    <s v="Yes"/>
    <x v="12"/>
  </r>
  <r>
    <s v="S01730"/>
    <x v="274"/>
    <x v="2"/>
    <s v="South Africa"/>
    <s v="Pietermaritzburg"/>
    <s v="Auto Elite"/>
    <s v="Salesperson_21"/>
    <x v="2"/>
    <x v="8"/>
    <x v="0"/>
    <s v="Petrol"/>
    <s v="Automatic"/>
    <s v="Grey"/>
    <n v="1"/>
    <s v="775201.07"/>
    <s v="0.061"/>
    <n v="727913.8"/>
    <s v="Private"/>
    <x v="1"/>
    <s v="Yes"/>
    <x v="12"/>
  </r>
  <r>
    <s v="S01731"/>
    <x v="455"/>
    <x v="4"/>
    <s v="South Africa"/>
    <s v="East London"/>
    <s v="Auto Elite"/>
    <s v="Kopano"/>
    <x v="2"/>
    <x v="4"/>
    <x v="0"/>
    <s v="Hybrid"/>
    <s v="Manual"/>
    <s v="Grey"/>
    <n v="1"/>
    <s v="866152.61"/>
    <s v="0.025"/>
    <n v="844498.8"/>
    <s v="Business"/>
    <x v="0"/>
    <s v="No"/>
    <x v="12"/>
  </r>
  <r>
    <s v="S01732"/>
    <x v="804"/>
    <x v="0"/>
    <s v="South Africa"/>
    <s v="Nelspruit"/>
    <s v="BMW Midrand"/>
    <s v="Dimakatso8"/>
    <x v="2"/>
    <x v="14"/>
    <x v="1"/>
    <s v="Diesel"/>
    <s v="Automatic"/>
    <s v="Blue"/>
    <n v="4"/>
    <s v="1059987.62"/>
    <s v="0.012"/>
    <n v="4189071.07"/>
    <s v="Business"/>
    <x v="1"/>
    <s v="No"/>
    <x v="15"/>
  </r>
  <r>
    <s v="S01733"/>
    <x v="511"/>
    <x v="0"/>
    <s v="South Africa"/>
    <s v="Nelspruit"/>
    <s v="BMW Durban"/>
    <s v="Salesperson_37"/>
    <x v="4"/>
    <x v="16"/>
    <x v="2"/>
    <s v="Hybrid"/>
    <s v="Automatic"/>
    <s v="Silver"/>
    <n v="2"/>
    <s v="728193.71"/>
    <s v="0.055"/>
    <n v="1376286.11"/>
    <s v="Business"/>
    <x v="1"/>
    <s v="Yes"/>
    <x v="3"/>
  </r>
  <r>
    <s v="S01734"/>
    <x v="77"/>
    <x v="4"/>
    <s v="South Africa"/>
    <s v="Gqeberha"/>
    <s v="Luxury Wheels"/>
    <s v="Salesperson_5"/>
    <x v="3"/>
    <x v="5"/>
    <x v="1"/>
    <s v="Petrol"/>
    <s v="Automatic"/>
    <s v="Grey"/>
    <n v="2"/>
    <s v="1061266.65"/>
    <s v="0.005"/>
    <n v="2111920.64"/>
    <s v="Business"/>
    <x v="1"/>
    <s v="Yes"/>
    <x v="3"/>
  </r>
  <r>
    <s v="S01735"/>
    <x v="507"/>
    <x v="2"/>
    <s v="South Africa"/>
    <s v="Pietermaritzburg"/>
    <s v="Luxury Wheels"/>
    <s v="Salesperson_11"/>
    <x v="5"/>
    <x v="13"/>
    <x v="2"/>
    <s v="Diesel"/>
    <s v="Manual"/>
    <s v="Blue"/>
    <n v="5"/>
    <s v="661801.5"/>
    <s v="0.007"/>
    <n v="3285844.45"/>
    <s v="Business"/>
    <x v="0"/>
    <s v="Yes"/>
    <x v="4"/>
  </r>
  <r>
    <s v="S01736"/>
    <x v="835"/>
    <x v="3"/>
    <s v="South Africa"/>
    <s v="Bloemfontein"/>
    <s v="BMW Durban"/>
    <s v="Josephine"/>
    <x v="4"/>
    <x v="7"/>
    <x v="0"/>
    <s v="Petrol"/>
    <s v="Manual"/>
    <s v="Red"/>
    <n v="1"/>
    <s v="923103.92"/>
    <s v="0.06"/>
    <n v="867717.68"/>
    <s v="Private"/>
    <x v="1"/>
    <s v="Yes"/>
    <x v="0"/>
  </r>
  <r>
    <s v="S01737"/>
    <x v="529"/>
    <x v="0"/>
    <s v="South Africa"/>
    <s v="Nelspruit"/>
    <s v="Sandton Auto"/>
    <s v="Salesperson_24"/>
    <x v="2"/>
    <x v="4"/>
    <x v="0"/>
    <s v="Petrol"/>
    <s v="Automatic"/>
    <s v="Black"/>
    <n v="4"/>
    <s v="896231.88"/>
    <s v="0.008"/>
    <n v="3556248.09"/>
    <s v="Private"/>
    <x v="1"/>
    <s v="No"/>
    <x v="4"/>
  </r>
  <r>
    <s v="S01738"/>
    <x v="271"/>
    <x v="4"/>
    <s v="South Africa"/>
    <s v="East London"/>
    <s v="Luxury Wheels"/>
    <s v="Paulinah"/>
    <x v="3"/>
    <x v="9"/>
    <x v="1"/>
    <s v="Petrol"/>
    <s v="Automatic"/>
    <s v="Silver"/>
    <n v="3"/>
    <s v="734765.83"/>
    <s v="0.05"/>
    <n v="2094082.62"/>
    <s v="Business"/>
    <x v="1"/>
    <s v="Yes"/>
    <x v="13"/>
  </r>
  <r>
    <s v="S01739"/>
    <x v="123"/>
    <x v="3"/>
    <s v="South Africa"/>
    <s v="Bloemfontein"/>
    <s v="Luxury Wheels"/>
    <s v="Salesperson_24"/>
    <x v="1"/>
    <x v="3"/>
    <x v="1"/>
    <s v="Hybrid"/>
    <s v="Automatic"/>
    <s v="Silver"/>
    <n v="2"/>
    <s v="1006687.11"/>
    <s v="0.044"/>
    <n v="1924785.76"/>
    <s v="Business"/>
    <x v="1"/>
    <s v="Yes"/>
    <x v="4"/>
  </r>
  <r>
    <s v="S01740"/>
    <x v="520"/>
    <x v="5"/>
    <s v="South Africa"/>
    <s v="Cape Town"/>
    <s v="BMW Midrand"/>
    <s v="Josephine"/>
    <x v="3"/>
    <x v="9"/>
    <x v="1"/>
    <s v="Petrol"/>
    <s v="Automatic"/>
    <s v="Grey"/>
    <n v="3"/>
    <s v="785068.98"/>
    <s v="0.076"/>
    <n v="2176211.2200000002"/>
    <s v="Private"/>
    <x v="1"/>
    <s v="No"/>
    <x v="4"/>
  </r>
  <r>
    <s v="S01741"/>
    <x v="577"/>
    <x v="5"/>
    <s v="South Africa"/>
    <s v="Cape Town"/>
    <s v="Prestige Cars"/>
    <s v="Dimakatso8"/>
    <x v="4"/>
    <x v="7"/>
    <x v="0"/>
    <s v="Petrol"/>
    <s v="Automatic"/>
    <s v="Grey"/>
    <n v="1"/>
    <s v="882153.36"/>
    <s v="0.07"/>
    <n v="820402.62"/>
    <s v="Private"/>
    <x v="0"/>
    <s v="Yes"/>
    <x v="0"/>
  </r>
  <r>
    <s v="S01742"/>
    <x v="69"/>
    <x v="5"/>
    <s v="South Africa"/>
    <s v="Stellenbosch"/>
    <s v="BMW Cape Town"/>
    <s v="Salesperson_13"/>
    <x v="5"/>
    <x v="12"/>
    <x v="1"/>
    <s v="Petrol"/>
    <s v="Automatic"/>
    <s v="Blue"/>
    <n v="1"/>
    <s v="900383.98"/>
    <s v="0.024"/>
    <n v="878774.77"/>
    <s v="Business"/>
    <x v="1"/>
    <s v="Yes"/>
    <x v="9"/>
  </r>
  <r>
    <s v="S01743"/>
    <x v="416"/>
    <x v="1"/>
    <s v="South Africa"/>
    <s v="Pretoria"/>
    <s v="Prestige Cars"/>
    <s v="Salesperson_29"/>
    <x v="5"/>
    <x v="13"/>
    <x v="2"/>
    <s v="Hybrid"/>
    <s v="Automatic"/>
    <s v="Red"/>
    <n v="2"/>
    <s v="592655.19"/>
    <s v="0.025"/>
    <n v="1155677.6200000001"/>
    <s v="Private"/>
    <x v="0"/>
    <s v="No"/>
    <x v="3"/>
  </r>
  <r>
    <s v="S01744"/>
    <x v="132"/>
    <x v="3"/>
    <s v="South Africa"/>
    <s v="Bloemfontein"/>
    <s v="Auto Elite"/>
    <s v="Andi"/>
    <x v="1"/>
    <x v="1"/>
    <x v="1"/>
    <s v="Hybrid"/>
    <s v="Manual"/>
    <s v="Blue"/>
    <n v="3"/>
    <s v="1239154.63"/>
    <s v="0.059"/>
    <n v="3498133.51"/>
    <s v="Business"/>
    <x v="0"/>
    <s v="Yes"/>
    <x v="2"/>
  </r>
  <r>
    <s v="S01745"/>
    <x v="836"/>
    <x v="1"/>
    <s v="South Africa"/>
    <s v="Johannesburg"/>
    <s v="Premium Motors"/>
    <s v="Pontsho"/>
    <x v="2"/>
    <x v="14"/>
    <x v="1"/>
    <s v="Petrol"/>
    <s v="Automatic"/>
    <s v="Black"/>
    <n v="5"/>
    <s v="1001049.14"/>
    <s v="0.012"/>
    <n v="4945182.76"/>
    <s v="Business"/>
    <x v="0"/>
    <s v="No"/>
    <x v="10"/>
  </r>
  <r>
    <s v="S01746"/>
    <x v="345"/>
    <x v="4"/>
    <s v="South Africa"/>
    <s v="Gqeberha"/>
    <s v="BMW Durban"/>
    <s v="Dimakatso8"/>
    <x v="0"/>
    <x v="17"/>
    <x v="1"/>
    <s v="Petrol"/>
    <s v="Manual"/>
    <s v="Grey"/>
    <n v="5"/>
    <s v="873196.2"/>
    <s v="0.013"/>
    <n v="4309223.25"/>
    <s v="Private"/>
    <x v="1"/>
    <s v="Yes"/>
    <x v="5"/>
  </r>
  <r>
    <s v="S01747"/>
    <x v="419"/>
    <x v="1"/>
    <s v="South Africa"/>
    <s v="Pretoria"/>
    <s v="Auto Elite"/>
    <s v="Salesperson_10"/>
    <x v="4"/>
    <x v="16"/>
    <x v="2"/>
    <s v="Petrol"/>
    <s v="Automatic"/>
    <s v="Red"/>
    <n v="4"/>
    <s v="653869.89"/>
    <s v="0.063"/>
    <n v="2450704.35"/>
    <s v="Business"/>
    <x v="1"/>
    <s v="Yes"/>
    <x v="12"/>
  </r>
  <r>
    <s v="S01748"/>
    <x v="129"/>
    <x v="1"/>
    <s v="South Africa"/>
    <s v="Pretoria"/>
    <s v="Luxury Wheels"/>
    <s v="Salesperson_32"/>
    <x v="3"/>
    <x v="9"/>
    <x v="1"/>
    <s v="Petrol"/>
    <s v="Automatic"/>
    <s v="Grey"/>
    <n v="2"/>
    <s v="805279.6"/>
    <s v="0.051"/>
    <n v="1528420.68"/>
    <s v="Business"/>
    <x v="0"/>
    <s v="Yes"/>
    <x v="5"/>
  </r>
  <r>
    <s v="S01749"/>
    <x v="280"/>
    <x v="1"/>
    <s v="South Africa"/>
    <s v="Johannesburg"/>
    <s v="BMW Durban"/>
    <s v="Golekane"/>
    <x v="1"/>
    <x v="1"/>
    <x v="1"/>
    <s v="Petrol"/>
    <s v="Manual"/>
    <s v="Black"/>
    <n v="3"/>
    <s v="1264714.19"/>
    <s v="0.049"/>
    <n v="3608229.58"/>
    <s v="Private"/>
    <x v="1"/>
    <s v="Yes"/>
    <x v="14"/>
  </r>
  <r>
    <s v="S01750"/>
    <x v="694"/>
    <x v="5"/>
    <s v="South Africa"/>
    <s v="Cape Town"/>
    <s v="BMW Durban"/>
    <s v="Paulinah"/>
    <x v="4"/>
    <x v="16"/>
    <x v="2"/>
    <s v="Hybrid"/>
    <s v="Manual"/>
    <s v="Black"/>
    <n v="5"/>
    <s v="753841.76"/>
    <s v="0.064"/>
    <n v="3527979.45"/>
    <s v="Business"/>
    <x v="0"/>
    <s v="No"/>
    <x v="0"/>
  </r>
  <r>
    <s v="S01751"/>
    <x v="837"/>
    <x v="5"/>
    <s v="South Africa"/>
    <s v="Cape Town"/>
    <s v="Prestige Cars"/>
    <s v="Golekane"/>
    <x v="4"/>
    <x v="7"/>
    <x v="0"/>
    <s v="Diesel"/>
    <s v="Manual"/>
    <s v="Red"/>
    <n v="4"/>
    <s v="898139.86"/>
    <s v="0.068"/>
    <n v="3348265.4"/>
    <s v="Business"/>
    <x v="0"/>
    <s v="Yes"/>
    <x v="14"/>
  </r>
  <r>
    <s v="S01752"/>
    <x v="347"/>
    <x v="1"/>
    <s v="South Africa"/>
    <s v="Pretoria"/>
    <s v="Luxury Wheels"/>
    <s v="Paulinah"/>
    <x v="2"/>
    <x v="4"/>
    <x v="0"/>
    <s v="Diesel"/>
    <s v="Manual"/>
    <s v="White"/>
    <n v="3"/>
    <s v="846762.79"/>
    <s v="0.008"/>
    <n v="2519966.06"/>
    <s v="Private"/>
    <x v="1"/>
    <s v="No"/>
    <x v="12"/>
  </r>
  <r>
    <s v="S01753"/>
    <x v="838"/>
    <x v="4"/>
    <s v="South Africa"/>
    <s v="East London"/>
    <s v="Auto Elite"/>
    <s v="Dimakatso3"/>
    <x v="2"/>
    <x v="14"/>
    <x v="1"/>
    <s v="Petrol"/>
    <s v="Manual"/>
    <s v="Red"/>
    <n v="5"/>
    <s v="1075922.47"/>
    <s v="0.019"/>
    <n v="5277399.71"/>
    <s v="Private"/>
    <x v="0"/>
    <s v="Yes"/>
    <x v="9"/>
  </r>
  <r>
    <s v="S01754"/>
    <x v="758"/>
    <x v="1"/>
    <s v="South Africa"/>
    <s v="Johannesburg"/>
    <s v="Premium Motors"/>
    <s v="Dimakatso3"/>
    <x v="3"/>
    <x v="5"/>
    <x v="1"/>
    <s v="Diesel"/>
    <s v="Automatic"/>
    <s v="Grey"/>
    <n v="1"/>
    <s v="1062732.56"/>
    <s v="0.039"/>
    <n v="1021285.99"/>
    <s v="Private"/>
    <x v="0"/>
    <s v="Yes"/>
    <x v="4"/>
  </r>
  <r>
    <s v="S01755"/>
    <x v="839"/>
    <x v="1"/>
    <s v="South Africa"/>
    <s v="Pretoria"/>
    <s v="Premium Motors"/>
    <s v="Salesperson_20"/>
    <x v="3"/>
    <x v="5"/>
    <x v="1"/>
    <s v="Petrol"/>
    <s v="Automatic"/>
    <s v="Blue"/>
    <n v="2"/>
    <s v="991783.42"/>
    <s v="0.076"/>
    <n v="1832815.76"/>
    <s v="Business"/>
    <x v="0"/>
    <s v="No"/>
    <x v="14"/>
  </r>
  <r>
    <s v="S01756"/>
    <x v="363"/>
    <x v="4"/>
    <s v="South Africa"/>
    <s v="Gqeberha"/>
    <s v="Auto Elite"/>
    <s v="Salesperson_31"/>
    <x v="3"/>
    <x v="9"/>
    <x v="1"/>
    <s v="Petrol"/>
    <s v="Automatic"/>
    <s v="Grey"/>
    <n v="5"/>
    <s v="757911.5"/>
    <s v="0.007"/>
    <n v="3763030.59"/>
    <s v="Business"/>
    <x v="0"/>
    <s v="Yes"/>
    <x v="11"/>
  </r>
  <r>
    <s v="S01757"/>
    <x v="554"/>
    <x v="4"/>
    <s v="South Africa"/>
    <s v="East London"/>
    <s v="Auto Elite"/>
    <s v="Salesperson_22"/>
    <x v="0"/>
    <x v="15"/>
    <x v="0"/>
    <s v="Diesel"/>
    <s v="Automatic"/>
    <s v="Grey"/>
    <n v="3"/>
    <s v="987073.79"/>
    <s v="0.061"/>
    <n v="2780586.87"/>
    <s v="Private"/>
    <x v="1"/>
    <s v="Yes"/>
    <x v="9"/>
  </r>
  <r>
    <s v="S01758"/>
    <x v="428"/>
    <x v="5"/>
    <s v="South Africa"/>
    <s v="Cape Town"/>
    <s v="Sandton Auto"/>
    <s v="Salesperson_3"/>
    <x v="1"/>
    <x v="3"/>
    <x v="1"/>
    <s v="Diesel"/>
    <s v="Manual"/>
    <s v="Silver"/>
    <n v="1"/>
    <s v="924957.39"/>
    <s v="0.012"/>
    <n v="913857.9"/>
    <s v="Business"/>
    <x v="1"/>
    <s v="No"/>
    <x v="1"/>
  </r>
  <r>
    <s v="S01759"/>
    <x v="831"/>
    <x v="0"/>
    <s v="South Africa"/>
    <s v="Nelspruit"/>
    <s v="Sandton Auto"/>
    <s v="Salesperson_31"/>
    <x v="3"/>
    <x v="9"/>
    <x v="1"/>
    <s v="Diesel"/>
    <s v="Manual"/>
    <s v="Grey"/>
    <n v="5"/>
    <s v="850058.05"/>
    <s v="0.022"/>
    <n v="4156783.87"/>
    <s v="Business"/>
    <x v="1"/>
    <s v="No"/>
    <x v="5"/>
  </r>
  <r>
    <s v="S01760"/>
    <x v="103"/>
    <x v="5"/>
    <s v="South Africa"/>
    <s v="Stellenbosch"/>
    <s v="Luxury Wheels"/>
    <s v="Salesperson_39"/>
    <x v="1"/>
    <x v="3"/>
    <x v="1"/>
    <s v="Hybrid"/>
    <s v="Automatic"/>
    <s v="Grey"/>
    <n v="1"/>
    <s v="1000523.6"/>
    <s v="0.026"/>
    <n v="974509.99"/>
    <s v="Business"/>
    <x v="1"/>
    <s v="No"/>
    <x v="1"/>
  </r>
  <r>
    <s v="S01761"/>
    <x v="840"/>
    <x v="1"/>
    <s v="South Africa"/>
    <s v="Johannesburg"/>
    <s v="BMW Durban"/>
    <s v="Basetsana"/>
    <x v="1"/>
    <x v="1"/>
    <x v="1"/>
    <s v="Diesel"/>
    <s v="Manual"/>
    <s v="Black"/>
    <n v="5"/>
    <s v="1221442.93"/>
    <s v="0.071"/>
    <n v="5673602.4000000004"/>
    <s v="Private"/>
    <x v="1"/>
    <s v="No"/>
    <x v="14"/>
  </r>
  <r>
    <s v="S01762"/>
    <x v="806"/>
    <x v="5"/>
    <s v="South Africa"/>
    <s v="Stellenbosch"/>
    <s v="Auto Elite"/>
    <s v="Salesperson_20"/>
    <x v="3"/>
    <x v="5"/>
    <x v="1"/>
    <s v="Petrol"/>
    <s v="Manual"/>
    <s v="Silver"/>
    <n v="3"/>
    <s v="1036277.55"/>
    <s v="0.006"/>
    <n v="3090179.66"/>
    <s v="Business"/>
    <x v="0"/>
    <s v="Yes"/>
    <x v="1"/>
  </r>
  <r>
    <s v="S01763"/>
    <x v="610"/>
    <x v="1"/>
    <s v="South Africa"/>
    <s v="Johannesburg"/>
    <s v="Auto Elite"/>
    <s v="Salesperson_13"/>
    <x v="4"/>
    <x v="16"/>
    <x v="2"/>
    <s v="Petrol"/>
    <s v="Automatic"/>
    <s v="Red"/>
    <n v="5"/>
    <s v="744544.71"/>
    <s v="0.005"/>
    <n v="3704109.93"/>
    <s v="Business"/>
    <x v="1"/>
    <s v="Yes"/>
    <x v="4"/>
  </r>
  <r>
    <s v="S01764"/>
    <x v="561"/>
    <x v="2"/>
    <s v="South Africa"/>
    <s v="Durban"/>
    <s v="BMW Durban"/>
    <s v="Salesperson_31"/>
    <x v="5"/>
    <x v="12"/>
    <x v="1"/>
    <s v="Diesel"/>
    <s v="Manual"/>
    <s v="Grey"/>
    <n v="5"/>
    <s v="867868.37"/>
    <s v="0.017"/>
    <n v="4265573.03"/>
    <s v="Private"/>
    <x v="1"/>
    <s v="No"/>
    <x v="11"/>
  </r>
  <r>
    <s v="S01765"/>
    <x v="445"/>
    <x v="1"/>
    <s v="South Africa"/>
    <s v="Johannesburg"/>
    <s v="Premium Motors"/>
    <s v="Salesperson_36"/>
    <x v="1"/>
    <x v="3"/>
    <x v="1"/>
    <s v="Petrol"/>
    <s v="Automatic"/>
    <s v="Blue"/>
    <n v="3"/>
    <s v="829491.63"/>
    <s v="0.016"/>
    <n v="2448659.2799999998"/>
    <s v="Private"/>
    <x v="1"/>
    <s v="Yes"/>
    <x v="6"/>
  </r>
  <r>
    <s v="S01766"/>
    <x v="239"/>
    <x v="3"/>
    <s v="South Africa"/>
    <s v="Bloemfontein"/>
    <s v="Premium Motors"/>
    <s v="Salesperson_27"/>
    <x v="2"/>
    <x v="14"/>
    <x v="1"/>
    <s v="Petrol"/>
    <s v="Manual"/>
    <s v="White"/>
    <n v="4"/>
    <s v="966908.64"/>
    <s v="0.028"/>
    <n v="3759340.81"/>
    <s v="Private"/>
    <x v="1"/>
    <s v="Yes"/>
    <x v="2"/>
  </r>
  <r>
    <s v="S01767"/>
    <x v="678"/>
    <x v="4"/>
    <s v="South Africa"/>
    <s v="East London"/>
    <s v="BMW Midrand"/>
    <s v="Paulinah"/>
    <x v="4"/>
    <x v="16"/>
    <x v="2"/>
    <s v="Diesel"/>
    <s v="Automatic"/>
    <s v="Silver"/>
    <n v="4"/>
    <s v="718618.89"/>
    <s v="0.011"/>
    <n v="2842856.32"/>
    <s v="Business"/>
    <x v="0"/>
    <s v="Yes"/>
    <x v="2"/>
  </r>
  <r>
    <s v="S01768"/>
    <x v="814"/>
    <x v="5"/>
    <s v="South Africa"/>
    <s v="Stellenbosch"/>
    <s v="BMW Durban"/>
    <s v="Kopano"/>
    <x v="2"/>
    <x v="4"/>
    <x v="0"/>
    <s v="Diesel"/>
    <s v="Manual"/>
    <s v="Red"/>
    <n v="2"/>
    <s v="954543.52"/>
    <s v="0.029"/>
    <n v="1853723.52"/>
    <s v="Private"/>
    <x v="0"/>
    <s v="Yes"/>
    <x v="11"/>
  </r>
  <r>
    <s v="S01769"/>
    <x v="580"/>
    <x v="4"/>
    <s v="South Africa"/>
    <s v="East London"/>
    <s v="Auto Elite"/>
    <s v="Golekane"/>
    <x v="4"/>
    <x v="16"/>
    <x v="2"/>
    <s v="Petrol"/>
    <s v="Manual"/>
    <s v="Silver"/>
    <n v="2"/>
    <s v="642507.71"/>
    <s v="0.013"/>
    <n v="1268310.23"/>
    <s v="Business"/>
    <x v="1"/>
    <s v="No"/>
    <x v="12"/>
  </r>
  <r>
    <s v="S01770"/>
    <x v="494"/>
    <x v="1"/>
    <s v="South Africa"/>
    <s v="Pretoria"/>
    <s v="BMW Cape Town"/>
    <s v="Salesperson_39"/>
    <x v="3"/>
    <x v="9"/>
    <x v="1"/>
    <s v="Hybrid"/>
    <s v="Automatic"/>
    <s v="Silver"/>
    <n v="4"/>
    <s v="831501.22"/>
    <s v="0.007"/>
    <n v="3302722.83"/>
    <s v="Business"/>
    <x v="1"/>
    <s v="No"/>
    <x v="8"/>
  </r>
  <r>
    <s v="S01771"/>
    <x v="838"/>
    <x v="3"/>
    <s v="South Africa"/>
    <s v="Bloemfontein"/>
    <s v="BMW Cape Town"/>
    <s v="Basetsana"/>
    <x v="4"/>
    <x v="7"/>
    <x v="0"/>
    <s v="Diesel"/>
    <s v="Automatic"/>
    <s v="Grey"/>
    <n v="3"/>
    <s v="867682.6"/>
    <s v="0.013"/>
    <n v="2569208.19"/>
    <s v="Private"/>
    <x v="1"/>
    <s v="No"/>
    <x v="14"/>
  </r>
  <r>
    <s v="S01772"/>
    <x v="587"/>
    <x v="4"/>
    <s v="South Africa"/>
    <s v="East London"/>
    <s v="Luxury Wheels"/>
    <s v="Salesperson_21"/>
    <x v="4"/>
    <x v="10"/>
    <x v="1"/>
    <s v="Diesel"/>
    <s v="Manual"/>
    <s v="Red"/>
    <n v="3"/>
    <s v="1168940.25"/>
    <s v="0.003"/>
    <n v="3496300.29"/>
    <s v="Private"/>
    <x v="1"/>
    <s v="Yes"/>
    <x v="10"/>
  </r>
  <r>
    <s v="S01773"/>
    <x v="169"/>
    <x v="4"/>
    <s v="South Africa"/>
    <s v="East London"/>
    <s v="BMW Durban"/>
    <s v="Salesperson_10"/>
    <x v="1"/>
    <x v="1"/>
    <x v="1"/>
    <s v="Hybrid"/>
    <s v="Automatic"/>
    <s v="Grey"/>
    <n v="1"/>
    <s v="1209071.4"/>
    <s v="0.033"/>
    <n v="1169172.05"/>
    <s v="Business"/>
    <x v="0"/>
    <s v="No"/>
    <x v="6"/>
  </r>
  <r>
    <s v="S01774"/>
    <x v="747"/>
    <x v="0"/>
    <s v="South Africa"/>
    <s v="Nelspruit"/>
    <s v="BMW Cape Town"/>
    <s v="Dimakatso"/>
    <x v="4"/>
    <x v="7"/>
    <x v="0"/>
    <s v="Hybrid"/>
    <s v="Automatic"/>
    <s v="Black"/>
    <n v="3"/>
    <s v="800786.54"/>
    <s v="0.047"/>
    <n v="2289448.7200000002"/>
    <s v="Private"/>
    <x v="1"/>
    <s v="No"/>
    <x v="7"/>
  </r>
  <r>
    <s v="S01775"/>
    <x v="504"/>
    <x v="5"/>
    <s v="South Africa"/>
    <s v="Stellenbosch"/>
    <s v="Premium Motors"/>
    <s v="Dimakatso5"/>
    <x v="3"/>
    <x v="5"/>
    <x v="1"/>
    <s v="Hybrid"/>
    <s v="Manual"/>
    <s v="White"/>
    <n v="2"/>
    <s v="1011989.62"/>
    <s v="0.065"/>
    <n v="1892420.58"/>
    <s v="Private"/>
    <x v="1"/>
    <s v="No"/>
    <x v="7"/>
  </r>
  <r>
    <s v="S01776"/>
    <x v="79"/>
    <x v="3"/>
    <s v="South Africa"/>
    <s v="Bloemfontein"/>
    <s v="Prestige Cars"/>
    <s v="Salesperson_20"/>
    <x v="2"/>
    <x v="4"/>
    <x v="0"/>
    <s v="Petrol"/>
    <s v="Manual"/>
    <s v="Grey"/>
    <n v="1"/>
    <s v="850185.14"/>
    <s v="0.022"/>
    <n v="831481.07"/>
    <s v="Business"/>
    <x v="1"/>
    <s v="No"/>
    <x v="4"/>
  </r>
  <r>
    <s v="S01777"/>
    <x v="841"/>
    <x v="0"/>
    <s v="South Africa"/>
    <s v="Nelspruit"/>
    <s v="BMW Midrand"/>
    <s v="Salesperson_50"/>
    <x v="5"/>
    <x v="13"/>
    <x v="2"/>
    <s v="Hybrid"/>
    <s v="Manual"/>
    <s v="Silver"/>
    <n v="2"/>
    <s v="654732.87"/>
    <s v="0.077"/>
    <n v="1208636.8700000001"/>
    <s v="Business"/>
    <x v="1"/>
    <s v="No"/>
    <x v="1"/>
  </r>
  <r>
    <s v="S01778"/>
    <x v="602"/>
    <x v="1"/>
    <s v="South Africa"/>
    <s v="Pretoria"/>
    <s v="Premium Motors"/>
    <s v="Paulinah"/>
    <x v="2"/>
    <x v="8"/>
    <x v="0"/>
    <s v="Hybrid"/>
    <s v="Automatic"/>
    <s v="White"/>
    <n v="2"/>
    <s v="803687.05"/>
    <s v="0.073"/>
    <n v="1490035.8"/>
    <s v="Business"/>
    <x v="0"/>
    <s v="Yes"/>
    <x v="4"/>
  </r>
  <r>
    <s v="S01779"/>
    <x v="648"/>
    <x v="0"/>
    <s v="South Africa"/>
    <s v="Nelspruit"/>
    <s v="Prestige Cars"/>
    <s v="Paulinah"/>
    <x v="2"/>
    <x v="8"/>
    <x v="0"/>
    <s v="Hybrid"/>
    <s v="Automatic"/>
    <s v="Blue"/>
    <n v="3"/>
    <s v="686772.92"/>
    <s v="0.008"/>
    <n v="2043836.21"/>
    <s v="Business"/>
    <x v="1"/>
    <s v="Yes"/>
    <x v="10"/>
  </r>
  <r>
    <s v="S01780"/>
    <x v="273"/>
    <x v="1"/>
    <s v="South Africa"/>
    <s v="Pretoria"/>
    <s v="Sandton Auto"/>
    <s v="Salesperson_32"/>
    <x v="1"/>
    <x v="1"/>
    <x v="1"/>
    <s v="Diesel"/>
    <s v="Manual"/>
    <s v="Red"/>
    <n v="5"/>
    <s v="1210011.41"/>
    <s v="0.003"/>
    <n v="6031906.8899999997"/>
    <s v="Business"/>
    <x v="0"/>
    <s v="Yes"/>
    <x v="7"/>
  </r>
  <r>
    <s v="S01781"/>
    <x v="842"/>
    <x v="5"/>
    <s v="South Africa"/>
    <s v="Stellenbosch"/>
    <s v="BMW Midrand"/>
    <s v="Olerato"/>
    <x v="0"/>
    <x v="17"/>
    <x v="1"/>
    <s v="Petrol"/>
    <s v="Manual"/>
    <s v="Red"/>
    <n v="1"/>
    <s v="843219.95"/>
    <s v="0.049"/>
    <n v="801902.17"/>
    <s v="Private"/>
    <x v="1"/>
    <s v="No"/>
    <x v="2"/>
  </r>
  <r>
    <s v="S01782"/>
    <x v="508"/>
    <x v="0"/>
    <s v="South Africa"/>
    <s v="Nelspruit"/>
    <s v="Luxury Wheels"/>
    <s v="Salesperson_21"/>
    <x v="3"/>
    <x v="9"/>
    <x v="1"/>
    <s v="Hybrid"/>
    <s v="Automatic"/>
    <s v="Silver"/>
    <n v="4"/>
    <s v="786707.38"/>
    <s v="0.056"/>
    <n v="2970607.07"/>
    <s v="Private"/>
    <x v="0"/>
    <s v="No"/>
    <x v="2"/>
  </r>
  <r>
    <s v="S01783"/>
    <x v="766"/>
    <x v="5"/>
    <s v="South Africa"/>
    <s v="Stellenbosch"/>
    <s v="Prestige Cars"/>
    <s v="Andi"/>
    <x v="2"/>
    <x v="4"/>
    <x v="0"/>
    <s v="Diesel"/>
    <s v="Manual"/>
    <s v="Red"/>
    <n v="2"/>
    <s v="873529.31"/>
    <s v="0.016"/>
    <n v="1719105.67"/>
    <s v="Business"/>
    <x v="0"/>
    <s v="No"/>
    <x v="8"/>
  </r>
  <r>
    <s v="S01784"/>
    <x v="843"/>
    <x v="5"/>
    <s v="South Africa"/>
    <s v="Cape Town"/>
    <s v="Luxury Wheels"/>
    <s v="Kgolagano"/>
    <x v="3"/>
    <x v="9"/>
    <x v="1"/>
    <s v="Petrol"/>
    <s v="Automatic"/>
    <s v="Black"/>
    <n v="3"/>
    <s v="823538.1"/>
    <s v="0.077"/>
    <n v="2280377.0099999998"/>
    <s v="Business"/>
    <x v="0"/>
    <s v="Yes"/>
    <x v="2"/>
  </r>
  <r>
    <s v="S01785"/>
    <x v="844"/>
    <x v="2"/>
    <s v="South Africa"/>
    <s v="Durban"/>
    <s v="Sandton Auto"/>
    <s v="Salesperson_21"/>
    <x v="2"/>
    <x v="14"/>
    <x v="1"/>
    <s v="Diesel"/>
    <s v="Manual"/>
    <s v="Silver"/>
    <n v="3"/>
    <s v="1149871.94"/>
    <s v="0.018"/>
    <n v="3387522.74"/>
    <s v="Private"/>
    <x v="1"/>
    <s v="Yes"/>
    <x v="4"/>
  </r>
  <r>
    <s v="S01786"/>
    <x v="214"/>
    <x v="0"/>
    <s v="South Africa"/>
    <s v="Nelspruit"/>
    <s v="Auto Elite"/>
    <s v="Salesperson_24"/>
    <x v="1"/>
    <x v="3"/>
    <x v="1"/>
    <s v="Hybrid"/>
    <s v="Automatic"/>
    <s v="Silver"/>
    <n v="4"/>
    <s v="951932.17"/>
    <s v="0.018"/>
    <n v="3739189.57"/>
    <s v="Private"/>
    <x v="0"/>
    <s v="No"/>
    <x v="4"/>
  </r>
  <r>
    <s v="S01787"/>
    <x v="13"/>
    <x v="0"/>
    <s v="South Africa"/>
    <s v="Nelspruit"/>
    <s v="BMW Cape Town"/>
    <s v="Salesperson_10"/>
    <x v="5"/>
    <x v="12"/>
    <x v="1"/>
    <s v="Hybrid"/>
    <s v="Manual"/>
    <s v="Silver"/>
    <n v="5"/>
    <s v="893140.02"/>
    <s v="0.057"/>
    <n v="4211155.22"/>
    <s v="Private"/>
    <x v="0"/>
    <s v="Yes"/>
    <x v="11"/>
  </r>
  <r>
    <s v="S01788"/>
    <x v="607"/>
    <x v="5"/>
    <s v="South Africa"/>
    <s v="Cape Town"/>
    <s v="BMW Cape Town"/>
    <s v="Kgolagano"/>
    <x v="0"/>
    <x v="6"/>
    <x v="1"/>
    <s v="Hybrid"/>
    <s v="Manual"/>
    <s v="Red"/>
    <n v="2"/>
    <s v="1591349.54"/>
    <s v="0.013"/>
    <n v="3141323.99"/>
    <s v="Private"/>
    <x v="1"/>
    <s v="No"/>
    <x v="6"/>
  </r>
  <r>
    <s v="S01789"/>
    <x v="778"/>
    <x v="2"/>
    <s v="South Africa"/>
    <s v="Pietermaritzburg"/>
    <s v="BMW Durban"/>
    <s v="Salesperson_24"/>
    <x v="4"/>
    <x v="16"/>
    <x v="2"/>
    <s v="Hybrid"/>
    <s v="Manual"/>
    <s v="Blue"/>
    <n v="3"/>
    <s v="682855.93"/>
    <s v="0.03"/>
    <n v="1987110.77"/>
    <s v="Business"/>
    <x v="0"/>
    <s v="Yes"/>
    <x v="0"/>
  </r>
  <r>
    <s v="S01790"/>
    <x v="79"/>
    <x v="0"/>
    <s v="South Africa"/>
    <s v="Nelspruit"/>
    <s v="BMW Midrand"/>
    <s v="Pontsho"/>
    <x v="0"/>
    <x v="11"/>
    <x v="1"/>
    <s v="Diesel"/>
    <s v="Automatic"/>
    <s v="Black"/>
    <n v="4"/>
    <s v="1192700.61"/>
    <s v="0.015"/>
    <n v="4699240.3899999997"/>
    <s v="Private"/>
    <x v="0"/>
    <s v="Yes"/>
    <x v="7"/>
  </r>
  <r>
    <s v="S01791"/>
    <x v="578"/>
    <x v="0"/>
    <s v="South Africa"/>
    <s v="Nelspruit"/>
    <s v="Prestige Cars"/>
    <s v="Kopano"/>
    <x v="3"/>
    <x v="5"/>
    <x v="1"/>
    <s v="Diesel"/>
    <s v="Manual"/>
    <s v="Red"/>
    <n v="1"/>
    <s v="987263.34"/>
    <s v="0.072"/>
    <n v="916180.38"/>
    <s v="Private"/>
    <x v="0"/>
    <s v="Yes"/>
    <x v="1"/>
  </r>
  <r>
    <s v="S01792"/>
    <x v="777"/>
    <x v="2"/>
    <s v="South Africa"/>
    <s v="Durban"/>
    <s v="BMW Cape Town"/>
    <s v="Salesperson_12"/>
    <x v="5"/>
    <x v="13"/>
    <x v="2"/>
    <s v="Diesel"/>
    <s v="Automatic"/>
    <s v="Grey"/>
    <n v="3"/>
    <s v="619705.19"/>
    <s v="0.005"/>
    <n v="1849819.98"/>
    <s v="Private"/>
    <x v="1"/>
    <s v="Yes"/>
    <x v="4"/>
  </r>
  <r>
    <s v="S01793"/>
    <x v="226"/>
    <x v="3"/>
    <s v="South Africa"/>
    <s v="Bloemfontein"/>
    <s v="BMW Midrand"/>
    <s v="Salesperson_27"/>
    <x v="2"/>
    <x v="4"/>
    <x v="0"/>
    <s v="Hybrid"/>
    <s v="Manual"/>
    <s v="Silver"/>
    <n v="4"/>
    <s v="973428.78"/>
    <s v="0.004"/>
    <n v="3878140.24"/>
    <s v="Private"/>
    <x v="0"/>
    <s v="No"/>
    <x v="6"/>
  </r>
  <r>
    <s v="S01794"/>
    <x v="542"/>
    <x v="0"/>
    <s v="South Africa"/>
    <s v="Nelspruit"/>
    <s v="Auto Elite"/>
    <s v="Salesperson_12"/>
    <x v="0"/>
    <x v="2"/>
    <x v="0"/>
    <s v="Petrol"/>
    <s v="Manual"/>
    <s v="White"/>
    <n v="4"/>
    <s v="804056.09"/>
    <s v="0.055"/>
    <n v="3039332.01"/>
    <s v="Private"/>
    <x v="1"/>
    <s v="No"/>
    <x v="0"/>
  </r>
  <r>
    <s v="S01795"/>
    <x v="518"/>
    <x v="0"/>
    <s v="South Africa"/>
    <s v="Nelspruit"/>
    <s v="BMW Durban"/>
    <s v="Salesperson_25"/>
    <x v="0"/>
    <x v="15"/>
    <x v="0"/>
    <s v="Diesel"/>
    <s v="Manual"/>
    <s v="Silver"/>
    <n v="4"/>
    <s v="977761.72"/>
    <s v="0.018"/>
    <n v="3840648.05"/>
    <s v="Business"/>
    <x v="1"/>
    <s v="No"/>
    <x v="14"/>
  </r>
  <r>
    <s v="S01796"/>
    <x v="843"/>
    <x v="3"/>
    <s v="South Africa"/>
    <s v="Bloemfontein"/>
    <s v="BMW Midrand"/>
    <s v="Salesperson_25"/>
    <x v="2"/>
    <x v="8"/>
    <x v="0"/>
    <s v="Diesel"/>
    <s v="Automatic"/>
    <s v="Grey"/>
    <n v="3"/>
    <s v="793124.45"/>
    <s v="0.055"/>
    <n v="2248507.83"/>
    <s v="Business"/>
    <x v="0"/>
    <s v="Yes"/>
    <x v="14"/>
  </r>
  <r>
    <s v="S01797"/>
    <x v="107"/>
    <x v="2"/>
    <s v="South Africa"/>
    <s v="Durban"/>
    <s v="Luxury Wheels"/>
    <s v="Salesperson_36"/>
    <x v="1"/>
    <x v="1"/>
    <x v="1"/>
    <s v="Hybrid"/>
    <s v="Automatic"/>
    <s v="White"/>
    <n v="1"/>
    <s v="1155845.71"/>
    <s v="0.006"/>
    <n v="1148910.6299999999"/>
    <s v="Business"/>
    <x v="0"/>
    <s v="No"/>
    <x v="7"/>
  </r>
  <r>
    <s v="S01798"/>
    <x v="190"/>
    <x v="1"/>
    <s v="South Africa"/>
    <s v="Pretoria"/>
    <s v="Sandton Auto"/>
    <s v="Paulinah"/>
    <x v="4"/>
    <x v="7"/>
    <x v="0"/>
    <s v="Diesel"/>
    <s v="Automatic"/>
    <s v="Blue"/>
    <n v="1"/>
    <s v="928323.34"/>
    <s v="0.074"/>
    <n v="859627.41"/>
    <s v="Private"/>
    <x v="1"/>
    <s v="Yes"/>
    <x v="5"/>
  </r>
  <r>
    <s v="S01799"/>
    <x v="232"/>
    <x v="1"/>
    <s v="South Africa"/>
    <s v="Pretoria"/>
    <s v="Premium Motors"/>
    <s v="Salesperson_33"/>
    <x v="3"/>
    <x v="9"/>
    <x v="1"/>
    <s v="Petrol"/>
    <s v="Automatic"/>
    <s v="Grey"/>
    <n v="5"/>
    <s v="812422.88"/>
    <s v="0.036"/>
    <n v="3915878.3"/>
    <s v="Private"/>
    <x v="0"/>
    <s v="No"/>
    <x v="0"/>
  </r>
  <r>
    <s v="S01800"/>
    <x v="302"/>
    <x v="3"/>
    <s v="South Africa"/>
    <s v="Bloemfontein"/>
    <s v="Luxury Wheels"/>
    <s v="Kopano"/>
    <x v="5"/>
    <x v="13"/>
    <x v="2"/>
    <s v="Diesel"/>
    <s v="Manual"/>
    <s v="Blue"/>
    <n v="1"/>
    <s v="638072.97"/>
    <s v="0.036"/>
    <n v="615102.34"/>
    <s v="Business"/>
    <x v="1"/>
    <s v="Yes"/>
    <x v="13"/>
  </r>
  <r>
    <s v="S01801"/>
    <x v="116"/>
    <x v="0"/>
    <s v="South Africa"/>
    <s v="Nelspruit"/>
    <s v="BMW Cape Town"/>
    <s v="Salesperson_10"/>
    <x v="0"/>
    <x v="17"/>
    <x v="1"/>
    <s v="Hybrid"/>
    <s v="Automatic"/>
    <s v="White"/>
    <n v="2"/>
    <s v="889848.79"/>
    <s v="0.024"/>
    <n v="1736984.84"/>
    <s v="Private"/>
    <x v="1"/>
    <s v="No"/>
    <x v="0"/>
  </r>
  <r>
    <s v="S01802"/>
    <x v="236"/>
    <x v="0"/>
    <s v="South Africa"/>
    <s v="Nelspruit"/>
    <s v="Prestige Cars"/>
    <s v="Kgolagano"/>
    <x v="3"/>
    <x v="9"/>
    <x v="1"/>
    <s v="Diesel"/>
    <s v="Manual"/>
    <s v="Black"/>
    <n v="2"/>
    <s v="754864.46"/>
    <s v="0.061"/>
    <n v="1417635.46"/>
    <s v="Business"/>
    <x v="0"/>
    <s v="Yes"/>
    <x v="15"/>
  </r>
  <r>
    <s v="S01803"/>
    <x v="729"/>
    <x v="4"/>
    <s v="South Africa"/>
    <s v="East London"/>
    <s v="Auto Elite"/>
    <s v="Salesperson_1"/>
    <x v="0"/>
    <x v="15"/>
    <x v="0"/>
    <s v="Diesel"/>
    <s v="Automatic"/>
    <s v="Silver"/>
    <n v="3"/>
    <s v="841563.35"/>
    <s v="0.02"/>
    <n v="2474196.25"/>
    <s v="Business"/>
    <x v="0"/>
    <s v="No"/>
    <x v="4"/>
  </r>
  <r>
    <s v="S01804"/>
    <x v="398"/>
    <x v="4"/>
    <s v="South Africa"/>
    <s v="East London"/>
    <s v="Auto Elite"/>
    <s v="Johanna"/>
    <x v="3"/>
    <x v="5"/>
    <x v="1"/>
    <s v="Diesel"/>
    <s v="Manual"/>
    <s v="Black"/>
    <n v="1"/>
    <s v="1030186.62"/>
    <s v="0.036"/>
    <n v="993099.9"/>
    <s v="Private"/>
    <x v="1"/>
    <s v="No"/>
    <x v="4"/>
  </r>
  <r>
    <s v="S01805"/>
    <x v="734"/>
    <x v="2"/>
    <s v="South Africa"/>
    <s v="Pietermaritzburg"/>
    <s v="BMW Midrand"/>
    <s v="Salesperson_15"/>
    <x v="1"/>
    <x v="3"/>
    <x v="1"/>
    <s v="Petrol"/>
    <s v="Automatic"/>
    <s v="Blue"/>
    <n v="1"/>
    <s v="945585.71"/>
    <s v="0.038"/>
    <n v="909653.45"/>
    <s v="Business"/>
    <x v="1"/>
    <s v="No"/>
    <x v="1"/>
  </r>
  <r>
    <s v="S01806"/>
    <x v="845"/>
    <x v="4"/>
    <s v="South Africa"/>
    <s v="East London"/>
    <s v="BMW Midrand"/>
    <s v="Thandeka"/>
    <x v="4"/>
    <x v="7"/>
    <x v="0"/>
    <s v="Diesel"/>
    <s v="Manual"/>
    <s v="Red"/>
    <n v="1"/>
    <s v="816373.09"/>
    <s v="0.022"/>
    <n v="798412.89"/>
    <s v="Private"/>
    <x v="0"/>
    <s v="Yes"/>
    <x v="10"/>
  </r>
  <r>
    <s v="S01807"/>
    <x v="543"/>
    <x v="4"/>
    <s v="South Africa"/>
    <s v="Gqeberha"/>
    <s v="Luxury Wheels"/>
    <s v="Thandeka"/>
    <x v="4"/>
    <x v="10"/>
    <x v="1"/>
    <s v="Hybrid"/>
    <s v="Manual"/>
    <s v="Silver"/>
    <n v="2"/>
    <s v="1146239.21"/>
    <s v="0.036"/>
    <n v="2209949.2000000002"/>
    <s v="Business"/>
    <x v="0"/>
    <s v="Yes"/>
    <x v="5"/>
  </r>
  <r>
    <s v="S01808"/>
    <x v="296"/>
    <x v="4"/>
    <s v="South Africa"/>
    <s v="East London"/>
    <s v="Auto Elite"/>
    <s v="Salesperson_22"/>
    <x v="2"/>
    <x v="4"/>
    <x v="0"/>
    <s v="Diesel"/>
    <s v="Automatic"/>
    <s v="Grey"/>
    <n v="4"/>
    <s v="875170.32"/>
    <s v="0.054"/>
    <n v="3311644.49"/>
    <s v="Business"/>
    <x v="0"/>
    <s v="Yes"/>
    <x v="6"/>
  </r>
  <r>
    <s v="S01809"/>
    <x v="63"/>
    <x v="3"/>
    <s v="South Africa"/>
    <s v="Bloemfontein"/>
    <s v="Sandton Auto"/>
    <s v="Thandeka"/>
    <x v="4"/>
    <x v="16"/>
    <x v="2"/>
    <s v="Petrol"/>
    <s v="Manual"/>
    <s v="Red"/>
    <n v="3"/>
    <s v="667570.84"/>
    <s v="0.079"/>
    <n v="1844498.23"/>
    <s v="Business"/>
    <x v="1"/>
    <s v="No"/>
    <x v="15"/>
  </r>
  <r>
    <s v="S01810"/>
    <x v="167"/>
    <x v="4"/>
    <s v="South Africa"/>
    <s v="East London"/>
    <s v="Auto Elite"/>
    <s v="Salesperson_36"/>
    <x v="1"/>
    <x v="3"/>
    <x v="1"/>
    <s v="Diesel"/>
    <s v="Automatic"/>
    <s v="Grey"/>
    <n v="4"/>
    <s v="840453.0"/>
    <s v="0.042"/>
    <n v="3220615.89"/>
    <s v="Business"/>
    <x v="1"/>
    <s v="No"/>
    <x v="7"/>
  </r>
  <r>
    <s v="S01811"/>
    <x v="533"/>
    <x v="2"/>
    <s v="South Africa"/>
    <s v="Pietermaritzburg"/>
    <s v="BMW Durban"/>
    <s v="Salesperson_25"/>
    <x v="0"/>
    <x v="0"/>
    <x v="0"/>
    <s v="Petrol"/>
    <s v="Manual"/>
    <s v="Silver"/>
    <n v="2"/>
    <s v="1267375.77"/>
    <s v="0.071"/>
    <n v="2354784.1800000002"/>
    <s v="Private"/>
    <x v="1"/>
    <s v="Yes"/>
    <x v="11"/>
  </r>
  <r>
    <s v="S01812"/>
    <x v="679"/>
    <x v="1"/>
    <s v="South Africa"/>
    <s v="Johannesburg"/>
    <s v="BMW Durban"/>
    <s v="Salesperson_12"/>
    <x v="2"/>
    <x v="8"/>
    <x v="0"/>
    <s v="Hybrid"/>
    <s v="Automatic"/>
    <s v="Silver"/>
    <n v="3"/>
    <s v="702726.81"/>
    <s v="0.044"/>
    <n v="2015420.49"/>
    <s v="Private"/>
    <x v="1"/>
    <s v="Yes"/>
    <x v="5"/>
  </r>
  <r>
    <s v="S01813"/>
    <x v="84"/>
    <x v="5"/>
    <s v="South Africa"/>
    <s v="Cape Town"/>
    <s v="Premium Motors"/>
    <s v="Salesperson_25"/>
    <x v="0"/>
    <x v="11"/>
    <x v="1"/>
    <s v="Petrol"/>
    <s v="Manual"/>
    <s v="Red"/>
    <n v="2"/>
    <s v="1125692.17"/>
    <s v="0.074"/>
    <n v="2084781.9"/>
    <s v="Private"/>
    <x v="1"/>
    <s v="No"/>
    <x v="12"/>
  </r>
  <r>
    <s v="S01814"/>
    <x v="183"/>
    <x v="0"/>
    <s v="South Africa"/>
    <s v="Nelspruit"/>
    <s v="Auto Elite"/>
    <s v="Salesperson_21"/>
    <x v="2"/>
    <x v="14"/>
    <x v="1"/>
    <s v="Petrol"/>
    <s v="Manual"/>
    <s v="Black"/>
    <n v="3"/>
    <s v="1082416.82"/>
    <s v="0.015"/>
    <n v="3198541.71"/>
    <s v="Private"/>
    <x v="1"/>
    <s v="Yes"/>
    <x v="7"/>
  </r>
  <r>
    <s v="S01815"/>
    <x v="34"/>
    <x v="1"/>
    <s v="South Africa"/>
    <s v="Johannesburg"/>
    <s v="Premium Motors"/>
    <s v="Gontse"/>
    <x v="2"/>
    <x v="4"/>
    <x v="0"/>
    <s v="Diesel"/>
    <s v="Manual"/>
    <s v="White"/>
    <n v="3"/>
    <s v="905591.25"/>
    <s v="0.066"/>
    <n v="2537466.69"/>
    <s v="Private"/>
    <x v="0"/>
    <s v="Yes"/>
    <x v="14"/>
  </r>
  <r>
    <s v="S01816"/>
    <x v="606"/>
    <x v="2"/>
    <s v="South Africa"/>
    <s v="Pietermaritzburg"/>
    <s v="Prestige Cars"/>
    <s v="Salesperson_27"/>
    <x v="4"/>
    <x v="7"/>
    <x v="0"/>
    <s v="Diesel"/>
    <s v="Automatic"/>
    <s v="Blue"/>
    <n v="5"/>
    <s v="901367.41"/>
    <s v="0.026"/>
    <n v="4389659.3"/>
    <s v="Business"/>
    <x v="0"/>
    <s v="No"/>
    <x v="0"/>
  </r>
  <r>
    <s v="S01817"/>
    <x v="55"/>
    <x v="4"/>
    <s v="South Africa"/>
    <s v="East London"/>
    <s v="BMW Durban"/>
    <s v="Salesperson_11"/>
    <x v="3"/>
    <x v="5"/>
    <x v="1"/>
    <s v="Petrol"/>
    <s v="Automatic"/>
    <s v="Black"/>
    <n v="1"/>
    <s v="1015032.17"/>
    <s v="0.003"/>
    <n v="1011987.07"/>
    <s v="Business"/>
    <x v="0"/>
    <s v="Yes"/>
    <x v="2"/>
  </r>
  <r>
    <s v="S01818"/>
    <x v="770"/>
    <x v="0"/>
    <s v="South Africa"/>
    <s v="Nelspruit"/>
    <s v="BMW Durban"/>
    <s v="Gontse"/>
    <x v="3"/>
    <x v="5"/>
    <x v="1"/>
    <s v="Diesel"/>
    <s v="Manual"/>
    <s v="White"/>
    <n v="4"/>
    <s v="1062810.71"/>
    <s v="0.076"/>
    <n v="3928148.4"/>
    <s v="Business"/>
    <x v="0"/>
    <s v="Yes"/>
    <x v="14"/>
  </r>
  <r>
    <s v="S01819"/>
    <x v="702"/>
    <x v="5"/>
    <s v="South Africa"/>
    <s v="Stellenbosch"/>
    <s v="Auto Elite"/>
    <s v="Salesperson_20"/>
    <x v="3"/>
    <x v="5"/>
    <x v="1"/>
    <s v="Diesel"/>
    <s v="Automatic"/>
    <s v="Silver"/>
    <n v="4"/>
    <s v="916041.5"/>
    <s v="0.065"/>
    <n v="3425995.23"/>
    <s v="Private"/>
    <x v="0"/>
    <s v="Yes"/>
    <x v="12"/>
  </r>
  <r>
    <s v="S01820"/>
    <x v="407"/>
    <x v="3"/>
    <s v="South Africa"/>
    <s v="Bloemfontein"/>
    <s v="Prestige Cars"/>
    <s v="Salesperson_20"/>
    <x v="2"/>
    <x v="8"/>
    <x v="0"/>
    <s v="Diesel"/>
    <s v="Automatic"/>
    <s v="White"/>
    <n v="1"/>
    <s v="733275.57"/>
    <s v="0.056"/>
    <n v="692212.14"/>
    <s v="Private"/>
    <x v="0"/>
    <s v="Yes"/>
    <x v="12"/>
  </r>
  <r>
    <s v="S01821"/>
    <x v="209"/>
    <x v="0"/>
    <s v="South Africa"/>
    <s v="Nelspruit"/>
    <s v="BMW Cape Town"/>
    <s v="Salesperson_26"/>
    <x v="0"/>
    <x v="0"/>
    <x v="0"/>
    <s v="Diesel"/>
    <s v="Manual"/>
    <s v="Grey"/>
    <n v="4"/>
    <s v="1215213.08"/>
    <s v="0.029"/>
    <n v="4719887.59"/>
    <s v="Private"/>
    <x v="0"/>
    <s v="Yes"/>
    <x v="9"/>
  </r>
  <r>
    <s v="S01822"/>
    <x v="543"/>
    <x v="2"/>
    <s v="South Africa"/>
    <s v="Pietermaritzburg"/>
    <s v="BMW Cape Town"/>
    <s v="Salesperson_23"/>
    <x v="2"/>
    <x v="8"/>
    <x v="0"/>
    <s v="Petrol"/>
    <s v="Manual"/>
    <s v="Red"/>
    <n v="4"/>
    <s v="732569.77"/>
    <s v="0.059"/>
    <n v="2757392.62"/>
    <s v="Business"/>
    <x v="1"/>
    <s v="No"/>
    <x v="4"/>
  </r>
  <r>
    <s v="S01823"/>
    <x v="575"/>
    <x v="1"/>
    <s v="South Africa"/>
    <s v="Johannesburg"/>
    <s v="Premium Motors"/>
    <s v="Dimakatso8"/>
    <x v="1"/>
    <x v="1"/>
    <x v="1"/>
    <s v="Hybrid"/>
    <s v="Automatic"/>
    <s v="White"/>
    <n v="1"/>
    <s v="1245320.36"/>
    <s v="0.073"/>
    <n v="1154411.98"/>
    <s v="Private"/>
    <x v="1"/>
    <s v="No"/>
    <x v="5"/>
  </r>
  <r>
    <s v="S01824"/>
    <x v="516"/>
    <x v="5"/>
    <s v="South Africa"/>
    <s v="Cape Town"/>
    <s v="Premium Motors"/>
    <s v="Salesperson_22"/>
    <x v="2"/>
    <x v="14"/>
    <x v="1"/>
    <s v="Diesel"/>
    <s v="Automatic"/>
    <s v="White"/>
    <n v="1"/>
    <s v="1034511.38"/>
    <s v="0.064"/>
    <n v="968302.65"/>
    <s v="Private"/>
    <x v="1"/>
    <s v="No"/>
    <x v="8"/>
  </r>
  <r>
    <s v="S01825"/>
    <x v="818"/>
    <x v="0"/>
    <s v="South Africa"/>
    <s v="Nelspruit"/>
    <s v="BMW Midrand"/>
    <s v="Josephine"/>
    <x v="3"/>
    <x v="9"/>
    <x v="1"/>
    <s v="Petrol"/>
    <s v="Manual"/>
    <s v="Silver"/>
    <n v="5"/>
    <s v="800945.78"/>
    <s v="0.001"/>
    <n v="4000724.17"/>
    <s v="Business"/>
    <x v="0"/>
    <s v="Yes"/>
    <x v="2"/>
  </r>
  <r>
    <s v="S01826"/>
    <x v="846"/>
    <x v="2"/>
    <s v="South Africa"/>
    <s v="Durban"/>
    <s v="Luxury Wheels"/>
    <s v="Salesperson_9"/>
    <x v="3"/>
    <x v="9"/>
    <x v="1"/>
    <s v="Petrol"/>
    <s v="Automatic"/>
    <s v="Red"/>
    <n v="1"/>
    <s v="720588.66"/>
    <s v="0.045"/>
    <n v="688162.17"/>
    <s v="Private"/>
    <x v="1"/>
    <s v="Yes"/>
    <x v="13"/>
  </r>
  <r>
    <s v="S01827"/>
    <x v="22"/>
    <x v="3"/>
    <s v="South Africa"/>
    <s v="Bloemfontein"/>
    <s v="Luxury Wheels"/>
    <s v="Gontse"/>
    <x v="2"/>
    <x v="14"/>
    <x v="1"/>
    <s v="Hybrid"/>
    <s v="Manual"/>
    <s v="Blue"/>
    <n v="3"/>
    <s v="1051159.38"/>
    <s v="0.047"/>
    <n v="3005264.67"/>
    <s v="Private"/>
    <x v="0"/>
    <s v="No"/>
    <x v="9"/>
  </r>
  <r>
    <s v="S01828"/>
    <x v="596"/>
    <x v="3"/>
    <s v="South Africa"/>
    <s v="Bloemfontein"/>
    <s v="Prestige Cars"/>
    <s v="Salesperson_22"/>
    <x v="0"/>
    <x v="6"/>
    <x v="1"/>
    <s v="Diesel"/>
    <s v="Manual"/>
    <s v="Red"/>
    <n v="5"/>
    <s v="1539408.31"/>
    <s v="0.002"/>
    <n v="7681647.4900000002"/>
    <s v="Private"/>
    <x v="1"/>
    <s v="Yes"/>
    <x v="14"/>
  </r>
  <r>
    <s v="S01829"/>
    <x v="616"/>
    <x v="4"/>
    <s v="South Africa"/>
    <s v="Gqeberha"/>
    <s v="Sandton Auto"/>
    <s v="Dimakatso5"/>
    <x v="3"/>
    <x v="5"/>
    <x v="1"/>
    <s v="Petrol"/>
    <s v="Automatic"/>
    <s v="Blue"/>
    <n v="2"/>
    <s v="957553.85"/>
    <s v="0.028"/>
    <n v="1861484.69"/>
    <s v="Business"/>
    <x v="1"/>
    <s v="Yes"/>
    <x v="12"/>
  </r>
  <r>
    <s v="S01830"/>
    <x v="44"/>
    <x v="0"/>
    <s v="South Africa"/>
    <s v="Nelspruit"/>
    <s v="Sandton Auto"/>
    <s v="Paulinah"/>
    <x v="1"/>
    <x v="1"/>
    <x v="1"/>
    <s v="Diesel"/>
    <s v="Automatic"/>
    <s v="Red"/>
    <n v="4"/>
    <s v="1167962.77"/>
    <s v="0.06"/>
    <n v="4391540.0199999996"/>
    <s v="Business"/>
    <x v="1"/>
    <s v="No"/>
    <x v="0"/>
  </r>
  <r>
    <s v="S01831"/>
    <x v="282"/>
    <x v="5"/>
    <s v="South Africa"/>
    <s v="Stellenbosch"/>
    <s v="Premium Motors"/>
    <s v="Salesperson_15"/>
    <x v="4"/>
    <x v="10"/>
    <x v="1"/>
    <s v="Hybrid"/>
    <s v="Automatic"/>
    <s v="White"/>
    <n v="1"/>
    <s v="1112638.44"/>
    <s v="0.032"/>
    <n v="1077034.01"/>
    <s v="Private"/>
    <x v="0"/>
    <s v="No"/>
    <x v="1"/>
  </r>
  <r>
    <s v="S01832"/>
    <x v="151"/>
    <x v="0"/>
    <s v="South Africa"/>
    <s v="Nelspruit"/>
    <s v="BMW Midrand"/>
    <s v="Paulinah"/>
    <x v="1"/>
    <x v="1"/>
    <x v="1"/>
    <s v="Petrol"/>
    <s v="Automatic"/>
    <s v="Grey"/>
    <n v="2"/>
    <s v="1198252.87"/>
    <s v="0.046"/>
    <n v="2286266.48"/>
    <s v="Business"/>
    <x v="0"/>
    <s v="Yes"/>
    <x v="6"/>
  </r>
  <r>
    <s v="S01833"/>
    <x v="692"/>
    <x v="2"/>
    <s v="South Africa"/>
    <s v="Pietermaritzburg"/>
    <s v="Auto Elite"/>
    <s v="Dimakatso5"/>
    <x v="5"/>
    <x v="12"/>
    <x v="1"/>
    <s v="Hybrid"/>
    <s v="Automatic"/>
    <s v="White"/>
    <n v="4"/>
    <s v="758900.95"/>
    <s v="0.07"/>
    <n v="2823111.52"/>
    <s v="Business"/>
    <x v="1"/>
    <s v="Yes"/>
    <x v="1"/>
  </r>
  <r>
    <s v="S01834"/>
    <x v="121"/>
    <x v="5"/>
    <s v="South Africa"/>
    <s v="Stellenbosch"/>
    <s v="Premium Motors"/>
    <s v="Paulinah"/>
    <x v="3"/>
    <x v="9"/>
    <x v="1"/>
    <s v="Petrol"/>
    <s v="Automatic"/>
    <s v="Red"/>
    <n v="1"/>
    <s v="794887.51"/>
    <s v="0.007"/>
    <n v="789323.3"/>
    <s v="Business"/>
    <x v="0"/>
    <s v="No"/>
    <x v="14"/>
  </r>
  <r>
    <s v="S01835"/>
    <x v="375"/>
    <x v="0"/>
    <s v="South Africa"/>
    <s v="Nelspruit"/>
    <s v="Prestige Cars"/>
    <s v="Salesperson_22"/>
    <x v="2"/>
    <x v="8"/>
    <x v="0"/>
    <s v="Diesel"/>
    <s v="Automatic"/>
    <s v="Black"/>
    <n v="2"/>
    <s v="744192.3"/>
    <s v="0.073"/>
    <n v="1379732.52"/>
    <s v="Private"/>
    <x v="1"/>
    <s v="Yes"/>
    <x v="1"/>
  </r>
  <r>
    <s v="S01836"/>
    <x v="831"/>
    <x v="5"/>
    <s v="South Africa"/>
    <s v="Cape Town"/>
    <s v="Premium Motors"/>
    <s v="Salesperson_11"/>
    <x v="4"/>
    <x v="16"/>
    <x v="2"/>
    <s v="Petrol"/>
    <s v="Automatic"/>
    <s v="Red"/>
    <n v="5"/>
    <s v="767907.34"/>
    <s v="0.022"/>
    <n v="3755066.88"/>
    <s v="Business"/>
    <x v="1"/>
    <s v="No"/>
    <x v="1"/>
  </r>
  <r>
    <s v="S01837"/>
    <x v="847"/>
    <x v="4"/>
    <s v="South Africa"/>
    <s v="East London"/>
    <s v="BMW Durban"/>
    <s v="Basetsana"/>
    <x v="0"/>
    <x v="6"/>
    <x v="1"/>
    <s v="Petrol"/>
    <s v="Manual"/>
    <s v="Silver"/>
    <n v="2"/>
    <s v="1769804.71"/>
    <s v="0.002"/>
    <n v="3532530.21"/>
    <s v="Private"/>
    <x v="1"/>
    <s v="No"/>
    <x v="15"/>
  </r>
  <r>
    <s v="S01838"/>
    <x v="77"/>
    <x v="0"/>
    <s v="South Africa"/>
    <s v="Nelspruit"/>
    <s v="Auto Elite"/>
    <s v="Salesperson_20"/>
    <x v="5"/>
    <x v="13"/>
    <x v="2"/>
    <s v="Diesel"/>
    <s v="Manual"/>
    <s v="Black"/>
    <n v="5"/>
    <s v="589931.63"/>
    <s v="0.078"/>
    <n v="2719584.8"/>
    <s v="Business"/>
    <x v="1"/>
    <s v="Yes"/>
    <x v="7"/>
  </r>
  <r>
    <s v="S01839"/>
    <x v="417"/>
    <x v="4"/>
    <s v="South Africa"/>
    <s v="Gqeberha"/>
    <s v="Premium Motors"/>
    <s v="Salesperson_12"/>
    <x v="1"/>
    <x v="1"/>
    <x v="1"/>
    <s v="Hybrid"/>
    <s v="Automatic"/>
    <s v="Black"/>
    <n v="3"/>
    <s v="1189951.9"/>
    <s v="0.075"/>
    <n v="3302116.53"/>
    <s v="Business"/>
    <x v="1"/>
    <s v="Yes"/>
    <x v="12"/>
  </r>
  <r>
    <s v="S01840"/>
    <x v="605"/>
    <x v="0"/>
    <s v="South Africa"/>
    <s v="Nelspruit"/>
    <s v="Sandton Auto"/>
    <s v="Dimakatso0"/>
    <x v="1"/>
    <x v="1"/>
    <x v="1"/>
    <s v="Petrol"/>
    <s v="Manual"/>
    <s v="White"/>
    <n v="4"/>
    <s v="1362591.15"/>
    <s v="0.065"/>
    <n v="5096090.9000000004"/>
    <s v="Business"/>
    <x v="0"/>
    <s v="No"/>
    <x v="3"/>
  </r>
  <r>
    <s v="S01841"/>
    <x v="848"/>
    <x v="5"/>
    <s v="South Africa"/>
    <s v="Cape Town"/>
    <s v="Luxury Wheels"/>
    <s v="Johanna"/>
    <x v="1"/>
    <x v="1"/>
    <x v="1"/>
    <s v="Petrol"/>
    <s v="Automatic"/>
    <s v="Grey"/>
    <n v="2"/>
    <s v="1253346.04"/>
    <s v="0.045"/>
    <n v="2393890.94"/>
    <s v="Private"/>
    <x v="0"/>
    <s v="Yes"/>
    <x v="15"/>
  </r>
  <r>
    <s v="S01842"/>
    <x v="560"/>
    <x v="4"/>
    <s v="South Africa"/>
    <s v="Gqeberha"/>
    <s v="BMW Midrand"/>
    <s v="Salesperson_12"/>
    <x v="4"/>
    <x v="10"/>
    <x v="1"/>
    <s v="Petrol"/>
    <s v="Manual"/>
    <s v="Blue"/>
    <n v="2"/>
    <s v="1179686.4"/>
    <s v="0.067"/>
    <n v="2201294.8199999998"/>
    <s v="Private"/>
    <x v="0"/>
    <s v="Yes"/>
    <x v="14"/>
  </r>
  <r>
    <s v="S01843"/>
    <x v="849"/>
    <x v="4"/>
    <s v="South Africa"/>
    <s v="East London"/>
    <s v="Prestige Cars"/>
    <s v="Salesperson_11"/>
    <x v="0"/>
    <x v="0"/>
    <x v="0"/>
    <s v="Petrol"/>
    <s v="Automatic"/>
    <s v="White"/>
    <n v="5"/>
    <s v="1259683.42"/>
    <s v="0.015"/>
    <n v="6203940.8200000003"/>
    <s v="Business"/>
    <x v="0"/>
    <s v="No"/>
    <x v="1"/>
  </r>
  <r>
    <s v="S01844"/>
    <x v="730"/>
    <x v="4"/>
    <s v="South Africa"/>
    <s v="Gqeberha"/>
    <s v="BMW Cape Town"/>
    <s v="Salesperson_24"/>
    <x v="5"/>
    <x v="13"/>
    <x v="2"/>
    <s v="Diesel"/>
    <s v="Manual"/>
    <s v="Grey"/>
    <n v="2"/>
    <s v="627464.96"/>
    <s v="0.066"/>
    <n v="1172104.55"/>
    <s v="Business"/>
    <x v="0"/>
    <s v="No"/>
    <x v="11"/>
  </r>
  <r>
    <s v="S01845"/>
    <x v="349"/>
    <x v="0"/>
    <s v="South Africa"/>
    <s v="Nelspruit"/>
    <s v="Premium Motors"/>
    <s v="Salesperson_22"/>
    <x v="4"/>
    <x v="7"/>
    <x v="0"/>
    <s v="Diesel"/>
    <s v="Manual"/>
    <s v="Black"/>
    <n v="2"/>
    <s v="917211.36"/>
    <s v="0.065"/>
    <n v="1715185.25"/>
    <s v="Private"/>
    <x v="0"/>
    <s v="No"/>
    <x v="13"/>
  </r>
  <r>
    <s v="S01846"/>
    <x v="76"/>
    <x v="1"/>
    <s v="South Africa"/>
    <s v="Johannesburg"/>
    <s v="BMW Cape Town"/>
    <s v="Thandeka"/>
    <x v="4"/>
    <x v="7"/>
    <x v="0"/>
    <s v="Petrol"/>
    <s v="Automatic"/>
    <s v="Red"/>
    <n v="5"/>
    <s v="901133.35"/>
    <s v="0.003"/>
    <n v="4492149.7300000004"/>
    <s v="Business"/>
    <x v="0"/>
    <s v="No"/>
    <x v="12"/>
  </r>
  <r>
    <s v="S01847"/>
    <x v="610"/>
    <x v="5"/>
    <s v="South Africa"/>
    <s v="Stellenbosch"/>
    <s v="Luxury Wheels"/>
    <s v="Dimakatso5"/>
    <x v="3"/>
    <x v="5"/>
    <x v="1"/>
    <s v="Diesel"/>
    <s v="Manual"/>
    <s v="Blue"/>
    <n v="1"/>
    <s v="1002828.2"/>
    <s v="0.07"/>
    <n v="932630.22"/>
    <s v="Business"/>
    <x v="0"/>
    <s v="No"/>
    <x v="6"/>
  </r>
  <r>
    <s v="S01848"/>
    <x v="305"/>
    <x v="5"/>
    <s v="South Africa"/>
    <s v="Cape Town"/>
    <s v="Auto Elite"/>
    <s v="Salesperson_8"/>
    <x v="3"/>
    <x v="9"/>
    <x v="1"/>
    <s v="Hybrid"/>
    <s v="Manual"/>
    <s v="White"/>
    <n v="3"/>
    <s v="765894.41"/>
    <s v="0.001"/>
    <n v="2295385.56"/>
    <s v="Private"/>
    <x v="1"/>
    <s v="No"/>
    <x v="14"/>
  </r>
  <r>
    <s v="S01849"/>
    <x v="775"/>
    <x v="5"/>
    <s v="South Africa"/>
    <s v="Cape Town"/>
    <s v="BMW Durban"/>
    <s v="Dimakatso"/>
    <x v="0"/>
    <x v="2"/>
    <x v="0"/>
    <s v="Diesel"/>
    <s v="Manual"/>
    <s v="Grey"/>
    <n v="4"/>
    <s v="848569.45"/>
    <s v="0.025"/>
    <n v="3309420.86"/>
    <s v="Business"/>
    <x v="1"/>
    <s v="No"/>
    <x v="7"/>
  </r>
  <r>
    <s v="S01850"/>
    <x v="814"/>
    <x v="1"/>
    <s v="South Africa"/>
    <s v="Pretoria"/>
    <s v="BMW Midrand"/>
    <s v="Kgolagano"/>
    <x v="5"/>
    <x v="13"/>
    <x v="2"/>
    <s v="Petrol"/>
    <s v="Automatic"/>
    <s v="Blue"/>
    <n v="4"/>
    <s v="588117.23"/>
    <s v="0.075"/>
    <n v="2176033.75"/>
    <s v="Business"/>
    <x v="0"/>
    <s v="Yes"/>
    <x v="12"/>
  </r>
  <r>
    <s v="S01851"/>
    <x v="850"/>
    <x v="3"/>
    <s v="South Africa"/>
    <s v="Bloemfontein"/>
    <s v="Sandton Auto"/>
    <s v="Salesperson_3"/>
    <x v="2"/>
    <x v="14"/>
    <x v="1"/>
    <s v="Diesel"/>
    <s v="Manual"/>
    <s v="Red"/>
    <n v="5"/>
    <s v="1050175.69"/>
    <s v="0.008"/>
    <n v="5208871.4000000004"/>
    <s v="Private"/>
    <x v="1"/>
    <s v="Yes"/>
    <x v="0"/>
  </r>
  <r>
    <s v="S01852"/>
    <x v="731"/>
    <x v="1"/>
    <s v="South Africa"/>
    <s v="Pretoria"/>
    <s v="Luxury Wheels"/>
    <s v="Salesperson_27"/>
    <x v="3"/>
    <x v="5"/>
    <x v="1"/>
    <s v="Hybrid"/>
    <s v="Automatic"/>
    <s v="Blue"/>
    <n v="5"/>
    <s v="1025836.38"/>
    <s v="0.007"/>
    <n v="5093277.6500000004"/>
    <s v="Private"/>
    <x v="1"/>
    <s v="No"/>
    <x v="10"/>
  </r>
  <r>
    <s v="S01853"/>
    <x v="851"/>
    <x v="3"/>
    <s v="South Africa"/>
    <s v="Bloemfontein"/>
    <s v="BMW Durban"/>
    <s v="Omphile"/>
    <x v="2"/>
    <x v="4"/>
    <x v="0"/>
    <s v="Diesel"/>
    <s v="Automatic"/>
    <s v="Black"/>
    <n v="2"/>
    <s v="904320.97"/>
    <s v="0.001"/>
    <n v="1806833.3"/>
    <s v="Private"/>
    <x v="1"/>
    <s v="No"/>
    <x v="5"/>
  </r>
  <r>
    <s v="S01854"/>
    <x v="549"/>
    <x v="5"/>
    <s v="South Africa"/>
    <s v="Stellenbosch"/>
    <s v="BMW Midrand"/>
    <s v="Gontse"/>
    <x v="5"/>
    <x v="12"/>
    <x v="1"/>
    <s v="Petrol"/>
    <s v="Automatic"/>
    <s v="Silver"/>
    <n v="4"/>
    <s v="784365.73"/>
    <s v="0.037"/>
    <n v="3021376.79"/>
    <s v="Business"/>
    <x v="1"/>
    <s v="Yes"/>
    <x v="11"/>
  </r>
  <r>
    <s v="S01855"/>
    <x v="805"/>
    <x v="2"/>
    <s v="South Africa"/>
    <s v="Pietermaritzburg"/>
    <s v="Prestige Cars"/>
    <s v="Golekane"/>
    <x v="3"/>
    <x v="9"/>
    <x v="1"/>
    <s v="Hybrid"/>
    <s v="Automatic"/>
    <s v="Silver"/>
    <n v="4"/>
    <s v="773986.29"/>
    <s v="0.006"/>
    <n v="3077369.5"/>
    <s v="Business"/>
    <x v="1"/>
    <s v="No"/>
    <x v="6"/>
  </r>
  <r>
    <s v="S01856"/>
    <x v="110"/>
    <x v="3"/>
    <s v="South Africa"/>
    <s v="Bloemfontein"/>
    <s v="Luxury Wheels"/>
    <s v="Dimakatso3"/>
    <x v="2"/>
    <x v="8"/>
    <x v="0"/>
    <s v="Hybrid"/>
    <s v="Manual"/>
    <s v="Silver"/>
    <n v="1"/>
    <s v="748597.96"/>
    <s v="0.028"/>
    <n v="727637.22"/>
    <s v="Private"/>
    <x v="1"/>
    <s v="Yes"/>
    <x v="1"/>
  </r>
  <r>
    <s v="S01857"/>
    <x v="588"/>
    <x v="1"/>
    <s v="South Africa"/>
    <s v="Johannesburg"/>
    <s v="BMW Midrand"/>
    <s v="Salesperson_9"/>
    <x v="1"/>
    <x v="1"/>
    <x v="1"/>
    <s v="Diesel"/>
    <s v="Manual"/>
    <s v="Silver"/>
    <n v="2"/>
    <s v="1272142.82"/>
    <s v="0.012"/>
    <n v="2513754.21"/>
    <s v="Business"/>
    <x v="0"/>
    <s v="Yes"/>
    <x v="13"/>
  </r>
  <r>
    <s v="S01858"/>
    <x v="733"/>
    <x v="0"/>
    <s v="South Africa"/>
    <s v="Nelspruit"/>
    <s v="Prestige Cars"/>
    <s v="Kgolagano"/>
    <x v="2"/>
    <x v="8"/>
    <x v="0"/>
    <s v="Hybrid"/>
    <s v="Automatic"/>
    <s v="Silver"/>
    <n v="1"/>
    <s v="786905.05"/>
    <s v="0.008"/>
    <n v="780609.81"/>
    <s v="Private"/>
    <x v="1"/>
    <s v="No"/>
    <x v="0"/>
  </r>
  <r>
    <s v="S01859"/>
    <x v="569"/>
    <x v="0"/>
    <s v="South Africa"/>
    <s v="Nelspruit"/>
    <s v="Luxury Wheels"/>
    <s v="Salesperson_19"/>
    <x v="0"/>
    <x v="17"/>
    <x v="1"/>
    <s v="Diesel"/>
    <s v="Manual"/>
    <s v="Black"/>
    <n v="2"/>
    <s v="809645.6"/>
    <s v="0.005"/>
    <n v="1611194.75"/>
    <s v="Private"/>
    <x v="1"/>
    <s v="No"/>
    <x v="2"/>
  </r>
  <r>
    <s v="S01860"/>
    <x v="316"/>
    <x v="1"/>
    <s v="South Africa"/>
    <s v="Johannesburg"/>
    <s v="Sandton Auto"/>
    <s v="Salesperson_34"/>
    <x v="1"/>
    <x v="3"/>
    <x v="1"/>
    <s v="Hybrid"/>
    <s v="Manual"/>
    <s v="White"/>
    <n v="5"/>
    <s v="983781.0"/>
    <s v="0.032"/>
    <n v="4761500.0599999996"/>
    <s v="Business"/>
    <x v="1"/>
    <s v="Yes"/>
    <x v="6"/>
  </r>
  <r>
    <s v="S01861"/>
    <x v="852"/>
    <x v="1"/>
    <s v="South Africa"/>
    <s v="Johannesburg"/>
    <s v="BMW Midrand"/>
    <s v="Thandeka"/>
    <x v="4"/>
    <x v="7"/>
    <x v="0"/>
    <s v="Petrol"/>
    <s v="Manual"/>
    <s v="White"/>
    <n v="5"/>
    <s v="802359.03"/>
    <s v="0.054"/>
    <n v="3795158.21"/>
    <s v="Business"/>
    <x v="0"/>
    <s v="No"/>
    <x v="2"/>
  </r>
  <r>
    <s v="S01862"/>
    <x v="853"/>
    <x v="5"/>
    <s v="South Africa"/>
    <s v="Cape Town"/>
    <s v="Auto Elite"/>
    <s v="Salesperson_21"/>
    <x v="2"/>
    <x v="14"/>
    <x v="1"/>
    <s v="Diesel"/>
    <s v="Manual"/>
    <s v="Silver"/>
    <n v="3"/>
    <s v="967334.88"/>
    <s v="0.079"/>
    <n v="2672746.29"/>
    <s v="Private"/>
    <x v="1"/>
    <s v="Yes"/>
    <x v="3"/>
  </r>
  <r>
    <s v="S01863"/>
    <x v="824"/>
    <x v="3"/>
    <s v="South Africa"/>
    <s v="Bloemfontein"/>
    <s v="Auto Elite"/>
    <s v="Dimakatso"/>
    <x v="5"/>
    <x v="13"/>
    <x v="2"/>
    <s v="Petrol"/>
    <s v="Automatic"/>
    <s v="White"/>
    <n v="3"/>
    <s v="605176.38"/>
    <s v="0.062"/>
    <n v="1702966.32"/>
    <s v="Private"/>
    <x v="0"/>
    <s v="Yes"/>
    <x v="4"/>
  </r>
  <r>
    <s v="S01864"/>
    <x v="569"/>
    <x v="2"/>
    <s v="South Africa"/>
    <s v="Durban"/>
    <s v="BMW Cape Town"/>
    <s v="Salesperson_12"/>
    <x v="4"/>
    <x v="10"/>
    <x v="1"/>
    <s v="Diesel"/>
    <s v="Automatic"/>
    <s v="Red"/>
    <n v="4"/>
    <s v="1138869.82"/>
    <s v="0.068"/>
    <n v="4245706.6900000004"/>
    <s v="Business"/>
    <x v="0"/>
    <s v="No"/>
    <x v="5"/>
  </r>
  <r>
    <s v="S01865"/>
    <x v="680"/>
    <x v="3"/>
    <s v="South Africa"/>
    <s v="Bloemfontein"/>
    <s v="BMW Cape Town"/>
    <s v="Salesperson_12"/>
    <x v="3"/>
    <x v="9"/>
    <x v="1"/>
    <s v="Petrol"/>
    <s v="Automatic"/>
    <s v="Silver"/>
    <n v="3"/>
    <s v="712834.16"/>
    <s v="0.032"/>
    <n v="2070070.4"/>
    <s v="Business"/>
    <x v="1"/>
    <s v="No"/>
    <x v="11"/>
  </r>
  <r>
    <s v="S01866"/>
    <x v="288"/>
    <x v="1"/>
    <s v="South Africa"/>
    <s v="Pretoria"/>
    <s v="Luxury Wheels"/>
    <s v="Salesperson_36"/>
    <x v="5"/>
    <x v="12"/>
    <x v="1"/>
    <s v="Diesel"/>
    <s v="Manual"/>
    <s v="Blue"/>
    <n v="1"/>
    <s v="791527.14"/>
    <s v="0.038"/>
    <n v="761449.11"/>
    <s v="Private"/>
    <x v="0"/>
    <s v="Yes"/>
    <x v="5"/>
  </r>
  <r>
    <s v="S01867"/>
    <x v="464"/>
    <x v="2"/>
    <s v="South Africa"/>
    <s v="Durban"/>
    <s v="Sandton Auto"/>
    <s v="Johanna"/>
    <x v="4"/>
    <x v="16"/>
    <x v="2"/>
    <s v="Petrol"/>
    <s v="Manual"/>
    <s v="Black"/>
    <n v="5"/>
    <s v="747094.9"/>
    <s v="0.015"/>
    <n v="3679442.38"/>
    <s v="Business"/>
    <x v="1"/>
    <s v="Yes"/>
    <x v="4"/>
  </r>
  <r>
    <s v="S01868"/>
    <x v="53"/>
    <x v="1"/>
    <s v="South Africa"/>
    <s v="Johannesburg"/>
    <s v="BMW Cape Town"/>
    <s v="Golekane"/>
    <x v="3"/>
    <x v="9"/>
    <x v="1"/>
    <s v="Petrol"/>
    <s v="Automatic"/>
    <s v="Red"/>
    <n v="2"/>
    <s v="761320.41"/>
    <s v="0.03"/>
    <n v="1476961.59"/>
    <s v="Business"/>
    <x v="0"/>
    <s v="No"/>
    <x v="8"/>
  </r>
  <r>
    <s v="S01869"/>
    <x v="0"/>
    <x v="2"/>
    <s v="South Africa"/>
    <s v="Pietermaritzburg"/>
    <s v="BMW Durban"/>
    <s v="Josephine"/>
    <x v="0"/>
    <x v="15"/>
    <x v="0"/>
    <s v="Diesel"/>
    <s v="Manual"/>
    <s v="Red"/>
    <n v="5"/>
    <s v="981329.5"/>
    <s v="0.01"/>
    <n v="4857581.01"/>
    <s v="Private"/>
    <x v="1"/>
    <s v="No"/>
    <x v="6"/>
  </r>
  <r>
    <s v="S01870"/>
    <x v="566"/>
    <x v="3"/>
    <s v="South Africa"/>
    <s v="Bloemfontein"/>
    <s v="Sandton Auto"/>
    <s v="Olerato"/>
    <x v="4"/>
    <x v="7"/>
    <x v="0"/>
    <s v="Petrol"/>
    <s v="Automatic"/>
    <s v="Black"/>
    <n v="1"/>
    <s v="802475.56"/>
    <s v="0.006"/>
    <n v="797660.7"/>
    <s v="Private"/>
    <x v="1"/>
    <s v="Yes"/>
    <x v="1"/>
  </r>
  <r>
    <s v="S01871"/>
    <x v="802"/>
    <x v="2"/>
    <s v="South Africa"/>
    <s v="Durban"/>
    <s v="BMW Midrand"/>
    <s v="Salesperson_20"/>
    <x v="1"/>
    <x v="3"/>
    <x v="1"/>
    <s v="Diesel"/>
    <s v="Manual"/>
    <s v="Black"/>
    <n v="2"/>
    <s v="885934.76"/>
    <s v="0.009"/>
    <n v="1755922.7"/>
    <s v="Business"/>
    <x v="1"/>
    <s v="Yes"/>
    <x v="2"/>
  </r>
  <r>
    <s v="S01872"/>
    <x v="316"/>
    <x v="2"/>
    <s v="South Africa"/>
    <s v="Durban"/>
    <s v="Sandton Auto"/>
    <s v="Salesperson_5"/>
    <x v="2"/>
    <x v="4"/>
    <x v="0"/>
    <s v="Petrol"/>
    <s v="Automatic"/>
    <s v="Black"/>
    <n v="1"/>
    <s v="863264.19"/>
    <s v="0.065"/>
    <n v="807152.02"/>
    <s v="Business"/>
    <x v="1"/>
    <s v="No"/>
    <x v="14"/>
  </r>
  <r>
    <s v="S01873"/>
    <x v="197"/>
    <x v="4"/>
    <s v="South Africa"/>
    <s v="Gqeberha"/>
    <s v="BMW Midrand"/>
    <s v="Johanna"/>
    <x v="5"/>
    <x v="12"/>
    <x v="1"/>
    <s v="Hybrid"/>
    <s v="Manual"/>
    <s v="Black"/>
    <n v="3"/>
    <s v="846468.35"/>
    <s v="0.038"/>
    <n v="2442907.65"/>
    <s v="Private"/>
    <x v="0"/>
    <s v="No"/>
    <x v="14"/>
  </r>
  <r>
    <s v="S01874"/>
    <x v="664"/>
    <x v="3"/>
    <s v="South Africa"/>
    <s v="Bloemfontein"/>
    <s v="Auto Elite"/>
    <s v="Dimakatso8"/>
    <x v="0"/>
    <x v="15"/>
    <x v="0"/>
    <s v="Hybrid"/>
    <s v="Manual"/>
    <s v="Black"/>
    <n v="2"/>
    <s v="873435.53"/>
    <s v="0.009"/>
    <n v="1731149.21"/>
    <s v="Private"/>
    <x v="1"/>
    <s v="No"/>
    <x v="8"/>
  </r>
  <r>
    <s v="S01875"/>
    <x v="854"/>
    <x v="4"/>
    <s v="South Africa"/>
    <s v="Gqeberha"/>
    <s v="BMW Cape Town"/>
    <s v="Dimakatso5"/>
    <x v="5"/>
    <x v="13"/>
    <x v="2"/>
    <s v="Hybrid"/>
    <s v="Automatic"/>
    <s v="Blue"/>
    <n v="4"/>
    <s v="683680.08"/>
    <s v="0.036"/>
    <n v="2636270.39"/>
    <s v="Business"/>
    <x v="1"/>
    <s v="Yes"/>
    <x v="8"/>
  </r>
  <r>
    <s v="S01876"/>
    <x v="533"/>
    <x v="1"/>
    <s v="South Africa"/>
    <s v="Johannesburg"/>
    <s v="BMW Cape Town"/>
    <s v="Salesperson_11"/>
    <x v="0"/>
    <x v="15"/>
    <x v="0"/>
    <s v="Diesel"/>
    <s v="Automatic"/>
    <s v="Silver"/>
    <n v="5"/>
    <s v="902712.54"/>
    <s v="0.027"/>
    <n v="4391696.4800000004"/>
    <s v="Private"/>
    <x v="1"/>
    <s v="No"/>
    <x v="15"/>
  </r>
  <r>
    <s v="S01877"/>
    <x v="621"/>
    <x v="2"/>
    <s v="South Africa"/>
    <s v="Pietermaritzburg"/>
    <s v="Auto Elite"/>
    <s v="Salesperson_50"/>
    <x v="4"/>
    <x v="16"/>
    <x v="2"/>
    <s v="Hybrid"/>
    <s v="Manual"/>
    <s v="Grey"/>
    <n v="4"/>
    <s v="694943.08"/>
    <s v="0.024"/>
    <n v="2713057.78"/>
    <s v="Business"/>
    <x v="0"/>
    <s v="No"/>
    <x v="15"/>
  </r>
  <r>
    <s v="S01878"/>
    <x v="659"/>
    <x v="0"/>
    <s v="South Africa"/>
    <s v="Nelspruit"/>
    <s v="Prestige Cars"/>
    <s v="Salesperson_1"/>
    <x v="2"/>
    <x v="8"/>
    <x v="0"/>
    <s v="Petrol"/>
    <s v="Manual"/>
    <s v="Silver"/>
    <n v="1"/>
    <s v="834210.63"/>
    <s v="0.074"/>
    <n v="772479.04"/>
    <s v="Private"/>
    <x v="1"/>
    <s v="No"/>
    <x v="2"/>
  </r>
  <r>
    <s v="S01879"/>
    <x v="302"/>
    <x v="2"/>
    <s v="South Africa"/>
    <s v="Durban"/>
    <s v="BMW Cape Town"/>
    <s v="Salesperson_29"/>
    <x v="5"/>
    <x v="13"/>
    <x v="2"/>
    <s v="Petrol"/>
    <s v="Manual"/>
    <s v="Black"/>
    <n v="4"/>
    <s v="653614.67"/>
    <s v="0.009"/>
    <n v="2590928.5499999998"/>
    <s v="Private"/>
    <x v="1"/>
    <s v="Yes"/>
    <x v="4"/>
  </r>
  <r>
    <s v="S01880"/>
    <x v="143"/>
    <x v="1"/>
    <s v="South Africa"/>
    <s v="Pretoria"/>
    <s v="Auto Elite"/>
    <s v="Salesperson_29"/>
    <x v="4"/>
    <x v="10"/>
    <x v="1"/>
    <s v="Diesel"/>
    <s v="Automatic"/>
    <s v="White"/>
    <n v="1"/>
    <s v="1252307.03"/>
    <s v="0.065"/>
    <n v="1170907.07"/>
    <s v="Private"/>
    <x v="1"/>
    <s v="No"/>
    <x v="10"/>
  </r>
  <r>
    <s v="S01881"/>
    <x v="468"/>
    <x v="2"/>
    <s v="South Africa"/>
    <s v="Pietermaritzburg"/>
    <s v="BMW Midrand"/>
    <s v="Omphemetse"/>
    <x v="5"/>
    <x v="13"/>
    <x v="2"/>
    <s v="Hybrid"/>
    <s v="Automatic"/>
    <s v="Blue"/>
    <n v="5"/>
    <s v="713132.99"/>
    <s v="0.038"/>
    <n v="3430169.69"/>
    <s v="Private"/>
    <x v="0"/>
    <s v="Yes"/>
    <x v="3"/>
  </r>
  <r>
    <s v="S01882"/>
    <x v="855"/>
    <x v="0"/>
    <s v="South Africa"/>
    <s v="Nelspruit"/>
    <s v="BMW Cape Town"/>
    <s v="Dimakatso8"/>
    <x v="2"/>
    <x v="14"/>
    <x v="1"/>
    <s v="Hybrid"/>
    <s v="Manual"/>
    <s v="Red"/>
    <n v="4"/>
    <s v="1150788.81"/>
    <s v="0.017"/>
    <n v="4524901.6100000003"/>
    <s v="Business"/>
    <x v="0"/>
    <s v="Yes"/>
    <x v="10"/>
  </r>
  <r>
    <s v="S01883"/>
    <x v="589"/>
    <x v="5"/>
    <s v="South Africa"/>
    <s v="Stellenbosch"/>
    <s v="BMW Durban"/>
    <s v="Salesperson_13"/>
    <x v="2"/>
    <x v="14"/>
    <x v="1"/>
    <s v="Hybrid"/>
    <s v="Manual"/>
    <s v="Grey"/>
    <n v="2"/>
    <s v="1002339.72"/>
    <s v="0.04"/>
    <n v="1924492.27"/>
    <s v="Business"/>
    <x v="1"/>
    <s v="Yes"/>
    <x v="9"/>
  </r>
  <r>
    <s v="S01884"/>
    <x v="669"/>
    <x v="5"/>
    <s v="South Africa"/>
    <s v="Stellenbosch"/>
    <s v="BMW Cape Town"/>
    <s v="Andi"/>
    <x v="1"/>
    <x v="1"/>
    <x v="1"/>
    <s v="Diesel"/>
    <s v="Automatic"/>
    <s v="Black"/>
    <n v="5"/>
    <s v="1238308.76"/>
    <s v="0.007"/>
    <n v="6148202.9800000004"/>
    <s v="Business"/>
    <x v="1"/>
    <s v="No"/>
    <x v="1"/>
  </r>
  <r>
    <s v="S01885"/>
    <x v="664"/>
    <x v="4"/>
    <s v="South Africa"/>
    <s v="Gqeberha"/>
    <s v="Luxury Wheels"/>
    <s v="Johanna"/>
    <x v="4"/>
    <x v="10"/>
    <x v="1"/>
    <s v="Hybrid"/>
    <s v="Automatic"/>
    <s v="Black"/>
    <n v="5"/>
    <s v="1182449.3"/>
    <s v="0.038"/>
    <n v="5687581.1200000001"/>
    <s v="Private"/>
    <x v="1"/>
    <s v="Yes"/>
    <x v="3"/>
  </r>
  <r>
    <s v="S01886"/>
    <x v="856"/>
    <x v="4"/>
    <s v="South Africa"/>
    <s v="Gqeberha"/>
    <s v="Prestige Cars"/>
    <s v="Salesperson_1"/>
    <x v="4"/>
    <x v="10"/>
    <x v="1"/>
    <s v="Petrol"/>
    <s v="Manual"/>
    <s v="Red"/>
    <n v="4"/>
    <s v="1104519.72"/>
    <s v="0.017"/>
    <n v="4342971.54"/>
    <s v="Business"/>
    <x v="1"/>
    <s v="No"/>
    <x v="15"/>
  </r>
  <r>
    <s v="S01887"/>
    <x v="89"/>
    <x v="5"/>
    <s v="South Africa"/>
    <s v="Cape Town"/>
    <s v="Auto Elite"/>
    <s v="Salesperson_26"/>
    <x v="4"/>
    <x v="16"/>
    <x v="2"/>
    <s v="Hybrid"/>
    <s v="Automatic"/>
    <s v="Blue"/>
    <n v="2"/>
    <s v="696561.05"/>
    <s v="0.067"/>
    <n v="1299782.93"/>
    <s v="Business"/>
    <x v="0"/>
    <s v="Yes"/>
    <x v="3"/>
  </r>
  <r>
    <s v="S01888"/>
    <x v="148"/>
    <x v="3"/>
    <s v="South Africa"/>
    <s v="Bloemfontein"/>
    <s v="BMW Cape Town"/>
    <s v="Dimakatso3"/>
    <x v="2"/>
    <x v="8"/>
    <x v="0"/>
    <s v="Hybrid"/>
    <s v="Automatic"/>
    <s v="Black"/>
    <n v="1"/>
    <s v="691282.39"/>
    <s v="0.006"/>
    <n v="687134.69"/>
    <s v="Business"/>
    <x v="1"/>
    <s v="Yes"/>
    <x v="6"/>
  </r>
  <r>
    <s v="S01889"/>
    <x v="562"/>
    <x v="3"/>
    <s v="South Africa"/>
    <s v="Bloemfontein"/>
    <s v="BMW Cape Town"/>
    <s v="Salesperson_9"/>
    <x v="5"/>
    <x v="12"/>
    <x v="1"/>
    <s v="Petrol"/>
    <s v="Automatic"/>
    <s v="Black"/>
    <n v="3"/>
    <s v="896742.63"/>
    <s v="0.06"/>
    <n v="2528814.21"/>
    <s v="Private"/>
    <x v="0"/>
    <s v="Yes"/>
    <x v="0"/>
  </r>
  <r>
    <s v="S01890"/>
    <x v="397"/>
    <x v="2"/>
    <s v="South Africa"/>
    <s v="Pietermaritzburg"/>
    <s v="Sandton Auto"/>
    <s v="Salesperson_5"/>
    <x v="3"/>
    <x v="9"/>
    <x v="1"/>
    <s v="Petrol"/>
    <s v="Manual"/>
    <s v="Red"/>
    <n v="5"/>
    <s v="835020.79"/>
    <s v="0.038"/>
    <n v="4016450.02"/>
    <s v="Business"/>
    <x v="0"/>
    <s v="No"/>
    <x v="11"/>
  </r>
  <r>
    <s v="S01891"/>
    <x v="590"/>
    <x v="4"/>
    <s v="South Africa"/>
    <s v="Gqeberha"/>
    <s v="BMW Durban"/>
    <s v="Salesperson_9"/>
    <x v="1"/>
    <x v="1"/>
    <x v="1"/>
    <s v="Petrol"/>
    <s v="Automatic"/>
    <s v="White"/>
    <n v="3"/>
    <s v="1367356.78"/>
    <s v="0.058"/>
    <n v="3864150.25"/>
    <s v="Private"/>
    <x v="1"/>
    <s v="Yes"/>
    <x v="12"/>
  </r>
  <r>
    <s v="S01892"/>
    <x v="156"/>
    <x v="3"/>
    <s v="South Africa"/>
    <s v="Bloemfontein"/>
    <s v="Sandton Auto"/>
    <s v="Salesperson_2"/>
    <x v="4"/>
    <x v="7"/>
    <x v="0"/>
    <s v="Petrol"/>
    <s v="Automatic"/>
    <s v="Silver"/>
    <n v="4"/>
    <s v="830349.1"/>
    <s v="0.051"/>
    <n v="3152005.19"/>
    <s v="Business"/>
    <x v="0"/>
    <s v="No"/>
    <x v="2"/>
  </r>
  <r>
    <s v="S01893"/>
    <x v="174"/>
    <x v="4"/>
    <s v="South Africa"/>
    <s v="Gqeberha"/>
    <s v="Auto Elite"/>
    <s v="Salesperson_18"/>
    <x v="4"/>
    <x v="16"/>
    <x v="2"/>
    <s v="Petrol"/>
    <s v="Automatic"/>
    <s v="White"/>
    <n v="5"/>
    <s v="712747.69"/>
    <s v="0.033"/>
    <n v="3446135.08"/>
    <s v="Private"/>
    <x v="0"/>
    <s v="Yes"/>
    <x v="11"/>
  </r>
  <r>
    <s v="S01894"/>
    <x v="551"/>
    <x v="2"/>
    <s v="South Africa"/>
    <s v="Durban"/>
    <s v="Auto Elite"/>
    <s v="Salesperson_39"/>
    <x v="3"/>
    <x v="9"/>
    <x v="1"/>
    <s v="Petrol"/>
    <s v="Manual"/>
    <s v="Grey"/>
    <n v="4"/>
    <s v="827586.75"/>
    <s v="0.073"/>
    <n v="3068691.67"/>
    <s v="Business"/>
    <x v="1"/>
    <s v="Yes"/>
    <x v="1"/>
  </r>
  <r>
    <s v="S01895"/>
    <x v="149"/>
    <x v="2"/>
    <s v="South Africa"/>
    <s v="Durban"/>
    <s v="Sandton Auto"/>
    <s v="Dimakatso8"/>
    <x v="3"/>
    <x v="5"/>
    <x v="1"/>
    <s v="Hybrid"/>
    <s v="Manual"/>
    <s v="Red"/>
    <n v="3"/>
    <s v="932595.09"/>
    <s v="0.055"/>
    <n v="2643907.0699999998"/>
    <s v="Business"/>
    <x v="0"/>
    <s v="Yes"/>
    <x v="8"/>
  </r>
  <r>
    <s v="S01896"/>
    <x v="63"/>
    <x v="5"/>
    <s v="South Africa"/>
    <s v="Cape Town"/>
    <s v="Luxury Wheels"/>
    <s v="Salesperson_36"/>
    <x v="0"/>
    <x v="2"/>
    <x v="0"/>
    <s v="Diesel"/>
    <s v="Manual"/>
    <s v="Black"/>
    <n v="3"/>
    <s v="705792.08"/>
    <s v="0.057"/>
    <n v="1996685.78"/>
    <s v="Business"/>
    <x v="1"/>
    <s v="No"/>
    <x v="2"/>
  </r>
  <r>
    <s v="S01897"/>
    <x v="418"/>
    <x v="0"/>
    <s v="South Africa"/>
    <s v="Nelspruit"/>
    <s v="BMW Midrand"/>
    <s v="Salesperson_11"/>
    <x v="1"/>
    <x v="1"/>
    <x v="1"/>
    <s v="Diesel"/>
    <s v="Automatic"/>
    <s v="Red"/>
    <n v="2"/>
    <s v="1319999.69"/>
    <s v="0.042"/>
    <n v="2529119.4"/>
    <s v="Private"/>
    <x v="0"/>
    <s v="No"/>
    <x v="1"/>
  </r>
  <r>
    <s v="S01898"/>
    <x v="857"/>
    <x v="5"/>
    <s v="South Africa"/>
    <s v="Stellenbosch"/>
    <s v="Auto Elite"/>
    <s v="Josephine"/>
    <x v="5"/>
    <x v="13"/>
    <x v="2"/>
    <s v="Petrol"/>
    <s v="Automatic"/>
    <s v="White"/>
    <n v="4"/>
    <s v="608215.08"/>
    <s v="0.058"/>
    <n v="2291754.4300000002"/>
    <s v="Private"/>
    <x v="1"/>
    <s v="No"/>
    <x v="8"/>
  </r>
  <r>
    <s v="S01899"/>
    <x v="858"/>
    <x v="1"/>
    <s v="South Africa"/>
    <s v="Johannesburg"/>
    <s v="Prestige Cars"/>
    <s v="Johanna"/>
    <x v="3"/>
    <x v="5"/>
    <x v="1"/>
    <s v="Petrol"/>
    <s v="Manual"/>
    <s v="Grey"/>
    <n v="3"/>
    <s v="1010947.21"/>
    <s v="0.047"/>
    <n v="2890298.08"/>
    <s v="Private"/>
    <x v="1"/>
    <s v="No"/>
    <x v="9"/>
  </r>
  <r>
    <s v="S01900"/>
    <x v="313"/>
    <x v="2"/>
    <s v="South Africa"/>
    <s v="Pietermaritzburg"/>
    <s v="BMW Cape Town"/>
    <s v="Salesperson_5"/>
    <x v="0"/>
    <x v="15"/>
    <x v="0"/>
    <s v="Petrol"/>
    <s v="Manual"/>
    <s v="Red"/>
    <n v="2"/>
    <s v="874893.48"/>
    <s v="0.036"/>
    <n v="1686794.63"/>
    <s v="Private"/>
    <x v="1"/>
    <s v="No"/>
    <x v="15"/>
  </r>
  <r>
    <s v="S01901"/>
    <x v="185"/>
    <x v="0"/>
    <s v="South Africa"/>
    <s v="Nelspruit"/>
    <s v="BMW Cape Town"/>
    <s v="Kgolagano"/>
    <x v="5"/>
    <x v="12"/>
    <x v="1"/>
    <s v="Petrol"/>
    <s v="Manual"/>
    <s v="Grey"/>
    <n v="4"/>
    <s v="895086.05"/>
    <s v="0.037"/>
    <n v="3447871.46"/>
    <s v="Business"/>
    <x v="0"/>
    <s v="Yes"/>
    <x v="4"/>
  </r>
  <r>
    <s v="S01902"/>
    <x v="665"/>
    <x v="1"/>
    <s v="South Africa"/>
    <s v="Johannesburg"/>
    <s v="BMW Durban"/>
    <s v="Salesperson_37"/>
    <x v="4"/>
    <x v="10"/>
    <x v="1"/>
    <s v="Petrol"/>
    <s v="Manual"/>
    <s v="Red"/>
    <n v="2"/>
    <s v="1042376.88"/>
    <s v="0.076"/>
    <n v="1926312.47"/>
    <s v="Private"/>
    <x v="1"/>
    <s v="Yes"/>
    <x v="1"/>
  </r>
  <r>
    <s v="S01903"/>
    <x v="170"/>
    <x v="5"/>
    <s v="South Africa"/>
    <s v="Cape Town"/>
    <s v="Prestige Cars"/>
    <s v="Salesperson_15"/>
    <x v="0"/>
    <x v="2"/>
    <x v="0"/>
    <s v="Hybrid"/>
    <s v="Manual"/>
    <s v="Blue"/>
    <n v="5"/>
    <s v="783863.18"/>
    <s v="0.007"/>
    <n v="3891880.71"/>
    <s v="Business"/>
    <x v="1"/>
    <s v="Yes"/>
    <x v="4"/>
  </r>
  <r>
    <s v="S01904"/>
    <x v="59"/>
    <x v="4"/>
    <s v="South Africa"/>
    <s v="Gqeberha"/>
    <s v="BMW Durban"/>
    <s v="Gontse"/>
    <x v="0"/>
    <x v="17"/>
    <x v="1"/>
    <s v="Diesel"/>
    <s v="Manual"/>
    <s v="Red"/>
    <n v="5"/>
    <s v="841362.15"/>
    <s v="0.002"/>
    <n v="4198397.13"/>
    <s v="Private"/>
    <x v="1"/>
    <s v="Yes"/>
    <x v="7"/>
  </r>
  <r>
    <s v="S01905"/>
    <x v="784"/>
    <x v="0"/>
    <s v="South Africa"/>
    <s v="Nelspruit"/>
    <s v="Luxury Wheels"/>
    <s v="Salesperson_23"/>
    <x v="5"/>
    <x v="12"/>
    <x v="1"/>
    <s v="Diesel"/>
    <s v="Automatic"/>
    <s v="Red"/>
    <n v="3"/>
    <s v="748860.47"/>
    <s v="0.05"/>
    <n v="2134252.35"/>
    <s v="Private"/>
    <x v="0"/>
    <s v="No"/>
    <x v="9"/>
  </r>
  <r>
    <s v="S01906"/>
    <x v="859"/>
    <x v="1"/>
    <s v="South Africa"/>
    <s v="Johannesburg"/>
    <s v="Auto Elite"/>
    <s v="Salesperson_12"/>
    <x v="3"/>
    <x v="5"/>
    <x v="1"/>
    <s v="Petrol"/>
    <s v="Automatic"/>
    <s v="Black"/>
    <n v="5"/>
    <s v="1032642.37"/>
    <s v="0.057"/>
    <n v="4868908.76"/>
    <s v="Private"/>
    <x v="1"/>
    <s v="Yes"/>
    <x v="10"/>
  </r>
  <r>
    <s v="S01907"/>
    <x v="843"/>
    <x v="5"/>
    <s v="South Africa"/>
    <s v="Cape Town"/>
    <s v="BMW Midrand"/>
    <s v="Omphile"/>
    <x v="5"/>
    <x v="12"/>
    <x v="1"/>
    <s v="Petrol"/>
    <s v="Manual"/>
    <s v="Red"/>
    <n v="1"/>
    <s v="763180.68"/>
    <s v="0.052"/>
    <n v="723495.29"/>
    <s v="Private"/>
    <x v="1"/>
    <s v="Yes"/>
    <x v="10"/>
  </r>
  <r>
    <s v="S01908"/>
    <x v="222"/>
    <x v="2"/>
    <s v="South Africa"/>
    <s v="Durban"/>
    <s v="BMW Midrand"/>
    <s v="Salesperson_39"/>
    <x v="3"/>
    <x v="9"/>
    <x v="1"/>
    <s v="Petrol"/>
    <s v="Manual"/>
    <s v="Red"/>
    <n v="4"/>
    <s v="821733.13"/>
    <s v="0.011"/>
    <n v="3250776.26"/>
    <s v="Business"/>
    <x v="0"/>
    <s v="Yes"/>
    <x v="6"/>
  </r>
  <r>
    <s v="S01909"/>
    <x v="660"/>
    <x v="4"/>
    <s v="South Africa"/>
    <s v="East London"/>
    <s v="Premium Motors"/>
    <s v="Salesperson_24"/>
    <x v="3"/>
    <x v="5"/>
    <x v="1"/>
    <s v="Diesel"/>
    <s v="Manual"/>
    <s v="Black"/>
    <n v="3"/>
    <s v="883812.95"/>
    <s v="0.017"/>
    <n v="2606364.39"/>
    <s v="Private"/>
    <x v="1"/>
    <s v="Yes"/>
    <x v="7"/>
  </r>
  <r>
    <s v="S01910"/>
    <x v="514"/>
    <x v="2"/>
    <s v="South Africa"/>
    <s v="Pietermaritzburg"/>
    <s v="BMW Midrand"/>
    <s v="Kgolagano"/>
    <x v="0"/>
    <x v="17"/>
    <x v="1"/>
    <s v="Diesel"/>
    <s v="Automatic"/>
    <s v="Silver"/>
    <n v="5"/>
    <s v="813857.03"/>
    <s v="0.063"/>
    <n v="3812920.19"/>
    <s v="Business"/>
    <x v="1"/>
    <s v="Yes"/>
    <x v="2"/>
  </r>
  <r>
    <s v="S01911"/>
    <x v="829"/>
    <x v="4"/>
    <s v="South Africa"/>
    <s v="Gqeberha"/>
    <s v="BMW Midrand"/>
    <s v="Salesperson_21"/>
    <x v="3"/>
    <x v="9"/>
    <x v="1"/>
    <s v="Petrol"/>
    <s v="Manual"/>
    <s v="Grey"/>
    <n v="5"/>
    <s v="722216.65"/>
    <s v="0.008"/>
    <n v="3582194.6"/>
    <s v="Business"/>
    <x v="0"/>
    <s v="Yes"/>
    <x v="5"/>
  </r>
  <r>
    <s v="S01912"/>
    <x v="28"/>
    <x v="5"/>
    <s v="South Africa"/>
    <s v="Stellenbosch"/>
    <s v="BMW Midrand"/>
    <s v="Salesperson_21"/>
    <x v="4"/>
    <x v="7"/>
    <x v="0"/>
    <s v="Hybrid"/>
    <s v="Automatic"/>
    <s v="Silver"/>
    <n v="2"/>
    <s v="883373.4"/>
    <s v="0.011"/>
    <n v="1747312.59"/>
    <s v="Business"/>
    <x v="1"/>
    <s v="Yes"/>
    <x v="3"/>
  </r>
  <r>
    <s v="S01913"/>
    <x v="860"/>
    <x v="2"/>
    <s v="South Africa"/>
    <s v="Durban"/>
    <s v="Sandton Auto"/>
    <s v="Salesperson_39"/>
    <x v="1"/>
    <x v="1"/>
    <x v="1"/>
    <s v="Diesel"/>
    <s v="Automatic"/>
    <s v="Black"/>
    <n v="4"/>
    <s v="1373764.62"/>
    <s v="0.014"/>
    <n v="5418127.6699999999"/>
    <s v="Private"/>
    <x v="0"/>
    <s v="No"/>
    <x v="13"/>
  </r>
  <r>
    <s v="S01914"/>
    <x v="536"/>
    <x v="2"/>
    <s v="South Africa"/>
    <s v="Pietermaritzburg"/>
    <s v="BMW Durban"/>
    <s v="Salesperson_26"/>
    <x v="3"/>
    <x v="5"/>
    <x v="1"/>
    <s v="Petrol"/>
    <s v="Automatic"/>
    <s v="Black"/>
    <n v="2"/>
    <s v="972749.34"/>
    <s v="0.056"/>
    <n v="1836550.76"/>
    <s v="Business"/>
    <x v="1"/>
    <s v="Yes"/>
    <x v="10"/>
  </r>
  <r>
    <s v="S01915"/>
    <x v="235"/>
    <x v="1"/>
    <s v="South Africa"/>
    <s v="Pretoria"/>
    <s v="BMW Cape Town"/>
    <s v="Gontse"/>
    <x v="4"/>
    <x v="16"/>
    <x v="2"/>
    <s v="Diesel"/>
    <s v="Automatic"/>
    <s v="Blue"/>
    <n v="5"/>
    <s v="630979.03"/>
    <s v="0.061"/>
    <n v="2962446.54"/>
    <s v="Private"/>
    <x v="0"/>
    <s v="Yes"/>
    <x v="6"/>
  </r>
  <r>
    <s v="S01916"/>
    <x v="144"/>
    <x v="0"/>
    <s v="South Africa"/>
    <s v="Nelspruit"/>
    <s v="Luxury Wheels"/>
    <s v="Salesperson_37"/>
    <x v="1"/>
    <x v="1"/>
    <x v="1"/>
    <s v="Diesel"/>
    <s v="Manual"/>
    <s v="Blue"/>
    <n v="3"/>
    <s v="1274064.32"/>
    <s v="0.014"/>
    <n v="3768682.25"/>
    <s v="Business"/>
    <x v="1"/>
    <s v="Yes"/>
    <x v="5"/>
  </r>
  <r>
    <s v="S01917"/>
    <x v="666"/>
    <x v="5"/>
    <s v="South Africa"/>
    <s v="Stellenbosch"/>
    <s v="Auto Elite"/>
    <s v="Salesperson_10"/>
    <x v="3"/>
    <x v="9"/>
    <x v="1"/>
    <s v="Diesel"/>
    <s v="Manual"/>
    <s v="Blue"/>
    <n v="1"/>
    <s v="812548.03"/>
    <s v="0.061"/>
    <n v="762982.6"/>
    <s v="Private"/>
    <x v="0"/>
    <s v="No"/>
    <x v="15"/>
  </r>
  <r>
    <s v="S01918"/>
    <x v="707"/>
    <x v="3"/>
    <s v="South Africa"/>
    <s v="Bloemfontein"/>
    <s v="BMW Durban"/>
    <s v="Salesperson_12"/>
    <x v="3"/>
    <x v="5"/>
    <x v="1"/>
    <s v="Petrol"/>
    <s v="Automatic"/>
    <s v="White"/>
    <n v="1"/>
    <s v="1038406.46"/>
    <s v="0.009"/>
    <n v="1029060.8"/>
    <s v="Business"/>
    <x v="1"/>
    <s v="Yes"/>
    <x v="15"/>
  </r>
  <r>
    <s v="S01919"/>
    <x v="834"/>
    <x v="3"/>
    <s v="South Africa"/>
    <s v="Bloemfontein"/>
    <s v="Sandton Auto"/>
    <s v="Salesperson_1"/>
    <x v="4"/>
    <x v="10"/>
    <x v="1"/>
    <s v="Hybrid"/>
    <s v="Manual"/>
    <s v="Blue"/>
    <n v="4"/>
    <s v="1191574.51"/>
    <s v="0.006"/>
    <n v="4737700.2300000004"/>
    <s v="Business"/>
    <x v="0"/>
    <s v="Yes"/>
    <x v="12"/>
  </r>
  <r>
    <s v="S01920"/>
    <x v="24"/>
    <x v="0"/>
    <s v="South Africa"/>
    <s v="Nelspruit"/>
    <s v="Auto Elite"/>
    <s v="Dimakatso"/>
    <x v="3"/>
    <x v="9"/>
    <x v="1"/>
    <s v="Petrol"/>
    <s v="Automatic"/>
    <s v="Grey"/>
    <n v="4"/>
    <s v="718400.68"/>
    <s v="0.073"/>
    <n v="2663829.71"/>
    <s v="Business"/>
    <x v="1"/>
    <s v="Yes"/>
    <x v="0"/>
  </r>
  <r>
    <s v="S01921"/>
    <x v="228"/>
    <x v="0"/>
    <s v="South Africa"/>
    <s v="Nelspruit"/>
    <s v="Prestige Cars"/>
    <s v="Salesperson_26"/>
    <x v="3"/>
    <x v="9"/>
    <x v="1"/>
    <s v="Hybrid"/>
    <s v="Automatic"/>
    <s v="Black"/>
    <n v="5"/>
    <s v="822583.02"/>
    <s v="0.021"/>
    <n v="4026543.9"/>
    <s v="Private"/>
    <x v="0"/>
    <s v="No"/>
    <x v="14"/>
  </r>
  <r>
    <s v="S01922"/>
    <x v="861"/>
    <x v="3"/>
    <s v="South Africa"/>
    <s v="Bloemfontein"/>
    <s v="Premium Motors"/>
    <s v="Salesperson_20"/>
    <x v="3"/>
    <x v="5"/>
    <x v="1"/>
    <s v="Diesel"/>
    <s v="Automatic"/>
    <s v="Black"/>
    <n v="3"/>
    <s v="943276.06"/>
    <s v="0.055"/>
    <n v="2674187.62"/>
    <s v="Business"/>
    <x v="1"/>
    <s v="Yes"/>
    <x v="12"/>
  </r>
  <r>
    <s v="S01923"/>
    <x v="672"/>
    <x v="5"/>
    <s v="South Africa"/>
    <s v="Stellenbosch"/>
    <s v="Luxury Wheels"/>
    <s v="Salesperson_37"/>
    <x v="1"/>
    <x v="1"/>
    <x v="1"/>
    <s v="Petrol"/>
    <s v="Manual"/>
    <s v="Black"/>
    <n v="3"/>
    <s v="1288548.04"/>
    <s v="0.024"/>
    <n v="3772868.65"/>
    <s v="Business"/>
    <x v="0"/>
    <s v="No"/>
    <x v="2"/>
  </r>
  <r>
    <s v="S01924"/>
    <x v="206"/>
    <x v="3"/>
    <s v="South Africa"/>
    <s v="Bloemfontein"/>
    <s v="Auto Elite"/>
    <s v="Salesperson_24"/>
    <x v="3"/>
    <x v="5"/>
    <x v="1"/>
    <s v="Hybrid"/>
    <s v="Manual"/>
    <s v="Silver"/>
    <n v="5"/>
    <s v="1027191.34"/>
    <s v="0.037"/>
    <n v="4945926.29"/>
    <s v="Private"/>
    <x v="1"/>
    <s v="No"/>
    <x v="6"/>
  </r>
  <r>
    <s v="S01925"/>
    <x v="862"/>
    <x v="3"/>
    <s v="South Africa"/>
    <s v="Bloemfontein"/>
    <s v="BMW Midrand"/>
    <s v="Salesperson_32"/>
    <x v="2"/>
    <x v="4"/>
    <x v="0"/>
    <s v="Hybrid"/>
    <s v="Automatic"/>
    <s v="Black"/>
    <n v="5"/>
    <s v="865697.41"/>
    <s v="0.066"/>
    <n v="4042806.89"/>
    <s v="Business"/>
    <x v="0"/>
    <s v="No"/>
    <x v="7"/>
  </r>
  <r>
    <s v="S01926"/>
    <x v="630"/>
    <x v="4"/>
    <s v="South Africa"/>
    <s v="Gqeberha"/>
    <s v="Prestige Cars"/>
    <s v="Salesperson_33"/>
    <x v="1"/>
    <x v="3"/>
    <x v="1"/>
    <s v="Hybrid"/>
    <s v="Automatic"/>
    <s v="Silver"/>
    <n v="3"/>
    <s v="948996.36"/>
    <s v="0.051"/>
    <n v="2701792.65"/>
    <s v="Private"/>
    <x v="0"/>
    <s v="Yes"/>
    <x v="4"/>
  </r>
  <r>
    <s v="S01927"/>
    <x v="53"/>
    <x v="0"/>
    <s v="South Africa"/>
    <s v="Nelspruit"/>
    <s v="Luxury Wheels"/>
    <s v="Salesperson_9"/>
    <x v="4"/>
    <x v="7"/>
    <x v="0"/>
    <s v="Hybrid"/>
    <s v="Manual"/>
    <s v="Red"/>
    <n v="2"/>
    <s v="918712.3"/>
    <s v="0.033"/>
    <n v="1776789.58"/>
    <s v="Private"/>
    <x v="0"/>
    <s v="Yes"/>
    <x v="8"/>
  </r>
  <r>
    <s v="S01928"/>
    <x v="834"/>
    <x v="5"/>
    <s v="South Africa"/>
    <s v="Stellenbosch"/>
    <s v="Luxury Wheels"/>
    <s v="Salesperson_8"/>
    <x v="4"/>
    <x v="7"/>
    <x v="0"/>
    <s v="Diesel"/>
    <s v="Manual"/>
    <s v="White"/>
    <n v="2"/>
    <s v="842962.13"/>
    <s v="0.025"/>
    <n v="1643776.15"/>
    <s v="Business"/>
    <x v="0"/>
    <s v="Yes"/>
    <x v="5"/>
  </r>
  <r>
    <s v="S01929"/>
    <x v="826"/>
    <x v="5"/>
    <s v="South Africa"/>
    <s v="Cape Town"/>
    <s v="Luxury Wheels"/>
    <s v="Salesperson_3"/>
    <x v="4"/>
    <x v="10"/>
    <x v="1"/>
    <s v="Hybrid"/>
    <s v="Automatic"/>
    <s v="Red"/>
    <n v="4"/>
    <s v="1052212.41"/>
    <s v="0.034"/>
    <n v="4065748.76"/>
    <s v="Business"/>
    <x v="1"/>
    <s v="No"/>
    <x v="3"/>
  </r>
  <r>
    <s v="S01930"/>
    <x v="863"/>
    <x v="4"/>
    <s v="South Africa"/>
    <s v="Gqeberha"/>
    <s v="Sandton Auto"/>
    <s v="Salesperson_27"/>
    <x v="5"/>
    <x v="13"/>
    <x v="2"/>
    <s v="Diesel"/>
    <s v="Manual"/>
    <s v="Blue"/>
    <n v="1"/>
    <s v="638439.52"/>
    <s v="0.038"/>
    <n v="614178.81999999995"/>
    <s v="Business"/>
    <x v="1"/>
    <s v="No"/>
    <x v="5"/>
  </r>
  <r>
    <s v="S01931"/>
    <x v="691"/>
    <x v="5"/>
    <s v="South Africa"/>
    <s v="Cape Town"/>
    <s v="BMW Midrand"/>
    <s v="Salesperson_27"/>
    <x v="3"/>
    <x v="9"/>
    <x v="1"/>
    <s v="Diesel"/>
    <s v="Automatic"/>
    <s v="Silver"/>
    <n v="5"/>
    <s v="716546.03"/>
    <s v="0.051"/>
    <n v="3400010.92"/>
    <s v="Business"/>
    <x v="0"/>
    <s v="Yes"/>
    <x v="4"/>
  </r>
  <r>
    <s v="S01932"/>
    <x v="650"/>
    <x v="5"/>
    <s v="South Africa"/>
    <s v="Cape Town"/>
    <s v="Luxury Wheels"/>
    <s v="Andi"/>
    <x v="1"/>
    <x v="3"/>
    <x v="1"/>
    <s v="Hybrid"/>
    <s v="Automatic"/>
    <s v="Blue"/>
    <n v="3"/>
    <s v="899061.41"/>
    <s v="0.023"/>
    <n v="2635148.98"/>
    <s v="Business"/>
    <x v="1"/>
    <s v="No"/>
    <x v="13"/>
  </r>
  <r>
    <s v="S01933"/>
    <x v="224"/>
    <x v="2"/>
    <s v="South Africa"/>
    <s v="Pietermaritzburg"/>
    <s v="Prestige Cars"/>
    <s v="Salesperson_32"/>
    <x v="0"/>
    <x v="11"/>
    <x v="1"/>
    <s v="Diesel"/>
    <s v="Manual"/>
    <s v="White"/>
    <n v="4"/>
    <s v="1036694.12"/>
    <s v="0.027"/>
    <n v="4034813.5"/>
    <s v="Private"/>
    <x v="0"/>
    <s v="No"/>
    <x v="6"/>
  </r>
  <r>
    <s v="S01934"/>
    <x v="100"/>
    <x v="5"/>
    <s v="South Africa"/>
    <s v="Cape Town"/>
    <s v="Sandton Auto"/>
    <s v="Salesperson_26"/>
    <x v="4"/>
    <x v="16"/>
    <x v="2"/>
    <s v="Hybrid"/>
    <s v="Manual"/>
    <s v="Red"/>
    <n v="4"/>
    <s v="634951.19"/>
    <s v="0.042"/>
    <n v="2433132.96"/>
    <s v="Private"/>
    <x v="1"/>
    <s v="Yes"/>
    <x v="4"/>
  </r>
  <r>
    <s v="S01935"/>
    <x v="62"/>
    <x v="0"/>
    <s v="South Africa"/>
    <s v="Nelspruit"/>
    <s v="BMW Midrand"/>
    <s v="Salesperson_26"/>
    <x v="5"/>
    <x v="13"/>
    <x v="2"/>
    <s v="Petrol"/>
    <s v="Manual"/>
    <s v="Grey"/>
    <n v="5"/>
    <s v="642735.94"/>
    <s v="0.076"/>
    <n v="2969440.04"/>
    <s v="Private"/>
    <x v="1"/>
    <s v="No"/>
    <x v="15"/>
  </r>
  <r>
    <s v="S01936"/>
    <x v="728"/>
    <x v="0"/>
    <s v="South Africa"/>
    <s v="Nelspruit"/>
    <s v="Sandton Auto"/>
    <s v="Golekane"/>
    <x v="4"/>
    <x v="16"/>
    <x v="2"/>
    <s v="Diesel"/>
    <s v="Automatic"/>
    <s v="Silver"/>
    <n v="1"/>
    <s v="654170.08"/>
    <s v="0.004"/>
    <n v="651553.4"/>
    <s v="Business"/>
    <x v="1"/>
    <s v="Yes"/>
    <x v="1"/>
  </r>
  <r>
    <s v="S01937"/>
    <x v="759"/>
    <x v="4"/>
    <s v="South Africa"/>
    <s v="Gqeberha"/>
    <s v="Sandton Auto"/>
    <s v="Thandeka"/>
    <x v="1"/>
    <x v="3"/>
    <x v="1"/>
    <s v="Hybrid"/>
    <s v="Automatic"/>
    <s v="Red"/>
    <n v="5"/>
    <s v="947425.83"/>
    <s v="0.055"/>
    <n v="4476587.05"/>
    <s v="Private"/>
    <x v="1"/>
    <s v="Yes"/>
    <x v="5"/>
  </r>
  <r>
    <s v="S01938"/>
    <x v="814"/>
    <x v="2"/>
    <s v="South Africa"/>
    <s v="Durban"/>
    <s v="BMW Midrand"/>
    <s v="Salesperson_36"/>
    <x v="0"/>
    <x v="2"/>
    <x v="0"/>
    <s v="Petrol"/>
    <s v="Automatic"/>
    <s v="Grey"/>
    <n v="1"/>
    <s v="726900.0"/>
    <s v="0.074"/>
    <n v="673109.4"/>
    <s v="Private"/>
    <x v="1"/>
    <s v="No"/>
    <x v="12"/>
  </r>
  <r>
    <s v="S01939"/>
    <x v="280"/>
    <x v="5"/>
    <s v="South Africa"/>
    <s v="Stellenbosch"/>
    <s v="Prestige Cars"/>
    <s v="Salesperson_11"/>
    <x v="0"/>
    <x v="6"/>
    <x v="1"/>
    <s v="Hybrid"/>
    <s v="Automatic"/>
    <s v="Black"/>
    <n v="3"/>
    <s v="1689746.03"/>
    <s v="0.026"/>
    <n v="4937437.91"/>
    <s v="Business"/>
    <x v="0"/>
    <s v="Yes"/>
    <x v="5"/>
  </r>
  <r>
    <s v="S01940"/>
    <x v="572"/>
    <x v="0"/>
    <s v="South Africa"/>
    <s v="Nelspruit"/>
    <s v="Premium Motors"/>
    <s v="Golekane"/>
    <x v="0"/>
    <x v="11"/>
    <x v="1"/>
    <s v="Diesel"/>
    <s v="Manual"/>
    <s v="Blue"/>
    <n v="4"/>
    <s v="1204728.84"/>
    <s v="0.044"/>
    <n v="4606883.0999999996"/>
    <s v="Business"/>
    <x v="0"/>
    <s v="No"/>
    <x v="7"/>
  </r>
  <r>
    <s v="S01941"/>
    <x v="382"/>
    <x v="1"/>
    <s v="South Africa"/>
    <s v="Pretoria"/>
    <s v="BMW Durban"/>
    <s v="Dimakatso5"/>
    <x v="1"/>
    <x v="3"/>
    <x v="1"/>
    <s v="Hybrid"/>
    <s v="Manual"/>
    <s v="Blue"/>
    <n v="4"/>
    <s v="991045.44"/>
    <s v="0.076"/>
    <n v="3662903.95"/>
    <s v="Private"/>
    <x v="1"/>
    <s v="No"/>
    <x v="4"/>
  </r>
  <r>
    <s v="S01942"/>
    <x v="239"/>
    <x v="3"/>
    <s v="South Africa"/>
    <s v="Bloemfontein"/>
    <s v="BMW Midrand"/>
    <s v="Salesperson_29"/>
    <x v="1"/>
    <x v="1"/>
    <x v="1"/>
    <s v="Petrol"/>
    <s v="Manual"/>
    <s v="Silver"/>
    <n v="4"/>
    <s v="1248704.51"/>
    <s v="0.072"/>
    <n v="4635191.1399999997"/>
    <s v="Business"/>
    <x v="1"/>
    <s v="No"/>
    <x v="7"/>
  </r>
  <r>
    <s v="S01943"/>
    <x v="569"/>
    <x v="1"/>
    <s v="South Africa"/>
    <s v="Pretoria"/>
    <s v="BMW Durban"/>
    <s v="Gontse"/>
    <x v="0"/>
    <x v="11"/>
    <x v="1"/>
    <s v="Diesel"/>
    <s v="Automatic"/>
    <s v="Silver"/>
    <n v="5"/>
    <s v="1103068.8"/>
    <s v="0.049"/>
    <n v="5245092.1500000004"/>
    <s v="Private"/>
    <x v="0"/>
    <s v="Yes"/>
    <x v="9"/>
  </r>
  <r>
    <s v="S01944"/>
    <x v="575"/>
    <x v="0"/>
    <s v="South Africa"/>
    <s v="Nelspruit"/>
    <s v="Sandton Auto"/>
    <s v="Salesperson_32"/>
    <x v="1"/>
    <x v="1"/>
    <x v="1"/>
    <s v="Petrol"/>
    <s v="Manual"/>
    <s v="Black"/>
    <n v="3"/>
    <s v="1154881.59"/>
    <s v="0.002"/>
    <n v="3457715.48"/>
    <s v="Business"/>
    <x v="1"/>
    <s v="No"/>
    <x v="0"/>
  </r>
  <r>
    <s v="S01945"/>
    <x v="864"/>
    <x v="1"/>
    <s v="South Africa"/>
    <s v="Johannesburg"/>
    <s v="Luxury Wheels"/>
    <s v="Paulinah"/>
    <x v="0"/>
    <x v="0"/>
    <x v="0"/>
    <s v="Petrol"/>
    <s v="Automatic"/>
    <s v="Silver"/>
    <n v="4"/>
    <s v="1219499.72"/>
    <s v="0.08"/>
    <n v="4487758.9800000004"/>
    <s v="Private"/>
    <x v="0"/>
    <s v="Yes"/>
    <x v="12"/>
  </r>
  <r>
    <s v="S01946"/>
    <x v="865"/>
    <x v="2"/>
    <s v="South Africa"/>
    <s v="Durban"/>
    <s v="BMW Cape Town"/>
    <s v="Salesperson_26"/>
    <x v="3"/>
    <x v="5"/>
    <x v="1"/>
    <s v="Petrol"/>
    <s v="Automatic"/>
    <s v="Grey"/>
    <n v="2"/>
    <s v="1074664.4"/>
    <s v="0.054"/>
    <n v="2033265.04"/>
    <s v="Private"/>
    <x v="1"/>
    <s v="Yes"/>
    <x v="0"/>
  </r>
  <r>
    <s v="S01947"/>
    <x v="76"/>
    <x v="1"/>
    <s v="South Africa"/>
    <s v="Johannesburg"/>
    <s v="BMW Cape Town"/>
    <s v="Salesperson_24"/>
    <x v="2"/>
    <x v="8"/>
    <x v="0"/>
    <s v="Petrol"/>
    <s v="Automatic"/>
    <s v="Silver"/>
    <n v="5"/>
    <s v="802475.56"/>
    <s v="0.055"/>
    <n v="3791697.02"/>
    <s v="Business"/>
    <x v="0"/>
    <s v="Yes"/>
    <x v="7"/>
  </r>
  <r>
    <s v="S01948"/>
    <x v="788"/>
    <x v="2"/>
    <s v="South Africa"/>
    <s v="Durban"/>
    <s v="Prestige Cars"/>
    <s v="Salesperson_39"/>
    <x v="4"/>
    <x v="7"/>
    <x v="0"/>
    <s v="Diesel"/>
    <s v="Manual"/>
    <s v="Red"/>
    <n v="2"/>
    <s v="837190.3"/>
    <s v="0.044"/>
    <n v="1600707.85"/>
    <s v="Private"/>
    <x v="1"/>
    <s v="No"/>
    <x v="8"/>
  </r>
  <r>
    <s v="S01949"/>
    <x v="251"/>
    <x v="1"/>
    <s v="South Africa"/>
    <s v="Pretoria"/>
    <s v="BMW Midrand"/>
    <s v="Pontsho"/>
    <x v="0"/>
    <x v="17"/>
    <x v="1"/>
    <s v="Diesel"/>
    <s v="Automatic"/>
    <s v="Black"/>
    <n v="1"/>
    <s v="922483.39"/>
    <s v="0.046"/>
    <n v="880049.16"/>
    <s v="Business"/>
    <x v="1"/>
    <s v="Yes"/>
    <x v="12"/>
  </r>
  <r>
    <s v="S01950"/>
    <x v="866"/>
    <x v="1"/>
    <s v="South Africa"/>
    <s v="Pretoria"/>
    <s v="Sandton Auto"/>
    <s v="Omphile"/>
    <x v="0"/>
    <x v="11"/>
    <x v="1"/>
    <s v="Hybrid"/>
    <s v="Automatic"/>
    <s v="Black"/>
    <n v="3"/>
    <s v="1136327.23"/>
    <s v="0.045"/>
    <n v="3255577.51"/>
    <s v="Private"/>
    <x v="0"/>
    <s v="Yes"/>
    <x v="2"/>
  </r>
  <r>
    <s v="S01951"/>
    <x v="408"/>
    <x v="4"/>
    <s v="South Africa"/>
    <s v="East London"/>
    <s v="Luxury Wheels"/>
    <s v="Paulinah"/>
    <x v="3"/>
    <x v="5"/>
    <x v="1"/>
    <s v="Petrol"/>
    <s v="Manual"/>
    <s v="Blue"/>
    <n v="3"/>
    <s v="1009090.76"/>
    <s v="0.054"/>
    <n v="2863799.57"/>
    <s v="Business"/>
    <x v="1"/>
    <s v="No"/>
    <x v="13"/>
  </r>
  <r>
    <s v="S01952"/>
    <x v="368"/>
    <x v="5"/>
    <s v="South Africa"/>
    <s v="Stellenbosch"/>
    <s v="BMW Durban"/>
    <s v="Dimakatso"/>
    <x v="5"/>
    <x v="12"/>
    <x v="1"/>
    <s v="Diesel"/>
    <s v="Automatic"/>
    <s v="Silver"/>
    <n v="5"/>
    <s v="863222.48"/>
    <s v="0.021"/>
    <n v="4225474.0599999996"/>
    <s v="Business"/>
    <x v="0"/>
    <s v="No"/>
    <x v="13"/>
  </r>
  <r>
    <s v="S01953"/>
    <x v="409"/>
    <x v="5"/>
    <s v="South Africa"/>
    <s v="Stellenbosch"/>
    <s v="Sandton Auto"/>
    <s v="Johanna"/>
    <x v="4"/>
    <x v="7"/>
    <x v="0"/>
    <s v="Hybrid"/>
    <s v="Automatic"/>
    <s v="Silver"/>
    <n v="3"/>
    <s v="780795.66"/>
    <s v="0.072"/>
    <n v="2173735.12"/>
    <s v="Business"/>
    <x v="1"/>
    <s v="No"/>
    <x v="6"/>
  </r>
  <r>
    <s v="S01954"/>
    <x v="289"/>
    <x v="1"/>
    <s v="South Africa"/>
    <s v="Pretoria"/>
    <s v="Prestige Cars"/>
    <s v="Salesperson_20"/>
    <x v="0"/>
    <x v="15"/>
    <x v="0"/>
    <s v="Hybrid"/>
    <s v="Automatic"/>
    <s v="Blue"/>
    <n v="3"/>
    <s v="891204.93"/>
    <s v="0.061"/>
    <n v="2510524.2799999998"/>
    <s v="Business"/>
    <x v="1"/>
    <s v="Yes"/>
    <x v="14"/>
  </r>
  <r>
    <s v="S01955"/>
    <x v="329"/>
    <x v="3"/>
    <s v="South Africa"/>
    <s v="Bloemfontein"/>
    <s v="Auto Elite"/>
    <s v="Salesperson_11"/>
    <x v="3"/>
    <x v="9"/>
    <x v="1"/>
    <s v="Diesel"/>
    <s v="Automatic"/>
    <s v="Red"/>
    <n v="2"/>
    <s v="851136.4"/>
    <s v="0.064"/>
    <n v="1593327.35"/>
    <s v="Business"/>
    <x v="1"/>
    <s v="No"/>
    <x v="14"/>
  </r>
  <r>
    <s v="S01956"/>
    <x v="323"/>
    <x v="1"/>
    <s v="South Africa"/>
    <s v="Pretoria"/>
    <s v="Prestige Cars"/>
    <s v="Dimakatso8"/>
    <x v="5"/>
    <x v="13"/>
    <x v="2"/>
    <s v="Hybrid"/>
    <s v="Automatic"/>
    <s v="Black"/>
    <n v="3"/>
    <s v="633605.1"/>
    <s v="0.019"/>
    <n v="1864699.8"/>
    <s v="Private"/>
    <x v="0"/>
    <s v="Yes"/>
    <x v="1"/>
  </r>
  <r>
    <s v="S01957"/>
    <x v="340"/>
    <x v="3"/>
    <s v="South Africa"/>
    <s v="Bloemfontein"/>
    <s v="Luxury Wheels"/>
    <s v="Salesperson_39"/>
    <x v="1"/>
    <x v="3"/>
    <x v="1"/>
    <s v="Petrol"/>
    <s v="Automatic"/>
    <s v="Black"/>
    <n v="5"/>
    <s v="874052.5"/>
    <s v="0.054"/>
    <n v="4134268.31"/>
    <s v="Private"/>
    <x v="1"/>
    <s v="No"/>
    <x v="5"/>
  </r>
  <r>
    <s v="S01958"/>
    <x v="867"/>
    <x v="0"/>
    <s v="South Africa"/>
    <s v="Nelspruit"/>
    <s v="BMW Midrand"/>
    <s v="Olerato"/>
    <x v="0"/>
    <x v="0"/>
    <x v="0"/>
    <s v="Petrol"/>
    <s v="Automatic"/>
    <s v="White"/>
    <n v="4"/>
    <s v="1305803.26"/>
    <s v="0.016"/>
    <n v="5139641.6100000003"/>
    <s v="Business"/>
    <x v="1"/>
    <s v="Yes"/>
    <x v="3"/>
  </r>
  <r>
    <s v="S01959"/>
    <x v="96"/>
    <x v="4"/>
    <s v="South Africa"/>
    <s v="Gqeberha"/>
    <s v="Prestige Cars"/>
    <s v="Salesperson_36"/>
    <x v="0"/>
    <x v="6"/>
    <x v="1"/>
    <s v="Petrol"/>
    <s v="Automatic"/>
    <s v="Black"/>
    <n v="3"/>
    <s v="1582847.21"/>
    <s v="0.066"/>
    <n v="4435137.8899999997"/>
    <s v="Business"/>
    <x v="1"/>
    <s v="No"/>
    <x v="2"/>
  </r>
  <r>
    <s v="S01960"/>
    <x v="453"/>
    <x v="3"/>
    <s v="South Africa"/>
    <s v="Bloemfontein"/>
    <s v="Prestige Cars"/>
    <s v="Kgolagano"/>
    <x v="2"/>
    <x v="4"/>
    <x v="0"/>
    <s v="Diesel"/>
    <s v="Manual"/>
    <s v="Red"/>
    <n v="4"/>
    <s v="810885.58"/>
    <s v="0.014"/>
    <n v="3198132.71"/>
    <s v="Business"/>
    <x v="0"/>
    <s v="Yes"/>
    <x v="14"/>
  </r>
  <r>
    <s v="S01961"/>
    <x v="103"/>
    <x v="1"/>
    <s v="South Africa"/>
    <s v="Pretoria"/>
    <s v="BMW Durban"/>
    <s v="Dimakatso0"/>
    <x v="5"/>
    <x v="12"/>
    <x v="1"/>
    <s v="Petrol"/>
    <s v="Manual"/>
    <s v="Silver"/>
    <n v="3"/>
    <s v="825795.0"/>
    <s v="0.065"/>
    <n v="2316354.9700000002"/>
    <s v="Business"/>
    <x v="1"/>
    <s v="No"/>
    <x v="1"/>
  </r>
  <r>
    <s v="S01962"/>
    <x v="868"/>
    <x v="2"/>
    <s v="South Africa"/>
    <s v="Pietermaritzburg"/>
    <s v="BMW Cape Town"/>
    <s v="Andi"/>
    <x v="4"/>
    <x v="10"/>
    <x v="1"/>
    <s v="Diesel"/>
    <s v="Automatic"/>
    <s v="Black"/>
    <n v="5"/>
    <s v="1094335.96"/>
    <s v="0.036"/>
    <n v="5274699.32"/>
    <s v="Private"/>
    <x v="0"/>
    <s v="No"/>
    <x v="10"/>
  </r>
  <r>
    <s v="S01963"/>
    <x v="249"/>
    <x v="1"/>
    <s v="South Africa"/>
    <s v="Pretoria"/>
    <s v="Sandton Auto"/>
    <s v="Golekane"/>
    <x v="3"/>
    <x v="5"/>
    <x v="1"/>
    <s v="Diesel"/>
    <s v="Automatic"/>
    <s v="Grey"/>
    <n v="2"/>
    <s v="1018294.38"/>
    <s v="0.027"/>
    <n v="1981600.86"/>
    <s v="Private"/>
    <x v="0"/>
    <s v="Yes"/>
    <x v="9"/>
  </r>
  <r>
    <s v="S01964"/>
    <x v="23"/>
    <x v="3"/>
    <s v="South Africa"/>
    <s v="Bloemfontein"/>
    <s v="Luxury Wheels"/>
    <s v="Salesperson_27"/>
    <x v="4"/>
    <x v="10"/>
    <x v="1"/>
    <s v="Petrol"/>
    <s v="Automatic"/>
    <s v="Blue"/>
    <n v="5"/>
    <s v="1090752.26"/>
    <s v="0.058"/>
    <n v="5137443.1500000004"/>
    <s v="Business"/>
    <x v="1"/>
    <s v="Yes"/>
    <x v="12"/>
  </r>
  <r>
    <s v="S01965"/>
    <x v="84"/>
    <x v="0"/>
    <s v="South Africa"/>
    <s v="Nelspruit"/>
    <s v="BMW Midrand"/>
    <s v="Salesperson_21"/>
    <x v="0"/>
    <x v="2"/>
    <x v="0"/>
    <s v="Petrol"/>
    <s v="Automatic"/>
    <s v="Silver"/>
    <n v="1"/>
    <s v="804528.02"/>
    <s v="0.027"/>
    <n v="782805.76"/>
    <s v="Private"/>
    <x v="0"/>
    <s v="Yes"/>
    <x v="7"/>
  </r>
  <r>
    <s v="S01966"/>
    <x v="869"/>
    <x v="2"/>
    <s v="South Africa"/>
    <s v="Durban"/>
    <s v="Prestige Cars"/>
    <s v="Salesperson_5"/>
    <x v="5"/>
    <x v="13"/>
    <x v="2"/>
    <s v="Hybrid"/>
    <s v="Manual"/>
    <s v="Red"/>
    <n v="2"/>
    <s v="693809.57"/>
    <s v="0.077"/>
    <n v="1280772.47"/>
    <s v="Private"/>
    <x v="1"/>
    <s v="No"/>
    <x v="7"/>
  </r>
  <r>
    <s v="S01967"/>
    <x v="136"/>
    <x v="2"/>
    <s v="South Africa"/>
    <s v="Pietermaritzburg"/>
    <s v="BMW Midrand"/>
    <s v="Salesperson_32"/>
    <x v="5"/>
    <x v="13"/>
    <x v="2"/>
    <s v="Hybrid"/>
    <s v="Automatic"/>
    <s v="Grey"/>
    <n v="1"/>
    <s v="601907.6"/>
    <s v="0.006"/>
    <n v="598296.16"/>
    <s v="Business"/>
    <x v="0"/>
    <s v="No"/>
    <x v="6"/>
  </r>
  <r>
    <s v="S01968"/>
    <x v="230"/>
    <x v="2"/>
    <s v="South Africa"/>
    <s v="Pietermaritzburg"/>
    <s v="Luxury Wheels"/>
    <s v="Basetsana"/>
    <x v="4"/>
    <x v="16"/>
    <x v="2"/>
    <s v="Diesel"/>
    <s v="Manual"/>
    <s v="Black"/>
    <n v="5"/>
    <s v="676386.08"/>
    <s v="0.032"/>
    <n v="3273708.64"/>
    <s v="Private"/>
    <x v="0"/>
    <s v="Yes"/>
    <x v="3"/>
  </r>
  <r>
    <s v="S01969"/>
    <x v="712"/>
    <x v="1"/>
    <s v="South Africa"/>
    <s v="Johannesburg"/>
    <s v="Premium Motors"/>
    <s v="Salesperson_25"/>
    <x v="1"/>
    <x v="1"/>
    <x v="1"/>
    <s v="Hybrid"/>
    <s v="Manual"/>
    <s v="White"/>
    <n v="4"/>
    <s v="1270999.92"/>
    <s v="0.073"/>
    <n v="4712867.71"/>
    <s v="Private"/>
    <x v="1"/>
    <s v="No"/>
    <x v="9"/>
  </r>
  <r>
    <s v="S01970"/>
    <x v="406"/>
    <x v="2"/>
    <s v="South Africa"/>
    <s v="Durban"/>
    <s v="Prestige Cars"/>
    <s v="Kopano"/>
    <x v="0"/>
    <x v="11"/>
    <x v="1"/>
    <s v="Hybrid"/>
    <s v="Automatic"/>
    <s v="White"/>
    <n v="1"/>
    <s v="1137366.74"/>
    <s v="0.067"/>
    <n v="1061163.17"/>
    <s v="Private"/>
    <x v="0"/>
    <s v="Yes"/>
    <x v="9"/>
  </r>
  <r>
    <s v="S01971"/>
    <x v="576"/>
    <x v="4"/>
    <s v="South Africa"/>
    <s v="East London"/>
    <s v="Auto Elite"/>
    <s v="Salesperson_9"/>
    <x v="4"/>
    <x v="7"/>
    <x v="0"/>
    <s v="Diesel"/>
    <s v="Manual"/>
    <s v="White"/>
    <n v="4"/>
    <s v="923009.46"/>
    <s v="0.06"/>
    <n v="3470515.58"/>
    <s v="Business"/>
    <x v="0"/>
    <s v="No"/>
    <x v="12"/>
  </r>
  <r>
    <s v="S01972"/>
    <x v="621"/>
    <x v="1"/>
    <s v="South Africa"/>
    <s v="Johannesburg"/>
    <s v="Sandton Auto"/>
    <s v="Salesperson_18"/>
    <x v="5"/>
    <x v="13"/>
    <x v="2"/>
    <s v="Diesel"/>
    <s v="Automatic"/>
    <s v="Red"/>
    <n v="5"/>
    <s v="714212.38"/>
    <s v="0.039"/>
    <n v="3431790.47"/>
    <s v="Private"/>
    <x v="1"/>
    <s v="Yes"/>
    <x v="11"/>
  </r>
  <r>
    <s v="S01973"/>
    <x v="433"/>
    <x v="5"/>
    <s v="South Africa"/>
    <s v="Cape Town"/>
    <s v="Luxury Wheels"/>
    <s v="Salesperson_31"/>
    <x v="4"/>
    <x v="16"/>
    <x v="2"/>
    <s v="Petrol"/>
    <s v="Manual"/>
    <s v="Silver"/>
    <n v="3"/>
    <s v="743857.22"/>
    <s v="0.06"/>
    <n v="2097677.35"/>
    <s v="Private"/>
    <x v="0"/>
    <s v="Yes"/>
    <x v="9"/>
  </r>
  <r>
    <s v="S01974"/>
    <x v="701"/>
    <x v="4"/>
    <s v="South Africa"/>
    <s v="East London"/>
    <s v="Luxury Wheels"/>
    <s v="Omphile"/>
    <x v="1"/>
    <x v="3"/>
    <x v="1"/>
    <s v="Hybrid"/>
    <s v="Manual"/>
    <s v="White"/>
    <n v="1"/>
    <s v="874862.88"/>
    <s v="0.017"/>
    <n v="859990.21"/>
    <s v="Private"/>
    <x v="0"/>
    <s v="No"/>
    <x v="4"/>
  </r>
  <r>
    <s v="S01975"/>
    <x v="870"/>
    <x v="0"/>
    <s v="South Africa"/>
    <s v="Nelspruit"/>
    <s v="BMW Durban"/>
    <s v="Golekane"/>
    <x v="5"/>
    <x v="12"/>
    <x v="1"/>
    <s v="Petrol"/>
    <s v="Automatic"/>
    <s v="Blue"/>
    <n v="4"/>
    <s v="889336.07"/>
    <s v="0.002"/>
    <n v="3550229.57"/>
    <s v="Business"/>
    <x v="1"/>
    <s v="No"/>
    <x v="1"/>
  </r>
  <r>
    <s v="S01976"/>
    <x v="871"/>
    <x v="3"/>
    <s v="South Africa"/>
    <s v="Bloemfontein"/>
    <s v="Auto Elite"/>
    <s v="Salesperson_31"/>
    <x v="3"/>
    <x v="5"/>
    <x v="1"/>
    <s v="Hybrid"/>
    <s v="Automatic"/>
    <s v="Blue"/>
    <n v="4"/>
    <s v="1009250.85"/>
    <s v="0.023"/>
    <n v="3944152.31"/>
    <s v="Business"/>
    <x v="1"/>
    <s v="No"/>
    <x v="9"/>
  </r>
  <r>
    <s v="S01977"/>
    <x v="552"/>
    <x v="4"/>
    <s v="South Africa"/>
    <s v="Gqeberha"/>
    <s v="Premium Motors"/>
    <s v="Salesperson_33"/>
    <x v="3"/>
    <x v="5"/>
    <x v="1"/>
    <s v="Hybrid"/>
    <s v="Manual"/>
    <s v="Red"/>
    <n v="3"/>
    <s v="956502.27"/>
    <s v="0.001"/>
    <n v="2866637.31"/>
    <s v="Business"/>
    <x v="1"/>
    <s v="Yes"/>
    <x v="4"/>
  </r>
  <r>
    <s v="S01978"/>
    <x v="81"/>
    <x v="0"/>
    <s v="South Africa"/>
    <s v="Nelspruit"/>
    <s v="Prestige Cars"/>
    <s v="Dimakatso5"/>
    <x v="3"/>
    <x v="9"/>
    <x v="1"/>
    <s v="Diesel"/>
    <s v="Automatic"/>
    <s v="Black"/>
    <n v="2"/>
    <s v="746214.06"/>
    <s v="0.048"/>
    <n v="1420791.58"/>
    <s v="Business"/>
    <x v="0"/>
    <s v="Yes"/>
    <x v="11"/>
  </r>
  <r>
    <s v="S01979"/>
    <x v="612"/>
    <x v="2"/>
    <s v="South Africa"/>
    <s v="Pietermaritzburg"/>
    <s v="BMW Midrand"/>
    <s v="Paulinah"/>
    <x v="3"/>
    <x v="5"/>
    <x v="1"/>
    <s v="Hybrid"/>
    <s v="Manual"/>
    <s v="White"/>
    <n v="2"/>
    <s v="964662.18"/>
    <s v="0.003"/>
    <n v="1923536.38"/>
    <s v="Private"/>
    <x v="0"/>
    <s v="Yes"/>
    <x v="1"/>
  </r>
  <r>
    <s v="S01980"/>
    <x v="718"/>
    <x v="1"/>
    <s v="South Africa"/>
    <s v="Johannesburg"/>
    <s v="BMW Cape Town"/>
    <s v="Olerato"/>
    <x v="5"/>
    <x v="13"/>
    <x v="2"/>
    <s v="Diesel"/>
    <s v="Automatic"/>
    <s v="Grey"/>
    <n v="1"/>
    <s v="616372.1"/>
    <s v="0.076"/>
    <n v="569527.81999999995"/>
    <s v="Private"/>
    <x v="0"/>
    <s v="No"/>
    <x v="6"/>
  </r>
  <r>
    <s v="S01981"/>
    <x v="241"/>
    <x v="3"/>
    <s v="South Africa"/>
    <s v="Bloemfontein"/>
    <s v="BMW Cape Town"/>
    <s v="Salesperson_24"/>
    <x v="4"/>
    <x v="16"/>
    <x v="2"/>
    <s v="Petrol"/>
    <s v="Automatic"/>
    <s v="Silver"/>
    <n v="1"/>
    <s v="635346.73"/>
    <s v="0.054"/>
    <n v="601038.01"/>
    <s v="Business"/>
    <x v="0"/>
    <s v="No"/>
    <x v="6"/>
  </r>
  <r>
    <s v="S01982"/>
    <x v="464"/>
    <x v="1"/>
    <s v="South Africa"/>
    <s v="Johannesburg"/>
    <s v="Luxury Wheels"/>
    <s v="Salesperson_25"/>
    <x v="1"/>
    <x v="1"/>
    <x v="1"/>
    <s v="Diesel"/>
    <s v="Manual"/>
    <s v="Red"/>
    <n v="4"/>
    <s v="1166425.19"/>
    <s v="0.061"/>
    <n v="4381093.03"/>
    <s v="Business"/>
    <x v="1"/>
    <s v="No"/>
    <x v="3"/>
  </r>
  <r>
    <s v="S01983"/>
    <x v="74"/>
    <x v="4"/>
    <s v="South Africa"/>
    <s v="East London"/>
    <s v="Luxury Wheels"/>
    <s v="Salesperson_21"/>
    <x v="3"/>
    <x v="5"/>
    <x v="1"/>
    <s v="Hybrid"/>
    <s v="Automatic"/>
    <s v="Red"/>
    <n v="5"/>
    <s v="993728.3"/>
    <s v="0.078"/>
    <n v="4581087.4800000004"/>
    <s v="Business"/>
    <x v="0"/>
    <s v="Yes"/>
    <x v="7"/>
  </r>
  <r>
    <s v="S01984"/>
    <x v="872"/>
    <x v="2"/>
    <s v="South Africa"/>
    <s v="Pietermaritzburg"/>
    <s v="Luxury Wheels"/>
    <s v="Salesperson_9"/>
    <x v="4"/>
    <x v="7"/>
    <x v="0"/>
    <s v="Hybrid"/>
    <s v="Manual"/>
    <s v="White"/>
    <n v="5"/>
    <s v="803123.55"/>
    <s v="0.028"/>
    <n v="3903180.44"/>
    <s v="Private"/>
    <x v="1"/>
    <s v="Yes"/>
    <x v="13"/>
  </r>
  <r>
    <s v="S01985"/>
    <x v="870"/>
    <x v="1"/>
    <s v="South Africa"/>
    <s v="Pretoria"/>
    <s v="BMW Durban"/>
    <s v="Kopano"/>
    <x v="1"/>
    <x v="1"/>
    <x v="1"/>
    <s v="Diesel"/>
    <s v="Manual"/>
    <s v="Silver"/>
    <n v="1"/>
    <s v="1343416.55"/>
    <s v="0.049"/>
    <n v="1277589.1399999999"/>
    <s v="Business"/>
    <x v="1"/>
    <s v="No"/>
    <x v="5"/>
  </r>
  <r>
    <s v="S01986"/>
    <x v="592"/>
    <x v="5"/>
    <s v="South Africa"/>
    <s v="Cape Town"/>
    <s v="Premium Motors"/>
    <s v="Johanna"/>
    <x v="1"/>
    <x v="3"/>
    <x v="1"/>
    <s v="Petrol"/>
    <s v="Automatic"/>
    <s v="Grey"/>
    <n v="4"/>
    <s v="944044.21"/>
    <s v="0.061"/>
    <n v="3545830.06"/>
    <s v="Private"/>
    <x v="1"/>
    <s v="Yes"/>
    <x v="4"/>
  </r>
  <r>
    <s v="S01987"/>
    <x v="847"/>
    <x v="0"/>
    <s v="South Africa"/>
    <s v="Nelspruit"/>
    <s v="Premium Motors"/>
    <s v="Salesperson_19"/>
    <x v="1"/>
    <x v="3"/>
    <x v="1"/>
    <s v="Petrol"/>
    <s v="Automatic"/>
    <s v="Grey"/>
    <n v="2"/>
    <s v="961123.16"/>
    <s v="0.007"/>
    <n v="1908790.6"/>
    <s v="Private"/>
    <x v="1"/>
    <s v="Yes"/>
    <x v="14"/>
  </r>
  <r>
    <s v="S01988"/>
    <x v="763"/>
    <x v="1"/>
    <s v="South Africa"/>
    <s v="Pretoria"/>
    <s v="BMW Durban"/>
    <s v="Salesperson_23"/>
    <x v="0"/>
    <x v="11"/>
    <x v="1"/>
    <s v="Diesel"/>
    <s v="Manual"/>
    <s v="Grey"/>
    <n v="1"/>
    <s v="1171002.95"/>
    <s v="0.072"/>
    <n v="1086690.74"/>
    <s v="Private"/>
    <x v="0"/>
    <s v="No"/>
    <x v="1"/>
  </r>
  <r>
    <s v="S01989"/>
    <x v="533"/>
    <x v="4"/>
    <s v="South Africa"/>
    <s v="East London"/>
    <s v="BMW Midrand"/>
    <s v="Kopano"/>
    <x v="0"/>
    <x v="11"/>
    <x v="1"/>
    <s v="Hybrid"/>
    <s v="Automatic"/>
    <s v="Black"/>
    <n v="2"/>
    <s v="1188932.26"/>
    <s v="0.026"/>
    <n v="2316040.0499999998"/>
    <s v="Private"/>
    <x v="1"/>
    <s v="Yes"/>
    <x v="14"/>
  </r>
  <r>
    <s v="S01990"/>
    <x v="26"/>
    <x v="3"/>
    <s v="South Africa"/>
    <s v="Bloemfontein"/>
    <s v="Auto Elite"/>
    <s v="Dimakatso5"/>
    <x v="2"/>
    <x v="8"/>
    <x v="0"/>
    <s v="Petrol"/>
    <s v="Manual"/>
    <s v="Silver"/>
    <n v="2"/>
    <s v="716579.54"/>
    <s v="0.061"/>
    <n v="1345736.37"/>
    <s v="Business"/>
    <x v="0"/>
    <s v="Yes"/>
    <x v="7"/>
  </r>
  <r>
    <s v="S01991"/>
    <x v="325"/>
    <x v="2"/>
    <s v="South Africa"/>
    <s v="Durban"/>
    <s v="Sandton Auto"/>
    <s v="Salesperson_33"/>
    <x v="0"/>
    <x v="17"/>
    <x v="1"/>
    <s v="Petrol"/>
    <s v="Automatic"/>
    <s v="Black"/>
    <n v="2"/>
    <s v="769406.39"/>
    <s v="0.013"/>
    <n v="1518808.2"/>
    <s v="Private"/>
    <x v="1"/>
    <s v="No"/>
    <x v="0"/>
  </r>
  <r>
    <s v="S01992"/>
    <x v="556"/>
    <x v="5"/>
    <s v="South Africa"/>
    <s v="Cape Town"/>
    <s v="Luxury Wheels"/>
    <s v="Salesperson_11"/>
    <x v="3"/>
    <x v="9"/>
    <x v="1"/>
    <s v="Petrol"/>
    <s v="Automatic"/>
    <s v="Grey"/>
    <n v="5"/>
    <s v="761256.0"/>
    <s v="0.033"/>
    <n v="3680672.75"/>
    <s v="Private"/>
    <x v="0"/>
    <s v="Yes"/>
    <x v="8"/>
  </r>
  <r>
    <s v="S01993"/>
    <x v="682"/>
    <x v="5"/>
    <s v="South Africa"/>
    <s v="Cape Town"/>
    <s v="Prestige Cars"/>
    <s v="Salesperson_10"/>
    <x v="4"/>
    <x v="10"/>
    <x v="1"/>
    <s v="Petrol"/>
    <s v="Manual"/>
    <s v="Red"/>
    <n v="5"/>
    <s v="1202223.81"/>
    <s v="0.056"/>
    <n v="5674496.4000000004"/>
    <s v="Business"/>
    <x v="1"/>
    <s v="Yes"/>
    <x v="10"/>
  </r>
  <r>
    <s v="S01994"/>
    <x v="627"/>
    <x v="0"/>
    <s v="South Africa"/>
    <s v="Nelspruit"/>
    <s v="BMW Cape Town"/>
    <s v="Dimakatso0"/>
    <x v="2"/>
    <x v="8"/>
    <x v="0"/>
    <s v="Petrol"/>
    <s v="Manual"/>
    <s v="Blue"/>
    <n v="1"/>
    <s v="814455.15"/>
    <s v="0.017"/>
    <n v="800609.41"/>
    <s v="Private"/>
    <x v="1"/>
    <s v="Yes"/>
    <x v="5"/>
  </r>
  <r>
    <s v="S01995"/>
    <x v="856"/>
    <x v="0"/>
    <s v="South Africa"/>
    <s v="Nelspruit"/>
    <s v="Luxury Wheels"/>
    <s v="Basetsana"/>
    <x v="5"/>
    <x v="13"/>
    <x v="2"/>
    <s v="Petrol"/>
    <s v="Manual"/>
    <s v="Black"/>
    <n v="2"/>
    <s v="620416.01"/>
    <s v="0.064"/>
    <n v="1161418.77"/>
    <s v="Business"/>
    <x v="1"/>
    <s v="No"/>
    <x v="3"/>
  </r>
  <r>
    <s v="S01996"/>
    <x v="134"/>
    <x v="0"/>
    <s v="South Africa"/>
    <s v="Nelspruit"/>
    <s v="BMW Durban"/>
    <s v="Salesperson_15"/>
    <x v="2"/>
    <x v="4"/>
    <x v="0"/>
    <s v="Petrol"/>
    <s v="Manual"/>
    <s v="Red"/>
    <n v="2"/>
    <s v="874459.07"/>
    <s v="0.069"/>
    <n v="1628242.79"/>
    <s v="Private"/>
    <x v="0"/>
    <s v="No"/>
    <x v="15"/>
  </r>
  <r>
    <s v="S01997"/>
    <x v="827"/>
    <x v="5"/>
    <s v="South Africa"/>
    <s v="Stellenbosch"/>
    <s v="BMW Midrand"/>
    <s v="Salesperson_21"/>
    <x v="1"/>
    <x v="3"/>
    <x v="1"/>
    <s v="Hybrid"/>
    <s v="Manual"/>
    <s v="Black"/>
    <n v="1"/>
    <s v="948027.44"/>
    <s v="0.068"/>
    <n v="883561.57"/>
    <s v="Private"/>
    <x v="1"/>
    <s v="Yes"/>
    <x v="8"/>
  </r>
  <r>
    <s v="S01998"/>
    <x v="411"/>
    <x v="4"/>
    <s v="South Africa"/>
    <s v="East London"/>
    <s v="Auto Elite"/>
    <s v="Salesperson_26"/>
    <x v="0"/>
    <x v="17"/>
    <x v="1"/>
    <s v="Hybrid"/>
    <s v="Automatic"/>
    <s v="Red"/>
    <n v="3"/>
    <s v="865947.36"/>
    <s v="0.022"/>
    <n v="2540689.54"/>
    <s v="Private"/>
    <x v="0"/>
    <s v="Yes"/>
    <x v="11"/>
  </r>
  <r>
    <s v="S01999"/>
    <x v="757"/>
    <x v="1"/>
    <s v="South Africa"/>
    <s v="Johannesburg"/>
    <s v="Prestige Cars"/>
    <s v="Salesperson_5"/>
    <x v="2"/>
    <x v="8"/>
    <x v="0"/>
    <s v="Diesel"/>
    <s v="Automatic"/>
    <s v="Grey"/>
    <n v="3"/>
    <s v="763483.07"/>
    <s v="0.001"/>
    <n v="2288158.77"/>
    <s v="Business"/>
    <x v="0"/>
    <s v="Yes"/>
    <x v="4"/>
  </r>
  <r>
    <s v="S02000"/>
    <x v="221"/>
    <x v="2"/>
    <s v="South Africa"/>
    <s v="Durban"/>
    <s v="Premium Motors"/>
    <s v="Dimakatso5"/>
    <x v="0"/>
    <x v="2"/>
    <x v="0"/>
    <s v="Hybrid"/>
    <s v="Automatic"/>
    <s v="Grey"/>
    <n v="3"/>
    <s v="840770.17"/>
    <s v="0.062"/>
    <n v="2365927.25"/>
    <s v="Private"/>
    <x v="0"/>
    <s v="No"/>
    <x v="3"/>
  </r>
  <r>
    <s v="S02001"/>
    <x v="70"/>
    <x v="0"/>
    <s v="South Africa"/>
    <s v="Nelspruit"/>
    <s v="BMW Durban"/>
    <s v="Pontsho"/>
    <x v="3"/>
    <x v="5"/>
    <x v="1"/>
    <s v="Diesel"/>
    <s v="Manual"/>
    <s v="Red"/>
    <n v="2"/>
    <s v="909859.57"/>
    <s v="0.068"/>
    <n v="1695978.23"/>
    <s v="Business"/>
    <x v="1"/>
    <s v="No"/>
    <x v="10"/>
  </r>
  <r>
    <s v="S02002"/>
    <x v="353"/>
    <x v="1"/>
    <s v="South Africa"/>
    <s v="Johannesburg"/>
    <s v="Sandton Auto"/>
    <s v="Salesperson_20"/>
    <x v="3"/>
    <x v="9"/>
    <x v="1"/>
    <s v="Hybrid"/>
    <s v="Automatic"/>
    <s v="White"/>
    <n v="5"/>
    <s v="850951.2"/>
    <s v="0.063"/>
    <n v="3986706.35"/>
    <s v="Business"/>
    <x v="1"/>
    <s v="Yes"/>
    <x v="0"/>
  </r>
  <r>
    <s v="S02003"/>
    <x v="768"/>
    <x v="4"/>
    <s v="South Africa"/>
    <s v="Gqeberha"/>
    <s v="BMW Midrand"/>
    <s v="Golekane"/>
    <x v="2"/>
    <x v="14"/>
    <x v="1"/>
    <s v="Hybrid"/>
    <s v="Automatic"/>
    <s v="Silver"/>
    <n v="2"/>
    <s v="975527.73"/>
    <s v="0.019"/>
    <n v="1913985.41"/>
    <s v="Business"/>
    <x v="1"/>
    <s v="No"/>
    <x v="0"/>
  </r>
  <r>
    <s v="S02004"/>
    <x v="46"/>
    <x v="4"/>
    <s v="South Africa"/>
    <s v="East London"/>
    <s v="BMW Cape Town"/>
    <s v="Salesperson_26"/>
    <x v="4"/>
    <x v="16"/>
    <x v="2"/>
    <s v="Petrol"/>
    <s v="Manual"/>
    <s v="Black"/>
    <n v="4"/>
    <s v="733327.6"/>
    <s v="0.075"/>
    <n v="2713312.11"/>
    <s v="Private"/>
    <x v="0"/>
    <s v="No"/>
    <x v="4"/>
  </r>
  <r>
    <s v="S02005"/>
    <x v="254"/>
    <x v="4"/>
    <s v="South Africa"/>
    <s v="East London"/>
    <s v="Premium Motors"/>
    <s v="Salesperson_23"/>
    <x v="4"/>
    <x v="7"/>
    <x v="0"/>
    <s v="Hybrid"/>
    <s v="Manual"/>
    <s v="Black"/>
    <n v="5"/>
    <s v="840185.04"/>
    <s v="0.032"/>
    <n v="4066495.62"/>
    <s v="Private"/>
    <x v="0"/>
    <s v="No"/>
    <x v="14"/>
  </r>
  <r>
    <s v="S02006"/>
    <x v="778"/>
    <x v="1"/>
    <s v="South Africa"/>
    <s v="Pretoria"/>
    <s v="Auto Elite"/>
    <s v="Salesperson_5"/>
    <x v="2"/>
    <x v="8"/>
    <x v="0"/>
    <s v="Petrol"/>
    <s v="Manual"/>
    <s v="Grey"/>
    <n v="5"/>
    <s v="701136.46"/>
    <s v="0.025"/>
    <n v="3418040.22"/>
    <s v="Business"/>
    <x v="0"/>
    <s v="Yes"/>
    <x v="3"/>
  </r>
  <r>
    <s v="S02007"/>
    <x v="873"/>
    <x v="1"/>
    <s v="South Africa"/>
    <s v="Johannesburg"/>
    <s v="BMW Midrand"/>
    <s v="Salesperson_22"/>
    <x v="2"/>
    <x v="8"/>
    <x v="0"/>
    <s v="Diesel"/>
    <s v="Manual"/>
    <s v="Red"/>
    <n v="1"/>
    <s v="762492.35"/>
    <s v="0.013"/>
    <n v="752579.95"/>
    <s v="Business"/>
    <x v="1"/>
    <s v="No"/>
    <x v="1"/>
  </r>
  <r>
    <s v="S02008"/>
    <x v="211"/>
    <x v="5"/>
    <s v="South Africa"/>
    <s v="Stellenbosch"/>
    <s v="Sandton Auto"/>
    <s v="Salesperson_32"/>
    <x v="3"/>
    <x v="9"/>
    <x v="1"/>
    <s v="Diesel"/>
    <s v="Automatic"/>
    <s v="Blue"/>
    <n v="4"/>
    <s v="781022.92"/>
    <s v="0.02"/>
    <n v="3061609.85"/>
    <s v="Private"/>
    <x v="0"/>
    <s v="No"/>
    <x v="9"/>
  </r>
  <r>
    <s v="S02009"/>
    <x v="822"/>
    <x v="0"/>
    <s v="South Africa"/>
    <s v="Nelspruit"/>
    <s v="Auto Elite"/>
    <s v="Basetsana"/>
    <x v="1"/>
    <x v="1"/>
    <x v="1"/>
    <s v="Petrol"/>
    <s v="Automatic"/>
    <s v="White"/>
    <n v="3"/>
    <s v="1372969.98"/>
    <s v="0.068"/>
    <n v="3838824.07"/>
    <s v="Private"/>
    <x v="0"/>
    <s v="Yes"/>
    <x v="2"/>
  </r>
  <r>
    <s v="S02010"/>
    <x v="75"/>
    <x v="4"/>
    <s v="South Africa"/>
    <s v="Gqeberha"/>
    <s v="Prestige Cars"/>
    <s v="Salesperson_18"/>
    <x v="5"/>
    <x v="12"/>
    <x v="1"/>
    <s v="Hybrid"/>
    <s v="Automatic"/>
    <s v="Red"/>
    <n v="2"/>
    <s v="894859.64"/>
    <s v="0.077"/>
    <n v="1651910.89"/>
    <s v="Private"/>
    <x v="1"/>
    <s v="Yes"/>
    <x v="6"/>
  </r>
  <r>
    <s v="S02011"/>
    <x v="874"/>
    <x v="3"/>
    <s v="South Africa"/>
    <s v="Bloemfontein"/>
    <s v="Prestige Cars"/>
    <s v="Salesperson_2"/>
    <x v="3"/>
    <x v="5"/>
    <x v="1"/>
    <s v="Hybrid"/>
    <s v="Automatic"/>
    <s v="Blue"/>
    <n v="1"/>
    <s v="1066691.01"/>
    <s v="0.026"/>
    <n v="1038957.04"/>
    <s v="Private"/>
    <x v="0"/>
    <s v="No"/>
    <x v="11"/>
  </r>
  <r>
    <s v="S02012"/>
    <x v="475"/>
    <x v="2"/>
    <s v="South Africa"/>
    <s v="Durban"/>
    <s v="Premium Motors"/>
    <s v="Olerato"/>
    <x v="3"/>
    <x v="9"/>
    <x v="1"/>
    <s v="Petrol"/>
    <s v="Automatic"/>
    <s v="Blue"/>
    <n v="1"/>
    <s v="731480.24"/>
    <s v="0.064"/>
    <n v="684665.5"/>
    <s v="Business"/>
    <x v="1"/>
    <s v="Yes"/>
    <x v="9"/>
  </r>
  <r>
    <s v="S02013"/>
    <x v="265"/>
    <x v="4"/>
    <s v="South Africa"/>
    <s v="East London"/>
    <s v="Luxury Wheels"/>
    <s v="Omphile"/>
    <x v="0"/>
    <x v="17"/>
    <x v="1"/>
    <s v="Hybrid"/>
    <s v="Manual"/>
    <s v="Red"/>
    <n v="4"/>
    <s v="794362.49"/>
    <s v="0.039"/>
    <n v="3053529.42"/>
    <s v="Private"/>
    <x v="1"/>
    <s v="Yes"/>
    <x v="2"/>
  </r>
  <r>
    <s v="S02014"/>
    <x v="6"/>
    <x v="2"/>
    <s v="South Africa"/>
    <s v="Pietermaritzburg"/>
    <s v="BMW Cape Town"/>
    <s v="Dimakatso8"/>
    <x v="4"/>
    <x v="16"/>
    <x v="2"/>
    <s v="Hybrid"/>
    <s v="Manual"/>
    <s v="Red"/>
    <n v="4"/>
    <s v="689884.55"/>
    <s v="0.026"/>
    <n v="2687790.2"/>
    <s v="Business"/>
    <x v="1"/>
    <s v="Yes"/>
    <x v="7"/>
  </r>
  <r>
    <s v="S02015"/>
    <x v="478"/>
    <x v="5"/>
    <s v="South Africa"/>
    <s v="Cape Town"/>
    <s v="BMW Cape Town"/>
    <s v="Dimakatso2"/>
    <x v="0"/>
    <x v="17"/>
    <x v="1"/>
    <s v="Diesel"/>
    <s v="Automatic"/>
    <s v="Blue"/>
    <n v="4"/>
    <s v="929363.41"/>
    <s v="0.059"/>
    <n v="3498123.86"/>
    <s v="Business"/>
    <x v="1"/>
    <s v="No"/>
    <x v="11"/>
  </r>
  <r>
    <s v="S02016"/>
    <x v="102"/>
    <x v="2"/>
    <s v="South Africa"/>
    <s v="Durban"/>
    <s v="Sandton Auto"/>
    <s v="Salesperson_11"/>
    <x v="5"/>
    <x v="12"/>
    <x v="1"/>
    <s v="Diesel"/>
    <s v="Manual"/>
    <s v="Red"/>
    <n v="1"/>
    <s v="871842.81"/>
    <s v="0.057"/>
    <n v="822147.77"/>
    <s v="Business"/>
    <x v="0"/>
    <s v="Yes"/>
    <x v="8"/>
  </r>
  <r>
    <s v="S02017"/>
    <x v="319"/>
    <x v="4"/>
    <s v="South Africa"/>
    <s v="Gqeberha"/>
    <s v="Luxury Wheels"/>
    <s v="Salesperson_29"/>
    <x v="2"/>
    <x v="14"/>
    <x v="1"/>
    <s v="Diesel"/>
    <s v="Automatic"/>
    <s v="Red"/>
    <n v="1"/>
    <s v="971344.49"/>
    <s v="0.057"/>
    <n v="915977.85"/>
    <s v="Private"/>
    <x v="0"/>
    <s v="No"/>
    <x v="9"/>
  </r>
  <r>
    <s v="S02018"/>
    <x v="785"/>
    <x v="3"/>
    <s v="South Africa"/>
    <s v="Bloemfontein"/>
    <s v="Sandton Auto"/>
    <s v="Salesperson_21"/>
    <x v="3"/>
    <x v="5"/>
    <x v="1"/>
    <s v="Hybrid"/>
    <s v="Manual"/>
    <s v="White"/>
    <n v="1"/>
    <s v="1018974.77"/>
    <s v="0.068"/>
    <n v="949684.49"/>
    <s v="Private"/>
    <x v="0"/>
    <s v="No"/>
    <x v="4"/>
  </r>
  <r>
    <s v="S02019"/>
    <x v="753"/>
    <x v="3"/>
    <s v="South Africa"/>
    <s v="Bloemfontein"/>
    <s v="BMW Cape Town"/>
    <s v="Dimakatso3"/>
    <x v="1"/>
    <x v="1"/>
    <x v="1"/>
    <s v="Petrol"/>
    <s v="Automatic"/>
    <s v="White"/>
    <n v="4"/>
    <s v="1289608.73"/>
    <s v="0.046"/>
    <n v="4921146.92"/>
    <s v="Business"/>
    <x v="1"/>
    <s v="No"/>
    <x v="14"/>
  </r>
  <r>
    <s v="S02020"/>
    <x v="25"/>
    <x v="4"/>
    <s v="South Africa"/>
    <s v="East London"/>
    <s v="BMW Cape Town"/>
    <s v="Salesperson_34"/>
    <x v="0"/>
    <x v="17"/>
    <x v="1"/>
    <s v="Diesel"/>
    <s v="Automatic"/>
    <s v="Red"/>
    <n v="3"/>
    <s v="853000.93"/>
    <s v="0.01"/>
    <n v="2533412.77"/>
    <s v="Business"/>
    <x v="0"/>
    <s v="Yes"/>
    <x v="7"/>
  </r>
  <r>
    <s v="S02021"/>
    <x v="725"/>
    <x v="3"/>
    <s v="South Africa"/>
    <s v="Bloemfontein"/>
    <s v="Premium Motors"/>
    <s v="Salesperson_25"/>
    <x v="0"/>
    <x v="2"/>
    <x v="0"/>
    <s v="Hybrid"/>
    <s v="Automatic"/>
    <s v="Black"/>
    <n v="1"/>
    <s v="713866.39"/>
    <s v="0.075"/>
    <n v="660326.41"/>
    <s v="Private"/>
    <x v="0"/>
    <s v="No"/>
    <x v="3"/>
  </r>
  <r>
    <s v="S02022"/>
    <x v="33"/>
    <x v="2"/>
    <s v="South Africa"/>
    <s v="Durban"/>
    <s v="Luxury Wheels"/>
    <s v="Omphile"/>
    <x v="1"/>
    <x v="1"/>
    <x v="1"/>
    <s v="Petrol"/>
    <s v="Automatic"/>
    <s v="Silver"/>
    <n v="4"/>
    <s v="1178221.42"/>
    <s v="0.059"/>
    <n v="4434825.4400000004"/>
    <s v="Business"/>
    <x v="1"/>
    <s v="No"/>
    <x v="7"/>
  </r>
  <r>
    <s v="S02023"/>
    <x v="167"/>
    <x v="1"/>
    <s v="South Africa"/>
    <s v="Pretoria"/>
    <s v="BMW Cape Town"/>
    <s v="Salesperson_11"/>
    <x v="3"/>
    <x v="9"/>
    <x v="1"/>
    <s v="Petrol"/>
    <s v="Automatic"/>
    <s v="Grey"/>
    <n v="2"/>
    <s v="755139.36"/>
    <s v="0.014"/>
    <n v="1489134.83"/>
    <s v="Private"/>
    <x v="0"/>
    <s v="No"/>
    <x v="7"/>
  </r>
  <r>
    <s v="S02024"/>
    <x v="498"/>
    <x v="3"/>
    <s v="South Africa"/>
    <s v="Bloemfontein"/>
    <s v="Auto Elite"/>
    <s v="Salesperson_24"/>
    <x v="3"/>
    <x v="5"/>
    <x v="1"/>
    <s v="Hybrid"/>
    <s v="Automatic"/>
    <s v="Grey"/>
    <n v="4"/>
    <s v="962739.21"/>
    <s v="0.002"/>
    <n v="3843254.92"/>
    <s v="Private"/>
    <x v="1"/>
    <s v="No"/>
    <x v="8"/>
  </r>
  <r>
    <s v="S02025"/>
    <x v="203"/>
    <x v="2"/>
    <s v="South Africa"/>
    <s v="Pietermaritzburg"/>
    <s v="Sandton Auto"/>
    <s v="Pontsho"/>
    <x v="1"/>
    <x v="3"/>
    <x v="1"/>
    <s v="Hybrid"/>
    <s v="Manual"/>
    <s v="Black"/>
    <n v="1"/>
    <s v="969410.62"/>
    <s v="0.0"/>
    <n v="969410.62"/>
    <s v="Private"/>
    <x v="1"/>
    <s v="Yes"/>
    <x v="13"/>
  </r>
  <r>
    <s v="S02026"/>
    <x v="567"/>
    <x v="4"/>
    <s v="South Africa"/>
    <s v="Gqeberha"/>
    <s v="BMW Durban"/>
    <s v="Salesperson_3"/>
    <x v="3"/>
    <x v="5"/>
    <x v="1"/>
    <s v="Diesel"/>
    <s v="Automatic"/>
    <s v="Grey"/>
    <n v="4"/>
    <s v="1029286.18"/>
    <s v="0.075"/>
    <n v="3808358.88"/>
    <s v="Private"/>
    <x v="1"/>
    <s v="No"/>
    <x v="2"/>
  </r>
  <r>
    <s v="S02027"/>
    <x v="801"/>
    <x v="0"/>
    <s v="South Africa"/>
    <s v="Nelspruit"/>
    <s v="BMW Durban"/>
    <s v="Dimakatso0"/>
    <x v="2"/>
    <x v="14"/>
    <x v="1"/>
    <s v="Diesel"/>
    <s v="Manual"/>
    <s v="Black"/>
    <n v="3"/>
    <s v="1058573.24"/>
    <s v="0.069"/>
    <n v="2956595.06"/>
    <s v="Business"/>
    <x v="1"/>
    <s v="No"/>
    <x v="13"/>
  </r>
  <r>
    <s v="S02028"/>
    <x v="39"/>
    <x v="4"/>
    <s v="South Africa"/>
    <s v="East London"/>
    <s v="BMW Cape Town"/>
    <s v="Salesperson_50"/>
    <x v="2"/>
    <x v="8"/>
    <x v="0"/>
    <s v="Hybrid"/>
    <s v="Automatic"/>
    <s v="Grey"/>
    <n v="4"/>
    <s v="755575.44"/>
    <s v="0.029"/>
    <n v="2934655.02"/>
    <s v="Private"/>
    <x v="1"/>
    <s v="No"/>
    <x v="7"/>
  </r>
  <r>
    <s v="S02029"/>
    <x v="35"/>
    <x v="3"/>
    <s v="South Africa"/>
    <s v="Bloemfontein"/>
    <s v="BMW Durban"/>
    <s v="Dimakatso"/>
    <x v="0"/>
    <x v="17"/>
    <x v="1"/>
    <s v="Petrol"/>
    <s v="Manual"/>
    <s v="White"/>
    <n v="2"/>
    <s v="817246.32"/>
    <s v="0.061"/>
    <n v="1534788.58"/>
    <s v="Business"/>
    <x v="0"/>
    <s v="Yes"/>
    <x v="4"/>
  </r>
  <r>
    <s v="S02030"/>
    <x v="467"/>
    <x v="0"/>
    <s v="South Africa"/>
    <s v="Nelspruit"/>
    <s v="Prestige Cars"/>
    <s v="Salesperson_15"/>
    <x v="1"/>
    <x v="1"/>
    <x v="1"/>
    <s v="Petrol"/>
    <s v="Automatic"/>
    <s v="Grey"/>
    <n v="3"/>
    <s v="1167957.62"/>
    <s v="0.074"/>
    <n v="3244586.28"/>
    <s v="Private"/>
    <x v="1"/>
    <s v="No"/>
    <x v="13"/>
  </r>
  <r>
    <s v="S02031"/>
    <x v="687"/>
    <x v="1"/>
    <s v="South Africa"/>
    <s v="Pretoria"/>
    <s v="BMW Durban"/>
    <s v="Salesperson_18"/>
    <x v="5"/>
    <x v="12"/>
    <x v="1"/>
    <s v="Diesel"/>
    <s v="Manual"/>
    <s v="Red"/>
    <n v="1"/>
    <s v="808959.61"/>
    <s v="0.027"/>
    <n v="787117.7"/>
    <s v="Business"/>
    <x v="1"/>
    <s v="Yes"/>
    <x v="5"/>
  </r>
  <r>
    <s v="S02032"/>
    <x v="588"/>
    <x v="0"/>
    <s v="South Africa"/>
    <s v="Nelspruit"/>
    <s v="Luxury Wheels"/>
    <s v="Omphemetse"/>
    <x v="2"/>
    <x v="14"/>
    <x v="1"/>
    <s v="Diesel"/>
    <s v="Manual"/>
    <s v="Grey"/>
    <n v="5"/>
    <s v="1069646.48"/>
    <s v="0.002"/>
    <n v="5337535.96"/>
    <s v="Private"/>
    <x v="0"/>
    <s v="Yes"/>
    <x v="7"/>
  </r>
  <r>
    <s v="S02033"/>
    <x v="147"/>
    <x v="5"/>
    <s v="South Africa"/>
    <s v="Cape Town"/>
    <s v="BMW Durban"/>
    <s v="Salesperson_50"/>
    <x v="4"/>
    <x v="7"/>
    <x v="0"/>
    <s v="Hybrid"/>
    <s v="Automatic"/>
    <s v="Silver"/>
    <n v="2"/>
    <s v="855574.34"/>
    <s v="0.028"/>
    <n v="1663236.51"/>
    <s v="Private"/>
    <x v="0"/>
    <s v="No"/>
    <x v="11"/>
  </r>
  <r>
    <s v="S02034"/>
    <x v="686"/>
    <x v="5"/>
    <s v="South Africa"/>
    <s v="Stellenbosch"/>
    <s v="Prestige Cars"/>
    <s v="Salesperson_50"/>
    <x v="3"/>
    <x v="9"/>
    <x v="1"/>
    <s v="Hybrid"/>
    <s v="Automatic"/>
    <s v="Black"/>
    <n v="1"/>
    <s v="707513.83"/>
    <s v="0.065"/>
    <n v="661525.43000000005"/>
    <s v="Business"/>
    <x v="0"/>
    <s v="Yes"/>
    <x v="14"/>
  </r>
  <r>
    <s v="S02035"/>
    <x v="361"/>
    <x v="1"/>
    <s v="South Africa"/>
    <s v="Johannesburg"/>
    <s v="Sandton Auto"/>
    <s v="Pontsho"/>
    <x v="1"/>
    <x v="1"/>
    <x v="1"/>
    <s v="Petrol"/>
    <s v="Automatic"/>
    <s v="Grey"/>
    <n v="1"/>
    <s v="1191774.45"/>
    <s v="0.015"/>
    <n v="1173897.8400000001"/>
    <s v="Business"/>
    <x v="1"/>
    <s v="No"/>
    <x v="11"/>
  </r>
  <r>
    <s v="S02036"/>
    <x v="244"/>
    <x v="1"/>
    <s v="South Africa"/>
    <s v="Johannesburg"/>
    <s v="Premium Motors"/>
    <s v="Johanna"/>
    <x v="4"/>
    <x v="16"/>
    <x v="2"/>
    <s v="Petrol"/>
    <s v="Manual"/>
    <s v="Black"/>
    <n v="4"/>
    <s v="754719.28"/>
    <s v="0.05"/>
    <n v="2867933.25"/>
    <s v="Business"/>
    <x v="0"/>
    <s v="No"/>
    <x v="1"/>
  </r>
  <r>
    <s v="S02037"/>
    <x v="420"/>
    <x v="3"/>
    <s v="South Africa"/>
    <s v="Bloemfontein"/>
    <s v="Premium Motors"/>
    <s v="Salesperson_20"/>
    <x v="3"/>
    <x v="9"/>
    <x v="1"/>
    <s v="Hybrid"/>
    <s v="Automatic"/>
    <s v="Black"/>
    <n v="4"/>
    <s v="748143.61"/>
    <s v="0.068"/>
    <n v="2789079.39"/>
    <s v="Business"/>
    <x v="1"/>
    <s v="Yes"/>
    <x v="7"/>
  </r>
  <r>
    <s v="S02038"/>
    <x v="294"/>
    <x v="0"/>
    <s v="South Africa"/>
    <s v="Nelspruit"/>
    <s v="Prestige Cars"/>
    <s v="Salesperson_13"/>
    <x v="2"/>
    <x v="4"/>
    <x v="0"/>
    <s v="Hybrid"/>
    <s v="Manual"/>
    <s v="Grey"/>
    <n v="1"/>
    <s v="868177.59"/>
    <s v="0.057"/>
    <n v="818691.47"/>
    <s v="Business"/>
    <x v="0"/>
    <s v="No"/>
    <x v="12"/>
  </r>
  <r>
    <s v="S02039"/>
    <x v="36"/>
    <x v="5"/>
    <s v="South Africa"/>
    <s v="Cape Town"/>
    <s v="Prestige Cars"/>
    <s v="Pontsho"/>
    <x v="1"/>
    <x v="3"/>
    <x v="1"/>
    <s v="Hybrid"/>
    <s v="Automatic"/>
    <s v="Red"/>
    <n v="2"/>
    <s v="938994.37"/>
    <s v="0.049"/>
    <n v="1785967.29"/>
    <s v="Private"/>
    <x v="0"/>
    <s v="No"/>
    <x v="15"/>
  </r>
  <r>
    <s v="S02040"/>
    <x v="307"/>
    <x v="5"/>
    <s v="South Africa"/>
    <s v="Cape Town"/>
    <s v="Luxury Wheels"/>
    <s v="Salesperson_50"/>
    <x v="3"/>
    <x v="5"/>
    <x v="1"/>
    <s v="Petrol"/>
    <s v="Automatic"/>
    <s v="White"/>
    <n v="5"/>
    <s v="1043557.87"/>
    <s v="0.034"/>
    <n v="5040384.5199999996"/>
    <s v="Business"/>
    <x v="0"/>
    <s v="No"/>
    <x v="7"/>
  </r>
  <r>
    <s v="S02041"/>
    <x v="44"/>
    <x v="0"/>
    <s v="South Africa"/>
    <s v="Nelspruit"/>
    <s v="Prestige Cars"/>
    <s v="Salesperson_27"/>
    <x v="1"/>
    <x v="3"/>
    <x v="1"/>
    <s v="Diesel"/>
    <s v="Automatic"/>
    <s v="Blue"/>
    <n v="4"/>
    <s v="946906.75"/>
    <s v="0.018"/>
    <n v="3719449.73"/>
    <s v="Business"/>
    <x v="0"/>
    <s v="Yes"/>
    <x v="0"/>
  </r>
  <r>
    <s v="S02042"/>
    <x v="88"/>
    <x v="2"/>
    <s v="South Africa"/>
    <s v="Durban"/>
    <s v="Prestige Cars"/>
    <s v="Salesperson_25"/>
    <x v="1"/>
    <x v="3"/>
    <x v="1"/>
    <s v="Petrol"/>
    <s v="Automatic"/>
    <s v="Black"/>
    <n v="2"/>
    <s v="925103.64"/>
    <s v="0.015"/>
    <n v="1822454.16"/>
    <s v="Business"/>
    <x v="1"/>
    <s v="No"/>
    <x v="14"/>
  </r>
  <r>
    <s v="S02043"/>
    <x v="639"/>
    <x v="0"/>
    <s v="South Africa"/>
    <s v="Nelspruit"/>
    <s v="Premium Motors"/>
    <s v="Dimakatso0"/>
    <x v="4"/>
    <x v="7"/>
    <x v="0"/>
    <s v="Diesel"/>
    <s v="Manual"/>
    <s v="Black"/>
    <n v="5"/>
    <s v="880032.94"/>
    <s v="0.033"/>
    <n v="4254959.28"/>
    <s v="Private"/>
    <x v="1"/>
    <s v="No"/>
    <x v="13"/>
  </r>
  <r>
    <s v="S02044"/>
    <x v="875"/>
    <x v="2"/>
    <s v="South Africa"/>
    <s v="Pietermaritzburg"/>
    <s v="Prestige Cars"/>
    <s v="Omphemetse"/>
    <x v="4"/>
    <x v="10"/>
    <x v="1"/>
    <s v="Petrol"/>
    <s v="Automatic"/>
    <s v="White"/>
    <n v="3"/>
    <s v="1080628.87"/>
    <s v="0.038"/>
    <n v="3118694.91"/>
    <s v="Private"/>
    <x v="0"/>
    <s v="Yes"/>
    <x v="12"/>
  </r>
  <r>
    <s v="S02045"/>
    <x v="406"/>
    <x v="4"/>
    <s v="South Africa"/>
    <s v="Gqeberha"/>
    <s v="Luxury Wheels"/>
    <s v="Dimakatso8"/>
    <x v="2"/>
    <x v="14"/>
    <x v="1"/>
    <s v="Diesel"/>
    <s v="Manual"/>
    <s v="White"/>
    <n v="4"/>
    <s v="991503.94"/>
    <s v="0.059"/>
    <n v="3732020.83"/>
    <s v="Private"/>
    <x v="0"/>
    <s v="Yes"/>
    <x v="14"/>
  </r>
  <r>
    <s v="S02046"/>
    <x v="310"/>
    <x v="3"/>
    <s v="South Africa"/>
    <s v="Bloemfontein"/>
    <s v="Auto Elite"/>
    <s v="Salesperson_1"/>
    <x v="4"/>
    <x v="16"/>
    <x v="2"/>
    <s v="Petrol"/>
    <s v="Automatic"/>
    <s v="Black"/>
    <n v="2"/>
    <s v="713774.53"/>
    <s v="0.005"/>
    <n v="1420411.32"/>
    <s v="Private"/>
    <x v="1"/>
    <s v="No"/>
    <x v="6"/>
  </r>
  <r>
    <s v="S02047"/>
    <x v="297"/>
    <x v="0"/>
    <s v="South Africa"/>
    <s v="Nelspruit"/>
    <s v="Premium Motors"/>
    <s v="Salesperson_20"/>
    <x v="1"/>
    <x v="1"/>
    <x v="1"/>
    <s v="Diesel"/>
    <s v="Automatic"/>
    <s v="Red"/>
    <n v="2"/>
    <s v="1369040.66"/>
    <s v="0.06"/>
    <n v="2573796.4500000002"/>
    <s v="Business"/>
    <x v="1"/>
    <s v="No"/>
    <x v="2"/>
  </r>
  <r>
    <s v="S02048"/>
    <x v="694"/>
    <x v="2"/>
    <s v="South Africa"/>
    <s v="Durban"/>
    <s v="Sandton Auto"/>
    <s v="Salesperson_32"/>
    <x v="2"/>
    <x v="4"/>
    <x v="0"/>
    <s v="Petrol"/>
    <s v="Manual"/>
    <s v="Blue"/>
    <n v="1"/>
    <s v="951640.56"/>
    <s v="0.049"/>
    <n v="905010.18"/>
    <s v="Business"/>
    <x v="0"/>
    <s v="Yes"/>
    <x v="14"/>
  </r>
  <r>
    <s v="S02049"/>
    <x v="101"/>
    <x v="4"/>
    <s v="South Africa"/>
    <s v="Gqeberha"/>
    <s v="Premium Motors"/>
    <s v="Salesperson_32"/>
    <x v="1"/>
    <x v="1"/>
    <x v="1"/>
    <s v="Petrol"/>
    <s v="Automatic"/>
    <s v="Grey"/>
    <n v="4"/>
    <s v="1233832.27"/>
    <s v="0.046"/>
    <n v="4708303.93"/>
    <s v="Business"/>
    <x v="0"/>
    <s v="No"/>
    <x v="5"/>
  </r>
  <r>
    <s v="S02050"/>
    <x v="292"/>
    <x v="3"/>
    <s v="South Africa"/>
    <s v="Bloemfontein"/>
    <s v="Sandton Auto"/>
    <s v="Salesperson_29"/>
    <x v="1"/>
    <x v="1"/>
    <x v="1"/>
    <s v="Hybrid"/>
    <s v="Manual"/>
    <s v="Red"/>
    <n v="4"/>
    <s v="1234185.79"/>
    <s v="0.073"/>
    <n v="4576360.91"/>
    <s v="Business"/>
    <x v="1"/>
    <s v="Yes"/>
    <x v="2"/>
  </r>
  <r>
    <s v="S02051"/>
    <x v="206"/>
    <x v="3"/>
    <s v="South Africa"/>
    <s v="Bloemfontein"/>
    <s v="Auto Elite"/>
    <s v="Salesperson_33"/>
    <x v="2"/>
    <x v="4"/>
    <x v="0"/>
    <s v="Diesel"/>
    <s v="Automatic"/>
    <s v="Grey"/>
    <n v="2"/>
    <s v="956751.88"/>
    <s v="0.028"/>
    <n v="1859925.65"/>
    <s v="Private"/>
    <x v="1"/>
    <s v="Yes"/>
    <x v="12"/>
  </r>
  <r>
    <s v="S02052"/>
    <x v="85"/>
    <x v="1"/>
    <s v="South Africa"/>
    <s v="Johannesburg"/>
    <s v="Auto Elite"/>
    <s v="Salesperson_18"/>
    <x v="5"/>
    <x v="13"/>
    <x v="2"/>
    <s v="Diesel"/>
    <s v="Automatic"/>
    <s v="Blue"/>
    <n v="5"/>
    <s v="696874.59"/>
    <s v="0.052"/>
    <n v="3303185.55"/>
    <s v="Private"/>
    <x v="1"/>
    <s v="Yes"/>
    <x v="3"/>
  </r>
  <r>
    <s v="S02053"/>
    <x v="0"/>
    <x v="3"/>
    <s v="South Africa"/>
    <s v="Bloemfontein"/>
    <s v="Luxury Wheels"/>
    <s v="Salesperson_25"/>
    <x v="3"/>
    <x v="5"/>
    <x v="1"/>
    <s v="Petrol"/>
    <s v="Automatic"/>
    <s v="Grey"/>
    <n v="2"/>
    <s v="1077362.2"/>
    <s v="0.015"/>
    <n v="2122403.54"/>
    <s v="Business"/>
    <x v="0"/>
    <s v="Yes"/>
    <x v="0"/>
  </r>
  <r>
    <s v="S02054"/>
    <x v="251"/>
    <x v="1"/>
    <s v="South Africa"/>
    <s v="Johannesburg"/>
    <s v="Premium Motors"/>
    <s v="Thandeka"/>
    <x v="4"/>
    <x v="10"/>
    <x v="1"/>
    <s v="Petrol"/>
    <s v="Automatic"/>
    <s v="Silver"/>
    <n v="4"/>
    <s v="1178036.49"/>
    <s v="0.031"/>
    <n v="4566069.43"/>
    <s v="Business"/>
    <x v="1"/>
    <s v="No"/>
    <x v="14"/>
  </r>
  <r>
    <s v="S02055"/>
    <x v="876"/>
    <x v="4"/>
    <s v="South Africa"/>
    <s v="Gqeberha"/>
    <s v="Luxury Wheels"/>
    <s v="Salesperson_3"/>
    <x v="1"/>
    <x v="3"/>
    <x v="1"/>
    <s v="Petrol"/>
    <s v="Manual"/>
    <s v="Red"/>
    <n v="4"/>
    <s v="842915.74"/>
    <s v="0.014"/>
    <n v="3324459.67"/>
    <s v="Business"/>
    <x v="1"/>
    <s v="No"/>
    <x v="12"/>
  </r>
  <r>
    <s v="S02056"/>
    <x v="99"/>
    <x v="0"/>
    <s v="South Africa"/>
    <s v="Nelspruit"/>
    <s v="Sandton Auto"/>
    <s v="Omphemetse"/>
    <x v="1"/>
    <x v="3"/>
    <x v="1"/>
    <s v="Petrol"/>
    <s v="Manual"/>
    <s v="White"/>
    <n v="1"/>
    <s v="972960.52"/>
    <s v="0.024"/>
    <n v="949609.46"/>
    <s v="Business"/>
    <x v="1"/>
    <s v="Yes"/>
    <x v="5"/>
  </r>
  <r>
    <s v="S02057"/>
    <x v="238"/>
    <x v="5"/>
    <s v="South Africa"/>
    <s v="Stellenbosch"/>
    <s v="Luxury Wheels"/>
    <s v="Salesperson_31"/>
    <x v="4"/>
    <x v="16"/>
    <x v="2"/>
    <s v="Petrol"/>
    <s v="Automatic"/>
    <s v="Black"/>
    <n v="1"/>
    <s v="737298.82"/>
    <s v="0.002"/>
    <n v="735824.22"/>
    <s v="Private"/>
    <x v="0"/>
    <s v="Yes"/>
    <x v="9"/>
  </r>
  <r>
    <s v="S02058"/>
    <x v="877"/>
    <x v="2"/>
    <s v="South Africa"/>
    <s v="Pietermaritzburg"/>
    <s v="BMW Cape Town"/>
    <s v="Salesperson_39"/>
    <x v="0"/>
    <x v="15"/>
    <x v="0"/>
    <s v="Diesel"/>
    <s v="Automatic"/>
    <s v="White"/>
    <n v="1"/>
    <s v="995664.6"/>
    <s v="0.045"/>
    <n v="950859.69"/>
    <s v="Business"/>
    <x v="1"/>
    <s v="Yes"/>
    <x v="9"/>
  </r>
  <r>
    <s v="S02059"/>
    <x v="381"/>
    <x v="2"/>
    <s v="South Africa"/>
    <s v="Durban"/>
    <s v="Prestige Cars"/>
    <s v="Kopano"/>
    <x v="3"/>
    <x v="9"/>
    <x v="1"/>
    <s v="Hybrid"/>
    <s v="Manual"/>
    <s v="Red"/>
    <n v="5"/>
    <s v="736727.35"/>
    <s v="0.074"/>
    <n v="3411047.63"/>
    <s v="Business"/>
    <x v="0"/>
    <s v="No"/>
    <x v="15"/>
  </r>
  <r>
    <s v="S02060"/>
    <x v="726"/>
    <x v="1"/>
    <s v="South Africa"/>
    <s v="Pretoria"/>
    <s v="Luxury Wheels"/>
    <s v="Salesperson_2"/>
    <x v="3"/>
    <x v="9"/>
    <x v="1"/>
    <s v="Diesel"/>
    <s v="Automatic"/>
    <s v="Grey"/>
    <n v="5"/>
    <s v="834707.61"/>
    <s v="0.057"/>
    <n v="3935646.36"/>
    <s v="Business"/>
    <x v="0"/>
    <s v="Yes"/>
    <x v="1"/>
  </r>
  <r>
    <s v="S02061"/>
    <x v="540"/>
    <x v="5"/>
    <s v="South Africa"/>
    <s v="Cape Town"/>
    <s v="BMW Durban"/>
    <s v="Salesperson_3"/>
    <x v="5"/>
    <x v="13"/>
    <x v="2"/>
    <s v="Hybrid"/>
    <s v="Manual"/>
    <s v="Black"/>
    <n v="2"/>
    <s v="621328.31"/>
    <s v="0.028"/>
    <n v="1207862.23"/>
    <s v="Private"/>
    <x v="0"/>
    <s v="No"/>
    <x v="9"/>
  </r>
  <r>
    <s v="S02062"/>
    <x v="816"/>
    <x v="1"/>
    <s v="South Africa"/>
    <s v="Pretoria"/>
    <s v="Prestige Cars"/>
    <s v="Golekane"/>
    <x v="2"/>
    <x v="4"/>
    <x v="0"/>
    <s v="Hybrid"/>
    <s v="Automatic"/>
    <s v="Silver"/>
    <n v="5"/>
    <s v="910020.84"/>
    <s v="0.031"/>
    <n v="4409050.96"/>
    <s v="Business"/>
    <x v="0"/>
    <s v="Yes"/>
    <x v="11"/>
  </r>
  <r>
    <s v="S02063"/>
    <x v="696"/>
    <x v="5"/>
    <s v="South Africa"/>
    <s v="Stellenbosch"/>
    <s v="Luxury Wheels"/>
    <s v="Salesperson_5"/>
    <x v="1"/>
    <x v="3"/>
    <x v="1"/>
    <s v="Diesel"/>
    <s v="Manual"/>
    <s v="Silver"/>
    <n v="1"/>
    <s v="947538.64"/>
    <s v="0.073"/>
    <n v="878368.32"/>
    <s v="Private"/>
    <x v="0"/>
    <s v="Yes"/>
    <x v="5"/>
  </r>
  <r>
    <s v="S02064"/>
    <x v="699"/>
    <x v="4"/>
    <s v="South Africa"/>
    <s v="Gqeberha"/>
    <s v="BMW Durban"/>
    <s v="Dimakatso3"/>
    <x v="1"/>
    <x v="3"/>
    <x v="1"/>
    <s v="Hybrid"/>
    <s v="Automatic"/>
    <s v="Red"/>
    <n v="5"/>
    <s v="843063.86"/>
    <s v="0.01"/>
    <n v="4173166.09"/>
    <s v="Private"/>
    <x v="0"/>
    <s v="Yes"/>
    <x v="4"/>
  </r>
  <r>
    <s v="S02065"/>
    <x v="227"/>
    <x v="2"/>
    <s v="South Africa"/>
    <s v="Pietermaritzburg"/>
    <s v="Premium Motors"/>
    <s v="Dimakatso3"/>
    <x v="3"/>
    <x v="9"/>
    <x v="1"/>
    <s v="Diesel"/>
    <s v="Manual"/>
    <s v="Grey"/>
    <n v="1"/>
    <s v="768953.8"/>
    <s v="0.012"/>
    <n v="759726.36"/>
    <s v="Private"/>
    <x v="0"/>
    <s v="No"/>
    <x v="2"/>
  </r>
  <r>
    <s v="S02066"/>
    <x v="359"/>
    <x v="3"/>
    <s v="South Africa"/>
    <s v="Bloemfontein"/>
    <s v="BMW Cape Town"/>
    <s v="Salesperson_10"/>
    <x v="3"/>
    <x v="9"/>
    <x v="1"/>
    <s v="Petrol"/>
    <s v="Automatic"/>
    <s v="Silver"/>
    <n v="3"/>
    <s v="758052.39"/>
    <s v="0.028"/>
    <n v="2210480.77"/>
    <s v="Private"/>
    <x v="0"/>
    <s v="No"/>
    <x v="13"/>
  </r>
  <r>
    <s v="S02067"/>
    <x v="669"/>
    <x v="1"/>
    <s v="South Africa"/>
    <s v="Johannesburg"/>
    <s v="BMW Cape Town"/>
    <s v="Dimakatso5"/>
    <x v="4"/>
    <x v="10"/>
    <x v="1"/>
    <s v="Hybrid"/>
    <s v="Manual"/>
    <s v="Black"/>
    <n v="4"/>
    <s v="1228162.01"/>
    <s v="0.07"/>
    <n v="4568762.66"/>
    <s v="Business"/>
    <x v="0"/>
    <s v="Yes"/>
    <x v="14"/>
  </r>
  <r>
    <s v="S02068"/>
    <x v="554"/>
    <x v="3"/>
    <s v="South Africa"/>
    <s v="Bloemfontein"/>
    <s v="BMW Midrand"/>
    <s v="Thandeka"/>
    <x v="4"/>
    <x v="10"/>
    <x v="1"/>
    <s v="Hybrid"/>
    <s v="Manual"/>
    <s v="Grey"/>
    <n v="5"/>
    <s v="1236314.76"/>
    <s v="0.002"/>
    <n v="6169210.6500000004"/>
    <s v="Private"/>
    <x v="1"/>
    <s v="Yes"/>
    <x v="11"/>
  </r>
  <r>
    <s v="S02069"/>
    <x v="710"/>
    <x v="4"/>
    <s v="South Africa"/>
    <s v="East London"/>
    <s v="Luxury Wheels"/>
    <s v="Salesperson_37"/>
    <x v="4"/>
    <x v="10"/>
    <x v="1"/>
    <s v="Hybrid"/>
    <s v="Automatic"/>
    <s v="Silver"/>
    <n v="4"/>
    <s v="1171647.83"/>
    <s v="0.018"/>
    <n v="4602232.6900000004"/>
    <s v="Business"/>
    <x v="0"/>
    <s v="No"/>
    <x v="8"/>
  </r>
  <r>
    <s v="S02070"/>
    <x v="769"/>
    <x v="5"/>
    <s v="South Africa"/>
    <s v="Cape Town"/>
    <s v="Prestige Cars"/>
    <s v="Basetsana"/>
    <x v="4"/>
    <x v="16"/>
    <x v="2"/>
    <s v="Petrol"/>
    <s v="Manual"/>
    <s v="White"/>
    <n v="3"/>
    <s v="693602.12"/>
    <s v="0.069"/>
    <n v="1937230.73"/>
    <s v="Business"/>
    <x v="1"/>
    <s v="No"/>
    <x v="12"/>
  </r>
  <r>
    <s v="S02071"/>
    <x v="761"/>
    <x v="3"/>
    <s v="South Africa"/>
    <s v="Bloemfontein"/>
    <s v="Premium Motors"/>
    <s v="Salesperson_32"/>
    <x v="3"/>
    <x v="5"/>
    <x v="1"/>
    <s v="Petrol"/>
    <s v="Manual"/>
    <s v="Black"/>
    <n v="2"/>
    <s v="890799.66"/>
    <s v="0.031"/>
    <n v="1726369.74"/>
    <s v="Business"/>
    <x v="1"/>
    <s v="No"/>
    <x v="9"/>
  </r>
  <r>
    <s v="S02072"/>
    <x v="696"/>
    <x v="2"/>
    <s v="South Africa"/>
    <s v="Durban"/>
    <s v="BMW Cape Town"/>
    <s v="Salesperson_8"/>
    <x v="5"/>
    <x v="12"/>
    <x v="1"/>
    <s v="Diesel"/>
    <s v="Manual"/>
    <s v="White"/>
    <n v="2"/>
    <s v="837835.05"/>
    <s v="0.036"/>
    <n v="1615345.98"/>
    <s v="Business"/>
    <x v="1"/>
    <s v="Yes"/>
    <x v="13"/>
  </r>
  <r>
    <s v="S02073"/>
    <x v="625"/>
    <x v="2"/>
    <s v="South Africa"/>
    <s v="Durban"/>
    <s v="Auto Elite"/>
    <s v="Salesperson_31"/>
    <x v="4"/>
    <x v="10"/>
    <x v="1"/>
    <s v="Hybrid"/>
    <s v="Automatic"/>
    <s v="Black"/>
    <n v="5"/>
    <s v="1171734.09"/>
    <s v="0.051"/>
    <n v="5559878.2400000002"/>
    <s v="Business"/>
    <x v="1"/>
    <s v="No"/>
    <x v="5"/>
  </r>
  <r>
    <s v="S02074"/>
    <x v="277"/>
    <x v="4"/>
    <s v="South Africa"/>
    <s v="East London"/>
    <s v="Prestige Cars"/>
    <s v="Salesperson_9"/>
    <x v="1"/>
    <x v="1"/>
    <x v="1"/>
    <s v="Petrol"/>
    <s v="Automatic"/>
    <s v="Red"/>
    <n v="1"/>
    <s v="1164534.27"/>
    <s v="0.072"/>
    <n v="1080687.8"/>
    <s v="Private"/>
    <x v="1"/>
    <s v="Yes"/>
    <x v="14"/>
  </r>
  <r>
    <s v="S02075"/>
    <x v="878"/>
    <x v="5"/>
    <s v="South Africa"/>
    <s v="Stellenbosch"/>
    <s v="Premium Motors"/>
    <s v="Salesperson_39"/>
    <x v="5"/>
    <x v="12"/>
    <x v="1"/>
    <s v="Diesel"/>
    <s v="Automatic"/>
    <s v="Silver"/>
    <n v="4"/>
    <s v="874307.34"/>
    <s v="0.0"/>
    <n v="3497229.36"/>
    <s v="Private"/>
    <x v="0"/>
    <s v="No"/>
    <x v="1"/>
  </r>
  <r>
    <s v="S02076"/>
    <x v="695"/>
    <x v="1"/>
    <s v="South Africa"/>
    <s v="Pretoria"/>
    <s v="Sandton Auto"/>
    <s v="Salesperson_50"/>
    <x v="5"/>
    <x v="13"/>
    <x v="2"/>
    <s v="Petrol"/>
    <s v="Automatic"/>
    <s v="Red"/>
    <n v="3"/>
    <s v="703065.05"/>
    <s v="0.072"/>
    <n v="1957333.09"/>
    <s v="Private"/>
    <x v="1"/>
    <s v="No"/>
    <x v="1"/>
  </r>
  <r>
    <s v="S02077"/>
    <x v="98"/>
    <x v="1"/>
    <s v="South Africa"/>
    <s v="Pretoria"/>
    <s v="BMW Cape Town"/>
    <s v="Salesperson_1"/>
    <x v="3"/>
    <x v="9"/>
    <x v="1"/>
    <s v="Hybrid"/>
    <s v="Automatic"/>
    <s v="White"/>
    <n v="3"/>
    <s v="805565.54"/>
    <s v="0.019"/>
    <n v="2370779.37"/>
    <s v="Business"/>
    <x v="1"/>
    <s v="Yes"/>
    <x v="12"/>
  </r>
  <r>
    <s v="S02078"/>
    <x v="848"/>
    <x v="2"/>
    <s v="South Africa"/>
    <s v="Durban"/>
    <s v="Premium Motors"/>
    <s v="Dimakatso5"/>
    <x v="4"/>
    <x v="7"/>
    <x v="0"/>
    <s v="Petrol"/>
    <s v="Manual"/>
    <s v="Silver"/>
    <n v="5"/>
    <s v="922460.45"/>
    <s v="0.039"/>
    <n v="4432422.45"/>
    <s v="Private"/>
    <x v="1"/>
    <s v="Yes"/>
    <x v="12"/>
  </r>
  <r>
    <s v="S02079"/>
    <x v="50"/>
    <x v="1"/>
    <s v="South Africa"/>
    <s v="Johannesburg"/>
    <s v="BMW Cape Town"/>
    <s v="Salesperson_33"/>
    <x v="2"/>
    <x v="14"/>
    <x v="1"/>
    <s v="Petrol"/>
    <s v="Automatic"/>
    <s v="Black"/>
    <n v="2"/>
    <s v="992898.06"/>
    <s v="0.017"/>
    <n v="1952037.59"/>
    <s v="Business"/>
    <x v="0"/>
    <s v="No"/>
    <x v="5"/>
  </r>
  <r>
    <s v="S02080"/>
    <x v="825"/>
    <x v="4"/>
    <s v="South Africa"/>
    <s v="East London"/>
    <s v="Luxury Wheels"/>
    <s v="Salesperson_24"/>
    <x v="2"/>
    <x v="14"/>
    <x v="1"/>
    <s v="Hybrid"/>
    <s v="Manual"/>
    <s v="Silver"/>
    <n v="5"/>
    <s v="1103512.32"/>
    <s v="0.035"/>
    <n v="5324446.93"/>
    <s v="Business"/>
    <x v="1"/>
    <s v="Yes"/>
    <x v="6"/>
  </r>
  <r>
    <s v="S02081"/>
    <x v="339"/>
    <x v="0"/>
    <s v="South Africa"/>
    <s v="Nelspruit"/>
    <s v="BMW Durban"/>
    <s v="Salesperson_21"/>
    <x v="3"/>
    <x v="9"/>
    <x v="1"/>
    <s v="Diesel"/>
    <s v="Manual"/>
    <s v="Red"/>
    <n v="2"/>
    <s v="818841.73"/>
    <s v="0.079"/>
    <n v="1508306.46"/>
    <s v="Private"/>
    <x v="0"/>
    <s v="No"/>
    <x v="4"/>
  </r>
  <r>
    <s v="S02082"/>
    <x v="514"/>
    <x v="1"/>
    <s v="South Africa"/>
    <s v="Johannesburg"/>
    <s v="BMW Midrand"/>
    <s v="Andi"/>
    <x v="2"/>
    <x v="14"/>
    <x v="1"/>
    <s v="Diesel"/>
    <s v="Manual"/>
    <s v="Blue"/>
    <n v="5"/>
    <s v="1104017.68"/>
    <s v="0.044"/>
    <n v="5277204.5199999996"/>
    <s v="Private"/>
    <x v="0"/>
    <s v="No"/>
    <x v="5"/>
  </r>
  <r>
    <s v="S02083"/>
    <x v="684"/>
    <x v="2"/>
    <s v="South Africa"/>
    <s v="Pietermaritzburg"/>
    <s v="BMW Durban"/>
    <s v="Gontse"/>
    <x v="2"/>
    <x v="4"/>
    <x v="0"/>
    <s v="Hybrid"/>
    <s v="Manual"/>
    <s v="Blue"/>
    <n v="4"/>
    <s v="878344.36"/>
    <s v="0.03"/>
    <n v="3407976.13"/>
    <s v="Business"/>
    <x v="1"/>
    <s v="Yes"/>
    <x v="12"/>
  </r>
  <r>
    <s v="S02084"/>
    <x v="277"/>
    <x v="5"/>
    <s v="South Africa"/>
    <s v="Cape Town"/>
    <s v="Sandton Auto"/>
    <s v="Omphile"/>
    <x v="1"/>
    <x v="1"/>
    <x v="1"/>
    <s v="Diesel"/>
    <s v="Manual"/>
    <s v="Grey"/>
    <n v="3"/>
    <s v="1176901.8"/>
    <s v="0.055"/>
    <n v="3336516.6"/>
    <s v="Private"/>
    <x v="0"/>
    <s v="No"/>
    <x v="13"/>
  </r>
  <r>
    <s v="S02085"/>
    <x v="879"/>
    <x v="0"/>
    <s v="South Africa"/>
    <s v="Nelspruit"/>
    <s v="Premium Motors"/>
    <s v="Omphile"/>
    <x v="2"/>
    <x v="8"/>
    <x v="0"/>
    <s v="Petrol"/>
    <s v="Manual"/>
    <s v="Blue"/>
    <n v="1"/>
    <s v="783813.38"/>
    <s v="0.003"/>
    <n v="781461.94"/>
    <s v="Private"/>
    <x v="0"/>
    <s v="Yes"/>
    <x v="15"/>
  </r>
  <r>
    <s v="S02086"/>
    <x v="717"/>
    <x v="4"/>
    <s v="South Africa"/>
    <s v="Gqeberha"/>
    <s v="Auto Elite"/>
    <s v="Salesperson_20"/>
    <x v="4"/>
    <x v="10"/>
    <x v="1"/>
    <s v="Diesel"/>
    <s v="Manual"/>
    <s v="Blue"/>
    <n v="3"/>
    <s v="1067737.42"/>
    <s v="0.063"/>
    <n v="3001409.89"/>
    <s v="Business"/>
    <x v="0"/>
    <s v="Yes"/>
    <x v="8"/>
  </r>
  <r>
    <s v="S02087"/>
    <x v="361"/>
    <x v="3"/>
    <s v="South Africa"/>
    <s v="Bloemfontein"/>
    <s v="Premium Motors"/>
    <s v="Thandeka"/>
    <x v="0"/>
    <x v="17"/>
    <x v="1"/>
    <s v="Diesel"/>
    <s v="Automatic"/>
    <s v="Grey"/>
    <n v="3"/>
    <s v="803552.88"/>
    <s v="0.065"/>
    <n v="2253965.83"/>
    <s v="Business"/>
    <x v="1"/>
    <s v="Yes"/>
    <x v="8"/>
  </r>
  <r>
    <s v="S02088"/>
    <x v="618"/>
    <x v="1"/>
    <s v="South Africa"/>
    <s v="Johannesburg"/>
    <s v="Luxury Wheels"/>
    <s v="Dimakatso8"/>
    <x v="1"/>
    <x v="1"/>
    <x v="1"/>
    <s v="Hybrid"/>
    <s v="Manual"/>
    <s v="Grey"/>
    <n v="2"/>
    <s v="1198623.2"/>
    <s v="0.048"/>
    <n v="2282178.58"/>
    <s v="Business"/>
    <x v="0"/>
    <s v="Yes"/>
    <x v="9"/>
  </r>
  <r>
    <s v="S02089"/>
    <x v="139"/>
    <x v="4"/>
    <s v="South Africa"/>
    <s v="East London"/>
    <s v="Prestige Cars"/>
    <s v="Salesperson_39"/>
    <x v="0"/>
    <x v="0"/>
    <x v="0"/>
    <s v="Diesel"/>
    <s v="Automatic"/>
    <s v="Silver"/>
    <n v="2"/>
    <s v="1153900.91"/>
    <s v="0.046"/>
    <n v="2201642.9300000002"/>
    <s v="Business"/>
    <x v="0"/>
    <s v="Yes"/>
    <x v="7"/>
  </r>
  <r>
    <s v="S02090"/>
    <x v="196"/>
    <x v="2"/>
    <s v="South Africa"/>
    <s v="Durban"/>
    <s v="Luxury Wheels"/>
    <s v="Golekane"/>
    <x v="5"/>
    <x v="13"/>
    <x v="2"/>
    <s v="Hybrid"/>
    <s v="Automatic"/>
    <s v="Silver"/>
    <n v="1"/>
    <s v="605823.16"/>
    <s v="0.015"/>
    <n v="596735.81000000006"/>
    <s v="Private"/>
    <x v="1"/>
    <s v="No"/>
    <x v="4"/>
  </r>
  <r>
    <s v="S02091"/>
    <x v="235"/>
    <x v="1"/>
    <s v="South Africa"/>
    <s v="Pretoria"/>
    <s v="Prestige Cars"/>
    <s v="Golekane"/>
    <x v="1"/>
    <x v="3"/>
    <x v="1"/>
    <s v="Petrol"/>
    <s v="Manual"/>
    <s v="Black"/>
    <n v="4"/>
    <s v="930225.9"/>
    <s v="0.025"/>
    <n v="3627881.02"/>
    <s v="Private"/>
    <x v="1"/>
    <s v="No"/>
    <x v="6"/>
  </r>
  <r>
    <s v="S02092"/>
    <x v="390"/>
    <x v="2"/>
    <s v="South Africa"/>
    <s v="Pietermaritzburg"/>
    <s v="BMW Durban"/>
    <s v="Salesperson_8"/>
    <x v="0"/>
    <x v="17"/>
    <x v="1"/>
    <s v="Petrol"/>
    <s v="Automatic"/>
    <s v="Black"/>
    <n v="4"/>
    <s v="829196.28"/>
    <s v="0.057"/>
    <n v="3127728.36"/>
    <s v="Private"/>
    <x v="1"/>
    <s v="Yes"/>
    <x v="7"/>
  </r>
  <r>
    <s v="S02093"/>
    <x v="838"/>
    <x v="2"/>
    <s v="South Africa"/>
    <s v="Pietermaritzburg"/>
    <s v="Sandton Auto"/>
    <s v="Salesperson_1"/>
    <x v="5"/>
    <x v="12"/>
    <x v="1"/>
    <s v="Diesel"/>
    <s v="Manual"/>
    <s v="Red"/>
    <n v="3"/>
    <s v="854163.65"/>
    <s v="0.017"/>
    <n v="2518928.59"/>
    <s v="Business"/>
    <x v="0"/>
    <s v="Yes"/>
    <x v="1"/>
  </r>
  <r>
    <s v="S02094"/>
    <x v="580"/>
    <x v="4"/>
    <s v="South Africa"/>
    <s v="East London"/>
    <s v="Sandton Auto"/>
    <s v="Golekane"/>
    <x v="0"/>
    <x v="6"/>
    <x v="1"/>
    <s v="Hybrid"/>
    <s v="Manual"/>
    <s v="White"/>
    <n v="5"/>
    <s v="1601263.78"/>
    <s v="0.019"/>
    <n v="7854198.8600000003"/>
    <s v="Business"/>
    <x v="1"/>
    <s v="Yes"/>
    <x v="5"/>
  </r>
  <r>
    <s v="S02095"/>
    <x v="233"/>
    <x v="3"/>
    <s v="South Africa"/>
    <s v="Bloemfontein"/>
    <s v="BMW Midrand"/>
    <s v="Salesperson_25"/>
    <x v="2"/>
    <x v="4"/>
    <x v="0"/>
    <s v="Hybrid"/>
    <s v="Automatic"/>
    <s v="Silver"/>
    <n v="1"/>
    <s v="837723.64"/>
    <s v="0.021"/>
    <n v="820131.45"/>
    <s v="Private"/>
    <x v="1"/>
    <s v="Yes"/>
    <x v="3"/>
  </r>
  <r>
    <s v="S02096"/>
    <x v="90"/>
    <x v="0"/>
    <s v="South Africa"/>
    <s v="Nelspruit"/>
    <s v="Luxury Wheels"/>
    <s v="Thandeka"/>
    <x v="2"/>
    <x v="4"/>
    <x v="0"/>
    <s v="Diesel"/>
    <s v="Manual"/>
    <s v="Red"/>
    <n v="5"/>
    <s v="827072.54"/>
    <s v="0.055"/>
    <n v="3907917.77"/>
    <s v="Business"/>
    <x v="1"/>
    <s v="Yes"/>
    <x v="8"/>
  </r>
  <r>
    <s v="S02097"/>
    <x v="394"/>
    <x v="5"/>
    <s v="South Africa"/>
    <s v="Stellenbosch"/>
    <s v="Auto Elite"/>
    <s v="Salesperson_22"/>
    <x v="3"/>
    <x v="9"/>
    <x v="1"/>
    <s v="Hybrid"/>
    <s v="Manual"/>
    <s v="White"/>
    <n v="1"/>
    <s v="734537.51"/>
    <s v="0.068"/>
    <n v="684588.96"/>
    <s v="Business"/>
    <x v="1"/>
    <s v="No"/>
    <x v="6"/>
  </r>
  <r>
    <s v="S02098"/>
    <x v="880"/>
    <x v="4"/>
    <s v="South Africa"/>
    <s v="East London"/>
    <s v="BMW Cape Town"/>
    <s v="Omphemetse"/>
    <x v="2"/>
    <x v="4"/>
    <x v="0"/>
    <s v="Diesel"/>
    <s v="Automatic"/>
    <s v="Silver"/>
    <n v="5"/>
    <s v="847727.95"/>
    <s v="0.063"/>
    <n v="3971605.44"/>
    <s v="Business"/>
    <x v="0"/>
    <s v="No"/>
    <x v="4"/>
  </r>
  <r>
    <s v="S02099"/>
    <x v="67"/>
    <x v="3"/>
    <s v="South Africa"/>
    <s v="Bloemfontein"/>
    <s v="Sandton Auto"/>
    <s v="Salesperson_13"/>
    <x v="3"/>
    <x v="5"/>
    <x v="1"/>
    <s v="Hybrid"/>
    <s v="Automatic"/>
    <s v="Red"/>
    <n v="2"/>
    <s v="966741.19"/>
    <s v="0.039"/>
    <n v="1858076.57"/>
    <s v="Business"/>
    <x v="1"/>
    <s v="Yes"/>
    <x v="3"/>
  </r>
  <r>
    <s v="S02100"/>
    <x v="430"/>
    <x v="1"/>
    <s v="South Africa"/>
    <s v="Johannesburg"/>
    <s v="BMW Midrand"/>
    <s v="Salesperson_20"/>
    <x v="0"/>
    <x v="17"/>
    <x v="1"/>
    <s v="Diesel"/>
    <s v="Automatic"/>
    <s v="Red"/>
    <n v="1"/>
    <s v="803070.45"/>
    <s v="0.009"/>
    <n v="795842.82"/>
    <s v="Private"/>
    <x v="1"/>
    <s v="No"/>
    <x v="7"/>
  </r>
  <r>
    <s v="S02101"/>
    <x v="443"/>
    <x v="5"/>
    <s v="South Africa"/>
    <s v="Cape Town"/>
    <s v="Auto Elite"/>
    <s v="Kgolagano"/>
    <x v="4"/>
    <x v="16"/>
    <x v="2"/>
    <s v="Diesel"/>
    <s v="Manual"/>
    <s v="Silver"/>
    <n v="5"/>
    <s v="631787.28"/>
    <s v="0.0"/>
    <n v="3158936.39"/>
    <s v="Private"/>
    <x v="1"/>
    <s v="Yes"/>
    <x v="3"/>
  </r>
  <r>
    <s v="S02102"/>
    <x v="724"/>
    <x v="4"/>
    <s v="South Africa"/>
    <s v="Gqeberha"/>
    <s v="Prestige Cars"/>
    <s v="Dimakatso3"/>
    <x v="3"/>
    <x v="9"/>
    <x v="1"/>
    <s v="Petrol"/>
    <s v="Manual"/>
    <s v="Silver"/>
    <n v="4"/>
    <s v="772853.54"/>
    <s v="0.075"/>
    <n v="2859558.11"/>
    <s v="Private"/>
    <x v="0"/>
    <s v="No"/>
    <x v="5"/>
  </r>
  <r>
    <s v="S02103"/>
    <x v="412"/>
    <x v="5"/>
    <s v="South Africa"/>
    <s v="Cape Town"/>
    <s v="Luxury Wheels"/>
    <s v="Salesperson_33"/>
    <x v="2"/>
    <x v="8"/>
    <x v="0"/>
    <s v="Diesel"/>
    <s v="Manual"/>
    <s v="White"/>
    <n v="4"/>
    <s v="730444.0"/>
    <s v="0.054"/>
    <n v="2764000.11"/>
    <s v="Business"/>
    <x v="1"/>
    <s v="No"/>
    <x v="5"/>
  </r>
  <r>
    <s v="S02104"/>
    <x v="5"/>
    <x v="0"/>
    <s v="South Africa"/>
    <s v="Nelspruit"/>
    <s v="Prestige Cars"/>
    <s v="Johanna"/>
    <x v="4"/>
    <x v="16"/>
    <x v="2"/>
    <s v="Petrol"/>
    <s v="Automatic"/>
    <s v="Black"/>
    <n v="4"/>
    <s v="716528.75"/>
    <s v="0.013"/>
    <n v="2828855.51"/>
    <s v="Business"/>
    <x v="1"/>
    <s v="Yes"/>
    <x v="9"/>
  </r>
  <r>
    <s v="S02105"/>
    <x v="641"/>
    <x v="4"/>
    <s v="South Africa"/>
    <s v="East London"/>
    <s v="Luxury Wheels"/>
    <s v="Salesperson_27"/>
    <x v="5"/>
    <x v="13"/>
    <x v="2"/>
    <s v="Hybrid"/>
    <s v="Manual"/>
    <s v="Black"/>
    <n v="4"/>
    <s v="585598.31"/>
    <s v="0.077"/>
    <n v="2162028.9500000002"/>
    <s v="Private"/>
    <x v="1"/>
    <s v="No"/>
    <x v="4"/>
  </r>
  <r>
    <s v="S02106"/>
    <x v="774"/>
    <x v="2"/>
    <s v="South Africa"/>
    <s v="Pietermaritzburg"/>
    <s v="Sandton Auto"/>
    <s v="Salesperson_27"/>
    <x v="2"/>
    <x v="14"/>
    <x v="1"/>
    <s v="Diesel"/>
    <s v="Manual"/>
    <s v="Silver"/>
    <n v="3"/>
    <s v="1119148.23"/>
    <s v="0.076"/>
    <n v="3102278.89"/>
    <s v="Private"/>
    <x v="0"/>
    <s v="No"/>
    <x v="4"/>
  </r>
  <r>
    <s v="S02107"/>
    <x v="296"/>
    <x v="4"/>
    <s v="South Africa"/>
    <s v="East London"/>
    <s v="Auto Elite"/>
    <s v="Golekane"/>
    <x v="2"/>
    <x v="14"/>
    <x v="1"/>
    <s v="Hybrid"/>
    <s v="Manual"/>
    <s v="Grey"/>
    <n v="4"/>
    <s v="1130854.37"/>
    <s v="0.061"/>
    <n v="4247489.0199999996"/>
    <s v="Business"/>
    <x v="1"/>
    <s v="No"/>
    <x v="2"/>
  </r>
  <r>
    <s v="S02108"/>
    <x v="556"/>
    <x v="3"/>
    <s v="South Africa"/>
    <s v="Bloemfontein"/>
    <s v="Sandton Auto"/>
    <s v="Salesperson_18"/>
    <x v="2"/>
    <x v="14"/>
    <x v="1"/>
    <s v="Diesel"/>
    <s v="Manual"/>
    <s v="Blue"/>
    <n v="1"/>
    <s v="1018262.8"/>
    <s v="0.067"/>
    <n v="950039.19"/>
    <s v="Private"/>
    <x v="0"/>
    <s v="No"/>
    <x v="15"/>
  </r>
  <r>
    <s v="S02109"/>
    <x v="379"/>
    <x v="2"/>
    <s v="South Africa"/>
    <s v="Durban"/>
    <s v="Premium Motors"/>
    <s v="Pontsho"/>
    <x v="2"/>
    <x v="4"/>
    <x v="0"/>
    <s v="Hybrid"/>
    <s v="Manual"/>
    <s v="Blue"/>
    <n v="2"/>
    <s v="918092.84"/>
    <s v="0.0"/>
    <n v="1836185.68"/>
    <s v="Private"/>
    <x v="1"/>
    <s v="No"/>
    <x v="9"/>
  </r>
  <r>
    <s v="S02110"/>
    <x v="492"/>
    <x v="5"/>
    <s v="South Africa"/>
    <s v="Stellenbosch"/>
    <s v="Prestige Cars"/>
    <s v="Salesperson_34"/>
    <x v="4"/>
    <x v="10"/>
    <x v="1"/>
    <s v="Petrol"/>
    <s v="Manual"/>
    <s v="White"/>
    <n v="5"/>
    <s v="1234386.91"/>
    <s v="0.003"/>
    <n v="6153418.7400000002"/>
    <s v="Private"/>
    <x v="0"/>
    <s v="No"/>
    <x v="1"/>
  </r>
  <r>
    <s v="S02111"/>
    <x v="344"/>
    <x v="3"/>
    <s v="South Africa"/>
    <s v="Bloemfontein"/>
    <s v="BMW Midrand"/>
    <s v="Dimakatso5"/>
    <x v="5"/>
    <x v="13"/>
    <x v="2"/>
    <s v="Diesel"/>
    <s v="Automatic"/>
    <s v="Silver"/>
    <n v="2"/>
    <s v="637920.63"/>
    <s v="0.03"/>
    <n v="1237566.01"/>
    <s v="Private"/>
    <x v="1"/>
    <s v="Yes"/>
    <x v="8"/>
  </r>
  <r>
    <s v="S02112"/>
    <x v="530"/>
    <x v="2"/>
    <s v="South Africa"/>
    <s v="Durban"/>
    <s v="Premium Motors"/>
    <s v="Salesperson_2"/>
    <x v="4"/>
    <x v="7"/>
    <x v="0"/>
    <s v="Diesel"/>
    <s v="Automatic"/>
    <s v="Black"/>
    <n v="4"/>
    <s v="802131.98"/>
    <s v="0.065"/>
    <n v="2999973.6"/>
    <s v="Private"/>
    <x v="1"/>
    <s v="No"/>
    <x v="0"/>
  </r>
  <r>
    <s v="S02113"/>
    <x v="225"/>
    <x v="3"/>
    <s v="South Africa"/>
    <s v="Bloemfontein"/>
    <s v="Prestige Cars"/>
    <s v="Salesperson_18"/>
    <x v="1"/>
    <x v="1"/>
    <x v="1"/>
    <s v="Hybrid"/>
    <s v="Manual"/>
    <s v="Blue"/>
    <n v="2"/>
    <s v="1175522.75"/>
    <s v="0.023"/>
    <n v="2296971.4500000002"/>
    <s v="Business"/>
    <x v="1"/>
    <s v="Yes"/>
    <x v="14"/>
  </r>
  <r>
    <s v="S02114"/>
    <x v="111"/>
    <x v="5"/>
    <s v="South Africa"/>
    <s v="Stellenbosch"/>
    <s v="BMW Midrand"/>
    <s v="Omphile"/>
    <x v="5"/>
    <x v="12"/>
    <x v="1"/>
    <s v="Hybrid"/>
    <s v="Manual"/>
    <s v="Black"/>
    <n v="3"/>
    <s v="756279.33"/>
    <s v="0.048"/>
    <n v="2159933.7799999998"/>
    <s v="Private"/>
    <x v="0"/>
    <s v="Yes"/>
    <x v="4"/>
  </r>
  <r>
    <s v="S02115"/>
    <x v="173"/>
    <x v="4"/>
    <s v="South Africa"/>
    <s v="East London"/>
    <s v="BMW Cape Town"/>
    <s v="Salesperson_26"/>
    <x v="0"/>
    <x v="2"/>
    <x v="0"/>
    <s v="Diesel"/>
    <s v="Manual"/>
    <s v="Grey"/>
    <n v="5"/>
    <s v="719187.3"/>
    <s v="0.07"/>
    <n v="3344220.95"/>
    <s v="Business"/>
    <x v="1"/>
    <s v="No"/>
    <x v="4"/>
  </r>
  <r>
    <s v="S02116"/>
    <x v="178"/>
    <x v="5"/>
    <s v="South Africa"/>
    <s v="Cape Town"/>
    <s v="Prestige Cars"/>
    <s v="Dimakatso2"/>
    <x v="0"/>
    <x v="2"/>
    <x v="0"/>
    <s v="Diesel"/>
    <s v="Manual"/>
    <s v="Red"/>
    <n v="1"/>
    <s v="743119.38"/>
    <s v="0.017"/>
    <n v="730486.35"/>
    <s v="Business"/>
    <x v="0"/>
    <s v="No"/>
    <x v="15"/>
  </r>
  <r>
    <s v="S02117"/>
    <x v="554"/>
    <x v="2"/>
    <s v="South Africa"/>
    <s v="Durban"/>
    <s v="Prestige Cars"/>
    <s v="Salesperson_22"/>
    <x v="2"/>
    <x v="8"/>
    <x v="0"/>
    <s v="Diesel"/>
    <s v="Manual"/>
    <s v="Black"/>
    <n v="2"/>
    <s v="799600.0"/>
    <s v="0.002"/>
    <n v="1596001.61"/>
    <s v="Business"/>
    <x v="0"/>
    <s v="Yes"/>
    <x v="1"/>
  </r>
  <r>
    <s v="S02118"/>
    <x v="182"/>
    <x v="3"/>
    <s v="South Africa"/>
    <s v="Bloemfontein"/>
    <s v="Sandton Auto"/>
    <s v="Salesperson_32"/>
    <x v="5"/>
    <x v="12"/>
    <x v="1"/>
    <s v="Diesel"/>
    <s v="Manual"/>
    <s v="Blue"/>
    <n v="1"/>
    <s v="879482.04"/>
    <s v="0.046"/>
    <n v="839025.87"/>
    <s v="Business"/>
    <x v="0"/>
    <s v="Yes"/>
    <x v="1"/>
  </r>
  <r>
    <s v="S02119"/>
    <x v="108"/>
    <x v="5"/>
    <s v="South Africa"/>
    <s v="Stellenbosch"/>
    <s v="BMW Midrand"/>
    <s v="Salesperson_32"/>
    <x v="2"/>
    <x v="14"/>
    <x v="1"/>
    <s v="Hybrid"/>
    <s v="Automatic"/>
    <s v="Black"/>
    <n v="4"/>
    <s v="946886.13"/>
    <s v="0.073"/>
    <n v="3511053.76"/>
    <s v="Business"/>
    <x v="1"/>
    <s v="Yes"/>
    <x v="9"/>
  </r>
  <r>
    <s v="S02120"/>
    <x v="202"/>
    <x v="4"/>
    <s v="South Africa"/>
    <s v="East London"/>
    <s v="Premium Motors"/>
    <s v="Salesperson_29"/>
    <x v="0"/>
    <x v="2"/>
    <x v="0"/>
    <s v="Hybrid"/>
    <s v="Manual"/>
    <s v="Grey"/>
    <n v="1"/>
    <s v="852636.4"/>
    <s v="0.042"/>
    <n v="816825.67"/>
    <s v="Private"/>
    <x v="0"/>
    <s v="Yes"/>
    <x v="14"/>
  </r>
  <r>
    <s v="S02121"/>
    <x v="11"/>
    <x v="2"/>
    <s v="South Africa"/>
    <s v="Pietermaritzburg"/>
    <s v="Premium Motors"/>
    <s v="Golekane"/>
    <x v="5"/>
    <x v="12"/>
    <x v="1"/>
    <s v="Hybrid"/>
    <s v="Automatic"/>
    <s v="Silver"/>
    <n v="3"/>
    <s v="846229.2"/>
    <s v="0.055"/>
    <n v="2399059.7799999998"/>
    <s v="Private"/>
    <x v="0"/>
    <s v="Yes"/>
    <x v="4"/>
  </r>
  <r>
    <s v="S02122"/>
    <x v="766"/>
    <x v="4"/>
    <s v="South Africa"/>
    <s v="Gqeberha"/>
    <s v="Prestige Cars"/>
    <s v="Dimakatso8"/>
    <x v="1"/>
    <x v="1"/>
    <x v="1"/>
    <s v="Hybrid"/>
    <s v="Manual"/>
    <s v="Red"/>
    <n v="3"/>
    <s v="1186426.12"/>
    <s v="0.076"/>
    <n v="3288773.21"/>
    <s v="Business"/>
    <x v="1"/>
    <s v="No"/>
    <x v="9"/>
  </r>
  <r>
    <s v="S02123"/>
    <x v="881"/>
    <x v="3"/>
    <s v="South Africa"/>
    <s v="Bloemfontein"/>
    <s v="BMW Midrand"/>
    <s v="Johanna"/>
    <x v="1"/>
    <x v="3"/>
    <x v="1"/>
    <s v="Hybrid"/>
    <s v="Manual"/>
    <s v="Silver"/>
    <n v="1"/>
    <s v="864782.15"/>
    <s v="0.015"/>
    <n v="851810.42"/>
    <s v="Private"/>
    <x v="1"/>
    <s v="Yes"/>
    <x v="6"/>
  </r>
  <r>
    <s v="S02124"/>
    <x v="368"/>
    <x v="3"/>
    <s v="South Africa"/>
    <s v="Bloemfontein"/>
    <s v="BMW Midrand"/>
    <s v="Salesperson_9"/>
    <x v="0"/>
    <x v="0"/>
    <x v="0"/>
    <s v="Hybrid"/>
    <s v="Manual"/>
    <s v="Silver"/>
    <n v="3"/>
    <s v="1164738.41"/>
    <s v="0.067"/>
    <n v="3260102.82"/>
    <s v="Private"/>
    <x v="0"/>
    <s v="Yes"/>
    <x v="1"/>
  </r>
  <r>
    <s v="S02125"/>
    <x v="4"/>
    <x v="5"/>
    <s v="South Africa"/>
    <s v="Cape Town"/>
    <s v="BMW Midrand"/>
    <s v="Salesperson_29"/>
    <x v="4"/>
    <x v="10"/>
    <x v="1"/>
    <s v="Hybrid"/>
    <s v="Automatic"/>
    <s v="Blue"/>
    <n v="3"/>
    <s v="1095889.56"/>
    <s v="0.0"/>
    <n v="3287668.67"/>
    <s v="Business"/>
    <x v="0"/>
    <s v="Yes"/>
    <x v="11"/>
  </r>
  <r>
    <s v="S02126"/>
    <x v="420"/>
    <x v="5"/>
    <s v="South Africa"/>
    <s v="Cape Town"/>
    <s v="Sandton Auto"/>
    <s v="Kopano"/>
    <x v="0"/>
    <x v="17"/>
    <x v="1"/>
    <s v="Hybrid"/>
    <s v="Manual"/>
    <s v="Black"/>
    <n v="2"/>
    <s v="912284.91"/>
    <s v="0.05"/>
    <n v="1733341.32"/>
    <s v="Private"/>
    <x v="1"/>
    <s v="Yes"/>
    <x v="4"/>
  </r>
  <r>
    <s v="S02127"/>
    <x v="771"/>
    <x v="0"/>
    <s v="South Africa"/>
    <s v="Nelspruit"/>
    <s v="BMW Midrand"/>
    <s v="Salesperson_20"/>
    <x v="1"/>
    <x v="3"/>
    <x v="1"/>
    <s v="Hybrid"/>
    <s v="Automatic"/>
    <s v="Red"/>
    <n v="4"/>
    <s v="999723.58"/>
    <s v="0.01"/>
    <n v="3958905.39"/>
    <s v="Private"/>
    <x v="0"/>
    <s v="Yes"/>
    <x v="1"/>
  </r>
  <r>
    <s v="S02128"/>
    <x v="212"/>
    <x v="2"/>
    <s v="South Africa"/>
    <s v="Pietermaritzburg"/>
    <s v="Prestige Cars"/>
    <s v="Salesperson_39"/>
    <x v="3"/>
    <x v="5"/>
    <x v="1"/>
    <s v="Diesel"/>
    <s v="Automatic"/>
    <s v="Grey"/>
    <n v="4"/>
    <s v="924632.85"/>
    <s v="0.041"/>
    <n v="3546891.6"/>
    <s v="Private"/>
    <x v="1"/>
    <s v="No"/>
    <x v="11"/>
  </r>
  <r>
    <s v="S02129"/>
    <x v="76"/>
    <x v="2"/>
    <s v="South Africa"/>
    <s v="Durban"/>
    <s v="BMW Durban"/>
    <s v="Pontsho"/>
    <x v="3"/>
    <x v="9"/>
    <x v="1"/>
    <s v="Petrol"/>
    <s v="Automatic"/>
    <s v="Silver"/>
    <n v="3"/>
    <s v="835851.32"/>
    <s v="0.043"/>
    <n v="2399729.15"/>
    <s v="Business"/>
    <x v="0"/>
    <s v="No"/>
    <x v="9"/>
  </r>
  <r>
    <s v="S02130"/>
    <x v="882"/>
    <x v="1"/>
    <s v="South Africa"/>
    <s v="Pretoria"/>
    <s v="BMW Cape Town"/>
    <s v="Salesperson_22"/>
    <x v="5"/>
    <x v="12"/>
    <x v="1"/>
    <s v="Diesel"/>
    <s v="Automatic"/>
    <s v="White"/>
    <n v="3"/>
    <s v="844029.49"/>
    <s v="0.055"/>
    <n v="2392823.6"/>
    <s v="Private"/>
    <x v="0"/>
    <s v="No"/>
    <x v="12"/>
  </r>
  <r>
    <s v="S02131"/>
    <x v="509"/>
    <x v="3"/>
    <s v="South Africa"/>
    <s v="Bloemfontein"/>
    <s v="Luxury Wheels"/>
    <s v="Salesperson_1"/>
    <x v="4"/>
    <x v="10"/>
    <x v="1"/>
    <s v="Hybrid"/>
    <s v="Manual"/>
    <s v="Grey"/>
    <n v="5"/>
    <s v="1139301.01"/>
    <s v="0.008"/>
    <n v="5650932.9900000002"/>
    <s v="Business"/>
    <x v="0"/>
    <s v="No"/>
    <x v="12"/>
  </r>
  <r>
    <s v="S02132"/>
    <x v="86"/>
    <x v="3"/>
    <s v="South Africa"/>
    <s v="Bloemfontein"/>
    <s v="Luxury Wheels"/>
    <s v="Salesperson_2"/>
    <x v="1"/>
    <x v="1"/>
    <x v="1"/>
    <s v="Diesel"/>
    <s v="Manual"/>
    <s v="Grey"/>
    <n v="3"/>
    <s v="1226805.47"/>
    <s v="0.023"/>
    <n v="3595766.83"/>
    <s v="Business"/>
    <x v="1"/>
    <s v="No"/>
    <x v="2"/>
  </r>
  <r>
    <s v="S02133"/>
    <x v="584"/>
    <x v="5"/>
    <s v="South Africa"/>
    <s v="Stellenbosch"/>
    <s v="BMW Durban"/>
    <s v="Dimakatso3"/>
    <x v="4"/>
    <x v="16"/>
    <x v="2"/>
    <s v="Petrol"/>
    <s v="Manual"/>
    <s v="Silver"/>
    <n v="5"/>
    <s v="640892.42"/>
    <s v="0.005"/>
    <n v="3188439.79"/>
    <s v="Business"/>
    <x v="1"/>
    <s v="No"/>
    <x v="13"/>
  </r>
  <r>
    <s v="S02134"/>
    <x v="319"/>
    <x v="4"/>
    <s v="South Africa"/>
    <s v="East London"/>
    <s v="BMW Cape Town"/>
    <s v="Salesperson_9"/>
    <x v="2"/>
    <x v="4"/>
    <x v="0"/>
    <s v="Petrol"/>
    <s v="Manual"/>
    <s v="White"/>
    <n v="3"/>
    <s v="913396.3"/>
    <s v="0.014"/>
    <n v="2701826.27"/>
    <s v="Business"/>
    <x v="0"/>
    <s v="No"/>
    <x v="2"/>
  </r>
  <r>
    <s v="S02135"/>
    <x v="32"/>
    <x v="3"/>
    <s v="South Africa"/>
    <s v="Bloemfontein"/>
    <s v="Luxury Wheels"/>
    <s v="Salesperson_39"/>
    <x v="0"/>
    <x v="2"/>
    <x v="0"/>
    <s v="Diesel"/>
    <s v="Manual"/>
    <s v="Grey"/>
    <n v="1"/>
    <s v="812868.4"/>
    <s v="0.07"/>
    <n v="755967.61"/>
    <s v="Business"/>
    <x v="1"/>
    <s v="No"/>
    <x v="1"/>
  </r>
  <r>
    <s v="S02136"/>
    <x v="376"/>
    <x v="1"/>
    <s v="South Africa"/>
    <s v="Pretoria"/>
    <s v="Prestige Cars"/>
    <s v="Salesperson_8"/>
    <x v="2"/>
    <x v="8"/>
    <x v="0"/>
    <s v="Petrol"/>
    <s v="Manual"/>
    <s v="Blue"/>
    <n v="2"/>
    <s v="787017.15"/>
    <s v="0.027"/>
    <n v="1531535.37"/>
    <s v="Private"/>
    <x v="1"/>
    <s v="Yes"/>
    <x v="1"/>
  </r>
  <r>
    <s v="S02137"/>
    <x v="745"/>
    <x v="4"/>
    <s v="South Africa"/>
    <s v="East London"/>
    <s v="BMW Cape Town"/>
    <s v="Salesperson_10"/>
    <x v="2"/>
    <x v="4"/>
    <x v="0"/>
    <s v="Petrol"/>
    <s v="Manual"/>
    <s v="White"/>
    <n v="5"/>
    <s v="942162.76"/>
    <s v="0.002"/>
    <n v="4701392.17"/>
    <s v="Business"/>
    <x v="1"/>
    <s v="No"/>
    <x v="4"/>
  </r>
  <r>
    <s v="S02138"/>
    <x v="418"/>
    <x v="1"/>
    <s v="South Africa"/>
    <s v="Pretoria"/>
    <s v="BMW Midrand"/>
    <s v="Dimakatso"/>
    <x v="4"/>
    <x v="7"/>
    <x v="0"/>
    <s v="Diesel"/>
    <s v="Manual"/>
    <s v="Blue"/>
    <n v="2"/>
    <s v="811971.85"/>
    <s v="0.04"/>
    <n v="1558985.96"/>
    <s v="Business"/>
    <x v="0"/>
    <s v="No"/>
    <x v="3"/>
  </r>
  <r>
    <s v="S02139"/>
    <x v="642"/>
    <x v="3"/>
    <s v="South Africa"/>
    <s v="Bloemfontein"/>
    <s v="Sandton Auto"/>
    <s v="Omphemetse"/>
    <x v="4"/>
    <x v="10"/>
    <x v="1"/>
    <s v="Diesel"/>
    <s v="Manual"/>
    <s v="Red"/>
    <n v="2"/>
    <s v="1255390.43"/>
    <s v="0.034"/>
    <n v="2425414.3199999998"/>
    <s v="Business"/>
    <x v="1"/>
    <s v="Yes"/>
    <x v="0"/>
  </r>
  <r>
    <s v="S02140"/>
    <x v="256"/>
    <x v="3"/>
    <s v="South Africa"/>
    <s v="Bloemfontein"/>
    <s v="BMW Midrand"/>
    <s v="Salesperson_19"/>
    <x v="0"/>
    <x v="6"/>
    <x v="1"/>
    <s v="Petrol"/>
    <s v="Automatic"/>
    <s v="Silver"/>
    <n v="5"/>
    <s v="1515247.08"/>
    <s v="0.04"/>
    <n v="7273185.9699999997"/>
    <s v="Private"/>
    <x v="1"/>
    <s v="No"/>
    <x v="11"/>
  </r>
  <r>
    <s v="S02141"/>
    <x v="685"/>
    <x v="3"/>
    <s v="South Africa"/>
    <s v="Bloemfontein"/>
    <s v="Auto Elite"/>
    <s v="Salesperson_3"/>
    <x v="5"/>
    <x v="13"/>
    <x v="2"/>
    <s v="Hybrid"/>
    <s v="Automatic"/>
    <s v="Black"/>
    <n v="5"/>
    <s v="644382.91"/>
    <s v="0.019"/>
    <n v="3160698.18"/>
    <s v="Business"/>
    <x v="0"/>
    <s v="No"/>
    <x v="11"/>
  </r>
  <r>
    <s v="S02142"/>
    <x v="717"/>
    <x v="1"/>
    <s v="South Africa"/>
    <s v="Johannesburg"/>
    <s v="BMW Cape Town"/>
    <s v="Kopano"/>
    <x v="0"/>
    <x v="6"/>
    <x v="1"/>
    <s v="Petrol"/>
    <s v="Manual"/>
    <s v="White"/>
    <n v="3"/>
    <s v="1745718.24"/>
    <s v="0.044"/>
    <n v="5006719.92"/>
    <s v="Private"/>
    <x v="0"/>
    <s v="Yes"/>
    <x v="6"/>
  </r>
  <r>
    <s v="S02143"/>
    <x v="624"/>
    <x v="1"/>
    <s v="South Africa"/>
    <s v="Johannesburg"/>
    <s v="Sandton Auto"/>
    <s v="Salesperson_32"/>
    <x v="3"/>
    <x v="9"/>
    <x v="1"/>
    <s v="Hybrid"/>
    <s v="Automatic"/>
    <s v="White"/>
    <n v="2"/>
    <s v="812387.92"/>
    <s v="0.075"/>
    <n v="1502917.65"/>
    <s v="Private"/>
    <x v="0"/>
    <s v="No"/>
    <x v="0"/>
  </r>
  <r>
    <s v="S02144"/>
    <x v="303"/>
    <x v="0"/>
    <s v="South Africa"/>
    <s v="Nelspruit"/>
    <s v="BMW Cape Town"/>
    <s v="Olerato"/>
    <x v="3"/>
    <x v="9"/>
    <x v="1"/>
    <s v="Diesel"/>
    <s v="Manual"/>
    <s v="Silver"/>
    <n v="5"/>
    <s v="748356.05"/>
    <s v="0.076"/>
    <n v="3457404.97"/>
    <s v="Business"/>
    <x v="0"/>
    <s v="No"/>
    <x v="9"/>
  </r>
  <r>
    <s v="S02145"/>
    <x v="868"/>
    <x v="5"/>
    <s v="South Africa"/>
    <s v="Cape Town"/>
    <s v="BMW Durban"/>
    <s v="Dimakatso8"/>
    <x v="3"/>
    <x v="9"/>
    <x v="1"/>
    <s v="Diesel"/>
    <s v="Manual"/>
    <s v="Blue"/>
    <n v="3"/>
    <s v="781950.56"/>
    <s v="0.007"/>
    <n v="2329430.73"/>
    <s v="Business"/>
    <x v="1"/>
    <s v="Yes"/>
    <x v="12"/>
  </r>
  <r>
    <s v="S02146"/>
    <x v="528"/>
    <x v="4"/>
    <s v="South Africa"/>
    <s v="East London"/>
    <s v="BMW Durban"/>
    <s v="Olerato"/>
    <x v="4"/>
    <x v="7"/>
    <x v="0"/>
    <s v="Diesel"/>
    <s v="Manual"/>
    <s v="Silver"/>
    <n v="3"/>
    <s v="843727.0"/>
    <s v="0.045"/>
    <n v="2417277.87"/>
    <s v="Private"/>
    <x v="1"/>
    <s v="No"/>
    <x v="0"/>
  </r>
  <r>
    <s v="S02147"/>
    <x v="696"/>
    <x v="0"/>
    <s v="South Africa"/>
    <s v="Nelspruit"/>
    <s v="Prestige Cars"/>
    <s v="Dimakatso3"/>
    <x v="2"/>
    <x v="4"/>
    <x v="0"/>
    <s v="Petrol"/>
    <s v="Manual"/>
    <s v="Blue"/>
    <n v="3"/>
    <s v="919689.11"/>
    <s v="0.014"/>
    <n v="2720440.38"/>
    <s v="Business"/>
    <x v="0"/>
    <s v="No"/>
    <x v="14"/>
  </r>
  <r>
    <s v="S02148"/>
    <x v="149"/>
    <x v="2"/>
    <s v="South Africa"/>
    <s v="Pietermaritzburg"/>
    <s v="BMW Midrand"/>
    <s v="Salesperson_10"/>
    <x v="2"/>
    <x v="4"/>
    <x v="0"/>
    <s v="Hybrid"/>
    <s v="Manual"/>
    <s v="Grey"/>
    <n v="3"/>
    <s v="927647.01"/>
    <s v="0.016"/>
    <n v="2738413.96"/>
    <s v="Private"/>
    <x v="1"/>
    <s v="No"/>
    <x v="12"/>
  </r>
  <r>
    <s v="S02149"/>
    <x v="480"/>
    <x v="3"/>
    <s v="South Africa"/>
    <s v="Bloemfontein"/>
    <s v="BMW Durban"/>
    <s v="Salesperson_9"/>
    <x v="2"/>
    <x v="4"/>
    <x v="0"/>
    <s v="Hybrid"/>
    <s v="Automatic"/>
    <s v="White"/>
    <n v="5"/>
    <s v="821497.76"/>
    <s v="0.072"/>
    <n v="3811749.6"/>
    <s v="Private"/>
    <x v="1"/>
    <s v="No"/>
    <x v="0"/>
  </r>
  <r>
    <s v="S02150"/>
    <x v="642"/>
    <x v="5"/>
    <s v="South Africa"/>
    <s v="Cape Town"/>
    <s v="Premium Motors"/>
    <s v="Dimakatso"/>
    <x v="0"/>
    <x v="11"/>
    <x v="1"/>
    <s v="Diesel"/>
    <s v="Automatic"/>
    <s v="White"/>
    <n v="4"/>
    <s v="1035713.52"/>
    <s v="0.039"/>
    <n v="3981282.79"/>
    <s v="Business"/>
    <x v="1"/>
    <s v="No"/>
    <x v="12"/>
  </r>
  <r>
    <s v="S02151"/>
    <x v="819"/>
    <x v="3"/>
    <s v="South Africa"/>
    <s v="Bloemfontein"/>
    <s v="Luxury Wheels"/>
    <s v="Thandeka"/>
    <x v="2"/>
    <x v="14"/>
    <x v="1"/>
    <s v="Diesel"/>
    <s v="Manual"/>
    <s v="Red"/>
    <n v="2"/>
    <s v="955806.13"/>
    <s v="0.021"/>
    <n v="1871468.4"/>
    <s v="Business"/>
    <x v="1"/>
    <s v="No"/>
    <x v="13"/>
  </r>
  <r>
    <s v="S02152"/>
    <x v="29"/>
    <x v="4"/>
    <s v="South Africa"/>
    <s v="East London"/>
    <s v="BMW Durban"/>
    <s v="Salesperson_26"/>
    <x v="3"/>
    <x v="9"/>
    <x v="1"/>
    <s v="Hybrid"/>
    <s v="Manual"/>
    <s v="Red"/>
    <n v="1"/>
    <s v="840324.01"/>
    <s v="0.027"/>
    <n v="817635.26"/>
    <s v="Business"/>
    <x v="1"/>
    <s v="No"/>
    <x v="1"/>
  </r>
  <r>
    <s v="S02153"/>
    <x v="355"/>
    <x v="2"/>
    <s v="South Africa"/>
    <s v="Durban"/>
    <s v="Premium Motors"/>
    <s v="Basetsana"/>
    <x v="2"/>
    <x v="8"/>
    <x v="0"/>
    <s v="Diesel"/>
    <s v="Automatic"/>
    <s v="Blue"/>
    <n v="2"/>
    <s v="754967.61"/>
    <s v="0.029"/>
    <n v="1466147.09"/>
    <s v="Business"/>
    <x v="0"/>
    <s v="Yes"/>
    <x v="8"/>
  </r>
  <r>
    <s v="S02154"/>
    <x v="883"/>
    <x v="5"/>
    <s v="South Africa"/>
    <s v="Cape Town"/>
    <s v="Luxury Wheels"/>
    <s v="Salesperson_9"/>
    <x v="1"/>
    <x v="1"/>
    <x v="1"/>
    <s v="Petrol"/>
    <s v="Automatic"/>
    <s v="Blue"/>
    <n v="4"/>
    <s v="1187515.0"/>
    <s v="0.057"/>
    <n v="4479306.58"/>
    <s v="Private"/>
    <x v="0"/>
    <s v="No"/>
    <x v="11"/>
  </r>
  <r>
    <s v="S02155"/>
    <x v="884"/>
    <x v="0"/>
    <s v="South Africa"/>
    <s v="Nelspruit"/>
    <s v="Luxury Wheels"/>
    <s v="Dimakatso"/>
    <x v="4"/>
    <x v="10"/>
    <x v="1"/>
    <s v="Hybrid"/>
    <s v="Automatic"/>
    <s v="Red"/>
    <n v="3"/>
    <s v="1179290.39"/>
    <s v="0.019"/>
    <n v="3470651.61"/>
    <s v="Business"/>
    <x v="0"/>
    <s v="Yes"/>
    <x v="13"/>
  </r>
  <r>
    <s v="S02156"/>
    <x v="326"/>
    <x v="0"/>
    <s v="South Africa"/>
    <s v="Nelspruit"/>
    <s v="BMW Midrand"/>
    <s v="Salesperson_50"/>
    <x v="2"/>
    <x v="4"/>
    <x v="0"/>
    <s v="Diesel"/>
    <s v="Automatic"/>
    <s v="White"/>
    <n v="2"/>
    <s v="843510.02"/>
    <s v="0.039"/>
    <n v="1621226.26"/>
    <s v="Private"/>
    <x v="0"/>
    <s v="Yes"/>
    <x v="6"/>
  </r>
  <r>
    <s v="S02157"/>
    <x v="236"/>
    <x v="0"/>
    <s v="South Africa"/>
    <s v="Nelspruit"/>
    <s v="BMW Cape Town"/>
    <s v="Salesperson_34"/>
    <x v="1"/>
    <x v="1"/>
    <x v="1"/>
    <s v="Diesel"/>
    <s v="Manual"/>
    <s v="Silver"/>
    <n v="1"/>
    <s v="1134540.08"/>
    <s v="0.012"/>
    <n v="1120925.6000000001"/>
    <s v="Business"/>
    <x v="1"/>
    <s v="No"/>
    <x v="2"/>
  </r>
  <r>
    <s v="S02158"/>
    <x v="259"/>
    <x v="1"/>
    <s v="South Africa"/>
    <s v="Pretoria"/>
    <s v="Auto Elite"/>
    <s v="Kgolagano"/>
    <x v="5"/>
    <x v="12"/>
    <x v="1"/>
    <s v="Petrol"/>
    <s v="Manual"/>
    <s v="White"/>
    <n v="1"/>
    <s v="853339.64"/>
    <s v="0.028"/>
    <n v="829446.13"/>
    <s v="Business"/>
    <x v="0"/>
    <s v="Yes"/>
    <x v="3"/>
  </r>
  <r>
    <s v="S02159"/>
    <x v="481"/>
    <x v="1"/>
    <s v="South Africa"/>
    <s v="Pretoria"/>
    <s v="BMW Midrand"/>
    <s v="Salesperson_39"/>
    <x v="2"/>
    <x v="14"/>
    <x v="1"/>
    <s v="Petrol"/>
    <s v="Automatic"/>
    <s v="Black"/>
    <n v="3"/>
    <s v="970935.57"/>
    <s v="0.003"/>
    <n v="2904068.29"/>
    <s v="Business"/>
    <x v="1"/>
    <s v="No"/>
    <x v="3"/>
  </r>
  <r>
    <s v="S02160"/>
    <x v="680"/>
    <x v="5"/>
    <s v="South Africa"/>
    <s v="Stellenbosch"/>
    <s v="Premium Motors"/>
    <s v="Andi"/>
    <x v="0"/>
    <x v="6"/>
    <x v="1"/>
    <s v="Petrol"/>
    <s v="Automatic"/>
    <s v="Silver"/>
    <n v="4"/>
    <s v="1563938.23"/>
    <s v="0.067"/>
    <n v="5836617.4900000002"/>
    <s v="Business"/>
    <x v="0"/>
    <s v="Yes"/>
    <x v="4"/>
  </r>
  <r>
    <s v="S02161"/>
    <x v="325"/>
    <x v="4"/>
    <s v="South Africa"/>
    <s v="East London"/>
    <s v="Auto Elite"/>
    <s v="Salesperson_23"/>
    <x v="4"/>
    <x v="10"/>
    <x v="1"/>
    <s v="Diesel"/>
    <s v="Automatic"/>
    <s v="Silver"/>
    <n v="1"/>
    <s v="1075372.78"/>
    <s v="0.016"/>
    <n v="1058166.81"/>
    <s v="Private"/>
    <x v="1"/>
    <s v="No"/>
    <x v="3"/>
  </r>
  <r>
    <s v="S02162"/>
    <x v="844"/>
    <x v="2"/>
    <s v="South Africa"/>
    <s v="Durban"/>
    <s v="Prestige Cars"/>
    <s v="Dimakatso8"/>
    <x v="2"/>
    <x v="4"/>
    <x v="0"/>
    <s v="Petrol"/>
    <s v="Automatic"/>
    <s v="Silver"/>
    <n v="2"/>
    <s v="970964.53"/>
    <s v="0.054"/>
    <n v="1837064.9"/>
    <s v="Business"/>
    <x v="0"/>
    <s v="Yes"/>
    <x v="15"/>
  </r>
  <r>
    <s v="S02163"/>
    <x v="174"/>
    <x v="2"/>
    <s v="South Africa"/>
    <s v="Pietermaritzburg"/>
    <s v="BMW Cape Town"/>
    <s v="Salesperson_50"/>
    <x v="3"/>
    <x v="5"/>
    <x v="1"/>
    <s v="Petrol"/>
    <s v="Automatic"/>
    <s v="Black"/>
    <n v="1"/>
    <s v="965548.13"/>
    <s v="0.0"/>
    <n v="965548.13"/>
    <s v="Private"/>
    <x v="1"/>
    <s v="No"/>
    <x v="9"/>
  </r>
  <r>
    <s v="S02164"/>
    <x v="568"/>
    <x v="3"/>
    <s v="South Africa"/>
    <s v="Bloemfontein"/>
    <s v="Sandton Auto"/>
    <s v="Olerato"/>
    <x v="5"/>
    <x v="13"/>
    <x v="2"/>
    <s v="Hybrid"/>
    <s v="Automatic"/>
    <s v="Black"/>
    <n v="3"/>
    <s v="688926.96"/>
    <s v="0.015"/>
    <n v="2035779.16"/>
    <s v="Business"/>
    <x v="1"/>
    <s v="No"/>
    <x v="12"/>
  </r>
  <r>
    <s v="S02165"/>
    <x v="269"/>
    <x v="0"/>
    <s v="South Africa"/>
    <s v="Nelspruit"/>
    <s v="Premium Motors"/>
    <s v="Salesperson_13"/>
    <x v="0"/>
    <x v="2"/>
    <x v="0"/>
    <s v="Petrol"/>
    <s v="Automatic"/>
    <s v="Red"/>
    <n v="3"/>
    <s v="775800.53"/>
    <s v="0.004"/>
    <n v="2318092"/>
    <s v="Private"/>
    <x v="0"/>
    <s v="Yes"/>
    <x v="14"/>
  </r>
  <r>
    <s v="S02166"/>
    <x v="502"/>
    <x v="4"/>
    <s v="South Africa"/>
    <s v="East London"/>
    <s v="Luxury Wheels"/>
    <s v="Dimakatso8"/>
    <x v="2"/>
    <x v="14"/>
    <x v="1"/>
    <s v="Petrol"/>
    <s v="Automatic"/>
    <s v="White"/>
    <n v="5"/>
    <s v="1109665.47"/>
    <s v="0.05"/>
    <n v="5270911"/>
    <s v="Private"/>
    <x v="1"/>
    <s v="Yes"/>
    <x v="9"/>
  </r>
  <r>
    <s v="S02167"/>
    <x v="712"/>
    <x v="0"/>
    <s v="South Africa"/>
    <s v="Nelspruit"/>
    <s v="BMW Cape Town"/>
    <s v="Dimakatso"/>
    <x v="4"/>
    <x v="16"/>
    <x v="2"/>
    <s v="Hybrid"/>
    <s v="Automatic"/>
    <s v="White"/>
    <n v="3"/>
    <s v="706212.23"/>
    <s v="0.003"/>
    <n v="2112280.7799999998"/>
    <s v="Business"/>
    <x v="1"/>
    <s v="No"/>
    <x v="12"/>
  </r>
  <r>
    <s v="S02168"/>
    <x v="646"/>
    <x v="5"/>
    <s v="South Africa"/>
    <s v="Stellenbosch"/>
    <s v="Premium Motors"/>
    <s v="Salesperson_13"/>
    <x v="5"/>
    <x v="13"/>
    <x v="2"/>
    <s v="Diesel"/>
    <s v="Automatic"/>
    <s v="Black"/>
    <n v="1"/>
    <s v="626042.2"/>
    <s v="0.057"/>
    <n v="590357.79"/>
    <s v="Business"/>
    <x v="0"/>
    <s v="No"/>
    <x v="13"/>
  </r>
  <r>
    <s v="S02169"/>
    <x v="92"/>
    <x v="2"/>
    <s v="South Africa"/>
    <s v="Durban"/>
    <s v="Prestige Cars"/>
    <s v="Salesperson_1"/>
    <x v="2"/>
    <x v="4"/>
    <x v="0"/>
    <s v="Hybrid"/>
    <s v="Manual"/>
    <s v="Silver"/>
    <n v="1"/>
    <s v="925161.75"/>
    <s v="0.012"/>
    <n v="914059.81"/>
    <s v="Private"/>
    <x v="0"/>
    <s v="Yes"/>
    <x v="3"/>
  </r>
  <r>
    <s v="S02170"/>
    <x v="17"/>
    <x v="0"/>
    <s v="South Africa"/>
    <s v="Nelspruit"/>
    <s v="Prestige Cars"/>
    <s v="Kopano"/>
    <x v="3"/>
    <x v="9"/>
    <x v="1"/>
    <s v="Diesel"/>
    <s v="Manual"/>
    <s v="Silver"/>
    <n v="2"/>
    <s v="845586.41"/>
    <s v="0.05"/>
    <n v="1606614.19"/>
    <s v="Private"/>
    <x v="1"/>
    <s v="No"/>
    <x v="2"/>
  </r>
  <r>
    <s v="S02171"/>
    <x v="492"/>
    <x v="2"/>
    <s v="South Africa"/>
    <s v="Durban"/>
    <s v="Sandton Auto"/>
    <s v="Salesperson_2"/>
    <x v="4"/>
    <x v="16"/>
    <x v="2"/>
    <s v="Hybrid"/>
    <s v="Automatic"/>
    <s v="Black"/>
    <n v="1"/>
    <s v="699101.3"/>
    <s v="0.059"/>
    <n v="657854.31999999995"/>
    <s v="Business"/>
    <x v="1"/>
    <s v="Yes"/>
    <x v="13"/>
  </r>
  <r>
    <s v="S02172"/>
    <x v="123"/>
    <x v="3"/>
    <s v="South Africa"/>
    <s v="Bloemfontein"/>
    <s v="Premium Motors"/>
    <s v="Dimakatso2"/>
    <x v="5"/>
    <x v="13"/>
    <x v="2"/>
    <s v="Diesel"/>
    <s v="Automatic"/>
    <s v="Grey"/>
    <n v="4"/>
    <s v="661551.54"/>
    <s v="0.08"/>
    <n v="2434509.67"/>
    <s v="Business"/>
    <x v="1"/>
    <s v="Yes"/>
    <x v="6"/>
  </r>
  <r>
    <s v="S02173"/>
    <x v="646"/>
    <x v="0"/>
    <s v="South Africa"/>
    <s v="Nelspruit"/>
    <s v="Prestige Cars"/>
    <s v="Salesperson_2"/>
    <x v="4"/>
    <x v="7"/>
    <x v="0"/>
    <s v="Hybrid"/>
    <s v="Manual"/>
    <s v="Silver"/>
    <n v="3"/>
    <s v="862058.76"/>
    <s v="0.075"/>
    <n v="2392213.06"/>
    <s v="Business"/>
    <x v="0"/>
    <s v="No"/>
    <x v="6"/>
  </r>
  <r>
    <s v="S02174"/>
    <x v="580"/>
    <x v="1"/>
    <s v="South Africa"/>
    <s v="Pretoria"/>
    <s v="Prestige Cars"/>
    <s v="Salesperson_8"/>
    <x v="3"/>
    <x v="5"/>
    <x v="1"/>
    <s v="Hybrid"/>
    <s v="Automatic"/>
    <s v="Silver"/>
    <n v="4"/>
    <s v="910852.16"/>
    <s v="0.075"/>
    <n v="3370153"/>
    <s v="Private"/>
    <x v="0"/>
    <s v="No"/>
    <x v="13"/>
  </r>
  <r>
    <s v="S02175"/>
    <x v="495"/>
    <x v="1"/>
    <s v="South Africa"/>
    <s v="Johannesburg"/>
    <s v="BMW Midrand"/>
    <s v="Salesperson_39"/>
    <x v="3"/>
    <x v="5"/>
    <x v="1"/>
    <s v="Petrol"/>
    <s v="Manual"/>
    <s v="Black"/>
    <n v="5"/>
    <s v="1050705.23"/>
    <s v="0.002"/>
    <n v="5243019.0999999996"/>
    <s v="Private"/>
    <x v="1"/>
    <s v="Yes"/>
    <x v="13"/>
  </r>
  <r>
    <s v="S02176"/>
    <x v="692"/>
    <x v="1"/>
    <s v="South Africa"/>
    <s v="Pretoria"/>
    <s v="BMW Durban"/>
    <s v="Salesperson_34"/>
    <x v="0"/>
    <x v="17"/>
    <x v="1"/>
    <s v="Petrol"/>
    <s v="Manual"/>
    <s v="Red"/>
    <n v="2"/>
    <s v="934092.83"/>
    <s v="0.04"/>
    <n v="1793458.22"/>
    <s v="Business"/>
    <x v="1"/>
    <s v="No"/>
    <x v="9"/>
  </r>
  <r>
    <s v="S02177"/>
    <x v="671"/>
    <x v="1"/>
    <s v="South Africa"/>
    <s v="Johannesburg"/>
    <s v="BMW Durban"/>
    <s v="Kgolagano"/>
    <x v="4"/>
    <x v="16"/>
    <x v="2"/>
    <s v="Petrol"/>
    <s v="Manual"/>
    <s v="Silver"/>
    <n v="5"/>
    <s v="694980.42"/>
    <s v="0.056"/>
    <n v="3280307.6"/>
    <s v="Business"/>
    <x v="1"/>
    <s v="No"/>
    <x v="15"/>
  </r>
  <r>
    <s v="S02178"/>
    <x v="179"/>
    <x v="4"/>
    <s v="South Africa"/>
    <s v="East London"/>
    <s v="BMW Cape Town"/>
    <s v="Thandeka"/>
    <x v="5"/>
    <x v="12"/>
    <x v="1"/>
    <s v="Petrol"/>
    <s v="Automatic"/>
    <s v="Black"/>
    <n v="5"/>
    <s v="797370.78"/>
    <s v="0.056"/>
    <n v="3763590.1"/>
    <s v="Business"/>
    <x v="0"/>
    <s v="Yes"/>
    <x v="6"/>
  </r>
  <r>
    <s v="S02179"/>
    <x v="81"/>
    <x v="5"/>
    <s v="South Africa"/>
    <s v="Stellenbosch"/>
    <s v="BMW Midrand"/>
    <s v="Dimakatso"/>
    <x v="4"/>
    <x v="16"/>
    <x v="2"/>
    <s v="Diesel"/>
    <s v="Manual"/>
    <s v="Black"/>
    <n v="5"/>
    <s v="739541.0"/>
    <s v="0.049"/>
    <n v="3516517.48"/>
    <s v="Business"/>
    <x v="1"/>
    <s v="No"/>
    <x v="9"/>
  </r>
  <r>
    <s v="S02180"/>
    <x v="67"/>
    <x v="0"/>
    <s v="South Africa"/>
    <s v="Nelspruit"/>
    <s v="BMW Cape Town"/>
    <s v="Salesperson_32"/>
    <x v="1"/>
    <x v="1"/>
    <x v="1"/>
    <s v="Hybrid"/>
    <s v="Manual"/>
    <s v="Blue"/>
    <n v="2"/>
    <s v="1215776.53"/>
    <s v="0.01"/>
    <n v="2407237.5299999998"/>
    <s v="Business"/>
    <x v="1"/>
    <s v="No"/>
    <x v="7"/>
  </r>
  <r>
    <s v="S02181"/>
    <x v="788"/>
    <x v="5"/>
    <s v="South Africa"/>
    <s v="Stellenbosch"/>
    <s v="Auto Elite"/>
    <s v="Salesperson_39"/>
    <x v="3"/>
    <x v="5"/>
    <x v="1"/>
    <s v="Hybrid"/>
    <s v="Manual"/>
    <s v="Black"/>
    <n v="5"/>
    <s v="942151.41"/>
    <s v="0.043"/>
    <n v="4508194.49"/>
    <s v="Private"/>
    <x v="1"/>
    <s v="Yes"/>
    <x v="13"/>
  </r>
  <r>
    <s v="S02182"/>
    <x v="73"/>
    <x v="1"/>
    <s v="South Africa"/>
    <s v="Johannesburg"/>
    <s v="BMW Cape Town"/>
    <s v="Salesperson_10"/>
    <x v="0"/>
    <x v="0"/>
    <x v="0"/>
    <s v="Diesel"/>
    <s v="Manual"/>
    <s v="Black"/>
    <n v="4"/>
    <s v="1348014.69"/>
    <s v="0.034"/>
    <n v="5208728.78"/>
    <s v="Private"/>
    <x v="1"/>
    <s v="Yes"/>
    <x v="4"/>
  </r>
  <r>
    <s v="S02183"/>
    <x v="519"/>
    <x v="5"/>
    <s v="South Africa"/>
    <s v="Cape Town"/>
    <s v="BMW Midrand"/>
    <s v="Salesperson_21"/>
    <x v="5"/>
    <x v="13"/>
    <x v="2"/>
    <s v="Hybrid"/>
    <s v="Manual"/>
    <s v="Grey"/>
    <n v="2"/>
    <s v="684405.21"/>
    <s v="0.038"/>
    <n v="1316795.6299999999"/>
    <s v="Private"/>
    <x v="1"/>
    <s v="No"/>
    <x v="4"/>
  </r>
  <r>
    <s v="S02184"/>
    <x v="321"/>
    <x v="2"/>
    <s v="South Africa"/>
    <s v="Pietermaritzburg"/>
    <s v="Prestige Cars"/>
    <s v="Golekane"/>
    <x v="5"/>
    <x v="12"/>
    <x v="1"/>
    <s v="Diesel"/>
    <s v="Automatic"/>
    <s v="Black"/>
    <n v="2"/>
    <s v="746735.18"/>
    <s v="0.048"/>
    <n v="1421783.78"/>
    <s v="Private"/>
    <x v="0"/>
    <s v="No"/>
    <x v="2"/>
  </r>
  <r>
    <s v="S02185"/>
    <x v="611"/>
    <x v="0"/>
    <s v="South Africa"/>
    <s v="Nelspruit"/>
    <s v="BMW Durban"/>
    <s v="Salesperson_9"/>
    <x v="4"/>
    <x v="16"/>
    <x v="2"/>
    <s v="Petrol"/>
    <s v="Automatic"/>
    <s v="Black"/>
    <n v="3"/>
    <s v="647110.87"/>
    <s v="0.018"/>
    <n v="1906388.62"/>
    <s v="Business"/>
    <x v="1"/>
    <s v="No"/>
    <x v="3"/>
  </r>
  <r>
    <s v="S02186"/>
    <x v="645"/>
    <x v="1"/>
    <s v="South Africa"/>
    <s v="Johannesburg"/>
    <s v="BMW Midrand"/>
    <s v="Salesperson_21"/>
    <x v="3"/>
    <x v="5"/>
    <x v="1"/>
    <s v="Diesel"/>
    <s v="Manual"/>
    <s v="Red"/>
    <n v="4"/>
    <s v="955210.25"/>
    <s v="0.061"/>
    <n v="3587769.69"/>
    <s v="Business"/>
    <x v="1"/>
    <s v="Yes"/>
    <x v="7"/>
  </r>
  <r>
    <s v="S02187"/>
    <x v="885"/>
    <x v="5"/>
    <s v="South Africa"/>
    <s v="Cape Town"/>
    <s v="Sandton Auto"/>
    <s v="Salesperson_33"/>
    <x v="5"/>
    <x v="12"/>
    <x v="1"/>
    <s v="Hybrid"/>
    <s v="Automatic"/>
    <s v="Black"/>
    <n v="2"/>
    <s v="787496.75"/>
    <s v="0.026"/>
    <n v="1534043.67"/>
    <s v="Business"/>
    <x v="1"/>
    <s v="No"/>
    <x v="15"/>
  </r>
  <r>
    <s v="S02188"/>
    <x v="157"/>
    <x v="3"/>
    <s v="South Africa"/>
    <s v="Bloemfontein"/>
    <s v="Sandton Auto"/>
    <s v="Salesperson_25"/>
    <x v="2"/>
    <x v="8"/>
    <x v="0"/>
    <s v="Hybrid"/>
    <s v="Manual"/>
    <s v="Silver"/>
    <n v="1"/>
    <s v="778072.94"/>
    <s v="0.041"/>
    <n v="746171.94"/>
    <s v="Business"/>
    <x v="1"/>
    <s v="Yes"/>
    <x v="9"/>
  </r>
  <r>
    <s v="S02189"/>
    <x v="475"/>
    <x v="2"/>
    <s v="South Africa"/>
    <s v="Durban"/>
    <s v="Prestige Cars"/>
    <s v="Salesperson_1"/>
    <x v="5"/>
    <x v="13"/>
    <x v="2"/>
    <s v="Hybrid"/>
    <s v="Manual"/>
    <s v="Blue"/>
    <n v="4"/>
    <s v="654659.31"/>
    <s v="0.071"/>
    <n v="2432714.0099999998"/>
    <s v="Private"/>
    <x v="1"/>
    <s v="No"/>
    <x v="4"/>
  </r>
  <r>
    <s v="S02190"/>
    <x v="101"/>
    <x v="3"/>
    <s v="South Africa"/>
    <s v="Bloemfontein"/>
    <s v="BMW Durban"/>
    <s v="Salesperson_32"/>
    <x v="4"/>
    <x v="7"/>
    <x v="0"/>
    <s v="Hybrid"/>
    <s v="Manual"/>
    <s v="Blue"/>
    <n v="1"/>
    <s v="898594.4"/>
    <s v="0.005"/>
    <n v="894101.42"/>
    <s v="Private"/>
    <x v="1"/>
    <s v="No"/>
    <x v="9"/>
  </r>
  <r>
    <s v="S02191"/>
    <x v="550"/>
    <x v="5"/>
    <s v="South Africa"/>
    <s v="Cape Town"/>
    <s v="Auto Elite"/>
    <s v="Dimakatso0"/>
    <x v="0"/>
    <x v="17"/>
    <x v="1"/>
    <s v="Hybrid"/>
    <s v="Automatic"/>
    <s v="White"/>
    <n v="5"/>
    <s v="900948.37"/>
    <s v="0.04"/>
    <n v="4324552.17"/>
    <s v="Private"/>
    <x v="0"/>
    <s v="No"/>
    <x v="7"/>
  </r>
  <r>
    <s v="S02192"/>
    <x v="359"/>
    <x v="2"/>
    <s v="South Africa"/>
    <s v="Durban"/>
    <s v="Luxury Wheels"/>
    <s v="Omphile"/>
    <x v="3"/>
    <x v="5"/>
    <x v="1"/>
    <s v="Diesel"/>
    <s v="Automatic"/>
    <s v="White"/>
    <n v="5"/>
    <s v="1055996.83"/>
    <s v="0.006"/>
    <n v="5248304.26"/>
    <s v="Business"/>
    <x v="1"/>
    <s v="No"/>
    <x v="6"/>
  </r>
  <r>
    <s v="S02193"/>
    <x v="708"/>
    <x v="0"/>
    <s v="South Africa"/>
    <s v="Nelspruit"/>
    <s v="Luxury Wheels"/>
    <s v="Salesperson_21"/>
    <x v="2"/>
    <x v="4"/>
    <x v="0"/>
    <s v="Diesel"/>
    <s v="Manual"/>
    <s v="White"/>
    <n v="2"/>
    <s v="879182.69"/>
    <s v="0.024"/>
    <n v="1716164.61"/>
    <s v="Private"/>
    <x v="0"/>
    <s v="Yes"/>
    <x v="13"/>
  </r>
  <r>
    <s v="S02194"/>
    <x v="348"/>
    <x v="2"/>
    <s v="South Africa"/>
    <s v="Pietermaritzburg"/>
    <s v="BMW Midrand"/>
    <s v="Salesperson_32"/>
    <x v="2"/>
    <x v="14"/>
    <x v="1"/>
    <s v="Petrol"/>
    <s v="Manual"/>
    <s v="White"/>
    <n v="2"/>
    <s v="975258.06"/>
    <s v="0.02"/>
    <n v="1911505.81"/>
    <s v="Business"/>
    <x v="0"/>
    <s v="No"/>
    <x v="6"/>
  </r>
  <r>
    <s v="S02195"/>
    <x v="267"/>
    <x v="1"/>
    <s v="South Africa"/>
    <s v="Pretoria"/>
    <s v="Sandton Auto"/>
    <s v="Salesperson_37"/>
    <x v="4"/>
    <x v="10"/>
    <x v="1"/>
    <s v="Hybrid"/>
    <s v="Automatic"/>
    <s v="Black"/>
    <n v="1"/>
    <s v="1200770.73"/>
    <s v="0.004"/>
    <n v="1195967.6499999999"/>
    <s v="Business"/>
    <x v="1"/>
    <s v="Yes"/>
    <x v="6"/>
  </r>
  <r>
    <s v="S02196"/>
    <x v="283"/>
    <x v="2"/>
    <s v="South Africa"/>
    <s v="Durban"/>
    <s v="BMW Durban"/>
    <s v="Salesperson_19"/>
    <x v="0"/>
    <x v="6"/>
    <x v="1"/>
    <s v="Hybrid"/>
    <s v="Automatic"/>
    <s v="Silver"/>
    <n v="1"/>
    <s v="1729270.21"/>
    <s v="0.0"/>
    <n v="1729270.21"/>
    <s v="Business"/>
    <x v="1"/>
    <s v="Yes"/>
    <x v="6"/>
  </r>
  <r>
    <s v="S02197"/>
    <x v="886"/>
    <x v="1"/>
    <s v="South Africa"/>
    <s v="Pretoria"/>
    <s v="Premium Motors"/>
    <s v="Salesperson_8"/>
    <x v="2"/>
    <x v="4"/>
    <x v="0"/>
    <s v="Petrol"/>
    <s v="Automatic"/>
    <s v="Red"/>
    <n v="1"/>
    <s v="905180.69"/>
    <s v="0.076"/>
    <n v="836386.95"/>
    <s v="Private"/>
    <x v="1"/>
    <s v="No"/>
    <x v="3"/>
  </r>
  <r>
    <s v="S02198"/>
    <x v="207"/>
    <x v="1"/>
    <s v="South Africa"/>
    <s v="Johannesburg"/>
    <s v="Auto Elite"/>
    <s v="Dimakatso5"/>
    <x v="3"/>
    <x v="5"/>
    <x v="1"/>
    <s v="Diesel"/>
    <s v="Automatic"/>
    <s v="Silver"/>
    <n v="5"/>
    <s v="1038824.35"/>
    <s v="0.005"/>
    <n v="5168151.1399999997"/>
    <s v="Private"/>
    <x v="1"/>
    <s v="No"/>
    <x v="0"/>
  </r>
  <r>
    <s v="S02199"/>
    <x v="508"/>
    <x v="3"/>
    <s v="South Africa"/>
    <s v="Bloemfontein"/>
    <s v="BMW Durban"/>
    <s v="Kopano"/>
    <x v="1"/>
    <x v="1"/>
    <x v="1"/>
    <s v="Hybrid"/>
    <s v="Automatic"/>
    <s v="Red"/>
    <n v="2"/>
    <s v="1309431.11"/>
    <s v="0.024"/>
    <n v="2556009.54"/>
    <s v="Private"/>
    <x v="1"/>
    <s v="Yes"/>
    <x v="2"/>
  </r>
  <r>
    <s v="S02200"/>
    <x v="807"/>
    <x v="3"/>
    <s v="South Africa"/>
    <s v="Bloemfontein"/>
    <s v="Sandton Auto"/>
    <s v="Salesperson_33"/>
    <x v="3"/>
    <x v="9"/>
    <x v="1"/>
    <s v="Diesel"/>
    <s v="Manual"/>
    <s v="Grey"/>
    <n v="3"/>
    <s v="719184.73"/>
    <s v="0.001"/>
    <n v="2155396.64"/>
    <s v="Private"/>
    <x v="0"/>
    <s v="No"/>
    <x v="9"/>
  </r>
  <r>
    <s v="S02201"/>
    <x v="842"/>
    <x v="4"/>
    <s v="South Africa"/>
    <s v="East London"/>
    <s v="BMW Cape Town"/>
    <s v="Salesperson_29"/>
    <x v="5"/>
    <x v="13"/>
    <x v="2"/>
    <s v="Diesel"/>
    <s v="Automatic"/>
    <s v="White"/>
    <n v="1"/>
    <s v="692750.32"/>
    <s v="0.066"/>
    <n v="647028.80000000005"/>
    <s v="Private"/>
    <x v="1"/>
    <s v="No"/>
    <x v="7"/>
  </r>
  <r>
    <s v="S02202"/>
    <x v="500"/>
    <x v="3"/>
    <s v="South Africa"/>
    <s v="Bloemfontein"/>
    <s v="BMW Durban"/>
    <s v="Johanna"/>
    <x v="2"/>
    <x v="4"/>
    <x v="0"/>
    <s v="Petrol"/>
    <s v="Automatic"/>
    <s v="White"/>
    <n v="5"/>
    <s v="863513.1"/>
    <s v="0.006"/>
    <n v="4291660.1100000003"/>
    <s v="Business"/>
    <x v="1"/>
    <s v="No"/>
    <x v="1"/>
  </r>
  <r>
    <s v="S02203"/>
    <x v="448"/>
    <x v="1"/>
    <s v="South Africa"/>
    <s v="Pretoria"/>
    <s v="Sandton Auto"/>
    <s v="Salesperson_10"/>
    <x v="4"/>
    <x v="10"/>
    <x v="1"/>
    <s v="Hybrid"/>
    <s v="Automatic"/>
    <s v="Grey"/>
    <n v="5"/>
    <s v="1063463.44"/>
    <s v="0.073"/>
    <n v="4929153.05"/>
    <s v="Private"/>
    <x v="0"/>
    <s v="Yes"/>
    <x v="4"/>
  </r>
  <r>
    <s v="S02204"/>
    <x v="845"/>
    <x v="3"/>
    <s v="South Africa"/>
    <s v="Bloemfontein"/>
    <s v="BMW Durban"/>
    <s v="Andi"/>
    <x v="5"/>
    <x v="13"/>
    <x v="2"/>
    <s v="Diesel"/>
    <s v="Automatic"/>
    <s v="Grey"/>
    <n v="1"/>
    <s v="631709.51"/>
    <s v="0.066"/>
    <n v="590016.68000000005"/>
    <s v="Business"/>
    <x v="0"/>
    <s v="Yes"/>
    <x v="5"/>
  </r>
  <r>
    <s v="S02205"/>
    <x v="460"/>
    <x v="0"/>
    <s v="South Africa"/>
    <s v="Nelspruit"/>
    <s v="BMW Durban"/>
    <s v="Salesperson_1"/>
    <x v="2"/>
    <x v="8"/>
    <x v="0"/>
    <s v="Petrol"/>
    <s v="Manual"/>
    <s v="White"/>
    <n v="4"/>
    <s v="756445.27"/>
    <s v="0.007"/>
    <n v="3004600.59"/>
    <s v="Business"/>
    <x v="0"/>
    <s v="Yes"/>
    <x v="0"/>
  </r>
  <r>
    <s v="S02206"/>
    <x v="710"/>
    <x v="4"/>
    <s v="South Africa"/>
    <s v="Gqeberha"/>
    <s v="Sandton Auto"/>
    <s v="Dimakatso2"/>
    <x v="2"/>
    <x v="4"/>
    <x v="0"/>
    <s v="Hybrid"/>
    <s v="Manual"/>
    <s v="Red"/>
    <n v="4"/>
    <s v="815334.81"/>
    <s v="0.062"/>
    <n v="3059136.2"/>
    <s v="Business"/>
    <x v="1"/>
    <s v="No"/>
    <x v="3"/>
  </r>
  <r>
    <s v="S02207"/>
    <x v="508"/>
    <x v="3"/>
    <s v="South Africa"/>
    <s v="Bloemfontein"/>
    <s v="Premium Motors"/>
    <s v="Dimakatso5"/>
    <x v="2"/>
    <x v="8"/>
    <x v="0"/>
    <s v="Petrol"/>
    <s v="Automatic"/>
    <s v="White"/>
    <n v="1"/>
    <s v="690037.02"/>
    <s v="0.052"/>
    <n v="654155.09"/>
    <s v="Private"/>
    <x v="0"/>
    <s v="No"/>
    <x v="9"/>
  </r>
  <r>
    <s v="S02208"/>
    <x v="321"/>
    <x v="1"/>
    <s v="South Africa"/>
    <s v="Pretoria"/>
    <s v="BMW Durban"/>
    <s v="Basetsana"/>
    <x v="5"/>
    <x v="12"/>
    <x v="1"/>
    <s v="Diesel"/>
    <s v="Manual"/>
    <s v="Black"/>
    <n v="4"/>
    <s v="869909.62"/>
    <s v="0.011"/>
    <n v="3441362.44"/>
    <s v="Business"/>
    <x v="0"/>
    <s v="Yes"/>
    <x v="7"/>
  </r>
  <r>
    <s v="S02209"/>
    <x v="442"/>
    <x v="4"/>
    <s v="South Africa"/>
    <s v="Gqeberha"/>
    <s v="BMW Durban"/>
    <s v="Salesperson_33"/>
    <x v="3"/>
    <x v="5"/>
    <x v="1"/>
    <s v="Hybrid"/>
    <s v="Automatic"/>
    <s v="Silver"/>
    <n v="2"/>
    <s v="925027.97"/>
    <s v="0.053"/>
    <n v="1752002.97"/>
    <s v="Private"/>
    <x v="0"/>
    <s v="No"/>
    <x v="0"/>
  </r>
  <r>
    <s v="S02210"/>
    <x v="230"/>
    <x v="4"/>
    <s v="South Africa"/>
    <s v="Gqeberha"/>
    <s v="Luxury Wheels"/>
    <s v="Johanna"/>
    <x v="2"/>
    <x v="14"/>
    <x v="1"/>
    <s v="Hybrid"/>
    <s v="Automatic"/>
    <s v="Black"/>
    <n v="1"/>
    <s v="1002581.42"/>
    <s v="0.052"/>
    <n v="950447.18"/>
    <s v="Business"/>
    <x v="0"/>
    <s v="Yes"/>
    <x v="13"/>
  </r>
  <r>
    <s v="S02211"/>
    <x v="794"/>
    <x v="0"/>
    <s v="South Africa"/>
    <s v="Nelspruit"/>
    <s v="Prestige Cars"/>
    <s v="Josephine"/>
    <x v="1"/>
    <x v="3"/>
    <x v="1"/>
    <s v="Petrol"/>
    <s v="Manual"/>
    <s v="Black"/>
    <n v="1"/>
    <s v="947747.32"/>
    <s v="0.025"/>
    <n v="924053.64"/>
    <s v="Business"/>
    <x v="0"/>
    <s v="No"/>
    <x v="7"/>
  </r>
  <r>
    <s v="S02212"/>
    <x v="147"/>
    <x v="1"/>
    <s v="South Africa"/>
    <s v="Pretoria"/>
    <s v="Sandton Auto"/>
    <s v="Salesperson_23"/>
    <x v="3"/>
    <x v="5"/>
    <x v="1"/>
    <s v="Diesel"/>
    <s v="Manual"/>
    <s v="Grey"/>
    <n v="5"/>
    <s v="1001446.64"/>
    <s v="0.063"/>
    <n v="4691777.51"/>
    <s v="Business"/>
    <x v="1"/>
    <s v="Yes"/>
    <x v="13"/>
  </r>
  <r>
    <s v="S02213"/>
    <x v="725"/>
    <x v="5"/>
    <s v="South Africa"/>
    <s v="Cape Town"/>
    <s v="Premium Motors"/>
    <s v="Dimakatso8"/>
    <x v="4"/>
    <x v="16"/>
    <x v="2"/>
    <s v="Diesel"/>
    <s v="Manual"/>
    <s v="Red"/>
    <n v="3"/>
    <s v="640214.3"/>
    <s v="0.062"/>
    <n v="1801563.05"/>
    <s v="Private"/>
    <x v="0"/>
    <s v="No"/>
    <x v="2"/>
  </r>
  <r>
    <s v="S02214"/>
    <x v="296"/>
    <x v="2"/>
    <s v="South Africa"/>
    <s v="Durban"/>
    <s v="Premium Motors"/>
    <s v="Kgolagano"/>
    <x v="5"/>
    <x v="13"/>
    <x v="2"/>
    <s v="Hybrid"/>
    <s v="Manual"/>
    <s v="White"/>
    <n v="1"/>
    <s v="681524.48"/>
    <s v="0.049"/>
    <n v="648129.78"/>
    <s v="Business"/>
    <x v="0"/>
    <s v="Yes"/>
    <x v="15"/>
  </r>
  <r>
    <s v="S02215"/>
    <x v="600"/>
    <x v="4"/>
    <s v="South Africa"/>
    <s v="East London"/>
    <s v="Auto Elite"/>
    <s v="Salesperson_15"/>
    <x v="4"/>
    <x v="10"/>
    <x v="1"/>
    <s v="Diesel"/>
    <s v="Manual"/>
    <s v="Red"/>
    <n v="1"/>
    <s v="1189680.61"/>
    <s v="0.078"/>
    <n v="1096885.52"/>
    <s v="Private"/>
    <x v="1"/>
    <s v="Yes"/>
    <x v="14"/>
  </r>
  <r>
    <s v="S02216"/>
    <x v="883"/>
    <x v="4"/>
    <s v="South Africa"/>
    <s v="Gqeberha"/>
    <s v="Prestige Cars"/>
    <s v="Salesperson_33"/>
    <x v="2"/>
    <x v="8"/>
    <x v="0"/>
    <s v="Diesel"/>
    <s v="Automatic"/>
    <s v="Red"/>
    <n v="2"/>
    <s v="720063.2"/>
    <s v="0.011"/>
    <n v="1424285.01"/>
    <s v="Private"/>
    <x v="0"/>
    <s v="Yes"/>
    <x v="2"/>
  </r>
  <r>
    <s v="S02217"/>
    <x v="783"/>
    <x v="3"/>
    <s v="South Africa"/>
    <s v="Bloemfontein"/>
    <s v="Sandton Auto"/>
    <s v="Salesperson_23"/>
    <x v="5"/>
    <x v="13"/>
    <x v="2"/>
    <s v="Diesel"/>
    <s v="Manual"/>
    <s v="Red"/>
    <n v="4"/>
    <s v="593206.67"/>
    <s v="0.063"/>
    <n v="2223338.6"/>
    <s v="Business"/>
    <x v="0"/>
    <s v="Yes"/>
    <x v="8"/>
  </r>
  <r>
    <s v="S02218"/>
    <x v="570"/>
    <x v="5"/>
    <s v="South Africa"/>
    <s v="Stellenbosch"/>
    <s v="Sandton Auto"/>
    <s v="Salesperson_5"/>
    <x v="1"/>
    <x v="1"/>
    <x v="1"/>
    <s v="Petrol"/>
    <s v="Manual"/>
    <s v="Grey"/>
    <n v="5"/>
    <s v="1230777.9"/>
    <s v="0.061"/>
    <n v="5778502.2300000004"/>
    <s v="Private"/>
    <x v="0"/>
    <s v="Yes"/>
    <x v="9"/>
  </r>
  <r>
    <s v="S02219"/>
    <x v="143"/>
    <x v="3"/>
    <s v="South Africa"/>
    <s v="Bloemfontein"/>
    <s v="Premium Motors"/>
    <s v="Pontsho"/>
    <x v="5"/>
    <x v="13"/>
    <x v="2"/>
    <s v="Petrol"/>
    <s v="Automatic"/>
    <s v="White"/>
    <n v="1"/>
    <s v="691133.47"/>
    <s v="0.059"/>
    <n v="650356.59"/>
    <s v="Private"/>
    <x v="0"/>
    <s v="Yes"/>
    <x v="12"/>
  </r>
  <r>
    <s v="S02220"/>
    <x v="354"/>
    <x v="2"/>
    <s v="South Africa"/>
    <s v="Pietermaritzburg"/>
    <s v="BMW Durban"/>
    <s v="Salesperson_20"/>
    <x v="1"/>
    <x v="3"/>
    <x v="1"/>
    <s v="Petrol"/>
    <s v="Manual"/>
    <s v="Black"/>
    <n v="1"/>
    <s v="996855.93"/>
    <s v="0.01"/>
    <n v="986887.37"/>
    <s v="Private"/>
    <x v="1"/>
    <s v="Yes"/>
    <x v="5"/>
  </r>
  <r>
    <s v="S02221"/>
    <x v="232"/>
    <x v="2"/>
    <s v="South Africa"/>
    <s v="Pietermaritzburg"/>
    <s v="Sandton Auto"/>
    <s v="Salesperson_12"/>
    <x v="0"/>
    <x v="2"/>
    <x v="0"/>
    <s v="Petrol"/>
    <s v="Manual"/>
    <s v="Grey"/>
    <n v="5"/>
    <s v="775410.8"/>
    <s v="0.036"/>
    <n v="3737480.08"/>
    <s v="Business"/>
    <x v="0"/>
    <s v="Yes"/>
    <x v="11"/>
  </r>
  <r>
    <s v="S02222"/>
    <x v="317"/>
    <x v="1"/>
    <s v="South Africa"/>
    <s v="Pretoria"/>
    <s v="Premium Motors"/>
    <s v="Salesperson_9"/>
    <x v="5"/>
    <x v="12"/>
    <x v="1"/>
    <s v="Petrol"/>
    <s v="Automatic"/>
    <s v="Silver"/>
    <n v="4"/>
    <s v="779953.3"/>
    <s v="0.058"/>
    <n v="2938864.04"/>
    <s v="Business"/>
    <x v="0"/>
    <s v="Yes"/>
    <x v="13"/>
  </r>
  <r>
    <s v="S02223"/>
    <x v="254"/>
    <x v="2"/>
    <s v="South Africa"/>
    <s v="Pietermaritzburg"/>
    <s v="Sandton Auto"/>
    <s v="Salesperson_22"/>
    <x v="0"/>
    <x v="17"/>
    <x v="1"/>
    <s v="Diesel"/>
    <s v="Manual"/>
    <s v="Red"/>
    <n v="1"/>
    <s v="871931.05"/>
    <s v="0.009"/>
    <n v="864083.67"/>
    <s v="Business"/>
    <x v="1"/>
    <s v="Yes"/>
    <x v="8"/>
  </r>
  <r>
    <s v="S02224"/>
    <x v="759"/>
    <x v="4"/>
    <s v="South Africa"/>
    <s v="Gqeberha"/>
    <s v="Prestige Cars"/>
    <s v="Salesperson_9"/>
    <x v="1"/>
    <x v="3"/>
    <x v="1"/>
    <s v="Hybrid"/>
    <s v="Automatic"/>
    <s v="Silver"/>
    <n v="2"/>
    <s v="937810.47"/>
    <s v="0.029"/>
    <n v="1821227.93"/>
    <s v="Business"/>
    <x v="0"/>
    <s v="No"/>
    <x v="12"/>
  </r>
  <r>
    <s v="S02225"/>
    <x v="825"/>
    <x v="4"/>
    <s v="South Africa"/>
    <s v="East London"/>
    <s v="Prestige Cars"/>
    <s v="Johanna"/>
    <x v="2"/>
    <x v="4"/>
    <x v="0"/>
    <s v="Hybrid"/>
    <s v="Automatic"/>
    <s v="White"/>
    <n v="4"/>
    <s v="975208.45"/>
    <s v="0.069"/>
    <n v="3631676.26"/>
    <s v="Private"/>
    <x v="0"/>
    <s v="Yes"/>
    <x v="2"/>
  </r>
  <r>
    <s v="S02226"/>
    <x v="142"/>
    <x v="0"/>
    <s v="South Africa"/>
    <s v="Nelspruit"/>
    <s v="BMW Cape Town"/>
    <s v="Thandeka"/>
    <x v="0"/>
    <x v="6"/>
    <x v="1"/>
    <s v="Diesel"/>
    <s v="Manual"/>
    <s v="Blue"/>
    <n v="5"/>
    <s v="1642262.0"/>
    <s v="0.003"/>
    <n v="8186676.0499999998"/>
    <s v="Business"/>
    <x v="0"/>
    <s v="No"/>
    <x v="13"/>
  </r>
  <r>
    <s v="S02227"/>
    <x v="540"/>
    <x v="5"/>
    <s v="South Africa"/>
    <s v="Stellenbosch"/>
    <s v="Auto Elite"/>
    <s v="Salesperson_50"/>
    <x v="0"/>
    <x v="15"/>
    <x v="0"/>
    <s v="Diesel"/>
    <s v="Automatic"/>
    <s v="White"/>
    <n v="5"/>
    <s v="993384.42"/>
    <s v="0.002"/>
    <n v="4956988.24"/>
    <s v="Private"/>
    <x v="1"/>
    <s v="No"/>
    <x v="13"/>
  </r>
  <r>
    <s v="S02228"/>
    <x v="213"/>
    <x v="3"/>
    <s v="South Africa"/>
    <s v="Bloemfontein"/>
    <s v="Luxury Wheels"/>
    <s v="Andi"/>
    <x v="3"/>
    <x v="9"/>
    <x v="1"/>
    <s v="Hybrid"/>
    <s v="Manual"/>
    <s v="Red"/>
    <n v="5"/>
    <s v="718542.72"/>
    <s v="0.079"/>
    <n v="3308889.22"/>
    <s v="Private"/>
    <x v="0"/>
    <s v="No"/>
    <x v="1"/>
  </r>
  <r>
    <s v="S02229"/>
    <x v="661"/>
    <x v="2"/>
    <s v="South Africa"/>
    <s v="Durban"/>
    <s v="BMW Midrand"/>
    <s v="Salesperson_27"/>
    <x v="5"/>
    <x v="13"/>
    <x v="2"/>
    <s v="Petrol"/>
    <s v="Manual"/>
    <s v="Silver"/>
    <n v="4"/>
    <s v="595549.52"/>
    <s v="0.045"/>
    <n v="2274999.1800000002"/>
    <s v="Business"/>
    <x v="0"/>
    <s v="Yes"/>
    <x v="10"/>
  </r>
  <r>
    <s v="S02230"/>
    <x v="149"/>
    <x v="0"/>
    <s v="South Africa"/>
    <s v="Nelspruit"/>
    <s v="BMW Durban"/>
    <s v="Dimakatso"/>
    <x v="1"/>
    <x v="3"/>
    <x v="1"/>
    <s v="Hybrid"/>
    <s v="Manual"/>
    <s v="Blue"/>
    <n v="3"/>
    <s v="864288.45"/>
    <s v="0.045"/>
    <n v="2476186.4"/>
    <s v="Business"/>
    <x v="1"/>
    <s v="Yes"/>
    <x v="11"/>
  </r>
  <r>
    <s v="S02231"/>
    <x v="659"/>
    <x v="2"/>
    <s v="South Africa"/>
    <s v="Pietermaritzburg"/>
    <s v="Prestige Cars"/>
    <s v="Dimakatso5"/>
    <x v="0"/>
    <x v="2"/>
    <x v="0"/>
    <s v="Hybrid"/>
    <s v="Automatic"/>
    <s v="Red"/>
    <n v="5"/>
    <s v="812480.2"/>
    <s v="0.054"/>
    <n v="3843031.34"/>
    <s v="Private"/>
    <x v="0"/>
    <s v="Yes"/>
    <x v="12"/>
  </r>
  <r>
    <s v="S02232"/>
    <x v="626"/>
    <x v="4"/>
    <s v="South Africa"/>
    <s v="Gqeberha"/>
    <s v="Prestige Cars"/>
    <s v="Olerato"/>
    <x v="1"/>
    <x v="3"/>
    <x v="1"/>
    <s v="Petrol"/>
    <s v="Automatic"/>
    <s v="White"/>
    <n v="3"/>
    <s v="831986.2"/>
    <s v="0.06"/>
    <n v="2346201.09"/>
    <s v="Business"/>
    <x v="1"/>
    <s v="Yes"/>
    <x v="11"/>
  </r>
  <r>
    <s v="S02233"/>
    <x v="467"/>
    <x v="2"/>
    <s v="South Africa"/>
    <s v="Pietermaritzburg"/>
    <s v="Premium Motors"/>
    <s v="Salesperson_36"/>
    <x v="3"/>
    <x v="9"/>
    <x v="1"/>
    <s v="Diesel"/>
    <s v="Manual"/>
    <s v="Silver"/>
    <n v="3"/>
    <s v="716785.42"/>
    <s v="0.071"/>
    <n v="1997680.98"/>
    <s v="Private"/>
    <x v="1"/>
    <s v="No"/>
    <x v="1"/>
  </r>
  <r>
    <s v="S02234"/>
    <x v="440"/>
    <x v="5"/>
    <s v="South Africa"/>
    <s v="Stellenbosch"/>
    <s v="Premium Motors"/>
    <s v="Salesperson_37"/>
    <x v="5"/>
    <x v="12"/>
    <x v="1"/>
    <s v="Hybrid"/>
    <s v="Manual"/>
    <s v="Silver"/>
    <n v="3"/>
    <s v="873091.0"/>
    <s v="0.077"/>
    <n v="2417588.9900000002"/>
    <s v="Private"/>
    <x v="0"/>
    <s v="Yes"/>
    <x v="10"/>
  </r>
  <r>
    <s v="S02235"/>
    <x v="887"/>
    <x v="3"/>
    <s v="South Africa"/>
    <s v="Bloemfontein"/>
    <s v="BMW Midrand"/>
    <s v="Dimakatso5"/>
    <x v="2"/>
    <x v="8"/>
    <x v="0"/>
    <s v="Diesel"/>
    <s v="Manual"/>
    <s v="White"/>
    <n v="2"/>
    <s v="720812.5"/>
    <s v="0.026"/>
    <n v="1404142.75"/>
    <s v="Private"/>
    <x v="1"/>
    <s v="Yes"/>
    <x v="5"/>
  </r>
  <r>
    <s v="S02236"/>
    <x v="324"/>
    <x v="4"/>
    <s v="South Africa"/>
    <s v="East London"/>
    <s v="Sandton Auto"/>
    <s v="Paulinah"/>
    <x v="3"/>
    <x v="5"/>
    <x v="1"/>
    <s v="Petrol"/>
    <s v="Manual"/>
    <s v="White"/>
    <n v="3"/>
    <s v="999740.97"/>
    <s v="0.065"/>
    <n v="2804273.42"/>
    <s v="Private"/>
    <x v="1"/>
    <s v="No"/>
    <x v="2"/>
  </r>
  <r>
    <s v="S02237"/>
    <x v="693"/>
    <x v="0"/>
    <s v="South Africa"/>
    <s v="Nelspruit"/>
    <s v="BMW Cape Town"/>
    <s v="Kgolagano"/>
    <x v="4"/>
    <x v="10"/>
    <x v="1"/>
    <s v="Hybrid"/>
    <s v="Automatic"/>
    <s v="Black"/>
    <n v="5"/>
    <s v="1071994.09"/>
    <s v="0.037"/>
    <n v="5161651.5199999996"/>
    <s v="Private"/>
    <x v="1"/>
    <s v="No"/>
    <x v="14"/>
  </r>
  <r>
    <s v="S02238"/>
    <x v="596"/>
    <x v="5"/>
    <s v="South Africa"/>
    <s v="Cape Town"/>
    <s v="BMW Cape Town"/>
    <s v="Salesperson_11"/>
    <x v="4"/>
    <x v="10"/>
    <x v="1"/>
    <s v="Diesel"/>
    <s v="Manual"/>
    <s v="Grey"/>
    <n v="4"/>
    <s v="1222585.85"/>
    <s v="0.008"/>
    <n v="4851220.6399999997"/>
    <s v="Private"/>
    <x v="1"/>
    <s v="Yes"/>
    <x v="15"/>
  </r>
  <r>
    <s v="S02239"/>
    <x v="478"/>
    <x v="2"/>
    <s v="South Africa"/>
    <s v="Durban"/>
    <s v="Auto Elite"/>
    <s v="Pontsho"/>
    <x v="2"/>
    <x v="4"/>
    <x v="0"/>
    <s v="Diesel"/>
    <s v="Manual"/>
    <s v="Black"/>
    <n v="2"/>
    <s v="941190.71"/>
    <s v="0.012"/>
    <n v="1859792.83"/>
    <s v="Business"/>
    <x v="0"/>
    <s v="No"/>
    <x v="5"/>
  </r>
  <r>
    <s v="S02240"/>
    <x v="213"/>
    <x v="1"/>
    <s v="South Africa"/>
    <s v="Johannesburg"/>
    <s v="BMW Cape Town"/>
    <s v="Salesperson_8"/>
    <x v="5"/>
    <x v="13"/>
    <x v="2"/>
    <s v="Hybrid"/>
    <s v="Automatic"/>
    <s v="Red"/>
    <n v="1"/>
    <s v="691810.47"/>
    <s v="0.021"/>
    <n v="677282.45"/>
    <s v="Private"/>
    <x v="0"/>
    <s v="No"/>
    <x v="15"/>
  </r>
  <r>
    <s v="S02241"/>
    <x v="142"/>
    <x v="1"/>
    <s v="South Africa"/>
    <s v="Johannesburg"/>
    <s v="BMW Durban"/>
    <s v="Salesperson_12"/>
    <x v="1"/>
    <x v="1"/>
    <x v="1"/>
    <s v="Petrol"/>
    <s v="Manual"/>
    <s v="Blue"/>
    <n v="5"/>
    <s v="1175975.7"/>
    <s v="0.063"/>
    <n v="5509446.1799999997"/>
    <s v="Private"/>
    <x v="1"/>
    <s v="No"/>
    <x v="11"/>
  </r>
  <r>
    <s v="S02242"/>
    <x v="343"/>
    <x v="5"/>
    <s v="South Africa"/>
    <s v="Stellenbosch"/>
    <s v="Auto Elite"/>
    <s v="Kgolagano"/>
    <x v="5"/>
    <x v="12"/>
    <x v="1"/>
    <s v="Hybrid"/>
    <s v="Manual"/>
    <s v="Red"/>
    <n v="2"/>
    <s v="789817.92"/>
    <s v="0.034"/>
    <n v="1525928.22"/>
    <s v="Business"/>
    <x v="1"/>
    <s v="Yes"/>
    <x v="6"/>
  </r>
  <r>
    <s v="S02243"/>
    <x v="882"/>
    <x v="0"/>
    <s v="South Africa"/>
    <s v="Nelspruit"/>
    <s v="Luxury Wheels"/>
    <s v="Gontse"/>
    <x v="3"/>
    <x v="5"/>
    <x v="1"/>
    <s v="Petrol"/>
    <s v="Manual"/>
    <s v="Grey"/>
    <n v="3"/>
    <s v="943658.38"/>
    <s v="0.035"/>
    <n v="2731891.01"/>
    <s v="Private"/>
    <x v="1"/>
    <s v="Yes"/>
    <x v="0"/>
  </r>
  <r>
    <s v="S02244"/>
    <x v="688"/>
    <x v="2"/>
    <s v="South Africa"/>
    <s v="Pietermaritzburg"/>
    <s v="Sandton Auto"/>
    <s v="Salesperson_23"/>
    <x v="0"/>
    <x v="11"/>
    <x v="1"/>
    <s v="Hybrid"/>
    <s v="Automatic"/>
    <s v="Red"/>
    <n v="2"/>
    <s v="1019384.61"/>
    <s v="0.028"/>
    <n v="1981683.68"/>
    <s v="Private"/>
    <x v="1"/>
    <s v="Yes"/>
    <x v="0"/>
  </r>
  <r>
    <s v="S02245"/>
    <x v="888"/>
    <x v="1"/>
    <s v="South Africa"/>
    <s v="Pretoria"/>
    <s v="BMW Cape Town"/>
    <s v="Thandeka"/>
    <x v="0"/>
    <x v="2"/>
    <x v="0"/>
    <s v="Hybrid"/>
    <s v="Manual"/>
    <s v="White"/>
    <n v="3"/>
    <s v="709109.1"/>
    <s v="0.04"/>
    <n v="2042234.21"/>
    <s v="Business"/>
    <x v="1"/>
    <s v="No"/>
    <x v="1"/>
  </r>
  <r>
    <s v="S02246"/>
    <x v="793"/>
    <x v="2"/>
    <s v="South Africa"/>
    <s v="Durban"/>
    <s v="Premium Motors"/>
    <s v="Salesperson_37"/>
    <x v="4"/>
    <x v="16"/>
    <x v="2"/>
    <s v="Diesel"/>
    <s v="Manual"/>
    <s v="Grey"/>
    <n v="4"/>
    <s v="698927.69"/>
    <s v="0.039"/>
    <n v="2686678.04"/>
    <s v="Private"/>
    <x v="0"/>
    <s v="No"/>
    <x v="6"/>
  </r>
  <r>
    <s v="S02247"/>
    <x v="889"/>
    <x v="1"/>
    <s v="South Africa"/>
    <s v="Johannesburg"/>
    <s v="BMW Durban"/>
    <s v="Salesperson_25"/>
    <x v="2"/>
    <x v="8"/>
    <x v="0"/>
    <s v="Diesel"/>
    <s v="Manual"/>
    <s v="White"/>
    <n v="4"/>
    <s v="770381.61"/>
    <s v="0.07"/>
    <n v="2865819.58"/>
    <s v="Business"/>
    <x v="1"/>
    <s v="No"/>
    <x v="13"/>
  </r>
  <r>
    <s v="S02248"/>
    <x v="890"/>
    <x v="4"/>
    <s v="South Africa"/>
    <s v="East London"/>
    <s v="Auto Elite"/>
    <s v="Salesperson_2"/>
    <x v="3"/>
    <x v="9"/>
    <x v="1"/>
    <s v="Hybrid"/>
    <s v="Automatic"/>
    <s v="White"/>
    <n v="5"/>
    <s v="756855.25"/>
    <s v="0.052"/>
    <n v="3587493.9"/>
    <s v="Private"/>
    <x v="0"/>
    <s v="No"/>
    <x v="15"/>
  </r>
  <r>
    <s v="S02249"/>
    <x v="759"/>
    <x v="5"/>
    <s v="South Africa"/>
    <s v="Stellenbosch"/>
    <s v="Auto Elite"/>
    <s v="Dimakatso"/>
    <x v="4"/>
    <x v="10"/>
    <x v="1"/>
    <s v="Hybrid"/>
    <s v="Automatic"/>
    <s v="White"/>
    <n v="2"/>
    <s v="1173702.02"/>
    <s v="0.003"/>
    <n v="2340361.8199999998"/>
    <s v="Business"/>
    <x v="1"/>
    <s v="Yes"/>
    <x v="7"/>
  </r>
  <r>
    <s v="S02250"/>
    <x v="422"/>
    <x v="5"/>
    <s v="South Africa"/>
    <s v="Stellenbosch"/>
    <s v="Auto Elite"/>
    <s v="Salesperson_50"/>
    <x v="5"/>
    <x v="12"/>
    <x v="1"/>
    <s v="Petrol"/>
    <s v="Automatic"/>
    <s v="White"/>
    <n v="1"/>
    <s v="853892.5"/>
    <s v="0.024"/>
    <n v="833399.08"/>
    <s v="Business"/>
    <x v="0"/>
    <s v="Yes"/>
    <x v="12"/>
  </r>
  <r>
    <s v="S02251"/>
    <x v="226"/>
    <x v="0"/>
    <s v="South Africa"/>
    <s v="Nelspruit"/>
    <s v="Luxury Wheels"/>
    <s v="Salesperson_10"/>
    <x v="5"/>
    <x v="12"/>
    <x v="1"/>
    <s v="Hybrid"/>
    <s v="Automatic"/>
    <s v="Silver"/>
    <n v="3"/>
    <s v="891804.28"/>
    <s v="0.037"/>
    <n v="2576422.56"/>
    <s v="Private"/>
    <x v="1"/>
    <s v="No"/>
    <x v="2"/>
  </r>
  <r>
    <s v="S02252"/>
    <x v="282"/>
    <x v="0"/>
    <s v="South Africa"/>
    <s v="Nelspruit"/>
    <s v="Luxury Wheels"/>
    <s v="Johanna"/>
    <x v="4"/>
    <x v="10"/>
    <x v="1"/>
    <s v="Hybrid"/>
    <s v="Automatic"/>
    <s v="White"/>
    <n v="5"/>
    <s v="1195689.33"/>
    <s v="0.072"/>
    <n v="5547998.5099999998"/>
    <s v="Business"/>
    <x v="0"/>
    <s v="Yes"/>
    <x v="7"/>
  </r>
  <r>
    <s v="S02253"/>
    <x v="323"/>
    <x v="2"/>
    <s v="South Africa"/>
    <s v="Durban"/>
    <s v="Premium Motors"/>
    <s v="Salesperson_2"/>
    <x v="2"/>
    <x v="14"/>
    <x v="1"/>
    <s v="Petrol"/>
    <s v="Automatic"/>
    <s v="Grey"/>
    <n v="1"/>
    <s v="1056107.56"/>
    <s v="0.011"/>
    <n v="1044490.38"/>
    <s v="Private"/>
    <x v="1"/>
    <s v="Yes"/>
    <x v="7"/>
  </r>
  <r>
    <s v="S02254"/>
    <x v="617"/>
    <x v="1"/>
    <s v="South Africa"/>
    <s v="Pretoria"/>
    <s v="Premium Motors"/>
    <s v="Josephine"/>
    <x v="2"/>
    <x v="4"/>
    <x v="0"/>
    <s v="Diesel"/>
    <s v="Manual"/>
    <s v="Red"/>
    <n v="1"/>
    <s v="947960.2"/>
    <s v="0.022"/>
    <n v="927105.08"/>
    <s v="Business"/>
    <x v="0"/>
    <s v="Yes"/>
    <x v="5"/>
  </r>
  <r>
    <s v="S02255"/>
    <x v="424"/>
    <x v="4"/>
    <s v="South Africa"/>
    <s v="Gqeberha"/>
    <s v="BMW Durban"/>
    <s v="Omphile"/>
    <x v="3"/>
    <x v="9"/>
    <x v="1"/>
    <s v="Petrol"/>
    <s v="Automatic"/>
    <s v="Black"/>
    <n v="1"/>
    <s v="852512.53"/>
    <s v="0.028"/>
    <n v="828642.18"/>
    <s v="Business"/>
    <x v="1"/>
    <s v="No"/>
    <x v="2"/>
  </r>
  <r>
    <s v="S02256"/>
    <x v="413"/>
    <x v="5"/>
    <s v="South Africa"/>
    <s v="Cape Town"/>
    <s v="Sandton Auto"/>
    <s v="Salesperson_21"/>
    <x v="2"/>
    <x v="4"/>
    <x v="0"/>
    <s v="Hybrid"/>
    <s v="Manual"/>
    <s v="White"/>
    <n v="4"/>
    <s v="896673.45"/>
    <s v="0.022"/>
    <n v="3507786.54"/>
    <s v="Private"/>
    <x v="1"/>
    <s v="Yes"/>
    <x v="12"/>
  </r>
  <r>
    <s v="S02257"/>
    <x v="677"/>
    <x v="5"/>
    <s v="South Africa"/>
    <s v="Stellenbosch"/>
    <s v="BMW Cape Town"/>
    <s v="Salesperson_23"/>
    <x v="3"/>
    <x v="9"/>
    <x v="1"/>
    <s v="Petrol"/>
    <s v="Automatic"/>
    <s v="Black"/>
    <n v="5"/>
    <s v="767243.98"/>
    <s v="0.06"/>
    <n v="3606046.69"/>
    <s v="Private"/>
    <x v="1"/>
    <s v="Yes"/>
    <x v="7"/>
  </r>
  <r>
    <s v="S02258"/>
    <x v="877"/>
    <x v="5"/>
    <s v="South Africa"/>
    <s v="Cape Town"/>
    <s v="Auto Elite"/>
    <s v="Salesperson_22"/>
    <x v="4"/>
    <x v="7"/>
    <x v="0"/>
    <s v="Petrol"/>
    <s v="Manual"/>
    <s v="Black"/>
    <n v="3"/>
    <s v="927139.09"/>
    <s v="0.056"/>
    <n v="2625657.89"/>
    <s v="Business"/>
    <x v="1"/>
    <s v="No"/>
    <x v="14"/>
  </r>
  <r>
    <s v="S02259"/>
    <x v="628"/>
    <x v="1"/>
    <s v="South Africa"/>
    <s v="Pretoria"/>
    <s v="Prestige Cars"/>
    <s v="Salesperson_15"/>
    <x v="5"/>
    <x v="13"/>
    <x v="2"/>
    <s v="Petrol"/>
    <s v="Manual"/>
    <s v="Black"/>
    <n v="5"/>
    <s v="658813.32"/>
    <s v="0.016"/>
    <n v="3241361.54"/>
    <s v="Business"/>
    <x v="0"/>
    <s v="Yes"/>
    <x v="7"/>
  </r>
  <r>
    <s v="S02260"/>
    <x v="386"/>
    <x v="5"/>
    <s v="South Africa"/>
    <s v="Cape Town"/>
    <s v="Premium Motors"/>
    <s v="Salesperson_34"/>
    <x v="5"/>
    <x v="12"/>
    <x v="1"/>
    <s v="Diesel"/>
    <s v="Automatic"/>
    <s v="White"/>
    <n v="2"/>
    <s v="883810.48"/>
    <s v="0.022"/>
    <n v="1728733.29"/>
    <s v="Business"/>
    <x v="1"/>
    <s v="Yes"/>
    <x v="0"/>
  </r>
  <r>
    <s v="S02261"/>
    <x v="621"/>
    <x v="4"/>
    <s v="South Africa"/>
    <s v="Gqeberha"/>
    <s v="Prestige Cars"/>
    <s v="Kopano"/>
    <x v="0"/>
    <x v="15"/>
    <x v="0"/>
    <s v="Petrol"/>
    <s v="Automatic"/>
    <s v="Grey"/>
    <n v="1"/>
    <s v="914860.67"/>
    <s v="0.014"/>
    <n v="902052.62"/>
    <s v="Business"/>
    <x v="1"/>
    <s v="Yes"/>
    <x v="14"/>
  </r>
  <r>
    <s v="S02262"/>
    <x v="229"/>
    <x v="0"/>
    <s v="South Africa"/>
    <s v="Nelspruit"/>
    <s v="Luxury Wheels"/>
    <s v="Dimakatso0"/>
    <x v="3"/>
    <x v="5"/>
    <x v="1"/>
    <s v="Hybrid"/>
    <s v="Manual"/>
    <s v="Blue"/>
    <n v="1"/>
    <s v="907755.36"/>
    <s v="0.017"/>
    <n v="892323.52"/>
    <s v="Private"/>
    <x v="1"/>
    <s v="No"/>
    <x v="7"/>
  </r>
  <r>
    <s v="S02263"/>
    <x v="783"/>
    <x v="3"/>
    <s v="South Africa"/>
    <s v="Bloemfontein"/>
    <s v="BMW Midrand"/>
    <s v="Basetsana"/>
    <x v="5"/>
    <x v="13"/>
    <x v="2"/>
    <s v="Petrol"/>
    <s v="Manual"/>
    <s v="Black"/>
    <n v="2"/>
    <s v="586788.88"/>
    <s v="0.075"/>
    <n v="1085559.42"/>
    <s v="Business"/>
    <x v="1"/>
    <s v="Yes"/>
    <x v="4"/>
  </r>
  <r>
    <s v="S02264"/>
    <x v="473"/>
    <x v="0"/>
    <s v="South Africa"/>
    <s v="Nelspruit"/>
    <s v="Auto Elite"/>
    <s v="Salesperson_32"/>
    <x v="0"/>
    <x v="11"/>
    <x v="1"/>
    <s v="Hybrid"/>
    <s v="Manual"/>
    <s v="Grey"/>
    <n v="1"/>
    <s v="1000357.45"/>
    <s v="0.041"/>
    <n v="959342.8"/>
    <s v="Business"/>
    <x v="1"/>
    <s v="No"/>
    <x v="11"/>
  </r>
  <r>
    <s v="S02265"/>
    <x v="680"/>
    <x v="2"/>
    <s v="South Africa"/>
    <s v="Durban"/>
    <s v="Premium Motors"/>
    <s v="Dimakatso0"/>
    <x v="3"/>
    <x v="5"/>
    <x v="1"/>
    <s v="Diesel"/>
    <s v="Automatic"/>
    <s v="White"/>
    <n v="5"/>
    <s v="1029599.15"/>
    <s v="0.024"/>
    <n v="5024443.8499999996"/>
    <s v="Business"/>
    <x v="1"/>
    <s v="No"/>
    <x v="11"/>
  </r>
  <r>
    <s v="S02266"/>
    <x v="690"/>
    <x v="5"/>
    <s v="South Africa"/>
    <s v="Stellenbosch"/>
    <s v="BMW Durban"/>
    <s v="Salesperson_3"/>
    <x v="5"/>
    <x v="12"/>
    <x v="1"/>
    <s v="Diesel"/>
    <s v="Automatic"/>
    <s v="Red"/>
    <n v="3"/>
    <s v="755118.98"/>
    <s v="0.073"/>
    <n v="2099985.87"/>
    <s v="Business"/>
    <x v="1"/>
    <s v="Yes"/>
    <x v="11"/>
  </r>
  <r>
    <s v="S02267"/>
    <x v="298"/>
    <x v="0"/>
    <s v="South Africa"/>
    <s v="Nelspruit"/>
    <s v="Sandton Auto"/>
    <s v="Salesperson_19"/>
    <x v="2"/>
    <x v="8"/>
    <x v="0"/>
    <s v="Hybrid"/>
    <s v="Automatic"/>
    <s v="Grey"/>
    <n v="1"/>
    <s v="758023.08"/>
    <s v="0.031"/>
    <n v="734524.36"/>
    <s v="Business"/>
    <x v="0"/>
    <s v="No"/>
    <x v="13"/>
  </r>
  <r>
    <s v="S02268"/>
    <x v="755"/>
    <x v="0"/>
    <s v="South Africa"/>
    <s v="Nelspruit"/>
    <s v="Auto Elite"/>
    <s v="Salesperson_37"/>
    <x v="2"/>
    <x v="4"/>
    <x v="0"/>
    <s v="Hybrid"/>
    <s v="Manual"/>
    <s v="Grey"/>
    <n v="1"/>
    <s v="889491.56"/>
    <s v="0.072"/>
    <n v="825448.17"/>
    <s v="Business"/>
    <x v="1"/>
    <s v="No"/>
    <x v="2"/>
  </r>
  <r>
    <s v="S02269"/>
    <x v="160"/>
    <x v="1"/>
    <s v="South Africa"/>
    <s v="Johannesburg"/>
    <s v="Premium Motors"/>
    <s v="Kopano"/>
    <x v="2"/>
    <x v="14"/>
    <x v="1"/>
    <s v="Hybrid"/>
    <s v="Manual"/>
    <s v="Grey"/>
    <n v="4"/>
    <s v="1041123.35"/>
    <s v="0.012"/>
    <n v="4114519.49"/>
    <s v="Private"/>
    <x v="1"/>
    <s v="No"/>
    <x v="4"/>
  </r>
  <r>
    <s v="S02270"/>
    <x v="610"/>
    <x v="4"/>
    <s v="South Africa"/>
    <s v="Gqeberha"/>
    <s v="Auto Elite"/>
    <s v="Dimakatso8"/>
    <x v="0"/>
    <x v="11"/>
    <x v="1"/>
    <s v="Diesel"/>
    <s v="Manual"/>
    <s v="Red"/>
    <n v="3"/>
    <s v="1116498.02"/>
    <s v="0.07"/>
    <n v="3115029.48"/>
    <s v="Private"/>
    <x v="1"/>
    <s v="Yes"/>
    <x v="10"/>
  </r>
  <r>
    <s v="S02271"/>
    <x v="758"/>
    <x v="4"/>
    <s v="South Africa"/>
    <s v="Gqeberha"/>
    <s v="Sandton Auto"/>
    <s v="Salesperson_25"/>
    <x v="4"/>
    <x v="10"/>
    <x v="1"/>
    <s v="Diesel"/>
    <s v="Automatic"/>
    <s v="Grey"/>
    <n v="1"/>
    <s v="1102326.85"/>
    <s v="0.039"/>
    <n v="1059336.1000000001"/>
    <s v="Business"/>
    <x v="1"/>
    <s v="No"/>
    <x v="13"/>
  </r>
  <r>
    <s v="S02272"/>
    <x v="708"/>
    <x v="5"/>
    <s v="South Africa"/>
    <s v="Stellenbosch"/>
    <s v="Sandton Auto"/>
    <s v="Dimakatso3"/>
    <x v="1"/>
    <x v="3"/>
    <x v="1"/>
    <s v="Hybrid"/>
    <s v="Automatic"/>
    <s v="Silver"/>
    <n v="1"/>
    <s v="981397.0"/>
    <s v="0.062"/>
    <n v="920550.39"/>
    <s v="Private"/>
    <x v="1"/>
    <s v="No"/>
    <x v="5"/>
  </r>
  <r>
    <s v="S02273"/>
    <x v="757"/>
    <x v="2"/>
    <s v="South Africa"/>
    <s v="Pietermaritzburg"/>
    <s v="Luxury Wheels"/>
    <s v="Johanna"/>
    <x v="2"/>
    <x v="8"/>
    <x v="0"/>
    <s v="Hybrid"/>
    <s v="Manual"/>
    <s v="Grey"/>
    <n v="1"/>
    <s v="707453.48"/>
    <s v="0.02"/>
    <n v="693304.41"/>
    <s v="Private"/>
    <x v="1"/>
    <s v="Yes"/>
    <x v="5"/>
  </r>
  <r>
    <s v="S02274"/>
    <x v="469"/>
    <x v="2"/>
    <s v="South Africa"/>
    <s v="Durban"/>
    <s v="BMW Midrand"/>
    <s v="Salesperson_22"/>
    <x v="4"/>
    <x v="10"/>
    <x v="1"/>
    <s v="Diesel"/>
    <s v="Automatic"/>
    <s v="Silver"/>
    <n v="4"/>
    <s v="1039535.82"/>
    <s v="0.046"/>
    <n v="3966868.69"/>
    <s v="Private"/>
    <x v="0"/>
    <s v="Yes"/>
    <x v="4"/>
  </r>
  <r>
    <s v="S02275"/>
    <x v="91"/>
    <x v="2"/>
    <s v="South Africa"/>
    <s v="Durban"/>
    <s v="Luxury Wheels"/>
    <s v="Basetsana"/>
    <x v="5"/>
    <x v="12"/>
    <x v="1"/>
    <s v="Hybrid"/>
    <s v="Manual"/>
    <s v="Grey"/>
    <n v="3"/>
    <s v="845294.69"/>
    <s v="0.01"/>
    <n v="2510525.2400000002"/>
    <s v="Business"/>
    <x v="1"/>
    <s v="Yes"/>
    <x v="12"/>
  </r>
  <r>
    <s v="S02276"/>
    <x v="614"/>
    <x v="1"/>
    <s v="South Africa"/>
    <s v="Pretoria"/>
    <s v="Premium Motors"/>
    <s v="Andi"/>
    <x v="0"/>
    <x v="17"/>
    <x v="1"/>
    <s v="Petrol"/>
    <s v="Manual"/>
    <s v="Black"/>
    <n v="4"/>
    <s v="811300.48"/>
    <s v="0.03"/>
    <n v="3147845.86"/>
    <s v="Private"/>
    <x v="1"/>
    <s v="Yes"/>
    <x v="12"/>
  </r>
  <r>
    <s v="S02277"/>
    <x v="891"/>
    <x v="0"/>
    <s v="South Africa"/>
    <s v="Nelspruit"/>
    <s v="Auto Elite"/>
    <s v="Andi"/>
    <x v="4"/>
    <x v="10"/>
    <x v="1"/>
    <s v="Hybrid"/>
    <s v="Manual"/>
    <s v="Silver"/>
    <n v="2"/>
    <s v="1124129.44"/>
    <s v="0.035"/>
    <n v="2169569.8199999998"/>
    <s v="Private"/>
    <x v="0"/>
    <s v="No"/>
    <x v="9"/>
  </r>
  <r>
    <s v="S02278"/>
    <x v="274"/>
    <x v="0"/>
    <s v="South Africa"/>
    <s v="Nelspruit"/>
    <s v="Auto Elite"/>
    <s v="Basetsana"/>
    <x v="4"/>
    <x v="7"/>
    <x v="0"/>
    <s v="Petrol"/>
    <s v="Automatic"/>
    <s v="Blue"/>
    <n v="3"/>
    <s v="808344.34"/>
    <s v="0.03"/>
    <n v="2352282.0299999998"/>
    <s v="Business"/>
    <x v="1"/>
    <s v="Yes"/>
    <x v="14"/>
  </r>
  <r>
    <s v="S02279"/>
    <x v="329"/>
    <x v="4"/>
    <s v="South Africa"/>
    <s v="East London"/>
    <s v="Prestige Cars"/>
    <s v="Salesperson_12"/>
    <x v="5"/>
    <x v="13"/>
    <x v="2"/>
    <s v="Diesel"/>
    <s v="Automatic"/>
    <s v="Red"/>
    <n v="3"/>
    <s v="599147.52"/>
    <s v="0.059"/>
    <n v="1691393.44"/>
    <s v="Business"/>
    <x v="0"/>
    <s v="Yes"/>
    <x v="2"/>
  </r>
  <r>
    <s v="S02280"/>
    <x v="276"/>
    <x v="5"/>
    <s v="South Africa"/>
    <s v="Cape Town"/>
    <s v="BMW Durban"/>
    <s v="Salesperson_8"/>
    <x v="1"/>
    <x v="3"/>
    <x v="1"/>
    <s v="Diesel"/>
    <s v="Automatic"/>
    <s v="Black"/>
    <n v="5"/>
    <s v="987991.48"/>
    <s v="0.067"/>
    <n v="4608980.26"/>
    <s v="Business"/>
    <x v="0"/>
    <s v="Yes"/>
    <x v="9"/>
  </r>
  <r>
    <s v="S02281"/>
    <x v="892"/>
    <x v="5"/>
    <s v="South Africa"/>
    <s v="Cape Town"/>
    <s v="Luxury Wheels"/>
    <s v="Salesperson_27"/>
    <x v="4"/>
    <x v="16"/>
    <x v="2"/>
    <s v="Diesel"/>
    <s v="Manual"/>
    <s v="Black"/>
    <n v="3"/>
    <s v="762730.54"/>
    <s v="0.021"/>
    <n v="2240139.59"/>
    <s v="Business"/>
    <x v="1"/>
    <s v="Yes"/>
    <x v="12"/>
  </r>
  <r>
    <s v="S02282"/>
    <x v="461"/>
    <x v="4"/>
    <s v="South Africa"/>
    <s v="East London"/>
    <s v="Sandton Auto"/>
    <s v="Salesperson_37"/>
    <x v="2"/>
    <x v="8"/>
    <x v="0"/>
    <s v="Petrol"/>
    <s v="Automatic"/>
    <s v="Silver"/>
    <n v="3"/>
    <s v="731978.91"/>
    <s v="0.044"/>
    <n v="2099315.52"/>
    <s v="Business"/>
    <x v="1"/>
    <s v="No"/>
    <x v="11"/>
  </r>
  <r>
    <s v="S02283"/>
    <x v="164"/>
    <x v="4"/>
    <s v="South Africa"/>
    <s v="East London"/>
    <s v="Premium Motors"/>
    <s v="Salesperson_31"/>
    <x v="2"/>
    <x v="4"/>
    <x v="0"/>
    <s v="Diesel"/>
    <s v="Automatic"/>
    <s v="Grey"/>
    <n v="4"/>
    <s v="939523.8"/>
    <s v="0.031"/>
    <n v="3641594.26"/>
    <s v="Business"/>
    <x v="0"/>
    <s v="Yes"/>
    <x v="0"/>
  </r>
  <r>
    <s v="S02284"/>
    <x v="878"/>
    <x v="0"/>
    <s v="South Africa"/>
    <s v="Nelspruit"/>
    <s v="BMW Durban"/>
    <s v="Salesperson_5"/>
    <x v="1"/>
    <x v="3"/>
    <x v="1"/>
    <s v="Diesel"/>
    <s v="Manual"/>
    <s v="Black"/>
    <n v="5"/>
    <s v="908185.42"/>
    <s v="0.026"/>
    <n v="4422863"/>
    <s v="Business"/>
    <x v="1"/>
    <s v="Yes"/>
    <x v="2"/>
  </r>
  <r>
    <s v="S02285"/>
    <x v="893"/>
    <x v="3"/>
    <s v="South Africa"/>
    <s v="Bloemfontein"/>
    <s v="BMW Midrand"/>
    <s v="Basetsana"/>
    <x v="5"/>
    <x v="12"/>
    <x v="1"/>
    <s v="Petrol"/>
    <s v="Manual"/>
    <s v="Red"/>
    <n v="3"/>
    <s v="787050.15"/>
    <s v="0.022"/>
    <n v="2309205.13"/>
    <s v="Private"/>
    <x v="1"/>
    <s v="Yes"/>
    <x v="2"/>
  </r>
  <r>
    <s v="S02286"/>
    <x v="715"/>
    <x v="3"/>
    <s v="South Africa"/>
    <s v="Bloemfontein"/>
    <s v="BMW Midrand"/>
    <s v="Salesperson_25"/>
    <x v="1"/>
    <x v="3"/>
    <x v="1"/>
    <s v="Diesel"/>
    <s v="Automatic"/>
    <s v="Blue"/>
    <n v="5"/>
    <s v="907450.2"/>
    <s v="0.055"/>
    <n v="4287702.18"/>
    <s v="Business"/>
    <x v="1"/>
    <s v="Yes"/>
    <x v="2"/>
  </r>
  <r>
    <s v="S02287"/>
    <x v="392"/>
    <x v="5"/>
    <s v="South Africa"/>
    <s v="Cape Town"/>
    <s v="Sandton Auto"/>
    <s v="Salesperson_37"/>
    <x v="0"/>
    <x v="6"/>
    <x v="1"/>
    <s v="Petrol"/>
    <s v="Automatic"/>
    <s v="Black"/>
    <n v="2"/>
    <s v="1503351.2"/>
    <s v="0.007"/>
    <n v="2985655.49"/>
    <s v="Private"/>
    <x v="0"/>
    <s v="Yes"/>
    <x v="13"/>
  </r>
  <r>
    <s v="S02288"/>
    <x v="268"/>
    <x v="3"/>
    <s v="South Africa"/>
    <s v="Bloemfontein"/>
    <s v="Luxury Wheels"/>
    <s v="Salesperson_34"/>
    <x v="1"/>
    <x v="3"/>
    <x v="1"/>
    <s v="Diesel"/>
    <s v="Manual"/>
    <s v="Blue"/>
    <n v="4"/>
    <s v="893070.08"/>
    <s v="0.04"/>
    <n v="3429389.11"/>
    <s v="Private"/>
    <x v="1"/>
    <s v="No"/>
    <x v="5"/>
  </r>
  <r>
    <s v="S02289"/>
    <x v="335"/>
    <x v="4"/>
    <s v="South Africa"/>
    <s v="Gqeberha"/>
    <s v="Premium Motors"/>
    <s v="Salesperson_23"/>
    <x v="4"/>
    <x v="7"/>
    <x v="0"/>
    <s v="Diesel"/>
    <s v="Automatic"/>
    <s v="Blue"/>
    <n v="3"/>
    <s v="797785.75"/>
    <s v="0.049"/>
    <n v="2276082.73"/>
    <s v="Private"/>
    <x v="1"/>
    <s v="Yes"/>
    <x v="11"/>
  </r>
  <r>
    <s v="S02290"/>
    <x v="641"/>
    <x v="4"/>
    <s v="South Africa"/>
    <s v="Gqeberha"/>
    <s v="Auto Elite"/>
    <s v="Andi"/>
    <x v="1"/>
    <x v="3"/>
    <x v="1"/>
    <s v="Hybrid"/>
    <s v="Automatic"/>
    <s v="Grey"/>
    <n v="3"/>
    <s v="892233.94"/>
    <s v="0.032"/>
    <n v="2591047.36"/>
    <s v="Business"/>
    <x v="1"/>
    <s v="No"/>
    <x v="8"/>
  </r>
  <r>
    <s v="S02291"/>
    <x v="285"/>
    <x v="0"/>
    <s v="South Africa"/>
    <s v="Nelspruit"/>
    <s v="BMW Cape Town"/>
    <s v="Salesperson_50"/>
    <x v="4"/>
    <x v="16"/>
    <x v="2"/>
    <s v="Hybrid"/>
    <s v="Manual"/>
    <s v="White"/>
    <n v="4"/>
    <s v="756554.1"/>
    <s v="0.055"/>
    <n v="2859774.51"/>
    <s v="Business"/>
    <x v="1"/>
    <s v="No"/>
    <x v="11"/>
  </r>
  <r>
    <s v="S02292"/>
    <x v="700"/>
    <x v="4"/>
    <s v="South Africa"/>
    <s v="Gqeberha"/>
    <s v="Premium Motors"/>
    <s v="Salesperson_9"/>
    <x v="3"/>
    <x v="9"/>
    <x v="1"/>
    <s v="Diesel"/>
    <s v="Manual"/>
    <s v="Black"/>
    <n v="4"/>
    <s v="827066.39"/>
    <s v="0.055"/>
    <n v="3126310.96"/>
    <s v="Business"/>
    <x v="1"/>
    <s v="Yes"/>
    <x v="7"/>
  </r>
  <r>
    <s v="S02293"/>
    <x v="211"/>
    <x v="3"/>
    <s v="South Africa"/>
    <s v="Bloemfontein"/>
    <s v="Prestige Cars"/>
    <s v="Salesperson_5"/>
    <x v="0"/>
    <x v="17"/>
    <x v="1"/>
    <s v="Hybrid"/>
    <s v="Automatic"/>
    <s v="Red"/>
    <n v="2"/>
    <s v="876346.42"/>
    <s v="0.074"/>
    <n v="1622993.57"/>
    <s v="Business"/>
    <x v="0"/>
    <s v="Yes"/>
    <x v="4"/>
  </r>
  <r>
    <s v="S02294"/>
    <x v="237"/>
    <x v="0"/>
    <s v="South Africa"/>
    <s v="Nelspruit"/>
    <s v="BMW Cape Town"/>
    <s v="Salesperson_37"/>
    <x v="5"/>
    <x v="13"/>
    <x v="2"/>
    <s v="Petrol"/>
    <s v="Manual"/>
    <s v="Blue"/>
    <n v="2"/>
    <s v="601146.0"/>
    <s v="0.069"/>
    <n v="1119333.8600000001"/>
    <s v="Business"/>
    <x v="0"/>
    <s v="No"/>
    <x v="13"/>
  </r>
  <r>
    <s v="S02295"/>
    <x v="34"/>
    <x v="0"/>
    <s v="South Africa"/>
    <s v="Nelspruit"/>
    <s v="Auto Elite"/>
    <s v="Salesperson_27"/>
    <x v="2"/>
    <x v="14"/>
    <x v="1"/>
    <s v="Petrol"/>
    <s v="Automatic"/>
    <s v="Grey"/>
    <n v="2"/>
    <s v="976605.92"/>
    <s v="0.008"/>
    <n v="1937586.14"/>
    <s v="Private"/>
    <x v="1"/>
    <s v="Yes"/>
    <x v="0"/>
  </r>
  <r>
    <s v="S02296"/>
    <x v="598"/>
    <x v="2"/>
    <s v="South Africa"/>
    <s v="Durban"/>
    <s v="BMW Cape Town"/>
    <s v="Salesperson_18"/>
    <x v="1"/>
    <x v="3"/>
    <x v="1"/>
    <s v="Petrol"/>
    <s v="Automatic"/>
    <s v="Black"/>
    <n v="4"/>
    <s v="851593.72"/>
    <s v="0.019"/>
    <n v="3341653.76"/>
    <s v="Business"/>
    <x v="1"/>
    <s v="No"/>
    <x v="1"/>
  </r>
  <r>
    <s v="S02297"/>
    <x v="629"/>
    <x v="3"/>
    <s v="South Africa"/>
    <s v="Bloemfontein"/>
    <s v="Premium Motors"/>
    <s v="Salesperson_34"/>
    <x v="0"/>
    <x v="0"/>
    <x v="0"/>
    <s v="Diesel"/>
    <s v="Automatic"/>
    <s v="Blue"/>
    <n v="3"/>
    <s v="1348492.11"/>
    <s v="0.005"/>
    <n v="4025248.94"/>
    <s v="Private"/>
    <x v="1"/>
    <s v="No"/>
    <x v="6"/>
  </r>
  <r>
    <s v="S02298"/>
    <x v="894"/>
    <x v="0"/>
    <s v="South Africa"/>
    <s v="Nelspruit"/>
    <s v="Prestige Cars"/>
    <s v="Salesperson_2"/>
    <x v="1"/>
    <x v="3"/>
    <x v="1"/>
    <s v="Petrol"/>
    <s v="Manual"/>
    <s v="Blue"/>
    <n v="2"/>
    <s v="922850.41"/>
    <s v="0.068"/>
    <n v="1720193.17"/>
    <s v="Private"/>
    <x v="1"/>
    <s v="Yes"/>
    <x v="8"/>
  </r>
  <r>
    <s v="S02299"/>
    <x v="538"/>
    <x v="3"/>
    <s v="South Africa"/>
    <s v="Bloemfontein"/>
    <s v="Luxury Wheels"/>
    <s v="Dimakatso5"/>
    <x v="2"/>
    <x v="4"/>
    <x v="0"/>
    <s v="Hybrid"/>
    <s v="Automatic"/>
    <s v="White"/>
    <n v="1"/>
    <s v="930469.43"/>
    <s v="0.014"/>
    <n v="917442.86"/>
    <s v="Business"/>
    <x v="1"/>
    <s v="Yes"/>
    <x v="7"/>
  </r>
  <r>
    <s v="S02300"/>
    <x v="420"/>
    <x v="2"/>
    <s v="South Africa"/>
    <s v="Pietermaritzburg"/>
    <s v="Prestige Cars"/>
    <s v="Salesperson_15"/>
    <x v="4"/>
    <x v="10"/>
    <x v="1"/>
    <s v="Diesel"/>
    <s v="Manual"/>
    <s v="Blue"/>
    <n v="4"/>
    <s v="1049920.47"/>
    <s v="0.01"/>
    <n v="4157685.04"/>
    <s v="Private"/>
    <x v="1"/>
    <s v="No"/>
    <x v="1"/>
  </r>
  <r>
    <s v="S02301"/>
    <x v="563"/>
    <x v="5"/>
    <s v="South Africa"/>
    <s v="Stellenbosch"/>
    <s v="Sandton Auto"/>
    <s v="Salesperson_50"/>
    <x v="2"/>
    <x v="4"/>
    <x v="0"/>
    <s v="Hybrid"/>
    <s v="Automatic"/>
    <s v="Grey"/>
    <n v="1"/>
    <s v="871125.41"/>
    <s v="0.055"/>
    <n v="823213.52"/>
    <s v="Business"/>
    <x v="0"/>
    <s v="No"/>
    <x v="12"/>
  </r>
  <r>
    <s v="S02302"/>
    <x v="895"/>
    <x v="5"/>
    <s v="South Africa"/>
    <s v="Cape Town"/>
    <s v="Sandton Auto"/>
    <s v="Paulinah"/>
    <x v="4"/>
    <x v="7"/>
    <x v="0"/>
    <s v="Petrol"/>
    <s v="Automatic"/>
    <s v="Silver"/>
    <n v="1"/>
    <s v="800308.0"/>
    <s v="0.02"/>
    <n v="784301.84"/>
    <s v="Private"/>
    <x v="1"/>
    <s v="No"/>
    <x v="0"/>
  </r>
  <r>
    <s v="S02303"/>
    <x v="590"/>
    <x v="2"/>
    <s v="South Africa"/>
    <s v="Pietermaritzburg"/>
    <s v="BMW Durban"/>
    <s v="Salesperson_39"/>
    <x v="2"/>
    <x v="8"/>
    <x v="0"/>
    <s v="Hybrid"/>
    <s v="Automatic"/>
    <s v="White"/>
    <n v="2"/>
    <s v="791138.09"/>
    <s v="0.067"/>
    <n v="1476263.68"/>
    <s v="Business"/>
    <x v="0"/>
    <s v="Yes"/>
    <x v="5"/>
  </r>
  <r>
    <s v="S02304"/>
    <x v="174"/>
    <x v="4"/>
    <s v="South Africa"/>
    <s v="East London"/>
    <s v="BMW Cape Town"/>
    <s v="Salesperson_19"/>
    <x v="3"/>
    <x v="9"/>
    <x v="1"/>
    <s v="Petrol"/>
    <s v="Automatic"/>
    <s v="Red"/>
    <n v="5"/>
    <s v="810703.53"/>
    <s v="0.029"/>
    <n v="3935965.66"/>
    <s v="Private"/>
    <x v="1"/>
    <s v="Yes"/>
    <x v="10"/>
  </r>
  <r>
    <s v="S02305"/>
    <x v="39"/>
    <x v="1"/>
    <s v="South Africa"/>
    <s v="Pretoria"/>
    <s v="Premium Motors"/>
    <s v="Salesperson_13"/>
    <x v="1"/>
    <x v="1"/>
    <x v="1"/>
    <s v="Diesel"/>
    <s v="Manual"/>
    <s v="White"/>
    <n v="5"/>
    <s v="1147210.64"/>
    <s v="0.0"/>
    <n v="5736053.2000000002"/>
    <s v="Business"/>
    <x v="1"/>
    <s v="No"/>
    <x v="14"/>
  </r>
  <r>
    <s v="S02306"/>
    <x v="304"/>
    <x v="5"/>
    <s v="South Africa"/>
    <s v="Stellenbosch"/>
    <s v="BMW Midrand"/>
    <s v="Paulinah"/>
    <x v="3"/>
    <x v="9"/>
    <x v="1"/>
    <s v="Petrol"/>
    <s v="Manual"/>
    <s v="Red"/>
    <n v="3"/>
    <s v="724987.25"/>
    <s v="0.055"/>
    <n v="2055338.86"/>
    <s v="Private"/>
    <x v="0"/>
    <s v="No"/>
    <x v="6"/>
  </r>
  <r>
    <s v="S02307"/>
    <x v="372"/>
    <x v="3"/>
    <s v="South Africa"/>
    <s v="Bloemfontein"/>
    <s v="Prestige Cars"/>
    <s v="Gontse"/>
    <x v="4"/>
    <x v="7"/>
    <x v="0"/>
    <s v="Diesel"/>
    <s v="Manual"/>
    <s v="Black"/>
    <n v="4"/>
    <s v="851464.1"/>
    <s v="0.068"/>
    <n v="3174258.16"/>
    <s v="Private"/>
    <x v="0"/>
    <s v="Yes"/>
    <x v="0"/>
  </r>
  <r>
    <s v="S02308"/>
    <x v="888"/>
    <x v="2"/>
    <s v="South Africa"/>
    <s v="Durban"/>
    <s v="Auto Elite"/>
    <s v="Omphemetse"/>
    <x v="0"/>
    <x v="17"/>
    <x v="1"/>
    <s v="Hybrid"/>
    <s v="Automatic"/>
    <s v="Blue"/>
    <n v="1"/>
    <s v="864960.27"/>
    <s v="0.072"/>
    <n v="802683.13"/>
    <s v="Business"/>
    <x v="1"/>
    <s v="No"/>
    <x v="9"/>
  </r>
  <r>
    <s v="S02309"/>
    <x v="166"/>
    <x v="2"/>
    <s v="South Africa"/>
    <s v="Pietermaritzburg"/>
    <s v="Premium Motors"/>
    <s v="Johanna"/>
    <x v="4"/>
    <x v="16"/>
    <x v="2"/>
    <s v="Hybrid"/>
    <s v="Automatic"/>
    <s v="White"/>
    <n v="4"/>
    <s v="646883.37"/>
    <s v="0.013"/>
    <n v="2553895.56"/>
    <s v="Business"/>
    <x v="1"/>
    <s v="No"/>
    <x v="11"/>
  </r>
  <r>
    <s v="S02310"/>
    <x v="760"/>
    <x v="5"/>
    <s v="South Africa"/>
    <s v="Cape Town"/>
    <s v="Auto Elite"/>
    <s v="Salesperson_34"/>
    <x v="1"/>
    <x v="1"/>
    <x v="1"/>
    <s v="Diesel"/>
    <s v="Automatic"/>
    <s v="Blue"/>
    <n v="4"/>
    <s v="1213426.76"/>
    <s v="0.063"/>
    <n v="4547923.51"/>
    <s v="Business"/>
    <x v="1"/>
    <s v="Yes"/>
    <x v="3"/>
  </r>
  <r>
    <s v="S02311"/>
    <x v="817"/>
    <x v="4"/>
    <s v="South Africa"/>
    <s v="East London"/>
    <s v="Luxury Wheels"/>
    <s v="Kgolagano"/>
    <x v="2"/>
    <x v="8"/>
    <x v="0"/>
    <s v="Hybrid"/>
    <s v="Manual"/>
    <s v="Silver"/>
    <n v="3"/>
    <s v="831875.85"/>
    <s v="0.061"/>
    <n v="2343394.27"/>
    <s v="Business"/>
    <x v="1"/>
    <s v="No"/>
    <x v="1"/>
  </r>
  <r>
    <s v="S02312"/>
    <x v="647"/>
    <x v="4"/>
    <s v="South Africa"/>
    <s v="East London"/>
    <s v="Sandton Auto"/>
    <s v="Omphile"/>
    <x v="2"/>
    <x v="8"/>
    <x v="0"/>
    <s v="Petrol"/>
    <s v="Manual"/>
    <s v="Red"/>
    <n v="1"/>
    <s v="803417.44"/>
    <s v="0.051"/>
    <n v="762443.15"/>
    <s v="Business"/>
    <x v="0"/>
    <s v="Yes"/>
    <x v="2"/>
  </r>
  <r>
    <s v="S02313"/>
    <x v="128"/>
    <x v="4"/>
    <s v="South Africa"/>
    <s v="East London"/>
    <s v="BMW Durban"/>
    <s v="Salesperson_21"/>
    <x v="3"/>
    <x v="5"/>
    <x v="1"/>
    <s v="Petrol"/>
    <s v="Manual"/>
    <s v="Blue"/>
    <n v="2"/>
    <s v="899302.04"/>
    <s v="0.045"/>
    <n v="1717666.89"/>
    <s v="Business"/>
    <x v="1"/>
    <s v="No"/>
    <x v="9"/>
  </r>
  <r>
    <s v="S02314"/>
    <x v="391"/>
    <x v="5"/>
    <s v="South Africa"/>
    <s v="Stellenbosch"/>
    <s v="BMW Cape Town"/>
    <s v="Salesperson_19"/>
    <x v="1"/>
    <x v="3"/>
    <x v="1"/>
    <s v="Petrol"/>
    <s v="Manual"/>
    <s v="Blue"/>
    <n v="2"/>
    <s v="917179.81"/>
    <s v="0.033"/>
    <n v="1773825.76"/>
    <s v="Private"/>
    <x v="0"/>
    <s v="Yes"/>
    <x v="2"/>
  </r>
  <r>
    <s v="S02315"/>
    <x v="790"/>
    <x v="4"/>
    <s v="South Africa"/>
    <s v="Gqeberha"/>
    <s v="BMW Durban"/>
    <s v="Salesperson_8"/>
    <x v="3"/>
    <x v="9"/>
    <x v="1"/>
    <s v="Petrol"/>
    <s v="Automatic"/>
    <s v="Blue"/>
    <n v="2"/>
    <s v="825251.73"/>
    <s v="0.012"/>
    <n v="1630697.43"/>
    <s v="Private"/>
    <x v="1"/>
    <s v="Yes"/>
    <x v="2"/>
  </r>
  <r>
    <s v="S02316"/>
    <x v="650"/>
    <x v="5"/>
    <s v="South Africa"/>
    <s v="Stellenbosch"/>
    <s v="Premium Motors"/>
    <s v="Salesperson_2"/>
    <x v="0"/>
    <x v="17"/>
    <x v="1"/>
    <s v="Diesel"/>
    <s v="Manual"/>
    <s v="Red"/>
    <n v="3"/>
    <s v="861520.19"/>
    <s v="0.072"/>
    <n v="2398472.2000000002"/>
    <s v="Business"/>
    <x v="0"/>
    <s v="Yes"/>
    <x v="1"/>
  </r>
  <r>
    <s v="S02317"/>
    <x v="896"/>
    <x v="4"/>
    <s v="South Africa"/>
    <s v="Gqeberha"/>
    <s v="BMW Midrand"/>
    <s v="Salesperson_29"/>
    <x v="1"/>
    <x v="1"/>
    <x v="1"/>
    <s v="Hybrid"/>
    <s v="Automatic"/>
    <s v="Blue"/>
    <n v="4"/>
    <s v="1225718.61"/>
    <s v="0.055"/>
    <n v="4633216.34"/>
    <s v="Business"/>
    <x v="1"/>
    <s v="No"/>
    <x v="10"/>
  </r>
  <r>
    <s v="S02318"/>
    <x v="468"/>
    <x v="4"/>
    <s v="South Africa"/>
    <s v="East London"/>
    <s v="Premium Motors"/>
    <s v="Omphemetse"/>
    <x v="1"/>
    <x v="3"/>
    <x v="1"/>
    <s v="Hybrid"/>
    <s v="Manual"/>
    <s v="Grey"/>
    <n v="4"/>
    <s v="998988.42"/>
    <s v="0.066"/>
    <n v="3732220.74"/>
    <s v="Private"/>
    <x v="1"/>
    <s v="Yes"/>
    <x v="0"/>
  </r>
  <r>
    <s v="S02319"/>
    <x v="128"/>
    <x v="2"/>
    <s v="South Africa"/>
    <s v="Durban"/>
    <s v="Auto Elite"/>
    <s v="Salesperson_25"/>
    <x v="4"/>
    <x v="16"/>
    <x v="2"/>
    <s v="Hybrid"/>
    <s v="Automatic"/>
    <s v="White"/>
    <n v="4"/>
    <s v="653123.43"/>
    <s v="0.038"/>
    <n v="2513218.96"/>
    <s v="Private"/>
    <x v="1"/>
    <s v="No"/>
    <x v="12"/>
  </r>
  <r>
    <s v="S02320"/>
    <x v="206"/>
    <x v="5"/>
    <s v="South Africa"/>
    <s v="Stellenbosch"/>
    <s v="BMW Durban"/>
    <s v="Salesperson_31"/>
    <x v="5"/>
    <x v="12"/>
    <x v="1"/>
    <s v="Petrol"/>
    <s v="Manual"/>
    <s v="Silver"/>
    <n v="4"/>
    <s v="889177.15"/>
    <s v="0.066"/>
    <n v="3321965.85"/>
    <s v="Private"/>
    <x v="0"/>
    <s v="Yes"/>
    <x v="14"/>
  </r>
  <r>
    <s v="S02321"/>
    <x v="222"/>
    <x v="2"/>
    <s v="South Africa"/>
    <s v="Pietermaritzburg"/>
    <s v="Premium Motors"/>
    <s v="Salesperson_39"/>
    <x v="2"/>
    <x v="4"/>
    <x v="0"/>
    <s v="Hybrid"/>
    <s v="Manual"/>
    <s v="Black"/>
    <n v="1"/>
    <s v="818275.11"/>
    <s v="0.008"/>
    <n v="811728.91"/>
    <s v="Private"/>
    <x v="1"/>
    <s v="No"/>
    <x v="4"/>
  </r>
  <r>
    <s v="S02322"/>
    <x v="345"/>
    <x v="3"/>
    <s v="South Africa"/>
    <s v="Bloemfontein"/>
    <s v="Premium Motors"/>
    <s v="Salesperson_2"/>
    <x v="1"/>
    <x v="1"/>
    <x v="1"/>
    <s v="Petrol"/>
    <s v="Manual"/>
    <s v="Black"/>
    <n v="5"/>
    <s v="1366742.27"/>
    <s v="0.022"/>
    <n v="6683369.6900000004"/>
    <s v="Business"/>
    <x v="1"/>
    <s v="No"/>
    <x v="13"/>
  </r>
  <r>
    <s v="S02323"/>
    <x v="198"/>
    <x v="5"/>
    <s v="South Africa"/>
    <s v="Stellenbosch"/>
    <s v="Sandton Auto"/>
    <s v="Kgolagano"/>
    <x v="4"/>
    <x v="7"/>
    <x v="0"/>
    <s v="Hybrid"/>
    <s v="Automatic"/>
    <s v="Grey"/>
    <n v="5"/>
    <s v="930752.87"/>
    <s v="0.018"/>
    <n v="4569996.5999999996"/>
    <s v="Private"/>
    <x v="0"/>
    <s v="No"/>
    <x v="2"/>
  </r>
  <r>
    <s v="S02324"/>
    <x v="398"/>
    <x v="5"/>
    <s v="South Africa"/>
    <s v="Stellenbosch"/>
    <s v="Sandton Auto"/>
    <s v="Salesperson_32"/>
    <x v="2"/>
    <x v="4"/>
    <x v="0"/>
    <s v="Diesel"/>
    <s v="Automatic"/>
    <s v="Red"/>
    <n v="5"/>
    <s v="822261.06"/>
    <s v="0.011"/>
    <n v="4066080.95"/>
    <s v="Private"/>
    <x v="0"/>
    <s v="Yes"/>
    <x v="5"/>
  </r>
  <r>
    <s v="S02325"/>
    <x v="842"/>
    <x v="1"/>
    <s v="South Africa"/>
    <s v="Johannesburg"/>
    <s v="BMW Midrand"/>
    <s v="Paulinah"/>
    <x v="2"/>
    <x v="8"/>
    <x v="0"/>
    <s v="Petrol"/>
    <s v="Automatic"/>
    <s v="Grey"/>
    <n v="1"/>
    <s v="760178.48"/>
    <s v="0.029"/>
    <n v="738133.31"/>
    <s v="Private"/>
    <x v="1"/>
    <s v="Yes"/>
    <x v="4"/>
  </r>
  <r>
    <s v="S02326"/>
    <x v="820"/>
    <x v="5"/>
    <s v="South Africa"/>
    <s v="Cape Town"/>
    <s v="BMW Durban"/>
    <s v="Kopano"/>
    <x v="2"/>
    <x v="14"/>
    <x v="1"/>
    <s v="Petrol"/>
    <s v="Manual"/>
    <s v="Black"/>
    <n v="2"/>
    <s v="1087566.75"/>
    <s v="0.023"/>
    <n v="2125105.4300000002"/>
    <s v="Private"/>
    <x v="0"/>
    <s v="Yes"/>
    <x v="0"/>
  </r>
  <r>
    <s v="S02327"/>
    <x v="897"/>
    <x v="4"/>
    <s v="South Africa"/>
    <s v="East London"/>
    <s v="Sandton Auto"/>
    <s v="Kgolagano"/>
    <x v="5"/>
    <x v="13"/>
    <x v="2"/>
    <s v="Hybrid"/>
    <s v="Manual"/>
    <s v="Silver"/>
    <n v="1"/>
    <s v="608781.22"/>
    <s v="0.028"/>
    <n v="591735.35"/>
    <s v="Business"/>
    <x v="1"/>
    <s v="Yes"/>
    <x v="15"/>
  </r>
  <r>
    <s v="S02328"/>
    <x v="264"/>
    <x v="1"/>
    <s v="South Africa"/>
    <s v="Johannesburg"/>
    <s v="Sandton Auto"/>
    <s v="Olerato"/>
    <x v="1"/>
    <x v="3"/>
    <x v="1"/>
    <s v="Petrol"/>
    <s v="Manual"/>
    <s v="Blue"/>
    <n v="4"/>
    <s v="897224.13"/>
    <s v="0.027"/>
    <n v="3491996.33"/>
    <s v="Private"/>
    <x v="1"/>
    <s v="Yes"/>
    <x v="13"/>
  </r>
  <r>
    <s v="S02329"/>
    <x v="380"/>
    <x v="3"/>
    <s v="South Africa"/>
    <s v="Bloemfontein"/>
    <s v="Auto Elite"/>
    <s v="Dimakatso0"/>
    <x v="0"/>
    <x v="6"/>
    <x v="1"/>
    <s v="Petrol"/>
    <s v="Automatic"/>
    <s v="Silver"/>
    <n v="1"/>
    <s v="1588163.33"/>
    <s v="0.058"/>
    <n v="1496049.86"/>
    <s v="Private"/>
    <x v="1"/>
    <s v="Yes"/>
    <x v="5"/>
  </r>
  <r>
    <s v="S02330"/>
    <x v="157"/>
    <x v="5"/>
    <s v="South Africa"/>
    <s v="Cape Town"/>
    <s v="BMW Midrand"/>
    <s v="Gontse"/>
    <x v="0"/>
    <x v="6"/>
    <x v="1"/>
    <s v="Hybrid"/>
    <s v="Automatic"/>
    <s v="Blue"/>
    <n v="1"/>
    <s v="1500373.72"/>
    <s v="0.019"/>
    <n v="1471866.62"/>
    <s v="Private"/>
    <x v="0"/>
    <s v="Yes"/>
    <x v="4"/>
  </r>
  <r>
    <s v="S02331"/>
    <x v="898"/>
    <x v="4"/>
    <s v="South Africa"/>
    <s v="Gqeberha"/>
    <s v="BMW Cape Town"/>
    <s v="Gontse"/>
    <x v="0"/>
    <x v="6"/>
    <x v="1"/>
    <s v="Petrol"/>
    <s v="Automatic"/>
    <s v="Red"/>
    <n v="5"/>
    <s v="1772243.43"/>
    <s v="0.017"/>
    <n v="8710576.4399999995"/>
    <s v="Business"/>
    <x v="0"/>
    <s v="No"/>
    <x v="6"/>
  </r>
  <r>
    <s v="S02332"/>
    <x v="95"/>
    <x v="2"/>
    <s v="South Africa"/>
    <s v="Durban"/>
    <s v="Prestige Cars"/>
    <s v="Salesperson_37"/>
    <x v="1"/>
    <x v="3"/>
    <x v="1"/>
    <s v="Diesel"/>
    <s v="Manual"/>
    <s v="White"/>
    <n v="2"/>
    <s v="844239.44"/>
    <s v="0.009"/>
    <n v="1673282.57"/>
    <s v="Private"/>
    <x v="0"/>
    <s v="No"/>
    <x v="7"/>
  </r>
  <r>
    <s v="S02333"/>
    <x v="568"/>
    <x v="1"/>
    <s v="South Africa"/>
    <s v="Johannesburg"/>
    <s v="Auto Elite"/>
    <s v="Johanna"/>
    <x v="1"/>
    <x v="3"/>
    <x v="1"/>
    <s v="Hybrid"/>
    <s v="Manual"/>
    <s v="Red"/>
    <n v="4"/>
    <s v="910051.88"/>
    <s v="0.009"/>
    <n v="3607445.65"/>
    <s v="Private"/>
    <x v="0"/>
    <s v="Yes"/>
    <x v="3"/>
  </r>
  <r>
    <s v="S02334"/>
    <x v="854"/>
    <x v="2"/>
    <s v="South Africa"/>
    <s v="Durban"/>
    <s v="BMW Midrand"/>
    <s v="Salesperson_11"/>
    <x v="3"/>
    <x v="5"/>
    <x v="1"/>
    <s v="Petrol"/>
    <s v="Automatic"/>
    <s v="Grey"/>
    <n v="3"/>
    <s v="1029786.43"/>
    <s v="0.035"/>
    <n v="2981231.72"/>
    <s v="Business"/>
    <x v="0"/>
    <s v="No"/>
    <x v="11"/>
  </r>
  <r>
    <s v="S02335"/>
    <x v="384"/>
    <x v="2"/>
    <s v="South Africa"/>
    <s v="Durban"/>
    <s v="Sandton Auto"/>
    <s v="Salesperson_5"/>
    <x v="1"/>
    <x v="3"/>
    <x v="1"/>
    <s v="Hybrid"/>
    <s v="Manual"/>
    <s v="Black"/>
    <n v="3"/>
    <s v="1001957.99"/>
    <s v="0.001"/>
    <n v="3002868.08"/>
    <s v="Private"/>
    <x v="1"/>
    <s v="Yes"/>
    <x v="7"/>
  </r>
  <r>
    <s v="S02336"/>
    <x v="612"/>
    <x v="2"/>
    <s v="South Africa"/>
    <s v="Durban"/>
    <s v="Prestige Cars"/>
    <s v="Salesperson_29"/>
    <x v="3"/>
    <x v="5"/>
    <x v="1"/>
    <s v="Petrol"/>
    <s v="Automatic"/>
    <s v="Silver"/>
    <n v="5"/>
    <s v="944702.36"/>
    <s v="0.044"/>
    <n v="4515677.3"/>
    <s v="Business"/>
    <x v="1"/>
    <s v="No"/>
    <x v="2"/>
  </r>
  <r>
    <s v="S02337"/>
    <x v="504"/>
    <x v="1"/>
    <s v="South Africa"/>
    <s v="Johannesburg"/>
    <s v="Premium Motors"/>
    <s v="Salesperson_3"/>
    <x v="3"/>
    <x v="9"/>
    <x v="1"/>
    <s v="Diesel"/>
    <s v="Automatic"/>
    <s v="Blue"/>
    <n v="1"/>
    <s v="803464.21"/>
    <s v="0.031"/>
    <n v="778556.82"/>
    <s v="Business"/>
    <x v="0"/>
    <s v="Yes"/>
    <x v="7"/>
  </r>
  <r>
    <s v="S02338"/>
    <x v="379"/>
    <x v="5"/>
    <s v="South Africa"/>
    <s v="Stellenbosch"/>
    <s v="BMW Durban"/>
    <s v="Salesperson_36"/>
    <x v="5"/>
    <x v="12"/>
    <x v="1"/>
    <s v="Petrol"/>
    <s v="Automatic"/>
    <s v="Black"/>
    <n v="5"/>
    <s v="899031.74"/>
    <s v="0.019"/>
    <n v="4409750.7"/>
    <s v="Private"/>
    <x v="0"/>
    <s v="Yes"/>
    <x v="3"/>
  </r>
  <r>
    <s v="S02339"/>
    <x v="29"/>
    <x v="1"/>
    <s v="South Africa"/>
    <s v="Johannesburg"/>
    <s v="Auto Elite"/>
    <s v="Gontse"/>
    <x v="0"/>
    <x v="11"/>
    <x v="1"/>
    <s v="Petrol"/>
    <s v="Automatic"/>
    <s v="Grey"/>
    <n v="3"/>
    <s v="996091.45"/>
    <s v="0.072"/>
    <n v="2773118.58"/>
    <s v="Private"/>
    <x v="1"/>
    <s v="Yes"/>
    <x v="4"/>
  </r>
  <r>
    <s v="S02340"/>
    <x v="614"/>
    <x v="1"/>
    <s v="South Africa"/>
    <s v="Pretoria"/>
    <s v="Premium Motors"/>
    <s v="Salesperson_31"/>
    <x v="4"/>
    <x v="7"/>
    <x v="0"/>
    <s v="Petrol"/>
    <s v="Automatic"/>
    <s v="Silver"/>
    <n v="1"/>
    <s v="879649.37"/>
    <s v="0.051"/>
    <n v="834787.25"/>
    <s v="Private"/>
    <x v="1"/>
    <s v="No"/>
    <x v="0"/>
  </r>
  <r>
    <s v="S02341"/>
    <x v="668"/>
    <x v="4"/>
    <s v="South Africa"/>
    <s v="East London"/>
    <s v="Premium Motors"/>
    <s v="Dimakatso"/>
    <x v="3"/>
    <x v="5"/>
    <x v="1"/>
    <s v="Diesel"/>
    <s v="Automatic"/>
    <s v="Blue"/>
    <n v="2"/>
    <s v="1005628.03"/>
    <s v="0.007"/>
    <n v="1997177.28"/>
    <s v="Business"/>
    <x v="0"/>
    <s v="Yes"/>
    <x v="0"/>
  </r>
  <r>
    <s v="S02342"/>
    <x v="899"/>
    <x v="0"/>
    <s v="South Africa"/>
    <s v="Nelspruit"/>
    <s v="Premium Motors"/>
    <s v="Salesperson_22"/>
    <x v="3"/>
    <x v="9"/>
    <x v="1"/>
    <s v="Hybrid"/>
    <s v="Manual"/>
    <s v="Silver"/>
    <n v="1"/>
    <s v="717568.56"/>
    <s v="0.06"/>
    <n v="674514.44"/>
    <s v="Business"/>
    <x v="1"/>
    <s v="No"/>
    <x v="6"/>
  </r>
  <r>
    <s v="S02343"/>
    <x v="716"/>
    <x v="1"/>
    <s v="South Africa"/>
    <s v="Pretoria"/>
    <s v="BMW Midrand"/>
    <s v="Salesperson_37"/>
    <x v="5"/>
    <x v="12"/>
    <x v="1"/>
    <s v="Petrol"/>
    <s v="Automatic"/>
    <s v="Silver"/>
    <n v="5"/>
    <s v="803453.36"/>
    <s v="0.002"/>
    <n v="4009232.28"/>
    <s v="Business"/>
    <x v="1"/>
    <s v="No"/>
    <x v="8"/>
  </r>
  <r>
    <s v="S02344"/>
    <x v="661"/>
    <x v="4"/>
    <s v="South Africa"/>
    <s v="East London"/>
    <s v="Luxury Wheels"/>
    <s v="Salesperson_15"/>
    <x v="0"/>
    <x v="11"/>
    <x v="1"/>
    <s v="Diesel"/>
    <s v="Manual"/>
    <s v="Grey"/>
    <n v="2"/>
    <s v="1136405.75"/>
    <s v="0.044"/>
    <n v="2172807.79"/>
    <s v="Private"/>
    <x v="1"/>
    <s v="No"/>
    <x v="11"/>
  </r>
  <r>
    <s v="S02345"/>
    <x v="215"/>
    <x v="2"/>
    <s v="South Africa"/>
    <s v="Durban"/>
    <s v="BMW Durban"/>
    <s v="Gontse"/>
    <x v="1"/>
    <x v="3"/>
    <x v="1"/>
    <s v="Diesel"/>
    <s v="Manual"/>
    <s v="White"/>
    <n v="1"/>
    <s v="941577.43"/>
    <s v="0.028"/>
    <n v="915213.27"/>
    <s v="Business"/>
    <x v="1"/>
    <s v="Yes"/>
    <x v="10"/>
  </r>
  <r>
    <s v="S02346"/>
    <x v="866"/>
    <x v="5"/>
    <s v="South Africa"/>
    <s v="Cape Town"/>
    <s v="Premium Motors"/>
    <s v="Salesperson_2"/>
    <x v="5"/>
    <x v="12"/>
    <x v="1"/>
    <s v="Hybrid"/>
    <s v="Automatic"/>
    <s v="Grey"/>
    <n v="4"/>
    <s v="884246.86"/>
    <s v="0.05"/>
    <n v="3360138.08"/>
    <s v="Business"/>
    <x v="1"/>
    <s v="Yes"/>
    <x v="12"/>
  </r>
  <r>
    <s v="S02347"/>
    <x v="15"/>
    <x v="3"/>
    <s v="South Africa"/>
    <s v="Bloemfontein"/>
    <s v="Sandton Auto"/>
    <s v="Thandeka"/>
    <x v="2"/>
    <x v="4"/>
    <x v="0"/>
    <s v="Hybrid"/>
    <s v="Automatic"/>
    <s v="Blue"/>
    <n v="5"/>
    <s v="861479.58"/>
    <s v="0.011"/>
    <n v="4260016.5199999996"/>
    <s v="Business"/>
    <x v="1"/>
    <s v="Yes"/>
    <x v="12"/>
  </r>
  <r>
    <s v="S02348"/>
    <x v="426"/>
    <x v="3"/>
    <s v="South Africa"/>
    <s v="Bloemfontein"/>
    <s v="Prestige Cars"/>
    <s v="Andi"/>
    <x v="3"/>
    <x v="5"/>
    <x v="1"/>
    <s v="Diesel"/>
    <s v="Automatic"/>
    <s v="White"/>
    <n v="4"/>
    <s v="961431.19"/>
    <s v="0.063"/>
    <n v="3603444.1"/>
    <s v="Business"/>
    <x v="0"/>
    <s v="No"/>
    <x v="2"/>
  </r>
  <r>
    <s v="S02349"/>
    <x v="524"/>
    <x v="1"/>
    <s v="South Africa"/>
    <s v="Johannesburg"/>
    <s v="Premium Motors"/>
    <s v="Dimakatso5"/>
    <x v="2"/>
    <x v="4"/>
    <x v="0"/>
    <s v="Petrol"/>
    <s v="Automatic"/>
    <s v="Blue"/>
    <n v="2"/>
    <s v="854251.78"/>
    <s v="0.062"/>
    <n v="1602576.34"/>
    <s v="Business"/>
    <x v="0"/>
    <s v="No"/>
    <x v="9"/>
  </r>
  <r>
    <s v="S02350"/>
    <x v="628"/>
    <x v="2"/>
    <s v="South Africa"/>
    <s v="Durban"/>
    <s v="Auto Elite"/>
    <s v="Salesperson_12"/>
    <x v="2"/>
    <x v="8"/>
    <x v="0"/>
    <s v="Petrol"/>
    <s v="Automatic"/>
    <s v="Blue"/>
    <n v="4"/>
    <s v="710041.75"/>
    <s v="0.069"/>
    <n v="2644195.46"/>
    <s v="Business"/>
    <x v="0"/>
    <s v="No"/>
    <x v="14"/>
  </r>
  <r>
    <s v="S02351"/>
    <x v="801"/>
    <x v="2"/>
    <s v="South Africa"/>
    <s v="Pietermaritzburg"/>
    <s v="BMW Durban"/>
    <s v="Kopano"/>
    <x v="1"/>
    <x v="3"/>
    <x v="1"/>
    <s v="Petrol"/>
    <s v="Automatic"/>
    <s v="Silver"/>
    <n v="3"/>
    <s v="865422.98"/>
    <s v="0.07"/>
    <n v="2414530.12"/>
    <s v="Business"/>
    <x v="1"/>
    <s v="No"/>
    <x v="14"/>
  </r>
  <r>
    <s v="S02352"/>
    <x v="248"/>
    <x v="3"/>
    <s v="South Africa"/>
    <s v="Bloemfontein"/>
    <s v="Premium Motors"/>
    <s v="Salesperson_12"/>
    <x v="2"/>
    <x v="14"/>
    <x v="1"/>
    <s v="Hybrid"/>
    <s v="Manual"/>
    <s v="Silver"/>
    <n v="3"/>
    <s v="980007.12"/>
    <s v="0.065"/>
    <n v="2748919.97"/>
    <s v="Private"/>
    <x v="0"/>
    <s v="No"/>
    <x v="8"/>
  </r>
  <r>
    <s v="S02353"/>
    <x v="785"/>
    <x v="3"/>
    <s v="South Africa"/>
    <s v="Bloemfontein"/>
    <s v="Premium Motors"/>
    <s v="Dimakatso3"/>
    <x v="0"/>
    <x v="2"/>
    <x v="0"/>
    <s v="Diesel"/>
    <s v="Manual"/>
    <s v="White"/>
    <n v="3"/>
    <s v="819379.25"/>
    <s v="0.051"/>
    <n v="2332772.73"/>
    <s v="Business"/>
    <x v="0"/>
    <s v="No"/>
    <x v="7"/>
  </r>
  <r>
    <s v="S02354"/>
    <x v="233"/>
    <x v="5"/>
    <s v="South Africa"/>
    <s v="Stellenbosch"/>
    <s v="Luxury Wheels"/>
    <s v="Andi"/>
    <x v="5"/>
    <x v="12"/>
    <x v="1"/>
    <s v="Petrol"/>
    <s v="Automatic"/>
    <s v="Silver"/>
    <n v="3"/>
    <s v="863406.47"/>
    <s v="0.046"/>
    <n v="2471069.3199999998"/>
    <s v="Business"/>
    <x v="0"/>
    <s v="No"/>
    <x v="6"/>
  </r>
  <r>
    <s v="S02355"/>
    <x v="266"/>
    <x v="0"/>
    <s v="South Africa"/>
    <s v="Nelspruit"/>
    <s v="Sandton Auto"/>
    <s v="Dimakatso"/>
    <x v="3"/>
    <x v="9"/>
    <x v="1"/>
    <s v="Diesel"/>
    <s v="Manual"/>
    <s v="Grey"/>
    <n v="3"/>
    <s v="776896.69"/>
    <s v="0.046"/>
    <n v="2223478.34"/>
    <s v="Private"/>
    <x v="1"/>
    <s v="No"/>
    <x v="12"/>
  </r>
  <r>
    <s v="S02356"/>
    <x v="698"/>
    <x v="1"/>
    <s v="South Africa"/>
    <s v="Johannesburg"/>
    <s v="Sandton Auto"/>
    <s v="Dimakatso8"/>
    <x v="1"/>
    <x v="3"/>
    <x v="1"/>
    <s v="Diesel"/>
    <s v="Manual"/>
    <s v="White"/>
    <n v="2"/>
    <s v="874182.91"/>
    <s v="0.078"/>
    <n v="1611993.28"/>
    <s v="Business"/>
    <x v="0"/>
    <s v="Yes"/>
    <x v="10"/>
  </r>
  <r>
    <s v="S02357"/>
    <x v="219"/>
    <x v="0"/>
    <s v="South Africa"/>
    <s v="Nelspruit"/>
    <s v="Auto Elite"/>
    <s v="Salesperson_8"/>
    <x v="4"/>
    <x v="16"/>
    <x v="2"/>
    <s v="Hybrid"/>
    <s v="Automatic"/>
    <s v="Silver"/>
    <n v="4"/>
    <s v="631854.48"/>
    <s v="0.034"/>
    <n v="2441485.71"/>
    <s v="Business"/>
    <x v="0"/>
    <s v="No"/>
    <x v="1"/>
  </r>
  <r>
    <s v="S02358"/>
    <x v="665"/>
    <x v="3"/>
    <s v="South Africa"/>
    <s v="Bloemfontein"/>
    <s v="BMW Midrand"/>
    <s v="Salesperson_25"/>
    <x v="5"/>
    <x v="13"/>
    <x v="2"/>
    <s v="Diesel"/>
    <s v="Automatic"/>
    <s v="Silver"/>
    <n v="5"/>
    <s v="703672.01"/>
    <s v="0.048"/>
    <n v="3349478.78"/>
    <s v="Private"/>
    <x v="1"/>
    <s v="No"/>
    <x v="8"/>
  </r>
  <r>
    <s v="S02359"/>
    <x v="482"/>
    <x v="3"/>
    <s v="South Africa"/>
    <s v="Bloemfontein"/>
    <s v="BMW Cape Town"/>
    <s v="Salesperson_27"/>
    <x v="0"/>
    <x v="17"/>
    <x v="1"/>
    <s v="Petrol"/>
    <s v="Automatic"/>
    <s v="Blue"/>
    <n v="2"/>
    <s v="819131.59"/>
    <s v="0.011"/>
    <n v="1620242.28"/>
    <s v="Private"/>
    <x v="0"/>
    <s v="No"/>
    <x v="5"/>
  </r>
  <r>
    <s v="S02360"/>
    <x v="721"/>
    <x v="3"/>
    <s v="South Africa"/>
    <s v="Bloemfontein"/>
    <s v="Auto Elite"/>
    <s v="Kopano"/>
    <x v="3"/>
    <x v="9"/>
    <x v="1"/>
    <s v="Diesel"/>
    <s v="Manual"/>
    <s v="White"/>
    <n v="2"/>
    <s v="719599.93"/>
    <s v="0.014"/>
    <n v="1419051.07"/>
    <s v="Business"/>
    <x v="0"/>
    <s v="No"/>
    <x v="2"/>
  </r>
  <r>
    <s v="S02361"/>
    <x v="900"/>
    <x v="4"/>
    <s v="South Africa"/>
    <s v="East London"/>
    <s v="Premium Motors"/>
    <s v="Kopano"/>
    <x v="3"/>
    <x v="5"/>
    <x v="1"/>
    <s v="Diesel"/>
    <s v="Manual"/>
    <s v="White"/>
    <n v="2"/>
    <s v="888354.38"/>
    <s v="0.005"/>
    <n v="1767825.21"/>
    <s v="Business"/>
    <x v="1"/>
    <s v="Yes"/>
    <x v="11"/>
  </r>
  <r>
    <s v="S02362"/>
    <x v="822"/>
    <x v="5"/>
    <s v="South Africa"/>
    <s v="Stellenbosch"/>
    <s v="Luxury Wheels"/>
    <s v="Salesperson_11"/>
    <x v="5"/>
    <x v="13"/>
    <x v="2"/>
    <s v="Hybrid"/>
    <s v="Manual"/>
    <s v="Red"/>
    <n v="5"/>
    <s v="704256.32"/>
    <s v="0.005"/>
    <n v="3503675.19"/>
    <s v="Business"/>
    <x v="1"/>
    <s v="No"/>
    <x v="11"/>
  </r>
  <r>
    <s v="S02363"/>
    <x v="811"/>
    <x v="0"/>
    <s v="South Africa"/>
    <s v="Nelspruit"/>
    <s v="Luxury Wheels"/>
    <s v="Salesperson_21"/>
    <x v="5"/>
    <x v="12"/>
    <x v="1"/>
    <s v="Diesel"/>
    <s v="Manual"/>
    <s v="Grey"/>
    <n v="5"/>
    <s v="820630.25"/>
    <s v="0.047"/>
    <n v="3910303.16"/>
    <s v="Business"/>
    <x v="0"/>
    <s v="No"/>
    <x v="7"/>
  </r>
  <r>
    <s v="S02364"/>
    <x v="105"/>
    <x v="1"/>
    <s v="South Africa"/>
    <s v="Pretoria"/>
    <s v="Premium Motors"/>
    <s v="Josephine"/>
    <x v="4"/>
    <x v="16"/>
    <x v="2"/>
    <s v="Hybrid"/>
    <s v="Automatic"/>
    <s v="Blue"/>
    <n v="1"/>
    <s v="635650.57"/>
    <s v="0.047"/>
    <n v="605774.99"/>
    <s v="Private"/>
    <x v="1"/>
    <s v="Yes"/>
    <x v="2"/>
  </r>
  <r>
    <s v="S02365"/>
    <x v="60"/>
    <x v="5"/>
    <s v="South Africa"/>
    <s v="Stellenbosch"/>
    <s v="Auto Elite"/>
    <s v="Dimakatso0"/>
    <x v="2"/>
    <x v="14"/>
    <x v="1"/>
    <s v="Hybrid"/>
    <s v="Manual"/>
    <s v="Silver"/>
    <n v="1"/>
    <s v="1128660.26"/>
    <s v="0.042"/>
    <n v="1081256.53"/>
    <s v="Private"/>
    <x v="1"/>
    <s v="Yes"/>
    <x v="3"/>
  </r>
  <r>
    <s v="S02366"/>
    <x v="901"/>
    <x v="0"/>
    <s v="South Africa"/>
    <s v="Nelspruit"/>
    <s v="BMW Cape Town"/>
    <s v="Dimakatso"/>
    <x v="2"/>
    <x v="8"/>
    <x v="0"/>
    <s v="Petrol"/>
    <s v="Manual"/>
    <s v="White"/>
    <n v="4"/>
    <s v="733651.31"/>
    <s v="0.007"/>
    <n v="2914063.02"/>
    <s v="Business"/>
    <x v="0"/>
    <s v="Yes"/>
    <x v="6"/>
  </r>
  <r>
    <s v="S02367"/>
    <x v="356"/>
    <x v="0"/>
    <s v="South Africa"/>
    <s v="Nelspruit"/>
    <s v="Luxury Wheels"/>
    <s v="Thandeka"/>
    <x v="0"/>
    <x v="15"/>
    <x v="0"/>
    <s v="Diesel"/>
    <s v="Automatic"/>
    <s v="Grey"/>
    <n v="1"/>
    <s v="989266.64"/>
    <s v="0.01"/>
    <n v="979373.97"/>
    <s v="Business"/>
    <x v="0"/>
    <s v="No"/>
    <x v="6"/>
  </r>
  <r>
    <s v="S02368"/>
    <x v="699"/>
    <x v="5"/>
    <s v="South Africa"/>
    <s v="Stellenbosch"/>
    <s v="Luxury Wheels"/>
    <s v="Salesperson_3"/>
    <x v="5"/>
    <x v="12"/>
    <x v="1"/>
    <s v="Diesel"/>
    <s v="Manual"/>
    <s v="Red"/>
    <n v="2"/>
    <s v="815183.24"/>
    <s v="0.036"/>
    <n v="1571673.28"/>
    <s v="Business"/>
    <x v="1"/>
    <s v="No"/>
    <x v="9"/>
  </r>
  <r>
    <s v="S02369"/>
    <x v="510"/>
    <x v="4"/>
    <s v="South Africa"/>
    <s v="East London"/>
    <s v="Luxury Wheels"/>
    <s v="Dimakatso8"/>
    <x v="3"/>
    <x v="5"/>
    <x v="1"/>
    <s v="Hybrid"/>
    <s v="Manual"/>
    <s v="Silver"/>
    <n v="2"/>
    <s v="946730.57"/>
    <s v="0.014"/>
    <n v="1866952.68"/>
    <s v="Business"/>
    <x v="0"/>
    <s v="Yes"/>
    <x v="11"/>
  </r>
  <r>
    <s v="S02370"/>
    <x v="373"/>
    <x v="2"/>
    <s v="South Africa"/>
    <s v="Durban"/>
    <s v="Premium Motors"/>
    <s v="Salesperson_37"/>
    <x v="5"/>
    <x v="12"/>
    <x v="1"/>
    <s v="Hybrid"/>
    <s v="Manual"/>
    <s v="Blue"/>
    <n v="5"/>
    <s v="861248.25"/>
    <s v="0.073"/>
    <n v="3991885.63"/>
    <s v="Private"/>
    <x v="0"/>
    <s v="No"/>
    <x v="7"/>
  </r>
  <r>
    <s v="S02371"/>
    <x v="223"/>
    <x v="0"/>
    <s v="South Africa"/>
    <s v="Nelspruit"/>
    <s v="Prestige Cars"/>
    <s v="Salesperson_1"/>
    <x v="5"/>
    <x v="13"/>
    <x v="2"/>
    <s v="Petrol"/>
    <s v="Manual"/>
    <s v="Black"/>
    <n v="2"/>
    <s v="671420.55"/>
    <s v="0.027"/>
    <n v="1306584.3899999999"/>
    <s v="Business"/>
    <x v="0"/>
    <s v="Yes"/>
    <x v="14"/>
  </r>
  <r>
    <s v="S02372"/>
    <x v="479"/>
    <x v="4"/>
    <s v="South Africa"/>
    <s v="East London"/>
    <s v="Sandton Auto"/>
    <s v="Pontsho"/>
    <x v="2"/>
    <x v="4"/>
    <x v="0"/>
    <s v="Hybrid"/>
    <s v="Manual"/>
    <s v="Silver"/>
    <n v="2"/>
    <s v="960688.19"/>
    <s v="0.043"/>
    <n v="1838757.19"/>
    <s v="Private"/>
    <x v="1"/>
    <s v="Yes"/>
    <x v="2"/>
  </r>
  <r>
    <s v="S02373"/>
    <x v="440"/>
    <x v="4"/>
    <s v="South Africa"/>
    <s v="Gqeberha"/>
    <s v="Luxury Wheels"/>
    <s v="Salesperson_10"/>
    <x v="4"/>
    <x v="7"/>
    <x v="0"/>
    <s v="Petrol"/>
    <s v="Manual"/>
    <s v="White"/>
    <n v="4"/>
    <s v="892132.31"/>
    <s v="0.002"/>
    <n v="3561392.16"/>
    <s v="Private"/>
    <x v="1"/>
    <s v="No"/>
    <x v="8"/>
  </r>
  <r>
    <s v="S02374"/>
    <x v="769"/>
    <x v="3"/>
    <s v="South Africa"/>
    <s v="Bloemfontein"/>
    <s v="Auto Elite"/>
    <s v="Salesperson_23"/>
    <x v="3"/>
    <x v="5"/>
    <x v="1"/>
    <s v="Hybrid"/>
    <s v="Automatic"/>
    <s v="Red"/>
    <n v="2"/>
    <s v="969969.42"/>
    <s v="0.042"/>
    <n v="1858461.41"/>
    <s v="Private"/>
    <x v="0"/>
    <s v="No"/>
    <x v="5"/>
  </r>
  <r>
    <s v="S02375"/>
    <x v="85"/>
    <x v="3"/>
    <s v="South Africa"/>
    <s v="Bloemfontein"/>
    <s v="Sandton Auto"/>
    <s v="Dimakatso"/>
    <x v="2"/>
    <x v="8"/>
    <x v="0"/>
    <s v="Hybrid"/>
    <s v="Manual"/>
    <s v="Blue"/>
    <n v="4"/>
    <s v="691336.99"/>
    <s v="0.02"/>
    <n v="2710041.02"/>
    <s v="Business"/>
    <x v="0"/>
    <s v="No"/>
    <x v="14"/>
  </r>
  <r>
    <s v="S02376"/>
    <x v="506"/>
    <x v="0"/>
    <s v="South Africa"/>
    <s v="Nelspruit"/>
    <s v="Sandton Auto"/>
    <s v="Kopano"/>
    <x v="0"/>
    <x v="0"/>
    <x v="0"/>
    <s v="Petrol"/>
    <s v="Manual"/>
    <s v="Grey"/>
    <n v="2"/>
    <s v="1294245.89"/>
    <s v="0.05"/>
    <n v="2459067.19"/>
    <s v="Private"/>
    <x v="0"/>
    <s v="Yes"/>
    <x v="15"/>
  </r>
  <r>
    <s v="S02377"/>
    <x v="124"/>
    <x v="5"/>
    <s v="South Africa"/>
    <s v="Stellenbosch"/>
    <s v="Prestige Cars"/>
    <s v="Andi"/>
    <x v="2"/>
    <x v="14"/>
    <x v="1"/>
    <s v="Diesel"/>
    <s v="Manual"/>
    <s v="Silver"/>
    <n v="4"/>
    <s v="1049720.85"/>
    <s v="0.037"/>
    <n v="4043524.72"/>
    <s v="Business"/>
    <x v="1"/>
    <s v="No"/>
    <x v="3"/>
  </r>
  <r>
    <s v="S02378"/>
    <x v="164"/>
    <x v="2"/>
    <s v="South Africa"/>
    <s v="Durban"/>
    <s v="Premium Motors"/>
    <s v="Salesperson_13"/>
    <x v="5"/>
    <x v="12"/>
    <x v="1"/>
    <s v="Diesel"/>
    <s v="Automatic"/>
    <s v="Black"/>
    <n v="5"/>
    <s v="756175.59"/>
    <s v="0.026"/>
    <n v="3682575.11"/>
    <s v="Private"/>
    <x v="0"/>
    <s v="No"/>
    <x v="2"/>
  </r>
  <r>
    <s v="S02379"/>
    <x v="583"/>
    <x v="3"/>
    <s v="South Africa"/>
    <s v="Bloemfontein"/>
    <s v="BMW Durban"/>
    <s v="Salesperson_13"/>
    <x v="4"/>
    <x v="7"/>
    <x v="0"/>
    <s v="Hybrid"/>
    <s v="Automatic"/>
    <s v="White"/>
    <n v="2"/>
    <s v="904839.49"/>
    <s v="0.043"/>
    <n v="1731862.79"/>
    <s v="Private"/>
    <x v="0"/>
    <s v="No"/>
    <x v="11"/>
  </r>
  <r>
    <s v="S02380"/>
    <x v="694"/>
    <x v="1"/>
    <s v="South Africa"/>
    <s v="Pretoria"/>
    <s v="BMW Durban"/>
    <s v="Salesperson_25"/>
    <x v="1"/>
    <x v="1"/>
    <x v="1"/>
    <s v="Diesel"/>
    <s v="Automatic"/>
    <s v="Silver"/>
    <n v="3"/>
    <s v="1311677.98"/>
    <s v="0.002"/>
    <n v="3927163.88"/>
    <s v="Private"/>
    <x v="1"/>
    <s v="Yes"/>
    <x v="6"/>
  </r>
  <r>
    <s v="S02381"/>
    <x v="653"/>
    <x v="2"/>
    <s v="South Africa"/>
    <s v="Durban"/>
    <s v="Prestige Cars"/>
    <s v="Basetsana"/>
    <x v="4"/>
    <x v="16"/>
    <x v="2"/>
    <s v="Petrol"/>
    <s v="Automatic"/>
    <s v="Silver"/>
    <n v="1"/>
    <s v="734489.0"/>
    <s v="0.024"/>
    <n v="716861.27"/>
    <s v="Business"/>
    <x v="0"/>
    <s v="No"/>
    <x v="11"/>
  </r>
  <r>
    <s v="S02382"/>
    <x v="9"/>
    <x v="4"/>
    <s v="South Africa"/>
    <s v="East London"/>
    <s v="Luxury Wheels"/>
    <s v="Salesperson_31"/>
    <x v="5"/>
    <x v="13"/>
    <x v="2"/>
    <s v="Petrol"/>
    <s v="Manual"/>
    <s v="White"/>
    <n v="2"/>
    <s v="660807.2"/>
    <s v="0.004"/>
    <n v="1316327.94"/>
    <s v="Private"/>
    <x v="0"/>
    <s v="Yes"/>
    <x v="12"/>
  </r>
  <r>
    <s v="S02383"/>
    <x v="700"/>
    <x v="2"/>
    <s v="South Africa"/>
    <s v="Durban"/>
    <s v="Premium Motors"/>
    <s v="Salesperson_34"/>
    <x v="2"/>
    <x v="4"/>
    <x v="0"/>
    <s v="Hybrid"/>
    <s v="Automatic"/>
    <s v="Grey"/>
    <n v="1"/>
    <s v="838945.45"/>
    <s v="0.044"/>
    <n v="802031.85"/>
    <s v="Business"/>
    <x v="1"/>
    <s v="Yes"/>
    <x v="6"/>
  </r>
  <r>
    <s v="S02384"/>
    <x v="902"/>
    <x v="0"/>
    <s v="South Africa"/>
    <s v="Nelspruit"/>
    <s v="Premium Motors"/>
    <s v="Salesperson_20"/>
    <x v="3"/>
    <x v="9"/>
    <x v="1"/>
    <s v="Diesel"/>
    <s v="Manual"/>
    <s v="Blue"/>
    <n v="5"/>
    <s v="745102.57"/>
    <s v="0.067"/>
    <n v="3475903.48"/>
    <s v="Private"/>
    <x v="0"/>
    <s v="Yes"/>
    <x v="15"/>
  </r>
  <r>
    <s v="S02385"/>
    <x v="318"/>
    <x v="1"/>
    <s v="South Africa"/>
    <s v="Pretoria"/>
    <s v="Auto Elite"/>
    <s v="Salesperson_32"/>
    <x v="5"/>
    <x v="12"/>
    <x v="1"/>
    <s v="Hybrid"/>
    <s v="Manual"/>
    <s v="Blue"/>
    <n v="2"/>
    <s v="898440.09"/>
    <s v="0.07"/>
    <n v="1671098.57"/>
    <s v="Business"/>
    <x v="1"/>
    <s v="Yes"/>
    <x v="13"/>
  </r>
  <r>
    <s v="S02386"/>
    <x v="667"/>
    <x v="3"/>
    <s v="South Africa"/>
    <s v="Bloemfontein"/>
    <s v="Premium Motors"/>
    <s v="Salesperson_25"/>
    <x v="2"/>
    <x v="14"/>
    <x v="1"/>
    <s v="Diesel"/>
    <s v="Automatic"/>
    <s v="Red"/>
    <n v="3"/>
    <s v="1105544.7"/>
    <s v="0.01"/>
    <n v="3283467.76"/>
    <s v="Private"/>
    <x v="1"/>
    <s v="No"/>
    <x v="5"/>
  </r>
  <r>
    <s v="S02387"/>
    <x v="412"/>
    <x v="0"/>
    <s v="South Africa"/>
    <s v="Nelspruit"/>
    <s v="Premium Motors"/>
    <s v="Dimakatso3"/>
    <x v="0"/>
    <x v="0"/>
    <x v="0"/>
    <s v="Petrol"/>
    <s v="Manual"/>
    <s v="Silver"/>
    <n v="2"/>
    <s v="1351896.67"/>
    <s v="0.056"/>
    <n v="2552380.9"/>
    <s v="Private"/>
    <x v="1"/>
    <s v="Yes"/>
    <x v="14"/>
  </r>
  <r>
    <s v="S02388"/>
    <x v="286"/>
    <x v="4"/>
    <s v="South Africa"/>
    <s v="Gqeberha"/>
    <s v="BMW Midrand"/>
    <s v="Dimakatso8"/>
    <x v="1"/>
    <x v="3"/>
    <x v="1"/>
    <s v="Diesel"/>
    <s v="Automatic"/>
    <s v="Red"/>
    <n v="1"/>
    <s v="904103.39"/>
    <s v="0.018"/>
    <n v="887829.53"/>
    <s v="Private"/>
    <x v="1"/>
    <s v="No"/>
    <x v="3"/>
  </r>
  <r>
    <s v="S02389"/>
    <x v="282"/>
    <x v="2"/>
    <s v="South Africa"/>
    <s v="Durban"/>
    <s v="Sandton Auto"/>
    <s v="Salesperson_9"/>
    <x v="2"/>
    <x v="4"/>
    <x v="0"/>
    <s v="Hybrid"/>
    <s v="Manual"/>
    <s v="Silver"/>
    <n v="3"/>
    <s v="926567.46"/>
    <s v="0.057"/>
    <n v="2621259.36"/>
    <s v="Business"/>
    <x v="0"/>
    <s v="No"/>
    <x v="11"/>
  </r>
  <r>
    <s v="S02390"/>
    <x v="120"/>
    <x v="4"/>
    <s v="South Africa"/>
    <s v="East London"/>
    <s v="Luxury Wheels"/>
    <s v="Salesperson_24"/>
    <x v="3"/>
    <x v="9"/>
    <x v="1"/>
    <s v="Diesel"/>
    <s v="Manual"/>
    <s v="Black"/>
    <n v="3"/>
    <s v="757937.52"/>
    <s v="0.037"/>
    <n v="2189681.5"/>
    <s v="Business"/>
    <x v="1"/>
    <s v="No"/>
    <x v="10"/>
  </r>
  <r>
    <s v="S02391"/>
    <x v="203"/>
    <x v="3"/>
    <s v="South Africa"/>
    <s v="Bloemfontein"/>
    <s v="Luxury Wheels"/>
    <s v="Salesperson_37"/>
    <x v="2"/>
    <x v="14"/>
    <x v="1"/>
    <s v="Diesel"/>
    <s v="Manual"/>
    <s v="Black"/>
    <n v="2"/>
    <s v="1026482.02"/>
    <s v="0.033"/>
    <n v="1985216.23"/>
    <s v="Business"/>
    <x v="0"/>
    <s v="Yes"/>
    <x v="4"/>
  </r>
  <r>
    <s v="S02392"/>
    <x v="167"/>
    <x v="3"/>
    <s v="South Africa"/>
    <s v="Bloemfontein"/>
    <s v="BMW Cape Town"/>
    <s v="Salesperson_33"/>
    <x v="2"/>
    <x v="8"/>
    <x v="0"/>
    <s v="Petrol"/>
    <s v="Manual"/>
    <s v="Silver"/>
    <n v="2"/>
    <s v="704018.23"/>
    <s v="0.073"/>
    <n v="1305249.79"/>
    <s v="Business"/>
    <x v="0"/>
    <s v="Yes"/>
    <x v="8"/>
  </r>
  <r>
    <s v="S02393"/>
    <x v="550"/>
    <x v="5"/>
    <s v="South Africa"/>
    <s v="Stellenbosch"/>
    <s v="Auto Elite"/>
    <s v="Thandeka"/>
    <x v="3"/>
    <x v="5"/>
    <x v="1"/>
    <s v="Diesel"/>
    <s v="Manual"/>
    <s v="Grey"/>
    <n v="3"/>
    <s v="991376.42"/>
    <s v="0.061"/>
    <n v="2792707.39"/>
    <s v="Business"/>
    <x v="1"/>
    <s v="Yes"/>
    <x v="8"/>
  </r>
  <r>
    <s v="S02394"/>
    <x v="309"/>
    <x v="4"/>
    <s v="South Africa"/>
    <s v="Gqeberha"/>
    <s v="Sandton Auto"/>
    <s v="Salesperson_25"/>
    <x v="0"/>
    <x v="6"/>
    <x v="1"/>
    <s v="Hybrid"/>
    <s v="Automatic"/>
    <s v="White"/>
    <n v="2"/>
    <s v="1648238.0"/>
    <s v="0.004"/>
    <n v="3283290.11"/>
    <s v="Business"/>
    <x v="0"/>
    <s v="No"/>
    <x v="14"/>
  </r>
  <r>
    <s v="S02395"/>
    <x v="56"/>
    <x v="5"/>
    <s v="South Africa"/>
    <s v="Cape Town"/>
    <s v="BMW Midrand"/>
    <s v="Salesperson_8"/>
    <x v="0"/>
    <x v="11"/>
    <x v="1"/>
    <s v="Diesel"/>
    <s v="Manual"/>
    <s v="White"/>
    <n v="4"/>
    <s v="1051944.85"/>
    <s v="0.047"/>
    <n v="4010013.75"/>
    <s v="Private"/>
    <x v="0"/>
    <s v="No"/>
    <x v="14"/>
  </r>
  <r>
    <s v="S02396"/>
    <x v="903"/>
    <x v="0"/>
    <s v="South Africa"/>
    <s v="Nelspruit"/>
    <s v="BMW Durban"/>
    <s v="Salesperson_12"/>
    <x v="3"/>
    <x v="5"/>
    <x v="1"/>
    <s v="Petrol"/>
    <s v="Automatic"/>
    <s v="Silver"/>
    <n v="3"/>
    <s v="926339.55"/>
    <s v="0.031"/>
    <n v="2692869.08"/>
    <s v="Private"/>
    <x v="1"/>
    <s v="No"/>
    <x v="7"/>
  </r>
  <r>
    <s v="S02397"/>
    <x v="893"/>
    <x v="0"/>
    <s v="South Africa"/>
    <s v="Nelspruit"/>
    <s v="Premium Motors"/>
    <s v="Salesperson_5"/>
    <x v="2"/>
    <x v="4"/>
    <x v="0"/>
    <s v="Petrol"/>
    <s v="Manual"/>
    <s v="Black"/>
    <n v="3"/>
    <s v="880486.72"/>
    <s v="0.059"/>
    <n v="2485614.0099999998"/>
    <s v="Private"/>
    <x v="0"/>
    <s v="Yes"/>
    <x v="7"/>
  </r>
  <r>
    <s v="S02398"/>
    <x v="516"/>
    <x v="1"/>
    <s v="South Africa"/>
    <s v="Johannesburg"/>
    <s v="Auto Elite"/>
    <s v="Omphemetse"/>
    <x v="5"/>
    <x v="12"/>
    <x v="1"/>
    <s v="Hybrid"/>
    <s v="Manual"/>
    <s v="White"/>
    <n v="5"/>
    <s v="766554.81"/>
    <s v="0.036"/>
    <n v="3694794.2"/>
    <s v="Private"/>
    <x v="1"/>
    <s v="No"/>
    <x v="8"/>
  </r>
  <r>
    <s v="S02399"/>
    <x v="761"/>
    <x v="3"/>
    <s v="South Africa"/>
    <s v="Bloemfontein"/>
    <s v="Luxury Wheels"/>
    <s v="Salesperson_33"/>
    <x v="0"/>
    <x v="11"/>
    <x v="1"/>
    <s v="Hybrid"/>
    <s v="Manual"/>
    <s v="White"/>
    <n v="5"/>
    <s v="990727.29"/>
    <s v="0.067"/>
    <n v="4621742.82"/>
    <s v="Private"/>
    <x v="1"/>
    <s v="Yes"/>
    <x v="1"/>
  </r>
  <r>
    <s v="S02400"/>
    <x v="751"/>
    <x v="0"/>
    <s v="South Africa"/>
    <s v="Nelspruit"/>
    <s v="BMW Cape Town"/>
    <s v="Johanna"/>
    <x v="1"/>
    <x v="3"/>
    <x v="1"/>
    <s v="Diesel"/>
    <s v="Automatic"/>
    <s v="White"/>
    <n v="1"/>
    <s v="948678.47"/>
    <s v="0.013"/>
    <n v="936345.65"/>
    <s v="Business"/>
    <x v="1"/>
    <s v="No"/>
    <x v="6"/>
  </r>
  <r>
    <s v="S02401"/>
    <x v="613"/>
    <x v="4"/>
    <s v="South Africa"/>
    <s v="East London"/>
    <s v="Luxury Wheels"/>
    <s v="Thandeka"/>
    <x v="2"/>
    <x v="8"/>
    <x v="0"/>
    <s v="Hybrid"/>
    <s v="Manual"/>
    <s v="Blue"/>
    <n v="5"/>
    <s v="695192.93"/>
    <s v="0.02"/>
    <n v="3406445.36"/>
    <s v="Private"/>
    <x v="0"/>
    <s v="Yes"/>
    <x v="10"/>
  </r>
  <r>
    <s v="S02402"/>
    <x v="398"/>
    <x v="4"/>
    <s v="South Africa"/>
    <s v="Gqeberha"/>
    <s v="Sandton Auto"/>
    <s v="Salesperson_32"/>
    <x v="1"/>
    <x v="3"/>
    <x v="1"/>
    <s v="Diesel"/>
    <s v="Automatic"/>
    <s v="Blue"/>
    <n v="5"/>
    <s v="879166.6"/>
    <s v="0.079"/>
    <n v="4048562.18"/>
    <s v="Private"/>
    <x v="0"/>
    <s v="Yes"/>
    <x v="5"/>
  </r>
  <r>
    <s v="S02403"/>
    <x v="904"/>
    <x v="2"/>
    <s v="South Africa"/>
    <s v="Pietermaritzburg"/>
    <s v="Luxury Wheels"/>
    <s v="Dimakatso"/>
    <x v="5"/>
    <x v="12"/>
    <x v="1"/>
    <s v="Hybrid"/>
    <s v="Automatic"/>
    <s v="Black"/>
    <n v="3"/>
    <s v="805986.35"/>
    <s v="0.066"/>
    <n v="2258373.75"/>
    <s v="Business"/>
    <x v="1"/>
    <s v="No"/>
    <x v="0"/>
  </r>
  <r>
    <s v="S02404"/>
    <x v="50"/>
    <x v="4"/>
    <s v="South Africa"/>
    <s v="Gqeberha"/>
    <s v="Premium Motors"/>
    <s v="Gontse"/>
    <x v="5"/>
    <x v="12"/>
    <x v="1"/>
    <s v="Hybrid"/>
    <s v="Automatic"/>
    <s v="Grey"/>
    <n v="3"/>
    <s v="762889.09"/>
    <s v="0.068"/>
    <n v="2133037.89"/>
    <s v="Business"/>
    <x v="0"/>
    <s v="Yes"/>
    <x v="0"/>
  </r>
  <r>
    <s v="S02405"/>
    <x v="269"/>
    <x v="5"/>
    <s v="South Africa"/>
    <s v="Cape Town"/>
    <s v="Prestige Cars"/>
    <s v="Salesperson_27"/>
    <x v="1"/>
    <x v="3"/>
    <x v="1"/>
    <s v="Diesel"/>
    <s v="Automatic"/>
    <s v="White"/>
    <n v="3"/>
    <s v="850227.92"/>
    <s v="0.047"/>
    <n v="2430801.64"/>
    <s v="Business"/>
    <x v="0"/>
    <s v="No"/>
    <x v="9"/>
  </r>
  <r>
    <s v="S02406"/>
    <x v="234"/>
    <x v="4"/>
    <s v="South Africa"/>
    <s v="East London"/>
    <s v="Auto Elite"/>
    <s v="Kgolagano"/>
    <x v="4"/>
    <x v="7"/>
    <x v="0"/>
    <s v="Hybrid"/>
    <s v="Manual"/>
    <s v="Red"/>
    <n v="5"/>
    <s v="918378.43"/>
    <s v="0.013"/>
    <n v="4532197.5599999996"/>
    <s v="Business"/>
    <x v="0"/>
    <s v="Yes"/>
    <x v="0"/>
  </r>
  <r>
    <s v="S02407"/>
    <x v="115"/>
    <x v="3"/>
    <s v="South Africa"/>
    <s v="Bloemfontein"/>
    <s v="Luxury Wheels"/>
    <s v="Johanna"/>
    <x v="3"/>
    <x v="5"/>
    <x v="1"/>
    <s v="Diesel"/>
    <s v="Manual"/>
    <s v="Silver"/>
    <n v="2"/>
    <s v="1013496.98"/>
    <s v="0.06"/>
    <n v="1905374.33"/>
    <s v="Private"/>
    <x v="0"/>
    <s v="No"/>
    <x v="3"/>
  </r>
  <r>
    <s v="S02408"/>
    <x v="850"/>
    <x v="2"/>
    <s v="South Africa"/>
    <s v="Durban"/>
    <s v="Luxury Wheels"/>
    <s v="Josephine"/>
    <x v="1"/>
    <x v="3"/>
    <x v="1"/>
    <s v="Diesel"/>
    <s v="Manual"/>
    <s v="Grey"/>
    <n v="5"/>
    <s v="984550.01"/>
    <s v="0.056"/>
    <n v="4647076.0599999996"/>
    <s v="Private"/>
    <x v="0"/>
    <s v="Yes"/>
    <x v="0"/>
  </r>
  <r>
    <s v="S02409"/>
    <x v="131"/>
    <x v="0"/>
    <s v="South Africa"/>
    <s v="Nelspruit"/>
    <s v="Premium Motors"/>
    <s v="Kopano"/>
    <x v="3"/>
    <x v="9"/>
    <x v="1"/>
    <s v="Petrol"/>
    <s v="Manual"/>
    <s v="Black"/>
    <n v="4"/>
    <s v="827902.38"/>
    <s v="0.074"/>
    <n v="3066550.41"/>
    <s v="Business"/>
    <x v="1"/>
    <s v="Yes"/>
    <x v="0"/>
  </r>
  <r>
    <s v="S02410"/>
    <x v="335"/>
    <x v="2"/>
    <s v="South Africa"/>
    <s v="Durban"/>
    <s v="Prestige Cars"/>
    <s v="Salesperson_9"/>
    <x v="2"/>
    <x v="8"/>
    <x v="0"/>
    <s v="Petrol"/>
    <s v="Automatic"/>
    <s v="Black"/>
    <n v="5"/>
    <s v="758893.83"/>
    <s v="0.003"/>
    <n v="3783085.76"/>
    <s v="Private"/>
    <x v="0"/>
    <s v="Yes"/>
    <x v="1"/>
  </r>
  <r>
    <s v="S02411"/>
    <x v="905"/>
    <x v="5"/>
    <s v="South Africa"/>
    <s v="Cape Town"/>
    <s v="Prestige Cars"/>
    <s v="Salesperson_11"/>
    <x v="3"/>
    <x v="5"/>
    <x v="1"/>
    <s v="Petrol"/>
    <s v="Automatic"/>
    <s v="Red"/>
    <n v="4"/>
    <s v="1049075.72"/>
    <s v="0.034"/>
    <n v="4053628.6"/>
    <s v="Business"/>
    <x v="0"/>
    <s v="No"/>
    <x v="13"/>
  </r>
  <r>
    <s v="S02412"/>
    <x v="609"/>
    <x v="3"/>
    <s v="South Africa"/>
    <s v="Bloemfontein"/>
    <s v="BMW Midrand"/>
    <s v="Salesperson_23"/>
    <x v="2"/>
    <x v="4"/>
    <x v="0"/>
    <s v="Diesel"/>
    <s v="Manual"/>
    <s v="Silver"/>
    <n v="4"/>
    <s v="896942.36"/>
    <s v="0.037"/>
    <n v="3455021.97"/>
    <s v="Business"/>
    <x v="0"/>
    <s v="No"/>
    <x v="7"/>
  </r>
  <r>
    <s v="S02413"/>
    <x v="586"/>
    <x v="1"/>
    <s v="South Africa"/>
    <s v="Pretoria"/>
    <s v="Premium Motors"/>
    <s v="Josephine"/>
    <x v="4"/>
    <x v="10"/>
    <x v="1"/>
    <s v="Hybrid"/>
    <s v="Automatic"/>
    <s v="Grey"/>
    <n v="4"/>
    <s v="1081282.17"/>
    <s v="0.02"/>
    <n v="4238626.09"/>
    <s v="Business"/>
    <x v="1"/>
    <s v="No"/>
    <x v="9"/>
  </r>
  <r>
    <s v="S02414"/>
    <x v="87"/>
    <x v="0"/>
    <s v="South Africa"/>
    <s v="Nelspruit"/>
    <s v="Auto Elite"/>
    <s v="Gontse"/>
    <x v="1"/>
    <x v="3"/>
    <x v="1"/>
    <s v="Petrol"/>
    <s v="Automatic"/>
    <s v="White"/>
    <n v="1"/>
    <s v="966929.8"/>
    <s v="0.041"/>
    <n v="927285.68"/>
    <s v="Business"/>
    <x v="0"/>
    <s v="Yes"/>
    <x v="5"/>
  </r>
  <r>
    <s v="S02415"/>
    <x v="906"/>
    <x v="3"/>
    <s v="South Africa"/>
    <s v="Bloemfontein"/>
    <s v="BMW Midrand"/>
    <s v="Pontsho"/>
    <x v="2"/>
    <x v="4"/>
    <x v="0"/>
    <s v="Petrol"/>
    <s v="Manual"/>
    <s v="Grey"/>
    <n v="2"/>
    <s v="866922.59"/>
    <s v="0.079"/>
    <n v="1596871.4"/>
    <s v="Private"/>
    <x v="1"/>
    <s v="Yes"/>
    <x v="9"/>
  </r>
  <r>
    <s v="S02416"/>
    <x v="789"/>
    <x v="2"/>
    <s v="South Africa"/>
    <s v="Pietermaritzburg"/>
    <s v="BMW Midrand"/>
    <s v="Salesperson_2"/>
    <x v="0"/>
    <x v="6"/>
    <x v="1"/>
    <s v="Petrol"/>
    <s v="Automatic"/>
    <s v="Black"/>
    <n v="5"/>
    <s v="1744862.37"/>
    <s v="0.061"/>
    <n v="8192128.8099999996"/>
    <s v="Business"/>
    <x v="0"/>
    <s v="No"/>
    <x v="14"/>
  </r>
  <r>
    <s v="S02417"/>
    <x v="327"/>
    <x v="4"/>
    <s v="South Africa"/>
    <s v="Gqeberha"/>
    <s v="Sandton Auto"/>
    <s v="Salesperson_37"/>
    <x v="1"/>
    <x v="1"/>
    <x v="1"/>
    <s v="Hybrid"/>
    <s v="Automatic"/>
    <s v="Grey"/>
    <n v="4"/>
    <s v="1195764.31"/>
    <s v="0.068"/>
    <n v="4457809.3499999996"/>
    <s v="Business"/>
    <x v="0"/>
    <s v="Yes"/>
    <x v="5"/>
  </r>
  <r>
    <s v="S02418"/>
    <x v="462"/>
    <x v="3"/>
    <s v="South Africa"/>
    <s v="Bloemfontein"/>
    <s v="Sandton Auto"/>
    <s v="Salesperson_1"/>
    <x v="3"/>
    <x v="5"/>
    <x v="1"/>
    <s v="Diesel"/>
    <s v="Manual"/>
    <s v="White"/>
    <n v="4"/>
    <s v="895265.98"/>
    <s v="0.018"/>
    <n v="3516604.76"/>
    <s v="Business"/>
    <x v="0"/>
    <s v="No"/>
    <x v="2"/>
  </r>
  <r>
    <s v="S02419"/>
    <x v="907"/>
    <x v="1"/>
    <s v="South Africa"/>
    <s v="Johannesburg"/>
    <s v="BMW Midrand"/>
    <s v="Salesperson_37"/>
    <x v="3"/>
    <x v="9"/>
    <x v="1"/>
    <s v="Diesel"/>
    <s v="Automatic"/>
    <s v="Red"/>
    <n v="2"/>
    <s v="819888.59"/>
    <s v="0.048"/>
    <n v="1561067.88"/>
    <s v="Business"/>
    <x v="0"/>
    <s v="Yes"/>
    <x v="3"/>
  </r>
  <r>
    <s v="S02420"/>
    <x v="908"/>
    <x v="4"/>
    <s v="South Africa"/>
    <s v="Gqeberha"/>
    <s v="Auto Elite"/>
    <s v="Johanna"/>
    <x v="1"/>
    <x v="3"/>
    <x v="1"/>
    <s v="Diesel"/>
    <s v="Manual"/>
    <s v="Black"/>
    <n v="2"/>
    <s v="873430.07"/>
    <s v="0.043"/>
    <n v="1671745.15"/>
    <s v="Business"/>
    <x v="0"/>
    <s v="No"/>
    <x v="9"/>
  </r>
  <r>
    <s v="S02421"/>
    <x v="360"/>
    <x v="1"/>
    <s v="South Africa"/>
    <s v="Johannesburg"/>
    <s v="Sandton Auto"/>
    <s v="Gontse"/>
    <x v="4"/>
    <x v="7"/>
    <x v="0"/>
    <s v="Diesel"/>
    <s v="Manual"/>
    <s v="Blue"/>
    <n v="2"/>
    <s v="860909.75"/>
    <s v="0.065"/>
    <n v="1609901.24"/>
    <s v="Private"/>
    <x v="0"/>
    <s v="Yes"/>
    <x v="0"/>
  </r>
  <r>
    <s v="S02422"/>
    <x v="909"/>
    <x v="4"/>
    <s v="South Africa"/>
    <s v="Gqeberha"/>
    <s v="BMW Midrand"/>
    <s v="Salesperson_12"/>
    <x v="5"/>
    <x v="13"/>
    <x v="2"/>
    <s v="Diesel"/>
    <s v="Manual"/>
    <s v="White"/>
    <n v="5"/>
    <s v="698437.69"/>
    <s v="0.066"/>
    <n v="3261704.03"/>
    <s v="Private"/>
    <x v="0"/>
    <s v="No"/>
    <x v="5"/>
  </r>
  <r>
    <s v="S02423"/>
    <x v="910"/>
    <x v="2"/>
    <s v="South Africa"/>
    <s v="Durban"/>
    <s v="BMW Cape Town"/>
    <s v="Salesperson_31"/>
    <x v="3"/>
    <x v="5"/>
    <x v="1"/>
    <s v="Hybrid"/>
    <s v="Manual"/>
    <s v="Black"/>
    <n v="1"/>
    <s v="925602.55"/>
    <s v="0.066"/>
    <n v="864512.78"/>
    <s v="Business"/>
    <x v="1"/>
    <s v="No"/>
    <x v="6"/>
  </r>
  <r>
    <s v="S02424"/>
    <x v="229"/>
    <x v="4"/>
    <s v="South Africa"/>
    <s v="East London"/>
    <s v="BMW Durban"/>
    <s v="Olerato"/>
    <x v="0"/>
    <x v="15"/>
    <x v="0"/>
    <s v="Petrol"/>
    <s v="Automatic"/>
    <s v="Black"/>
    <n v="2"/>
    <s v="1009707.05"/>
    <s v="0.063"/>
    <n v="1892191.01"/>
    <s v="Private"/>
    <x v="1"/>
    <s v="No"/>
    <x v="13"/>
  </r>
  <r>
    <s v="S02425"/>
    <x v="874"/>
    <x v="2"/>
    <s v="South Africa"/>
    <s v="Durban"/>
    <s v="BMW Midrand"/>
    <s v="Omphemetse"/>
    <x v="4"/>
    <x v="16"/>
    <x v="2"/>
    <s v="Diesel"/>
    <s v="Automatic"/>
    <s v="Silver"/>
    <n v="5"/>
    <s v="735336.21"/>
    <s v="0.015"/>
    <n v="3621530.84"/>
    <s v="Business"/>
    <x v="1"/>
    <s v="No"/>
    <x v="5"/>
  </r>
  <r>
    <s v="S02426"/>
    <x v="268"/>
    <x v="0"/>
    <s v="South Africa"/>
    <s v="Nelspruit"/>
    <s v="Luxury Wheels"/>
    <s v="Olerato"/>
    <x v="4"/>
    <x v="16"/>
    <x v="2"/>
    <s v="Diesel"/>
    <s v="Automatic"/>
    <s v="White"/>
    <n v="4"/>
    <s v="722734.63"/>
    <s v="0.014"/>
    <n v="2850465.39"/>
    <s v="Business"/>
    <x v="1"/>
    <s v="No"/>
    <x v="7"/>
  </r>
  <r>
    <s v="S02427"/>
    <x v="636"/>
    <x v="2"/>
    <s v="South Africa"/>
    <s v="Pietermaritzburg"/>
    <s v="BMW Durban"/>
    <s v="Salesperson_23"/>
    <x v="0"/>
    <x v="0"/>
    <x v="0"/>
    <s v="Diesel"/>
    <s v="Manual"/>
    <s v="Blue"/>
    <n v="3"/>
    <s v="1204088.75"/>
    <s v="0.036"/>
    <n v="3482224.68"/>
    <s v="Private"/>
    <x v="1"/>
    <s v="Yes"/>
    <x v="12"/>
  </r>
  <r>
    <s v="S02428"/>
    <x v="279"/>
    <x v="0"/>
    <s v="South Africa"/>
    <s v="Nelspruit"/>
    <s v="BMW Cape Town"/>
    <s v="Salesperson_8"/>
    <x v="1"/>
    <x v="3"/>
    <x v="1"/>
    <s v="Diesel"/>
    <s v="Manual"/>
    <s v="Silver"/>
    <n v="5"/>
    <s v="895215.26"/>
    <s v="0.008"/>
    <n v="4440267.68"/>
    <s v="Private"/>
    <x v="0"/>
    <s v="No"/>
    <x v="8"/>
  </r>
  <r>
    <s v="S02429"/>
    <x v="646"/>
    <x v="4"/>
    <s v="South Africa"/>
    <s v="East London"/>
    <s v="BMW Midrand"/>
    <s v="Dimakatso3"/>
    <x v="4"/>
    <x v="16"/>
    <x v="2"/>
    <s v="Diesel"/>
    <s v="Automatic"/>
    <s v="Grey"/>
    <n v="4"/>
    <s v="699222.36"/>
    <s v="0.003"/>
    <n v="2788498.78"/>
    <s v="Private"/>
    <x v="0"/>
    <s v="Yes"/>
    <x v="9"/>
  </r>
  <r>
    <s v="S02430"/>
    <x v="744"/>
    <x v="5"/>
    <s v="South Africa"/>
    <s v="Stellenbosch"/>
    <s v="Auto Elite"/>
    <s v="Dimakatso"/>
    <x v="2"/>
    <x v="4"/>
    <x v="0"/>
    <s v="Petrol"/>
    <s v="Manual"/>
    <s v="Red"/>
    <n v="1"/>
    <s v="841945.94"/>
    <s v="0.039"/>
    <n v="809110.05"/>
    <s v="Business"/>
    <x v="1"/>
    <s v="Yes"/>
    <x v="11"/>
  </r>
  <r>
    <s v="S02431"/>
    <x v="149"/>
    <x v="5"/>
    <s v="South Africa"/>
    <s v="Cape Town"/>
    <s v="Luxury Wheels"/>
    <s v="Salesperson_29"/>
    <x v="5"/>
    <x v="12"/>
    <x v="1"/>
    <s v="Petrol"/>
    <s v="Manual"/>
    <s v="Black"/>
    <n v="5"/>
    <s v="897337.28"/>
    <s v="0.029"/>
    <n v="4356572.49"/>
    <s v="Business"/>
    <x v="1"/>
    <s v="No"/>
    <x v="9"/>
  </r>
  <r>
    <s v="S02432"/>
    <x v="284"/>
    <x v="0"/>
    <s v="South Africa"/>
    <s v="Nelspruit"/>
    <s v="BMW Durban"/>
    <s v="Salesperson_18"/>
    <x v="2"/>
    <x v="8"/>
    <x v="0"/>
    <s v="Hybrid"/>
    <s v="Automatic"/>
    <s v="Silver"/>
    <n v="5"/>
    <s v="766675.23"/>
    <s v="0.066"/>
    <n v="3580373.31"/>
    <s v="Private"/>
    <x v="1"/>
    <s v="Yes"/>
    <x v="11"/>
  </r>
  <r>
    <s v="S02433"/>
    <x v="345"/>
    <x v="0"/>
    <s v="South Africa"/>
    <s v="Nelspruit"/>
    <s v="Prestige Cars"/>
    <s v="Salesperson_27"/>
    <x v="5"/>
    <x v="12"/>
    <x v="1"/>
    <s v="Hybrid"/>
    <s v="Automatic"/>
    <s v="White"/>
    <n v="5"/>
    <s v="891426.09"/>
    <s v="0.077"/>
    <n v="4113931.41"/>
    <s v="Business"/>
    <x v="0"/>
    <s v="Yes"/>
    <x v="11"/>
  </r>
  <r>
    <s v="S02434"/>
    <x v="297"/>
    <x v="2"/>
    <s v="South Africa"/>
    <s v="Pietermaritzburg"/>
    <s v="BMW Cape Town"/>
    <s v="Salesperson_37"/>
    <x v="2"/>
    <x v="14"/>
    <x v="1"/>
    <s v="Petrol"/>
    <s v="Automatic"/>
    <s v="Grey"/>
    <n v="4"/>
    <s v="1102940.85"/>
    <s v="0.056"/>
    <n v="4164704.65"/>
    <s v="Private"/>
    <x v="0"/>
    <s v="No"/>
    <x v="8"/>
  </r>
  <r>
    <s v="S02435"/>
    <x v="553"/>
    <x v="0"/>
    <s v="South Africa"/>
    <s v="Nelspruit"/>
    <s v="Auto Elite"/>
    <s v="Salesperson_12"/>
    <x v="1"/>
    <x v="3"/>
    <x v="1"/>
    <s v="Diesel"/>
    <s v="Automatic"/>
    <s v="Red"/>
    <n v="2"/>
    <s v="921918.88"/>
    <s v="0.056"/>
    <n v="1740582.85"/>
    <s v="Business"/>
    <x v="0"/>
    <s v="No"/>
    <x v="14"/>
  </r>
  <r>
    <s v="S02436"/>
    <x v="654"/>
    <x v="2"/>
    <s v="South Africa"/>
    <s v="Pietermaritzburg"/>
    <s v="Sandton Auto"/>
    <s v="Kopano"/>
    <x v="0"/>
    <x v="15"/>
    <x v="0"/>
    <s v="Diesel"/>
    <s v="Automatic"/>
    <s v="Black"/>
    <n v="5"/>
    <s v="858210.33"/>
    <s v="0.043"/>
    <n v="4106536.45"/>
    <s v="Private"/>
    <x v="1"/>
    <s v="No"/>
    <x v="4"/>
  </r>
  <r>
    <s v="S02437"/>
    <x v="425"/>
    <x v="5"/>
    <s v="South Africa"/>
    <s v="Cape Town"/>
    <s v="BMW Midrand"/>
    <s v="Salesperson_20"/>
    <x v="3"/>
    <x v="9"/>
    <x v="1"/>
    <s v="Diesel"/>
    <s v="Manual"/>
    <s v="Blue"/>
    <n v="4"/>
    <s v="776075.58"/>
    <s v="0.026"/>
    <n v="3023590.45"/>
    <s v="Business"/>
    <x v="0"/>
    <s v="No"/>
    <x v="13"/>
  </r>
  <r>
    <s v="S02438"/>
    <x v="28"/>
    <x v="3"/>
    <s v="South Africa"/>
    <s v="Bloemfontein"/>
    <s v="Luxury Wheels"/>
    <s v="Dimakatso"/>
    <x v="1"/>
    <x v="3"/>
    <x v="1"/>
    <s v="Hybrid"/>
    <s v="Manual"/>
    <s v="White"/>
    <n v="1"/>
    <s v="863824.61"/>
    <s v="0.062"/>
    <n v="810267.48"/>
    <s v="Business"/>
    <x v="1"/>
    <s v="No"/>
    <x v="14"/>
  </r>
  <r>
    <s v="S02439"/>
    <x v="339"/>
    <x v="0"/>
    <s v="South Africa"/>
    <s v="Nelspruit"/>
    <s v="BMW Durban"/>
    <s v="Omphemetse"/>
    <x v="4"/>
    <x v="10"/>
    <x v="1"/>
    <s v="Petrol"/>
    <s v="Automatic"/>
    <s v="Blue"/>
    <n v="4"/>
    <s v="1046623.94"/>
    <s v="0.054"/>
    <n v="3960424.99"/>
    <s v="Business"/>
    <x v="0"/>
    <s v="No"/>
    <x v="6"/>
  </r>
  <r>
    <s v="S02440"/>
    <x v="158"/>
    <x v="0"/>
    <s v="South Africa"/>
    <s v="Nelspruit"/>
    <s v="Premium Motors"/>
    <s v="Salesperson_25"/>
    <x v="2"/>
    <x v="8"/>
    <x v="0"/>
    <s v="Petrol"/>
    <s v="Automatic"/>
    <s v="Silver"/>
    <n v="1"/>
    <s v="744287.11"/>
    <s v="0.02"/>
    <n v="729401.37"/>
    <s v="Private"/>
    <x v="1"/>
    <s v="Yes"/>
    <x v="0"/>
  </r>
  <r>
    <s v="S02441"/>
    <x v="615"/>
    <x v="1"/>
    <s v="South Africa"/>
    <s v="Johannesburg"/>
    <s v="Premium Motors"/>
    <s v="Dimakatso3"/>
    <x v="5"/>
    <x v="12"/>
    <x v="1"/>
    <s v="Diesel"/>
    <s v="Manual"/>
    <s v="Grey"/>
    <n v="3"/>
    <s v="837821.08"/>
    <s v="0.041"/>
    <n v="2410411.23"/>
    <s v="Private"/>
    <x v="0"/>
    <s v="No"/>
    <x v="13"/>
  </r>
  <r>
    <s v="S02442"/>
    <x v="358"/>
    <x v="5"/>
    <s v="South Africa"/>
    <s v="Stellenbosch"/>
    <s v="BMW Cape Town"/>
    <s v="Salesperson_25"/>
    <x v="1"/>
    <x v="3"/>
    <x v="1"/>
    <s v="Diesel"/>
    <s v="Automatic"/>
    <s v="Silver"/>
    <n v="1"/>
    <s v="870087.8"/>
    <s v="0.008"/>
    <n v="863127.1"/>
    <s v="Business"/>
    <x v="0"/>
    <s v="Yes"/>
    <x v="0"/>
  </r>
  <r>
    <s v="S02443"/>
    <x v="514"/>
    <x v="2"/>
    <s v="South Africa"/>
    <s v="Pietermaritzburg"/>
    <s v="Prestige Cars"/>
    <s v="Dimakatso0"/>
    <x v="4"/>
    <x v="7"/>
    <x v="0"/>
    <s v="Diesel"/>
    <s v="Automatic"/>
    <s v="White"/>
    <n v="3"/>
    <s v="892522.17"/>
    <s v="0.043"/>
    <n v="2562431.16"/>
    <s v="Business"/>
    <x v="0"/>
    <s v="Yes"/>
    <x v="11"/>
  </r>
  <r>
    <s v="S02444"/>
    <x v="882"/>
    <x v="3"/>
    <s v="South Africa"/>
    <s v="Bloemfontein"/>
    <s v="Auto Elite"/>
    <s v="Dimakatso8"/>
    <x v="3"/>
    <x v="5"/>
    <x v="1"/>
    <s v="Petrol"/>
    <s v="Automatic"/>
    <s v="White"/>
    <n v="1"/>
    <s v="889131.48"/>
    <s v="0.058"/>
    <n v="837561.85"/>
    <s v="Business"/>
    <x v="0"/>
    <s v="No"/>
    <x v="6"/>
  </r>
  <r>
    <s v="S02445"/>
    <x v="643"/>
    <x v="1"/>
    <s v="South Africa"/>
    <s v="Johannesburg"/>
    <s v="BMW Cape Town"/>
    <s v="Josephine"/>
    <x v="2"/>
    <x v="4"/>
    <x v="0"/>
    <s v="Diesel"/>
    <s v="Automatic"/>
    <s v="Blue"/>
    <n v="5"/>
    <s v="928822.04"/>
    <s v="0.016"/>
    <n v="4569804.4400000004"/>
    <s v="Business"/>
    <x v="0"/>
    <s v="Yes"/>
    <x v="6"/>
  </r>
  <r>
    <s v="S02446"/>
    <x v="393"/>
    <x v="0"/>
    <s v="South Africa"/>
    <s v="Nelspruit"/>
    <s v="BMW Durban"/>
    <s v="Salesperson_5"/>
    <x v="3"/>
    <x v="5"/>
    <x v="1"/>
    <s v="Diesel"/>
    <s v="Manual"/>
    <s v="Black"/>
    <n v="3"/>
    <s v="1075403.24"/>
    <s v="0.07"/>
    <n v="3000375.04"/>
    <s v="Private"/>
    <x v="1"/>
    <s v="Yes"/>
    <x v="9"/>
  </r>
  <r>
    <s v="S02447"/>
    <x v="481"/>
    <x v="3"/>
    <s v="South Africa"/>
    <s v="Bloemfontein"/>
    <s v="BMW Cape Town"/>
    <s v="Dimakatso2"/>
    <x v="4"/>
    <x v="10"/>
    <x v="1"/>
    <s v="Petrol"/>
    <s v="Manual"/>
    <s v="White"/>
    <n v="3"/>
    <s v="1229841.68"/>
    <s v="0.001"/>
    <n v="3685835.51"/>
    <s v="Business"/>
    <x v="0"/>
    <s v="Yes"/>
    <x v="14"/>
  </r>
  <r>
    <s v="S02448"/>
    <x v="682"/>
    <x v="0"/>
    <s v="South Africa"/>
    <s v="Nelspruit"/>
    <s v="Premium Motors"/>
    <s v="Gontse"/>
    <x v="4"/>
    <x v="16"/>
    <x v="2"/>
    <s v="Diesel"/>
    <s v="Automatic"/>
    <s v="White"/>
    <n v="1"/>
    <s v="747674.69"/>
    <s v="0.035"/>
    <n v="721506.08"/>
    <s v="Private"/>
    <x v="0"/>
    <s v="No"/>
    <x v="12"/>
  </r>
  <r>
    <s v="S02449"/>
    <x v="283"/>
    <x v="2"/>
    <s v="South Africa"/>
    <s v="Pietermaritzburg"/>
    <s v="BMW Durban"/>
    <s v="Salesperson_19"/>
    <x v="3"/>
    <x v="5"/>
    <x v="1"/>
    <s v="Hybrid"/>
    <s v="Automatic"/>
    <s v="White"/>
    <n v="3"/>
    <s v="932071.67"/>
    <s v="0.065"/>
    <n v="2614461.0299999998"/>
    <s v="Private"/>
    <x v="0"/>
    <s v="Yes"/>
    <x v="3"/>
  </r>
  <r>
    <s v="S02450"/>
    <x v="154"/>
    <x v="0"/>
    <s v="South Africa"/>
    <s v="Nelspruit"/>
    <s v="BMW Cape Town"/>
    <s v="Salesperson_29"/>
    <x v="0"/>
    <x v="15"/>
    <x v="0"/>
    <s v="Diesel"/>
    <s v="Automatic"/>
    <s v="Black"/>
    <n v="5"/>
    <s v="986152.78"/>
    <s v="0.054"/>
    <n v="4664502.67"/>
    <s v="Private"/>
    <x v="1"/>
    <s v="No"/>
    <x v="5"/>
  </r>
  <r>
    <s v="S02451"/>
    <x v="911"/>
    <x v="1"/>
    <s v="South Africa"/>
    <s v="Pretoria"/>
    <s v="BMW Cape Town"/>
    <s v="Salesperson_15"/>
    <x v="0"/>
    <x v="2"/>
    <x v="0"/>
    <s v="Hybrid"/>
    <s v="Manual"/>
    <s v="White"/>
    <n v="2"/>
    <s v="855948.89"/>
    <s v="0.011"/>
    <n v="1693066.9"/>
    <s v="Private"/>
    <x v="0"/>
    <s v="Yes"/>
    <x v="3"/>
  </r>
  <r>
    <s v="S02452"/>
    <x v="611"/>
    <x v="0"/>
    <s v="South Africa"/>
    <s v="Nelspruit"/>
    <s v="Sandton Auto"/>
    <s v="Salesperson_36"/>
    <x v="2"/>
    <x v="4"/>
    <x v="0"/>
    <s v="Petrol"/>
    <s v="Manual"/>
    <s v="Blue"/>
    <n v="5"/>
    <s v="881537.98"/>
    <s v="0.012"/>
    <n v="4354797.6100000003"/>
    <s v="Private"/>
    <x v="0"/>
    <s v="No"/>
    <x v="11"/>
  </r>
  <r>
    <s v="S02453"/>
    <x v="912"/>
    <x v="2"/>
    <s v="South Africa"/>
    <s v="Pietermaritzburg"/>
    <s v="BMW Midrand"/>
    <s v="Salesperson_13"/>
    <x v="5"/>
    <x v="12"/>
    <x v="1"/>
    <s v="Petrol"/>
    <s v="Automatic"/>
    <s v="Grey"/>
    <n v="2"/>
    <s v="876248.19"/>
    <s v="0.045"/>
    <n v="1673634.03"/>
    <s v="Business"/>
    <x v="1"/>
    <s v="Yes"/>
    <x v="14"/>
  </r>
  <r>
    <s v="S02454"/>
    <x v="606"/>
    <x v="4"/>
    <s v="South Africa"/>
    <s v="Gqeberha"/>
    <s v="BMW Midrand"/>
    <s v="Olerato"/>
    <x v="5"/>
    <x v="13"/>
    <x v="2"/>
    <s v="Diesel"/>
    <s v="Manual"/>
    <s v="Red"/>
    <n v="5"/>
    <s v="626512.04"/>
    <s v="0.002"/>
    <n v="3126295.07"/>
    <s v="Private"/>
    <x v="1"/>
    <s v="Yes"/>
    <x v="9"/>
  </r>
  <r>
    <s v="S02455"/>
    <x v="168"/>
    <x v="1"/>
    <s v="South Africa"/>
    <s v="Johannesburg"/>
    <s v="Prestige Cars"/>
    <s v="Golekane"/>
    <x v="5"/>
    <x v="12"/>
    <x v="1"/>
    <s v="Diesel"/>
    <s v="Manual"/>
    <s v="Silver"/>
    <n v="4"/>
    <s v="765944.85"/>
    <s v="0.005"/>
    <n v="3048460.52"/>
    <s v="Private"/>
    <x v="0"/>
    <s v="Yes"/>
    <x v="7"/>
  </r>
  <r>
    <s v="S02456"/>
    <x v="902"/>
    <x v="4"/>
    <s v="South Africa"/>
    <s v="East London"/>
    <s v="Premium Motors"/>
    <s v="Salesperson_34"/>
    <x v="1"/>
    <x v="3"/>
    <x v="1"/>
    <s v="Diesel"/>
    <s v="Manual"/>
    <s v="Red"/>
    <n v="1"/>
    <s v="864875.31"/>
    <s v="0.02"/>
    <n v="847577.8"/>
    <s v="Business"/>
    <x v="0"/>
    <s v="No"/>
    <x v="14"/>
  </r>
  <r>
    <s v="S02457"/>
    <x v="534"/>
    <x v="2"/>
    <s v="South Africa"/>
    <s v="Pietermaritzburg"/>
    <s v="BMW Midrand"/>
    <s v="Salesperson_50"/>
    <x v="2"/>
    <x v="4"/>
    <x v="0"/>
    <s v="Diesel"/>
    <s v="Manual"/>
    <s v="Blue"/>
    <n v="1"/>
    <s v="889647.0"/>
    <s v="0.018"/>
    <n v="873633.35"/>
    <s v="Private"/>
    <x v="0"/>
    <s v="Yes"/>
    <x v="0"/>
  </r>
  <r>
    <s v="S02458"/>
    <x v="139"/>
    <x v="3"/>
    <s v="South Africa"/>
    <s v="Bloemfontein"/>
    <s v="Luxury Wheels"/>
    <s v="Salesperson_9"/>
    <x v="5"/>
    <x v="12"/>
    <x v="1"/>
    <s v="Hybrid"/>
    <s v="Manual"/>
    <s v="Black"/>
    <n v="5"/>
    <s v="835450.78"/>
    <s v="0.04"/>
    <n v="4010163.73"/>
    <s v="Business"/>
    <x v="0"/>
    <s v="Yes"/>
    <x v="13"/>
  </r>
  <r>
    <s v="S02459"/>
    <x v="52"/>
    <x v="1"/>
    <s v="South Africa"/>
    <s v="Pretoria"/>
    <s v="Prestige Cars"/>
    <s v="Salesperson_24"/>
    <x v="0"/>
    <x v="11"/>
    <x v="1"/>
    <s v="Petrol"/>
    <s v="Manual"/>
    <s v="Silver"/>
    <n v="4"/>
    <s v="1123694.09"/>
    <s v="0.057"/>
    <n v="4238574.1100000003"/>
    <s v="Business"/>
    <x v="0"/>
    <s v="Yes"/>
    <x v="11"/>
  </r>
  <r>
    <s v="S02460"/>
    <x v="913"/>
    <x v="1"/>
    <s v="South Africa"/>
    <s v="Pretoria"/>
    <s v="Premium Motors"/>
    <s v="Dimakatso2"/>
    <x v="5"/>
    <x v="12"/>
    <x v="1"/>
    <s v="Hybrid"/>
    <s v="Automatic"/>
    <s v="White"/>
    <n v="4"/>
    <s v="823811.32"/>
    <s v="0.037"/>
    <n v="3173321.2"/>
    <s v="Business"/>
    <x v="0"/>
    <s v="No"/>
    <x v="6"/>
  </r>
  <r>
    <s v="S02461"/>
    <x v="681"/>
    <x v="2"/>
    <s v="South Africa"/>
    <s v="Durban"/>
    <s v="Luxury Wheels"/>
    <s v="Andi"/>
    <x v="3"/>
    <x v="9"/>
    <x v="1"/>
    <s v="Hybrid"/>
    <s v="Manual"/>
    <s v="White"/>
    <n v="5"/>
    <s v="736353.32"/>
    <s v="0.017"/>
    <n v="3619176.56"/>
    <s v="Business"/>
    <x v="0"/>
    <s v="No"/>
    <x v="4"/>
  </r>
  <r>
    <s v="S02462"/>
    <x v="615"/>
    <x v="3"/>
    <s v="South Africa"/>
    <s v="Bloemfontein"/>
    <s v="Prestige Cars"/>
    <s v="Josephine"/>
    <x v="5"/>
    <x v="12"/>
    <x v="1"/>
    <s v="Diesel"/>
    <s v="Manual"/>
    <s v="Blue"/>
    <n v="1"/>
    <s v="753250.71"/>
    <s v="0.02"/>
    <n v="738185.69"/>
    <s v="Business"/>
    <x v="1"/>
    <s v="Yes"/>
    <x v="11"/>
  </r>
  <r>
    <s v="S02463"/>
    <x v="47"/>
    <x v="0"/>
    <s v="South Africa"/>
    <s v="Nelspruit"/>
    <s v="Auto Elite"/>
    <s v="Johanna"/>
    <x v="2"/>
    <x v="8"/>
    <x v="0"/>
    <s v="Hybrid"/>
    <s v="Automatic"/>
    <s v="Grey"/>
    <n v="3"/>
    <s v="799649.37"/>
    <s v="0.076"/>
    <n v="2216628.04"/>
    <s v="Business"/>
    <x v="1"/>
    <s v="No"/>
    <x v="10"/>
  </r>
  <r>
    <s v="S02464"/>
    <x v="525"/>
    <x v="2"/>
    <s v="South Africa"/>
    <s v="Pietermaritzburg"/>
    <s v="Sandton Auto"/>
    <s v="Salesperson_50"/>
    <x v="2"/>
    <x v="8"/>
    <x v="0"/>
    <s v="Hybrid"/>
    <s v="Manual"/>
    <s v="Black"/>
    <n v="5"/>
    <s v="742511.8"/>
    <s v="0.062"/>
    <n v="3482380.33"/>
    <s v="Business"/>
    <x v="1"/>
    <s v="Yes"/>
    <x v="1"/>
  </r>
  <r>
    <s v="S02465"/>
    <x v="505"/>
    <x v="4"/>
    <s v="South Africa"/>
    <s v="Gqeberha"/>
    <s v="Prestige Cars"/>
    <s v="Salesperson_21"/>
    <x v="0"/>
    <x v="15"/>
    <x v="0"/>
    <s v="Diesel"/>
    <s v="Manual"/>
    <s v="White"/>
    <n v="1"/>
    <s v="881974.18"/>
    <s v="0.009"/>
    <n v="874036.41"/>
    <s v="Private"/>
    <x v="1"/>
    <s v="Yes"/>
    <x v="13"/>
  </r>
  <r>
    <s v="S02466"/>
    <x v="304"/>
    <x v="0"/>
    <s v="South Africa"/>
    <s v="Nelspruit"/>
    <s v="BMW Cape Town"/>
    <s v="Salesperson_25"/>
    <x v="1"/>
    <x v="1"/>
    <x v="1"/>
    <s v="Diesel"/>
    <s v="Manual"/>
    <s v="White"/>
    <n v="1"/>
    <s v="1294357.53"/>
    <s v="0.034"/>
    <n v="1250349.3700000001"/>
    <s v="Private"/>
    <x v="1"/>
    <s v="Yes"/>
    <x v="3"/>
  </r>
  <r>
    <s v="S02467"/>
    <x v="628"/>
    <x v="1"/>
    <s v="South Africa"/>
    <s v="Johannesburg"/>
    <s v="Auto Elite"/>
    <s v="Salesperson_29"/>
    <x v="0"/>
    <x v="6"/>
    <x v="1"/>
    <s v="Petrol"/>
    <s v="Automatic"/>
    <s v="Silver"/>
    <n v="5"/>
    <s v="1768473.81"/>
    <s v="0.035"/>
    <n v="8532886.1300000008"/>
    <s v="Business"/>
    <x v="1"/>
    <s v="Yes"/>
    <x v="0"/>
  </r>
  <r>
    <s v="S02468"/>
    <x v="26"/>
    <x v="1"/>
    <s v="South Africa"/>
    <s v="Johannesburg"/>
    <s v="Luxury Wheels"/>
    <s v="Dimakatso2"/>
    <x v="3"/>
    <x v="9"/>
    <x v="1"/>
    <s v="Petrol"/>
    <s v="Manual"/>
    <s v="Grey"/>
    <n v="2"/>
    <s v="834521.4"/>
    <s v="0.061"/>
    <n v="1567231.2"/>
    <s v="Private"/>
    <x v="1"/>
    <s v="Yes"/>
    <x v="11"/>
  </r>
  <r>
    <s v="S02469"/>
    <x v="914"/>
    <x v="2"/>
    <s v="South Africa"/>
    <s v="Durban"/>
    <s v="Prestige Cars"/>
    <s v="Omphile"/>
    <x v="1"/>
    <x v="1"/>
    <x v="1"/>
    <s v="Petrol"/>
    <s v="Automatic"/>
    <s v="Red"/>
    <n v="5"/>
    <s v="1319596.71"/>
    <s v="0.07"/>
    <n v="6136124.6900000004"/>
    <s v="Business"/>
    <x v="0"/>
    <s v="No"/>
    <x v="9"/>
  </r>
  <r>
    <s v="S02470"/>
    <x v="252"/>
    <x v="5"/>
    <s v="South Africa"/>
    <s v="Cape Town"/>
    <s v="Prestige Cars"/>
    <s v="Salesperson_8"/>
    <x v="3"/>
    <x v="5"/>
    <x v="1"/>
    <s v="Diesel"/>
    <s v="Manual"/>
    <s v="Blue"/>
    <n v="3"/>
    <s v="992835.15"/>
    <s v="0.078"/>
    <n v="2746182.01"/>
    <s v="Private"/>
    <x v="1"/>
    <s v="No"/>
    <x v="15"/>
  </r>
  <r>
    <s v="S02471"/>
    <x v="882"/>
    <x v="1"/>
    <s v="South Africa"/>
    <s v="Pretoria"/>
    <s v="BMW Cape Town"/>
    <s v="Dimakatso"/>
    <x v="0"/>
    <x v="2"/>
    <x v="0"/>
    <s v="Hybrid"/>
    <s v="Manual"/>
    <s v="Blue"/>
    <n v="3"/>
    <s v="766006.41"/>
    <s v="0.012"/>
    <n v="2270442.9900000002"/>
    <s v="Private"/>
    <x v="1"/>
    <s v="No"/>
    <x v="5"/>
  </r>
  <r>
    <s v="S02472"/>
    <x v="541"/>
    <x v="4"/>
    <s v="South Africa"/>
    <s v="Gqeberha"/>
    <s v="Premium Motors"/>
    <s v="Golekane"/>
    <x v="5"/>
    <x v="12"/>
    <x v="1"/>
    <s v="Hybrid"/>
    <s v="Manual"/>
    <s v="Grey"/>
    <n v="3"/>
    <s v="763234.48"/>
    <s v="0.074"/>
    <n v="2120265.4"/>
    <s v="Private"/>
    <x v="1"/>
    <s v="Yes"/>
    <x v="13"/>
  </r>
  <r>
    <s v="S02473"/>
    <x v="178"/>
    <x v="0"/>
    <s v="South Africa"/>
    <s v="Nelspruit"/>
    <s v="Premium Motors"/>
    <s v="Salesperson_29"/>
    <x v="1"/>
    <x v="3"/>
    <x v="1"/>
    <s v="Hybrid"/>
    <s v="Manual"/>
    <s v="Grey"/>
    <n v="4"/>
    <s v="903047.24"/>
    <s v="0.066"/>
    <n v="3373784.5"/>
    <s v="Business"/>
    <x v="0"/>
    <s v="No"/>
    <x v="1"/>
  </r>
  <r>
    <s v="S02474"/>
    <x v="57"/>
    <x v="1"/>
    <s v="South Africa"/>
    <s v="Pretoria"/>
    <s v="Auto Elite"/>
    <s v="Dimakatso5"/>
    <x v="5"/>
    <x v="13"/>
    <x v="2"/>
    <s v="Diesel"/>
    <s v="Manual"/>
    <s v="Black"/>
    <n v="3"/>
    <s v="669182.72"/>
    <s v="0.047"/>
    <n v="1913193.41"/>
    <s v="Business"/>
    <x v="0"/>
    <s v="No"/>
    <x v="15"/>
  </r>
  <r>
    <s v="S02475"/>
    <x v="353"/>
    <x v="0"/>
    <s v="South Africa"/>
    <s v="Nelspruit"/>
    <s v="BMW Durban"/>
    <s v="Salesperson_23"/>
    <x v="2"/>
    <x v="4"/>
    <x v="0"/>
    <s v="Diesel"/>
    <s v="Automatic"/>
    <s v="Black"/>
    <n v="2"/>
    <s v="936115.2"/>
    <s v="0.021"/>
    <n v="1832913.57"/>
    <s v="Business"/>
    <x v="0"/>
    <s v="Yes"/>
    <x v="1"/>
  </r>
  <r>
    <s v="S02476"/>
    <x v="251"/>
    <x v="4"/>
    <s v="South Africa"/>
    <s v="East London"/>
    <s v="Prestige Cars"/>
    <s v="Salesperson_8"/>
    <x v="2"/>
    <x v="4"/>
    <x v="0"/>
    <s v="Petrol"/>
    <s v="Manual"/>
    <s v="Grey"/>
    <n v="3"/>
    <s v="836578.7"/>
    <s v="0.062"/>
    <n v="2354132.4700000002"/>
    <s v="Business"/>
    <x v="0"/>
    <s v="No"/>
    <x v="6"/>
  </r>
  <r>
    <s v="S02477"/>
    <x v="263"/>
    <x v="0"/>
    <s v="South Africa"/>
    <s v="Nelspruit"/>
    <s v="BMW Midrand"/>
    <s v="Dimakatso5"/>
    <x v="0"/>
    <x v="2"/>
    <x v="0"/>
    <s v="Diesel"/>
    <s v="Automatic"/>
    <s v="Grey"/>
    <n v="3"/>
    <s v="729837.87"/>
    <s v="0.056"/>
    <n v="2066900.85"/>
    <s v="Private"/>
    <x v="1"/>
    <s v="No"/>
    <x v="7"/>
  </r>
  <r>
    <s v="S02478"/>
    <x v="573"/>
    <x v="5"/>
    <s v="South Africa"/>
    <s v="Cape Town"/>
    <s v="BMW Cape Town"/>
    <s v="Salesperson_26"/>
    <x v="2"/>
    <x v="8"/>
    <x v="0"/>
    <s v="Hybrid"/>
    <s v="Automatic"/>
    <s v="Grey"/>
    <n v="2"/>
    <s v="796212.87"/>
    <s v="0.025"/>
    <n v="1552615.1"/>
    <s v="Private"/>
    <x v="1"/>
    <s v="No"/>
    <x v="10"/>
  </r>
  <r>
    <s v="S02479"/>
    <x v="600"/>
    <x v="2"/>
    <s v="South Africa"/>
    <s v="Pietermaritzburg"/>
    <s v="Prestige Cars"/>
    <s v="Salesperson_33"/>
    <x v="5"/>
    <x v="12"/>
    <x v="1"/>
    <s v="Petrol"/>
    <s v="Automatic"/>
    <s v="Red"/>
    <n v="4"/>
    <s v="746885.35"/>
    <s v="0.023"/>
    <n v="2918827.94"/>
    <s v="Private"/>
    <x v="1"/>
    <s v="Yes"/>
    <x v="6"/>
  </r>
  <r>
    <s v="S02480"/>
    <x v="619"/>
    <x v="1"/>
    <s v="South Africa"/>
    <s v="Pretoria"/>
    <s v="BMW Cape Town"/>
    <s v="Andi"/>
    <x v="1"/>
    <x v="1"/>
    <x v="1"/>
    <s v="Diesel"/>
    <s v="Automatic"/>
    <s v="Red"/>
    <n v="1"/>
    <s v="1290780.9"/>
    <s v="0.015"/>
    <n v="1271419.18"/>
    <s v="Business"/>
    <x v="0"/>
    <s v="Yes"/>
    <x v="9"/>
  </r>
  <r>
    <s v="S02481"/>
    <x v="915"/>
    <x v="5"/>
    <s v="South Africa"/>
    <s v="Cape Town"/>
    <s v="Premium Motors"/>
    <s v="Dimakatso2"/>
    <x v="1"/>
    <x v="1"/>
    <x v="1"/>
    <s v="Petrol"/>
    <s v="Manual"/>
    <s v="White"/>
    <n v="4"/>
    <s v="1234763.15"/>
    <s v="0.032"/>
    <n v="4781002.9000000004"/>
    <s v="Private"/>
    <x v="1"/>
    <s v="Yes"/>
    <x v="2"/>
  </r>
  <r>
    <s v="S02482"/>
    <x v="669"/>
    <x v="0"/>
    <s v="South Africa"/>
    <s v="Nelspruit"/>
    <s v="BMW Durban"/>
    <s v="Salesperson_33"/>
    <x v="1"/>
    <x v="1"/>
    <x v="1"/>
    <s v="Hybrid"/>
    <s v="Manual"/>
    <s v="Black"/>
    <n v="5"/>
    <s v="1194385.24"/>
    <s v="0.027"/>
    <n v="5810684.2000000002"/>
    <s v="Business"/>
    <x v="0"/>
    <s v="No"/>
    <x v="0"/>
  </r>
  <r>
    <s v="S02483"/>
    <x v="549"/>
    <x v="1"/>
    <s v="South Africa"/>
    <s v="Johannesburg"/>
    <s v="Auto Elite"/>
    <s v="Salesperson_50"/>
    <x v="3"/>
    <x v="9"/>
    <x v="1"/>
    <s v="Diesel"/>
    <s v="Manual"/>
    <s v="Blue"/>
    <n v="3"/>
    <s v="772681.11"/>
    <s v="0.015"/>
    <n v="2283272.67"/>
    <s v="Business"/>
    <x v="1"/>
    <s v="No"/>
    <x v="5"/>
  </r>
  <r>
    <s v="S02484"/>
    <x v="888"/>
    <x v="1"/>
    <s v="South Africa"/>
    <s v="Pretoria"/>
    <s v="Luxury Wheels"/>
    <s v="Salesperson_32"/>
    <x v="0"/>
    <x v="17"/>
    <x v="1"/>
    <s v="Petrol"/>
    <s v="Manual"/>
    <s v="White"/>
    <n v="4"/>
    <s v="766892.86"/>
    <s v="0.059"/>
    <n v="2886584.71"/>
    <s v="Business"/>
    <x v="0"/>
    <s v="No"/>
    <x v="0"/>
  </r>
  <r>
    <s v="S02485"/>
    <x v="904"/>
    <x v="2"/>
    <s v="South Africa"/>
    <s v="Pietermaritzburg"/>
    <s v="Auto Elite"/>
    <s v="Dimakatso2"/>
    <x v="0"/>
    <x v="11"/>
    <x v="1"/>
    <s v="Petrol"/>
    <s v="Manual"/>
    <s v="Grey"/>
    <n v="2"/>
    <s v="1065608.02"/>
    <s v="0.054"/>
    <n v="2016130.38"/>
    <s v="Business"/>
    <x v="0"/>
    <s v="No"/>
    <x v="14"/>
  </r>
  <r>
    <s v="S02486"/>
    <x v="237"/>
    <x v="4"/>
    <s v="South Africa"/>
    <s v="Gqeberha"/>
    <s v="BMW Cape Town"/>
    <s v="Salesperson_31"/>
    <x v="0"/>
    <x v="2"/>
    <x v="0"/>
    <s v="Hybrid"/>
    <s v="Manual"/>
    <s v="Red"/>
    <n v="2"/>
    <s v="754217.29"/>
    <s v="0.028"/>
    <n v="1466198.4"/>
    <s v="Business"/>
    <x v="0"/>
    <s v="Yes"/>
    <x v="7"/>
  </r>
  <r>
    <s v="S02487"/>
    <x v="15"/>
    <x v="3"/>
    <s v="South Africa"/>
    <s v="Bloemfontein"/>
    <s v="Sandton Auto"/>
    <s v="Salesperson_18"/>
    <x v="3"/>
    <x v="5"/>
    <x v="1"/>
    <s v="Diesel"/>
    <s v="Manual"/>
    <s v="Grey"/>
    <n v="2"/>
    <s v="895115.74"/>
    <s v="0.078"/>
    <n v="1650593.42"/>
    <s v="Private"/>
    <x v="0"/>
    <s v="No"/>
    <x v="6"/>
  </r>
  <r>
    <s v="S02488"/>
    <x v="830"/>
    <x v="5"/>
    <s v="South Africa"/>
    <s v="Cape Town"/>
    <s v="Auto Elite"/>
    <s v="Salesperson_5"/>
    <x v="5"/>
    <x v="12"/>
    <x v="1"/>
    <s v="Diesel"/>
    <s v="Automatic"/>
    <s v="Red"/>
    <n v="4"/>
    <s v="863180.25"/>
    <s v="0.032"/>
    <n v="3342233.94"/>
    <s v="Business"/>
    <x v="1"/>
    <s v="Yes"/>
    <x v="5"/>
  </r>
  <r>
    <s v="S02489"/>
    <x v="155"/>
    <x v="5"/>
    <s v="South Africa"/>
    <s v="Cape Town"/>
    <s v="BMW Midrand"/>
    <s v="Kgolagano"/>
    <x v="1"/>
    <x v="1"/>
    <x v="1"/>
    <s v="Diesel"/>
    <s v="Automatic"/>
    <s v="White"/>
    <n v="4"/>
    <s v="1134781.53"/>
    <s v="0.054"/>
    <n v="4294013.3099999996"/>
    <s v="Business"/>
    <x v="0"/>
    <s v="No"/>
    <x v="8"/>
  </r>
  <r>
    <s v="S02490"/>
    <x v="516"/>
    <x v="3"/>
    <s v="South Africa"/>
    <s v="Bloemfontein"/>
    <s v="BMW Cape Town"/>
    <s v="Salesperson_9"/>
    <x v="5"/>
    <x v="12"/>
    <x v="1"/>
    <s v="Diesel"/>
    <s v="Automatic"/>
    <s v="Silver"/>
    <n v="3"/>
    <s v="828823.74"/>
    <s v="0.061"/>
    <n v="2334796.4900000002"/>
    <s v="Private"/>
    <x v="0"/>
    <s v="Yes"/>
    <x v="0"/>
  </r>
  <r>
    <s v="S02491"/>
    <x v="449"/>
    <x v="1"/>
    <s v="South Africa"/>
    <s v="Pretoria"/>
    <s v="BMW Midrand"/>
    <s v="Gontse"/>
    <x v="3"/>
    <x v="9"/>
    <x v="1"/>
    <s v="Petrol"/>
    <s v="Manual"/>
    <s v="Black"/>
    <n v="3"/>
    <s v="835031.14"/>
    <s v="0.073"/>
    <n v="2322221.59"/>
    <s v="Private"/>
    <x v="0"/>
    <s v="No"/>
    <x v="12"/>
  </r>
  <r>
    <s v="S02492"/>
    <x v="548"/>
    <x v="1"/>
    <s v="South Africa"/>
    <s v="Pretoria"/>
    <s v="Auto Elite"/>
    <s v="Omphile"/>
    <x v="0"/>
    <x v="15"/>
    <x v="0"/>
    <s v="Petrol"/>
    <s v="Manual"/>
    <s v="Red"/>
    <n v="1"/>
    <s v="955857.58"/>
    <s v="0.071"/>
    <n v="887991.69"/>
    <s v="Business"/>
    <x v="0"/>
    <s v="Yes"/>
    <x v="1"/>
  </r>
  <r>
    <s v="S02493"/>
    <x v="434"/>
    <x v="5"/>
    <s v="South Africa"/>
    <s v="Cape Town"/>
    <s v="BMW Durban"/>
    <s v="Paulinah"/>
    <x v="0"/>
    <x v="2"/>
    <x v="0"/>
    <s v="Petrol"/>
    <s v="Automatic"/>
    <s v="Blue"/>
    <n v="4"/>
    <s v="790669.72"/>
    <s v="0.033"/>
    <n v="3058310.48"/>
    <s v="Business"/>
    <x v="1"/>
    <s v="No"/>
    <x v="13"/>
  </r>
  <r>
    <s v="S02494"/>
    <x v="887"/>
    <x v="5"/>
    <s v="South Africa"/>
    <s v="Cape Town"/>
    <s v="BMW Durban"/>
    <s v="Dimakatso"/>
    <x v="5"/>
    <x v="12"/>
    <x v="1"/>
    <s v="Diesel"/>
    <s v="Manual"/>
    <s v="Grey"/>
    <n v="5"/>
    <s v="823884.41"/>
    <s v="0.015"/>
    <n v="4057630.7200000002"/>
    <s v="Business"/>
    <x v="1"/>
    <s v="Yes"/>
    <x v="9"/>
  </r>
  <r>
    <s v="S02495"/>
    <x v="404"/>
    <x v="4"/>
    <s v="South Africa"/>
    <s v="Gqeberha"/>
    <s v="Premium Motors"/>
    <s v="Dimakatso8"/>
    <x v="3"/>
    <x v="9"/>
    <x v="1"/>
    <s v="Diesel"/>
    <s v="Manual"/>
    <s v="Silver"/>
    <n v="1"/>
    <s v="740171.87"/>
    <s v="0.006"/>
    <n v="735730.83"/>
    <s v="Business"/>
    <x v="1"/>
    <s v="Yes"/>
    <x v="12"/>
  </r>
  <r>
    <s v="S02496"/>
    <x v="577"/>
    <x v="4"/>
    <s v="South Africa"/>
    <s v="East London"/>
    <s v="Luxury Wheels"/>
    <s v="Dimakatso"/>
    <x v="2"/>
    <x v="14"/>
    <x v="1"/>
    <s v="Diesel"/>
    <s v="Automatic"/>
    <s v="Grey"/>
    <n v="1"/>
    <s v="989327.17"/>
    <s v="0.023"/>
    <n v="966572.65"/>
    <s v="Business"/>
    <x v="1"/>
    <s v="Yes"/>
    <x v="6"/>
  </r>
  <r>
    <s v="S02497"/>
    <x v="169"/>
    <x v="2"/>
    <s v="South Africa"/>
    <s v="Durban"/>
    <s v="Luxury Wheels"/>
    <s v="Salesperson_13"/>
    <x v="3"/>
    <x v="5"/>
    <x v="1"/>
    <s v="Petrol"/>
    <s v="Automatic"/>
    <s v="White"/>
    <n v="2"/>
    <s v="1053625.08"/>
    <s v="0.057"/>
    <n v="1987136.9"/>
    <s v="Private"/>
    <x v="1"/>
    <s v="Yes"/>
    <x v="10"/>
  </r>
  <r>
    <s v="S02498"/>
    <x v="32"/>
    <x v="0"/>
    <s v="South Africa"/>
    <s v="Nelspruit"/>
    <s v="Sandton Auto"/>
    <s v="Dimakatso3"/>
    <x v="2"/>
    <x v="4"/>
    <x v="0"/>
    <s v="Hybrid"/>
    <s v="Manual"/>
    <s v="Blue"/>
    <n v="1"/>
    <s v="975033.73"/>
    <s v="0.033"/>
    <n v="942857.62"/>
    <s v="Business"/>
    <x v="1"/>
    <s v="No"/>
    <x v="0"/>
  </r>
  <r>
    <s v="S02499"/>
    <x v="629"/>
    <x v="1"/>
    <s v="South Africa"/>
    <s v="Johannesburg"/>
    <s v="BMW Midrand"/>
    <s v="Salesperson_34"/>
    <x v="1"/>
    <x v="1"/>
    <x v="1"/>
    <s v="Petrol"/>
    <s v="Manual"/>
    <s v="Blue"/>
    <n v="5"/>
    <s v="1175019.4"/>
    <s v="0.02"/>
    <n v="5757595.0700000003"/>
    <s v="Business"/>
    <x v="0"/>
    <s v="No"/>
    <x v="0"/>
  </r>
  <r>
    <s v="S02500"/>
    <x v="724"/>
    <x v="2"/>
    <s v="South Africa"/>
    <s v="Durban"/>
    <s v="Sandton Auto"/>
    <s v="Salesperson_12"/>
    <x v="3"/>
    <x v="9"/>
    <x v="1"/>
    <s v="Diesel"/>
    <s v="Manual"/>
    <s v="White"/>
    <n v="1"/>
    <s v="769605.82"/>
    <s v="0.031"/>
    <n v="745748.04"/>
    <s v="Business"/>
    <x v="1"/>
    <s v="Yes"/>
    <x v="5"/>
  </r>
  <r>
    <s v="S02501"/>
    <x v="633"/>
    <x v="4"/>
    <s v="South Africa"/>
    <s v="Gqeberha"/>
    <s v="Sandton Auto"/>
    <s v="Dimakatso0"/>
    <x v="0"/>
    <x v="11"/>
    <x v="1"/>
    <s v="Hybrid"/>
    <s v="Manual"/>
    <s v="Blue"/>
    <n v="4"/>
    <s v="1064900.36"/>
    <s v="0.072"/>
    <n v="3952910.15"/>
    <s v="Business"/>
    <x v="0"/>
    <s v="Yes"/>
    <x v="1"/>
  </r>
  <r>
    <s v="S02502"/>
    <x v="903"/>
    <x v="5"/>
    <s v="South Africa"/>
    <s v="Cape Town"/>
    <s v="BMW Durban"/>
    <s v="Salesperson_37"/>
    <x v="0"/>
    <x v="2"/>
    <x v="0"/>
    <s v="Diesel"/>
    <s v="Manual"/>
    <s v="Black"/>
    <n v="4"/>
    <s v="714583.85"/>
    <s v="0.078"/>
    <n v="2635385.2400000002"/>
    <s v="Private"/>
    <x v="1"/>
    <s v="No"/>
    <x v="14"/>
  </r>
  <r>
    <s v="S02503"/>
    <x v="861"/>
    <x v="5"/>
    <s v="South Africa"/>
    <s v="Stellenbosch"/>
    <s v="Premium Motors"/>
    <s v="Dimakatso5"/>
    <x v="1"/>
    <x v="3"/>
    <x v="1"/>
    <s v="Petrol"/>
    <s v="Automatic"/>
    <s v="Black"/>
    <n v="3"/>
    <s v="845568.76"/>
    <s v="0.07"/>
    <n v="2359136.85"/>
    <s v="Private"/>
    <x v="0"/>
    <s v="Yes"/>
    <x v="12"/>
  </r>
  <r>
    <s v="S02504"/>
    <x v="478"/>
    <x v="1"/>
    <s v="South Africa"/>
    <s v="Pretoria"/>
    <s v="Auto Elite"/>
    <s v="Basetsana"/>
    <x v="1"/>
    <x v="1"/>
    <x v="1"/>
    <s v="Hybrid"/>
    <s v="Manual"/>
    <s v="Red"/>
    <n v="4"/>
    <s v="1339186.27"/>
    <s v="0.051"/>
    <n v="5083551.0599999996"/>
    <s v="Business"/>
    <x v="1"/>
    <s v="No"/>
    <x v="11"/>
  </r>
  <r>
    <s v="S02505"/>
    <x v="660"/>
    <x v="5"/>
    <s v="South Africa"/>
    <s v="Cape Town"/>
    <s v="Sandton Auto"/>
    <s v="Salesperson_33"/>
    <x v="1"/>
    <x v="3"/>
    <x v="1"/>
    <s v="Diesel"/>
    <s v="Automatic"/>
    <s v="Red"/>
    <n v="1"/>
    <s v="949783.62"/>
    <s v="0.005"/>
    <n v="945034.7"/>
    <s v="Business"/>
    <x v="0"/>
    <s v="No"/>
    <x v="15"/>
  </r>
  <r>
    <s v="S02506"/>
    <x v="477"/>
    <x v="1"/>
    <s v="South Africa"/>
    <s v="Pretoria"/>
    <s v="Sandton Auto"/>
    <s v="Salesperson_13"/>
    <x v="2"/>
    <x v="14"/>
    <x v="1"/>
    <s v="Hybrid"/>
    <s v="Manual"/>
    <s v="White"/>
    <n v="4"/>
    <s v="1110028.1"/>
    <s v="0.06"/>
    <n v="4173705.65"/>
    <s v="Private"/>
    <x v="1"/>
    <s v="Yes"/>
    <x v="2"/>
  </r>
  <r>
    <s v="S02507"/>
    <x v="832"/>
    <x v="3"/>
    <s v="South Africa"/>
    <s v="Bloemfontein"/>
    <s v="Prestige Cars"/>
    <s v="Salesperson_50"/>
    <x v="5"/>
    <x v="12"/>
    <x v="1"/>
    <s v="Petrol"/>
    <s v="Manual"/>
    <s v="Silver"/>
    <n v="2"/>
    <s v="797053.68"/>
    <s v="0.061"/>
    <n v="1496866.81"/>
    <s v="Business"/>
    <x v="1"/>
    <s v="No"/>
    <x v="11"/>
  </r>
  <r>
    <s v="S02508"/>
    <x v="566"/>
    <x v="1"/>
    <s v="South Africa"/>
    <s v="Johannesburg"/>
    <s v="BMW Cape Town"/>
    <s v="Salesperson_19"/>
    <x v="0"/>
    <x v="0"/>
    <x v="0"/>
    <s v="Hybrid"/>
    <s v="Manual"/>
    <s v="Silver"/>
    <n v="5"/>
    <s v="1256385.06"/>
    <s v="0.028"/>
    <n v="6106031.4100000001"/>
    <s v="Private"/>
    <x v="0"/>
    <s v="No"/>
    <x v="4"/>
  </r>
  <r>
    <s v="S02509"/>
    <x v="869"/>
    <x v="5"/>
    <s v="South Africa"/>
    <s v="Stellenbosch"/>
    <s v="BMW Midrand"/>
    <s v="Olerato"/>
    <x v="1"/>
    <x v="1"/>
    <x v="1"/>
    <s v="Hybrid"/>
    <s v="Manual"/>
    <s v="Silver"/>
    <n v="5"/>
    <s v="1333046.27"/>
    <s v="0.07"/>
    <n v="6198665.1699999999"/>
    <s v="Business"/>
    <x v="0"/>
    <s v="No"/>
    <x v="11"/>
  </r>
  <r>
    <s v="S02510"/>
    <x v="467"/>
    <x v="3"/>
    <s v="South Africa"/>
    <s v="Bloemfontein"/>
    <s v="Sandton Auto"/>
    <s v="Pontsho"/>
    <x v="2"/>
    <x v="4"/>
    <x v="0"/>
    <s v="Hybrid"/>
    <s v="Automatic"/>
    <s v="Grey"/>
    <n v="1"/>
    <s v="968482.8"/>
    <s v="0.046"/>
    <n v="923932.59"/>
    <s v="Business"/>
    <x v="0"/>
    <s v="Yes"/>
    <x v="11"/>
  </r>
  <r>
    <s v="S02511"/>
    <x v="888"/>
    <x v="1"/>
    <s v="South Africa"/>
    <s v="Johannesburg"/>
    <s v="Prestige Cars"/>
    <s v="Thandeka"/>
    <x v="4"/>
    <x v="10"/>
    <x v="1"/>
    <s v="Diesel"/>
    <s v="Manual"/>
    <s v="Red"/>
    <n v="4"/>
    <s v="1053679.18"/>
    <s v="0.034"/>
    <n v="4071416.34"/>
    <s v="Business"/>
    <x v="1"/>
    <s v="Yes"/>
    <x v="0"/>
  </r>
  <r>
    <s v="S02512"/>
    <x v="144"/>
    <x v="3"/>
    <s v="South Africa"/>
    <s v="Bloemfontein"/>
    <s v="Premium Motors"/>
    <s v="Salesperson_50"/>
    <x v="5"/>
    <x v="12"/>
    <x v="1"/>
    <s v="Hybrid"/>
    <s v="Manual"/>
    <s v="Grey"/>
    <n v="1"/>
    <s v="881189.82"/>
    <s v="0.07"/>
    <n v="819506.53"/>
    <s v="Private"/>
    <x v="0"/>
    <s v="Yes"/>
    <x v="12"/>
  </r>
  <r>
    <s v="S02513"/>
    <x v="710"/>
    <x v="2"/>
    <s v="South Africa"/>
    <s v="Pietermaritzburg"/>
    <s v="Premium Motors"/>
    <s v="Johanna"/>
    <x v="5"/>
    <x v="13"/>
    <x v="2"/>
    <s v="Petrol"/>
    <s v="Manual"/>
    <s v="Silver"/>
    <n v="3"/>
    <s v="709960.31"/>
    <s v="0.004"/>
    <n v="2121361.41"/>
    <s v="Business"/>
    <x v="0"/>
    <s v="No"/>
    <x v="11"/>
  </r>
  <r>
    <s v="S02514"/>
    <x v="874"/>
    <x v="3"/>
    <s v="South Africa"/>
    <s v="Bloemfontein"/>
    <s v="Prestige Cars"/>
    <s v="Salesperson_37"/>
    <x v="4"/>
    <x v="10"/>
    <x v="1"/>
    <s v="Petrol"/>
    <s v="Manual"/>
    <s v="Grey"/>
    <n v="5"/>
    <s v="1252040.69"/>
    <s v="0.07"/>
    <n v="5821989.1900000004"/>
    <s v="Private"/>
    <x v="0"/>
    <s v="Yes"/>
    <x v="8"/>
  </r>
  <r>
    <s v="S02515"/>
    <x v="731"/>
    <x v="0"/>
    <s v="South Africa"/>
    <s v="Nelspruit"/>
    <s v="Auto Elite"/>
    <s v="Dimakatso3"/>
    <x v="0"/>
    <x v="17"/>
    <x v="1"/>
    <s v="Diesel"/>
    <s v="Automatic"/>
    <s v="Silver"/>
    <n v="1"/>
    <s v="891200.34"/>
    <s v="0.014"/>
    <n v="878723.53"/>
    <s v="Private"/>
    <x v="1"/>
    <s v="Yes"/>
    <x v="3"/>
  </r>
  <r>
    <s v="S02516"/>
    <x v="17"/>
    <x v="2"/>
    <s v="South Africa"/>
    <s v="Pietermaritzburg"/>
    <s v="Auto Elite"/>
    <s v="Salesperson_29"/>
    <x v="0"/>
    <x v="6"/>
    <x v="1"/>
    <s v="Petrol"/>
    <s v="Automatic"/>
    <s v="Red"/>
    <n v="5"/>
    <s v="1738182.28"/>
    <s v="0.061"/>
    <n v="8160765.8099999996"/>
    <s v="Private"/>
    <x v="0"/>
    <s v="No"/>
    <x v="2"/>
  </r>
  <r>
    <s v="S02517"/>
    <x v="821"/>
    <x v="2"/>
    <s v="South Africa"/>
    <s v="Pietermaritzburg"/>
    <s v="Premium Motors"/>
    <s v="Josephine"/>
    <x v="5"/>
    <x v="12"/>
    <x v="1"/>
    <s v="Hybrid"/>
    <s v="Manual"/>
    <s v="Silver"/>
    <n v="2"/>
    <s v="846069.12"/>
    <s v="0.039"/>
    <n v="1626144.84"/>
    <s v="Business"/>
    <x v="0"/>
    <s v="No"/>
    <x v="13"/>
  </r>
  <r>
    <s v="S02518"/>
    <x v="541"/>
    <x v="5"/>
    <s v="South Africa"/>
    <s v="Cape Town"/>
    <s v="Luxury Wheels"/>
    <s v="Salesperson_5"/>
    <x v="4"/>
    <x v="7"/>
    <x v="0"/>
    <s v="Petrol"/>
    <s v="Automatic"/>
    <s v="Blue"/>
    <n v="4"/>
    <s v="786130.58"/>
    <s v="0.037"/>
    <n v="3028175"/>
    <s v="Private"/>
    <x v="0"/>
    <s v="No"/>
    <x v="4"/>
  </r>
  <r>
    <s v="S02519"/>
    <x v="713"/>
    <x v="4"/>
    <s v="South Africa"/>
    <s v="East London"/>
    <s v="Premium Motors"/>
    <s v="Josephine"/>
    <x v="4"/>
    <x v="16"/>
    <x v="2"/>
    <s v="Petrol"/>
    <s v="Manual"/>
    <s v="Blue"/>
    <n v="4"/>
    <s v="725178.38"/>
    <s v="0.04"/>
    <n v="2784684.97"/>
    <s v="Business"/>
    <x v="1"/>
    <s v="Yes"/>
    <x v="4"/>
  </r>
  <r>
    <s v="S02520"/>
    <x v="660"/>
    <x v="1"/>
    <s v="South Africa"/>
    <s v="Johannesburg"/>
    <s v="Prestige Cars"/>
    <s v="Salesperson_31"/>
    <x v="4"/>
    <x v="16"/>
    <x v="2"/>
    <s v="Petrol"/>
    <s v="Automatic"/>
    <s v="Grey"/>
    <n v="5"/>
    <s v="691264.47"/>
    <s v="0.007"/>
    <n v="3432128.08"/>
    <s v="Private"/>
    <x v="1"/>
    <s v="Yes"/>
    <x v="1"/>
  </r>
  <r>
    <s v="S02521"/>
    <x v="612"/>
    <x v="3"/>
    <s v="South Africa"/>
    <s v="Bloemfontein"/>
    <s v="Prestige Cars"/>
    <s v="Dimakatso3"/>
    <x v="2"/>
    <x v="4"/>
    <x v="0"/>
    <s v="Diesel"/>
    <s v="Manual"/>
    <s v="White"/>
    <n v="4"/>
    <s v="880746.57"/>
    <s v="0.057"/>
    <n v="3322176.08"/>
    <s v="Private"/>
    <x v="1"/>
    <s v="Yes"/>
    <x v="12"/>
  </r>
  <r>
    <s v="S02522"/>
    <x v="4"/>
    <x v="5"/>
    <s v="South Africa"/>
    <s v="Stellenbosch"/>
    <s v="BMW Midrand"/>
    <s v="Omphemetse"/>
    <x v="5"/>
    <x v="12"/>
    <x v="1"/>
    <s v="Petrol"/>
    <s v="Manual"/>
    <s v="White"/>
    <n v="4"/>
    <s v="807404.04"/>
    <s v="0.053"/>
    <n v="3058446.52"/>
    <s v="Business"/>
    <x v="1"/>
    <s v="Yes"/>
    <x v="9"/>
  </r>
  <r>
    <s v="S02523"/>
    <x v="702"/>
    <x v="2"/>
    <s v="South Africa"/>
    <s v="Pietermaritzburg"/>
    <s v="BMW Cape Town"/>
    <s v="Dimakatso8"/>
    <x v="1"/>
    <x v="1"/>
    <x v="1"/>
    <s v="Petrol"/>
    <s v="Manual"/>
    <s v="White"/>
    <n v="4"/>
    <s v="1176720.07"/>
    <s v="0.058"/>
    <n v="4433881.24"/>
    <s v="Private"/>
    <x v="1"/>
    <s v="No"/>
    <x v="9"/>
  </r>
  <r>
    <s v="S02524"/>
    <x v="162"/>
    <x v="2"/>
    <s v="South Africa"/>
    <s v="Pietermaritzburg"/>
    <s v="Sandton Auto"/>
    <s v="Dimakatso3"/>
    <x v="1"/>
    <x v="3"/>
    <x v="1"/>
    <s v="Diesel"/>
    <s v="Automatic"/>
    <s v="Black"/>
    <n v="2"/>
    <s v="953095.1"/>
    <s v="0.007"/>
    <n v="1892846.86"/>
    <s v="Business"/>
    <x v="0"/>
    <s v="No"/>
    <x v="3"/>
  </r>
  <r>
    <s v="S02525"/>
    <x v="106"/>
    <x v="0"/>
    <s v="South Africa"/>
    <s v="Nelspruit"/>
    <s v="BMW Cape Town"/>
    <s v="Paulinah"/>
    <x v="4"/>
    <x v="7"/>
    <x v="0"/>
    <s v="Hybrid"/>
    <s v="Manual"/>
    <s v="Silver"/>
    <n v="5"/>
    <s v="912473.04"/>
    <s v="0.003"/>
    <n v="4548678.12"/>
    <s v="Business"/>
    <x v="0"/>
    <s v="Yes"/>
    <x v="8"/>
  </r>
  <r>
    <s v="S02526"/>
    <x v="874"/>
    <x v="4"/>
    <s v="South Africa"/>
    <s v="Gqeberha"/>
    <s v="BMW Cape Town"/>
    <s v="Salesperson_25"/>
    <x v="2"/>
    <x v="8"/>
    <x v="0"/>
    <s v="Diesel"/>
    <s v="Automatic"/>
    <s v="Silver"/>
    <n v="1"/>
    <s v="804466.41"/>
    <s v="0.004"/>
    <n v="801248.55"/>
    <s v="Business"/>
    <x v="0"/>
    <s v="No"/>
    <x v="9"/>
  </r>
  <r>
    <s v="S02527"/>
    <x v="300"/>
    <x v="3"/>
    <s v="South Africa"/>
    <s v="Bloemfontein"/>
    <s v="Prestige Cars"/>
    <s v="Dimakatso8"/>
    <x v="0"/>
    <x v="11"/>
    <x v="1"/>
    <s v="Hybrid"/>
    <s v="Automatic"/>
    <s v="Grey"/>
    <n v="3"/>
    <s v="1158332.51"/>
    <s v="0.071"/>
    <n v="3228272.71"/>
    <s v="Business"/>
    <x v="1"/>
    <s v="Yes"/>
    <x v="7"/>
  </r>
  <r>
    <s v="S02528"/>
    <x v="546"/>
    <x v="0"/>
    <s v="South Africa"/>
    <s v="Nelspruit"/>
    <s v="Prestige Cars"/>
    <s v="Dimakatso5"/>
    <x v="3"/>
    <x v="5"/>
    <x v="1"/>
    <s v="Petrol"/>
    <s v="Manual"/>
    <s v="Blue"/>
    <n v="5"/>
    <s v="1028862.63"/>
    <s v="0.031"/>
    <n v="4984839.42"/>
    <s v="Business"/>
    <x v="0"/>
    <s v="No"/>
    <x v="8"/>
  </r>
  <r>
    <s v="S02529"/>
    <x v="606"/>
    <x v="5"/>
    <s v="South Africa"/>
    <s v="Stellenbosch"/>
    <s v="Prestige Cars"/>
    <s v="Salesperson_1"/>
    <x v="3"/>
    <x v="9"/>
    <x v="1"/>
    <s v="Petrol"/>
    <s v="Automatic"/>
    <s v="Grey"/>
    <n v="3"/>
    <s v="747620.85"/>
    <s v="0.044"/>
    <n v="2144176.61"/>
    <s v="Private"/>
    <x v="0"/>
    <s v="Yes"/>
    <x v="4"/>
  </r>
  <r>
    <s v="S02530"/>
    <x v="916"/>
    <x v="5"/>
    <s v="South Africa"/>
    <s v="Stellenbosch"/>
    <s v="BMW Cape Town"/>
    <s v="Andi"/>
    <x v="3"/>
    <x v="9"/>
    <x v="1"/>
    <s v="Diesel"/>
    <s v="Manual"/>
    <s v="Black"/>
    <n v="4"/>
    <s v="829197.85"/>
    <s v="0.034"/>
    <n v="3204020.48"/>
    <s v="Business"/>
    <x v="1"/>
    <s v="No"/>
    <x v="8"/>
  </r>
  <r>
    <s v="S02531"/>
    <x v="595"/>
    <x v="5"/>
    <s v="South Africa"/>
    <s v="Cape Town"/>
    <s v="Luxury Wheels"/>
    <s v="Salesperson_27"/>
    <x v="3"/>
    <x v="5"/>
    <x v="1"/>
    <s v="Petrol"/>
    <s v="Manual"/>
    <s v="Silver"/>
    <n v="2"/>
    <s v="1019275.4"/>
    <s v="0.052"/>
    <n v="1932546.16"/>
    <s v="Business"/>
    <x v="1"/>
    <s v="Yes"/>
    <x v="5"/>
  </r>
  <r>
    <s v="S02532"/>
    <x v="74"/>
    <x v="0"/>
    <s v="South Africa"/>
    <s v="Nelspruit"/>
    <s v="Auto Elite"/>
    <s v="Salesperson_13"/>
    <x v="4"/>
    <x v="7"/>
    <x v="0"/>
    <s v="Petrol"/>
    <s v="Automatic"/>
    <s v="White"/>
    <n v="5"/>
    <s v="819937.79"/>
    <s v="0.039"/>
    <n v="3939801.1"/>
    <s v="Private"/>
    <x v="0"/>
    <s v="Yes"/>
    <x v="3"/>
  </r>
  <r>
    <s v="S02533"/>
    <x v="296"/>
    <x v="5"/>
    <s v="South Africa"/>
    <s v="Stellenbosch"/>
    <s v="Auto Elite"/>
    <s v="Salesperson_20"/>
    <x v="3"/>
    <x v="5"/>
    <x v="1"/>
    <s v="Diesel"/>
    <s v="Automatic"/>
    <s v="Silver"/>
    <n v="1"/>
    <s v="955414.6"/>
    <s v="0.072"/>
    <n v="886624.75"/>
    <s v="Business"/>
    <x v="1"/>
    <s v="No"/>
    <x v="6"/>
  </r>
  <r>
    <s v="S02534"/>
    <x v="459"/>
    <x v="0"/>
    <s v="South Africa"/>
    <s v="Nelspruit"/>
    <s v="BMW Cape Town"/>
    <s v="Olerato"/>
    <x v="4"/>
    <x v="7"/>
    <x v="0"/>
    <s v="Petrol"/>
    <s v="Automatic"/>
    <s v="Grey"/>
    <n v="4"/>
    <s v="881356.22"/>
    <s v="0.072"/>
    <n v="3271594.29"/>
    <s v="Business"/>
    <x v="0"/>
    <s v="Yes"/>
    <x v="1"/>
  </r>
  <r>
    <s v="S02535"/>
    <x v="38"/>
    <x v="4"/>
    <s v="South Africa"/>
    <s v="East London"/>
    <s v="BMW Midrand"/>
    <s v="Dimakatso8"/>
    <x v="2"/>
    <x v="14"/>
    <x v="1"/>
    <s v="Hybrid"/>
    <s v="Manual"/>
    <s v="Grey"/>
    <n v="3"/>
    <s v="1116953.21"/>
    <s v="0.075"/>
    <n v="3099545.16"/>
    <s v="Private"/>
    <x v="0"/>
    <s v="No"/>
    <x v="0"/>
  </r>
  <r>
    <s v="S02536"/>
    <x v="200"/>
    <x v="1"/>
    <s v="South Africa"/>
    <s v="Johannesburg"/>
    <s v="Premium Motors"/>
    <s v="Salesperson_32"/>
    <x v="3"/>
    <x v="5"/>
    <x v="1"/>
    <s v="Diesel"/>
    <s v="Automatic"/>
    <s v="Grey"/>
    <n v="4"/>
    <s v="998529.99"/>
    <s v="0.064"/>
    <n v="3738496.28"/>
    <s v="Private"/>
    <x v="1"/>
    <s v="No"/>
    <x v="6"/>
  </r>
  <r>
    <s v="S02537"/>
    <x v="731"/>
    <x v="4"/>
    <s v="South Africa"/>
    <s v="East London"/>
    <s v="Prestige Cars"/>
    <s v="Salesperson_29"/>
    <x v="2"/>
    <x v="4"/>
    <x v="0"/>
    <s v="Diesel"/>
    <s v="Manual"/>
    <s v="White"/>
    <n v="2"/>
    <s v="978484.06"/>
    <s v="0.019"/>
    <n v="1919785.73"/>
    <s v="Private"/>
    <x v="1"/>
    <s v="Yes"/>
    <x v="5"/>
  </r>
  <r>
    <s v="S02538"/>
    <x v="917"/>
    <x v="0"/>
    <s v="South Africa"/>
    <s v="Nelspruit"/>
    <s v="Sandton Auto"/>
    <s v="Salesperson_32"/>
    <x v="5"/>
    <x v="13"/>
    <x v="2"/>
    <s v="Diesel"/>
    <s v="Automatic"/>
    <s v="Grey"/>
    <n v="5"/>
    <s v="705233.08"/>
    <s v="0.028"/>
    <n v="3427432.76"/>
    <s v="Business"/>
    <x v="0"/>
    <s v="No"/>
    <x v="10"/>
  </r>
  <r>
    <s v="S02539"/>
    <x v="231"/>
    <x v="1"/>
    <s v="South Africa"/>
    <s v="Pretoria"/>
    <s v="BMW Midrand"/>
    <s v="Golekane"/>
    <x v="5"/>
    <x v="13"/>
    <x v="2"/>
    <s v="Diesel"/>
    <s v="Automatic"/>
    <s v="Silver"/>
    <n v="5"/>
    <s v="622673.01"/>
    <s v="0.026"/>
    <n v="3032417.58"/>
    <s v="Private"/>
    <x v="1"/>
    <s v="No"/>
    <x v="5"/>
  </r>
  <r>
    <s v="S02540"/>
    <x v="415"/>
    <x v="1"/>
    <s v="South Africa"/>
    <s v="Pretoria"/>
    <s v="Auto Elite"/>
    <s v="Salesperson_2"/>
    <x v="4"/>
    <x v="16"/>
    <x v="2"/>
    <s v="Hybrid"/>
    <s v="Manual"/>
    <s v="Grey"/>
    <n v="4"/>
    <s v="693125.56"/>
    <s v="0.078"/>
    <n v="2556247.06"/>
    <s v="Private"/>
    <x v="0"/>
    <s v="No"/>
    <x v="12"/>
  </r>
  <r>
    <s v="S02541"/>
    <x v="19"/>
    <x v="4"/>
    <s v="South Africa"/>
    <s v="Gqeberha"/>
    <s v="Luxury Wheels"/>
    <s v="Salesperson_34"/>
    <x v="2"/>
    <x v="4"/>
    <x v="0"/>
    <s v="Diesel"/>
    <s v="Manual"/>
    <s v="Grey"/>
    <n v="3"/>
    <s v="846897.45"/>
    <s v="0.035"/>
    <n v="2451768.12"/>
    <s v="Business"/>
    <x v="1"/>
    <s v="No"/>
    <x v="5"/>
  </r>
  <r>
    <s v="S02542"/>
    <x v="527"/>
    <x v="1"/>
    <s v="South Africa"/>
    <s v="Pretoria"/>
    <s v="Sandton Auto"/>
    <s v="Salesperson_37"/>
    <x v="4"/>
    <x v="10"/>
    <x v="1"/>
    <s v="Diesel"/>
    <s v="Automatic"/>
    <s v="Blue"/>
    <n v="5"/>
    <s v="1249522.36"/>
    <s v="0.005"/>
    <n v="6216373.7300000004"/>
    <s v="Business"/>
    <x v="1"/>
    <s v="No"/>
    <x v="7"/>
  </r>
  <r>
    <s v="S02543"/>
    <x v="739"/>
    <x v="2"/>
    <s v="South Africa"/>
    <s v="Durban"/>
    <s v="Prestige Cars"/>
    <s v="Salesperson_29"/>
    <x v="2"/>
    <x v="14"/>
    <x v="1"/>
    <s v="Diesel"/>
    <s v="Manual"/>
    <s v="Black"/>
    <n v="2"/>
    <s v="961665.36"/>
    <s v="0.018"/>
    <n v="1888710.78"/>
    <s v="Private"/>
    <x v="1"/>
    <s v="No"/>
    <x v="6"/>
  </r>
  <r>
    <s v="S02544"/>
    <x v="506"/>
    <x v="3"/>
    <s v="South Africa"/>
    <s v="Bloemfontein"/>
    <s v="BMW Midrand"/>
    <s v="Salesperson_21"/>
    <x v="5"/>
    <x v="13"/>
    <x v="2"/>
    <s v="Hybrid"/>
    <s v="Automatic"/>
    <s v="Blue"/>
    <n v="5"/>
    <s v="590263.76"/>
    <s v="0.062"/>
    <n v="2768337.02"/>
    <s v="Business"/>
    <x v="1"/>
    <s v="Yes"/>
    <x v="7"/>
  </r>
  <r>
    <s v="S02545"/>
    <x v="190"/>
    <x v="4"/>
    <s v="South Africa"/>
    <s v="East London"/>
    <s v="Sandton Auto"/>
    <s v="Salesperson_18"/>
    <x v="3"/>
    <x v="5"/>
    <x v="1"/>
    <s v="Diesel"/>
    <s v="Automatic"/>
    <s v="Blue"/>
    <n v="3"/>
    <s v="888353.74"/>
    <s v="0.058"/>
    <n v="2510487.66"/>
    <s v="Business"/>
    <x v="0"/>
    <s v="No"/>
    <x v="5"/>
  </r>
  <r>
    <s v="S02546"/>
    <x v="799"/>
    <x v="5"/>
    <s v="South Africa"/>
    <s v="Cape Town"/>
    <s v="Auto Elite"/>
    <s v="Salesperson_22"/>
    <x v="3"/>
    <x v="9"/>
    <x v="1"/>
    <s v="Petrol"/>
    <s v="Automatic"/>
    <s v="Blue"/>
    <n v="2"/>
    <s v="848286.89"/>
    <s v="0.073"/>
    <n v="1572723.9"/>
    <s v="Private"/>
    <x v="1"/>
    <s v="No"/>
    <x v="3"/>
  </r>
  <r>
    <s v="S02547"/>
    <x v="41"/>
    <x v="3"/>
    <s v="South Africa"/>
    <s v="Bloemfontein"/>
    <s v="Auto Elite"/>
    <s v="Salesperson_1"/>
    <x v="3"/>
    <x v="5"/>
    <x v="1"/>
    <s v="Hybrid"/>
    <s v="Manual"/>
    <s v="Grey"/>
    <n v="2"/>
    <s v="980738.75"/>
    <s v="0.058"/>
    <n v="1847711.81"/>
    <s v="Business"/>
    <x v="1"/>
    <s v="No"/>
    <x v="0"/>
  </r>
  <r>
    <s v="S02548"/>
    <x v="453"/>
    <x v="3"/>
    <s v="South Africa"/>
    <s v="Bloemfontein"/>
    <s v="BMW Midrand"/>
    <s v="Thandeka"/>
    <x v="1"/>
    <x v="1"/>
    <x v="1"/>
    <s v="Diesel"/>
    <s v="Manual"/>
    <s v="White"/>
    <n v="2"/>
    <s v="1241267.37"/>
    <s v="0.075"/>
    <n v="2296344.64"/>
    <s v="Private"/>
    <x v="1"/>
    <s v="No"/>
    <x v="6"/>
  </r>
  <r>
    <s v="S02549"/>
    <x v="344"/>
    <x v="3"/>
    <s v="South Africa"/>
    <s v="Bloemfontein"/>
    <s v="BMW Midrand"/>
    <s v="Olerato"/>
    <x v="1"/>
    <x v="1"/>
    <x v="1"/>
    <s v="Petrol"/>
    <s v="Manual"/>
    <s v="Blue"/>
    <n v="5"/>
    <s v="1327603.39"/>
    <s v="0.074"/>
    <n v="6146803.7199999997"/>
    <s v="Business"/>
    <x v="0"/>
    <s v="No"/>
    <x v="12"/>
  </r>
  <r>
    <s v="S02550"/>
    <x v="843"/>
    <x v="3"/>
    <s v="South Africa"/>
    <s v="Bloemfontein"/>
    <s v="BMW Durban"/>
    <s v="Dimakatso5"/>
    <x v="5"/>
    <x v="13"/>
    <x v="2"/>
    <s v="Petrol"/>
    <s v="Manual"/>
    <s v="Blue"/>
    <n v="1"/>
    <s v="587238.31"/>
    <s v="0.035"/>
    <n v="566684.96"/>
    <s v="Private"/>
    <x v="1"/>
    <s v="Yes"/>
    <x v="3"/>
  </r>
  <r>
    <s v="S02551"/>
    <x v="296"/>
    <x v="4"/>
    <s v="South Africa"/>
    <s v="Gqeberha"/>
    <s v="Auto Elite"/>
    <s v="Salesperson_32"/>
    <x v="0"/>
    <x v="6"/>
    <x v="1"/>
    <s v="Petrol"/>
    <s v="Automatic"/>
    <s v="Silver"/>
    <n v="5"/>
    <s v="1585415.5"/>
    <s v="0.006"/>
    <n v="7879515.0499999998"/>
    <s v="Business"/>
    <x v="1"/>
    <s v="Yes"/>
    <x v="2"/>
  </r>
  <r>
    <s v="S02552"/>
    <x v="790"/>
    <x v="0"/>
    <s v="South Africa"/>
    <s v="Nelspruit"/>
    <s v="Prestige Cars"/>
    <s v="Dimakatso3"/>
    <x v="5"/>
    <x v="12"/>
    <x v="1"/>
    <s v="Petrol"/>
    <s v="Manual"/>
    <s v="Black"/>
    <n v="3"/>
    <s v="828792.99"/>
    <s v="0.057"/>
    <n v="2344655.36"/>
    <s v="Business"/>
    <x v="1"/>
    <s v="No"/>
    <x v="12"/>
  </r>
  <r>
    <s v="S02553"/>
    <x v="815"/>
    <x v="0"/>
    <s v="South Africa"/>
    <s v="Nelspruit"/>
    <s v="Auto Elite"/>
    <s v="Salesperson_34"/>
    <x v="4"/>
    <x v="7"/>
    <x v="0"/>
    <s v="Petrol"/>
    <s v="Manual"/>
    <s v="Black"/>
    <n v="4"/>
    <s v="822584.38"/>
    <s v="0.05"/>
    <n v="3125820.65"/>
    <s v="Business"/>
    <x v="0"/>
    <s v="No"/>
    <x v="8"/>
  </r>
  <r>
    <s v="S02554"/>
    <x v="859"/>
    <x v="5"/>
    <s v="South Africa"/>
    <s v="Cape Town"/>
    <s v="BMW Cape Town"/>
    <s v="Salesperson_21"/>
    <x v="2"/>
    <x v="14"/>
    <x v="1"/>
    <s v="Diesel"/>
    <s v="Automatic"/>
    <s v="Grey"/>
    <n v="4"/>
    <s v="1039171.2"/>
    <s v="0.005"/>
    <n v="4135901.39"/>
    <s v="Business"/>
    <x v="0"/>
    <s v="Yes"/>
    <x v="7"/>
  </r>
  <r>
    <s v="S02555"/>
    <x v="426"/>
    <x v="3"/>
    <s v="South Africa"/>
    <s v="Bloemfontein"/>
    <s v="BMW Cape Town"/>
    <s v="Salesperson_19"/>
    <x v="5"/>
    <x v="12"/>
    <x v="1"/>
    <s v="Hybrid"/>
    <s v="Automatic"/>
    <s v="Blue"/>
    <n v="5"/>
    <s v="881896.99"/>
    <s v="0.045"/>
    <n v="4211058.1500000004"/>
    <s v="Private"/>
    <x v="0"/>
    <s v="No"/>
    <x v="5"/>
  </r>
  <r>
    <s v="S02556"/>
    <x v="19"/>
    <x v="5"/>
    <s v="South Africa"/>
    <s v="Cape Town"/>
    <s v="Luxury Wheels"/>
    <s v="Salesperson_34"/>
    <x v="2"/>
    <x v="14"/>
    <x v="1"/>
    <s v="Petrol"/>
    <s v="Automatic"/>
    <s v="Silver"/>
    <n v="2"/>
    <s v="1063935.29"/>
    <s v="0.066"/>
    <n v="1987431.12"/>
    <s v="Business"/>
    <x v="0"/>
    <s v="No"/>
    <x v="13"/>
  </r>
  <r>
    <s v="S02557"/>
    <x v="34"/>
    <x v="3"/>
    <s v="South Africa"/>
    <s v="Bloemfontein"/>
    <s v="Auto Elite"/>
    <s v="Salesperson_3"/>
    <x v="2"/>
    <x v="4"/>
    <x v="0"/>
    <s v="Diesel"/>
    <s v="Manual"/>
    <s v="Silver"/>
    <n v="2"/>
    <s v="845811.25"/>
    <s v="0.032"/>
    <n v="1637490.58"/>
    <s v="Business"/>
    <x v="1"/>
    <s v="No"/>
    <x v="7"/>
  </r>
  <r>
    <s v="S02558"/>
    <x v="776"/>
    <x v="5"/>
    <s v="South Africa"/>
    <s v="Stellenbosch"/>
    <s v="Prestige Cars"/>
    <s v="Salesperson_31"/>
    <x v="4"/>
    <x v="7"/>
    <x v="0"/>
    <s v="Hybrid"/>
    <s v="Automatic"/>
    <s v="Blue"/>
    <n v="1"/>
    <s v="819136.74"/>
    <s v="0.06"/>
    <n v="769988.54"/>
    <s v="Private"/>
    <x v="1"/>
    <s v="Yes"/>
    <x v="4"/>
  </r>
  <r>
    <s v="S02559"/>
    <x v="19"/>
    <x v="0"/>
    <s v="South Africa"/>
    <s v="Nelspruit"/>
    <s v="Prestige Cars"/>
    <s v="Salesperson_10"/>
    <x v="0"/>
    <x v="0"/>
    <x v="0"/>
    <s v="Petrol"/>
    <s v="Manual"/>
    <s v="Silver"/>
    <n v="5"/>
    <s v="1352986.27"/>
    <s v="0.064"/>
    <n v="6331975.7599999998"/>
    <s v="Business"/>
    <x v="1"/>
    <s v="No"/>
    <x v="2"/>
  </r>
  <r>
    <s v="S02560"/>
    <x v="336"/>
    <x v="1"/>
    <s v="South Africa"/>
    <s v="Johannesburg"/>
    <s v="BMW Midrand"/>
    <s v="Johanna"/>
    <x v="5"/>
    <x v="12"/>
    <x v="1"/>
    <s v="Hybrid"/>
    <s v="Manual"/>
    <s v="Grey"/>
    <n v="1"/>
    <s v="740692.25"/>
    <s v="0.023"/>
    <n v="723656.33"/>
    <s v="Private"/>
    <x v="0"/>
    <s v="No"/>
    <x v="6"/>
  </r>
  <r>
    <s v="S02561"/>
    <x v="294"/>
    <x v="3"/>
    <s v="South Africa"/>
    <s v="Bloemfontein"/>
    <s v="Auto Elite"/>
    <s v="Basetsana"/>
    <x v="2"/>
    <x v="14"/>
    <x v="1"/>
    <s v="Petrol"/>
    <s v="Automatic"/>
    <s v="Red"/>
    <n v="1"/>
    <s v="963058.01"/>
    <s v="0.051"/>
    <n v="913942.05"/>
    <s v="Business"/>
    <x v="0"/>
    <s v="No"/>
    <x v="7"/>
  </r>
  <r>
    <s v="S02562"/>
    <x v="536"/>
    <x v="0"/>
    <s v="South Africa"/>
    <s v="Nelspruit"/>
    <s v="Premium Motors"/>
    <s v="Salesperson_3"/>
    <x v="0"/>
    <x v="17"/>
    <x v="1"/>
    <s v="Hybrid"/>
    <s v="Automatic"/>
    <s v="White"/>
    <n v="1"/>
    <s v="913185.81"/>
    <s v="0.025"/>
    <n v="890356.17"/>
    <s v="Business"/>
    <x v="0"/>
    <s v="No"/>
    <x v="9"/>
  </r>
  <r>
    <s v="S02563"/>
    <x v="574"/>
    <x v="3"/>
    <s v="South Africa"/>
    <s v="Bloemfontein"/>
    <s v="Luxury Wheels"/>
    <s v="Basetsana"/>
    <x v="1"/>
    <x v="1"/>
    <x v="1"/>
    <s v="Hybrid"/>
    <s v="Manual"/>
    <s v="Red"/>
    <n v="3"/>
    <s v="1276745.51"/>
    <s v="0.025"/>
    <n v="3734480.63"/>
    <s v="Private"/>
    <x v="0"/>
    <s v="No"/>
    <x v="4"/>
  </r>
  <r>
    <s v="S02564"/>
    <x v="144"/>
    <x v="5"/>
    <s v="South Africa"/>
    <s v="Stellenbosch"/>
    <s v="BMW Cape Town"/>
    <s v="Salesperson_32"/>
    <x v="4"/>
    <x v="10"/>
    <x v="1"/>
    <s v="Petrol"/>
    <s v="Automatic"/>
    <s v="White"/>
    <n v="2"/>
    <s v="1235290.37"/>
    <s v="0.024"/>
    <n v="2411286.7999999998"/>
    <s v="Business"/>
    <x v="0"/>
    <s v="No"/>
    <x v="9"/>
  </r>
  <r>
    <s v="S02565"/>
    <x v="69"/>
    <x v="0"/>
    <s v="South Africa"/>
    <s v="Nelspruit"/>
    <s v="Sandton Auto"/>
    <s v="Dimakatso3"/>
    <x v="4"/>
    <x v="10"/>
    <x v="1"/>
    <s v="Hybrid"/>
    <s v="Automatic"/>
    <s v="Black"/>
    <n v="5"/>
    <s v="1180054.58"/>
    <s v="0.057"/>
    <n v="5563957.3600000003"/>
    <s v="Private"/>
    <x v="1"/>
    <s v="No"/>
    <x v="4"/>
  </r>
  <r>
    <s v="S02566"/>
    <x v="662"/>
    <x v="0"/>
    <s v="South Africa"/>
    <s v="Nelspruit"/>
    <s v="Auto Elite"/>
    <s v="Salesperson_32"/>
    <x v="4"/>
    <x v="16"/>
    <x v="2"/>
    <s v="Hybrid"/>
    <s v="Automatic"/>
    <s v="Blue"/>
    <n v="5"/>
    <s v="751489.2"/>
    <s v="0.043"/>
    <n v="3595875.81"/>
    <s v="Private"/>
    <x v="1"/>
    <s v="Yes"/>
    <x v="11"/>
  </r>
  <r>
    <s v="S02567"/>
    <x v="908"/>
    <x v="4"/>
    <s v="South Africa"/>
    <s v="Gqeberha"/>
    <s v="Sandton Auto"/>
    <s v="Salesperson_5"/>
    <x v="1"/>
    <x v="1"/>
    <x v="1"/>
    <s v="Diesel"/>
    <s v="Automatic"/>
    <s v="Grey"/>
    <n v="1"/>
    <s v="1266157.23"/>
    <s v="0.04"/>
    <n v="1215510.94"/>
    <s v="Private"/>
    <x v="1"/>
    <s v="No"/>
    <x v="1"/>
  </r>
  <r>
    <s v="S02568"/>
    <x v="918"/>
    <x v="3"/>
    <s v="South Africa"/>
    <s v="Bloemfontein"/>
    <s v="BMW Cape Town"/>
    <s v="Pontsho"/>
    <x v="5"/>
    <x v="13"/>
    <x v="2"/>
    <s v="Petrol"/>
    <s v="Automatic"/>
    <s v="Blue"/>
    <n v="2"/>
    <s v="696530.99"/>
    <s v="0.044"/>
    <n v="1331767.25"/>
    <s v="Private"/>
    <x v="0"/>
    <s v="No"/>
    <x v="14"/>
  </r>
  <r>
    <s v="S02569"/>
    <x v="883"/>
    <x v="2"/>
    <s v="South Africa"/>
    <s v="Pietermaritzburg"/>
    <s v="Luxury Wheels"/>
    <s v="Salesperson_15"/>
    <x v="2"/>
    <x v="8"/>
    <x v="0"/>
    <s v="Diesel"/>
    <s v="Automatic"/>
    <s v="White"/>
    <n v="3"/>
    <s v="750757.24"/>
    <s v="0.009"/>
    <n v="2232001.29"/>
    <s v="Business"/>
    <x v="1"/>
    <s v="No"/>
    <x v="6"/>
  </r>
  <r>
    <s v="S02570"/>
    <x v="214"/>
    <x v="5"/>
    <s v="South Africa"/>
    <s v="Stellenbosch"/>
    <s v="BMW Midrand"/>
    <s v="Salesperson_36"/>
    <x v="2"/>
    <x v="14"/>
    <x v="1"/>
    <s v="Petrol"/>
    <s v="Manual"/>
    <s v="Black"/>
    <n v="5"/>
    <s v="1142781.81"/>
    <s v="0.039"/>
    <n v="5491066.5999999996"/>
    <s v="Business"/>
    <x v="0"/>
    <s v="Yes"/>
    <x v="8"/>
  </r>
  <r>
    <s v="S02571"/>
    <x v="424"/>
    <x v="2"/>
    <s v="South Africa"/>
    <s v="Pietermaritzburg"/>
    <s v="BMW Cape Town"/>
    <s v="Golekane"/>
    <x v="0"/>
    <x v="2"/>
    <x v="0"/>
    <s v="Diesel"/>
    <s v="Manual"/>
    <s v="Black"/>
    <n v="1"/>
    <s v="841433.78"/>
    <s v="0.014"/>
    <n v="829653.7"/>
    <s v="Business"/>
    <x v="1"/>
    <s v="Yes"/>
    <x v="9"/>
  </r>
  <r>
    <s v="S02572"/>
    <x v="313"/>
    <x v="2"/>
    <s v="South Africa"/>
    <s v="Durban"/>
    <s v="BMW Durban"/>
    <s v="Salesperson_39"/>
    <x v="4"/>
    <x v="7"/>
    <x v="0"/>
    <s v="Diesel"/>
    <s v="Manual"/>
    <s v="Red"/>
    <n v="4"/>
    <s v="809410.09"/>
    <s v="0.077"/>
    <n v="2988342.06"/>
    <s v="Business"/>
    <x v="1"/>
    <s v="Yes"/>
    <x v="11"/>
  </r>
  <r>
    <s v="S02573"/>
    <x v="194"/>
    <x v="3"/>
    <s v="South Africa"/>
    <s v="Bloemfontein"/>
    <s v="Auto Elite"/>
    <s v="Salesperson_9"/>
    <x v="5"/>
    <x v="12"/>
    <x v="1"/>
    <s v="Petrol"/>
    <s v="Automatic"/>
    <s v="Grey"/>
    <n v="5"/>
    <s v="745304.01"/>
    <s v="0.048"/>
    <n v="3547647.08"/>
    <s v="Private"/>
    <x v="1"/>
    <s v="Yes"/>
    <x v="2"/>
  </r>
  <r>
    <s v="S02574"/>
    <x v="831"/>
    <x v="2"/>
    <s v="South Africa"/>
    <s v="Durban"/>
    <s v="Prestige Cars"/>
    <s v="Salesperson_19"/>
    <x v="4"/>
    <x v="7"/>
    <x v="0"/>
    <s v="Hybrid"/>
    <s v="Automatic"/>
    <s v="Blue"/>
    <n v="4"/>
    <s v="878919.95"/>
    <s v="0.0"/>
    <n v="3515679.82"/>
    <s v="Business"/>
    <x v="1"/>
    <s v="No"/>
    <x v="15"/>
  </r>
  <r>
    <s v="S02575"/>
    <x v="144"/>
    <x v="5"/>
    <s v="South Africa"/>
    <s v="Stellenbosch"/>
    <s v="Luxury Wheels"/>
    <s v="Salesperson_22"/>
    <x v="1"/>
    <x v="3"/>
    <x v="1"/>
    <s v="Diesel"/>
    <s v="Automatic"/>
    <s v="Grey"/>
    <n v="2"/>
    <s v="892823.9"/>
    <s v="0.023"/>
    <n v="1744577.9"/>
    <s v="Private"/>
    <x v="0"/>
    <s v="No"/>
    <x v="12"/>
  </r>
  <r>
    <s v="S02576"/>
    <x v="220"/>
    <x v="1"/>
    <s v="South Africa"/>
    <s v="Johannesburg"/>
    <s v="BMW Midrand"/>
    <s v="Salesperson_37"/>
    <x v="3"/>
    <x v="5"/>
    <x v="1"/>
    <s v="Hybrid"/>
    <s v="Manual"/>
    <s v="Blue"/>
    <n v="1"/>
    <s v="1051165.38"/>
    <s v="0.029"/>
    <n v="1020681.59"/>
    <s v="Private"/>
    <x v="1"/>
    <s v="Yes"/>
    <x v="9"/>
  </r>
  <r>
    <s v="S02577"/>
    <x v="207"/>
    <x v="2"/>
    <s v="South Africa"/>
    <s v="Durban"/>
    <s v="Premium Motors"/>
    <s v="Dimakatso2"/>
    <x v="4"/>
    <x v="10"/>
    <x v="1"/>
    <s v="Hybrid"/>
    <s v="Automatic"/>
    <s v="Red"/>
    <n v="5"/>
    <s v="1150763.11"/>
    <s v="0.005"/>
    <n v="5725046.46"/>
    <s v="Private"/>
    <x v="1"/>
    <s v="Yes"/>
    <x v="7"/>
  </r>
  <r>
    <s v="S02578"/>
    <x v="497"/>
    <x v="5"/>
    <s v="South Africa"/>
    <s v="Stellenbosch"/>
    <s v="Sandton Auto"/>
    <s v="Salesperson_32"/>
    <x v="5"/>
    <x v="13"/>
    <x v="2"/>
    <s v="Hybrid"/>
    <s v="Automatic"/>
    <s v="Red"/>
    <n v="3"/>
    <s v="589240.49"/>
    <s v="0.053"/>
    <n v="1674032.22"/>
    <s v="Private"/>
    <x v="0"/>
    <s v="No"/>
    <x v="7"/>
  </r>
  <r>
    <s v="S02579"/>
    <x v="7"/>
    <x v="4"/>
    <s v="South Africa"/>
    <s v="Gqeberha"/>
    <s v="Auto Elite"/>
    <s v="Salesperson_29"/>
    <x v="5"/>
    <x v="13"/>
    <x v="2"/>
    <s v="Diesel"/>
    <s v="Manual"/>
    <s v="Grey"/>
    <n v="4"/>
    <s v="601298.65"/>
    <s v="0.036"/>
    <n v="2318607.58"/>
    <s v="Business"/>
    <x v="0"/>
    <s v="No"/>
    <x v="12"/>
  </r>
  <r>
    <s v="S02580"/>
    <x v="577"/>
    <x v="3"/>
    <s v="South Africa"/>
    <s v="Bloemfontein"/>
    <s v="Premium Motors"/>
    <s v="Salesperson_18"/>
    <x v="1"/>
    <x v="1"/>
    <x v="1"/>
    <s v="Hybrid"/>
    <s v="Automatic"/>
    <s v="Black"/>
    <n v="3"/>
    <s v="1270892.46"/>
    <s v="0.012"/>
    <n v="3766925.25"/>
    <s v="Private"/>
    <x v="1"/>
    <s v="No"/>
    <x v="3"/>
  </r>
  <r>
    <s v="S02581"/>
    <x v="366"/>
    <x v="4"/>
    <s v="South Africa"/>
    <s v="Gqeberha"/>
    <s v="BMW Midrand"/>
    <s v="Pontsho"/>
    <x v="1"/>
    <x v="1"/>
    <x v="1"/>
    <s v="Diesel"/>
    <s v="Automatic"/>
    <s v="Silver"/>
    <n v="4"/>
    <s v="1251158.42"/>
    <s v="0.057"/>
    <n v="4719369.5599999996"/>
    <s v="Business"/>
    <x v="1"/>
    <s v="Yes"/>
    <x v="12"/>
  </r>
  <r>
    <s v="S02582"/>
    <x v="413"/>
    <x v="1"/>
    <s v="South Africa"/>
    <s v="Johannesburg"/>
    <s v="BMW Cape Town"/>
    <s v="Salesperson_31"/>
    <x v="0"/>
    <x v="2"/>
    <x v="0"/>
    <s v="Diesel"/>
    <s v="Automatic"/>
    <s v="Blue"/>
    <n v="1"/>
    <s v="842702.87"/>
    <s v="0.057"/>
    <n v="794668.81"/>
    <s v="Private"/>
    <x v="1"/>
    <s v="Yes"/>
    <x v="1"/>
  </r>
  <r>
    <s v="S02583"/>
    <x v="803"/>
    <x v="3"/>
    <s v="South Africa"/>
    <s v="Bloemfontein"/>
    <s v="BMW Cape Town"/>
    <s v="Salesperson_33"/>
    <x v="5"/>
    <x v="13"/>
    <x v="2"/>
    <s v="Petrol"/>
    <s v="Automatic"/>
    <s v="Silver"/>
    <n v="1"/>
    <s v="670044.07"/>
    <s v="0.064"/>
    <n v="627161.25"/>
    <s v="Business"/>
    <x v="1"/>
    <s v="Yes"/>
    <x v="5"/>
  </r>
  <r>
    <s v="S02584"/>
    <x v="19"/>
    <x v="4"/>
    <s v="South Africa"/>
    <s v="Gqeberha"/>
    <s v="Luxury Wheels"/>
    <s v="Salesperson_13"/>
    <x v="3"/>
    <x v="9"/>
    <x v="1"/>
    <s v="Petrol"/>
    <s v="Automatic"/>
    <s v="Blue"/>
    <n v="1"/>
    <s v="837923.43"/>
    <s v="0.018"/>
    <n v="822840.81"/>
    <s v="Business"/>
    <x v="0"/>
    <s v="No"/>
    <x v="0"/>
  </r>
  <r>
    <s v="S02585"/>
    <x v="131"/>
    <x v="1"/>
    <s v="South Africa"/>
    <s v="Pretoria"/>
    <s v="BMW Cape Town"/>
    <s v="Salesperson_2"/>
    <x v="2"/>
    <x v="8"/>
    <x v="0"/>
    <s v="Hybrid"/>
    <s v="Manual"/>
    <s v="Silver"/>
    <n v="3"/>
    <s v="806986.18"/>
    <s v="0.069"/>
    <n v="2253912.39"/>
    <s v="Private"/>
    <x v="1"/>
    <s v="Yes"/>
    <x v="14"/>
  </r>
  <r>
    <s v="S02586"/>
    <x v="466"/>
    <x v="4"/>
    <s v="South Africa"/>
    <s v="East London"/>
    <s v="BMW Durban"/>
    <s v="Salesperson_10"/>
    <x v="0"/>
    <x v="6"/>
    <x v="1"/>
    <s v="Diesel"/>
    <s v="Manual"/>
    <s v="Grey"/>
    <n v="4"/>
    <s v="1497498.24"/>
    <s v="0.011"/>
    <n v="5924103.04"/>
    <s v="Private"/>
    <x v="0"/>
    <s v="No"/>
    <x v="5"/>
  </r>
  <r>
    <s v="S02587"/>
    <x v="441"/>
    <x v="3"/>
    <s v="South Africa"/>
    <s v="Bloemfontein"/>
    <s v="BMW Midrand"/>
    <s v="Salesperson_27"/>
    <x v="2"/>
    <x v="14"/>
    <x v="1"/>
    <s v="Petrol"/>
    <s v="Automatic"/>
    <s v="Black"/>
    <n v="1"/>
    <s v="1142980.6"/>
    <s v="0.062"/>
    <n v="1072115.8"/>
    <s v="Business"/>
    <x v="0"/>
    <s v="Yes"/>
    <x v="3"/>
  </r>
  <r>
    <s v="S02588"/>
    <x v="276"/>
    <x v="4"/>
    <s v="South Africa"/>
    <s v="East London"/>
    <s v="BMW Cape Town"/>
    <s v="Salesperson_3"/>
    <x v="1"/>
    <x v="3"/>
    <x v="1"/>
    <s v="Hybrid"/>
    <s v="Manual"/>
    <s v="Red"/>
    <n v="4"/>
    <s v="853014.46"/>
    <s v="0.049"/>
    <n v="3244867.02"/>
    <s v="Business"/>
    <x v="0"/>
    <s v="No"/>
    <x v="0"/>
  </r>
  <r>
    <s v="S02589"/>
    <x v="685"/>
    <x v="4"/>
    <s v="South Africa"/>
    <s v="East London"/>
    <s v="BMW Durban"/>
    <s v="Salesperson_8"/>
    <x v="0"/>
    <x v="15"/>
    <x v="0"/>
    <s v="Diesel"/>
    <s v="Automatic"/>
    <s v="Silver"/>
    <n v="2"/>
    <s v="905049.58"/>
    <s v="0.007"/>
    <n v="1797428.47"/>
    <s v="Private"/>
    <x v="1"/>
    <s v="Yes"/>
    <x v="8"/>
  </r>
  <r>
    <s v="S02590"/>
    <x v="416"/>
    <x v="0"/>
    <s v="South Africa"/>
    <s v="Nelspruit"/>
    <s v="BMW Durban"/>
    <s v="Salesperson_2"/>
    <x v="0"/>
    <x v="6"/>
    <x v="1"/>
    <s v="Petrol"/>
    <s v="Manual"/>
    <s v="Red"/>
    <n v="2"/>
    <s v="1675926.1"/>
    <s v="0.016"/>
    <n v="3298222.56"/>
    <s v="Business"/>
    <x v="0"/>
    <s v="No"/>
    <x v="13"/>
  </r>
  <r>
    <s v="S02591"/>
    <x v="503"/>
    <x v="4"/>
    <s v="South Africa"/>
    <s v="Gqeberha"/>
    <s v="Prestige Cars"/>
    <s v="Dimakatso0"/>
    <x v="1"/>
    <x v="3"/>
    <x v="1"/>
    <s v="Hybrid"/>
    <s v="Automatic"/>
    <s v="Black"/>
    <n v="3"/>
    <s v="918608.53"/>
    <s v="0.041"/>
    <n v="2642836.75"/>
    <s v="Private"/>
    <x v="0"/>
    <s v="No"/>
    <x v="4"/>
  </r>
  <r>
    <s v="S02592"/>
    <x v="64"/>
    <x v="1"/>
    <s v="South Africa"/>
    <s v="Pretoria"/>
    <s v="Prestige Cars"/>
    <s v="Dimakatso3"/>
    <x v="5"/>
    <x v="13"/>
    <x v="2"/>
    <s v="Hybrid"/>
    <s v="Automatic"/>
    <s v="Blue"/>
    <n v="5"/>
    <s v="687007.12"/>
    <s v="0.017"/>
    <n v="3376640.01"/>
    <s v="Business"/>
    <x v="0"/>
    <s v="Yes"/>
    <x v="14"/>
  </r>
  <r>
    <s v="S02593"/>
    <x v="228"/>
    <x v="0"/>
    <s v="South Africa"/>
    <s v="Nelspruit"/>
    <s v="BMW Cape Town"/>
    <s v="Salesperson_33"/>
    <x v="3"/>
    <x v="5"/>
    <x v="1"/>
    <s v="Hybrid"/>
    <s v="Manual"/>
    <s v="Blue"/>
    <n v="4"/>
    <s v="1033087.75"/>
    <s v="0.029"/>
    <n v="4012512.83"/>
    <s v="Business"/>
    <x v="1"/>
    <s v="No"/>
    <x v="0"/>
  </r>
  <r>
    <s v="S02594"/>
    <x v="919"/>
    <x v="1"/>
    <s v="South Africa"/>
    <s v="Pretoria"/>
    <s v="Sandton Auto"/>
    <s v="Salesperson_31"/>
    <x v="1"/>
    <x v="3"/>
    <x v="1"/>
    <s v="Diesel"/>
    <s v="Manual"/>
    <s v="Red"/>
    <n v="3"/>
    <s v="966647.89"/>
    <s v="0.017"/>
    <n v="2850644.63"/>
    <s v="Business"/>
    <x v="0"/>
    <s v="No"/>
    <x v="13"/>
  </r>
  <r>
    <s v="S02595"/>
    <x v="333"/>
    <x v="2"/>
    <s v="South Africa"/>
    <s v="Durban"/>
    <s v="Prestige Cars"/>
    <s v="Salesperson_3"/>
    <x v="3"/>
    <x v="5"/>
    <x v="1"/>
    <s v="Hybrid"/>
    <s v="Automatic"/>
    <s v="Red"/>
    <n v="3"/>
    <s v="889583.72"/>
    <s v="0.07"/>
    <n v="2481938.59"/>
    <s v="Private"/>
    <x v="0"/>
    <s v="No"/>
    <x v="13"/>
  </r>
  <r>
    <s v="S02596"/>
    <x v="914"/>
    <x v="1"/>
    <s v="South Africa"/>
    <s v="Johannesburg"/>
    <s v="Sandton Auto"/>
    <s v="Andi"/>
    <x v="5"/>
    <x v="12"/>
    <x v="1"/>
    <s v="Petrol"/>
    <s v="Manual"/>
    <s v="Red"/>
    <n v="5"/>
    <s v="853884.59"/>
    <s v="0.0"/>
    <n v="4269422.9400000004"/>
    <s v="Business"/>
    <x v="1"/>
    <s v="No"/>
    <x v="15"/>
  </r>
  <r>
    <s v="S02597"/>
    <x v="94"/>
    <x v="1"/>
    <s v="South Africa"/>
    <s v="Johannesburg"/>
    <s v="Sandton Auto"/>
    <s v="Salesperson_21"/>
    <x v="4"/>
    <x v="10"/>
    <x v="1"/>
    <s v="Petrol"/>
    <s v="Automatic"/>
    <s v="Silver"/>
    <n v="1"/>
    <s v="1055846.08"/>
    <s v="0.049"/>
    <n v="1004109.62"/>
    <s v="Private"/>
    <x v="0"/>
    <s v="No"/>
    <x v="8"/>
  </r>
  <r>
    <s v="S02598"/>
    <x v="461"/>
    <x v="3"/>
    <s v="South Africa"/>
    <s v="Bloemfontein"/>
    <s v="Sandton Auto"/>
    <s v="Salesperson_15"/>
    <x v="0"/>
    <x v="2"/>
    <x v="0"/>
    <s v="Petrol"/>
    <s v="Manual"/>
    <s v="Black"/>
    <n v="3"/>
    <s v="722350.65"/>
    <s v="0.031"/>
    <n v="2099873.34"/>
    <s v="Business"/>
    <x v="0"/>
    <s v="Yes"/>
    <x v="4"/>
  </r>
  <r>
    <s v="S02599"/>
    <x v="59"/>
    <x v="1"/>
    <s v="South Africa"/>
    <s v="Johannesburg"/>
    <s v="Luxury Wheels"/>
    <s v="Johanna"/>
    <x v="2"/>
    <x v="8"/>
    <x v="0"/>
    <s v="Hybrid"/>
    <s v="Manual"/>
    <s v="Black"/>
    <n v="4"/>
    <s v="702403.54"/>
    <s v="0.064"/>
    <n v="2629798.85"/>
    <s v="Business"/>
    <x v="0"/>
    <s v="No"/>
    <x v="15"/>
  </r>
  <r>
    <s v="S02600"/>
    <x v="399"/>
    <x v="1"/>
    <s v="South Africa"/>
    <s v="Johannesburg"/>
    <s v="Luxury Wheels"/>
    <s v="Salesperson_11"/>
    <x v="0"/>
    <x v="6"/>
    <x v="1"/>
    <s v="Diesel"/>
    <s v="Automatic"/>
    <s v="Blue"/>
    <n v="4"/>
    <s v="1739546.56"/>
    <s v="0.064"/>
    <n v="6512862.3300000001"/>
    <s v="Business"/>
    <x v="0"/>
    <s v="No"/>
    <x v="13"/>
  </r>
  <r>
    <s v="S02601"/>
    <x v="913"/>
    <x v="5"/>
    <s v="South Africa"/>
    <s v="Stellenbosch"/>
    <s v="BMW Durban"/>
    <s v="Salesperson_34"/>
    <x v="5"/>
    <x v="12"/>
    <x v="1"/>
    <s v="Diesel"/>
    <s v="Manual"/>
    <s v="Black"/>
    <n v="1"/>
    <s v="777328.53"/>
    <s v="0.076"/>
    <n v="718251.56"/>
    <s v="Private"/>
    <x v="1"/>
    <s v="No"/>
    <x v="3"/>
  </r>
  <r>
    <s v="S02602"/>
    <x v="395"/>
    <x v="4"/>
    <s v="South Africa"/>
    <s v="Gqeberha"/>
    <s v="Prestige Cars"/>
    <s v="Salesperson_29"/>
    <x v="5"/>
    <x v="12"/>
    <x v="1"/>
    <s v="Diesel"/>
    <s v="Manual"/>
    <s v="Black"/>
    <n v="5"/>
    <s v="765487.97"/>
    <s v="0.015"/>
    <n v="3770028.26"/>
    <s v="Business"/>
    <x v="0"/>
    <s v="No"/>
    <x v="7"/>
  </r>
  <r>
    <s v="S02603"/>
    <x v="681"/>
    <x v="4"/>
    <s v="South Africa"/>
    <s v="East London"/>
    <s v="Prestige Cars"/>
    <s v="Dimakatso5"/>
    <x v="5"/>
    <x v="13"/>
    <x v="2"/>
    <s v="Hybrid"/>
    <s v="Manual"/>
    <s v="White"/>
    <n v="2"/>
    <s v="677736.08"/>
    <s v="0.069"/>
    <n v="1261944.57"/>
    <s v="Business"/>
    <x v="0"/>
    <s v="No"/>
    <x v="0"/>
  </r>
  <r>
    <s v="S02604"/>
    <x v="791"/>
    <x v="3"/>
    <s v="South Africa"/>
    <s v="Bloemfontein"/>
    <s v="BMW Cape Town"/>
    <s v="Salesperson_21"/>
    <x v="2"/>
    <x v="14"/>
    <x v="1"/>
    <s v="Petrol"/>
    <s v="Automatic"/>
    <s v="Black"/>
    <n v="5"/>
    <s v="1125992.02"/>
    <s v="0.008"/>
    <n v="5584920.4400000004"/>
    <s v="Business"/>
    <x v="0"/>
    <s v="No"/>
    <x v="5"/>
  </r>
  <r>
    <s v="S02605"/>
    <x v="835"/>
    <x v="2"/>
    <s v="South Africa"/>
    <s v="Pietermaritzburg"/>
    <s v="Sandton Auto"/>
    <s v="Salesperson_29"/>
    <x v="4"/>
    <x v="10"/>
    <x v="1"/>
    <s v="Petrol"/>
    <s v="Manual"/>
    <s v="Red"/>
    <n v="4"/>
    <s v="1136108.1"/>
    <s v="0.006"/>
    <n v="4517165.8"/>
    <s v="Business"/>
    <x v="0"/>
    <s v="Yes"/>
    <x v="11"/>
  </r>
  <r>
    <s v="S02606"/>
    <x v="218"/>
    <x v="4"/>
    <s v="South Africa"/>
    <s v="East London"/>
    <s v="BMW Midrand"/>
    <s v="Salesperson_13"/>
    <x v="4"/>
    <x v="10"/>
    <x v="1"/>
    <s v="Diesel"/>
    <s v="Automatic"/>
    <s v="Black"/>
    <n v="1"/>
    <s v="1159832.19"/>
    <s v="0.038"/>
    <n v="1115758.57"/>
    <s v="Private"/>
    <x v="1"/>
    <s v="No"/>
    <x v="9"/>
  </r>
  <r>
    <s v="S02607"/>
    <x v="150"/>
    <x v="1"/>
    <s v="South Africa"/>
    <s v="Pretoria"/>
    <s v="BMW Cape Town"/>
    <s v="Pontsho"/>
    <x v="0"/>
    <x v="2"/>
    <x v="0"/>
    <s v="Petrol"/>
    <s v="Manual"/>
    <s v="White"/>
    <n v="1"/>
    <s v="734182.24"/>
    <s v="0.07"/>
    <n v="682789.49"/>
    <s v="Private"/>
    <x v="0"/>
    <s v="Yes"/>
    <x v="7"/>
  </r>
  <r>
    <s v="S02608"/>
    <x v="161"/>
    <x v="1"/>
    <s v="South Africa"/>
    <s v="Johannesburg"/>
    <s v="Premium Motors"/>
    <s v="Salesperson_1"/>
    <x v="4"/>
    <x v="10"/>
    <x v="1"/>
    <s v="Petrol"/>
    <s v="Automatic"/>
    <s v="Grey"/>
    <n v="5"/>
    <s v="1122556.55"/>
    <s v="0.076"/>
    <n v="5186211.25"/>
    <s v="Private"/>
    <x v="1"/>
    <s v="No"/>
    <x v="9"/>
  </r>
  <r>
    <s v="S02609"/>
    <x v="890"/>
    <x v="4"/>
    <s v="South Africa"/>
    <s v="Gqeberha"/>
    <s v="BMW Cape Town"/>
    <s v="Salesperson_8"/>
    <x v="1"/>
    <x v="1"/>
    <x v="1"/>
    <s v="Diesel"/>
    <s v="Manual"/>
    <s v="White"/>
    <n v="5"/>
    <s v="1329976.2"/>
    <s v="0.012"/>
    <n v="6570082.4400000004"/>
    <s v="Business"/>
    <x v="0"/>
    <s v="No"/>
    <x v="1"/>
  </r>
  <r>
    <s v="S02610"/>
    <x v="181"/>
    <x v="0"/>
    <s v="South Africa"/>
    <s v="Nelspruit"/>
    <s v="Auto Elite"/>
    <s v="Salesperson_10"/>
    <x v="0"/>
    <x v="6"/>
    <x v="1"/>
    <s v="Diesel"/>
    <s v="Automatic"/>
    <s v="White"/>
    <n v="4"/>
    <s v="1589644.2"/>
    <s v="0.023"/>
    <n v="6212329.54"/>
    <s v="Private"/>
    <x v="0"/>
    <s v="No"/>
    <x v="9"/>
  </r>
  <r>
    <s v="S02611"/>
    <x v="147"/>
    <x v="2"/>
    <s v="South Africa"/>
    <s v="Durban"/>
    <s v="BMW Midrand"/>
    <s v="Salesperson_15"/>
    <x v="1"/>
    <x v="3"/>
    <x v="1"/>
    <s v="Hybrid"/>
    <s v="Manual"/>
    <s v="Black"/>
    <n v="1"/>
    <s v="905782.18"/>
    <s v="0.041"/>
    <n v="868645.11"/>
    <s v="Business"/>
    <x v="0"/>
    <s v="Yes"/>
    <x v="14"/>
  </r>
  <r>
    <s v="S02612"/>
    <x v="133"/>
    <x v="0"/>
    <s v="South Africa"/>
    <s v="Nelspruit"/>
    <s v="Auto Elite"/>
    <s v="Golekane"/>
    <x v="2"/>
    <x v="4"/>
    <x v="0"/>
    <s v="Diesel"/>
    <s v="Automatic"/>
    <s v="White"/>
    <n v="2"/>
    <s v="821633.33"/>
    <s v="0.06"/>
    <n v="1544670.66"/>
    <s v="Private"/>
    <x v="1"/>
    <s v="No"/>
    <x v="2"/>
  </r>
  <r>
    <s v="S02613"/>
    <x v="346"/>
    <x v="2"/>
    <s v="South Africa"/>
    <s v="Durban"/>
    <s v="Sandton Auto"/>
    <s v="Salesperson_31"/>
    <x v="2"/>
    <x v="8"/>
    <x v="0"/>
    <s v="Hybrid"/>
    <s v="Automatic"/>
    <s v="White"/>
    <n v="3"/>
    <s v="782127.28"/>
    <s v="0.023"/>
    <n v="2292415.0699999998"/>
    <s v="Business"/>
    <x v="1"/>
    <s v="Yes"/>
    <x v="2"/>
  </r>
  <r>
    <s v="S02614"/>
    <x v="716"/>
    <x v="0"/>
    <s v="South Africa"/>
    <s v="Nelspruit"/>
    <s v="Auto Elite"/>
    <s v="Salesperson_37"/>
    <x v="2"/>
    <x v="14"/>
    <x v="1"/>
    <s v="Hybrid"/>
    <s v="Manual"/>
    <s v="Silver"/>
    <n v="5"/>
    <s v="1123044.24"/>
    <s v="0.004"/>
    <n v="5592760.3200000003"/>
    <s v="Business"/>
    <x v="0"/>
    <s v="Yes"/>
    <x v="0"/>
  </r>
  <r>
    <s v="S02615"/>
    <x v="622"/>
    <x v="3"/>
    <s v="South Africa"/>
    <s v="Bloemfontein"/>
    <s v="Premium Motors"/>
    <s v="Paulinah"/>
    <x v="0"/>
    <x v="6"/>
    <x v="1"/>
    <s v="Diesel"/>
    <s v="Manual"/>
    <s v="Blue"/>
    <n v="1"/>
    <s v="1714514.86"/>
    <s v="0.026"/>
    <n v="1669937.48"/>
    <s v="Business"/>
    <x v="0"/>
    <s v="Yes"/>
    <x v="14"/>
  </r>
  <r>
    <s v="S02616"/>
    <x v="715"/>
    <x v="5"/>
    <s v="South Africa"/>
    <s v="Stellenbosch"/>
    <s v="BMW Cape Town"/>
    <s v="Dimakatso3"/>
    <x v="1"/>
    <x v="1"/>
    <x v="1"/>
    <s v="Diesel"/>
    <s v="Manual"/>
    <s v="White"/>
    <n v="2"/>
    <s v="1233004.77"/>
    <s v="0.048"/>
    <n v="2347641.09"/>
    <s v="Business"/>
    <x v="0"/>
    <s v="Yes"/>
    <x v="11"/>
  </r>
  <r>
    <s v="S02617"/>
    <x v="778"/>
    <x v="0"/>
    <s v="South Africa"/>
    <s v="Nelspruit"/>
    <s v="Prestige Cars"/>
    <s v="Salesperson_2"/>
    <x v="4"/>
    <x v="7"/>
    <x v="0"/>
    <s v="Petrol"/>
    <s v="Automatic"/>
    <s v="Grey"/>
    <n v="3"/>
    <s v="932193.16"/>
    <s v="0.064"/>
    <n v="2617598.4"/>
    <s v="Business"/>
    <x v="1"/>
    <s v="No"/>
    <x v="14"/>
  </r>
  <r>
    <s v="S02618"/>
    <x v="822"/>
    <x v="1"/>
    <s v="South Africa"/>
    <s v="Pretoria"/>
    <s v="BMW Midrand"/>
    <s v="Salesperson_39"/>
    <x v="5"/>
    <x v="13"/>
    <x v="2"/>
    <s v="Diesel"/>
    <s v="Manual"/>
    <s v="Grey"/>
    <n v="3"/>
    <s v="679153.76"/>
    <s v="0.053"/>
    <n v="1929475.83"/>
    <s v="Private"/>
    <x v="0"/>
    <s v="No"/>
    <x v="7"/>
  </r>
  <r>
    <s v="S02619"/>
    <x v="637"/>
    <x v="5"/>
    <s v="South Africa"/>
    <s v="Stellenbosch"/>
    <s v="BMW Durban"/>
    <s v="Salesperson_19"/>
    <x v="2"/>
    <x v="14"/>
    <x v="1"/>
    <s v="Petrol"/>
    <s v="Manual"/>
    <s v="Red"/>
    <n v="1"/>
    <s v="1028312.92"/>
    <s v="0.016"/>
    <n v="1011859.91"/>
    <s v="Private"/>
    <x v="0"/>
    <s v="No"/>
    <x v="9"/>
  </r>
  <r>
    <s v="S02620"/>
    <x v="74"/>
    <x v="1"/>
    <s v="South Africa"/>
    <s v="Pretoria"/>
    <s v="BMW Midrand"/>
    <s v="Salesperson_26"/>
    <x v="5"/>
    <x v="12"/>
    <x v="1"/>
    <s v="Hybrid"/>
    <s v="Automatic"/>
    <s v="Black"/>
    <n v="5"/>
    <s v="843957.25"/>
    <s v="0.071"/>
    <n v="3920181.44"/>
    <s v="Private"/>
    <x v="0"/>
    <s v="Yes"/>
    <x v="7"/>
  </r>
  <r>
    <s v="S02621"/>
    <x v="872"/>
    <x v="3"/>
    <s v="South Africa"/>
    <s v="Bloemfontein"/>
    <s v="Sandton Auto"/>
    <s v="Andi"/>
    <x v="3"/>
    <x v="9"/>
    <x v="1"/>
    <s v="Petrol"/>
    <s v="Automatic"/>
    <s v="Blue"/>
    <n v="5"/>
    <s v="725169.13"/>
    <s v="0.066"/>
    <n v="3386539.83"/>
    <s v="Business"/>
    <x v="1"/>
    <s v="No"/>
    <x v="5"/>
  </r>
  <r>
    <s v="S02622"/>
    <x v="546"/>
    <x v="1"/>
    <s v="South Africa"/>
    <s v="Johannesburg"/>
    <s v="BMW Cape Town"/>
    <s v="Golekane"/>
    <x v="3"/>
    <x v="5"/>
    <x v="1"/>
    <s v="Petrol"/>
    <s v="Automatic"/>
    <s v="Blue"/>
    <n v="4"/>
    <s v="906164.13"/>
    <s v="0.014"/>
    <n v="3573911.33"/>
    <s v="Private"/>
    <x v="1"/>
    <s v="No"/>
    <x v="4"/>
  </r>
  <r>
    <s v="S02623"/>
    <x v="512"/>
    <x v="5"/>
    <s v="South Africa"/>
    <s v="Stellenbosch"/>
    <s v="BMW Cape Town"/>
    <s v="Pontsho"/>
    <x v="1"/>
    <x v="1"/>
    <x v="1"/>
    <s v="Diesel"/>
    <s v="Automatic"/>
    <s v="Black"/>
    <n v="2"/>
    <s v="1299884.42"/>
    <s v="0.069"/>
    <n v="2420384.79"/>
    <s v="Business"/>
    <x v="0"/>
    <s v="Yes"/>
    <x v="7"/>
  </r>
  <r>
    <s v="S02624"/>
    <x v="920"/>
    <x v="5"/>
    <s v="South Africa"/>
    <s v="Stellenbosch"/>
    <s v="Premium Motors"/>
    <s v="Salesperson_10"/>
    <x v="4"/>
    <x v="7"/>
    <x v="0"/>
    <s v="Diesel"/>
    <s v="Automatic"/>
    <s v="Red"/>
    <n v="3"/>
    <s v="875412.1"/>
    <s v="0.036"/>
    <n v="2531691.79"/>
    <s v="Business"/>
    <x v="0"/>
    <s v="No"/>
    <x v="4"/>
  </r>
  <r>
    <s v="S02625"/>
    <x v="921"/>
    <x v="0"/>
    <s v="South Africa"/>
    <s v="Nelspruit"/>
    <s v="Prestige Cars"/>
    <s v="Salesperson_32"/>
    <x v="3"/>
    <x v="5"/>
    <x v="1"/>
    <s v="Hybrid"/>
    <s v="Automatic"/>
    <s v="Silver"/>
    <n v="3"/>
    <s v="1017061.09"/>
    <s v="0.059"/>
    <n v="2871163.45"/>
    <s v="Business"/>
    <x v="0"/>
    <s v="No"/>
    <x v="4"/>
  </r>
  <r>
    <s v="S02626"/>
    <x v="161"/>
    <x v="3"/>
    <s v="South Africa"/>
    <s v="Bloemfontein"/>
    <s v="BMW Cape Town"/>
    <s v="Salesperson_9"/>
    <x v="2"/>
    <x v="8"/>
    <x v="0"/>
    <s v="Hybrid"/>
    <s v="Automatic"/>
    <s v="Black"/>
    <n v="2"/>
    <s v="763126.87"/>
    <s v="0.05"/>
    <n v="1449941.05"/>
    <s v="Private"/>
    <x v="1"/>
    <s v="Yes"/>
    <x v="5"/>
  </r>
  <r>
    <s v="S02627"/>
    <x v="409"/>
    <x v="0"/>
    <s v="South Africa"/>
    <s v="Nelspruit"/>
    <s v="Luxury Wheels"/>
    <s v="Olerato"/>
    <x v="5"/>
    <x v="13"/>
    <x v="2"/>
    <s v="Hybrid"/>
    <s v="Automatic"/>
    <s v="White"/>
    <n v="1"/>
    <s v="598897.62"/>
    <s v="0.038"/>
    <n v="576139.51"/>
    <s v="Business"/>
    <x v="1"/>
    <s v="No"/>
    <x v="1"/>
  </r>
  <r>
    <s v="S02628"/>
    <x v="138"/>
    <x v="2"/>
    <s v="South Africa"/>
    <s v="Durban"/>
    <s v="BMW Durban"/>
    <s v="Salesperson_3"/>
    <x v="5"/>
    <x v="13"/>
    <x v="2"/>
    <s v="Hybrid"/>
    <s v="Manual"/>
    <s v="White"/>
    <n v="2"/>
    <s v="691960.87"/>
    <s v="0.01"/>
    <n v="1370082.52"/>
    <s v="Business"/>
    <x v="1"/>
    <s v="Yes"/>
    <x v="1"/>
  </r>
  <r>
    <s v="S02629"/>
    <x v="651"/>
    <x v="0"/>
    <s v="South Africa"/>
    <s v="Nelspruit"/>
    <s v="Luxury Wheels"/>
    <s v="Salesperson_36"/>
    <x v="5"/>
    <x v="13"/>
    <x v="2"/>
    <s v="Diesel"/>
    <s v="Automatic"/>
    <s v="Silver"/>
    <n v="2"/>
    <s v="647404.97"/>
    <s v="0.079"/>
    <n v="1192519.96"/>
    <s v="Private"/>
    <x v="0"/>
    <s v="Yes"/>
    <x v="1"/>
  </r>
  <r>
    <s v="S02630"/>
    <x v="224"/>
    <x v="1"/>
    <s v="South Africa"/>
    <s v="Pretoria"/>
    <s v="Sandton Auto"/>
    <s v="Salesperson_29"/>
    <x v="1"/>
    <x v="3"/>
    <x v="1"/>
    <s v="Petrol"/>
    <s v="Manual"/>
    <s v="Black"/>
    <n v="2"/>
    <s v="897144.28"/>
    <s v="0.004"/>
    <n v="1787111.4"/>
    <s v="Private"/>
    <x v="0"/>
    <s v="No"/>
    <x v="9"/>
  </r>
  <r>
    <s v="S02631"/>
    <x v="356"/>
    <x v="2"/>
    <s v="South Africa"/>
    <s v="Pietermaritzburg"/>
    <s v="Prestige Cars"/>
    <s v="Dimakatso8"/>
    <x v="1"/>
    <x v="3"/>
    <x v="1"/>
    <s v="Petrol"/>
    <s v="Automatic"/>
    <s v="Black"/>
    <n v="5"/>
    <s v="828572.88"/>
    <s v="0.036"/>
    <n v="3993721.28"/>
    <s v="Private"/>
    <x v="0"/>
    <s v="No"/>
    <x v="8"/>
  </r>
  <r>
    <s v="S02632"/>
    <x v="842"/>
    <x v="2"/>
    <s v="South Africa"/>
    <s v="Pietermaritzburg"/>
    <s v="Prestige Cars"/>
    <s v="Salesperson_32"/>
    <x v="2"/>
    <x v="8"/>
    <x v="0"/>
    <s v="Petrol"/>
    <s v="Automatic"/>
    <s v="Blue"/>
    <n v="3"/>
    <s v="812031.73"/>
    <s v="0.025"/>
    <n v="2375192.7999999998"/>
    <s v="Private"/>
    <x v="1"/>
    <s v="No"/>
    <x v="11"/>
  </r>
  <r>
    <s v="S02633"/>
    <x v="812"/>
    <x v="3"/>
    <s v="South Africa"/>
    <s v="Bloemfontein"/>
    <s v="BMW Midrand"/>
    <s v="Dimakatso3"/>
    <x v="5"/>
    <x v="12"/>
    <x v="1"/>
    <s v="Hybrid"/>
    <s v="Automatic"/>
    <s v="Grey"/>
    <n v="5"/>
    <s v="856661.06"/>
    <s v="0.053"/>
    <n v="4056290.14"/>
    <s v="Private"/>
    <x v="1"/>
    <s v="Yes"/>
    <x v="13"/>
  </r>
  <r>
    <s v="S02634"/>
    <x v="540"/>
    <x v="5"/>
    <s v="South Africa"/>
    <s v="Stellenbosch"/>
    <s v="Luxury Wheels"/>
    <s v="Salesperson_33"/>
    <x v="2"/>
    <x v="4"/>
    <x v="0"/>
    <s v="Diesel"/>
    <s v="Manual"/>
    <s v="White"/>
    <n v="5"/>
    <s v="985551.55"/>
    <s v="0.061"/>
    <n v="4627164.51"/>
    <s v="Business"/>
    <x v="0"/>
    <s v="No"/>
    <x v="6"/>
  </r>
  <r>
    <s v="S02635"/>
    <x v="655"/>
    <x v="2"/>
    <s v="South Africa"/>
    <s v="Durban"/>
    <s v="Auto Elite"/>
    <s v="Salesperson_27"/>
    <x v="4"/>
    <x v="7"/>
    <x v="0"/>
    <s v="Diesel"/>
    <s v="Manual"/>
    <s v="Black"/>
    <n v="2"/>
    <s v="891395.86"/>
    <s v="0.036"/>
    <n v="1718611.21"/>
    <s v="Business"/>
    <x v="0"/>
    <s v="Yes"/>
    <x v="8"/>
  </r>
  <r>
    <s v="S02636"/>
    <x v="790"/>
    <x v="3"/>
    <s v="South Africa"/>
    <s v="Bloemfontein"/>
    <s v="Luxury Wheels"/>
    <s v="Salesperson_22"/>
    <x v="1"/>
    <x v="1"/>
    <x v="1"/>
    <s v="Hybrid"/>
    <s v="Automatic"/>
    <s v="Black"/>
    <n v="1"/>
    <s v="1374724.91"/>
    <s v="0.079"/>
    <n v="1266121.6399999999"/>
    <s v="Private"/>
    <x v="1"/>
    <s v="Yes"/>
    <x v="12"/>
  </r>
  <r>
    <s v="S02637"/>
    <x v="532"/>
    <x v="5"/>
    <s v="South Africa"/>
    <s v="Stellenbosch"/>
    <s v="Prestige Cars"/>
    <s v="Salesperson_1"/>
    <x v="1"/>
    <x v="3"/>
    <x v="1"/>
    <s v="Petrol"/>
    <s v="Manual"/>
    <s v="Grey"/>
    <n v="2"/>
    <s v="917730.55"/>
    <s v="0.05"/>
    <n v="1743688.05"/>
    <s v="Private"/>
    <x v="0"/>
    <s v="No"/>
    <x v="8"/>
  </r>
  <r>
    <s v="S02638"/>
    <x v="557"/>
    <x v="3"/>
    <s v="South Africa"/>
    <s v="Bloemfontein"/>
    <s v="BMW Midrand"/>
    <s v="Salesperson_31"/>
    <x v="0"/>
    <x v="17"/>
    <x v="1"/>
    <s v="Petrol"/>
    <s v="Automatic"/>
    <s v="Silver"/>
    <n v="3"/>
    <s v="932444.12"/>
    <s v="0.03"/>
    <n v="2713412.39"/>
    <s v="Private"/>
    <x v="1"/>
    <s v="No"/>
    <x v="10"/>
  </r>
  <r>
    <s v="S02639"/>
    <x v="88"/>
    <x v="2"/>
    <s v="South Africa"/>
    <s v="Durban"/>
    <s v="Luxury Wheels"/>
    <s v="Salesperson_21"/>
    <x v="4"/>
    <x v="10"/>
    <x v="1"/>
    <s v="Petrol"/>
    <s v="Manual"/>
    <s v="Blue"/>
    <n v="5"/>
    <s v="1097103.76"/>
    <s v="0.038"/>
    <n v="5277069.0999999996"/>
    <s v="Private"/>
    <x v="0"/>
    <s v="No"/>
    <x v="12"/>
  </r>
  <r>
    <s v="S02640"/>
    <x v="471"/>
    <x v="5"/>
    <s v="South Africa"/>
    <s v="Stellenbosch"/>
    <s v="BMW Midrand"/>
    <s v="Dimakatso0"/>
    <x v="2"/>
    <x v="14"/>
    <x v="1"/>
    <s v="Diesel"/>
    <s v="Manual"/>
    <s v="Grey"/>
    <n v="1"/>
    <s v="972170.98"/>
    <s v="0.065"/>
    <n v="908979.87"/>
    <s v="Private"/>
    <x v="0"/>
    <s v="No"/>
    <x v="11"/>
  </r>
  <r>
    <s v="S02641"/>
    <x v="400"/>
    <x v="0"/>
    <s v="South Africa"/>
    <s v="Nelspruit"/>
    <s v="Auto Elite"/>
    <s v="Gontse"/>
    <x v="0"/>
    <x v="15"/>
    <x v="0"/>
    <s v="Hybrid"/>
    <s v="Manual"/>
    <s v="Blue"/>
    <n v="1"/>
    <s v="932580.12"/>
    <s v="0.06"/>
    <n v="876625.31"/>
    <s v="Business"/>
    <x v="1"/>
    <s v="No"/>
    <x v="1"/>
  </r>
  <r>
    <s v="S02642"/>
    <x v="444"/>
    <x v="4"/>
    <s v="South Africa"/>
    <s v="Gqeberha"/>
    <s v="Luxury Wheels"/>
    <s v="Golekane"/>
    <x v="1"/>
    <x v="1"/>
    <x v="1"/>
    <s v="Petrol"/>
    <s v="Manual"/>
    <s v="Black"/>
    <n v="3"/>
    <s v="1198605.94"/>
    <s v="0.015"/>
    <n v="3541880.56"/>
    <s v="Business"/>
    <x v="1"/>
    <s v="No"/>
    <x v="7"/>
  </r>
  <r>
    <s v="S02643"/>
    <x v="718"/>
    <x v="2"/>
    <s v="South Africa"/>
    <s v="Durban"/>
    <s v="Luxury Wheels"/>
    <s v="Salesperson_39"/>
    <x v="3"/>
    <x v="9"/>
    <x v="1"/>
    <s v="Hybrid"/>
    <s v="Automatic"/>
    <s v="Black"/>
    <n v="1"/>
    <s v="720258.75"/>
    <s v="0.031"/>
    <n v="697930.73"/>
    <s v="Private"/>
    <x v="0"/>
    <s v="Yes"/>
    <x v="9"/>
  </r>
  <r>
    <s v="S02644"/>
    <x v="805"/>
    <x v="0"/>
    <s v="South Africa"/>
    <s v="Nelspruit"/>
    <s v="Prestige Cars"/>
    <s v="Salesperson_2"/>
    <x v="4"/>
    <x v="7"/>
    <x v="0"/>
    <s v="Hybrid"/>
    <s v="Automatic"/>
    <s v="Blue"/>
    <n v="3"/>
    <s v="890413.56"/>
    <s v="0.043"/>
    <n v="2556377.33"/>
    <s v="Business"/>
    <x v="1"/>
    <s v="No"/>
    <x v="3"/>
  </r>
  <r>
    <s v="S02645"/>
    <x v="153"/>
    <x v="2"/>
    <s v="South Africa"/>
    <s v="Durban"/>
    <s v="Auto Elite"/>
    <s v="Golekane"/>
    <x v="0"/>
    <x v="17"/>
    <x v="1"/>
    <s v="Diesel"/>
    <s v="Manual"/>
    <s v="Grey"/>
    <n v="1"/>
    <s v="916208.2"/>
    <s v="0.003"/>
    <n v="913459.57"/>
    <s v="Business"/>
    <x v="1"/>
    <s v="Yes"/>
    <x v="14"/>
  </r>
  <r>
    <s v="S02646"/>
    <x v="104"/>
    <x v="3"/>
    <s v="South Africa"/>
    <s v="Bloemfontein"/>
    <s v="BMW Durban"/>
    <s v="Salesperson_19"/>
    <x v="4"/>
    <x v="7"/>
    <x v="0"/>
    <s v="Diesel"/>
    <s v="Manual"/>
    <s v="White"/>
    <n v="3"/>
    <s v="834068.98"/>
    <s v="0.023"/>
    <n v="2444656.1800000002"/>
    <s v="Business"/>
    <x v="1"/>
    <s v="No"/>
    <x v="8"/>
  </r>
  <r>
    <s v="S02647"/>
    <x v="372"/>
    <x v="5"/>
    <s v="South Africa"/>
    <s v="Cape Town"/>
    <s v="BMW Cape Town"/>
    <s v="Salesperson_11"/>
    <x v="1"/>
    <x v="1"/>
    <x v="1"/>
    <s v="Hybrid"/>
    <s v="Automatic"/>
    <s v="Silver"/>
    <n v="5"/>
    <s v="1207850.41"/>
    <s v="0.006"/>
    <n v="6003016.5300000003"/>
    <s v="Business"/>
    <x v="0"/>
    <s v="No"/>
    <x v="8"/>
  </r>
  <r>
    <s v="S02648"/>
    <x v="462"/>
    <x v="0"/>
    <s v="South Africa"/>
    <s v="Nelspruit"/>
    <s v="Luxury Wheels"/>
    <s v="Salesperson_2"/>
    <x v="4"/>
    <x v="16"/>
    <x v="2"/>
    <s v="Diesel"/>
    <s v="Automatic"/>
    <s v="Silver"/>
    <n v="3"/>
    <s v="714232.73"/>
    <s v="0.025"/>
    <n v="2089130.74"/>
    <s v="Business"/>
    <x v="0"/>
    <s v="No"/>
    <x v="11"/>
  </r>
  <r>
    <s v="S02649"/>
    <x v="609"/>
    <x v="4"/>
    <s v="South Africa"/>
    <s v="East London"/>
    <s v="BMW Midrand"/>
    <s v="Dimakatso5"/>
    <x v="1"/>
    <x v="1"/>
    <x v="1"/>
    <s v="Petrol"/>
    <s v="Automatic"/>
    <s v="Red"/>
    <n v="2"/>
    <s v="1329639.63"/>
    <s v="0.067"/>
    <n v="2481107.5499999998"/>
    <s v="Private"/>
    <x v="0"/>
    <s v="No"/>
    <x v="6"/>
  </r>
  <r>
    <s v="S02650"/>
    <x v="146"/>
    <x v="1"/>
    <s v="South Africa"/>
    <s v="Johannesburg"/>
    <s v="Premium Motors"/>
    <s v="Salesperson_18"/>
    <x v="4"/>
    <x v="10"/>
    <x v="1"/>
    <s v="Diesel"/>
    <s v="Manual"/>
    <s v="Blue"/>
    <n v="4"/>
    <s v="1057917.25"/>
    <s v="0.041"/>
    <n v="4058170.56"/>
    <s v="Business"/>
    <x v="0"/>
    <s v="No"/>
    <x v="11"/>
  </r>
  <r>
    <s v="S02651"/>
    <x v="107"/>
    <x v="1"/>
    <s v="South Africa"/>
    <s v="Johannesburg"/>
    <s v="Prestige Cars"/>
    <s v="Paulinah"/>
    <x v="5"/>
    <x v="13"/>
    <x v="2"/>
    <s v="Petrol"/>
    <s v="Manual"/>
    <s v="Red"/>
    <n v="1"/>
    <s v="696302.88"/>
    <s v="0.064"/>
    <n v="651739.5"/>
    <s v="Business"/>
    <x v="1"/>
    <s v="Yes"/>
    <x v="13"/>
  </r>
  <r>
    <s v="S02652"/>
    <x v="654"/>
    <x v="4"/>
    <s v="South Africa"/>
    <s v="East London"/>
    <s v="Premium Motors"/>
    <s v="Salesperson_2"/>
    <x v="3"/>
    <x v="9"/>
    <x v="1"/>
    <s v="Petrol"/>
    <s v="Manual"/>
    <s v="Silver"/>
    <n v="3"/>
    <s v="844809.97"/>
    <s v="0.024"/>
    <n v="2473603.59"/>
    <s v="Business"/>
    <x v="1"/>
    <s v="No"/>
    <x v="14"/>
  </r>
  <r>
    <s v="S02653"/>
    <x v="922"/>
    <x v="3"/>
    <s v="South Africa"/>
    <s v="Bloemfontein"/>
    <s v="BMW Midrand"/>
    <s v="Dimakatso2"/>
    <x v="1"/>
    <x v="1"/>
    <x v="1"/>
    <s v="Diesel"/>
    <s v="Automatic"/>
    <s v="Silver"/>
    <n v="5"/>
    <s v="1310362.69"/>
    <s v="0.064"/>
    <n v="6132497.4100000001"/>
    <s v="Business"/>
    <x v="1"/>
    <s v="No"/>
    <x v="13"/>
  </r>
  <r>
    <s v="S02654"/>
    <x v="761"/>
    <x v="3"/>
    <s v="South Africa"/>
    <s v="Bloemfontein"/>
    <s v="BMW Durban"/>
    <s v="Salesperson_23"/>
    <x v="5"/>
    <x v="12"/>
    <x v="1"/>
    <s v="Petrol"/>
    <s v="Automatic"/>
    <s v="Grey"/>
    <n v="5"/>
    <s v="745427.01"/>
    <s v="0.02"/>
    <n v="3652592.33"/>
    <s v="Business"/>
    <x v="0"/>
    <s v="No"/>
    <x v="5"/>
  </r>
  <r>
    <s v="S02655"/>
    <x v="100"/>
    <x v="3"/>
    <s v="South Africa"/>
    <s v="Bloemfontein"/>
    <s v="Auto Elite"/>
    <s v="Olerato"/>
    <x v="4"/>
    <x v="10"/>
    <x v="1"/>
    <s v="Petrol"/>
    <s v="Automatic"/>
    <s v="Grey"/>
    <n v="4"/>
    <s v="1220548.21"/>
    <s v="0.035"/>
    <n v="4711316.09"/>
    <s v="Private"/>
    <x v="0"/>
    <s v="No"/>
    <x v="5"/>
  </r>
  <r>
    <s v="S02656"/>
    <x v="516"/>
    <x v="2"/>
    <s v="South Africa"/>
    <s v="Durban"/>
    <s v="Prestige Cars"/>
    <s v="Salesperson_1"/>
    <x v="4"/>
    <x v="16"/>
    <x v="2"/>
    <s v="Hybrid"/>
    <s v="Manual"/>
    <s v="Silver"/>
    <n v="5"/>
    <s v="659483.27"/>
    <s v="0.036"/>
    <n v="3178709.36"/>
    <s v="Business"/>
    <x v="1"/>
    <s v="Yes"/>
    <x v="15"/>
  </r>
  <r>
    <s v="S02657"/>
    <x v="370"/>
    <x v="2"/>
    <s v="South Africa"/>
    <s v="Pietermaritzburg"/>
    <s v="Prestige Cars"/>
    <s v="Salesperson_3"/>
    <x v="1"/>
    <x v="3"/>
    <x v="1"/>
    <s v="Hybrid"/>
    <s v="Manual"/>
    <s v="Blue"/>
    <n v="5"/>
    <s v="947989.81"/>
    <s v="0.066"/>
    <n v="4427112.42"/>
    <s v="Business"/>
    <x v="1"/>
    <s v="No"/>
    <x v="1"/>
  </r>
  <r>
    <s v="S02658"/>
    <x v="279"/>
    <x v="1"/>
    <s v="South Africa"/>
    <s v="Pretoria"/>
    <s v="BMW Midrand"/>
    <s v="Salesperson_9"/>
    <x v="0"/>
    <x v="6"/>
    <x v="1"/>
    <s v="Diesel"/>
    <s v="Automatic"/>
    <s v="Red"/>
    <n v="4"/>
    <s v="1764137.2"/>
    <s v="0.037"/>
    <n v="6795456.5099999998"/>
    <s v="Private"/>
    <x v="1"/>
    <s v="No"/>
    <x v="1"/>
  </r>
  <r>
    <s v="S02659"/>
    <x v="878"/>
    <x v="2"/>
    <s v="South Africa"/>
    <s v="Pietermaritzburg"/>
    <s v="Prestige Cars"/>
    <s v="Salesperson_21"/>
    <x v="0"/>
    <x v="0"/>
    <x v="0"/>
    <s v="Petrol"/>
    <s v="Manual"/>
    <s v="Silver"/>
    <n v="5"/>
    <s v="1297992.88"/>
    <s v="0.07"/>
    <n v="6035666.9100000001"/>
    <s v="Private"/>
    <x v="1"/>
    <s v="No"/>
    <x v="1"/>
  </r>
  <r>
    <s v="S02660"/>
    <x v="314"/>
    <x v="2"/>
    <s v="South Africa"/>
    <s v="Pietermaritzburg"/>
    <s v="Auto Elite"/>
    <s v="Omphemetse"/>
    <x v="4"/>
    <x v="10"/>
    <x v="1"/>
    <s v="Petrol"/>
    <s v="Manual"/>
    <s v="Red"/>
    <n v="3"/>
    <s v="1198189.31"/>
    <s v="0.052"/>
    <n v="3407650.4"/>
    <s v="Business"/>
    <x v="0"/>
    <s v="Yes"/>
    <x v="12"/>
  </r>
  <r>
    <s v="S02661"/>
    <x v="872"/>
    <x v="2"/>
    <s v="South Africa"/>
    <s v="Durban"/>
    <s v="Prestige Cars"/>
    <s v="Josephine"/>
    <x v="3"/>
    <x v="5"/>
    <x v="1"/>
    <s v="Diesel"/>
    <s v="Automatic"/>
    <s v="Grey"/>
    <n v="2"/>
    <s v="1034948.0"/>
    <s v="0.055"/>
    <n v="1956051.73"/>
    <s v="Private"/>
    <x v="1"/>
    <s v="No"/>
    <x v="2"/>
  </r>
  <r>
    <s v="S02662"/>
    <x v="424"/>
    <x v="0"/>
    <s v="South Africa"/>
    <s v="Nelspruit"/>
    <s v="BMW Durban"/>
    <s v="Dimakatso8"/>
    <x v="0"/>
    <x v="0"/>
    <x v="0"/>
    <s v="Hybrid"/>
    <s v="Manual"/>
    <s v="Silver"/>
    <n v="5"/>
    <s v="1270267.17"/>
    <s v="0.022"/>
    <n v="6211606.4699999997"/>
    <s v="Private"/>
    <x v="0"/>
    <s v="No"/>
    <x v="1"/>
  </r>
  <r>
    <s v="S02663"/>
    <x v="2"/>
    <x v="3"/>
    <s v="South Africa"/>
    <s v="Bloemfontein"/>
    <s v="BMW Durban"/>
    <s v="Dimakatso2"/>
    <x v="1"/>
    <x v="3"/>
    <x v="1"/>
    <s v="Hybrid"/>
    <s v="Manual"/>
    <s v="White"/>
    <n v="4"/>
    <s v="908072.91"/>
    <s v="0.07"/>
    <n v="3378031.23"/>
    <s v="Business"/>
    <x v="0"/>
    <s v="Yes"/>
    <x v="1"/>
  </r>
  <r>
    <s v="S02664"/>
    <x v="892"/>
    <x v="3"/>
    <s v="South Africa"/>
    <s v="Bloemfontein"/>
    <s v="Prestige Cars"/>
    <s v="Pontsho"/>
    <x v="0"/>
    <x v="2"/>
    <x v="0"/>
    <s v="Hybrid"/>
    <s v="Manual"/>
    <s v="White"/>
    <n v="3"/>
    <s v="736933.73"/>
    <s v="0.04"/>
    <n v="2122369.15"/>
    <s v="Business"/>
    <x v="1"/>
    <s v="Yes"/>
    <x v="6"/>
  </r>
  <r>
    <s v="S02665"/>
    <x v="338"/>
    <x v="2"/>
    <s v="South Africa"/>
    <s v="Durban"/>
    <s v="Luxury Wheels"/>
    <s v="Salesperson_2"/>
    <x v="3"/>
    <x v="9"/>
    <x v="1"/>
    <s v="Hybrid"/>
    <s v="Manual"/>
    <s v="White"/>
    <n v="4"/>
    <s v="732114.97"/>
    <s v="0.054"/>
    <n v="2770323.05"/>
    <s v="Business"/>
    <x v="0"/>
    <s v="No"/>
    <x v="8"/>
  </r>
  <r>
    <s v="S02666"/>
    <x v="681"/>
    <x v="4"/>
    <s v="South Africa"/>
    <s v="Gqeberha"/>
    <s v="BMW Durban"/>
    <s v="Omphemetse"/>
    <x v="4"/>
    <x v="10"/>
    <x v="1"/>
    <s v="Petrol"/>
    <s v="Manual"/>
    <s v="Red"/>
    <n v="5"/>
    <s v="1144579.35"/>
    <s v="0.005"/>
    <n v="5694282.2599999998"/>
    <s v="Private"/>
    <x v="0"/>
    <s v="Yes"/>
    <x v="4"/>
  </r>
  <r>
    <s v="S02667"/>
    <x v="402"/>
    <x v="0"/>
    <s v="South Africa"/>
    <s v="Nelspruit"/>
    <s v="Sandton Auto"/>
    <s v="Salesperson_12"/>
    <x v="1"/>
    <x v="3"/>
    <x v="1"/>
    <s v="Diesel"/>
    <s v="Automatic"/>
    <s v="Blue"/>
    <n v="2"/>
    <s v="866364.05"/>
    <s v="0.062"/>
    <n v="1625298.96"/>
    <s v="Business"/>
    <x v="0"/>
    <s v="Yes"/>
    <x v="8"/>
  </r>
  <r>
    <s v="S02668"/>
    <x v="501"/>
    <x v="4"/>
    <s v="South Africa"/>
    <s v="East London"/>
    <s v="Premium Motors"/>
    <s v="Salesperson_27"/>
    <x v="3"/>
    <x v="9"/>
    <x v="1"/>
    <s v="Diesel"/>
    <s v="Automatic"/>
    <s v="White"/>
    <n v="1"/>
    <s v="802598.38"/>
    <s v="0.014"/>
    <n v="791362"/>
    <s v="Private"/>
    <x v="0"/>
    <s v="Yes"/>
    <x v="0"/>
  </r>
  <r>
    <s v="S02669"/>
    <x v="923"/>
    <x v="3"/>
    <s v="South Africa"/>
    <s v="Bloemfontein"/>
    <s v="BMW Durban"/>
    <s v="Salesperson_2"/>
    <x v="4"/>
    <x v="10"/>
    <x v="1"/>
    <s v="Petrol"/>
    <s v="Automatic"/>
    <s v="Grey"/>
    <n v="3"/>
    <s v="1170728.4"/>
    <s v="0.008"/>
    <n v="3484087.72"/>
    <s v="Private"/>
    <x v="1"/>
    <s v="No"/>
    <x v="10"/>
  </r>
  <r>
    <s v="S02670"/>
    <x v="890"/>
    <x v="0"/>
    <s v="South Africa"/>
    <s v="Nelspruit"/>
    <s v="Sandton Auto"/>
    <s v="Salesperson_36"/>
    <x v="1"/>
    <x v="1"/>
    <x v="1"/>
    <s v="Hybrid"/>
    <s v="Automatic"/>
    <s v="Red"/>
    <n v="2"/>
    <s v="1179210.69"/>
    <s v="0.076"/>
    <n v="2179181.36"/>
    <s v="Business"/>
    <x v="1"/>
    <s v="No"/>
    <x v="9"/>
  </r>
  <r>
    <s v="S02671"/>
    <x v="156"/>
    <x v="3"/>
    <s v="South Africa"/>
    <s v="Bloemfontein"/>
    <s v="Luxury Wheels"/>
    <s v="Dimakatso"/>
    <x v="2"/>
    <x v="8"/>
    <x v="0"/>
    <s v="Hybrid"/>
    <s v="Automatic"/>
    <s v="Black"/>
    <n v="4"/>
    <s v="793364.95"/>
    <s v="0.019"/>
    <n v="3113164.05"/>
    <s v="Private"/>
    <x v="1"/>
    <s v="No"/>
    <x v="13"/>
  </r>
  <r>
    <s v="S02672"/>
    <x v="806"/>
    <x v="0"/>
    <s v="South Africa"/>
    <s v="Nelspruit"/>
    <s v="BMW Midrand"/>
    <s v="Salesperson_22"/>
    <x v="2"/>
    <x v="14"/>
    <x v="1"/>
    <s v="Diesel"/>
    <s v="Automatic"/>
    <s v="White"/>
    <n v="2"/>
    <s v="1115944.45"/>
    <s v="0.032"/>
    <n v="2160468.46"/>
    <s v="Business"/>
    <x v="1"/>
    <s v="Yes"/>
    <x v="14"/>
  </r>
  <r>
    <s v="S02673"/>
    <x v="56"/>
    <x v="0"/>
    <s v="South Africa"/>
    <s v="Nelspruit"/>
    <s v="Prestige Cars"/>
    <s v="Olerato"/>
    <x v="1"/>
    <x v="3"/>
    <x v="1"/>
    <s v="Hybrid"/>
    <s v="Manual"/>
    <s v="Grey"/>
    <n v="4"/>
    <s v="854419.27"/>
    <s v="0.076"/>
    <n v="3157933.62"/>
    <s v="Private"/>
    <x v="1"/>
    <s v="Yes"/>
    <x v="13"/>
  </r>
  <r>
    <s v="S02674"/>
    <x v="446"/>
    <x v="3"/>
    <s v="South Africa"/>
    <s v="Bloemfontein"/>
    <s v="Auto Elite"/>
    <s v="Dimakatso0"/>
    <x v="2"/>
    <x v="8"/>
    <x v="0"/>
    <s v="Petrol"/>
    <s v="Automatic"/>
    <s v="Blue"/>
    <n v="5"/>
    <s v="758114.13"/>
    <s v="0.021"/>
    <n v="3710968.64"/>
    <s v="Private"/>
    <x v="1"/>
    <s v="No"/>
    <x v="12"/>
  </r>
  <r>
    <s v="S02675"/>
    <x v="18"/>
    <x v="5"/>
    <s v="South Africa"/>
    <s v="Stellenbosch"/>
    <s v="Luxury Wheels"/>
    <s v="Salesperson_32"/>
    <x v="3"/>
    <x v="5"/>
    <x v="1"/>
    <s v="Petrol"/>
    <s v="Automatic"/>
    <s v="Red"/>
    <n v="3"/>
    <s v="917797.64"/>
    <s v="0.06"/>
    <n v="2588189.35"/>
    <s v="Private"/>
    <x v="0"/>
    <s v="Yes"/>
    <x v="14"/>
  </r>
  <r>
    <s v="S02676"/>
    <x v="234"/>
    <x v="2"/>
    <s v="South Africa"/>
    <s v="Durban"/>
    <s v="Premium Motors"/>
    <s v="Andi"/>
    <x v="1"/>
    <x v="3"/>
    <x v="1"/>
    <s v="Hybrid"/>
    <s v="Automatic"/>
    <s v="Silver"/>
    <n v="4"/>
    <s v="976243.91"/>
    <s v="0.045"/>
    <n v="3729251.75"/>
    <s v="Private"/>
    <x v="0"/>
    <s v="No"/>
    <x v="3"/>
  </r>
  <r>
    <s v="S02677"/>
    <x v="638"/>
    <x v="3"/>
    <s v="South Africa"/>
    <s v="Bloemfontein"/>
    <s v="BMW Cape Town"/>
    <s v="Thandeka"/>
    <x v="4"/>
    <x v="16"/>
    <x v="2"/>
    <s v="Petrol"/>
    <s v="Manual"/>
    <s v="White"/>
    <n v="4"/>
    <s v="661082.45"/>
    <s v="0.029"/>
    <n v="2567644.25"/>
    <s v="Private"/>
    <x v="0"/>
    <s v="Yes"/>
    <x v="9"/>
  </r>
  <r>
    <s v="S02678"/>
    <x v="823"/>
    <x v="0"/>
    <s v="South Africa"/>
    <s v="Nelspruit"/>
    <s v="BMW Cape Town"/>
    <s v="Salesperson_15"/>
    <x v="3"/>
    <x v="5"/>
    <x v="1"/>
    <s v="Diesel"/>
    <s v="Automatic"/>
    <s v="Red"/>
    <n v="3"/>
    <s v="959550.75"/>
    <s v="0.067"/>
    <n v="2685782.54"/>
    <s v="Private"/>
    <x v="0"/>
    <s v="No"/>
    <x v="14"/>
  </r>
  <r>
    <s v="S02679"/>
    <x v="399"/>
    <x v="5"/>
    <s v="South Africa"/>
    <s v="Cape Town"/>
    <s v="BMW Midrand"/>
    <s v="Salesperson_12"/>
    <x v="2"/>
    <x v="4"/>
    <x v="0"/>
    <s v="Petrol"/>
    <s v="Manual"/>
    <s v="White"/>
    <n v="4"/>
    <s v="981283.46"/>
    <s v="0.064"/>
    <n v="3673925.28"/>
    <s v="Business"/>
    <x v="0"/>
    <s v="Yes"/>
    <x v="9"/>
  </r>
  <r>
    <s v="S02680"/>
    <x v="853"/>
    <x v="4"/>
    <s v="South Africa"/>
    <s v="Gqeberha"/>
    <s v="BMW Durban"/>
    <s v="Salesperson_27"/>
    <x v="0"/>
    <x v="17"/>
    <x v="1"/>
    <s v="Petrol"/>
    <s v="Automatic"/>
    <s v="Grey"/>
    <n v="1"/>
    <s v="877289.91"/>
    <s v="0.076"/>
    <n v="810615.87"/>
    <s v="Private"/>
    <x v="0"/>
    <s v="No"/>
    <x v="15"/>
  </r>
  <r>
    <s v="S02681"/>
    <x v="120"/>
    <x v="1"/>
    <s v="South Africa"/>
    <s v="Pretoria"/>
    <s v="Auto Elite"/>
    <s v="Salesperson_26"/>
    <x v="0"/>
    <x v="11"/>
    <x v="1"/>
    <s v="Petrol"/>
    <s v="Automatic"/>
    <s v="Red"/>
    <n v="5"/>
    <s v="1073878.96"/>
    <s v="0.022"/>
    <n v="5251268.13"/>
    <s v="Business"/>
    <x v="0"/>
    <s v="No"/>
    <x v="14"/>
  </r>
  <r>
    <s v="S02682"/>
    <x v="709"/>
    <x v="3"/>
    <s v="South Africa"/>
    <s v="Bloemfontein"/>
    <s v="BMW Midrand"/>
    <s v="Salesperson_3"/>
    <x v="4"/>
    <x v="10"/>
    <x v="1"/>
    <s v="Diesel"/>
    <s v="Manual"/>
    <s v="Black"/>
    <n v="1"/>
    <s v="1049753.23"/>
    <s v="0.045"/>
    <n v="1002514.34"/>
    <s v="Private"/>
    <x v="1"/>
    <s v="Yes"/>
    <x v="1"/>
  </r>
  <r>
    <s v="S02683"/>
    <x v="171"/>
    <x v="0"/>
    <s v="South Africa"/>
    <s v="Nelspruit"/>
    <s v="Auto Elite"/>
    <s v="Dimakatso"/>
    <x v="3"/>
    <x v="5"/>
    <x v="1"/>
    <s v="Petrol"/>
    <s v="Manual"/>
    <s v="Silver"/>
    <n v="5"/>
    <s v="1071533.22"/>
    <s v="0.072"/>
    <n v="4971914.16"/>
    <s v="Private"/>
    <x v="1"/>
    <s v="No"/>
    <x v="10"/>
  </r>
  <r>
    <s v="S02684"/>
    <x v="37"/>
    <x v="3"/>
    <s v="South Africa"/>
    <s v="Bloemfontein"/>
    <s v="Luxury Wheels"/>
    <s v="Salesperson_25"/>
    <x v="2"/>
    <x v="8"/>
    <x v="0"/>
    <s v="Petrol"/>
    <s v="Manual"/>
    <s v="Silver"/>
    <n v="3"/>
    <s v="723013.61"/>
    <s v="0.04"/>
    <n v="2082279.21"/>
    <s v="Business"/>
    <x v="0"/>
    <s v="No"/>
    <x v="4"/>
  </r>
  <r>
    <s v="S02685"/>
    <x v="924"/>
    <x v="2"/>
    <s v="South Africa"/>
    <s v="Pietermaritzburg"/>
    <s v="Auto Elite"/>
    <s v="Olerato"/>
    <x v="4"/>
    <x v="7"/>
    <x v="0"/>
    <s v="Petrol"/>
    <s v="Manual"/>
    <s v="Blue"/>
    <n v="4"/>
    <s v="865412.7"/>
    <s v="0.021"/>
    <n v="3388956.12"/>
    <s v="Business"/>
    <x v="0"/>
    <s v="Yes"/>
    <x v="7"/>
  </r>
  <r>
    <s v="S02686"/>
    <x v="925"/>
    <x v="4"/>
    <s v="South Africa"/>
    <s v="Gqeberha"/>
    <s v="BMW Midrand"/>
    <s v="Salesperson_24"/>
    <x v="0"/>
    <x v="6"/>
    <x v="1"/>
    <s v="Hybrid"/>
    <s v="Automatic"/>
    <s v="Black"/>
    <n v="5"/>
    <s v="1669164.79"/>
    <s v="0.063"/>
    <n v="7820037.04"/>
    <s v="Business"/>
    <x v="1"/>
    <s v="No"/>
    <x v="1"/>
  </r>
  <r>
    <s v="S02687"/>
    <x v="361"/>
    <x v="1"/>
    <s v="South Africa"/>
    <s v="Johannesburg"/>
    <s v="BMW Midrand"/>
    <s v="Golekane"/>
    <x v="2"/>
    <x v="4"/>
    <x v="0"/>
    <s v="Diesel"/>
    <s v="Manual"/>
    <s v="Black"/>
    <n v="5"/>
    <s v="878654.95"/>
    <s v="0.077"/>
    <n v="4054992.62"/>
    <s v="Business"/>
    <x v="1"/>
    <s v="Yes"/>
    <x v="2"/>
  </r>
  <r>
    <s v="S02688"/>
    <x v="598"/>
    <x v="2"/>
    <s v="South Africa"/>
    <s v="Durban"/>
    <s v="BMW Midrand"/>
    <s v="Dimakatso5"/>
    <x v="1"/>
    <x v="1"/>
    <x v="1"/>
    <s v="Diesel"/>
    <s v="Automatic"/>
    <s v="Black"/>
    <n v="4"/>
    <s v="1322743.46"/>
    <s v="0.002"/>
    <n v="5280391.88"/>
    <s v="Business"/>
    <x v="0"/>
    <s v="Yes"/>
    <x v="7"/>
  </r>
  <r>
    <s v="S02689"/>
    <x v="212"/>
    <x v="3"/>
    <s v="South Africa"/>
    <s v="Bloemfontein"/>
    <s v="BMW Midrand"/>
    <s v="Salesperson_19"/>
    <x v="5"/>
    <x v="12"/>
    <x v="1"/>
    <s v="Petrol"/>
    <s v="Manual"/>
    <s v="Black"/>
    <n v="5"/>
    <s v="779338.9"/>
    <s v="0.049"/>
    <n v="3705756.45"/>
    <s v="Business"/>
    <x v="0"/>
    <s v="No"/>
    <x v="5"/>
  </r>
  <r>
    <s v="S02690"/>
    <x v="684"/>
    <x v="1"/>
    <s v="South Africa"/>
    <s v="Pretoria"/>
    <s v="Auto Elite"/>
    <s v="Gontse"/>
    <x v="2"/>
    <x v="14"/>
    <x v="1"/>
    <s v="Petrol"/>
    <s v="Manual"/>
    <s v="White"/>
    <n v="5"/>
    <s v="961505.19"/>
    <s v="0.052"/>
    <n v="4557534.6100000003"/>
    <s v="Business"/>
    <x v="1"/>
    <s v="No"/>
    <x v="5"/>
  </r>
  <r>
    <s v="S02691"/>
    <x v="254"/>
    <x v="5"/>
    <s v="South Africa"/>
    <s v="Stellenbosch"/>
    <s v="Prestige Cars"/>
    <s v="Kopano"/>
    <x v="2"/>
    <x v="4"/>
    <x v="0"/>
    <s v="Diesel"/>
    <s v="Automatic"/>
    <s v="Black"/>
    <n v="1"/>
    <s v="932970.68"/>
    <s v="0.025"/>
    <n v="909646.41"/>
    <s v="Business"/>
    <x v="1"/>
    <s v="Yes"/>
    <x v="8"/>
  </r>
  <r>
    <s v="S02692"/>
    <x v="455"/>
    <x v="4"/>
    <s v="South Africa"/>
    <s v="East London"/>
    <s v="Prestige Cars"/>
    <s v="Salesperson_36"/>
    <x v="0"/>
    <x v="0"/>
    <x v="0"/>
    <s v="Diesel"/>
    <s v="Automatic"/>
    <s v="Grey"/>
    <n v="5"/>
    <s v="1345144.42"/>
    <s v="0.0"/>
    <n v="6725722.1200000001"/>
    <s v="Business"/>
    <x v="1"/>
    <s v="No"/>
    <x v="7"/>
  </r>
  <r>
    <s v="S02693"/>
    <x v="278"/>
    <x v="1"/>
    <s v="South Africa"/>
    <s v="Pretoria"/>
    <s v="BMW Cape Town"/>
    <s v="Salesperson_39"/>
    <x v="2"/>
    <x v="4"/>
    <x v="0"/>
    <s v="Hybrid"/>
    <s v="Automatic"/>
    <s v="White"/>
    <n v="1"/>
    <s v="888024.35"/>
    <s v="0.039"/>
    <n v="853391.4"/>
    <s v="Private"/>
    <x v="1"/>
    <s v="Yes"/>
    <x v="14"/>
  </r>
  <r>
    <s v="S02694"/>
    <x v="214"/>
    <x v="1"/>
    <s v="South Africa"/>
    <s v="Johannesburg"/>
    <s v="Prestige Cars"/>
    <s v="Gontse"/>
    <x v="0"/>
    <x v="6"/>
    <x v="1"/>
    <s v="Petrol"/>
    <s v="Automatic"/>
    <s v="Silver"/>
    <n v="2"/>
    <s v="1634316.78"/>
    <s v="0.014"/>
    <n v="3222872.68"/>
    <s v="Business"/>
    <x v="1"/>
    <s v="Yes"/>
    <x v="9"/>
  </r>
  <r>
    <s v="S02695"/>
    <x v="289"/>
    <x v="0"/>
    <s v="South Africa"/>
    <s v="Nelspruit"/>
    <s v="Premium Motors"/>
    <s v="Dimakatso5"/>
    <x v="5"/>
    <x v="13"/>
    <x v="2"/>
    <s v="Diesel"/>
    <s v="Manual"/>
    <s v="Grey"/>
    <n v="3"/>
    <s v="662091.12"/>
    <s v="0.065"/>
    <n v="1857165.58"/>
    <s v="Private"/>
    <x v="0"/>
    <s v="Yes"/>
    <x v="11"/>
  </r>
  <r>
    <s v="S02696"/>
    <x v="541"/>
    <x v="5"/>
    <s v="South Africa"/>
    <s v="Stellenbosch"/>
    <s v="BMW Midrand"/>
    <s v="Salesperson_36"/>
    <x v="2"/>
    <x v="8"/>
    <x v="0"/>
    <s v="Hybrid"/>
    <s v="Automatic"/>
    <s v="White"/>
    <n v="1"/>
    <s v="764881.79"/>
    <s v="0.033"/>
    <n v="739640.69"/>
    <s v="Business"/>
    <x v="1"/>
    <s v="Yes"/>
    <x v="13"/>
  </r>
  <r>
    <s v="S02697"/>
    <x v="518"/>
    <x v="4"/>
    <s v="South Africa"/>
    <s v="Gqeberha"/>
    <s v="Luxury Wheels"/>
    <s v="Salesperson_22"/>
    <x v="1"/>
    <x v="3"/>
    <x v="1"/>
    <s v="Hybrid"/>
    <s v="Manual"/>
    <s v="Grey"/>
    <n v="4"/>
    <s v="960161.66"/>
    <s v="0.037"/>
    <n v="3698542.7"/>
    <s v="Private"/>
    <x v="1"/>
    <s v="Yes"/>
    <x v="6"/>
  </r>
  <r>
    <s v="S02698"/>
    <x v="485"/>
    <x v="4"/>
    <s v="South Africa"/>
    <s v="Gqeberha"/>
    <s v="Luxury Wheels"/>
    <s v="Gontse"/>
    <x v="2"/>
    <x v="14"/>
    <x v="1"/>
    <s v="Diesel"/>
    <s v="Automatic"/>
    <s v="Silver"/>
    <n v="4"/>
    <s v="976851.42"/>
    <s v="0.046"/>
    <n v="3727665.04"/>
    <s v="Private"/>
    <x v="0"/>
    <s v="No"/>
    <x v="14"/>
  </r>
  <r>
    <s v="S02699"/>
    <x v="802"/>
    <x v="4"/>
    <s v="South Africa"/>
    <s v="East London"/>
    <s v="Premium Motors"/>
    <s v="Salesperson_24"/>
    <x v="5"/>
    <x v="13"/>
    <x v="2"/>
    <s v="Petrol"/>
    <s v="Automatic"/>
    <s v="Silver"/>
    <n v="1"/>
    <s v="665447.82"/>
    <s v="0.014"/>
    <n v="656131.55000000005"/>
    <s v="Business"/>
    <x v="0"/>
    <s v="No"/>
    <x v="0"/>
  </r>
  <r>
    <s v="S02700"/>
    <x v="94"/>
    <x v="4"/>
    <s v="South Africa"/>
    <s v="Gqeberha"/>
    <s v="Premium Motors"/>
    <s v="Salesperson_8"/>
    <x v="1"/>
    <x v="1"/>
    <x v="1"/>
    <s v="Petrol"/>
    <s v="Automatic"/>
    <s v="Red"/>
    <n v="1"/>
    <s v="1329305.97"/>
    <s v="0.043"/>
    <n v="1272145.81"/>
    <s v="Private"/>
    <x v="1"/>
    <s v="No"/>
    <x v="3"/>
  </r>
  <r>
    <s v="S02701"/>
    <x v="585"/>
    <x v="2"/>
    <s v="South Africa"/>
    <s v="Pietermaritzburg"/>
    <s v="Sandton Auto"/>
    <s v="Dimakatso5"/>
    <x v="5"/>
    <x v="13"/>
    <x v="2"/>
    <s v="Diesel"/>
    <s v="Manual"/>
    <s v="Black"/>
    <n v="1"/>
    <s v="683340.78"/>
    <s v="0.022"/>
    <n v="668307.28"/>
    <s v="Business"/>
    <x v="0"/>
    <s v="No"/>
    <x v="14"/>
  </r>
  <r>
    <s v="S02702"/>
    <x v="666"/>
    <x v="0"/>
    <s v="South Africa"/>
    <s v="Nelspruit"/>
    <s v="BMW Midrand"/>
    <s v="Paulinah"/>
    <x v="2"/>
    <x v="4"/>
    <x v="0"/>
    <s v="Diesel"/>
    <s v="Automatic"/>
    <s v="Black"/>
    <n v="5"/>
    <s v="953424.39"/>
    <s v="0.023"/>
    <n v="4657478.17"/>
    <s v="Business"/>
    <x v="1"/>
    <s v="Yes"/>
    <x v="5"/>
  </r>
  <r>
    <s v="S02703"/>
    <x v="409"/>
    <x v="0"/>
    <s v="South Africa"/>
    <s v="Nelspruit"/>
    <s v="BMW Midrand"/>
    <s v="Pontsho"/>
    <x v="5"/>
    <x v="12"/>
    <x v="1"/>
    <s v="Petrol"/>
    <s v="Manual"/>
    <s v="Red"/>
    <n v="4"/>
    <s v="781113.19"/>
    <s v="0.009"/>
    <n v="3096332.7"/>
    <s v="Private"/>
    <x v="0"/>
    <s v="No"/>
    <x v="1"/>
  </r>
  <r>
    <s v="S02704"/>
    <x v="693"/>
    <x v="2"/>
    <s v="South Africa"/>
    <s v="Pietermaritzburg"/>
    <s v="BMW Durban"/>
    <s v="Salesperson_32"/>
    <x v="2"/>
    <x v="8"/>
    <x v="0"/>
    <s v="Diesel"/>
    <s v="Automatic"/>
    <s v="Silver"/>
    <n v="5"/>
    <s v="761207.29"/>
    <s v="0.0"/>
    <n v="3806036.46"/>
    <s v="Private"/>
    <x v="0"/>
    <s v="No"/>
    <x v="13"/>
  </r>
  <r>
    <s v="S02705"/>
    <x v="137"/>
    <x v="4"/>
    <s v="South Africa"/>
    <s v="Gqeberha"/>
    <s v="Luxury Wheels"/>
    <s v="Salesperson_5"/>
    <x v="4"/>
    <x v="10"/>
    <x v="1"/>
    <s v="Diesel"/>
    <s v="Manual"/>
    <s v="Black"/>
    <n v="2"/>
    <s v="1077270.41"/>
    <s v="0.03"/>
    <n v="2089904.59"/>
    <s v="Private"/>
    <x v="0"/>
    <s v="No"/>
    <x v="5"/>
  </r>
  <r>
    <s v="S02706"/>
    <x v="799"/>
    <x v="4"/>
    <s v="South Africa"/>
    <s v="Gqeberha"/>
    <s v="Luxury Wheels"/>
    <s v="Salesperson_1"/>
    <x v="0"/>
    <x v="2"/>
    <x v="0"/>
    <s v="Hybrid"/>
    <s v="Manual"/>
    <s v="Black"/>
    <n v="5"/>
    <s v="781582.58"/>
    <s v="0.054"/>
    <n v="3696885.61"/>
    <s v="Private"/>
    <x v="0"/>
    <s v="No"/>
    <x v="8"/>
  </r>
  <r>
    <s v="S02707"/>
    <x v="358"/>
    <x v="1"/>
    <s v="South Africa"/>
    <s v="Pretoria"/>
    <s v="BMW Midrand"/>
    <s v="Salesperson_32"/>
    <x v="1"/>
    <x v="3"/>
    <x v="1"/>
    <s v="Diesel"/>
    <s v="Automatic"/>
    <s v="Blue"/>
    <n v="3"/>
    <s v="846736.45"/>
    <s v="0.002"/>
    <n v="2535128.9300000002"/>
    <s v="Business"/>
    <x v="0"/>
    <s v="No"/>
    <x v="6"/>
  </r>
  <r>
    <s v="S02708"/>
    <x v="469"/>
    <x v="3"/>
    <s v="South Africa"/>
    <s v="Bloemfontein"/>
    <s v="Auto Elite"/>
    <s v="Salesperson_36"/>
    <x v="5"/>
    <x v="13"/>
    <x v="2"/>
    <s v="Hybrid"/>
    <s v="Manual"/>
    <s v="Silver"/>
    <n v="4"/>
    <s v="637931.56"/>
    <s v="0.05"/>
    <n v="2424139.92"/>
    <s v="Private"/>
    <x v="1"/>
    <s v="Yes"/>
    <x v="8"/>
  </r>
  <r>
    <s v="S02709"/>
    <x v="663"/>
    <x v="5"/>
    <s v="South Africa"/>
    <s v="Stellenbosch"/>
    <s v="Auto Elite"/>
    <s v="Salesperson_13"/>
    <x v="5"/>
    <x v="13"/>
    <x v="2"/>
    <s v="Diesel"/>
    <s v="Automatic"/>
    <s v="Silver"/>
    <n v="5"/>
    <s v="591296.82"/>
    <s v="0.078"/>
    <n v="2725878.32"/>
    <s v="Private"/>
    <x v="0"/>
    <s v="No"/>
    <x v="13"/>
  </r>
  <r>
    <s v="S02710"/>
    <x v="201"/>
    <x v="1"/>
    <s v="South Africa"/>
    <s v="Johannesburg"/>
    <s v="Luxury Wheels"/>
    <s v="Gontse"/>
    <x v="2"/>
    <x v="8"/>
    <x v="0"/>
    <s v="Petrol"/>
    <s v="Automatic"/>
    <s v="Silver"/>
    <n v="5"/>
    <s v="812488.36"/>
    <s v="0.049"/>
    <n v="3863382.16"/>
    <s v="Business"/>
    <x v="1"/>
    <s v="Yes"/>
    <x v="6"/>
  </r>
  <r>
    <s v="S02711"/>
    <x v="72"/>
    <x v="5"/>
    <s v="South Africa"/>
    <s v="Stellenbosch"/>
    <s v="Luxury Wheels"/>
    <s v="Dimakatso5"/>
    <x v="4"/>
    <x v="16"/>
    <x v="2"/>
    <s v="Hybrid"/>
    <s v="Manual"/>
    <s v="Blue"/>
    <n v="2"/>
    <s v="641765.33"/>
    <s v="0.024"/>
    <n v="1252725.93"/>
    <s v="Business"/>
    <x v="0"/>
    <s v="No"/>
    <x v="15"/>
  </r>
  <r>
    <s v="S02712"/>
    <x v="418"/>
    <x v="3"/>
    <s v="South Africa"/>
    <s v="Bloemfontein"/>
    <s v="BMW Cape Town"/>
    <s v="Gontse"/>
    <x v="0"/>
    <x v="6"/>
    <x v="1"/>
    <s v="Diesel"/>
    <s v="Manual"/>
    <s v="Silver"/>
    <n v="4"/>
    <s v="1716409.31"/>
    <s v="0.063"/>
    <n v="6433102.1100000003"/>
    <s v="Private"/>
    <x v="0"/>
    <s v="Yes"/>
    <x v="5"/>
  </r>
  <r>
    <s v="S02713"/>
    <x v="555"/>
    <x v="1"/>
    <s v="South Africa"/>
    <s v="Pretoria"/>
    <s v="Sandton Auto"/>
    <s v="Kgolagano"/>
    <x v="5"/>
    <x v="13"/>
    <x v="2"/>
    <s v="Hybrid"/>
    <s v="Manual"/>
    <s v="Black"/>
    <n v="2"/>
    <s v="690681.76"/>
    <s v="0.055"/>
    <n v="1305388.52"/>
    <s v="Private"/>
    <x v="1"/>
    <s v="Yes"/>
    <x v="2"/>
  </r>
  <r>
    <s v="S02714"/>
    <x v="459"/>
    <x v="0"/>
    <s v="South Africa"/>
    <s v="Nelspruit"/>
    <s v="Auto Elite"/>
    <s v="Salesperson_25"/>
    <x v="2"/>
    <x v="8"/>
    <x v="0"/>
    <s v="Diesel"/>
    <s v="Manual"/>
    <s v="Silver"/>
    <n v="3"/>
    <s v="684876.7"/>
    <s v="0.062"/>
    <n v="1927243.02"/>
    <s v="Private"/>
    <x v="1"/>
    <s v="Yes"/>
    <x v="6"/>
  </r>
  <r>
    <s v="S02715"/>
    <x v="467"/>
    <x v="0"/>
    <s v="South Africa"/>
    <s v="Nelspruit"/>
    <s v="Auto Elite"/>
    <s v="Salesperson_13"/>
    <x v="2"/>
    <x v="4"/>
    <x v="0"/>
    <s v="Diesel"/>
    <s v="Automatic"/>
    <s v="Blue"/>
    <n v="4"/>
    <s v="942064.48"/>
    <s v="0.048"/>
    <n v="3587381.55"/>
    <s v="Private"/>
    <x v="1"/>
    <s v="Yes"/>
    <x v="0"/>
  </r>
  <r>
    <s v="S02716"/>
    <x v="447"/>
    <x v="3"/>
    <s v="South Africa"/>
    <s v="Bloemfontein"/>
    <s v="BMW Durban"/>
    <s v="Salesperson_19"/>
    <x v="5"/>
    <x v="13"/>
    <x v="2"/>
    <s v="Diesel"/>
    <s v="Manual"/>
    <s v="Black"/>
    <n v="1"/>
    <s v="658351.23"/>
    <s v="0.002"/>
    <n v="657034.53"/>
    <s v="Business"/>
    <x v="1"/>
    <s v="Yes"/>
    <x v="0"/>
  </r>
  <r>
    <s v="S02717"/>
    <x v="57"/>
    <x v="4"/>
    <s v="South Africa"/>
    <s v="Gqeberha"/>
    <s v="Auto Elite"/>
    <s v="Salesperson_13"/>
    <x v="0"/>
    <x v="17"/>
    <x v="1"/>
    <s v="Diesel"/>
    <s v="Manual"/>
    <s v="Grey"/>
    <n v="5"/>
    <s v="851191.46"/>
    <s v="0.05"/>
    <n v="4043159.46"/>
    <s v="Private"/>
    <x v="0"/>
    <s v="No"/>
    <x v="0"/>
  </r>
  <r>
    <s v="S02718"/>
    <x v="895"/>
    <x v="3"/>
    <s v="South Africa"/>
    <s v="Bloemfontein"/>
    <s v="BMW Cape Town"/>
    <s v="Salesperson_11"/>
    <x v="0"/>
    <x v="17"/>
    <x v="1"/>
    <s v="Diesel"/>
    <s v="Automatic"/>
    <s v="Blue"/>
    <n v="4"/>
    <s v="896755.85"/>
    <s v="0.072"/>
    <n v="3328757.7"/>
    <s v="Private"/>
    <x v="1"/>
    <s v="Yes"/>
    <x v="0"/>
  </r>
  <r>
    <s v="S02719"/>
    <x v="538"/>
    <x v="2"/>
    <s v="South Africa"/>
    <s v="Pietermaritzburg"/>
    <s v="Prestige Cars"/>
    <s v="Salesperson_39"/>
    <x v="4"/>
    <x v="16"/>
    <x v="2"/>
    <s v="Petrol"/>
    <s v="Automatic"/>
    <s v="Red"/>
    <n v="1"/>
    <s v="689120.57"/>
    <s v="0.062"/>
    <n v="646395.09"/>
    <s v="Business"/>
    <x v="0"/>
    <s v="No"/>
    <x v="10"/>
  </r>
  <r>
    <s v="S02720"/>
    <x v="2"/>
    <x v="4"/>
    <s v="South Africa"/>
    <s v="Gqeberha"/>
    <s v="BMW Midrand"/>
    <s v="Dimakatso0"/>
    <x v="5"/>
    <x v="13"/>
    <x v="2"/>
    <s v="Hybrid"/>
    <s v="Manual"/>
    <s v="Red"/>
    <n v="1"/>
    <s v="657489.25"/>
    <s v="0.042"/>
    <n v="629874.69999999995"/>
    <s v="Business"/>
    <x v="1"/>
    <s v="No"/>
    <x v="0"/>
  </r>
  <r>
    <s v="S02721"/>
    <x v="54"/>
    <x v="1"/>
    <s v="South Africa"/>
    <s v="Pretoria"/>
    <s v="Auto Elite"/>
    <s v="Dimakatso5"/>
    <x v="3"/>
    <x v="9"/>
    <x v="1"/>
    <s v="Diesel"/>
    <s v="Automatic"/>
    <s v="Silver"/>
    <n v="2"/>
    <s v="741776.53"/>
    <s v="0.072"/>
    <n v="1376737.24"/>
    <s v="Private"/>
    <x v="0"/>
    <s v="Yes"/>
    <x v="4"/>
  </r>
  <r>
    <s v="S02722"/>
    <x v="126"/>
    <x v="0"/>
    <s v="South Africa"/>
    <s v="Nelspruit"/>
    <s v="Luxury Wheels"/>
    <s v="Paulinah"/>
    <x v="2"/>
    <x v="14"/>
    <x v="1"/>
    <s v="Hybrid"/>
    <s v="Manual"/>
    <s v="Red"/>
    <n v="4"/>
    <s v="1102015.82"/>
    <s v="0.033"/>
    <n v="4262597.1900000004"/>
    <s v="Business"/>
    <x v="0"/>
    <s v="Yes"/>
    <x v="0"/>
  </r>
  <r>
    <s v="S02723"/>
    <x v="861"/>
    <x v="0"/>
    <s v="South Africa"/>
    <s v="Nelspruit"/>
    <s v="Luxury Wheels"/>
    <s v="Omphile"/>
    <x v="1"/>
    <x v="3"/>
    <x v="1"/>
    <s v="Petrol"/>
    <s v="Manual"/>
    <s v="Black"/>
    <n v="4"/>
    <s v="924422.99"/>
    <s v="0.074"/>
    <n v="3424062.76"/>
    <s v="Private"/>
    <x v="1"/>
    <s v="No"/>
    <x v="15"/>
  </r>
  <r>
    <s v="S02724"/>
    <x v="248"/>
    <x v="1"/>
    <s v="South Africa"/>
    <s v="Pretoria"/>
    <s v="Prestige Cars"/>
    <s v="Salesperson_13"/>
    <x v="4"/>
    <x v="10"/>
    <x v="1"/>
    <s v="Hybrid"/>
    <s v="Automatic"/>
    <s v="Blue"/>
    <n v="5"/>
    <s v="1253605.01"/>
    <s v="0.008"/>
    <n v="6217880.8399999999"/>
    <s v="Private"/>
    <x v="0"/>
    <s v="No"/>
    <x v="11"/>
  </r>
  <r>
    <s v="S02725"/>
    <x v="84"/>
    <x v="4"/>
    <s v="South Africa"/>
    <s v="Gqeberha"/>
    <s v="Sandton Auto"/>
    <s v="Salesperson_13"/>
    <x v="4"/>
    <x v="10"/>
    <x v="1"/>
    <s v="Petrol"/>
    <s v="Manual"/>
    <s v="Grey"/>
    <n v="5"/>
    <s v="1173526.43"/>
    <s v="0.077"/>
    <n v="5415824.4699999997"/>
    <s v="Private"/>
    <x v="1"/>
    <s v="Yes"/>
    <x v="12"/>
  </r>
  <r>
    <s v="S02726"/>
    <x v="732"/>
    <x v="1"/>
    <s v="South Africa"/>
    <s v="Pretoria"/>
    <s v="BMW Midrand"/>
    <s v="Salesperson_29"/>
    <x v="1"/>
    <x v="1"/>
    <x v="1"/>
    <s v="Hybrid"/>
    <s v="Manual"/>
    <s v="Red"/>
    <n v="4"/>
    <s v="1233675.1"/>
    <s v="0.003"/>
    <n v="4919896.29"/>
    <s v="Business"/>
    <x v="1"/>
    <s v="Yes"/>
    <x v="12"/>
  </r>
  <r>
    <s v="S02727"/>
    <x v="285"/>
    <x v="2"/>
    <s v="South Africa"/>
    <s v="Pietermaritzburg"/>
    <s v="Prestige Cars"/>
    <s v="Salesperson_33"/>
    <x v="2"/>
    <x v="4"/>
    <x v="0"/>
    <s v="Hybrid"/>
    <s v="Manual"/>
    <s v="Silver"/>
    <n v="4"/>
    <s v="984694.38"/>
    <s v="0.011"/>
    <n v="3895450.95"/>
    <s v="Business"/>
    <x v="0"/>
    <s v="No"/>
    <x v="1"/>
  </r>
  <r>
    <s v="S02728"/>
    <x v="15"/>
    <x v="0"/>
    <s v="South Africa"/>
    <s v="Nelspruit"/>
    <s v="BMW Durban"/>
    <s v="Dimakatso0"/>
    <x v="5"/>
    <x v="12"/>
    <x v="1"/>
    <s v="Petrol"/>
    <s v="Automatic"/>
    <s v="Silver"/>
    <n v="3"/>
    <s v="830203.51"/>
    <s v="0.034"/>
    <n v="2405929.7799999998"/>
    <s v="Private"/>
    <x v="0"/>
    <s v="No"/>
    <x v="7"/>
  </r>
  <r>
    <s v="S02729"/>
    <x v="200"/>
    <x v="2"/>
    <s v="South Africa"/>
    <s v="Durban"/>
    <s v="BMW Cape Town"/>
    <s v="Salesperson_15"/>
    <x v="2"/>
    <x v="14"/>
    <x v="1"/>
    <s v="Hybrid"/>
    <s v="Automatic"/>
    <s v="Silver"/>
    <n v="1"/>
    <s v="965767.56"/>
    <s v="0.079"/>
    <n v="889471.92"/>
    <s v="Private"/>
    <x v="1"/>
    <s v="Yes"/>
    <x v="10"/>
  </r>
  <r>
    <s v="S02730"/>
    <x v="84"/>
    <x v="3"/>
    <s v="South Africa"/>
    <s v="Bloemfontein"/>
    <s v="Auto Elite"/>
    <s v="Dimakatso2"/>
    <x v="5"/>
    <x v="12"/>
    <x v="1"/>
    <s v="Hybrid"/>
    <s v="Manual"/>
    <s v="White"/>
    <n v="2"/>
    <s v="763442.19"/>
    <s v="0.052"/>
    <n v="1447486.39"/>
    <s v="Business"/>
    <x v="1"/>
    <s v="Yes"/>
    <x v="8"/>
  </r>
  <r>
    <s v="S02731"/>
    <x v="411"/>
    <x v="2"/>
    <s v="South Africa"/>
    <s v="Pietermaritzburg"/>
    <s v="Premium Motors"/>
    <s v="Salesperson_13"/>
    <x v="4"/>
    <x v="10"/>
    <x v="1"/>
    <s v="Diesel"/>
    <s v="Automatic"/>
    <s v="Red"/>
    <n v="3"/>
    <s v="1182527.77"/>
    <s v="0.004"/>
    <n v="3533392.96"/>
    <s v="Business"/>
    <x v="0"/>
    <s v="No"/>
    <x v="5"/>
  </r>
  <r>
    <s v="S02732"/>
    <x v="644"/>
    <x v="5"/>
    <s v="South Africa"/>
    <s v="Stellenbosch"/>
    <s v="Auto Elite"/>
    <s v="Salesperson_27"/>
    <x v="0"/>
    <x v="0"/>
    <x v="0"/>
    <s v="Diesel"/>
    <s v="Manual"/>
    <s v="Red"/>
    <n v="4"/>
    <s v="1132863.65"/>
    <s v="0.058"/>
    <n v="4268630.25"/>
    <s v="Private"/>
    <x v="1"/>
    <s v="Yes"/>
    <x v="14"/>
  </r>
  <r>
    <s v="S02733"/>
    <x v="332"/>
    <x v="1"/>
    <s v="South Africa"/>
    <s v="Johannesburg"/>
    <s v="Luxury Wheels"/>
    <s v="Salesperson_20"/>
    <x v="0"/>
    <x v="17"/>
    <x v="1"/>
    <s v="Diesel"/>
    <s v="Manual"/>
    <s v="Red"/>
    <n v="5"/>
    <s v="783084.54"/>
    <s v="0.031"/>
    <n v="3794044.61"/>
    <s v="Private"/>
    <x v="0"/>
    <s v="Yes"/>
    <x v="8"/>
  </r>
  <r>
    <s v="S02734"/>
    <x v="769"/>
    <x v="3"/>
    <s v="South Africa"/>
    <s v="Bloemfontein"/>
    <s v="BMW Durban"/>
    <s v="Salesperson_1"/>
    <x v="2"/>
    <x v="8"/>
    <x v="0"/>
    <s v="Hybrid"/>
    <s v="Manual"/>
    <s v="White"/>
    <n v="4"/>
    <s v="794531.18"/>
    <s v="0.069"/>
    <n v="2958834.1"/>
    <s v="Private"/>
    <x v="1"/>
    <s v="No"/>
    <x v="11"/>
  </r>
  <r>
    <s v="S02735"/>
    <x v="428"/>
    <x v="5"/>
    <s v="South Africa"/>
    <s v="Cape Town"/>
    <s v="Auto Elite"/>
    <s v="Salesperson_37"/>
    <x v="2"/>
    <x v="8"/>
    <x v="0"/>
    <s v="Petrol"/>
    <s v="Automatic"/>
    <s v="Red"/>
    <n v="2"/>
    <s v="700569.08"/>
    <s v="0.079"/>
    <n v="1290448.24"/>
    <s v="Business"/>
    <x v="0"/>
    <s v="No"/>
    <x v="12"/>
  </r>
  <r>
    <s v="S02736"/>
    <x v="776"/>
    <x v="1"/>
    <s v="South Africa"/>
    <s v="Johannesburg"/>
    <s v="BMW Durban"/>
    <s v="Salesperson_23"/>
    <x v="2"/>
    <x v="8"/>
    <x v="0"/>
    <s v="Petrol"/>
    <s v="Automatic"/>
    <s v="Silver"/>
    <n v="2"/>
    <s v="785679.73"/>
    <s v="0.02"/>
    <n v="1539932.28"/>
    <s v="Business"/>
    <x v="0"/>
    <s v="Yes"/>
    <x v="10"/>
  </r>
  <r>
    <s v="S02737"/>
    <x v="297"/>
    <x v="4"/>
    <s v="South Africa"/>
    <s v="East London"/>
    <s v="Luxury Wheels"/>
    <s v="Salesperson_9"/>
    <x v="5"/>
    <x v="12"/>
    <x v="1"/>
    <s v="Diesel"/>
    <s v="Manual"/>
    <s v="Black"/>
    <n v="5"/>
    <s v="844002.99"/>
    <s v="0.061"/>
    <n v="3962594.05"/>
    <s v="Business"/>
    <x v="0"/>
    <s v="No"/>
    <x v="7"/>
  </r>
  <r>
    <s v="S02738"/>
    <x v="306"/>
    <x v="4"/>
    <s v="South Africa"/>
    <s v="East London"/>
    <s v="Luxury Wheels"/>
    <s v="Salesperson_13"/>
    <x v="0"/>
    <x v="17"/>
    <x v="1"/>
    <s v="Hybrid"/>
    <s v="Manual"/>
    <s v="Blue"/>
    <n v="4"/>
    <s v="767528.55"/>
    <s v="0.041"/>
    <n v="2944239.51"/>
    <s v="Business"/>
    <x v="1"/>
    <s v="No"/>
    <x v="0"/>
  </r>
  <r>
    <s v="S02739"/>
    <x v="866"/>
    <x v="0"/>
    <s v="South Africa"/>
    <s v="Nelspruit"/>
    <s v="BMW Durban"/>
    <s v="Olerato"/>
    <x v="0"/>
    <x v="6"/>
    <x v="1"/>
    <s v="Petrol"/>
    <s v="Automatic"/>
    <s v="Black"/>
    <n v="1"/>
    <s v="1707124.88"/>
    <s v="0.071"/>
    <n v="1585919.02"/>
    <s v="Business"/>
    <x v="1"/>
    <s v="Yes"/>
    <x v="15"/>
  </r>
  <r>
    <s v="S02740"/>
    <x v="149"/>
    <x v="0"/>
    <s v="South Africa"/>
    <s v="Nelspruit"/>
    <s v="Premium Motors"/>
    <s v="Dimakatso2"/>
    <x v="1"/>
    <x v="3"/>
    <x v="1"/>
    <s v="Diesel"/>
    <s v="Automatic"/>
    <s v="White"/>
    <n v="5"/>
    <s v="1004557.33"/>
    <s v="0.037"/>
    <n v="4836943.5599999996"/>
    <s v="Private"/>
    <x v="1"/>
    <s v="No"/>
    <x v="11"/>
  </r>
  <r>
    <s v="S02741"/>
    <x v="761"/>
    <x v="3"/>
    <s v="South Africa"/>
    <s v="Bloemfontein"/>
    <s v="Prestige Cars"/>
    <s v="Johanna"/>
    <x v="2"/>
    <x v="14"/>
    <x v="1"/>
    <s v="Petrol"/>
    <s v="Manual"/>
    <s v="Red"/>
    <n v="3"/>
    <s v="1129412.53"/>
    <s v="0.004"/>
    <n v="3374684.63"/>
    <s v="Business"/>
    <x v="1"/>
    <s v="No"/>
    <x v="5"/>
  </r>
  <r>
    <s v="S02742"/>
    <x v="45"/>
    <x v="0"/>
    <s v="South Africa"/>
    <s v="Nelspruit"/>
    <s v="BMW Cape Town"/>
    <s v="Salesperson_2"/>
    <x v="1"/>
    <x v="1"/>
    <x v="1"/>
    <s v="Petrol"/>
    <s v="Manual"/>
    <s v="Grey"/>
    <n v="1"/>
    <s v="1265730.11"/>
    <s v="0.001"/>
    <n v="1264464.3799999999"/>
    <s v="Business"/>
    <x v="1"/>
    <s v="Yes"/>
    <x v="2"/>
  </r>
  <r>
    <s v="S02743"/>
    <x v="98"/>
    <x v="5"/>
    <s v="South Africa"/>
    <s v="Cape Town"/>
    <s v="Auto Elite"/>
    <s v="Salesperson_23"/>
    <x v="0"/>
    <x v="2"/>
    <x v="0"/>
    <s v="Hybrid"/>
    <s v="Manual"/>
    <s v="Grey"/>
    <n v="3"/>
    <s v="722456.98"/>
    <s v="0.01"/>
    <n v="2145697.2200000002"/>
    <s v="Business"/>
    <x v="0"/>
    <s v="Yes"/>
    <x v="14"/>
  </r>
  <r>
    <s v="S02744"/>
    <x v="738"/>
    <x v="3"/>
    <s v="South Africa"/>
    <s v="Bloemfontein"/>
    <s v="Luxury Wheels"/>
    <s v="Salesperson_50"/>
    <x v="0"/>
    <x v="6"/>
    <x v="1"/>
    <s v="Hybrid"/>
    <s v="Manual"/>
    <s v="White"/>
    <n v="3"/>
    <s v="1639958.91"/>
    <s v="0.046"/>
    <n v="4693562.4000000004"/>
    <s v="Business"/>
    <x v="1"/>
    <s v="No"/>
    <x v="3"/>
  </r>
  <r>
    <s v="S02745"/>
    <x v="816"/>
    <x v="1"/>
    <s v="South Africa"/>
    <s v="Johannesburg"/>
    <s v="Prestige Cars"/>
    <s v="Dimakatso5"/>
    <x v="5"/>
    <x v="12"/>
    <x v="1"/>
    <s v="Petrol"/>
    <s v="Automatic"/>
    <s v="Silver"/>
    <n v="2"/>
    <s v="888736.51"/>
    <s v="0.022"/>
    <n v="1738368.61"/>
    <s v="Private"/>
    <x v="0"/>
    <s v="Yes"/>
    <x v="2"/>
  </r>
  <r>
    <s v="S02746"/>
    <x v="48"/>
    <x v="3"/>
    <s v="South Africa"/>
    <s v="Bloemfontein"/>
    <s v="Premium Motors"/>
    <s v="Salesperson_21"/>
    <x v="5"/>
    <x v="12"/>
    <x v="1"/>
    <s v="Hybrid"/>
    <s v="Automatic"/>
    <s v="Red"/>
    <n v="4"/>
    <s v="826539.72"/>
    <s v="0.063"/>
    <n v="3097870.86"/>
    <s v="Business"/>
    <x v="0"/>
    <s v="Yes"/>
    <x v="5"/>
  </r>
  <r>
    <s v="S02747"/>
    <x v="926"/>
    <x v="5"/>
    <s v="South Africa"/>
    <s v="Cape Town"/>
    <s v="BMW Cape Town"/>
    <s v="Dimakatso3"/>
    <x v="1"/>
    <x v="3"/>
    <x v="1"/>
    <s v="Hybrid"/>
    <s v="Automatic"/>
    <s v="Blue"/>
    <n v="1"/>
    <s v="861577.82"/>
    <s v="0.025"/>
    <n v="840038.37"/>
    <s v="Business"/>
    <x v="1"/>
    <s v="No"/>
    <x v="10"/>
  </r>
  <r>
    <s v="S02748"/>
    <x v="246"/>
    <x v="3"/>
    <s v="South Africa"/>
    <s v="Bloemfontein"/>
    <s v="BMW Midrand"/>
    <s v="Salesperson_29"/>
    <x v="2"/>
    <x v="14"/>
    <x v="1"/>
    <s v="Petrol"/>
    <s v="Manual"/>
    <s v="Red"/>
    <n v="4"/>
    <s v="955888.36"/>
    <s v="0.005"/>
    <n v="3804435.68"/>
    <s v="Private"/>
    <x v="1"/>
    <s v="Yes"/>
    <x v="6"/>
  </r>
  <r>
    <s v="S02749"/>
    <x v="802"/>
    <x v="5"/>
    <s v="South Africa"/>
    <s v="Cape Town"/>
    <s v="Sandton Auto"/>
    <s v="Salesperson_9"/>
    <x v="2"/>
    <x v="4"/>
    <x v="0"/>
    <s v="Diesel"/>
    <s v="Manual"/>
    <s v="Silver"/>
    <n v="2"/>
    <s v="977701.48"/>
    <s v="0.057"/>
    <n v="1843945"/>
    <s v="Private"/>
    <x v="0"/>
    <s v="No"/>
    <x v="2"/>
  </r>
  <r>
    <s v="S02750"/>
    <x v="384"/>
    <x v="1"/>
    <s v="South Africa"/>
    <s v="Pretoria"/>
    <s v="Sandton Auto"/>
    <s v="Salesperson_29"/>
    <x v="1"/>
    <x v="1"/>
    <x v="1"/>
    <s v="Hybrid"/>
    <s v="Manual"/>
    <s v="Silver"/>
    <n v="1"/>
    <s v="1245315.87"/>
    <s v="0.05"/>
    <n v="1183050.07"/>
    <s v="Business"/>
    <x v="0"/>
    <s v="Yes"/>
    <x v="2"/>
  </r>
  <r>
    <s v="S02751"/>
    <x v="101"/>
    <x v="3"/>
    <s v="South Africa"/>
    <s v="Bloemfontein"/>
    <s v="Luxury Wheels"/>
    <s v="Salesperson_18"/>
    <x v="5"/>
    <x v="12"/>
    <x v="1"/>
    <s v="Diesel"/>
    <s v="Automatic"/>
    <s v="Red"/>
    <n v="5"/>
    <s v="870108.33"/>
    <s v="0.065"/>
    <n v="4067756.44"/>
    <s v="Private"/>
    <x v="1"/>
    <s v="No"/>
    <x v="10"/>
  </r>
  <r>
    <s v="S02752"/>
    <x v="897"/>
    <x v="3"/>
    <s v="South Africa"/>
    <s v="Bloemfontein"/>
    <s v="BMW Cape Town"/>
    <s v="Salesperson_27"/>
    <x v="3"/>
    <x v="9"/>
    <x v="1"/>
    <s v="Diesel"/>
    <s v="Automatic"/>
    <s v="Blue"/>
    <n v="4"/>
    <s v="828137.45"/>
    <s v="0.059"/>
    <n v="3117109.37"/>
    <s v="Business"/>
    <x v="0"/>
    <s v="No"/>
    <x v="1"/>
  </r>
  <r>
    <s v="S02753"/>
    <x v="735"/>
    <x v="4"/>
    <s v="South Africa"/>
    <s v="East London"/>
    <s v="BMW Cape Town"/>
    <s v="Dimakatso2"/>
    <x v="0"/>
    <x v="6"/>
    <x v="1"/>
    <s v="Diesel"/>
    <s v="Automatic"/>
    <s v="Black"/>
    <n v="3"/>
    <s v="1727409.56"/>
    <s v="0.015"/>
    <n v="5104495.25"/>
    <s v="Private"/>
    <x v="1"/>
    <s v="No"/>
    <x v="3"/>
  </r>
  <r>
    <s v="S02754"/>
    <x v="281"/>
    <x v="4"/>
    <s v="South Africa"/>
    <s v="Gqeberha"/>
    <s v="BMW Midrand"/>
    <s v="Salesperson_10"/>
    <x v="3"/>
    <x v="5"/>
    <x v="1"/>
    <s v="Petrol"/>
    <s v="Automatic"/>
    <s v="Black"/>
    <n v="1"/>
    <s v="1050436.6"/>
    <s v="0.03"/>
    <n v="1018923.5"/>
    <s v="Private"/>
    <x v="0"/>
    <s v="No"/>
    <x v="0"/>
  </r>
  <r>
    <s v="S02755"/>
    <x v="170"/>
    <x v="2"/>
    <s v="South Africa"/>
    <s v="Pietermaritzburg"/>
    <s v="BMW Durban"/>
    <s v="Salesperson_21"/>
    <x v="3"/>
    <x v="5"/>
    <x v="1"/>
    <s v="Petrol"/>
    <s v="Automatic"/>
    <s v="Red"/>
    <n v="1"/>
    <s v="1032616.18"/>
    <s v="0.028"/>
    <n v="1003702.92"/>
    <s v="Business"/>
    <x v="0"/>
    <s v="Yes"/>
    <x v="2"/>
  </r>
  <r>
    <s v="S02756"/>
    <x v="699"/>
    <x v="1"/>
    <s v="South Africa"/>
    <s v="Pretoria"/>
    <s v="Prestige Cars"/>
    <s v="Paulinah"/>
    <x v="5"/>
    <x v="12"/>
    <x v="1"/>
    <s v="Hybrid"/>
    <s v="Automatic"/>
    <s v="Red"/>
    <n v="4"/>
    <s v="899749.45"/>
    <s v="0.017"/>
    <n v="3537814.85"/>
    <s v="Business"/>
    <x v="1"/>
    <s v="No"/>
    <x v="13"/>
  </r>
  <r>
    <s v="S02757"/>
    <x v="592"/>
    <x v="5"/>
    <s v="South Africa"/>
    <s v="Stellenbosch"/>
    <s v="Luxury Wheels"/>
    <s v="Salesperson_11"/>
    <x v="3"/>
    <x v="5"/>
    <x v="1"/>
    <s v="Hybrid"/>
    <s v="Manual"/>
    <s v="White"/>
    <n v="3"/>
    <s v="920109.22"/>
    <s v="0.006"/>
    <n v="2743765.7"/>
    <s v="Business"/>
    <x v="0"/>
    <s v="Yes"/>
    <x v="7"/>
  </r>
  <r>
    <s v="S02758"/>
    <x v="408"/>
    <x v="4"/>
    <s v="South Africa"/>
    <s v="Gqeberha"/>
    <s v="Premium Motors"/>
    <s v="Salesperson_8"/>
    <x v="1"/>
    <x v="3"/>
    <x v="1"/>
    <s v="Hybrid"/>
    <s v="Manual"/>
    <s v="Red"/>
    <n v="3"/>
    <s v="986445.23"/>
    <s v="0.024"/>
    <n v="2888311.62"/>
    <s v="Business"/>
    <x v="1"/>
    <s v="No"/>
    <x v="4"/>
  </r>
  <r>
    <s v="S02759"/>
    <x v="816"/>
    <x v="2"/>
    <s v="South Africa"/>
    <s v="Durban"/>
    <s v="BMW Durban"/>
    <s v="Salesperson_50"/>
    <x v="3"/>
    <x v="5"/>
    <x v="1"/>
    <s v="Diesel"/>
    <s v="Manual"/>
    <s v="Red"/>
    <n v="1"/>
    <s v="1071307.52"/>
    <s v="0.076"/>
    <n v="989888.15"/>
    <s v="Private"/>
    <x v="1"/>
    <s v="No"/>
    <x v="9"/>
  </r>
  <r>
    <s v="S02760"/>
    <x v="505"/>
    <x v="5"/>
    <s v="South Africa"/>
    <s v="Stellenbosch"/>
    <s v="BMW Cape Town"/>
    <s v="Gontse"/>
    <x v="3"/>
    <x v="5"/>
    <x v="1"/>
    <s v="Petrol"/>
    <s v="Manual"/>
    <s v="Black"/>
    <n v="1"/>
    <s v="1008823.13"/>
    <s v="0.005"/>
    <n v="1003779.01"/>
    <s v="Private"/>
    <x v="0"/>
    <s v="Yes"/>
    <x v="8"/>
  </r>
  <r>
    <s v="S02761"/>
    <x v="739"/>
    <x v="3"/>
    <s v="South Africa"/>
    <s v="Bloemfontein"/>
    <s v="Premium Motors"/>
    <s v="Dimakatso8"/>
    <x v="2"/>
    <x v="8"/>
    <x v="0"/>
    <s v="Diesel"/>
    <s v="Manual"/>
    <s v="Silver"/>
    <n v="1"/>
    <s v="756483.02"/>
    <s v="0.046"/>
    <n v="721684.8"/>
    <s v="Private"/>
    <x v="1"/>
    <s v="No"/>
    <x v="12"/>
  </r>
  <r>
    <s v="S02762"/>
    <x v="209"/>
    <x v="0"/>
    <s v="South Africa"/>
    <s v="Nelspruit"/>
    <s v="BMW Midrand"/>
    <s v="Salesperson_50"/>
    <x v="0"/>
    <x v="17"/>
    <x v="1"/>
    <s v="Petrol"/>
    <s v="Automatic"/>
    <s v="White"/>
    <n v="3"/>
    <s v="774280.68"/>
    <s v="0.022"/>
    <n v="2271739.5"/>
    <s v="Business"/>
    <x v="1"/>
    <s v="No"/>
    <x v="7"/>
  </r>
  <r>
    <s v="S02763"/>
    <x v="461"/>
    <x v="0"/>
    <s v="South Africa"/>
    <s v="Nelspruit"/>
    <s v="Auto Elite"/>
    <s v="Salesperson_24"/>
    <x v="2"/>
    <x v="4"/>
    <x v="0"/>
    <s v="Hybrid"/>
    <s v="Manual"/>
    <s v="White"/>
    <n v="4"/>
    <s v="961948.31"/>
    <s v="0.068"/>
    <n v="3586143.3"/>
    <s v="Private"/>
    <x v="1"/>
    <s v="No"/>
    <x v="10"/>
  </r>
  <r>
    <s v="S02764"/>
    <x v="232"/>
    <x v="1"/>
    <s v="South Africa"/>
    <s v="Johannesburg"/>
    <s v="BMW Durban"/>
    <s v="Andi"/>
    <x v="4"/>
    <x v="7"/>
    <x v="0"/>
    <s v="Petrol"/>
    <s v="Automatic"/>
    <s v="Grey"/>
    <n v="4"/>
    <s v="853340.85"/>
    <s v="0.049"/>
    <n v="3246108.59"/>
    <s v="Business"/>
    <x v="1"/>
    <s v="Yes"/>
    <x v="5"/>
  </r>
  <r>
    <s v="S02765"/>
    <x v="573"/>
    <x v="0"/>
    <s v="South Africa"/>
    <s v="Nelspruit"/>
    <s v="Luxury Wheels"/>
    <s v="Salesperson_15"/>
    <x v="1"/>
    <x v="3"/>
    <x v="1"/>
    <s v="Diesel"/>
    <s v="Automatic"/>
    <s v="Black"/>
    <n v="4"/>
    <s v="982165.73"/>
    <s v="0.067"/>
    <n v="3665442.51"/>
    <s v="Business"/>
    <x v="0"/>
    <s v="No"/>
    <x v="5"/>
  </r>
  <r>
    <s v="S02766"/>
    <x v="385"/>
    <x v="3"/>
    <s v="South Africa"/>
    <s v="Bloemfontein"/>
    <s v="BMW Durban"/>
    <s v="Thandeka"/>
    <x v="2"/>
    <x v="14"/>
    <x v="1"/>
    <s v="Petrol"/>
    <s v="Automatic"/>
    <s v="Grey"/>
    <n v="5"/>
    <s v="959763.39"/>
    <s v="0.071"/>
    <n v="4458100.9400000004"/>
    <s v="Business"/>
    <x v="0"/>
    <s v="No"/>
    <x v="9"/>
  </r>
  <r>
    <s v="S02767"/>
    <x v="905"/>
    <x v="4"/>
    <s v="South Africa"/>
    <s v="Gqeberha"/>
    <s v="Auto Elite"/>
    <s v="Johanna"/>
    <x v="0"/>
    <x v="2"/>
    <x v="0"/>
    <s v="Petrol"/>
    <s v="Manual"/>
    <s v="Grey"/>
    <n v="4"/>
    <s v="720994.15"/>
    <s v="0.048"/>
    <n v="2745545.73"/>
    <s v="Private"/>
    <x v="1"/>
    <s v="Yes"/>
    <x v="5"/>
  </r>
  <r>
    <s v="S02768"/>
    <x v="706"/>
    <x v="0"/>
    <s v="South Africa"/>
    <s v="Nelspruit"/>
    <s v="Premium Motors"/>
    <s v="Salesperson_27"/>
    <x v="2"/>
    <x v="14"/>
    <x v="1"/>
    <s v="Diesel"/>
    <s v="Automatic"/>
    <s v="Grey"/>
    <n v="4"/>
    <s v="1086693.93"/>
    <s v="0.008"/>
    <n v="4312001.53"/>
    <s v="Business"/>
    <x v="0"/>
    <s v="No"/>
    <x v="14"/>
  </r>
  <r>
    <s v="S02769"/>
    <x v="897"/>
    <x v="4"/>
    <s v="South Africa"/>
    <s v="Gqeberha"/>
    <s v="Prestige Cars"/>
    <s v="Gontse"/>
    <x v="5"/>
    <x v="13"/>
    <x v="2"/>
    <s v="Hybrid"/>
    <s v="Manual"/>
    <s v="Red"/>
    <n v="5"/>
    <s v="697166.59"/>
    <s v="0.041"/>
    <n v="3342913.8"/>
    <s v="Business"/>
    <x v="1"/>
    <s v="Yes"/>
    <x v="14"/>
  </r>
  <r>
    <s v="S02770"/>
    <x v="927"/>
    <x v="5"/>
    <s v="South Africa"/>
    <s v="Stellenbosch"/>
    <s v="Auto Elite"/>
    <s v="Salesperson_12"/>
    <x v="4"/>
    <x v="16"/>
    <x v="2"/>
    <s v="Diesel"/>
    <s v="Manual"/>
    <s v="Grey"/>
    <n v="4"/>
    <s v="768069.34"/>
    <s v="0.059"/>
    <n v="2891012.99"/>
    <s v="Private"/>
    <x v="0"/>
    <s v="Yes"/>
    <x v="9"/>
  </r>
  <r>
    <s v="S02771"/>
    <x v="410"/>
    <x v="1"/>
    <s v="South Africa"/>
    <s v="Pretoria"/>
    <s v="BMW Midrand"/>
    <s v="Salesperson_8"/>
    <x v="0"/>
    <x v="6"/>
    <x v="1"/>
    <s v="Petrol"/>
    <s v="Automatic"/>
    <s v="Silver"/>
    <n v="3"/>
    <s v="1646081.89"/>
    <s v="0.027"/>
    <n v="4804913.04"/>
    <s v="Business"/>
    <x v="0"/>
    <s v="Yes"/>
    <x v="8"/>
  </r>
  <r>
    <s v="S02772"/>
    <x v="792"/>
    <x v="2"/>
    <s v="South Africa"/>
    <s v="Pietermaritzburg"/>
    <s v="BMW Durban"/>
    <s v="Gontse"/>
    <x v="2"/>
    <x v="14"/>
    <x v="1"/>
    <s v="Petrol"/>
    <s v="Manual"/>
    <s v="Silver"/>
    <n v="5"/>
    <s v="1148083.07"/>
    <s v="0.022"/>
    <n v="5614126.2199999997"/>
    <s v="Business"/>
    <x v="0"/>
    <s v="Yes"/>
    <x v="7"/>
  </r>
  <r>
    <s v="S02773"/>
    <x v="615"/>
    <x v="4"/>
    <s v="South Africa"/>
    <s v="East London"/>
    <s v="Sandton Auto"/>
    <s v="Dimakatso3"/>
    <x v="0"/>
    <x v="15"/>
    <x v="0"/>
    <s v="Petrol"/>
    <s v="Manual"/>
    <s v="Grey"/>
    <n v="3"/>
    <s v="951299.85"/>
    <s v="0.013"/>
    <n v="2816798.85"/>
    <s v="Business"/>
    <x v="0"/>
    <s v="No"/>
    <x v="10"/>
  </r>
  <r>
    <s v="S02774"/>
    <x v="90"/>
    <x v="1"/>
    <s v="South Africa"/>
    <s v="Johannesburg"/>
    <s v="BMW Cape Town"/>
    <s v="Omphile"/>
    <x v="0"/>
    <x v="0"/>
    <x v="0"/>
    <s v="Petrol"/>
    <s v="Manual"/>
    <s v="Grey"/>
    <n v="5"/>
    <s v="1140683.67"/>
    <s v="0.008"/>
    <n v="5657791"/>
    <s v="Private"/>
    <x v="0"/>
    <s v="No"/>
    <x v="1"/>
  </r>
  <r>
    <s v="S02775"/>
    <x v="33"/>
    <x v="3"/>
    <s v="South Africa"/>
    <s v="Bloemfontein"/>
    <s v="Luxury Wheels"/>
    <s v="Pontsho"/>
    <x v="4"/>
    <x v="10"/>
    <x v="1"/>
    <s v="Hybrid"/>
    <s v="Automatic"/>
    <s v="Blue"/>
    <n v="3"/>
    <s v="1099727.09"/>
    <s v="0.021"/>
    <n v="3229898.47"/>
    <s v="Private"/>
    <x v="0"/>
    <s v="No"/>
    <x v="1"/>
  </r>
  <r>
    <s v="S02776"/>
    <x v="400"/>
    <x v="4"/>
    <s v="South Africa"/>
    <s v="Gqeberha"/>
    <s v="BMW Midrand"/>
    <s v="Salesperson_2"/>
    <x v="1"/>
    <x v="3"/>
    <x v="1"/>
    <s v="Hybrid"/>
    <s v="Manual"/>
    <s v="Red"/>
    <n v="5"/>
    <s v="1007841.34"/>
    <s v="0.013"/>
    <n v="4973696.99"/>
    <s v="Private"/>
    <x v="1"/>
    <s v="Yes"/>
    <x v="9"/>
  </r>
  <r>
    <s v="S02777"/>
    <x v="22"/>
    <x v="2"/>
    <s v="South Africa"/>
    <s v="Pietermaritzburg"/>
    <s v="Prestige Cars"/>
    <s v="Olerato"/>
    <x v="0"/>
    <x v="2"/>
    <x v="0"/>
    <s v="Diesel"/>
    <s v="Automatic"/>
    <s v="Grey"/>
    <n v="4"/>
    <s v="837889.55"/>
    <s v="0.031"/>
    <n v="3247659.9"/>
    <s v="Business"/>
    <x v="0"/>
    <s v="Yes"/>
    <x v="6"/>
  </r>
  <r>
    <s v="S02778"/>
    <x v="103"/>
    <x v="4"/>
    <s v="South Africa"/>
    <s v="Gqeberha"/>
    <s v="BMW Durban"/>
    <s v="Salesperson_18"/>
    <x v="3"/>
    <x v="9"/>
    <x v="1"/>
    <s v="Hybrid"/>
    <s v="Automatic"/>
    <s v="Blue"/>
    <n v="3"/>
    <s v="817499.18"/>
    <s v="0.06"/>
    <n v="2305347.69"/>
    <s v="Business"/>
    <x v="1"/>
    <s v="No"/>
    <x v="12"/>
  </r>
  <r>
    <s v="S02779"/>
    <x v="204"/>
    <x v="5"/>
    <s v="South Africa"/>
    <s v="Stellenbosch"/>
    <s v="Auto Elite"/>
    <s v="Kopano"/>
    <x v="0"/>
    <x v="17"/>
    <x v="1"/>
    <s v="Diesel"/>
    <s v="Manual"/>
    <s v="Grey"/>
    <n v="2"/>
    <s v="774982.37"/>
    <s v="0.007"/>
    <n v="1539114.99"/>
    <s v="Business"/>
    <x v="0"/>
    <s v="Yes"/>
    <x v="11"/>
  </r>
  <r>
    <s v="S02780"/>
    <x v="162"/>
    <x v="3"/>
    <s v="South Africa"/>
    <s v="Bloemfontein"/>
    <s v="Premium Motors"/>
    <s v="Thandeka"/>
    <x v="1"/>
    <x v="1"/>
    <x v="1"/>
    <s v="Diesel"/>
    <s v="Automatic"/>
    <s v="White"/>
    <n v="4"/>
    <s v="1190992.09"/>
    <s v="0.077"/>
    <n v="4397142.8099999996"/>
    <s v="Business"/>
    <x v="0"/>
    <s v="Yes"/>
    <x v="8"/>
  </r>
  <r>
    <s v="S02781"/>
    <x v="323"/>
    <x v="5"/>
    <s v="South Africa"/>
    <s v="Stellenbosch"/>
    <s v="Prestige Cars"/>
    <s v="Olerato"/>
    <x v="5"/>
    <x v="13"/>
    <x v="2"/>
    <s v="Diesel"/>
    <s v="Manual"/>
    <s v="Black"/>
    <n v="3"/>
    <s v="706194.39"/>
    <s v="0.067"/>
    <n v="1976638.1"/>
    <s v="Business"/>
    <x v="1"/>
    <s v="Yes"/>
    <x v="6"/>
  </r>
  <r>
    <s v="S02782"/>
    <x v="115"/>
    <x v="5"/>
    <s v="South Africa"/>
    <s v="Cape Town"/>
    <s v="BMW Durban"/>
    <s v="Kopano"/>
    <x v="3"/>
    <x v="5"/>
    <x v="1"/>
    <s v="Petrol"/>
    <s v="Automatic"/>
    <s v="Black"/>
    <n v="3"/>
    <s v="933728.19"/>
    <s v="0.056"/>
    <n v="2644318.2400000002"/>
    <s v="Private"/>
    <x v="1"/>
    <s v="No"/>
    <x v="7"/>
  </r>
  <r>
    <s v="S02783"/>
    <x v="50"/>
    <x v="3"/>
    <s v="South Africa"/>
    <s v="Bloemfontein"/>
    <s v="Luxury Wheels"/>
    <s v="Salesperson_24"/>
    <x v="0"/>
    <x v="0"/>
    <x v="0"/>
    <s v="Petrol"/>
    <s v="Automatic"/>
    <s v="White"/>
    <n v="3"/>
    <s v="1342523.75"/>
    <s v="0.008"/>
    <n v="3995350.69"/>
    <s v="Business"/>
    <x v="1"/>
    <s v="Yes"/>
    <x v="0"/>
  </r>
  <r>
    <s v="S02784"/>
    <x v="813"/>
    <x v="5"/>
    <s v="South Africa"/>
    <s v="Stellenbosch"/>
    <s v="BMW Durban"/>
    <s v="Pontsho"/>
    <x v="5"/>
    <x v="13"/>
    <x v="2"/>
    <s v="Hybrid"/>
    <s v="Automatic"/>
    <s v="White"/>
    <n v="4"/>
    <s v="626550.14"/>
    <s v="0.013"/>
    <n v="2473619.9500000002"/>
    <s v="Business"/>
    <x v="0"/>
    <s v="No"/>
    <x v="11"/>
  </r>
  <r>
    <s v="S02785"/>
    <x v="144"/>
    <x v="1"/>
    <s v="South Africa"/>
    <s v="Johannesburg"/>
    <s v="Auto Elite"/>
    <s v="Salesperson_11"/>
    <x v="3"/>
    <x v="5"/>
    <x v="1"/>
    <s v="Hybrid"/>
    <s v="Automatic"/>
    <s v="Silver"/>
    <n v="4"/>
    <s v="1037153.85"/>
    <s v="0.071"/>
    <n v="3854063.72"/>
    <s v="Private"/>
    <x v="0"/>
    <s v="No"/>
    <x v="15"/>
  </r>
  <r>
    <s v="S02786"/>
    <x v="32"/>
    <x v="4"/>
    <s v="South Africa"/>
    <s v="East London"/>
    <s v="Premium Motors"/>
    <s v="Salesperson_34"/>
    <x v="1"/>
    <x v="1"/>
    <x v="1"/>
    <s v="Petrol"/>
    <s v="Manual"/>
    <s v="Black"/>
    <n v="3"/>
    <s v="1305107.84"/>
    <s v="0.004"/>
    <n v="3899662.22"/>
    <s v="Business"/>
    <x v="0"/>
    <s v="No"/>
    <x v="4"/>
  </r>
  <r>
    <s v="S02787"/>
    <x v="911"/>
    <x v="0"/>
    <s v="South Africa"/>
    <s v="Nelspruit"/>
    <s v="Prestige Cars"/>
    <s v="Salesperson_2"/>
    <x v="3"/>
    <x v="5"/>
    <x v="1"/>
    <s v="Diesel"/>
    <s v="Automatic"/>
    <s v="Red"/>
    <n v="2"/>
    <s v="995001.87"/>
    <s v="0.069"/>
    <n v="1852693.48"/>
    <s v="Business"/>
    <x v="1"/>
    <s v="Yes"/>
    <x v="6"/>
  </r>
  <r>
    <s v="S02788"/>
    <x v="151"/>
    <x v="3"/>
    <s v="South Africa"/>
    <s v="Bloemfontein"/>
    <s v="BMW Durban"/>
    <s v="Olerato"/>
    <x v="4"/>
    <x v="10"/>
    <x v="1"/>
    <s v="Petrol"/>
    <s v="Automatic"/>
    <s v="Silver"/>
    <n v="5"/>
    <s v="1065585.15"/>
    <s v="0.054"/>
    <n v="5040217.75"/>
    <s v="Business"/>
    <x v="1"/>
    <s v="Yes"/>
    <x v="8"/>
  </r>
  <r>
    <s v="S02789"/>
    <x v="101"/>
    <x v="2"/>
    <s v="South Africa"/>
    <s v="Durban"/>
    <s v="BMW Cape Town"/>
    <s v="Salesperson_19"/>
    <x v="5"/>
    <x v="12"/>
    <x v="1"/>
    <s v="Diesel"/>
    <s v="Manual"/>
    <s v="Blue"/>
    <n v="1"/>
    <s v="900065.65"/>
    <s v="0.017"/>
    <n v="884764.53"/>
    <s v="Business"/>
    <x v="1"/>
    <s v="Yes"/>
    <x v="12"/>
  </r>
  <r>
    <s v="S02790"/>
    <x v="842"/>
    <x v="1"/>
    <s v="South Africa"/>
    <s v="Johannesburg"/>
    <s v="Luxury Wheels"/>
    <s v="Andi"/>
    <x v="2"/>
    <x v="14"/>
    <x v="1"/>
    <s v="Hybrid"/>
    <s v="Automatic"/>
    <s v="Grey"/>
    <n v="5"/>
    <s v="1057796.72"/>
    <s v="0.001"/>
    <n v="5283694.62"/>
    <s v="Private"/>
    <x v="0"/>
    <s v="Yes"/>
    <x v="11"/>
  </r>
  <r>
    <s v="S02791"/>
    <x v="431"/>
    <x v="5"/>
    <s v="South Africa"/>
    <s v="Stellenbosch"/>
    <s v="Auto Elite"/>
    <s v="Salesperson_18"/>
    <x v="4"/>
    <x v="10"/>
    <x v="1"/>
    <s v="Diesel"/>
    <s v="Manual"/>
    <s v="Black"/>
    <n v="3"/>
    <s v="1229358.69"/>
    <s v="0.061"/>
    <n v="3463103.42"/>
    <s v="Private"/>
    <x v="1"/>
    <s v="No"/>
    <x v="5"/>
  </r>
  <r>
    <s v="S02792"/>
    <x v="614"/>
    <x v="5"/>
    <s v="South Africa"/>
    <s v="Cape Town"/>
    <s v="Premium Motors"/>
    <s v="Pontsho"/>
    <x v="0"/>
    <x v="15"/>
    <x v="0"/>
    <s v="Diesel"/>
    <s v="Automatic"/>
    <s v="Grey"/>
    <n v="2"/>
    <s v="972426.4"/>
    <s v="0.062"/>
    <n v="1824271.92"/>
    <s v="Business"/>
    <x v="0"/>
    <s v="Yes"/>
    <x v="0"/>
  </r>
  <r>
    <s v="S02793"/>
    <x v="856"/>
    <x v="4"/>
    <s v="South Africa"/>
    <s v="Gqeberha"/>
    <s v="Sandton Auto"/>
    <s v="Salesperson_39"/>
    <x v="3"/>
    <x v="5"/>
    <x v="1"/>
    <s v="Hybrid"/>
    <s v="Manual"/>
    <s v="Blue"/>
    <n v="1"/>
    <s v="1061502.33"/>
    <s v="0.035"/>
    <n v="1024349.75"/>
    <s v="Private"/>
    <x v="0"/>
    <s v="No"/>
    <x v="11"/>
  </r>
  <r>
    <s v="S02794"/>
    <x v="606"/>
    <x v="3"/>
    <s v="South Africa"/>
    <s v="Bloemfontein"/>
    <s v="Auto Elite"/>
    <s v="Salesperson_1"/>
    <x v="3"/>
    <x v="9"/>
    <x v="1"/>
    <s v="Diesel"/>
    <s v="Automatic"/>
    <s v="Silver"/>
    <n v="5"/>
    <s v="723978.77"/>
    <s v="0.03"/>
    <n v="3511297.02"/>
    <s v="Business"/>
    <x v="1"/>
    <s v="Yes"/>
    <x v="12"/>
  </r>
  <r>
    <s v="S02795"/>
    <x v="769"/>
    <x v="5"/>
    <s v="South Africa"/>
    <s v="Stellenbosch"/>
    <s v="Auto Elite"/>
    <s v="Salesperson_12"/>
    <x v="1"/>
    <x v="3"/>
    <x v="1"/>
    <s v="Diesel"/>
    <s v="Automatic"/>
    <s v="Red"/>
    <n v="1"/>
    <s v="894294.12"/>
    <s v="0.048"/>
    <n v="851368"/>
    <s v="Business"/>
    <x v="1"/>
    <s v="Yes"/>
    <x v="5"/>
  </r>
  <r>
    <s v="S02796"/>
    <x v="635"/>
    <x v="2"/>
    <s v="South Africa"/>
    <s v="Durban"/>
    <s v="Auto Elite"/>
    <s v="Olerato"/>
    <x v="3"/>
    <x v="9"/>
    <x v="1"/>
    <s v="Petrol"/>
    <s v="Automatic"/>
    <s v="Black"/>
    <n v="5"/>
    <s v="840775.0"/>
    <s v="0.061"/>
    <n v="3947438.63"/>
    <s v="Private"/>
    <x v="1"/>
    <s v="Yes"/>
    <x v="14"/>
  </r>
  <r>
    <s v="S02797"/>
    <x v="487"/>
    <x v="0"/>
    <s v="South Africa"/>
    <s v="Nelspruit"/>
    <s v="BMW Midrand"/>
    <s v="Salesperson_33"/>
    <x v="5"/>
    <x v="12"/>
    <x v="1"/>
    <s v="Hybrid"/>
    <s v="Manual"/>
    <s v="Grey"/>
    <n v="1"/>
    <s v="778095.83"/>
    <s v="0.078"/>
    <n v="717404.36"/>
    <s v="Business"/>
    <x v="1"/>
    <s v="No"/>
    <x v="4"/>
  </r>
  <r>
    <s v="S02798"/>
    <x v="558"/>
    <x v="4"/>
    <s v="South Africa"/>
    <s v="Gqeberha"/>
    <s v="Prestige Cars"/>
    <s v="Salesperson_32"/>
    <x v="0"/>
    <x v="11"/>
    <x v="1"/>
    <s v="Diesel"/>
    <s v="Automatic"/>
    <s v="Grey"/>
    <n v="2"/>
    <s v="1084937.39"/>
    <s v="0.063"/>
    <n v="2033172.67"/>
    <s v="Private"/>
    <x v="0"/>
    <s v="Yes"/>
    <x v="11"/>
  </r>
  <r>
    <s v="S02799"/>
    <x v="405"/>
    <x v="3"/>
    <s v="South Africa"/>
    <s v="Bloemfontein"/>
    <s v="Prestige Cars"/>
    <s v="Salesperson_37"/>
    <x v="4"/>
    <x v="7"/>
    <x v="0"/>
    <s v="Diesel"/>
    <s v="Manual"/>
    <s v="Silver"/>
    <n v="5"/>
    <s v="916624.25"/>
    <s v="0.056"/>
    <n v="4326466.4800000004"/>
    <s v="Business"/>
    <x v="0"/>
    <s v="Yes"/>
    <x v="0"/>
  </r>
  <r>
    <s v="S02800"/>
    <x v="520"/>
    <x v="3"/>
    <s v="South Africa"/>
    <s v="Bloemfontein"/>
    <s v="Sandton Auto"/>
    <s v="Kgolagano"/>
    <x v="0"/>
    <x v="15"/>
    <x v="0"/>
    <s v="Petrol"/>
    <s v="Automatic"/>
    <s v="Silver"/>
    <n v="4"/>
    <s v="879386.33"/>
    <s v="0.013"/>
    <n v="3471817.22"/>
    <s v="Business"/>
    <x v="1"/>
    <s v="No"/>
    <x v="6"/>
  </r>
  <r>
    <s v="S02801"/>
    <x v="150"/>
    <x v="5"/>
    <s v="South Africa"/>
    <s v="Cape Town"/>
    <s v="Prestige Cars"/>
    <s v="Olerato"/>
    <x v="5"/>
    <x v="13"/>
    <x v="2"/>
    <s v="Petrol"/>
    <s v="Manual"/>
    <s v="White"/>
    <n v="1"/>
    <s v="602281.05"/>
    <s v="0.039"/>
    <n v="578792.07999999996"/>
    <s v="Private"/>
    <x v="0"/>
    <s v="No"/>
    <x v="9"/>
  </r>
  <r>
    <s v="S02802"/>
    <x v="613"/>
    <x v="3"/>
    <s v="South Africa"/>
    <s v="Bloemfontein"/>
    <s v="Sandton Auto"/>
    <s v="Salesperson_2"/>
    <x v="0"/>
    <x v="15"/>
    <x v="0"/>
    <s v="Diesel"/>
    <s v="Automatic"/>
    <s v="Silver"/>
    <n v="3"/>
    <s v="940430.13"/>
    <s v="0.013"/>
    <n v="2784613.6"/>
    <s v="Business"/>
    <x v="0"/>
    <s v="No"/>
    <x v="4"/>
  </r>
  <r>
    <s v="S02803"/>
    <x v="801"/>
    <x v="4"/>
    <s v="South Africa"/>
    <s v="Gqeberha"/>
    <s v="BMW Midrand"/>
    <s v="Salesperson_2"/>
    <x v="3"/>
    <x v="9"/>
    <x v="1"/>
    <s v="Petrol"/>
    <s v="Manual"/>
    <s v="Grey"/>
    <n v="1"/>
    <s v="791668.0"/>
    <s v="0.018"/>
    <n v="777417.98"/>
    <s v="Private"/>
    <x v="1"/>
    <s v="Yes"/>
    <x v="4"/>
  </r>
  <r>
    <s v="S02804"/>
    <x v="298"/>
    <x v="0"/>
    <s v="South Africa"/>
    <s v="Nelspruit"/>
    <s v="Prestige Cars"/>
    <s v="Salesperson_3"/>
    <x v="5"/>
    <x v="13"/>
    <x v="2"/>
    <s v="Petrol"/>
    <s v="Automatic"/>
    <s v="Grey"/>
    <n v="5"/>
    <s v="669804.56"/>
    <s v="0.006"/>
    <n v="3328928.68"/>
    <s v="Private"/>
    <x v="1"/>
    <s v="Yes"/>
    <x v="8"/>
  </r>
  <r>
    <s v="S02805"/>
    <x v="649"/>
    <x v="2"/>
    <s v="South Africa"/>
    <s v="Pietermaritzburg"/>
    <s v="BMW Midrand"/>
    <s v="Johanna"/>
    <x v="3"/>
    <x v="5"/>
    <x v="1"/>
    <s v="Diesel"/>
    <s v="Automatic"/>
    <s v="Silver"/>
    <n v="1"/>
    <s v="1051600.0"/>
    <s v="0.019"/>
    <n v="1031619.6"/>
    <s v="Private"/>
    <x v="0"/>
    <s v="No"/>
    <x v="3"/>
  </r>
  <r>
    <s v="S02806"/>
    <x v="296"/>
    <x v="0"/>
    <s v="South Africa"/>
    <s v="Nelspruit"/>
    <s v="Sandton Auto"/>
    <s v="Andi"/>
    <x v="2"/>
    <x v="14"/>
    <x v="1"/>
    <s v="Petrol"/>
    <s v="Manual"/>
    <s v="Black"/>
    <n v="2"/>
    <s v="1089877.76"/>
    <s v="0.071"/>
    <n v="2024992.87"/>
    <s v="Private"/>
    <x v="1"/>
    <s v="Yes"/>
    <x v="6"/>
  </r>
  <r>
    <s v="S02807"/>
    <x v="194"/>
    <x v="2"/>
    <s v="South Africa"/>
    <s v="Durban"/>
    <s v="Sandton Auto"/>
    <s v="Salesperson_3"/>
    <x v="0"/>
    <x v="6"/>
    <x v="1"/>
    <s v="Diesel"/>
    <s v="Automatic"/>
    <s v="Red"/>
    <n v="5"/>
    <s v="1574794.95"/>
    <s v="0.075"/>
    <n v="7283426.6299999999"/>
    <s v="Business"/>
    <x v="0"/>
    <s v="Yes"/>
    <x v="4"/>
  </r>
  <r>
    <s v="S02808"/>
    <x v="801"/>
    <x v="5"/>
    <s v="South Africa"/>
    <s v="Cape Town"/>
    <s v="BMW Durban"/>
    <s v="Salesperson_19"/>
    <x v="3"/>
    <x v="5"/>
    <x v="1"/>
    <s v="Petrol"/>
    <s v="Manual"/>
    <s v="Blue"/>
    <n v="4"/>
    <s v="921790.84"/>
    <s v="0.069"/>
    <n v="3432749.08"/>
    <s v="Private"/>
    <x v="0"/>
    <s v="No"/>
    <x v="2"/>
  </r>
  <r>
    <s v="S02809"/>
    <x v="705"/>
    <x v="0"/>
    <s v="South Africa"/>
    <s v="Nelspruit"/>
    <s v="Auto Elite"/>
    <s v="Salesperson_15"/>
    <x v="2"/>
    <x v="4"/>
    <x v="0"/>
    <s v="Hybrid"/>
    <s v="Manual"/>
    <s v="Silver"/>
    <n v="2"/>
    <s v="852570.24"/>
    <s v="0.004"/>
    <n v="1698319.92"/>
    <s v="Business"/>
    <x v="0"/>
    <s v="Yes"/>
    <x v="2"/>
  </r>
  <r>
    <s v="S02810"/>
    <x v="0"/>
    <x v="3"/>
    <s v="South Africa"/>
    <s v="Bloemfontein"/>
    <s v="Auto Elite"/>
    <s v="Salesperson_10"/>
    <x v="3"/>
    <x v="9"/>
    <x v="1"/>
    <s v="Hybrid"/>
    <s v="Manual"/>
    <s v="Silver"/>
    <n v="1"/>
    <s v="706315.66"/>
    <s v="0.044"/>
    <n v="675237.77"/>
    <s v="Business"/>
    <x v="0"/>
    <s v="Yes"/>
    <x v="12"/>
  </r>
  <r>
    <s v="S02811"/>
    <x v="599"/>
    <x v="4"/>
    <s v="South Africa"/>
    <s v="Gqeberha"/>
    <s v="BMW Midrand"/>
    <s v="Salesperson_15"/>
    <x v="1"/>
    <x v="3"/>
    <x v="1"/>
    <s v="Hybrid"/>
    <s v="Manual"/>
    <s v="Red"/>
    <n v="3"/>
    <s v="900004.47"/>
    <s v="0.0"/>
    <n v="2700013.41"/>
    <s v="Business"/>
    <x v="1"/>
    <s v="No"/>
    <x v="6"/>
  </r>
  <r>
    <s v="S02812"/>
    <x v="740"/>
    <x v="0"/>
    <s v="South Africa"/>
    <s v="Nelspruit"/>
    <s v="BMW Midrand"/>
    <s v="Salesperson_9"/>
    <x v="1"/>
    <x v="3"/>
    <x v="1"/>
    <s v="Petrol"/>
    <s v="Automatic"/>
    <s v="Black"/>
    <n v="1"/>
    <s v="845973.22"/>
    <s v="0.008"/>
    <n v="839205.43"/>
    <s v="Private"/>
    <x v="1"/>
    <s v="No"/>
    <x v="5"/>
  </r>
  <r>
    <s v="S02813"/>
    <x v="431"/>
    <x v="3"/>
    <s v="South Africa"/>
    <s v="Bloemfontein"/>
    <s v="Luxury Wheels"/>
    <s v="Salesperson_3"/>
    <x v="2"/>
    <x v="14"/>
    <x v="1"/>
    <s v="Diesel"/>
    <s v="Manual"/>
    <s v="Black"/>
    <n v="1"/>
    <s v="1122045.6"/>
    <s v="0.009"/>
    <n v="1111947.19"/>
    <s v="Private"/>
    <x v="1"/>
    <s v="No"/>
    <x v="7"/>
  </r>
  <r>
    <s v="S02814"/>
    <x v="480"/>
    <x v="2"/>
    <s v="South Africa"/>
    <s v="Durban"/>
    <s v="BMW Durban"/>
    <s v="Pontsho"/>
    <x v="4"/>
    <x v="10"/>
    <x v="1"/>
    <s v="Hybrid"/>
    <s v="Manual"/>
    <s v="White"/>
    <n v="1"/>
    <s v="1238641.34"/>
    <s v="0.052"/>
    <n v="1174231.99"/>
    <s v="Business"/>
    <x v="1"/>
    <s v="No"/>
    <x v="0"/>
  </r>
  <r>
    <s v="S02815"/>
    <x v="444"/>
    <x v="0"/>
    <s v="South Africa"/>
    <s v="Nelspruit"/>
    <s v="Prestige Cars"/>
    <s v="Kopano"/>
    <x v="5"/>
    <x v="13"/>
    <x v="2"/>
    <s v="Petrol"/>
    <s v="Automatic"/>
    <s v="Silver"/>
    <n v="2"/>
    <s v="700474.18"/>
    <s v="0.021"/>
    <n v="1371528.44"/>
    <s v="Business"/>
    <x v="0"/>
    <s v="No"/>
    <x v="7"/>
  </r>
  <r>
    <s v="S02816"/>
    <x v="924"/>
    <x v="2"/>
    <s v="South Africa"/>
    <s v="Durban"/>
    <s v="Prestige Cars"/>
    <s v="Salesperson_8"/>
    <x v="4"/>
    <x v="10"/>
    <x v="1"/>
    <s v="Hybrid"/>
    <s v="Manual"/>
    <s v="Blue"/>
    <n v="2"/>
    <s v="1201193.92"/>
    <s v="0.057"/>
    <n v="2265451.7400000002"/>
    <s v="Business"/>
    <x v="0"/>
    <s v="Yes"/>
    <x v="9"/>
  </r>
  <r>
    <s v="S02817"/>
    <x v="604"/>
    <x v="2"/>
    <s v="South Africa"/>
    <s v="Pietermaritzburg"/>
    <s v="BMW Midrand"/>
    <s v="Basetsana"/>
    <x v="4"/>
    <x v="7"/>
    <x v="0"/>
    <s v="Hybrid"/>
    <s v="Manual"/>
    <s v="Blue"/>
    <n v="5"/>
    <s v="928360.17"/>
    <s v="0.004"/>
    <n v="4623233.62"/>
    <s v="Business"/>
    <x v="0"/>
    <s v="No"/>
    <x v="6"/>
  </r>
  <r>
    <s v="S02818"/>
    <x v="294"/>
    <x v="2"/>
    <s v="South Africa"/>
    <s v="Durban"/>
    <s v="BMW Cape Town"/>
    <s v="Salesperson_3"/>
    <x v="2"/>
    <x v="14"/>
    <x v="1"/>
    <s v="Hybrid"/>
    <s v="Automatic"/>
    <s v="Grey"/>
    <n v="2"/>
    <s v="1069635.64"/>
    <s v="0.016"/>
    <n v="2105042.9500000002"/>
    <s v="Private"/>
    <x v="1"/>
    <s v="No"/>
    <x v="8"/>
  </r>
  <r>
    <s v="S02819"/>
    <x v="773"/>
    <x v="3"/>
    <s v="South Africa"/>
    <s v="Bloemfontein"/>
    <s v="Sandton Auto"/>
    <s v="Salesperson_27"/>
    <x v="4"/>
    <x v="16"/>
    <x v="2"/>
    <s v="Petrol"/>
    <s v="Manual"/>
    <s v="Blue"/>
    <n v="4"/>
    <s v="723101.98"/>
    <s v="0.035"/>
    <n v="2791173.63"/>
    <s v="Private"/>
    <x v="1"/>
    <s v="Yes"/>
    <x v="13"/>
  </r>
  <r>
    <s v="S02820"/>
    <x v="284"/>
    <x v="1"/>
    <s v="South Africa"/>
    <s v="Johannesburg"/>
    <s v="BMW Cape Town"/>
    <s v="Salesperson_13"/>
    <x v="5"/>
    <x v="12"/>
    <x v="1"/>
    <s v="Diesel"/>
    <s v="Automatic"/>
    <s v="Silver"/>
    <n v="2"/>
    <s v="793042.68"/>
    <s v="0.073"/>
    <n v="1470301.14"/>
    <s v="Business"/>
    <x v="0"/>
    <s v="Yes"/>
    <x v="0"/>
  </r>
  <r>
    <s v="S02821"/>
    <x v="346"/>
    <x v="3"/>
    <s v="South Africa"/>
    <s v="Bloemfontein"/>
    <s v="Auto Elite"/>
    <s v="Andi"/>
    <x v="4"/>
    <x v="7"/>
    <x v="0"/>
    <s v="Diesel"/>
    <s v="Automatic"/>
    <s v="Blue"/>
    <n v="4"/>
    <s v="827895.97"/>
    <s v="0.054"/>
    <n v="3132758.34"/>
    <s v="Business"/>
    <x v="0"/>
    <s v="Yes"/>
    <x v="7"/>
  </r>
  <r>
    <s v="S02822"/>
    <x v="202"/>
    <x v="3"/>
    <s v="South Africa"/>
    <s v="Bloemfontein"/>
    <s v="BMW Durban"/>
    <s v="Thandeka"/>
    <x v="5"/>
    <x v="12"/>
    <x v="1"/>
    <s v="Diesel"/>
    <s v="Manual"/>
    <s v="Silver"/>
    <n v="5"/>
    <s v="841415.84"/>
    <s v="0.008"/>
    <n v="4173422.59"/>
    <s v="Private"/>
    <x v="0"/>
    <s v="Yes"/>
    <x v="13"/>
  </r>
  <r>
    <s v="S02823"/>
    <x v="75"/>
    <x v="4"/>
    <s v="South Africa"/>
    <s v="East London"/>
    <s v="Premium Motors"/>
    <s v="Johanna"/>
    <x v="2"/>
    <x v="4"/>
    <x v="0"/>
    <s v="Hybrid"/>
    <s v="Manual"/>
    <s v="Silver"/>
    <n v="4"/>
    <s v="960609.25"/>
    <s v="0.08"/>
    <n v="3535042.05"/>
    <s v="Private"/>
    <x v="1"/>
    <s v="Yes"/>
    <x v="0"/>
  </r>
  <r>
    <s v="S02824"/>
    <x v="928"/>
    <x v="2"/>
    <s v="South Africa"/>
    <s v="Durban"/>
    <s v="BMW Durban"/>
    <s v="Salesperson_23"/>
    <x v="1"/>
    <x v="3"/>
    <x v="1"/>
    <s v="Diesel"/>
    <s v="Automatic"/>
    <s v="Grey"/>
    <n v="3"/>
    <s v="873597.65"/>
    <s v="0.079"/>
    <n v="2413750.3199999998"/>
    <s v="Private"/>
    <x v="1"/>
    <s v="Yes"/>
    <x v="15"/>
  </r>
  <r>
    <s v="S02825"/>
    <x v="451"/>
    <x v="3"/>
    <s v="South Africa"/>
    <s v="Bloemfontein"/>
    <s v="BMW Durban"/>
    <s v="Salesperson_21"/>
    <x v="1"/>
    <x v="1"/>
    <x v="1"/>
    <s v="Hybrid"/>
    <s v="Manual"/>
    <s v="White"/>
    <n v="1"/>
    <s v="1187721.07"/>
    <s v="0.042"/>
    <n v="1137836.79"/>
    <s v="Private"/>
    <x v="0"/>
    <s v="Yes"/>
    <x v="1"/>
  </r>
  <r>
    <s v="S02826"/>
    <x v="164"/>
    <x v="0"/>
    <s v="South Africa"/>
    <s v="Nelspruit"/>
    <s v="BMW Midrand"/>
    <s v="Salesperson_50"/>
    <x v="4"/>
    <x v="16"/>
    <x v="2"/>
    <s v="Diesel"/>
    <s v="Automatic"/>
    <s v="Grey"/>
    <n v="1"/>
    <s v="705141.16"/>
    <s v="0.077"/>
    <n v="650845.29"/>
    <s v="Private"/>
    <x v="0"/>
    <s v="No"/>
    <x v="4"/>
  </r>
  <r>
    <s v="S02827"/>
    <x v="743"/>
    <x v="4"/>
    <s v="South Africa"/>
    <s v="East London"/>
    <s v="Premium Motors"/>
    <s v="Salesperson_2"/>
    <x v="5"/>
    <x v="13"/>
    <x v="2"/>
    <s v="Petrol"/>
    <s v="Manual"/>
    <s v="Red"/>
    <n v="5"/>
    <s v="614247.43"/>
    <s v="0.004"/>
    <n v="3058952.2"/>
    <s v="Business"/>
    <x v="1"/>
    <s v="No"/>
    <x v="2"/>
  </r>
  <r>
    <s v="S02828"/>
    <x v="592"/>
    <x v="0"/>
    <s v="South Africa"/>
    <s v="Nelspruit"/>
    <s v="BMW Cape Town"/>
    <s v="Thandeka"/>
    <x v="3"/>
    <x v="9"/>
    <x v="1"/>
    <s v="Diesel"/>
    <s v="Automatic"/>
    <s v="Grey"/>
    <n v="1"/>
    <s v="753227.55"/>
    <s v="0.068"/>
    <n v="702008.08"/>
    <s v="Business"/>
    <x v="1"/>
    <s v="No"/>
    <x v="10"/>
  </r>
  <r>
    <s v="S02829"/>
    <x v="524"/>
    <x v="2"/>
    <s v="South Africa"/>
    <s v="Pietermaritzburg"/>
    <s v="Premium Motors"/>
    <s v="Andi"/>
    <x v="1"/>
    <x v="1"/>
    <x v="1"/>
    <s v="Hybrid"/>
    <s v="Manual"/>
    <s v="Silver"/>
    <n v="1"/>
    <s v="1337415.51"/>
    <s v="0.047"/>
    <n v="1274556.98"/>
    <s v="Business"/>
    <x v="0"/>
    <s v="No"/>
    <x v="14"/>
  </r>
  <r>
    <s v="S02830"/>
    <x v="535"/>
    <x v="0"/>
    <s v="South Africa"/>
    <s v="Nelspruit"/>
    <s v="Prestige Cars"/>
    <s v="Dimakatso0"/>
    <x v="1"/>
    <x v="1"/>
    <x v="1"/>
    <s v="Petrol"/>
    <s v="Manual"/>
    <s v="White"/>
    <n v="4"/>
    <s v="1248834.75"/>
    <s v="0.049"/>
    <n v="4750567.3899999997"/>
    <s v="Business"/>
    <x v="0"/>
    <s v="Yes"/>
    <x v="12"/>
  </r>
  <r>
    <s v="S02831"/>
    <x v="578"/>
    <x v="5"/>
    <s v="South Africa"/>
    <s v="Cape Town"/>
    <s v="BMW Cape Town"/>
    <s v="Salesperson_37"/>
    <x v="4"/>
    <x v="7"/>
    <x v="0"/>
    <s v="Hybrid"/>
    <s v="Automatic"/>
    <s v="Blue"/>
    <n v="4"/>
    <s v="893527.82"/>
    <s v="0.015"/>
    <n v="3520499.61"/>
    <s v="Business"/>
    <x v="1"/>
    <s v="No"/>
    <x v="11"/>
  </r>
  <r>
    <s v="S02832"/>
    <x v="455"/>
    <x v="1"/>
    <s v="South Africa"/>
    <s v="Pretoria"/>
    <s v="Auto Elite"/>
    <s v="Salesperson_34"/>
    <x v="0"/>
    <x v="0"/>
    <x v="0"/>
    <s v="Hybrid"/>
    <s v="Automatic"/>
    <s v="White"/>
    <n v="2"/>
    <s v="1202047.79"/>
    <s v="0.002"/>
    <n v="2399287.39"/>
    <s v="Business"/>
    <x v="1"/>
    <s v="Yes"/>
    <x v="11"/>
  </r>
  <r>
    <s v="S02833"/>
    <x v="11"/>
    <x v="0"/>
    <s v="South Africa"/>
    <s v="Nelspruit"/>
    <s v="BMW Durban"/>
    <s v="Pontsho"/>
    <x v="0"/>
    <x v="6"/>
    <x v="1"/>
    <s v="Diesel"/>
    <s v="Automatic"/>
    <s v="White"/>
    <n v="1"/>
    <s v="1677394.34"/>
    <s v="0.038"/>
    <n v="1613653.35"/>
    <s v="Business"/>
    <x v="0"/>
    <s v="No"/>
    <x v="14"/>
  </r>
  <r>
    <s v="S02834"/>
    <x v="929"/>
    <x v="0"/>
    <s v="South Africa"/>
    <s v="Nelspruit"/>
    <s v="Premium Motors"/>
    <s v="Salesperson_13"/>
    <x v="2"/>
    <x v="8"/>
    <x v="0"/>
    <s v="Diesel"/>
    <s v="Automatic"/>
    <s v="White"/>
    <n v="5"/>
    <s v="690879.39"/>
    <s v="0.017"/>
    <n v="3395672.2"/>
    <s v="Business"/>
    <x v="1"/>
    <s v="Yes"/>
    <x v="13"/>
  </r>
  <r>
    <s v="S02835"/>
    <x v="537"/>
    <x v="0"/>
    <s v="South Africa"/>
    <s v="Nelspruit"/>
    <s v="Auto Elite"/>
    <s v="Salesperson_11"/>
    <x v="2"/>
    <x v="8"/>
    <x v="0"/>
    <s v="Petrol"/>
    <s v="Manual"/>
    <s v="White"/>
    <n v="1"/>
    <s v="700515.24"/>
    <s v="0.08"/>
    <n v="644474.03"/>
    <s v="Business"/>
    <x v="1"/>
    <s v="No"/>
    <x v="9"/>
  </r>
  <r>
    <s v="S02836"/>
    <x v="841"/>
    <x v="5"/>
    <s v="South Africa"/>
    <s v="Stellenbosch"/>
    <s v="Auto Elite"/>
    <s v="Salesperson_20"/>
    <x v="4"/>
    <x v="7"/>
    <x v="0"/>
    <s v="Diesel"/>
    <s v="Automatic"/>
    <s v="Black"/>
    <n v="3"/>
    <s v="905218.82"/>
    <s v="0.026"/>
    <n v="2645049.38"/>
    <s v="Private"/>
    <x v="1"/>
    <s v="No"/>
    <x v="2"/>
  </r>
  <r>
    <s v="S02837"/>
    <x v="188"/>
    <x v="4"/>
    <s v="South Africa"/>
    <s v="East London"/>
    <s v="Premium Motors"/>
    <s v="Salesperson_15"/>
    <x v="5"/>
    <x v="12"/>
    <x v="1"/>
    <s v="Hybrid"/>
    <s v="Automatic"/>
    <s v="Black"/>
    <n v="1"/>
    <s v="740262.25"/>
    <s v="0.069"/>
    <n v="689184.15"/>
    <s v="Private"/>
    <x v="1"/>
    <s v="No"/>
    <x v="7"/>
  </r>
  <r>
    <s v="S02838"/>
    <x v="374"/>
    <x v="0"/>
    <s v="South Africa"/>
    <s v="Nelspruit"/>
    <s v="Premium Motors"/>
    <s v="Salesperson_5"/>
    <x v="2"/>
    <x v="4"/>
    <x v="0"/>
    <s v="Hybrid"/>
    <s v="Automatic"/>
    <s v="Red"/>
    <n v="4"/>
    <s v="811759.25"/>
    <s v="0.042"/>
    <n v="3110661.43"/>
    <s v="Private"/>
    <x v="1"/>
    <s v="No"/>
    <x v="1"/>
  </r>
  <r>
    <s v="S02839"/>
    <x v="120"/>
    <x v="0"/>
    <s v="South Africa"/>
    <s v="Nelspruit"/>
    <s v="Auto Elite"/>
    <s v="Salesperson_3"/>
    <x v="3"/>
    <x v="9"/>
    <x v="1"/>
    <s v="Hybrid"/>
    <s v="Manual"/>
    <s v="White"/>
    <n v="4"/>
    <s v="712233.91"/>
    <s v="0.016"/>
    <n v="2803352.67"/>
    <s v="Business"/>
    <x v="0"/>
    <s v="Yes"/>
    <x v="14"/>
  </r>
  <r>
    <s v="S02840"/>
    <x v="926"/>
    <x v="5"/>
    <s v="South Africa"/>
    <s v="Cape Town"/>
    <s v="Sandton Auto"/>
    <s v="Salesperson_34"/>
    <x v="3"/>
    <x v="9"/>
    <x v="1"/>
    <s v="Hybrid"/>
    <s v="Automatic"/>
    <s v="Blue"/>
    <n v="2"/>
    <s v="772422.0"/>
    <s v="0.011"/>
    <n v="1527850.72"/>
    <s v="Business"/>
    <x v="0"/>
    <s v="Yes"/>
    <x v="15"/>
  </r>
  <r>
    <s v="S02841"/>
    <x v="521"/>
    <x v="0"/>
    <s v="South Africa"/>
    <s v="Nelspruit"/>
    <s v="Auto Elite"/>
    <s v="Golekane"/>
    <x v="4"/>
    <x v="16"/>
    <x v="2"/>
    <s v="Hybrid"/>
    <s v="Automatic"/>
    <s v="Red"/>
    <n v="1"/>
    <s v="721634.49"/>
    <s v="0.032"/>
    <n v="698542.19"/>
    <s v="Business"/>
    <x v="0"/>
    <s v="No"/>
    <x v="0"/>
  </r>
  <r>
    <s v="S02842"/>
    <x v="730"/>
    <x v="1"/>
    <s v="South Africa"/>
    <s v="Johannesburg"/>
    <s v="BMW Cape Town"/>
    <s v="Salesperson_36"/>
    <x v="5"/>
    <x v="12"/>
    <x v="1"/>
    <s v="Petrol"/>
    <s v="Manual"/>
    <s v="Blue"/>
    <n v="2"/>
    <s v="883640.49"/>
    <s v="0.013"/>
    <n v="1744306.32"/>
    <s v="Private"/>
    <x v="0"/>
    <s v="No"/>
    <x v="11"/>
  </r>
  <r>
    <s v="S02843"/>
    <x v="683"/>
    <x v="3"/>
    <s v="South Africa"/>
    <s v="Bloemfontein"/>
    <s v="BMW Midrand"/>
    <s v="Dimakatso2"/>
    <x v="0"/>
    <x v="11"/>
    <x v="1"/>
    <s v="Petrol"/>
    <s v="Automatic"/>
    <s v="Grey"/>
    <n v="1"/>
    <s v="1034021.47"/>
    <s v="0.039"/>
    <n v="993694.63"/>
    <s v="Business"/>
    <x v="0"/>
    <s v="No"/>
    <x v="12"/>
  </r>
  <r>
    <s v="S02844"/>
    <x v="203"/>
    <x v="4"/>
    <s v="South Africa"/>
    <s v="East London"/>
    <s v="Prestige Cars"/>
    <s v="Salesperson_11"/>
    <x v="0"/>
    <x v="11"/>
    <x v="1"/>
    <s v="Diesel"/>
    <s v="Manual"/>
    <s v="Grey"/>
    <n v="5"/>
    <s v="1098485.73"/>
    <s v="0.048"/>
    <n v="5228792.0599999996"/>
    <s v="Private"/>
    <x v="0"/>
    <s v="No"/>
    <x v="11"/>
  </r>
  <r>
    <s v="S02845"/>
    <x v="23"/>
    <x v="5"/>
    <s v="South Africa"/>
    <s v="Cape Town"/>
    <s v="Sandton Auto"/>
    <s v="Salesperson_29"/>
    <x v="2"/>
    <x v="4"/>
    <x v="0"/>
    <s v="Hybrid"/>
    <s v="Automatic"/>
    <s v="Grey"/>
    <n v="5"/>
    <s v="823416.72"/>
    <s v="0.042"/>
    <n v="3944166.09"/>
    <s v="Business"/>
    <x v="0"/>
    <s v="Yes"/>
    <x v="13"/>
  </r>
  <r>
    <s v="S02846"/>
    <x v="707"/>
    <x v="5"/>
    <s v="South Africa"/>
    <s v="Cape Town"/>
    <s v="Sandton Auto"/>
    <s v="Thandeka"/>
    <x v="2"/>
    <x v="14"/>
    <x v="1"/>
    <s v="Diesel"/>
    <s v="Automatic"/>
    <s v="Silver"/>
    <n v="5"/>
    <s v="965245.22"/>
    <s v="0.034"/>
    <n v="4662134.43"/>
    <s v="Private"/>
    <x v="0"/>
    <s v="Yes"/>
    <x v="8"/>
  </r>
  <r>
    <s v="S02847"/>
    <x v="484"/>
    <x v="5"/>
    <s v="South Africa"/>
    <s v="Stellenbosch"/>
    <s v="BMW Durban"/>
    <s v="Salesperson_15"/>
    <x v="3"/>
    <x v="5"/>
    <x v="1"/>
    <s v="Petrol"/>
    <s v="Manual"/>
    <s v="Silver"/>
    <n v="1"/>
    <s v="1050523.31"/>
    <s v="0.007"/>
    <n v="1043169.65"/>
    <s v="Private"/>
    <x v="0"/>
    <s v="No"/>
    <x v="6"/>
  </r>
  <r>
    <s v="S02848"/>
    <x v="251"/>
    <x v="1"/>
    <s v="South Africa"/>
    <s v="Johannesburg"/>
    <s v="Premium Motors"/>
    <s v="Salesperson_19"/>
    <x v="4"/>
    <x v="16"/>
    <x v="2"/>
    <s v="Diesel"/>
    <s v="Automatic"/>
    <s v="White"/>
    <n v="1"/>
    <s v="748826.62"/>
    <s v="0.045"/>
    <n v="715129.42"/>
    <s v="Private"/>
    <x v="0"/>
    <s v="No"/>
    <x v="5"/>
  </r>
  <r>
    <s v="S02849"/>
    <x v="455"/>
    <x v="3"/>
    <s v="South Africa"/>
    <s v="Bloemfontein"/>
    <s v="Auto Elite"/>
    <s v="Dimakatso5"/>
    <x v="4"/>
    <x v="16"/>
    <x v="2"/>
    <s v="Petrol"/>
    <s v="Manual"/>
    <s v="White"/>
    <n v="3"/>
    <s v="686377.22"/>
    <s v="0.017"/>
    <n v="2024126.42"/>
    <s v="Private"/>
    <x v="1"/>
    <s v="No"/>
    <x v="10"/>
  </r>
  <r>
    <s v="S02850"/>
    <x v="930"/>
    <x v="1"/>
    <s v="South Africa"/>
    <s v="Pretoria"/>
    <s v="BMW Midrand"/>
    <s v="Basetsana"/>
    <x v="5"/>
    <x v="12"/>
    <x v="1"/>
    <s v="Diesel"/>
    <s v="Manual"/>
    <s v="Blue"/>
    <n v="1"/>
    <s v="853767.23"/>
    <s v="0.033"/>
    <n v="825592.92"/>
    <s v="Private"/>
    <x v="1"/>
    <s v="No"/>
    <x v="11"/>
  </r>
  <r>
    <s v="S02851"/>
    <x v="253"/>
    <x v="4"/>
    <s v="South Africa"/>
    <s v="East London"/>
    <s v="Auto Elite"/>
    <s v="Salesperson_50"/>
    <x v="1"/>
    <x v="3"/>
    <x v="1"/>
    <s v="Petrol"/>
    <s v="Manual"/>
    <s v="Blue"/>
    <n v="2"/>
    <s v="915515.43"/>
    <s v="0.067"/>
    <n v="1708351.8"/>
    <s v="Private"/>
    <x v="1"/>
    <s v="No"/>
    <x v="7"/>
  </r>
  <r>
    <s v="S02852"/>
    <x v="552"/>
    <x v="0"/>
    <s v="South Africa"/>
    <s v="Nelspruit"/>
    <s v="Luxury Wheels"/>
    <s v="Salesperson_33"/>
    <x v="3"/>
    <x v="5"/>
    <x v="1"/>
    <s v="Petrol"/>
    <s v="Manual"/>
    <s v="Black"/>
    <n v="5"/>
    <s v="909066.84"/>
    <s v="0.049"/>
    <n v="4322612.82"/>
    <s v="Private"/>
    <x v="1"/>
    <s v="No"/>
    <x v="3"/>
  </r>
  <r>
    <s v="S02853"/>
    <x v="70"/>
    <x v="3"/>
    <s v="South Africa"/>
    <s v="Bloemfontein"/>
    <s v="BMW Midrand"/>
    <s v="Salesperson_12"/>
    <x v="5"/>
    <x v="12"/>
    <x v="1"/>
    <s v="Diesel"/>
    <s v="Manual"/>
    <s v="Silver"/>
    <n v="1"/>
    <s v="784255.84"/>
    <s v="0.021"/>
    <n v="767786.47"/>
    <s v="Private"/>
    <x v="0"/>
    <s v="Yes"/>
    <x v="10"/>
  </r>
  <r>
    <s v="S02854"/>
    <x v="411"/>
    <x v="3"/>
    <s v="South Africa"/>
    <s v="Bloemfontein"/>
    <s v="Auto Elite"/>
    <s v="Olerato"/>
    <x v="3"/>
    <x v="5"/>
    <x v="1"/>
    <s v="Petrol"/>
    <s v="Automatic"/>
    <s v="White"/>
    <n v="5"/>
    <s v="990856.69"/>
    <s v="0.073"/>
    <n v="4592620.75"/>
    <s v="Business"/>
    <x v="1"/>
    <s v="Yes"/>
    <x v="12"/>
  </r>
  <r>
    <s v="S02855"/>
    <x v="842"/>
    <x v="3"/>
    <s v="South Africa"/>
    <s v="Bloemfontein"/>
    <s v="Premium Motors"/>
    <s v="Omphemetse"/>
    <x v="0"/>
    <x v="11"/>
    <x v="1"/>
    <s v="Diesel"/>
    <s v="Manual"/>
    <s v="Black"/>
    <n v="5"/>
    <s v="1208424.26"/>
    <s v="0.058"/>
    <n v="5691678.2400000002"/>
    <s v="Private"/>
    <x v="1"/>
    <s v="Yes"/>
    <x v="0"/>
  </r>
  <r>
    <s v="S02856"/>
    <x v="0"/>
    <x v="4"/>
    <s v="South Africa"/>
    <s v="East London"/>
    <s v="Prestige Cars"/>
    <s v="Salesperson_1"/>
    <x v="4"/>
    <x v="7"/>
    <x v="0"/>
    <s v="Diesel"/>
    <s v="Automatic"/>
    <s v="Grey"/>
    <n v="1"/>
    <s v="854081.57"/>
    <s v="0.062"/>
    <n v="801128.52"/>
    <s v="Private"/>
    <x v="0"/>
    <s v="Yes"/>
    <x v="5"/>
  </r>
  <r>
    <s v="S02857"/>
    <x v="572"/>
    <x v="2"/>
    <s v="South Africa"/>
    <s v="Durban"/>
    <s v="BMW Midrand"/>
    <s v="Salesperson_5"/>
    <x v="5"/>
    <x v="12"/>
    <x v="1"/>
    <s v="Diesel"/>
    <s v="Manual"/>
    <s v="Silver"/>
    <n v="3"/>
    <s v="834440.67"/>
    <s v="0.015"/>
    <n v="2465772.19"/>
    <s v="Business"/>
    <x v="1"/>
    <s v="No"/>
    <x v="7"/>
  </r>
  <r>
    <s v="S02858"/>
    <x v="423"/>
    <x v="3"/>
    <s v="South Africa"/>
    <s v="Bloemfontein"/>
    <s v="Prestige Cars"/>
    <s v="Dimakatso3"/>
    <x v="5"/>
    <x v="13"/>
    <x v="2"/>
    <s v="Hybrid"/>
    <s v="Automatic"/>
    <s v="Blue"/>
    <n v="5"/>
    <s v="594261.44"/>
    <s v="0.001"/>
    <n v="2968335.88"/>
    <s v="Business"/>
    <x v="0"/>
    <s v="No"/>
    <x v="10"/>
  </r>
  <r>
    <s v="S02859"/>
    <x v="812"/>
    <x v="4"/>
    <s v="South Africa"/>
    <s v="Gqeberha"/>
    <s v="BMW Midrand"/>
    <s v="Dimakatso8"/>
    <x v="3"/>
    <x v="5"/>
    <x v="1"/>
    <s v="Diesel"/>
    <s v="Manual"/>
    <s v="Black"/>
    <n v="1"/>
    <s v="891955.5"/>
    <s v="0.032"/>
    <n v="863412.92"/>
    <s v="Business"/>
    <x v="0"/>
    <s v="No"/>
    <x v="4"/>
  </r>
  <r>
    <s v="S02860"/>
    <x v="172"/>
    <x v="1"/>
    <s v="South Africa"/>
    <s v="Pretoria"/>
    <s v="Luxury Wheels"/>
    <s v="Salesperson_25"/>
    <x v="2"/>
    <x v="4"/>
    <x v="0"/>
    <s v="Hybrid"/>
    <s v="Manual"/>
    <s v="Red"/>
    <n v="1"/>
    <s v="954811.1"/>
    <s v="0.013"/>
    <n v="942398.55"/>
    <s v="Private"/>
    <x v="0"/>
    <s v="No"/>
    <x v="4"/>
  </r>
  <r>
    <s v="S02861"/>
    <x v="763"/>
    <x v="0"/>
    <s v="South Africa"/>
    <s v="Nelspruit"/>
    <s v="Premium Motors"/>
    <s v="Salesperson_26"/>
    <x v="3"/>
    <x v="5"/>
    <x v="1"/>
    <s v="Petrol"/>
    <s v="Manual"/>
    <s v="Grey"/>
    <n v="3"/>
    <s v="971801.46"/>
    <s v="0.068"/>
    <n v="2717156.88"/>
    <s v="Private"/>
    <x v="1"/>
    <s v="Yes"/>
    <x v="6"/>
  </r>
  <r>
    <s v="S02862"/>
    <x v="527"/>
    <x v="2"/>
    <s v="South Africa"/>
    <s v="Durban"/>
    <s v="Auto Elite"/>
    <s v="Salesperson_25"/>
    <x v="5"/>
    <x v="13"/>
    <x v="2"/>
    <s v="Hybrid"/>
    <s v="Automatic"/>
    <s v="Grey"/>
    <n v="3"/>
    <s v="664040.08"/>
    <s v="0.047"/>
    <n v="1898490.58"/>
    <s v="Private"/>
    <x v="1"/>
    <s v="No"/>
    <x v="0"/>
  </r>
  <r>
    <s v="S02863"/>
    <x v="424"/>
    <x v="1"/>
    <s v="South Africa"/>
    <s v="Pretoria"/>
    <s v="Premium Motors"/>
    <s v="Salesperson_34"/>
    <x v="0"/>
    <x v="6"/>
    <x v="1"/>
    <s v="Diesel"/>
    <s v="Manual"/>
    <s v="Blue"/>
    <n v="1"/>
    <s v="1548677.81"/>
    <s v="0.078"/>
    <n v="1427880.94"/>
    <s v="Private"/>
    <x v="0"/>
    <s v="No"/>
    <x v="5"/>
  </r>
  <r>
    <s v="S02864"/>
    <x v="541"/>
    <x v="3"/>
    <s v="South Africa"/>
    <s v="Bloemfontein"/>
    <s v="Sandton Auto"/>
    <s v="Salesperson_2"/>
    <x v="2"/>
    <x v="14"/>
    <x v="1"/>
    <s v="Hybrid"/>
    <s v="Manual"/>
    <s v="Blue"/>
    <n v="1"/>
    <s v="1126848.26"/>
    <s v="0.013"/>
    <n v="1112199.23"/>
    <s v="Private"/>
    <x v="0"/>
    <s v="Yes"/>
    <x v="8"/>
  </r>
  <r>
    <s v="S02865"/>
    <x v="639"/>
    <x v="5"/>
    <s v="South Africa"/>
    <s v="Stellenbosch"/>
    <s v="BMW Midrand"/>
    <s v="Salesperson_3"/>
    <x v="1"/>
    <x v="1"/>
    <x v="1"/>
    <s v="Diesel"/>
    <s v="Automatic"/>
    <s v="Blue"/>
    <n v="3"/>
    <s v="1332849.79"/>
    <s v="0.049"/>
    <n v="3802620.44"/>
    <s v="Business"/>
    <x v="1"/>
    <s v="No"/>
    <x v="5"/>
  </r>
  <r>
    <s v="S02866"/>
    <x v="107"/>
    <x v="5"/>
    <s v="South Africa"/>
    <s v="Cape Town"/>
    <s v="Sandton Auto"/>
    <s v="Salesperson_29"/>
    <x v="2"/>
    <x v="14"/>
    <x v="1"/>
    <s v="Hybrid"/>
    <s v="Automatic"/>
    <s v="Red"/>
    <n v="2"/>
    <s v="1142641.55"/>
    <s v="0.028"/>
    <n v="2221295.1800000002"/>
    <s v="Business"/>
    <x v="0"/>
    <s v="Yes"/>
    <x v="14"/>
  </r>
  <r>
    <s v="S02867"/>
    <x v="206"/>
    <x v="5"/>
    <s v="South Africa"/>
    <s v="Stellenbosch"/>
    <s v="Luxury Wheels"/>
    <s v="Thandeka"/>
    <x v="2"/>
    <x v="4"/>
    <x v="0"/>
    <s v="Hybrid"/>
    <s v="Automatic"/>
    <s v="Red"/>
    <n v="4"/>
    <s v="981791.01"/>
    <s v="0.08"/>
    <n v="3612990.92"/>
    <s v="Private"/>
    <x v="0"/>
    <s v="No"/>
    <x v="9"/>
  </r>
  <r>
    <s v="S02868"/>
    <x v="24"/>
    <x v="4"/>
    <s v="South Africa"/>
    <s v="East London"/>
    <s v="Prestige Cars"/>
    <s v="Thandeka"/>
    <x v="5"/>
    <x v="12"/>
    <x v="1"/>
    <s v="Petrol"/>
    <s v="Automatic"/>
    <s v="Black"/>
    <n v="1"/>
    <s v="834653.95"/>
    <s v="0.038"/>
    <n v="802937.1"/>
    <s v="Business"/>
    <x v="1"/>
    <s v="No"/>
    <x v="11"/>
  </r>
  <r>
    <s v="S02869"/>
    <x v="607"/>
    <x v="5"/>
    <s v="South Africa"/>
    <s v="Stellenbosch"/>
    <s v="Prestige Cars"/>
    <s v="Salesperson_26"/>
    <x v="4"/>
    <x v="7"/>
    <x v="0"/>
    <s v="Hybrid"/>
    <s v="Manual"/>
    <s v="Black"/>
    <n v="5"/>
    <s v="922380.09"/>
    <s v="0.042"/>
    <n v="4418200.63"/>
    <s v="Private"/>
    <x v="1"/>
    <s v="No"/>
    <x v="7"/>
  </r>
  <r>
    <s v="S02870"/>
    <x v="931"/>
    <x v="3"/>
    <s v="South Africa"/>
    <s v="Bloemfontein"/>
    <s v="Auto Elite"/>
    <s v="Salesperson_15"/>
    <x v="3"/>
    <x v="5"/>
    <x v="1"/>
    <s v="Hybrid"/>
    <s v="Automatic"/>
    <s v="Blue"/>
    <n v="5"/>
    <s v="1052836.2"/>
    <s v="0.042"/>
    <n v="5043085.41"/>
    <s v="Private"/>
    <x v="0"/>
    <s v="No"/>
    <x v="2"/>
  </r>
  <r>
    <s v="S02871"/>
    <x v="149"/>
    <x v="0"/>
    <s v="South Africa"/>
    <s v="Nelspruit"/>
    <s v="BMW Durban"/>
    <s v="Johanna"/>
    <x v="3"/>
    <x v="9"/>
    <x v="1"/>
    <s v="Petrol"/>
    <s v="Manual"/>
    <s v="White"/>
    <n v="3"/>
    <s v="825232.76"/>
    <s v="0.021"/>
    <n v="2423708.63"/>
    <s v="Business"/>
    <x v="1"/>
    <s v="No"/>
    <x v="3"/>
  </r>
  <r>
    <s v="S02872"/>
    <x v="546"/>
    <x v="5"/>
    <s v="South Africa"/>
    <s v="Stellenbosch"/>
    <s v="BMW Durban"/>
    <s v="Salesperson_36"/>
    <x v="3"/>
    <x v="5"/>
    <x v="1"/>
    <s v="Diesel"/>
    <s v="Manual"/>
    <s v="Black"/>
    <n v="1"/>
    <s v="893938.83"/>
    <s v="0.027"/>
    <n v="869802.48"/>
    <s v="Business"/>
    <x v="1"/>
    <s v="Yes"/>
    <x v="9"/>
  </r>
  <r>
    <s v="S02873"/>
    <x v="78"/>
    <x v="5"/>
    <s v="South Africa"/>
    <s v="Cape Town"/>
    <s v="BMW Midrand"/>
    <s v="Salesperson_15"/>
    <x v="4"/>
    <x v="10"/>
    <x v="1"/>
    <s v="Diesel"/>
    <s v="Manual"/>
    <s v="Grey"/>
    <n v="1"/>
    <s v="1090023.76"/>
    <s v="0.044"/>
    <n v="1042062.71"/>
    <s v="Private"/>
    <x v="0"/>
    <s v="No"/>
    <x v="0"/>
  </r>
  <r>
    <s v="S02874"/>
    <x v="706"/>
    <x v="4"/>
    <s v="South Africa"/>
    <s v="East London"/>
    <s v="Sandton Auto"/>
    <s v="Salesperson_39"/>
    <x v="0"/>
    <x v="0"/>
    <x v="0"/>
    <s v="Hybrid"/>
    <s v="Automatic"/>
    <s v="Blue"/>
    <n v="4"/>
    <s v="1214557.14"/>
    <s v="0.009"/>
    <n v="4814504.49"/>
    <s v="Business"/>
    <x v="1"/>
    <s v="No"/>
    <x v="11"/>
  </r>
  <r>
    <s v="S02875"/>
    <x v="649"/>
    <x v="2"/>
    <s v="South Africa"/>
    <s v="Pietermaritzburg"/>
    <s v="BMW Durban"/>
    <s v="Salesperson_27"/>
    <x v="5"/>
    <x v="13"/>
    <x v="2"/>
    <s v="Diesel"/>
    <s v="Manual"/>
    <s v="Red"/>
    <n v="4"/>
    <s v="686101.88"/>
    <s v="0.005"/>
    <n v="2730685.49"/>
    <s v="Business"/>
    <x v="0"/>
    <s v="No"/>
    <x v="1"/>
  </r>
  <r>
    <s v="S02876"/>
    <x v="827"/>
    <x v="5"/>
    <s v="South Africa"/>
    <s v="Stellenbosch"/>
    <s v="Auto Elite"/>
    <s v="Salesperson_9"/>
    <x v="5"/>
    <x v="13"/>
    <x v="2"/>
    <s v="Diesel"/>
    <s v="Manual"/>
    <s v="Blue"/>
    <n v="2"/>
    <s v="586345.59"/>
    <s v="0.016"/>
    <n v="1153928.1200000001"/>
    <s v="Private"/>
    <x v="1"/>
    <s v="No"/>
    <x v="6"/>
  </r>
  <r>
    <s v="S02877"/>
    <x v="353"/>
    <x v="2"/>
    <s v="South Africa"/>
    <s v="Pietermaritzburg"/>
    <s v="Sandton Auto"/>
    <s v="Golekane"/>
    <x v="2"/>
    <x v="8"/>
    <x v="0"/>
    <s v="Hybrid"/>
    <s v="Manual"/>
    <s v="Blue"/>
    <n v="3"/>
    <s v="718199.68"/>
    <s v="0.024"/>
    <n v="2102888.67"/>
    <s v="Private"/>
    <x v="0"/>
    <s v="Yes"/>
    <x v="11"/>
  </r>
  <r>
    <s v="S02878"/>
    <x v="107"/>
    <x v="4"/>
    <s v="South Africa"/>
    <s v="Gqeberha"/>
    <s v="Sandton Auto"/>
    <s v="Golekane"/>
    <x v="0"/>
    <x v="15"/>
    <x v="0"/>
    <s v="Hybrid"/>
    <s v="Automatic"/>
    <s v="Grey"/>
    <n v="1"/>
    <s v="984003.25"/>
    <s v="0.056"/>
    <n v="928899.07"/>
    <s v="Private"/>
    <x v="0"/>
    <s v="Yes"/>
    <x v="13"/>
  </r>
  <r>
    <s v="S02879"/>
    <x v="555"/>
    <x v="2"/>
    <s v="South Africa"/>
    <s v="Durban"/>
    <s v="Auto Elite"/>
    <s v="Dimakatso0"/>
    <x v="2"/>
    <x v="4"/>
    <x v="0"/>
    <s v="Diesel"/>
    <s v="Automatic"/>
    <s v="Black"/>
    <n v="1"/>
    <s v="861990.36"/>
    <s v="0.028"/>
    <n v="837854.63"/>
    <s v="Private"/>
    <x v="0"/>
    <s v="Yes"/>
    <x v="4"/>
  </r>
  <r>
    <s v="S02880"/>
    <x v="448"/>
    <x v="2"/>
    <s v="South Africa"/>
    <s v="Durban"/>
    <s v="Prestige Cars"/>
    <s v="Salesperson_21"/>
    <x v="4"/>
    <x v="7"/>
    <x v="0"/>
    <s v="Hybrid"/>
    <s v="Manual"/>
    <s v="Red"/>
    <n v="3"/>
    <s v="916698.11"/>
    <s v="0.01"/>
    <n v="2722593.39"/>
    <s v="Private"/>
    <x v="1"/>
    <s v="No"/>
    <x v="0"/>
  </r>
  <r>
    <s v="S02881"/>
    <x v="574"/>
    <x v="1"/>
    <s v="South Africa"/>
    <s v="Johannesburg"/>
    <s v="Sandton Auto"/>
    <s v="Andi"/>
    <x v="2"/>
    <x v="4"/>
    <x v="0"/>
    <s v="Diesel"/>
    <s v="Manual"/>
    <s v="Grey"/>
    <n v="5"/>
    <s v="943697.17"/>
    <s v="0.016"/>
    <n v="4642990.09"/>
    <s v="Business"/>
    <x v="0"/>
    <s v="Yes"/>
    <x v="8"/>
  </r>
  <r>
    <s v="S02882"/>
    <x v="432"/>
    <x v="2"/>
    <s v="South Africa"/>
    <s v="Pietermaritzburg"/>
    <s v="BMW Durban"/>
    <s v="Salesperson_37"/>
    <x v="4"/>
    <x v="10"/>
    <x v="1"/>
    <s v="Hybrid"/>
    <s v="Manual"/>
    <s v="Black"/>
    <n v="4"/>
    <s v="1256525.84"/>
    <s v="0.007"/>
    <n v="4990920.63"/>
    <s v="Business"/>
    <x v="1"/>
    <s v="Yes"/>
    <x v="15"/>
  </r>
  <r>
    <s v="S02883"/>
    <x v="932"/>
    <x v="1"/>
    <s v="South Africa"/>
    <s v="Pretoria"/>
    <s v="Auto Elite"/>
    <s v="Salesperson_24"/>
    <x v="0"/>
    <x v="0"/>
    <x v="0"/>
    <s v="Petrol"/>
    <s v="Automatic"/>
    <s v="Blue"/>
    <n v="4"/>
    <s v="1346936.15"/>
    <s v="0.053"/>
    <n v="5102194.1500000004"/>
    <s v="Business"/>
    <x v="1"/>
    <s v="No"/>
    <x v="14"/>
  </r>
  <r>
    <s v="S02884"/>
    <x v="318"/>
    <x v="0"/>
    <s v="South Africa"/>
    <s v="Nelspruit"/>
    <s v="Auto Elite"/>
    <s v="Johanna"/>
    <x v="5"/>
    <x v="13"/>
    <x v="2"/>
    <s v="Hybrid"/>
    <s v="Automatic"/>
    <s v="Silver"/>
    <n v="2"/>
    <s v="683909.68"/>
    <s v="0.043"/>
    <n v="1309003.1299999999"/>
    <s v="Business"/>
    <x v="1"/>
    <s v="Yes"/>
    <x v="8"/>
  </r>
  <r>
    <s v="S02885"/>
    <x v="713"/>
    <x v="3"/>
    <s v="South Africa"/>
    <s v="Bloemfontein"/>
    <s v="Luxury Wheels"/>
    <s v="Paulinah"/>
    <x v="1"/>
    <x v="3"/>
    <x v="1"/>
    <s v="Diesel"/>
    <s v="Automatic"/>
    <s v="Blue"/>
    <n v="3"/>
    <s v="953055.18"/>
    <s v="0.066"/>
    <n v="2670460.61"/>
    <s v="Business"/>
    <x v="0"/>
    <s v="No"/>
    <x v="13"/>
  </r>
  <r>
    <s v="S02886"/>
    <x v="494"/>
    <x v="0"/>
    <s v="South Africa"/>
    <s v="Nelspruit"/>
    <s v="Premium Motors"/>
    <s v="Omphile"/>
    <x v="2"/>
    <x v="14"/>
    <x v="1"/>
    <s v="Diesel"/>
    <s v="Manual"/>
    <s v="Black"/>
    <n v="5"/>
    <s v="962778.09"/>
    <s v="0.061"/>
    <n v="4520243.1500000004"/>
    <s v="Private"/>
    <x v="1"/>
    <s v="Yes"/>
    <x v="7"/>
  </r>
  <r>
    <s v="S02887"/>
    <x v="629"/>
    <x v="2"/>
    <s v="South Africa"/>
    <s v="Durban"/>
    <s v="BMW Durban"/>
    <s v="Dimakatso3"/>
    <x v="3"/>
    <x v="5"/>
    <x v="1"/>
    <s v="Diesel"/>
    <s v="Automatic"/>
    <s v="Blue"/>
    <n v="1"/>
    <s v="955363.58"/>
    <s v="0.07"/>
    <n v="888488.13"/>
    <s v="Business"/>
    <x v="1"/>
    <s v="No"/>
    <x v="12"/>
  </r>
  <r>
    <s v="S02888"/>
    <x v="185"/>
    <x v="1"/>
    <s v="South Africa"/>
    <s v="Johannesburg"/>
    <s v="BMW Cape Town"/>
    <s v="Kgolagano"/>
    <x v="0"/>
    <x v="2"/>
    <x v="0"/>
    <s v="Hybrid"/>
    <s v="Manual"/>
    <s v="Grey"/>
    <n v="5"/>
    <s v="705601.05"/>
    <s v="0.05"/>
    <n v="3351604.97"/>
    <s v="Business"/>
    <x v="0"/>
    <s v="No"/>
    <x v="5"/>
  </r>
  <r>
    <s v="S02889"/>
    <x v="138"/>
    <x v="5"/>
    <s v="South Africa"/>
    <s v="Cape Town"/>
    <s v="Premium Motors"/>
    <s v="Salesperson_18"/>
    <x v="5"/>
    <x v="13"/>
    <x v="2"/>
    <s v="Petrol"/>
    <s v="Automatic"/>
    <s v="Red"/>
    <n v="3"/>
    <s v="654568.84"/>
    <s v="0.03"/>
    <n v="1904795.32"/>
    <s v="Business"/>
    <x v="1"/>
    <s v="Yes"/>
    <x v="8"/>
  </r>
  <r>
    <s v="S02890"/>
    <x v="545"/>
    <x v="5"/>
    <s v="South Africa"/>
    <s v="Cape Town"/>
    <s v="Prestige Cars"/>
    <s v="Andi"/>
    <x v="0"/>
    <x v="15"/>
    <x v="0"/>
    <s v="Petrol"/>
    <s v="Manual"/>
    <s v="Red"/>
    <n v="3"/>
    <s v="999872.2"/>
    <s v="0.004"/>
    <n v="2987618.12"/>
    <s v="Private"/>
    <x v="0"/>
    <s v="Yes"/>
    <x v="14"/>
  </r>
  <r>
    <s v="S02891"/>
    <x v="192"/>
    <x v="2"/>
    <s v="South Africa"/>
    <s v="Durban"/>
    <s v="Luxury Wheels"/>
    <s v="Salesperson_50"/>
    <x v="5"/>
    <x v="13"/>
    <x v="2"/>
    <s v="Hybrid"/>
    <s v="Manual"/>
    <s v="Red"/>
    <n v="4"/>
    <s v="603484.46"/>
    <s v="0.071"/>
    <n v="2242548.2400000002"/>
    <s v="Business"/>
    <x v="1"/>
    <s v="Yes"/>
    <x v="9"/>
  </r>
  <r>
    <s v="S02892"/>
    <x v="216"/>
    <x v="2"/>
    <s v="South Africa"/>
    <s v="Pietermaritzburg"/>
    <s v="Sandton Auto"/>
    <s v="Salesperson_15"/>
    <x v="4"/>
    <x v="10"/>
    <x v="1"/>
    <s v="Hybrid"/>
    <s v="Automatic"/>
    <s v="Grey"/>
    <n v="3"/>
    <s v="1203644.11"/>
    <s v="0.035"/>
    <n v="3484549.7"/>
    <s v="Business"/>
    <x v="0"/>
    <s v="Yes"/>
    <x v="15"/>
  </r>
  <r>
    <s v="S02893"/>
    <x v="921"/>
    <x v="0"/>
    <s v="South Africa"/>
    <s v="Nelspruit"/>
    <s v="Prestige Cars"/>
    <s v="Salesperson_34"/>
    <x v="0"/>
    <x v="15"/>
    <x v="0"/>
    <s v="Petrol"/>
    <s v="Automatic"/>
    <s v="Red"/>
    <n v="5"/>
    <s v="921557.2"/>
    <s v="0.061"/>
    <n v="4326711.0599999996"/>
    <s v="Business"/>
    <x v="1"/>
    <s v="Yes"/>
    <x v="12"/>
  </r>
  <r>
    <s v="S02894"/>
    <x v="464"/>
    <x v="3"/>
    <s v="South Africa"/>
    <s v="Bloemfontein"/>
    <s v="Auto Elite"/>
    <s v="Salesperson_24"/>
    <x v="3"/>
    <x v="5"/>
    <x v="1"/>
    <s v="Hybrid"/>
    <s v="Manual"/>
    <s v="Silver"/>
    <n v="5"/>
    <s v="920921.06"/>
    <s v="0.055"/>
    <n v="4351352"/>
    <s v="Private"/>
    <x v="1"/>
    <s v="No"/>
    <x v="3"/>
  </r>
  <r>
    <s v="S02895"/>
    <x v="933"/>
    <x v="4"/>
    <s v="South Africa"/>
    <s v="Gqeberha"/>
    <s v="BMW Durban"/>
    <s v="Salesperson_29"/>
    <x v="1"/>
    <x v="1"/>
    <x v="1"/>
    <s v="Petrol"/>
    <s v="Manual"/>
    <s v="Blue"/>
    <n v="4"/>
    <s v="1285082.55"/>
    <s v="0.0"/>
    <n v="5140330.21"/>
    <s v="Business"/>
    <x v="1"/>
    <s v="Yes"/>
    <x v="13"/>
  </r>
  <r>
    <s v="S02896"/>
    <x v="298"/>
    <x v="3"/>
    <s v="South Africa"/>
    <s v="Bloemfontein"/>
    <s v="BMW Durban"/>
    <s v="Salesperson_3"/>
    <x v="1"/>
    <x v="3"/>
    <x v="1"/>
    <s v="Diesel"/>
    <s v="Manual"/>
    <s v="Grey"/>
    <n v="1"/>
    <s v="917357.23"/>
    <s v="0.071"/>
    <n v="852224.87"/>
    <s v="Private"/>
    <x v="1"/>
    <s v="No"/>
    <x v="4"/>
  </r>
  <r>
    <s v="S02897"/>
    <x v="804"/>
    <x v="1"/>
    <s v="South Africa"/>
    <s v="Pretoria"/>
    <s v="BMW Durban"/>
    <s v="Salesperson_3"/>
    <x v="4"/>
    <x v="16"/>
    <x v="2"/>
    <s v="Petrol"/>
    <s v="Manual"/>
    <s v="Red"/>
    <n v="3"/>
    <s v="697201.47"/>
    <s v="0.04"/>
    <n v="2007940.23"/>
    <s v="Business"/>
    <x v="1"/>
    <s v="Yes"/>
    <x v="11"/>
  </r>
  <r>
    <s v="S02898"/>
    <x v="873"/>
    <x v="5"/>
    <s v="South Africa"/>
    <s v="Cape Town"/>
    <s v="BMW Midrand"/>
    <s v="Salesperson_8"/>
    <x v="3"/>
    <x v="5"/>
    <x v="1"/>
    <s v="Petrol"/>
    <s v="Automatic"/>
    <s v="Black"/>
    <n v="1"/>
    <s v="1060149.44"/>
    <s v="0.052"/>
    <n v="1005021.67"/>
    <s v="Private"/>
    <x v="1"/>
    <s v="No"/>
    <x v="1"/>
  </r>
  <r>
    <s v="S02899"/>
    <x v="934"/>
    <x v="3"/>
    <s v="South Africa"/>
    <s v="Bloemfontein"/>
    <s v="Auto Elite"/>
    <s v="Kopano"/>
    <x v="1"/>
    <x v="1"/>
    <x v="1"/>
    <s v="Hybrid"/>
    <s v="Manual"/>
    <s v="Silver"/>
    <n v="5"/>
    <s v="1326366.87"/>
    <s v="0.02"/>
    <n v="6499197.6399999997"/>
    <s v="Business"/>
    <x v="1"/>
    <s v="No"/>
    <x v="8"/>
  </r>
  <r>
    <s v="S02900"/>
    <x v="663"/>
    <x v="1"/>
    <s v="South Africa"/>
    <s v="Pretoria"/>
    <s v="BMW Durban"/>
    <s v="Dimakatso5"/>
    <x v="1"/>
    <x v="3"/>
    <x v="1"/>
    <s v="Hybrid"/>
    <s v="Automatic"/>
    <s v="Grey"/>
    <n v="3"/>
    <s v="861662.91"/>
    <s v="0.027"/>
    <n v="2515194.04"/>
    <s v="Private"/>
    <x v="0"/>
    <s v="Yes"/>
    <x v="15"/>
  </r>
  <r>
    <s v="S02901"/>
    <x v="508"/>
    <x v="1"/>
    <s v="South Africa"/>
    <s v="Johannesburg"/>
    <s v="BMW Cape Town"/>
    <s v="Salesperson_22"/>
    <x v="1"/>
    <x v="1"/>
    <x v="1"/>
    <s v="Petrol"/>
    <s v="Automatic"/>
    <s v="Black"/>
    <n v="1"/>
    <s v="1283884.79"/>
    <s v="0.042"/>
    <n v="1229961.6299999999"/>
    <s v="Business"/>
    <x v="1"/>
    <s v="Yes"/>
    <x v="13"/>
  </r>
  <r>
    <s v="S02902"/>
    <x v="896"/>
    <x v="4"/>
    <s v="South Africa"/>
    <s v="East London"/>
    <s v="Premium Motors"/>
    <s v="Salesperson_10"/>
    <x v="1"/>
    <x v="1"/>
    <x v="1"/>
    <s v="Hybrid"/>
    <s v="Automatic"/>
    <s v="Black"/>
    <n v="2"/>
    <s v="1362350.25"/>
    <s v="0.044"/>
    <n v="2604813.67"/>
    <s v="Business"/>
    <x v="1"/>
    <s v="Yes"/>
    <x v="4"/>
  </r>
  <r>
    <s v="S02903"/>
    <x v="935"/>
    <x v="2"/>
    <s v="South Africa"/>
    <s v="Pietermaritzburg"/>
    <s v="Auto Elite"/>
    <s v="Dimakatso"/>
    <x v="1"/>
    <x v="1"/>
    <x v="1"/>
    <s v="Diesel"/>
    <s v="Manual"/>
    <s v="Red"/>
    <n v="3"/>
    <s v="1243548.93"/>
    <s v="0.003"/>
    <n v="3719454.84"/>
    <s v="Private"/>
    <x v="1"/>
    <s v="No"/>
    <x v="0"/>
  </r>
  <r>
    <s v="S02904"/>
    <x v="134"/>
    <x v="3"/>
    <s v="South Africa"/>
    <s v="Bloemfontein"/>
    <s v="BMW Durban"/>
    <s v="Salesperson_39"/>
    <x v="0"/>
    <x v="6"/>
    <x v="1"/>
    <s v="Petrol"/>
    <s v="Manual"/>
    <s v="Silver"/>
    <n v="1"/>
    <s v="1664316.7"/>
    <s v="0.003"/>
    <n v="1659323.75"/>
    <s v="Private"/>
    <x v="0"/>
    <s v="Yes"/>
    <x v="7"/>
  </r>
  <r>
    <s v="S02905"/>
    <x v="808"/>
    <x v="0"/>
    <s v="South Africa"/>
    <s v="Nelspruit"/>
    <s v="Luxury Wheels"/>
    <s v="Gontse"/>
    <x v="2"/>
    <x v="4"/>
    <x v="0"/>
    <s v="Hybrid"/>
    <s v="Manual"/>
    <s v="Silver"/>
    <n v="4"/>
    <s v="924789.2"/>
    <s v="0.054"/>
    <n v="3499402.34"/>
    <s v="Business"/>
    <x v="1"/>
    <s v="Yes"/>
    <x v="9"/>
  </r>
  <r>
    <s v="S02906"/>
    <x v="758"/>
    <x v="0"/>
    <s v="South Africa"/>
    <s v="Nelspruit"/>
    <s v="Premium Motors"/>
    <s v="Salesperson_50"/>
    <x v="2"/>
    <x v="14"/>
    <x v="1"/>
    <s v="Diesel"/>
    <s v="Automatic"/>
    <s v="Black"/>
    <n v="4"/>
    <s v="1127843.69"/>
    <s v="0.026"/>
    <n v="4394079"/>
    <s v="Private"/>
    <x v="1"/>
    <s v="No"/>
    <x v="0"/>
  </r>
  <r>
    <s v="S02907"/>
    <x v="603"/>
    <x v="4"/>
    <s v="South Africa"/>
    <s v="East London"/>
    <s v="Sandton Auto"/>
    <s v="Salesperson_13"/>
    <x v="5"/>
    <x v="13"/>
    <x v="2"/>
    <s v="Diesel"/>
    <s v="Automatic"/>
    <s v="Black"/>
    <n v="1"/>
    <s v="654946.09"/>
    <s v="0.023"/>
    <n v="639882.32999999996"/>
    <s v="Business"/>
    <x v="0"/>
    <s v="Yes"/>
    <x v="13"/>
  </r>
  <r>
    <s v="S02908"/>
    <x v="441"/>
    <x v="1"/>
    <s v="South Africa"/>
    <s v="Johannesburg"/>
    <s v="Premium Motors"/>
    <s v="Salesperson_29"/>
    <x v="0"/>
    <x v="11"/>
    <x v="1"/>
    <s v="Diesel"/>
    <s v="Automatic"/>
    <s v="Red"/>
    <n v="4"/>
    <s v="1199651.45"/>
    <s v="0.037"/>
    <n v="4621057.37"/>
    <s v="Business"/>
    <x v="1"/>
    <s v="Yes"/>
    <x v="1"/>
  </r>
  <r>
    <s v="S02909"/>
    <x v="936"/>
    <x v="5"/>
    <s v="South Africa"/>
    <s v="Cape Town"/>
    <s v="Sandton Auto"/>
    <s v="Dimakatso"/>
    <x v="4"/>
    <x v="7"/>
    <x v="0"/>
    <s v="Petrol"/>
    <s v="Manual"/>
    <s v="Grey"/>
    <n v="1"/>
    <s v="845087.89"/>
    <s v="0.065"/>
    <n v="790157.18"/>
    <s v="Private"/>
    <x v="0"/>
    <s v="No"/>
    <x v="13"/>
  </r>
  <r>
    <s v="S02910"/>
    <x v="111"/>
    <x v="5"/>
    <s v="South Africa"/>
    <s v="Stellenbosch"/>
    <s v="Premium Motors"/>
    <s v="Salesperson_36"/>
    <x v="5"/>
    <x v="13"/>
    <x v="2"/>
    <s v="Hybrid"/>
    <s v="Automatic"/>
    <s v="Grey"/>
    <n v="1"/>
    <s v="655730.76"/>
    <s v="0.073"/>
    <n v="607862.41"/>
    <s v="Business"/>
    <x v="0"/>
    <s v="Yes"/>
    <x v="5"/>
  </r>
  <r>
    <s v="S02911"/>
    <x v="192"/>
    <x v="2"/>
    <s v="South Africa"/>
    <s v="Durban"/>
    <s v="Prestige Cars"/>
    <s v="Salesperson_31"/>
    <x v="4"/>
    <x v="10"/>
    <x v="1"/>
    <s v="Petrol"/>
    <s v="Automatic"/>
    <s v="Black"/>
    <n v="2"/>
    <s v="1048817.73"/>
    <s v="0.079"/>
    <n v="1931922.25"/>
    <s v="Private"/>
    <x v="1"/>
    <s v="Yes"/>
    <x v="12"/>
  </r>
  <r>
    <s v="S02912"/>
    <x v="208"/>
    <x v="3"/>
    <s v="South Africa"/>
    <s v="Bloemfontein"/>
    <s v="Prestige Cars"/>
    <s v="Salesperson_27"/>
    <x v="0"/>
    <x v="15"/>
    <x v="0"/>
    <s v="Diesel"/>
    <s v="Automatic"/>
    <s v="Blue"/>
    <n v="5"/>
    <s v="993597.0"/>
    <s v="0.077"/>
    <n v="4585450.1399999997"/>
    <s v="Private"/>
    <x v="0"/>
    <s v="No"/>
    <x v="5"/>
  </r>
  <r>
    <s v="S02913"/>
    <x v="224"/>
    <x v="4"/>
    <s v="South Africa"/>
    <s v="East London"/>
    <s v="Auto Elite"/>
    <s v="Gontse"/>
    <x v="5"/>
    <x v="12"/>
    <x v="1"/>
    <s v="Diesel"/>
    <s v="Manual"/>
    <s v="Blue"/>
    <n v="1"/>
    <s v="749921.41"/>
    <s v="0.036"/>
    <n v="722924.24"/>
    <s v="Business"/>
    <x v="1"/>
    <s v="Yes"/>
    <x v="14"/>
  </r>
  <r>
    <s v="S02914"/>
    <x v="170"/>
    <x v="5"/>
    <s v="South Africa"/>
    <s v="Stellenbosch"/>
    <s v="Prestige Cars"/>
    <s v="Salesperson_19"/>
    <x v="3"/>
    <x v="5"/>
    <x v="1"/>
    <s v="Petrol"/>
    <s v="Manual"/>
    <s v="White"/>
    <n v="4"/>
    <s v="989654.17"/>
    <s v="0.027"/>
    <n v="3851734.04"/>
    <s v="Business"/>
    <x v="1"/>
    <s v="No"/>
    <x v="1"/>
  </r>
  <r>
    <s v="S02915"/>
    <x v="738"/>
    <x v="3"/>
    <s v="South Africa"/>
    <s v="Bloemfontein"/>
    <s v="Auto Elite"/>
    <s v="Paulinah"/>
    <x v="1"/>
    <x v="1"/>
    <x v="1"/>
    <s v="Diesel"/>
    <s v="Automatic"/>
    <s v="White"/>
    <n v="2"/>
    <s v="1295128.69"/>
    <s v="0.046"/>
    <n v="2471105.5499999998"/>
    <s v="Private"/>
    <x v="0"/>
    <s v="No"/>
    <x v="12"/>
  </r>
  <r>
    <s v="S02916"/>
    <x v="740"/>
    <x v="1"/>
    <s v="South Africa"/>
    <s v="Johannesburg"/>
    <s v="BMW Midrand"/>
    <s v="Pontsho"/>
    <x v="4"/>
    <x v="16"/>
    <x v="2"/>
    <s v="Diesel"/>
    <s v="Automatic"/>
    <s v="Blue"/>
    <n v="1"/>
    <s v="753458.32"/>
    <s v="0.028"/>
    <n v="732361.49"/>
    <s v="Private"/>
    <x v="1"/>
    <s v="Yes"/>
    <x v="5"/>
  </r>
  <r>
    <s v="S02917"/>
    <x v="929"/>
    <x v="1"/>
    <s v="South Africa"/>
    <s v="Pretoria"/>
    <s v="BMW Cape Town"/>
    <s v="Salesperson_24"/>
    <x v="2"/>
    <x v="4"/>
    <x v="0"/>
    <s v="Hybrid"/>
    <s v="Manual"/>
    <s v="Red"/>
    <n v="2"/>
    <s v="870622.0"/>
    <s v="0.047"/>
    <n v="1659405.53"/>
    <s v="Private"/>
    <x v="0"/>
    <s v="No"/>
    <x v="8"/>
  </r>
  <r>
    <s v="S02918"/>
    <x v="878"/>
    <x v="5"/>
    <s v="South Africa"/>
    <s v="Cape Town"/>
    <s v="Auto Elite"/>
    <s v="Salesperson_26"/>
    <x v="2"/>
    <x v="8"/>
    <x v="0"/>
    <s v="Petrol"/>
    <s v="Automatic"/>
    <s v="Black"/>
    <n v="5"/>
    <s v="795736.77"/>
    <s v="0.041"/>
    <n v="3815557.81"/>
    <s v="Private"/>
    <x v="1"/>
    <s v="Yes"/>
    <x v="11"/>
  </r>
  <r>
    <s v="S02919"/>
    <x v="527"/>
    <x v="5"/>
    <s v="South Africa"/>
    <s v="Stellenbosch"/>
    <s v="BMW Midrand"/>
    <s v="Dimakatso5"/>
    <x v="5"/>
    <x v="12"/>
    <x v="1"/>
    <s v="Hybrid"/>
    <s v="Manual"/>
    <s v="Silver"/>
    <n v="5"/>
    <s v="771592.56"/>
    <s v="0.02"/>
    <n v="3780803.56"/>
    <s v="Private"/>
    <x v="1"/>
    <s v="No"/>
    <x v="5"/>
  </r>
  <r>
    <s v="S02920"/>
    <x v="13"/>
    <x v="0"/>
    <s v="South Africa"/>
    <s v="Nelspruit"/>
    <s v="Prestige Cars"/>
    <s v="Dimakatso8"/>
    <x v="0"/>
    <x v="0"/>
    <x v="0"/>
    <s v="Diesel"/>
    <s v="Automatic"/>
    <s v="Black"/>
    <n v="4"/>
    <s v="1240941.2"/>
    <s v="0.012"/>
    <n v="4904199.5999999996"/>
    <s v="Business"/>
    <x v="1"/>
    <s v="No"/>
    <x v="3"/>
  </r>
  <r>
    <s v="S02921"/>
    <x v="52"/>
    <x v="3"/>
    <s v="South Africa"/>
    <s v="Bloemfontein"/>
    <s v="BMW Midrand"/>
    <s v="Salesperson_39"/>
    <x v="5"/>
    <x v="12"/>
    <x v="1"/>
    <s v="Hybrid"/>
    <s v="Automatic"/>
    <s v="Grey"/>
    <n v="5"/>
    <s v="776746.13"/>
    <s v="0.024"/>
    <n v="3790521.11"/>
    <s v="Business"/>
    <x v="0"/>
    <s v="No"/>
    <x v="11"/>
  </r>
  <r>
    <s v="S02922"/>
    <x v="607"/>
    <x v="3"/>
    <s v="South Africa"/>
    <s v="Bloemfontein"/>
    <s v="BMW Durban"/>
    <s v="Salesperson_29"/>
    <x v="3"/>
    <x v="5"/>
    <x v="1"/>
    <s v="Diesel"/>
    <s v="Automatic"/>
    <s v="White"/>
    <n v="3"/>
    <s v="933903.38"/>
    <s v="0.063"/>
    <n v="2625202.41"/>
    <s v="Private"/>
    <x v="0"/>
    <s v="No"/>
    <x v="0"/>
  </r>
  <r>
    <s v="S02923"/>
    <x v="871"/>
    <x v="5"/>
    <s v="South Africa"/>
    <s v="Stellenbosch"/>
    <s v="Prestige Cars"/>
    <s v="Dimakatso8"/>
    <x v="2"/>
    <x v="4"/>
    <x v="0"/>
    <s v="Diesel"/>
    <s v="Manual"/>
    <s v="Silver"/>
    <n v="2"/>
    <s v="857871.46"/>
    <s v="0.02"/>
    <n v="1681428.06"/>
    <s v="Business"/>
    <x v="1"/>
    <s v="Yes"/>
    <x v="9"/>
  </r>
  <r>
    <s v="S02924"/>
    <x v="751"/>
    <x v="5"/>
    <s v="South Africa"/>
    <s v="Stellenbosch"/>
    <s v="BMW Cape Town"/>
    <s v="Salesperson_27"/>
    <x v="2"/>
    <x v="14"/>
    <x v="1"/>
    <s v="Hybrid"/>
    <s v="Automatic"/>
    <s v="Black"/>
    <n v="4"/>
    <s v="1053369.23"/>
    <s v="0.026"/>
    <n v="4103926.53"/>
    <s v="Business"/>
    <x v="1"/>
    <s v="Yes"/>
    <x v="7"/>
  </r>
  <r>
    <s v="S02925"/>
    <x v="15"/>
    <x v="5"/>
    <s v="South Africa"/>
    <s v="Stellenbosch"/>
    <s v="BMW Midrand"/>
    <s v="Omphile"/>
    <x v="1"/>
    <x v="3"/>
    <x v="1"/>
    <s v="Hybrid"/>
    <s v="Manual"/>
    <s v="Black"/>
    <n v="5"/>
    <s v="882661.25"/>
    <s v="0.021"/>
    <n v="4320626.84"/>
    <s v="Private"/>
    <x v="1"/>
    <s v="No"/>
    <x v="14"/>
  </r>
  <r>
    <s v="S02926"/>
    <x v="286"/>
    <x v="2"/>
    <s v="South Africa"/>
    <s v="Durban"/>
    <s v="BMW Cape Town"/>
    <s v="Salesperson_15"/>
    <x v="2"/>
    <x v="4"/>
    <x v="0"/>
    <s v="Hybrid"/>
    <s v="Automatic"/>
    <s v="Black"/>
    <n v="4"/>
    <s v="866232.58"/>
    <s v="0.037"/>
    <n v="3336727.9"/>
    <s v="Private"/>
    <x v="1"/>
    <s v="No"/>
    <x v="8"/>
  </r>
  <r>
    <s v="S02927"/>
    <x v="266"/>
    <x v="3"/>
    <s v="South Africa"/>
    <s v="Bloemfontein"/>
    <s v="BMW Durban"/>
    <s v="Golekane"/>
    <x v="5"/>
    <x v="12"/>
    <x v="1"/>
    <s v="Diesel"/>
    <s v="Automatic"/>
    <s v="Blue"/>
    <n v="5"/>
    <s v="784928.7"/>
    <s v="0.014"/>
    <n v="3869698.51"/>
    <s v="Private"/>
    <x v="1"/>
    <s v="Yes"/>
    <x v="11"/>
  </r>
  <r>
    <s v="S02928"/>
    <x v="51"/>
    <x v="2"/>
    <s v="South Africa"/>
    <s v="Durban"/>
    <s v="Auto Elite"/>
    <s v="Kgolagano"/>
    <x v="4"/>
    <x v="7"/>
    <x v="0"/>
    <s v="Diesel"/>
    <s v="Automatic"/>
    <s v="Black"/>
    <n v="4"/>
    <s v="837066.0"/>
    <s v="0.066"/>
    <n v="3127278.56"/>
    <s v="Private"/>
    <x v="0"/>
    <s v="Yes"/>
    <x v="14"/>
  </r>
  <r>
    <s v="S02929"/>
    <x v="401"/>
    <x v="4"/>
    <s v="South Africa"/>
    <s v="Gqeberha"/>
    <s v="Sandton Auto"/>
    <s v="Salesperson_21"/>
    <x v="3"/>
    <x v="9"/>
    <x v="1"/>
    <s v="Hybrid"/>
    <s v="Manual"/>
    <s v="Blue"/>
    <n v="2"/>
    <s v="831217.02"/>
    <s v="0.041"/>
    <n v="1594274.24"/>
    <s v="Private"/>
    <x v="0"/>
    <s v="Yes"/>
    <x v="7"/>
  </r>
  <r>
    <s v="S02930"/>
    <x v="274"/>
    <x v="1"/>
    <s v="South Africa"/>
    <s v="Johannesburg"/>
    <s v="Luxury Wheels"/>
    <s v="Salesperson_13"/>
    <x v="2"/>
    <x v="4"/>
    <x v="0"/>
    <s v="Hybrid"/>
    <s v="Automatic"/>
    <s v="Grey"/>
    <n v="1"/>
    <s v="974615.01"/>
    <s v="0.031"/>
    <n v="944401.95"/>
    <s v="Private"/>
    <x v="1"/>
    <s v="No"/>
    <x v="14"/>
  </r>
  <r>
    <s v="S02931"/>
    <x v="937"/>
    <x v="3"/>
    <s v="South Africa"/>
    <s v="Bloemfontein"/>
    <s v="BMW Durban"/>
    <s v="Salesperson_11"/>
    <x v="0"/>
    <x v="15"/>
    <x v="0"/>
    <s v="Hybrid"/>
    <s v="Automatic"/>
    <s v="Silver"/>
    <n v="1"/>
    <s v="948891.38"/>
    <s v="0.002"/>
    <n v="946993.59"/>
    <s v="Business"/>
    <x v="0"/>
    <s v="No"/>
    <x v="3"/>
  </r>
  <r>
    <s v="S02932"/>
    <x v="178"/>
    <x v="0"/>
    <s v="South Africa"/>
    <s v="Nelspruit"/>
    <s v="BMW Durban"/>
    <s v="Salesperson_27"/>
    <x v="0"/>
    <x v="11"/>
    <x v="1"/>
    <s v="Hybrid"/>
    <s v="Manual"/>
    <s v="Grey"/>
    <n v="5"/>
    <s v="1043923.13"/>
    <s v="0.034"/>
    <n v="5042148.71"/>
    <s v="Business"/>
    <x v="0"/>
    <s v="Yes"/>
    <x v="1"/>
  </r>
  <r>
    <s v="S02933"/>
    <x v="789"/>
    <x v="5"/>
    <s v="South Africa"/>
    <s v="Stellenbosch"/>
    <s v="BMW Midrand"/>
    <s v="Salesperson_24"/>
    <x v="4"/>
    <x v="10"/>
    <x v="1"/>
    <s v="Hybrid"/>
    <s v="Automatic"/>
    <s v="Red"/>
    <n v="2"/>
    <s v="1262859.09"/>
    <s v="0.003"/>
    <n v="2518141.02"/>
    <s v="Private"/>
    <x v="0"/>
    <s v="Yes"/>
    <x v="11"/>
  </r>
  <r>
    <s v="S02934"/>
    <x v="857"/>
    <x v="1"/>
    <s v="South Africa"/>
    <s v="Johannesburg"/>
    <s v="Prestige Cars"/>
    <s v="Paulinah"/>
    <x v="4"/>
    <x v="7"/>
    <x v="0"/>
    <s v="Petrol"/>
    <s v="Automatic"/>
    <s v="Black"/>
    <n v="4"/>
    <s v="856473.51"/>
    <s v="0.044"/>
    <n v="3275154.7"/>
    <s v="Private"/>
    <x v="0"/>
    <s v="No"/>
    <x v="8"/>
  </r>
  <r>
    <s v="S02935"/>
    <x v="132"/>
    <x v="3"/>
    <s v="South Africa"/>
    <s v="Bloemfontein"/>
    <s v="Prestige Cars"/>
    <s v="Salesperson_25"/>
    <x v="2"/>
    <x v="14"/>
    <x v="1"/>
    <s v="Hybrid"/>
    <s v="Manual"/>
    <s v="White"/>
    <n v="2"/>
    <s v="1142302.96"/>
    <s v="0.016"/>
    <n v="2248052.23"/>
    <s v="Private"/>
    <x v="1"/>
    <s v="No"/>
    <x v="8"/>
  </r>
  <r>
    <s v="S02936"/>
    <x v="104"/>
    <x v="0"/>
    <s v="South Africa"/>
    <s v="Nelspruit"/>
    <s v="BMW Durban"/>
    <s v="Johanna"/>
    <x v="3"/>
    <x v="9"/>
    <x v="1"/>
    <s v="Hybrid"/>
    <s v="Automatic"/>
    <s v="Grey"/>
    <n v="4"/>
    <s v="702406.91"/>
    <s v="0.062"/>
    <n v="2635430.73"/>
    <s v="Private"/>
    <x v="1"/>
    <s v="Yes"/>
    <x v="11"/>
  </r>
  <r>
    <s v="S02937"/>
    <x v="12"/>
    <x v="4"/>
    <s v="South Africa"/>
    <s v="Gqeberha"/>
    <s v="Auto Elite"/>
    <s v="Salesperson_13"/>
    <x v="4"/>
    <x v="16"/>
    <x v="2"/>
    <s v="Hybrid"/>
    <s v="Manual"/>
    <s v="Red"/>
    <n v="2"/>
    <s v="672889.2"/>
    <s v="0.013"/>
    <n v="1328283.27"/>
    <s v="Business"/>
    <x v="1"/>
    <s v="No"/>
    <x v="2"/>
  </r>
  <r>
    <s v="S02938"/>
    <x v="938"/>
    <x v="1"/>
    <s v="South Africa"/>
    <s v="Johannesburg"/>
    <s v="Luxury Wheels"/>
    <s v="Johanna"/>
    <x v="1"/>
    <x v="3"/>
    <x v="1"/>
    <s v="Petrol"/>
    <s v="Automatic"/>
    <s v="Blue"/>
    <n v="2"/>
    <s v="894140.01"/>
    <s v="0.068"/>
    <n v="1666676.97"/>
    <s v="Business"/>
    <x v="0"/>
    <s v="Yes"/>
    <x v="9"/>
  </r>
  <r>
    <s v="S02939"/>
    <x v="488"/>
    <x v="1"/>
    <s v="South Africa"/>
    <s v="Johannesburg"/>
    <s v="BMW Durban"/>
    <s v="Thandeka"/>
    <x v="4"/>
    <x v="10"/>
    <x v="1"/>
    <s v="Diesel"/>
    <s v="Automatic"/>
    <s v="Blue"/>
    <n v="5"/>
    <s v="1147297.44"/>
    <s v="0.017"/>
    <n v="5638966.9199999999"/>
    <s v="Private"/>
    <x v="1"/>
    <s v="Yes"/>
    <x v="6"/>
  </r>
  <r>
    <s v="S02940"/>
    <x v="48"/>
    <x v="3"/>
    <s v="South Africa"/>
    <s v="Bloemfontein"/>
    <s v="BMW Cape Town"/>
    <s v="Salesperson_18"/>
    <x v="1"/>
    <x v="3"/>
    <x v="1"/>
    <s v="Diesel"/>
    <s v="Manual"/>
    <s v="Grey"/>
    <n v="1"/>
    <s v="862426.82"/>
    <s v="0.048"/>
    <n v="821030.33"/>
    <s v="Private"/>
    <x v="0"/>
    <s v="Yes"/>
    <x v="7"/>
  </r>
  <r>
    <s v="S02941"/>
    <x v="238"/>
    <x v="5"/>
    <s v="South Africa"/>
    <s v="Stellenbosch"/>
    <s v="Premium Motors"/>
    <s v="Salesperson_3"/>
    <x v="4"/>
    <x v="16"/>
    <x v="2"/>
    <s v="Petrol"/>
    <s v="Automatic"/>
    <s v="Silver"/>
    <n v="3"/>
    <s v="705044.78"/>
    <s v="0.039"/>
    <n v="2032644.09"/>
    <s v="Private"/>
    <x v="1"/>
    <s v="No"/>
    <x v="12"/>
  </r>
  <r>
    <s v="S02942"/>
    <x v="480"/>
    <x v="1"/>
    <s v="South Africa"/>
    <s v="Pretoria"/>
    <s v="BMW Midrand"/>
    <s v="Salesperson_23"/>
    <x v="1"/>
    <x v="3"/>
    <x v="1"/>
    <s v="Diesel"/>
    <s v="Automatic"/>
    <s v="Black"/>
    <n v="1"/>
    <s v="980394.88"/>
    <s v="0.045"/>
    <n v="936277.11"/>
    <s v="Business"/>
    <x v="1"/>
    <s v="Yes"/>
    <x v="1"/>
  </r>
  <r>
    <s v="S02943"/>
    <x v="695"/>
    <x v="0"/>
    <s v="South Africa"/>
    <s v="Nelspruit"/>
    <s v="Luxury Wheels"/>
    <s v="Dimakatso5"/>
    <x v="2"/>
    <x v="4"/>
    <x v="0"/>
    <s v="Diesel"/>
    <s v="Manual"/>
    <s v="Grey"/>
    <n v="2"/>
    <s v="928367.25"/>
    <s v="0.049"/>
    <n v="1765754.5"/>
    <s v="Private"/>
    <x v="1"/>
    <s v="No"/>
    <x v="13"/>
  </r>
  <r>
    <s v="S02944"/>
    <x v="182"/>
    <x v="0"/>
    <s v="South Africa"/>
    <s v="Nelspruit"/>
    <s v="Sandton Auto"/>
    <s v="Salesperson_25"/>
    <x v="0"/>
    <x v="17"/>
    <x v="1"/>
    <s v="Petrol"/>
    <s v="Manual"/>
    <s v="Red"/>
    <n v="3"/>
    <s v="883075.5"/>
    <s v="0.045"/>
    <n v="2530011.31"/>
    <s v="Private"/>
    <x v="1"/>
    <s v="No"/>
    <x v="13"/>
  </r>
  <r>
    <s v="S02945"/>
    <x v="939"/>
    <x v="0"/>
    <s v="South Africa"/>
    <s v="Nelspruit"/>
    <s v="Prestige Cars"/>
    <s v="Salesperson_9"/>
    <x v="0"/>
    <x v="11"/>
    <x v="1"/>
    <s v="Diesel"/>
    <s v="Manual"/>
    <s v="Silver"/>
    <n v="3"/>
    <s v="1015539.63"/>
    <s v="0.055"/>
    <n v="2879054.84"/>
    <s v="Private"/>
    <x v="1"/>
    <s v="No"/>
    <x v="11"/>
  </r>
  <r>
    <s v="S02946"/>
    <x v="467"/>
    <x v="5"/>
    <s v="South Africa"/>
    <s v="Stellenbosch"/>
    <s v="BMW Midrand"/>
    <s v="Pontsho"/>
    <x v="3"/>
    <x v="5"/>
    <x v="1"/>
    <s v="Hybrid"/>
    <s v="Automatic"/>
    <s v="Blue"/>
    <n v="4"/>
    <s v="938613.64"/>
    <s v="0.031"/>
    <n v="3638066.49"/>
    <s v="Business"/>
    <x v="0"/>
    <s v="Yes"/>
    <x v="1"/>
  </r>
  <r>
    <s v="S02947"/>
    <x v="317"/>
    <x v="1"/>
    <s v="South Africa"/>
    <s v="Johannesburg"/>
    <s v="BMW Cape Town"/>
    <s v="Salesperson_33"/>
    <x v="0"/>
    <x v="0"/>
    <x v="0"/>
    <s v="Petrol"/>
    <s v="Manual"/>
    <s v="White"/>
    <n v="4"/>
    <s v="1187461.47"/>
    <s v="0.051"/>
    <n v="4507603.7300000004"/>
    <s v="Private"/>
    <x v="0"/>
    <s v="Yes"/>
    <x v="4"/>
  </r>
  <r>
    <s v="S02948"/>
    <x v="624"/>
    <x v="2"/>
    <s v="South Africa"/>
    <s v="Pietermaritzburg"/>
    <s v="BMW Durban"/>
    <s v="Salesperson_33"/>
    <x v="4"/>
    <x v="10"/>
    <x v="1"/>
    <s v="Diesel"/>
    <s v="Manual"/>
    <s v="Blue"/>
    <n v="2"/>
    <s v="1084403.66"/>
    <s v="0.062"/>
    <n v="2034341.27"/>
    <s v="Business"/>
    <x v="1"/>
    <s v="No"/>
    <x v="3"/>
  </r>
  <r>
    <s v="S02949"/>
    <x v="379"/>
    <x v="2"/>
    <s v="South Africa"/>
    <s v="Pietermaritzburg"/>
    <s v="Auto Elite"/>
    <s v="Olerato"/>
    <x v="3"/>
    <x v="5"/>
    <x v="1"/>
    <s v="Diesel"/>
    <s v="Manual"/>
    <s v="Grey"/>
    <n v="4"/>
    <s v="1053853.07"/>
    <s v="0.029"/>
    <n v="4093165.34"/>
    <s v="Business"/>
    <x v="0"/>
    <s v="No"/>
    <x v="3"/>
  </r>
  <r>
    <s v="S02950"/>
    <x v="81"/>
    <x v="3"/>
    <s v="South Africa"/>
    <s v="Bloemfontein"/>
    <s v="Premium Motors"/>
    <s v="Salesperson_26"/>
    <x v="0"/>
    <x v="11"/>
    <x v="1"/>
    <s v="Hybrid"/>
    <s v="Manual"/>
    <s v="Blue"/>
    <n v="1"/>
    <s v="1001279.81"/>
    <s v="0.014"/>
    <n v="987261.89"/>
    <s v="Private"/>
    <x v="0"/>
    <s v="No"/>
    <x v="7"/>
  </r>
  <r>
    <s v="S02951"/>
    <x v="133"/>
    <x v="3"/>
    <s v="South Africa"/>
    <s v="Bloemfontein"/>
    <s v="BMW Cape Town"/>
    <s v="Dimakatso5"/>
    <x v="5"/>
    <x v="12"/>
    <x v="1"/>
    <s v="Hybrid"/>
    <s v="Manual"/>
    <s v="Blue"/>
    <n v="5"/>
    <s v="784929.62"/>
    <s v="0.036"/>
    <n v="3783360.75"/>
    <s v="Private"/>
    <x v="1"/>
    <s v="No"/>
    <x v="4"/>
  </r>
  <r>
    <s v="S02952"/>
    <x v="709"/>
    <x v="5"/>
    <s v="South Africa"/>
    <s v="Stellenbosch"/>
    <s v="BMW Cape Town"/>
    <s v="Salesperson_34"/>
    <x v="0"/>
    <x v="2"/>
    <x v="0"/>
    <s v="Petrol"/>
    <s v="Manual"/>
    <s v="Red"/>
    <n v="5"/>
    <s v="843884.02"/>
    <s v="0.052"/>
    <n v="4000010.23"/>
    <s v="Private"/>
    <x v="0"/>
    <s v="No"/>
    <x v="9"/>
  </r>
  <r>
    <s v="S02953"/>
    <x v="762"/>
    <x v="2"/>
    <s v="South Africa"/>
    <s v="Pietermaritzburg"/>
    <s v="BMW Cape Town"/>
    <s v="Dimakatso3"/>
    <x v="4"/>
    <x v="16"/>
    <x v="2"/>
    <s v="Petrol"/>
    <s v="Automatic"/>
    <s v="Red"/>
    <n v="3"/>
    <s v="652894.48"/>
    <s v="0.046"/>
    <n v="1868584.02"/>
    <s v="Private"/>
    <x v="1"/>
    <s v="Yes"/>
    <x v="2"/>
  </r>
  <r>
    <s v="S02954"/>
    <x v="697"/>
    <x v="3"/>
    <s v="South Africa"/>
    <s v="Bloemfontein"/>
    <s v="Auto Elite"/>
    <s v="Salesperson_29"/>
    <x v="2"/>
    <x v="14"/>
    <x v="1"/>
    <s v="Hybrid"/>
    <s v="Manual"/>
    <s v="Blue"/>
    <n v="1"/>
    <s v="962005.91"/>
    <s v="0.0"/>
    <n v="962005.91"/>
    <s v="Private"/>
    <x v="1"/>
    <s v="Yes"/>
    <x v="13"/>
  </r>
  <r>
    <s v="S02955"/>
    <x v="375"/>
    <x v="3"/>
    <s v="South Africa"/>
    <s v="Bloemfontein"/>
    <s v="Sandton Auto"/>
    <s v="Pontsho"/>
    <x v="3"/>
    <x v="5"/>
    <x v="1"/>
    <s v="Diesel"/>
    <s v="Manual"/>
    <s v="Silver"/>
    <n v="5"/>
    <s v="912429.08"/>
    <s v="0.008"/>
    <n v="4525648.25"/>
    <s v="Business"/>
    <x v="0"/>
    <s v="No"/>
    <x v="13"/>
  </r>
  <r>
    <s v="S02956"/>
    <x v="306"/>
    <x v="4"/>
    <s v="South Africa"/>
    <s v="Gqeberha"/>
    <s v="Prestige Cars"/>
    <s v="Johanna"/>
    <x v="1"/>
    <x v="1"/>
    <x v="1"/>
    <s v="Diesel"/>
    <s v="Manual"/>
    <s v="Red"/>
    <n v="1"/>
    <s v="1222740.58"/>
    <s v="0.059"/>
    <n v="1150598.8899999999"/>
    <s v="Business"/>
    <x v="0"/>
    <s v="No"/>
    <x v="4"/>
  </r>
  <r>
    <s v="S02957"/>
    <x v="658"/>
    <x v="3"/>
    <s v="South Africa"/>
    <s v="Bloemfontein"/>
    <s v="BMW Midrand"/>
    <s v="Paulinah"/>
    <x v="1"/>
    <x v="1"/>
    <x v="1"/>
    <s v="Petrol"/>
    <s v="Manual"/>
    <s v="White"/>
    <n v="2"/>
    <s v="1306408.5"/>
    <s v="0.072"/>
    <n v="2424694.1800000002"/>
    <s v="Private"/>
    <x v="0"/>
    <s v="No"/>
    <x v="15"/>
  </r>
  <r>
    <s v="S02958"/>
    <x v="531"/>
    <x v="2"/>
    <s v="South Africa"/>
    <s v="Pietermaritzburg"/>
    <s v="Premium Motors"/>
    <s v="Salesperson_22"/>
    <x v="4"/>
    <x v="7"/>
    <x v="0"/>
    <s v="Hybrid"/>
    <s v="Manual"/>
    <s v="Grey"/>
    <n v="2"/>
    <s v="919135.86"/>
    <s v="0.08"/>
    <n v="1691209.97"/>
    <s v="Business"/>
    <x v="1"/>
    <s v="No"/>
    <x v="6"/>
  </r>
  <r>
    <s v="S02959"/>
    <x v="574"/>
    <x v="1"/>
    <s v="South Africa"/>
    <s v="Johannesburg"/>
    <s v="Prestige Cars"/>
    <s v="Omphemetse"/>
    <x v="2"/>
    <x v="14"/>
    <x v="1"/>
    <s v="Petrol"/>
    <s v="Automatic"/>
    <s v="Blue"/>
    <n v="1"/>
    <s v="992701.21"/>
    <s v="0.04"/>
    <n v="952993.16"/>
    <s v="Business"/>
    <x v="0"/>
    <s v="Yes"/>
    <x v="12"/>
  </r>
  <r>
    <s v="S02960"/>
    <x v="120"/>
    <x v="0"/>
    <s v="South Africa"/>
    <s v="Nelspruit"/>
    <s v="BMW Midrand"/>
    <s v="Dimakatso8"/>
    <x v="4"/>
    <x v="16"/>
    <x v="2"/>
    <s v="Petrol"/>
    <s v="Manual"/>
    <s v="Blue"/>
    <n v="2"/>
    <s v="658254.9"/>
    <s v="0.065"/>
    <n v="1230936.67"/>
    <s v="Business"/>
    <x v="1"/>
    <s v="Yes"/>
    <x v="1"/>
  </r>
  <r>
    <s v="S02961"/>
    <x v="619"/>
    <x v="4"/>
    <s v="South Africa"/>
    <s v="Gqeberha"/>
    <s v="Premium Motors"/>
    <s v="Salesperson_39"/>
    <x v="1"/>
    <x v="1"/>
    <x v="1"/>
    <s v="Petrol"/>
    <s v="Manual"/>
    <s v="White"/>
    <n v="3"/>
    <s v="1317865.77"/>
    <s v="0.027"/>
    <n v="3846850.18"/>
    <s v="Private"/>
    <x v="1"/>
    <s v="Yes"/>
    <x v="5"/>
  </r>
  <r>
    <s v="S02962"/>
    <x v="684"/>
    <x v="1"/>
    <s v="South Africa"/>
    <s v="Pretoria"/>
    <s v="Auto Elite"/>
    <s v="Salesperson_1"/>
    <x v="4"/>
    <x v="16"/>
    <x v="2"/>
    <s v="Hybrid"/>
    <s v="Manual"/>
    <s v="Silver"/>
    <n v="1"/>
    <s v="648159.58"/>
    <s v="0.059"/>
    <n v="609918.16"/>
    <s v="Private"/>
    <x v="1"/>
    <s v="No"/>
    <x v="4"/>
  </r>
  <r>
    <s v="S02963"/>
    <x v="257"/>
    <x v="2"/>
    <s v="South Africa"/>
    <s v="Pietermaritzburg"/>
    <s v="Luxury Wheels"/>
    <s v="Salesperson_26"/>
    <x v="0"/>
    <x v="11"/>
    <x v="1"/>
    <s v="Diesel"/>
    <s v="Automatic"/>
    <s v="Red"/>
    <n v="4"/>
    <s v="1203509.33"/>
    <s v="0.017"/>
    <n v="4732198.7"/>
    <s v="Business"/>
    <x v="0"/>
    <s v="No"/>
    <x v="8"/>
  </r>
  <r>
    <s v="S02964"/>
    <x v="197"/>
    <x v="5"/>
    <s v="South Africa"/>
    <s v="Stellenbosch"/>
    <s v="Sandton Auto"/>
    <s v="Salesperson_23"/>
    <x v="5"/>
    <x v="13"/>
    <x v="2"/>
    <s v="Petrol"/>
    <s v="Manual"/>
    <s v="White"/>
    <n v="3"/>
    <s v="678742.16"/>
    <s v="0.07"/>
    <n v="1893690.62"/>
    <s v="Private"/>
    <x v="1"/>
    <s v="No"/>
    <x v="8"/>
  </r>
  <r>
    <s v="S02965"/>
    <x v="726"/>
    <x v="0"/>
    <s v="South Africa"/>
    <s v="Nelspruit"/>
    <s v="BMW Durban"/>
    <s v="Josephine"/>
    <x v="3"/>
    <x v="5"/>
    <x v="1"/>
    <s v="Petrol"/>
    <s v="Manual"/>
    <s v="Blue"/>
    <n v="2"/>
    <s v="958138.15"/>
    <s v="0.051"/>
    <n v="1818546.22"/>
    <s v="Business"/>
    <x v="0"/>
    <s v="Yes"/>
    <x v="14"/>
  </r>
  <r>
    <s v="S02966"/>
    <x v="518"/>
    <x v="2"/>
    <s v="South Africa"/>
    <s v="Pietermaritzburg"/>
    <s v="BMW Midrand"/>
    <s v="Salesperson_1"/>
    <x v="5"/>
    <x v="13"/>
    <x v="2"/>
    <s v="Diesel"/>
    <s v="Manual"/>
    <s v="Red"/>
    <n v="4"/>
    <s v="701333.07"/>
    <s v="0.077"/>
    <n v="2589321.69"/>
    <s v="Private"/>
    <x v="1"/>
    <s v="No"/>
    <x v="9"/>
  </r>
  <r>
    <s v="S02967"/>
    <x v="151"/>
    <x v="5"/>
    <s v="South Africa"/>
    <s v="Cape Town"/>
    <s v="Sandton Auto"/>
    <s v="Salesperson_15"/>
    <x v="4"/>
    <x v="7"/>
    <x v="0"/>
    <s v="Diesel"/>
    <s v="Manual"/>
    <s v="Blue"/>
    <n v="5"/>
    <s v="848608.5"/>
    <s v="0.06"/>
    <n v="3988459.97"/>
    <s v="Business"/>
    <x v="0"/>
    <s v="No"/>
    <x v="2"/>
  </r>
  <r>
    <s v="S02968"/>
    <x v="44"/>
    <x v="1"/>
    <s v="South Africa"/>
    <s v="Johannesburg"/>
    <s v="Auto Elite"/>
    <s v="Thandeka"/>
    <x v="3"/>
    <x v="5"/>
    <x v="1"/>
    <s v="Hybrid"/>
    <s v="Automatic"/>
    <s v="Black"/>
    <n v="2"/>
    <s v="1002054.76"/>
    <s v="0.062"/>
    <n v="1879854.72"/>
    <s v="Business"/>
    <x v="1"/>
    <s v="No"/>
    <x v="12"/>
  </r>
  <r>
    <s v="S02969"/>
    <x v="934"/>
    <x v="5"/>
    <s v="South Africa"/>
    <s v="Cape Town"/>
    <s v="Auto Elite"/>
    <s v="Paulinah"/>
    <x v="3"/>
    <x v="9"/>
    <x v="1"/>
    <s v="Diesel"/>
    <s v="Automatic"/>
    <s v="Grey"/>
    <n v="4"/>
    <s v="799304.67"/>
    <s v="0.059"/>
    <n v="3008582.79"/>
    <s v="Business"/>
    <x v="0"/>
    <s v="No"/>
    <x v="14"/>
  </r>
  <r>
    <s v="S02970"/>
    <x v="940"/>
    <x v="2"/>
    <s v="South Africa"/>
    <s v="Durban"/>
    <s v="Auto Elite"/>
    <s v="Salesperson_23"/>
    <x v="0"/>
    <x v="2"/>
    <x v="0"/>
    <s v="Diesel"/>
    <s v="Automatic"/>
    <s v="Red"/>
    <n v="3"/>
    <s v="704421.02"/>
    <s v="0.033"/>
    <n v="2043525.37"/>
    <s v="Business"/>
    <x v="1"/>
    <s v="No"/>
    <x v="9"/>
  </r>
  <r>
    <s v="S02971"/>
    <x v="746"/>
    <x v="4"/>
    <s v="South Africa"/>
    <s v="Gqeberha"/>
    <s v="BMW Midrand"/>
    <s v="Dimakatso"/>
    <x v="5"/>
    <x v="13"/>
    <x v="2"/>
    <s v="Diesel"/>
    <s v="Automatic"/>
    <s v="Red"/>
    <n v="2"/>
    <s v="622631.52"/>
    <s v="0.003"/>
    <n v="1241527.24"/>
    <s v="Private"/>
    <x v="0"/>
    <s v="Yes"/>
    <x v="13"/>
  </r>
  <r>
    <s v="S02972"/>
    <x v="326"/>
    <x v="3"/>
    <s v="South Africa"/>
    <s v="Bloemfontein"/>
    <s v="BMW Cape Town"/>
    <s v="Olerato"/>
    <x v="0"/>
    <x v="0"/>
    <x v="0"/>
    <s v="Hybrid"/>
    <s v="Automatic"/>
    <s v="Blue"/>
    <n v="2"/>
    <s v="1220450.38"/>
    <s v="0.019"/>
    <n v="2394523.64"/>
    <s v="Private"/>
    <x v="0"/>
    <s v="Yes"/>
    <x v="0"/>
  </r>
  <r>
    <s v="S02973"/>
    <x v="48"/>
    <x v="1"/>
    <s v="South Africa"/>
    <s v="Johannesburg"/>
    <s v="BMW Cape Town"/>
    <s v="Salesperson_18"/>
    <x v="5"/>
    <x v="13"/>
    <x v="2"/>
    <s v="Petrol"/>
    <s v="Automatic"/>
    <s v="Red"/>
    <n v="2"/>
    <s v="656990.45"/>
    <s v="0.054"/>
    <n v="1243025.94"/>
    <s v="Business"/>
    <x v="1"/>
    <s v="No"/>
    <x v="5"/>
  </r>
  <r>
    <s v="S02974"/>
    <x v="205"/>
    <x v="2"/>
    <s v="South Africa"/>
    <s v="Durban"/>
    <s v="BMW Midrand"/>
    <s v="Salesperson_1"/>
    <x v="5"/>
    <x v="12"/>
    <x v="1"/>
    <s v="Petrol"/>
    <s v="Automatic"/>
    <s v="White"/>
    <n v="2"/>
    <s v="741666.93"/>
    <s v="0.019"/>
    <n v="1455150.51"/>
    <s v="Private"/>
    <x v="1"/>
    <s v="Yes"/>
    <x v="0"/>
  </r>
  <r>
    <s v="S02975"/>
    <x v="565"/>
    <x v="0"/>
    <s v="South Africa"/>
    <s v="Nelspruit"/>
    <s v="Prestige Cars"/>
    <s v="Salesperson_37"/>
    <x v="4"/>
    <x v="16"/>
    <x v="2"/>
    <s v="Petrol"/>
    <s v="Automatic"/>
    <s v="Blue"/>
    <n v="2"/>
    <s v="676607.51"/>
    <s v="0.051"/>
    <n v="1284201.06"/>
    <s v="Private"/>
    <x v="0"/>
    <s v="No"/>
    <x v="10"/>
  </r>
  <r>
    <s v="S02976"/>
    <x v="635"/>
    <x v="1"/>
    <s v="South Africa"/>
    <s v="Pretoria"/>
    <s v="Premium Motors"/>
    <s v="Salesperson_27"/>
    <x v="2"/>
    <x v="8"/>
    <x v="0"/>
    <s v="Hybrid"/>
    <s v="Manual"/>
    <s v="Silver"/>
    <n v="5"/>
    <s v="726663.02"/>
    <s v="0.059"/>
    <n v="3418949.5"/>
    <s v="Business"/>
    <x v="0"/>
    <s v="No"/>
    <x v="7"/>
  </r>
  <r>
    <s v="S02977"/>
    <x v="861"/>
    <x v="2"/>
    <s v="South Africa"/>
    <s v="Durban"/>
    <s v="Prestige Cars"/>
    <s v="Salesperson_3"/>
    <x v="2"/>
    <x v="8"/>
    <x v="0"/>
    <s v="Hybrid"/>
    <s v="Automatic"/>
    <s v="Silver"/>
    <n v="3"/>
    <s v="684528.37"/>
    <s v="0.015"/>
    <n v="2022781.33"/>
    <s v="Private"/>
    <x v="0"/>
    <s v="No"/>
    <x v="8"/>
  </r>
  <r>
    <s v="S02978"/>
    <x v="866"/>
    <x v="4"/>
    <s v="South Africa"/>
    <s v="Gqeberha"/>
    <s v="Auto Elite"/>
    <s v="Salesperson_5"/>
    <x v="0"/>
    <x v="0"/>
    <x v="0"/>
    <s v="Diesel"/>
    <s v="Automatic"/>
    <s v="Silver"/>
    <n v="3"/>
    <s v="1230767.98"/>
    <s v="0.067"/>
    <n v="3444919.59"/>
    <s v="Private"/>
    <x v="0"/>
    <s v="No"/>
    <x v="3"/>
  </r>
  <r>
    <s v="S02979"/>
    <x v="580"/>
    <x v="3"/>
    <s v="South Africa"/>
    <s v="Bloemfontein"/>
    <s v="Premium Motors"/>
    <s v="Salesperson_13"/>
    <x v="1"/>
    <x v="1"/>
    <x v="1"/>
    <s v="Hybrid"/>
    <s v="Automatic"/>
    <s v="Black"/>
    <n v="4"/>
    <s v="1173870.61"/>
    <s v="0.058"/>
    <n v="4423144.4800000004"/>
    <s v="Business"/>
    <x v="1"/>
    <s v="Yes"/>
    <x v="2"/>
  </r>
  <r>
    <s v="S02980"/>
    <x v="397"/>
    <x v="5"/>
    <s v="South Africa"/>
    <s v="Cape Town"/>
    <s v="Luxury Wheels"/>
    <s v="Salesperson_12"/>
    <x v="5"/>
    <x v="13"/>
    <x v="2"/>
    <s v="Hybrid"/>
    <s v="Automatic"/>
    <s v="White"/>
    <n v="2"/>
    <s v="652865.7"/>
    <s v="0.063"/>
    <n v="1223470.32"/>
    <s v="Business"/>
    <x v="0"/>
    <s v="No"/>
    <x v="5"/>
  </r>
  <r>
    <s v="S02981"/>
    <x v="356"/>
    <x v="0"/>
    <s v="South Africa"/>
    <s v="Nelspruit"/>
    <s v="Premium Motors"/>
    <s v="Salesperson_5"/>
    <x v="3"/>
    <x v="5"/>
    <x v="1"/>
    <s v="Petrol"/>
    <s v="Manual"/>
    <s v="Blue"/>
    <n v="1"/>
    <s v="1053979.62"/>
    <s v="0.055"/>
    <n v="996010.74"/>
    <s v="Private"/>
    <x v="0"/>
    <s v="Yes"/>
    <x v="14"/>
  </r>
  <r>
    <s v="S02982"/>
    <x v="9"/>
    <x v="2"/>
    <s v="South Africa"/>
    <s v="Pietermaritzburg"/>
    <s v="Sandton Auto"/>
    <s v="Salesperson_37"/>
    <x v="2"/>
    <x v="14"/>
    <x v="1"/>
    <s v="Hybrid"/>
    <s v="Automatic"/>
    <s v="Red"/>
    <n v="1"/>
    <s v="1054704.43"/>
    <s v="0.066"/>
    <n v="985093.94"/>
    <s v="Business"/>
    <x v="0"/>
    <s v="No"/>
    <x v="6"/>
  </r>
  <r>
    <s v="S02983"/>
    <x v="622"/>
    <x v="5"/>
    <s v="South Africa"/>
    <s v="Cape Town"/>
    <s v="Luxury Wheels"/>
    <s v="Salesperson_36"/>
    <x v="5"/>
    <x v="12"/>
    <x v="1"/>
    <s v="Hybrid"/>
    <s v="Automatic"/>
    <s v="White"/>
    <n v="3"/>
    <s v="756521.66"/>
    <s v="0.074"/>
    <n v="2101617.17"/>
    <s v="Business"/>
    <x v="1"/>
    <s v="Yes"/>
    <x v="12"/>
  </r>
  <r>
    <s v="S02984"/>
    <x v="860"/>
    <x v="3"/>
    <s v="South Africa"/>
    <s v="Bloemfontein"/>
    <s v="Prestige Cars"/>
    <s v="Salesperson_24"/>
    <x v="4"/>
    <x v="7"/>
    <x v="0"/>
    <s v="Hybrid"/>
    <s v="Manual"/>
    <s v="Black"/>
    <n v="1"/>
    <s v="863481.98"/>
    <s v="0.06"/>
    <n v="811673.06"/>
    <s v="Private"/>
    <x v="1"/>
    <s v="No"/>
    <x v="5"/>
  </r>
  <r>
    <s v="S02985"/>
    <x v="478"/>
    <x v="5"/>
    <s v="South Africa"/>
    <s v="Cape Town"/>
    <s v="BMW Cape Town"/>
    <s v="Salesperson_36"/>
    <x v="0"/>
    <x v="17"/>
    <x v="1"/>
    <s v="Diesel"/>
    <s v="Manual"/>
    <s v="Grey"/>
    <n v="4"/>
    <s v="765761.34"/>
    <s v="0.034"/>
    <n v="2958901.82"/>
    <s v="Business"/>
    <x v="1"/>
    <s v="No"/>
    <x v="14"/>
  </r>
  <r>
    <s v="S02986"/>
    <x v="823"/>
    <x v="0"/>
    <s v="South Africa"/>
    <s v="Nelspruit"/>
    <s v="Auto Elite"/>
    <s v="Salesperson_24"/>
    <x v="5"/>
    <x v="13"/>
    <x v="2"/>
    <s v="Petrol"/>
    <s v="Manual"/>
    <s v="Grey"/>
    <n v="3"/>
    <s v="656202.6"/>
    <s v="0.059"/>
    <n v="1852459.93"/>
    <s v="Private"/>
    <x v="0"/>
    <s v="No"/>
    <x v="9"/>
  </r>
  <r>
    <s v="S02987"/>
    <x v="646"/>
    <x v="0"/>
    <s v="South Africa"/>
    <s v="Nelspruit"/>
    <s v="Premium Motors"/>
    <s v="Paulinah"/>
    <x v="1"/>
    <x v="3"/>
    <x v="1"/>
    <s v="Petrol"/>
    <s v="Automatic"/>
    <s v="Red"/>
    <n v="3"/>
    <s v="978652.13"/>
    <s v="0.054"/>
    <n v="2777414.73"/>
    <s v="Private"/>
    <x v="1"/>
    <s v="No"/>
    <x v="12"/>
  </r>
  <r>
    <s v="S02988"/>
    <x v="810"/>
    <x v="5"/>
    <s v="South Africa"/>
    <s v="Stellenbosch"/>
    <s v="BMW Midrand"/>
    <s v="Dimakatso2"/>
    <x v="0"/>
    <x v="11"/>
    <x v="1"/>
    <s v="Hybrid"/>
    <s v="Manual"/>
    <s v="Black"/>
    <n v="4"/>
    <s v="1135137.01"/>
    <s v="0.036"/>
    <n v="4377088.33"/>
    <s v="Business"/>
    <x v="1"/>
    <s v="No"/>
    <x v="7"/>
  </r>
  <r>
    <s v="S02989"/>
    <x v="70"/>
    <x v="5"/>
    <s v="South Africa"/>
    <s v="Cape Town"/>
    <s v="Sandton Auto"/>
    <s v="Omphile"/>
    <x v="2"/>
    <x v="4"/>
    <x v="0"/>
    <s v="Petrol"/>
    <s v="Automatic"/>
    <s v="Silver"/>
    <n v="2"/>
    <s v="961446.15"/>
    <s v="0.067"/>
    <n v="1794058.52"/>
    <s v="Business"/>
    <x v="1"/>
    <s v="Yes"/>
    <x v="5"/>
  </r>
  <r>
    <s v="S02990"/>
    <x v="750"/>
    <x v="4"/>
    <s v="South Africa"/>
    <s v="Gqeberha"/>
    <s v="Sandton Auto"/>
    <s v="Salesperson_31"/>
    <x v="4"/>
    <x v="7"/>
    <x v="0"/>
    <s v="Petrol"/>
    <s v="Manual"/>
    <s v="White"/>
    <n v="3"/>
    <s v="912641.02"/>
    <s v="0.056"/>
    <n v="2584599.36"/>
    <s v="Business"/>
    <x v="0"/>
    <s v="Yes"/>
    <x v="8"/>
  </r>
  <r>
    <s v="S02991"/>
    <x v="710"/>
    <x v="1"/>
    <s v="South Africa"/>
    <s v="Pretoria"/>
    <s v="Luxury Wheels"/>
    <s v="Andi"/>
    <x v="1"/>
    <x v="1"/>
    <x v="1"/>
    <s v="Hybrid"/>
    <s v="Automatic"/>
    <s v="Red"/>
    <n v="5"/>
    <s v="1186864.6"/>
    <s v="0.073"/>
    <n v="5501117.4199999999"/>
    <s v="Private"/>
    <x v="0"/>
    <s v="No"/>
    <x v="5"/>
  </r>
  <r>
    <s v="S02992"/>
    <x v="527"/>
    <x v="4"/>
    <s v="South Africa"/>
    <s v="East London"/>
    <s v="Prestige Cars"/>
    <s v="Dimakatso2"/>
    <x v="3"/>
    <x v="5"/>
    <x v="1"/>
    <s v="Hybrid"/>
    <s v="Manual"/>
    <s v="Blue"/>
    <n v="3"/>
    <s v="967853.37"/>
    <s v="0.037"/>
    <n v="2796128.39"/>
    <s v="Business"/>
    <x v="0"/>
    <s v="No"/>
    <x v="2"/>
  </r>
  <r>
    <s v="S02993"/>
    <x v="47"/>
    <x v="5"/>
    <s v="South Africa"/>
    <s v="Cape Town"/>
    <s v="BMW Cape Town"/>
    <s v="Josephine"/>
    <x v="2"/>
    <x v="14"/>
    <x v="1"/>
    <s v="Petrol"/>
    <s v="Automatic"/>
    <s v="White"/>
    <n v="1"/>
    <s v="1041642.62"/>
    <s v="0.006"/>
    <n v="1035392.76"/>
    <s v="Business"/>
    <x v="1"/>
    <s v="Yes"/>
    <x v="6"/>
  </r>
  <r>
    <s v="S02994"/>
    <x v="816"/>
    <x v="3"/>
    <s v="South Africa"/>
    <s v="Bloemfontein"/>
    <s v="BMW Midrand"/>
    <s v="Salesperson_2"/>
    <x v="5"/>
    <x v="13"/>
    <x v="2"/>
    <s v="Diesel"/>
    <s v="Manual"/>
    <s v="Grey"/>
    <n v="1"/>
    <s v="681055.81"/>
    <s v="0.039"/>
    <n v="654494.64"/>
    <s v="Private"/>
    <x v="0"/>
    <s v="Yes"/>
    <x v="7"/>
  </r>
  <r>
    <s v="S02995"/>
    <x v="842"/>
    <x v="0"/>
    <s v="South Africa"/>
    <s v="Nelspruit"/>
    <s v="Premium Motors"/>
    <s v="Salesperson_37"/>
    <x v="1"/>
    <x v="3"/>
    <x v="1"/>
    <s v="Hybrid"/>
    <s v="Automatic"/>
    <s v="Black"/>
    <n v="3"/>
    <s v="996822.84"/>
    <s v="0.014"/>
    <n v="2948601.96"/>
    <s v="Business"/>
    <x v="1"/>
    <s v="Yes"/>
    <x v="9"/>
  </r>
  <r>
    <s v="S02996"/>
    <x v="667"/>
    <x v="1"/>
    <s v="South Africa"/>
    <s v="Johannesburg"/>
    <s v="Sandton Auto"/>
    <s v="Salesperson_5"/>
    <x v="0"/>
    <x v="17"/>
    <x v="1"/>
    <s v="Petrol"/>
    <s v="Manual"/>
    <s v="Blue"/>
    <n v="4"/>
    <s v="771817.15"/>
    <s v="0.068"/>
    <n v="2877334.35"/>
    <s v="Private"/>
    <x v="0"/>
    <s v="Yes"/>
    <x v="3"/>
  </r>
  <r>
    <s v="S02997"/>
    <x v="941"/>
    <x v="3"/>
    <s v="South Africa"/>
    <s v="Bloemfontein"/>
    <s v="Prestige Cars"/>
    <s v="Salesperson_23"/>
    <x v="3"/>
    <x v="5"/>
    <x v="1"/>
    <s v="Hybrid"/>
    <s v="Automatic"/>
    <s v="Blue"/>
    <n v="1"/>
    <s v="957859.34"/>
    <s v="0.001"/>
    <n v="956901.49"/>
    <s v="Private"/>
    <x v="1"/>
    <s v="Yes"/>
    <x v="3"/>
  </r>
  <r>
    <s v="S02998"/>
    <x v="205"/>
    <x v="1"/>
    <s v="South Africa"/>
    <s v="Pretoria"/>
    <s v="Prestige Cars"/>
    <s v="Salesperson_31"/>
    <x v="2"/>
    <x v="8"/>
    <x v="0"/>
    <s v="Petrol"/>
    <s v="Automatic"/>
    <s v="Black"/>
    <n v="5"/>
    <s v="737379.44"/>
    <s v="0.021"/>
    <n v="3609472.34"/>
    <s v="Business"/>
    <x v="0"/>
    <s v="No"/>
    <x v="5"/>
  </r>
  <r>
    <s v="S02999"/>
    <x v="474"/>
    <x v="2"/>
    <s v="South Africa"/>
    <s v="Durban"/>
    <s v="BMW Cape Town"/>
    <s v="Golekane"/>
    <x v="0"/>
    <x v="17"/>
    <x v="1"/>
    <s v="Petrol"/>
    <s v="Manual"/>
    <s v="Grey"/>
    <n v="4"/>
    <s v="794608.21"/>
    <s v="0.058"/>
    <n v="2994083.74"/>
    <s v="Private"/>
    <x v="1"/>
    <s v="Yes"/>
    <x v="8"/>
  </r>
  <r>
    <s v="S03000"/>
    <x v="677"/>
    <x v="1"/>
    <s v="South Africa"/>
    <s v="Pretoria"/>
    <s v="Luxury Wheels"/>
    <s v="Salesperson_23"/>
    <x v="4"/>
    <x v="7"/>
    <x v="0"/>
    <s v="Petrol"/>
    <s v="Automatic"/>
    <s v="Red"/>
    <n v="3"/>
    <s v="927142.13"/>
    <s v="0.07"/>
    <n v="2586726.5499999998"/>
    <s v="Private"/>
    <x v="1"/>
    <s v="Yes"/>
    <x v="7"/>
  </r>
  <r>
    <s v="S03001"/>
    <x v="576"/>
    <x v="1"/>
    <s v="South Africa"/>
    <s v="Johannesburg"/>
    <s v="Premium Motors"/>
    <s v="Salesperson_21"/>
    <x v="5"/>
    <x v="13"/>
    <x v="2"/>
    <s v="Hybrid"/>
    <s v="Automatic"/>
    <s v="Blue"/>
    <n v="4"/>
    <s v="603854.1"/>
    <s v="0.059"/>
    <n v="2272906.84"/>
    <s v="Private"/>
    <x v="1"/>
    <s v="Yes"/>
    <x v="12"/>
  </r>
  <r>
    <s v="S03002"/>
    <x v="496"/>
    <x v="4"/>
    <s v="South Africa"/>
    <s v="Gqeberha"/>
    <s v="Sandton Auto"/>
    <s v="Salesperson_5"/>
    <x v="4"/>
    <x v="7"/>
    <x v="0"/>
    <s v="Hybrid"/>
    <s v="Automatic"/>
    <s v="Red"/>
    <n v="2"/>
    <s v="834276.61"/>
    <s v="0.008"/>
    <n v="1655204.8"/>
    <s v="Business"/>
    <x v="0"/>
    <s v="Yes"/>
    <x v="13"/>
  </r>
  <r>
    <s v="S03003"/>
    <x v="480"/>
    <x v="3"/>
    <s v="South Africa"/>
    <s v="Bloemfontein"/>
    <s v="BMW Durban"/>
    <s v="Salesperson_34"/>
    <x v="5"/>
    <x v="12"/>
    <x v="1"/>
    <s v="Hybrid"/>
    <s v="Manual"/>
    <s v="Blue"/>
    <n v="1"/>
    <s v="901006.24"/>
    <s v="0.047"/>
    <n v="858658.95"/>
    <s v="Private"/>
    <x v="1"/>
    <s v="No"/>
    <x v="2"/>
  </r>
  <r>
    <s v="S03004"/>
    <x v="644"/>
    <x v="2"/>
    <s v="South Africa"/>
    <s v="Pietermaritzburg"/>
    <s v="Auto Elite"/>
    <s v="Basetsana"/>
    <x v="1"/>
    <x v="3"/>
    <x v="1"/>
    <s v="Diesel"/>
    <s v="Automatic"/>
    <s v="Silver"/>
    <n v="3"/>
    <s v="958215.53"/>
    <s v="0.066"/>
    <n v="2684919.93"/>
    <s v="Private"/>
    <x v="1"/>
    <s v="No"/>
    <x v="9"/>
  </r>
  <r>
    <s v="S03005"/>
    <x v="853"/>
    <x v="2"/>
    <s v="South Africa"/>
    <s v="Durban"/>
    <s v="BMW Durban"/>
    <s v="Dimakatso5"/>
    <x v="0"/>
    <x v="17"/>
    <x v="1"/>
    <s v="Diesel"/>
    <s v="Automatic"/>
    <s v="Blue"/>
    <n v="3"/>
    <s v="776911.91"/>
    <s v="0.061"/>
    <n v="2188560.85"/>
    <s v="Private"/>
    <x v="0"/>
    <s v="No"/>
    <x v="7"/>
  </r>
  <r>
    <s v="S03006"/>
    <x v="800"/>
    <x v="4"/>
    <s v="South Africa"/>
    <s v="Gqeberha"/>
    <s v="BMW Midrand"/>
    <s v="Salesperson_33"/>
    <x v="1"/>
    <x v="1"/>
    <x v="1"/>
    <s v="Hybrid"/>
    <s v="Automatic"/>
    <s v="Blue"/>
    <n v="4"/>
    <s v="1239692.95"/>
    <s v="0.005"/>
    <n v="4933977.95"/>
    <s v="Private"/>
    <x v="0"/>
    <s v="No"/>
    <x v="8"/>
  </r>
  <r>
    <s v="S03007"/>
    <x v="743"/>
    <x v="0"/>
    <s v="South Africa"/>
    <s v="Nelspruit"/>
    <s v="BMW Durban"/>
    <s v="Dimakatso3"/>
    <x v="5"/>
    <x v="13"/>
    <x v="2"/>
    <s v="Petrol"/>
    <s v="Manual"/>
    <s v="Silver"/>
    <n v="3"/>
    <s v="644072.68"/>
    <s v="0.014"/>
    <n v="1905166.98"/>
    <s v="Private"/>
    <x v="1"/>
    <s v="Yes"/>
    <x v="15"/>
  </r>
  <r>
    <s v="S03008"/>
    <x v="942"/>
    <x v="4"/>
    <s v="South Africa"/>
    <s v="Gqeberha"/>
    <s v="Auto Elite"/>
    <s v="Dimakatso"/>
    <x v="3"/>
    <x v="5"/>
    <x v="1"/>
    <s v="Hybrid"/>
    <s v="Manual"/>
    <s v="Grey"/>
    <n v="1"/>
    <s v="1015124.97"/>
    <s v="0.031"/>
    <n v="983656.1"/>
    <s v="Business"/>
    <x v="0"/>
    <s v="Yes"/>
    <x v="9"/>
  </r>
  <r>
    <s v="S03009"/>
    <x v="512"/>
    <x v="1"/>
    <s v="South Africa"/>
    <s v="Pretoria"/>
    <s v="Prestige Cars"/>
    <s v="Salesperson_26"/>
    <x v="0"/>
    <x v="0"/>
    <x v="0"/>
    <s v="Diesel"/>
    <s v="Automatic"/>
    <s v="Silver"/>
    <n v="2"/>
    <s v="1281196.21"/>
    <s v="0.059"/>
    <n v="2411211.2599999998"/>
    <s v="Private"/>
    <x v="1"/>
    <s v="Yes"/>
    <x v="9"/>
  </r>
  <r>
    <s v="S03010"/>
    <x v="315"/>
    <x v="5"/>
    <s v="South Africa"/>
    <s v="Cape Town"/>
    <s v="Prestige Cars"/>
    <s v="Basetsana"/>
    <x v="3"/>
    <x v="5"/>
    <x v="1"/>
    <s v="Petrol"/>
    <s v="Manual"/>
    <s v="Blue"/>
    <n v="1"/>
    <s v="958661.16"/>
    <s v="0.056"/>
    <n v="904976.13"/>
    <s v="Private"/>
    <x v="0"/>
    <s v="Yes"/>
    <x v="3"/>
  </r>
  <r>
    <s v="S03011"/>
    <x v="142"/>
    <x v="1"/>
    <s v="South Africa"/>
    <s v="Johannesburg"/>
    <s v="BMW Midrand"/>
    <s v="Dimakatso5"/>
    <x v="3"/>
    <x v="9"/>
    <x v="1"/>
    <s v="Hybrid"/>
    <s v="Automatic"/>
    <s v="Blue"/>
    <n v="1"/>
    <s v="766909.96"/>
    <s v="0.05"/>
    <n v="728564.46"/>
    <s v="Business"/>
    <x v="1"/>
    <s v="No"/>
    <x v="3"/>
  </r>
  <r>
    <s v="S03012"/>
    <x v="935"/>
    <x v="1"/>
    <s v="South Africa"/>
    <s v="Pretoria"/>
    <s v="Luxury Wheels"/>
    <s v="Salesperson_1"/>
    <x v="0"/>
    <x v="11"/>
    <x v="1"/>
    <s v="Hybrid"/>
    <s v="Automatic"/>
    <s v="Grey"/>
    <n v="3"/>
    <s v="1036460.16"/>
    <s v="0.005"/>
    <n v="3093833.56"/>
    <s v="Private"/>
    <x v="1"/>
    <s v="No"/>
    <x v="8"/>
  </r>
  <r>
    <s v="S03013"/>
    <x v="800"/>
    <x v="1"/>
    <s v="South Africa"/>
    <s v="Johannesburg"/>
    <s v="Premium Motors"/>
    <s v="Dimakatso0"/>
    <x v="1"/>
    <x v="1"/>
    <x v="1"/>
    <s v="Petrol"/>
    <s v="Automatic"/>
    <s v="White"/>
    <n v="5"/>
    <s v="1344341.57"/>
    <s v="0.017"/>
    <n v="6607438.7999999998"/>
    <s v="Private"/>
    <x v="1"/>
    <s v="No"/>
    <x v="14"/>
  </r>
  <r>
    <s v="S03014"/>
    <x v="864"/>
    <x v="0"/>
    <s v="South Africa"/>
    <s v="Nelspruit"/>
    <s v="BMW Midrand"/>
    <s v="Salesperson_18"/>
    <x v="0"/>
    <x v="2"/>
    <x v="0"/>
    <s v="Petrol"/>
    <s v="Manual"/>
    <s v="Blue"/>
    <n v="4"/>
    <s v="770466.25"/>
    <s v="0.03"/>
    <n v="2989409.06"/>
    <s v="Private"/>
    <x v="0"/>
    <s v="No"/>
    <x v="13"/>
  </r>
  <r>
    <s v="S03015"/>
    <x v="78"/>
    <x v="2"/>
    <s v="South Africa"/>
    <s v="Durban"/>
    <s v="Auto Elite"/>
    <s v="Salesperson_3"/>
    <x v="5"/>
    <x v="12"/>
    <x v="1"/>
    <s v="Petrol"/>
    <s v="Automatic"/>
    <s v="White"/>
    <n v="1"/>
    <s v="855454.86"/>
    <s v="0.02"/>
    <n v="838345.76"/>
    <s v="Business"/>
    <x v="1"/>
    <s v="No"/>
    <x v="0"/>
  </r>
  <r>
    <s v="S03016"/>
    <x v="70"/>
    <x v="4"/>
    <s v="South Africa"/>
    <s v="East London"/>
    <s v="BMW Cape Town"/>
    <s v="Salesperson_21"/>
    <x v="2"/>
    <x v="4"/>
    <x v="0"/>
    <s v="Petrol"/>
    <s v="Manual"/>
    <s v="Red"/>
    <n v="3"/>
    <s v="963616.54"/>
    <s v="0.062"/>
    <n v="2711616.95"/>
    <s v="Business"/>
    <x v="1"/>
    <s v="Yes"/>
    <x v="2"/>
  </r>
  <r>
    <s v="S03017"/>
    <x v="684"/>
    <x v="5"/>
    <s v="South Africa"/>
    <s v="Stellenbosch"/>
    <s v="BMW Midrand"/>
    <s v="Omphemetse"/>
    <x v="0"/>
    <x v="15"/>
    <x v="0"/>
    <s v="Diesel"/>
    <s v="Automatic"/>
    <s v="Black"/>
    <n v="1"/>
    <s v="859423.57"/>
    <s v="0.037"/>
    <n v="827624.9"/>
    <s v="Private"/>
    <x v="0"/>
    <s v="Yes"/>
    <x v="11"/>
  </r>
  <r>
    <s v="S03018"/>
    <x v="717"/>
    <x v="1"/>
    <s v="South Africa"/>
    <s v="Johannesburg"/>
    <s v="BMW Midrand"/>
    <s v="Salesperson_37"/>
    <x v="5"/>
    <x v="12"/>
    <x v="1"/>
    <s v="Diesel"/>
    <s v="Manual"/>
    <s v="Silver"/>
    <n v="1"/>
    <s v="871289.68"/>
    <s v="0.032"/>
    <n v="843408.41"/>
    <s v="Business"/>
    <x v="0"/>
    <s v="No"/>
    <x v="6"/>
  </r>
  <r>
    <s v="S03019"/>
    <x v="935"/>
    <x v="3"/>
    <s v="South Africa"/>
    <s v="Bloemfontein"/>
    <s v="Premium Motors"/>
    <s v="Salesperson_15"/>
    <x v="2"/>
    <x v="4"/>
    <x v="0"/>
    <s v="Hybrid"/>
    <s v="Manual"/>
    <s v="Red"/>
    <n v="3"/>
    <s v="866237.4"/>
    <s v="0.072"/>
    <n v="2411604.92"/>
    <s v="Business"/>
    <x v="0"/>
    <s v="No"/>
    <x v="1"/>
  </r>
  <r>
    <s v="S03020"/>
    <x v="159"/>
    <x v="5"/>
    <s v="South Africa"/>
    <s v="Cape Town"/>
    <s v="Auto Elite"/>
    <s v="Kgolagano"/>
    <x v="1"/>
    <x v="3"/>
    <x v="1"/>
    <s v="Petrol"/>
    <s v="Manual"/>
    <s v="Blue"/>
    <n v="4"/>
    <s v="954926.49"/>
    <s v="0.071"/>
    <n v="3548506.82"/>
    <s v="Private"/>
    <x v="0"/>
    <s v="No"/>
    <x v="15"/>
  </r>
  <r>
    <s v="S03021"/>
    <x v="132"/>
    <x v="5"/>
    <s v="South Africa"/>
    <s v="Stellenbosch"/>
    <s v="Luxury Wheels"/>
    <s v="Salesperson_25"/>
    <x v="2"/>
    <x v="4"/>
    <x v="0"/>
    <s v="Hybrid"/>
    <s v="Manual"/>
    <s v="Blue"/>
    <n v="3"/>
    <s v="915250.5"/>
    <s v="0.072"/>
    <n v="2548057.4"/>
    <s v="Private"/>
    <x v="0"/>
    <s v="No"/>
    <x v="10"/>
  </r>
  <r>
    <s v="S03022"/>
    <x v="868"/>
    <x v="2"/>
    <s v="South Africa"/>
    <s v="Durban"/>
    <s v="Prestige Cars"/>
    <s v="Salesperson_27"/>
    <x v="3"/>
    <x v="9"/>
    <x v="1"/>
    <s v="Petrol"/>
    <s v="Manual"/>
    <s v="Blue"/>
    <n v="5"/>
    <s v="708653.38"/>
    <s v="0.019"/>
    <n v="3475944.83"/>
    <s v="Business"/>
    <x v="0"/>
    <s v="Yes"/>
    <x v="11"/>
  </r>
  <r>
    <s v="S03023"/>
    <x v="140"/>
    <x v="4"/>
    <s v="South Africa"/>
    <s v="Gqeberha"/>
    <s v="Luxury Wheels"/>
    <s v="Salesperson_29"/>
    <x v="2"/>
    <x v="14"/>
    <x v="1"/>
    <s v="Diesel"/>
    <s v="Automatic"/>
    <s v="Red"/>
    <n v="1"/>
    <s v="1075300.9"/>
    <s v="0.068"/>
    <n v="1002180.44"/>
    <s v="Business"/>
    <x v="1"/>
    <s v="No"/>
    <x v="6"/>
  </r>
  <r>
    <s v="S03024"/>
    <x v="789"/>
    <x v="5"/>
    <s v="South Africa"/>
    <s v="Cape Town"/>
    <s v="BMW Durban"/>
    <s v="Salesperson_19"/>
    <x v="3"/>
    <x v="9"/>
    <x v="1"/>
    <s v="Hybrid"/>
    <s v="Automatic"/>
    <s v="Red"/>
    <n v="3"/>
    <s v="730036.57"/>
    <s v="0.046"/>
    <n v="2089364.65"/>
    <s v="Business"/>
    <x v="1"/>
    <s v="Yes"/>
    <x v="9"/>
  </r>
  <r>
    <s v="S03025"/>
    <x v="264"/>
    <x v="2"/>
    <s v="South Africa"/>
    <s v="Pietermaritzburg"/>
    <s v="BMW Durban"/>
    <s v="Salesperson_8"/>
    <x v="1"/>
    <x v="3"/>
    <x v="1"/>
    <s v="Diesel"/>
    <s v="Manual"/>
    <s v="Silver"/>
    <n v="3"/>
    <s v="840768.17"/>
    <s v="0.078"/>
    <n v="2325564.75"/>
    <s v="Private"/>
    <x v="1"/>
    <s v="Yes"/>
    <x v="8"/>
  </r>
  <r>
    <s v="S03026"/>
    <x v="909"/>
    <x v="4"/>
    <s v="South Africa"/>
    <s v="East London"/>
    <s v="Premium Motors"/>
    <s v="Salesperson_9"/>
    <x v="4"/>
    <x v="16"/>
    <x v="2"/>
    <s v="Hybrid"/>
    <s v="Manual"/>
    <s v="Silver"/>
    <n v="5"/>
    <s v="692409.1"/>
    <s v="0.054"/>
    <n v="3275095.06"/>
    <s v="Business"/>
    <x v="0"/>
    <s v="Yes"/>
    <x v="0"/>
  </r>
  <r>
    <s v="S03027"/>
    <x v="897"/>
    <x v="2"/>
    <s v="South Africa"/>
    <s v="Pietermaritzburg"/>
    <s v="Sandton Auto"/>
    <s v="Salesperson_37"/>
    <x v="1"/>
    <x v="3"/>
    <x v="1"/>
    <s v="Hybrid"/>
    <s v="Manual"/>
    <s v="White"/>
    <n v="3"/>
    <s v="960829.42"/>
    <s v="0.05"/>
    <n v="2738363.83"/>
    <s v="Private"/>
    <x v="1"/>
    <s v="No"/>
    <x v="10"/>
  </r>
  <r>
    <s v="S03028"/>
    <x v="680"/>
    <x v="4"/>
    <s v="South Africa"/>
    <s v="Gqeberha"/>
    <s v="BMW Durban"/>
    <s v="Salesperson_39"/>
    <x v="3"/>
    <x v="9"/>
    <x v="1"/>
    <s v="Hybrid"/>
    <s v="Manual"/>
    <s v="Blue"/>
    <n v="3"/>
    <s v="747897.3"/>
    <s v="0.042"/>
    <n v="2149456.83"/>
    <s v="Private"/>
    <x v="0"/>
    <s v="Yes"/>
    <x v="9"/>
  </r>
  <r>
    <s v="S03029"/>
    <x v="871"/>
    <x v="2"/>
    <s v="South Africa"/>
    <s v="Durban"/>
    <s v="BMW Midrand"/>
    <s v="Salesperson_19"/>
    <x v="0"/>
    <x v="2"/>
    <x v="0"/>
    <s v="Hybrid"/>
    <s v="Manual"/>
    <s v="Grey"/>
    <n v="1"/>
    <s v="774742.11"/>
    <s v="0.048"/>
    <n v="737554.49"/>
    <s v="Business"/>
    <x v="0"/>
    <s v="Yes"/>
    <x v="3"/>
  </r>
  <r>
    <s v="S03030"/>
    <x v="644"/>
    <x v="3"/>
    <s v="South Africa"/>
    <s v="Bloemfontein"/>
    <s v="Premium Motors"/>
    <s v="Salesperson_23"/>
    <x v="5"/>
    <x v="12"/>
    <x v="1"/>
    <s v="Diesel"/>
    <s v="Automatic"/>
    <s v="Grey"/>
    <n v="3"/>
    <s v="749552.05"/>
    <s v="0.048"/>
    <n v="2140720.66"/>
    <s v="Private"/>
    <x v="0"/>
    <s v="No"/>
    <x v="0"/>
  </r>
  <r>
    <s v="S03031"/>
    <x v="943"/>
    <x v="1"/>
    <s v="South Africa"/>
    <s v="Pretoria"/>
    <s v="Premium Motors"/>
    <s v="Salesperson_15"/>
    <x v="1"/>
    <x v="1"/>
    <x v="1"/>
    <s v="Hybrid"/>
    <s v="Automatic"/>
    <s v="Black"/>
    <n v="3"/>
    <s v="1161176.39"/>
    <s v="0.028"/>
    <n v="3385990.34"/>
    <s v="Private"/>
    <x v="1"/>
    <s v="Yes"/>
    <x v="11"/>
  </r>
  <r>
    <s v="S03032"/>
    <x v="251"/>
    <x v="1"/>
    <s v="South Africa"/>
    <s v="Pretoria"/>
    <s v="BMW Midrand"/>
    <s v="Salesperson_50"/>
    <x v="3"/>
    <x v="5"/>
    <x v="1"/>
    <s v="Diesel"/>
    <s v="Automatic"/>
    <s v="Red"/>
    <n v="4"/>
    <s v="969506.16"/>
    <s v="0.027"/>
    <n v="3773317.99"/>
    <s v="Business"/>
    <x v="1"/>
    <s v="No"/>
    <x v="12"/>
  </r>
  <r>
    <s v="S03033"/>
    <x v="197"/>
    <x v="0"/>
    <s v="South Africa"/>
    <s v="Nelspruit"/>
    <s v="BMW Durban"/>
    <s v="Golekane"/>
    <x v="2"/>
    <x v="4"/>
    <x v="0"/>
    <s v="Diesel"/>
    <s v="Manual"/>
    <s v="Black"/>
    <n v="2"/>
    <s v="849109.85"/>
    <s v="0.031"/>
    <n v="1645574.88"/>
    <s v="Business"/>
    <x v="0"/>
    <s v="No"/>
    <x v="12"/>
  </r>
  <r>
    <s v="S03034"/>
    <x v="647"/>
    <x v="5"/>
    <s v="South Africa"/>
    <s v="Stellenbosch"/>
    <s v="BMW Durban"/>
    <s v="Dimakatso5"/>
    <x v="2"/>
    <x v="4"/>
    <x v="0"/>
    <s v="Diesel"/>
    <s v="Automatic"/>
    <s v="Silver"/>
    <n v="1"/>
    <s v="925427.64"/>
    <s v="0.041"/>
    <n v="887485.11"/>
    <s v="Business"/>
    <x v="1"/>
    <s v="Yes"/>
    <x v="7"/>
  </r>
  <r>
    <s v="S03035"/>
    <x v="805"/>
    <x v="5"/>
    <s v="South Africa"/>
    <s v="Stellenbosch"/>
    <s v="BMW Cape Town"/>
    <s v="Golekane"/>
    <x v="1"/>
    <x v="1"/>
    <x v="1"/>
    <s v="Diesel"/>
    <s v="Automatic"/>
    <s v="Black"/>
    <n v="4"/>
    <s v="1243518.11"/>
    <s v="0.005"/>
    <n v="4949202.0999999996"/>
    <s v="Business"/>
    <x v="1"/>
    <s v="Yes"/>
    <x v="2"/>
  </r>
  <r>
    <s v="S03036"/>
    <x v="173"/>
    <x v="2"/>
    <s v="South Africa"/>
    <s v="Durban"/>
    <s v="Auto Elite"/>
    <s v="Pontsho"/>
    <x v="1"/>
    <x v="3"/>
    <x v="1"/>
    <s v="Hybrid"/>
    <s v="Automatic"/>
    <s v="Red"/>
    <n v="1"/>
    <s v="979838.07"/>
    <s v="0.047"/>
    <n v="933785.68"/>
    <s v="Business"/>
    <x v="1"/>
    <s v="Yes"/>
    <x v="7"/>
  </r>
  <r>
    <s v="S03037"/>
    <x v="396"/>
    <x v="5"/>
    <s v="South Africa"/>
    <s v="Stellenbosch"/>
    <s v="Premium Motors"/>
    <s v="Salesperson_31"/>
    <x v="2"/>
    <x v="4"/>
    <x v="0"/>
    <s v="Petrol"/>
    <s v="Manual"/>
    <s v="Blue"/>
    <n v="4"/>
    <s v="869127.18"/>
    <s v="0.0"/>
    <n v="3476508.71"/>
    <s v="Private"/>
    <x v="0"/>
    <s v="No"/>
    <x v="14"/>
  </r>
  <r>
    <s v="S03038"/>
    <x v="944"/>
    <x v="1"/>
    <s v="South Africa"/>
    <s v="Johannesburg"/>
    <s v="Auto Elite"/>
    <s v="Salesperson_22"/>
    <x v="3"/>
    <x v="9"/>
    <x v="1"/>
    <s v="Petrol"/>
    <s v="Automatic"/>
    <s v="Red"/>
    <n v="4"/>
    <s v="829678.19"/>
    <s v="0.064"/>
    <n v="3106315.15"/>
    <s v="Business"/>
    <x v="1"/>
    <s v="No"/>
    <x v="6"/>
  </r>
  <r>
    <s v="S03039"/>
    <x v="728"/>
    <x v="4"/>
    <s v="South Africa"/>
    <s v="East London"/>
    <s v="Sandton Auto"/>
    <s v="Salesperson_39"/>
    <x v="4"/>
    <x v="10"/>
    <x v="1"/>
    <s v="Diesel"/>
    <s v="Manual"/>
    <s v="Grey"/>
    <n v="3"/>
    <s v="1038191.48"/>
    <s v="0.062"/>
    <n v="2921470.83"/>
    <s v="Business"/>
    <x v="1"/>
    <s v="Yes"/>
    <x v="6"/>
  </r>
  <r>
    <s v="S03040"/>
    <x v="725"/>
    <x v="2"/>
    <s v="South Africa"/>
    <s v="Durban"/>
    <s v="Premium Motors"/>
    <s v="Salesperson_32"/>
    <x v="5"/>
    <x v="13"/>
    <x v="2"/>
    <s v="Diesel"/>
    <s v="Manual"/>
    <s v="Grey"/>
    <n v="5"/>
    <s v="619060.48"/>
    <s v="0.003"/>
    <n v="3086016.49"/>
    <s v="Private"/>
    <x v="0"/>
    <s v="Yes"/>
    <x v="1"/>
  </r>
  <r>
    <s v="S03041"/>
    <x v="391"/>
    <x v="0"/>
    <s v="South Africa"/>
    <s v="Nelspruit"/>
    <s v="Sandton Auto"/>
    <s v="Salesperson_33"/>
    <x v="2"/>
    <x v="14"/>
    <x v="1"/>
    <s v="Hybrid"/>
    <s v="Manual"/>
    <s v="Red"/>
    <n v="5"/>
    <s v="979519.25"/>
    <s v="0.036"/>
    <n v="4721282.78"/>
    <s v="Private"/>
    <x v="1"/>
    <s v="Yes"/>
    <x v="9"/>
  </r>
  <r>
    <s v="S03042"/>
    <x v="904"/>
    <x v="2"/>
    <s v="South Africa"/>
    <s v="Durban"/>
    <s v="Prestige Cars"/>
    <s v="Omphile"/>
    <x v="4"/>
    <x v="16"/>
    <x v="2"/>
    <s v="Petrol"/>
    <s v="Manual"/>
    <s v="Blue"/>
    <n v="3"/>
    <s v="661459.42"/>
    <s v="0.011"/>
    <n v="1962550.11"/>
    <s v="Business"/>
    <x v="0"/>
    <s v="No"/>
    <x v="8"/>
  </r>
  <r>
    <s v="S03043"/>
    <x v="877"/>
    <x v="3"/>
    <s v="South Africa"/>
    <s v="Bloemfontein"/>
    <s v="BMW Midrand"/>
    <s v="Gontse"/>
    <x v="3"/>
    <x v="9"/>
    <x v="1"/>
    <s v="Hybrid"/>
    <s v="Manual"/>
    <s v="Silver"/>
    <n v="3"/>
    <s v="811025.23"/>
    <s v="0.041"/>
    <n v="2333319.59"/>
    <s v="Private"/>
    <x v="1"/>
    <s v="Yes"/>
    <x v="7"/>
  </r>
  <r>
    <s v="S03044"/>
    <x v="394"/>
    <x v="2"/>
    <s v="South Africa"/>
    <s v="Pietermaritzburg"/>
    <s v="Prestige Cars"/>
    <s v="Gontse"/>
    <x v="2"/>
    <x v="8"/>
    <x v="0"/>
    <s v="Petrol"/>
    <s v="Manual"/>
    <s v="Silver"/>
    <n v="1"/>
    <s v="737344.82"/>
    <s v="0.044"/>
    <n v="704901.65"/>
    <s v="Private"/>
    <x v="1"/>
    <s v="Yes"/>
    <x v="8"/>
  </r>
  <r>
    <s v="S03045"/>
    <x v="733"/>
    <x v="4"/>
    <s v="South Africa"/>
    <s v="Gqeberha"/>
    <s v="Sandton Auto"/>
    <s v="Salesperson_5"/>
    <x v="2"/>
    <x v="4"/>
    <x v="0"/>
    <s v="Diesel"/>
    <s v="Automatic"/>
    <s v="Red"/>
    <n v="1"/>
    <s v="852218.44"/>
    <s v="0.042"/>
    <n v="816425.27"/>
    <s v="Private"/>
    <x v="0"/>
    <s v="Yes"/>
    <x v="6"/>
  </r>
  <r>
    <s v="S03046"/>
    <x v="920"/>
    <x v="4"/>
    <s v="South Africa"/>
    <s v="Gqeberha"/>
    <s v="Auto Elite"/>
    <s v="Salesperson_31"/>
    <x v="2"/>
    <x v="8"/>
    <x v="0"/>
    <s v="Diesel"/>
    <s v="Automatic"/>
    <s v="Red"/>
    <n v="3"/>
    <s v="797503.3"/>
    <s v="0.053"/>
    <n v="2265706.88"/>
    <s v="Private"/>
    <x v="0"/>
    <s v="Yes"/>
    <x v="3"/>
  </r>
  <r>
    <s v="S03047"/>
    <x v="840"/>
    <x v="3"/>
    <s v="South Africa"/>
    <s v="Bloemfontein"/>
    <s v="Auto Elite"/>
    <s v="Salesperson_29"/>
    <x v="5"/>
    <x v="12"/>
    <x v="1"/>
    <s v="Petrol"/>
    <s v="Manual"/>
    <s v="Black"/>
    <n v="4"/>
    <s v="804390.3"/>
    <s v="0.078"/>
    <n v="2966591.43"/>
    <s v="Business"/>
    <x v="1"/>
    <s v="Yes"/>
    <x v="11"/>
  </r>
  <r>
    <s v="S03048"/>
    <x v="216"/>
    <x v="3"/>
    <s v="South Africa"/>
    <s v="Bloemfontein"/>
    <s v="BMW Durban"/>
    <s v="Salesperson_13"/>
    <x v="2"/>
    <x v="14"/>
    <x v="1"/>
    <s v="Diesel"/>
    <s v="Automatic"/>
    <s v="Grey"/>
    <n v="2"/>
    <s v="1015136.32"/>
    <s v="0.043"/>
    <n v="1942970.92"/>
    <s v="Private"/>
    <x v="0"/>
    <s v="Yes"/>
    <x v="14"/>
  </r>
  <r>
    <s v="S03049"/>
    <x v="793"/>
    <x v="1"/>
    <s v="South Africa"/>
    <s v="Johannesburg"/>
    <s v="Prestige Cars"/>
    <s v="Olerato"/>
    <x v="2"/>
    <x v="8"/>
    <x v="0"/>
    <s v="Petrol"/>
    <s v="Automatic"/>
    <s v="Blue"/>
    <n v="3"/>
    <s v="735849.97"/>
    <s v="0.01"/>
    <n v="2185474.41"/>
    <s v="Business"/>
    <x v="0"/>
    <s v="Yes"/>
    <x v="1"/>
  </r>
  <r>
    <s v="S03050"/>
    <x v="492"/>
    <x v="3"/>
    <s v="South Africa"/>
    <s v="Bloemfontein"/>
    <s v="BMW Midrand"/>
    <s v="Salesperson_29"/>
    <x v="3"/>
    <x v="5"/>
    <x v="1"/>
    <s v="Petrol"/>
    <s v="Manual"/>
    <s v="Silver"/>
    <n v="1"/>
    <s v="969144.66"/>
    <s v="0.063"/>
    <n v="908088.55"/>
    <s v="Business"/>
    <x v="1"/>
    <s v="Yes"/>
    <x v="13"/>
  </r>
  <r>
    <s v="S03051"/>
    <x v="914"/>
    <x v="1"/>
    <s v="South Africa"/>
    <s v="Johannesburg"/>
    <s v="Auto Elite"/>
    <s v="Salesperson_19"/>
    <x v="0"/>
    <x v="2"/>
    <x v="0"/>
    <s v="Petrol"/>
    <s v="Manual"/>
    <s v="Blue"/>
    <n v="3"/>
    <s v="750783.38"/>
    <s v="0.044"/>
    <n v="2153246.7400000002"/>
    <s v="Private"/>
    <x v="0"/>
    <s v="No"/>
    <x v="14"/>
  </r>
  <r>
    <s v="S03052"/>
    <x v="101"/>
    <x v="0"/>
    <s v="South Africa"/>
    <s v="Nelspruit"/>
    <s v="Auto Elite"/>
    <s v="Salesperson_29"/>
    <x v="1"/>
    <x v="3"/>
    <x v="1"/>
    <s v="Diesel"/>
    <s v="Automatic"/>
    <s v="Blue"/>
    <n v="1"/>
    <s v="846442.77"/>
    <s v="0.027"/>
    <n v="823588.81"/>
    <s v="Business"/>
    <x v="1"/>
    <s v="No"/>
    <x v="8"/>
  </r>
  <r>
    <s v="S03053"/>
    <x v="336"/>
    <x v="1"/>
    <s v="South Africa"/>
    <s v="Pretoria"/>
    <s v="Sandton Auto"/>
    <s v="Salesperson_12"/>
    <x v="0"/>
    <x v="6"/>
    <x v="1"/>
    <s v="Petrol"/>
    <s v="Automatic"/>
    <s v="Blue"/>
    <n v="4"/>
    <s v="1660843.48"/>
    <s v="0.058"/>
    <n v="6258058.2400000002"/>
    <s v="Private"/>
    <x v="1"/>
    <s v="No"/>
    <x v="6"/>
  </r>
  <r>
    <s v="S03054"/>
    <x v="611"/>
    <x v="5"/>
    <s v="South Africa"/>
    <s v="Stellenbosch"/>
    <s v="Sandton Auto"/>
    <s v="Basetsana"/>
    <x v="2"/>
    <x v="14"/>
    <x v="1"/>
    <s v="Hybrid"/>
    <s v="Manual"/>
    <s v="White"/>
    <n v="5"/>
    <s v="1053279.64"/>
    <s v="0.064"/>
    <n v="4929348.71"/>
    <s v="Business"/>
    <x v="1"/>
    <s v="No"/>
    <x v="12"/>
  </r>
  <r>
    <s v="S03055"/>
    <x v="159"/>
    <x v="3"/>
    <s v="South Africa"/>
    <s v="Bloemfontein"/>
    <s v="Auto Elite"/>
    <s v="Salesperson_29"/>
    <x v="0"/>
    <x v="0"/>
    <x v="0"/>
    <s v="Petrol"/>
    <s v="Automatic"/>
    <s v="Red"/>
    <n v="4"/>
    <s v="1357715.3"/>
    <s v="0.016"/>
    <n v="5343967.42"/>
    <s v="Private"/>
    <x v="1"/>
    <s v="Yes"/>
    <x v="14"/>
  </r>
  <r>
    <s v="S03056"/>
    <x v="46"/>
    <x v="3"/>
    <s v="South Africa"/>
    <s v="Bloemfontein"/>
    <s v="Prestige Cars"/>
    <s v="Golekane"/>
    <x v="5"/>
    <x v="13"/>
    <x v="2"/>
    <s v="Petrol"/>
    <s v="Manual"/>
    <s v="Black"/>
    <n v="1"/>
    <s v="596645.39"/>
    <s v="0.066"/>
    <n v="557266.79"/>
    <s v="Business"/>
    <x v="1"/>
    <s v="Yes"/>
    <x v="8"/>
  </r>
  <r>
    <s v="S03057"/>
    <x v="167"/>
    <x v="3"/>
    <s v="South Africa"/>
    <s v="Bloemfontein"/>
    <s v="BMW Midrand"/>
    <s v="Omphemetse"/>
    <x v="3"/>
    <x v="5"/>
    <x v="1"/>
    <s v="Hybrid"/>
    <s v="Automatic"/>
    <s v="Red"/>
    <n v="2"/>
    <s v="1053471.07"/>
    <s v="0.008"/>
    <n v="2090086.6"/>
    <s v="Private"/>
    <x v="0"/>
    <s v="Yes"/>
    <x v="6"/>
  </r>
  <r>
    <s v="S03058"/>
    <x v="527"/>
    <x v="1"/>
    <s v="South Africa"/>
    <s v="Pretoria"/>
    <s v="BMW Midrand"/>
    <s v="Josephine"/>
    <x v="3"/>
    <x v="5"/>
    <x v="1"/>
    <s v="Hybrid"/>
    <s v="Manual"/>
    <s v="Grey"/>
    <n v="3"/>
    <s v="978053.95"/>
    <s v="0.034"/>
    <n v="2834400.36"/>
    <s v="Private"/>
    <x v="0"/>
    <s v="Yes"/>
    <x v="3"/>
  </r>
  <r>
    <s v="S03059"/>
    <x v="616"/>
    <x v="1"/>
    <s v="South Africa"/>
    <s v="Johannesburg"/>
    <s v="Sandton Auto"/>
    <s v="Salesperson_8"/>
    <x v="4"/>
    <x v="16"/>
    <x v="2"/>
    <s v="Diesel"/>
    <s v="Automatic"/>
    <s v="White"/>
    <n v="3"/>
    <s v="751823.98"/>
    <s v="0.042"/>
    <n v="2160742.13"/>
    <s v="Business"/>
    <x v="0"/>
    <s v="No"/>
    <x v="7"/>
  </r>
  <r>
    <s v="S03060"/>
    <x v="46"/>
    <x v="5"/>
    <s v="South Africa"/>
    <s v="Cape Town"/>
    <s v="Luxury Wheels"/>
    <s v="Dimakatso0"/>
    <x v="0"/>
    <x v="0"/>
    <x v="0"/>
    <s v="Hybrid"/>
    <s v="Automatic"/>
    <s v="Grey"/>
    <n v="1"/>
    <s v="1154929.21"/>
    <s v="0.079"/>
    <n v="1063689.8"/>
    <s v="Private"/>
    <x v="1"/>
    <s v="Yes"/>
    <x v="2"/>
  </r>
  <r>
    <s v="S03061"/>
    <x v="315"/>
    <x v="3"/>
    <s v="South Africa"/>
    <s v="Bloemfontein"/>
    <s v="Auto Elite"/>
    <s v="Salesperson_21"/>
    <x v="3"/>
    <x v="9"/>
    <x v="1"/>
    <s v="Hybrid"/>
    <s v="Automatic"/>
    <s v="Black"/>
    <n v="2"/>
    <s v="761166.97"/>
    <s v="0.005"/>
    <n v="1514722.27"/>
    <s v="Business"/>
    <x v="1"/>
    <s v="Yes"/>
    <x v="13"/>
  </r>
  <r>
    <s v="S03062"/>
    <x v="860"/>
    <x v="1"/>
    <s v="South Africa"/>
    <s v="Johannesburg"/>
    <s v="Sandton Auto"/>
    <s v="Dimakatso8"/>
    <x v="0"/>
    <x v="2"/>
    <x v="0"/>
    <s v="Diesel"/>
    <s v="Automatic"/>
    <s v="Grey"/>
    <n v="5"/>
    <s v="704120.38"/>
    <s v="0.061"/>
    <n v="3305845.17"/>
    <s v="Business"/>
    <x v="1"/>
    <s v="Yes"/>
    <x v="2"/>
  </r>
  <r>
    <s v="S03063"/>
    <x v="511"/>
    <x v="2"/>
    <s v="South Africa"/>
    <s v="Durban"/>
    <s v="Auto Elite"/>
    <s v="Salesperson_3"/>
    <x v="1"/>
    <x v="1"/>
    <x v="1"/>
    <s v="Petrol"/>
    <s v="Manual"/>
    <s v="White"/>
    <n v="5"/>
    <s v="1248225.33"/>
    <s v="0.01"/>
    <n v="6178715.3600000003"/>
    <s v="Business"/>
    <x v="0"/>
    <s v="Yes"/>
    <x v="3"/>
  </r>
  <r>
    <s v="S03064"/>
    <x v="621"/>
    <x v="5"/>
    <s v="South Africa"/>
    <s v="Stellenbosch"/>
    <s v="BMW Midrand"/>
    <s v="Salesperson_20"/>
    <x v="2"/>
    <x v="14"/>
    <x v="1"/>
    <s v="Hybrid"/>
    <s v="Manual"/>
    <s v="Black"/>
    <n v="2"/>
    <s v="1139683.96"/>
    <s v="0.054"/>
    <n v="2156282.06"/>
    <s v="Business"/>
    <x v="1"/>
    <s v="No"/>
    <x v="0"/>
  </r>
  <r>
    <s v="S03065"/>
    <x v="245"/>
    <x v="0"/>
    <s v="South Africa"/>
    <s v="Nelspruit"/>
    <s v="BMW Durban"/>
    <s v="Omphile"/>
    <x v="4"/>
    <x v="10"/>
    <x v="1"/>
    <s v="Diesel"/>
    <s v="Automatic"/>
    <s v="Blue"/>
    <n v="1"/>
    <s v="1192125.56"/>
    <s v="0.046"/>
    <n v="1137287.78"/>
    <s v="Business"/>
    <x v="1"/>
    <s v="Yes"/>
    <x v="8"/>
  </r>
  <r>
    <s v="S03066"/>
    <x v="875"/>
    <x v="0"/>
    <s v="South Africa"/>
    <s v="Nelspruit"/>
    <s v="BMW Cape Town"/>
    <s v="Dimakatso5"/>
    <x v="4"/>
    <x v="7"/>
    <x v="0"/>
    <s v="Diesel"/>
    <s v="Manual"/>
    <s v="Silver"/>
    <n v="5"/>
    <s v="781684.62"/>
    <s v="0.0"/>
    <n v="3908423.09"/>
    <s v="Business"/>
    <x v="0"/>
    <s v="No"/>
    <x v="5"/>
  </r>
  <r>
    <s v="S03067"/>
    <x v="945"/>
    <x v="3"/>
    <s v="South Africa"/>
    <s v="Bloemfontein"/>
    <s v="Sandton Auto"/>
    <s v="Salesperson_39"/>
    <x v="1"/>
    <x v="1"/>
    <x v="1"/>
    <s v="Diesel"/>
    <s v="Automatic"/>
    <s v="Grey"/>
    <n v="5"/>
    <s v="1343830.29"/>
    <s v="0.003"/>
    <n v="6698993.9900000002"/>
    <s v="Private"/>
    <x v="0"/>
    <s v="Yes"/>
    <x v="3"/>
  </r>
  <r>
    <s v="S03068"/>
    <x v="946"/>
    <x v="3"/>
    <s v="South Africa"/>
    <s v="Bloemfontein"/>
    <s v="BMW Midrand"/>
    <s v="Salesperson_13"/>
    <x v="2"/>
    <x v="14"/>
    <x v="1"/>
    <s v="Diesel"/>
    <s v="Automatic"/>
    <s v="White"/>
    <n v="2"/>
    <s v="1072835.13"/>
    <s v="0.066"/>
    <n v="2004056.02"/>
    <s v="Business"/>
    <x v="1"/>
    <s v="Yes"/>
    <x v="12"/>
  </r>
  <r>
    <s v="S03069"/>
    <x v="862"/>
    <x v="5"/>
    <s v="South Africa"/>
    <s v="Cape Town"/>
    <s v="Luxury Wheels"/>
    <s v="Omphemetse"/>
    <x v="4"/>
    <x v="16"/>
    <x v="2"/>
    <s v="Hybrid"/>
    <s v="Automatic"/>
    <s v="Silver"/>
    <n v="5"/>
    <s v="687331.96"/>
    <s v="0.051"/>
    <n v="3261390.16"/>
    <s v="Business"/>
    <x v="1"/>
    <s v="Yes"/>
    <x v="13"/>
  </r>
  <r>
    <s v="S03070"/>
    <x v="412"/>
    <x v="2"/>
    <s v="South Africa"/>
    <s v="Durban"/>
    <s v="BMW Cape Town"/>
    <s v="Salesperson_36"/>
    <x v="1"/>
    <x v="1"/>
    <x v="1"/>
    <s v="Petrol"/>
    <s v="Automatic"/>
    <s v="Red"/>
    <n v="1"/>
    <s v="1356050.1"/>
    <s v="0.001"/>
    <n v="1354694.05"/>
    <s v="Business"/>
    <x v="0"/>
    <s v="No"/>
    <x v="9"/>
  </r>
  <r>
    <s v="S03071"/>
    <x v="257"/>
    <x v="1"/>
    <s v="South Africa"/>
    <s v="Johannesburg"/>
    <s v="BMW Durban"/>
    <s v="Pontsho"/>
    <x v="4"/>
    <x v="16"/>
    <x v="2"/>
    <s v="Petrol"/>
    <s v="Manual"/>
    <s v="Grey"/>
    <n v="3"/>
    <s v="672618.83"/>
    <s v="0.053"/>
    <n v="1910910.09"/>
    <s v="Private"/>
    <x v="0"/>
    <s v="No"/>
    <x v="11"/>
  </r>
  <r>
    <s v="S03072"/>
    <x v="142"/>
    <x v="5"/>
    <s v="South Africa"/>
    <s v="Stellenbosch"/>
    <s v="Auto Elite"/>
    <s v="Kopano"/>
    <x v="4"/>
    <x v="7"/>
    <x v="0"/>
    <s v="Diesel"/>
    <s v="Manual"/>
    <s v="Black"/>
    <n v="5"/>
    <s v="830481.81"/>
    <s v="0.026"/>
    <n v="4044446.43"/>
    <s v="Private"/>
    <x v="1"/>
    <s v="Yes"/>
    <x v="8"/>
  </r>
  <r>
    <s v="S03073"/>
    <x v="697"/>
    <x v="1"/>
    <s v="South Africa"/>
    <s v="Johannesburg"/>
    <s v="Prestige Cars"/>
    <s v="Basetsana"/>
    <x v="1"/>
    <x v="3"/>
    <x v="1"/>
    <s v="Petrol"/>
    <s v="Automatic"/>
    <s v="Black"/>
    <n v="1"/>
    <s v="889332.15"/>
    <s v="0.047"/>
    <n v="847533.53"/>
    <s v="Business"/>
    <x v="0"/>
    <s v="Yes"/>
    <x v="14"/>
  </r>
  <r>
    <s v="S03074"/>
    <x v="538"/>
    <x v="0"/>
    <s v="South Africa"/>
    <s v="Nelspruit"/>
    <s v="Auto Elite"/>
    <s v="Salesperson_5"/>
    <x v="3"/>
    <x v="5"/>
    <x v="1"/>
    <s v="Petrol"/>
    <s v="Automatic"/>
    <s v="Silver"/>
    <n v="3"/>
    <s v="1063903.4"/>
    <s v="0.011"/>
    <n v="3156601.39"/>
    <s v="Business"/>
    <x v="1"/>
    <s v="Yes"/>
    <x v="1"/>
  </r>
  <r>
    <s v="S03075"/>
    <x v="186"/>
    <x v="0"/>
    <s v="South Africa"/>
    <s v="Nelspruit"/>
    <s v="BMW Midrand"/>
    <s v="Salesperson_8"/>
    <x v="0"/>
    <x v="17"/>
    <x v="1"/>
    <s v="Diesel"/>
    <s v="Manual"/>
    <s v="Grey"/>
    <n v="1"/>
    <s v="792998.49"/>
    <s v="0.017"/>
    <n v="779517.51"/>
    <s v="Business"/>
    <x v="1"/>
    <s v="No"/>
    <x v="2"/>
  </r>
  <r>
    <s v="S03076"/>
    <x v="714"/>
    <x v="4"/>
    <s v="South Africa"/>
    <s v="East London"/>
    <s v="Auto Elite"/>
    <s v="Salesperson_33"/>
    <x v="5"/>
    <x v="13"/>
    <x v="2"/>
    <s v="Diesel"/>
    <s v="Automatic"/>
    <s v="Blue"/>
    <n v="2"/>
    <s v="656285.8"/>
    <s v="0.052"/>
    <n v="1244317.8700000001"/>
    <s v="Private"/>
    <x v="1"/>
    <s v="No"/>
    <x v="6"/>
  </r>
  <r>
    <s v="S03077"/>
    <x v="126"/>
    <x v="5"/>
    <s v="South Africa"/>
    <s v="Cape Town"/>
    <s v="Luxury Wheels"/>
    <s v="Salesperson_13"/>
    <x v="3"/>
    <x v="9"/>
    <x v="1"/>
    <s v="Hybrid"/>
    <s v="Automatic"/>
    <s v="Blue"/>
    <n v="4"/>
    <s v="743158.89"/>
    <s v="0.048"/>
    <n v="2829949.05"/>
    <s v="Business"/>
    <x v="0"/>
    <s v="No"/>
    <x v="5"/>
  </r>
  <r>
    <s v="S03078"/>
    <x v="31"/>
    <x v="0"/>
    <s v="South Africa"/>
    <s v="Nelspruit"/>
    <s v="Prestige Cars"/>
    <s v="Salesperson_12"/>
    <x v="2"/>
    <x v="14"/>
    <x v="1"/>
    <s v="Petrol"/>
    <s v="Automatic"/>
    <s v="Red"/>
    <n v="2"/>
    <s v="1028423.1"/>
    <s v="0.027"/>
    <n v="2001311.36"/>
    <s v="Business"/>
    <x v="0"/>
    <s v="No"/>
    <x v="14"/>
  </r>
  <r>
    <s v="S03079"/>
    <x v="456"/>
    <x v="1"/>
    <s v="South Africa"/>
    <s v="Johannesburg"/>
    <s v="Prestige Cars"/>
    <s v="Salesperson_37"/>
    <x v="4"/>
    <x v="16"/>
    <x v="2"/>
    <s v="Hybrid"/>
    <s v="Automatic"/>
    <s v="Blue"/>
    <n v="1"/>
    <s v="758290.18"/>
    <s v="0.073"/>
    <n v="702935"/>
    <s v="Business"/>
    <x v="1"/>
    <s v="Yes"/>
    <x v="0"/>
  </r>
  <r>
    <s v="S03080"/>
    <x v="562"/>
    <x v="3"/>
    <s v="South Africa"/>
    <s v="Bloemfontein"/>
    <s v="Luxury Wheels"/>
    <s v="Salesperson_9"/>
    <x v="1"/>
    <x v="1"/>
    <x v="1"/>
    <s v="Petrol"/>
    <s v="Automatic"/>
    <s v="Silver"/>
    <n v="2"/>
    <s v="1280676.01"/>
    <s v="0.02"/>
    <n v="2510124.98"/>
    <s v="Private"/>
    <x v="0"/>
    <s v="No"/>
    <x v="5"/>
  </r>
  <r>
    <s v="S03081"/>
    <x v="694"/>
    <x v="3"/>
    <s v="South Africa"/>
    <s v="Bloemfontein"/>
    <s v="BMW Durban"/>
    <s v="Dimakatso0"/>
    <x v="1"/>
    <x v="3"/>
    <x v="1"/>
    <s v="Petrol"/>
    <s v="Manual"/>
    <s v="White"/>
    <n v="5"/>
    <s v="926392.37"/>
    <s v="0.053"/>
    <n v="4386467.88"/>
    <s v="Business"/>
    <x v="1"/>
    <s v="Yes"/>
    <x v="11"/>
  </r>
  <r>
    <s v="S03082"/>
    <x v="779"/>
    <x v="5"/>
    <s v="South Africa"/>
    <s v="Stellenbosch"/>
    <s v="BMW Cape Town"/>
    <s v="Andi"/>
    <x v="5"/>
    <x v="13"/>
    <x v="2"/>
    <s v="Petrol"/>
    <s v="Manual"/>
    <s v="Blue"/>
    <n v="3"/>
    <s v="666265.6"/>
    <s v="0.067"/>
    <n v="1864877.41"/>
    <s v="Business"/>
    <x v="0"/>
    <s v="No"/>
    <x v="4"/>
  </r>
  <r>
    <s v="S03083"/>
    <x v="547"/>
    <x v="5"/>
    <s v="South Africa"/>
    <s v="Cape Town"/>
    <s v="Sandton Auto"/>
    <s v="Salesperson_5"/>
    <x v="5"/>
    <x v="12"/>
    <x v="1"/>
    <s v="Diesel"/>
    <s v="Manual"/>
    <s v="Blue"/>
    <n v="1"/>
    <s v="774015.31"/>
    <s v="0.001"/>
    <n v="773241.29"/>
    <s v="Business"/>
    <x v="0"/>
    <s v="Yes"/>
    <x v="14"/>
  </r>
  <r>
    <s v="S03084"/>
    <x v="6"/>
    <x v="4"/>
    <s v="South Africa"/>
    <s v="East London"/>
    <s v="BMW Durban"/>
    <s v="Salesperson_31"/>
    <x v="3"/>
    <x v="9"/>
    <x v="1"/>
    <s v="Diesel"/>
    <s v="Automatic"/>
    <s v="Red"/>
    <n v="3"/>
    <s v="754387.45"/>
    <s v="0.073"/>
    <n v="2097951.5099999998"/>
    <s v="Private"/>
    <x v="1"/>
    <s v="Yes"/>
    <x v="12"/>
  </r>
  <r>
    <s v="S03085"/>
    <x v="30"/>
    <x v="3"/>
    <s v="South Africa"/>
    <s v="Bloemfontein"/>
    <s v="Prestige Cars"/>
    <s v="Dimakatso5"/>
    <x v="2"/>
    <x v="14"/>
    <x v="1"/>
    <s v="Petrol"/>
    <s v="Manual"/>
    <s v="Silver"/>
    <n v="4"/>
    <s v="1073640.79"/>
    <s v="0.059"/>
    <n v="4041183.92"/>
    <s v="Business"/>
    <x v="1"/>
    <s v="Yes"/>
    <x v="8"/>
  </r>
  <r>
    <s v="S03086"/>
    <x v="947"/>
    <x v="2"/>
    <s v="South Africa"/>
    <s v="Durban"/>
    <s v="Prestige Cars"/>
    <s v="Salesperson_11"/>
    <x v="2"/>
    <x v="14"/>
    <x v="1"/>
    <s v="Hybrid"/>
    <s v="Manual"/>
    <s v="Red"/>
    <n v="4"/>
    <s v="1110114.83"/>
    <s v="0.049"/>
    <n v="4222876.83"/>
    <s v="Business"/>
    <x v="0"/>
    <s v="Yes"/>
    <x v="0"/>
  </r>
  <r>
    <s v="S03087"/>
    <x v="693"/>
    <x v="3"/>
    <s v="South Africa"/>
    <s v="Bloemfontein"/>
    <s v="Prestige Cars"/>
    <s v="Salesperson_21"/>
    <x v="0"/>
    <x v="2"/>
    <x v="0"/>
    <s v="Petrol"/>
    <s v="Manual"/>
    <s v="Red"/>
    <n v="1"/>
    <s v="844075.02"/>
    <s v="0.049"/>
    <n v="802715.34"/>
    <s v="Private"/>
    <x v="0"/>
    <s v="Yes"/>
    <x v="8"/>
  </r>
  <r>
    <s v="S03088"/>
    <x v="336"/>
    <x v="5"/>
    <s v="South Africa"/>
    <s v="Stellenbosch"/>
    <s v="Sandton Auto"/>
    <s v="Andi"/>
    <x v="0"/>
    <x v="0"/>
    <x v="0"/>
    <s v="Hybrid"/>
    <s v="Automatic"/>
    <s v="White"/>
    <n v="3"/>
    <s v="1160597.26"/>
    <s v="0.076"/>
    <n v="3217175.61"/>
    <s v="Private"/>
    <x v="1"/>
    <s v="Yes"/>
    <x v="4"/>
  </r>
  <r>
    <s v="S03089"/>
    <x v="948"/>
    <x v="4"/>
    <s v="South Africa"/>
    <s v="Gqeberha"/>
    <s v="Premium Motors"/>
    <s v="Salesperson_27"/>
    <x v="2"/>
    <x v="4"/>
    <x v="0"/>
    <s v="Hybrid"/>
    <s v="Manual"/>
    <s v="Black"/>
    <n v="5"/>
    <s v="968346.52"/>
    <s v="0.038"/>
    <n v="4657746.75"/>
    <s v="Business"/>
    <x v="0"/>
    <s v="Yes"/>
    <x v="2"/>
  </r>
  <r>
    <s v="S03090"/>
    <x v="507"/>
    <x v="3"/>
    <s v="South Africa"/>
    <s v="Bloemfontein"/>
    <s v="BMW Durban"/>
    <s v="Andi"/>
    <x v="0"/>
    <x v="17"/>
    <x v="1"/>
    <s v="Hybrid"/>
    <s v="Automatic"/>
    <s v="White"/>
    <n v="1"/>
    <s v="827912.34"/>
    <s v="0.044"/>
    <n v="791484.2"/>
    <s v="Business"/>
    <x v="0"/>
    <s v="No"/>
    <x v="11"/>
  </r>
  <r>
    <s v="S03091"/>
    <x v="1"/>
    <x v="3"/>
    <s v="South Africa"/>
    <s v="Bloemfontein"/>
    <s v="BMW Durban"/>
    <s v="Josephine"/>
    <x v="0"/>
    <x v="11"/>
    <x v="1"/>
    <s v="Diesel"/>
    <s v="Manual"/>
    <s v="Grey"/>
    <n v="4"/>
    <s v="1056313.43"/>
    <s v="0.017"/>
    <n v="4153424.39"/>
    <s v="Business"/>
    <x v="1"/>
    <s v="Yes"/>
    <x v="7"/>
  </r>
  <r>
    <s v="S03092"/>
    <x v="694"/>
    <x v="2"/>
    <s v="South Africa"/>
    <s v="Pietermaritzburg"/>
    <s v="Luxury Wheels"/>
    <s v="Dimakatso2"/>
    <x v="1"/>
    <x v="1"/>
    <x v="1"/>
    <s v="Hybrid"/>
    <s v="Manual"/>
    <s v="Red"/>
    <n v="3"/>
    <s v="1341078.69"/>
    <s v="0.042"/>
    <n v="3854260.15"/>
    <s v="Private"/>
    <x v="0"/>
    <s v="No"/>
    <x v="0"/>
  </r>
  <r>
    <s v="S03093"/>
    <x v="200"/>
    <x v="0"/>
    <s v="South Africa"/>
    <s v="Nelspruit"/>
    <s v="Premium Motors"/>
    <s v="Salesperson_11"/>
    <x v="4"/>
    <x v="7"/>
    <x v="0"/>
    <s v="Diesel"/>
    <s v="Manual"/>
    <s v="White"/>
    <n v="1"/>
    <s v="791545.26"/>
    <s v="0.039"/>
    <n v="760674.99"/>
    <s v="Business"/>
    <x v="0"/>
    <s v="No"/>
    <x v="6"/>
  </r>
  <r>
    <s v="S03094"/>
    <x v="524"/>
    <x v="1"/>
    <s v="South Africa"/>
    <s v="Pretoria"/>
    <s v="BMW Cape Town"/>
    <s v="Gontse"/>
    <x v="4"/>
    <x v="16"/>
    <x v="2"/>
    <s v="Hybrid"/>
    <s v="Automatic"/>
    <s v="Silver"/>
    <n v="4"/>
    <s v="740014.31"/>
    <s v="0.059"/>
    <n v="2785413.85"/>
    <s v="Private"/>
    <x v="0"/>
    <s v="No"/>
    <x v="12"/>
  </r>
  <r>
    <s v="S03095"/>
    <x v="532"/>
    <x v="0"/>
    <s v="South Africa"/>
    <s v="Nelspruit"/>
    <s v="Premium Motors"/>
    <s v="Salesperson_24"/>
    <x v="4"/>
    <x v="10"/>
    <x v="1"/>
    <s v="Hybrid"/>
    <s v="Automatic"/>
    <s v="Silver"/>
    <n v="4"/>
    <s v="1101291.53"/>
    <s v="0.033"/>
    <n v="4259795.6500000004"/>
    <s v="Private"/>
    <x v="0"/>
    <s v="Yes"/>
    <x v="11"/>
  </r>
  <r>
    <s v="S03096"/>
    <x v="936"/>
    <x v="3"/>
    <s v="South Africa"/>
    <s v="Bloemfontein"/>
    <s v="Sandton Auto"/>
    <s v="Salesperson_22"/>
    <x v="4"/>
    <x v="10"/>
    <x v="1"/>
    <s v="Diesel"/>
    <s v="Manual"/>
    <s v="Blue"/>
    <n v="4"/>
    <s v="1110231.17"/>
    <s v="0.023"/>
    <n v="4338783.43"/>
    <s v="Business"/>
    <x v="1"/>
    <s v="Yes"/>
    <x v="12"/>
  </r>
  <r>
    <s v="S03097"/>
    <x v="428"/>
    <x v="3"/>
    <s v="South Africa"/>
    <s v="Bloemfontein"/>
    <s v="Luxury Wheels"/>
    <s v="Omphemetse"/>
    <x v="2"/>
    <x v="4"/>
    <x v="0"/>
    <s v="Petrol"/>
    <s v="Automatic"/>
    <s v="Black"/>
    <n v="1"/>
    <s v="959836.34"/>
    <s v="0.05"/>
    <n v="911844.53"/>
    <s v="Business"/>
    <x v="0"/>
    <s v="Yes"/>
    <x v="13"/>
  </r>
  <r>
    <s v="S03098"/>
    <x v="462"/>
    <x v="2"/>
    <s v="South Africa"/>
    <s v="Durban"/>
    <s v="BMW Durban"/>
    <s v="Salesperson_37"/>
    <x v="5"/>
    <x v="12"/>
    <x v="1"/>
    <s v="Hybrid"/>
    <s v="Manual"/>
    <s v="Silver"/>
    <n v="2"/>
    <s v="895692.31"/>
    <s v="0.047"/>
    <n v="1707189.55"/>
    <s v="Business"/>
    <x v="0"/>
    <s v="No"/>
    <x v="8"/>
  </r>
  <r>
    <s v="S03099"/>
    <x v="949"/>
    <x v="2"/>
    <s v="South Africa"/>
    <s v="Pietermaritzburg"/>
    <s v="Premium Motors"/>
    <s v="Paulinah"/>
    <x v="1"/>
    <x v="3"/>
    <x v="1"/>
    <s v="Hybrid"/>
    <s v="Manual"/>
    <s v="Silver"/>
    <n v="3"/>
    <s v="984633.43"/>
    <s v="0.008"/>
    <n v="2930269.09"/>
    <s v="Business"/>
    <x v="0"/>
    <s v="No"/>
    <x v="3"/>
  </r>
  <r>
    <s v="S03100"/>
    <x v="494"/>
    <x v="5"/>
    <s v="South Africa"/>
    <s v="Stellenbosch"/>
    <s v="BMW Durban"/>
    <s v="Salesperson_2"/>
    <x v="5"/>
    <x v="12"/>
    <x v="1"/>
    <s v="Petrol"/>
    <s v="Automatic"/>
    <s v="Black"/>
    <n v="3"/>
    <s v="763330.45"/>
    <s v="0.06"/>
    <n v="2152591.87"/>
    <s v="Business"/>
    <x v="0"/>
    <s v="Yes"/>
    <x v="6"/>
  </r>
  <r>
    <s v="S03101"/>
    <x v="585"/>
    <x v="3"/>
    <s v="South Africa"/>
    <s v="Bloemfontein"/>
    <s v="BMW Cape Town"/>
    <s v="Josephine"/>
    <x v="0"/>
    <x v="2"/>
    <x v="0"/>
    <s v="Diesel"/>
    <s v="Manual"/>
    <s v="Silver"/>
    <n v="2"/>
    <s v="760654.64"/>
    <s v="0.013"/>
    <n v="1501532.25"/>
    <s v="Private"/>
    <x v="1"/>
    <s v="No"/>
    <x v="1"/>
  </r>
  <r>
    <s v="S03102"/>
    <x v="606"/>
    <x v="4"/>
    <s v="South Africa"/>
    <s v="Gqeberha"/>
    <s v="BMW Cape Town"/>
    <s v="Dimakatso8"/>
    <x v="4"/>
    <x v="7"/>
    <x v="0"/>
    <s v="Hybrid"/>
    <s v="Manual"/>
    <s v="Silver"/>
    <n v="1"/>
    <s v="862508.21"/>
    <s v="0.079"/>
    <n v="794370.06"/>
    <s v="Private"/>
    <x v="0"/>
    <s v="Yes"/>
    <x v="6"/>
  </r>
  <r>
    <s v="S03103"/>
    <x v="619"/>
    <x v="1"/>
    <s v="South Africa"/>
    <s v="Pretoria"/>
    <s v="BMW Cape Town"/>
    <s v="Pontsho"/>
    <x v="1"/>
    <x v="1"/>
    <x v="1"/>
    <s v="Hybrid"/>
    <s v="Manual"/>
    <s v="Grey"/>
    <n v="1"/>
    <s v="1224240.25"/>
    <s v="0.045"/>
    <n v="1169149.4399999999"/>
    <s v="Business"/>
    <x v="1"/>
    <s v="No"/>
    <x v="5"/>
  </r>
  <r>
    <s v="S03104"/>
    <x v="13"/>
    <x v="4"/>
    <s v="South Africa"/>
    <s v="East London"/>
    <s v="BMW Midrand"/>
    <s v="Pontsho"/>
    <x v="3"/>
    <x v="5"/>
    <x v="1"/>
    <s v="Petrol"/>
    <s v="Automatic"/>
    <s v="Grey"/>
    <n v="1"/>
    <s v="902282.76"/>
    <s v="0.059"/>
    <n v="849048.08"/>
    <s v="Business"/>
    <x v="1"/>
    <s v="No"/>
    <x v="12"/>
  </r>
  <r>
    <s v="S03105"/>
    <x v="357"/>
    <x v="2"/>
    <s v="South Africa"/>
    <s v="Durban"/>
    <s v="BMW Cape Town"/>
    <s v="Dimakatso5"/>
    <x v="2"/>
    <x v="8"/>
    <x v="0"/>
    <s v="Diesel"/>
    <s v="Manual"/>
    <s v="Black"/>
    <n v="2"/>
    <s v="827728.58"/>
    <s v="0.008"/>
    <n v="1642213.51"/>
    <s v="Business"/>
    <x v="1"/>
    <s v="Yes"/>
    <x v="9"/>
  </r>
  <r>
    <s v="S03106"/>
    <x v="950"/>
    <x v="4"/>
    <s v="South Africa"/>
    <s v="Gqeberha"/>
    <s v="Sandton Auto"/>
    <s v="Salesperson_18"/>
    <x v="4"/>
    <x v="16"/>
    <x v="2"/>
    <s v="Petrol"/>
    <s v="Automatic"/>
    <s v="Black"/>
    <n v="4"/>
    <s v="679510.38"/>
    <s v="0.006"/>
    <n v="2701733.27"/>
    <s v="Business"/>
    <x v="0"/>
    <s v="No"/>
    <x v="4"/>
  </r>
  <r>
    <s v="S03107"/>
    <x v="522"/>
    <x v="0"/>
    <s v="South Africa"/>
    <s v="Nelspruit"/>
    <s v="Luxury Wheels"/>
    <s v="Salesperson_33"/>
    <x v="2"/>
    <x v="4"/>
    <x v="0"/>
    <s v="Hybrid"/>
    <s v="Automatic"/>
    <s v="Red"/>
    <n v="2"/>
    <s v="839874.5"/>
    <s v="0.045"/>
    <n v="1604160.29"/>
    <s v="Business"/>
    <x v="1"/>
    <s v="No"/>
    <x v="5"/>
  </r>
  <r>
    <s v="S03108"/>
    <x v="112"/>
    <x v="0"/>
    <s v="South Africa"/>
    <s v="Nelspruit"/>
    <s v="Prestige Cars"/>
    <s v="Dimakatso3"/>
    <x v="0"/>
    <x v="17"/>
    <x v="1"/>
    <s v="Hybrid"/>
    <s v="Manual"/>
    <s v="White"/>
    <n v="4"/>
    <s v="896538.0"/>
    <s v="0.079"/>
    <n v="3302845.98"/>
    <s v="Private"/>
    <x v="0"/>
    <s v="Yes"/>
    <x v="8"/>
  </r>
  <r>
    <s v="S03109"/>
    <x v="951"/>
    <x v="5"/>
    <s v="South Africa"/>
    <s v="Cape Town"/>
    <s v="Sandton Auto"/>
    <s v="Salesperson_34"/>
    <x v="1"/>
    <x v="1"/>
    <x v="1"/>
    <s v="Petrol"/>
    <s v="Manual"/>
    <s v="White"/>
    <n v="2"/>
    <s v="1296759.93"/>
    <s v="0.046"/>
    <n v="2474217.9500000002"/>
    <s v="Private"/>
    <x v="0"/>
    <s v="No"/>
    <x v="7"/>
  </r>
  <r>
    <s v="S03110"/>
    <x v="677"/>
    <x v="1"/>
    <s v="South Africa"/>
    <s v="Pretoria"/>
    <s v="Premium Motors"/>
    <s v="Salesperson_18"/>
    <x v="4"/>
    <x v="16"/>
    <x v="2"/>
    <s v="Hybrid"/>
    <s v="Manual"/>
    <s v="Grey"/>
    <n v="1"/>
    <s v="685654.61"/>
    <s v="0.019"/>
    <n v="672627.18"/>
    <s v="Business"/>
    <x v="1"/>
    <s v="Yes"/>
    <x v="14"/>
  </r>
  <r>
    <s v="S03111"/>
    <x v="248"/>
    <x v="1"/>
    <s v="South Africa"/>
    <s v="Johannesburg"/>
    <s v="Premium Motors"/>
    <s v="Salesperson_9"/>
    <x v="2"/>
    <x v="8"/>
    <x v="0"/>
    <s v="Diesel"/>
    <s v="Automatic"/>
    <s v="White"/>
    <n v="4"/>
    <s v="794042.25"/>
    <s v="0.029"/>
    <n v="3084060.1"/>
    <s v="Business"/>
    <x v="0"/>
    <s v="Yes"/>
    <x v="5"/>
  </r>
  <r>
    <s v="S03112"/>
    <x v="715"/>
    <x v="2"/>
    <s v="South Africa"/>
    <s v="Pietermaritzburg"/>
    <s v="Premium Motors"/>
    <s v="Salesperson_31"/>
    <x v="0"/>
    <x v="0"/>
    <x v="0"/>
    <s v="Hybrid"/>
    <s v="Manual"/>
    <s v="Black"/>
    <n v="4"/>
    <s v="1278164.25"/>
    <s v="0.06"/>
    <n v="4805897.58"/>
    <s v="Private"/>
    <x v="0"/>
    <s v="No"/>
    <x v="11"/>
  </r>
  <r>
    <s v="S03113"/>
    <x v="57"/>
    <x v="0"/>
    <s v="South Africa"/>
    <s v="Nelspruit"/>
    <s v="Premium Motors"/>
    <s v="Salesperson_13"/>
    <x v="4"/>
    <x v="10"/>
    <x v="1"/>
    <s v="Diesel"/>
    <s v="Manual"/>
    <s v="Black"/>
    <n v="1"/>
    <s v="1170010.17"/>
    <s v="0.004"/>
    <n v="1165330.1200000001"/>
    <s v="Private"/>
    <x v="1"/>
    <s v="No"/>
    <x v="1"/>
  </r>
  <r>
    <s v="S03114"/>
    <x v="847"/>
    <x v="1"/>
    <s v="South Africa"/>
    <s v="Pretoria"/>
    <s v="Sandton Auto"/>
    <s v="Salesperson_29"/>
    <x v="0"/>
    <x v="11"/>
    <x v="1"/>
    <s v="Petrol"/>
    <s v="Manual"/>
    <s v="Silver"/>
    <n v="3"/>
    <s v="1080981.77"/>
    <s v="0.066"/>
    <n v="3028910.91"/>
    <s v="Business"/>
    <x v="1"/>
    <s v="No"/>
    <x v="15"/>
  </r>
  <r>
    <s v="S03115"/>
    <x v="813"/>
    <x v="3"/>
    <s v="South Africa"/>
    <s v="Bloemfontein"/>
    <s v="Auto Elite"/>
    <s v="Josephine"/>
    <x v="0"/>
    <x v="17"/>
    <x v="1"/>
    <s v="Petrol"/>
    <s v="Automatic"/>
    <s v="White"/>
    <n v="5"/>
    <s v="865837.73"/>
    <s v="0.073"/>
    <n v="4013157.86"/>
    <s v="Business"/>
    <x v="1"/>
    <s v="Yes"/>
    <x v="12"/>
  </r>
  <r>
    <s v="S03116"/>
    <x v="901"/>
    <x v="1"/>
    <s v="South Africa"/>
    <s v="Pretoria"/>
    <s v="Prestige Cars"/>
    <s v="Salesperson_12"/>
    <x v="3"/>
    <x v="5"/>
    <x v="1"/>
    <s v="Hybrid"/>
    <s v="Automatic"/>
    <s v="Silver"/>
    <n v="1"/>
    <s v="917222.31"/>
    <s v="0.048"/>
    <n v="873195.64"/>
    <s v="Business"/>
    <x v="0"/>
    <s v="Yes"/>
    <x v="5"/>
  </r>
  <r>
    <s v="S03117"/>
    <x v="695"/>
    <x v="3"/>
    <s v="South Africa"/>
    <s v="Bloemfontein"/>
    <s v="Prestige Cars"/>
    <s v="Salesperson_25"/>
    <x v="4"/>
    <x v="7"/>
    <x v="0"/>
    <s v="Petrol"/>
    <s v="Manual"/>
    <s v="Silver"/>
    <n v="5"/>
    <s v="808732.01"/>
    <s v="0.044"/>
    <n v="3865739"/>
    <s v="Business"/>
    <x v="1"/>
    <s v="Yes"/>
    <x v="5"/>
  </r>
  <r>
    <s v="S03118"/>
    <x v="755"/>
    <x v="2"/>
    <s v="South Africa"/>
    <s v="Pietermaritzburg"/>
    <s v="Sandton Auto"/>
    <s v="Andi"/>
    <x v="3"/>
    <x v="9"/>
    <x v="1"/>
    <s v="Hybrid"/>
    <s v="Manual"/>
    <s v="Black"/>
    <n v="4"/>
    <s v="769530.7"/>
    <s v="0.04"/>
    <n v="2954997.89"/>
    <s v="Private"/>
    <x v="0"/>
    <s v="No"/>
    <x v="0"/>
  </r>
  <r>
    <s v="S03119"/>
    <x v="952"/>
    <x v="4"/>
    <s v="South Africa"/>
    <s v="Gqeberha"/>
    <s v="Auto Elite"/>
    <s v="Salesperson_25"/>
    <x v="4"/>
    <x v="16"/>
    <x v="2"/>
    <s v="Hybrid"/>
    <s v="Automatic"/>
    <s v="Grey"/>
    <n v="5"/>
    <s v="655551.01"/>
    <s v="0.031"/>
    <n v="3176144.64"/>
    <s v="Private"/>
    <x v="1"/>
    <s v="No"/>
    <x v="6"/>
  </r>
  <r>
    <s v="S03120"/>
    <x v="818"/>
    <x v="5"/>
    <s v="South Africa"/>
    <s v="Cape Town"/>
    <s v="BMW Midrand"/>
    <s v="Dimakatso0"/>
    <x v="0"/>
    <x v="17"/>
    <x v="1"/>
    <s v="Petrol"/>
    <s v="Manual"/>
    <s v="Red"/>
    <n v="2"/>
    <s v="902966.3"/>
    <s v="0.039"/>
    <n v="1735501.22"/>
    <s v="Private"/>
    <x v="1"/>
    <s v="No"/>
    <x v="9"/>
  </r>
  <r>
    <s v="S03121"/>
    <x v="292"/>
    <x v="3"/>
    <s v="South Africa"/>
    <s v="Bloemfontein"/>
    <s v="Premium Motors"/>
    <s v="Salesperson_10"/>
    <x v="3"/>
    <x v="9"/>
    <x v="1"/>
    <s v="Hybrid"/>
    <s v="Automatic"/>
    <s v="White"/>
    <n v="2"/>
    <s v="841586.18"/>
    <s v="0.036"/>
    <n v="1622578.15"/>
    <s v="Business"/>
    <x v="1"/>
    <s v="No"/>
    <x v="13"/>
  </r>
  <r>
    <s v="S03122"/>
    <x v="782"/>
    <x v="4"/>
    <s v="South Africa"/>
    <s v="Gqeberha"/>
    <s v="Premium Motors"/>
    <s v="Salesperson_37"/>
    <x v="3"/>
    <x v="9"/>
    <x v="1"/>
    <s v="Diesel"/>
    <s v="Manual"/>
    <s v="White"/>
    <n v="2"/>
    <s v="808897.22"/>
    <s v="0.079"/>
    <n v="1489988.69"/>
    <s v="Business"/>
    <x v="1"/>
    <s v="Yes"/>
    <x v="2"/>
  </r>
  <r>
    <s v="S03123"/>
    <x v="722"/>
    <x v="0"/>
    <s v="South Africa"/>
    <s v="Nelspruit"/>
    <s v="Premium Motors"/>
    <s v="Salesperson_2"/>
    <x v="2"/>
    <x v="14"/>
    <x v="1"/>
    <s v="Hybrid"/>
    <s v="Manual"/>
    <s v="White"/>
    <n v="5"/>
    <s v="1128152.22"/>
    <s v="0.041"/>
    <n v="5409489.9000000004"/>
    <s v="Private"/>
    <x v="1"/>
    <s v="Yes"/>
    <x v="2"/>
  </r>
  <r>
    <s v="S03124"/>
    <x v="849"/>
    <x v="0"/>
    <s v="South Africa"/>
    <s v="Nelspruit"/>
    <s v="BMW Midrand"/>
    <s v="Salesperson_39"/>
    <x v="0"/>
    <x v="0"/>
    <x v="0"/>
    <s v="Hybrid"/>
    <s v="Automatic"/>
    <s v="Blue"/>
    <n v="5"/>
    <s v="1131363.83"/>
    <s v="0.064"/>
    <n v="5294782.72"/>
    <s v="Private"/>
    <x v="0"/>
    <s v="Yes"/>
    <x v="6"/>
  </r>
  <r>
    <s v="S03125"/>
    <x v="716"/>
    <x v="5"/>
    <s v="South Africa"/>
    <s v="Stellenbosch"/>
    <s v="Luxury Wheels"/>
    <s v="Salesperson_39"/>
    <x v="5"/>
    <x v="12"/>
    <x v="1"/>
    <s v="Diesel"/>
    <s v="Automatic"/>
    <s v="Silver"/>
    <n v="3"/>
    <s v="792006.78"/>
    <s v="0.01"/>
    <n v="2352260.14"/>
    <s v="Business"/>
    <x v="0"/>
    <s v="Yes"/>
    <x v="11"/>
  </r>
  <r>
    <s v="S03126"/>
    <x v="707"/>
    <x v="0"/>
    <s v="South Africa"/>
    <s v="Nelspruit"/>
    <s v="Sandton Auto"/>
    <s v="Salesperson_10"/>
    <x v="5"/>
    <x v="13"/>
    <x v="2"/>
    <s v="Diesel"/>
    <s v="Automatic"/>
    <s v="Black"/>
    <n v="2"/>
    <s v="598248.13"/>
    <s v="0.025"/>
    <n v="1166583.8500000001"/>
    <s v="Business"/>
    <x v="0"/>
    <s v="Yes"/>
    <x v="2"/>
  </r>
  <r>
    <s v="S03127"/>
    <x v="653"/>
    <x v="4"/>
    <s v="South Africa"/>
    <s v="East London"/>
    <s v="BMW Cape Town"/>
    <s v="Basetsana"/>
    <x v="4"/>
    <x v="7"/>
    <x v="0"/>
    <s v="Petrol"/>
    <s v="Manual"/>
    <s v="White"/>
    <n v="1"/>
    <s v="884785.66"/>
    <s v="0.032"/>
    <n v="856472.52"/>
    <s v="Business"/>
    <x v="1"/>
    <s v="Yes"/>
    <x v="4"/>
  </r>
  <r>
    <s v="S03128"/>
    <x v="352"/>
    <x v="3"/>
    <s v="South Africa"/>
    <s v="Bloemfontein"/>
    <s v="Prestige Cars"/>
    <s v="Salesperson_21"/>
    <x v="2"/>
    <x v="14"/>
    <x v="1"/>
    <s v="Petrol"/>
    <s v="Manual"/>
    <s v="Silver"/>
    <n v="1"/>
    <s v="1144361.91"/>
    <s v="0.076"/>
    <n v="1057390.4099999999"/>
    <s v="Business"/>
    <x v="1"/>
    <s v="Yes"/>
    <x v="10"/>
  </r>
  <r>
    <s v="S03129"/>
    <x v="350"/>
    <x v="1"/>
    <s v="South Africa"/>
    <s v="Johannesburg"/>
    <s v="BMW Cape Town"/>
    <s v="Thandeka"/>
    <x v="5"/>
    <x v="13"/>
    <x v="2"/>
    <s v="Hybrid"/>
    <s v="Automatic"/>
    <s v="Grey"/>
    <n v="1"/>
    <s v="643951.68"/>
    <s v="0.015"/>
    <n v="634292.41"/>
    <s v="Business"/>
    <x v="1"/>
    <s v="No"/>
    <x v="1"/>
  </r>
  <r>
    <s v="S03130"/>
    <x v="860"/>
    <x v="1"/>
    <s v="South Africa"/>
    <s v="Pretoria"/>
    <s v="BMW Cape Town"/>
    <s v="Salesperson_25"/>
    <x v="5"/>
    <x v="12"/>
    <x v="1"/>
    <s v="Diesel"/>
    <s v="Manual"/>
    <s v="Red"/>
    <n v="5"/>
    <s v="851989.88"/>
    <s v="0.069"/>
    <n v="3966012.9"/>
    <s v="Business"/>
    <x v="1"/>
    <s v="Yes"/>
    <x v="1"/>
  </r>
  <r>
    <s v="S03131"/>
    <x v="6"/>
    <x v="3"/>
    <s v="South Africa"/>
    <s v="Bloemfontein"/>
    <s v="Sandton Auto"/>
    <s v="Salesperson_25"/>
    <x v="2"/>
    <x v="14"/>
    <x v="1"/>
    <s v="Diesel"/>
    <s v="Manual"/>
    <s v="Grey"/>
    <n v="4"/>
    <s v="1030254.34"/>
    <s v="0.059"/>
    <n v="3877877.34"/>
    <s v="Business"/>
    <x v="0"/>
    <s v="No"/>
    <x v="14"/>
  </r>
  <r>
    <s v="S03132"/>
    <x v="465"/>
    <x v="0"/>
    <s v="South Africa"/>
    <s v="Nelspruit"/>
    <s v="Premium Motors"/>
    <s v="Salesperson_39"/>
    <x v="1"/>
    <x v="1"/>
    <x v="1"/>
    <s v="Petrol"/>
    <s v="Manual"/>
    <s v="White"/>
    <n v="2"/>
    <s v="1346842.15"/>
    <s v="0.02"/>
    <n v="2639810.62"/>
    <s v="Business"/>
    <x v="0"/>
    <s v="Yes"/>
    <x v="7"/>
  </r>
  <r>
    <s v="S03133"/>
    <x v="953"/>
    <x v="4"/>
    <s v="South Africa"/>
    <s v="East London"/>
    <s v="Premium Motors"/>
    <s v="Salesperson_9"/>
    <x v="1"/>
    <x v="1"/>
    <x v="1"/>
    <s v="Hybrid"/>
    <s v="Automatic"/>
    <s v="Red"/>
    <n v="2"/>
    <s v="1170276.6"/>
    <s v="0.008"/>
    <n v="2321828.77"/>
    <s v="Business"/>
    <x v="0"/>
    <s v="Yes"/>
    <x v="11"/>
  </r>
  <r>
    <s v="S03134"/>
    <x v="609"/>
    <x v="0"/>
    <s v="South Africa"/>
    <s v="Nelspruit"/>
    <s v="BMW Midrand"/>
    <s v="Dimakatso3"/>
    <x v="5"/>
    <x v="12"/>
    <x v="1"/>
    <s v="Petrol"/>
    <s v="Manual"/>
    <s v="Grey"/>
    <n v="4"/>
    <s v="771456.41"/>
    <s v="0.036"/>
    <n v="2974735.9"/>
    <s v="Private"/>
    <x v="1"/>
    <s v="Yes"/>
    <x v="0"/>
  </r>
  <r>
    <s v="S03135"/>
    <x v="363"/>
    <x v="5"/>
    <s v="South Africa"/>
    <s v="Cape Town"/>
    <s v="Luxury Wheels"/>
    <s v="Kopano"/>
    <x v="5"/>
    <x v="12"/>
    <x v="1"/>
    <s v="Petrol"/>
    <s v="Manual"/>
    <s v="Red"/>
    <n v="1"/>
    <s v="742000.9"/>
    <s v="0.025"/>
    <n v="723450.87"/>
    <s v="Business"/>
    <x v="0"/>
    <s v="No"/>
    <x v="10"/>
  </r>
  <r>
    <s v="S03136"/>
    <x v="450"/>
    <x v="1"/>
    <s v="South Africa"/>
    <s v="Pretoria"/>
    <s v="Sandton Auto"/>
    <s v="Olerato"/>
    <x v="0"/>
    <x v="15"/>
    <x v="0"/>
    <s v="Diesel"/>
    <s v="Manual"/>
    <s v="Silver"/>
    <n v="1"/>
    <s v="992463.74"/>
    <s v="0.03"/>
    <n v="962689.83"/>
    <s v="Private"/>
    <x v="1"/>
    <s v="No"/>
    <x v="9"/>
  </r>
  <r>
    <s v="S03137"/>
    <x v="919"/>
    <x v="5"/>
    <s v="South Africa"/>
    <s v="Cape Town"/>
    <s v="BMW Durban"/>
    <s v="Dimakatso5"/>
    <x v="1"/>
    <x v="3"/>
    <x v="1"/>
    <s v="Hybrid"/>
    <s v="Automatic"/>
    <s v="Black"/>
    <n v="3"/>
    <s v="883695.59"/>
    <s v="0.039"/>
    <n v="2547694.4"/>
    <s v="Business"/>
    <x v="0"/>
    <s v="No"/>
    <x v="3"/>
  </r>
  <r>
    <s v="S03138"/>
    <x v="385"/>
    <x v="3"/>
    <s v="South Africa"/>
    <s v="Bloemfontein"/>
    <s v="BMW Cape Town"/>
    <s v="Olerato"/>
    <x v="5"/>
    <x v="12"/>
    <x v="1"/>
    <s v="Hybrid"/>
    <s v="Automatic"/>
    <s v="Silver"/>
    <n v="3"/>
    <s v="813581.28"/>
    <s v="0.054"/>
    <n v="2308943.6800000002"/>
    <s v="Private"/>
    <x v="1"/>
    <s v="No"/>
    <x v="2"/>
  </r>
  <r>
    <s v="S03139"/>
    <x v="311"/>
    <x v="5"/>
    <s v="South Africa"/>
    <s v="Cape Town"/>
    <s v="Sandton Auto"/>
    <s v="Salesperson_34"/>
    <x v="4"/>
    <x v="10"/>
    <x v="1"/>
    <s v="Diesel"/>
    <s v="Automatic"/>
    <s v="White"/>
    <n v="2"/>
    <s v="1202819.72"/>
    <s v="0.027"/>
    <n v="2340687.17"/>
    <s v="Business"/>
    <x v="1"/>
    <s v="No"/>
    <x v="9"/>
  </r>
  <r>
    <s v="S03140"/>
    <x v="620"/>
    <x v="1"/>
    <s v="South Africa"/>
    <s v="Pretoria"/>
    <s v="BMW Midrand"/>
    <s v="Salesperson_31"/>
    <x v="0"/>
    <x v="2"/>
    <x v="0"/>
    <s v="Hybrid"/>
    <s v="Automatic"/>
    <s v="Silver"/>
    <n v="1"/>
    <s v="751719.91"/>
    <s v="0.019"/>
    <n v="737437.23"/>
    <s v="Business"/>
    <x v="0"/>
    <s v="Yes"/>
    <x v="7"/>
  </r>
  <r>
    <s v="S03141"/>
    <x v="353"/>
    <x v="2"/>
    <s v="South Africa"/>
    <s v="Pietermaritzburg"/>
    <s v="Sandton Auto"/>
    <s v="Salesperson_5"/>
    <x v="0"/>
    <x v="2"/>
    <x v="0"/>
    <s v="Petrol"/>
    <s v="Automatic"/>
    <s v="Silver"/>
    <n v="5"/>
    <s v="819451.01"/>
    <s v="0.068"/>
    <n v="3818641.73"/>
    <s v="Business"/>
    <x v="0"/>
    <s v="No"/>
    <x v="2"/>
  </r>
  <r>
    <s v="S03142"/>
    <x v="391"/>
    <x v="4"/>
    <s v="South Africa"/>
    <s v="Gqeberha"/>
    <s v="BMW Cape Town"/>
    <s v="Salesperson_36"/>
    <x v="3"/>
    <x v="5"/>
    <x v="1"/>
    <s v="Diesel"/>
    <s v="Automatic"/>
    <s v="Grey"/>
    <n v="4"/>
    <s v="1075247.18"/>
    <s v="0.068"/>
    <n v="4008521.48"/>
    <s v="Private"/>
    <x v="0"/>
    <s v="Yes"/>
    <x v="11"/>
  </r>
  <r>
    <s v="S03143"/>
    <x v="552"/>
    <x v="4"/>
    <s v="South Africa"/>
    <s v="East London"/>
    <s v="Premium Motors"/>
    <s v="Salesperson_1"/>
    <x v="4"/>
    <x v="16"/>
    <x v="2"/>
    <s v="Petrol"/>
    <s v="Automatic"/>
    <s v="Red"/>
    <n v="5"/>
    <s v="683917.74"/>
    <s v="0.021"/>
    <n v="3347777.34"/>
    <s v="Business"/>
    <x v="1"/>
    <s v="Yes"/>
    <x v="9"/>
  </r>
  <r>
    <s v="S03144"/>
    <x v="704"/>
    <x v="4"/>
    <s v="South Africa"/>
    <s v="East London"/>
    <s v="Premium Motors"/>
    <s v="Omphile"/>
    <x v="4"/>
    <x v="7"/>
    <x v="0"/>
    <s v="Petrol"/>
    <s v="Manual"/>
    <s v="Black"/>
    <n v="3"/>
    <s v="831485.6"/>
    <s v="0.008"/>
    <n v="2474501.15"/>
    <s v="Private"/>
    <x v="1"/>
    <s v="Yes"/>
    <x v="9"/>
  </r>
  <r>
    <s v="S03145"/>
    <x v="412"/>
    <x v="4"/>
    <s v="South Africa"/>
    <s v="East London"/>
    <s v="Premium Motors"/>
    <s v="Kopano"/>
    <x v="4"/>
    <x v="10"/>
    <x v="1"/>
    <s v="Diesel"/>
    <s v="Automatic"/>
    <s v="Blue"/>
    <n v="4"/>
    <s v="1131178.01"/>
    <s v="0.047"/>
    <n v="4312050.58"/>
    <s v="Private"/>
    <x v="1"/>
    <s v="No"/>
    <x v="4"/>
  </r>
  <r>
    <s v="S03146"/>
    <x v="953"/>
    <x v="0"/>
    <s v="South Africa"/>
    <s v="Nelspruit"/>
    <s v="Sandton Auto"/>
    <s v="Salesperson_8"/>
    <x v="5"/>
    <x v="12"/>
    <x v="1"/>
    <s v="Petrol"/>
    <s v="Automatic"/>
    <s v="Grey"/>
    <n v="3"/>
    <s v="764316.05"/>
    <s v="0.06"/>
    <n v="2155371.27"/>
    <s v="Business"/>
    <x v="1"/>
    <s v="Yes"/>
    <x v="9"/>
  </r>
  <r>
    <s v="S03147"/>
    <x v="36"/>
    <x v="2"/>
    <s v="South Africa"/>
    <s v="Durban"/>
    <s v="Prestige Cars"/>
    <s v="Salesperson_50"/>
    <x v="4"/>
    <x v="16"/>
    <x v="2"/>
    <s v="Diesel"/>
    <s v="Manual"/>
    <s v="White"/>
    <n v="3"/>
    <s v="716462.95"/>
    <s v="0.009"/>
    <n v="2130044.35"/>
    <s v="Business"/>
    <x v="1"/>
    <s v="Yes"/>
    <x v="5"/>
  </r>
  <r>
    <s v="S03148"/>
    <x v="87"/>
    <x v="0"/>
    <s v="South Africa"/>
    <s v="Nelspruit"/>
    <s v="Prestige Cars"/>
    <s v="Kgolagano"/>
    <x v="5"/>
    <x v="12"/>
    <x v="1"/>
    <s v="Petrol"/>
    <s v="Manual"/>
    <s v="Black"/>
    <n v="4"/>
    <s v="770168.29"/>
    <s v="0.032"/>
    <n v="2982091.63"/>
    <s v="Business"/>
    <x v="1"/>
    <s v="Yes"/>
    <x v="1"/>
  </r>
  <r>
    <s v="S03149"/>
    <x v="374"/>
    <x v="2"/>
    <s v="South Africa"/>
    <s v="Pietermaritzburg"/>
    <s v="Auto Elite"/>
    <s v="Dimakatso3"/>
    <x v="4"/>
    <x v="7"/>
    <x v="0"/>
    <s v="Hybrid"/>
    <s v="Manual"/>
    <s v="Grey"/>
    <n v="5"/>
    <s v="810788.6"/>
    <s v="0.03"/>
    <n v="3932324.69"/>
    <s v="Private"/>
    <x v="1"/>
    <s v="No"/>
    <x v="14"/>
  </r>
  <r>
    <s v="S03150"/>
    <x v="321"/>
    <x v="1"/>
    <s v="South Africa"/>
    <s v="Pretoria"/>
    <s v="BMW Cape Town"/>
    <s v="Salesperson_29"/>
    <x v="1"/>
    <x v="3"/>
    <x v="1"/>
    <s v="Hybrid"/>
    <s v="Automatic"/>
    <s v="Red"/>
    <n v="5"/>
    <s v="889368.66"/>
    <s v="0.056"/>
    <n v="4197820.08"/>
    <s v="Business"/>
    <x v="0"/>
    <s v="Yes"/>
    <x v="3"/>
  </r>
  <r>
    <s v="S03151"/>
    <x v="802"/>
    <x v="3"/>
    <s v="South Africa"/>
    <s v="Bloemfontein"/>
    <s v="BMW Midrand"/>
    <s v="Thandeka"/>
    <x v="4"/>
    <x v="7"/>
    <x v="0"/>
    <s v="Diesel"/>
    <s v="Manual"/>
    <s v="Silver"/>
    <n v="1"/>
    <s v="825557.92"/>
    <s v="0.025"/>
    <n v="804918.97"/>
    <s v="Private"/>
    <x v="1"/>
    <s v="Yes"/>
    <x v="0"/>
  </r>
  <r>
    <s v="S03152"/>
    <x v="471"/>
    <x v="2"/>
    <s v="South Africa"/>
    <s v="Pietermaritzburg"/>
    <s v="Prestige Cars"/>
    <s v="Paulinah"/>
    <x v="4"/>
    <x v="7"/>
    <x v="0"/>
    <s v="Hybrid"/>
    <s v="Manual"/>
    <s v="Black"/>
    <n v="3"/>
    <s v="768840.32"/>
    <s v="0.062"/>
    <n v="2163516.67"/>
    <s v="Private"/>
    <x v="1"/>
    <s v="No"/>
    <x v="1"/>
  </r>
  <r>
    <s v="S03153"/>
    <x v="269"/>
    <x v="4"/>
    <s v="South Africa"/>
    <s v="East London"/>
    <s v="Prestige Cars"/>
    <s v="Salesperson_21"/>
    <x v="5"/>
    <x v="13"/>
    <x v="2"/>
    <s v="Petrol"/>
    <s v="Automatic"/>
    <s v="Grey"/>
    <n v="4"/>
    <s v="687615.99"/>
    <s v="0.053"/>
    <n v="2604689.35"/>
    <s v="Private"/>
    <x v="1"/>
    <s v="No"/>
    <x v="12"/>
  </r>
  <r>
    <s v="S03154"/>
    <x v="454"/>
    <x v="1"/>
    <s v="South Africa"/>
    <s v="Pretoria"/>
    <s v="Auto Elite"/>
    <s v="Kgolagano"/>
    <x v="0"/>
    <x v="2"/>
    <x v="0"/>
    <s v="Diesel"/>
    <s v="Automatic"/>
    <s v="Blue"/>
    <n v="2"/>
    <s v="830944.0"/>
    <s v="0.077"/>
    <n v="1533922.62"/>
    <s v="Private"/>
    <x v="0"/>
    <s v="No"/>
    <x v="8"/>
  </r>
  <r>
    <s v="S03155"/>
    <x v="341"/>
    <x v="5"/>
    <s v="South Africa"/>
    <s v="Cape Town"/>
    <s v="Sandton Auto"/>
    <s v="Dimakatso0"/>
    <x v="5"/>
    <x v="13"/>
    <x v="2"/>
    <s v="Petrol"/>
    <s v="Automatic"/>
    <s v="White"/>
    <n v="5"/>
    <s v="603659.88"/>
    <s v="0.025"/>
    <n v="2942841.92"/>
    <s v="Business"/>
    <x v="0"/>
    <s v="Yes"/>
    <x v="13"/>
  </r>
  <r>
    <s v="S03156"/>
    <x v="309"/>
    <x v="1"/>
    <s v="South Africa"/>
    <s v="Pretoria"/>
    <s v="Luxury Wheels"/>
    <s v="Salesperson_24"/>
    <x v="2"/>
    <x v="4"/>
    <x v="0"/>
    <s v="Diesel"/>
    <s v="Automatic"/>
    <s v="White"/>
    <n v="4"/>
    <s v="841767.23"/>
    <s v="0.046"/>
    <n v="3212183.76"/>
    <s v="Business"/>
    <x v="0"/>
    <s v="Yes"/>
    <x v="14"/>
  </r>
  <r>
    <s v="S03157"/>
    <x v="693"/>
    <x v="4"/>
    <s v="South Africa"/>
    <s v="East London"/>
    <s v="Premium Motors"/>
    <s v="Salesperson_9"/>
    <x v="2"/>
    <x v="14"/>
    <x v="1"/>
    <s v="Diesel"/>
    <s v="Automatic"/>
    <s v="White"/>
    <n v="3"/>
    <s v="1010794.72"/>
    <s v="0.074"/>
    <n v="2807987.72"/>
    <s v="Private"/>
    <x v="0"/>
    <s v="No"/>
    <x v="9"/>
  </r>
  <r>
    <s v="S03158"/>
    <x v="94"/>
    <x v="4"/>
    <s v="South Africa"/>
    <s v="East London"/>
    <s v="BMW Midrand"/>
    <s v="Salesperson_36"/>
    <x v="0"/>
    <x v="15"/>
    <x v="0"/>
    <s v="Petrol"/>
    <s v="Manual"/>
    <s v="Black"/>
    <n v="1"/>
    <s v="866120.48"/>
    <s v="0.023"/>
    <n v="846199.71"/>
    <s v="Private"/>
    <x v="0"/>
    <s v="Yes"/>
    <x v="6"/>
  </r>
  <r>
    <s v="S03159"/>
    <x v="237"/>
    <x v="1"/>
    <s v="South Africa"/>
    <s v="Pretoria"/>
    <s v="Sandton Auto"/>
    <s v="Salesperson_19"/>
    <x v="1"/>
    <x v="1"/>
    <x v="1"/>
    <s v="Petrol"/>
    <s v="Manual"/>
    <s v="Red"/>
    <n v="3"/>
    <s v="1326135.9"/>
    <s v="0.003"/>
    <n v="3966472.49"/>
    <s v="Business"/>
    <x v="0"/>
    <s v="Yes"/>
    <x v="14"/>
  </r>
  <r>
    <s v="S03160"/>
    <x v="926"/>
    <x v="0"/>
    <s v="South Africa"/>
    <s v="Nelspruit"/>
    <s v="BMW Cape Town"/>
    <s v="Paulinah"/>
    <x v="1"/>
    <x v="3"/>
    <x v="1"/>
    <s v="Hybrid"/>
    <s v="Automatic"/>
    <s v="Black"/>
    <n v="4"/>
    <s v="848429.63"/>
    <s v="0.058"/>
    <n v="3196882.86"/>
    <s v="Business"/>
    <x v="0"/>
    <s v="No"/>
    <x v="11"/>
  </r>
  <r>
    <s v="S03161"/>
    <x v="673"/>
    <x v="3"/>
    <s v="South Africa"/>
    <s v="Bloemfontein"/>
    <s v="BMW Cape Town"/>
    <s v="Pontsho"/>
    <x v="5"/>
    <x v="13"/>
    <x v="2"/>
    <s v="Petrol"/>
    <s v="Automatic"/>
    <s v="Grey"/>
    <n v="5"/>
    <s v="705719.92"/>
    <s v="0.037"/>
    <n v="3398041.41"/>
    <s v="Private"/>
    <x v="0"/>
    <s v="Yes"/>
    <x v="1"/>
  </r>
  <r>
    <s v="S03162"/>
    <x v="137"/>
    <x v="3"/>
    <s v="South Africa"/>
    <s v="Bloemfontein"/>
    <s v="Luxury Wheels"/>
    <s v="Salesperson_29"/>
    <x v="2"/>
    <x v="14"/>
    <x v="1"/>
    <s v="Hybrid"/>
    <s v="Manual"/>
    <s v="White"/>
    <n v="4"/>
    <s v="1136065.21"/>
    <s v="0.062"/>
    <n v="4262516.6900000004"/>
    <s v="Business"/>
    <x v="1"/>
    <s v="No"/>
    <x v="14"/>
  </r>
  <r>
    <s v="S03163"/>
    <x v="100"/>
    <x v="1"/>
    <s v="South Africa"/>
    <s v="Johannesburg"/>
    <s v="BMW Durban"/>
    <s v="Salesperson_34"/>
    <x v="3"/>
    <x v="9"/>
    <x v="1"/>
    <s v="Diesel"/>
    <s v="Automatic"/>
    <s v="Grey"/>
    <n v="3"/>
    <s v="747549.03"/>
    <s v="0.062"/>
    <n v="2103602.96"/>
    <s v="Business"/>
    <x v="0"/>
    <s v="No"/>
    <x v="13"/>
  </r>
  <r>
    <s v="S03164"/>
    <x v="342"/>
    <x v="0"/>
    <s v="South Africa"/>
    <s v="Nelspruit"/>
    <s v="Luxury Wheels"/>
    <s v="Dimakatso0"/>
    <x v="5"/>
    <x v="12"/>
    <x v="1"/>
    <s v="Petrol"/>
    <s v="Manual"/>
    <s v="Blue"/>
    <n v="5"/>
    <s v="761598.12"/>
    <s v="0.018"/>
    <n v="3739446.78"/>
    <s v="Private"/>
    <x v="0"/>
    <s v="Yes"/>
    <x v="11"/>
  </r>
  <r>
    <s v="S03165"/>
    <x v="601"/>
    <x v="3"/>
    <s v="South Africa"/>
    <s v="Bloemfontein"/>
    <s v="Luxury Wheels"/>
    <s v="Andi"/>
    <x v="2"/>
    <x v="8"/>
    <x v="0"/>
    <s v="Hybrid"/>
    <s v="Automatic"/>
    <s v="Black"/>
    <n v="5"/>
    <s v="820037.23"/>
    <s v="0.049"/>
    <n v="3899277.04"/>
    <s v="Business"/>
    <x v="1"/>
    <s v="Yes"/>
    <x v="4"/>
  </r>
  <r>
    <s v="S03166"/>
    <x v="59"/>
    <x v="3"/>
    <s v="South Africa"/>
    <s v="Bloemfontein"/>
    <s v="BMW Midrand"/>
    <s v="Salesperson_12"/>
    <x v="2"/>
    <x v="4"/>
    <x v="0"/>
    <s v="Hybrid"/>
    <s v="Manual"/>
    <s v="Grey"/>
    <n v="3"/>
    <s v="957606.62"/>
    <s v="0.076"/>
    <n v="2654485.5499999998"/>
    <s v="Business"/>
    <x v="1"/>
    <s v="Yes"/>
    <x v="14"/>
  </r>
  <r>
    <s v="S03167"/>
    <x v="660"/>
    <x v="3"/>
    <s v="South Africa"/>
    <s v="Bloemfontein"/>
    <s v="BMW Cape Town"/>
    <s v="Paulinah"/>
    <x v="3"/>
    <x v="5"/>
    <x v="1"/>
    <s v="Hybrid"/>
    <s v="Manual"/>
    <s v="Red"/>
    <n v="3"/>
    <s v="1026859.43"/>
    <s v="0.002"/>
    <n v="3074417.15"/>
    <s v="Business"/>
    <x v="1"/>
    <s v="No"/>
    <x v="0"/>
  </r>
  <r>
    <s v="S03168"/>
    <x v="910"/>
    <x v="2"/>
    <s v="South Africa"/>
    <s v="Pietermaritzburg"/>
    <s v="Prestige Cars"/>
    <s v="Salesperson_1"/>
    <x v="3"/>
    <x v="9"/>
    <x v="1"/>
    <s v="Petrol"/>
    <s v="Automatic"/>
    <s v="White"/>
    <n v="1"/>
    <s v="771666.99"/>
    <s v="0.005"/>
    <n v="767808.66"/>
    <s v="Private"/>
    <x v="1"/>
    <s v="No"/>
    <x v="3"/>
  </r>
  <r>
    <s v="S03169"/>
    <x v="424"/>
    <x v="3"/>
    <s v="South Africa"/>
    <s v="Bloemfontein"/>
    <s v="Sandton Auto"/>
    <s v="Salesperson_37"/>
    <x v="5"/>
    <x v="12"/>
    <x v="1"/>
    <s v="Petrol"/>
    <s v="Automatic"/>
    <s v="White"/>
    <n v="3"/>
    <s v="860707.02"/>
    <s v="0.05"/>
    <n v="2453014.9900000002"/>
    <s v="Private"/>
    <x v="0"/>
    <s v="No"/>
    <x v="5"/>
  </r>
  <r>
    <s v="S03170"/>
    <x v="913"/>
    <x v="1"/>
    <s v="South Africa"/>
    <s v="Johannesburg"/>
    <s v="Prestige Cars"/>
    <s v="Salesperson_12"/>
    <x v="1"/>
    <x v="1"/>
    <x v="1"/>
    <s v="Hybrid"/>
    <s v="Manual"/>
    <s v="Silver"/>
    <n v="2"/>
    <s v="1252049.81"/>
    <s v="0.005"/>
    <n v="2491579.13"/>
    <s v="Business"/>
    <x v="1"/>
    <s v="Yes"/>
    <x v="5"/>
  </r>
  <r>
    <s v="S03171"/>
    <x v="33"/>
    <x v="5"/>
    <s v="South Africa"/>
    <s v="Stellenbosch"/>
    <s v="Sandton Auto"/>
    <s v="Omphemetse"/>
    <x v="0"/>
    <x v="0"/>
    <x v="0"/>
    <s v="Hybrid"/>
    <s v="Automatic"/>
    <s v="White"/>
    <n v="1"/>
    <s v="1248467.63"/>
    <s v="0.049"/>
    <n v="1187292.71"/>
    <s v="Private"/>
    <x v="1"/>
    <s v="Yes"/>
    <x v="7"/>
  </r>
  <r>
    <s v="S03172"/>
    <x v="385"/>
    <x v="4"/>
    <s v="South Africa"/>
    <s v="East London"/>
    <s v="BMW Durban"/>
    <s v="Kgolagano"/>
    <x v="3"/>
    <x v="9"/>
    <x v="1"/>
    <s v="Petrol"/>
    <s v="Automatic"/>
    <s v="Blue"/>
    <n v="1"/>
    <s v="843351.79"/>
    <s v="0.039"/>
    <n v="810461.07"/>
    <s v="Business"/>
    <x v="1"/>
    <s v="Yes"/>
    <x v="11"/>
  </r>
  <r>
    <s v="S03173"/>
    <x v="954"/>
    <x v="2"/>
    <s v="South Africa"/>
    <s v="Pietermaritzburg"/>
    <s v="Luxury Wheels"/>
    <s v="Salesperson_39"/>
    <x v="4"/>
    <x v="10"/>
    <x v="1"/>
    <s v="Petrol"/>
    <s v="Manual"/>
    <s v="Blue"/>
    <n v="2"/>
    <s v="1049704.3"/>
    <s v="0.076"/>
    <n v="1939853.55"/>
    <s v="Private"/>
    <x v="1"/>
    <s v="No"/>
    <x v="3"/>
  </r>
  <r>
    <s v="S03174"/>
    <x v="96"/>
    <x v="5"/>
    <s v="South Africa"/>
    <s v="Stellenbosch"/>
    <s v="BMW Durban"/>
    <s v="Salesperson_23"/>
    <x v="2"/>
    <x v="8"/>
    <x v="0"/>
    <s v="Diesel"/>
    <s v="Manual"/>
    <s v="Grey"/>
    <n v="4"/>
    <s v="799648.24"/>
    <s v="0.073"/>
    <n v="2965095.68"/>
    <s v="Business"/>
    <x v="1"/>
    <s v="No"/>
    <x v="10"/>
  </r>
  <r>
    <s v="S03175"/>
    <x v="820"/>
    <x v="4"/>
    <s v="South Africa"/>
    <s v="East London"/>
    <s v="Luxury Wheels"/>
    <s v="Salesperson_8"/>
    <x v="3"/>
    <x v="5"/>
    <x v="1"/>
    <s v="Hybrid"/>
    <s v="Manual"/>
    <s v="Blue"/>
    <n v="3"/>
    <s v="1014688.75"/>
    <s v="0.039"/>
    <n v="2925347.66"/>
    <s v="Private"/>
    <x v="1"/>
    <s v="No"/>
    <x v="2"/>
  </r>
  <r>
    <s v="S03176"/>
    <x v="544"/>
    <x v="3"/>
    <s v="South Africa"/>
    <s v="Bloemfontein"/>
    <s v="Luxury Wheels"/>
    <s v="Dimakatso0"/>
    <x v="4"/>
    <x v="10"/>
    <x v="1"/>
    <s v="Petrol"/>
    <s v="Manual"/>
    <s v="Silver"/>
    <n v="1"/>
    <s v="1057870.15"/>
    <s v="0.047"/>
    <n v="1008150.25"/>
    <s v="Business"/>
    <x v="0"/>
    <s v="No"/>
    <x v="9"/>
  </r>
  <r>
    <s v="S03177"/>
    <x v="25"/>
    <x v="4"/>
    <s v="South Africa"/>
    <s v="East London"/>
    <s v="BMW Midrand"/>
    <s v="Salesperson_50"/>
    <x v="2"/>
    <x v="14"/>
    <x v="1"/>
    <s v="Diesel"/>
    <s v="Manual"/>
    <s v="Silver"/>
    <n v="4"/>
    <s v="1074639.26"/>
    <s v="0.004"/>
    <n v="4281362.79"/>
    <s v="Private"/>
    <x v="1"/>
    <s v="Yes"/>
    <x v="0"/>
  </r>
  <r>
    <s v="S03178"/>
    <x v="389"/>
    <x v="5"/>
    <s v="South Africa"/>
    <s v="Stellenbosch"/>
    <s v="Luxury Wheels"/>
    <s v="Salesperson_1"/>
    <x v="0"/>
    <x v="0"/>
    <x v="0"/>
    <s v="Hybrid"/>
    <s v="Automatic"/>
    <s v="Black"/>
    <n v="3"/>
    <s v="1150552.68"/>
    <s v="0.011"/>
    <n v="3413689.79"/>
    <s v="Private"/>
    <x v="0"/>
    <s v="No"/>
    <x v="4"/>
  </r>
  <r>
    <s v="S03179"/>
    <x v="955"/>
    <x v="5"/>
    <s v="South Africa"/>
    <s v="Cape Town"/>
    <s v="Premium Motors"/>
    <s v="Dimakatso5"/>
    <x v="3"/>
    <x v="9"/>
    <x v="1"/>
    <s v="Diesel"/>
    <s v="Automatic"/>
    <s v="Silver"/>
    <n v="2"/>
    <s v="792612.71"/>
    <s v="0.054"/>
    <n v="1499623.25"/>
    <s v="Business"/>
    <x v="0"/>
    <s v="No"/>
    <x v="1"/>
  </r>
  <r>
    <s v="S03180"/>
    <x v="520"/>
    <x v="1"/>
    <s v="South Africa"/>
    <s v="Pretoria"/>
    <s v="Luxury Wheels"/>
    <s v="Dimakatso3"/>
    <x v="3"/>
    <x v="5"/>
    <x v="1"/>
    <s v="Petrol"/>
    <s v="Automatic"/>
    <s v="Red"/>
    <n v="3"/>
    <s v="997661.84"/>
    <s v="0.038"/>
    <n v="2879252.06"/>
    <s v="Business"/>
    <x v="1"/>
    <s v="No"/>
    <x v="12"/>
  </r>
  <r>
    <s v="S03181"/>
    <x v="591"/>
    <x v="3"/>
    <s v="South Africa"/>
    <s v="Bloemfontein"/>
    <s v="Luxury Wheels"/>
    <s v="Salesperson_33"/>
    <x v="1"/>
    <x v="1"/>
    <x v="1"/>
    <s v="Hybrid"/>
    <s v="Manual"/>
    <s v="Grey"/>
    <n v="2"/>
    <s v="1349391.54"/>
    <s v="0.079"/>
    <n v="2485579.2200000002"/>
    <s v="Private"/>
    <x v="1"/>
    <s v="No"/>
    <x v="4"/>
  </r>
  <r>
    <s v="S03182"/>
    <x v="178"/>
    <x v="2"/>
    <s v="South Africa"/>
    <s v="Pietermaritzburg"/>
    <s v="BMW Cape Town"/>
    <s v="Salesperson_9"/>
    <x v="5"/>
    <x v="13"/>
    <x v="2"/>
    <s v="Petrol"/>
    <s v="Automatic"/>
    <s v="Black"/>
    <n v="5"/>
    <s v="678014.27"/>
    <s v="0.052"/>
    <n v="3213787.62"/>
    <s v="Private"/>
    <x v="1"/>
    <s v="No"/>
    <x v="12"/>
  </r>
  <r>
    <s v="S03183"/>
    <x v="741"/>
    <x v="4"/>
    <s v="South Africa"/>
    <s v="Gqeberha"/>
    <s v="Sandton Auto"/>
    <s v="Basetsana"/>
    <x v="0"/>
    <x v="17"/>
    <x v="1"/>
    <s v="Petrol"/>
    <s v="Automatic"/>
    <s v="Black"/>
    <n v="1"/>
    <s v="813812.23"/>
    <s v="0.049"/>
    <n v="773935.43"/>
    <s v="Business"/>
    <x v="0"/>
    <s v="No"/>
    <x v="11"/>
  </r>
  <r>
    <s v="S03184"/>
    <x v="956"/>
    <x v="2"/>
    <s v="South Africa"/>
    <s v="Pietermaritzburg"/>
    <s v="Premium Motors"/>
    <s v="Dimakatso"/>
    <x v="1"/>
    <x v="3"/>
    <x v="1"/>
    <s v="Petrol"/>
    <s v="Manual"/>
    <s v="Grey"/>
    <n v="5"/>
    <s v="948411.04"/>
    <s v="0.072"/>
    <n v="4400627.21"/>
    <s v="Business"/>
    <x v="1"/>
    <s v="Yes"/>
    <x v="14"/>
  </r>
  <r>
    <s v="S03185"/>
    <x v="402"/>
    <x v="0"/>
    <s v="South Africa"/>
    <s v="Nelspruit"/>
    <s v="BMW Durban"/>
    <s v="Salesperson_2"/>
    <x v="4"/>
    <x v="16"/>
    <x v="2"/>
    <s v="Hybrid"/>
    <s v="Manual"/>
    <s v="Black"/>
    <n v="3"/>
    <s v="653524.17"/>
    <s v="0.001"/>
    <n v="1958611.95"/>
    <s v="Private"/>
    <x v="1"/>
    <s v="No"/>
    <x v="14"/>
  </r>
  <r>
    <s v="S03186"/>
    <x v="428"/>
    <x v="1"/>
    <s v="South Africa"/>
    <s v="Pretoria"/>
    <s v="Premium Motors"/>
    <s v="Salesperson_8"/>
    <x v="3"/>
    <x v="5"/>
    <x v="1"/>
    <s v="Diesel"/>
    <s v="Automatic"/>
    <s v="Grey"/>
    <n v="2"/>
    <s v="945588.58"/>
    <s v="0.003"/>
    <n v="1885503.63"/>
    <s v="Private"/>
    <x v="0"/>
    <s v="No"/>
    <x v="6"/>
  </r>
  <r>
    <s v="S03187"/>
    <x v="638"/>
    <x v="4"/>
    <s v="South Africa"/>
    <s v="East London"/>
    <s v="Auto Elite"/>
    <s v="Kopano"/>
    <x v="0"/>
    <x v="2"/>
    <x v="0"/>
    <s v="Hybrid"/>
    <s v="Manual"/>
    <s v="Grey"/>
    <n v="5"/>
    <s v="857267.97"/>
    <s v="0.053"/>
    <n v="4059163.84"/>
    <s v="Business"/>
    <x v="0"/>
    <s v="Yes"/>
    <x v="12"/>
  </r>
  <r>
    <s v="S03188"/>
    <x v="448"/>
    <x v="1"/>
    <s v="South Africa"/>
    <s v="Johannesburg"/>
    <s v="Luxury Wheels"/>
    <s v="Thandeka"/>
    <x v="3"/>
    <x v="5"/>
    <x v="1"/>
    <s v="Diesel"/>
    <s v="Automatic"/>
    <s v="Silver"/>
    <n v="5"/>
    <s v="922176.02"/>
    <s v="0.068"/>
    <n v="4297340.24"/>
    <s v="Business"/>
    <x v="0"/>
    <s v="No"/>
    <x v="2"/>
  </r>
  <r>
    <s v="S03189"/>
    <x v="835"/>
    <x v="5"/>
    <s v="South Africa"/>
    <s v="Cape Town"/>
    <s v="Premium Motors"/>
    <s v="Salesperson_39"/>
    <x v="2"/>
    <x v="14"/>
    <x v="1"/>
    <s v="Petrol"/>
    <s v="Manual"/>
    <s v="Black"/>
    <n v="1"/>
    <s v="1117331.3"/>
    <s v="0.031"/>
    <n v="1082694.03"/>
    <s v="Private"/>
    <x v="1"/>
    <s v="No"/>
    <x v="5"/>
  </r>
  <r>
    <s v="S03190"/>
    <x v="757"/>
    <x v="1"/>
    <s v="South Africa"/>
    <s v="Johannesburg"/>
    <s v="Premium Motors"/>
    <s v="Salesperson_24"/>
    <x v="1"/>
    <x v="3"/>
    <x v="1"/>
    <s v="Hybrid"/>
    <s v="Manual"/>
    <s v="Grey"/>
    <n v="3"/>
    <s v="977823.07"/>
    <s v="0.053"/>
    <n v="2777995.34"/>
    <s v="Private"/>
    <x v="1"/>
    <s v="No"/>
    <x v="4"/>
  </r>
  <r>
    <s v="S03191"/>
    <x v="9"/>
    <x v="2"/>
    <s v="South Africa"/>
    <s v="Pietermaritzburg"/>
    <s v="Premium Motors"/>
    <s v="Thandeka"/>
    <x v="5"/>
    <x v="12"/>
    <x v="1"/>
    <s v="Hybrid"/>
    <s v="Automatic"/>
    <s v="White"/>
    <n v="4"/>
    <s v="770871.85"/>
    <s v="0.038"/>
    <n v="2966314.89"/>
    <s v="Business"/>
    <x v="1"/>
    <s v="Yes"/>
    <x v="5"/>
  </r>
  <r>
    <s v="S03192"/>
    <x v="787"/>
    <x v="3"/>
    <s v="South Africa"/>
    <s v="Bloemfontein"/>
    <s v="Luxury Wheels"/>
    <s v="Dimakatso3"/>
    <x v="1"/>
    <x v="3"/>
    <x v="1"/>
    <s v="Petrol"/>
    <s v="Automatic"/>
    <s v="White"/>
    <n v="1"/>
    <s v="960637.85"/>
    <s v="0.019"/>
    <n v="942385.73"/>
    <s v="Private"/>
    <x v="1"/>
    <s v="Yes"/>
    <x v="5"/>
  </r>
  <r>
    <s v="S03193"/>
    <x v="323"/>
    <x v="1"/>
    <s v="South Africa"/>
    <s v="Pretoria"/>
    <s v="Prestige Cars"/>
    <s v="Salesperson_33"/>
    <x v="0"/>
    <x v="0"/>
    <x v="0"/>
    <s v="Diesel"/>
    <s v="Manual"/>
    <s v="White"/>
    <n v="4"/>
    <s v="1344573.38"/>
    <s v="0.061"/>
    <n v="5050217.6100000003"/>
    <s v="Private"/>
    <x v="1"/>
    <s v="Yes"/>
    <x v="9"/>
  </r>
  <r>
    <s v="S03194"/>
    <x v="424"/>
    <x v="0"/>
    <s v="South Africa"/>
    <s v="Nelspruit"/>
    <s v="BMW Durban"/>
    <s v="Salesperson_12"/>
    <x v="5"/>
    <x v="13"/>
    <x v="2"/>
    <s v="Petrol"/>
    <s v="Manual"/>
    <s v="Blue"/>
    <n v="2"/>
    <s v="680727.09"/>
    <s v="0.066"/>
    <n v="1271598.2"/>
    <s v="Business"/>
    <x v="0"/>
    <s v="No"/>
    <x v="5"/>
  </r>
  <r>
    <s v="S03195"/>
    <x v="256"/>
    <x v="4"/>
    <s v="South Africa"/>
    <s v="Gqeberha"/>
    <s v="BMW Midrand"/>
    <s v="Salesperson_19"/>
    <x v="2"/>
    <x v="4"/>
    <x v="0"/>
    <s v="Petrol"/>
    <s v="Manual"/>
    <s v="Grey"/>
    <n v="5"/>
    <s v="873586.36"/>
    <s v="0.009"/>
    <n v="4328620.43"/>
    <s v="Private"/>
    <x v="0"/>
    <s v="Yes"/>
    <x v="0"/>
  </r>
  <r>
    <s v="S03196"/>
    <x v="13"/>
    <x v="5"/>
    <s v="South Africa"/>
    <s v="Cape Town"/>
    <s v="Sandton Auto"/>
    <s v="Paulinah"/>
    <x v="4"/>
    <x v="7"/>
    <x v="0"/>
    <s v="Petrol"/>
    <s v="Automatic"/>
    <s v="Silver"/>
    <n v="4"/>
    <s v="772431.11"/>
    <s v="0.01"/>
    <n v="3058827.19"/>
    <s v="Business"/>
    <x v="1"/>
    <s v="Yes"/>
    <x v="14"/>
  </r>
  <r>
    <s v="S03197"/>
    <x v="600"/>
    <x v="5"/>
    <s v="South Africa"/>
    <s v="Cape Town"/>
    <s v="BMW Cape Town"/>
    <s v="Salesperson_32"/>
    <x v="4"/>
    <x v="16"/>
    <x v="2"/>
    <s v="Petrol"/>
    <s v="Automatic"/>
    <s v="White"/>
    <n v="4"/>
    <s v="710356.25"/>
    <s v="0.027"/>
    <n v="2764706.52"/>
    <s v="Business"/>
    <x v="0"/>
    <s v="Yes"/>
    <x v="6"/>
  </r>
  <r>
    <s v="S03198"/>
    <x v="490"/>
    <x v="5"/>
    <s v="South Africa"/>
    <s v="Cape Town"/>
    <s v="Prestige Cars"/>
    <s v="Dimakatso0"/>
    <x v="0"/>
    <x v="17"/>
    <x v="1"/>
    <s v="Diesel"/>
    <s v="Manual"/>
    <s v="Blue"/>
    <n v="3"/>
    <s v="910633.84"/>
    <s v="0.049"/>
    <n v="2598038.33"/>
    <s v="Business"/>
    <x v="0"/>
    <s v="Yes"/>
    <x v="8"/>
  </r>
  <r>
    <s v="S03199"/>
    <x v="951"/>
    <x v="4"/>
    <s v="South Africa"/>
    <s v="Gqeberha"/>
    <s v="BMW Cape Town"/>
    <s v="Salesperson_9"/>
    <x v="1"/>
    <x v="3"/>
    <x v="1"/>
    <s v="Diesel"/>
    <s v="Automatic"/>
    <s v="Silver"/>
    <n v="4"/>
    <s v="858199.68"/>
    <s v="0.041"/>
    <n v="3292053.96"/>
    <s v="Business"/>
    <x v="1"/>
    <s v="No"/>
    <x v="12"/>
  </r>
  <r>
    <s v="S03200"/>
    <x v="524"/>
    <x v="0"/>
    <s v="South Africa"/>
    <s v="Nelspruit"/>
    <s v="Sandton Auto"/>
    <s v="Josephine"/>
    <x v="1"/>
    <x v="3"/>
    <x v="1"/>
    <s v="Diesel"/>
    <s v="Automatic"/>
    <s v="Red"/>
    <n v="4"/>
    <s v="856035.29"/>
    <s v="0.046"/>
    <n v="3266630.66"/>
    <s v="Private"/>
    <x v="0"/>
    <s v="Yes"/>
    <x v="14"/>
  </r>
  <r>
    <s v="S03201"/>
    <x v="923"/>
    <x v="3"/>
    <s v="South Africa"/>
    <s v="Bloemfontein"/>
    <s v="Premium Motors"/>
    <s v="Salesperson_33"/>
    <x v="3"/>
    <x v="5"/>
    <x v="1"/>
    <s v="Hybrid"/>
    <s v="Manual"/>
    <s v="Blue"/>
    <n v="1"/>
    <s v="997620.52"/>
    <s v="0.066"/>
    <n v="931777.57"/>
    <s v="Business"/>
    <x v="1"/>
    <s v="No"/>
    <x v="5"/>
  </r>
  <r>
    <s v="S03202"/>
    <x v="862"/>
    <x v="2"/>
    <s v="South Africa"/>
    <s v="Pietermaritzburg"/>
    <s v="BMW Durban"/>
    <s v="Pontsho"/>
    <x v="5"/>
    <x v="13"/>
    <x v="2"/>
    <s v="Petrol"/>
    <s v="Manual"/>
    <s v="Blue"/>
    <n v="3"/>
    <s v="648634.45"/>
    <s v="0.063"/>
    <n v="1823311.45"/>
    <s v="Business"/>
    <x v="0"/>
    <s v="No"/>
    <x v="2"/>
  </r>
  <r>
    <s v="S03203"/>
    <x v="100"/>
    <x v="2"/>
    <s v="South Africa"/>
    <s v="Pietermaritzburg"/>
    <s v="Luxury Wheels"/>
    <s v="Salesperson_32"/>
    <x v="4"/>
    <x v="7"/>
    <x v="0"/>
    <s v="Diesel"/>
    <s v="Automatic"/>
    <s v="Blue"/>
    <n v="3"/>
    <s v="816179.64"/>
    <s v="0.024"/>
    <n v="2389773.98"/>
    <s v="Business"/>
    <x v="0"/>
    <s v="No"/>
    <x v="5"/>
  </r>
  <r>
    <s v="S03204"/>
    <x v="957"/>
    <x v="3"/>
    <s v="South Africa"/>
    <s v="Bloemfontein"/>
    <s v="Sandton Auto"/>
    <s v="Salesperson_2"/>
    <x v="4"/>
    <x v="10"/>
    <x v="1"/>
    <s v="Diesel"/>
    <s v="Automatic"/>
    <s v="Black"/>
    <n v="3"/>
    <s v="1233855.67"/>
    <s v="0.071"/>
    <n v="3438755.74"/>
    <s v="Business"/>
    <x v="1"/>
    <s v="Yes"/>
    <x v="8"/>
  </r>
  <r>
    <s v="S03205"/>
    <x v="200"/>
    <x v="3"/>
    <s v="South Africa"/>
    <s v="Bloemfontein"/>
    <s v="Sandton Auto"/>
    <s v="Dimakatso0"/>
    <x v="5"/>
    <x v="12"/>
    <x v="1"/>
    <s v="Petrol"/>
    <s v="Manual"/>
    <s v="Silver"/>
    <n v="5"/>
    <s v="839262.48"/>
    <s v="0.04"/>
    <n v="4028459.89"/>
    <s v="Business"/>
    <x v="0"/>
    <s v="No"/>
    <x v="12"/>
  </r>
  <r>
    <s v="S03206"/>
    <x v="444"/>
    <x v="2"/>
    <s v="South Africa"/>
    <s v="Pietermaritzburg"/>
    <s v="BMW Midrand"/>
    <s v="Omphile"/>
    <x v="5"/>
    <x v="13"/>
    <x v="2"/>
    <s v="Petrol"/>
    <s v="Automatic"/>
    <s v="Blue"/>
    <n v="3"/>
    <s v="600026.13"/>
    <s v="0.08"/>
    <n v="1656072.12"/>
    <s v="Private"/>
    <x v="0"/>
    <s v="No"/>
    <x v="7"/>
  </r>
  <r>
    <s v="S03207"/>
    <x v="535"/>
    <x v="5"/>
    <s v="South Africa"/>
    <s v="Cape Town"/>
    <s v="Prestige Cars"/>
    <s v="Salesperson_23"/>
    <x v="2"/>
    <x v="8"/>
    <x v="0"/>
    <s v="Petrol"/>
    <s v="Manual"/>
    <s v="Black"/>
    <n v="1"/>
    <s v="751571.2"/>
    <s v="0.073"/>
    <n v="696706.51"/>
    <s v="Private"/>
    <x v="1"/>
    <s v="Yes"/>
    <x v="5"/>
  </r>
  <r>
    <s v="S03208"/>
    <x v="251"/>
    <x v="3"/>
    <s v="South Africa"/>
    <s v="Bloemfontein"/>
    <s v="Luxury Wheels"/>
    <s v="Salesperson_34"/>
    <x v="2"/>
    <x v="8"/>
    <x v="0"/>
    <s v="Petrol"/>
    <s v="Manual"/>
    <s v="Blue"/>
    <n v="2"/>
    <s v="829318.51"/>
    <s v="0.013"/>
    <n v="1637074.74"/>
    <s v="Business"/>
    <x v="0"/>
    <s v="No"/>
    <x v="1"/>
  </r>
  <r>
    <s v="S03209"/>
    <x v="650"/>
    <x v="5"/>
    <s v="South Africa"/>
    <s v="Cape Town"/>
    <s v="Luxury Wheels"/>
    <s v="Olerato"/>
    <x v="3"/>
    <x v="5"/>
    <x v="1"/>
    <s v="Hybrid"/>
    <s v="Automatic"/>
    <s v="Grey"/>
    <n v="3"/>
    <s v="1054287.87"/>
    <s v="0.058"/>
    <n v="2979417.53"/>
    <s v="Private"/>
    <x v="0"/>
    <s v="No"/>
    <x v="4"/>
  </r>
  <r>
    <s v="S03210"/>
    <x v="381"/>
    <x v="1"/>
    <s v="South Africa"/>
    <s v="Pretoria"/>
    <s v="Premium Motors"/>
    <s v="Salesperson_13"/>
    <x v="1"/>
    <x v="3"/>
    <x v="1"/>
    <s v="Petrol"/>
    <s v="Manual"/>
    <s v="Blue"/>
    <n v="3"/>
    <s v="852822.17"/>
    <s v="0.051"/>
    <n v="2427984.71"/>
    <s v="Private"/>
    <x v="1"/>
    <s v="Yes"/>
    <x v="4"/>
  </r>
  <r>
    <s v="S03211"/>
    <x v="865"/>
    <x v="3"/>
    <s v="South Africa"/>
    <s v="Bloemfontein"/>
    <s v="BMW Midrand"/>
    <s v="Salesperson_37"/>
    <x v="1"/>
    <x v="3"/>
    <x v="1"/>
    <s v="Hybrid"/>
    <s v="Automatic"/>
    <s v="White"/>
    <n v="5"/>
    <s v="909845.34"/>
    <s v="0.05"/>
    <n v="4321765.3499999996"/>
    <s v="Business"/>
    <x v="0"/>
    <s v="No"/>
    <x v="13"/>
  </r>
  <r>
    <s v="S03212"/>
    <x v="134"/>
    <x v="0"/>
    <s v="South Africa"/>
    <s v="Nelspruit"/>
    <s v="Sandton Auto"/>
    <s v="Salesperson_8"/>
    <x v="0"/>
    <x v="15"/>
    <x v="0"/>
    <s v="Diesel"/>
    <s v="Automatic"/>
    <s v="White"/>
    <n v="1"/>
    <s v="953246.71"/>
    <s v="0.077"/>
    <n v="879846.72"/>
    <s v="Private"/>
    <x v="1"/>
    <s v="Yes"/>
    <x v="15"/>
  </r>
  <r>
    <s v="S03213"/>
    <x v="226"/>
    <x v="3"/>
    <s v="South Africa"/>
    <s v="Bloemfontein"/>
    <s v="BMW Midrand"/>
    <s v="Salesperson_32"/>
    <x v="5"/>
    <x v="12"/>
    <x v="1"/>
    <s v="Petrol"/>
    <s v="Automatic"/>
    <s v="Black"/>
    <n v="3"/>
    <s v="816739.91"/>
    <s v="0.019"/>
    <n v="2403665.56"/>
    <s v="Private"/>
    <x v="1"/>
    <s v="No"/>
    <x v="2"/>
  </r>
  <r>
    <s v="S03214"/>
    <x v="930"/>
    <x v="3"/>
    <s v="South Africa"/>
    <s v="Bloemfontein"/>
    <s v="BMW Durban"/>
    <s v="Salesperson_31"/>
    <x v="3"/>
    <x v="9"/>
    <x v="1"/>
    <s v="Petrol"/>
    <s v="Manual"/>
    <s v="Blue"/>
    <n v="1"/>
    <s v="724852.3"/>
    <s v="0.068"/>
    <n v="675562.34"/>
    <s v="Business"/>
    <x v="0"/>
    <s v="Yes"/>
    <x v="7"/>
  </r>
  <r>
    <s v="S03215"/>
    <x v="882"/>
    <x v="3"/>
    <s v="South Africa"/>
    <s v="Bloemfontein"/>
    <s v="Prestige Cars"/>
    <s v="Salesperson_32"/>
    <x v="4"/>
    <x v="7"/>
    <x v="0"/>
    <s v="Hybrid"/>
    <s v="Manual"/>
    <s v="Black"/>
    <n v="5"/>
    <s v="800785.63"/>
    <s v="0.007"/>
    <n v="3975900.65"/>
    <s v="Business"/>
    <x v="1"/>
    <s v="No"/>
    <x v="9"/>
  </r>
  <r>
    <s v="S03216"/>
    <x v="66"/>
    <x v="1"/>
    <s v="South Africa"/>
    <s v="Johannesburg"/>
    <s v="BMW Durban"/>
    <s v="Johanna"/>
    <x v="3"/>
    <x v="9"/>
    <x v="1"/>
    <s v="Diesel"/>
    <s v="Manual"/>
    <s v="Black"/>
    <n v="1"/>
    <s v="760099.79"/>
    <s v="0.024"/>
    <n v="741857.39"/>
    <s v="Private"/>
    <x v="0"/>
    <s v="Yes"/>
    <x v="8"/>
  </r>
  <r>
    <s v="S03217"/>
    <x v="640"/>
    <x v="5"/>
    <s v="South Africa"/>
    <s v="Stellenbosch"/>
    <s v="Auto Elite"/>
    <s v="Salesperson_27"/>
    <x v="2"/>
    <x v="4"/>
    <x v="0"/>
    <s v="Hybrid"/>
    <s v="Manual"/>
    <s v="Silver"/>
    <n v="1"/>
    <s v="814410.64"/>
    <s v="0.003"/>
    <n v="811967.41"/>
    <s v="Business"/>
    <x v="0"/>
    <s v="No"/>
    <x v="10"/>
  </r>
  <r>
    <s v="S03218"/>
    <x v="937"/>
    <x v="5"/>
    <s v="South Africa"/>
    <s v="Stellenbosch"/>
    <s v="Luxury Wheels"/>
    <s v="Salesperson_33"/>
    <x v="2"/>
    <x v="14"/>
    <x v="1"/>
    <s v="Petrol"/>
    <s v="Manual"/>
    <s v="White"/>
    <n v="1"/>
    <s v="1101468.2"/>
    <s v="0.044"/>
    <n v="1053003.6000000001"/>
    <s v="Private"/>
    <x v="0"/>
    <s v="Yes"/>
    <x v="4"/>
  </r>
  <r>
    <s v="S03219"/>
    <x v="234"/>
    <x v="1"/>
    <s v="South Africa"/>
    <s v="Johannesburg"/>
    <s v="Luxury Wheels"/>
    <s v="Salesperson_8"/>
    <x v="5"/>
    <x v="12"/>
    <x v="1"/>
    <s v="Petrol"/>
    <s v="Automatic"/>
    <s v="Grey"/>
    <n v="2"/>
    <s v="899101.89"/>
    <s v="0.038"/>
    <n v="1729872.04"/>
    <s v="Private"/>
    <x v="0"/>
    <s v="Yes"/>
    <x v="8"/>
  </r>
  <r>
    <s v="S03220"/>
    <x v="15"/>
    <x v="4"/>
    <s v="South Africa"/>
    <s v="Gqeberha"/>
    <s v="Premium Motors"/>
    <s v="Salesperson_36"/>
    <x v="5"/>
    <x v="12"/>
    <x v="1"/>
    <s v="Hybrid"/>
    <s v="Automatic"/>
    <s v="Red"/>
    <n v="1"/>
    <s v="797520.32"/>
    <s v="0.031"/>
    <n v="772797.19"/>
    <s v="Business"/>
    <x v="0"/>
    <s v="Yes"/>
    <x v="2"/>
  </r>
  <r>
    <s v="S03221"/>
    <x v="481"/>
    <x v="2"/>
    <s v="South Africa"/>
    <s v="Pietermaritzburg"/>
    <s v="Auto Elite"/>
    <s v="Salesperson_39"/>
    <x v="2"/>
    <x v="4"/>
    <x v="0"/>
    <s v="Petrol"/>
    <s v="Manual"/>
    <s v="Blue"/>
    <n v="3"/>
    <s v="898976.18"/>
    <s v="0.018"/>
    <n v="2648383.8199999998"/>
    <s v="Business"/>
    <x v="0"/>
    <s v="Yes"/>
    <x v="6"/>
  </r>
  <r>
    <s v="S03222"/>
    <x v="958"/>
    <x v="5"/>
    <s v="South Africa"/>
    <s v="Stellenbosch"/>
    <s v="Premium Motors"/>
    <s v="Basetsana"/>
    <x v="1"/>
    <x v="1"/>
    <x v="1"/>
    <s v="Diesel"/>
    <s v="Manual"/>
    <s v="Silver"/>
    <n v="2"/>
    <s v="1333252.61"/>
    <s v="0.016"/>
    <n v="2623841.14"/>
    <s v="Private"/>
    <x v="0"/>
    <s v="No"/>
    <x v="1"/>
  </r>
  <r>
    <s v="S03223"/>
    <x v="356"/>
    <x v="4"/>
    <s v="South Africa"/>
    <s v="East London"/>
    <s v="Luxury Wheels"/>
    <s v="Olerato"/>
    <x v="0"/>
    <x v="2"/>
    <x v="0"/>
    <s v="Diesel"/>
    <s v="Automatic"/>
    <s v="White"/>
    <n v="3"/>
    <s v="802466.51"/>
    <s v="0.047"/>
    <n v="2294251.77"/>
    <s v="Business"/>
    <x v="0"/>
    <s v="Yes"/>
    <x v="3"/>
  </r>
  <r>
    <s v="S03224"/>
    <x v="123"/>
    <x v="4"/>
    <s v="South Africa"/>
    <s v="East London"/>
    <s v="Premium Motors"/>
    <s v="Salesperson_15"/>
    <x v="5"/>
    <x v="12"/>
    <x v="1"/>
    <s v="Diesel"/>
    <s v="Automatic"/>
    <s v="Grey"/>
    <n v="3"/>
    <s v="837103.3"/>
    <s v="0.043"/>
    <n v="2403323.56"/>
    <s v="Business"/>
    <x v="0"/>
    <s v="Yes"/>
    <x v="14"/>
  </r>
  <r>
    <s v="S03225"/>
    <x v="947"/>
    <x v="3"/>
    <s v="South Africa"/>
    <s v="Bloemfontein"/>
    <s v="Luxury Wheels"/>
    <s v="Andi"/>
    <x v="5"/>
    <x v="13"/>
    <x v="2"/>
    <s v="Hybrid"/>
    <s v="Manual"/>
    <s v="White"/>
    <n v="1"/>
    <s v="640665.83"/>
    <s v="0.01"/>
    <n v="634259.17000000004"/>
    <s v="Private"/>
    <x v="0"/>
    <s v="No"/>
    <x v="14"/>
  </r>
  <r>
    <s v="S03226"/>
    <x v="351"/>
    <x v="5"/>
    <s v="South Africa"/>
    <s v="Stellenbosch"/>
    <s v="Prestige Cars"/>
    <s v="Dimakatso0"/>
    <x v="0"/>
    <x v="17"/>
    <x v="1"/>
    <s v="Petrol"/>
    <s v="Manual"/>
    <s v="Grey"/>
    <n v="3"/>
    <s v="768895.42"/>
    <s v="0.059"/>
    <n v="2170591.77"/>
    <s v="Private"/>
    <x v="0"/>
    <s v="No"/>
    <x v="0"/>
  </r>
  <r>
    <s v="S03227"/>
    <x v="231"/>
    <x v="0"/>
    <s v="South Africa"/>
    <s v="Nelspruit"/>
    <s v="Prestige Cars"/>
    <s v="Salesperson_24"/>
    <x v="4"/>
    <x v="16"/>
    <x v="2"/>
    <s v="Hybrid"/>
    <s v="Manual"/>
    <s v="Grey"/>
    <n v="2"/>
    <s v="689802.21"/>
    <s v="0.026"/>
    <n v="1343734.71"/>
    <s v="Business"/>
    <x v="1"/>
    <s v="Yes"/>
    <x v="3"/>
  </r>
  <r>
    <s v="S03228"/>
    <x v="631"/>
    <x v="2"/>
    <s v="South Africa"/>
    <s v="Durban"/>
    <s v="Prestige Cars"/>
    <s v="Salesperson_21"/>
    <x v="1"/>
    <x v="3"/>
    <x v="1"/>
    <s v="Diesel"/>
    <s v="Manual"/>
    <s v="Grey"/>
    <n v="3"/>
    <s v="867191.31"/>
    <s v="0.042"/>
    <n v="2492307.8199999998"/>
    <s v="Business"/>
    <x v="1"/>
    <s v="Yes"/>
    <x v="13"/>
  </r>
  <r>
    <s v="S03229"/>
    <x v="355"/>
    <x v="4"/>
    <s v="South Africa"/>
    <s v="East London"/>
    <s v="Luxury Wheels"/>
    <s v="Salesperson_34"/>
    <x v="2"/>
    <x v="8"/>
    <x v="0"/>
    <s v="Petrol"/>
    <s v="Manual"/>
    <s v="Silver"/>
    <n v="3"/>
    <s v="719350.49"/>
    <s v="0.061"/>
    <n v="2026410.34"/>
    <s v="Business"/>
    <x v="1"/>
    <s v="Yes"/>
    <x v="5"/>
  </r>
  <r>
    <s v="S03230"/>
    <x v="417"/>
    <x v="3"/>
    <s v="South Africa"/>
    <s v="Bloemfontein"/>
    <s v="BMW Durban"/>
    <s v="Johanna"/>
    <x v="1"/>
    <x v="3"/>
    <x v="1"/>
    <s v="Diesel"/>
    <s v="Automatic"/>
    <s v="White"/>
    <n v="3"/>
    <s v="903941.98"/>
    <s v="0.006"/>
    <n v="2695555"/>
    <s v="Business"/>
    <x v="0"/>
    <s v="Yes"/>
    <x v="9"/>
  </r>
  <r>
    <s v="S03231"/>
    <x v="863"/>
    <x v="0"/>
    <s v="South Africa"/>
    <s v="Nelspruit"/>
    <s v="Prestige Cars"/>
    <s v="Salesperson_23"/>
    <x v="1"/>
    <x v="1"/>
    <x v="1"/>
    <s v="Diesel"/>
    <s v="Automatic"/>
    <s v="Blue"/>
    <n v="5"/>
    <s v="1285157.44"/>
    <s v="0.015"/>
    <n v="6329400.3700000001"/>
    <s v="Private"/>
    <x v="0"/>
    <s v="Yes"/>
    <x v="0"/>
  </r>
  <r>
    <s v="S03232"/>
    <x v="683"/>
    <x v="5"/>
    <s v="South Africa"/>
    <s v="Stellenbosch"/>
    <s v="Premium Motors"/>
    <s v="Kgolagano"/>
    <x v="0"/>
    <x v="11"/>
    <x v="1"/>
    <s v="Hybrid"/>
    <s v="Manual"/>
    <s v="White"/>
    <n v="1"/>
    <s v="1004322.31"/>
    <s v="0.025"/>
    <n v="979214.26"/>
    <s v="Business"/>
    <x v="0"/>
    <s v="Yes"/>
    <x v="4"/>
  </r>
  <r>
    <s v="S03233"/>
    <x v="139"/>
    <x v="4"/>
    <s v="South Africa"/>
    <s v="East London"/>
    <s v="Premium Motors"/>
    <s v="Salesperson_3"/>
    <x v="3"/>
    <x v="9"/>
    <x v="1"/>
    <s v="Petrol"/>
    <s v="Automatic"/>
    <s v="Silver"/>
    <n v="4"/>
    <s v="790653.3"/>
    <s v="0.058"/>
    <n v="2979181.65"/>
    <s v="Private"/>
    <x v="0"/>
    <s v="Yes"/>
    <x v="12"/>
  </r>
  <r>
    <s v="S03234"/>
    <x v="486"/>
    <x v="0"/>
    <s v="South Africa"/>
    <s v="Nelspruit"/>
    <s v="Prestige Cars"/>
    <s v="Thandeka"/>
    <x v="0"/>
    <x v="15"/>
    <x v="0"/>
    <s v="Petrol"/>
    <s v="Manual"/>
    <s v="Silver"/>
    <n v="4"/>
    <s v="846646.82"/>
    <s v="0.021"/>
    <n v="3315468.96"/>
    <s v="Private"/>
    <x v="1"/>
    <s v="Yes"/>
    <x v="10"/>
  </r>
  <r>
    <s v="S03235"/>
    <x v="732"/>
    <x v="1"/>
    <s v="South Africa"/>
    <s v="Pretoria"/>
    <s v="Auto Elite"/>
    <s v="Dimakatso"/>
    <x v="3"/>
    <x v="9"/>
    <x v="1"/>
    <s v="Petrol"/>
    <s v="Automatic"/>
    <s v="Black"/>
    <n v="4"/>
    <s v="755825.66"/>
    <s v="0.014"/>
    <n v="2980976.4"/>
    <s v="Business"/>
    <x v="1"/>
    <s v="No"/>
    <x v="14"/>
  </r>
  <r>
    <s v="S03236"/>
    <x v="349"/>
    <x v="1"/>
    <s v="South Africa"/>
    <s v="Pretoria"/>
    <s v="Auto Elite"/>
    <s v="Salesperson_25"/>
    <x v="0"/>
    <x v="17"/>
    <x v="1"/>
    <s v="Hybrid"/>
    <s v="Automatic"/>
    <s v="Grey"/>
    <n v="5"/>
    <s v="801620.13"/>
    <s v="0.03"/>
    <n v="3887857.62"/>
    <s v="Private"/>
    <x v="1"/>
    <s v="Yes"/>
    <x v="15"/>
  </r>
  <r>
    <s v="S03237"/>
    <x v="18"/>
    <x v="2"/>
    <s v="South Africa"/>
    <s v="Durban"/>
    <s v="BMW Midrand"/>
    <s v="Salesperson_10"/>
    <x v="2"/>
    <x v="8"/>
    <x v="0"/>
    <s v="Petrol"/>
    <s v="Automatic"/>
    <s v="Red"/>
    <n v="1"/>
    <s v="759943.34"/>
    <s v="0.066"/>
    <n v="709787.08"/>
    <s v="Private"/>
    <x v="0"/>
    <s v="No"/>
    <x v="0"/>
  </r>
  <r>
    <s v="S03238"/>
    <x v="481"/>
    <x v="5"/>
    <s v="South Africa"/>
    <s v="Cape Town"/>
    <s v="BMW Cape Town"/>
    <s v="Josephine"/>
    <x v="4"/>
    <x v="7"/>
    <x v="0"/>
    <s v="Diesel"/>
    <s v="Automatic"/>
    <s v="Blue"/>
    <n v="1"/>
    <s v="785722.09"/>
    <s v="0.077"/>
    <n v="725221.49"/>
    <s v="Private"/>
    <x v="0"/>
    <s v="No"/>
    <x v="1"/>
  </r>
  <r>
    <s v="S03239"/>
    <x v="797"/>
    <x v="4"/>
    <s v="South Africa"/>
    <s v="East London"/>
    <s v="Auto Elite"/>
    <s v="Salesperson_15"/>
    <x v="0"/>
    <x v="17"/>
    <x v="1"/>
    <s v="Petrol"/>
    <s v="Automatic"/>
    <s v="Red"/>
    <n v="1"/>
    <s v="812874.12"/>
    <s v="0.024"/>
    <n v="793365.14"/>
    <s v="Private"/>
    <x v="1"/>
    <s v="Yes"/>
    <x v="2"/>
  </r>
  <r>
    <s v="S03240"/>
    <x v="31"/>
    <x v="2"/>
    <s v="South Africa"/>
    <s v="Durban"/>
    <s v="BMW Durban"/>
    <s v="Kgolagano"/>
    <x v="3"/>
    <x v="5"/>
    <x v="1"/>
    <s v="Petrol"/>
    <s v="Manual"/>
    <s v="Black"/>
    <n v="5"/>
    <s v="1005699.96"/>
    <s v="0.01"/>
    <n v="4978214.78"/>
    <s v="Private"/>
    <x v="1"/>
    <s v="No"/>
    <x v="9"/>
  </r>
  <r>
    <s v="S03241"/>
    <x v="304"/>
    <x v="3"/>
    <s v="South Africa"/>
    <s v="Bloemfontein"/>
    <s v="BMW Durban"/>
    <s v="Omphile"/>
    <x v="4"/>
    <x v="10"/>
    <x v="1"/>
    <s v="Petrol"/>
    <s v="Automatic"/>
    <s v="Blue"/>
    <n v="1"/>
    <s v="1258574.11"/>
    <s v="0.056"/>
    <n v="1188093.96"/>
    <s v="Business"/>
    <x v="0"/>
    <s v="No"/>
    <x v="11"/>
  </r>
  <r>
    <s v="S03242"/>
    <x v="60"/>
    <x v="2"/>
    <s v="South Africa"/>
    <s v="Pietermaritzburg"/>
    <s v="BMW Durban"/>
    <s v="Salesperson_27"/>
    <x v="0"/>
    <x v="11"/>
    <x v="1"/>
    <s v="Petrol"/>
    <s v="Automatic"/>
    <s v="Blue"/>
    <n v="3"/>
    <s v="1021163.19"/>
    <s v="0.02"/>
    <n v="3002219.79"/>
    <s v="Private"/>
    <x v="0"/>
    <s v="Yes"/>
    <x v="11"/>
  </r>
  <r>
    <s v="S03243"/>
    <x v="959"/>
    <x v="0"/>
    <s v="South Africa"/>
    <s v="Nelspruit"/>
    <s v="Sandton Auto"/>
    <s v="Salesperson_10"/>
    <x v="4"/>
    <x v="16"/>
    <x v="2"/>
    <s v="Petrol"/>
    <s v="Automatic"/>
    <s v="Black"/>
    <n v="4"/>
    <s v="699683.23"/>
    <s v="0.01"/>
    <n v="2770745.59"/>
    <s v="Business"/>
    <x v="0"/>
    <s v="Yes"/>
    <x v="2"/>
  </r>
  <r>
    <s v="S03244"/>
    <x v="880"/>
    <x v="0"/>
    <s v="South Africa"/>
    <s v="Nelspruit"/>
    <s v="Prestige Cars"/>
    <s v="Salesperson_18"/>
    <x v="0"/>
    <x v="11"/>
    <x v="1"/>
    <s v="Diesel"/>
    <s v="Automatic"/>
    <s v="White"/>
    <n v="1"/>
    <s v="1161192.36"/>
    <s v="0.033"/>
    <n v="1122873.01"/>
    <s v="Business"/>
    <x v="0"/>
    <s v="No"/>
    <x v="1"/>
  </r>
  <r>
    <s v="S03245"/>
    <x v="623"/>
    <x v="3"/>
    <s v="South Africa"/>
    <s v="Bloemfontein"/>
    <s v="Auto Elite"/>
    <s v="Salesperson_27"/>
    <x v="0"/>
    <x v="6"/>
    <x v="1"/>
    <s v="Diesel"/>
    <s v="Manual"/>
    <s v="Silver"/>
    <n v="5"/>
    <s v="1627691.57"/>
    <s v="0.003"/>
    <n v="8114042.46"/>
    <s v="Private"/>
    <x v="1"/>
    <s v="Yes"/>
    <x v="2"/>
  </r>
  <r>
    <s v="S03246"/>
    <x v="213"/>
    <x v="0"/>
    <s v="South Africa"/>
    <s v="Nelspruit"/>
    <s v="BMW Midrand"/>
    <s v="Golekane"/>
    <x v="1"/>
    <x v="1"/>
    <x v="1"/>
    <s v="Hybrid"/>
    <s v="Manual"/>
    <s v="Black"/>
    <n v="5"/>
    <s v="1274554.5"/>
    <s v="0.073"/>
    <n v="5907560.0899999999"/>
    <s v="Business"/>
    <x v="1"/>
    <s v="No"/>
    <x v="9"/>
  </r>
  <r>
    <s v="S03247"/>
    <x v="241"/>
    <x v="2"/>
    <s v="South Africa"/>
    <s v="Pietermaritzburg"/>
    <s v="BMW Cape Town"/>
    <s v="Andi"/>
    <x v="1"/>
    <x v="1"/>
    <x v="1"/>
    <s v="Hybrid"/>
    <s v="Manual"/>
    <s v="Black"/>
    <n v="4"/>
    <s v="1211043.11"/>
    <s v="0.037"/>
    <n v="4664938.04"/>
    <s v="Business"/>
    <x v="0"/>
    <s v="No"/>
    <x v="4"/>
  </r>
  <r>
    <s v="S03248"/>
    <x v="640"/>
    <x v="3"/>
    <s v="South Africa"/>
    <s v="Bloemfontein"/>
    <s v="BMW Durban"/>
    <s v="Salesperson_50"/>
    <x v="1"/>
    <x v="3"/>
    <x v="1"/>
    <s v="Petrol"/>
    <s v="Manual"/>
    <s v="Silver"/>
    <n v="5"/>
    <s v="995241.49"/>
    <s v="0.037"/>
    <n v="4792087.78"/>
    <s v="Business"/>
    <x v="1"/>
    <s v="No"/>
    <x v="12"/>
  </r>
  <r>
    <s v="S03249"/>
    <x v="775"/>
    <x v="3"/>
    <s v="South Africa"/>
    <s v="Bloemfontein"/>
    <s v="Auto Elite"/>
    <s v="Dimakatso5"/>
    <x v="5"/>
    <x v="12"/>
    <x v="1"/>
    <s v="Diesel"/>
    <s v="Manual"/>
    <s v="Red"/>
    <n v="3"/>
    <s v="864030.63"/>
    <s v="0.062"/>
    <n v="2431382.21"/>
    <s v="Business"/>
    <x v="0"/>
    <s v="Yes"/>
    <x v="9"/>
  </r>
  <r>
    <s v="S03250"/>
    <x v="584"/>
    <x v="1"/>
    <s v="South Africa"/>
    <s v="Johannesburg"/>
    <s v="Premium Motors"/>
    <s v="Salesperson_23"/>
    <x v="5"/>
    <x v="13"/>
    <x v="2"/>
    <s v="Petrol"/>
    <s v="Automatic"/>
    <s v="White"/>
    <n v="3"/>
    <s v="615378.49"/>
    <s v="0.033"/>
    <n v="1785213.01"/>
    <s v="Private"/>
    <x v="0"/>
    <s v="No"/>
    <x v="13"/>
  </r>
  <r>
    <s v="S03251"/>
    <x v="159"/>
    <x v="2"/>
    <s v="South Africa"/>
    <s v="Durban"/>
    <s v="Auto Elite"/>
    <s v="Salesperson_24"/>
    <x v="5"/>
    <x v="12"/>
    <x v="1"/>
    <s v="Diesel"/>
    <s v="Manual"/>
    <s v="Blue"/>
    <n v="4"/>
    <s v="806426.5"/>
    <s v="0.065"/>
    <n v="3016035.12"/>
    <s v="Private"/>
    <x v="0"/>
    <s v="Yes"/>
    <x v="9"/>
  </r>
  <r>
    <s v="S03252"/>
    <x v="857"/>
    <x v="3"/>
    <s v="South Africa"/>
    <s v="Bloemfontein"/>
    <s v="BMW Cape Town"/>
    <s v="Dimakatso0"/>
    <x v="0"/>
    <x v="11"/>
    <x v="1"/>
    <s v="Petrol"/>
    <s v="Manual"/>
    <s v="Red"/>
    <n v="2"/>
    <s v="1168084.6"/>
    <s v="0.037"/>
    <n v="2249730.9500000002"/>
    <s v="Business"/>
    <x v="1"/>
    <s v="Yes"/>
    <x v="8"/>
  </r>
  <r>
    <s v="S03253"/>
    <x v="170"/>
    <x v="2"/>
    <s v="South Africa"/>
    <s v="Durban"/>
    <s v="Auto Elite"/>
    <s v="Salesperson_10"/>
    <x v="0"/>
    <x v="17"/>
    <x v="1"/>
    <s v="Petrol"/>
    <s v="Automatic"/>
    <s v="Blue"/>
    <n v="3"/>
    <s v="892278.13"/>
    <s v="0.042"/>
    <n v="2564407.33"/>
    <s v="Private"/>
    <x v="1"/>
    <s v="Yes"/>
    <x v="0"/>
  </r>
  <r>
    <s v="S03254"/>
    <x v="249"/>
    <x v="1"/>
    <s v="South Africa"/>
    <s v="Pretoria"/>
    <s v="Auto Elite"/>
    <s v="Salesperson_13"/>
    <x v="3"/>
    <x v="5"/>
    <x v="1"/>
    <s v="Hybrid"/>
    <s v="Manual"/>
    <s v="Red"/>
    <n v="4"/>
    <s v="948224.13"/>
    <s v="0.046"/>
    <n v="3618423.27"/>
    <s v="Business"/>
    <x v="0"/>
    <s v="No"/>
    <x v="9"/>
  </r>
  <r>
    <s v="S03255"/>
    <x v="650"/>
    <x v="0"/>
    <s v="South Africa"/>
    <s v="Nelspruit"/>
    <s v="BMW Cape Town"/>
    <s v="Dimakatso"/>
    <x v="0"/>
    <x v="6"/>
    <x v="1"/>
    <s v="Petrol"/>
    <s v="Manual"/>
    <s v="Blue"/>
    <n v="1"/>
    <s v="1497695.94"/>
    <s v="0.075"/>
    <n v="1385368.74"/>
    <s v="Private"/>
    <x v="0"/>
    <s v="Yes"/>
    <x v="5"/>
  </r>
  <r>
    <s v="S03256"/>
    <x v="960"/>
    <x v="4"/>
    <s v="South Africa"/>
    <s v="Gqeberha"/>
    <s v="Prestige Cars"/>
    <s v="Dimakatso2"/>
    <x v="5"/>
    <x v="13"/>
    <x v="2"/>
    <s v="Diesel"/>
    <s v="Automatic"/>
    <s v="Grey"/>
    <n v="4"/>
    <s v="628666.75"/>
    <s v="0.045"/>
    <n v="2401507"/>
    <s v="Private"/>
    <x v="0"/>
    <s v="No"/>
    <x v="9"/>
  </r>
  <r>
    <s v="S03257"/>
    <x v="732"/>
    <x v="5"/>
    <s v="South Africa"/>
    <s v="Stellenbosch"/>
    <s v="Sandton Auto"/>
    <s v="Kopano"/>
    <x v="2"/>
    <x v="4"/>
    <x v="0"/>
    <s v="Hybrid"/>
    <s v="Automatic"/>
    <s v="Silver"/>
    <n v="2"/>
    <s v="935095.7"/>
    <s v="0.008"/>
    <n v="1855229.88"/>
    <s v="Business"/>
    <x v="0"/>
    <s v="No"/>
    <x v="10"/>
  </r>
  <r>
    <s v="S03258"/>
    <x v="856"/>
    <x v="2"/>
    <s v="South Africa"/>
    <s v="Durban"/>
    <s v="Sandton Auto"/>
    <s v="Salesperson_2"/>
    <x v="4"/>
    <x v="7"/>
    <x v="0"/>
    <s v="Diesel"/>
    <s v="Manual"/>
    <s v="Red"/>
    <n v="4"/>
    <s v="887605.17"/>
    <s v="0.023"/>
    <n v="3468761"/>
    <s v="Business"/>
    <x v="0"/>
    <s v="No"/>
    <x v="1"/>
  </r>
  <r>
    <s v="S03259"/>
    <x v="234"/>
    <x v="3"/>
    <s v="South Africa"/>
    <s v="Bloemfontein"/>
    <s v="Luxury Wheels"/>
    <s v="Salesperson_20"/>
    <x v="1"/>
    <x v="3"/>
    <x v="1"/>
    <s v="Petrol"/>
    <s v="Manual"/>
    <s v="Grey"/>
    <n v="4"/>
    <s v="919488.86"/>
    <s v="0.057"/>
    <n v="3468311.98"/>
    <s v="Business"/>
    <x v="1"/>
    <s v="No"/>
    <x v="14"/>
  </r>
  <r>
    <s v="S03260"/>
    <x v="716"/>
    <x v="3"/>
    <s v="South Africa"/>
    <s v="Bloemfontein"/>
    <s v="BMW Durban"/>
    <s v="Dimakatso2"/>
    <x v="2"/>
    <x v="4"/>
    <x v="0"/>
    <s v="Diesel"/>
    <s v="Manual"/>
    <s v="Grey"/>
    <n v="2"/>
    <s v="953363.27"/>
    <s v="0.076"/>
    <n v="1761815.32"/>
    <s v="Business"/>
    <x v="0"/>
    <s v="Yes"/>
    <x v="1"/>
  </r>
  <r>
    <s v="S03261"/>
    <x v="786"/>
    <x v="2"/>
    <s v="South Africa"/>
    <s v="Pietermaritzburg"/>
    <s v="BMW Durban"/>
    <s v="Salesperson_8"/>
    <x v="4"/>
    <x v="16"/>
    <x v="2"/>
    <s v="Petrol"/>
    <s v="Automatic"/>
    <s v="Black"/>
    <n v="3"/>
    <s v="633693.27"/>
    <s v="0.052"/>
    <n v="1802223.65"/>
    <s v="Business"/>
    <x v="1"/>
    <s v="Yes"/>
    <x v="5"/>
  </r>
  <r>
    <s v="S03262"/>
    <x v="565"/>
    <x v="4"/>
    <s v="South Africa"/>
    <s v="East London"/>
    <s v="BMW Midrand"/>
    <s v="Josephine"/>
    <x v="3"/>
    <x v="5"/>
    <x v="1"/>
    <s v="Diesel"/>
    <s v="Manual"/>
    <s v="Red"/>
    <n v="3"/>
    <s v="954865.91"/>
    <s v="0.045"/>
    <n v="2735690.83"/>
    <s v="Business"/>
    <x v="1"/>
    <s v="Yes"/>
    <x v="10"/>
  </r>
  <r>
    <s v="S03263"/>
    <x v="418"/>
    <x v="4"/>
    <s v="South Africa"/>
    <s v="Gqeberha"/>
    <s v="BMW Midrand"/>
    <s v="Salesperson_3"/>
    <x v="5"/>
    <x v="13"/>
    <x v="2"/>
    <s v="Hybrid"/>
    <s v="Automatic"/>
    <s v="Red"/>
    <n v="5"/>
    <s v="628992.5"/>
    <s v="0.019"/>
    <n v="3085208.21"/>
    <s v="Business"/>
    <x v="1"/>
    <s v="Yes"/>
    <x v="2"/>
  </r>
  <r>
    <s v="S03264"/>
    <x v="96"/>
    <x v="0"/>
    <s v="South Africa"/>
    <s v="Nelspruit"/>
    <s v="Prestige Cars"/>
    <s v="Dimakatso3"/>
    <x v="1"/>
    <x v="1"/>
    <x v="1"/>
    <s v="Hybrid"/>
    <s v="Automatic"/>
    <s v="Black"/>
    <n v="4"/>
    <s v="1298298.32"/>
    <s v="0.036"/>
    <n v="5006238.32"/>
    <s v="Private"/>
    <x v="1"/>
    <s v="Yes"/>
    <x v="3"/>
  </r>
  <r>
    <s v="S03265"/>
    <x v="524"/>
    <x v="3"/>
    <s v="South Africa"/>
    <s v="Bloemfontein"/>
    <s v="BMW Cape Town"/>
    <s v="Salesperson_29"/>
    <x v="0"/>
    <x v="17"/>
    <x v="1"/>
    <s v="Diesel"/>
    <s v="Automatic"/>
    <s v="Silver"/>
    <n v="2"/>
    <s v="934968.23"/>
    <s v="0.059"/>
    <n v="1759610.21"/>
    <s v="Private"/>
    <x v="0"/>
    <s v="No"/>
    <x v="0"/>
  </r>
  <r>
    <s v="S03266"/>
    <x v="160"/>
    <x v="4"/>
    <s v="South Africa"/>
    <s v="Gqeberha"/>
    <s v="Premium Motors"/>
    <s v="Salesperson_20"/>
    <x v="4"/>
    <x v="16"/>
    <x v="2"/>
    <s v="Petrol"/>
    <s v="Manual"/>
    <s v="Grey"/>
    <n v="2"/>
    <s v="647406.42"/>
    <s v="0.007"/>
    <n v="1285749.1599999999"/>
    <s v="Business"/>
    <x v="0"/>
    <s v="No"/>
    <x v="1"/>
  </r>
  <r>
    <s v="S03267"/>
    <x v="192"/>
    <x v="5"/>
    <s v="South Africa"/>
    <s v="Stellenbosch"/>
    <s v="BMW Cape Town"/>
    <s v="Dimakatso"/>
    <x v="1"/>
    <x v="3"/>
    <x v="1"/>
    <s v="Diesel"/>
    <s v="Manual"/>
    <s v="Grey"/>
    <n v="3"/>
    <s v="992872.56"/>
    <s v="0.054"/>
    <n v="2817772.31"/>
    <s v="Private"/>
    <x v="1"/>
    <s v="No"/>
    <x v="5"/>
  </r>
  <r>
    <s v="S03268"/>
    <x v="246"/>
    <x v="4"/>
    <s v="South Africa"/>
    <s v="Gqeberha"/>
    <s v="BMW Cape Town"/>
    <s v="Basetsana"/>
    <x v="3"/>
    <x v="5"/>
    <x v="1"/>
    <s v="Petrol"/>
    <s v="Automatic"/>
    <s v="Black"/>
    <n v="3"/>
    <s v="921025.0"/>
    <s v="0.062"/>
    <n v="2591764.36"/>
    <s v="Private"/>
    <x v="1"/>
    <s v="No"/>
    <x v="0"/>
  </r>
  <r>
    <s v="S03269"/>
    <x v="382"/>
    <x v="5"/>
    <s v="South Africa"/>
    <s v="Stellenbosch"/>
    <s v="BMW Durban"/>
    <s v="Dimakatso"/>
    <x v="2"/>
    <x v="4"/>
    <x v="0"/>
    <s v="Hybrid"/>
    <s v="Manual"/>
    <s v="Red"/>
    <n v="1"/>
    <s v="866608.39"/>
    <s v="0.032"/>
    <n v="838876.92"/>
    <s v="Business"/>
    <x v="0"/>
    <s v="No"/>
    <x v="6"/>
  </r>
  <r>
    <s v="S03270"/>
    <x v="181"/>
    <x v="3"/>
    <s v="South Africa"/>
    <s v="Bloemfontein"/>
    <s v="Luxury Wheels"/>
    <s v="Salesperson_37"/>
    <x v="1"/>
    <x v="3"/>
    <x v="1"/>
    <s v="Diesel"/>
    <s v="Manual"/>
    <s v="Black"/>
    <n v="5"/>
    <s v="885726.16"/>
    <s v="0.068"/>
    <n v="4127483.9"/>
    <s v="Business"/>
    <x v="1"/>
    <s v="Yes"/>
    <x v="4"/>
  </r>
  <r>
    <s v="S03271"/>
    <x v="283"/>
    <x v="1"/>
    <s v="South Africa"/>
    <s v="Johannesburg"/>
    <s v="Auto Elite"/>
    <s v="Dimakatso8"/>
    <x v="4"/>
    <x v="10"/>
    <x v="1"/>
    <s v="Petrol"/>
    <s v="Automatic"/>
    <s v="Grey"/>
    <n v="5"/>
    <s v="1108073.63"/>
    <s v="0.077"/>
    <n v="5113759.78"/>
    <s v="Private"/>
    <x v="1"/>
    <s v="Yes"/>
    <x v="12"/>
  </r>
  <r>
    <s v="S03272"/>
    <x v="553"/>
    <x v="4"/>
    <s v="South Africa"/>
    <s v="Gqeberha"/>
    <s v="BMW Durban"/>
    <s v="Salesperson_10"/>
    <x v="5"/>
    <x v="13"/>
    <x v="2"/>
    <s v="Hybrid"/>
    <s v="Automatic"/>
    <s v="Silver"/>
    <n v="3"/>
    <s v="681161.44"/>
    <s v="0.044"/>
    <n v="1953571"/>
    <s v="Business"/>
    <x v="1"/>
    <s v="Yes"/>
    <x v="4"/>
  </r>
  <r>
    <s v="S03273"/>
    <x v="645"/>
    <x v="1"/>
    <s v="South Africa"/>
    <s v="Pretoria"/>
    <s v="Premium Motors"/>
    <s v="Salesperson_33"/>
    <x v="1"/>
    <x v="3"/>
    <x v="1"/>
    <s v="Diesel"/>
    <s v="Manual"/>
    <s v="Blue"/>
    <n v="5"/>
    <s v="922863.12"/>
    <s v="0.035"/>
    <n v="4452814.55"/>
    <s v="Business"/>
    <x v="0"/>
    <s v="Yes"/>
    <x v="15"/>
  </r>
  <r>
    <s v="S03274"/>
    <x v="890"/>
    <x v="0"/>
    <s v="South Africa"/>
    <s v="Nelspruit"/>
    <s v="BMW Cape Town"/>
    <s v="Dimakatso2"/>
    <x v="4"/>
    <x v="16"/>
    <x v="2"/>
    <s v="Diesel"/>
    <s v="Manual"/>
    <s v="Red"/>
    <n v="4"/>
    <s v="733332.15"/>
    <s v="0.038"/>
    <n v="2821862.13"/>
    <s v="Business"/>
    <x v="0"/>
    <s v="Yes"/>
    <x v="8"/>
  </r>
  <r>
    <s v="S03275"/>
    <x v="460"/>
    <x v="5"/>
    <s v="South Africa"/>
    <s v="Cape Town"/>
    <s v="Auto Elite"/>
    <s v="Salesperson_13"/>
    <x v="5"/>
    <x v="12"/>
    <x v="1"/>
    <s v="Petrol"/>
    <s v="Manual"/>
    <s v="Silver"/>
    <n v="2"/>
    <s v="878935.68"/>
    <s v="0.076"/>
    <n v="1624273.14"/>
    <s v="Business"/>
    <x v="1"/>
    <s v="No"/>
    <x v="6"/>
  </r>
  <r>
    <s v="S03276"/>
    <x v="724"/>
    <x v="1"/>
    <s v="South Africa"/>
    <s v="Pretoria"/>
    <s v="Auto Elite"/>
    <s v="Basetsana"/>
    <x v="0"/>
    <x v="11"/>
    <x v="1"/>
    <s v="Petrol"/>
    <s v="Manual"/>
    <s v="Grey"/>
    <n v="3"/>
    <s v="995110.21"/>
    <s v="0.058"/>
    <n v="2812181.47"/>
    <s v="Business"/>
    <x v="0"/>
    <s v="No"/>
    <x v="12"/>
  </r>
  <r>
    <s v="S03277"/>
    <x v="907"/>
    <x v="4"/>
    <s v="South Africa"/>
    <s v="Gqeberha"/>
    <s v="Sandton Auto"/>
    <s v="Salesperson_9"/>
    <x v="0"/>
    <x v="2"/>
    <x v="0"/>
    <s v="Diesel"/>
    <s v="Manual"/>
    <s v="Silver"/>
    <n v="5"/>
    <s v="798139.96"/>
    <s v="0.03"/>
    <n v="3870978.83"/>
    <s v="Business"/>
    <x v="0"/>
    <s v="No"/>
    <x v="8"/>
  </r>
  <r>
    <s v="S03278"/>
    <x v="319"/>
    <x v="0"/>
    <s v="South Africa"/>
    <s v="Nelspruit"/>
    <s v="Sandton Auto"/>
    <s v="Salesperson_21"/>
    <x v="0"/>
    <x v="0"/>
    <x v="0"/>
    <s v="Hybrid"/>
    <s v="Manual"/>
    <s v="Black"/>
    <n v="3"/>
    <s v="1173873.59"/>
    <s v="0.035"/>
    <n v="3398364.05"/>
    <s v="Private"/>
    <x v="0"/>
    <s v="Yes"/>
    <x v="0"/>
  </r>
  <r>
    <s v="S03279"/>
    <x v="701"/>
    <x v="0"/>
    <s v="South Africa"/>
    <s v="Nelspruit"/>
    <s v="BMW Cape Town"/>
    <s v="Thandeka"/>
    <x v="0"/>
    <x v="15"/>
    <x v="0"/>
    <s v="Petrol"/>
    <s v="Automatic"/>
    <s v="Silver"/>
    <n v="4"/>
    <s v="847444.19"/>
    <s v="0.051"/>
    <n v="3216898.14"/>
    <s v="Private"/>
    <x v="0"/>
    <s v="Yes"/>
    <x v="0"/>
  </r>
  <r>
    <s v="S03280"/>
    <x v="670"/>
    <x v="1"/>
    <s v="South Africa"/>
    <s v="Pretoria"/>
    <s v="BMW Cape Town"/>
    <s v="Johanna"/>
    <x v="3"/>
    <x v="9"/>
    <x v="1"/>
    <s v="Hybrid"/>
    <s v="Manual"/>
    <s v="Silver"/>
    <n v="1"/>
    <s v="766477.2"/>
    <s v="0.0"/>
    <n v="766477.2"/>
    <s v="Business"/>
    <x v="0"/>
    <s v="Yes"/>
    <x v="0"/>
  </r>
  <r>
    <s v="S03281"/>
    <x v="205"/>
    <x v="3"/>
    <s v="South Africa"/>
    <s v="Bloemfontein"/>
    <s v="Premium Motors"/>
    <s v="Salesperson_39"/>
    <x v="1"/>
    <x v="1"/>
    <x v="1"/>
    <s v="Petrol"/>
    <s v="Manual"/>
    <s v="White"/>
    <n v="3"/>
    <s v="1312350.01"/>
    <s v="0.01"/>
    <n v="3897679.52"/>
    <s v="Private"/>
    <x v="0"/>
    <s v="Yes"/>
    <x v="1"/>
  </r>
  <r>
    <s v="S03282"/>
    <x v="122"/>
    <x v="4"/>
    <s v="South Africa"/>
    <s v="East London"/>
    <s v="Sandton Auto"/>
    <s v="Kopano"/>
    <x v="4"/>
    <x v="16"/>
    <x v="2"/>
    <s v="Hybrid"/>
    <s v="Manual"/>
    <s v="Blue"/>
    <n v="1"/>
    <s v="698248.99"/>
    <s v="0.039"/>
    <n v="671017.28"/>
    <s v="Private"/>
    <x v="0"/>
    <s v="Yes"/>
    <x v="3"/>
  </r>
  <r>
    <s v="S03283"/>
    <x v="322"/>
    <x v="0"/>
    <s v="South Africa"/>
    <s v="Nelspruit"/>
    <s v="Sandton Auto"/>
    <s v="Salesperson_32"/>
    <x v="1"/>
    <x v="1"/>
    <x v="1"/>
    <s v="Diesel"/>
    <s v="Manual"/>
    <s v="Black"/>
    <n v="2"/>
    <s v="1320854.83"/>
    <s v="0.028"/>
    <n v="2567741.7999999998"/>
    <s v="Private"/>
    <x v="0"/>
    <s v="No"/>
    <x v="7"/>
  </r>
  <r>
    <s v="S03284"/>
    <x v="949"/>
    <x v="4"/>
    <s v="South Africa"/>
    <s v="East London"/>
    <s v="BMW Cape Town"/>
    <s v="Salesperson_50"/>
    <x v="0"/>
    <x v="2"/>
    <x v="0"/>
    <s v="Diesel"/>
    <s v="Manual"/>
    <s v="Grey"/>
    <n v="2"/>
    <s v="794997.62"/>
    <s v="0.036"/>
    <n v="1532755.42"/>
    <s v="Private"/>
    <x v="1"/>
    <s v="Yes"/>
    <x v="0"/>
  </r>
  <r>
    <s v="S03285"/>
    <x v="180"/>
    <x v="0"/>
    <s v="South Africa"/>
    <s v="Nelspruit"/>
    <s v="Premium Motors"/>
    <s v="Salesperson_26"/>
    <x v="4"/>
    <x v="7"/>
    <x v="0"/>
    <s v="Petrol"/>
    <s v="Manual"/>
    <s v="Blue"/>
    <n v="2"/>
    <s v="898316.12"/>
    <s v="0.002"/>
    <n v="1793038.98"/>
    <s v="Business"/>
    <x v="1"/>
    <s v="No"/>
    <x v="7"/>
  </r>
  <r>
    <s v="S03286"/>
    <x v="815"/>
    <x v="0"/>
    <s v="South Africa"/>
    <s v="Nelspruit"/>
    <s v="BMW Cape Town"/>
    <s v="Salesperson_33"/>
    <x v="2"/>
    <x v="14"/>
    <x v="1"/>
    <s v="Diesel"/>
    <s v="Automatic"/>
    <s v="Grey"/>
    <n v="3"/>
    <s v="1008959.01"/>
    <s v="0.02"/>
    <n v="2966339.48"/>
    <s v="Private"/>
    <x v="0"/>
    <s v="Yes"/>
    <x v="9"/>
  </r>
  <r>
    <s v="S03287"/>
    <x v="421"/>
    <x v="2"/>
    <s v="South Africa"/>
    <s v="Pietermaritzburg"/>
    <s v="BMW Cape Town"/>
    <s v="Salesperson_22"/>
    <x v="2"/>
    <x v="4"/>
    <x v="0"/>
    <s v="Petrol"/>
    <s v="Automatic"/>
    <s v="Blue"/>
    <n v="1"/>
    <s v="971975.86"/>
    <s v="0.028"/>
    <n v="944760.54"/>
    <s v="Business"/>
    <x v="1"/>
    <s v="Yes"/>
    <x v="0"/>
  </r>
  <r>
    <s v="S03288"/>
    <x v="10"/>
    <x v="0"/>
    <s v="South Africa"/>
    <s v="Nelspruit"/>
    <s v="Sandton Auto"/>
    <s v="Gontse"/>
    <x v="4"/>
    <x v="16"/>
    <x v="2"/>
    <s v="Diesel"/>
    <s v="Manual"/>
    <s v="Blue"/>
    <n v="4"/>
    <s v="716752.29"/>
    <s v="0.074"/>
    <n v="2654850.4700000002"/>
    <s v="Business"/>
    <x v="1"/>
    <s v="Yes"/>
    <x v="4"/>
  </r>
  <r>
    <s v="S03289"/>
    <x v="193"/>
    <x v="1"/>
    <s v="South Africa"/>
    <s v="Johannesburg"/>
    <s v="Sandton Auto"/>
    <s v="Golekane"/>
    <x v="4"/>
    <x v="16"/>
    <x v="2"/>
    <s v="Petrol"/>
    <s v="Automatic"/>
    <s v="Silver"/>
    <n v="2"/>
    <s v="719769.14"/>
    <s v="0.041"/>
    <n v="1380517.22"/>
    <s v="Business"/>
    <x v="1"/>
    <s v="Yes"/>
    <x v="2"/>
  </r>
  <r>
    <s v="S03290"/>
    <x v="358"/>
    <x v="0"/>
    <s v="South Africa"/>
    <s v="Nelspruit"/>
    <s v="BMW Midrand"/>
    <s v="Salesperson_27"/>
    <x v="2"/>
    <x v="4"/>
    <x v="0"/>
    <s v="Diesel"/>
    <s v="Automatic"/>
    <s v="White"/>
    <n v="3"/>
    <s v="885925.16"/>
    <s v="0.013"/>
    <n v="2623224.41"/>
    <s v="Private"/>
    <x v="0"/>
    <s v="No"/>
    <x v="7"/>
  </r>
  <r>
    <s v="S03291"/>
    <x v="363"/>
    <x v="0"/>
    <s v="South Africa"/>
    <s v="Nelspruit"/>
    <s v="Premium Motors"/>
    <s v="Salesperson_13"/>
    <x v="2"/>
    <x v="4"/>
    <x v="0"/>
    <s v="Hybrid"/>
    <s v="Manual"/>
    <s v="Black"/>
    <n v="3"/>
    <s v="962441.27"/>
    <s v="0.003"/>
    <n v="2878661.82"/>
    <s v="Private"/>
    <x v="0"/>
    <s v="Yes"/>
    <x v="1"/>
  </r>
  <r>
    <s v="S03292"/>
    <x v="961"/>
    <x v="5"/>
    <s v="South Africa"/>
    <s v="Stellenbosch"/>
    <s v="Prestige Cars"/>
    <s v="Dimakatso8"/>
    <x v="0"/>
    <x v="15"/>
    <x v="0"/>
    <s v="Hybrid"/>
    <s v="Automatic"/>
    <s v="Silver"/>
    <n v="2"/>
    <s v="889701.07"/>
    <s v="0.06"/>
    <n v="1672638.01"/>
    <s v="Private"/>
    <x v="0"/>
    <s v="Yes"/>
    <x v="4"/>
  </r>
  <r>
    <s v="S03293"/>
    <x v="272"/>
    <x v="0"/>
    <s v="South Africa"/>
    <s v="Nelspruit"/>
    <s v="BMW Cape Town"/>
    <s v="Salesperson_33"/>
    <x v="2"/>
    <x v="4"/>
    <x v="0"/>
    <s v="Diesel"/>
    <s v="Manual"/>
    <s v="Grey"/>
    <n v="4"/>
    <s v="860658.79"/>
    <s v="0.035"/>
    <n v="3322142.95"/>
    <s v="Business"/>
    <x v="1"/>
    <s v="No"/>
    <x v="3"/>
  </r>
  <r>
    <s v="S03294"/>
    <x v="89"/>
    <x v="3"/>
    <s v="South Africa"/>
    <s v="Bloemfontein"/>
    <s v="Premium Motors"/>
    <s v="Salesperson_39"/>
    <x v="3"/>
    <x v="5"/>
    <x v="1"/>
    <s v="Petrol"/>
    <s v="Manual"/>
    <s v="Grey"/>
    <n v="4"/>
    <s v="1019311.82"/>
    <s v="0.038"/>
    <n v="3922311.88"/>
    <s v="Business"/>
    <x v="1"/>
    <s v="Yes"/>
    <x v="11"/>
  </r>
  <r>
    <s v="S03295"/>
    <x v="265"/>
    <x v="3"/>
    <s v="South Africa"/>
    <s v="Bloemfontein"/>
    <s v="Luxury Wheels"/>
    <s v="Kgolagano"/>
    <x v="2"/>
    <x v="14"/>
    <x v="1"/>
    <s v="Petrol"/>
    <s v="Automatic"/>
    <s v="White"/>
    <n v="2"/>
    <s v="1112982.85"/>
    <s v="0.051"/>
    <n v="2112441.46"/>
    <s v="Business"/>
    <x v="1"/>
    <s v="No"/>
    <x v="0"/>
  </r>
  <r>
    <s v="S03296"/>
    <x v="762"/>
    <x v="4"/>
    <s v="South Africa"/>
    <s v="East London"/>
    <s v="Luxury Wheels"/>
    <s v="Dimakatso"/>
    <x v="5"/>
    <x v="13"/>
    <x v="2"/>
    <s v="Hybrid"/>
    <s v="Automatic"/>
    <s v="Black"/>
    <n v="1"/>
    <s v="614766.96"/>
    <s v="0.075"/>
    <n v="568659.43999999994"/>
    <s v="Business"/>
    <x v="0"/>
    <s v="No"/>
    <x v="8"/>
  </r>
  <r>
    <s v="S03297"/>
    <x v="155"/>
    <x v="2"/>
    <s v="South Africa"/>
    <s v="Durban"/>
    <s v="Sandton Auto"/>
    <s v="Omphemetse"/>
    <x v="0"/>
    <x v="0"/>
    <x v="0"/>
    <s v="Diesel"/>
    <s v="Automatic"/>
    <s v="Grey"/>
    <n v="4"/>
    <s v="1374423.3"/>
    <s v="0.03"/>
    <n v="5332762.3899999997"/>
    <s v="Business"/>
    <x v="1"/>
    <s v="No"/>
    <x v="7"/>
  </r>
  <r>
    <s v="S03298"/>
    <x v="435"/>
    <x v="5"/>
    <s v="South Africa"/>
    <s v="Stellenbosch"/>
    <s v="BMW Durban"/>
    <s v="Olerato"/>
    <x v="1"/>
    <x v="3"/>
    <x v="1"/>
    <s v="Hybrid"/>
    <s v="Manual"/>
    <s v="Black"/>
    <n v="1"/>
    <s v="927349.38"/>
    <s v="0.063"/>
    <n v="868926.37"/>
    <s v="Business"/>
    <x v="1"/>
    <s v="Yes"/>
    <x v="0"/>
  </r>
  <r>
    <s v="S03299"/>
    <x v="381"/>
    <x v="4"/>
    <s v="South Africa"/>
    <s v="East London"/>
    <s v="Prestige Cars"/>
    <s v="Salesperson_25"/>
    <x v="2"/>
    <x v="8"/>
    <x v="0"/>
    <s v="Petrol"/>
    <s v="Automatic"/>
    <s v="Red"/>
    <n v="2"/>
    <s v="789602.59"/>
    <s v="0.045"/>
    <n v="1508140.95"/>
    <s v="Private"/>
    <x v="1"/>
    <s v="No"/>
    <x v="2"/>
  </r>
  <r>
    <s v="S03300"/>
    <x v="456"/>
    <x v="4"/>
    <s v="South Africa"/>
    <s v="Gqeberha"/>
    <s v="Sandton Auto"/>
    <s v="Dimakatso3"/>
    <x v="4"/>
    <x v="16"/>
    <x v="2"/>
    <s v="Hybrid"/>
    <s v="Automatic"/>
    <s v="Red"/>
    <n v="2"/>
    <s v="768200.04"/>
    <s v="0.01"/>
    <n v="1521036.08"/>
    <s v="Business"/>
    <x v="1"/>
    <s v="Yes"/>
    <x v="10"/>
  </r>
  <r>
    <s v="S03301"/>
    <x v="814"/>
    <x v="1"/>
    <s v="South Africa"/>
    <s v="Johannesburg"/>
    <s v="Premium Motors"/>
    <s v="Dimakatso"/>
    <x v="0"/>
    <x v="17"/>
    <x v="1"/>
    <s v="Petrol"/>
    <s v="Automatic"/>
    <s v="Blue"/>
    <n v="5"/>
    <s v="895213.63"/>
    <s v="0.046"/>
    <n v="4270169.0199999996"/>
    <s v="Private"/>
    <x v="1"/>
    <s v="Yes"/>
    <x v="4"/>
  </r>
  <r>
    <s v="S03302"/>
    <x v="735"/>
    <x v="0"/>
    <s v="South Africa"/>
    <s v="Nelspruit"/>
    <s v="Premium Motors"/>
    <s v="Paulinah"/>
    <x v="5"/>
    <x v="13"/>
    <x v="2"/>
    <s v="Petrol"/>
    <s v="Manual"/>
    <s v="Black"/>
    <n v="4"/>
    <s v="678968.58"/>
    <s v="0.017"/>
    <n v="2669704.44"/>
    <s v="Business"/>
    <x v="1"/>
    <s v="Yes"/>
    <x v="13"/>
  </r>
  <r>
    <s v="S03303"/>
    <x v="949"/>
    <x v="3"/>
    <s v="South Africa"/>
    <s v="Bloemfontein"/>
    <s v="Premium Motors"/>
    <s v="Josephine"/>
    <x v="2"/>
    <x v="8"/>
    <x v="0"/>
    <s v="Petrol"/>
    <s v="Automatic"/>
    <s v="Black"/>
    <n v="1"/>
    <s v="799465.82"/>
    <s v="0.063"/>
    <n v="749099.47"/>
    <s v="Private"/>
    <x v="0"/>
    <s v="No"/>
    <x v="5"/>
  </r>
  <r>
    <s v="S03304"/>
    <x v="60"/>
    <x v="2"/>
    <s v="South Africa"/>
    <s v="Durban"/>
    <s v="Luxury Wheels"/>
    <s v="Salesperson_2"/>
    <x v="0"/>
    <x v="0"/>
    <x v="0"/>
    <s v="Hybrid"/>
    <s v="Manual"/>
    <s v="Red"/>
    <n v="3"/>
    <s v="1348345.36"/>
    <s v="0.072"/>
    <n v="3753793.49"/>
    <s v="Business"/>
    <x v="0"/>
    <s v="Yes"/>
    <x v="4"/>
  </r>
  <r>
    <s v="S03305"/>
    <x v="334"/>
    <x v="2"/>
    <s v="South Africa"/>
    <s v="Durban"/>
    <s v="Auto Elite"/>
    <s v="Dimakatso5"/>
    <x v="1"/>
    <x v="1"/>
    <x v="1"/>
    <s v="Hybrid"/>
    <s v="Manual"/>
    <s v="Black"/>
    <n v="5"/>
    <s v="1222371.12"/>
    <s v="0.006"/>
    <n v="6075184.4500000002"/>
    <s v="Business"/>
    <x v="1"/>
    <s v="Yes"/>
    <x v="7"/>
  </r>
  <r>
    <s v="S03306"/>
    <x v="572"/>
    <x v="2"/>
    <s v="South Africa"/>
    <s v="Pietermaritzburg"/>
    <s v="Auto Elite"/>
    <s v="Salesperson_50"/>
    <x v="2"/>
    <x v="8"/>
    <x v="0"/>
    <s v="Hybrid"/>
    <s v="Manual"/>
    <s v="White"/>
    <n v="4"/>
    <s v="732094.92"/>
    <s v="0.055"/>
    <n v="2767318.81"/>
    <s v="Private"/>
    <x v="1"/>
    <s v="No"/>
    <x v="11"/>
  </r>
  <r>
    <s v="S03307"/>
    <x v="790"/>
    <x v="4"/>
    <s v="South Africa"/>
    <s v="East London"/>
    <s v="Sandton Auto"/>
    <s v="Dimakatso5"/>
    <x v="0"/>
    <x v="0"/>
    <x v="0"/>
    <s v="Hybrid"/>
    <s v="Automatic"/>
    <s v="Silver"/>
    <n v="4"/>
    <s v="1155744.55"/>
    <s v="0.005"/>
    <n v="4599863.29"/>
    <s v="Business"/>
    <x v="1"/>
    <s v="Yes"/>
    <x v="11"/>
  </r>
  <r>
    <s v="S03308"/>
    <x v="641"/>
    <x v="4"/>
    <s v="South Africa"/>
    <s v="Gqeberha"/>
    <s v="BMW Durban"/>
    <s v="Dimakatso8"/>
    <x v="0"/>
    <x v="11"/>
    <x v="1"/>
    <s v="Diesel"/>
    <s v="Manual"/>
    <s v="Blue"/>
    <n v="2"/>
    <s v="1132270.36"/>
    <s v="0.046"/>
    <n v="2160371.84"/>
    <s v="Private"/>
    <x v="1"/>
    <s v="No"/>
    <x v="1"/>
  </r>
  <r>
    <s v="S03309"/>
    <x v="111"/>
    <x v="1"/>
    <s v="South Africa"/>
    <s v="Johannesburg"/>
    <s v="Premium Motors"/>
    <s v="Basetsana"/>
    <x v="5"/>
    <x v="12"/>
    <x v="1"/>
    <s v="Diesel"/>
    <s v="Manual"/>
    <s v="Red"/>
    <n v="5"/>
    <s v="842488.8"/>
    <s v="0.003"/>
    <n v="4199806.68"/>
    <s v="Private"/>
    <x v="1"/>
    <s v="No"/>
    <x v="2"/>
  </r>
  <r>
    <s v="S03310"/>
    <x v="11"/>
    <x v="3"/>
    <s v="South Africa"/>
    <s v="Bloemfontein"/>
    <s v="Sandton Auto"/>
    <s v="Josephine"/>
    <x v="1"/>
    <x v="1"/>
    <x v="1"/>
    <s v="Hybrid"/>
    <s v="Automatic"/>
    <s v="White"/>
    <n v="5"/>
    <s v="1302579.65"/>
    <s v="0.056"/>
    <n v="6148175.96"/>
    <s v="Business"/>
    <x v="1"/>
    <s v="No"/>
    <x v="15"/>
  </r>
  <r>
    <s v="S03311"/>
    <x v="962"/>
    <x v="0"/>
    <s v="South Africa"/>
    <s v="Nelspruit"/>
    <s v="Luxury Wheels"/>
    <s v="Salesperson_19"/>
    <x v="2"/>
    <x v="4"/>
    <x v="0"/>
    <s v="Diesel"/>
    <s v="Manual"/>
    <s v="Red"/>
    <n v="3"/>
    <s v="984619.29"/>
    <s v="0.059"/>
    <n v="2779580.24"/>
    <s v="Business"/>
    <x v="1"/>
    <s v="Yes"/>
    <x v="15"/>
  </r>
  <r>
    <s v="S03312"/>
    <x v="704"/>
    <x v="5"/>
    <s v="South Africa"/>
    <s v="Stellenbosch"/>
    <s v="Sandton Auto"/>
    <s v="Salesperson_9"/>
    <x v="1"/>
    <x v="1"/>
    <x v="1"/>
    <s v="Petrol"/>
    <s v="Automatic"/>
    <s v="Blue"/>
    <n v="3"/>
    <s v="1176280.85"/>
    <s v="0.073"/>
    <n v="3271237.05"/>
    <s v="Business"/>
    <x v="1"/>
    <s v="Yes"/>
    <x v="14"/>
  </r>
  <r>
    <s v="S03313"/>
    <x v="428"/>
    <x v="5"/>
    <s v="South Africa"/>
    <s v="Cape Town"/>
    <s v="BMW Midrand"/>
    <s v="Salesperson_37"/>
    <x v="2"/>
    <x v="4"/>
    <x v="0"/>
    <s v="Diesel"/>
    <s v="Manual"/>
    <s v="Blue"/>
    <n v="3"/>
    <s v="945443.63"/>
    <s v="0.055"/>
    <n v="2680332.69"/>
    <s v="Business"/>
    <x v="0"/>
    <s v="Yes"/>
    <x v="14"/>
  </r>
  <r>
    <s v="S03314"/>
    <x v="522"/>
    <x v="3"/>
    <s v="South Africa"/>
    <s v="Bloemfontein"/>
    <s v="Prestige Cars"/>
    <s v="Salesperson_29"/>
    <x v="1"/>
    <x v="1"/>
    <x v="1"/>
    <s v="Diesel"/>
    <s v="Automatic"/>
    <s v="White"/>
    <n v="4"/>
    <s v="1169328.9"/>
    <s v="0.065"/>
    <n v="4373290.09"/>
    <s v="Private"/>
    <x v="0"/>
    <s v="No"/>
    <x v="1"/>
  </r>
  <r>
    <s v="S03315"/>
    <x v="378"/>
    <x v="1"/>
    <s v="South Africa"/>
    <s v="Johannesburg"/>
    <s v="Auto Elite"/>
    <s v="Salesperson_18"/>
    <x v="5"/>
    <x v="12"/>
    <x v="1"/>
    <s v="Petrol"/>
    <s v="Manual"/>
    <s v="Red"/>
    <n v="3"/>
    <s v="824201.34"/>
    <s v="0.068"/>
    <n v="2304466.9500000002"/>
    <s v="Private"/>
    <x v="1"/>
    <s v="No"/>
    <x v="2"/>
  </r>
  <r>
    <s v="S03316"/>
    <x v="271"/>
    <x v="0"/>
    <s v="South Africa"/>
    <s v="Nelspruit"/>
    <s v="Prestige Cars"/>
    <s v="Basetsana"/>
    <x v="3"/>
    <x v="9"/>
    <x v="1"/>
    <s v="Hybrid"/>
    <s v="Automatic"/>
    <s v="Grey"/>
    <n v="2"/>
    <s v="780853.75"/>
    <s v="0.058"/>
    <n v="1471128.46"/>
    <s v="Business"/>
    <x v="0"/>
    <s v="No"/>
    <x v="0"/>
  </r>
  <r>
    <s v="S03317"/>
    <x v="707"/>
    <x v="4"/>
    <s v="South Africa"/>
    <s v="Gqeberha"/>
    <s v="BMW Durban"/>
    <s v="Dimakatso8"/>
    <x v="3"/>
    <x v="5"/>
    <x v="1"/>
    <s v="Petrol"/>
    <s v="Automatic"/>
    <s v="Blue"/>
    <n v="5"/>
    <s v="902089.27"/>
    <s v="0.08"/>
    <n v="4149610.63"/>
    <s v="Private"/>
    <x v="1"/>
    <s v="Yes"/>
    <x v="7"/>
  </r>
  <r>
    <s v="S03318"/>
    <x v="63"/>
    <x v="4"/>
    <s v="South Africa"/>
    <s v="Gqeberha"/>
    <s v="Auto Elite"/>
    <s v="Salesperson_34"/>
    <x v="1"/>
    <x v="1"/>
    <x v="1"/>
    <s v="Diesel"/>
    <s v="Manual"/>
    <s v="Black"/>
    <n v="2"/>
    <s v="1153501.55"/>
    <s v="0.048"/>
    <n v="2196266.96"/>
    <s v="Private"/>
    <x v="0"/>
    <s v="No"/>
    <x v="4"/>
  </r>
  <r>
    <s v="S03319"/>
    <x v="139"/>
    <x v="3"/>
    <s v="South Africa"/>
    <s v="Bloemfontein"/>
    <s v="Auto Elite"/>
    <s v="Dimakatso3"/>
    <x v="0"/>
    <x v="15"/>
    <x v="0"/>
    <s v="Hybrid"/>
    <s v="Manual"/>
    <s v="White"/>
    <n v="4"/>
    <s v="913320.48"/>
    <s v="0.08"/>
    <n v="3361019.38"/>
    <s v="Private"/>
    <x v="0"/>
    <s v="No"/>
    <x v="6"/>
  </r>
  <r>
    <s v="S03320"/>
    <x v="367"/>
    <x v="4"/>
    <s v="South Africa"/>
    <s v="East London"/>
    <s v="Prestige Cars"/>
    <s v="Salesperson_5"/>
    <x v="3"/>
    <x v="5"/>
    <x v="1"/>
    <s v="Hybrid"/>
    <s v="Automatic"/>
    <s v="Grey"/>
    <n v="4"/>
    <s v="1013454.98"/>
    <s v="0.018"/>
    <n v="3980851.17"/>
    <s v="Private"/>
    <x v="1"/>
    <s v="No"/>
    <x v="14"/>
  </r>
  <r>
    <s v="S03321"/>
    <x v="814"/>
    <x v="4"/>
    <s v="South Africa"/>
    <s v="Gqeberha"/>
    <s v="Auto Elite"/>
    <s v="Salesperson_11"/>
    <x v="5"/>
    <x v="13"/>
    <x v="2"/>
    <s v="Diesel"/>
    <s v="Automatic"/>
    <s v="Silver"/>
    <n v="3"/>
    <s v="613019.24"/>
    <s v="0.039"/>
    <n v="1767334.48"/>
    <s v="Private"/>
    <x v="0"/>
    <s v="Yes"/>
    <x v="14"/>
  </r>
  <r>
    <s v="S03322"/>
    <x v="739"/>
    <x v="2"/>
    <s v="South Africa"/>
    <s v="Pietermaritzburg"/>
    <s v="BMW Cape Town"/>
    <s v="Dimakatso0"/>
    <x v="2"/>
    <x v="8"/>
    <x v="0"/>
    <s v="Hybrid"/>
    <s v="Manual"/>
    <s v="Silver"/>
    <n v="4"/>
    <s v="737227.97"/>
    <s v="0.042"/>
    <n v="2825057.58"/>
    <s v="Private"/>
    <x v="0"/>
    <s v="Yes"/>
    <x v="2"/>
  </r>
  <r>
    <s v="S03323"/>
    <x v="670"/>
    <x v="1"/>
    <s v="South Africa"/>
    <s v="Pretoria"/>
    <s v="Sandton Auto"/>
    <s v="Salesperson_39"/>
    <x v="5"/>
    <x v="12"/>
    <x v="1"/>
    <s v="Hybrid"/>
    <s v="Manual"/>
    <s v="Silver"/>
    <n v="4"/>
    <s v="767927.94"/>
    <s v="0.037"/>
    <n v="2958058.42"/>
    <s v="Private"/>
    <x v="1"/>
    <s v="No"/>
    <x v="8"/>
  </r>
  <r>
    <s v="S03324"/>
    <x v="410"/>
    <x v="4"/>
    <s v="South Africa"/>
    <s v="Gqeberha"/>
    <s v="BMW Midrand"/>
    <s v="Salesperson_2"/>
    <x v="3"/>
    <x v="5"/>
    <x v="1"/>
    <s v="Hybrid"/>
    <s v="Manual"/>
    <s v="Silver"/>
    <n v="2"/>
    <s v="981591.92"/>
    <s v="0.057"/>
    <n v="1851282.37"/>
    <s v="Private"/>
    <x v="1"/>
    <s v="No"/>
    <x v="11"/>
  </r>
  <r>
    <s v="S03325"/>
    <x v="163"/>
    <x v="2"/>
    <s v="South Africa"/>
    <s v="Durban"/>
    <s v="Sandton Auto"/>
    <s v="Salesperson_23"/>
    <x v="4"/>
    <x v="16"/>
    <x v="2"/>
    <s v="Hybrid"/>
    <s v="Manual"/>
    <s v="Blue"/>
    <n v="1"/>
    <s v="673464.32"/>
    <s v="0.06"/>
    <n v="633056.46"/>
    <s v="Business"/>
    <x v="0"/>
    <s v="No"/>
    <x v="1"/>
  </r>
  <r>
    <s v="S03326"/>
    <x v="177"/>
    <x v="2"/>
    <s v="South Africa"/>
    <s v="Durban"/>
    <s v="Prestige Cars"/>
    <s v="Salesperson_32"/>
    <x v="2"/>
    <x v="4"/>
    <x v="0"/>
    <s v="Hybrid"/>
    <s v="Manual"/>
    <s v="Silver"/>
    <n v="5"/>
    <s v="911760.43"/>
    <s v="0.008"/>
    <n v="4522331.75"/>
    <s v="Private"/>
    <x v="0"/>
    <s v="Yes"/>
    <x v="5"/>
  </r>
  <r>
    <s v="S03327"/>
    <x v="574"/>
    <x v="4"/>
    <s v="South Africa"/>
    <s v="East London"/>
    <s v="Sandton Auto"/>
    <s v="Salesperson_3"/>
    <x v="2"/>
    <x v="14"/>
    <x v="1"/>
    <s v="Petrol"/>
    <s v="Automatic"/>
    <s v="Silver"/>
    <n v="1"/>
    <s v="1103802.56"/>
    <s v="0.026"/>
    <n v="1075103.7"/>
    <s v="Private"/>
    <x v="0"/>
    <s v="No"/>
    <x v="13"/>
  </r>
  <r>
    <s v="S03328"/>
    <x v="95"/>
    <x v="0"/>
    <s v="South Africa"/>
    <s v="Nelspruit"/>
    <s v="Sandton Auto"/>
    <s v="Gontse"/>
    <x v="2"/>
    <x v="4"/>
    <x v="0"/>
    <s v="Hybrid"/>
    <s v="Automatic"/>
    <s v="Blue"/>
    <n v="5"/>
    <s v="894666.64"/>
    <s v="0.071"/>
    <n v="4155726.53"/>
    <s v="Private"/>
    <x v="1"/>
    <s v="No"/>
    <x v="14"/>
  </r>
  <r>
    <s v="S03329"/>
    <x v="275"/>
    <x v="3"/>
    <s v="South Africa"/>
    <s v="Bloemfontein"/>
    <s v="BMW Cape Town"/>
    <s v="Salesperson_10"/>
    <x v="1"/>
    <x v="3"/>
    <x v="1"/>
    <s v="Petrol"/>
    <s v="Manual"/>
    <s v="Blue"/>
    <n v="1"/>
    <s v="999238.73"/>
    <s v="0.041"/>
    <n v="958269.94"/>
    <s v="Private"/>
    <x v="0"/>
    <s v="Yes"/>
    <x v="6"/>
  </r>
  <r>
    <s v="S03330"/>
    <x v="930"/>
    <x v="3"/>
    <s v="South Africa"/>
    <s v="Bloemfontein"/>
    <s v="Sandton Auto"/>
    <s v="Thandeka"/>
    <x v="4"/>
    <x v="10"/>
    <x v="1"/>
    <s v="Hybrid"/>
    <s v="Automatic"/>
    <s v="White"/>
    <n v="5"/>
    <s v="1238462.8"/>
    <s v="0.028"/>
    <n v="6018929.2000000002"/>
    <s v="Business"/>
    <x v="1"/>
    <s v="No"/>
    <x v="3"/>
  </r>
  <r>
    <s v="S03331"/>
    <x v="532"/>
    <x v="4"/>
    <s v="South Africa"/>
    <s v="East London"/>
    <s v="Premium Motors"/>
    <s v="Salesperson_18"/>
    <x v="5"/>
    <x v="13"/>
    <x v="2"/>
    <s v="Petrol"/>
    <s v="Automatic"/>
    <s v="Grey"/>
    <n v="2"/>
    <s v="601531.98"/>
    <s v="0.024"/>
    <n v="1174190.43"/>
    <s v="Business"/>
    <x v="0"/>
    <s v="No"/>
    <x v="6"/>
  </r>
  <r>
    <s v="S03332"/>
    <x v="963"/>
    <x v="3"/>
    <s v="South Africa"/>
    <s v="Bloemfontein"/>
    <s v="Luxury Wheels"/>
    <s v="Thandeka"/>
    <x v="5"/>
    <x v="13"/>
    <x v="2"/>
    <s v="Petrol"/>
    <s v="Manual"/>
    <s v="Black"/>
    <n v="2"/>
    <s v="656712.17"/>
    <s v="0.025"/>
    <n v="1280588.74"/>
    <s v="Business"/>
    <x v="1"/>
    <s v="No"/>
    <x v="12"/>
  </r>
  <r>
    <s v="S03333"/>
    <x v="137"/>
    <x v="1"/>
    <s v="South Africa"/>
    <s v="Pretoria"/>
    <s v="Prestige Cars"/>
    <s v="Salesperson_19"/>
    <x v="5"/>
    <x v="12"/>
    <x v="1"/>
    <s v="Petrol"/>
    <s v="Automatic"/>
    <s v="Black"/>
    <n v="1"/>
    <s v="844729.57"/>
    <s v="0.005"/>
    <n v="840505.92"/>
    <s v="Business"/>
    <x v="0"/>
    <s v="Yes"/>
    <x v="11"/>
  </r>
  <r>
    <s v="S03334"/>
    <x v="293"/>
    <x v="3"/>
    <s v="South Africa"/>
    <s v="Bloemfontein"/>
    <s v="Auto Elite"/>
    <s v="Salesperson_9"/>
    <x v="3"/>
    <x v="9"/>
    <x v="1"/>
    <s v="Hybrid"/>
    <s v="Automatic"/>
    <s v="Black"/>
    <n v="1"/>
    <s v="744961.64"/>
    <s v="0.011"/>
    <n v="736767.06"/>
    <s v="Private"/>
    <x v="1"/>
    <s v="Yes"/>
    <x v="3"/>
  </r>
  <r>
    <s v="S03335"/>
    <x v="964"/>
    <x v="1"/>
    <s v="South Africa"/>
    <s v="Pretoria"/>
    <s v="BMW Cape Town"/>
    <s v="Salesperson_37"/>
    <x v="0"/>
    <x v="6"/>
    <x v="1"/>
    <s v="Petrol"/>
    <s v="Automatic"/>
    <s v="Red"/>
    <n v="4"/>
    <s v="1770240.93"/>
    <s v="0.045"/>
    <n v="6762320.3399999999"/>
    <s v="Business"/>
    <x v="0"/>
    <s v="No"/>
    <x v="12"/>
  </r>
  <r>
    <s v="S03336"/>
    <x v="900"/>
    <x v="3"/>
    <s v="South Africa"/>
    <s v="Bloemfontein"/>
    <s v="Premium Motors"/>
    <s v="Salesperson_18"/>
    <x v="1"/>
    <x v="1"/>
    <x v="1"/>
    <s v="Petrol"/>
    <s v="Automatic"/>
    <s v="Grey"/>
    <n v="3"/>
    <s v="1190861.12"/>
    <s v="0.075"/>
    <n v="3304639.61"/>
    <s v="Business"/>
    <x v="1"/>
    <s v="No"/>
    <x v="7"/>
  </r>
  <r>
    <s v="S03337"/>
    <x v="965"/>
    <x v="3"/>
    <s v="South Africa"/>
    <s v="Bloemfontein"/>
    <s v="Prestige Cars"/>
    <s v="Salesperson_20"/>
    <x v="2"/>
    <x v="14"/>
    <x v="1"/>
    <s v="Hybrid"/>
    <s v="Manual"/>
    <s v="Black"/>
    <n v="1"/>
    <s v="1089339.94"/>
    <s v="0.03"/>
    <n v="1056659.75"/>
    <s v="Business"/>
    <x v="1"/>
    <s v="No"/>
    <x v="5"/>
  </r>
  <r>
    <s v="S03338"/>
    <x v="209"/>
    <x v="1"/>
    <s v="South Africa"/>
    <s v="Johannesburg"/>
    <s v="Auto Elite"/>
    <s v="Kgolagano"/>
    <x v="4"/>
    <x v="10"/>
    <x v="1"/>
    <s v="Diesel"/>
    <s v="Automatic"/>
    <s v="Black"/>
    <n v="1"/>
    <s v="1169414.85"/>
    <s v="0.08"/>
    <n v="1075861.6599999999"/>
    <s v="Private"/>
    <x v="0"/>
    <s v="No"/>
    <x v="8"/>
  </r>
  <r>
    <s v="S03339"/>
    <x v="811"/>
    <x v="4"/>
    <s v="South Africa"/>
    <s v="East London"/>
    <s v="Luxury Wheels"/>
    <s v="Dimakatso0"/>
    <x v="2"/>
    <x v="4"/>
    <x v="0"/>
    <s v="Petrol"/>
    <s v="Manual"/>
    <s v="Red"/>
    <n v="1"/>
    <s v="962359.23"/>
    <s v="0.066"/>
    <n v="898843.52"/>
    <s v="Business"/>
    <x v="1"/>
    <s v="No"/>
    <x v="3"/>
  </r>
  <r>
    <s v="S03340"/>
    <x v="430"/>
    <x v="3"/>
    <s v="South Africa"/>
    <s v="Bloemfontein"/>
    <s v="Prestige Cars"/>
    <s v="Salesperson_18"/>
    <x v="2"/>
    <x v="14"/>
    <x v="1"/>
    <s v="Petrol"/>
    <s v="Manual"/>
    <s v="White"/>
    <n v="2"/>
    <s v="1067563.87"/>
    <s v="0.074"/>
    <n v="1977128.29"/>
    <s v="Private"/>
    <x v="0"/>
    <s v="No"/>
    <x v="9"/>
  </r>
  <r>
    <s v="S03341"/>
    <x v="423"/>
    <x v="1"/>
    <s v="South Africa"/>
    <s v="Pretoria"/>
    <s v="Premium Motors"/>
    <s v="Salesperson_32"/>
    <x v="0"/>
    <x v="15"/>
    <x v="0"/>
    <s v="Petrol"/>
    <s v="Manual"/>
    <s v="White"/>
    <n v="1"/>
    <s v="832950.81"/>
    <s v="0.036"/>
    <n v="802964.58"/>
    <s v="Business"/>
    <x v="0"/>
    <s v="Yes"/>
    <x v="8"/>
  </r>
  <r>
    <s v="S03342"/>
    <x v="194"/>
    <x v="1"/>
    <s v="South Africa"/>
    <s v="Johannesburg"/>
    <s v="Prestige Cars"/>
    <s v="Salesperson_13"/>
    <x v="5"/>
    <x v="12"/>
    <x v="1"/>
    <s v="Hybrid"/>
    <s v="Automatic"/>
    <s v="White"/>
    <n v="4"/>
    <s v="862953.95"/>
    <s v="0.011"/>
    <n v="3413845.81"/>
    <s v="Private"/>
    <x v="0"/>
    <s v="Yes"/>
    <x v="8"/>
  </r>
  <r>
    <s v="S03343"/>
    <x v="789"/>
    <x v="2"/>
    <s v="South Africa"/>
    <s v="Pietermaritzburg"/>
    <s v="Sandton Auto"/>
    <s v="Salesperson_20"/>
    <x v="5"/>
    <x v="13"/>
    <x v="2"/>
    <s v="Diesel"/>
    <s v="Automatic"/>
    <s v="White"/>
    <n v="4"/>
    <s v="654421.45"/>
    <s v="0.061"/>
    <n v="2458006.98"/>
    <s v="Private"/>
    <x v="1"/>
    <s v="No"/>
    <x v="2"/>
  </r>
  <r>
    <s v="S03344"/>
    <x v="966"/>
    <x v="2"/>
    <s v="South Africa"/>
    <s v="Pietermaritzburg"/>
    <s v="Luxury Wheels"/>
    <s v="Salesperson_36"/>
    <x v="4"/>
    <x v="10"/>
    <x v="1"/>
    <s v="Petrol"/>
    <s v="Automatic"/>
    <s v="Black"/>
    <n v="5"/>
    <s v="1125317.79"/>
    <s v="0.061"/>
    <n v="5283367.01"/>
    <s v="Business"/>
    <x v="1"/>
    <s v="Yes"/>
    <x v="0"/>
  </r>
  <r>
    <s v="S03345"/>
    <x v="667"/>
    <x v="2"/>
    <s v="South Africa"/>
    <s v="Pietermaritzburg"/>
    <s v="Luxury Wheels"/>
    <s v="Johanna"/>
    <x v="4"/>
    <x v="7"/>
    <x v="0"/>
    <s v="Hybrid"/>
    <s v="Automatic"/>
    <s v="Grey"/>
    <n v="1"/>
    <s v="910050.85"/>
    <s v="0.022"/>
    <n v="890029.73"/>
    <s v="Private"/>
    <x v="1"/>
    <s v="No"/>
    <x v="2"/>
  </r>
  <r>
    <s v="S03346"/>
    <x v="967"/>
    <x v="0"/>
    <s v="South Africa"/>
    <s v="Nelspruit"/>
    <s v="BMW Cape Town"/>
    <s v="Salesperson_23"/>
    <x v="3"/>
    <x v="9"/>
    <x v="1"/>
    <s v="Hybrid"/>
    <s v="Automatic"/>
    <s v="Blue"/>
    <n v="3"/>
    <s v="839266.45"/>
    <s v="0.078"/>
    <n v="2321411"/>
    <s v="Business"/>
    <x v="1"/>
    <s v="No"/>
    <x v="8"/>
  </r>
  <r>
    <s v="S03347"/>
    <x v="419"/>
    <x v="3"/>
    <s v="South Africa"/>
    <s v="Bloemfontein"/>
    <s v="Auto Elite"/>
    <s v="Salesperson_24"/>
    <x v="4"/>
    <x v="7"/>
    <x v="0"/>
    <s v="Diesel"/>
    <s v="Automatic"/>
    <s v="Silver"/>
    <n v="4"/>
    <s v="780844.55"/>
    <s v="0.0"/>
    <n v="3123378.18"/>
    <s v="Business"/>
    <x v="1"/>
    <s v="No"/>
    <x v="14"/>
  </r>
  <r>
    <s v="S03348"/>
    <x v="880"/>
    <x v="2"/>
    <s v="South Africa"/>
    <s v="Pietermaritzburg"/>
    <s v="Auto Elite"/>
    <s v="Salesperson_24"/>
    <x v="5"/>
    <x v="12"/>
    <x v="1"/>
    <s v="Hybrid"/>
    <s v="Manual"/>
    <s v="Grey"/>
    <n v="2"/>
    <s v="819610.56"/>
    <s v="0.064"/>
    <n v="1534310.98"/>
    <s v="Private"/>
    <x v="0"/>
    <s v="Yes"/>
    <x v="14"/>
  </r>
  <r>
    <s v="S03349"/>
    <x v="532"/>
    <x v="5"/>
    <s v="South Africa"/>
    <s v="Cape Town"/>
    <s v="Premium Motors"/>
    <s v="Salesperson_33"/>
    <x v="3"/>
    <x v="9"/>
    <x v="1"/>
    <s v="Diesel"/>
    <s v="Automatic"/>
    <s v="Grey"/>
    <n v="4"/>
    <s v="730236.85"/>
    <s v="0.03"/>
    <n v="2833318.96"/>
    <s v="Business"/>
    <x v="0"/>
    <s v="No"/>
    <x v="6"/>
  </r>
  <r>
    <s v="S03350"/>
    <x v="470"/>
    <x v="5"/>
    <s v="South Africa"/>
    <s v="Cape Town"/>
    <s v="Sandton Auto"/>
    <s v="Salesperson_13"/>
    <x v="2"/>
    <x v="8"/>
    <x v="0"/>
    <s v="Petrol"/>
    <s v="Manual"/>
    <s v="Black"/>
    <n v="3"/>
    <s v="765699.46"/>
    <s v="0.005"/>
    <n v="2285612.89"/>
    <s v="Private"/>
    <x v="0"/>
    <s v="Yes"/>
    <x v="3"/>
  </r>
  <r>
    <s v="S03351"/>
    <x v="409"/>
    <x v="1"/>
    <s v="South Africa"/>
    <s v="Johannesburg"/>
    <s v="Premium Motors"/>
    <s v="Salesperson_20"/>
    <x v="2"/>
    <x v="8"/>
    <x v="0"/>
    <s v="Diesel"/>
    <s v="Automatic"/>
    <s v="Silver"/>
    <n v="2"/>
    <s v="757742.29"/>
    <s v="0.023"/>
    <n v="1480628.44"/>
    <s v="Private"/>
    <x v="0"/>
    <s v="Yes"/>
    <x v="13"/>
  </r>
  <r>
    <s v="S03352"/>
    <x v="683"/>
    <x v="0"/>
    <s v="South Africa"/>
    <s v="Nelspruit"/>
    <s v="BMW Durban"/>
    <s v="Salesperson_11"/>
    <x v="2"/>
    <x v="4"/>
    <x v="0"/>
    <s v="Diesel"/>
    <s v="Manual"/>
    <s v="Red"/>
    <n v="1"/>
    <s v="919826.98"/>
    <s v="0.078"/>
    <n v="848080.48"/>
    <s v="Business"/>
    <x v="0"/>
    <s v="Yes"/>
    <x v="4"/>
  </r>
  <r>
    <s v="S03353"/>
    <x v="658"/>
    <x v="0"/>
    <s v="South Africa"/>
    <s v="Nelspruit"/>
    <s v="Premium Motors"/>
    <s v="Salesperson_2"/>
    <x v="1"/>
    <x v="1"/>
    <x v="1"/>
    <s v="Diesel"/>
    <s v="Automatic"/>
    <s v="Grey"/>
    <n v="3"/>
    <s v="1128776.61"/>
    <s v="0.036"/>
    <n v="3264421.97"/>
    <s v="Business"/>
    <x v="0"/>
    <s v="No"/>
    <x v="5"/>
  </r>
  <r>
    <s v="S03354"/>
    <x v="670"/>
    <x v="4"/>
    <s v="South Africa"/>
    <s v="East London"/>
    <s v="BMW Midrand"/>
    <s v="Salesperson_25"/>
    <x v="2"/>
    <x v="4"/>
    <x v="0"/>
    <s v="Petrol"/>
    <s v="Automatic"/>
    <s v="Red"/>
    <n v="4"/>
    <s v="897318.88"/>
    <s v="0.046"/>
    <n v="3424168.84"/>
    <s v="Business"/>
    <x v="1"/>
    <s v="Yes"/>
    <x v="3"/>
  </r>
  <r>
    <s v="S03355"/>
    <x v="457"/>
    <x v="1"/>
    <s v="South Africa"/>
    <s v="Johannesburg"/>
    <s v="BMW Durban"/>
    <s v="Salesperson_19"/>
    <x v="3"/>
    <x v="5"/>
    <x v="1"/>
    <s v="Petrol"/>
    <s v="Manual"/>
    <s v="White"/>
    <n v="3"/>
    <s v="947413.58"/>
    <s v="0.006"/>
    <n v="2825187.3"/>
    <s v="Business"/>
    <x v="0"/>
    <s v="No"/>
    <x v="0"/>
  </r>
  <r>
    <s v="S03356"/>
    <x v="310"/>
    <x v="1"/>
    <s v="South Africa"/>
    <s v="Johannesburg"/>
    <s v="Auto Elite"/>
    <s v="Golekane"/>
    <x v="2"/>
    <x v="8"/>
    <x v="0"/>
    <s v="Hybrid"/>
    <s v="Automatic"/>
    <s v="Blue"/>
    <n v="4"/>
    <s v="691289.11"/>
    <s v="0.067"/>
    <n v="2579890.94"/>
    <s v="Business"/>
    <x v="1"/>
    <s v="Yes"/>
    <x v="10"/>
  </r>
  <r>
    <s v="S03357"/>
    <x v="155"/>
    <x v="4"/>
    <s v="South Africa"/>
    <s v="East London"/>
    <s v="Premium Motors"/>
    <s v="Basetsana"/>
    <x v="5"/>
    <x v="13"/>
    <x v="2"/>
    <s v="Hybrid"/>
    <s v="Automatic"/>
    <s v="Silver"/>
    <n v="1"/>
    <s v="691469.78"/>
    <s v="0.03"/>
    <n v="670725.68999999994"/>
    <s v="Business"/>
    <x v="0"/>
    <s v="No"/>
    <x v="9"/>
  </r>
  <r>
    <s v="S03358"/>
    <x v="738"/>
    <x v="5"/>
    <s v="South Africa"/>
    <s v="Cape Town"/>
    <s v="Sandton Auto"/>
    <s v="Salesperson_18"/>
    <x v="2"/>
    <x v="4"/>
    <x v="0"/>
    <s v="Petrol"/>
    <s v="Manual"/>
    <s v="Grey"/>
    <n v="5"/>
    <s v="858623.19"/>
    <s v="0.058"/>
    <n v="4044115.2"/>
    <s v="Private"/>
    <x v="0"/>
    <s v="Yes"/>
    <x v="7"/>
  </r>
  <r>
    <s v="S03359"/>
    <x v="307"/>
    <x v="3"/>
    <s v="South Africa"/>
    <s v="Bloemfontein"/>
    <s v="BMW Cape Town"/>
    <s v="Salesperson_20"/>
    <x v="2"/>
    <x v="14"/>
    <x v="1"/>
    <s v="Hybrid"/>
    <s v="Manual"/>
    <s v="Black"/>
    <n v="1"/>
    <s v="1082967.32"/>
    <s v="0.024"/>
    <n v="1056976.1100000001"/>
    <s v="Business"/>
    <x v="1"/>
    <s v="No"/>
    <x v="0"/>
  </r>
  <r>
    <s v="S03360"/>
    <x v="551"/>
    <x v="5"/>
    <s v="South Africa"/>
    <s v="Stellenbosch"/>
    <s v="Auto Elite"/>
    <s v="Basetsana"/>
    <x v="5"/>
    <x v="12"/>
    <x v="1"/>
    <s v="Hybrid"/>
    <s v="Automatic"/>
    <s v="Grey"/>
    <n v="5"/>
    <s v="743950.33"/>
    <s v="0.07"/>
    <n v="3459369.04"/>
    <s v="Private"/>
    <x v="1"/>
    <s v="Yes"/>
    <x v="9"/>
  </r>
  <r>
    <s v="S03361"/>
    <x v="358"/>
    <x v="3"/>
    <s v="South Africa"/>
    <s v="Bloemfontein"/>
    <s v="BMW Durban"/>
    <s v="Salesperson_13"/>
    <x v="2"/>
    <x v="14"/>
    <x v="1"/>
    <s v="Hybrid"/>
    <s v="Automatic"/>
    <s v="Grey"/>
    <n v="3"/>
    <s v="1056187.21"/>
    <s v="0.069"/>
    <n v="2949930.88"/>
    <s v="Private"/>
    <x v="1"/>
    <s v="Yes"/>
    <x v="13"/>
  </r>
  <r>
    <s v="S03362"/>
    <x v="11"/>
    <x v="0"/>
    <s v="South Africa"/>
    <s v="Nelspruit"/>
    <s v="Auto Elite"/>
    <s v="Dimakatso3"/>
    <x v="4"/>
    <x v="10"/>
    <x v="1"/>
    <s v="Petrol"/>
    <s v="Manual"/>
    <s v="Blue"/>
    <n v="3"/>
    <s v="1035737.49"/>
    <s v="0.002"/>
    <n v="3100998.05"/>
    <s v="Private"/>
    <x v="0"/>
    <s v="Yes"/>
    <x v="9"/>
  </r>
  <r>
    <s v="S03363"/>
    <x v="607"/>
    <x v="4"/>
    <s v="South Africa"/>
    <s v="Gqeberha"/>
    <s v="Sandton Auto"/>
    <s v="Omphile"/>
    <x v="5"/>
    <x v="13"/>
    <x v="2"/>
    <s v="Petrol"/>
    <s v="Manual"/>
    <s v="White"/>
    <n v="1"/>
    <s v="608055.53"/>
    <s v="0.051"/>
    <n v="577044.69999999995"/>
    <s v="Private"/>
    <x v="0"/>
    <s v="No"/>
    <x v="4"/>
  </r>
  <r>
    <s v="S03364"/>
    <x v="434"/>
    <x v="4"/>
    <s v="South Africa"/>
    <s v="East London"/>
    <s v="BMW Midrand"/>
    <s v="Salesperson_22"/>
    <x v="0"/>
    <x v="6"/>
    <x v="1"/>
    <s v="Hybrid"/>
    <s v="Automatic"/>
    <s v="Blue"/>
    <n v="2"/>
    <s v="1533226.71"/>
    <s v="0.052"/>
    <n v="2906997.85"/>
    <s v="Business"/>
    <x v="0"/>
    <s v="No"/>
    <x v="4"/>
  </r>
  <r>
    <s v="S03365"/>
    <x v="928"/>
    <x v="5"/>
    <s v="South Africa"/>
    <s v="Cape Town"/>
    <s v="Luxury Wheels"/>
    <s v="Omphemetse"/>
    <x v="2"/>
    <x v="14"/>
    <x v="1"/>
    <s v="Hybrid"/>
    <s v="Manual"/>
    <s v="White"/>
    <n v="3"/>
    <s v="999636.98"/>
    <s v="0.016"/>
    <n v="2950928.35"/>
    <s v="Business"/>
    <x v="1"/>
    <s v="Yes"/>
    <x v="4"/>
  </r>
  <r>
    <s v="S03366"/>
    <x v="918"/>
    <x v="0"/>
    <s v="South Africa"/>
    <s v="Nelspruit"/>
    <s v="BMW Midrand"/>
    <s v="Omphile"/>
    <x v="3"/>
    <x v="5"/>
    <x v="1"/>
    <s v="Petrol"/>
    <s v="Manual"/>
    <s v="White"/>
    <n v="3"/>
    <s v="910433.07"/>
    <s v="0.005"/>
    <n v="2717642.71"/>
    <s v="Business"/>
    <x v="1"/>
    <s v="Yes"/>
    <x v="12"/>
  </r>
  <r>
    <s v="S03367"/>
    <x v="520"/>
    <x v="1"/>
    <s v="South Africa"/>
    <s v="Pretoria"/>
    <s v="BMW Cape Town"/>
    <s v="Salesperson_39"/>
    <x v="1"/>
    <x v="3"/>
    <x v="1"/>
    <s v="Hybrid"/>
    <s v="Automatic"/>
    <s v="Red"/>
    <n v="1"/>
    <s v="996702.7"/>
    <s v="0.031"/>
    <n v="965804.92"/>
    <s v="Private"/>
    <x v="1"/>
    <s v="No"/>
    <x v="6"/>
  </r>
  <r>
    <s v="S03368"/>
    <x v="785"/>
    <x v="0"/>
    <s v="South Africa"/>
    <s v="Nelspruit"/>
    <s v="Auto Elite"/>
    <s v="Salesperson_3"/>
    <x v="1"/>
    <x v="3"/>
    <x v="1"/>
    <s v="Petrol"/>
    <s v="Manual"/>
    <s v="White"/>
    <n v="3"/>
    <s v="998054.39"/>
    <s v="0.071"/>
    <n v="2781577.58"/>
    <s v="Private"/>
    <x v="0"/>
    <s v="Yes"/>
    <x v="0"/>
  </r>
  <r>
    <s v="S03369"/>
    <x v="106"/>
    <x v="5"/>
    <s v="South Africa"/>
    <s v="Stellenbosch"/>
    <s v="Premium Motors"/>
    <s v="Salesperson_24"/>
    <x v="2"/>
    <x v="14"/>
    <x v="1"/>
    <s v="Hybrid"/>
    <s v="Automatic"/>
    <s v="White"/>
    <n v="5"/>
    <s v="984401.61"/>
    <s v="0.052"/>
    <n v="4666063.63"/>
    <s v="Business"/>
    <x v="0"/>
    <s v="No"/>
    <x v="14"/>
  </r>
  <r>
    <s v="S03370"/>
    <x v="663"/>
    <x v="4"/>
    <s v="South Africa"/>
    <s v="East London"/>
    <s v="Luxury Wheels"/>
    <s v="Kgolagano"/>
    <x v="5"/>
    <x v="12"/>
    <x v="1"/>
    <s v="Petrol"/>
    <s v="Manual"/>
    <s v="Silver"/>
    <n v="5"/>
    <s v="811012.81"/>
    <s v="0.028"/>
    <n v="3941522.27"/>
    <s v="Private"/>
    <x v="0"/>
    <s v="No"/>
    <x v="7"/>
  </r>
  <r>
    <s v="S03371"/>
    <x v="406"/>
    <x v="4"/>
    <s v="South Africa"/>
    <s v="East London"/>
    <s v="BMW Durban"/>
    <s v="Paulinah"/>
    <x v="2"/>
    <x v="8"/>
    <x v="0"/>
    <s v="Petrol"/>
    <s v="Automatic"/>
    <s v="White"/>
    <n v="2"/>
    <s v="696203.22"/>
    <s v="0.0"/>
    <n v="1392406.44"/>
    <s v="Business"/>
    <x v="1"/>
    <s v="Yes"/>
    <x v="11"/>
  </r>
  <r>
    <s v="S03372"/>
    <x v="414"/>
    <x v="0"/>
    <s v="South Africa"/>
    <s v="Nelspruit"/>
    <s v="Luxury Wheels"/>
    <s v="Salesperson_19"/>
    <x v="5"/>
    <x v="13"/>
    <x v="2"/>
    <s v="Hybrid"/>
    <s v="Manual"/>
    <s v="Silver"/>
    <n v="3"/>
    <s v="622341.64"/>
    <s v="0.041"/>
    <n v="1790476.9"/>
    <s v="Business"/>
    <x v="0"/>
    <s v="No"/>
    <x v="9"/>
  </r>
  <r>
    <s v="S03373"/>
    <x v="26"/>
    <x v="5"/>
    <s v="South Africa"/>
    <s v="Cape Town"/>
    <s v="Sandton Auto"/>
    <s v="Salesperson_22"/>
    <x v="4"/>
    <x v="7"/>
    <x v="0"/>
    <s v="Hybrid"/>
    <s v="Automatic"/>
    <s v="Blue"/>
    <n v="3"/>
    <s v="912490.97"/>
    <s v="0.017"/>
    <n v="2690935.87"/>
    <s v="Private"/>
    <x v="0"/>
    <s v="No"/>
    <x v="8"/>
  </r>
  <r>
    <s v="S03374"/>
    <x v="113"/>
    <x v="5"/>
    <s v="South Africa"/>
    <s v="Stellenbosch"/>
    <s v="BMW Durban"/>
    <s v="Dimakatso8"/>
    <x v="2"/>
    <x v="4"/>
    <x v="0"/>
    <s v="Diesel"/>
    <s v="Manual"/>
    <s v="Black"/>
    <n v="1"/>
    <s v="979258.75"/>
    <s v="0.035"/>
    <n v="944984.69"/>
    <s v="Business"/>
    <x v="1"/>
    <s v="No"/>
    <x v="6"/>
  </r>
  <r>
    <s v="S03375"/>
    <x v="184"/>
    <x v="1"/>
    <s v="South Africa"/>
    <s v="Johannesburg"/>
    <s v="BMW Durban"/>
    <s v="Salesperson_12"/>
    <x v="3"/>
    <x v="9"/>
    <x v="1"/>
    <s v="Petrol"/>
    <s v="Automatic"/>
    <s v="White"/>
    <n v="1"/>
    <s v="708067.78"/>
    <s v="0.017"/>
    <n v="696030.63"/>
    <s v="Business"/>
    <x v="1"/>
    <s v="Yes"/>
    <x v="4"/>
  </r>
  <r>
    <s v="S03376"/>
    <x v="89"/>
    <x v="4"/>
    <s v="South Africa"/>
    <s v="Gqeberha"/>
    <s v="Premium Motors"/>
    <s v="Salesperson_9"/>
    <x v="5"/>
    <x v="13"/>
    <x v="2"/>
    <s v="Petrol"/>
    <s v="Manual"/>
    <s v="White"/>
    <n v="2"/>
    <s v="657213.3"/>
    <s v="0.073"/>
    <n v="1218473.46"/>
    <s v="Private"/>
    <x v="1"/>
    <s v="Yes"/>
    <x v="5"/>
  </r>
  <r>
    <s v="S03377"/>
    <x v="178"/>
    <x v="2"/>
    <s v="South Africa"/>
    <s v="Pietermaritzburg"/>
    <s v="BMW Cape Town"/>
    <s v="Dimakatso0"/>
    <x v="5"/>
    <x v="12"/>
    <x v="1"/>
    <s v="Diesel"/>
    <s v="Manual"/>
    <s v="Grey"/>
    <n v="1"/>
    <s v="793116.4"/>
    <s v="0.003"/>
    <n v="790737.05"/>
    <s v="Business"/>
    <x v="1"/>
    <s v="Yes"/>
    <x v="12"/>
  </r>
  <r>
    <s v="S03378"/>
    <x v="700"/>
    <x v="1"/>
    <s v="South Africa"/>
    <s v="Johannesburg"/>
    <s v="Premium Motors"/>
    <s v="Salesperson_12"/>
    <x v="1"/>
    <x v="1"/>
    <x v="1"/>
    <s v="Petrol"/>
    <s v="Automatic"/>
    <s v="Red"/>
    <n v="5"/>
    <s v="1150104.71"/>
    <s v="0.014"/>
    <n v="5670016.2300000004"/>
    <s v="Business"/>
    <x v="0"/>
    <s v="No"/>
    <x v="3"/>
  </r>
  <r>
    <s v="S03379"/>
    <x v="363"/>
    <x v="2"/>
    <s v="South Africa"/>
    <s v="Pietermaritzburg"/>
    <s v="Sandton Auto"/>
    <s v="Kopano"/>
    <x v="3"/>
    <x v="9"/>
    <x v="1"/>
    <s v="Petrol"/>
    <s v="Manual"/>
    <s v="Silver"/>
    <n v="2"/>
    <s v="731991.68"/>
    <s v="0.031"/>
    <n v="1418599.87"/>
    <s v="Private"/>
    <x v="1"/>
    <s v="Yes"/>
    <x v="4"/>
  </r>
  <r>
    <s v="S03380"/>
    <x v="762"/>
    <x v="0"/>
    <s v="South Africa"/>
    <s v="Nelspruit"/>
    <s v="Prestige Cars"/>
    <s v="Basetsana"/>
    <x v="4"/>
    <x v="10"/>
    <x v="1"/>
    <s v="Hybrid"/>
    <s v="Automatic"/>
    <s v="Red"/>
    <n v="3"/>
    <s v="1112865.68"/>
    <s v="0.036"/>
    <n v="3218407.54"/>
    <s v="Business"/>
    <x v="0"/>
    <s v="Yes"/>
    <x v="9"/>
  </r>
  <r>
    <s v="S03381"/>
    <x v="760"/>
    <x v="2"/>
    <s v="South Africa"/>
    <s v="Pietermaritzburg"/>
    <s v="Auto Elite"/>
    <s v="Salesperson_33"/>
    <x v="4"/>
    <x v="7"/>
    <x v="0"/>
    <s v="Hybrid"/>
    <s v="Automatic"/>
    <s v="Grey"/>
    <n v="5"/>
    <s v="804562.94"/>
    <s v="0.05"/>
    <n v="3821673.97"/>
    <s v="Business"/>
    <x v="0"/>
    <s v="No"/>
    <x v="11"/>
  </r>
  <r>
    <s v="S03382"/>
    <x v="310"/>
    <x v="4"/>
    <s v="South Africa"/>
    <s v="East London"/>
    <s v="BMW Cape Town"/>
    <s v="Salesperson_37"/>
    <x v="3"/>
    <x v="5"/>
    <x v="1"/>
    <s v="Hybrid"/>
    <s v="Automatic"/>
    <s v="Red"/>
    <n v="5"/>
    <s v="994000.87"/>
    <s v="0.045"/>
    <n v="4746354.1399999997"/>
    <s v="Business"/>
    <x v="1"/>
    <s v="No"/>
    <x v="6"/>
  </r>
  <r>
    <s v="S03383"/>
    <x v="815"/>
    <x v="5"/>
    <s v="South Africa"/>
    <s v="Cape Town"/>
    <s v="Premium Motors"/>
    <s v="Kopano"/>
    <x v="1"/>
    <x v="3"/>
    <x v="1"/>
    <s v="Diesel"/>
    <s v="Manual"/>
    <s v="Black"/>
    <n v="5"/>
    <s v="956051.94"/>
    <s v="0.001"/>
    <n v="4775479.45"/>
    <s v="Business"/>
    <x v="1"/>
    <s v="No"/>
    <x v="1"/>
  </r>
  <r>
    <s v="S03384"/>
    <x v="67"/>
    <x v="4"/>
    <s v="South Africa"/>
    <s v="Gqeberha"/>
    <s v="Auto Elite"/>
    <s v="Salesperson_27"/>
    <x v="4"/>
    <x v="7"/>
    <x v="0"/>
    <s v="Diesel"/>
    <s v="Manual"/>
    <s v="Grey"/>
    <n v="2"/>
    <s v="793189.46"/>
    <s v="0.038"/>
    <n v="1526096.52"/>
    <s v="Business"/>
    <x v="1"/>
    <s v="Yes"/>
    <x v="8"/>
  </r>
  <r>
    <s v="S03385"/>
    <x v="807"/>
    <x v="4"/>
    <s v="South Africa"/>
    <s v="Gqeberha"/>
    <s v="Premium Motors"/>
    <s v="Dimakatso5"/>
    <x v="0"/>
    <x v="17"/>
    <x v="1"/>
    <s v="Hybrid"/>
    <s v="Manual"/>
    <s v="Silver"/>
    <n v="4"/>
    <s v="825270.33"/>
    <s v="0.068"/>
    <n v="3076607.78"/>
    <s v="Private"/>
    <x v="1"/>
    <s v="No"/>
    <x v="11"/>
  </r>
  <r>
    <s v="S03386"/>
    <x v="298"/>
    <x v="2"/>
    <s v="South Africa"/>
    <s v="Durban"/>
    <s v="BMW Midrand"/>
    <s v="Omphemetse"/>
    <x v="0"/>
    <x v="17"/>
    <x v="1"/>
    <s v="Hybrid"/>
    <s v="Automatic"/>
    <s v="Red"/>
    <n v="3"/>
    <s v="825123.32"/>
    <s v="0.04"/>
    <n v="2376355.16"/>
    <s v="Private"/>
    <x v="1"/>
    <s v="No"/>
    <x v="2"/>
  </r>
  <r>
    <s v="S03387"/>
    <x v="514"/>
    <x v="1"/>
    <s v="South Africa"/>
    <s v="Pretoria"/>
    <s v="Premium Motors"/>
    <s v="Omphemetse"/>
    <x v="3"/>
    <x v="5"/>
    <x v="1"/>
    <s v="Diesel"/>
    <s v="Automatic"/>
    <s v="White"/>
    <n v="5"/>
    <s v="970467.57"/>
    <s v="0.015"/>
    <n v="4779552.79"/>
    <s v="Private"/>
    <x v="1"/>
    <s v="No"/>
    <x v="13"/>
  </r>
  <r>
    <s v="S03388"/>
    <x v="315"/>
    <x v="5"/>
    <s v="South Africa"/>
    <s v="Cape Town"/>
    <s v="BMW Midrand"/>
    <s v="Olerato"/>
    <x v="5"/>
    <x v="12"/>
    <x v="1"/>
    <s v="Hybrid"/>
    <s v="Automatic"/>
    <s v="Grey"/>
    <n v="5"/>
    <s v="809051.54"/>
    <s v="0.034"/>
    <n v="3907718.94"/>
    <s v="Private"/>
    <x v="1"/>
    <s v="Yes"/>
    <x v="11"/>
  </r>
  <r>
    <s v="S03389"/>
    <x v="806"/>
    <x v="0"/>
    <s v="South Africa"/>
    <s v="Nelspruit"/>
    <s v="BMW Midrand"/>
    <s v="Salesperson_36"/>
    <x v="4"/>
    <x v="7"/>
    <x v="0"/>
    <s v="Diesel"/>
    <s v="Automatic"/>
    <s v="Red"/>
    <n v="3"/>
    <s v="891676.39"/>
    <s v="0.023"/>
    <n v="2613503.5"/>
    <s v="Private"/>
    <x v="0"/>
    <s v="No"/>
    <x v="7"/>
  </r>
  <r>
    <s v="S03390"/>
    <x v="125"/>
    <x v="2"/>
    <s v="South Africa"/>
    <s v="Durban"/>
    <s v="BMW Durban"/>
    <s v="Salesperson_11"/>
    <x v="3"/>
    <x v="5"/>
    <x v="1"/>
    <s v="Diesel"/>
    <s v="Manual"/>
    <s v="Silver"/>
    <n v="2"/>
    <s v="1035585.24"/>
    <s v="0.02"/>
    <n v="2029747.08"/>
    <s v="Private"/>
    <x v="1"/>
    <s v="No"/>
    <x v="11"/>
  </r>
  <r>
    <s v="S03391"/>
    <x v="789"/>
    <x v="0"/>
    <s v="South Africa"/>
    <s v="Nelspruit"/>
    <s v="Premium Motors"/>
    <s v="Salesperson_9"/>
    <x v="4"/>
    <x v="10"/>
    <x v="1"/>
    <s v="Diesel"/>
    <s v="Automatic"/>
    <s v="Grey"/>
    <n v="2"/>
    <s v="1172931.45"/>
    <s v="0.058"/>
    <n v="2209802.85"/>
    <s v="Private"/>
    <x v="1"/>
    <s v="No"/>
    <x v="12"/>
  </r>
  <r>
    <s v="S03392"/>
    <x v="96"/>
    <x v="2"/>
    <s v="South Africa"/>
    <s v="Durban"/>
    <s v="Auto Elite"/>
    <s v="Salesperson_34"/>
    <x v="4"/>
    <x v="16"/>
    <x v="2"/>
    <s v="Hybrid"/>
    <s v="Manual"/>
    <s v="Red"/>
    <n v="2"/>
    <s v="760073.9"/>
    <s v="0.056"/>
    <n v="1435019.53"/>
    <s v="Private"/>
    <x v="1"/>
    <s v="No"/>
    <x v="0"/>
  </r>
  <r>
    <s v="S03393"/>
    <x v="80"/>
    <x v="5"/>
    <s v="South Africa"/>
    <s v="Cape Town"/>
    <s v="Premium Motors"/>
    <s v="Salesperson_50"/>
    <x v="3"/>
    <x v="9"/>
    <x v="1"/>
    <s v="Diesel"/>
    <s v="Manual"/>
    <s v="Black"/>
    <n v="5"/>
    <s v="803012.54"/>
    <s v="0.008"/>
    <n v="3982942.19"/>
    <s v="Business"/>
    <x v="0"/>
    <s v="Yes"/>
    <x v="2"/>
  </r>
  <r>
    <s v="S03394"/>
    <x v="909"/>
    <x v="4"/>
    <s v="South Africa"/>
    <s v="Gqeberha"/>
    <s v="BMW Midrand"/>
    <s v="Salesperson_39"/>
    <x v="5"/>
    <x v="13"/>
    <x v="2"/>
    <s v="Diesel"/>
    <s v="Automatic"/>
    <s v="Blue"/>
    <n v="5"/>
    <s v="684040.46"/>
    <s v="0.037"/>
    <n v="3293654.82"/>
    <s v="Private"/>
    <x v="1"/>
    <s v="Yes"/>
    <x v="8"/>
  </r>
  <r>
    <s v="S03395"/>
    <x v="885"/>
    <x v="2"/>
    <s v="South Africa"/>
    <s v="Durban"/>
    <s v="Sandton Auto"/>
    <s v="Andi"/>
    <x v="5"/>
    <x v="13"/>
    <x v="2"/>
    <s v="Diesel"/>
    <s v="Manual"/>
    <s v="Black"/>
    <n v="4"/>
    <s v="592133.83"/>
    <s v="0.054"/>
    <n v="2240634.42"/>
    <s v="Business"/>
    <x v="0"/>
    <s v="No"/>
    <x v="9"/>
  </r>
  <r>
    <s v="S03396"/>
    <x v="689"/>
    <x v="5"/>
    <s v="South Africa"/>
    <s v="Stellenbosch"/>
    <s v="Prestige Cars"/>
    <s v="Kopano"/>
    <x v="2"/>
    <x v="4"/>
    <x v="0"/>
    <s v="Diesel"/>
    <s v="Automatic"/>
    <s v="Black"/>
    <n v="5"/>
    <s v="892936.59"/>
    <s v="0.061"/>
    <n v="4192337.31"/>
    <s v="Private"/>
    <x v="1"/>
    <s v="Yes"/>
    <x v="14"/>
  </r>
  <r>
    <s v="S03397"/>
    <x v="289"/>
    <x v="1"/>
    <s v="South Africa"/>
    <s v="Johannesburg"/>
    <s v="Auto Elite"/>
    <s v="Salesperson_18"/>
    <x v="5"/>
    <x v="13"/>
    <x v="2"/>
    <s v="Diesel"/>
    <s v="Manual"/>
    <s v="Black"/>
    <n v="3"/>
    <s v="708638.74"/>
    <s v="0.046"/>
    <n v="2028124.07"/>
    <s v="Private"/>
    <x v="0"/>
    <s v="Yes"/>
    <x v="1"/>
  </r>
  <r>
    <s v="S03398"/>
    <x v="61"/>
    <x v="2"/>
    <s v="South Africa"/>
    <s v="Durban"/>
    <s v="Premium Motors"/>
    <s v="Salesperson_11"/>
    <x v="3"/>
    <x v="5"/>
    <x v="1"/>
    <s v="Petrol"/>
    <s v="Manual"/>
    <s v="Red"/>
    <n v="5"/>
    <s v="926453.28"/>
    <s v="0.023"/>
    <n v="4525724.2699999996"/>
    <s v="Business"/>
    <x v="0"/>
    <s v="Yes"/>
    <x v="6"/>
  </r>
  <r>
    <s v="S03399"/>
    <x v="51"/>
    <x v="5"/>
    <s v="South Africa"/>
    <s v="Cape Town"/>
    <s v="BMW Cape Town"/>
    <s v="Andi"/>
    <x v="3"/>
    <x v="9"/>
    <x v="1"/>
    <s v="Petrol"/>
    <s v="Manual"/>
    <s v="Silver"/>
    <n v="2"/>
    <s v="802156.84"/>
    <s v="0.052"/>
    <n v="1520889.37"/>
    <s v="Business"/>
    <x v="0"/>
    <s v="No"/>
    <x v="6"/>
  </r>
  <r>
    <s v="S03400"/>
    <x v="24"/>
    <x v="1"/>
    <s v="South Africa"/>
    <s v="Johannesburg"/>
    <s v="BMW Cape Town"/>
    <s v="Dimakatso8"/>
    <x v="2"/>
    <x v="4"/>
    <x v="0"/>
    <s v="Diesel"/>
    <s v="Manual"/>
    <s v="White"/>
    <n v="4"/>
    <s v="968700.2"/>
    <s v="0.056"/>
    <n v="3657811.95"/>
    <s v="Private"/>
    <x v="0"/>
    <s v="Yes"/>
    <x v="5"/>
  </r>
  <r>
    <s v="S03401"/>
    <x v="968"/>
    <x v="2"/>
    <s v="South Africa"/>
    <s v="Durban"/>
    <s v="Prestige Cars"/>
    <s v="Olerato"/>
    <x v="4"/>
    <x v="16"/>
    <x v="2"/>
    <s v="Hybrid"/>
    <s v="Automatic"/>
    <s v="Red"/>
    <n v="3"/>
    <s v="731524.8"/>
    <s v="0.066"/>
    <n v="2049732.49"/>
    <s v="Business"/>
    <x v="1"/>
    <s v="No"/>
    <x v="10"/>
  </r>
  <r>
    <s v="S03402"/>
    <x v="711"/>
    <x v="4"/>
    <s v="South Africa"/>
    <s v="East London"/>
    <s v="Prestige Cars"/>
    <s v="Salesperson_1"/>
    <x v="3"/>
    <x v="9"/>
    <x v="1"/>
    <s v="Hybrid"/>
    <s v="Manual"/>
    <s v="Blue"/>
    <n v="2"/>
    <s v="756058.03"/>
    <s v="0.01"/>
    <n v="1496994.9"/>
    <s v="Private"/>
    <x v="1"/>
    <s v="No"/>
    <x v="8"/>
  </r>
  <r>
    <s v="S03403"/>
    <x v="546"/>
    <x v="5"/>
    <s v="South Africa"/>
    <s v="Cape Town"/>
    <s v="Sandton Auto"/>
    <s v="Salesperson_1"/>
    <x v="4"/>
    <x v="10"/>
    <x v="1"/>
    <s v="Diesel"/>
    <s v="Manual"/>
    <s v="Black"/>
    <n v="1"/>
    <s v="1070779.72"/>
    <s v="0.021"/>
    <n v="1048293.35"/>
    <s v="Private"/>
    <x v="1"/>
    <s v="Yes"/>
    <x v="5"/>
  </r>
  <r>
    <s v="S03404"/>
    <x v="655"/>
    <x v="0"/>
    <s v="South Africa"/>
    <s v="Nelspruit"/>
    <s v="Luxury Wheels"/>
    <s v="Salesperson_9"/>
    <x v="5"/>
    <x v="12"/>
    <x v="1"/>
    <s v="Diesel"/>
    <s v="Manual"/>
    <s v="White"/>
    <n v="5"/>
    <s v="756864.42"/>
    <s v="0.008"/>
    <n v="3754047.51"/>
    <s v="Business"/>
    <x v="1"/>
    <s v="Yes"/>
    <x v="7"/>
  </r>
  <r>
    <s v="S03405"/>
    <x v="284"/>
    <x v="5"/>
    <s v="South Africa"/>
    <s v="Cape Town"/>
    <s v="Auto Elite"/>
    <s v="Salesperson_32"/>
    <x v="5"/>
    <x v="12"/>
    <x v="1"/>
    <s v="Diesel"/>
    <s v="Manual"/>
    <s v="Grey"/>
    <n v="3"/>
    <s v="850210.79"/>
    <s v="0.075"/>
    <n v="2359334.9500000002"/>
    <s v="Business"/>
    <x v="1"/>
    <s v="No"/>
    <x v="6"/>
  </r>
  <r>
    <s v="S03406"/>
    <x v="452"/>
    <x v="0"/>
    <s v="South Africa"/>
    <s v="Nelspruit"/>
    <s v="BMW Cape Town"/>
    <s v="Dimakatso5"/>
    <x v="2"/>
    <x v="14"/>
    <x v="1"/>
    <s v="Petrol"/>
    <s v="Automatic"/>
    <s v="White"/>
    <n v="5"/>
    <s v="1030750.95"/>
    <s v="0.016"/>
    <n v="5071294.6900000004"/>
    <s v="Private"/>
    <x v="1"/>
    <s v="Yes"/>
    <x v="13"/>
  </r>
  <r>
    <s v="S03407"/>
    <x v="464"/>
    <x v="4"/>
    <s v="South Africa"/>
    <s v="Gqeberha"/>
    <s v="Premium Motors"/>
    <s v="Salesperson_39"/>
    <x v="5"/>
    <x v="12"/>
    <x v="1"/>
    <s v="Diesel"/>
    <s v="Automatic"/>
    <s v="Grey"/>
    <n v="4"/>
    <s v="757782.63"/>
    <s v="0.045"/>
    <n v="2894729.64"/>
    <s v="Business"/>
    <x v="0"/>
    <s v="No"/>
    <x v="12"/>
  </r>
  <r>
    <s v="S03408"/>
    <x v="963"/>
    <x v="2"/>
    <s v="South Africa"/>
    <s v="Pietermaritzburg"/>
    <s v="Luxury Wheels"/>
    <s v="Dimakatso5"/>
    <x v="0"/>
    <x v="2"/>
    <x v="0"/>
    <s v="Petrol"/>
    <s v="Manual"/>
    <s v="Black"/>
    <n v="1"/>
    <s v="826209.97"/>
    <s v="0.044"/>
    <n v="789856.73"/>
    <s v="Business"/>
    <x v="0"/>
    <s v="Yes"/>
    <x v="10"/>
  </r>
  <r>
    <s v="S03409"/>
    <x v="969"/>
    <x v="4"/>
    <s v="South Africa"/>
    <s v="East London"/>
    <s v="Auto Elite"/>
    <s v="Salesperson_25"/>
    <x v="1"/>
    <x v="1"/>
    <x v="1"/>
    <s v="Petrol"/>
    <s v="Manual"/>
    <s v="Grey"/>
    <n v="1"/>
    <s v="1201712.27"/>
    <s v="0.007"/>
    <n v="1193300.28"/>
    <s v="Private"/>
    <x v="0"/>
    <s v="Yes"/>
    <x v="12"/>
  </r>
  <r>
    <s v="S03410"/>
    <x v="77"/>
    <x v="4"/>
    <s v="South Africa"/>
    <s v="Gqeberha"/>
    <s v="Sandton Auto"/>
    <s v="Salesperson_19"/>
    <x v="3"/>
    <x v="5"/>
    <x v="1"/>
    <s v="Hybrid"/>
    <s v="Manual"/>
    <s v="Red"/>
    <n v="1"/>
    <s v="965017.78"/>
    <s v="0.001"/>
    <n v="964052.76"/>
    <s v="Private"/>
    <x v="0"/>
    <s v="Yes"/>
    <x v="8"/>
  </r>
  <r>
    <s v="S03411"/>
    <x v="881"/>
    <x v="4"/>
    <s v="South Africa"/>
    <s v="Gqeberha"/>
    <s v="Luxury Wheels"/>
    <s v="Paulinah"/>
    <x v="0"/>
    <x v="0"/>
    <x v="0"/>
    <s v="Hybrid"/>
    <s v="Manual"/>
    <s v="Red"/>
    <n v="2"/>
    <s v="1350988.49"/>
    <s v="0.07"/>
    <n v="2512838.59"/>
    <s v="Private"/>
    <x v="0"/>
    <s v="Yes"/>
    <x v="10"/>
  </r>
  <r>
    <s v="S03412"/>
    <x v="253"/>
    <x v="1"/>
    <s v="South Africa"/>
    <s v="Pretoria"/>
    <s v="BMW Durban"/>
    <s v="Salesperson_15"/>
    <x v="5"/>
    <x v="13"/>
    <x v="2"/>
    <s v="Petrol"/>
    <s v="Manual"/>
    <s v="Black"/>
    <n v="2"/>
    <s v="590942.26"/>
    <s v="0.016"/>
    <n v="1162974.3799999999"/>
    <s v="Private"/>
    <x v="0"/>
    <s v="Yes"/>
    <x v="2"/>
  </r>
  <r>
    <s v="S03413"/>
    <x v="367"/>
    <x v="3"/>
    <s v="South Africa"/>
    <s v="Bloemfontein"/>
    <s v="BMW Durban"/>
    <s v="Salesperson_29"/>
    <x v="1"/>
    <x v="1"/>
    <x v="1"/>
    <s v="Hybrid"/>
    <s v="Manual"/>
    <s v="Silver"/>
    <n v="2"/>
    <s v="1260268.69"/>
    <s v="0.053"/>
    <n v="2386948.91"/>
    <s v="Business"/>
    <x v="0"/>
    <s v="Yes"/>
    <x v="6"/>
  </r>
  <r>
    <s v="S03414"/>
    <x v="191"/>
    <x v="0"/>
    <s v="South Africa"/>
    <s v="Nelspruit"/>
    <s v="Auto Elite"/>
    <s v="Salesperson_22"/>
    <x v="5"/>
    <x v="13"/>
    <x v="2"/>
    <s v="Petrol"/>
    <s v="Manual"/>
    <s v="Blue"/>
    <n v="5"/>
    <s v="685149.03"/>
    <s v="0.065"/>
    <n v="3203071.73"/>
    <s v="Business"/>
    <x v="1"/>
    <s v="No"/>
    <x v="7"/>
  </r>
  <r>
    <s v="S03415"/>
    <x v="62"/>
    <x v="5"/>
    <s v="South Africa"/>
    <s v="Cape Town"/>
    <s v="Premium Motors"/>
    <s v="Salesperson_37"/>
    <x v="2"/>
    <x v="8"/>
    <x v="0"/>
    <s v="Hybrid"/>
    <s v="Automatic"/>
    <s v="Grey"/>
    <n v="1"/>
    <s v="742082.86"/>
    <s v="0.005"/>
    <n v="738372.45"/>
    <s v="Business"/>
    <x v="0"/>
    <s v="Yes"/>
    <x v="4"/>
  </r>
  <r>
    <s v="S03416"/>
    <x v="86"/>
    <x v="3"/>
    <s v="South Africa"/>
    <s v="Bloemfontein"/>
    <s v="Sandton Auto"/>
    <s v="Thandeka"/>
    <x v="0"/>
    <x v="11"/>
    <x v="1"/>
    <s v="Petrol"/>
    <s v="Manual"/>
    <s v="Black"/>
    <n v="1"/>
    <s v="1157024.32"/>
    <s v="0.041"/>
    <n v="1109586.32"/>
    <s v="Private"/>
    <x v="0"/>
    <s v="No"/>
    <x v="2"/>
  </r>
  <r>
    <s v="S03417"/>
    <x v="327"/>
    <x v="5"/>
    <s v="South Africa"/>
    <s v="Cape Town"/>
    <s v="Premium Motors"/>
    <s v="Salesperson_37"/>
    <x v="0"/>
    <x v="0"/>
    <x v="0"/>
    <s v="Diesel"/>
    <s v="Automatic"/>
    <s v="Blue"/>
    <n v="3"/>
    <s v="1373926.75"/>
    <s v="0.08"/>
    <n v="3792037.82"/>
    <s v="Business"/>
    <x v="0"/>
    <s v="Yes"/>
    <x v="7"/>
  </r>
  <r>
    <s v="S03418"/>
    <x v="858"/>
    <x v="3"/>
    <s v="South Africa"/>
    <s v="Bloemfontein"/>
    <s v="Premium Motors"/>
    <s v="Olerato"/>
    <x v="3"/>
    <x v="9"/>
    <x v="1"/>
    <s v="Petrol"/>
    <s v="Manual"/>
    <s v="Black"/>
    <n v="2"/>
    <s v="812160.99"/>
    <s v="0.022"/>
    <n v="1588586.9"/>
    <s v="Business"/>
    <x v="0"/>
    <s v="No"/>
    <x v="13"/>
  </r>
  <r>
    <s v="S03419"/>
    <x v="766"/>
    <x v="2"/>
    <s v="South Africa"/>
    <s v="Durban"/>
    <s v="Sandton Auto"/>
    <s v="Salesperson_9"/>
    <x v="3"/>
    <x v="5"/>
    <x v="1"/>
    <s v="Petrol"/>
    <s v="Automatic"/>
    <s v="White"/>
    <n v="1"/>
    <s v="1067110.95"/>
    <s v="0.052"/>
    <n v="1011621.18"/>
    <s v="Business"/>
    <x v="0"/>
    <s v="No"/>
    <x v="7"/>
  </r>
  <r>
    <s v="S03420"/>
    <x v="551"/>
    <x v="0"/>
    <s v="South Africa"/>
    <s v="Nelspruit"/>
    <s v="Auto Elite"/>
    <s v="Josephine"/>
    <x v="0"/>
    <x v="17"/>
    <x v="1"/>
    <s v="Diesel"/>
    <s v="Manual"/>
    <s v="Black"/>
    <n v="2"/>
    <s v="845891.33"/>
    <s v="0.074"/>
    <n v="1566590.75"/>
    <s v="Business"/>
    <x v="0"/>
    <s v="No"/>
    <x v="1"/>
  </r>
  <r>
    <s v="S03421"/>
    <x v="337"/>
    <x v="3"/>
    <s v="South Africa"/>
    <s v="Bloemfontein"/>
    <s v="BMW Cape Town"/>
    <s v="Salesperson_8"/>
    <x v="3"/>
    <x v="5"/>
    <x v="1"/>
    <s v="Diesel"/>
    <s v="Manual"/>
    <s v="Blue"/>
    <n v="1"/>
    <s v="1039285.02"/>
    <s v="0.019"/>
    <n v="1019538.6"/>
    <s v="Business"/>
    <x v="1"/>
    <s v="No"/>
    <x v="13"/>
  </r>
  <r>
    <s v="S03422"/>
    <x v="398"/>
    <x v="1"/>
    <s v="South Africa"/>
    <s v="Johannesburg"/>
    <s v="BMW Cape Town"/>
    <s v="Salesperson_22"/>
    <x v="5"/>
    <x v="13"/>
    <x v="2"/>
    <s v="Hybrid"/>
    <s v="Manual"/>
    <s v="Red"/>
    <n v="1"/>
    <s v="685886.51"/>
    <s v="0.071"/>
    <n v="637188.56999999995"/>
    <s v="Private"/>
    <x v="0"/>
    <s v="No"/>
    <x v="0"/>
  </r>
  <r>
    <s v="S03423"/>
    <x v="68"/>
    <x v="1"/>
    <s v="South Africa"/>
    <s v="Johannesburg"/>
    <s v="Luxury Wheels"/>
    <s v="Andi"/>
    <x v="0"/>
    <x v="6"/>
    <x v="1"/>
    <s v="Diesel"/>
    <s v="Manual"/>
    <s v="Grey"/>
    <n v="4"/>
    <s v="1500061.86"/>
    <s v="0.015"/>
    <n v="5910243.71"/>
    <s v="Private"/>
    <x v="0"/>
    <s v="Yes"/>
    <x v="13"/>
  </r>
  <r>
    <s v="S03424"/>
    <x v="71"/>
    <x v="1"/>
    <s v="South Africa"/>
    <s v="Johannesburg"/>
    <s v="Prestige Cars"/>
    <s v="Salesperson_25"/>
    <x v="5"/>
    <x v="13"/>
    <x v="2"/>
    <s v="Diesel"/>
    <s v="Automatic"/>
    <s v="White"/>
    <n v="3"/>
    <s v="640743.86"/>
    <s v="0.065"/>
    <n v="1797286.54"/>
    <s v="Business"/>
    <x v="0"/>
    <s v="No"/>
    <x v="0"/>
  </r>
  <r>
    <s v="S03425"/>
    <x v="134"/>
    <x v="5"/>
    <s v="South Africa"/>
    <s v="Stellenbosch"/>
    <s v="BMW Cape Town"/>
    <s v="Gontse"/>
    <x v="3"/>
    <x v="5"/>
    <x v="1"/>
    <s v="Petrol"/>
    <s v="Automatic"/>
    <s v="Grey"/>
    <n v="4"/>
    <s v="982466.5"/>
    <s v="0.055"/>
    <n v="3713723.37"/>
    <s v="Private"/>
    <x v="1"/>
    <s v="No"/>
    <x v="11"/>
  </r>
  <r>
    <s v="S03426"/>
    <x v="816"/>
    <x v="4"/>
    <s v="South Africa"/>
    <s v="Gqeberha"/>
    <s v="Premium Motors"/>
    <s v="Salesperson_31"/>
    <x v="4"/>
    <x v="7"/>
    <x v="0"/>
    <s v="Petrol"/>
    <s v="Automatic"/>
    <s v="Red"/>
    <n v="1"/>
    <s v="875228.31"/>
    <s v="0.061"/>
    <n v="821839.38"/>
    <s v="Private"/>
    <x v="0"/>
    <s v="Yes"/>
    <x v="1"/>
  </r>
  <r>
    <s v="S03427"/>
    <x v="294"/>
    <x v="5"/>
    <s v="South Africa"/>
    <s v="Cape Town"/>
    <s v="BMW Cape Town"/>
    <s v="Dimakatso8"/>
    <x v="1"/>
    <x v="3"/>
    <x v="1"/>
    <s v="Diesel"/>
    <s v="Automatic"/>
    <s v="Black"/>
    <n v="3"/>
    <s v="982299.54"/>
    <s v="0.014"/>
    <n v="2905642.03"/>
    <s v="Business"/>
    <x v="1"/>
    <s v="No"/>
    <x v="6"/>
  </r>
  <r>
    <s v="S03428"/>
    <x v="594"/>
    <x v="4"/>
    <s v="South Africa"/>
    <s v="East London"/>
    <s v="BMW Midrand"/>
    <s v="Olerato"/>
    <x v="5"/>
    <x v="12"/>
    <x v="1"/>
    <s v="Petrol"/>
    <s v="Automatic"/>
    <s v="Grey"/>
    <n v="5"/>
    <s v="805682.58"/>
    <s v="0.024"/>
    <n v="3931731"/>
    <s v="Business"/>
    <x v="1"/>
    <s v="Yes"/>
    <x v="14"/>
  </r>
  <r>
    <s v="S03429"/>
    <x v="325"/>
    <x v="2"/>
    <s v="South Africa"/>
    <s v="Durban"/>
    <s v="Sandton Auto"/>
    <s v="Paulinah"/>
    <x v="0"/>
    <x v="6"/>
    <x v="1"/>
    <s v="Petrol"/>
    <s v="Automatic"/>
    <s v="Black"/>
    <n v="1"/>
    <s v="1689090.51"/>
    <s v="0.007"/>
    <n v="1677266.87"/>
    <s v="Business"/>
    <x v="1"/>
    <s v="No"/>
    <x v="8"/>
  </r>
  <r>
    <s v="S03430"/>
    <x v="765"/>
    <x v="1"/>
    <s v="South Africa"/>
    <s v="Pretoria"/>
    <s v="Premium Motors"/>
    <s v="Salesperson_27"/>
    <x v="1"/>
    <x v="3"/>
    <x v="1"/>
    <s v="Diesel"/>
    <s v="Automatic"/>
    <s v="Red"/>
    <n v="4"/>
    <s v="954091.14"/>
    <s v="0.032"/>
    <n v="3694240.9"/>
    <s v="Private"/>
    <x v="1"/>
    <s v="Yes"/>
    <x v="0"/>
  </r>
  <r>
    <s v="S03431"/>
    <x v="137"/>
    <x v="3"/>
    <s v="South Africa"/>
    <s v="Bloemfontein"/>
    <s v="Sandton Auto"/>
    <s v="Salesperson_50"/>
    <x v="3"/>
    <x v="9"/>
    <x v="1"/>
    <s v="Diesel"/>
    <s v="Manual"/>
    <s v="Blue"/>
    <n v="5"/>
    <s v="762720.51"/>
    <s v="0.031"/>
    <n v="3695380.88"/>
    <s v="Private"/>
    <x v="1"/>
    <s v="No"/>
    <x v="7"/>
  </r>
  <r>
    <s v="S03432"/>
    <x v="415"/>
    <x v="2"/>
    <s v="South Africa"/>
    <s v="Pietermaritzburg"/>
    <s v="Sandton Auto"/>
    <s v="Dimakatso2"/>
    <x v="2"/>
    <x v="8"/>
    <x v="0"/>
    <s v="Diesel"/>
    <s v="Automatic"/>
    <s v="Black"/>
    <n v="1"/>
    <s v="804213.88"/>
    <s v="0.062"/>
    <n v="754352.62"/>
    <s v="Private"/>
    <x v="1"/>
    <s v="Yes"/>
    <x v="1"/>
  </r>
  <r>
    <s v="S03433"/>
    <x v="681"/>
    <x v="2"/>
    <s v="South Africa"/>
    <s v="Pietermaritzburg"/>
    <s v="BMW Midrand"/>
    <s v="Salesperson_5"/>
    <x v="0"/>
    <x v="2"/>
    <x v="0"/>
    <s v="Diesel"/>
    <s v="Automatic"/>
    <s v="Red"/>
    <n v="2"/>
    <s v="836822.9"/>
    <s v="0.005"/>
    <n v="1665277.58"/>
    <s v="Business"/>
    <x v="1"/>
    <s v="No"/>
    <x v="14"/>
  </r>
  <r>
    <s v="S03434"/>
    <x v="706"/>
    <x v="4"/>
    <s v="South Africa"/>
    <s v="Gqeberha"/>
    <s v="Sandton Auto"/>
    <s v="Salesperson_23"/>
    <x v="0"/>
    <x v="0"/>
    <x v="0"/>
    <s v="Hybrid"/>
    <s v="Manual"/>
    <s v="Red"/>
    <n v="5"/>
    <s v="1323442.2"/>
    <s v="0.063"/>
    <n v="6200326.6799999997"/>
    <s v="Private"/>
    <x v="1"/>
    <s v="No"/>
    <x v="8"/>
  </r>
  <r>
    <s v="S03435"/>
    <x v="749"/>
    <x v="2"/>
    <s v="South Africa"/>
    <s v="Pietermaritzburg"/>
    <s v="Premium Motors"/>
    <s v="Kgolagano"/>
    <x v="0"/>
    <x v="11"/>
    <x v="1"/>
    <s v="Hybrid"/>
    <s v="Manual"/>
    <s v="Blue"/>
    <n v="4"/>
    <s v="1059878.56"/>
    <s v="0.077"/>
    <n v="3913071.65"/>
    <s v="Business"/>
    <x v="1"/>
    <s v="No"/>
    <x v="7"/>
  </r>
  <r>
    <s v="S03436"/>
    <x v="897"/>
    <x v="2"/>
    <s v="South Africa"/>
    <s v="Pietermaritzburg"/>
    <s v="BMW Cape Town"/>
    <s v="Salesperson_34"/>
    <x v="0"/>
    <x v="17"/>
    <x v="1"/>
    <s v="Hybrid"/>
    <s v="Automatic"/>
    <s v="Red"/>
    <n v="1"/>
    <s v="788859.2"/>
    <s v="0.075"/>
    <n v="729694.76"/>
    <s v="Business"/>
    <x v="0"/>
    <s v="No"/>
    <x v="2"/>
  </r>
  <r>
    <s v="S03437"/>
    <x v="307"/>
    <x v="4"/>
    <s v="South Africa"/>
    <s v="Gqeberha"/>
    <s v="Prestige Cars"/>
    <s v="Salesperson_27"/>
    <x v="2"/>
    <x v="8"/>
    <x v="0"/>
    <s v="Petrol"/>
    <s v="Manual"/>
    <s v="Black"/>
    <n v="3"/>
    <s v="793658.54"/>
    <s v="0.027"/>
    <n v="2316689.2799999998"/>
    <s v="Private"/>
    <x v="0"/>
    <s v="No"/>
    <x v="9"/>
  </r>
  <r>
    <s v="S03438"/>
    <x v="835"/>
    <x v="3"/>
    <s v="South Africa"/>
    <s v="Bloemfontein"/>
    <s v="Sandton Auto"/>
    <s v="Olerato"/>
    <x v="3"/>
    <x v="9"/>
    <x v="1"/>
    <s v="Petrol"/>
    <s v="Manual"/>
    <s v="White"/>
    <n v="5"/>
    <s v="767175.45"/>
    <s v="0.04"/>
    <n v="3682442.14"/>
    <s v="Business"/>
    <x v="0"/>
    <s v="Yes"/>
    <x v="2"/>
  </r>
  <r>
    <s v="S03439"/>
    <x v="112"/>
    <x v="0"/>
    <s v="South Africa"/>
    <s v="Nelspruit"/>
    <s v="BMW Midrand"/>
    <s v="Salesperson_5"/>
    <x v="3"/>
    <x v="5"/>
    <x v="1"/>
    <s v="Hybrid"/>
    <s v="Automatic"/>
    <s v="White"/>
    <n v="2"/>
    <s v="907632.86"/>
    <s v="0.069"/>
    <n v="1690012.39"/>
    <s v="Private"/>
    <x v="0"/>
    <s v="Yes"/>
    <x v="14"/>
  </r>
  <r>
    <s v="S03440"/>
    <x v="16"/>
    <x v="1"/>
    <s v="South Africa"/>
    <s v="Johannesburg"/>
    <s v="BMW Midrand"/>
    <s v="Kgolagano"/>
    <x v="2"/>
    <x v="4"/>
    <x v="0"/>
    <s v="Diesel"/>
    <s v="Automatic"/>
    <s v="Blue"/>
    <n v="3"/>
    <s v="909746.07"/>
    <s v="0.067"/>
    <n v="2546379.2599999998"/>
    <s v="Business"/>
    <x v="1"/>
    <s v="Yes"/>
    <x v="5"/>
  </r>
  <r>
    <s v="S03441"/>
    <x v="954"/>
    <x v="2"/>
    <s v="South Africa"/>
    <s v="Pietermaritzburg"/>
    <s v="BMW Midrand"/>
    <s v="Dimakatso0"/>
    <x v="3"/>
    <x v="5"/>
    <x v="1"/>
    <s v="Diesel"/>
    <s v="Automatic"/>
    <s v="White"/>
    <n v="1"/>
    <s v="1013824.4"/>
    <s v="0.065"/>
    <n v="947925.81"/>
    <s v="Business"/>
    <x v="0"/>
    <s v="No"/>
    <x v="6"/>
  </r>
  <r>
    <s v="S03442"/>
    <x v="903"/>
    <x v="4"/>
    <s v="South Africa"/>
    <s v="Gqeberha"/>
    <s v="Premium Motors"/>
    <s v="Salesperson_34"/>
    <x v="3"/>
    <x v="9"/>
    <x v="1"/>
    <s v="Hybrid"/>
    <s v="Automatic"/>
    <s v="Silver"/>
    <n v="5"/>
    <s v="821346.64"/>
    <s v="0.061"/>
    <n v="3856222.49"/>
    <s v="Private"/>
    <x v="1"/>
    <s v="No"/>
    <x v="8"/>
  </r>
  <r>
    <s v="S03443"/>
    <x v="870"/>
    <x v="0"/>
    <s v="South Africa"/>
    <s v="Nelspruit"/>
    <s v="Prestige Cars"/>
    <s v="Salesperson_21"/>
    <x v="2"/>
    <x v="4"/>
    <x v="0"/>
    <s v="Petrol"/>
    <s v="Manual"/>
    <s v="Red"/>
    <n v="4"/>
    <s v="969383.74"/>
    <s v="0.036"/>
    <n v="3737943.68"/>
    <s v="Business"/>
    <x v="0"/>
    <s v="No"/>
    <x v="2"/>
  </r>
  <r>
    <s v="S03444"/>
    <x v="170"/>
    <x v="2"/>
    <s v="South Africa"/>
    <s v="Pietermaritzburg"/>
    <s v="Premium Motors"/>
    <s v="Kgolagano"/>
    <x v="1"/>
    <x v="1"/>
    <x v="1"/>
    <s v="Hybrid"/>
    <s v="Automatic"/>
    <s v="Blue"/>
    <n v="5"/>
    <s v="1261048.23"/>
    <s v="0.007"/>
    <n v="6261104.4699999997"/>
    <s v="Business"/>
    <x v="0"/>
    <s v="No"/>
    <x v="12"/>
  </r>
  <r>
    <s v="S03445"/>
    <x v="594"/>
    <x v="4"/>
    <s v="South Africa"/>
    <s v="Gqeberha"/>
    <s v="Luxury Wheels"/>
    <s v="Salesperson_3"/>
    <x v="4"/>
    <x v="7"/>
    <x v="0"/>
    <s v="Diesel"/>
    <s v="Manual"/>
    <s v="White"/>
    <n v="5"/>
    <s v="901788.57"/>
    <s v="0.038"/>
    <n v="4337603.04"/>
    <s v="Business"/>
    <x v="1"/>
    <s v="Yes"/>
    <x v="0"/>
  </r>
  <r>
    <s v="S03446"/>
    <x v="609"/>
    <x v="0"/>
    <s v="South Africa"/>
    <s v="Nelspruit"/>
    <s v="Sandton Auto"/>
    <s v="Salesperson_37"/>
    <x v="2"/>
    <x v="14"/>
    <x v="1"/>
    <s v="Petrol"/>
    <s v="Automatic"/>
    <s v="Grey"/>
    <n v="5"/>
    <s v="1095281.77"/>
    <s v="0.069"/>
    <n v="5098536.63"/>
    <s v="Business"/>
    <x v="0"/>
    <s v="No"/>
    <x v="1"/>
  </r>
  <r>
    <s v="S03447"/>
    <x v="26"/>
    <x v="0"/>
    <s v="South Africa"/>
    <s v="Nelspruit"/>
    <s v="Premium Motors"/>
    <s v="Omphemetse"/>
    <x v="4"/>
    <x v="7"/>
    <x v="0"/>
    <s v="Hybrid"/>
    <s v="Automatic"/>
    <s v="Grey"/>
    <n v="1"/>
    <s v="782209.51"/>
    <s v="0.022"/>
    <n v="765000.9"/>
    <s v="Private"/>
    <x v="1"/>
    <s v="Yes"/>
    <x v="14"/>
  </r>
  <r>
    <s v="S03448"/>
    <x v="806"/>
    <x v="5"/>
    <s v="South Africa"/>
    <s v="Stellenbosch"/>
    <s v="Prestige Cars"/>
    <s v="Olerato"/>
    <x v="2"/>
    <x v="14"/>
    <x v="1"/>
    <s v="Petrol"/>
    <s v="Automatic"/>
    <s v="Silver"/>
    <n v="4"/>
    <s v="1089338.86"/>
    <s v="0.016"/>
    <n v="4287637.74"/>
    <s v="Private"/>
    <x v="1"/>
    <s v="Yes"/>
    <x v="4"/>
  </r>
  <r>
    <s v="S03449"/>
    <x v="198"/>
    <x v="3"/>
    <s v="South Africa"/>
    <s v="Bloemfontein"/>
    <s v="Premium Motors"/>
    <s v="Andi"/>
    <x v="5"/>
    <x v="12"/>
    <x v="1"/>
    <s v="Petrol"/>
    <s v="Automatic"/>
    <s v="Red"/>
    <n v="3"/>
    <s v="865357.15"/>
    <s v="0.025"/>
    <n v="2531169.65"/>
    <s v="Private"/>
    <x v="1"/>
    <s v="No"/>
    <x v="1"/>
  </r>
  <r>
    <s v="S03450"/>
    <x v="412"/>
    <x v="4"/>
    <s v="South Africa"/>
    <s v="East London"/>
    <s v="Prestige Cars"/>
    <s v="Salesperson_37"/>
    <x v="0"/>
    <x v="2"/>
    <x v="0"/>
    <s v="Petrol"/>
    <s v="Automatic"/>
    <s v="Red"/>
    <n v="4"/>
    <s v="827139.27"/>
    <s v="0.053"/>
    <n v="3133203.57"/>
    <s v="Business"/>
    <x v="1"/>
    <s v="No"/>
    <x v="6"/>
  </r>
  <r>
    <s v="S03451"/>
    <x v="417"/>
    <x v="4"/>
    <s v="South Africa"/>
    <s v="Gqeberha"/>
    <s v="Luxury Wheels"/>
    <s v="Salesperson_26"/>
    <x v="3"/>
    <x v="5"/>
    <x v="1"/>
    <s v="Hybrid"/>
    <s v="Automatic"/>
    <s v="Blue"/>
    <n v="1"/>
    <s v="900163.9"/>
    <s v="0.003"/>
    <n v="897463.41"/>
    <s v="Business"/>
    <x v="1"/>
    <s v="Yes"/>
    <x v="8"/>
  </r>
  <r>
    <s v="S03452"/>
    <x v="790"/>
    <x v="0"/>
    <s v="South Africa"/>
    <s v="Nelspruit"/>
    <s v="Luxury Wheels"/>
    <s v="Salesperson_24"/>
    <x v="5"/>
    <x v="13"/>
    <x v="2"/>
    <s v="Petrol"/>
    <s v="Automatic"/>
    <s v="Black"/>
    <n v="3"/>
    <s v="643972.15"/>
    <s v="0.073"/>
    <n v="1790886.54"/>
    <s v="Business"/>
    <x v="1"/>
    <s v="No"/>
    <x v="8"/>
  </r>
  <r>
    <s v="S03453"/>
    <x v="455"/>
    <x v="4"/>
    <s v="South Africa"/>
    <s v="East London"/>
    <s v="BMW Durban"/>
    <s v="Salesperson_32"/>
    <x v="1"/>
    <x v="3"/>
    <x v="1"/>
    <s v="Diesel"/>
    <s v="Manual"/>
    <s v="White"/>
    <n v="1"/>
    <s v="1001900.48"/>
    <s v="0.03"/>
    <n v="971843.46"/>
    <s v="Private"/>
    <x v="0"/>
    <s v="Yes"/>
    <x v="5"/>
  </r>
  <r>
    <s v="S03454"/>
    <x v="134"/>
    <x v="2"/>
    <s v="South Africa"/>
    <s v="Durban"/>
    <s v="BMW Midrand"/>
    <s v="Salesperson_8"/>
    <x v="3"/>
    <x v="9"/>
    <x v="1"/>
    <s v="Hybrid"/>
    <s v="Automatic"/>
    <s v="Red"/>
    <n v="5"/>
    <s v="811282.45"/>
    <s v="0.026"/>
    <n v="3950945.51"/>
    <s v="Business"/>
    <x v="1"/>
    <s v="Yes"/>
    <x v="1"/>
  </r>
  <r>
    <s v="S03455"/>
    <x v="635"/>
    <x v="0"/>
    <s v="South Africa"/>
    <s v="Nelspruit"/>
    <s v="Sandton Auto"/>
    <s v="Salesperson_50"/>
    <x v="5"/>
    <x v="13"/>
    <x v="2"/>
    <s v="Petrol"/>
    <s v="Automatic"/>
    <s v="Red"/>
    <n v="2"/>
    <s v="604845.44"/>
    <s v="0.059"/>
    <n v="1138319.1100000001"/>
    <s v="Business"/>
    <x v="1"/>
    <s v="No"/>
    <x v="6"/>
  </r>
  <r>
    <s v="S03456"/>
    <x v="321"/>
    <x v="4"/>
    <s v="South Africa"/>
    <s v="East London"/>
    <s v="BMW Cape Town"/>
    <s v="Olerato"/>
    <x v="2"/>
    <x v="4"/>
    <x v="0"/>
    <s v="Diesel"/>
    <s v="Manual"/>
    <s v="White"/>
    <n v="5"/>
    <s v="868533.55"/>
    <s v="0.066"/>
    <n v="4056051.7"/>
    <s v="Business"/>
    <x v="0"/>
    <s v="No"/>
    <x v="7"/>
  </r>
  <r>
    <s v="S03457"/>
    <x v="846"/>
    <x v="4"/>
    <s v="South Africa"/>
    <s v="East London"/>
    <s v="Luxury Wheels"/>
    <s v="Salesperson_26"/>
    <x v="2"/>
    <x v="4"/>
    <x v="0"/>
    <s v="Diesel"/>
    <s v="Manual"/>
    <s v="Black"/>
    <n v="5"/>
    <s v="870977.14"/>
    <s v="0.06"/>
    <n v="4093592.54"/>
    <s v="Private"/>
    <x v="1"/>
    <s v="Yes"/>
    <x v="7"/>
  </r>
  <r>
    <s v="S03458"/>
    <x v="78"/>
    <x v="5"/>
    <s v="South Africa"/>
    <s v="Stellenbosch"/>
    <s v="Luxury Wheels"/>
    <s v="Kopano"/>
    <x v="2"/>
    <x v="14"/>
    <x v="1"/>
    <s v="Diesel"/>
    <s v="Manual"/>
    <s v="White"/>
    <n v="2"/>
    <s v="1122966.8"/>
    <s v="0.049"/>
    <n v="2135882.85"/>
    <s v="Private"/>
    <x v="1"/>
    <s v="Yes"/>
    <x v="3"/>
  </r>
  <r>
    <s v="S03459"/>
    <x v="900"/>
    <x v="1"/>
    <s v="South Africa"/>
    <s v="Pretoria"/>
    <s v="Premium Motors"/>
    <s v="Salesperson_19"/>
    <x v="2"/>
    <x v="14"/>
    <x v="1"/>
    <s v="Hybrid"/>
    <s v="Manual"/>
    <s v="Red"/>
    <n v="4"/>
    <s v="995511.52"/>
    <s v="0.08"/>
    <n v="3663482.4"/>
    <s v="Business"/>
    <x v="1"/>
    <s v="No"/>
    <x v="7"/>
  </r>
  <r>
    <s v="S03460"/>
    <x v="914"/>
    <x v="4"/>
    <s v="South Africa"/>
    <s v="Gqeberha"/>
    <s v="BMW Cape Town"/>
    <s v="Salesperson_34"/>
    <x v="3"/>
    <x v="5"/>
    <x v="1"/>
    <s v="Hybrid"/>
    <s v="Manual"/>
    <s v="White"/>
    <n v="1"/>
    <s v="1068987.77"/>
    <s v="0.08"/>
    <n v="983468.75"/>
    <s v="Business"/>
    <x v="1"/>
    <s v="No"/>
    <x v="10"/>
  </r>
  <r>
    <s v="S03461"/>
    <x v="152"/>
    <x v="4"/>
    <s v="South Africa"/>
    <s v="East London"/>
    <s v="Luxury Wheels"/>
    <s v="Pontsho"/>
    <x v="2"/>
    <x v="14"/>
    <x v="1"/>
    <s v="Hybrid"/>
    <s v="Automatic"/>
    <s v="Red"/>
    <n v="3"/>
    <s v="1098389.55"/>
    <s v="0.014"/>
    <n v="3249036.3"/>
    <s v="Business"/>
    <x v="1"/>
    <s v="No"/>
    <x v="6"/>
  </r>
  <r>
    <s v="S03462"/>
    <x v="531"/>
    <x v="5"/>
    <s v="South Africa"/>
    <s v="Cape Town"/>
    <s v="Auto Elite"/>
    <s v="Salesperson_21"/>
    <x v="2"/>
    <x v="8"/>
    <x v="0"/>
    <s v="Petrol"/>
    <s v="Manual"/>
    <s v="White"/>
    <n v="3"/>
    <s v="801287.63"/>
    <s v="0.026"/>
    <n v="2341362.4500000002"/>
    <s v="Private"/>
    <x v="0"/>
    <s v="Yes"/>
    <x v="14"/>
  </r>
  <r>
    <s v="S03463"/>
    <x v="26"/>
    <x v="1"/>
    <s v="South Africa"/>
    <s v="Johannesburg"/>
    <s v="BMW Midrand"/>
    <s v="Gontse"/>
    <x v="1"/>
    <x v="3"/>
    <x v="1"/>
    <s v="Hybrid"/>
    <s v="Manual"/>
    <s v="Red"/>
    <n v="5"/>
    <s v="920331.37"/>
    <s v="0.067"/>
    <n v="4293345.8499999996"/>
    <s v="Business"/>
    <x v="1"/>
    <s v="Yes"/>
    <x v="1"/>
  </r>
  <r>
    <s v="S03464"/>
    <x v="318"/>
    <x v="2"/>
    <s v="South Africa"/>
    <s v="Pietermaritzburg"/>
    <s v="Luxury Wheels"/>
    <s v="Salesperson_37"/>
    <x v="2"/>
    <x v="8"/>
    <x v="0"/>
    <s v="Petrol"/>
    <s v="Manual"/>
    <s v="Silver"/>
    <n v="1"/>
    <s v="759110.06"/>
    <s v="0.064"/>
    <n v="710527.02"/>
    <s v="Private"/>
    <x v="0"/>
    <s v="No"/>
    <x v="6"/>
  </r>
  <r>
    <s v="S03465"/>
    <x v="855"/>
    <x v="5"/>
    <s v="South Africa"/>
    <s v="Cape Town"/>
    <s v="Luxury Wheels"/>
    <s v="Salesperson_22"/>
    <x v="2"/>
    <x v="4"/>
    <x v="0"/>
    <s v="Petrol"/>
    <s v="Manual"/>
    <s v="Red"/>
    <n v="1"/>
    <s v="942833.75"/>
    <s v="0.021"/>
    <n v="923034.25"/>
    <s v="Business"/>
    <x v="1"/>
    <s v="Yes"/>
    <x v="1"/>
  </r>
  <r>
    <s v="S03466"/>
    <x v="471"/>
    <x v="1"/>
    <s v="South Africa"/>
    <s v="Pretoria"/>
    <s v="Prestige Cars"/>
    <s v="Omphile"/>
    <x v="3"/>
    <x v="9"/>
    <x v="1"/>
    <s v="Petrol"/>
    <s v="Automatic"/>
    <s v="White"/>
    <n v="2"/>
    <s v="702886.82"/>
    <s v="0.065"/>
    <n v="1314398.3600000001"/>
    <s v="Private"/>
    <x v="0"/>
    <s v="Yes"/>
    <x v="5"/>
  </r>
  <r>
    <s v="S03467"/>
    <x v="828"/>
    <x v="0"/>
    <s v="South Africa"/>
    <s v="Nelspruit"/>
    <s v="Prestige Cars"/>
    <s v="Pontsho"/>
    <x v="3"/>
    <x v="9"/>
    <x v="1"/>
    <s v="Diesel"/>
    <s v="Manual"/>
    <s v="Blue"/>
    <n v="1"/>
    <s v="814291.34"/>
    <s v="0.078"/>
    <n v="750776.61"/>
    <s v="Business"/>
    <x v="1"/>
    <s v="Yes"/>
    <x v="14"/>
  </r>
  <r>
    <s v="S03468"/>
    <x v="182"/>
    <x v="0"/>
    <s v="South Africa"/>
    <s v="Nelspruit"/>
    <s v="BMW Cape Town"/>
    <s v="Salesperson_36"/>
    <x v="5"/>
    <x v="13"/>
    <x v="2"/>
    <s v="Hybrid"/>
    <s v="Automatic"/>
    <s v="Silver"/>
    <n v="2"/>
    <s v="699848.21"/>
    <s v="0.005"/>
    <n v="1392697.95"/>
    <s v="Business"/>
    <x v="1"/>
    <s v="Yes"/>
    <x v="3"/>
  </r>
  <r>
    <s v="S03469"/>
    <x v="570"/>
    <x v="3"/>
    <s v="South Africa"/>
    <s v="Bloemfontein"/>
    <s v="Sandton Auto"/>
    <s v="Salesperson_9"/>
    <x v="3"/>
    <x v="5"/>
    <x v="1"/>
    <s v="Hybrid"/>
    <s v="Manual"/>
    <s v="Blue"/>
    <n v="4"/>
    <s v="999682.89"/>
    <s v="0.065"/>
    <n v="3738814.01"/>
    <s v="Business"/>
    <x v="1"/>
    <s v="No"/>
    <x v="5"/>
  </r>
  <r>
    <s v="S03470"/>
    <x v="211"/>
    <x v="1"/>
    <s v="South Africa"/>
    <s v="Johannesburg"/>
    <s v="Premium Motors"/>
    <s v="Salesperson_23"/>
    <x v="2"/>
    <x v="8"/>
    <x v="0"/>
    <s v="Hybrid"/>
    <s v="Automatic"/>
    <s v="Grey"/>
    <n v="2"/>
    <s v="723431.98"/>
    <s v="0.024"/>
    <n v="1412139.22"/>
    <s v="Private"/>
    <x v="1"/>
    <s v="No"/>
    <x v="1"/>
  </r>
  <r>
    <s v="S03471"/>
    <x v="88"/>
    <x v="1"/>
    <s v="South Africa"/>
    <s v="Pretoria"/>
    <s v="Auto Elite"/>
    <s v="Salesperson_19"/>
    <x v="2"/>
    <x v="14"/>
    <x v="1"/>
    <s v="Diesel"/>
    <s v="Manual"/>
    <s v="Grey"/>
    <n v="2"/>
    <s v="1149465.95"/>
    <s v="0.065"/>
    <n v="2149501.33"/>
    <s v="Business"/>
    <x v="0"/>
    <s v="No"/>
    <x v="14"/>
  </r>
  <r>
    <s v="S03472"/>
    <x v="57"/>
    <x v="2"/>
    <s v="South Africa"/>
    <s v="Pietermaritzburg"/>
    <s v="BMW Durban"/>
    <s v="Pontsho"/>
    <x v="5"/>
    <x v="13"/>
    <x v="2"/>
    <s v="Petrol"/>
    <s v="Automatic"/>
    <s v="Silver"/>
    <n v="2"/>
    <s v="679623.33"/>
    <s v="0.055"/>
    <n v="1284488.1000000001"/>
    <s v="Business"/>
    <x v="0"/>
    <s v="Yes"/>
    <x v="2"/>
  </r>
  <r>
    <s v="S03473"/>
    <x v="575"/>
    <x v="1"/>
    <s v="South Africa"/>
    <s v="Johannesburg"/>
    <s v="BMW Cape Town"/>
    <s v="Salesperson_9"/>
    <x v="5"/>
    <x v="13"/>
    <x v="2"/>
    <s v="Hybrid"/>
    <s v="Manual"/>
    <s v="Black"/>
    <n v="1"/>
    <s v="608616.98"/>
    <s v="0.06"/>
    <n v="572099.96"/>
    <s v="Private"/>
    <x v="1"/>
    <s v="No"/>
    <x v="15"/>
  </r>
  <r>
    <s v="S03474"/>
    <x v="526"/>
    <x v="2"/>
    <s v="South Africa"/>
    <s v="Durban"/>
    <s v="BMW Midrand"/>
    <s v="Salesperson_50"/>
    <x v="1"/>
    <x v="1"/>
    <x v="1"/>
    <s v="Hybrid"/>
    <s v="Manual"/>
    <s v="Silver"/>
    <n v="3"/>
    <s v="1166292.52"/>
    <s v="0.018"/>
    <n v="3435897.76"/>
    <s v="Business"/>
    <x v="1"/>
    <s v="Yes"/>
    <x v="2"/>
  </r>
  <r>
    <s v="S03475"/>
    <x v="760"/>
    <x v="1"/>
    <s v="South Africa"/>
    <s v="Johannesburg"/>
    <s v="Prestige Cars"/>
    <s v="Salesperson_33"/>
    <x v="5"/>
    <x v="13"/>
    <x v="2"/>
    <s v="Hybrid"/>
    <s v="Manual"/>
    <s v="White"/>
    <n v="4"/>
    <s v="588455.91"/>
    <s v="0.019"/>
    <n v="2309101"/>
    <s v="Private"/>
    <x v="1"/>
    <s v="No"/>
    <x v="1"/>
  </r>
  <r>
    <s v="S03476"/>
    <x v="442"/>
    <x v="3"/>
    <s v="South Africa"/>
    <s v="Bloemfontein"/>
    <s v="Sandton Auto"/>
    <s v="Salesperson_9"/>
    <x v="2"/>
    <x v="4"/>
    <x v="0"/>
    <s v="Petrol"/>
    <s v="Automatic"/>
    <s v="Grey"/>
    <n v="2"/>
    <s v="823972.92"/>
    <s v="0.005"/>
    <n v="1639706.11"/>
    <s v="Business"/>
    <x v="1"/>
    <s v="Yes"/>
    <x v="7"/>
  </r>
  <r>
    <s v="S03477"/>
    <x v="122"/>
    <x v="4"/>
    <s v="South Africa"/>
    <s v="East London"/>
    <s v="Auto Elite"/>
    <s v="Dimakatso8"/>
    <x v="5"/>
    <x v="13"/>
    <x v="2"/>
    <s v="Diesel"/>
    <s v="Manual"/>
    <s v="Grey"/>
    <n v="3"/>
    <s v="656237.59"/>
    <s v="0.043"/>
    <n v="1884058.11"/>
    <s v="Business"/>
    <x v="0"/>
    <s v="Yes"/>
    <x v="14"/>
  </r>
  <r>
    <s v="S03478"/>
    <x v="435"/>
    <x v="1"/>
    <s v="South Africa"/>
    <s v="Johannesburg"/>
    <s v="Sandton Auto"/>
    <s v="Dimakatso8"/>
    <x v="1"/>
    <x v="3"/>
    <x v="1"/>
    <s v="Hybrid"/>
    <s v="Automatic"/>
    <s v="Red"/>
    <n v="2"/>
    <s v="893451.24"/>
    <s v="0.078"/>
    <n v="1647524.08"/>
    <s v="Private"/>
    <x v="0"/>
    <s v="No"/>
    <x v="0"/>
  </r>
  <r>
    <s v="S03479"/>
    <x v="175"/>
    <x v="2"/>
    <s v="South Africa"/>
    <s v="Durban"/>
    <s v="BMW Midrand"/>
    <s v="Johanna"/>
    <x v="5"/>
    <x v="12"/>
    <x v="1"/>
    <s v="Diesel"/>
    <s v="Automatic"/>
    <s v="Blue"/>
    <n v="4"/>
    <s v="741400.94"/>
    <s v="0.033"/>
    <n v="2867738.83"/>
    <s v="Business"/>
    <x v="1"/>
    <s v="No"/>
    <x v="12"/>
  </r>
  <r>
    <s v="S03480"/>
    <x v="428"/>
    <x v="4"/>
    <s v="South Africa"/>
    <s v="East London"/>
    <s v="Auto Elite"/>
    <s v="Salesperson_34"/>
    <x v="1"/>
    <x v="1"/>
    <x v="1"/>
    <s v="Diesel"/>
    <s v="Automatic"/>
    <s v="Black"/>
    <n v="1"/>
    <s v="1150775.88"/>
    <s v="0.067"/>
    <n v="1073673.8999999999"/>
    <s v="Private"/>
    <x v="0"/>
    <s v="No"/>
    <x v="5"/>
  </r>
  <r>
    <s v="S03481"/>
    <x v="21"/>
    <x v="2"/>
    <s v="South Africa"/>
    <s v="Pietermaritzburg"/>
    <s v="Premium Motors"/>
    <s v="Salesperson_24"/>
    <x v="3"/>
    <x v="5"/>
    <x v="1"/>
    <s v="Hybrid"/>
    <s v="Automatic"/>
    <s v="Red"/>
    <n v="2"/>
    <s v="994090.67"/>
    <s v="0.022"/>
    <n v="1944441.34"/>
    <s v="Private"/>
    <x v="0"/>
    <s v="Yes"/>
    <x v="4"/>
  </r>
  <r>
    <s v="S03482"/>
    <x v="945"/>
    <x v="2"/>
    <s v="South Africa"/>
    <s v="Pietermaritzburg"/>
    <s v="Prestige Cars"/>
    <s v="Salesperson_23"/>
    <x v="3"/>
    <x v="5"/>
    <x v="1"/>
    <s v="Petrol"/>
    <s v="Automatic"/>
    <s v="Silver"/>
    <n v="2"/>
    <s v="956090.61"/>
    <s v="0.055"/>
    <n v="1807011.25"/>
    <s v="Private"/>
    <x v="0"/>
    <s v="No"/>
    <x v="3"/>
  </r>
  <r>
    <s v="S03483"/>
    <x v="418"/>
    <x v="1"/>
    <s v="South Africa"/>
    <s v="Johannesburg"/>
    <s v="BMW Midrand"/>
    <s v="Salesperson_32"/>
    <x v="5"/>
    <x v="13"/>
    <x v="2"/>
    <s v="Petrol"/>
    <s v="Manual"/>
    <s v="Silver"/>
    <n v="5"/>
    <s v="686561.93"/>
    <s v="0.065"/>
    <n v="3209677.03"/>
    <s v="Business"/>
    <x v="1"/>
    <s v="Yes"/>
    <x v="6"/>
  </r>
  <r>
    <s v="S03484"/>
    <x v="281"/>
    <x v="3"/>
    <s v="South Africa"/>
    <s v="Bloemfontein"/>
    <s v="Premium Motors"/>
    <s v="Salesperson_15"/>
    <x v="3"/>
    <x v="9"/>
    <x v="1"/>
    <s v="Hybrid"/>
    <s v="Automatic"/>
    <s v="Blue"/>
    <n v="1"/>
    <s v="789859.19"/>
    <s v="0.032"/>
    <n v="764583.7"/>
    <s v="Business"/>
    <x v="0"/>
    <s v="Yes"/>
    <x v="2"/>
  </r>
  <r>
    <s v="S03485"/>
    <x v="235"/>
    <x v="1"/>
    <s v="South Africa"/>
    <s v="Johannesburg"/>
    <s v="BMW Midrand"/>
    <s v="Pontsho"/>
    <x v="0"/>
    <x v="17"/>
    <x v="1"/>
    <s v="Petrol"/>
    <s v="Automatic"/>
    <s v="Black"/>
    <n v="1"/>
    <s v="915054.02"/>
    <s v="0.079"/>
    <n v="842764.76"/>
    <s v="Private"/>
    <x v="0"/>
    <s v="Yes"/>
    <x v="10"/>
  </r>
  <r>
    <s v="S03486"/>
    <x v="56"/>
    <x v="2"/>
    <s v="South Africa"/>
    <s v="Durban"/>
    <s v="Luxury Wheels"/>
    <s v="Salesperson_25"/>
    <x v="5"/>
    <x v="13"/>
    <x v="2"/>
    <s v="Petrol"/>
    <s v="Automatic"/>
    <s v="Blue"/>
    <n v="1"/>
    <s v="655432.99"/>
    <s v="0.019"/>
    <n v="642979.76"/>
    <s v="Business"/>
    <x v="1"/>
    <s v="Yes"/>
    <x v="9"/>
  </r>
  <r>
    <s v="S03487"/>
    <x v="556"/>
    <x v="1"/>
    <s v="South Africa"/>
    <s v="Johannesburg"/>
    <s v="Prestige Cars"/>
    <s v="Salesperson_23"/>
    <x v="0"/>
    <x v="6"/>
    <x v="1"/>
    <s v="Hybrid"/>
    <s v="Automatic"/>
    <s v="Black"/>
    <n v="4"/>
    <s v="1769899.03"/>
    <s v="0.015"/>
    <n v="6973402.1600000001"/>
    <s v="Business"/>
    <x v="0"/>
    <s v="Yes"/>
    <x v="13"/>
  </r>
  <r>
    <s v="S03488"/>
    <x v="87"/>
    <x v="4"/>
    <s v="South Africa"/>
    <s v="East London"/>
    <s v="Luxury Wheels"/>
    <s v="Johanna"/>
    <x v="0"/>
    <x v="0"/>
    <x v="0"/>
    <s v="Hybrid"/>
    <s v="Manual"/>
    <s v="Black"/>
    <n v="4"/>
    <s v="1253724.32"/>
    <s v="0.05"/>
    <n v="4764152.42"/>
    <s v="Private"/>
    <x v="1"/>
    <s v="Yes"/>
    <x v="5"/>
  </r>
  <r>
    <s v="S03489"/>
    <x v="860"/>
    <x v="1"/>
    <s v="South Africa"/>
    <s v="Johannesburg"/>
    <s v="BMW Midrand"/>
    <s v="Salesperson_26"/>
    <x v="4"/>
    <x v="7"/>
    <x v="0"/>
    <s v="Petrol"/>
    <s v="Automatic"/>
    <s v="Red"/>
    <n v="2"/>
    <s v="882082.32"/>
    <s v="0.072"/>
    <n v="1637144.79"/>
    <s v="Business"/>
    <x v="0"/>
    <s v="No"/>
    <x v="5"/>
  </r>
  <r>
    <s v="S03490"/>
    <x v="673"/>
    <x v="2"/>
    <s v="South Africa"/>
    <s v="Durban"/>
    <s v="Luxury Wheels"/>
    <s v="Basetsana"/>
    <x v="1"/>
    <x v="1"/>
    <x v="1"/>
    <s v="Diesel"/>
    <s v="Manual"/>
    <s v="Grey"/>
    <n v="5"/>
    <s v="1328410.85"/>
    <s v="0.062"/>
    <n v="6230246.8700000001"/>
    <s v="Business"/>
    <x v="1"/>
    <s v="No"/>
    <x v="6"/>
  </r>
  <r>
    <s v="S03491"/>
    <x v="674"/>
    <x v="0"/>
    <s v="South Africa"/>
    <s v="Nelspruit"/>
    <s v="BMW Midrand"/>
    <s v="Salesperson_2"/>
    <x v="2"/>
    <x v="14"/>
    <x v="1"/>
    <s v="Petrol"/>
    <s v="Automatic"/>
    <s v="Red"/>
    <n v="1"/>
    <s v="1003391.13"/>
    <s v="0.057"/>
    <n v="946197.83"/>
    <s v="Private"/>
    <x v="0"/>
    <s v="No"/>
    <x v="14"/>
  </r>
  <r>
    <s v="S03492"/>
    <x v="372"/>
    <x v="4"/>
    <s v="South Africa"/>
    <s v="East London"/>
    <s v="BMW Durban"/>
    <s v="Salesperson_13"/>
    <x v="2"/>
    <x v="14"/>
    <x v="1"/>
    <s v="Petrol"/>
    <s v="Automatic"/>
    <s v="Blue"/>
    <n v="1"/>
    <s v="948620.78"/>
    <s v="0.038"/>
    <n v="912573.19"/>
    <s v="Private"/>
    <x v="0"/>
    <s v="No"/>
    <x v="6"/>
  </r>
  <r>
    <s v="S03493"/>
    <x v="39"/>
    <x v="5"/>
    <s v="South Africa"/>
    <s v="Cape Town"/>
    <s v="BMW Cape Town"/>
    <s v="Salesperson_31"/>
    <x v="5"/>
    <x v="13"/>
    <x v="2"/>
    <s v="Diesel"/>
    <s v="Manual"/>
    <s v="Blue"/>
    <n v="3"/>
    <s v="627835.33"/>
    <s v="0.009"/>
    <n v="1866554.44"/>
    <s v="Business"/>
    <x v="1"/>
    <s v="No"/>
    <x v="8"/>
  </r>
  <r>
    <s v="S03494"/>
    <x v="633"/>
    <x v="0"/>
    <s v="South Africa"/>
    <s v="Nelspruit"/>
    <s v="Auto Elite"/>
    <s v="Salesperson_11"/>
    <x v="0"/>
    <x v="17"/>
    <x v="1"/>
    <s v="Hybrid"/>
    <s v="Manual"/>
    <s v="Silver"/>
    <n v="3"/>
    <s v="866737.6"/>
    <s v="0.068"/>
    <n v="2423398.3199999998"/>
    <s v="Private"/>
    <x v="0"/>
    <s v="Yes"/>
    <x v="1"/>
  </r>
  <r>
    <s v="S03495"/>
    <x v="349"/>
    <x v="3"/>
    <s v="South Africa"/>
    <s v="Bloemfontein"/>
    <s v="Auto Elite"/>
    <s v="Salesperson_15"/>
    <x v="4"/>
    <x v="7"/>
    <x v="0"/>
    <s v="Petrol"/>
    <s v="Manual"/>
    <s v="Red"/>
    <n v="2"/>
    <s v="832109.26"/>
    <s v="0.047"/>
    <n v="1586000.25"/>
    <s v="Business"/>
    <x v="1"/>
    <s v="Yes"/>
    <x v="11"/>
  </r>
  <r>
    <s v="S03496"/>
    <x v="10"/>
    <x v="3"/>
    <s v="South Africa"/>
    <s v="Bloemfontein"/>
    <s v="Sandton Auto"/>
    <s v="Salesperson_8"/>
    <x v="4"/>
    <x v="10"/>
    <x v="1"/>
    <s v="Hybrid"/>
    <s v="Automatic"/>
    <s v="Red"/>
    <n v="3"/>
    <s v="1141013.41"/>
    <s v="0.008"/>
    <n v="3395655.9"/>
    <s v="Private"/>
    <x v="0"/>
    <s v="No"/>
    <x v="8"/>
  </r>
  <r>
    <s v="S03497"/>
    <x v="655"/>
    <x v="0"/>
    <s v="South Africa"/>
    <s v="Nelspruit"/>
    <s v="BMW Cape Town"/>
    <s v="Dimakatso3"/>
    <x v="4"/>
    <x v="10"/>
    <x v="1"/>
    <s v="Petrol"/>
    <s v="Automatic"/>
    <s v="White"/>
    <n v="4"/>
    <s v="1158278.55"/>
    <s v="0.051"/>
    <n v="4396825.3600000003"/>
    <s v="Business"/>
    <x v="1"/>
    <s v="Yes"/>
    <x v="0"/>
  </r>
  <r>
    <s v="S03498"/>
    <x v="915"/>
    <x v="2"/>
    <s v="South Africa"/>
    <s v="Durban"/>
    <s v="Prestige Cars"/>
    <s v="Salesperson_3"/>
    <x v="3"/>
    <x v="9"/>
    <x v="1"/>
    <s v="Petrol"/>
    <s v="Manual"/>
    <s v="Silver"/>
    <n v="2"/>
    <s v="850371.44"/>
    <s v="0.059"/>
    <n v="1600399.04"/>
    <s v="Private"/>
    <x v="0"/>
    <s v="No"/>
    <x v="11"/>
  </r>
  <r>
    <s v="S03499"/>
    <x v="400"/>
    <x v="1"/>
    <s v="South Africa"/>
    <s v="Johannesburg"/>
    <s v="Prestige Cars"/>
    <s v="Kopano"/>
    <x v="2"/>
    <x v="4"/>
    <x v="0"/>
    <s v="Petrol"/>
    <s v="Manual"/>
    <s v="Grey"/>
    <n v="2"/>
    <s v="882293.27"/>
    <s v="0.028"/>
    <n v="1715178.12"/>
    <s v="Private"/>
    <x v="0"/>
    <s v="Yes"/>
    <x v="0"/>
  </r>
  <r>
    <s v="S03500"/>
    <x v="889"/>
    <x v="4"/>
    <s v="South Africa"/>
    <s v="Gqeberha"/>
    <s v="BMW Midrand"/>
    <s v="Basetsana"/>
    <x v="1"/>
    <x v="1"/>
    <x v="1"/>
    <s v="Hybrid"/>
    <s v="Automatic"/>
    <s v="Blue"/>
    <n v="4"/>
    <s v="1203387.61"/>
    <s v="0.068"/>
    <n v="4486228.99"/>
    <s v="Private"/>
    <x v="1"/>
    <s v="No"/>
    <x v="15"/>
  </r>
  <r>
    <s v="S03501"/>
    <x v="677"/>
    <x v="2"/>
    <s v="South Africa"/>
    <s v="Pietermaritzburg"/>
    <s v="BMW Durban"/>
    <s v="Kopano"/>
    <x v="2"/>
    <x v="8"/>
    <x v="0"/>
    <s v="Hybrid"/>
    <s v="Automatic"/>
    <s v="Silver"/>
    <n v="1"/>
    <s v="808618.64"/>
    <s v="0.069"/>
    <n v="752823.95"/>
    <s v="Business"/>
    <x v="1"/>
    <s v="No"/>
    <x v="4"/>
  </r>
  <r>
    <s v="S03502"/>
    <x v="112"/>
    <x v="3"/>
    <s v="South Africa"/>
    <s v="Bloemfontein"/>
    <s v="Auto Elite"/>
    <s v="Salesperson_13"/>
    <x v="0"/>
    <x v="15"/>
    <x v="0"/>
    <s v="Petrol"/>
    <s v="Manual"/>
    <s v="Grey"/>
    <n v="4"/>
    <s v="887206.7"/>
    <s v="0.079"/>
    <n v="3268469.5"/>
    <s v="Private"/>
    <x v="1"/>
    <s v="Yes"/>
    <x v="0"/>
  </r>
  <r>
    <s v="S03503"/>
    <x v="421"/>
    <x v="4"/>
    <s v="South Africa"/>
    <s v="Gqeberha"/>
    <s v="Premium Motors"/>
    <s v="Salesperson_21"/>
    <x v="1"/>
    <x v="1"/>
    <x v="1"/>
    <s v="Hybrid"/>
    <s v="Manual"/>
    <s v="Grey"/>
    <n v="3"/>
    <s v="1286696.83"/>
    <s v="0.044"/>
    <n v="3690246.5"/>
    <s v="Business"/>
    <x v="1"/>
    <s v="Yes"/>
    <x v="4"/>
  </r>
  <r>
    <s v="S03504"/>
    <x v="571"/>
    <x v="4"/>
    <s v="South Africa"/>
    <s v="Gqeberha"/>
    <s v="Luxury Wheels"/>
    <s v="Gontse"/>
    <x v="4"/>
    <x v="10"/>
    <x v="1"/>
    <s v="Petrol"/>
    <s v="Manual"/>
    <s v="Blue"/>
    <n v="5"/>
    <s v="1212973.6"/>
    <s v="0.004"/>
    <n v="6040608.5499999998"/>
    <s v="Business"/>
    <x v="0"/>
    <s v="No"/>
    <x v="12"/>
  </r>
  <r>
    <s v="S03505"/>
    <x v="890"/>
    <x v="3"/>
    <s v="South Africa"/>
    <s v="Bloemfontein"/>
    <s v="Sandton Auto"/>
    <s v="Kopano"/>
    <x v="1"/>
    <x v="3"/>
    <x v="1"/>
    <s v="Hybrid"/>
    <s v="Automatic"/>
    <s v="Silver"/>
    <n v="5"/>
    <s v="923262.94"/>
    <s v="0.067"/>
    <n v="4307021.5999999996"/>
    <s v="Private"/>
    <x v="1"/>
    <s v="No"/>
    <x v="0"/>
  </r>
  <r>
    <s v="S03506"/>
    <x v="409"/>
    <x v="5"/>
    <s v="South Africa"/>
    <s v="Stellenbosch"/>
    <s v="BMW Durban"/>
    <s v="Salesperson_33"/>
    <x v="0"/>
    <x v="2"/>
    <x v="0"/>
    <s v="Petrol"/>
    <s v="Automatic"/>
    <s v="Silver"/>
    <n v="5"/>
    <s v="832309.78"/>
    <s v="0.05"/>
    <n v="3953471.47"/>
    <s v="Business"/>
    <x v="0"/>
    <s v="No"/>
    <x v="7"/>
  </r>
  <r>
    <s v="S03507"/>
    <x v="48"/>
    <x v="1"/>
    <s v="South Africa"/>
    <s v="Johannesburg"/>
    <s v="Prestige Cars"/>
    <s v="Salesperson_15"/>
    <x v="0"/>
    <x v="11"/>
    <x v="1"/>
    <s v="Diesel"/>
    <s v="Automatic"/>
    <s v="Silver"/>
    <n v="3"/>
    <s v="999561.15"/>
    <s v="0.004"/>
    <n v="2986688.71"/>
    <s v="Business"/>
    <x v="1"/>
    <s v="No"/>
    <x v="12"/>
  </r>
  <r>
    <s v="S03508"/>
    <x v="19"/>
    <x v="2"/>
    <s v="South Africa"/>
    <s v="Durban"/>
    <s v="BMW Midrand"/>
    <s v="Salesperson_2"/>
    <x v="2"/>
    <x v="14"/>
    <x v="1"/>
    <s v="Petrol"/>
    <s v="Automatic"/>
    <s v="Black"/>
    <n v="5"/>
    <s v="958934.06"/>
    <s v="0.022"/>
    <n v="4689187.5599999996"/>
    <s v="Private"/>
    <x v="0"/>
    <s v="Yes"/>
    <x v="8"/>
  </r>
  <r>
    <s v="S03509"/>
    <x v="608"/>
    <x v="0"/>
    <s v="South Africa"/>
    <s v="Nelspruit"/>
    <s v="BMW Midrand"/>
    <s v="Kopano"/>
    <x v="1"/>
    <x v="3"/>
    <x v="1"/>
    <s v="Petrol"/>
    <s v="Automatic"/>
    <s v="Red"/>
    <n v="3"/>
    <s v="979717.61"/>
    <s v="0.047"/>
    <n v="2801012.65"/>
    <s v="Private"/>
    <x v="0"/>
    <s v="No"/>
    <x v="11"/>
  </r>
  <r>
    <s v="S03510"/>
    <x v="46"/>
    <x v="3"/>
    <s v="South Africa"/>
    <s v="Bloemfontein"/>
    <s v="Premium Motors"/>
    <s v="Andi"/>
    <x v="3"/>
    <x v="9"/>
    <x v="1"/>
    <s v="Hybrid"/>
    <s v="Manual"/>
    <s v="Red"/>
    <n v="4"/>
    <s v="821786.25"/>
    <s v="0.075"/>
    <n v="3040609.13"/>
    <s v="Business"/>
    <x v="1"/>
    <s v="No"/>
    <x v="6"/>
  </r>
  <r>
    <s v="S03511"/>
    <x v="278"/>
    <x v="3"/>
    <s v="South Africa"/>
    <s v="Bloemfontein"/>
    <s v="Sandton Auto"/>
    <s v="Omphemetse"/>
    <x v="2"/>
    <x v="14"/>
    <x v="1"/>
    <s v="Diesel"/>
    <s v="Manual"/>
    <s v="Grey"/>
    <n v="5"/>
    <s v="1131792.49"/>
    <s v="0.03"/>
    <n v="5489193.5700000003"/>
    <s v="Business"/>
    <x v="1"/>
    <s v="No"/>
    <x v="9"/>
  </r>
  <r>
    <s v="S03512"/>
    <x v="236"/>
    <x v="0"/>
    <s v="South Africa"/>
    <s v="Nelspruit"/>
    <s v="BMW Durban"/>
    <s v="Dimakatso5"/>
    <x v="4"/>
    <x v="16"/>
    <x v="2"/>
    <s v="Hybrid"/>
    <s v="Automatic"/>
    <s v="Grey"/>
    <n v="4"/>
    <s v="733898.31"/>
    <s v="0.055"/>
    <n v="2774135.62"/>
    <s v="Private"/>
    <x v="0"/>
    <s v="Yes"/>
    <x v="9"/>
  </r>
  <r>
    <s v="S03513"/>
    <x v="812"/>
    <x v="4"/>
    <s v="South Africa"/>
    <s v="East London"/>
    <s v="Auto Elite"/>
    <s v="Gontse"/>
    <x v="2"/>
    <x v="8"/>
    <x v="0"/>
    <s v="Petrol"/>
    <s v="Automatic"/>
    <s v="Silver"/>
    <n v="5"/>
    <s v="755456.09"/>
    <s v="0.051"/>
    <n v="3584639.15"/>
    <s v="Business"/>
    <x v="1"/>
    <s v="Yes"/>
    <x v="6"/>
  </r>
  <r>
    <s v="S03514"/>
    <x v="87"/>
    <x v="3"/>
    <s v="South Africa"/>
    <s v="Bloemfontein"/>
    <s v="Auto Elite"/>
    <s v="Dimakatso5"/>
    <x v="1"/>
    <x v="1"/>
    <x v="1"/>
    <s v="Diesel"/>
    <s v="Manual"/>
    <s v="Silver"/>
    <n v="4"/>
    <s v="1293514.23"/>
    <s v="0.054"/>
    <n v="4894657.83"/>
    <s v="Business"/>
    <x v="1"/>
    <s v="No"/>
    <x v="9"/>
  </r>
  <r>
    <s v="S03515"/>
    <x v="377"/>
    <x v="4"/>
    <s v="South Africa"/>
    <s v="East London"/>
    <s v="Prestige Cars"/>
    <s v="Omphemetse"/>
    <x v="1"/>
    <x v="1"/>
    <x v="1"/>
    <s v="Hybrid"/>
    <s v="Automatic"/>
    <s v="Black"/>
    <n v="5"/>
    <s v="1352152.24"/>
    <s v="0.037"/>
    <n v="6510613.0599999996"/>
    <s v="Business"/>
    <x v="1"/>
    <s v="Yes"/>
    <x v="12"/>
  </r>
  <r>
    <s v="S03516"/>
    <x v="853"/>
    <x v="4"/>
    <s v="South Africa"/>
    <s v="Gqeberha"/>
    <s v="Sandton Auto"/>
    <s v="Salesperson_18"/>
    <x v="5"/>
    <x v="13"/>
    <x v="2"/>
    <s v="Diesel"/>
    <s v="Manual"/>
    <s v="Red"/>
    <n v="4"/>
    <s v="615550.3"/>
    <s v="0.072"/>
    <n v="2284922.7000000002"/>
    <s v="Private"/>
    <x v="0"/>
    <s v="No"/>
    <x v="7"/>
  </r>
  <r>
    <s v="S03517"/>
    <x v="946"/>
    <x v="3"/>
    <s v="South Africa"/>
    <s v="Bloemfontein"/>
    <s v="Luxury Wheels"/>
    <s v="Golekane"/>
    <x v="4"/>
    <x v="10"/>
    <x v="1"/>
    <s v="Diesel"/>
    <s v="Automatic"/>
    <s v="Red"/>
    <n v="1"/>
    <s v="1137754.06"/>
    <s v="0.052"/>
    <n v="1078590.8500000001"/>
    <s v="Business"/>
    <x v="0"/>
    <s v="Yes"/>
    <x v="10"/>
  </r>
  <r>
    <s v="S03518"/>
    <x v="970"/>
    <x v="5"/>
    <s v="South Africa"/>
    <s v="Cape Town"/>
    <s v="Prestige Cars"/>
    <s v="Pontsho"/>
    <x v="0"/>
    <x v="11"/>
    <x v="1"/>
    <s v="Hybrid"/>
    <s v="Automatic"/>
    <s v="Red"/>
    <n v="2"/>
    <s v="990666.97"/>
    <s v="0.027"/>
    <n v="1927837.93"/>
    <s v="Private"/>
    <x v="0"/>
    <s v="Yes"/>
    <x v="2"/>
  </r>
  <r>
    <s v="S03519"/>
    <x v="188"/>
    <x v="2"/>
    <s v="South Africa"/>
    <s v="Pietermaritzburg"/>
    <s v="Sandton Auto"/>
    <s v="Salesperson_32"/>
    <x v="2"/>
    <x v="4"/>
    <x v="0"/>
    <s v="Hybrid"/>
    <s v="Automatic"/>
    <s v="Silver"/>
    <n v="5"/>
    <s v="946187.73"/>
    <s v="0.004"/>
    <n v="4712014.87"/>
    <s v="Private"/>
    <x v="0"/>
    <s v="No"/>
    <x v="5"/>
  </r>
  <r>
    <s v="S03520"/>
    <x v="681"/>
    <x v="0"/>
    <s v="South Africa"/>
    <s v="Nelspruit"/>
    <s v="BMW Cape Town"/>
    <s v="Salesperson_37"/>
    <x v="4"/>
    <x v="16"/>
    <x v="2"/>
    <s v="Diesel"/>
    <s v="Manual"/>
    <s v="Silver"/>
    <n v="3"/>
    <s v="661478.73"/>
    <s v="0.025"/>
    <n v="1934825.29"/>
    <s v="Private"/>
    <x v="1"/>
    <s v="No"/>
    <x v="7"/>
  </r>
  <r>
    <s v="S03521"/>
    <x v="403"/>
    <x v="1"/>
    <s v="South Africa"/>
    <s v="Pretoria"/>
    <s v="Auto Elite"/>
    <s v="Andi"/>
    <x v="5"/>
    <x v="12"/>
    <x v="1"/>
    <s v="Diesel"/>
    <s v="Automatic"/>
    <s v="Silver"/>
    <n v="5"/>
    <s v="824662.7"/>
    <s v="0.025"/>
    <n v="4020230.68"/>
    <s v="Business"/>
    <x v="0"/>
    <s v="No"/>
    <x v="5"/>
  </r>
  <r>
    <s v="S03522"/>
    <x v="866"/>
    <x v="5"/>
    <s v="South Africa"/>
    <s v="Stellenbosch"/>
    <s v="Prestige Cars"/>
    <s v="Dimakatso"/>
    <x v="2"/>
    <x v="8"/>
    <x v="0"/>
    <s v="Petrol"/>
    <s v="Automatic"/>
    <s v="White"/>
    <n v="3"/>
    <s v="685647.09"/>
    <s v="0.049"/>
    <n v="1956151.14"/>
    <s v="Private"/>
    <x v="1"/>
    <s v="No"/>
    <x v="6"/>
  </r>
  <r>
    <s v="S03523"/>
    <x v="11"/>
    <x v="1"/>
    <s v="South Africa"/>
    <s v="Johannesburg"/>
    <s v="Premium Motors"/>
    <s v="Salesperson_22"/>
    <x v="1"/>
    <x v="3"/>
    <x v="1"/>
    <s v="Hybrid"/>
    <s v="Automatic"/>
    <s v="Red"/>
    <n v="5"/>
    <s v="913576.98"/>
    <s v="0.037"/>
    <n v="4398873.1500000004"/>
    <s v="Private"/>
    <x v="1"/>
    <s v="Yes"/>
    <x v="1"/>
  </r>
  <r>
    <s v="S03524"/>
    <x v="904"/>
    <x v="3"/>
    <s v="South Africa"/>
    <s v="Bloemfontein"/>
    <s v="Auto Elite"/>
    <s v="Salesperson_3"/>
    <x v="5"/>
    <x v="13"/>
    <x v="2"/>
    <s v="Diesel"/>
    <s v="Automatic"/>
    <s v="White"/>
    <n v="1"/>
    <s v="616498.25"/>
    <s v="0.079"/>
    <n v="567794.89"/>
    <s v="Business"/>
    <x v="1"/>
    <s v="Yes"/>
    <x v="9"/>
  </r>
  <r>
    <s v="S03525"/>
    <x v="971"/>
    <x v="0"/>
    <s v="South Africa"/>
    <s v="Nelspruit"/>
    <s v="Premium Motors"/>
    <s v="Kopano"/>
    <x v="2"/>
    <x v="8"/>
    <x v="0"/>
    <s v="Diesel"/>
    <s v="Manual"/>
    <s v="Blue"/>
    <n v="3"/>
    <s v="697664.41"/>
    <s v="0.078"/>
    <n v="1929739.75"/>
    <s v="Business"/>
    <x v="1"/>
    <s v="No"/>
    <x v="8"/>
  </r>
  <r>
    <s v="S03526"/>
    <x v="759"/>
    <x v="5"/>
    <s v="South Africa"/>
    <s v="Cape Town"/>
    <s v="Premium Motors"/>
    <s v="Dimakatso8"/>
    <x v="5"/>
    <x v="12"/>
    <x v="1"/>
    <s v="Hybrid"/>
    <s v="Automatic"/>
    <s v="Blue"/>
    <n v="3"/>
    <s v="834269.04"/>
    <s v="0.033"/>
    <n v="2420214.5"/>
    <s v="Business"/>
    <x v="1"/>
    <s v="Yes"/>
    <x v="15"/>
  </r>
  <r>
    <s v="S03527"/>
    <x v="147"/>
    <x v="5"/>
    <s v="South Africa"/>
    <s v="Stellenbosch"/>
    <s v="Luxury Wheels"/>
    <s v="Salesperson_2"/>
    <x v="5"/>
    <x v="13"/>
    <x v="2"/>
    <s v="Petrol"/>
    <s v="Manual"/>
    <s v="Blue"/>
    <n v="5"/>
    <s v="638568.97"/>
    <s v="0.025"/>
    <n v="3113023.72"/>
    <s v="Business"/>
    <x v="0"/>
    <s v="No"/>
    <x v="4"/>
  </r>
  <r>
    <s v="S03528"/>
    <x v="972"/>
    <x v="2"/>
    <s v="South Africa"/>
    <s v="Durban"/>
    <s v="Prestige Cars"/>
    <s v="Salesperson_2"/>
    <x v="0"/>
    <x v="15"/>
    <x v="0"/>
    <s v="Diesel"/>
    <s v="Manual"/>
    <s v="Grey"/>
    <n v="1"/>
    <s v="904032.71"/>
    <s v="0.018"/>
    <n v="887760.12"/>
    <s v="Business"/>
    <x v="1"/>
    <s v="No"/>
    <x v="0"/>
  </r>
  <r>
    <s v="S03529"/>
    <x v="262"/>
    <x v="1"/>
    <s v="South Africa"/>
    <s v="Johannesburg"/>
    <s v="Premium Motors"/>
    <s v="Salesperson_36"/>
    <x v="4"/>
    <x v="7"/>
    <x v="0"/>
    <s v="Diesel"/>
    <s v="Manual"/>
    <s v="Grey"/>
    <n v="3"/>
    <s v="900448.48"/>
    <s v="0.012"/>
    <n v="2668929.29"/>
    <s v="Private"/>
    <x v="1"/>
    <s v="Yes"/>
    <x v="3"/>
  </r>
  <r>
    <s v="S03530"/>
    <x v="929"/>
    <x v="1"/>
    <s v="South Africa"/>
    <s v="Johannesburg"/>
    <s v="Premium Motors"/>
    <s v="Salesperson_3"/>
    <x v="1"/>
    <x v="1"/>
    <x v="1"/>
    <s v="Diesel"/>
    <s v="Automatic"/>
    <s v="Grey"/>
    <n v="2"/>
    <s v="1365865.06"/>
    <s v="0.059"/>
    <n v="2570558.04"/>
    <s v="Private"/>
    <x v="1"/>
    <s v="No"/>
    <x v="3"/>
  </r>
  <r>
    <s v="S03531"/>
    <x v="904"/>
    <x v="5"/>
    <s v="South Africa"/>
    <s v="Cape Town"/>
    <s v="BMW Cape Town"/>
    <s v="Salesperson_12"/>
    <x v="2"/>
    <x v="8"/>
    <x v="0"/>
    <s v="Diesel"/>
    <s v="Manual"/>
    <s v="White"/>
    <n v="1"/>
    <s v="689249.85"/>
    <s v="0.049"/>
    <n v="655476.61"/>
    <s v="Business"/>
    <x v="1"/>
    <s v="Yes"/>
    <x v="12"/>
  </r>
  <r>
    <s v="S03532"/>
    <x v="155"/>
    <x v="3"/>
    <s v="South Africa"/>
    <s v="Bloemfontein"/>
    <s v="Auto Elite"/>
    <s v="Omphemetse"/>
    <x v="3"/>
    <x v="9"/>
    <x v="1"/>
    <s v="Petrol"/>
    <s v="Automatic"/>
    <s v="Red"/>
    <n v="1"/>
    <s v="758530.07"/>
    <s v="0.074"/>
    <n v="702398.85"/>
    <s v="Private"/>
    <x v="1"/>
    <s v="Yes"/>
    <x v="3"/>
  </r>
  <r>
    <s v="S03533"/>
    <x v="270"/>
    <x v="5"/>
    <s v="South Africa"/>
    <s v="Cape Town"/>
    <s v="BMW Durban"/>
    <s v="Omphile"/>
    <x v="3"/>
    <x v="5"/>
    <x v="1"/>
    <s v="Diesel"/>
    <s v="Automatic"/>
    <s v="White"/>
    <n v="3"/>
    <s v="977961.11"/>
    <s v="0.063"/>
    <n v="2749048.67"/>
    <s v="Private"/>
    <x v="0"/>
    <s v="Yes"/>
    <x v="6"/>
  </r>
  <r>
    <s v="S03534"/>
    <x v="613"/>
    <x v="5"/>
    <s v="South Africa"/>
    <s v="Cape Town"/>
    <s v="Prestige Cars"/>
    <s v="Salesperson_37"/>
    <x v="3"/>
    <x v="9"/>
    <x v="1"/>
    <s v="Petrol"/>
    <s v="Manual"/>
    <s v="Silver"/>
    <n v="5"/>
    <s v="728514.03"/>
    <s v="0.029"/>
    <n v="3536935.6"/>
    <s v="Business"/>
    <x v="0"/>
    <s v="No"/>
    <x v="15"/>
  </r>
  <r>
    <s v="S03535"/>
    <x v="644"/>
    <x v="3"/>
    <s v="South Africa"/>
    <s v="Bloemfontein"/>
    <s v="Sandton Auto"/>
    <s v="Salesperson_15"/>
    <x v="0"/>
    <x v="2"/>
    <x v="0"/>
    <s v="Hybrid"/>
    <s v="Manual"/>
    <s v="Grey"/>
    <n v="2"/>
    <s v="797618.55"/>
    <s v="0.073"/>
    <n v="1478784.8"/>
    <s v="Private"/>
    <x v="0"/>
    <s v="Yes"/>
    <x v="3"/>
  </r>
  <r>
    <s v="S03536"/>
    <x v="451"/>
    <x v="1"/>
    <s v="South Africa"/>
    <s v="Pretoria"/>
    <s v="Prestige Cars"/>
    <s v="Josephine"/>
    <x v="5"/>
    <x v="12"/>
    <x v="1"/>
    <s v="Petrol"/>
    <s v="Manual"/>
    <s v="Blue"/>
    <n v="4"/>
    <s v="765481.26"/>
    <s v="0.06"/>
    <n v="2878209.55"/>
    <s v="Private"/>
    <x v="1"/>
    <s v="Yes"/>
    <x v="2"/>
  </r>
  <r>
    <s v="S03537"/>
    <x v="109"/>
    <x v="1"/>
    <s v="South Africa"/>
    <s v="Pretoria"/>
    <s v="BMW Durban"/>
    <s v="Gontse"/>
    <x v="2"/>
    <x v="14"/>
    <x v="1"/>
    <s v="Hybrid"/>
    <s v="Automatic"/>
    <s v="Black"/>
    <n v="4"/>
    <s v="963912.08"/>
    <s v="0.067"/>
    <n v="3597319.9"/>
    <s v="Private"/>
    <x v="1"/>
    <s v="No"/>
    <x v="6"/>
  </r>
  <r>
    <s v="S03538"/>
    <x v="713"/>
    <x v="5"/>
    <s v="South Africa"/>
    <s v="Cape Town"/>
    <s v="Auto Elite"/>
    <s v="Dimakatso2"/>
    <x v="2"/>
    <x v="8"/>
    <x v="0"/>
    <s v="Diesel"/>
    <s v="Manual"/>
    <s v="White"/>
    <n v="4"/>
    <s v="703786.12"/>
    <s v="0.039"/>
    <n v="2705353.84"/>
    <s v="Private"/>
    <x v="0"/>
    <s v="Yes"/>
    <x v="1"/>
  </r>
  <r>
    <s v="S03539"/>
    <x v="379"/>
    <x v="5"/>
    <s v="South Africa"/>
    <s v="Stellenbosch"/>
    <s v="Sandton Auto"/>
    <s v="Salesperson_26"/>
    <x v="5"/>
    <x v="12"/>
    <x v="1"/>
    <s v="Hybrid"/>
    <s v="Automatic"/>
    <s v="White"/>
    <n v="2"/>
    <s v="812291.26"/>
    <s v="0.07"/>
    <n v="1510861.75"/>
    <s v="Business"/>
    <x v="1"/>
    <s v="Yes"/>
    <x v="14"/>
  </r>
  <r>
    <s v="S03540"/>
    <x v="375"/>
    <x v="5"/>
    <s v="South Africa"/>
    <s v="Stellenbosch"/>
    <s v="Prestige Cars"/>
    <s v="Salesperson_19"/>
    <x v="3"/>
    <x v="5"/>
    <x v="1"/>
    <s v="Hybrid"/>
    <s v="Automatic"/>
    <s v="Silver"/>
    <n v="4"/>
    <s v="950045.51"/>
    <s v="0.001"/>
    <n v="3796381.85"/>
    <s v="Business"/>
    <x v="1"/>
    <s v="Yes"/>
    <x v="14"/>
  </r>
  <r>
    <s v="S03541"/>
    <x v="855"/>
    <x v="1"/>
    <s v="South Africa"/>
    <s v="Johannesburg"/>
    <s v="Luxury Wheels"/>
    <s v="Salesperson_12"/>
    <x v="4"/>
    <x v="10"/>
    <x v="1"/>
    <s v="Diesel"/>
    <s v="Automatic"/>
    <s v="White"/>
    <n v="5"/>
    <s v="1103895.87"/>
    <s v="0.059"/>
    <n v="5193830.0599999996"/>
    <s v="Private"/>
    <x v="0"/>
    <s v="No"/>
    <x v="14"/>
  </r>
  <r>
    <s v="S03542"/>
    <x v="646"/>
    <x v="2"/>
    <s v="South Africa"/>
    <s v="Durban"/>
    <s v="Luxury Wheels"/>
    <s v="Salesperson_1"/>
    <x v="4"/>
    <x v="16"/>
    <x v="2"/>
    <s v="Hybrid"/>
    <s v="Manual"/>
    <s v="Silver"/>
    <n v="3"/>
    <s v="646618.2"/>
    <s v="0.076"/>
    <n v="1792425.64"/>
    <s v="Business"/>
    <x v="1"/>
    <s v="No"/>
    <x v="5"/>
  </r>
  <r>
    <s v="S03543"/>
    <x v="508"/>
    <x v="3"/>
    <s v="South Africa"/>
    <s v="Bloemfontein"/>
    <s v="Luxury Wheels"/>
    <s v="Omphile"/>
    <x v="1"/>
    <x v="1"/>
    <x v="1"/>
    <s v="Petrol"/>
    <s v="Automatic"/>
    <s v="Red"/>
    <n v="4"/>
    <s v="1131897.22"/>
    <s v="0.034"/>
    <n v="4373650.8600000003"/>
    <s v="Business"/>
    <x v="0"/>
    <s v="Yes"/>
    <x v="15"/>
  </r>
  <r>
    <s v="S03544"/>
    <x v="117"/>
    <x v="5"/>
    <s v="South Africa"/>
    <s v="Stellenbosch"/>
    <s v="Prestige Cars"/>
    <s v="Salesperson_11"/>
    <x v="2"/>
    <x v="8"/>
    <x v="0"/>
    <s v="Diesel"/>
    <s v="Manual"/>
    <s v="Grey"/>
    <n v="3"/>
    <s v="777119.95"/>
    <s v="0.023"/>
    <n v="2277738.58"/>
    <s v="Private"/>
    <x v="1"/>
    <s v="Yes"/>
    <x v="3"/>
  </r>
  <r>
    <s v="S03545"/>
    <x v="907"/>
    <x v="3"/>
    <s v="South Africa"/>
    <s v="Bloemfontein"/>
    <s v="BMW Midrand"/>
    <s v="Salesperson_33"/>
    <x v="0"/>
    <x v="6"/>
    <x v="1"/>
    <s v="Petrol"/>
    <s v="Automatic"/>
    <s v="Red"/>
    <n v="4"/>
    <s v="1666349.91"/>
    <s v="0.058"/>
    <n v="6278806.4699999997"/>
    <s v="Business"/>
    <x v="0"/>
    <s v="Yes"/>
    <x v="4"/>
  </r>
  <r>
    <s v="S03546"/>
    <x v="973"/>
    <x v="1"/>
    <s v="South Africa"/>
    <s v="Johannesburg"/>
    <s v="Premium Motors"/>
    <s v="Salesperson_50"/>
    <x v="4"/>
    <x v="7"/>
    <x v="0"/>
    <s v="Petrol"/>
    <s v="Automatic"/>
    <s v="Red"/>
    <n v="1"/>
    <s v="765665.01"/>
    <s v="0.056"/>
    <n v="722787.77"/>
    <s v="Business"/>
    <x v="1"/>
    <s v="No"/>
    <x v="0"/>
  </r>
  <r>
    <s v="S03547"/>
    <x v="53"/>
    <x v="5"/>
    <s v="South Africa"/>
    <s v="Cape Town"/>
    <s v="BMW Midrand"/>
    <s v="Salesperson_11"/>
    <x v="1"/>
    <x v="3"/>
    <x v="1"/>
    <s v="Diesel"/>
    <s v="Automatic"/>
    <s v="Black"/>
    <n v="4"/>
    <s v="987218.9"/>
    <s v="0.046"/>
    <n v="3767227.33"/>
    <s v="Private"/>
    <x v="0"/>
    <s v="Yes"/>
    <x v="7"/>
  </r>
  <r>
    <s v="S03548"/>
    <x v="140"/>
    <x v="3"/>
    <s v="South Africa"/>
    <s v="Bloemfontein"/>
    <s v="Sandton Auto"/>
    <s v="Salesperson_22"/>
    <x v="4"/>
    <x v="10"/>
    <x v="1"/>
    <s v="Hybrid"/>
    <s v="Manual"/>
    <s v="White"/>
    <n v="5"/>
    <s v="1259432.47"/>
    <s v="0.046"/>
    <n v="6007492.9000000004"/>
    <s v="Private"/>
    <x v="1"/>
    <s v="Yes"/>
    <x v="4"/>
  </r>
  <r>
    <s v="S03549"/>
    <x v="861"/>
    <x v="5"/>
    <s v="South Africa"/>
    <s v="Stellenbosch"/>
    <s v="BMW Midrand"/>
    <s v="Salesperson_1"/>
    <x v="0"/>
    <x v="15"/>
    <x v="0"/>
    <s v="Petrol"/>
    <s v="Manual"/>
    <s v="Grey"/>
    <n v="1"/>
    <s v="985444.87"/>
    <s v="0.037"/>
    <n v="948983.41"/>
    <s v="Private"/>
    <x v="1"/>
    <s v="Yes"/>
    <x v="13"/>
  </r>
  <r>
    <s v="S03550"/>
    <x v="965"/>
    <x v="1"/>
    <s v="South Africa"/>
    <s v="Pretoria"/>
    <s v="Luxury Wheels"/>
    <s v="Salesperson_37"/>
    <x v="3"/>
    <x v="5"/>
    <x v="1"/>
    <s v="Petrol"/>
    <s v="Automatic"/>
    <s v="Grey"/>
    <n v="2"/>
    <s v="939562.51"/>
    <s v="0.001"/>
    <n v="1877245.89"/>
    <s v="Business"/>
    <x v="0"/>
    <s v="No"/>
    <x v="8"/>
  </r>
  <r>
    <s v="S03551"/>
    <x v="226"/>
    <x v="5"/>
    <s v="South Africa"/>
    <s v="Cape Town"/>
    <s v="Prestige Cars"/>
    <s v="Dimakatso5"/>
    <x v="1"/>
    <x v="1"/>
    <x v="1"/>
    <s v="Diesel"/>
    <s v="Manual"/>
    <s v="Black"/>
    <n v="4"/>
    <s v="1365587.26"/>
    <s v="0.002"/>
    <n v="5451424.3399999999"/>
    <s v="Private"/>
    <x v="1"/>
    <s v="Yes"/>
    <x v="6"/>
  </r>
  <r>
    <s v="S03552"/>
    <x v="483"/>
    <x v="3"/>
    <s v="South Africa"/>
    <s v="Bloemfontein"/>
    <s v="Sandton Auto"/>
    <s v="Salesperson_31"/>
    <x v="5"/>
    <x v="12"/>
    <x v="1"/>
    <s v="Petrol"/>
    <s v="Manual"/>
    <s v="Grey"/>
    <n v="3"/>
    <s v="874583.15"/>
    <s v="0.04"/>
    <n v="2518799.48"/>
    <s v="Private"/>
    <x v="0"/>
    <s v="Yes"/>
    <x v="3"/>
  </r>
  <r>
    <s v="S03553"/>
    <x v="664"/>
    <x v="3"/>
    <s v="South Africa"/>
    <s v="Bloemfontein"/>
    <s v="BMW Durban"/>
    <s v="Salesperson_37"/>
    <x v="3"/>
    <x v="5"/>
    <x v="1"/>
    <s v="Hybrid"/>
    <s v="Manual"/>
    <s v="Grey"/>
    <n v="5"/>
    <s v="1017157.61"/>
    <s v="0.022"/>
    <n v="4973900.7300000004"/>
    <s v="Business"/>
    <x v="1"/>
    <s v="Yes"/>
    <x v="3"/>
  </r>
  <r>
    <s v="S03554"/>
    <x v="340"/>
    <x v="0"/>
    <s v="South Africa"/>
    <s v="Nelspruit"/>
    <s v="Luxury Wheels"/>
    <s v="Salesperson_32"/>
    <x v="1"/>
    <x v="1"/>
    <x v="1"/>
    <s v="Petrol"/>
    <s v="Manual"/>
    <s v="Silver"/>
    <n v="5"/>
    <s v="1355780.55"/>
    <s v="0.048"/>
    <n v="6453515.4100000001"/>
    <s v="Business"/>
    <x v="0"/>
    <s v="Yes"/>
    <x v="7"/>
  </r>
  <r>
    <s v="S03555"/>
    <x v="653"/>
    <x v="1"/>
    <s v="South Africa"/>
    <s v="Johannesburg"/>
    <s v="Sandton Auto"/>
    <s v="Salesperson_23"/>
    <x v="1"/>
    <x v="3"/>
    <x v="1"/>
    <s v="Hybrid"/>
    <s v="Automatic"/>
    <s v="Black"/>
    <n v="2"/>
    <s v="895436.74"/>
    <s v="0.018"/>
    <n v="1758637.77"/>
    <s v="Business"/>
    <x v="0"/>
    <s v="Yes"/>
    <x v="14"/>
  </r>
  <r>
    <s v="S03556"/>
    <x v="740"/>
    <x v="2"/>
    <s v="South Africa"/>
    <s v="Durban"/>
    <s v="Auto Elite"/>
    <s v="Salesperson_27"/>
    <x v="4"/>
    <x v="10"/>
    <x v="1"/>
    <s v="Petrol"/>
    <s v="Automatic"/>
    <s v="Red"/>
    <n v="5"/>
    <s v="1256326.85"/>
    <s v="0.074"/>
    <n v="5816793.3200000003"/>
    <s v="Business"/>
    <x v="0"/>
    <s v="No"/>
    <x v="8"/>
  </r>
  <r>
    <s v="S03557"/>
    <x v="547"/>
    <x v="1"/>
    <s v="South Africa"/>
    <s v="Johannesburg"/>
    <s v="Luxury Wheels"/>
    <s v="Dimakatso0"/>
    <x v="4"/>
    <x v="10"/>
    <x v="1"/>
    <s v="Diesel"/>
    <s v="Automatic"/>
    <s v="Grey"/>
    <n v="2"/>
    <s v="1232399.36"/>
    <s v="0.08"/>
    <n v="2267614.8199999998"/>
    <s v="Private"/>
    <x v="1"/>
    <s v="No"/>
    <x v="11"/>
  </r>
  <r>
    <s v="S03558"/>
    <x v="674"/>
    <x v="2"/>
    <s v="South Africa"/>
    <s v="Durban"/>
    <s v="BMW Cape Town"/>
    <s v="Salesperson_18"/>
    <x v="2"/>
    <x v="8"/>
    <x v="0"/>
    <s v="Petrol"/>
    <s v="Automatic"/>
    <s v="White"/>
    <n v="2"/>
    <s v="743875.19"/>
    <s v="0.031"/>
    <n v="1441630.12"/>
    <s v="Business"/>
    <x v="1"/>
    <s v="Yes"/>
    <x v="10"/>
  </r>
  <r>
    <s v="S03559"/>
    <x v="675"/>
    <x v="0"/>
    <s v="South Africa"/>
    <s v="Nelspruit"/>
    <s v="BMW Cape Town"/>
    <s v="Salesperson_1"/>
    <x v="1"/>
    <x v="3"/>
    <x v="1"/>
    <s v="Diesel"/>
    <s v="Automatic"/>
    <s v="Grey"/>
    <n v="5"/>
    <s v="928614.44"/>
    <s v="0.071"/>
    <n v="4313414.07"/>
    <s v="Private"/>
    <x v="0"/>
    <s v="No"/>
    <x v="9"/>
  </r>
  <r>
    <s v="S03560"/>
    <x v="765"/>
    <x v="5"/>
    <s v="South Africa"/>
    <s v="Cape Town"/>
    <s v="Luxury Wheels"/>
    <s v="Kopano"/>
    <x v="2"/>
    <x v="4"/>
    <x v="0"/>
    <s v="Hybrid"/>
    <s v="Automatic"/>
    <s v="Red"/>
    <n v="3"/>
    <s v="983758.84"/>
    <s v="0.045"/>
    <n v="2818469.07"/>
    <s v="Business"/>
    <x v="1"/>
    <s v="No"/>
    <x v="8"/>
  </r>
  <r>
    <s v="S03561"/>
    <x v="475"/>
    <x v="4"/>
    <s v="South Africa"/>
    <s v="Gqeberha"/>
    <s v="BMW Midrand"/>
    <s v="Dimakatso2"/>
    <x v="4"/>
    <x v="10"/>
    <x v="1"/>
    <s v="Petrol"/>
    <s v="Manual"/>
    <s v="Blue"/>
    <n v="2"/>
    <s v="1127162.34"/>
    <s v="0.045"/>
    <n v="2152880.0699999998"/>
    <s v="Business"/>
    <x v="0"/>
    <s v="Yes"/>
    <x v="10"/>
  </r>
  <r>
    <s v="S03562"/>
    <x v="433"/>
    <x v="2"/>
    <s v="South Africa"/>
    <s v="Pietermaritzburg"/>
    <s v="BMW Midrand"/>
    <s v="Salesperson_27"/>
    <x v="0"/>
    <x v="15"/>
    <x v="0"/>
    <s v="Hybrid"/>
    <s v="Manual"/>
    <s v="Silver"/>
    <n v="1"/>
    <s v="939925.63"/>
    <s v="0.006"/>
    <n v="934286.08"/>
    <s v="Private"/>
    <x v="0"/>
    <s v="Yes"/>
    <x v="1"/>
  </r>
  <r>
    <s v="S03563"/>
    <x v="509"/>
    <x v="5"/>
    <s v="South Africa"/>
    <s v="Cape Town"/>
    <s v="Auto Elite"/>
    <s v="Salesperson_19"/>
    <x v="2"/>
    <x v="4"/>
    <x v="0"/>
    <s v="Petrol"/>
    <s v="Automatic"/>
    <s v="Red"/>
    <n v="5"/>
    <s v="982701.9"/>
    <s v="0.013"/>
    <n v="4849633.8600000003"/>
    <s v="Private"/>
    <x v="1"/>
    <s v="No"/>
    <x v="15"/>
  </r>
  <r>
    <s v="S03564"/>
    <x v="123"/>
    <x v="3"/>
    <s v="South Africa"/>
    <s v="Bloemfontein"/>
    <s v="Prestige Cars"/>
    <s v="Salesperson_8"/>
    <x v="1"/>
    <x v="1"/>
    <x v="1"/>
    <s v="Petrol"/>
    <s v="Automatic"/>
    <s v="Silver"/>
    <n v="3"/>
    <s v="1130144.86"/>
    <s v="0.009"/>
    <n v="3359920.66"/>
    <s v="Business"/>
    <x v="1"/>
    <s v="Yes"/>
    <x v="15"/>
  </r>
  <r>
    <s v="S03565"/>
    <x v="775"/>
    <x v="2"/>
    <s v="South Africa"/>
    <s v="Durban"/>
    <s v="Premium Motors"/>
    <s v="Salesperson_23"/>
    <x v="0"/>
    <x v="15"/>
    <x v="0"/>
    <s v="Hybrid"/>
    <s v="Manual"/>
    <s v="Red"/>
    <n v="4"/>
    <s v="888381.52"/>
    <s v="0.058"/>
    <n v="3347421.58"/>
    <s v="Private"/>
    <x v="0"/>
    <s v="Yes"/>
    <x v="0"/>
  </r>
  <r>
    <s v="S03566"/>
    <x v="459"/>
    <x v="0"/>
    <s v="South Africa"/>
    <s v="Nelspruit"/>
    <s v="Premium Motors"/>
    <s v="Johanna"/>
    <x v="2"/>
    <x v="14"/>
    <x v="1"/>
    <s v="Hybrid"/>
    <s v="Automatic"/>
    <s v="White"/>
    <n v="3"/>
    <s v="998777.9"/>
    <s v="0.045"/>
    <n v="2861498.7"/>
    <s v="Business"/>
    <x v="0"/>
    <s v="Yes"/>
    <x v="7"/>
  </r>
  <r>
    <s v="S03567"/>
    <x v="47"/>
    <x v="0"/>
    <s v="South Africa"/>
    <s v="Nelspruit"/>
    <s v="Sandton Auto"/>
    <s v="Salesperson_2"/>
    <x v="1"/>
    <x v="3"/>
    <x v="1"/>
    <s v="Diesel"/>
    <s v="Automatic"/>
    <s v="Silver"/>
    <n v="2"/>
    <s v="838842.35"/>
    <s v="0.048"/>
    <n v="1597155.83"/>
    <s v="Business"/>
    <x v="0"/>
    <s v="Yes"/>
    <x v="1"/>
  </r>
  <r>
    <s v="S03568"/>
    <x v="816"/>
    <x v="5"/>
    <s v="South Africa"/>
    <s v="Stellenbosch"/>
    <s v="BMW Cape Town"/>
    <s v="Salesperson_11"/>
    <x v="4"/>
    <x v="16"/>
    <x v="2"/>
    <s v="Hybrid"/>
    <s v="Manual"/>
    <s v="Silver"/>
    <n v="5"/>
    <s v="645956.18"/>
    <s v="0.052"/>
    <n v="3061832.28"/>
    <s v="Business"/>
    <x v="0"/>
    <s v="No"/>
    <x v="9"/>
  </r>
  <r>
    <s v="S03569"/>
    <x v="809"/>
    <x v="3"/>
    <s v="South Africa"/>
    <s v="Bloemfontein"/>
    <s v="Auto Elite"/>
    <s v="Dimakatso5"/>
    <x v="2"/>
    <x v="14"/>
    <x v="1"/>
    <s v="Petrol"/>
    <s v="Automatic"/>
    <s v="Blue"/>
    <n v="3"/>
    <s v="1010322.21"/>
    <s v="0.021"/>
    <n v="2967316.34"/>
    <s v="Private"/>
    <x v="1"/>
    <s v="No"/>
    <x v="9"/>
  </r>
  <r>
    <s v="S03570"/>
    <x v="576"/>
    <x v="2"/>
    <s v="South Africa"/>
    <s v="Pietermaritzburg"/>
    <s v="Premium Motors"/>
    <s v="Salesperson_29"/>
    <x v="0"/>
    <x v="11"/>
    <x v="1"/>
    <s v="Hybrid"/>
    <s v="Manual"/>
    <s v="Black"/>
    <n v="3"/>
    <s v="1046457.06"/>
    <s v="0.07"/>
    <n v="2919615.2"/>
    <s v="Business"/>
    <x v="0"/>
    <s v="No"/>
    <x v="2"/>
  </r>
  <r>
    <s v="S03571"/>
    <x v="222"/>
    <x v="3"/>
    <s v="South Africa"/>
    <s v="Bloemfontein"/>
    <s v="BMW Midrand"/>
    <s v="Salesperson_22"/>
    <x v="0"/>
    <x v="0"/>
    <x v="0"/>
    <s v="Diesel"/>
    <s v="Manual"/>
    <s v="Blue"/>
    <n v="3"/>
    <s v="1132012.88"/>
    <s v="0.07"/>
    <n v="3158315.93"/>
    <s v="Business"/>
    <x v="0"/>
    <s v="No"/>
    <x v="5"/>
  </r>
  <r>
    <s v="S03572"/>
    <x v="731"/>
    <x v="1"/>
    <s v="South Africa"/>
    <s v="Pretoria"/>
    <s v="Sandton Auto"/>
    <s v="Thandeka"/>
    <x v="4"/>
    <x v="7"/>
    <x v="0"/>
    <s v="Hybrid"/>
    <s v="Automatic"/>
    <s v="Silver"/>
    <n v="5"/>
    <s v="918554.77"/>
    <s v="0.049"/>
    <n v="4367727.9400000004"/>
    <s v="Business"/>
    <x v="1"/>
    <s v="No"/>
    <x v="7"/>
  </r>
  <r>
    <s v="S03573"/>
    <x v="58"/>
    <x v="0"/>
    <s v="South Africa"/>
    <s v="Nelspruit"/>
    <s v="BMW Cape Town"/>
    <s v="Salesperson_50"/>
    <x v="4"/>
    <x v="16"/>
    <x v="2"/>
    <s v="Diesel"/>
    <s v="Manual"/>
    <s v="Grey"/>
    <n v="3"/>
    <s v="655443.04"/>
    <s v="0.077"/>
    <n v="1814921.77"/>
    <s v="Business"/>
    <x v="0"/>
    <s v="No"/>
    <x v="1"/>
  </r>
  <r>
    <s v="S03574"/>
    <x v="787"/>
    <x v="2"/>
    <s v="South Africa"/>
    <s v="Durban"/>
    <s v="Prestige Cars"/>
    <s v="Salesperson_36"/>
    <x v="0"/>
    <x v="11"/>
    <x v="1"/>
    <s v="Petrol"/>
    <s v="Manual"/>
    <s v="White"/>
    <n v="3"/>
    <s v="1071129.2"/>
    <s v="0.005"/>
    <n v="3197320.66"/>
    <s v="Business"/>
    <x v="0"/>
    <s v="No"/>
    <x v="12"/>
  </r>
  <r>
    <s v="S03575"/>
    <x v="151"/>
    <x v="1"/>
    <s v="South Africa"/>
    <s v="Johannesburg"/>
    <s v="Auto Elite"/>
    <s v="Salesperson_11"/>
    <x v="3"/>
    <x v="9"/>
    <x v="1"/>
    <s v="Petrol"/>
    <s v="Automatic"/>
    <s v="Blue"/>
    <n v="2"/>
    <s v="773685.24"/>
    <s v="0.061"/>
    <n v="1452980.89"/>
    <s v="Private"/>
    <x v="1"/>
    <s v="Yes"/>
    <x v="8"/>
  </r>
  <r>
    <s v="S03576"/>
    <x v="340"/>
    <x v="0"/>
    <s v="South Africa"/>
    <s v="Nelspruit"/>
    <s v="Sandton Auto"/>
    <s v="Salesperson_9"/>
    <x v="5"/>
    <x v="12"/>
    <x v="1"/>
    <s v="Diesel"/>
    <s v="Automatic"/>
    <s v="White"/>
    <n v="3"/>
    <s v="793066.37"/>
    <s v="0.005"/>
    <n v="2367303.1"/>
    <s v="Business"/>
    <x v="1"/>
    <s v="Yes"/>
    <x v="13"/>
  </r>
  <r>
    <s v="S03577"/>
    <x v="159"/>
    <x v="1"/>
    <s v="South Africa"/>
    <s v="Johannesburg"/>
    <s v="BMW Midrand"/>
    <s v="Dimakatso"/>
    <x v="1"/>
    <x v="3"/>
    <x v="1"/>
    <s v="Petrol"/>
    <s v="Manual"/>
    <s v="Red"/>
    <n v="2"/>
    <s v="865214.64"/>
    <s v="0.062"/>
    <n v="1623142.67"/>
    <s v="Private"/>
    <x v="0"/>
    <s v="No"/>
    <x v="13"/>
  </r>
  <r>
    <s v="S03578"/>
    <x v="946"/>
    <x v="0"/>
    <s v="South Africa"/>
    <s v="Nelspruit"/>
    <s v="Luxury Wheels"/>
    <s v="Salesperson_15"/>
    <x v="2"/>
    <x v="14"/>
    <x v="1"/>
    <s v="Petrol"/>
    <s v="Automatic"/>
    <s v="Black"/>
    <n v="3"/>
    <s v="948585.42"/>
    <s v="0.036"/>
    <n v="2743309.03"/>
    <s v="Business"/>
    <x v="1"/>
    <s v="No"/>
    <x v="11"/>
  </r>
  <r>
    <s v="S03579"/>
    <x v="959"/>
    <x v="5"/>
    <s v="South Africa"/>
    <s v="Stellenbosch"/>
    <s v="BMW Cape Town"/>
    <s v="Salesperson_50"/>
    <x v="2"/>
    <x v="8"/>
    <x v="0"/>
    <s v="Hybrid"/>
    <s v="Manual"/>
    <s v="Grey"/>
    <n v="5"/>
    <s v="818032.9"/>
    <s v="0.027"/>
    <n v="3979730.04"/>
    <s v="Private"/>
    <x v="0"/>
    <s v="No"/>
    <x v="14"/>
  </r>
  <r>
    <s v="S03580"/>
    <x v="703"/>
    <x v="5"/>
    <s v="South Africa"/>
    <s v="Cape Town"/>
    <s v="Prestige Cars"/>
    <s v="Olerato"/>
    <x v="4"/>
    <x v="7"/>
    <x v="0"/>
    <s v="Petrol"/>
    <s v="Manual"/>
    <s v="Silver"/>
    <n v="5"/>
    <s v="835542.81"/>
    <s v="0.029"/>
    <n v="4056560.37"/>
    <s v="Private"/>
    <x v="0"/>
    <s v="Yes"/>
    <x v="4"/>
  </r>
  <r>
    <s v="S03581"/>
    <x v="747"/>
    <x v="5"/>
    <s v="South Africa"/>
    <s v="Cape Town"/>
    <s v="BMW Midrand"/>
    <s v="Kgolagano"/>
    <x v="0"/>
    <x v="2"/>
    <x v="0"/>
    <s v="Hybrid"/>
    <s v="Automatic"/>
    <s v="Black"/>
    <n v="5"/>
    <s v="813214.88"/>
    <s v="0.041"/>
    <n v="3899365.34"/>
    <s v="Business"/>
    <x v="1"/>
    <s v="No"/>
    <x v="14"/>
  </r>
  <r>
    <s v="S03582"/>
    <x v="482"/>
    <x v="0"/>
    <s v="South Africa"/>
    <s v="Nelspruit"/>
    <s v="Sandton Auto"/>
    <s v="Salesperson_19"/>
    <x v="5"/>
    <x v="12"/>
    <x v="1"/>
    <s v="Petrol"/>
    <s v="Automatic"/>
    <s v="Silver"/>
    <n v="1"/>
    <s v="767256.61"/>
    <s v="0.044"/>
    <n v="733497.32"/>
    <s v="Private"/>
    <x v="1"/>
    <s v="No"/>
    <x v="10"/>
  </r>
  <r>
    <s v="S03583"/>
    <x v="840"/>
    <x v="0"/>
    <s v="South Africa"/>
    <s v="Nelspruit"/>
    <s v="Auto Elite"/>
    <s v="Salesperson_10"/>
    <x v="1"/>
    <x v="1"/>
    <x v="1"/>
    <s v="Diesel"/>
    <s v="Automatic"/>
    <s v="Silver"/>
    <n v="4"/>
    <s v="1348876.27"/>
    <s v="0.059"/>
    <n v="5077170.2699999996"/>
    <s v="Business"/>
    <x v="0"/>
    <s v="Yes"/>
    <x v="7"/>
  </r>
  <r>
    <s v="S03584"/>
    <x v="114"/>
    <x v="0"/>
    <s v="South Africa"/>
    <s v="Nelspruit"/>
    <s v="Premium Motors"/>
    <s v="Salesperson_8"/>
    <x v="0"/>
    <x v="11"/>
    <x v="1"/>
    <s v="Hybrid"/>
    <s v="Manual"/>
    <s v="Blue"/>
    <n v="3"/>
    <s v="1204538.15"/>
    <s v="0.055"/>
    <n v="3414865.66"/>
    <s v="Business"/>
    <x v="1"/>
    <s v="Yes"/>
    <x v="4"/>
  </r>
  <r>
    <s v="S03585"/>
    <x v="492"/>
    <x v="1"/>
    <s v="South Africa"/>
    <s v="Johannesburg"/>
    <s v="Prestige Cars"/>
    <s v="Kopano"/>
    <x v="5"/>
    <x v="13"/>
    <x v="2"/>
    <s v="Diesel"/>
    <s v="Manual"/>
    <s v="Blue"/>
    <n v="3"/>
    <s v="712144.14"/>
    <s v="0.01"/>
    <n v="2115068.11"/>
    <s v="Private"/>
    <x v="0"/>
    <s v="Yes"/>
    <x v="12"/>
  </r>
  <r>
    <s v="S03586"/>
    <x v="958"/>
    <x v="0"/>
    <s v="South Africa"/>
    <s v="Nelspruit"/>
    <s v="BMW Cape Town"/>
    <s v="Salesperson_5"/>
    <x v="0"/>
    <x v="15"/>
    <x v="0"/>
    <s v="Petrol"/>
    <s v="Manual"/>
    <s v="White"/>
    <n v="5"/>
    <s v="942117.89"/>
    <s v="0.05"/>
    <n v="4475059.9800000004"/>
    <s v="Private"/>
    <x v="1"/>
    <s v="Yes"/>
    <x v="9"/>
  </r>
  <r>
    <s v="S03587"/>
    <x v="115"/>
    <x v="3"/>
    <s v="South Africa"/>
    <s v="Bloemfontein"/>
    <s v="BMW Durban"/>
    <s v="Dimakatso"/>
    <x v="1"/>
    <x v="3"/>
    <x v="1"/>
    <s v="Hybrid"/>
    <s v="Automatic"/>
    <s v="Red"/>
    <n v="4"/>
    <s v="977379.19"/>
    <s v="0.034"/>
    <n v="3776593.18"/>
    <s v="Private"/>
    <x v="1"/>
    <s v="Yes"/>
    <x v="8"/>
  </r>
  <r>
    <s v="S03588"/>
    <x v="586"/>
    <x v="1"/>
    <s v="South Africa"/>
    <s v="Johannesburg"/>
    <s v="BMW Midrand"/>
    <s v="Dimakatso"/>
    <x v="3"/>
    <x v="9"/>
    <x v="1"/>
    <s v="Diesel"/>
    <s v="Automatic"/>
    <s v="Red"/>
    <n v="1"/>
    <s v="851097.16"/>
    <s v="0.061"/>
    <n v="799180.23"/>
    <s v="Private"/>
    <x v="1"/>
    <s v="No"/>
    <x v="13"/>
  </r>
  <r>
    <s v="S03589"/>
    <x v="717"/>
    <x v="4"/>
    <s v="South Africa"/>
    <s v="East London"/>
    <s v="Luxury Wheels"/>
    <s v="Omphemetse"/>
    <x v="1"/>
    <x v="1"/>
    <x v="1"/>
    <s v="Diesel"/>
    <s v="Automatic"/>
    <s v="White"/>
    <n v="1"/>
    <s v="1130217.23"/>
    <s v="0.044"/>
    <n v="1080487.67"/>
    <s v="Business"/>
    <x v="0"/>
    <s v="Yes"/>
    <x v="12"/>
  </r>
  <r>
    <s v="S03590"/>
    <x v="946"/>
    <x v="1"/>
    <s v="South Africa"/>
    <s v="Johannesburg"/>
    <s v="BMW Midrand"/>
    <s v="Salesperson_32"/>
    <x v="4"/>
    <x v="7"/>
    <x v="0"/>
    <s v="Diesel"/>
    <s v="Manual"/>
    <s v="Blue"/>
    <n v="2"/>
    <s v="817275.4"/>
    <s v="0.042"/>
    <n v="1565899.66"/>
    <s v="Business"/>
    <x v="1"/>
    <s v="No"/>
    <x v="3"/>
  </r>
  <r>
    <s v="S03591"/>
    <x v="65"/>
    <x v="5"/>
    <s v="South Africa"/>
    <s v="Stellenbosch"/>
    <s v="BMW Cape Town"/>
    <s v="Salesperson_11"/>
    <x v="3"/>
    <x v="9"/>
    <x v="1"/>
    <s v="Hybrid"/>
    <s v="Manual"/>
    <s v="Blue"/>
    <n v="5"/>
    <s v="790423.72"/>
    <s v="0.021"/>
    <n v="3869124.1"/>
    <s v="Private"/>
    <x v="1"/>
    <s v="No"/>
    <x v="14"/>
  </r>
  <r>
    <s v="S03592"/>
    <x v="290"/>
    <x v="0"/>
    <s v="South Africa"/>
    <s v="Nelspruit"/>
    <s v="Prestige Cars"/>
    <s v="Gontse"/>
    <x v="0"/>
    <x v="2"/>
    <x v="0"/>
    <s v="Hybrid"/>
    <s v="Automatic"/>
    <s v="Grey"/>
    <n v="1"/>
    <s v="815422.78"/>
    <s v="0.021"/>
    <n v="798298.91"/>
    <s v="Private"/>
    <x v="0"/>
    <s v="Yes"/>
    <x v="4"/>
  </r>
  <r>
    <s v="S03593"/>
    <x v="446"/>
    <x v="0"/>
    <s v="South Africa"/>
    <s v="Nelspruit"/>
    <s v="Premium Motors"/>
    <s v="Gontse"/>
    <x v="1"/>
    <x v="1"/>
    <x v="1"/>
    <s v="Diesel"/>
    <s v="Manual"/>
    <s v="Red"/>
    <n v="5"/>
    <s v="1324580.24"/>
    <s v="0.022"/>
    <n v="6477197.3700000001"/>
    <s v="Business"/>
    <x v="1"/>
    <s v="No"/>
    <x v="10"/>
  </r>
  <r>
    <s v="S03594"/>
    <x v="238"/>
    <x v="1"/>
    <s v="South Africa"/>
    <s v="Pretoria"/>
    <s v="BMW Cape Town"/>
    <s v="Golekane"/>
    <x v="5"/>
    <x v="13"/>
    <x v="2"/>
    <s v="Petrol"/>
    <s v="Manual"/>
    <s v="Red"/>
    <n v="3"/>
    <s v="645250.94"/>
    <s v="0.05"/>
    <n v="1838965.18"/>
    <s v="Private"/>
    <x v="1"/>
    <s v="Yes"/>
    <x v="4"/>
  </r>
  <r>
    <s v="S03595"/>
    <x v="955"/>
    <x v="3"/>
    <s v="South Africa"/>
    <s v="Bloemfontein"/>
    <s v="Auto Elite"/>
    <s v="Salesperson_8"/>
    <x v="4"/>
    <x v="7"/>
    <x v="0"/>
    <s v="Petrol"/>
    <s v="Automatic"/>
    <s v="Red"/>
    <n v="5"/>
    <s v="787040.14"/>
    <s v="0.032"/>
    <n v="3809274.29"/>
    <s v="Business"/>
    <x v="1"/>
    <s v="No"/>
    <x v="6"/>
  </r>
  <r>
    <s v="S03596"/>
    <x v="269"/>
    <x v="0"/>
    <s v="South Africa"/>
    <s v="Nelspruit"/>
    <s v="BMW Durban"/>
    <s v="Salesperson_1"/>
    <x v="4"/>
    <x v="16"/>
    <x v="2"/>
    <s v="Diesel"/>
    <s v="Manual"/>
    <s v="Silver"/>
    <n v="5"/>
    <s v="738959.05"/>
    <s v="0.067"/>
    <n v="3447243.95"/>
    <s v="Private"/>
    <x v="0"/>
    <s v="No"/>
    <x v="0"/>
  </r>
  <r>
    <s v="S03597"/>
    <x v="931"/>
    <x v="5"/>
    <s v="South Africa"/>
    <s v="Cape Town"/>
    <s v="Luxury Wheels"/>
    <s v="Omphemetse"/>
    <x v="4"/>
    <x v="10"/>
    <x v="1"/>
    <s v="Hybrid"/>
    <s v="Automatic"/>
    <s v="Grey"/>
    <n v="5"/>
    <s v="1125881.29"/>
    <s v="0.004"/>
    <n v="5606888.8099999996"/>
    <s v="Private"/>
    <x v="0"/>
    <s v="Yes"/>
    <x v="0"/>
  </r>
  <r>
    <s v="S03598"/>
    <x v="354"/>
    <x v="0"/>
    <s v="South Africa"/>
    <s v="Nelspruit"/>
    <s v="Premium Motors"/>
    <s v="Gontse"/>
    <x v="3"/>
    <x v="9"/>
    <x v="1"/>
    <s v="Hybrid"/>
    <s v="Manual"/>
    <s v="Blue"/>
    <n v="3"/>
    <s v="704052.24"/>
    <s v="0.019"/>
    <n v="2072025.74"/>
    <s v="Private"/>
    <x v="1"/>
    <s v="Yes"/>
    <x v="6"/>
  </r>
  <r>
    <s v="S03599"/>
    <x v="864"/>
    <x v="1"/>
    <s v="South Africa"/>
    <s v="Pretoria"/>
    <s v="Luxury Wheels"/>
    <s v="Salesperson_26"/>
    <x v="0"/>
    <x v="0"/>
    <x v="0"/>
    <s v="Hybrid"/>
    <s v="Manual"/>
    <s v="White"/>
    <n v="1"/>
    <s v="1191280.51"/>
    <s v="0.011"/>
    <n v="1178176.42"/>
    <s v="Private"/>
    <x v="1"/>
    <s v="No"/>
    <x v="1"/>
  </r>
  <r>
    <s v="S03600"/>
    <x v="343"/>
    <x v="0"/>
    <s v="South Africa"/>
    <s v="Nelspruit"/>
    <s v="Premium Motors"/>
    <s v="Salesperson_18"/>
    <x v="1"/>
    <x v="3"/>
    <x v="1"/>
    <s v="Diesel"/>
    <s v="Manual"/>
    <s v="Blue"/>
    <n v="3"/>
    <s v="870328.02"/>
    <s v="0.04"/>
    <n v="2506544.69"/>
    <s v="Private"/>
    <x v="1"/>
    <s v="No"/>
    <x v="3"/>
  </r>
  <r>
    <s v="S03601"/>
    <x v="946"/>
    <x v="0"/>
    <s v="South Africa"/>
    <s v="Nelspruit"/>
    <s v="Premium Motors"/>
    <s v="Salesperson_21"/>
    <x v="0"/>
    <x v="6"/>
    <x v="1"/>
    <s v="Diesel"/>
    <s v="Manual"/>
    <s v="Blue"/>
    <n v="3"/>
    <s v="1612025.98"/>
    <s v="0.017"/>
    <n v="4753864.62"/>
    <s v="Private"/>
    <x v="0"/>
    <s v="Yes"/>
    <x v="11"/>
  </r>
  <r>
    <s v="S03602"/>
    <x v="532"/>
    <x v="5"/>
    <s v="South Africa"/>
    <s v="Cape Town"/>
    <s v="BMW Midrand"/>
    <s v="Salesperson_23"/>
    <x v="3"/>
    <x v="5"/>
    <x v="1"/>
    <s v="Hybrid"/>
    <s v="Automatic"/>
    <s v="Black"/>
    <n v="5"/>
    <s v="901625.95"/>
    <s v="0.006"/>
    <n v="4481080.95"/>
    <s v="Private"/>
    <x v="0"/>
    <s v="Yes"/>
    <x v="11"/>
  </r>
  <r>
    <s v="S03603"/>
    <x v="550"/>
    <x v="5"/>
    <s v="South Africa"/>
    <s v="Cape Town"/>
    <s v="BMW Cape Town"/>
    <s v="Salesperson_32"/>
    <x v="1"/>
    <x v="3"/>
    <x v="1"/>
    <s v="Diesel"/>
    <s v="Manual"/>
    <s v="Grey"/>
    <n v="2"/>
    <s v="960016.64"/>
    <s v="0.074"/>
    <n v="1777950.81"/>
    <s v="Business"/>
    <x v="0"/>
    <s v="No"/>
    <x v="9"/>
  </r>
  <r>
    <s v="S03604"/>
    <x v="324"/>
    <x v="5"/>
    <s v="South Africa"/>
    <s v="Cape Town"/>
    <s v="BMW Midrand"/>
    <s v="Dimakatso3"/>
    <x v="3"/>
    <x v="9"/>
    <x v="1"/>
    <s v="Petrol"/>
    <s v="Manual"/>
    <s v="Silver"/>
    <n v="4"/>
    <s v="812368.43"/>
    <s v="0.036"/>
    <n v="3132492.65"/>
    <s v="Private"/>
    <x v="1"/>
    <s v="No"/>
    <x v="2"/>
  </r>
  <r>
    <s v="S03605"/>
    <x v="513"/>
    <x v="4"/>
    <s v="South Africa"/>
    <s v="Gqeberha"/>
    <s v="BMW Durban"/>
    <s v="Kopano"/>
    <x v="4"/>
    <x v="16"/>
    <x v="2"/>
    <s v="Petrol"/>
    <s v="Manual"/>
    <s v="Blue"/>
    <n v="5"/>
    <s v="679005.34"/>
    <s v="0.001"/>
    <n v="3391631.69"/>
    <s v="Private"/>
    <x v="0"/>
    <s v="Yes"/>
    <x v="5"/>
  </r>
  <r>
    <s v="S03606"/>
    <x v="338"/>
    <x v="5"/>
    <s v="South Africa"/>
    <s v="Stellenbosch"/>
    <s v="Sandton Auto"/>
    <s v="Johanna"/>
    <x v="1"/>
    <x v="3"/>
    <x v="1"/>
    <s v="Petrol"/>
    <s v="Manual"/>
    <s v="Silver"/>
    <n v="4"/>
    <s v="962110.26"/>
    <s v="0.031"/>
    <n v="3729139.38"/>
    <s v="Business"/>
    <x v="1"/>
    <s v="No"/>
    <x v="14"/>
  </r>
  <r>
    <s v="S03607"/>
    <x v="90"/>
    <x v="5"/>
    <s v="South Africa"/>
    <s v="Cape Town"/>
    <s v="Premium Motors"/>
    <s v="Salesperson_22"/>
    <x v="4"/>
    <x v="16"/>
    <x v="2"/>
    <s v="Hybrid"/>
    <s v="Manual"/>
    <s v="White"/>
    <n v="2"/>
    <s v="655686.96"/>
    <s v="0.006"/>
    <n v="1303505.67"/>
    <s v="Private"/>
    <x v="1"/>
    <s v="No"/>
    <x v="3"/>
  </r>
  <r>
    <s v="S03608"/>
    <x v="81"/>
    <x v="5"/>
    <s v="South Africa"/>
    <s v="Cape Town"/>
    <s v="Luxury Wheels"/>
    <s v="Salesperson_1"/>
    <x v="0"/>
    <x v="2"/>
    <x v="0"/>
    <s v="Petrol"/>
    <s v="Manual"/>
    <s v="Grey"/>
    <n v="5"/>
    <s v="833012.09"/>
    <s v="0.07"/>
    <n v="3873506.21"/>
    <s v="Business"/>
    <x v="1"/>
    <s v="Yes"/>
    <x v="3"/>
  </r>
  <r>
    <s v="S03609"/>
    <x v="755"/>
    <x v="3"/>
    <s v="South Africa"/>
    <s v="Bloemfontein"/>
    <s v="Premium Motors"/>
    <s v="Thandeka"/>
    <x v="1"/>
    <x v="1"/>
    <x v="1"/>
    <s v="Hybrid"/>
    <s v="Automatic"/>
    <s v="Grey"/>
    <n v="1"/>
    <s v="1240645.46"/>
    <s v="0.012"/>
    <n v="1225757.72"/>
    <s v="Private"/>
    <x v="1"/>
    <s v="No"/>
    <x v="0"/>
  </r>
  <r>
    <s v="S03610"/>
    <x v="647"/>
    <x v="3"/>
    <s v="South Africa"/>
    <s v="Bloemfontein"/>
    <s v="BMW Durban"/>
    <s v="Salesperson_34"/>
    <x v="0"/>
    <x v="17"/>
    <x v="1"/>
    <s v="Diesel"/>
    <s v="Manual"/>
    <s v="Blue"/>
    <n v="4"/>
    <s v="872512.93"/>
    <s v="0.027"/>
    <n v="3395820.32"/>
    <s v="Private"/>
    <x v="0"/>
    <s v="No"/>
    <x v="4"/>
  </r>
  <r>
    <s v="S03611"/>
    <x v="444"/>
    <x v="5"/>
    <s v="South Africa"/>
    <s v="Stellenbosch"/>
    <s v="Sandton Auto"/>
    <s v="Dimakatso2"/>
    <x v="0"/>
    <x v="6"/>
    <x v="1"/>
    <s v="Diesel"/>
    <s v="Automatic"/>
    <s v="Silver"/>
    <n v="1"/>
    <s v="1627615.97"/>
    <s v="0.063"/>
    <n v="1525076.16"/>
    <s v="Private"/>
    <x v="1"/>
    <s v="No"/>
    <x v="12"/>
  </r>
  <r>
    <s v="S03612"/>
    <x v="795"/>
    <x v="1"/>
    <s v="South Africa"/>
    <s v="Johannesburg"/>
    <s v="BMW Midrand"/>
    <s v="Salesperson_29"/>
    <x v="1"/>
    <x v="1"/>
    <x v="1"/>
    <s v="Hybrid"/>
    <s v="Automatic"/>
    <s v="Grey"/>
    <n v="1"/>
    <s v="1170801.29"/>
    <s v="0.05"/>
    <n v="1112261.23"/>
    <s v="Business"/>
    <x v="1"/>
    <s v="Yes"/>
    <x v="8"/>
  </r>
  <r>
    <s v="S03613"/>
    <x v="829"/>
    <x v="2"/>
    <s v="South Africa"/>
    <s v="Pietermaritzburg"/>
    <s v="Premium Motors"/>
    <s v="Salesperson_11"/>
    <x v="3"/>
    <x v="9"/>
    <x v="1"/>
    <s v="Diesel"/>
    <s v="Manual"/>
    <s v="Grey"/>
    <n v="3"/>
    <s v="822477.98"/>
    <s v="0.002"/>
    <n v="2462499.08"/>
    <s v="Business"/>
    <x v="0"/>
    <s v="No"/>
    <x v="5"/>
  </r>
  <r>
    <s v="S03614"/>
    <x v="116"/>
    <x v="2"/>
    <s v="South Africa"/>
    <s v="Pietermaritzburg"/>
    <s v="Prestige Cars"/>
    <s v="Salesperson_32"/>
    <x v="0"/>
    <x v="6"/>
    <x v="1"/>
    <s v="Hybrid"/>
    <s v="Manual"/>
    <s v="Black"/>
    <n v="1"/>
    <s v="1709361.52"/>
    <s v="0.069"/>
    <n v="1591415.57"/>
    <s v="Business"/>
    <x v="1"/>
    <s v="Yes"/>
    <x v="5"/>
  </r>
  <r>
    <s v="S03615"/>
    <x v="721"/>
    <x v="1"/>
    <s v="South Africa"/>
    <s v="Johannesburg"/>
    <s v="Premium Motors"/>
    <s v="Pontsho"/>
    <x v="2"/>
    <x v="14"/>
    <x v="1"/>
    <s v="Petrol"/>
    <s v="Manual"/>
    <s v="Red"/>
    <n v="5"/>
    <s v="952112.84"/>
    <s v="0.005"/>
    <n v="4736761.38"/>
    <s v="Business"/>
    <x v="1"/>
    <s v="Yes"/>
    <x v="4"/>
  </r>
  <r>
    <s v="S03616"/>
    <x v="99"/>
    <x v="3"/>
    <s v="South Africa"/>
    <s v="Bloemfontein"/>
    <s v="BMW Durban"/>
    <s v="Salesperson_50"/>
    <x v="2"/>
    <x v="14"/>
    <x v="1"/>
    <s v="Hybrid"/>
    <s v="Manual"/>
    <s v="White"/>
    <n v="5"/>
    <s v="966012.48"/>
    <s v="0.008"/>
    <n v="4791421.8899999997"/>
    <s v="Business"/>
    <x v="1"/>
    <s v="No"/>
    <x v="13"/>
  </r>
  <r>
    <s v="S03617"/>
    <x v="266"/>
    <x v="4"/>
    <s v="South Africa"/>
    <s v="East London"/>
    <s v="Auto Elite"/>
    <s v="Dimakatso8"/>
    <x v="0"/>
    <x v="2"/>
    <x v="0"/>
    <s v="Diesel"/>
    <s v="Manual"/>
    <s v="Grey"/>
    <n v="3"/>
    <s v="739753.79"/>
    <s v="0.036"/>
    <n v="2139367.9700000002"/>
    <s v="Business"/>
    <x v="1"/>
    <s v="Yes"/>
    <x v="11"/>
  </r>
  <r>
    <s v="S03618"/>
    <x v="150"/>
    <x v="1"/>
    <s v="South Africa"/>
    <s v="Pretoria"/>
    <s v="BMW Cape Town"/>
    <s v="Salesperson_26"/>
    <x v="4"/>
    <x v="7"/>
    <x v="0"/>
    <s v="Hybrid"/>
    <s v="Manual"/>
    <s v="Grey"/>
    <n v="4"/>
    <s v="776570.93"/>
    <s v="0.079"/>
    <n v="2860887.32"/>
    <s v="Business"/>
    <x v="0"/>
    <s v="No"/>
    <x v="8"/>
  </r>
  <r>
    <s v="S03619"/>
    <x v="463"/>
    <x v="4"/>
    <s v="South Africa"/>
    <s v="Gqeberha"/>
    <s v="Auto Elite"/>
    <s v="Paulinah"/>
    <x v="2"/>
    <x v="14"/>
    <x v="1"/>
    <s v="Petrol"/>
    <s v="Manual"/>
    <s v="Red"/>
    <n v="4"/>
    <s v="1008168.73"/>
    <s v="0.044"/>
    <n v="3855237.23"/>
    <s v="Private"/>
    <x v="0"/>
    <s v="No"/>
    <x v="8"/>
  </r>
  <r>
    <s v="S03620"/>
    <x v="469"/>
    <x v="1"/>
    <s v="South Africa"/>
    <s v="Johannesburg"/>
    <s v="Premium Motors"/>
    <s v="Salesperson_37"/>
    <x v="0"/>
    <x v="11"/>
    <x v="1"/>
    <s v="Hybrid"/>
    <s v="Automatic"/>
    <s v="Blue"/>
    <n v="5"/>
    <s v="1105155.85"/>
    <s v="0.055"/>
    <n v="5221861.37"/>
    <s v="Private"/>
    <x v="0"/>
    <s v="Yes"/>
    <x v="8"/>
  </r>
  <r>
    <s v="S03621"/>
    <x v="306"/>
    <x v="5"/>
    <s v="South Africa"/>
    <s v="Cape Town"/>
    <s v="BMW Cape Town"/>
    <s v="Salesperson_21"/>
    <x v="0"/>
    <x v="0"/>
    <x v="0"/>
    <s v="Hybrid"/>
    <s v="Manual"/>
    <s v="Grey"/>
    <n v="4"/>
    <s v="1328061.54"/>
    <s v="0.037"/>
    <n v="5115693.0599999996"/>
    <s v="Business"/>
    <x v="0"/>
    <s v="No"/>
    <x v="9"/>
  </r>
  <r>
    <s v="S03622"/>
    <x v="598"/>
    <x v="5"/>
    <s v="South Africa"/>
    <s v="Cape Town"/>
    <s v="BMW Durban"/>
    <s v="Golekane"/>
    <x v="5"/>
    <x v="13"/>
    <x v="2"/>
    <s v="Diesel"/>
    <s v="Automatic"/>
    <s v="Grey"/>
    <n v="2"/>
    <s v="618481.88"/>
    <s v="0.064"/>
    <n v="1157798.08"/>
    <s v="Private"/>
    <x v="1"/>
    <s v="Yes"/>
    <x v="2"/>
  </r>
  <r>
    <s v="S03623"/>
    <x v="819"/>
    <x v="4"/>
    <s v="South Africa"/>
    <s v="East London"/>
    <s v="Premium Motors"/>
    <s v="Salesperson_12"/>
    <x v="2"/>
    <x v="4"/>
    <x v="0"/>
    <s v="Hybrid"/>
    <s v="Manual"/>
    <s v="Red"/>
    <n v="2"/>
    <s v="883749.89"/>
    <s v="0.023"/>
    <n v="1726847.28"/>
    <s v="Business"/>
    <x v="0"/>
    <s v="Yes"/>
    <x v="6"/>
  </r>
  <r>
    <s v="S03624"/>
    <x v="205"/>
    <x v="1"/>
    <s v="South Africa"/>
    <s v="Pretoria"/>
    <s v="BMW Midrand"/>
    <s v="Salesperson_31"/>
    <x v="1"/>
    <x v="1"/>
    <x v="1"/>
    <s v="Hybrid"/>
    <s v="Automatic"/>
    <s v="Grey"/>
    <n v="4"/>
    <s v="1226422.68"/>
    <s v="0.049"/>
    <n v="4665311.8600000003"/>
    <s v="Business"/>
    <x v="0"/>
    <s v="Yes"/>
    <x v="13"/>
  </r>
  <r>
    <s v="S03625"/>
    <x v="216"/>
    <x v="5"/>
    <s v="South Africa"/>
    <s v="Cape Town"/>
    <s v="Sandton Auto"/>
    <s v="Omphemetse"/>
    <x v="1"/>
    <x v="1"/>
    <x v="1"/>
    <s v="Diesel"/>
    <s v="Manual"/>
    <s v="Blue"/>
    <n v="1"/>
    <s v="1252193.33"/>
    <s v="0.033"/>
    <n v="1210870.95"/>
    <s v="Private"/>
    <x v="1"/>
    <s v="No"/>
    <x v="9"/>
  </r>
  <r>
    <s v="S03626"/>
    <x v="178"/>
    <x v="1"/>
    <s v="South Africa"/>
    <s v="Johannesburg"/>
    <s v="Auto Elite"/>
    <s v="Dimakatso5"/>
    <x v="3"/>
    <x v="9"/>
    <x v="1"/>
    <s v="Hybrid"/>
    <s v="Automatic"/>
    <s v="White"/>
    <n v="2"/>
    <s v="850887.85"/>
    <s v="0.058"/>
    <n v="1603072.71"/>
    <s v="Business"/>
    <x v="1"/>
    <s v="Yes"/>
    <x v="1"/>
  </r>
  <r>
    <s v="S03627"/>
    <x v="536"/>
    <x v="5"/>
    <s v="South Africa"/>
    <s v="Stellenbosch"/>
    <s v="Premium Motors"/>
    <s v="Dimakatso0"/>
    <x v="3"/>
    <x v="9"/>
    <x v="1"/>
    <s v="Diesel"/>
    <s v="Automatic"/>
    <s v="Red"/>
    <n v="4"/>
    <s v="809987.82"/>
    <s v="0.053"/>
    <n v="3068233.87"/>
    <s v="Business"/>
    <x v="1"/>
    <s v="Yes"/>
    <x v="14"/>
  </r>
  <r>
    <s v="S03628"/>
    <x v="893"/>
    <x v="4"/>
    <s v="South Africa"/>
    <s v="East London"/>
    <s v="Auto Elite"/>
    <s v="Paulinah"/>
    <x v="0"/>
    <x v="6"/>
    <x v="1"/>
    <s v="Petrol"/>
    <s v="Manual"/>
    <s v="Black"/>
    <n v="2"/>
    <s v="1780575.22"/>
    <s v="0.051"/>
    <n v="3379531.76"/>
    <s v="Private"/>
    <x v="0"/>
    <s v="Yes"/>
    <x v="15"/>
  </r>
  <r>
    <s v="S03629"/>
    <x v="376"/>
    <x v="0"/>
    <s v="South Africa"/>
    <s v="Nelspruit"/>
    <s v="Prestige Cars"/>
    <s v="Josephine"/>
    <x v="0"/>
    <x v="0"/>
    <x v="0"/>
    <s v="Hybrid"/>
    <s v="Automatic"/>
    <s v="Red"/>
    <n v="2"/>
    <s v="1273518.6"/>
    <s v="0.043"/>
    <n v="2437514.59"/>
    <s v="Business"/>
    <x v="1"/>
    <s v="No"/>
    <x v="2"/>
  </r>
  <r>
    <s v="S03630"/>
    <x v="182"/>
    <x v="5"/>
    <s v="South Africa"/>
    <s v="Cape Town"/>
    <s v="BMW Cape Town"/>
    <s v="Salesperson_26"/>
    <x v="3"/>
    <x v="9"/>
    <x v="1"/>
    <s v="Hybrid"/>
    <s v="Automatic"/>
    <s v="White"/>
    <n v="2"/>
    <s v="730233.36"/>
    <s v="0.014"/>
    <n v="1440020.18"/>
    <s v="Business"/>
    <x v="0"/>
    <s v="Yes"/>
    <x v="12"/>
  </r>
  <r>
    <s v="S03631"/>
    <x v="605"/>
    <x v="5"/>
    <s v="South Africa"/>
    <s v="Cape Town"/>
    <s v="BMW Cape Town"/>
    <s v="Salesperson_50"/>
    <x v="5"/>
    <x v="12"/>
    <x v="1"/>
    <s v="Diesel"/>
    <s v="Automatic"/>
    <s v="Grey"/>
    <n v="2"/>
    <s v="774982.32"/>
    <s v="0.021"/>
    <n v="1517415.39"/>
    <s v="Private"/>
    <x v="0"/>
    <s v="No"/>
    <x v="12"/>
  </r>
  <r>
    <s v="S03632"/>
    <x v="98"/>
    <x v="3"/>
    <s v="South Africa"/>
    <s v="Bloemfontein"/>
    <s v="BMW Durban"/>
    <s v="Salesperson_33"/>
    <x v="3"/>
    <x v="9"/>
    <x v="1"/>
    <s v="Hybrid"/>
    <s v="Manual"/>
    <s v="Silver"/>
    <n v="2"/>
    <s v="735479.84"/>
    <s v="0.076"/>
    <n v="1359166.75"/>
    <s v="Business"/>
    <x v="0"/>
    <s v="No"/>
    <x v="8"/>
  </r>
  <r>
    <s v="S03633"/>
    <x v="270"/>
    <x v="3"/>
    <s v="South Africa"/>
    <s v="Bloemfontein"/>
    <s v="Sandton Auto"/>
    <s v="Dimakatso2"/>
    <x v="3"/>
    <x v="5"/>
    <x v="1"/>
    <s v="Petrol"/>
    <s v="Manual"/>
    <s v="Red"/>
    <n v="2"/>
    <s v="910754.55"/>
    <s v="0.073"/>
    <n v="1688538.94"/>
    <s v="Business"/>
    <x v="0"/>
    <s v="Yes"/>
    <x v="13"/>
  </r>
  <r>
    <s v="S03634"/>
    <x v="417"/>
    <x v="2"/>
    <s v="South Africa"/>
    <s v="Pietermaritzburg"/>
    <s v="BMW Midrand"/>
    <s v="Golekane"/>
    <x v="4"/>
    <x v="10"/>
    <x v="1"/>
    <s v="Hybrid"/>
    <s v="Manual"/>
    <s v="Blue"/>
    <n v="4"/>
    <s v="1065182.13"/>
    <s v="0.038"/>
    <n v="4098820.82"/>
    <s v="Business"/>
    <x v="0"/>
    <s v="Yes"/>
    <x v="11"/>
  </r>
  <r>
    <s v="S03635"/>
    <x v="290"/>
    <x v="3"/>
    <s v="South Africa"/>
    <s v="Bloemfontein"/>
    <s v="Luxury Wheels"/>
    <s v="Dimakatso2"/>
    <x v="5"/>
    <x v="13"/>
    <x v="2"/>
    <s v="Petrol"/>
    <s v="Automatic"/>
    <s v="Silver"/>
    <n v="2"/>
    <s v="648910.37"/>
    <s v="0.041"/>
    <n v="1244610.08"/>
    <s v="Business"/>
    <x v="0"/>
    <s v="Yes"/>
    <x v="12"/>
  </r>
  <r>
    <s v="S03636"/>
    <x v="15"/>
    <x v="1"/>
    <s v="South Africa"/>
    <s v="Pretoria"/>
    <s v="Prestige Cars"/>
    <s v="Andi"/>
    <x v="1"/>
    <x v="3"/>
    <x v="1"/>
    <s v="Diesel"/>
    <s v="Manual"/>
    <s v="Silver"/>
    <n v="5"/>
    <s v="873360.16"/>
    <s v="0.051"/>
    <n v="4144093.98"/>
    <s v="Business"/>
    <x v="1"/>
    <s v="No"/>
    <x v="1"/>
  </r>
  <r>
    <s v="S03637"/>
    <x v="274"/>
    <x v="1"/>
    <s v="South Africa"/>
    <s v="Pretoria"/>
    <s v="Sandton Auto"/>
    <s v="Salesperson_32"/>
    <x v="2"/>
    <x v="8"/>
    <x v="0"/>
    <s v="Hybrid"/>
    <s v="Automatic"/>
    <s v="White"/>
    <n v="2"/>
    <s v="719357.1"/>
    <s v="0.08"/>
    <n v="1323617.06"/>
    <s v="Private"/>
    <x v="1"/>
    <s v="Yes"/>
    <x v="3"/>
  </r>
  <r>
    <s v="S03638"/>
    <x v="847"/>
    <x v="3"/>
    <s v="South Africa"/>
    <s v="Bloemfontein"/>
    <s v="Prestige Cars"/>
    <s v="Dimakatso8"/>
    <x v="1"/>
    <x v="1"/>
    <x v="1"/>
    <s v="Hybrid"/>
    <s v="Automatic"/>
    <s v="White"/>
    <n v="4"/>
    <s v="1315515.48"/>
    <s v="0.076"/>
    <n v="4862145.2"/>
    <s v="Private"/>
    <x v="1"/>
    <s v="No"/>
    <x v="5"/>
  </r>
  <r>
    <s v="S03639"/>
    <x v="35"/>
    <x v="3"/>
    <s v="South Africa"/>
    <s v="Bloemfontein"/>
    <s v="Prestige Cars"/>
    <s v="Salesperson_21"/>
    <x v="3"/>
    <x v="5"/>
    <x v="1"/>
    <s v="Diesel"/>
    <s v="Automatic"/>
    <s v="Silver"/>
    <n v="2"/>
    <s v="913339.66"/>
    <s v="0.053"/>
    <n v="1729865.31"/>
    <s v="Private"/>
    <x v="1"/>
    <s v="Yes"/>
    <x v="8"/>
  </r>
  <r>
    <s v="S03640"/>
    <x v="100"/>
    <x v="4"/>
    <s v="South Africa"/>
    <s v="Gqeberha"/>
    <s v="Auto Elite"/>
    <s v="Johanna"/>
    <x v="0"/>
    <x v="17"/>
    <x v="1"/>
    <s v="Diesel"/>
    <s v="Manual"/>
    <s v="Silver"/>
    <n v="4"/>
    <s v="819600.46"/>
    <s v="0.026"/>
    <n v="3193163.4"/>
    <s v="Private"/>
    <x v="1"/>
    <s v="Yes"/>
    <x v="8"/>
  </r>
  <r>
    <s v="S03641"/>
    <x v="206"/>
    <x v="4"/>
    <s v="South Africa"/>
    <s v="East London"/>
    <s v="BMW Midrand"/>
    <s v="Omphile"/>
    <x v="1"/>
    <x v="1"/>
    <x v="1"/>
    <s v="Diesel"/>
    <s v="Automatic"/>
    <s v="Red"/>
    <n v="3"/>
    <s v="1190105.46"/>
    <s v="0.048"/>
    <n v="3398941.18"/>
    <s v="Business"/>
    <x v="1"/>
    <s v="No"/>
    <x v="0"/>
  </r>
  <r>
    <s v="S03642"/>
    <x v="706"/>
    <x v="0"/>
    <s v="South Africa"/>
    <s v="Nelspruit"/>
    <s v="BMW Durban"/>
    <s v="Salesperson_15"/>
    <x v="5"/>
    <x v="13"/>
    <x v="2"/>
    <s v="Hybrid"/>
    <s v="Automatic"/>
    <s v="Black"/>
    <n v="2"/>
    <s v="712019.88"/>
    <s v="0.079"/>
    <n v="1311540.6200000001"/>
    <s v="Private"/>
    <x v="0"/>
    <s v="No"/>
    <x v="5"/>
  </r>
  <r>
    <s v="S03643"/>
    <x v="556"/>
    <x v="3"/>
    <s v="South Africa"/>
    <s v="Bloemfontein"/>
    <s v="Sandton Auto"/>
    <s v="Dimakatso0"/>
    <x v="0"/>
    <x v="6"/>
    <x v="1"/>
    <s v="Hybrid"/>
    <s v="Automatic"/>
    <s v="Black"/>
    <n v="3"/>
    <s v="1745702.63"/>
    <s v="0.001"/>
    <n v="5231870.8"/>
    <s v="Private"/>
    <x v="0"/>
    <s v="Yes"/>
    <x v="12"/>
  </r>
  <r>
    <s v="S03644"/>
    <x v="594"/>
    <x v="2"/>
    <s v="South Africa"/>
    <s v="Durban"/>
    <s v="Luxury Wheels"/>
    <s v="Dimakatso5"/>
    <x v="0"/>
    <x v="11"/>
    <x v="1"/>
    <s v="Petrol"/>
    <s v="Manual"/>
    <s v="Grey"/>
    <n v="4"/>
    <s v="1151844.5"/>
    <s v="0.009"/>
    <n v="4565911.58"/>
    <s v="Private"/>
    <x v="1"/>
    <s v="No"/>
    <x v="0"/>
  </r>
  <r>
    <s v="S03645"/>
    <x v="486"/>
    <x v="3"/>
    <s v="South Africa"/>
    <s v="Bloemfontein"/>
    <s v="Prestige Cars"/>
    <s v="Salesperson_34"/>
    <x v="5"/>
    <x v="13"/>
    <x v="2"/>
    <s v="Petrol"/>
    <s v="Automatic"/>
    <s v="Grey"/>
    <n v="2"/>
    <s v="668478.7"/>
    <s v="0.011"/>
    <n v="1322250.8700000001"/>
    <s v="Private"/>
    <x v="1"/>
    <s v="Yes"/>
    <x v="9"/>
  </r>
  <r>
    <s v="S03646"/>
    <x v="546"/>
    <x v="1"/>
    <s v="South Africa"/>
    <s v="Johannesburg"/>
    <s v="Auto Elite"/>
    <s v="Salesperson_13"/>
    <x v="2"/>
    <x v="8"/>
    <x v="0"/>
    <s v="Petrol"/>
    <s v="Automatic"/>
    <s v="Grey"/>
    <n v="1"/>
    <s v="726017.93"/>
    <s v="0.034"/>
    <n v="701333.32"/>
    <s v="Private"/>
    <x v="1"/>
    <s v="Yes"/>
    <x v="1"/>
  </r>
  <r>
    <s v="S03647"/>
    <x v="189"/>
    <x v="2"/>
    <s v="South Africa"/>
    <s v="Pietermaritzburg"/>
    <s v="Auto Elite"/>
    <s v="Golekane"/>
    <x v="2"/>
    <x v="8"/>
    <x v="0"/>
    <s v="Diesel"/>
    <s v="Manual"/>
    <s v="Grey"/>
    <n v="4"/>
    <s v="782652.97"/>
    <s v="0.056"/>
    <n v="2955297.63"/>
    <s v="Private"/>
    <x v="0"/>
    <s v="No"/>
    <x v="8"/>
  </r>
  <r>
    <s v="S03648"/>
    <x v="915"/>
    <x v="1"/>
    <s v="South Africa"/>
    <s v="Pretoria"/>
    <s v="Luxury Wheels"/>
    <s v="Johanna"/>
    <x v="4"/>
    <x v="16"/>
    <x v="2"/>
    <s v="Petrol"/>
    <s v="Automatic"/>
    <s v="Red"/>
    <n v="2"/>
    <s v="691649.2"/>
    <s v="0.078"/>
    <n v="1275401.1299999999"/>
    <s v="Private"/>
    <x v="0"/>
    <s v="No"/>
    <x v="5"/>
  </r>
  <r>
    <s v="S03649"/>
    <x v="342"/>
    <x v="3"/>
    <s v="South Africa"/>
    <s v="Bloemfontein"/>
    <s v="BMW Durban"/>
    <s v="Salesperson_32"/>
    <x v="5"/>
    <x v="13"/>
    <x v="2"/>
    <s v="Hybrid"/>
    <s v="Manual"/>
    <s v="White"/>
    <n v="1"/>
    <s v="602059.26"/>
    <s v="0.051"/>
    <n v="571354.24"/>
    <s v="Private"/>
    <x v="1"/>
    <s v="Yes"/>
    <x v="7"/>
  </r>
  <r>
    <s v="S03650"/>
    <x v="900"/>
    <x v="0"/>
    <s v="South Africa"/>
    <s v="Nelspruit"/>
    <s v="Auto Elite"/>
    <s v="Salesperson_25"/>
    <x v="5"/>
    <x v="13"/>
    <x v="2"/>
    <s v="Petrol"/>
    <s v="Automatic"/>
    <s v="Silver"/>
    <n v="1"/>
    <s v="676138.16"/>
    <s v="0.018"/>
    <n v="663967.67000000004"/>
    <s v="Business"/>
    <x v="1"/>
    <s v="No"/>
    <x v="13"/>
  </r>
  <r>
    <s v="S03651"/>
    <x v="306"/>
    <x v="4"/>
    <s v="South Africa"/>
    <s v="Gqeberha"/>
    <s v="Premium Motors"/>
    <s v="Salesperson_27"/>
    <x v="2"/>
    <x v="4"/>
    <x v="0"/>
    <s v="Petrol"/>
    <s v="Manual"/>
    <s v="White"/>
    <n v="4"/>
    <s v="829727.91"/>
    <s v="0.046"/>
    <n v="3166241.7"/>
    <s v="Business"/>
    <x v="1"/>
    <s v="No"/>
    <x v="11"/>
  </r>
  <r>
    <s v="S03652"/>
    <x v="112"/>
    <x v="4"/>
    <s v="South Africa"/>
    <s v="East London"/>
    <s v="Auto Elite"/>
    <s v="Paulinah"/>
    <x v="0"/>
    <x v="15"/>
    <x v="0"/>
    <s v="Hybrid"/>
    <s v="Manual"/>
    <s v="Black"/>
    <n v="4"/>
    <s v="973800.41"/>
    <s v="0.019"/>
    <n v="3821192.79"/>
    <s v="Business"/>
    <x v="1"/>
    <s v="No"/>
    <x v="13"/>
  </r>
  <r>
    <s v="S03653"/>
    <x v="287"/>
    <x v="3"/>
    <s v="South Africa"/>
    <s v="Bloemfontein"/>
    <s v="BMW Midrand"/>
    <s v="Salesperson_21"/>
    <x v="3"/>
    <x v="9"/>
    <x v="1"/>
    <s v="Petrol"/>
    <s v="Automatic"/>
    <s v="Grey"/>
    <n v="4"/>
    <s v="776924.85"/>
    <s v="0.015"/>
    <n v="3061083.93"/>
    <s v="Private"/>
    <x v="0"/>
    <s v="Yes"/>
    <x v="15"/>
  </r>
  <r>
    <s v="S03654"/>
    <x v="916"/>
    <x v="4"/>
    <s v="South Africa"/>
    <s v="East London"/>
    <s v="Auto Elite"/>
    <s v="Omphemetse"/>
    <x v="3"/>
    <x v="9"/>
    <x v="1"/>
    <s v="Diesel"/>
    <s v="Manual"/>
    <s v="Black"/>
    <n v="1"/>
    <s v="856751.1"/>
    <s v="0.041"/>
    <n v="821624.3"/>
    <s v="Business"/>
    <x v="0"/>
    <s v="Yes"/>
    <x v="1"/>
  </r>
  <r>
    <s v="S03655"/>
    <x v="681"/>
    <x v="5"/>
    <s v="South Africa"/>
    <s v="Stellenbosch"/>
    <s v="BMW Durban"/>
    <s v="Salesperson_11"/>
    <x v="0"/>
    <x v="0"/>
    <x v="0"/>
    <s v="Diesel"/>
    <s v="Manual"/>
    <s v="Red"/>
    <n v="5"/>
    <s v="1147114.19"/>
    <s v="0.016"/>
    <n v="5643801.8099999996"/>
    <s v="Business"/>
    <x v="1"/>
    <s v="No"/>
    <x v="11"/>
  </r>
  <r>
    <s v="S03656"/>
    <x v="870"/>
    <x v="2"/>
    <s v="South Africa"/>
    <s v="Pietermaritzburg"/>
    <s v="BMW Durban"/>
    <s v="Salesperson_19"/>
    <x v="4"/>
    <x v="10"/>
    <x v="1"/>
    <s v="Diesel"/>
    <s v="Manual"/>
    <s v="Red"/>
    <n v="2"/>
    <s v="1137048.31"/>
    <s v="0.073"/>
    <n v="2108087.5699999998"/>
    <s v="Business"/>
    <x v="0"/>
    <s v="No"/>
    <x v="3"/>
  </r>
  <r>
    <s v="S03657"/>
    <x v="239"/>
    <x v="4"/>
    <s v="South Africa"/>
    <s v="East London"/>
    <s v="BMW Durban"/>
    <s v="Salesperson_1"/>
    <x v="3"/>
    <x v="5"/>
    <x v="1"/>
    <s v="Hybrid"/>
    <s v="Manual"/>
    <s v="Black"/>
    <n v="4"/>
    <s v="993416.43"/>
    <s v="0.046"/>
    <n v="3790877.09"/>
    <s v="Private"/>
    <x v="1"/>
    <s v="No"/>
    <x v="2"/>
  </r>
  <r>
    <s v="S03658"/>
    <x v="884"/>
    <x v="3"/>
    <s v="South Africa"/>
    <s v="Bloemfontein"/>
    <s v="Sandton Auto"/>
    <s v="Salesperson_2"/>
    <x v="5"/>
    <x v="12"/>
    <x v="1"/>
    <s v="Hybrid"/>
    <s v="Manual"/>
    <s v="Grey"/>
    <n v="4"/>
    <s v="752005.83"/>
    <s v="0.045"/>
    <n v="2872662.25"/>
    <s v="Business"/>
    <x v="0"/>
    <s v="Yes"/>
    <x v="4"/>
  </r>
  <r>
    <s v="S03659"/>
    <x v="552"/>
    <x v="1"/>
    <s v="South Africa"/>
    <s v="Johannesburg"/>
    <s v="BMW Cape Town"/>
    <s v="Salesperson_24"/>
    <x v="0"/>
    <x v="11"/>
    <x v="1"/>
    <s v="Diesel"/>
    <s v="Manual"/>
    <s v="Black"/>
    <n v="4"/>
    <s v="1037796.98"/>
    <s v="0.064"/>
    <n v="3885511.89"/>
    <s v="Private"/>
    <x v="0"/>
    <s v="No"/>
    <x v="4"/>
  </r>
  <r>
    <s v="S03660"/>
    <x v="67"/>
    <x v="0"/>
    <s v="South Africa"/>
    <s v="Nelspruit"/>
    <s v="Premium Motors"/>
    <s v="Salesperson_19"/>
    <x v="1"/>
    <x v="3"/>
    <x v="1"/>
    <s v="Petrol"/>
    <s v="Manual"/>
    <s v="Red"/>
    <n v="5"/>
    <s v="864759.09"/>
    <s v="0.025"/>
    <n v="4215700.5599999996"/>
    <s v="Private"/>
    <x v="0"/>
    <s v="No"/>
    <x v="15"/>
  </r>
  <r>
    <s v="S03661"/>
    <x v="953"/>
    <x v="1"/>
    <s v="South Africa"/>
    <s v="Johannesburg"/>
    <s v="BMW Midrand"/>
    <s v="Salesperson_37"/>
    <x v="4"/>
    <x v="16"/>
    <x v="2"/>
    <s v="Petrol"/>
    <s v="Automatic"/>
    <s v="Grey"/>
    <n v="2"/>
    <s v="638171.82"/>
    <s v="0.021"/>
    <n v="1249540.43"/>
    <s v="Private"/>
    <x v="0"/>
    <s v="No"/>
    <x v="7"/>
  </r>
  <r>
    <s v="S03662"/>
    <x v="875"/>
    <x v="3"/>
    <s v="South Africa"/>
    <s v="Bloemfontein"/>
    <s v="Sandton Auto"/>
    <s v="Salesperson_2"/>
    <x v="1"/>
    <x v="1"/>
    <x v="1"/>
    <s v="Petrol"/>
    <s v="Automatic"/>
    <s v="Silver"/>
    <n v="4"/>
    <s v="1352923.71"/>
    <s v="0.053"/>
    <n v="5124875.01"/>
    <s v="Private"/>
    <x v="1"/>
    <s v="Yes"/>
    <x v="2"/>
  </r>
  <r>
    <s v="S03663"/>
    <x v="313"/>
    <x v="5"/>
    <s v="South Africa"/>
    <s v="Stellenbosch"/>
    <s v="Premium Motors"/>
    <s v="Salesperson_34"/>
    <x v="4"/>
    <x v="7"/>
    <x v="0"/>
    <s v="Petrol"/>
    <s v="Manual"/>
    <s v="Red"/>
    <n v="2"/>
    <s v="847766.05"/>
    <s v="0.071"/>
    <n v="1575149.33"/>
    <s v="Private"/>
    <x v="1"/>
    <s v="No"/>
    <x v="0"/>
  </r>
  <r>
    <s v="S03664"/>
    <x v="209"/>
    <x v="1"/>
    <s v="South Africa"/>
    <s v="Pretoria"/>
    <s v="Auto Elite"/>
    <s v="Salesperson_23"/>
    <x v="4"/>
    <x v="7"/>
    <x v="0"/>
    <s v="Petrol"/>
    <s v="Manual"/>
    <s v="Black"/>
    <n v="5"/>
    <s v="791071.87"/>
    <s v="0.041"/>
    <n v="3793189.63"/>
    <s v="Business"/>
    <x v="0"/>
    <s v="No"/>
    <x v="1"/>
  </r>
  <r>
    <s v="S03665"/>
    <x v="42"/>
    <x v="3"/>
    <s v="South Africa"/>
    <s v="Bloemfontein"/>
    <s v="BMW Cape Town"/>
    <s v="Dimakatso"/>
    <x v="1"/>
    <x v="1"/>
    <x v="1"/>
    <s v="Diesel"/>
    <s v="Manual"/>
    <s v="White"/>
    <n v="5"/>
    <s v="1336869.23"/>
    <s v="0.056"/>
    <n v="6310022.7800000003"/>
    <s v="Business"/>
    <x v="1"/>
    <s v="Yes"/>
    <x v="5"/>
  </r>
  <r>
    <s v="S03666"/>
    <x v="322"/>
    <x v="2"/>
    <s v="South Africa"/>
    <s v="Pietermaritzburg"/>
    <s v="Sandton Auto"/>
    <s v="Omphile"/>
    <x v="1"/>
    <x v="1"/>
    <x v="1"/>
    <s v="Petrol"/>
    <s v="Automatic"/>
    <s v="White"/>
    <n v="1"/>
    <s v="1157190.02"/>
    <s v="0.014"/>
    <n v="1140989.3600000001"/>
    <s v="Business"/>
    <x v="0"/>
    <s v="No"/>
    <x v="14"/>
  </r>
  <r>
    <s v="S03667"/>
    <x v="243"/>
    <x v="2"/>
    <s v="South Africa"/>
    <s v="Pietermaritzburg"/>
    <s v="Luxury Wheels"/>
    <s v="Gontse"/>
    <x v="4"/>
    <x v="16"/>
    <x v="2"/>
    <s v="Petrol"/>
    <s v="Manual"/>
    <s v="Blue"/>
    <n v="1"/>
    <s v="664618.25"/>
    <s v="0.001"/>
    <n v="663953.64"/>
    <s v="Business"/>
    <x v="1"/>
    <s v="No"/>
    <x v="5"/>
  </r>
  <r>
    <s v="S03668"/>
    <x v="264"/>
    <x v="3"/>
    <s v="South Africa"/>
    <s v="Bloemfontein"/>
    <s v="Prestige Cars"/>
    <s v="Salesperson_21"/>
    <x v="2"/>
    <x v="14"/>
    <x v="1"/>
    <s v="Petrol"/>
    <s v="Manual"/>
    <s v="White"/>
    <n v="4"/>
    <s v="1054233.93"/>
    <s v="0.045"/>
    <n v="4027173.6"/>
    <s v="Private"/>
    <x v="1"/>
    <s v="No"/>
    <x v="4"/>
  </r>
  <r>
    <s v="S03669"/>
    <x v="134"/>
    <x v="4"/>
    <s v="South Africa"/>
    <s v="East London"/>
    <s v="Sandton Auto"/>
    <s v="Johanna"/>
    <x v="0"/>
    <x v="15"/>
    <x v="0"/>
    <s v="Hybrid"/>
    <s v="Automatic"/>
    <s v="White"/>
    <n v="5"/>
    <s v="981832.9"/>
    <s v="0.077"/>
    <n v="4531158.83"/>
    <s v="Private"/>
    <x v="1"/>
    <s v="No"/>
    <x v="14"/>
  </r>
  <r>
    <s v="S03670"/>
    <x v="425"/>
    <x v="1"/>
    <s v="South Africa"/>
    <s v="Johannesburg"/>
    <s v="Premium Motors"/>
    <s v="Salesperson_2"/>
    <x v="2"/>
    <x v="8"/>
    <x v="0"/>
    <s v="Hybrid"/>
    <s v="Automatic"/>
    <s v="Grey"/>
    <n v="3"/>
    <s v="780431.57"/>
    <s v="0.062"/>
    <n v="2196134.4500000002"/>
    <s v="Private"/>
    <x v="1"/>
    <s v="No"/>
    <x v="3"/>
  </r>
  <r>
    <s v="S03671"/>
    <x v="950"/>
    <x v="0"/>
    <s v="South Africa"/>
    <s v="Nelspruit"/>
    <s v="BMW Durban"/>
    <s v="Salesperson_9"/>
    <x v="1"/>
    <x v="1"/>
    <x v="1"/>
    <s v="Hybrid"/>
    <s v="Automatic"/>
    <s v="Blue"/>
    <n v="5"/>
    <s v="1200188.1"/>
    <s v="0.078"/>
    <n v="5532867.1600000001"/>
    <s v="Business"/>
    <x v="0"/>
    <s v="Yes"/>
    <x v="5"/>
  </r>
  <r>
    <s v="S03672"/>
    <x v="637"/>
    <x v="3"/>
    <s v="South Africa"/>
    <s v="Bloemfontein"/>
    <s v="Auto Elite"/>
    <s v="Salesperson_13"/>
    <x v="4"/>
    <x v="7"/>
    <x v="0"/>
    <s v="Diesel"/>
    <s v="Automatic"/>
    <s v="Grey"/>
    <n v="1"/>
    <s v="877739.47"/>
    <s v="0.062"/>
    <n v="823319.63"/>
    <s v="Private"/>
    <x v="1"/>
    <s v="No"/>
    <x v="6"/>
  </r>
  <r>
    <s v="S03673"/>
    <x v="910"/>
    <x v="1"/>
    <s v="South Africa"/>
    <s v="Pretoria"/>
    <s v="Prestige Cars"/>
    <s v="Salesperson_24"/>
    <x v="0"/>
    <x v="0"/>
    <x v="0"/>
    <s v="Hybrid"/>
    <s v="Automatic"/>
    <s v="Black"/>
    <n v="3"/>
    <s v="1182214.94"/>
    <s v="0.054"/>
    <n v="3355125.99"/>
    <s v="Business"/>
    <x v="0"/>
    <s v="No"/>
    <x v="1"/>
  </r>
  <r>
    <s v="S03674"/>
    <x v="481"/>
    <x v="1"/>
    <s v="South Africa"/>
    <s v="Johannesburg"/>
    <s v="Premium Motors"/>
    <s v="Salesperson_29"/>
    <x v="3"/>
    <x v="5"/>
    <x v="1"/>
    <s v="Hybrid"/>
    <s v="Manual"/>
    <s v="Black"/>
    <n v="3"/>
    <s v="959820.57"/>
    <s v="0.074"/>
    <n v="2666381.5299999998"/>
    <s v="Private"/>
    <x v="1"/>
    <s v="No"/>
    <x v="8"/>
  </r>
  <r>
    <s v="S03675"/>
    <x v="787"/>
    <x v="3"/>
    <s v="South Africa"/>
    <s v="Bloemfontein"/>
    <s v="Prestige Cars"/>
    <s v="Gontse"/>
    <x v="4"/>
    <x v="10"/>
    <x v="1"/>
    <s v="Hybrid"/>
    <s v="Automatic"/>
    <s v="Silver"/>
    <n v="5"/>
    <s v="1222297.67"/>
    <s v="0.016"/>
    <n v="6013704.5499999998"/>
    <s v="Business"/>
    <x v="0"/>
    <s v="No"/>
    <x v="3"/>
  </r>
  <r>
    <s v="S03676"/>
    <x v="917"/>
    <x v="1"/>
    <s v="South Africa"/>
    <s v="Pretoria"/>
    <s v="BMW Cape Town"/>
    <s v="Salesperson_31"/>
    <x v="4"/>
    <x v="16"/>
    <x v="2"/>
    <s v="Hybrid"/>
    <s v="Manual"/>
    <s v="Grey"/>
    <n v="3"/>
    <s v="728727.63"/>
    <s v="0.016"/>
    <n v="2151203.96"/>
    <s v="Business"/>
    <x v="1"/>
    <s v="No"/>
    <x v="7"/>
  </r>
  <r>
    <s v="S03677"/>
    <x v="780"/>
    <x v="4"/>
    <s v="South Africa"/>
    <s v="East London"/>
    <s v="Luxury Wheels"/>
    <s v="Salesperson_36"/>
    <x v="0"/>
    <x v="2"/>
    <x v="0"/>
    <s v="Hybrid"/>
    <s v="Automatic"/>
    <s v="Blue"/>
    <n v="1"/>
    <s v="783262.9"/>
    <s v="0.051"/>
    <n v="743316.49"/>
    <s v="Business"/>
    <x v="1"/>
    <s v="No"/>
    <x v="12"/>
  </r>
  <r>
    <s v="S03678"/>
    <x v="464"/>
    <x v="0"/>
    <s v="South Africa"/>
    <s v="Nelspruit"/>
    <s v="Luxury Wheels"/>
    <s v="Basetsana"/>
    <x v="5"/>
    <x v="12"/>
    <x v="1"/>
    <s v="Diesel"/>
    <s v="Automatic"/>
    <s v="Silver"/>
    <n v="3"/>
    <s v="788541.08"/>
    <s v="0.078"/>
    <n v="2181104.63"/>
    <s v="Business"/>
    <x v="0"/>
    <s v="Yes"/>
    <x v="1"/>
  </r>
  <r>
    <s v="S03679"/>
    <x v="927"/>
    <x v="2"/>
    <s v="South Africa"/>
    <s v="Pietermaritzburg"/>
    <s v="BMW Cape Town"/>
    <s v="Gontse"/>
    <x v="5"/>
    <x v="12"/>
    <x v="1"/>
    <s v="Petrol"/>
    <s v="Manual"/>
    <s v="White"/>
    <n v="4"/>
    <s v="883590.4"/>
    <s v="0.05"/>
    <n v="3357643.54"/>
    <s v="Business"/>
    <x v="0"/>
    <s v="Yes"/>
    <x v="8"/>
  </r>
  <r>
    <s v="S03680"/>
    <x v="356"/>
    <x v="2"/>
    <s v="South Africa"/>
    <s v="Pietermaritzburg"/>
    <s v="Auto Elite"/>
    <s v="Salesperson_3"/>
    <x v="2"/>
    <x v="8"/>
    <x v="0"/>
    <s v="Diesel"/>
    <s v="Manual"/>
    <s v="Red"/>
    <n v="1"/>
    <s v="748199.99"/>
    <s v="0.061"/>
    <n v="702559.79"/>
    <s v="Business"/>
    <x v="0"/>
    <s v="Yes"/>
    <x v="14"/>
  </r>
  <r>
    <s v="S03681"/>
    <x v="567"/>
    <x v="2"/>
    <s v="South Africa"/>
    <s v="Pietermaritzburg"/>
    <s v="Sandton Auto"/>
    <s v="Dimakatso2"/>
    <x v="1"/>
    <x v="3"/>
    <x v="1"/>
    <s v="Petrol"/>
    <s v="Manual"/>
    <s v="Grey"/>
    <n v="5"/>
    <s v="923811.41"/>
    <s v="0.058"/>
    <n v="4351151.7300000004"/>
    <s v="Private"/>
    <x v="0"/>
    <s v="No"/>
    <x v="9"/>
  </r>
  <r>
    <s v="S03682"/>
    <x v="974"/>
    <x v="3"/>
    <s v="South Africa"/>
    <s v="Bloemfontein"/>
    <s v="BMW Midrand"/>
    <s v="Salesperson_26"/>
    <x v="3"/>
    <x v="9"/>
    <x v="1"/>
    <s v="Diesel"/>
    <s v="Manual"/>
    <s v="Blue"/>
    <n v="5"/>
    <s v="826980.81"/>
    <s v="0.077"/>
    <n v="3816516.42"/>
    <s v="Private"/>
    <x v="1"/>
    <s v="No"/>
    <x v="2"/>
  </r>
  <r>
    <s v="S03683"/>
    <x v="729"/>
    <x v="0"/>
    <s v="South Africa"/>
    <s v="Nelspruit"/>
    <s v="BMW Cape Town"/>
    <s v="Salesperson_1"/>
    <x v="0"/>
    <x v="15"/>
    <x v="0"/>
    <s v="Petrol"/>
    <s v="Automatic"/>
    <s v="White"/>
    <n v="1"/>
    <s v="831945.29"/>
    <s v="0.068"/>
    <n v="775373.01"/>
    <s v="Private"/>
    <x v="1"/>
    <s v="No"/>
    <x v="6"/>
  </r>
  <r>
    <s v="S03684"/>
    <x v="57"/>
    <x v="1"/>
    <s v="South Africa"/>
    <s v="Pretoria"/>
    <s v="Premium Motors"/>
    <s v="Salesperson_20"/>
    <x v="3"/>
    <x v="9"/>
    <x v="1"/>
    <s v="Hybrid"/>
    <s v="Automatic"/>
    <s v="Silver"/>
    <n v="5"/>
    <s v="813934.48"/>
    <s v="0.066"/>
    <n v="3801074.04"/>
    <s v="Private"/>
    <x v="1"/>
    <s v="No"/>
    <x v="13"/>
  </r>
  <r>
    <s v="S03685"/>
    <x v="139"/>
    <x v="2"/>
    <s v="South Africa"/>
    <s v="Durban"/>
    <s v="BMW Durban"/>
    <s v="Salesperson_37"/>
    <x v="5"/>
    <x v="12"/>
    <x v="1"/>
    <s v="Petrol"/>
    <s v="Manual"/>
    <s v="White"/>
    <n v="2"/>
    <s v="796132.99"/>
    <s v="0.061"/>
    <n v="1495137.75"/>
    <s v="Business"/>
    <x v="0"/>
    <s v="No"/>
    <x v="3"/>
  </r>
  <r>
    <s v="S03686"/>
    <x v="902"/>
    <x v="3"/>
    <s v="South Africa"/>
    <s v="Bloemfontein"/>
    <s v="BMW Cape Town"/>
    <s v="Salesperson_25"/>
    <x v="2"/>
    <x v="8"/>
    <x v="0"/>
    <s v="Petrol"/>
    <s v="Manual"/>
    <s v="White"/>
    <n v="5"/>
    <s v="754527.53"/>
    <s v="0.032"/>
    <n v="3651913.26"/>
    <s v="Private"/>
    <x v="0"/>
    <s v="Yes"/>
    <x v="5"/>
  </r>
  <r>
    <s v="S03687"/>
    <x v="266"/>
    <x v="0"/>
    <s v="South Africa"/>
    <s v="Nelspruit"/>
    <s v="Premium Motors"/>
    <s v="Salesperson_20"/>
    <x v="2"/>
    <x v="14"/>
    <x v="1"/>
    <s v="Diesel"/>
    <s v="Automatic"/>
    <s v="Grey"/>
    <n v="1"/>
    <s v="969271.02"/>
    <s v="0.037"/>
    <n v="933407.99"/>
    <s v="Private"/>
    <x v="1"/>
    <s v="No"/>
    <x v="14"/>
  </r>
  <r>
    <s v="S03688"/>
    <x v="506"/>
    <x v="1"/>
    <s v="South Africa"/>
    <s v="Pretoria"/>
    <s v="Sandton Auto"/>
    <s v="Kgolagano"/>
    <x v="1"/>
    <x v="1"/>
    <x v="1"/>
    <s v="Petrol"/>
    <s v="Automatic"/>
    <s v="White"/>
    <n v="1"/>
    <s v="1238942.06"/>
    <s v="0.061"/>
    <n v="1163366.5900000001"/>
    <s v="Private"/>
    <x v="1"/>
    <s v="Yes"/>
    <x v="14"/>
  </r>
  <r>
    <s v="S03689"/>
    <x v="603"/>
    <x v="4"/>
    <s v="South Africa"/>
    <s v="East London"/>
    <s v="Sandton Auto"/>
    <s v="Salesperson_29"/>
    <x v="5"/>
    <x v="13"/>
    <x v="2"/>
    <s v="Diesel"/>
    <s v="Automatic"/>
    <s v="Blue"/>
    <n v="4"/>
    <s v="622273.51"/>
    <s v="0.051"/>
    <n v="2362150.2400000002"/>
    <s v="Private"/>
    <x v="1"/>
    <s v="No"/>
    <x v="0"/>
  </r>
  <r>
    <s v="S03690"/>
    <x v="506"/>
    <x v="0"/>
    <s v="South Africa"/>
    <s v="Nelspruit"/>
    <s v="Sandton Auto"/>
    <s v="Dimakatso0"/>
    <x v="1"/>
    <x v="1"/>
    <x v="1"/>
    <s v="Hybrid"/>
    <s v="Manual"/>
    <s v="Red"/>
    <n v="5"/>
    <s v="1296325.14"/>
    <s v="0.045"/>
    <n v="6189952.54"/>
    <s v="Private"/>
    <x v="0"/>
    <s v="No"/>
    <x v="0"/>
  </r>
  <r>
    <s v="S03691"/>
    <x v="297"/>
    <x v="1"/>
    <s v="South Africa"/>
    <s v="Johannesburg"/>
    <s v="Sandton Auto"/>
    <s v="Salesperson_24"/>
    <x v="3"/>
    <x v="5"/>
    <x v="1"/>
    <s v="Diesel"/>
    <s v="Manual"/>
    <s v="Red"/>
    <n v="5"/>
    <s v="1066017.92"/>
    <s v="0.062"/>
    <n v="4999624.03"/>
    <s v="Private"/>
    <x v="0"/>
    <s v="Yes"/>
    <x v="8"/>
  </r>
  <r>
    <s v="S03692"/>
    <x v="178"/>
    <x v="3"/>
    <s v="South Africa"/>
    <s v="Bloemfontein"/>
    <s v="Sandton Auto"/>
    <s v="Salesperson_22"/>
    <x v="4"/>
    <x v="16"/>
    <x v="2"/>
    <s v="Hybrid"/>
    <s v="Manual"/>
    <s v="White"/>
    <n v="5"/>
    <s v="730084.44"/>
    <s v="0.028"/>
    <n v="3548210.4"/>
    <s v="Private"/>
    <x v="0"/>
    <s v="No"/>
    <x v="3"/>
  </r>
  <r>
    <s v="S03693"/>
    <x v="142"/>
    <x v="3"/>
    <s v="South Africa"/>
    <s v="Bloemfontein"/>
    <s v="BMW Cape Town"/>
    <s v="Golekane"/>
    <x v="0"/>
    <x v="6"/>
    <x v="1"/>
    <s v="Diesel"/>
    <s v="Automatic"/>
    <s v="Black"/>
    <n v="5"/>
    <s v="1768749.98"/>
    <s v="0.078"/>
    <n v="8153937.3899999997"/>
    <s v="Private"/>
    <x v="0"/>
    <s v="Yes"/>
    <x v="11"/>
  </r>
  <r>
    <s v="S03694"/>
    <x v="673"/>
    <x v="5"/>
    <s v="South Africa"/>
    <s v="Stellenbosch"/>
    <s v="Auto Elite"/>
    <s v="Salesperson_2"/>
    <x v="0"/>
    <x v="0"/>
    <x v="0"/>
    <s v="Diesel"/>
    <s v="Automatic"/>
    <s v="Black"/>
    <n v="4"/>
    <s v="1143207.75"/>
    <s v="0.067"/>
    <n v="4266451.3099999996"/>
    <s v="Private"/>
    <x v="0"/>
    <s v="Yes"/>
    <x v="8"/>
  </r>
  <r>
    <s v="S03695"/>
    <x v="324"/>
    <x v="4"/>
    <s v="South Africa"/>
    <s v="East London"/>
    <s v="Premium Motors"/>
    <s v="Salesperson_36"/>
    <x v="3"/>
    <x v="5"/>
    <x v="1"/>
    <s v="Diesel"/>
    <s v="Manual"/>
    <s v="Blue"/>
    <n v="3"/>
    <s v="910276.72"/>
    <s v="0.003"/>
    <n v="2722637.67"/>
    <s v="Private"/>
    <x v="1"/>
    <s v="No"/>
    <x v="12"/>
  </r>
  <r>
    <s v="S03696"/>
    <x v="315"/>
    <x v="0"/>
    <s v="South Africa"/>
    <s v="Nelspruit"/>
    <s v="Luxury Wheels"/>
    <s v="Salesperson_18"/>
    <x v="5"/>
    <x v="13"/>
    <x v="2"/>
    <s v="Diesel"/>
    <s v="Automatic"/>
    <s v="Silver"/>
    <n v="2"/>
    <s v="665253.0"/>
    <s v="0.076"/>
    <n v="1229387.55"/>
    <s v="Private"/>
    <x v="0"/>
    <s v="No"/>
    <x v="1"/>
  </r>
  <r>
    <s v="S03697"/>
    <x v="944"/>
    <x v="4"/>
    <s v="South Africa"/>
    <s v="East London"/>
    <s v="Auto Elite"/>
    <s v="Olerato"/>
    <x v="5"/>
    <x v="13"/>
    <x v="2"/>
    <s v="Hybrid"/>
    <s v="Automatic"/>
    <s v="Silver"/>
    <n v="5"/>
    <s v="613145.66"/>
    <s v="0.069"/>
    <n v="2854193.04"/>
    <s v="Private"/>
    <x v="1"/>
    <s v="No"/>
    <x v="11"/>
  </r>
  <r>
    <s v="S03698"/>
    <x v="906"/>
    <x v="0"/>
    <s v="South Africa"/>
    <s v="Nelspruit"/>
    <s v="Sandton Auto"/>
    <s v="Salesperson_36"/>
    <x v="5"/>
    <x v="13"/>
    <x v="2"/>
    <s v="Hybrid"/>
    <s v="Manual"/>
    <s v="Black"/>
    <n v="3"/>
    <s v="683636.3"/>
    <s v="0.077"/>
    <n v="1892988.9"/>
    <s v="Business"/>
    <x v="1"/>
    <s v="Yes"/>
    <x v="8"/>
  </r>
  <r>
    <s v="S03699"/>
    <x v="20"/>
    <x v="4"/>
    <s v="South Africa"/>
    <s v="East London"/>
    <s v="Prestige Cars"/>
    <s v="Salesperson_26"/>
    <x v="0"/>
    <x v="17"/>
    <x v="1"/>
    <s v="Petrol"/>
    <s v="Manual"/>
    <s v="White"/>
    <n v="3"/>
    <s v="853579.9"/>
    <s v="0.056"/>
    <n v="2417338.2799999998"/>
    <s v="Private"/>
    <x v="1"/>
    <s v="No"/>
    <x v="4"/>
  </r>
  <r>
    <s v="S03700"/>
    <x v="849"/>
    <x v="5"/>
    <s v="South Africa"/>
    <s v="Stellenbosch"/>
    <s v="Auto Elite"/>
    <s v="Olerato"/>
    <x v="1"/>
    <x v="1"/>
    <x v="1"/>
    <s v="Petrol"/>
    <s v="Automatic"/>
    <s v="Blue"/>
    <n v="2"/>
    <s v="1264625.4"/>
    <s v="0.012"/>
    <n v="2498899.7999999998"/>
    <s v="Private"/>
    <x v="1"/>
    <s v="Yes"/>
    <x v="3"/>
  </r>
  <r>
    <s v="S03701"/>
    <x v="810"/>
    <x v="5"/>
    <s v="South Africa"/>
    <s v="Stellenbosch"/>
    <s v="Auto Elite"/>
    <s v="Golekane"/>
    <x v="5"/>
    <x v="13"/>
    <x v="2"/>
    <s v="Diesel"/>
    <s v="Manual"/>
    <s v="Blue"/>
    <n v="2"/>
    <s v="696389.22"/>
    <s v="0.006"/>
    <n v="1384421.77"/>
    <s v="Private"/>
    <x v="0"/>
    <s v="Yes"/>
    <x v="13"/>
  </r>
  <r>
    <s v="S03702"/>
    <x v="728"/>
    <x v="2"/>
    <s v="South Africa"/>
    <s v="Pietermaritzburg"/>
    <s v="Prestige Cars"/>
    <s v="Kgolagano"/>
    <x v="0"/>
    <x v="15"/>
    <x v="0"/>
    <s v="Petrol"/>
    <s v="Automatic"/>
    <s v="Red"/>
    <n v="3"/>
    <s v="955903.84"/>
    <s v="0.005"/>
    <n v="2853372.96"/>
    <s v="Private"/>
    <x v="1"/>
    <s v="No"/>
    <x v="4"/>
  </r>
  <r>
    <s v="S03703"/>
    <x v="104"/>
    <x v="1"/>
    <s v="South Africa"/>
    <s v="Pretoria"/>
    <s v="Sandton Auto"/>
    <s v="Golekane"/>
    <x v="0"/>
    <x v="15"/>
    <x v="0"/>
    <s v="Petrol"/>
    <s v="Manual"/>
    <s v="Red"/>
    <n v="5"/>
    <s v="837826.58"/>
    <s v="0.046"/>
    <n v="3996432.78"/>
    <s v="Private"/>
    <x v="0"/>
    <s v="No"/>
    <x v="9"/>
  </r>
  <r>
    <s v="S03704"/>
    <x v="426"/>
    <x v="4"/>
    <s v="South Africa"/>
    <s v="East London"/>
    <s v="BMW Durban"/>
    <s v="Salesperson_23"/>
    <x v="1"/>
    <x v="1"/>
    <x v="1"/>
    <s v="Petrol"/>
    <s v="Manual"/>
    <s v="Silver"/>
    <n v="3"/>
    <s v="1206838.86"/>
    <s v="0.054"/>
    <n v="3425008.68"/>
    <s v="Business"/>
    <x v="1"/>
    <s v="No"/>
    <x v="3"/>
  </r>
  <r>
    <s v="S03705"/>
    <x v="575"/>
    <x v="0"/>
    <s v="South Africa"/>
    <s v="Nelspruit"/>
    <s v="BMW Midrand"/>
    <s v="Kopano"/>
    <x v="4"/>
    <x v="10"/>
    <x v="1"/>
    <s v="Hybrid"/>
    <s v="Automatic"/>
    <s v="White"/>
    <n v="2"/>
    <s v="1168702.77"/>
    <s v="0.04"/>
    <n v="2243909.3199999998"/>
    <s v="Business"/>
    <x v="0"/>
    <s v="No"/>
    <x v="13"/>
  </r>
  <r>
    <s v="S03706"/>
    <x v="826"/>
    <x v="2"/>
    <s v="South Africa"/>
    <s v="Pietermaritzburg"/>
    <s v="Luxury Wheels"/>
    <s v="Salesperson_12"/>
    <x v="5"/>
    <x v="13"/>
    <x v="2"/>
    <s v="Petrol"/>
    <s v="Automatic"/>
    <s v="Blue"/>
    <n v="2"/>
    <s v="596722.51"/>
    <s v="0.031"/>
    <n v="1156448.23"/>
    <s v="Business"/>
    <x v="0"/>
    <s v="No"/>
    <x v="4"/>
  </r>
  <r>
    <s v="S03707"/>
    <x v="905"/>
    <x v="1"/>
    <s v="South Africa"/>
    <s v="Johannesburg"/>
    <s v="BMW Cape Town"/>
    <s v="Salesperson_12"/>
    <x v="1"/>
    <x v="1"/>
    <x v="1"/>
    <s v="Diesel"/>
    <s v="Automatic"/>
    <s v="Blue"/>
    <n v="4"/>
    <s v="1345295.93"/>
    <s v="0.036"/>
    <n v="5187461.1100000003"/>
    <s v="Private"/>
    <x v="1"/>
    <s v="Yes"/>
    <x v="6"/>
  </r>
  <r>
    <s v="S03708"/>
    <x v="94"/>
    <x v="5"/>
    <s v="South Africa"/>
    <s v="Cape Town"/>
    <s v="Premium Motors"/>
    <s v="Salesperson_31"/>
    <x v="2"/>
    <x v="4"/>
    <x v="0"/>
    <s v="Diesel"/>
    <s v="Manual"/>
    <s v="White"/>
    <n v="3"/>
    <s v="846734.98"/>
    <s v="0.059"/>
    <n v="2390332.86"/>
    <s v="Private"/>
    <x v="1"/>
    <s v="No"/>
    <x v="10"/>
  </r>
  <r>
    <s v="S03709"/>
    <x v="705"/>
    <x v="2"/>
    <s v="South Africa"/>
    <s v="Durban"/>
    <s v="Auto Elite"/>
    <s v="Dimakatso0"/>
    <x v="2"/>
    <x v="4"/>
    <x v="0"/>
    <s v="Hybrid"/>
    <s v="Automatic"/>
    <s v="Blue"/>
    <n v="3"/>
    <s v="864004.22"/>
    <s v="0.065"/>
    <n v="2423531.84"/>
    <s v="Business"/>
    <x v="0"/>
    <s v="Yes"/>
    <x v="11"/>
  </r>
  <r>
    <s v="S03710"/>
    <x v="23"/>
    <x v="0"/>
    <s v="South Africa"/>
    <s v="Nelspruit"/>
    <s v="Premium Motors"/>
    <s v="Paulinah"/>
    <x v="3"/>
    <x v="5"/>
    <x v="1"/>
    <s v="Petrol"/>
    <s v="Automatic"/>
    <s v="Silver"/>
    <n v="5"/>
    <s v="1064462.94"/>
    <s v="0.074"/>
    <n v="4928463.42"/>
    <s v="Business"/>
    <x v="1"/>
    <s v="Yes"/>
    <x v="2"/>
  </r>
  <r>
    <s v="S03711"/>
    <x v="756"/>
    <x v="4"/>
    <s v="South Africa"/>
    <s v="East London"/>
    <s v="Luxury Wheels"/>
    <s v="Salesperson_24"/>
    <x v="0"/>
    <x v="6"/>
    <x v="1"/>
    <s v="Petrol"/>
    <s v="Automatic"/>
    <s v="Silver"/>
    <n v="4"/>
    <s v="1510929.12"/>
    <s v="0.074"/>
    <n v="5596481.46"/>
    <s v="Business"/>
    <x v="0"/>
    <s v="No"/>
    <x v="13"/>
  </r>
  <r>
    <s v="S03712"/>
    <x v="249"/>
    <x v="3"/>
    <s v="South Africa"/>
    <s v="Bloemfontein"/>
    <s v="Prestige Cars"/>
    <s v="Salesperson_5"/>
    <x v="0"/>
    <x v="17"/>
    <x v="1"/>
    <s v="Hybrid"/>
    <s v="Manual"/>
    <s v="White"/>
    <n v="3"/>
    <s v="859317.6"/>
    <s v="0.049"/>
    <n v="2451633.12"/>
    <s v="Business"/>
    <x v="0"/>
    <s v="Yes"/>
    <x v="12"/>
  </r>
  <r>
    <s v="S03713"/>
    <x v="802"/>
    <x v="4"/>
    <s v="South Africa"/>
    <s v="Gqeberha"/>
    <s v="Premium Motors"/>
    <s v="Salesperson_12"/>
    <x v="1"/>
    <x v="3"/>
    <x v="1"/>
    <s v="Petrol"/>
    <s v="Manual"/>
    <s v="Black"/>
    <n v="3"/>
    <s v="967532.38"/>
    <s v="0.013"/>
    <n v="2864863.36"/>
    <s v="Business"/>
    <x v="0"/>
    <s v="Yes"/>
    <x v="6"/>
  </r>
  <r>
    <s v="S03714"/>
    <x v="926"/>
    <x v="4"/>
    <s v="South Africa"/>
    <s v="East London"/>
    <s v="Auto Elite"/>
    <s v="Salesperson_36"/>
    <x v="3"/>
    <x v="9"/>
    <x v="1"/>
    <s v="Petrol"/>
    <s v="Automatic"/>
    <s v="Grey"/>
    <n v="3"/>
    <s v="743443.5"/>
    <s v="0.027"/>
    <n v="2170111.58"/>
    <s v="Business"/>
    <x v="1"/>
    <s v="Yes"/>
    <x v="2"/>
  </r>
  <r>
    <s v="S03715"/>
    <x v="708"/>
    <x v="1"/>
    <s v="South Africa"/>
    <s v="Johannesburg"/>
    <s v="Prestige Cars"/>
    <s v="Andi"/>
    <x v="1"/>
    <x v="3"/>
    <x v="1"/>
    <s v="Petrol"/>
    <s v="Manual"/>
    <s v="Silver"/>
    <n v="2"/>
    <s v="919372.98"/>
    <s v="0.008"/>
    <n v="1824035.99"/>
    <s v="Business"/>
    <x v="0"/>
    <s v="Yes"/>
    <x v="1"/>
  </r>
  <r>
    <s v="S03716"/>
    <x v="170"/>
    <x v="5"/>
    <s v="South Africa"/>
    <s v="Cape Town"/>
    <s v="BMW Midrand"/>
    <s v="Salesperson_21"/>
    <x v="5"/>
    <x v="12"/>
    <x v="1"/>
    <s v="Diesel"/>
    <s v="Manual"/>
    <s v="White"/>
    <n v="5"/>
    <s v="838559.07"/>
    <s v="0.061"/>
    <n v="3937034.82"/>
    <s v="Private"/>
    <x v="1"/>
    <s v="Yes"/>
    <x v="13"/>
  </r>
  <r>
    <s v="S03717"/>
    <x v="475"/>
    <x v="1"/>
    <s v="South Africa"/>
    <s v="Johannesburg"/>
    <s v="BMW Cape Town"/>
    <s v="Salesperson_34"/>
    <x v="1"/>
    <x v="1"/>
    <x v="1"/>
    <s v="Hybrid"/>
    <s v="Manual"/>
    <s v="Red"/>
    <n v="4"/>
    <s v="1177382.9"/>
    <s v="0.065"/>
    <n v="4403412.0599999996"/>
    <s v="Business"/>
    <x v="0"/>
    <s v="Yes"/>
    <x v="0"/>
  </r>
  <r>
    <s v="S03718"/>
    <x v="489"/>
    <x v="4"/>
    <s v="South Africa"/>
    <s v="Gqeberha"/>
    <s v="Sandton Auto"/>
    <s v="Kgolagano"/>
    <x v="4"/>
    <x v="7"/>
    <x v="0"/>
    <s v="Hybrid"/>
    <s v="Automatic"/>
    <s v="White"/>
    <n v="3"/>
    <s v="816154.69"/>
    <s v="0.024"/>
    <n v="2389700.94"/>
    <s v="Private"/>
    <x v="0"/>
    <s v="No"/>
    <x v="14"/>
  </r>
  <r>
    <s v="S03719"/>
    <x v="806"/>
    <x v="4"/>
    <s v="South Africa"/>
    <s v="Gqeberha"/>
    <s v="BMW Midrand"/>
    <s v="Salesperson_22"/>
    <x v="3"/>
    <x v="5"/>
    <x v="1"/>
    <s v="Diesel"/>
    <s v="Automatic"/>
    <s v="Silver"/>
    <n v="2"/>
    <s v="932158.38"/>
    <s v="0.008"/>
    <n v="1849402.22"/>
    <s v="Business"/>
    <x v="1"/>
    <s v="No"/>
    <x v="5"/>
  </r>
  <r>
    <s v="S03720"/>
    <x v="10"/>
    <x v="3"/>
    <s v="South Africa"/>
    <s v="Bloemfontein"/>
    <s v="BMW Cape Town"/>
    <s v="Salesperson_13"/>
    <x v="1"/>
    <x v="3"/>
    <x v="1"/>
    <s v="Petrol"/>
    <s v="Manual"/>
    <s v="Blue"/>
    <n v="5"/>
    <s v="877683.5"/>
    <s v="0.033"/>
    <n v="4243599.7300000004"/>
    <s v="Private"/>
    <x v="1"/>
    <s v="Yes"/>
    <x v="13"/>
  </r>
  <r>
    <s v="S03721"/>
    <x v="30"/>
    <x v="5"/>
    <s v="South Africa"/>
    <s v="Cape Town"/>
    <s v="Premium Motors"/>
    <s v="Salesperson_22"/>
    <x v="2"/>
    <x v="14"/>
    <x v="1"/>
    <s v="Hybrid"/>
    <s v="Manual"/>
    <s v="Black"/>
    <n v="3"/>
    <s v="1098176.32"/>
    <s v="0.028"/>
    <n v="3202282.16"/>
    <s v="Private"/>
    <x v="0"/>
    <s v="Yes"/>
    <x v="7"/>
  </r>
  <r>
    <s v="S03722"/>
    <x v="438"/>
    <x v="4"/>
    <s v="South Africa"/>
    <s v="East London"/>
    <s v="Auto Elite"/>
    <s v="Salesperson_32"/>
    <x v="1"/>
    <x v="3"/>
    <x v="1"/>
    <s v="Petrol"/>
    <s v="Manual"/>
    <s v="White"/>
    <n v="2"/>
    <s v="845627.58"/>
    <s v="0.079"/>
    <n v="1557646"/>
    <s v="Business"/>
    <x v="0"/>
    <s v="No"/>
    <x v="14"/>
  </r>
  <r>
    <s v="S03723"/>
    <x v="44"/>
    <x v="2"/>
    <s v="South Africa"/>
    <s v="Pietermaritzburg"/>
    <s v="BMW Durban"/>
    <s v="Salesperson_5"/>
    <x v="0"/>
    <x v="0"/>
    <x v="0"/>
    <s v="Hybrid"/>
    <s v="Automatic"/>
    <s v="Grey"/>
    <n v="5"/>
    <s v="1134559.72"/>
    <s v="0.035"/>
    <n v="5474250.6500000004"/>
    <s v="Private"/>
    <x v="0"/>
    <s v="No"/>
    <x v="4"/>
  </r>
  <r>
    <s v="S03724"/>
    <x v="115"/>
    <x v="2"/>
    <s v="South Africa"/>
    <s v="Pietermaritzburg"/>
    <s v="BMW Durban"/>
    <s v="Salesperson_22"/>
    <x v="5"/>
    <x v="12"/>
    <x v="1"/>
    <s v="Diesel"/>
    <s v="Manual"/>
    <s v="Blue"/>
    <n v="1"/>
    <s v="741180.14"/>
    <s v="0.054"/>
    <n v="701156.41"/>
    <s v="Private"/>
    <x v="0"/>
    <s v="No"/>
    <x v="10"/>
  </r>
  <r>
    <s v="S03725"/>
    <x v="51"/>
    <x v="2"/>
    <s v="South Africa"/>
    <s v="Durban"/>
    <s v="Auto Elite"/>
    <s v="Salesperson_34"/>
    <x v="1"/>
    <x v="1"/>
    <x v="1"/>
    <s v="Hybrid"/>
    <s v="Automatic"/>
    <s v="White"/>
    <n v="5"/>
    <s v="1338308.14"/>
    <s v="0.01"/>
    <n v="6624625.2800000003"/>
    <s v="Private"/>
    <x v="1"/>
    <s v="Yes"/>
    <x v="3"/>
  </r>
  <r>
    <s v="S03726"/>
    <x v="11"/>
    <x v="5"/>
    <s v="South Africa"/>
    <s v="Cape Town"/>
    <s v="Sandton Auto"/>
    <s v="Salesperson_15"/>
    <x v="2"/>
    <x v="4"/>
    <x v="0"/>
    <s v="Hybrid"/>
    <s v="Manual"/>
    <s v="Silver"/>
    <n v="3"/>
    <s v="927188.07"/>
    <s v="0.051"/>
    <n v="2639704.4300000002"/>
    <s v="Private"/>
    <x v="0"/>
    <s v="No"/>
    <x v="9"/>
  </r>
  <r>
    <s v="S03727"/>
    <x v="923"/>
    <x v="2"/>
    <s v="South Africa"/>
    <s v="Pietermaritzburg"/>
    <s v="BMW Durban"/>
    <s v="Josephine"/>
    <x v="1"/>
    <x v="1"/>
    <x v="1"/>
    <s v="Petrol"/>
    <s v="Automatic"/>
    <s v="Red"/>
    <n v="3"/>
    <s v="1160096.09"/>
    <s v="0.015"/>
    <n v="3428083.94"/>
    <s v="Business"/>
    <x v="0"/>
    <s v="Yes"/>
    <x v="4"/>
  </r>
  <r>
    <s v="S03728"/>
    <x v="894"/>
    <x v="2"/>
    <s v="South Africa"/>
    <s v="Durban"/>
    <s v="Sandton Auto"/>
    <s v="Salesperson_36"/>
    <x v="0"/>
    <x v="11"/>
    <x v="1"/>
    <s v="Diesel"/>
    <s v="Manual"/>
    <s v="White"/>
    <n v="2"/>
    <s v="1139137.01"/>
    <s v="0.044"/>
    <n v="2178029.96"/>
    <s v="Business"/>
    <x v="0"/>
    <s v="Yes"/>
    <x v="5"/>
  </r>
  <r>
    <s v="S03729"/>
    <x v="894"/>
    <x v="2"/>
    <s v="South Africa"/>
    <s v="Pietermaritzburg"/>
    <s v="Sandton Auto"/>
    <s v="Salesperson_27"/>
    <x v="5"/>
    <x v="13"/>
    <x v="2"/>
    <s v="Diesel"/>
    <s v="Manual"/>
    <s v="Red"/>
    <n v="4"/>
    <s v="634085.37"/>
    <s v="0.045"/>
    <n v="2422206.12"/>
    <s v="Business"/>
    <x v="0"/>
    <s v="No"/>
    <x v="0"/>
  </r>
  <r>
    <s v="S03730"/>
    <x v="453"/>
    <x v="2"/>
    <s v="South Africa"/>
    <s v="Durban"/>
    <s v="BMW Durban"/>
    <s v="Salesperson_39"/>
    <x v="5"/>
    <x v="12"/>
    <x v="1"/>
    <s v="Diesel"/>
    <s v="Manual"/>
    <s v="Silver"/>
    <n v="3"/>
    <s v="869415.66"/>
    <s v="0.058"/>
    <n v="2456968.65"/>
    <s v="Private"/>
    <x v="1"/>
    <s v="No"/>
    <x v="2"/>
  </r>
  <r>
    <s v="S03731"/>
    <x v="247"/>
    <x v="5"/>
    <s v="South Africa"/>
    <s v="Cape Town"/>
    <s v="Auto Elite"/>
    <s v="Salesperson_26"/>
    <x v="0"/>
    <x v="15"/>
    <x v="0"/>
    <s v="Petrol"/>
    <s v="Automatic"/>
    <s v="Blue"/>
    <n v="5"/>
    <s v="924663.66"/>
    <s v="0.032"/>
    <n v="4475372.0999999996"/>
    <s v="Private"/>
    <x v="0"/>
    <s v="Yes"/>
    <x v="8"/>
  </r>
  <r>
    <s v="S03732"/>
    <x v="195"/>
    <x v="2"/>
    <s v="South Africa"/>
    <s v="Durban"/>
    <s v="BMW Midrand"/>
    <s v="Olerato"/>
    <x v="2"/>
    <x v="14"/>
    <x v="1"/>
    <s v="Diesel"/>
    <s v="Manual"/>
    <s v="Red"/>
    <n v="2"/>
    <s v="1007018.53"/>
    <s v="0.063"/>
    <n v="1887152.73"/>
    <s v="Private"/>
    <x v="0"/>
    <s v="No"/>
    <x v="9"/>
  </r>
  <r>
    <s v="S03733"/>
    <x v="917"/>
    <x v="4"/>
    <s v="South Africa"/>
    <s v="East London"/>
    <s v="Auto Elite"/>
    <s v="Salesperson_31"/>
    <x v="1"/>
    <x v="1"/>
    <x v="1"/>
    <s v="Hybrid"/>
    <s v="Manual"/>
    <s v="Grey"/>
    <n v="4"/>
    <s v="1224185.37"/>
    <s v="0.008"/>
    <n v="4857567.54"/>
    <s v="Private"/>
    <x v="1"/>
    <s v="No"/>
    <x v="13"/>
  </r>
  <r>
    <s v="S03734"/>
    <x v="277"/>
    <x v="2"/>
    <s v="South Africa"/>
    <s v="Durban"/>
    <s v="Sandton Auto"/>
    <s v="Salesperson_15"/>
    <x v="5"/>
    <x v="13"/>
    <x v="2"/>
    <s v="Diesel"/>
    <s v="Manual"/>
    <s v="Silver"/>
    <n v="3"/>
    <s v="706683.66"/>
    <s v="0.033"/>
    <n v="2050089.29"/>
    <s v="Business"/>
    <x v="0"/>
    <s v="No"/>
    <x v="11"/>
  </r>
  <r>
    <s v="S03735"/>
    <x v="431"/>
    <x v="5"/>
    <s v="South Africa"/>
    <s v="Cape Town"/>
    <s v="Auto Elite"/>
    <s v="Salesperson_3"/>
    <x v="1"/>
    <x v="3"/>
    <x v="1"/>
    <s v="Diesel"/>
    <s v="Manual"/>
    <s v="Silver"/>
    <n v="1"/>
    <s v="937281.98"/>
    <s v="0.079"/>
    <n v="863236.7"/>
    <s v="Business"/>
    <x v="1"/>
    <s v="No"/>
    <x v="8"/>
  </r>
  <r>
    <s v="S03736"/>
    <x v="970"/>
    <x v="2"/>
    <s v="South Africa"/>
    <s v="Durban"/>
    <s v="Auto Elite"/>
    <s v="Thandeka"/>
    <x v="5"/>
    <x v="12"/>
    <x v="1"/>
    <s v="Hybrid"/>
    <s v="Automatic"/>
    <s v="Grey"/>
    <n v="3"/>
    <s v="754010.0"/>
    <s v="0.031"/>
    <n v="2191907.08"/>
    <s v="Private"/>
    <x v="1"/>
    <s v="Yes"/>
    <x v="9"/>
  </r>
  <r>
    <s v="S03737"/>
    <x v="776"/>
    <x v="1"/>
    <s v="South Africa"/>
    <s v="Pretoria"/>
    <s v="BMW Durban"/>
    <s v="Dimakatso0"/>
    <x v="1"/>
    <x v="3"/>
    <x v="1"/>
    <s v="Petrol"/>
    <s v="Automatic"/>
    <s v="Black"/>
    <n v="4"/>
    <s v="1003847.05"/>
    <s v="0.06"/>
    <n v="3774464.92"/>
    <s v="Private"/>
    <x v="1"/>
    <s v="No"/>
    <x v="7"/>
  </r>
  <r>
    <s v="S03738"/>
    <x v="94"/>
    <x v="2"/>
    <s v="South Africa"/>
    <s v="Pietermaritzburg"/>
    <s v="BMW Durban"/>
    <s v="Salesperson_1"/>
    <x v="2"/>
    <x v="14"/>
    <x v="1"/>
    <s v="Diesel"/>
    <s v="Automatic"/>
    <s v="Grey"/>
    <n v="4"/>
    <s v="1120087.35"/>
    <s v="0.073"/>
    <n v="4153283.9"/>
    <s v="Private"/>
    <x v="0"/>
    <s v="No"/>
    <x v="2"/>
  </r>
  <r>
    <s v="S03739"/>
    <x v="858"/>
    <x v="2"/>
    <s v="South Africa"/>
    <s v="Durban"/>
    <s v="BMW Cape Town"/>
    <s v="Salesperson_33"/>
    <x v="1"/>
    <x v="3"/>
    <x v="1"/>
    <s v="Hybrid"/>
    <s v="Manual"/>
    <s v="Red"/>
    <n v="4"/>
    <s v="966535.6"/>
    <s v="0.04"/>
    <n v="3711496.72"/>
    <s v="Private"/>
    <x v="0"/>
    <s v="No"/>
    <x v="4"/>
  </r>
  <r>
    <s v="S03740"/>
    <x v="204"/>
    <x v="3"/>
    <s v="South Africa"/>
    <s v="Bloemfontein"/>
    <s v="Premium Motors"/>
    <s v="Omphile"/>
    <x v="4"/>
    <x v="7"/>
    <x v="0"/>
    <s v="Hybrid"/>
    <s v="Manual"/>
    <s v="Red"/>
    <n v="3"/>
    <s v="892760.3"/>
    <s v="0.006"/>
    <n v="2662211.21"/>
    <s v="Private"/>
    <x v="0"/>
    <s v="No"/>
    <x v="14"/>
  </r>
  <r>
    <s v="S03741"/>
    <x v="767"/>
    <x v="4"/>
    <s v="South Africa"/>
    <s v="Gqeberha"/>
    <s v="Luxury Wheels"/>
    <s v="Kopano"/>
    <x v="4"/>
    <x v="7"/>
    <x v="0"/>
    <s v="Petrol"/>
    <s v="Automatic"/>
    <s v="Grey"/>
    <n v="2"/>
    <s v="916980.45"/>
    <s v="0.025"/>
    <n v="1788111.87"/>
    <s v="Business"/>
    <x v="0"/>
    <s v="No"/>
    <x v="15"/>
  </r>
  <r>
    <s v="S03742"/>
    <x v="771"/>
    <x v="1"/>
    <s v="South Africa"/>
    <s v="Johannesburg"/>
    <s v="BMW Cape Town"/>
    <s v="Salesperson_36"/>
    <x v="1"/>
    <x v="3"/>
    <x v="1"/>
    <s v="Hybrid"/>
    <s v="Automatic"/>
    <s v="Black"/>
    <n v="3"/>
    <s v="911331.69"/>
    <s v="0.022"/>
    <n v="2673847.1800000002"/>
    <s v="Private"/>
    <x v="1"/>
    <s v="Yes"/>
    <x v="14"/>
  </r>
  <r>
    <s v="S03743"/>
    <x v="443"/>
    <x v="1"/>
    <s v="South Africa"/>
    <s v="Johannesburg"/>
    <s v="Prestige Cars"/>
    <s v="Salesperson_12"/>
    <x v="5"/>
    <x v="12"/>
    <x v="1"/>
    <s v="Diesel"/>
    <s v="Automatic"/>
    <s v="Black"/>
    <n v="3"/>
    <s v="847473.35"/>
    <s v="0.046"/>
    <n v="2425468.7200000002"/>
    <s v="Business"/>
    <x v="0"/>
    <s v="Yes"/>
    <x v="15"/>
  </r>
  <r>
    <s v="S03744"/>
    <x v="318"/>
    <x v="4"/>
    <s v="South Africa"/>
    <s v="East London"/>
    <s v="Luxury Wheels"/>
    <s v="Pontsho"/>
    <x v="2"/>
    <x v="8"/>
    <x v="0"/>
    <s v="Diesel"/>
    <s v="Automatic"/>
    <s v="White"/>
    <n v="3"/>
    <s v="825120.8"/>
    <s v="0.062"/>
    <n v="2321889.92"/>
    <s v="Business"/>
    <x v="1"/>
    <s v="Yes"/>
    <x v="13"/>
  </r>
  <r>
    <s v="S03745"/>
    <x v="354"/>
    <x v="4"/>
    <s v="South Africa"/>
    <s v="East London"/>
    <s v="Premium Motors"/>
    <s v="Gontse"/>
    <x v="5"/>
    <x v="13"/>
    <x v="2"/>
    <s v="Hybrid"/>
    <s v="Manual"/>
    <s v="Silver"/>
    <n v="2"/>
    <s v="695794.06"/>
    <s v="0.045"/>
    <n v="1328966.6599999999"/>
    <s v="Private"/>
    <x v="1"/>
    <s v="No"/>
    <x v="1"/>
  </r>
  <r>
    <s v="S03746"/>
    <x v="918"/>
    <x v="3"/>
    <s v="South Africa"/>
    <s v="Bloemfontein"/>
    <s v="BMW Midrand"/>
    <s v="Salesperson_23"/>
    <x v="0"/>
    <x v="11"/>
    <x v="1"/>
    <s v="Hybrid"/>
    <s v="Automatic"/>
    <s v="Silver"/>
    <n v="1"/>
    <s v="1022695.37"/>
    <s v="0.023"/>
    <n v="999173.37"/>
    <s v="Private"/>
    <x v="1"/>
    <s v="Yes"/>
    <x v="7"/>
  </r>
  <r>
    <s v="S03747"/>
    <x v="724"/>
    <x v="5"/>
    <s v="South Africa"/>
    <s v="Stellenbosch"/>
    <s v="BMW Cape Town"/>
    <s v="Salesperson_8"/>
    <x v="5"/>
    <x v="12"/>
    <x v="1"/>
    <s v="Petrol"/>
    <s v="Manual"/>
    <s v="Black"/>
    <n v="3"/>
    <s v="854772.93"/>
    <s v="0.063"/>
    <n v="2402766.69"/>
    <s v="Business"/>
    <x v="1"/>
    <s v="Yes"/>
    <x v="9"/>
  </r>
  <r>
    <s v="S03748"/>
    <x v="329"/>
    <x v="4"/>
    <s v="South Africa"/>
    <s v="Gqeberha"/>
    <s v="Prestige Cars"/>
    <s v="Salesperson_3"/>
    <x v="3"/>
    <x v="5"/>
    <x v="1"/>
    <s v="Hybrid"/>
    <s v="Automatic"/>
    <s v="Grey"/>
    <n v="4"/>
    <s v="1025630.92"/>
    <s v="0.073"/>
    <n v="3803039.47"/>
    <s v="Business"/>
    <x v="1"/>
    <s v="No"/>
    <x v="5"/>
  </r>
  <r>
    <s v="S03749"/>
    <x v="844"/>
    <x v="4"/>
    <s v="South Africa"/>
    <s v="East London"/>
    <s v="BMW Midrand"/>
    <s v="Salesperson_8"/>
    <x v="3"/>
    <x v="9"/>
    <x v="1"/>
    <s v="Diesel"/>
    <s v="Manual"/>
    <s v="Grey"/>
    <n v="5"/>
    <s v="837748.74"/>
    <s v="0.05"/>
    <n v="3979306.53"/>
    <s v="Business"/>
    <x v="1"/>
    <s v="No"/>
    <x v="10"/>
  </r>
  <r>
    <s v="S03750"/>
    <x v="509"/>
    <x v="4"/>
    <s v="South Africa"/>
    <s v="East London"/>
    <s v="Sandton Auto"/>
    <s v="Dimakatso0"/>
    <x v="5"/>
    <x v="13"/>
    <x v="2"/>
    <s v="Petrol"/>
    <s v="Automatic"/>
    <s v="White"/>
    <n v="3"/>
    <s v="665354.13"/>
    <s v="0.061"/>
    <n v="1874302.59"/>
    <s v="Business"/>
    <x v="0"/>
    <s v="Yes"/>
    <x v="5"/>
  </r>
  <r>
    <s v="S03751"/>
    <x v="127"/>
    <x v="0"/>
    <s v="South Africa"/>
    <s v="Nelspruit"/>
    <s v="Premium Motors"/>
    <s v="Salesperson_9"/>
    <x v="5"/>
    <x v="12"/>
    <x v="1"/>
    <s v="Hybrid"/>
    <s v="Automatic"/>
    <s v="Silver"/>
    <n v="1"/>
    <s v="841710.5"/>
    <s v="0.058"/>
    <n v="792891.29"/>
    <s v="Private"/>
    <x v="1"/>
    <s v="Yes"/>
    <x v="11"/>
  </r>
  <r>
    <s v="S03752"/>
    <x v="946"/>
    <x v="4"/>
    <s v="South Africa"/>
    <s v="Gqeberha"/>
    <s v="BMW Midrand"/>
    <s v="Johanna"/>
    <x v="2"/>
    <x v="8"/>
    <x v="0"/>
    <s v="Diesel"/>
    <s v="Manual"/>
    <s v="Black"/>
    <n v="5"/>
    <s v="749863.14"/>
    <s v="0.043"/>
    <n v="3588095.1"/>
    <s v="Private"/>
    <x v="0"/>
    <s v="No"/>
    <x v="9"/>
  </r>
  <r>
    <s v="S03753"/>
    <x v="877"/>
    <x v="2"/>
    <s v="South Africa"/>
    <s v="Pietermaritzburg"/>
    <s v="Sandton Auto"/>
    <s v="Salesperson_26"/>
    <x v="4"/>
    <x v="10"/>
    <x v="1"/>
    <s v="Petrol"/>
    <s v="Automatic"/>
    <s v="White"/>
    <n v="3"/>
    <s v="1134843.88"/>
    <s v="0.018"/>
    <n v="3343250.06"/>
    <s v="Private"/>
    <x v="0"/>
    <s v="Yes"/>
    <x v="4"/>
  </r>
  <r>
    <s v="S03754"/>
    <x v="532"/>
    <x v="1"/>
    <s v="South Africa"/>
    <s v="Pretoria"/>
    <s v="BMW Durban"/>
    <s v="Salesperson_2"/>
    <x v="5"/>
    <x v="13"/>
    <x v="2"/>
    <s v="Diesel"/>
    <s v="Manual"/>
    <s v="Grey"/>
    <n v="1"/>
    <s v="615018.06"/>
    <s v="0.048"/>
    <n v="585497.18999999994"/>
    <s v="Private"/>
    <x v="1"/>
    <s v="Yes"/>
    <x v="1"/>
  </r>
  <r>
    <s v="S03755"/>
    <x v="930"/>
    <x v="1"/>
    <s v="South Africa"/>
    <s v="Johannesburg"/>
    <s v="Sandton Auto"/>
    <s v="Dimakatso8"/>
    <x v="5"/>
    <x v="13"/>
    <x v="2"/>
    <s v="Diesel"/>
    <s v="Manual"/>
    <s v="Red"/>
    <n v="3"/>
    <s v="685370.88"/>
    <s v="0.067"/>
    <n v="1918353.09"/>
    <s v="Business"/>
    <x v="0"/>
    <s v="Yes"/>
    <x v="4"/>
  </r>
  <r>
    <s v="S03756"/>
    <x v="203"/>
    <x v="5"/>
    <s v="South Africa"/>
    <s v="Cape Town"/>
    <s v="Premium Motors"/>
    <s v="Salesperson_21"/>
    <x v="3"/>
    <x v="9"/>
    <x v="1"/>
    <s v="Diesel"/>
    <s v="Manual"/>
    <s v="Red"/>
    <n v="1"/>
    <s v="712596.81"/>
    <s v="0.017"/>
    <n v="700482.66"/>
    <s v="Private"/>
    <x v="1"/>
    <s v="Yes"/>
    <x v="1"/>
  </r>
  <r>
    <s v="S03757"/>
    <x v="598"/>
    <x v="4"/>
    <s v="South Africa"/>
    <s v="East London"/>
    <s v="BMW Durban"/>
    <s v="Salesperson_13"/>
    <x v="3"/>
    <x v="9"/>
    <x v="1"/>
    <s v="Diesel"/>
    <s v="Manual"/>
    <s v="Red"/>
    <n v="1"/>
    <s v="855187.14"/>
    <s v="0.048"/>
    <n v="814138.15"/>
    <s v="Business"/>
    <x v="0"/>
    <s v="Yes"/>
    <x v="13"/>
  </r>
  <r>
    <s v="S03758"/>
    <x v="667"/>
    <x v="3"/>
    <s v="South Africa"/>
    <s v="Bloemfontein"/>
    <s v="Sandton Auto"/>
    <s v="Andi"/>
    <x v="0"/>
    <x v="11"/>
    <x v="1"/>
    <s v="Hybrid"/>
    <s v="Automatic"/>
    <s v="White"/>
    <n v="5"/>
    <s v="993055.07"/>
    <s v="0.002"/>
    <n v="4955344.8099999996"/>
    <s v="Business"/>
    <x v="1"/>
    <s v="Yes"/>
    <x v="1"/>
  </r>
  <r>
    <s v="S03759"/>
    <x v="481"/>
    <x v="4"/>
    <s v="South Africa"/>
    <s v="Gqeberha"/>
    <s v="Premium Motors"/>
    <s v="Salesperson_24"/>
    <x v="4"/>
    <x v="16"/>
    <x v="2"/>
    <s v="Diesel"/>
    <s v="Automatic"/>
    <s v="Red"/>
    <n v="1"/>
    <s v="669739.87"/>
    <s v="0.054"/>
    <n v="633573.92000000004"/>
    <s v="Business"/>
    <x v="0"/>
    <s v="Yes"/>
    <x v="11"/>
  </r>
  <r>
    <s v="S03760"/>
    <x v="623"/>
    <x v="1"/>
    <s v="South Africa"/>
    <s v="Pretoria"/>
    <s v="BMW Durban"/>
    <s v="Salesperson_11"/>
    <x v="1"/>
    <x v="1"/>
    <x v="1"/>
    <s v="Petrol"/>
    <s v="Automatic"/>
    <s v="Red"/>
    <n v="2"/>
    <s v="1324687.05"/>
    <s v="0.072"/>
    <n v="2458619.17"/>
    <s v="Business"/>
    <x v="1"/>
    <s v="Yes"/>
    <x v="11"/>
  </r>
  <r>
    <s v="S03761"/>
    <x v="975"/>
    <x v="5"/>
    <s v="South Africa"/>
    <s v="Cape Town"/>
    <s v="BMW Midrand"/>
    <s v="Salesperson_31"/>
    <x v="0"/>
    <x v="17"/>
    <x v="1"/>
    <s v="Petrol"/>
    <s v="Automatic"/>
    <s v="White"/>
    <n v="5"/>
    <s v="866859.92"/>
    <s v="0.041"/>
    <n v="4156593.31"/>
    <s v="Private"/>
    <x v="1"/>
    <s v="No"/>
    <x v="10"/>
  </r>
  <r>
    <s v="S03762"/>
    <x v="343"/>
    <x v="4"/>
    <s v="South Africa"/>
    <s v="Gqeberha"/>
    <s v="BMW Midrand"/>
    <s v="Salesperson_33"/>
    <x v="0"/>
    <x v="17"/>
    <x v="1"/>
    <s v="Hybrid"/>
    <s v="Automatic"/>
    <s v="Blue"/>
    <n v="5"/>
    <s v="916336.68"/>
    <s v="0.025"/>
    <n v="4467141.3"/>
    <s v="Business"/>
    <x v="1"/>
    <s v="Yes"/>
    <x v="3"/>
  </r>
  <r>
    <s v="S03763"/>
    <x v="733"/>
    <x v="4"/>
    <s v="South Africa"/>
    <s v="East London"/>
    <s v="Luxury Wheels"/>
    <s v="Salesperson_36"/>
    <x v="5"/>
    <x v="12"/>
    <x v="1"/>
    <s v="Diesel"/>
    <s v="Manual"/>
    <s v="Red"/>
    <n v="5"/>
    <s v="862323.92"/>
    <s v="0.007"/>
    <n v="4281438.28"/>
    <s v="Business"/>
    <x v="0"/>
    <s v="Yes"/>
    <x v="4"/>
  </r>
  <r>
    <s v="S03764"/>
    <x v="479"/>
    <x v="5"/>
    <s v="South Africa"/>
    <s v="Cape Town"/>
    <s v="BMW Cape Town"/>
    <s v="Salesperson_1"/>
    <x v="0"/>
    <x v="17"/>
    <x v="1"/>
    <s v="Diesel"/>
    <s v="Automatic"/>
    <s v="Red"/>
    <n v="5"/>
    <s v="776178.01"/>
    <s v="0.035"/>
    <n v="3745058.91"/>
    <s v="Business"/>
    <x v="0"/>
    <s v="Yes"/>
    <x v="10"/>
  </r>
  <r>
    <s v="S03765"/>
    <x v="36"/>
    <x v="1"/>
    <s v="South Africa"/>
    <s v="Johannesburg"/>
    <s v="Auto Elite"/>
    <s v="Omphemetse"/>
    <x v="1"/>
    <x v="3"/>
    <x v="1"/>
    <s v="Petrol"/>
    <s v="Automatic"/>
    <s v="Silver"/>
    <n v="3"/>
    <s v="854558.42"/>
    <s v="0.004"/>
    <n v="2553420.5699999998"/>
    <s v="Private"/>
    <x v="1"/>
    <s v="No"/>
    <x v="14"/>
  </r>
  <r>
    <s v="S03766"/>
    <x v="949"/>
    <x v="1"/>
    <s v="South Africa"/>
    <s v="Pretoria"/>
    <s v="Auto Elite"/>
    <s v="Paulinah"/>
    <x v="2"/>
    <x v="4"/>
    <x v="0"/>
    <s v="Hybrid"/>
    <s v="Manual"/>
    <s v="Red"/>
    <n v="5"/>
    <s v="919976.69"/>
    <s v="0.007"/>
    <n v="4567684.26"/>
    <s v="Private"/>
    <x v="1"/>
    <s v="Yes"/>
    <x v="12"/>
  </r>
  <r>
    <s v="S03767"/>
    <x v="738"/>
    <x v="1"/>
    <s v="South Africa"/>
    <s v="Pretoria"/>
    <s v="BMW Midrand"/>
    <s v="Kopano"/>
    <x v="5"/>
    <x v="12"/>
    <x v="1"/>
    <s v="Hybrid"/>
    <s v="Manual"/>
    <s v="Black"/>
    <n v="3"/>
    <s v="868067.34"/>
    <s v="0.044"/>
    <n v="2489617.12"/>
    <s v="Private"/>
    <x v="0"/>
    <s v="Yes"/>
    <x v="3"/>
  </r>
  <r>
    <s v="S03768"/>
    <x v="297"/>
    <x v="3"/>
    <s v="South Africa"/>
    <s v="Bloemfontein"/>
    <s v="BMW Durban"/>
    <s v="Salesperson_21"/>
    <x v="5"/>
    <x v="13"/>
    <x v="2"/>
    <s v="Petrol"/>
    <s v="Manual"/>
    <s v="White"/>
    <n v="4"/>
    <s v="629788.31"/>
    <s v="0.009"/>
    <n v="2496480.84"/>
    <s v="Private"/>
    <x v="0"/>
    <s v="No"/>
    <x v="2"/>
  </r>
  <r>
    <s v="S03769"/>
    <x v="680"/>
    <x v="4"/>
    <s v="South Africa"/>
    <s v="Gqeberha"/>
    <s v="Premium Motors"/>
    <s v="Dimakatso2"/>
    <x v="4"/>
    <x v="10"/>
    <x v="1"/>
    <s v="Hybrid"/>
    <s v="Manual"/>
    <s v="Red"/>
    <n v="4"/>
    <s v="1164698.06"/>
    <s v="0.03"/>
    <n v="4519028.46"/>
    <s v="Private"/>
    <x v="1"/>
    <s v="Yes"/>
    <x v="1"/>
  </r>
  <r>
    <s v="S03770"/>
    <x v="85"/>
    <x v="5"/>
    <s v="South Africa"/>
    <s v="Cape Town"/>
    <s v="Prestige Cars"/>
    <s v="Salesperson_36"/>
    <x v="4"/>
    <x v="10"/>
    <x v="1"/>
    <s v="Hybrid"/>
    <s v="Manual"/>
    <s v="Blue"/>
    <n v="2"/>
    <s v="1228130.34"/>
    <s v="0.071"/>
    <n v="2281866.17"/>
    <s v="Private"/>
    <x v="1"/>
    <s v="Yes"/>
    <x v="5"/>
  </r>
  <r>
    <s v="S03771"/>
    <x v="536"/>
    <x v="0"/>
    <s v="South Africa"/>
    <s v="Nelspruit"/>
    <s v="BMW Midrand"/>
    <s v="Salesperson_12"/>
    <x v="4"/>
    <x v="7"/>
    <x v="0"/>
    <s v="Hybrid"/>
    <s v="Automatic"/>
    <s v="Black"/>
    <n v="2"/>
    <s v="804223.72"/>
    <s v="0.015"/>
    <n v="1584320.72"/>
    <s v="Private"/>
    <x v="1"/>
    <s v="No"/>
    <x v="15"/>
  </r>
  <r>
    <s v="S03772"/>
    <x v="622"/>
    <x v="5"/>
    <s v="South Africa"/>
    <s v="Cape Town"/>
    <s v="BMW Midrand"/>
    <s v="Basetsana"/>
    <x v="5"/>
    <x v="12"/>
    <x v="1"/>
    <s v="Petrol"/>
    <s v="Manual"/>
    <s v="Blue"/>
    <n v="5"/>
    <s v="760860.94"/>
    <s v="0.026"/>
    <n v="3705392.76"/>
    <s v="Private"/>
    <x v="1"/>
    <s v="No"/>
    <x v="9"/>
  </r>
  <r>
    <s v="S03773"/>
    <x v="794"/>
    <x v="3"/>
    <s v="South Africa"/>
    <s v="Bloemfontein"/>
    <s v="Sandton Auto"/>
    <s v="Salesperson_22"/>
    <x v="5"/>
    <x v="12"/>
    <x v="1"/>
    <s v="Diesel"/>
    <s v="Automatic"/>
    <s v="Red"/>
    <n v="1"/>
    <s v="781274.21"/>
    <s v="0.03"/>
    <n v="757835.98"/>
    <s v="Business"/>
    <x v="0"/>
    <s v="Yes"/>
    <x v="9"/>
  </r>
  <r>
    <s v="S03774"/>
    <x v="589"/>
    <x v="2"/>
    <s v="South Africa"/>
    <s v="Pietermaritzburg"/>
    <s v="Sandton Auto"/>
    <s v="Salesperson_13"/>
    <x v="2"/>
    <x v="14"/>
    <x v="1"/>
    <s v="Petrol"/>
    <s v="Automatic"/>
    <s v="Blue"/>
    <n v="3"/>
    <s v="1081703.69"/>
    <s v="0.05"/>
    <n v="3082855.52"/>
    <s v="Private"/>
    <x v="0"/>
    <s v="Yes"/>
    <x v="11"/>
  </r>
  <r>
    <s v="S03775"/>
    <x v="885"/>
    <x v="0"/>
    <s v="South Africa"/>
    <s v="Nelspruit"/>
    <s v="Sandton Auto"/>
    <s v="Salesperson_22"/>
    <x v="3"/>
    <x v="9"/>
    <x v="1"/>
    <s v="Petrol"/>
    <s v="Manual"/>
    <s v="White"/>
    <n v="5"/>
    <s v="720453.63"/>
    <s v="0.053"/>
    <n v="3411347.93"/>
    <s v="Private"/>
    <x v="1"/>
    <s v="Yes"/>
    <x v="12"/>
  </r>
  <r>
    <s v="S03776"/>
    <x v="882"/>
    <x v="3"/>
    <s v="South Africa"/>
    <s v="Bloemfontein"/>
    <s v="Sandton Auto"/>
    <s v="Salesperson_29"/>
    <x v="3"/>
    <x v="9"/>
    <x v="1"/>
    <s v="Petrol"/>
    <s v="Automatic"/>
    <s v="White"/>
    <n v="5"/>
    <s v="804136.43"/>
    <s v="0.061"/>
    <n v="3775420.54"/>
    <s v="Private"/>
    <x v="0"/>
    <s v="Yes"/>
    <x v="11"/>
  </r>
  <r>
    <s v="S03777"/>
    <x v="246"/>
    <x v="4"/>
    <s v="South Africa"/>
    <s v="East London"/>
    <s v="BMW Durban"/>
    <s v="Salesperson_9"/>
    <x v="4"/>
    <x v="10"/>
    <x v="1"/>
    <s v="Petrol"/>
    <s v="Automatic"/>
    <s v="Blue"/>
    <n v="5"/>
    <s v="1113433.88"/>
    <s v="0.053"/>
    <n v="5272109.43"/>
    <s v="Private"/>
    <x v="1"/>
    <s v="No"/>
    <x v="1"/>
  </r>
  <r>
    <s v="S03778"/>
    <x v="433"/>
    <x v="0"/>
    <s v="South Africa"/>
    <s v="Nelspruit"/>
    <s v="Premium Motors"/>
    <s v="Salesperson_26"/>
    <x v="2"/>
    <x v="14"/>
    <x v="1"/>
    <s v="Diesel"/>
    <s v="Automatic"/>
    <s v="Grey"/>
    <n v="3"/>
    <s v="958716.87"/>
    <s v="0.069"/>
    <n v="2677696.21"/>
    <s v="Private"/>
    <x v="1"/>
    <s v="Yes"/>
    <x v="14"/>
  </r>
  <r>
    <s v="S03779"/>
    <x v="207"/>
    <x v="1"/>
    <s v="South Africa"/>
    <s v="Johannesburg"/>
    <s v="Sandton Auto"/>
    <s v="Salesperson_18"/>
    <x v="0"/>
    <x v="17"/>
    <x v="1"/>
    <s v="Petrol"/>
    <s v="Automatic"/>
    <s v="Silver"/>
    <n v="3"/>
    <s v="771907.21"/>
    <s v="0.036"/>
    <n v="2232355.65"/>
    <s v="Business"/>
    <x v="0"/>
    <s v="No"/>
    <x v="2"/>
  </r>
  <r>
    <s v="S03780"/>
    <x v="574"/>
    <x v="1"/>
    <s v="South Africa"/>
    <s v="Johannesburg"/>
    <s v="Premium Motors"/>
    <s v="Salesperson_39"/>
    <x v="3"/>
    <x v="9"/>
    <x v="1"/>
    <s v="Hybrid"/>
    <s v="Manual"/>
    <s v="White"/>
    <n v="1"/>
    <s v="835294.15"/>
    <s v="0.035"/>
    <n v="806058.85"/>
    <s v="Private"/>
    <x v="0"/>
    <s v="No"/>
    <x v="3"/>
  </r>
  <r>
    <s v="S03781"/>
    <x v="173"/>
    <x v="0"/>
    <s v="South Africa"/>
    <s v="Nelspruit"/>
    <s v="BMW Durban"/>
    <s v="Gontse"/>
    <x v="3"/>
    <x v="5"/>
    <x v="1"/>
    <s v="Diesel"/>
    <s v="Automatic"/>
    <s v="White"/>
    <n v="3"/>
    <s v="921600.21"/>
    <s v="0.04"/>
    <n v="2654208.59"/>
    <s v="Private"/>
    <x v="1"/>
    <s v="Yes"/>
    <x v="9"/>
  </r>
  <r>
    <s v="S03782"/>
    <x v="309"/>
    <x v="0"/>
    <s v="South Africa"/>
    <s v="Nelspruit"/>
    <s v="Luxury Wheels"/>
    <s v="Gontse"/>
    <x v="0"/>
    <x v="11"/>
    <x v="1"/>
    <s v="Petrol"/>
    <s v="Automatic"/>
    <s v="Blue"/>
    <n v="3"/>
    <s v="1116251.84"/>
    <s v="0.04"/>
    <n v="3214805.31"/>
    <s v="Private"/>
    <x v="0"/>
    <s v="Yes"/>
    <x v="5"/>
  </r>
  <r>
    <s v="S03783"/>
    <x v="944"/>
    <x v="4"/>
    <s v="South Africa"/>
    <s v="East London"/>
    <s v="Prestige Cars"/>
    <s v="Omphile"/>
    <x v="0"/>
    <x v="0"/>
    <x v="0"/>
    <s v="Hybrid"/>
    <s v="Manual"/>
    <s v="White"/>
    <n v="5"/>
    <s v="1272824.35"/>
    <s v="0.03"/>
    <n v="6173198.1100000003"/>
    <s v="Private"/>
    <x v="1"/>
    <s v="Yes"/>
    <x v="2"/>
  </r>
  <r>
    <s v="S03784"/>
    <x v="745"/>
    <x v="0"/>
    <s v="South Africa"/>
    <s v="Nelspruit"/>
    <s v="BMW Durban"/>
    <s v="Gontse"/>
    <x v="1"/>
    <x v="3"/>
    <x v="1"/>
    <s v="Hybrid"/>
    <s v="Manual"/>
    <s v="Black"/>
    <n v="4"/>
    <s v="885185.72"/>
    <s v="0.009"/>
    <n v="3508876.2"/>
    <s v="Business"/>
    <x v="0"/>
    <s v="No"/>
    <x v="9"/>
  </r>
  <r>
    <s v="S03785"/>
    <x v="92"/>
    <x v="4"/>
    <s v="South Africa"/>
    <s v="East London"/>
    <s v="Sandton Auto"/>
    <s v="Dimakatso0"/>
    <x v="1"/>
    <x v="3"/>
    <x v="1"/>
    <s v="Hybrid"/>
    <s v="Automatic"/>
    <s v="Black"/>
    <n v="4"/>
    <s v="946235.73"/>
    <s v="0.033"/>
    <n v="3660039.82"/>
    <s v="Business"/>
    <x v="1"/>
    <s v="Yes"/>
    <x v="9"/>
  </r>
  <r>
    <s v="S03786"/>
    <x v="808"/>
    <x v="2"/>
    <s v="South Africa"/>
    <s v="Pietermaritzburg"/>
    <s v="Sandton Auto"/>
    <s v="Salesperson_1"/>
    <x v="0"/>
    <x v="6"/>
    <x v="1"/>
    <s v="Diesel"/>
    <s v="Automatic"/>
    <s v="Blue"/>
    <n v="3"/>
    <s v="1771263.32"/>
    <s v="0.015"/>
    <n v="5234083.0999999996"/>
    <s v="Business"/>
    <x v="0"/>
    <s v="No"/>
    <x v="1"/>
  </r>
  <r>
    <s v="S03787"/>
    <x v="741"/>
    <x v="3"/>
    <s v="South Africa"/>
    <s v="Bloemfontein"/>
    <s v="Prestige Cars"/>
    <s v="Omphemetse"/>
    <x v="1"/>
    <x v="1"/>
    <x v="1"/>
    <s v="Petrol"/>
    <s v="Manual"/>
    <s v="Red"/>
    <n v="5"/>
    <s v="1242611.8"/>
    <s v="0.023"/>
    <n v="6070158.6399999997"/>
    <s v="Private"/>
    <x v="0"/>
    <s v="Yes"/>
    <x v="4"/>
  </r>
  <r>
    <s v="S03788"/>
    <x v="513"/>
    <x v="1"/>
    <s v="South Africa"/>
    <s v="Johannesburg"/>
    <s v="Premium Motors"/>
    <s v="Salesperson_1"/>
    <x v="3"/>
    <x v="9"/>
    <x v="1"/>
    <s v="Diesel"/>
    <s v="Manual"/>
    <s v="Blue"/>
    <n v="1"/>
    <s v="736644.72"/>
    <s v="0.007"/>
    <n v="731488.21"/>
    <s v="Business"/>
    <x v="1"/>
    <s v="Yes"/>
    <x v="8"/>
  </r>
  <r>
    <s v="S03789"/>
    <x v="854"/>
    <x v="4"/>
    <s v="South Africa"/>
    <s v="Gqeberha"/>
    <s v="BMW Midrand"/>
    <s v="Salesperson_22"/>
    <x v="4"/>
    <x v="16"/>
    <x v="2"/>
    <s v="Petrol"/>
    <s v="Manual"/>
    <s v="Blue"/>
    <n v="3"/>
    <s v="733527.77"/>
    <s v="0.076"/>
    <n v="2033338.99"/>
    <s v="Business"/>
    <x v="1"/>
    <s v="No"/>
    <x v="15"/>
  </r>
  <r>
    <s v="S03790"/>
    <x v="889"/>
    <x v="3"/>
    <s v="South Africa"/>
    <s v="Bloemfontein"/>
    <s v="Auto Elite"/>
    <s v="Kopano"/>
    <x v="5"/>
    <x v="13"/>
    <x v="2"/>
    <s v="Petrol"/>
    <s v="Manual"/>
    <s v="Red"/>
    <n v="5"/>
    <s v="667577.51"/>
    <s v="0.045"/>
    <n v="3187682.62"/>
    <s v="Private"/>
    <x v="1"/>
    <s v="Yes"/>
    <x v="7"/>
  </r>
  <r>
    <s v="S03791"/>
    <x v="815"/>
    <x v="5"/>
    <s v="South Africa"/>
    <s v="Stellenbosch"/>
    <s v="Premium Motors"/>
    <s v="Basetsana"/>
    <x v="0"/>
    <x v="6"/>
    <x v="1"/>
    <s v="Hybrid"/>
    <s v="Manual"/>
    <s v="White"/>
    <n v="4"/>
    <s v="1558675.88"/>
    <s v="0.027"/>
    <n v="6066366.5300000003"/>
    <s v="Business"/>
    <x v="0"/>
    <s v="Yes"/>
    <x v="4"/>
  </r>
  <r>
    <s v="S03792"/>
    <x v="794"/>
    <x v="5"/>
    <s v="South Africa"/>
    <s v="Cape Town"/>
    <s v="Premium Motors"/>
    <s v="Andi"/>
    <x v="3"/>
    <x v="9"/>
    <x v="1"/>
    <s v="Petrol"/>
    <s v="Manual"/>
    <s v="Red"/>
    <n v="2"/>
    <s v="819327.24"/>
    <s v="0.039"/>
    <n v="1574746.95"/>
    <s v="Business"/>
    <x v="0"/>
    <s v="Yes"/>
    <x v="6"/>
  </r>
  <r>
    <s v="S03793"/>
    <x v="517"/>
    <x v="2"/>
    <s v="South Africa"/>
    <s v="Pietermaritzburg"/>
    <s v="Sandton Auto"/>
    <s v="Josephine"/>
    <x v="3"/>
    <x v="9"/>
    <x v="1"/>
    <s v="Hybrid"/>
    <s v="Automatic"/>
    <s v="Black"/>
    <n v="3"/>
    <s v="759206.21"/>
    <s v="0.074"/>
    <n v="2109074.85"/>
    <s v="Private"/>
    <x v="0"/>
    <s v="No"/>
    <x v="11"/>
  </r>
  <r>
    <s v="S03794"/>
    <x v="952"/>
    <x v="0"/>
    <s v="South Africa"/>
    <s v="Nelspruit"/>
    <s v="BMW Durban"/>
    <s v="Salesperson_31"/>
    <x v="4"/>
    <x v="16"/>
    <x v="2"/>
    <s v="Petrol"/>
    <s v="Manual"/>
    <s v="Red"/>
    <n v="1"/>
    <s v="665442.07"/>
    <s v="0.053"/>
    <n v="630173.64"/>
    <s v="Business"/>
    <x v="0"/>
    <s v="No"/>
    <x v="11"/>
  </r>
  <r>
    <s v="S03795"/>
    <x v="256"/>
    <x v="4"/>
    <s v="South Africa"/>
    <s v="Gqeberha"/>
    <s v="BMW Midrand"/>
    <s v="Salesperson_27"/>
    <x v="3"/>
    <x v="9"/>
    <x v="1"/>
    <s v="Petrol"/>
    <s v="Automatic"/>
    <s v="Red"/>
    <n v="2"/>
    <s v="830977.16"/>
    <s v="0.012"/>
    <n v="1642010.87"/>
    <s v="Business"/>
    <x v="1"/>
    <s v="Yes"/>
    <x v="4"/>
  </r>
  <r>
    <s v="S03796"/>
    <x v="287"/>
    <x v="2"/>
    <s v="South Africa"/>
    <s v="Pietermaritzburg"/>
    <s v="Luxury Wheels"/>
    <s v="Salesperson_21"/>
    <x v="2"/>
    <x v="8"/>
    <x v="0"/>
    <s v="Diesel"/>
    <s v="Manual"/>
    <s v="White"/>
    <n v="2"/>
    <s v="755757.53"/>
    <s v="0.014"/>
    <n v="1490353.84"/>
    <s v="Business"/>
    <x v="0"/>
    <s v="No"/>
    <x v="5"/>
  </r>
  <r>
    <s v="S03797"/>
    <x v="303"/>
    <x v="0"/>
    <s v="South Africa"/>
    <s v="Nelspruit"/>
    <s v="Premium Motors"/>
    <s v="Salesperson_37"/>
    <x v="2"/>
    <x v="4"/>
    <x v="0"/>
    <s v="Petrol"/>
    <s v="Automatic"/>
    <s v="Red"/>
    <n v="1"/>
    <s v="989019.53"/>
    <s v="0.005"/>
    <n v="984074.43"/>
    <s v="Private"/>
    <x v="1"/>
    <s v="No"/>
    <x v="3"/>
  </r>
  <r>
    <s v="S03798"/>
    <x v="341"/>
    <x v="3"/>
    <s v="South Africa"/>
    <s v="Bloemfontein"/>
    <s v="BMW Durban"/>
    <s v="Salesperson_50"/>
    <x v="1"/>
    <x v="3"/>
    <x v="1"/>
    <s v="Diesel"/>
    <s v="Manual"/>
    <s v="Blue"/>
    <n v="3"/>
    <s v="847565.82"/>
    <s v="0.0"/>
    <n v="2542697.4500000002"/>
    <s v="Business"/>
    <x v="1"/>
    <s v="No"/>
    <x v="6"/>
  </r>
  <r>
    <s v="S03799"/>
    <x v="591"/>
    <x v="3"/>
    <s v="South Africa"/>
    <s v="Bloemfontein"/>
    <s v="Prestige Cars"/>
    <s v="Dimakatso5"/>
    <x v="4"/>
    <x v="7"/>
    <x v="0"/>
    <s v="Petrol"/>
    <s v="Manual"/>
    <s v="Blue"/>
    <n v="4"/>
    <s v="838003.05"/>
    <s v="0.015"/>
    <n v="3301732.01"/>
    <s v="Private"/>
    <x v="1"/>
    <s v="Yes"/>
    <x v="7"/>
  </r>
  <r>
    <s v="S03800"/>
    <x v="107"/>
    <x v="5"/>
    <s v="South Africa"/>
    <s v="Cape Town"/>
    <s v="BMW Midrand"/>
    <s v="Salesperson_39"/>
    <x v="4"/>
    <x v="10"/>
    <x v="1"/>
    <s v="Diesel"/>
    <s v="Automatic"/>
    <s v="Black"/>
    <n v="2"/>
    <s v="1047198.49"/>
    <s v="0.005"/>
    <n v="2083924.99"/>
    <s v="Business"/>
    <x v="0"/>
    <s v="No"/>
    <x v="4"/>
  </r>
  <r>
    <s v="S03801"/>
    <x v="570"/>
    <x v="5"/>
    <s v="South Africa"/>
    <s v="Cape Town"/>
    <s v="Premium Motors"/>
    <s v="Salesperson_31"/>
    <x v="0"/>
    <x v="11"/>
    <x v="1"/>
    <s v="Diesel"/>
    <s v="Manual"/>
    <s v="Grey"/>
    <n v="4"/>
    <s v="1068974.43"/>
    <s v="0.026"/>
    <n v="4164724.37"/>
    <s v="Private"/>
    <x v="1"/>
    <s v="No"/>
    <x v="7"/>
  </r>
  <r>
    <s v="S03802"/>
    <x v="893"/>
    <x v="2"/>
    <s v="South Africa"/>
    <s v="Durban"/>
    <s v="Prestige Cars"/>
    <s v="Salesperson_18"/>
    <x v="0"/>
    <x v="2"/>
    <x v="0"/>
    <s v="Petrol"/>
    <s v="Automatic"/>
    <s v="Red"/>
    <n v="1"/>
    <s v="783166.94"/>
    <s v="0.024"/>
    <n v="764370.93"/>
    <s v="Private"/>
    <x v="1"/>
    <s v="No"/>
    <x v="14"/>
  </r>
  <r>
    <s v="S03803"/>
    <x v="676"/>
    <x v="3"/>
    <s v="South Africa"/>
    <s v="Bloemfontein"/>
    <s v="Auto Elite"/>
    <s v="Salesperson_11"/>
    <x v="4"/>
    <x v="7"/>
    <x v="0"/>
    <s v="Petrol"/>
    <s v="Manual"/>
    <s v="Blue"/>
    <n v="5"/>
    <s v="885823.01"/>
    <s v="0.069"/>
    <n v="4123506.09"/>
    <s v="Private"/>
    <x v="1"/>
    <s v="Yes"/>
    <x v="13"/>
  </r>
  <r>
    <s v="S03804"/>
    <x v="560"/>
    <x v="4"/>
    <s v="South Africa"/>
    <s v="Gqeberha"/>
    <s v="Auto Elite"/>
    <s v="Salesperson_5"/>
    <x v="3"/>
    <x v="9"/>
    <x v="1"/>
    <s v="Hybrid"/>
    <s v="Automatic"/>
    <s v="Silver"/>
    <n v="4"/>
    <s v="816599.68"/>
    <s v="0.005"/>
    <n v="3250066.72"/>
    <s v="Business"/>
    <x v="1"/>
    <s v="Yes"/>
    <x v="4"/>
  </r>
  <r>
    <s v="S03805"/>
    <x v="364"/>
    <x v="5"/>
    <s v="South Africa"/>
    <s v="Cape Town"/>
    <s v="BMW Cape Town"/>
    <s v="Salesperson_20"/>
    <x v="1"/>
    <x v="1"/>
    <x v="1"/>
    <s v="Diesel"/>
    <s v="Manual"/>
    <s v="Silver"/>
    <n v="4"/>
    <s v="1371998.22"/>
    <s v="0.047"/>
    <n v="5230057.2"/>
    <s v="Private"/>
    <x v="0"/>
    <s v="No"/>
    <x v="3"/>
  </r>
  <r>
    <s v="S03806"/>
    <x v="609"/>
    <x v="5"/>
    <s v="South Africa"/>
    <s v="Stellenbosch"/>
    <s v="Auto Elite"/>
    <s v="Salesperson_9"/>
    <x v="1"/>
    <x v="1"/>
    <x v="1"/>
    <s v="Diesel"/>
    <s v="Manual"/>
    <s v="White"/>
    <n v="5"/>
    <s v="1321186.45"/>
    <s v="0.037"/>
    <n v="6361512.7599999998"/>
    <s v="Business"/>
    <x v="0"/>
    <s v="No"/>
    <x v="11"/>
  </r>
  <r>
    <s v="S03807"/>
    <x v="262"/>
    <x v="1"/>
    <s v="South Africa"/>
    <s v="Pretoria"/>
    <s v="BMW Durban"/>
    <s v="Omphemetse"/>
    <x v="5"/>
    <x v="13"/>
    <x v="2"/>
    <s v="Hybrid"/>
    <s v="Automatic"/>
    <s v="Red"/>
    <n v="1"/>
    <s v="713371.29"/>
    <s v="0.047"/>
    <n v="679842.84"/>
    <s v="Private"/>
    <x v="1"/>
    <s v="No"/>
    <x v="12"/>
  </r>
  <r>
    <s v="S03808"/>
    <x v="851"/>
    <x v="0"/>
    <s v="South Africa"/>
    <s v="Nelspruit"/>
    <s v="Prestige Cars"/>
    <s v="Salesperson_36"/>
    <x v="2"/>
    <x v="8"/>
    <x v="0"/>
    <s v="Petrol"/>
    <s v="Manual"/>
    <s v="White"/>
    <n v="5"/>
    <s v="712136.41"/>
    <s v="0.009"/>
    <n v="3528635.92"/>
    <s v="Business"/>
    <x v="1"/>
    <s v="No"/>
    <x v="4"/>
  </r>
  <r>
    <s v="S03809"/>
    <x v="892"/>
    <x v="0"/>
    <s v="South Africa"/>
    <s v="Nelspruit"/>
    <s v="Auto Elite"/>
    <s v="Salesperson_34"/>
    <x v="0"/>
    <x v="6"/>
    <x v="1"/>
    <s v="Diesel"/>
    <s v="Automatic"/>
    <s v="Black"/>
    <n v="5"/>
    <s v="1637546.35"/>
    <s v="0.024"/>
    <n v="7991226.1900000004"/>
    <s v="Business"/>
    <x v="1"/>
    <s v="No"/>
    <x v="7"/>
  </r>
  <r>
    <s v="S03810"/>
    <x v="769"/>
    <x v="0"/>
    <s v="South Africa"/>
    <s v="Nelspruit"/>
    <s v="BMW Cape Town"/>
    <s v="Salesperson_25"/>
    <x v="3"/>
    <x v="9"/>
    <x v="1"/>
    <s v="Diesel"/>
    <s v="Automatic"/>
    <s v="Red"/>
    <n v="4"/>
    <s v="823001.53"/>
    <s v="0.075"/>
    <n v="3045105.66"/>
    <s v="Private"/>
    <x v="1"/>
    <s v="Yes"/>
    <x v="2"/>
  </r>
  <r>
    <s v="S03811"/>
    <x v="26"/>
    <x v="3"/>
    <s v="South Africa"/>
    <s v="Bloemfontein"/>
    <s v="Auto Elite"/>
    <s v="Salesperson_25"/>
    <x v="5"/>
    <x v="12"/>
    <x v="1"/>
    <s v="Petrol"/>
    <s v="Manual"/>
    <s v="White"/>
    <n v="4"/>
    <s v="812281.3"/>
    <s v="0.034"/>
    <n v="3138654.93"/>
    <s v="Business"/>
    <x v="0"/>
    <s v="No"/>
    <x v="15"/>
  </r>
  <r>
    <s v="S03812"/>
    <x v="150"/>
    <x v="4"/>
    <s v="South Africa"/>
    <s v="East London"/>
    <s v="Sandton Auto"/>
    <s v="Salesperson_33"/>
    <x v="4"/>
    <x v="7"/>
    <x v="0"/>
    <s v="Petrol"/>
    <s v="Automatic"/>
    <s v="Black"/>
    <n v="3"/>
    <s v="766538.44"/>
    <s v="0.045"/>
    <n v="2196132.62"/>
    <s v="Private"/>
    <x v="1"/>
    <s v="No"/>
    <x v="1"/>
  </r>
  <r>
    <s v="S03813"/>
    <x v="52"/>
    <x v="3"/>
    <s v="South Africa"/>
    <s v="Bloemfontein"/>
    <s v="Auto Elite"/>
    <s v="Salesperson_8"/>
    <x v="0"/>
    <x v="0"/>
    <x v="0"/>
    <s v="Hybrid"/>
    <s v="Automatic"/>
    <s v="Blue"/>
    <n v="4"/>
    <s v="1274310.87"/>
    <s v="0.079"/>
    <n v="4694561.25"/>
    <s v="Business"/>
    <x v="0"/>
    <s v="No"/>
    <x v="6"/>
  </r>
  <r>
    <s v="S03814"/>
    <x v="323"/>
    <x v="1"/>
    <s v="South Africa"/>
    <s v="Johannesburg"/>
    <s v="BMW Durban"/>
    <s v="Salesperson_12"/>
    <x v="3"/>
    <x v="9"/>
    <x v="1"/>
    <s v="Hybrid"/>
    <s v="Manual"/>
    <s v="Blue"/>
    <n v="2"/>
    <s v="840881.12"/>
    <s v="0.045"/>
    <n v="1606082.95"/>
    <s v="Business"/>
    <x v="1"/>
    <s v="Yes"/>
    <x v="10"/>
  </r>
  <r>
    <s v="S03815"/>
    <x v="961"/>
    <x v="4"/>
    <s v="South Africa"/>
    <s v="East London"/>
    <s v="Auto Elite"/>
    <s v="Salesperson_23"/>
    <x v="0"/>
    <x v="2"/>
    <x v="0"/>
    <s v="Diesel"/>
    <s v="Automatic"/>
    <s v="Blue"/>
    <n v="3"/>
    <s v="789597.67"/>
    <s v="0.032"/>
    <n v="2292991.63"/>
    <s v="Private"/>
    <x v="0"/>
    <s v="Yes"/>
    <x v="12"/>
  </r>
  <r>
    <s v="S03816"/>
    <x v="677"/>
    <x v="5"/>
    <s v="South Africa"/>
    <s v="Cape Town"/>
    <s v="Auto Elite"/>
    <s v="Salesperson_39"/>
    <x v="1"/>
    <x v="1"/>
    <x v="1"/>
    <s v="Petrol"/>
    <s v="Manual"/>
    <s v="Silver"/>
    <n v="1"/>
    <s v="1280657.1"/>
    <s v="0.057"/>
    <n v="1207659.6499999999"/>
    <s v="Business"/>
    <x v="1"/>
    <s v="No"/>
    <x v="7"/>
  </r>
  <r>
    <s v="S03817"/>
    <x v="858"/>
    <x v="2"/>
    <s v="South Africa"/>
    <s v="Durban"/>
    <s v="BMW Midrand"/>
    <s v="Pontsho"/>
    <x v="2"/>
    <x v="8"/>
    <x v="0"/>
    <s v="Hybrid"/>
    <s v="Manual"/>
    <s v="Black"/>
    <n v="3"/>
    <s v="770317.22"/>
    <s v="0.076"/>
    <n v="2135319.33"/>
    <s v="Business"/>
    <x v="1"/>
    <s v="No"/>
    <x v="5"/>
  </r>
  <r>
    <s v="S03818"/>
    <x v="53"/>
    <x v="3"/>
    <s v="South Africa"/>
    <s v="Bloemfontein"/>
    <s v="Auto Elite"/>
    <s v="Johanna"/>
    <x v="2"/>
    <x v="4"/>
    <x v="0"/>
    <s v="Hybrid"/>
    <s v="Manual"/>
    <s v="Silver"/>
    <n v="4"/>
    <s v="933812.61"/>
    <s v="0.065"/>
    <n v="3492459.16"/>
    <s v="Private"/>
    <x v="0"/>
    <s v="No"/>
    <x v="6"/>
  </r>
  <r>
    <s v="S03819"/>
    <x v="908"/>
    <x v="1"/>
    <s v="South Africa"/>
    <s v="Pretoria"/>
    <s v="Prestige Cars"/>
    <s v="Salesperson_31"/>
    <x v="5"/>
    <x v="13"/>
    <x v="2"/>
    <s v="Diesel"/>
    <s v="Manual"/>
    <s v="Red"/>
    <n v="1"/>
    <s v="588735.61"/>
    <s v="0.006"/>
    <n v="585203.19999999995"/>
    <s v="Private"/>
    <x v="0"/>
    <s v="Yes"/>
    <x v="5"/>
  </r>
  <r>
    <s v="S03820"/>
    <x v="893"/>
    <x v="1"/>
    <s v="South Africa"/>
    <s v="Johannesburg"/>
    <s v="BMW Durban"/>
    <s v="Andi"/>
    <x v="1"/>
    <x v="1"/>
    <x v="1"/>
    <s v="Diesel"/>
    <s v="Manual"/>
    <s v="White"/>
    <n v="3"/>
    <s v="1318243.06"/>
    <s v="0.017"/>
    <n v="3887498.79"/>
    <s v="Private"/>
    <x v="0"/>
    <s v="No"/>
    <x v="5"/>
  </r>
  <r>
    <s v="S03821"/>
    <x v="456"/>
    <x v="2"/>
    <s v="South Africa"/>
    <s v="Pietermaritzburg"/>
    <s v="BMW Midrand"/>
    <s v="Salesperson_11"/>
    <x v="1"/>
    <x v="1"/>
    <x v="1"/>
    <s v="Diesel"/>
    <s v="Manual"/>
    <s v="Red"/>
    <n v="2"/>
    <s v="1283342.97"/>
    <s v="0.009"/>
    <n v="2543585.7599999998"/>
    <s v="Private"/>
    <x v="1"/>
    <s v="Yes"/>
    <x v="8"/>
  </r>
  <r>
    <s v="S03822"/>
    <x v="777"/>
    <x v="5"/>
    <s v="South Africa"/>
    <s v="Stellenbosch"/>
    <s v="Prestige Cars"/>
    <s v="Salesperson_50"/>
    <x v="4"/>
    <x v="10"/>
    <x v="1"/>
    <s v="Diesel"/>
    <s v="Manual"/>
    <s v="Silver"/>
    <n v="3"/>
    <s v="1071633.65"/>
    <s v="0.056"/>
    <n v="3034866.48"/>
    <s v="Private"/>
    <x v="1"/>
    <s v="No"/>
    <x v="9"/>
  </r>
  <r>
    <s v="S03823"/>
    <x v="556"/>
    <x v="2"/>
    <s v="South Africa"/>
    <s v="Durban"/>
    <s v="Prestige Cars"/>
    <s v="Salesperson_24"/>
    <x v="3"/>
    <x v="9"/>
    <x v="1"/>
    <s v="Hybrid"/>
    <s v="Manual"/>
    <s v="White"/>
    <n v="4"/>
    <s v="725012.39"/>
    <s v="0.074"/>
    <n v="2685445.89"/>
    <s v="Private"/>
    <x v="0"/>
    <s v="Yes"/>
    <x v="14"/>
  </r>
  <r>
    <s v="S03824"/>
    <x v="354"/>
    <x v="5"/>
    <s v="South Africa"/>
    <s v="Cape Town"/>
    <s v="Luxury Wheels"/>
    <s v="Salesperson_34"/>
    <x v="2"/>
    <x v="8"/>
    <x v="0"/>
    <s v="Hybrid"/>
    <s v="Manual"/>
    <s v="Silver"/>
    <n v="3"/>
    <s v="719922.47"/>
    <s v="0.014"/>
    <n v="2129530.65"/>
    <s v="Private"/>
    <x v="0"/>
    <s v="No"/>
    <x v="2"/>
  </r>
  <r>
    <s v="S03825"/>
    <x v="324"/>
    <x v="0"/>
    <s v="South Africa"/>
    <s v="Nelspruit"/>
    <s v="Premium Motors"/>
    <s v="Salesperson_20"/>
    <x v="3"/>
    <x v="9"/>
    <x v="1"/>
    <s v="Hybrid"/>
    <s v="Automatic"/>
    <s v="Silver"/>
    <n v="2"/>
    <s v="824953.96"/>
    <s v="0.038"/>
    <n v="1587211.42"/>
    <s v="Private"/>
    <x v="0"/>
    <s v="Yes"/>
    <x v="11"/>
  </r>
  <r>
    <s v="S03826"/>
    <x v="666"/>
    <x v="2"/>
    <s v="South Africa"/>
    <s v="Pietermaritzburg"/>
    <s v="Luxury Wheels"/>
    <s v="Gontse"/>
    <x v="3"/>
    <x v="9"/>
    <x v="1"/>
    <s v="Petrol"/>
    <s v="Automatic"/>
    <s v="Grey"/>
    <n v="4"/>
    <s v="812794.19"/>
    <s v="0.072"/>
    <n v="3017092.03"/>
    <s v="Private"/>
    <x v="0"/>
    <s v="No"/>
    <x v="13"/>
  </r>
  <r>
    <s v="S03827"/>
    <x v="976"/>
    <x v="4"/>
    <s v="South Africa"/>
    <s v="Gqeberha"/>
    <s v="Luxury Wheels"/>
    <s v="Omphemetse"/>
    <x v="4"/>
    <x v="7"/>
    <x v="0"/>
    <s v="Hybrid"/>
    <s v="Manual"/>
    <s v="White"/>
    <n v="5"/>
    <s v="891326.39"/>
    <s v="0.027"/>
    <n v="4336302.87"/>
    <s v="Business"/>
    <x v="0"/>
    <s v="Yes"/>
    <x v="2"/>
  </r>
  <r>
    <s v="S03828"/>
    <x v="207"/>
    <x v="4"/>
    <s v="South Africa"/>
    <s v="East London"/>
    <s v="BMW Cape Town"/>
    <s v="Golekane"/>
    <x v="5"/>
    <x v="13"/>
    <x v="2"/>
    <s v="Hybrid"/>
    <s v="Automatic"/>
    <s v="White"/>
    <n v="5"/>
    <s v="585417.2"/>
    <s v="0.002"/>
    <n v="2921231.82"/>
    <s v="Business"/>
    <x v="1"/>
    <s v="No"/>
    <x v="5"/>
  </r>
  <r>
    <s v="S03829"/>
    <x v="864"/>
    <x v="1"/>
    <s v="South Africa"/>
    <s v="Pretoria"/>
    <s v="Auto Elite"/>
    <s v="Salesperson_24"/>
    <x v="5"/>
    <x v="13"/>
    <x v="2"/>
    <s v="Hybrid"/>
    <s v="Manual"/>
    <s v="White"/>
    <n v="2"/>
    <s v="706130.24"/>
    <s v="0.003"/>
    <n v="1408023.71"/>
    <s v="Private"/>
    <x v="0"/>
    <s v="No"/>
    <x v="0"/>
  </r>
  <r>
    <s v="S03830"/>
    <x v="249"/>
    <x v="3"/>
    <s v="South Africa"/>
    <s v="Bloemfontein"/>
    <s v="Premium Motors"/>
    <s v="Salesperson_29"/>
    <x v="3"/>
    <x v="9"/>
    <x v="1"/>
    <s v="Hybrid"/>
    <s v="Manual"/>
    <s v="Silver"/>
    <n v="3"/>
    <s v="835990.48"/>
    <s v="0.072"/>
    <n v="2327397.4900000002"/>
    <s v="Business"/>
    <x v="1"/>
    <s v="No"/>
    <x v="4"/>
  </r>
  <r>
    <s v="S03831"/>
    <x v="590"/>
    <x v="0"/>
    <s v="South Africa"/>
    <s v="Nelspruit"/>
    <s v="Prestige Cars"/>
    <s v="Salesperson_13"/>
    <x v="0"/>
    <x v="0"/>
    <x v="0"/>
    <s v="Petrol"/>
    <s v="Automatic"/>
    <s v="Blue"/>
    <n v="3"/>
    <s v="1152250.77"/>
    <s v="0.071"/>
    <n v="3211322.88"/>
    <s v="Private"/>
    <x v="0"/>
    <s v="Yes"/>
    <x v="12"/>
  </r>
  <r>
    <s v="S03832"/>
    <x v="935"/>
    <x v="4"/>
    <s v="South Africa"/>
    <s v="Gqeberha"/>
    <s v="Sandton Auto"/>
    <s v="Salesperson_21"/>
    <x v="4"/>
    <x v="10"/>
    <x v="1"/>
    <s v="Hybrid"/>
    <s v="Automatic"/>
    <s v="Red"/>
    <n v="4"/>
    <s v="1262857.44"/>
    <s v="0.037"/>
    <n v="4864526.87"/>
    <s v="Private"/>
    <x v="0"/>
    <s v="No"/>
    <x v="1"/>
  </r>
  <r>
    <s v="S03833"/>
    <x v="685"/>
    <x v="3"/>
    <s v="South Africa"/>
    <s v="Bloemfontein"/>
    <s v="Prestige Cars"/>
    <s v="Salesperson_22"/>
    <x v="0"/>
    <x v="2"/>
    <x v="0"/>
    <s v="Diesel"/>
    <s v="Automatic"/>
    <s v="White"/>
    <n v="2"/>
    <s v="778342.23"/>
    <s v="0.022"/>
    <n v="1522437.4"/>
    <s v="Private"/>
    <x v="1"/>
    <s v="Yes"/>
    <x v="12"/>
  </r>
  <r>
    <s v="S03834"/>
    <x v="205"/>
    <x v="1"/>
    <s v="South Africa"/>
    <s v="Johannesburg"/>
    <s v="BMW Durban"/>
    <s v="Dimakatso0"/>
    <x v="4"/>
    <x v="7"/>
    <x v="0"/>
    <s v="Hybrid"/>
    <s v="Automatic"/>
    <s v="Black"/>
    <n v="5"/>
    <s v="925986.44"/>
    <s v="0.06"/>
    <n v="4352136.26"/>
    <s v="Private"/>
    <x v="0"/>
    <s v="Yes"/>
    <x v="12"/>
  </r>
  <r>
    <s v="S03835"/>
    <x v="645"/>
    <x v="5"/>
    <s v="South Africa"/>
    <s v="Stellenbosch"/>
    <s v="Auto Elite"/>
    <s v="Salesperson_2"/>
    <x v="0"/>
    <x v="6"/>
    <x v="1"/>
    <s v="Diesel"/>
    <s v="Automatic"/>
    <s v="Grey"/>
    <n v="3"/>
    <s v="1745045.81"/>
    <s v="0.003"/>
    <n v="5219432.0199999996"/>
    <s v="Business"/>
    <x v="0"/>
    <s v="Yes"/>
    <x v="6"/>
  </r>
  <r>
    <s v="S03836"/>
    <x v="320"/>
    <x v="3"/>
    <s v="South Africa"/>
    <s v="Bloemfontein"/>
    <s v="BMW Cape Town"/>
    <s v="Dimakatso0"/>
    <x v="5"/>
    <x v="12"/>
    <x v="1"/>
    <s v="Diesel"/>
    <s v="Automatic"/>
    <s v="Grey"/>
    <n v="3"/>
    <s v="758252.71"/>
    <s v="0.046"/>
    <n v="2170119.2599999998"/>
    <s v="Business"/>
    <x v="1"/>
    <s v="No"/>
    <x v="7"/>
  </r>
  <r>
    <s v="S03837"/>
    <x v="875"/>
    <x v="0"/>
    <s v="South Africa"/>
    <s v="Nelspruit"/>
    <s v="Auto Elite"/>
    <s v="Salesperson_13"/>
    <x v="0"/>
    <x v="2"/>
    <x v="0"/>
    <s v="Hybrid"/>
    <s v="Manual"/>
    <s v="Grey"/>
    <n v="1"/>
    <s v="802677.49"/>
    <s v="0.012"/>
    <n v="793045.36"/>
    <s v="Business"/>
    <x v="1"/>
    <s v="No"/>
    <x v="12"/>
  </r>
  <r>
    <s v="S03838"/>
    <x v="450"/>
    <x v="0"/>
    <s v="South Africa"/>
    <s v="Nelspruit"/>
    <s v="Luxury Wheels"/>
    <s v="Salesperson_50"/>
    <x v="5"/>
    <x v="13"/>
    <x v="2"/>
    <s v="Petrol"/>
    <s v="Automatic"/>
    <s v="Black"/>
    <n v="4"/>
    <s v="663799.76"/>
    <s v="0.071"/>
    <n v="2466679.9"/>
    <s v="Private"/>
    <x v="1"/>
    <s v="Yes"/>
    <x v="8"/>
  </r>
  <r>
    <s v="S03839"/>
    <x v="804"/>
    <x v="1"/>
    <s v="South Africa"/>
    <s v="Pretoria"/>
    <s v="Prestige Cars"/>
    <s v="Olerato"/>
    <x v="2"/>
    <x v="4"/>
    <x v="0"/>
    <s v="Petrol"/>
    <s v="Automatic"/>
    <s v="Blue"/>
    <n v="4"/>
    <s v="939079.39"/>
    <s v="0.055"/>
    <n v="3549720.09"/>
    <s v="Private"/>
    <x v="0"/>
    <s v="Yes"/>
    <x v="2"/>
  </r>
  <r>
    <s v="S03840"/>
    <x v="977"/>
    <x v="0"/>
    <s v="South Africa"/>
    <s v="Nelspruit"/>
    <s v="Luxury Wheels"/>
    <s v="Paulinah"/>
    <x v="0"/>
    <x v="6"/>
    <x v="1"/>
    <s v="Petrol"/>
    <s v="Manual"/>
    <s v="Silver"/>
    <n v="2"/>
    <s v="1765870.03"/>
    <s v="0.044"/>
    <n v="3376343.5"/>
    <s v="Business"/>
    <x v="1"/>
    <s v="No"/>
    <x v="14"/>
  </r>
  <r>
    <s v="S03841"/>
    <x v="886"/>
    <x v="2"/>
    <s v="South Africa"/>
    <s v="Durban"/>
    <s v="BMW Midrand"/>
    <s v="Salesperson_25"/>
    <x v="3"/>
    <x v="5"/>
    <x v="1"/>
    <s v="Hybrid"/>
    <s v="Automatic"/>
    <s v="Blue"/>
    <n v="3"/>
    <s v="933199.69"/>
    <s v="0.041"/>
    <n v="2684815.51"/>
    <s v="Private"/>
    <x v="1"/>
    <s v="No"/>
    <x v="2"/>
  </r>
  <r>
    <s v="S03842"/>
    <x v="131"/>
    <x v="3"/>
    <s v="South Africa"/>
    <s v="Bloemfontein"/>
    <s v="BMW Midrand"/>
    <s v="Salesperson_37"/>
    <x v="4"/>
    <x v="7"/>
    <x v="0"/>
    <s v="Hybrid"/>
    <s v="Manual"/>
    <s v="Grey"/>
    <n v="4"/>
    <s v="771591.9"/>
    <s v="0.063"/>
    <n v="2891926.44"/>
    <s v="Business"/>
    <x v="0"/>
    <s v="No"/>
    <x v="11"/>
  </r>
  <r>
    <s v="S03843"/>
    <x v="618"/>
    <x v="5"/>
    <s v="South Africa"/>
    <s v="Cape Town"/>
    <s v="Prestige Cars"/>
    <s v="Salesperson_32"/>
    <x v="3"/>
    <x v="9"/>
    <x v="1"/>
    <s v="Petrol"/>
    <s v="Automatic"/>
    <s v="Grey"/>
    <n v="2"/>
    <s v="844703.17"/>
    <s v="0.064"/>
    <n v="1581284.33"/>
    <s v="Private"/>
    <x v="1"/>
    <s v="Yes"/>
    <x v="15"/>
  </r>
  <r>
    <s v="S03844"/>
    <x v="177"/>
    <x v="3"/>
    <s v="South Africa"/>
    <s v="Bloemfontein"/>
    <s v="Luxury Wheels"/>
    <s v="Salesperson_10"/>
    <x v="5"/>
    <x v="13"/>
    <x v="2"/>
    <s v="Hybrid"/>
    <s v="Manual"/>
    <s v="Grey"/>
    <n v="4"/>
    <s v="688678.61"/>
    <s v="0.037"/>
    <n v="2652790"/>
    <s v="Private"/>
    <x v="1"/>
    <s v="Yes"/>
    <x v="0"/>
  </r>
  <r>
    <s v="S03845"/>
    <x v="458"/>
    <x v="1"/>
    <s v="South Africa"/>
    <s v="Johannesburg"/>
    <s v="Luxury Wheels"/>
    <s v="Salesperson_15"/>
    <x v="1"/>
    <x v="1"/>
    <x v="1"/>
    <s v="Petrol"/>
    <s v="Automatic"/>
    <s v="Red"/>
    <n v="5"/>
    <s v="1283024.2"/>
    <s v="0.063"/>
    <n v="6010968.3600000003"/>
    <s v="Business"/>
    <x v="1"/>
    <s v="Yes"/>
    <x v="3"/>
  </r>
  <r>
    <s v="S03846"/>
    <x v="834"/>
    <x v="1"/>
    <s v="South Africa"/>
    <s v="Pretoria"/>
    <s v="BMW Cape Town"/>
    <s v="Kopano"/>
    <x v="5"/>
    <x v="12"/>
    <x v="1"/>
    <s v="Hybrid"/>
    <s v="Manual"/>
    <s v="Blue"/>
    <n v="3"/>
    <s v="767082.17"/>
    <s v="0.008"/>
    <n v="2282836.54"/>
    <s v="Business"/>
    <x v="1"/>
    <s v="No"/>
    <x v="15"/>
  </r>
  <r>
    <s v="S03847"/>
    <x v="347"/>
    <x v="0"/>
    <s v="South Africa"/>
    <s v="Nelspruit"/>
    <s v="BMW Cape Town"/>
    <s v="Salesperson_1"/>
    <x v="2"/>
    <x v="14"/>
    <x v="1"/>
    <s v="Diesel"/>
    <s v="Automatic"/>
    <s v="White"/>
    <n v="1"/>
    <s v="948842.29"/>
    <s v="0.055"/>
    <n v="896655.97"/>
    <s v="Business"/>
    <x v="1"/>
    <s v="No"/>
    <x v="4"/>
  </r>
  <r>
    <s v="S03848"/>
    <x v="416"/>
    <x v="3"/>
    <s v="South Africa"/>
    <s v="Bloemfontein"/>
    <s v="Prestige Cars"/>
    <s v="Salesperson_13"/>
    <x v="0"/>
    <x v="0"/>
    <x v="0"/>
    <s v="Diesel"/>
    <s v="Automatic"/>
    <s v="Black"/>
    <n v="3"/>
    <s v="1283571.65"/>
    <s v="0.063"/>
    <n v="3608119.9"/>
    <s v="Business"/>
    <x v="0"/>
    <s v="Yes"/>
    <x v="11"/>
  </r>
  <r>
    <s v="S03849"/>
    <x v="929"/>
    <x v="0"/>
    <s v="South Africa"/>
    <s v="Nelspruit"/>
    <s v="Prestige Cars"/>
    <s v="Salesperson_36"/>
    <x v="0"/>
    <x v="6"/>
    <x v="1"/>
    <s v="Diesel"/>
    <s v="Manual"/>
    <s v="Red"/>
    <n v="3"/>
    <s v="1790029.61"/>
    <s v="0.008"/>
    <n v="5327128.12"/>
    <s v="Private"/>
    <x v="1"/>
    <s v="Yes"/>
    <x v="6"/>
  </r>
  <r>
    <s v="S03850"/>
    <x v="741"/>
    <x v="2"/>
    <s v="South Africa"/>
    <s v="Pietermaritzburg"/>
    <s v="BMW Cape Town"/>
    <s v="Salesperson_11"/>
    <x v="4"/>
    <x v="7"/>
    <x v="0"/>
    <s v="Hybrid"/>
    <s v="Manual"/>
    <s v="Grey"/>
    <n v="1"/>
    <s v="791583.31"/>
    <s v="0.001"/>
    <n v="790791.73"/>
    <s v="Business"/>
    <x v="1"/>
    <s v="No"/>
    <x v="7"/>
  </r>
  <r>
    <s v="S03851"/>
    <x v="574"/>
    <x v="4"/>
    <s v="South Africa"/>
    <s v="East London"/>
    <s v="Sandton Auto"/>
    <s v="Olerato"/>
    <x v="2"/>
    <x v="14"/>
    <x v="1"/>
    <s v="Petrol"/>
    <s v="Automatic"/>
    <s v="Grey"/>
    <n v="5"/>
    <s v="1107025.01"/>
    <s v="0.016"/>
    <n v="5446563.0599999996"/>
    <s v="Business"/>
    <x v="0"/>
    <s v="No"/>
    <x v="0"/>
  </r>
  <r>
    <s v="S03852"/>
    <x v="555"/>
    <x v="2"/>
    <s v="South Africa"/>
    <s v="Durban"/>
    <s v="Prestige Cars"/>
    <s v="Salesperson_3"/>
    <x v="0"/>
    <x v="15"/>
    <x v="0"/>
    <s v="Petrol"/>
    <s v="Manual"/>
    <s v="Silver"/>
    <n v="5"/>
    <s v="949395.84"/>
    <s v="0.0"/>
    <n v="4746979.18"/>
    <s v="Private"/>
    <x v="1"/>
    <s v="Yes"/>
    <x v="13"/>
  </r>
  <r>
    <s v="S03853"/>
    <x v="509"/>
    <x v="0"/>
    <s v="South Africa"/>
    <s v="Nelspruit"/>
    <s v="Auto Elite"/>
    <s v="Johanna"/>
    <x v="2"/>
    <x v="14"/>
    <x v="1"/>
    <s v="Hybrid"/>
    <s v="Automatic"/>
    <s v="Black"/>
    <n v="2"/>
    <s v="1131901.81"/>
    <s v="0.01"/>
    <n v="2241165.5699999998"/>
    <s v="Business"/>
    <x v="1"/>
    <s v="No"/>
    <x v="5"/>
  </r>
  <r>
    <s v="S03854"/>
    <x v="332"/>
    <x v="1"/>
    <s v="South Africa"/>
    <s v="Johannesburg"/>
    <s v="Auto Elite"/>
    <s v="Paulinah"/>
    <x v="5"/>
    <x v="13"/>
    <x v="2"/>
    <s v="Hybrid"/>
    <s v="Manual"/>
    <s v="Red"/>
    <n v="3"/>
    <s v="667210.3"/>
    <s v="0.05"/>
    <n v="1901549.34"/>
    <s v="Business"/>
    <x v="1"/>
    <s v="Yes"/>
    <x v="1"/>
  </r>
  <r>
    <s v="S03855"/>
    <x v="517"/>
    <x v="5"/>
    <s v="South Africa"/>
    <s v="Stellenbosch"/>
    <s v="BMW Cape Town"/>
    <s v="Andi"/>
    <x v="5"/>
    <x v="12"/>
    <x v="1"/>
    <s v="Petrol"/>
    <s v="Automatic"/>
    <s v="Blue"/>
    <n v="5"/>
    <s v="854992.2"/>
    <s v="0.013"/>
    <n v="4219386.4800000004"/>
    <s v="Private"/>
    <x v="1"/>
    <s v="Yes"/>
    <x v="0"/>
  </r>
  <r>
    <s v="S03856"/>
    <x v="913"/>
    <x v="0"/>
    <s v="South Africa"/>
    <s v="Nelspruit"/>
    <s v="Prestige Cars"/>
    <s v="Golekane"/>
    <x v="2"/>
    <x v="8"/>
    <x v="0"/>
    <s v="Diesel"/>
    <s v="Automatic"/>
    <s v="Blue"/>
    <n v="3"/>
    <s v="744217.12"/>
    <s v="0.065"/>
    <n v="2087529.03"/>
    <s v="Business"/>
    <x v="1"/>
    <s v="Yes"/>
    <x v="6"/>
  </r>
  <r>
    <s v="S03857"/>
    <x v="387"/>
    <x v="4"/>
    <s v="South Africa"/>
    <s v="Gqeberha"/>
    <s v="BMW Cape Town"/>
    <s v="Salesperson_10"/>
    <x v="5"/>
    <x v="12"/>
    <x v="1"/>
    <s v="Diesel"/>
    <s v="Automatic"/>
    <s v="White"/>
    <n v="2"/>
    <s v="841095.72"/>
    <s v="0.042"/>
    <n v="1611539.39"/>
    <s v="Business"/>
    <x v="1"/>
    <s v="Yes"/>
    <x v="8"/>
  </r>
  <r>
    <s v="S03858"/>
    <x v="44"/>
    <x v="4"/>
    <s v="South Africa"/>
    <s v="East London"/>
    <s v="BMW Durban"/>
    <s v="Salesperson_18"/>
    <x v="2"/>
    <x v="4"/>
    <x v="0"/>
    <s v="Petrol"/>
    <s v="Manual"/>
    <s v="White"/>
    <n v="1"/>
    <s v="863951.1"/>
    <s v="0.024"/>
    <n v="843216.27"/>
    <s v="Business"/>
    <x v="1"/>
    <s v="No"/>
    <x v="5"/>
  </r>
  <r>
    <s v="S03859"/>
    <x v="976"/>
    <x v="1"/>
    <s v="South Africa"/>
    <s v="Pretoria"/>
    <s v="BMW Midrand"/>
    <s v="Salesperson_29"/>
    <x v="0"/>
    <x v="6"/>
    <x v="1"/>
    <s v="Petrol"/>
    <s v="Manual"/>
    <s v="Silver"/>
    <n v="4"/>
    <s v="1582975.44"/>
    <s v="0.002"/>
    <n v="6319237.9500000002"/>
    <s v="Business"/>
    <x v="1"/>
    <s v="Yes"/>
    <x v="1"/>
  </r>
  <r>
    <s v="S03860"/>
    <x v="933"/>
    <x v="2"/>
    <s v="South Africa"/>
    <s v="Durban"/>
    <s v="Prestige Cars"/>
    <s v="Salesperson_19"/>
    <x v="0"/>
    <x v="11"/>
    <x v="1"/>
    <s v="Diesel"/>
    <s v="Manual"/>
    <s v="Silver"/>
    <n v="5"/>
    <s v="1144689.15"/>
    <s v="0.061"/>
    <n v="5374315.5700000003"/>
    <s v="Private"/>
    <x v="1"/>
    <s v="No"/>
    <x v="12"/>
  </r>
  <r>
    <s v="S03861"/>
    <x v="111"/>
    <x v="5"/>
    <s v="South Africa"/>
    <s v="Stellenbosch"/>
    <s v="BMW Cape Town"/>
    <s v="Salesperson_12"/>
    <x v="1"/>
    <x v="3"/>
    <x v="1"/>
    <s v="Hybrid"/>
    <s v="Manual"/>
    <s v="Red"/>
    <n v="3"/>
    <s v="859072.87"/>
    <s v="0.041"/>
    <n v="2471552.64"/>
    <s v="Business"/>
    <x v="0"/>
    <s v="Yes"/>
    <x v="12"/>
  </r>
  <r>
    <s v="S03862"/>
    <x v="826"/>
    <x v="3"/>
    <s v="South Africa"/>
    <s v="Bloemfontein"/>
    <s v="Prestige Cars"/>
    <s v="Salesperson_29"/>
    <x v="2"/>
    <x v="8"/>
    <x v="0"/>
    <s v="Hybrid"/>
    <s v="Manual"/>
    <s v="Red"/>
    <n v="2"/>
    <s v="726497.24"/>
    <s v="0.057"/>
    <n v="1370173.8"/>
    <s v="Private"/>
    <x v="1"/>
    <s v="Yes"/>
    <x v="6"/>
  </r>
  <r>
    <s v="S03863"/>
    <x v="416"/>
    <x v="3"/>
    <s v="South Africa"/>
    <s v="Bloemfontein"/>
    <s v="Premium Motors"/>
    <s v="Salesperson_3"/>
    <x v="5"/>
    <x v="12"/>
    <x v="1"/>
    <s v="Hybrid"/>
    <s v="Manual"/>
    <s v="Silver"/>
    <n v="3"/>
    <s v="803877.15"/>
    <s v="0.007"/>
    <n v="2394750.0299999998"/>
    <s v="Private"/>
    <x v="0"/>
    <s v="No"/>
    <x v="13"/>
  </r>
  <r>
    <s v="S03864"/>
    <x v="546"/>
    <x v="4"/>
    <s v="South Africa"/>
    <s v="East London"/>
    <s v="BMW Cape Town"/>
    <s v="Salesperson_25"/>
    <x v="3"/>
    <x v="9"/>
    <x v="1"/>
    <s v="Diesel"/>
    <s v="Manual"/>
    <s v="Grey"/>
    <n v="1"/>
    <s v="761034.63"/>
    <s v="0.013"/>
    <n v="751141.18"/>
    <s v="Private"/>
    <x v="1"/>
    <s v="No"/>
    <x v="8"/>
  </r>
  <r>
    <s v="S03865"/>
    <x v="74"/>
    <x v="5"/>
    <s v="South Africa"/>
    <s v="Cape Town"/>
    <s v="Prestige Cars"/>
    <s v="Salesperson_33"/>
    <x v="4"/>
    <x v="10"/>
    <x v="1"/>
    <s v="Diesel"/>
    <s v="Manual"/>
    <s v="Silver"/>
    <n v="1"/>
    <s v="1116611.09"/>
    <s v="0.01"/>
    <n v="1105444.98"/>
    <s v="Business"/>
    <x v="0"/>
    <s v="Yes"/>
    <x v="6"/>
  </r>
  <r>
    <s v="S03866"/>
    <x v="934"/>
    <x v="3"/>
    <s v="South Africa"/>
    <s v="Bloemfontein"/>
    <s v="Prestige Cars"/>
    <s v="Salesperson_2"/>
    <x v="5"/>
    <x v="13"/>
    <x v="2"/>
    <s v="Diesel"/>
    <s v="Manual"/>
    <s v="White"/>
    <n v="2"/>
    <s v="671242.99"/>
    <s v="0.015"/>
    <n v="1322348.7"/>
    <s v="Private"/>
    <x v="0"/>
    <s v="No"/>
    <x v="0"/>
  </r>
  <r>
    <s v="S03867"/>
    <x v="237"/>
    <x v="2"/>
    <s v="South Africa"/>
    <s v="Pietermaritzburg"/>
    <s v="BMW Cape Town"/>
    <s v="Salesperson_11"/>
    <x v="1"/>
    <x v="3"/>
    <x v="1"/>
    <s v="Hybrid"/>
    <s v="Automatic"/>
    <s v="Blue"/>
    <n v="2"/>
    <s v="888308.49"/>
    <s v="0.069"/>
    <n v="1654030.4"/>
    <s v="Business"/>
    <x v="1"/>
    <s v="Yes"/>
    <x v="12"/>
  </r>
  <r>
    <s v="S03868"/>
    <x v="356"/>
    <x v="2"/>
    <s v="South Africa"/>
    <s v="Pietermaritzburg"/>
    <s v="Luxury Wheels"/>
    <s v="Kopano"/>
    <x v="5"/>
    <x v="12"/>
    <x v="1"/>
    <s v="Hybrid"/>
    <s v="Automatic"/>
    <s v="Red"/>
    <n v="1"/>
    <s v="793684.94"/>
    <s v="0.003"/>
    <n v="791303.88"/>
    <s v="Business"/>
    <x v="1"/>
    <s v="No"/>
    <x v="15"/>
  </r>
  <r>
    <s v="S03869"/>
    <x v="131"/>
    <x v="3"/>
    <s v="South Africa"/>
    <s v="Bloemfontein"/>
    <s v="BMW Cape Town"/>
    <s v="Salesperson_22"/>
    <x v="3"/>
    <x v="5"/>
    <x v="1"/>
    <s v="Hybrid"/>
    <s v="Automatic"/>
    <s v="White"/>
    <n v="5"/>
    <s v="912651.71"/>
    <s v="0.021"/>
    <n v="4467430.13"/>
    <s v="Private"/>
    <x v="1"/>
    <s v="No"/>
    <x v="8"/>
  </r>
  <r>
    <s v="S03870"/>
    <x v="680"/>
    <x v="1"/>
    <s v="South Africa"/>
    <s v="Johannesburg"/>
    <s v="BMW Durban"/>
    <s v="Gontse"/>
    <x v="2"/>
    <x v="14"/>
    <x v="1"/>
    <s v="Hybrid"/>
    <s v="Automatic"/>
    <s v="Grey"/>
    <n v="4"/>
    <s v="1029499.17"/>
    <s v="0.053"/>
    <n v="3899742.84"/>
    <s v="Private"/>
    <x v="1"/>
    <s v="No"/>
    <x v="1"/>
  </r>
  <r>
    <s v="S03871"/>
    <x v="207"/>
    <x v="4"/>
    <s v="South Africa"/>
    <s v="Gqeberha"/>
    <s v="Luxury Wheels"/>
    <s v="Golekane"/>
    <x v="1"/>
    <x v="1"/>
    <x v="1"/>
    <s v="Hybrid"/>
    <s v="Automatic"/>
    <s v="Silver"/>
    <n v="5"/>
    <s v="1152597.35"/>
    <s v="0.061"/>
    <n v="5411444.5599999996"/>
    <s v="Private"/>
    <x v="0"/>
    <s v="No"/>
    <x v="14"/>
  </r>
  <r>
    <s v="S03872"/>
    <x v="747"/>
    <x v="5"/>
    <s v="South Africa"/>
    <s v="Cape Town"/>
    <s v="Premium Motors"/>
    <s v="Salesperson_15"/>
    <x v="2"/>
    <x v="4"/>
    <x v="0"/>
    <s v="Petrol"/>
    <s v="Automatic"/>
    <s v="Blue"/>
    <n v="3"/>
    <s v="861283.24"/>
    <s v="0.016"/>
    <n v="2542508.13"/>
    <s v="Private"/>
    <x v="1"/>
    <s v="No"/>
    <x v="0"/>
  </r>
  <r>
    <s v="S03873"/>
    <x v="885"/>
    <x v="2"/>
    <s v="South Africa"/>
    <s v="Pietermaritzburg"/>
    <s v="Auto Elite"/>
    <s v="Salesperson_36"/>
    <x v="2"/>
    <x v="4"/>
    <x v="0"/>
    <s v="Hybrid"/>
    <s v="Automatic"/>
    <s v="Silver"/>
    <n v="1"/>
    <s v="829607.71"/>
    <s v="0.026"/>
    <n v="808037.91"/>
    <s v="Private"/>
    <x v="1"/>
    <s v="No"/>
    <x v="11"/>
  </r>
  <r>
    <s v="S03874"/>
    <x v="583"/>
    <x v="2"/>
    <s v="South Africa"/>
    <s v="Pietermaritzburg"/>
    <s v="BMW Cape Town"/>
    <s v="Salesperson_31"/>
    <x v="3"/>
    <x v="5"/>
    <x v="1"/>
    <s v="Hybrid"/>
    <s v="Automatic"/>
    <s v="Red"/>
    <n v="4"/>
    <s v="963832.77"/>
    <s v="0.061"/>
    <n v="3620155.88"/>
    <s v="Business"/>
    <x v="0"/>
    <s v="No"/>
    <x v="12"/>
  </r>
  <r>
    <s v="S03875"/>
    <x v="913"/>
    <x v="4"/>
    <s v="South Africa"/>
    <s v="Gqeberha"/>
    <s v="Prestige Cars"/>
    <s v="Salesperson_39"/>
    <x v="0"/>
    <x v="2"/>
    <x v="0"/>
    <s v="Diesel"/>
    <s v="Automatic"/>
    <s v="Silver"/>
    <n v="3"/>
    <s v="845667.81"/>
    <s v="0.058"/>
    <n v="2389857.2400000002"/>
    <s v="Private"/>
    <x v="0"/>
    <s v="Yes"/>
    <x v="13"/>
  </r>
  <r>
    <s v="S03876"/>
    <x v="442"/>
    <x v="3"/>
    <s v="South Africa"/>
    <s v="Bloemfontein"/>
    <s v="BMW Durban"/>
    <s v="Kgolagano"/>
    <x v="3"/>
    <x v="5"/>
    <x v="1"/>
    <s v="Diesel"/>
    <s v="Manual"/>
    <s v="Blue"/>
    <n v="4"/>
    <s v="1046620.21"/>
    <s v="0.064"/>
    <n v="3918546.05"/>
    <s v="Business"/>
    <x v="1"/>
    <s v="No"/>
    <x v="4"/>
  </r>
  <r>
    <s v="S03877"/>
    <x v="694"/>
    <x v="3"/>
    <s v="South Africa"/>
    <s v="Bloemfontein"/>
    <s v="Auto Elite"/>
    <s v="Salesperson_34"/>
    <x v="3"/>
    <x v="5"/>
    <x v="1"/>
    <s v="Diesel"/>
    <s v="Automatic"/>
    <s v="Blue"/>
    <n v="3"/>
    <s v="1047143.98"/>
    <s v="0.055"/>
    <n v="2968653.18"/>
    <s v="Business"/>
    <x v="1"/>
    <s v="No"/>
    <x v="10"/>
  </r>
  <r>
    <s v="S03878"/>
    <x v="73"/>
    <x v="0"/>
    <s v="South Africa"/>
    <s v="Nelspruit"/>
    <s v="Prestige Cars"/>
    <s v="Dimakatso2"/>
    <x v="5"/>
    <x v="13"/>
    <x v="2"/>
    <s v="Petrol"/>
    <s v="Automatic"/>
    <s v="Blue"/>
    <n v="3"/>
    <s v="667323.66"/>
    <s v="0.057"/>
    <n v="1887858.62"/>
    <s v="Business"/>
    <x v="0"/>
    <s v="Yes"/>
    <x v="11"/>
  </r>
  <r>
    <s v="S03879"/>
    <x v="902"/>
    <x v="5"/>
    <s v="South Africa"/>
    <s v="Cape Town"/>
    <s v="Premium Motors"/>
    <s v="Salesperson_50"/>
    <x v="5"/>
    <x v="12"/>
    <x v="1"/>
    <s v="Hybrid"/>
    <s v="Manual"/>
    <s v="White"/>
    <n v="4"/>
    <s v="773360.77"/>
    <s v="0.072"/>
    <n v="2870715.19"/>
    <s v="Business"/>
    <x v="1"/>
    <s v="No"/>
    <x v="11"/>
  </r>
  <r>
    <s v="S03880"/>
    <x v="845"/>
    <x v="4"/>
    <s v="South Africa"/>
    <s v="East London"/>
    <s v="BMW Cape Town"/>
    <s v="Pontsho"/>
    <x v="3"/>
    <x v="5"/>
    <x v="1"/>
    <s v="Diesel"/>
    <s v="Manual"/>
    <s v="White"/>
    <n v="3"/>
    <s v="1075078.18"/>
    <s v="0.04"/>
    <n v="3096225.16"/>
    <s v="Business"/>
    <x v="0"/>
    <s v="No"/>
    <x v="5"/>
  </r>
  <r>
    <s v="S03881"/>
    <x v="679"/>
    <x v="0"/>
    <s v="South Africa"/>
    <s v="Nelspruit"/>
    <s v="Sandton Auto"/>
    <s v="Salesperson_19"/>
    <x v="1"/>
    <x v="1"/>
    <x v="1"/>
    <s v="Diesel"/>
    <s v="Automatic"/>
    <s v="Silver"/>
    <n v="1"/>
    <s v="1146760.04"/>
    <s v="0.039"/>
    <n v="1102036.3999999999"/>
    <s v="Private"/>
    <x v="0"/>
    <s v="Yes"/>
    <x v="8"/>
  </r>
  <r>
    <s v="S03882"/>
    <x v="304"/>
    <x v="1"/>
    <s v="South Africa"/>
    <s v="Pretoria"/>
    <s v="Prestige Cars"/>
    <s v="Salesperson_11"/>
    <x v="5"/>
    <x v="12"/>
    <x v="1"/>
    <s v="Diesel"/>
    <s v="Automatic"/>
    <s v="White"/>
    <n v="5"/>
    <s v="806111.61"/>
    <s v="0.077"/>
    <n v="3720205.08"/>
    <s v="Private"/>
    <x v="0"/>
    <s v="No"/>
    <x v="1"/>
  </r>
  <r>
    <s v="S03883"/>
    <x v="394"/>
    <x v="4"/>
    <s v="South Africa"/>
    <s v="Gqeberha"/>
    <s v="Auto Elite"/>
    <s v="Thandeka"/>
    <x v="0"/>
    <x v="15"/>
    <x v="0"/>
    <s v="Hybrid"/>
    <s v="Automatic"/>
    <s v="White"/>
    <n v="4"/>
    <s v="974586.93"/>
    <s v="0.014"/>
    <n v="3843770.87"/>
    <s v="Private"/>
    <x v="0"/>
    <s v="No"/>
    <x v="7"/>
  </r>
  <r>
    <s v="S03884"/>
    <x v="161"/>
    <x v="0"/>
    <s v="South Africa"/>
    <s v="Nelspruit"/>
    <s v="BMW Cape Town"/>
    <s v="Paulinah"/>
    <x v="5"/>
    <x v="12"/>
    <x v="1"/>
    <s v="Diesel"/>
    <s v="Manual"/>
    <s v="Black"/>
    <n v="4"/>
    <s v="757777.61"/>
    <s v="0.03"/>
    <n v="2940177.12"/>
    <s v="Private"/>
    <x v="0"/>
    <s v="Yes"/>
    <x v="1"/>
  </r>
  <r>
    <s v="S03885"/>
    <x v="39"/>
    <x v="3"/>
    <s v="South Africa"/>
    <s v="Bloemfontein"/>
    <s v="Auto Elite"/>
    <s v="Salesperson_2"/>
    <x v="1"/>
    <x v="1"/>
    <x v="1"/>
    <s v="Diesel"/>
    <s v="Automatic"/>
    <s v="Blue"/>
    <n v="3"/>
    <s v="1144646.7"/>
    <s v="0.063"/>
    <n v="3217601.87"/>
    <s v="Private"/>
    <x v="0"/>
    <s v="No"/>
    <x v="11"/>
  </r>
  <r>
    <s v="S03886"/>
    <x v="525"/>
    <x v="0"/>
    <s v="South Africa"/>
    <s v="Nelspruit"/>
    <s v="Premium Motors"/>
    <s v="Salesperson_21"/>
    <x v="4"/>
    <x v="7"/>
    <x v="0"/>
    <s v="Diesel"/>
    <s v="Manual"/>
    <s v="Red"/>
    <n v="5"/>
    <s v="821377.03"/>
    <s v="0.016"/>
    <n v="4041174.99"/>
    <s v="Business"/>
    <x v="1"/>
    <s v="Yes"/>
    <x v="5"/>
  </r>
  <r>
    <s v="S03887"/>
    <x v="691"/>
    <x v="5"/>
    <s v="South Africa"/>
    <s v="Cape Town"/>
    <s v="Prestige Cars"/>
    <s v="Salesperson_20"/>
    <x v="0"/>
    <x v="2"/>
    <x v="0"/>
    <s v="Hybrid"/>
    <s v="Automatic"/>
    <s v="Blue"/>
    <n v="3"/>
    <s v="814483.33"/>
    <s v="0.05"/>
    <n v="2321277.5"/>
    <s v="Business"/>
    <x v="0"/>
    <s v="Yes"/>
    <x v="8"/>
  </r>
  <r>
    <s v="S03888"/>
    <x v="765"/>
    <x v="0"/>
    <s v="South Africa"/>
    <s v="Nelspruit"/>
    <s v="Prestige Cars"/>
    <s v="Salesperson_12"/>
    <x v="5"/>
    <x v="12"/>
    <x v="1"/>
    <s v="Petrol"/>
    <s v="Manual"/>
    <s v="Black"/>
    <n v="2"/>
    <s v="738209.17"/>
    <s v="0.03"/>
    <n v="1432125.8"/>
    <s v="Business"/>
    <x v="1"/>
    <s v="No"/>
    <x v="0"/>
  </r>
  <r>
    <s v="S03889"/>
    <x v="493"/>
    <x v="4"/>
    <s v="South Africa"/>
    <s v="Gqeberha"/>
    <s v="Auto Elite"/>
    <s v="Salesperson_31"/>
    <x v="1"/>
    <x v="3"/>
    <x v="1"/>
    <s v="Petrol"/>
    <s v="Automatic"/>
    <s v="White"/>
    <n v="4"/>
    <s v="940350.12"/>
    <s v="0.011"/>
    <n v="3720025.07"/>
    <s v="Private"/>
    <x v="1"/>
    <s v="No"/>
    <x v="11"/>
  </r>
  <r>
    <s v="S03890"/>
    <x v="541"/>
    <x v="3"/>
    <s v="South Africa"/>
    <s v="Bloemfontein"/>
    <s v="BMW Cape Town"/>
    <s v="Salesperson_27"/>
    <x v="2"/>
    <x v="4"/>
    <x v="0"/>
    <s v="Hybrid"/>
    <s v="Manual"/>
    <s v="Blue"/>
    <n v="5"/>
    <s v="919657.88"/>
    <s v="0.0"/>
    <n v="4598289.38"/>
    <s v="Private"/>
    <x v="0"/>
    <s v="No"/>
    <x v="13"/>
  </r>
  <r>
    <s v="S03891"/>
    <x v="667"/>
    <x v="0"/>
    <s v="South Africa"/>
    <s v="Nelspruit"/>
    <s v="BMW Midrand"/>
    <s v="Salesperson_9"/>
    <x v="5"/>
    <x v="13"/>
    <x v="2"/>
    <s v="Petrol"/>
    <s v="Automatic"/>
    <s v="Black"/>
    <n v="1"/>
    <s v="655612.51"/>
    <s v="0.069"/>
    <n v="610375.25"/>
    <s v="Business"/>
    <x v="0"/>
    <s v="No"/>
    <x v="13"/>
  </r>
  <r>
    <s v="S03892"/>
    <x v="752"/>
    <x v="3"/>
    <s v="South Africa"/>
    <s v="Bloemfontein"/>
    <s v="Premium Motors"/>
    <s v="Salesperson_26"/>
    <x v="2"/>
    <x v="14"/>
    <x v="1"/>
    <s v="Petrol"/>
    <s v="Automatic"/>
    <s v="Blue"/>
    <n v="2"/>
    <s v="1132518.83"/>
    <s v="0.042"/>
    <n v="2169906.0699999998"/>
    <s v="Business"/>
    <x v="1"/>
    <s v="Yes"/>
    <x v="10"/>
  </r>
  <r>
    <s v="S03893"/>
    <x v="791"/>
    <x v="4"/>
    <s v="South Africa"/>
    <s v="East London"/>
    <s v="Prestige Cars"/>
    <s v="Salesperson_24"/>
    <x v="5"/>
    <x v="12"/>
    <x v="1"/>
    <s v="Diesel"/>
    <s v="Manual"/>
    <s v="Silver"/>
    <n v="3"/>
    <s v="784759.61"/>
    <s v="0.009"/>
    <n v="2333090.31"/>
    <s v="Private"/>
    <x v="1"/>
    <s v="Yes"/>
    <x v="8"/>
  </r>
  <r>
    <s v="S03894"/>
    <x v="349"/>
    <x v="5"/>
    <s v="South Africa"/>
    <s v="Cape Town"/>
    <s v="Prestige Cars"/>
    <s v="Salesperson_25"/>
    <x v="3"/>
    <x v="9"/>
    <x v="1"/>
    <s v="Petrol"/>
    <s v="Automatic"/>
    <s v="White"/>
    <n v="5"/>
    <s v="760266.51"/>
    <s v="0.009"/>
    <n v="3767120.54"/>
    <s v="Private"/>
    <x v="0"/>
    <s v="No"/>
    <x v="3"/>
  </r>
  <r>
    <s v="S03895"/>
    <x v="966"/>
    <x v="3"/>
    <s v="South Africa"/>
    <s v="Bloemfontein"/>
    <s v="Luxury Wheels"/>
    <s v="Dimakatso3"/>
    <x v="3"/>
    <x v="5"/>
    <x v="1"/>
    <s v="Petrol"/>
    <s v="Automatic"/>
    <s v="Grey"/>
    <n v="2"/>
    <s v="956183.49"/>
    <s v="0.038"/>
    <n v="1839697.03"/>
    <s v="Private"/>
    <x v="0"/>
    <s v="Yes"/>
    <x v="2"/>
  </r>
  <r>
    <s v="S03896"/>
    <x v="677"/>
    <x v="2"/>
    <s v="South Africa"/>
    <s v="Pietermaritzburg"/>
    <s v="BMW Cape Town"/>
    <s v="Salesperson_39"/>
    <x v="1"/>
    <x v="3"/>
    <x v="1"/>
    <s v="Petrol"/>
    <s v="Automatic"/>
    <s v="Blue"/>
    <n v="4"/>
    <s v="950434.28"/>
    <s v="0.038"/>
    <n v="3657271.11"/>
    <s v="Private"/>
    <x v="0"/>
    <s v="Yes"/>
    <x v="1"/>
  </r>
  <r>
    <s v="S03897"/>
    <x v="109"/>
    <x v="2"/>
    <s v="South Africa"/>
    <s v="Durban"/>
    <s v="Prestige Cars"/>
    <s v="Salesperson_26"/>
    <x v="4"/>
    <x v="7"/>
    <x v="0"/>
    <s v="Diesel"/>
    <s v="Manual"/>
    <s v="Silver"/>
    <n v="4"/>
    <s v="803635.45"/>
    <s v="0.006"/>
    <n v="3195254.54"/>
    <s v="Private"/>
    <x v="0"/>
    <s v="No"/>
    <x v="5"/>
  </r>
  <r>
    <s v="S03898"/>
    <x v="779"/>
    <x v="3"/>
    <s v="South Africa"/>
    <s v="Bloemfontein"/>
    <s v="Premium Motors"/>
    <s v="Salesperson_8"/>
    <x v="4"/>
    <x v="16"/>
    <x v="2"/>
    <s v="Petrol"/>
    <s v="Automatic"/>
    <s v="Red"/>
    <n v="1"/>
    <s v="727926.14"/>
    <s v="0.077"/>
    <n v="671875.83"/>
    <s v="Business"/>
    <x v="0"/>
    <s v="Yes"/>
    <x v="4"/>
  </r>
  <r>
    <s v="S03899"/>
    <x v="686"/>
    <x v="3"/>
    <s v="South Africa"/>
    <s v="Bloemfontein"/>
    <s v="Auto Elite"/>
    <s v="Basetsana"/>
    <x v="1"/>
    <x v="1"/>
    <x v="1"/>
    <s v="Petrol"/>
    <s v="Manual"/>
    <s v="Grey"/>
    <n v="3"/>
    <s v="1322888.55"/>
    <s v="0.021"/>
    <n v="3885323.67"/>
    <s v="Private"/>
    <x v="0"/>
    <s v="Yes"/>
    <x v="8"/>
  </r>
  <r>
    <s v="S03900"/>
    <x v="102"/>
    <x v="3"/>
    <s v="South Africa"/>
    <s v="Bloemfontein"/>
    <s v="Sandton Auto"/>
    <s v="Dimakatso8"/>
    <x v="2"/>
    <x v="14"/>
    <x v="1"/>
    <s v="Hybrid"/>
    <s v="Automatic"/>
    <s v="Blue"/>
    <n v="3"/>
    <s v="1117026.91"/>
    <s v="0.031"/>
    <n v="3247197.24"/>
    <s v="Business"/>
    <x v="0"/>
    <s v="No"/>
    <x v="4"/>
  </r>
  <r>
    <s v="S03901"/>
    <x v="177"/>
    <x v="1"/>
    <s v="South Africa"/>
    <s v="Johannesburg"/>
    <s v="Luxury Wheels"/>
    <s v="Salesperson_5"/>
    <x v="1"/>
    <x v="1"/>
    <x v="1"/>
    <s v="Hybrid"/>
    <s v="Automatic"/>
    <s v="Black"/>
    <n v="2"/>
    <s v="1194834.35"/>
    <s v="0.03"/>
    <n v="2317978.64"/>
    <s v="Private"/>
    <x v="1"/>
    <s v="Yes"/>
    <x v="13"/>
  </r>
  <r>
    <s v="S03902"/>
    <x v="30"/>
    <x v="4"/>
    <s v="South Africa"/>
    <s v="Gqeberha"/>
    <s v="Premium Motors"/>
    <s v="Salesperson_29"/>
    <x v="3"/>
    <x v="5"/>
    <x v="1"/>
    <s v="Petrol"/>
    <s v="Automatic"/>
    <s v="Blue"/>
    <n v="1"/>
    <s v="921146.2"/>
    <s v="0.018"/>
    <n v="904565.57"/>
    <s v="Private"/>
    <x v="0"/>
    <s v="No"/>
    <x v="7"/>
  </r>
  <r>
    <s v="S03903"/>
    <x v="712"/>
    <x v="0"/>
    <s v="South Africa"/>
    <s v="Nelspruit"/>
    <s v="Prestige Cars"/>
    <s v="Salesperson_2"/>
    <x v="2"/>
    <x v="4"/>
    <x v="0"/>
    <s v="Diesel"/>
    <s v="Automatic"/>
    <s v="Silver"/>
    <n v="5"/>
    <s v="947957.8"/>
    <s v="0.046"/>
    <n v="4521758.7"/>
    <s v="Private"/>
    <x v="0"/>
    <s v="No"/>
    <x v="12"/>
  </r>
  <r>
    <s v="S03904"/>
    <x v="138"/>
    <x v="0"/>
    <s v="South Africa"/>
    <s v="Nelspruit"/>
    <s v="Prestige Cars"/>
    <s v="Dimakatso"/>
    <x v="0"/>
    <x v="0"/>
    <x v="0"/>
    <s v="Petrol"/>
    <s v="Manual"/>
    <s v="Red"/>
    <n v="4"/>
    <s v="1160848.86"/>
    <s v="0.007"/>
    <n v="4610891.67"/>
    <s v="Private"/>
    <x v="1"/>
    <s v="No"/>
    <x v="8"/>
  </r>
  <r>
    <s v="S03905"/>
    <x v="616"/>
    <x v="0"/>
    <s v="South Africa"/>
    <s v="Nelspruit"/>
    <s v="BMW Midrand"/>
    <s v="Salesperson_11"/>
    <x v="5"/>
    <x v="12"/>
    <x v="1"/>
    <s v="Diesel"/>
    <s v="Automatic"/>
    <s v="Black"/>
    <n v="1"/>
    <s v="762775.57"/>
    <s v="0.058"/>
    <n v="718534.59"/>
    <s v="Private"/>
    <x v="0"/>
    <s v="Yes"/>
    <x v="0"/>
  </r>
  <r>
    <s v="S03906"/>
    <x v="461"/>
    <x v="5"/>
    <s v="South Africa"/>
    <s v="Cape Town"/>
    <s v="Sandton Auto"/>
    <s v="Gontse"/>
    <x v="3"/>
    <x v="9"/>
    <x v="1"/>
    <s v="Diesel"/>
    <s v="Automatic"/>
    <s v="Blue"/>
    <n v="3"/>
    <s v="812671.0"/>
    <s v="0.051"/>
    <n v="2313674.33"/>
    <s v="Private"/>
    <x v="0"/>
    <s v="Yes"/>
    <x v="12"/>
  </r>
  <r>
    <s v="S03907"/>
    <x v="215"/>
    <x v="3"/>
    <s v="South Africa"/>
    <s v="Bloemfontein"/>
    <s v="Prestige Cars"/>
    <s v="Salesperson_10"/>
    <x v="5"/>
    <x v="13"/>
    <x v="2"/>
    <s v="Hybrid"/>
    <s v="Manual"/>
    <s v="White"/>
    <n v="4"/>
    <s v="691865.5"/>
    <s v="0.006"/>
    <n v="2750857.22"/>
    <s v="Business"/>
    <x v="1"/>
    <s v="Yes"/>
    <x v="4"/>
  </r>
  <r>
    <s v="S03908"/>
    <x v="938"/>
    <x v="0"/>
    <s v="South Africa"/>
    <s v="Nelspruit"/>
    <s v="BMW Midrand"/>
    <s v="Dimakatso8"/>
    <x v="4"/>
    <x v="7"/>
    <x v="0"/>
    <s v="Hybrid"/>
    <s v="Automatic"/>
    <s v="Black"/>
    <n v="2"/>
    <s v="851269.06"/>
    <s v="0.054"/>
    <n v="1610601.06"/>
    <s v="Business"/>
    <x v="1"/>
    <s v="No"/>
    <x v="14"/>
  </r>
  <r>
    <s v="S03909"/>
    <x v="111"/>
    <x v="0"/>
    <s v="South Africa"/>
    <s v="Nelspruit"/>
    <s v="Luxury Wheels"/>
    <s v="Salesperson_10"/>
    <x v="2"/>
    <x v="14"/>
    <x v="1"/>
    <s v="Diesel"/>
    <s v="Automatic"/>
    <s v="Grey"/>
    <n v="1"/>
    <s v="1072327.41"/>
    <s v="0.037"/>
    <n v="1032651.3"/>
    <s v="Private"/>
    <x v="0"/>
    <s v="No"/>
    <x v="9"/>
  </r>
  <r>
    <s v="S03910"/>
    <x v="927"/>
    <x v="1"/>
    <s v="South Africa"/>
    <s v="Johannesburg"/>
    <s v="Luxury Wheels"/>
    <s v="Dimakatso5"/>
    <x v="0"/>
    <x v="0"/>
    <x v="0"/>
    <s v="Petrol"/>
    <s v="Manual"/>
    <s v="Blue"/>
    <n v="4"/>
    <s v="1281773.96"/>
    <s v="0.021"/>
    <n v="5019426.84"/>
    <s v="Business"/>
    <x v="0"/>
    <s v="Yes"/>
    <x v="4"/>
  </r>
  <r>
    <s v="S03911"/>
    <x v="232"/>
    <x v="2"/>
    <s v="South Africa"/>
    <s v="Durban"/>
    <s v="Luxury Wheels"/>
    <s v="Salesperson_5"/>
    <x v="5"/>
    <x v="12"/>
    <x v="1"/>
    <s v="Petrol"/>
    <s v="Automatic"/>
    <s v="Red"/>
    <n v="5"/>
    <s v="845022.71"/>
    <s v="0.076"/>
    <n v="3904004.93"/>
    <s v="Private"/>
    <x v="1"/>
    <s v="Yes"/>
    <x v="10"/>
  </r>
  <r>
    <s v="S03912"/>
    <x v="419"/>
    <x v="3"/>
    <s v="South Africa"/>
    <s v="Bloemfontein"/>
    <s v="Auto Elite"/>
    <s v="Salesperson_19"/>
    <x v="4"/>
    <x v="16"/>
    <x v="2"/>
    <s v="Hybrid"/>
    <s v="Manual"/>
    <s v="Red"/>
    <n v="3"/>
    <s v="664074.96"/>
    <s v="0.027"/>
    <n v="1938434.82"/>
    <s v="Private"/>
    <x v="1"/>
    <s v="Yes"/>
    <x v="13"/>
  </r>
  <r>
    <s v="S03913"/>
    <x v="191"/>
    <x v="2"/>
    <s v="South Africa"/>
    <s v="Pietermaritzburg"/>
    <s v="BMW Cape Town"/>
    <s v="Dimakatso8"/>
    <x v="2"/>
    <x v="4"/>
    <x v="0"/>
    <s v="Diesel"/>
    <s v="Manual"/>
    <s v="Grey"/>
    <n v="4"/>
    <s v="869507.33"/>
    <s v="0.076"/>
    <n v="3213699.11"/>
    <s v="Private"/>
    <x v="1"/>
    <s v="Yes"/>
    <x v="5"/>
  </r>
  <r>
    <s v="S03914"/>
    <x v="233"/>
    <x v="4"/>
    <s v="South Africa"/>
    <s v="Gqeberha"/>
    <s v="Auto Elite"/>
    <s v="Salesperson_10"/>
    <x v="1"/>
    <x v="3"/>
    <x v="1"/>
    <s v="Petrol"/>
    <s v="Manual"/>
    <s v="Blue"/>
    <n v="1"/>
    <s v="983874.09"/>
    <s v="0.053"/>
    <n v="931728.77"/>
    <s v="Business"/>
    <x v="1"/>
    <s v="Yes"/>
    <x v="8"/>
  </r>
  <r>
    <s v="S03915"/>
    <x v="358"/>
    <x v="3"/>
    <s v="South Africa"/>
    <s v="Bloemfontein"/>
    <s v="BMW Midrand"/>
    <s v="Salesperson_32"/>
    <x v="1"/>
    <x v="1"/>
    <x v="1"/>
    <s v="Petrol"/>
    <s v="Manual"/>
    <s v="Blue"/>
    <n v="1"/>
    <s v="1222081.95"/>
    <s v="0.049"/>
    <n v="1162199.93"/>
    <s v="Business"/>
    <x v="0"/>
    <s v="No"/>
    <x v="14"/>
  </r>
  <r>
    <s v="S03916"/>
    <x v="29"/>
    <x v="3"/>
    <s v="South Africa"/>
    <s v="Bloemfontein"/>
    <s v="BMW Midrand"/>
    <s v="Salesperson_8"/>
    <x v="5"/>
    <x v="13"/>
    <x v="2"/>
    <s v="Diesel"/>
    <s v="Manual"/>
    <s v="Grey"/>
    <n v="4"/>
    <s v="675312.76"/>
    <s v="0.034"/>
    <n v="2609408.52"/>
    <s v="Business"/>
    <x v="0"/>
    <s v="No"/>
    <x v="5"/>
  </r>
  <r>
    <s v="S03917"/>
    <x v="791"/>
    <x v="4"/>
    <s v="South Africa"/>
    <s v="East London"/>
    <s v="Premium Motors"/>
    <s v="Salesperson_32"/>
    <x v="0"/>
    <x v="15"/>
    <x v="0"/>
    <s v="Petrol"/>
    <s v="Automatic"/>
    <s v="Grey"/>
    <n v="2"/>
    <s v="839465.32"/>
    <s v="0.057"/>
    <n v="1583231.6"/>
    <s v="Business"/>
    <x v="1"/>
    <s v="Yes"/>
    <x v="3"/>
  </r>
  <r>
    <s v="S03918"/>
    <x v="457"/>
    <x v="0"/>
    <s v="South Africa"/>
    <s v="Nelspruit"/>
    <s v="Luxury Wheels"/>
    <s v="Salesperson_8"/>
    <x v="5"/>
    <x v="12"/>
    <x v="1"/>
    <s v="Petrol"/>
    <s v="Automatic"/>
    <s v="White"/>
    <n v="2"/>
    <s v="792025.1"/>
    <s v="0.048"/>
    <n v="1508015.79"/>
    <s v="Private"/>
    <x v="1"/>
    <s v="No"/>
    <x v="1"/>
  </r>
  <r>
    <s v="S03919"/>
    <x v="912"/>
    <x v="5"/>
    <s v="South Africa"/>
    <s v="Cape Town"/>
    <s v="BMW Cape Town"/>
    <s v="Salesperson_27"/>
    <x v="5"/>
    <x v="13"/>
    <x v="2"/>
    <s v="Hybrid"/>
    <s v="Manual"/>
    <s v="Grey"/>
    <n v="3"/>
    <s v="638988.53"/>
    <s v="0.018"/>
    <n v="1882460.2"/>
    <s v="Private"/>
    <x v="1"/>
    <s v="No"/>
    <x v="7"/>
  </r>
  <r>
    <s v="S03920"/>
    <x v="87"/>
    <x v="5"/>
    <s v="South Africa"/>
    <s v="Cape Town"/>
    <s v="Premium Motors"/>
    <s v="Salesperson_10"/>
    <x v="4"/>
    <x v="7"/>
    <x v="0"/>
    <s v="Diesel"/>
    <s v="Automatic"/>
    <s v="Red"/>
    <n v="5"/>
    <s v="934514.78"/>
    <s v="0.068"/>
    <n v="4354838.8600000003"/>
    <s v="Business"/>
    <x v="1"/>
    <s v="No"/>
    <x v="6"/>
  </r>
  <r>
    <s v="S03921"/>
    <x v="239"/>
    <x v="2"/>
    <s v="South Africa"/>
    <s v="Pietermaritzburg"/>
    <s v="BMW Midrand"/>
    <s v="Omphemetse"/>
    <x v="1"/>
    <x v="3"/>
    <x v="1"/>
    <s v="Diesel"/>
    <s v="Manual"/>
    <s v="Silver"/>
    <n v="5"/>
    <s v="986030.7"/>
    <s v="0.013"/>
    <n v="4866061.49"/>
    <s v="Business"/>
    <x v="1"/>
    <s v="No"/>
    <x v="11"/>
  </r>
  <r>
    <s v="S03922"/>
    <x v="101"/>
    <x v="2"/>
    <s v="South Africa"/>
    <s v="Durban"/>
    <s v="BMW Durban"/>
    <s v="Salesperson_22"/>
    <x v="2"/>
    <x v="4"/>
    <x v="0"/>
    <s v="Petrol"/>
    <s v="Automatic"/>
    <s v="Grey"/>
    <n v="5"/>
    <s v="981958.2"/>
    <s v="0.047"/>
    <n v="4679030.8099999996"/>
    <s v="Private"/>
    <x v="1"/>
    <s v="Yes"/>
    <x v="15"/>
  </r>
  <r>
    <s v="S03923"/>
    <x v="964"/>
    <x v="0"/>
    <s v="South Africa"/>
    <s v="Nelspruit"/>
    <s v="Sandton Auto"/>
    <s v="Josephine"/>
    <x v="0"/>
    <x v="17"/>
    <x v="1"/>
    <s v="Petrol"/>
    <s v="Automatic"/>
    <s v="Black"/>
    <n v="5"/>
    <s v="848189.92"/>
    <s v="0.009"/>
    <n v="4202781.07"/>
    <s v="Private"/>
    <x v="1"/>
    <s v="No"/>
    <x v="2"/>
  </r>
  <r>
    <s v="S03924"/>
    <x v="765"/>
    <x v="2"/>
    <s v="South Africa"/>
    <s v="Pietermaritzburg"/>
    <s v="BMW Midrand"/>
    <s v="Salesperson_5"/>
    <x v="5"/>
    <x v="13"/>
    <x v="2"/>
    <s v="Hybrid"/>
    <s v="Manual"/>
    <s v="Black"/>
    <n v="5"/>
    <s v="640746.69"/>
    <s v="0.01"/>
    <n v="3171696.13"/>
    <s v="Private"/>
    <x v="0"/>
    <s v="No"/>
    <x v="11"/>
  </r>
  <r>
    <s v="S03925"/>
    <x v="827"/>
    <x v="1"/>
    <s v="South Africa"/>
    <s v="Pretoria"/>
    <s v="BMW Cape Town"/>
    <s v="Salesperson_33"/>
    <x v="3"/>
    <x v="5"/>
    <x v="1"/>
    <s v="Diesel"/>
    <s v="Automatic"/>
    <s v="Blue"/>
    <n v="5"/>
    <s v="888286.63"/>
    <s v="0.077"/>
    <n v="4099442.81"/>
    <s v="Business"/>
    <x v="1"/>
    <s v="Yes"/>
    <x v="3"/>
  </r>
  <r>
    <s v="S03926"/>
    <x v="696"/>
    <x v="5"/>
    <s v="South Africa"/>
    <s v="Cape Town"/>
    <s v="Sandton Auto"/>
    <s v="Salesperson_12"/>
    <x v="3"/>
    <x v="5"/>
    <x v="1"/>
    <s v="Petrol"/>
    <s v="Manual"/>
    <s v="Blue"/>
    <n v="5"/>
    <s v="972156.11"/>
    <s v="0.023"/>
    <n v="4748982.59"/>
    <s v="Business"/>
    <x v="0"/>
    <s v="Yes"/>
    <x v="6"/>
  </r>
  <r>
    <s v="S03927"/>
    <x v="596"/>
    <x v="0"/>
    <s v="South Africa"/>
    <s v="Nelspruit"/>
    <s v="BMW Cape Town"/>
    <s v="Salesperson_32"/>
    <x v="5"/>
    <x v="13"/>
    <x v="2"/>
    <s v="Hybrid"/>
    <s v="Automatic"/>
    <s v="Black"/>
    <n v="3"/>
    <s v="604085.11"/>
    <s v="0.072"/>
    <n v="1681772.95"/>
    <s v="Private"/>
    <x v="0"/>
    <s v="Yes"/>
    <x v="14"/>
  </r>
  <r>
    <s v="S03928"/>
    <x v="81"/>
    <x v="0"/>
    <s v="South Africa"/>
    <s v="Nelspruit"/>
    <s v="BMW Cape Town"/>
    <s v="Golekane"/>
    <x v="0"/>
    <x v="17"/>
    <x v="1"/>
    <s v="Diesel"/>
    <s v="Manual"/>
    <s v="Red"/>
    <n v="2"/>
    <s v="842073.81"/>
    <s v="0.049"/>
    <n v="1601624.38"/>
    <s v="Private"/>
    <x v="1"/>
    <s v="No"/>
    <x v="5"/>
  </r>
  <r>
    <s v="S03929"/>
    <x v="79"/>
    <x v="5"/>
    <s v="South Africa"/>
    <s v="Cape Town"/>
    <s v="Prestige Cars"/>
    <s v="Salesperson_26"/>
    <x v="3"/>
    <x v="5"/>
    <x v="1"/>
    <s v="Hybrid"/>
    <s v="Manual"/>
    <s v="Red"/>
    <n v="4"/>
    <s v="995032.39"/>
    <s v="0.073"/>
    <n v="3689580.11"/>
    <s v="Business"/>
    <x v="0"/>
    <s v="No"/>
    <x v="13"/>
  </r>
  <r>
    <s v="S03930"/>
    <x v="603"/>
    <x v="4"/>
    <s v="South Africa"/>
    <s v="East London"/>
    <s v="Sandton Auto"/>
    <s v="Salesperson_31"/>
    <x v="4"/>
    <x v="16"/>
    <x v="2"/>
    <s v="Petrol"/>
    <s v="Automatic"/>
    <s v="White"/>
    <n v="2"/>
    <s v="715468.81"/>
    <s v="0.021"/>
    <n v="1400887.94"/>
    <s v="Private"/>
    <x v="0"/>
    <s v="Yes"/>
    <x v="12"/>
  </r>
  <r>
    <s v="S03931"/>
    <x v="348"/>
    <x v="2"/>
    <s v="South Africa"/>
    <s v="Pietermaritzburg"/>
    <s v="BMW Durban"/>
    <s v="Salesperson_24"/>
    <x v="0"/>
    <x v="2"/>
    <x v="0"/>
    <s v="Petrol"/>
    <s v="Automatic"/>
    <s v="Black"/>
    <n v="4"/>
    <s v="828705.86"/>
    <s v="0.012"/>
    <n v="3275045.58"/>
    <s v="Private"/>
    <x v="0"/>
    <s v="No"/>
    <x v="15"/>
  </r>
  <r>
    <s v="S03932"/>
    <x v="242"/>
    <x v="1"/>
    <s v="South Africa"/>
    <s v="Johannesburg"/>
    <s v="BMW Cape Town"/>
    <s v="Gontse"/>
    <x v="0"/>
    <x v="11"/>
    <x v="1"/>
    <s v="Diesel"/>
    <s v="Manual"/>
    <s v="Black"/>
    <n v="5"/>
    <s v="1065670.32"/>
    <s v="0.004"/>
    <n v="5307038.21"/>
    <s v="Business"/>
    <x v="1"/>
    <s v="No"/>
    <x v="6"/>
  </r>
  <r>
    <s v="S03933"/>
    <x v="10"/>
    <x v="4"/>
    <s v="South Africa"/>
    <s v="Gqeberha"/>
    <s v="Sandton Auto"/>
    <s v="Paulinah"/>
    <x v="2"/>
    <x v="8"/>
    <x v="0"/>
    <s v="Hybrid"/>
    <s v="Manual"/>
    <s v="White"/>
    <n v="4"/>
    <s v="689657.39"/>
    <s v="0.021"/>
    <n v="2700698.33"/>
    <s v="Business"/>
    <x v="1"/>
    <s v="Yes"/>
    <x v="14"/>
  </r>
  <r>
    <s v="S03934"/>
    <x v="80"/>
    <x v="2"/>
    <s v="South Africa"/>
    <s v="Durban"/>
    <s v="Premium Motors"/>
    <s v="Johanna"/>
    <x v="4"/>
    <x v="10"/>
    <x v="1"/>
    <s v="Diesel"/>
    <s v="Manual"/>
    <s v="Black"/>
    <n v="3"/>
    <s v="1133443.43"/>
    <s v="0.013"/>
    <n v="3356125.99"/>
    <s v="Private"/>
    <x v="1"/>
    <s v="No"/>
    <x v="13"/>
  </r>
  <r>
    <s v="S03935"/>
    <x v="428"/>
    <x v="3"/>
    <s v="South Africa"/>
    <s v="Bloemfontein"/>
    <s v="BMW Cape Town"/>
    <s v="Salesperson_24"/>
    <x v="3"/>
    <x v="9"/>
    <x v="1"/>
    <s v="Petrol"/>
    <s v="Manual"/>
    <s v="Black"/>
    <n v="2"/>
    <s v="761373.71"/>
    <s v="0.049"/>
    <n v="1448132.81"/>
    <s v="Business"/>
    <x v="1"/>
    <s v="Yes"/>
    <x v="8"/>
  </r>
  <r>
    <s v="S03936"/>
    <x v="646"/>
    <x v="3"/>
    <s v="South Africa"/>
    <s v="Bloemfontein"/>
    <s v="Premium Motors"/>
    <s v="Dimakatso3"/>
    <x v="4"/>
    <x v="10"/>
    <x v="1"/>
    <s v="Diesel"/>
    <s v="Manual"/>
    <s v="Silver"/>
    <n v="1"/>
    <s v="1161977.82"/>
    <s v="0.031"/>
    <n v="1125956.51"/>
    <s v="Business"/>
    <x v="1"/>
    <s v="No"/>
    <x v="6"/>
  </r>
  <r>
    <s v="S03937"/>
    <x v="488"/>
    <x v="1"/>
    <s v="South Africa"/>
    <s v="Johannesburg"/>
    <s v="Luxury Wheels"/>
    <s v="Salesperson_9"/>
    <x v="5"/>
    <x v="12"/>
    <x v="1"/>
    <s v="Petrol"/>
    <s v="Automatic"/>
    <s v="Blue"/>
    <n v="1"/>
    <s v="745445.58"/>
    <s v="0.007"/>
    <n v="740227.46"/>
    <s v="Private"/>
    <x v="0"/>
    <s v="No"/>
    <x v="15"/>
  </r>
  <r>
    <s v="S03938"/>
    <x v="462"/>
    <x v="4"/>
    <s v="South Africa"/>
    <s v="Gqeberha"/>
    <s v="Prestige Cars"/>
    <s v="Salesperson_9"/>
    <x v="3"/>
    <x v="5"/>
    <x v="1"/>
    <s v="Petrol"/>
    <s v="Automatic"/>
    <s v="Grey"/>
    <n v="2"/>
    <s v="886556.08"/>
    <s v="0.012"/>
    <n v="1751834.82"/>
    <s v="Business"/>
    <x v="0"/>
    <s v="No"/>
    <x v="4"/>
  </r>
  <r>
    <s v="S03939"/>
    <x v="659"/>
    <x v="1"/>
    <s v="South Africa"/>
    <s v="Johannesburg"/>
    <s v="Prestige Cars"/>
    <s v="Omphemetse"/>
    <x v="4"/>
    <x v="7"/>
    <x v="0"/>
    <s v="Diesel"/>
    <s v="Automatic"/>
    <s v="Red"/>
    <n v="5"/>
    <s v="858083.67"/>
    <s v="0.029"/>
    <n v="4165996.21"/>
    <s v="Private"/>
    <x v="1"/>
    <s v="Yes"/>
    <x v="4"/>
  </r>
  <r>
    <s v="S03940"/>
    <x v="363"/>
    <x v="0"/>
    <s v="South Africa"/>
    <s v="Nelspruit"/>
    <s v="BMW Cape Town"/>
    <s v="Salesperson_33"/>
    <x v="5"/>
    <x v="12"/>
    <x v="1"/>
    <s v="Diesel"/>
    <s v="Manual"/>
    <s v="Blue"/>
    <n v="4"/>
    <s v="754327.37"/>
    <s v="0.017"/>
    <n v="2966015.21"/>
    <s v="Business"/>
    <x v="1"/>
    <s v="Yes"/>
    <x v="12"/>
  </r>
  <r>
    <s v="S03941"/>
    <x v="106"/>
    <x v="0"/>
    <s v="South Africa"/>
    <s v="Nelspruit"/>
    <s v="Luxury Wheels"/>
    <s v="Paulinah"/>
    <x v="5"/>
    <x v="12"/>
    <x v="1"/>
    <s v="Hybrid"/>
    <s v="Manual"/>
    <s v="Black"/>
    <n v="5"/>
    <s v="790280.84"/>
    <s v="0.02"/>
    <n v="3872376.14"/>
    <s v="Business"/>
    <x v="1"/>
    <s v="Yes"/>
    <x v="10"/>
  </r>
  <r>
    <s v="S03942"/>
    <x v="133"/>
    <x v="5"/>
    <s v="South Africa"/>
    <s v="Stellenbosch"/>
    <s v="Sandton Auto"/>
    <s v="Salesperson_1"/>
    <x v="0"/>
    <x v="6"/>
    <x v="1"/>
    <s v="Hybrid"/>
    <s v="Manual"/>
    <s v="Grey"/>
    <n v="2"/>
    <s v="1665709.15"/>
    <s v="0.01"/>
    <n v="3298104.12"/>
    <s v="Business"/>
    <x v="0"/>
    <s v="No"/>
    <x v="9"/>
  </r>
  <r>
    <s v="S03943"/>
    <x v="10"/>
    <x v="0"/>
    <s v="South Africa"/>
    <s v="Nelspruit"/>
    <s v="BMW Midrand"/>
    <s v="Salesperson_37"/>
    <x v="4"/>
    <x v="10"/>
    <x v="1"/>
    <s v="Hybrid"/>
    <s v="Manual"/>
    <s v="Grey"/>
    <n v="2"/>
    <s v="1118441.82"/>
    <s v="0.065"/>
    <n v="2091486.21"/>
    <s v="Private"/>
    <x v="0"/>
    <s v="No"/>
    <x v="3"/>
  </r>
  <r>
    <s v="S03944"/>
    <x v="660"/>
    <x v="4"/>
    <s v="South Africa"/>
    <s v="Gqeberha"/>
    <s v="Auto Elite"/>
    <s v="Salesperson_13"/>
    <x v="0"/>
    <x v="6"/>
    <x v="1"/>
    <s v="Hybrid"/>
    <s v="Manual"/>
    <s v="Grey"/>
    <n v="3"/>
    <s v="1800854.2"/>
    <s v="0.042"/>
    <n v="5175654.9800000004"/>
    <s v="Business"/>
    <x v="1"/>
    <s v="No"/>
    <x v="3"/>
  </r>
  <r>
    <s v="S03945"/>
    <x v="405"/>
    <x v="0"/>
    <s v="South Africa"/>
    <s v="Nelspruit"/>
    <s v="Premium Motors"/>
    <s v="Salesperson_31"/>
    <x v="1"/>
    <x v="3"/>
    <x v="1"/>
    <s v="Diesel"/>
    <s v="Automatic"/>
    <s v="Grey"/>
    <n v="5"/>
    <s v="899570.45"/>
    <s v="0.019"/>
    <n v="4412393.08"/>
    <s v="Business"/>
    <x v="1"/>
    <s v="Yes"/>
    <x v="1"/>
  </r>
  <r>
    <s v="S03946"/>
    <x v="580"/>
    <x v="1"/>
    <s v="South Africa"/>
    <s v="Pretoria"/>
    <s v="Prestige Cars"/>
    <s v="Salesperson_24"/>
    <x v="0"/>
    <x v="15"/>
    <x v="0"/>
    <s v="Diesel"/>
    <s v="Manual"/>
    <s v="Red"/>
    <n v="2"/>
    <s v="878866.79"/>
    <s v="0.08"/>
    <n v="1617114.9"/>
    <s v="Business"/>
    <x v="0"/>
    <s v="Yes"/>
    <x v="1"/>
  </r>
  <r>
    <s v="S03947"/>
    <x v="136"/>
    <x v="5"/>
    <s v="South Africa"/>
    <s v="Stellenbosch"/>
    <s v="Sandton Auto"/>
    <s v="Salesperson_20"/>
    <x v="0"/>
    <x v="11"/>
    <x v="1"/>
    <s v="Petrol"/>
    <s v="Automatic"/>
    <s v="Black"/>
    <n v="2"/>
    <s v="1084119.3"/>
    <s v="0.02"/>
    <n v="2124873.83"/>
    <s v="Private"/>
    <x v="0"/>
    <s v="No"/>
    <x v="3"/>
  </r>
  <r>
    <s v="S03948"/>
    <x v="423"/>
    <x v="3"/>
    <s v="South Africa"/>
    <s v="Bloemfontein"/>
    <s v="Premium Motors"/>
    <s v="Paulinah"/>
    <x v="1"/>
    <x v="1"/>
    <x v="1"/>
    <s v="Hybrid"/>
    <s v="Automatic"/>
    <s v="Black"/>
    <n v="4"/>
    <s v="1131576.65"/>
    <s v="0.029"/>
    <n v="4395043.7"/>
    <s v="Business"/>
    <x v="1"/>
    <s v="No"/>
    <x v="1"/>
  </r>
  <r>
    <s v="S03949"/>
    <x v="541"/>
    <x v="5"/>
    <s v="South Africa"/>
    <s v="Stellenbosch"/>
    <s v="Luxury Wheels"/>
    <s v="Salesperson_32"/>
    <x v="3"/>
    <x v="9"/>
    <x v="1"/>
    <s v="Diesel"/>
    <s v="Automatic"/>
    <s v="Red"/>
    <n v="4"/>
    <s v="760648.68"/>
    <s v="0.004"/>
    <n v="3030424.34"/>
    <s v="Private"/>
    <x v="1"/>
    <s v="No"/>
    <x v="3"/>
  </r>
  <r>
    <s v="S03950"/>
    <x v="562"/>
    <x v="2"/>
    <s v="South Africa"/>
    <s v="Durban"/>
    <s v="Sandton Auto"/>
    <s v="Salesperson_5"/>
    <x v="2"/>
    <x v="8"/>
    <x v="0"/>
    <s v="Hybrid"/>
    <s v="Automatic"/>
    <s v="Red"/>
    <n v="2"/>
    <s v="713327.5"/>
    <s v="0.048"/>
    <n v="1358175.56"/>
    <s v="Private"/>
    <x v="0"/>
    <s v="Yes"/>
    <x v="5"/>
  </r>
  <r>
    <s v="S03951"/>
    <x v="978"/>
    <x v="1"/>
    <s v="South Africa"/>
    <s v="Johannesburg"/>
    <s v="BMW Midrand"/>
    <s v="Salesperson_3"/>
    <x v="3"/>
    <x v="5"/>
    <x v="1"/>
    <s v="Diesel"/>
    <s v="Manual"/>
    <s v="Grey"/>
    <n v="4"/>
    <s v="919468.02"/>
    <s v="0.058"/>
    <n v="3464555.48"/>
    <s v="Private"/>
    <x v="1"/>
    <s v="No"/>
    <x v="1"/>
  </r>
  <r>
    <s v="S03952"/>
    <x v="94"/>
    <x v="0"/>
    <s v="South Africa"/>
    <s v="Nelspruit"/>
    <s v="Sandton Auto"/>
    <s v="Kopano"/>
    <x v="2"/>
    <x v="4"/>
    <x v="0"/>
    <s v="Diesel"/>
    <s v="Manual"/>
    <s v="Black"/>
    <n v="5"/>
    <s v="928944.74"/>
    <s v="0.024"/>
    <n v="4533250.3499999996"/>
    <s v="Private"/>
    <x v="0"/>
    <s v="Yes"/>
    <x v="11"/>
  </r>
  <r>
    <s v="S03953"/>
    <x v="42"/>
    <x v="4"/>
    <s v="South Africa"/>
    <s v="Gqeberha"/>
    <s v="Luxury Wheels"/>
    <s v="Salesperson_20"/>
    <x v="4"/>
    <x v="16"/>
    <x v="2"/>
    <s v="Petrol"/>
    <s v="Automatic"/>
    <s v="Blue"/>
    <n v="1"/>
    <s v="645131.46"/>
    <s v="0.073"/>
    <n v="598036.87"/>
    <s v="Business"/>
    <x v="1"/>
    <s v="No"/>
    <x v="11"/>
  </r>
  <r>
    <s v="S03954"/>
    <x v="593"/>
    <x v="3"/>
    <s v="South Africa"/>
    <s v="Bloemfontein"/>
    <s v="BMW Midrand"/>
    <s v="Kopano"/>
    <x v="5"/>
    <x v="12"/>
    <x v="1"/>
    <s v="Diesel"/>
    <s v="Automatic"/>
    <s v="Red"/>
    <n v="2"/>
    <s v="878607.33"/>
    <s v="0.014"/>
    <n v="1732613.65"/>
    <s v="Business"/>
    <x v="1"/>
    <s v="No"/>
    <x v="5"/>
  </r>
  <r>
    <s v="S03955"/>
    <x v="466"/>
    <x v="1"/>
    <s v="South Africa"/>
    <s v="Johannesburg"/>
    <s v="BMW Durban"/>
    <s v="Salesperson_25"/>
    <x v="5"/>
    <x v="13"/>
    <x v="2"/>
    <s v="Hybrid"/>
    <s v="Manual"/>
    <s v="Black"/>
    <n v="2"/>
    <s v="589588.22"/>
    <s v="0.001"/>
    <n v="1177997.26"/>
    <s v="Private"/>
    <x v="1"/>
    <s v="Yes"/>
    <x v="0"/>
  </r>
  <r>
    <s v="S03956"/>
    <x v="362"/>
    <x v="2"/>
    <s v="South Africa"/>
    <s v="Pietermaritzburg"/>
    <s v="Prestige Cars"/>
    <s v="Pontsho"/>
    <x v="4"/>
    <x v="10"/>
    <x v="1"/>
    <s v="Diesel"/>
    <s v="Automatic"/>
    <s v="Blue"/>
    <n v="1"/>
    <s v="1114490.9"/>
    <s v="0.05"/>
    <n v="1058766.3600000001"/>
    <s v="Private"/>
    <x v="1"/>
    <s v="No"/>
    <x v="5"/>
  </r>
  <r>
    <s v="S03957"/>
    <x v="725"/>
    <x v="2"/>
    <s v="South Africa"/>
    <s v="Durban"/>
    <s v="BMW Cape Town"/>
    <s v="Kopano"/>
    <x v="2"/>
    <x v="4"/>
    <x v="0"/>
    <s v="Petrol"/>
    <s v="Automatic"/>
    <s v="Black"/>
    <n v="4"/>
    <s v="947192.71"/>
    <s v="0.0"/>
    <n v="3788770.83"/>
    <s v="Private"/>
    <x v="1"/>
    <s v="No"/>
    <x v="2"/>
  </r>
  <r>
    <s v="S03958"/>
    <x v="856"/>
    <x v="5"/>
    <s v="South Africa"/>
    <s v="Stellenbosch"/>
    <s v="Luxury Wheels"/>
    <s v="Salesperson_26"/>
    <x v="1"/>
    <x v="1"/>
    <x v="1"/>
    <s v="Diesel"/>
    <s v="Automatic"/>
    <s v="Blue"/>
    <n v="3"/>
    <s v="1336195.17"/>
    <s v="0.08"/>
    <n v="3687898.66"/>
    <s v="Private"/>
    <x v="1"/>
    <s v="No"/>
    <x v="12"/>
  </r>
  <r>
    <s v="S03959"/>
    <x v="269"/>
    <x v="1"/>
    <s v="South Africa"/>
    <s v="Pretoria"/>
    <s v="BMW Durban"/>
    <s v="Salesperson_23"/>
    <x v="2"/>
    <x v="14"/>
    <x v="1"/>
    <s v="Diesel"/>
    <s v="Manual"/>
    <s v="Silver"/>
    <n v="1"/>
    <s v="946403.47"/>
    <s v="0.062"/>
    <n v="887726.45"/>
    <s v="Private"/>
    <x v="0"/>
    <s v="No"/>
    <x v="4"/>
  </r>
  <r>
    <s v="S03960"/>
    <x v="63"/>
    <x v="2"/>
    <s v="South Africa"/>
    <s v="Durban"/>
    <s v="BMW Midrand"/>
    <s v="Salesperson_2"/>
    <x v="4"/>
    <x v="16"/>
    <x v="2"/>
    <s v="Petrol"/>
    <s v="Manual"/>
    <s v="White"/>
    <n v="5"/>
    <s v="715103.93"/>
    <s v="0.049"/>
    <n v="3400319.19"/>
    <s v="Private"/>
    <x v="0"/>
    <s v="Yes"/>
    <x v="7"/>
  </r>
  <r>
    <s v="S03961"/>
    <x v="344"/>
    <x v="4"/>
    <s v="South Africa"/>
    <s v="Gqeberha"/>
    <s v="Prestige Cars"/>
    <s v="Gontse"/>
    <x v="2"/>
    <x v="4"/>
    <x v="0"/>
    <s v="Diesel"/>
    <s v="Manual"/>
    <s v="Blue"/>
    <n v="2"/>
    <s v="877182.8"/>
    <s v="0.047"/>
    <n v="1671910.42"/>
    <s v="Private"/>
    <x v="0"/>
    <s v="Yes"/>
    <x v="12"/>
  </r>
  <r>
    <s v="S03962"/>
    <x v="400"/>
    <x v="2"/>
    <s v="South Africa"/>
    <s v="Pietermaritzburg"/>
    <s v="Prestige Cars"/>
    <s v="Golekane"/>
    <x v="5"/>
    <x v="13"/>
    <x v="2"/>
    <s v="Hybrid"/>
    <s v="Automatic"/>
    <s v="Black"/>
    <n v="4"/>
    <s v="711465.7"/>
    <s v="0.014"/>
    <n v="2806020.71"/>
    <s v="Business"/>
    <x v="0"/>
    <s v="No"/>
    <x v="10"/>
  </r>
  <r>
    <s v="S03963"/>
    <x v="385"/>
    <x v="4"/>
    <s v="South Africa"/>
    <s v="Gqeberha"/>
    <s v="Premium Motors"/>
    <s v="Olerato"/>
    <x v="5"/>
    <x v="12"/>
    <x v="1"/>
    <s v="Hybrid"/>
    <s v="Automatic"/>
    <s v="Red"/>
    <n v="4"/>
    <s v="756157.41"/>
    <s v="0.006"/>
    <n v="3006481.84"/>
    <s v="Private"/>
    <x v="1"/>
    <s v="Yes"/>
    <x v="11"/>
  </r>
  <r>
    <s v="S03964"/>
    <x v="774"/>
    <x v="0"/>
    <s v="South Africa"/>
    <s v="Nelspruit"/>
    <s v="Luxury Wheels"/>
    <s v="Salesperson_1"/>
    <x v="2"/>
    <x v="14"/>
    <x v="1"/>
    <s v="Hybrid"/>
    <s v="Manual"/>
    <s v="White"/>
    <n v="3"/>
    <s v="963187.38"/>
    <s v="0.028"/>
    <n v="2808654.4"/>
    <s v="Private"/>
    <x v="0"/>
    <s v="Yes"/>
    <x v="2"/>
  </r>
  <r>
    <s v="S03965"/>
    <x v="283"/>
    <x v="3"/>
    <s v="South Africa"/>
    <s v="Bloemfontein"/>
    <s v="Luxury Wheels"/>
    <s v="Dimakatso8"/>
    <x v="0"/>
    <x v="11"/>
    <x v="1"/>
    <s v="Petrol"/>
    <s v="Manual"/>
    <s v="Black"/>
    <n v="5"/>
    <s v="1025533.27"/>
    <s v="0.022"/>
    <n v="5014857.71"/>
    <s v="Business"/>
    <x v="1"/>
    <s v="Yes"/>
    <x v="14"/>
  </r>
  <r>
    <s v="S03966"/>
    <x v="624"/>
    <x v="2"/>
    <s v="South Africa"/>
    <s v="Pietermaritzburg"/>
    <s v="Luxury Wheels"/>
    <s v="Salesperson_37"/>
    <x v="5"/>
    <x v="12"/>
    <x v="1"/>
    <s v="Petrol"/>
    <s v="Automatic"/>
    <s v="Black"/>
    <n v="4"/>
    <s v="780785.78"/>
    <s v="0.021"/>
    <n v="3057557.1"/>
    <s v="Private"/>
    <x v="0"/>
    <s v="Yes"/>
    <x v="1"/>
  </r>
  <r>
    <s v="S03967"/>
    <x v="728"/>
    <x v="2"/>
    <s v="South Africa"/>
    <s v="Durban"/>
    <s v="Luxury Wheels"/>
    <s v="Gontse"/>
    <x v="5"/>
    <x v="13"/>
    <x v="2"/>
    <s v="Hybrid"/>
    <s v="Automatic"/>
    <s v="White"/>
    <n v="5"/>
    <s v="597126.64"/>
    <s v="0.071"/>
    <n v="2773653.26"/>
    <s v="Private"/>
    <x v="1"/>
    <s v="No"/>
    <x v="6"/>
  </r>
  <r>
    <s v="S03968"/>
    <x v="388"/>
    <x v="3"/>
    <s v="South Africa"/>
    <s v="Bloemfontein"/>
    <s v="Luxury Wheels"/>
    <s v="Omphile"/>
    <x v="5"/>
    <x v="13"/>
    <x v="2"/>
    <s v="Petrol"/>
    <s v="Automatic"/>
    <s v="Blue"/>
    <n v="2"/>
    <s v="707036.65"/>
    <s v="0.008"/>
    <n v="1402760.71"/>
    <s v="Business"/>
    <x v="1"/>
    <s v="No"/>
    <x v="7"/>
  </r>
  <r>
    <s v="S03969"/>
    <x v="486"/>
    <x v="5"/>
    <s v="South Africa"/>
    <s v="Cape Town"/>
    <s v="BMW Cape Town"/>
    <s v="Olerato"/>
    <x v="2"/>
    <x v="4"/>
    <x v="0"/>
    <s v="Hybrid"/>
    <s v="Automatic"/>
    <s v="White"/>
    <n v="5"/>
    <s v="928633.55"/>
    <s v="0.004"/>
    <n v="4624595.08"/>
    <s v="Business"/>
    <x v="1"/>
    <s v="Yes"/>
    <x v="9"/>
  </r>
  <r>
    <s v="S03970"/>
    <x v="549"/>
    <x v="5"/>
    <s v="South Africa"/>
    <s v="Cape Town"/>
    <s v="Prestige Cars"/>
    <s v="Salesperson_23"/>
    <x v="3"/>
    <x v="9"/>
    <x v="1"/>
    <s v="Diesel"/>
    <s v="Manual"/>
    <s v="Red"/>
    <n v="3"/>
    <s v="714283.35"/>
    <s v="0.014"/>
    <n v="2112850.13"/>
    <s v="Business"/>
    <x v="1"/>
    <s v="No"/>
    <x v="9"/>
  </r>
  <r>
    <s v="S03971"/>
    <x v="472"/>
    <x v="1"/>
    <s v="South Africa"/>
    <s v="Pretoria"/>
    <s v="Prestige Cars"/>
    <s v="Salesperson_26"/>
    <x v="5"/>
    <x v="13"/>
    <x v="2"/>
    <s v="Diesel"/>
    <s v="Manual"/>
    <s v="Grey"/>
    <n v="1"/>
    <s v="593733.82"/>
    <s v="0.027"/>
    <n v="577703"/>
    <s v="Private"/>
    <x v="1"/>
    <s v="Yes"/>
    <x v="6"/>
  </r>
  <r>
    <s v="S03972"/>
    <x v="345"/>
    <x v="2"/>
    <s v="South Africa"/>
    <s v="Pietermaritzburg"/>
    <s v="BMW Durban"/>
    <s v="Salesperson_5"/>
    <x v="1"/>
    <x v="3"/>
    <x v="1"/>
    <s v="Petrol"/>
    <s v="Manual"/>
    <s v="Black"/>
    <n v="4"/>
    <s v="854688.98"/>
    <s v="0.045"/>
    <n v="3264911.89"/>
    <s v="Private"/>
    <x v="1"/>
    <s v="Yes"/>
    <x v="3"/>
  </r>
  <r>
    <s v="S03973"/>
    <x v="509"/>
    <x v="4"/>
    <s v="South Africa"/>
    <s v="Gqeberha"/>
    <s v="Premium Motors"/>
    <s v="Salesperson_22"/>
    <x v="5"/>
    <x v="13"/>
    <x v="2"/>
    <s v="Petrol"/>
    <s v="Automatic"/>
    <s v="Grey"/>
    <n v="5"/>
    <s v="710162.87"/>
    <s v="0.064"/>
    <n v="3323562.22"/>
    <s v="Business"/>
    <x v="1"/>
    <s v="Yes"/>
    <x v="6"/>
  </r>
  <r>
    <s v="S03974"/>
    <x v="635"/>
    <x v="2"/>
    <s v="South Africa"/>
    <s v="Durban"/>
    <s v="Luxury Wheels"/>
    <s v="Josephine"/>
    <x v="3"/>
    <x v="9"/>
    <x v="1"/>
    <s v="Petrol"/>
    <s v="Automatic"/>
    <s v="Red"/>
    <n v="3"/>
    <s v="743821.1"/>
    <s v="0.001"/>
    <n v="2229231.83"/>
    <s v="Business"/>
    <x v="0"/>
    <s v="Yes"/>
    <x v="13"/>
  </r>
  <r>
    <s v="S03975"/>
    <x v="27"/>
    <x v="4"/>
    <s v="South Africa"/>
    <s v="East London"/>
    <s v="Prestige Cars"/>
    <s v="Thandeka"/>
    <x v="1"/>
    <x v="3"/>
    <x v="1"/>
    <s v="Hybrid"/>
    <s v="Manual"/>
    <s v="Blue"/>
    <n v="5"/>
    <s v="936780.78"/>
    <s v="0.069"/>
    <n v="4360714.54"/>
    <s v="Private"/>
    <x v="0"/>
    <s v="Yes"/>
    <x v="5"/>
  </r>
  <r>
    <s v="S03976"/>
    <x v="771"/>
    <x v="4"/>
    <s v="South Africa"/>
    <s v="Gqeberha"/>
    <s v="Premium Motors"/>
    <s v="Dimakatso5"/>
    <x v="1"/>
    <x v="1"/>
    <x v="1"/>
    <s v="Hybrid"/>
    <s v="Automatic"/>
    <s v="Silver"/>
    <n v="5"/>
    <s v="1310274.63"/>
    <s v="0.027"/>
    <n v="6374486.0700000003"/>
    <s v="Business"/>
    <x v="0"/>
    <s v="No"/>
    <x v="9"/>
  </r>
  <r>
    <s v="S03977"/>
    <x v="337"/>
    <x v="4"/>
    <s v="South Africa"/>
    <s v="East London"/>
    <s v="Luxury Wheels"/>
    <s v="Salesperson_8"/>
    <x v="0"/>
    <x v="0"/>
    <x v="0"/>
    <s v="Hybrid"/>
    <s v="Manual"/>
    <s v="Grey"/>
    <n v="5"/>
    <s v="1256490.57"/>
    <s v="0.034"/>
    <n v="6068849.4400000004"/>
    <s v="Private"/>
    <x v="0"/>
    <s v="Yes"/>
    <x v="1"/>
  </r>
  <r>
    <s v="S03978"/>
    <x v="542"/>
    <x v="2"/>
    <s v="South Africa"/>
    <s v="Durban"/>
    <s v="Luxury Wheels"/>
    <s v="Salesperson_19"/>
    <x v="1"/>
    <x v="1"/>
    <x v="1"/>
    <s v="Hybrid"/>
    <s v="Automatic"/>
    <s v="Red"/>
    <n v="4"/>
    <s v="1277990.49"/>
    <s v="0.065"/>
    <n v="4779684.45"/>
    <s v="Business"/>
    <x v="0"/>
    <s v="No"/>
    <x v="0"/>
  </r>
  <r>
    <s v="S03979"/>
    <x v="947"/>
    <x v="3"/>
    <s v="South Africa"/>
    <s v="Bloemfontein"/>
    <s v="Prestige Cars"/>
    <s v="Gontse"/>
    <x v="0"/>
    <x v="17"/>
    <x v="1"/>
    <s v="Diesel"/>
    <s v="Automatic"/>
    <s v="Blue"/>
    <n v="5"/>
    <s v="859028.64"/>
    <s v="0.007"/>
    <n v="4265077.18"/>
    <s v="Private"/>
    <x v="1"/>
    <s v="Yes"/>
    <x v="11"/>
  </r>
  <r>
    <s v="S03980"/>
    <x v="858"/>
    <x v="3"/>
    <s v="South Africa"/>
    <s v="Bloemfontein"/>
    <s v="Auto Elite"/>
    <s v="Salesperson_37"/>
    <x v="2"/>
    <x v="4"/>
    <x v="0"/>
    <s v="Diesel"/>
    <s v="Manual"/>
    <s v="Black"/>
    <n v="3"/>
    <s v="892444.38"/>
    <s v="0.008"/>
    <n v="2655914.48"/>
    <s v="Private"/>
    <x v="0"/>
    <s v="Yes"/>
    <x v="10"/>
  </r>
  <r>
    <s v="S03981"/>
    <x v="834"/>
    <x v="5"/>
    <s v="South Africa"/>
    <s v="Stellenbosch"/>
    <s v="Auto Elite"/>
    <s v="Thandeka"/>
    <x v="5"/>
    <x v="12"/>
    <x v="1"/>
    <s v="Hybrid"/>
    <s v="Manual"/>
    <s v="Silver"/>
    <n v="5"/>
    <s v="770205.31"/>
    <s v="0.052"/>
    <n v="3650773.16"/>
    <s v="Private"/>
    <x v="0"/>
    <s v="No"/>
    <x v="7"/>
  </r>
  <r>
    <s v="S03982"/>
    <x v="847"/>
    <x v="1"/>
    <s v="South Africa"/>
    <s v="Johannesburg"/>
    <s v="Premium Motors"/>
    <s v="Paulinah"/>
    <x v="2"/>
    <x v="14"/>
    <x v="1"/>
    <s v="Petrol"/>
    <s v="Automatic"/>
    <s v="White"/>
    <n v="3"/>
    <s v="1018004.77"/>
    <s v="0.05"/>
    <n v="2901313.59"/>
    <s v="Business"/>
    <x v="0"/>
    <s v="Yes"/>
    <x v="4"/>
  </r>
  <r>
    <s v="S03983"/>
    <x v="630"/>
    <x v="1"/>
    <s v="South Africa"/>
    <s v="Pretoria"/>
    <s v="Auto Elite"/>
    <s v="Dimakatso5"/>
    <x v="1"/>
    <x v="1"/>
    <x v="1"/>
    <s v="Petrol"/>
    <s v="Manual"/>
    <s v="White"/>
    <n v="4"/>
    <s v="1361858.16"/>
    <s v="0.004"/>
    <n v="5425642.8899999997"/>
    <s v="Private"/>
    <x v="0"/>
    <s v="No"/>
    <x v="13"/>
  </r>
  <r>
    <s v="S03984"/>
    <x v="257"/>
    <x v="3"/>
    <s v="South Africa"/>
    <s v="Bloemfontein"/>
    <s v="Luxury Wheels"/>
    <s v="Salesperson_13"/>
    <x v="5"/>
    <x v="12"/>
    <x v="1"/>
    <s v="Petrol"/>
    <s v="Manual"/>
    <s v="White"/>
    <n v="4"/>
    <s v="765576.77"/>
    <s v="0.069"/>
    <n v="2851007.9"/>
    <s v="Business"/>
    <x v="0"/>
    <s v="Yes"/>
    <x v="6"/>
  </r>
  <r>
    <s v="S03985"/>
    <x v="778"/>
    <x v="4"/>
    <s v="South Africa"/>
    <s v="East London"/>
    <s v="BMW Midrand"/>
    <s v="Andi"/>
    <x v="4"/>
    <x v="16"/>
    <x v="2"/>
    <s v="Diesel"/>
    <s v="Manual"/>
    <s v="Red"/>
    <n v="1"/>
    <s v="680934.24"/>
    <s v="0.046"/>
    <n v="649611.26"/>
    <s v="Private"/>
    <x v="1"/>
    <s v="No"/>
    <x v="6"/>
  </r>
  <r>
    <s v="S03986"/>
    <x v="154"/>
    <x v="0"/>
    <s v="South Africa"/>
    <s v="Nelspruit"/>
    <s v="Premium Motors"/>
    <s v="Salesperson_34"/>
    <x v="3"/>
    <x v="9"/>
    <x v="1"/>
    <s v="Petrol"/>
    <s v="Manual"/>
    <s v="Black"/>
    <n v="1"/>
    <s v="814011.55"/>
    <s v="0.045"/>
    <n v="777381.03"/>
    <s v="Business"/>
    <x v="1"/>
    <s v="No"/>
    <x v="5"/>
  </r>
  <r>
    <s v="S03987"/>
    <x v="979"/>
    <x v="2"/>
    <s v="South Africa"/>
    <s v="Durban"/>
    <s v="BMW Cape Town"/>
    <s v="Basetsana"/>
    <x v="2"/>
    <x v="14"/>
    <x v="1"/>
    <s v="Petrol"/>
    <s v="Manual"/>
    <s v="Red"/>
    <n v="5"/>
    <s v="1105619.08"/>
    <s v="0.073"/>
    <n v="5124544.43"/>
    <s v="Private"/>
    <x v="0"/>
    <s v="No"/>
    <x v="12"/>
  </r>
  <r>
    <s v="S03988"/>
    <x v="847"/>
    <x v="4"/>
    <s v="South Africa"/>
    <s v="Gqeberha"/>
    <s v="Sandton Auto"/>
    <s v="Thandeka"/>
    <x v="0"/>
    <x v="11"/>
    <x v="1"/>
    <s v="Diesel"/>
    <s v="Manual"/>
    <s v="Black"/>
    <n v="5"/>
    <s v="1196189.99"/>
    <s v="0.045"/>
    <n v="5711807.2000000002"/>
    <s v="Business"/>
    <x v="1"/>
    <s v="Yes"/>
    <x v="9"/>
  </r>
  <r>
    <s v="S03989"/>
    <x v="292"/>
    <x v="2"/>
    <s v="South Africa"/>
    <s v="Durban"/>
    <s v="BMW Midrand"/>
    <s v="Salesperson_9"/>
    <x v="1"/>
    <x v="1"/>
    <x v="1"/>
    <s v="Hybrid"/>
    <s v="Automatic"/>
    <s v="White"/>
    <n v="2"/>
    <s v="1371137.98"/>
    <s v="0.023"/>
    <n v="2679203.6"/>
    <s v="Private"/>
    <x v="0"/>
    <s v="Yes"/>
    <x v="10"/>
  </r>
  <r>
    <s v="S03990"/>
    <x v="96"/>
    <x v="4"/>
    <s v="South Africa"/>
    <s v="East London"/>
    <s v="Premium Motors"/>
    <s v="Salesperson_10"/>
    <x v="0"/>
    <x v="17"/>
    <x v="1"/>
    <s v="Diesel"/>
    <s v="Automatic"/>
    <s v="Grey"/>
    <n v="5"/>
    <s v="796345.3"/>
    <s v="0.058"/>
    <n v="3750786.35"/>
    <s v="Private"/>
    <x v="0"/>
    <s v="Yes"/>
    <x v="1"/>
  </r>
  <r>
    <s v="S03991"/>
    <x v="96"/>
    <x v="1"/>
    <s v="South Africa"/>
    <s v="Johannesburg"/>
    <s v="Sandton Auto"/>
    <s v="Salesperson_3"/>
    <x v="4"/>
    <x v="7"/>
    <x v="0"/>
    <s v="Diesel"/>
    <s v="Manual"/>
    <s v="Blue"/>
    <n v="1"/>
    <s v="920493.54"/>
    <s v="0.008"/>
    <n v="913129.59"/>
    <s v="Private"/>
    <x v="0"/>
    <s v="No"/>
    <x v="11"/>
  </r>
  <r>
    <s v="S03992"/>
    <x v="786"/>
    <x v="0"/>
    <s v="South Africa"/>
    <s v="Nelspruit"/>
    <s v="Premium Motors"/>
    <s v="Salesperson_27"/>
    <x v="3"/>
    <x v="5"/>
    <x v="1"/>
    <s v="Hybrid"/>
    <s v="Manual"/>
    <s v="Blue"/>
    <n v="5"/>
    <s v="900975.98"/>
    <s v="0.077"/>
    <n v="4158004.17"/>
    <s v="Private"/>
    <x v="0"/>
    <s v="Yes"/>
    <x v="4"/>
  </r>
  <r>
    <s v="S03993"/>
    <x v="264"/>
    <x v="3"/>
    <s v="South Africa"/>
    <s v="Bloemfontein"/>
    <s v="Prestige Cars"/>
    <s v="Kopano"/>
    <x v="4"/>
    <x v="7"/>
    <x v="0"/>
    <s v="Hybrid"/>
    <s v="Manual"/>
    <s v="Blue"/>
    <n v="3"/>
    <s v="766414.29"/>
    <s v="0.033"/>
    <n v="2223367.85"/>
    <s v="Private"/>
    <x v="1"/>
    <s v="No"/>
    <x v="13"/>
  </r>
  <r>
    <s v="S03994"/>
    <x v="865"/>
    <x v="3"/>
    <s v="South Africa"/>
    <s v="Bloemfontein"/>
    <s v="Luxury Wheels"/>
    <s v="Salesperson_2"/>
    <x v="0"/>
    <x v="2"/>
    <x v="0"/>
    <s v="Petrol"/>
    <s v="Automatic"/>
    <s v="Silver"/>
    <n v="4"/>
    <s v="825808.73"/>
    <s v="0.073"/>
    <n v="3062098.76"/>
    <s v="Private"/>
    <x v="0"/>
    <s v="Yes"/>
    <x v="13"/>
  </r>
  <r>
    <s v="S03995"/>
    <x v="857"/>
    <x v="2"/>
    <s v="South Africa"/>
    <s v="Durban"/>
    <s v="BMW Durban"/>
    <s v="Dimakatso8"/>
    <x v="3"/>
    <x v="9"/>
    <x v="1"/>
    <s v="Petrol"/>
    <s v="Automatic"/>
    <s v="Grey"/>
    <n v="1"/>
    <s v="809742.91"/>
    <s v="0.004"/>
    <n v="806503.94"/>
    <s v="Business"/>
    <x v="0"/>
    <s v="No"/>
    <x v="12"/>
  </r>
  <r>
    <s v="S03996"/>
    <x v="374"/>
    <x v="1"/>
    <s v="South Africa"/>
    <s v="Pretoria"/>
    <s v="Auto Elite"/>
    <s v="Salesperson_13"/>
    <x v="3"/>
    <x v="5"/>
    <x v="1"/>
    <s v="Petrol"/>
    <s v="Manual"/>
    <s v="Black"/>
    <n v="4"/>
    <s v="917398.4"/>
    <s v="0.001"/>
    <n v="3665924"/>
    <s v="Private"/>
    <x v="0"/>
    <s v="No"/>
    <x v="14"/>
  </r>
  <r>
    <s v="S03997"/>
    <x v="622"/>
    <x v="5"/>
    <s v="South Africa"/>
    <s v="Stellenbosch"/>
    <s v="Auto Elite"/>
    <s v="Salesperson_19"/>
    <x v="1"/>
    <x v="1"/>
    <x v="1"/>
    <s v="Petrol"/>
    <s v="Manual"/>
    <s v="Red"/>
    <n v="1"/>
    <s v="1291102.58"/>
    <s v="0.064"/>
    <n v="1208472.02"/>
    <s v="Private"/>
    <x v="1"/>
    <s v="Yes"/>
    <x v="13"/>
  </r>
  <r>
    <s v="S03998"/>
    <x v="839"/>
    <x v="4"/>
    <s v="South Africa"/>
    <s v="Gqeberha"/>
    <s v="Prestige Cars"/>
    <s v="Salesperson_3"/>
    <x v="2"/>
    <x v="14"/>
    <x v="1"/>
    <s v="Diesel"/>
    <s v="Automatic"/>
    <s v="Blue"/>
    <n v="2"/>
    <s v="959340.66"/>
    <s v="0.069"/>
    <n v="1786292.32"/>
    <s v="Business"/>
    <x v="1"/>
    <s v="Yes"/>
    <x v="15"/>
  </r>
  <r>
    <s v="S03999"/>
    <x v="481"/>
    <x v="4"/>
    <s v="South Africa"/>
    <s v="East London"/>
    <s v="Auto Elite"/>
    <s v="Pontsho"/>
    <x v="4"/>
    <x v="16"/>
    <x v="2"/>
    <s v="Diesel"/>
    <s v="Automatic"/>
    <s v="Blue"/>
    <n v="3"/>
    <s v="696574.15"/>
    <s v="0.046"/>
    <n v="1993595.21"/>
    <s v="Private"/>
    <x v="0"/>
    <s v="No"/>
    <x v="5"/>
  </r>
  <r>
    <s v="S04000"/>
    <x v="107"/>
    <x v="1"/>
    <s v="South Africa"/>
    <s v="Johannesburg"/>
    <s v="Sandton Auto"/>
    <s v="Basetsana"/>
    <x v="4"/>
    <x v="7"/>
    <x v="0"/>
    <s v="Hybrid"/>
    <s v="Manual"/>
    <s v="Blue"/>
    <n v="4"/>
    <s v="876539.26"/>
    <s v="0.062"/>
    <n v="3288775.31"/>
    <s v="Private"/>
    <x v="0"/>
    <s v="No"/>
    <x v="8"/>
  </r>
  <r>
    <s v="S04001"/>
    <x v="905"/>
    <x v="3"/>
    <s v="South Africa"/>
    <s v="Bloemfontein"/>
    <s v="Premium Motors"/>
    <s v="Salesperson_10"/>
    <x v="3"/>
    <x v="5"/>
    <x v="1"/>
    <s v="Diesel"/>
    <s v="Manual"/>
    <s v="Black"/>
    <n v="2"/>
    <s v="972609.73"/>
    <s v="0.068"/>
    <n v="1812944.53"/>
    <s v="Business"/>
    <x v="1"/>
    <s v="Yes"/>
    <x v="5"/>
  </r>
  <r>
    <s v="S04002"/>
    <x v="260"/>
    <x v="5"/>
    <s v="South Africa"/>
    <s v="Stellenbosch"/>
    <s v="BMW Midrand"/>
    <s v="Salesperson_18"/>
    <x v="1"/>
    <x v="1"/>
    <x v="1"/>
    <s v="Hybrid"/>
    <s v="Manual"/>
    <s v="White"/>
    <n v="1"/>
    <s v="1230290.62"/>
    <s v="0.071"/>
    <n v="1142939.98"/>
    <s v="Business"/>
    <x v="0"/>
    <s v="No"/>
    <x v="4"/>
  </r>
  <r>
    <s v="S04003"/>
    <x v="657"/>
    <x v="2"/>
    <s v="South Africa"/>
    <s v="Pietermaritzburg"/>
    <s v="BMW Cape Town"/>
    <s v="Salesperson_33"/>
    <x v="2"/>
    <x v="4"/>
    <x v="0"/>
    <s v="Petrol"/>
    <s v="Automatic"/>
    <s v="White"/>
    <n v="4"/>
    <s v="974971.62"/>
    <s v="0.017"/>
    <n v="3833588.4"/>
    <s v="Private"/>
    <x v="1"/>
    <s v="Yes"/>
    <x v="14"/>
  </r>
  <r>
    <s v="S04004"/>
    <x v="104"/>
    <x v="4"/>
    <s v="South Africa"/>
    <s v="East London"/>
    <s v="Auto Elite"/>
    <s v="Johanna"/>
    <x v="1"/>
    <x v="1"/>
    <x v="1"/>
    <s v="Diesel"/>
    <s v="Manual"/>
    <s v="Blue"/>
    <n v="5"/>
    <s v="1193296.29"/>
    <s v="0.037"/>
    <n v="5745721.6299999999"/>
    <s v="Business"/>
    <x v="1"/>
    <s v="No"/>
    <x v="6"/>
  </r>
  <r>
    <s v="S04005"/>
    <x v="939"/>
    <x v="4"/>
    <s v="South Africa"/>
    <s v="East London"/>
    <s v="Premium Motors"/>
    <s v="Salesperson_1"/>
    <x v="3"/>
    <x v="9"/>
    <x v="1"/>
    <s v="Petrol"/>
    <s v="Automatic"/>
    <s v="Blue"/>
    <n v="2"/>
    <s v="749223.74"/>
    <s v="0.041"/>
    <n v="1437011.13"/>
    <s v="Private"/>
    <x v="0"/>
    <s v="Yes"/>
    <x v="6"/>
  </r>
  <r>
    <s v="S04006"/>
    <x v="319"/>
    <x v="0"/>
    <s v="South Africa"/>
    <s v="Nelspruit"/>
    <s v="Premium Motors"/>
    <s v="Dimakatso5"/>
    <x v="1"/>
    <x v="1"/>
    <x v="1"/>
    <s v="Hybrid"/>
    <s v="Automatic"/>
    <s v="Black"/>
    <n v="2"/>
    <s v="1300435.4"/>
    <s v="0.07"/>
    <n v="2418809.85"/>
    <s v="Business"/>
    <x v="1"/>
    <s v="Yes"/>
    <x v="15"/>
  </r>
  <r>
    <s v="S04007"/>
    <x v="87"/>
    <x v="2"/>
    <s v="South Africa"/>
    <s v="Durban"/>
    <s v="BMW Cape Town"/>
    <s v="Olerato"/>
    <x v="4"/>
    <x v="16"/>
    <x v="2"/>
    <s v="Hybrid"/>
    <s v="Automatic"/>
    <s v="Silver"/>
    <n v="1"/>
    <s v="747129.77"/>
    <s v="0.027"/>
    <n v="726957.26"/>
    <s v="Business"/>
    <x v="0"/>
    <s v="No"/>
    <x v="6"/>
  </r>
  <r>
    <s v="S04008"/>
    <x v="240"/>
    <x v="1"/>
    <s v="South Africa"/>
    <s v="Pretoria"/>
    <s v="Sandton Auto"/>
    <s v="Dimakatso0"/>
    <x v="3"/>
    <x v="9"/>
    <x v="1"/>
    <s v="Diesel"/>
    <s v="Automatic"/>
    <s v="Black"/>
    <n v="5"/>
    <s v="843440.18"/>
    <s v="0.039"/>
    <n v="4052730.08"/>
    <s v="Business"/>
    <x v="1"/>
    <s v="Yes"/>
    <x v="12"/>
  </r>
  <r>
    <s v="S04009"/>
    <x v="790"/>
    <x v="1"/>
    <s v="South Africa"/>
    <s v="Johannesburg"/>
    <s v="Luxury Wheels"/>
    <s v="Dimakatso"/>
    <x v="3"/>
    <x v="9"/>
    <x v="1"/>
    <s v="Hybrid"/>
    <s v="Automatic"/>
    <s v="Blue"/>
    <n v="4"/>
    <s v="757836.11"/>
    <s v="0.077"/>
    <n v="2797930.93"/>
    <s v="Business"/>
    <x v="1"/>
    <s v="Yes"/>
    <x v="4"/>
  </r>
  <r>
    <s v="S04010"/>
    <x v="255"/>
    <x v="4"/>
    <s v="South Africa"/>
    <s v="East London"/>
    <s v="BMW Durban"/>
    <s v="Dimakatso5"/>
    <x v="0"/>
    <x v="11"/>
    <x v="1"/>
    <s v="Petrol"/>
    <s v="Manual"/>
    <s v="Grey"/>
    <n v="5"/>
    <s v="1185806.96"/>
    <s v="0.014"/>
    <n v="5846028.3099999996"/>
    <s v="Business"/>
    <x v="0"/>
    <s v="Yes"/>
    <x v="10"/>
  </r>
  <r>
    <s v="S04011"/>
    <x v="577"/>
    <x v="1"/>
    <s v="South Africa"/>
    <s v="Johannesburg"/>
    <s v="Luxury Wheels"/>
    <s v="Salesperson_37"/>
    <x v="1"/>
    <x v="3"/>
    <x v="1"/>
    <s v="Petrol"/>
    <s v="Manual"/>
    <s v="Black"/>
    <n v="3"/>
    <s v="889989.81"/>
    <s v="0.046"/>
    <n v="2547150.84"/>
    <s v="Business"/>
    <x v="0"/>
    <s v="No"/>
    <x v="6"/>
  </r>
  <r>
    <s v="S04012"/>
    <x v="360"/>
    <x v="2"/>
    <s v="South Africa"/>
    <s v="Durban"/>
    <s v="BMW Midrand"/>
    <s v="Omphemetse"/>
    <x v="2"/>
    <x v="8"/>
    <x v="0"/>
    <s v="Petrol"/>
    <s v="Automatic"/>
    <s v="Red"/>
    <n v="1"/>
    <s v="766974.17"/>
    <s v="0.009"/>
    <n v="760071.4"/>
    <s v="Private"/>
    <x v="0"/>
    <s v="No"/>
    <x v="4"/>
  </r>
  <r>
    <s v="S04013"/>
    <x v="50"/>
    <x v="5"/>
    <s v="South Africa"/>
    <s v="Stellenbosch"/>
    <s v="BMW Cape Town"/>
    <s v="Salesperson_31"/>
    <x v="0"/>
    <x v="6"/>
    <x v="1"/>
    <s v="Hybrid"/>
    <s v="Automatic"/>
    <s v="Black"/>
    <n v="3"/>
    <s v="1806862.22"/>
    <s v="0.056"/>
    <n v="5117033.8099999996"/>
    <s v="Business"/>
    <x v="1"/>
    <s v="Yes"/>
    <x v="3"/>
  </r>
  <r>
    <s v="S04014"/>
    <x v="718"/>
    <x v="3"/>
    <s v="South Africa"/>
    <s v="Bloemfontein"/>
    <s v="BMW Durban"/>
    <s v="Salesperson_25"/>
    <x v="0"/>
    <x v="17"/>
    <x v="1"/>
    <s v="Petrol"/>
    <s v="Automatic"/>
    <s v="Silver"/>
    <n v="3"/>
    <s v="917576.44"/>
    <s v="0.033"/>
    <n v="2661889.25"/>
    <s v="Private"/>
    <x v="1"/>
    <s v="Yes"/>
    <x v="4"/>
  </r>
  <r>
    <s v="S04015"/>
    <x v="144"/>
    <x v="2"/>
    <s v="South Africa"/>
    <s v="Durban"/>
    <s v="Auto Elite"/>
    <s v="Johanna"/>
    <x v="3"/>
    <x v="5"/>
    <x v="1"/>
    <s v="Petrol"/>
    <s v="Automatic"/>
    <s v="White"/>
    <n v="3"/>
    <s v="890149.53"/>
    <s v="0.016"/>
    <n v="2627721.42"/>
    <s v="Private"/>
    <x v="0"/>
    <s v="Yes"/>
    <x v="4"/>
  </r>
  <r>
    <s v="S04016"/>
    <x v="392"/>
    <x v="1"/>
    <s v="South Africa"/>
    <s v="Johannesburg"/>
    <s v="Auto Elite"/>
    <s v="Salesperson_9"/>
    <x v="4"/>
    <x v="7"/>
    <x v="0"/>
    <s v="Hybrid"/>
    <s v="Automatic"/>
    <s v="White"/>
    <n v="3"/>
    <s v="885431.95"/>
    <s v="0.03"/>
    <n v="2576606.9700000002"/>
    <s v="Business"/>
    <x v="0"/>
    <s v="Yes"/>
    <x v="3"/>
  </r>
  <r>
    <s v="S04017"/>
    <x v="172"/>
    <x v="3"/>
    <s v="South Africa"/>
    <s v="Bloemfontein"/>
    <s v="Auto Elite"/>
    <s v="Josephine"/>
    <x v="4"/>
    <x v="7"/>
    <x v="0"/>
    <s v="Petrol"/>
    <s v="Automatic"/>
    <s v="Black"/>
    <n v="4"/>
    <s v="765376.02"/>
    <s v="0.067"/>
    <n v="2856383.31"/>
    <s v="Business"/>
    <x v="1"/>
    <s v="No"/>
    <x v="14"/>
  </r>
  <r>
    <s v="S04018"/>
    <x v="767"/>
    <x v="4"/>
    <s v="South Africa"/>
    <s v="East London"/>
    <s v="BMW Cape Town"/>
    <s v="Salesperson_13"/>
    <x v="5"/>
    <x v="13"/>
    <x v="2"/>
    <s v="Hybrid"/>
    <s v="Automatic"/>
    <s v="Blue"/>
    <n v="4"/>
    <s v="702977.96"/>
    <s v="0.002"/>
    <n v="2806288.04"/>
    <s v="Private"/>
    <x v="0"/>
    <s v="Yes"/>
    <x v="1"/>
  </r>
  <r>
    <s v="S04019"/>
    <x v="511"/>
    <x v="3"/>
    <s v="South Africa"/>
    <s v="Bloemfontein"/>
    <s v="Prestige Cars"/>
    <s v="Dimakatso3"/>
    <x v="0"/>
    <x v="2"/>
    <x v="0"/>
    <s v="Diesel"/>
    <s v="Manual"/>
    <s v="Blue"/>
    <n v="3"/>
    <s v="719324.68"/>
    <s v="0.002"/>
    <n v="2153658.09"/>
    <s v="Private"/>
    <x v="1"/>
    <s v="No"/>
    <x v="14"/>
  </r>
  <r>
    <s v="S04020"/>
    <x v="622"/>
    <x v="0"/>
    <s v="South Africa"/>
    <s v="Nelspruit"/>
    <s v="Auto Elite"/>
    <s v="Kopano"/>
    <x v="3"/>
    <x v="5"/>
    <x v="1"/>
    <s v="Petrol"/>
    <s v="Automatic"/>
    <s v="Red"/>
    <n v="5"/>
    <s v="1028224.05"/>
    <s v="0.073"/>
    <n v="4765818.47"/>
    <s v="Business"/>
    <x v="1"/>
    <s v="Yes"/>
    <x v="1"/>
  </r>
  <r>
    <s v="S04021"/>
    <x v="853"/>
    <x v="1"/>
    <s v="South Africa"/>
    <s v="Pretoria"/>
    <s v="Premium Motors"/>
    <s v="Pontsho"/>
    <x v="5"/>
    <x v="13"/>
    <x v="2"/>
    <s v="Hybrid"/>
    <s v="Manual"/>
    <s v="Silver"/>
    <n v="5"/>
    <s v="593038.73"/>
    <s v="0.069"/>
    <n v="2760595.3"/>
    <s v="Private"/>
    <x v="1"/>
    <s v="No"/>
    <x v="6"/>
  </r>
  <r>
    <s v="S04022"/>
    <x v="735"/>
    <x v="5"/>
    <s v="South Africa"/>
    <s v="Cape Town"/>
    <s v="Prestige Cars"/>
    <s v="Salesperson_22"/>
    <x v="5"/>
    <x v="12"/>
    <x v="1"/>
    <s v="Diesel"/>
    <s v="Manual"/>
    <s v="Black"/>
    <n v="2"/>
    <s v="851135.27"/>
    <s v="0.032"/>
    <n v="1647797.87"/>
    <s v="Private"/>
    <x v="0"/>
    <s v="Yes"/>
    <x v="8"/>
  </r>
  <r>
    <s v="S04023"/>
    <x v="971"/>
    <x v="5"/>
    <s v="South Africa"/>
    <s v="Stellenbosch"/>
    <s v="Prestige Cars"/>
    <s v="Salesperson_11"/>
    <x v="3"/>
    <x v="9"/>
    <x v="1"/>
    <s v="Hybrid"/>
    <s v="Automatic"/>
    <s v="Grey"/>
    <n v="5"/>
    <s v="737465.02"/>
    <s v="0.021"/>
    <n v="3609891.26"/>
    <s v="Private"/>
    <x v="1"/>
    <s v="No"/>
    <x v="6"/>
  </r>
  <r>
    <s v="S04024"/>
    <x v="955"/>
    <x v="3"/>
    <s v="South Africa"/>
    <s v="Bloemfontein"/>
    <s v="Premium Motors"/>
    <s v="Johanna"/>
    <x v="0"/>
    <x v="6"/>
    <x v="1"/>
    <s v="Diesel"/>
    <s v="Automatic"/>
    <s v="Silver"/>
    <n v="1"/>
    <s v="1542965.85"/>
    <s v="0.053"/>
    <n v="1461188.66"/>
    <s v="Business"/>
    <x v="0"/>
    <s v="Yes"/>
    <x v="14"/>
  </r>
  <r>
    <s v="S04025"/>
    <x v="67"/>
    <x v="4"/>
    <s v="South Africa"/>
    <s v="Gqeberha"/>
    <s v="Sandton Auto"/>
    <s v="Salesperson_21"/>
    <x v="3"/>
    <x v="9"/>
    <x v="1"/>
    <s v="Petrol"/>
    <s v="Manual"/>
    <s v="Grey"/>
    <n v="3"/>
    <s v="836947.76"/>
    <s v="0.023"/>
    <n v="2453093.88"/>
    <s v="Business"/>
    <x v="0"/>
    <s v="Yes"/>
    <x v="2"/>
  </r>
  <r>
    <s v="S04026"/>
    <x v="782"/>
    <x v="5"/>
    <s v="South Africa"/>
    <s v="Stellenbosch"/>
    <s v="BMW Durban"/>
    <s v="Salesperson_15"/>
    <x v="0"/>
    <x v="2"/>
    <x v="0"/>
    <s v="Hybrid"/>
    <s v="Automatic"/>
    <s v="Grey"/>
    <n v="2"/>
    <s v="838059.28"/>
    <s v="0.016"/>
    <n v="1649300.66"/>
    <s v="Private"/>
    <x v="1"/>
    <s v="No"/>
    <x v="1"/>
  </r>
  <r>
    <s v="S04027"/>
    <x v="468"/>
    <x v="0"/>
    <s v="South Africa"/>
    <s v="Nelspruit"/>
    <s v="BMW Midrand"/>
    <s v="Salesperson_13"/>
    <x v="4"/>
    <x v="10"/>
    <x v="1"/>
    <s v="Hybrid"/>
    <s v="Automatic"/>
    <s v="Red"/>
    <n v="3"/>
    <s v="1220076.8"/>
    <s v="0.034"/>
    <n v="3535782.56"/>
    <s v="Business"/>
    <x v="1"/>
    <s v="No"/>
    <x v="2"/>
  </r>
  <r>
    <s v="S04028"/>
    <x v="178"/>
    <x v="4"/>
    <s v="South Africa"/>
    <s v="East London"/>
    <s v="Premium Motors"/>
    <s v="Salesperson_34"/>
    <x v="3"/>
    <x v="9"/>
    <x v="1"/>
    <s v="Petrol"/>
    <s v="Manual"/>
    <s v="Silver"/>
    <n v="2"/>
    <s v="796553.85"/>
    <s v="0.033"/>
    <n v="1540535.15"/>
    <s v="Private"/>
    <x v="1"/>
    <s v="Yes"/>
    <x v="1"/>
  </r>
  <r>
    <s v="S04029"/>
    <x v="31"/>
    <x v="1"/>
    <s v="South Africa"/>
    <s v="Pretoria"/>
    <s v="Prestige Cars"/>
    <s v="Salesperson_11"/>
    <x v="0"/>
    <x v="0"/>
    <x v="0"/>
    <s v="Hybrid"/>
    <s v="Automatic"/>
    <s v="Black"/>
    <n v="2"/>
    <s v="1224815.9"/>
    <s v="0.025"/>
    <n v="2388391.0099999998"/>
    <s v="Business"/>
    <x v="1"/>
    <s v="Yes"/>
    <x v="12"/>
  </r>
  <r>
    <s v="S04030"/>
    <x v="738"/>
    <x v="1"/>
    <s v="South Africa"/>
    <s v="Pretoria"/>
    <s v="Auto Elite"/>
    <s v="Salesperson_8"/>
    <x v="2"/>
    <x v="14"/>
    <x v="1"/>
    <s v="Diesel"/>
    <s v="Automatic"/>
    <s v="Blue"/>
    <n v="1"/>
    <s v="1061884.14"/>
    <s v="0.077"/>
    <n v="980119.06"/>
    <s v="Private"/>
    <x v="1"/>
    <s v="No"/>
    <x v="1"/>
  </r>
  <r>
    <s v="S04031"/>
    <x v="144"/>
    <x v="5"/>
    <s v="South Africa"/>
    <s v="Stellenbosch"/>
    <s v="BMW Cape Town"/>
    <s v="Salesperson_12"/>
    <x v="0"/>
    <x v="0"/>
    <x v="0"/>
    <s v="Hybrid"/>
    <s v="Manual"/>
    <s v="Black"/>
    <n v="5"/>
    <s v="1336538.93"/>
    <s v="0.021"/>
    <n v="6542358.0599999996"/>
    <s v="Private"/>
    <x v="0"/>
    <s v="No"/>
    <x v="1"/>
  </r>
  <r>
    <s v="S04032"/>
    <x v="685"/>
    <x v="0"/>
    <s v="South Africa"/>
    <s v="Nelspruit"/>
    <s v="Luxury Wheels"/>
    <s v="Salesperson_8"/>
    <x v="2"/>
    <x v="4"/>
    <x v="0"/>
    <s v="Hybrid"/>
    <s v="Automatic"/>
    <s v="Silver"/>
    <n v="4"/>
    <s v="945085.97"/>
    <s v="0.059"/>
    <n v="3557303.6"/>
    <s v="Private"/>
    <x v="1"/>
    <s v="No"/>
    <x v="8"/>
  </r>
  <r>
    <s v="S04033"/>
    <x v="744"/>
    <x v="5"/>
    <s v="South Africa"/>
    <s v="Cape Town"/>
    <s v="BMW Durban"/>
    <s v="Salesperson_8"/>
    <x v="2"/>
    <x v="8"/>
    <x v="0"/>
    <s v="Hybrid"/>
    <s v="Automatic"/>
    <s v="Black"/>
    <n v="2"/>
    <s v="739141.57"/>
    <s v="0.03"/>
    <n v="1433934.65"/>
    <s v="Private"/>
    <x v="1"/>
    <s v="Yes"/>
    <x v="13"/>
  </r>
  <r>
    <s v="S04034"/>
    <x v="334"/>
    <x v="3"/>
    <s v="South Africa"/>
    <s v="Bloemfontein"/>
    <s v="Auto Elite"/>
    <s v="Paulinah"/>
    <x v="3"/>
    <x v="5"/>
    <x v="1"/>
    <s v="Petrol"/>
    <s v="Manual"/>
    <s v="Blue"/>
    <n v="1"/>
    <s v="1003999.55"/>
    <s v="0.069"/>
    <n v="934723.58"/>
    <s v="Private"/>
    <x v="1"/>
    <s v="Yes"/>
    <x v="3"/>
  </r>
  <r>
    <s v="S04035"/>
    <x v="476"/>
    <x v="3"/>
    <s v="South Africa"/>
    <s v="Bloemfontein"/>
    <s v="Luxury Wheels"/>
    <s v="Salesperson_50"/>
    <x v="5"/>
    <x v="13"/>
    <x v="2"/>
    <s v="Diesel"/>
    <s v="Automatic"/>
    <s v="White"/>
    <n v="3"/>
    <s v="662395.78"/>
    <s v="0.063"/>
    <n v="1861994.53"/>
    <s v="Private"/>
    <x v="1"/>
    <s v="No"/>
    <x v="13"/>
  </r>
  <r>
    <s v="S04036"/>
    <x v="99"/>
    <x v="5"/>
    <s v="South Africa"/>
    <s v="Stellenbosch"/>
    <s v="Premium Motors"/>
    <s v="Salesperson_9"/>
    <x v="1"/>
    <x v="1"/>
    <x v="1"/>
    <s v="Petrol"/>
    <s v="Automatic"/>
    <s v="Blue"/>
    <n v="3"/>
    <s v="1265075.84"/>
    <s v="0.026"/>
    <n v="3696551.61"/>
    <s v="Business"/>
    <x v="1"/>
    <s v="Yes"/>
    <x v="9"/>
  </r>
  <r>
    <s v="S04037"/>
    <x v="62"/>
    <x v="3"/>
    <s v="South Africa"/>
    <s v="Bloemfontein"/>
    <s v="Sandton Auto"/>
    <s v="Johanna"/>
    <x v="5"/>
    <x v="12"/>
    <x v="1"/>
    <s v="Petrol"/>
    <s v="Manual"/>
    <s v="Red"/>
    <n v="4"/>
    <s v="777083.75"/>
    <s v="0.052"/>
    <n v="2946701.59"/>
    <s v="Private"/>
    <x v="0"/>
    <s v="Yes"/>
    <x v="8"/>
  </r>
  <r>
    <s v="S04038"/>
    <x v="79"/>
    <x v="0"/>
    <s v="South Africa"/>
    <s v="Nelspruit"/>
    <s v="Luxury Wheels"/>
    <s v="Salesperson_31"/>
    <x v="2"/>
    <x v="8"/>
    <x v="0"/>
    <s v="Diesel"/>
    <s v="Automatic"/>
    <s v="White"/>
    <n v="5"/>
    <s v="832211.7"/>
    <s v="0.059"/>
    <n v="3915556.05"/>
    <s v="Business"/>
    <x v="0"/>
    <s v="No"/>
    <x v="9"/>
  </r>
  <r>
    <s v="S04039"/>
    <x v="865"/>
    <x v="5"/>
    <s v="South Africa"/>
    <s v="Cape Town"/>
    <s v="Auto Elite"/>
    <s v="Omphemetse"/>
    <x v="4"/>
    <x v="16"/>
    <x v="2"/>
    <s v="Diesel"/>
    <s v="Manual"/>
    <s v="Silver"/>
    <n v="4"/>
    <s v="718942.92"/>
    <s v="0.067"/>
    <n v="2683094.9700000002"/>
    <s v="Private"/>
    <x v="0"/>
    <s v="Yes"/>
    <x v="4"/>
  </r>
  <r>
    <s v="S04040"/>
    <x v="15"/>
    <x v="4"/>
    <s v="South Africa"/>
    <s v="Gqeberha"/>
    <s v="BMW Cape Town"/>
    <s v="Pontsho"/>
    <x v="3"/>
    <x v="5"/>
    <x v="1"/>
    <s v="Diesel"/>
    <s v="Manual"/>
    <s v="Grey"/>
    <n v="1"/>
    <s v="906984.87"/>
    <s v="0.05"/>
    <n v="861635.63"/>
    <s v="Business"/>
    <x v="0"/>
    <s v="No"/>
    <x v="4"/>
  </r>
  <r>
    <s v="S04041"/>
    <x v="776"/>
    <x v="1"/>
    <s v="South Africa"/>
    <s v="Pretoria"/>
    <s v="Prestige Cars"/>
    <s v="Salesperson_25"/>
    <x v="4"/>
    <x v="16"/>
    <x v="2"/>
    <s v="Hybrid"/>
    <s v="Automatic"/>
    <s v="Silver"/>
    <n v="3"/>
    <s v="655549.24"/>
    <s v="0.041"/>
    <n v="1886015.16"/>
    <s v="Private"/>
    <x v="1"/>
    <s v="No"/>
    <x v="9"/>
  </r>
  <r>
    <s v="S04042"/>
    <x v="621"/>
    <x v="1"/>
    <s v="South Africa"/>
    <s v="Johannesburg"/>
    <s v="BMW Durban"/>
    <s v="Salesperson_34"/>
    <x v="5"/>
    <x v="12"/>
    <x v="1"/>
    <s v="Diesel"/>
    <s v="Automatic"/>
    <s v="White"/>
    <n v="1"/>
    <s v="738008.76"/>
    <s v="0.03"/>
    <n v="715868.5"/>
    <s v="Business"/>
    <x v="0"/>
    <s v="No"/>
    <x v="8"/>
  </r>
  <r>
    <s v="S04043"/>
    <x v="184"/>
    <x v="3"/>
    <s v="South Africa"/>
    <s v="Bloemfontein"/>
    <s v="Prestige Cars"/>
    <s v="Dimakatso"/>
    <x v="1"/>
    <x v="1"/>
    <x v="1"/>
    <s v="Diesel"/>
    <s v="Manual"/>
    <s v="Red"/>
    <n v="3"/>
    <s v="1209673.85"/>
    <s v="0.068"/>
    <n v="3382248.09"/>
    <s v="Business"/>
    <x v="0"/>
    <s v="No"/>
    <x v="11"/>
  </r>
  <r>
    <s v="S04044"/>
    <x v="8"/>
    <x v="1"/>
    <s v="South Africa"/>
    <s v="Johannesburg"/>
    <s v="BMW Cape Town"/>
    <s v="Salesperson_21"/>
    <x v="1"/>
    <x v="1"/>
    <x v="1"/>
    <s v="Diesel"/>
    <s v="Manual"/>
    <s v="White"/>
    <n v="2"/>
    <s v="1324953.98"/>
    <s v="0.077"/>
    <n v="2445865.04"/>
    <s v="Business"/>
    <x v="0"/>
    <s v="Yes"/>
    <x v="1"/>
  </r>
  <r>
    <s v="S04045"/>
    <x v="889"/>
    <x v="3"/>
    <s v="South Africa"/>
    <s v="Bloemfontein"/>
    <s v="BMW Midrand"/>
    <s v="Salesperson_33"/>
    <x v="0"/>
    <x v="17"/>
    <x v="1"/>
    <s v="Hybrid"/>
    <s v="Automatic"/>
    <s v="Grey"/>
    <n v="3"/>
    <s v="858918.7"/>
    <s v="0.009"/>
    <n v="2553565.2999999998"/>
    <s v="Business"/>
    <x v="0"/>
    <s v="Yes"/>
    <x v="8"/>
  </r>
  <r>
    <s v="S04046"/>
    <x v="759"/>
    <x v="4"/>
    <s v="South Africa"/>
    <s v="East London"/>
    <s v="Sandton Auto"/>
    <s v="Golekane"/>
    <x v="1"/>
    <x v="3"/>
    <x v="1"/>
    <s v="Diesel"/>
    <s v="Automatic"/>
    <s v="Grey"/>
    <n v="3"/>
    <s v="975903.16"/>
    <s v="0.012"/>
    <n v="2892576.97"/>
    <s v="Business"/>
    <x v="0"/>
    <s v="No"/>
    <x v="13"/>
  </r>
  <r>
    <s v="S04047"/>
    <x v="331"/>
    <x v="0"/>
    <s v="South Africa"/>
    <s v="Nelspruit"/>
    <s v="BMW Midrand"/>
    <s v="Salesperson_25"/>
    <x v="2"/>
    <x v="4"/>
    <x v="0"/>
    <s v="Petrol"/>
    <s v="Manual"/>
    <s v="Black"/>
    <n v="4"/>
    <s v="955401.8"/>
    <s v="0.001"/>
    <n v="3817785.58"/>
    <s v="Business"/>
    <x v="0"/>
    <s v="No"/>
    <x v="14"/>
  </r>
  <r>
    <s v="S04048"/>
    <x v="252"/>
    <x v="2"/>
    <s v="South Africa"/>
    <s v="Durban"/>
    <s v="BMW Cape Town"/>
    <s v="Dimakatso3"/>
    <x v="0"/>
    <x v="15"/>
    <x v="0"/>
    <s v="Diesel"/>
    <s v="Manual"/>
    <s v="Black"/>
    <n v="2"/>
    <s v="860751.18"/>
    <s v="0.058"/>
    <n v="1621655.22"/>
    <s v="Business"/>
    <x v="0"/>
    <s v="No"/>
    <x v="4"/>
  </r>
  <r>
    <s v="S04049"/>
    <x v="107"/>
    <x v="3"/>
    <s v="South Africa"/>
    <s v="Bloemfontein"/>
    <s v="Premium Motors"/>
    <s v="Basetsana"/>
    <x v="4"/>
    <x v="7"/>
    <x v="0"/>
    <s v="Petrol"/>
    <s v="Manual"/>
    <s v="Red"/>
    <n v="1"/>
    <s v="842267.7"/>
    <s v="0.059"/>
    <n v="792573.9"/>
    <s v="Business"/>
    <x v="0"/>
    <s v="Yes"/>
    <x v="14"/>
  </r>
  <r>
    <s v="S04050"/>
    <x v="339"/>
    <x v="0"/>
    <s v="South Africa"/>
    <s v="Nelspruit"/>
    <s v="BMW Cape Town"/>
    <s v="Salesperson_9"/>
    <x v="0"/>
    <x v="11"/>
    <x v="1"/>
    <s v="Diesel"/>
    <s v="Automatic"/>
    <s v="Silver"/>
    <n v="3"/>
    <s v="1007362.93"/>
    <s v="0.07"/>
    <n v="2810542.57"/>
    <s v="Business"/>
    <x v="0"/>
    <s v="No"/>
    <x v="1"/>
  </r>
  <r>
    <s v="S04051"/>
    <x v="268"/>
    <x v="5"/>
    <s v="South Africa"/>
    <s v="Stellenbosch"/>
    <s v="Auto Elite"/>
    <s v="Salesperson_2"/>
    <x v="5"/>
    <x v="13"/>
    <x v="2"/>
    <s v="Hybrid"/>
    <s v="Manual"/>
    <s v="Grey"/>
    <n v="5"/>
    <s v="638297.19"/>
    <s v="0.04"/>
    <n v="3063826.53"/>
    <s v="Business"/>
    <x v="1"/>
    <s v="No"/>
    <x v="0"/>
  </r>
  <r>
    <s v="S04052"/>
    <x v="43"/>
    <x v="2"/>
    <s v="South Africa"/>
    <s v="Pietermaritzburg"/>
    <s v="Auto Elite"/>
    <s v="Salesperson_22"/>
    <x v="0"/>
    <x v="15"/>
    <x v="0"/>
    <s v="Hybrid"/>
    <s v="Automatic"/>
    <s v="White"/>
    <n v="2"/>
    <s v="989581.35"/>
    <s v="0.05"/>
    <n v="1880204.56"/>
    <s v="Private"/>
    <x v="1"/>
    <s v="No"/>
    <x v="13"/>
  </r>
  <r>
    <s v="S04053"/>
    <x v="732"/>
    <x v="0"/>
    <s v="South Africa"/>
    <s v="Nelspruit"/>
    <s v="Luxury Wheels"/>
    <s v="Johanna"/>
    <x v="3"/>
    <x v="9"/>
    <x v="1"/>
    <s v="Hybrid"/>
    <s v="Manual"/>
    <s v="Blue"/>
    <n v="1"/>
    <s v="774211.63"/>
    <s v="0.056"/>
    <n v="730855.77"/>
    <s v="Private"/>
    <x v="0"/>
    <s v="Yes"/>
    <x v="8"/>
  </r>
  <r>
    <s v="S04054"/>
    <x v="525"/>
    <x v="4"/>
    <s v="South Africa"/>
    <s v="Gqeberha"/>
    <s v="BMW Durban"/>
    <s v="Salesperson_36"/>
    <x v="4"/>
    <x v="16"/>
    <x v="2"/>
    <s v="Diesel"/>
    <s v="Automatic"/>
    <s v="Black"/>
    <n v="4"/>
    <s v="745384.92"/>
    <s v="0.074"/>
    <n v="2760905.75"/>
    <s v="Private"/>
    <x v="0"/>
    <s v="No"/>
    <x v="6"/>
  </r>
  <r>
    <s v="S04055"/>
    <x v="282"/>
    <x v="3"/>
    <s v="South Africa"/>
    <s v="Bloemfontein"/>
    <s v="BMW Cape Town"/>
    <s v="Dimakatso5"/>
    <x v="0"/>
    <x v="15"/>
    <x v="0"/>
    <s v="Hybrid"/>
    <s v="Automatic"/>
    <s v="Silver"/>
    <n v="1"/>
    <s v="972456.85"/>
    <s v="0.072"/>
    <n v="902439.95"/>
    <s v="Private"/>
    <x v="0"/>
    <s v="Yes"/>
    <x v="8"/>
  </r>
  <r>
    <s v="S04056"/>
    <x v="712"/>
    <x v="4"/>
    <s v="South Africa"/>
    <s v="Gqeberha"/>
    <s v="Sandton Auto"/>
    <s v="Salesperson_50"/>
    <x v="3"/>
    <x v="5"/>
    <x v="1"/>
    <s v="Hybrid"/>
    <s v="Automatic"/>
    <s v="Blue"/>
    <n v="3"/>
    <s v="1018803.26"/>
    <s v="0.02"/>
    <n v="2995281.6"/>
    <s v="Business"/>
    <x v="1"/>
    <s v="Yes"/>
    <x v="8"/>
  </r>
  <r>
    <s v="S04057"/>
    <x v="476"/>
    <x v="0"/>
    <s v="South Africa"/>
    <s v="Nelspruit"/>
    <s v="Premium Motors"/>
    <s v="Salesperson_24"/>
    <x v="3"/>
    <x v="5"/>
    <x v="1"/>
    <s v="Hybrid"/>
    <s v="Automatic"/>
    <s v="Silver"/>
    <n v="1"/>
    <s v="1069800.58"/>
    <s v="0.007"/>
    <n v="1062311.98"/>
    <s v="Business"/>
    <x v="0"/>
    <s v="Yes"/>
    <x v="6"/>
  </r>
  <r>
    <s v="S04058"/>
    <x v="29"/>
    <x v="2"/>
    <s v="South Africa"/>
    <s v="Durban"/>
    <s v="BMW Midrand"/>
    <s v="Salesperson_1"/>
    <x v="4"/>
    <x v="10"/>
    <x v="1"/>
    <s v="Hybrid"/>
    <s v="Manual"/>
    <s v="Red"/>
    <n v="2"/>
    <s v="1191499.83"/>
    <s v="0.069"/>
    <n v="2218572.6800000002"/>
    <s v="Business"/>
    <x v="1"/>
    <s v="Yes"/>
    <x v="3"/>
  </r>
  <r>
    <s v="S04059"/>
    <x v="858"/>
    <x v="4"/>
    <s v="South Africa"/>
    <s v="East London"/>
    <s v="Auto Elite"/>
    <s v="Thandeka"/>
    <x v="5"/>
    <x v="13"/>
    <x v="2"/>
    <s v="Hybrid"/>
    <s v="Automatic"/>
    <s v="Black"/>
    <n v="2"/>
    <s v="650919.45"/>
    <s v="0.026"/>
    <n v="1267991.0900000001"/>
    <s v="Business"/>
    <x v="0"/>
    <s v="No"/>
    <x v="14"/>
  </r>
  <r>
    <s v="S04060"/>
    <x v="578"/>
    <x v="3"/>
    <s v="South Africa"/>
    <s v="Bloemfontein"/>
    <s v="BMW Cape Town"/>
    <s v="Thandeka"/>
    <x v="1"/>
    <x v="3"/>
    <x v="1"/>
    <s v="Hybrid"/>
    <s v="Automatic"/>
    <s v="White"/>
    <n v="4"/>
    <s v="864950.8"/>
    <s v="0.037"/>
    <n v="3331790.49"/>
    <s v="Business"/>
    <x v="1"/>
    <s v="No"/>
    <x v="14"/>
  </r>
  <r>
    <s v="S04061"/>
    <x v="106"/>
    <x v="1"/>
    <s v="South Africa"/>
    <s v="Johannesburg"/>
    <s v="Sandton Auto"/>
    <s v="Omphemetse"/>
    <x v="5"/>
    <x v="12"/>
    <x v="1"/>
    <s v="Diesel"/>
    <s v="Manual"/>
    <s v="Black"/>
    <n v="2"/>
    <s v="866338.04"/>
    <s v="0.079"/>
    <n v="1595794.67"/>
    <s v="Business"/>
    <x v="0"/>
    <s v="No"/>
    <x v="2"/>
  </r>
  <r>
    <s v="S04062"/>
    <x v="591"/>
    <x v="1"/>
    <s v="South Africa"/>
    <s v="Johannesburg"/>
    <s v="Prestige Cars"/>
    <s v="Salesperson_50"/>
    <x v="2"/>
    <x v="4"/>
    <x v="0"/>
    <s v="Hybrid"/>
    <s v="Automatic"/>
    <s v="Black"/>
    <n v="4"/>
    <s v="966773.85"/>
    <s v="0.038"/>
    <n v="3720145.77"/>
    <s v="Private"/>
    <x v="0"/>
    <s v="Yes"/>
    <x v="7"/>
  </r>
  <r>
    <s v="S04063"/>
    <x v="792"/>
    <x v="0"/>
    <s v="South Africa"/>
    <s v="Nelspruit"/>
    <s v="Prestige Cars"/>
    <s v="Salesperson_50"/>
    <x v="4"/>
    <x v="16"/>
    <x v="2"/>
    <s v="Petrol"/>
    <s v="Manual"/>
    <s v="White"/>
    <n v="5"/>
    <s v="758878.59"/>
    <s v="0.071"/>
    <n v="3524991.07"/>
    <s v="Business"/>
    <x v="0"/>
    <s v="No"/>
    <x v="1"/>
  </r>
  <r>
    <s v="S04064"/>
    <x v="950"/>
    <x v="4"/>
    <s v="South Africa"/>
    <s v="East London"/>
    <s v="Auto Elite"/>
    <s v="Salesperson_25"/>
    <x v="2"/>
    <x v="14"/>
    <x v="1"/>
    <s v="Petrol"/>
    <s v="Manual"/>
    <s v="Black"/>
    <n v="2"/>
    <s v="972505.75"/>
    <s v="0.03"/>
    <n v="1886661.15"/>
    <s v="Private"/>
    <x v="1"/>
    <s v="Yes"/>
    <x v="1"/>
  </r>
  <r>
    <s v="S04065"/>
    <x v="513"/>
    <x v="4"/>
    <s v="South Africa"/>
    <s v="Gqeberha"/>
    <s v="Auto Elite"/>
    <s v="Dimakatso8"/>
    <x v="5"/>
    <x v="13"/>
    <x v="2"/>
    <s v="Diesel"/>
    <s v="Automatic"/>
    <s v="Grey"/>
    <n v="3"/>
    <s v="644244.61"/>
    <s v="0.078"/>
    <n v="1781980.59"/>
    <s v="Business"/>
    <x v="1"/>
    <s v="Yes"/>
    <x v="7"/>
  </r>
  <r>
    <s v="S04066"/>
    <x v="72"/>
    <x v="2"/>
    <s v="South Africa"/>
    <s v="Durban"/>
    <s v="Premium Motors"/>
    <s v="Salesperson_19"/>
    <x v="3"/>
    <x v="9"/>
    <x v="1"/>
    <s v="Diesel"/>
    <s v="Automatic"/>
    <s v="Red"/>
    <n v="3"/>
    <s v="728540.68"/>
    <s v="0.043"/>
    <n v="2091640.28"/>
    <s v="Business"/>
    <x v="1"/>
    <s v="Yes"/>
    <x v="10"/>
  </r>
  <r>
    <s v="S04067"/>
    <x v="44"/>
    <x v="1"/>
    <s v="South Africa"/>
    <s v="Johannesburg"/>
    <s v="BMW Durban"/>
    <s v="Kgolagano"/>
    <x v="1"/>
    <x v="3"/>
    <x v="1"/>
    <s v="Diesel"/>
    <s v="Manual"/>
    <s v="White"/>
    <n v="2"/>
    <s v="963012.55"/>
    <s v="0.074"/>
    <n v="1783499.25"/>
    <s v="Business"/>
    <x v="1"/>
    <s v="No"/>
    <x v="14"/>
  </r>
  <r>
    <s v="S04068"/>
    <x v="770"/>
    <x v="2"/>
    <s v="South Africa"/>
    <s v="Durban"/>
    <s v="Premium Motors"/>
    <s v="Pontsho"/>
    <x v="4"/>
    <x v="10"/>
    <x v="1"/>
    <s v="Hybrid"/>
    <s v="Manual"/>
    <s v="Black"/>
    <n v="4"/>
    <s v="1073722.83"/>
    <s v="0.002"/>
    <n v="4286301.53"/>
    <s v="Business"/>
    <x v="0"/>
    <s v="Yes"/>
    <x v="6"/>
  </r>
  <r>
    <s v="S04069"/>
    <x v="980"/>
    <x v="0"/>
    <s v="South Africa"/>
    <s v="Nelspruit"/>
    <s v="Prestige Cars"/>
    <s v="Thandeka"/>
    <x v="4"/>
    <x v="7"/>
    <x v="0"/>
    <s v="Petrol"/>
    <s v="Manual"/>
    <s v="Silver"/>
    <n v="4"/>
    <s v="774344.87"/>
    <s v="0.005"/>
    <n v="3081892.59"/>
    <s v="Business"/>
    <x v="0"/>
    <s v="Yes"/>
    <x v="5"/>
  </r>
  <r>
    <s v="S04070"/>
    <x v="354"/>
    <x v="1"/>
    <s v="South Africa"/>
    <s v="Pretoria"/>
    <s v="BMW Midrand"/>
    <s v="Dimakatso5"/>
    <x v="1"/>
    <x v="1"/>
    <x v="1"/>
    <s v="Hybrid"/>
    <s v="Manual"/>
    <s v="Silver"/>
    <n v="1"/>
    <s v="1218726.44"/>
    <s v="0.054"/>
    <n v="1152915.21"/>
    <s v="Private"/>
    <x v="0"/>
    <s v="Yes"/>
    <x v="2"/>
  </r>
  <r>
    <s v="S04071"/>
    <x v="819"/>
    <x v="1"/>
    <s v="South Africa"/>
    <s v="Johannesburg"/>
    <s v="Sandton Auto"/>
    <s v="Salesperson_2"/>
    <x v="2"/>
    <x v="8"/>
    <x v="0"/>
    <s v="Hybrid"/>
    <s v="Manual"/>
    <s v="Silver"/>
    <n v="3"/>
    <s v="706855.69"/>
    <s v="0.005"/>
    <n v="2109964.23"/>
    <s v="Private"/>
    <x v="0"/>
    <s v="No"/>
    <x v="9"/>
  </r>
  <r>
    <s v="S04072"/>
    <x v="952"/>
    <x v="4"/>
    <s v="South Africa"/>
    <s v="East London"/>
    <s v="Auto Elite"/>
    <s v="Dimakatso"/>
    <x v="2"/>
    <x v="8"/>
    <x v="0"/>
    <s v="Petrol"/>
    <s v="Manual"/>
    <s v="Red"/>
    <n v="3"/>
    <s v="778130.91"/>
    <s v="0.071"/>
    <n v="2168650.84"/>
    <s v="Private"/>
    <x v="0"/>
    <s v="No"/>
    <x v="13"/>
  </r>
  <r>
    <s v="S04073"/>
    <x v="95"/>
    <x v="2"/>
    <s v="South Africa"/>
    <s v="Pietermaritzburg"/>
    <s v="Prestige Cars"/>
    <s v="Thandeka"/>
    <x v="3"/>
    <x v="9"/>
    <x v="1"/>
    <s v="Petrol"/>
    <s v="Automatic"/>
    <s v="White"/>
    <n v="3"/>
    <s v="809605.55"/>
    <s v="0.028"/>
    <n v="2360809.79"/>
    <s v="Business"/>
    <x v="0"/>
    <s v="No"/>
    <x v="5"/>
  </r>
  <r>
    <s v="S04074"/>
    <x v="941"/>
    <x v="1"/>
    <s v="South Africa"/>
    <s v="Pretoria"/>
    <s v="Sandton Auto"/>
    <s v="Dimakatso5"/>
    <x v="0"/>
    <x v="15"/>
    <x v="0"/>
    <s v="Hybrid"/>
    <s v="Manual"/>
    <s v="White"/>
    <n v="4"/>
    <s v="914541.28"/>
    <s v="0.053"/>
    <n v="3464282.39"/>
    <s v="Private"/>
    <x v="0"/>
    <s v="No"/>
    <x v="14"/>
  </r>
  <r>
    <s v="S04075"/>
    <x v="144"/>
    <x v="0"/>
    <s v="South Africa"/>
    <s v="Nelspruit"/>
    <s v="BMW Cape Town"/>
    <s v="Dimakatso5"/>
    <x v="4"/>
    <x v="10"/>
    <x v="1"/>
    <s v="Hybrid"/>
    <s v="Manual"/>
    <s v="White"/>
    <n v="1"/>
    <s v="1091683.24"/>
    <s v="0.011"/>
    <n v="1079674.72"/>
    <s v="Business"/>
    <x v="0"/>
    <s v="Yes"/>
    <x v="15"/>
  </r>
  <r>
    <s v="S04076"/>
    <x v="861"/>
    <x v="1"/>
    <s v="South Africa"/>
    <s v="Pretoria"/>
    <s v="Auto Elite"/>
    <s v="Salesperson_37"/>
    <x v="1"/>
    <x v="3"/>
    <x v="1"/>
    <s v="Petrol"/>
    <s v="Manual"/>
    <s v="White"/>
    <n v="4"/>
    <s v="989657.08"/>
    <s v="0.078"/>
    <n v="3649855.33"/>
    <s v="Private"/>
    <x v="0"/>
    <s v="No"/>
    <x v="0"/>
  </r>
  <r>
    <s v="S04077"/>
    <x v="129"/>
    <x v="1"/>
    <s v="South Africa"/>
    <s v="Pretoria"/>
    <s v="Auto Elite"/>
    <s v="Salesperson_25"/>
    <x v="1"/>
    <x v="1"/>
    <x v="1"/>
    <s v="Petrol"/>
    <s v="Automatic"/>
    <s v="Black"/>
    <n v="2"/>
    <s v="1354545.86"/>
    <s v="0.0"/>
    <n v="2709091.72"/>
    <s v="Private"/>
    <x v="1"/>
    <s v="Yes"/>
    <x v="2"/>
  </r>
  <r>
    <s v="S04078"/>
    <x v="350"/>
    <x v="0"/>
    <s v="South Africa"/>
    <s v="Nelspruit"/>
    <s v="Auto Elite"/>
    <s v="Salesperson_21"/>
    <x v="2"/>
    <x v="8"/>
    <x v="0"/>
    <s v="Petrol"/>
    <s v="Manual"/>
    <s v="Silver"/>
    <n v="5"/>
    <s v="777080.03"/>
    <s v="0.057"/>
    <n v="3663932.36"/>
    <s v="Private"/>
    <x v="1"/>
    <s v="No"/>
    <x v="15"/>
  </r>
  <r>
    <s v="S04079"/>
    <x v="591"/>
    <x v="1"/>
    <s v="South Africa"/>
    <s v="Johannesburg"/>
    <s v="Prestige Cars"/>
    <s v="Salesperson_20"/>
    <x v="3"/>
    <x v="5"/>
    <x v="1"/>
    <s v="Hybrid"/>
    <s v="Automatic"/>
    <s v="Silver"/>
    <n v="5"/>
    <s v="953164.85"/>
    <s v="0.005"/>
    <n v="4741995.1100000003"/>
    <s v="Private"/>
    <x v="0"/>
    <s v="No"/>
    <x v="8"/>
  </r>
  <r>
    <s v="S04080"/>
    <x v="595"/>
    <x v="5"/>
    <s v="South Africa"/>
    <s v="Stellenbosch"/>
    <s v="Luxury Wheels"/>
    <s v="Omphile"/>
    <x v="0"/>
    <x v="15"/>
    <x v="0"/>
    <s v="Petrol"/>
    <s v="Automatic"/>
    <s v="White"/>
    <n v="5"/>
    <s v="952507.9"/>
    <s v="0.01"/>
    <n v="4714914.08"/>
    <s v="Private"/>
    <x v="0"/>
    <s v="Yes"/>
    <x v="0"/>
  </r>
  <r>
    <s v="S04081"/>
    <x v="958"/>
    <x v="5"/>
    <s v="South Africa"/>
    <s v="Cape Town"/>
    <s v="Prestige Cars"/>
    <s v="Salesperson_39"/>
    <x v="0"/>
    <x v="0"/>
    <x v="0"/>
    <s v="Hybrid"/>
    <s v="Manual"/>
    <s v="Silver"/>
    <n v="4"/>
    <s v="1134729.51"/>
    <s v="0.019"/>
    <n v="4452678.5999999996"/>
    <s v="Private"/>
    <x v="1"/>
    <s v="No"/>
    <x v="6"/>
  </r>
  <r>
    <s v="S04082"/>
    <x v="336"/>
    <x v="0"/>
    <s v="South Africa"/>
    <s v="Nelspruit"/>
    <s v="BMW Durban"/>
    <s v="Salesperson_3"/>
    <x v="1"/>
    <x v="3"/>
    <x v="1"/>
    <s v="Diesel"/>
    <s v="Automatic"/>
    <s v="Blue"/>
    <n v="1"/>
    <s v="929217.11"/>
    <s v="0.069"/>
    <n v="865101.13"/>
    <s v="Business"/>
    <x v="0"/>
    <s v="Yes"/>
    <x v="7"/>
  </r>
  <r>
    <s v="S04083"/>
    <x v="981"/>
    <x v="2"/>
    <s v="South Africa"/>
    <s v="Pietermaritzburg"/>
    <s v="Premium Motors"/>
    <s v="Josephine"/>
    <x v="1"/>
    <x v="3"/>
    <x v="1"/>
    <s v="Diesel"/>
    <s v="Manual"/>
    <s v="White"/>
    <n v="2"/>
    <s v="1008306.22"/>
    <s v="0.075"/>
    <n v="1865366.5"/>
    <s v="Private"/>
    <x v="1"/>
    <s v="No"/>
    <x v="14"/>
  </r>
  <r>
    <s v="S04084"/>
    <x v="464"/>
    <x v="3"/>
    <s v="South Africa"/>
    <s v="Bloemfontein"/>
    <s v="Premium Motors"/>
    <s v="Kopano"/>
    <x v="5"/>
    <x v="13"/>
    <x v="2"/>
    <s v="Petrol"/>
    <s v="Manual"/>
    <s v="Red"/>
    <n v="5"/>
    <s v="629346.03"/>
    <s v="0.069"/>
    <n v="2929605.79"/>
    <s v="Private"/>
    <x v="0"/>
    <s v="No"/>
    <x v="9"/>
  </r>
  <r>
    <s v="S04085"/>
    <x v="351"/>
    <x v="3"/>
    <s v="South Africa"/>
    <s v="Bloemfontein"/>
    <s v="BMW Midrand"/>
    <s v="Salesperson_23"/>
    <x v="0"/>
    <x v="11"/>
    <x v="1"/>
    <s v="Diesel"/>
    <s v="Automatic"/>
    <s v="Red"/>
    <n v="2"/>
    <s v="1151595.54"/>
    <s v="0.074"/>
    <n v="2132754.94"/>
    <s v="Private"/>
    <x v="0"/>
    <s v="Yes"/>
    <x v="5"/>
  </r>
  <r>
    <s v="S04086"/>
    <x v="903"/>
    <x v="0"/>
    <s v="South Africa"/>
    <s v="Nelspruit"/>
    <s v="Prestige Cars"/>
    <s v="Omphile"/>
    <x v="2"/>
    <x v="8"/>
    <x v="0"/>
    <s v="Hybrid"/>
    <s v="Automatic"/>
    <s v="Grey"/>
    <n v="2"/>
    <s v="789870.26"/>
    <s v="0.069"/>
    <n v="1470738.42"/>
    <s v="Private"/>
    <x v="0"/>
    <s v="Yes"/>
    <x v="12"/>
  </r>
  <r>
    <s v="S04087"/>
    <x v="779"/>
    <x v="2"/>
    <s v="South Africa"/>
    <s v="Durban"/>
    <s v="BMW Midrand"/>
    <s v="Salesperson_37"/>
    <x v="1"/>
    <x v="3"/>
    <x v="1"/>
    <s v="Hybrid"/>
    <s v="Automatic"/>
    <s v="Red"/>
    <n v="1"/>
    <s v="977703.18"/>
    <s v="0.006"/>
    <n v="971836.96"/>
    <s v="Private"/>
    <x v="1"/>
    <s v="Yes"/>
    <x v="9"/>
  </r>
  <r>
    <s v="S04088"/>
    <x v="923"/>
    <x v="5"/>
    <s v="South Africa"/>
    <s v="Cape Town"/>
    <s v="Auto Elite"/>
    <s v="Salesperson_2"/>
    <x v="3"/>
    <x v="9"/>
    <x v="1"/>
    <s v="Petrol"/>
    <s v="Automatic"/>
    <s v="Grey"/>
    <n v="2"/>
    <s v="782538.54"/>
    <s v="0.052"/>
    <n v="1483693.07"/>
    <s v="Private"/>
    <x v="1"/>
    <s v="Yes"/>
    <x v="0"/>
  </r>
  <r>
    <s v="S04089"/>
    <x v="982"/>
    <x v="2"/>
    <s v="South Africa"/>
    <s v="Durban"/>
    <s v="Luxury Wheels"/>
    <s v="Salesperson_33"/>
    <x v="5"/>
    <x v="12"/>
    <x v="1"/>
    <s v="Hybrid"/>
    <s v="Automatic"/>
    <s v="Blue"/>
    <n v="5"/>
    <s v="807151.86"/>
    <s v="0.079"/>
    <n v="3716934.33"/>
    <s v="Business"/>
    <x v="1"/>
    <s v="No"/>
    <x v="0"/>
  </r>
  <r>
    <s v="S04090"/>
    <x v="151"/>
    <x v="4"/>
    <s v="South Africa"/>
    <s v="East London"/>
    <s v="Premium Motors"/>
    <s v="Salesperson_18"/>
    <x v="3"/>
    <x v="5"/>
    <x v="1"/>
    <s v="Petrol"/>
    <s v="Automatic"/>
    <s v="Red"/>
    <n v="5"/>
    <s v="892089.32"/>
    <s v="0.022"/>
    <n v="4362316.8"/>
    <s v="Business"/>
    <x v="1"/>
    <s v="No"/>
    <x v="0"/>
  </r>
  <r>
    <s v="S04091"/>
    <x v="600"/>
    <x v="1"/>
    <s v="South Africa"/>
    <s v="Johannesburg"/>
    <s v="Prestige Cars"/>
    <s v="Salesperson_24"/>
    <x v="1"/>
    <x v="1"/>
    <x v="1"/>
    <s v="Diesel"/>
    <s v="Automatic"/>
    <s v="White"/>
    <n v="1"/>
    <s v="1345177.55"/>
    <s v="0.046"/>
    <n v="1283299.3799999999"/>
    <s v="Business"/>
    <x v="0"/>
    <s v="Yes"/>
    <x v="3"/>
  </r>
  <r>
    <s v="S04092"/>
    <x v="50"/>
    <x v="4"/>
    <s v="South Africa"/>
    <s v="Gqeberha"/>
    <s v="Auto Elite"/>
    <s v="Salesperson_23"/>
    <x v="2"/>
    <x v="8"/>
    <x v="0"/>
    <s v="Hybrid"/>
    <s v="Manual"/>
    <s v="Silver"/>
    <n v="5"/>
    <s v="798667.91"/>
    <s v="0.027"/>
    <n v="3885519.38"/>
    <s v="Private"/>
    <x v="1"/>
    <s v="Yes"/>
    <x v="13"/>
  </r>
  <r>
    <s v="S04093"/>
    <x v="731"/>
    <x v="2"/>
    <s v="South Africa"/>
    <s v="Pietermaritzburg"/>
    <s v="Sandton Auto"/>
    <s v="Dimakatso2"/>
    <x v="4"/>
    <x v="10"/>
    <x v="1"/>
    <s v="Petrol"/>
    <s v="Manual"/>
    <s v="White"/>
    <n v="3"/>
    <s v="1090584.5"/>
    <s v="0.036"/>
    <n v="3153970.38"/>
    <s v="Private"/>
    <x v="1"/>
    <s v="No"/>
    <x v="11"/>
  </r>
  <r>
    <s v="S04094"/>
    <x v="607"/>
    <x v="1"/>
    <s v="South Africa"/>
    <s v="Johannesburg"/>
    <s v="Auto Elite"/>
    <s v="Kopano"/>
    <x v="0"/>
    <x v="2"/>
    <x v="0"/>
    <s v="Hybrid"/>
    <s v="Manual"/>
    <s v="Blue"/>
    <n v="3"/>
    <s v="854951.43"/>
    <s v="0.071"/>
    <n v="2382749.63"/>
    <s v="Business"/>
    <x v="1"/>
    <s v="No"/>
    <x v="0"/>
  </r>
  <r>
    <s v="S04095"/>
    <x v="749"/>
    <x v="2"/>
    <s v="South Africa"/>
    <s v="Durban"/>
    <s v="BMW Cape Town"/>
    <s v="Kgolagano"/>
    <x v="3"/>
    <x v="5"/>
    <x v="1"/>
    <s v="Diesel"/>
    <s v="Automatic"/>
    <s v="White"/>
    <n v="4"/>
    <s v="906086.76"/>
    <s v="0.039"/>
    <n v="3482997.51"/>
    <s v="Private"/>
    <x v="0"/>
    <s v="No"/>
    <x v="9"/>
  </r>
  <r>
    <s v="S04096"/>
    <x v="785"/>
    <x v="3"/>
    <s v="South Africa"/>
    <s v="Bloemfontein"/>
    <s v="BMW Durban"/>
    <s v="Olerato"/>
    <x v="0"/>
    <x v="2"/>
    <x v="0"/>
    <s v="Hybrid"/>
    <s v="Manual"/>
    <s v="Black"/>
    <n v="3"/>
    <s v="783279.23"/>
    <s v="0.068"/>
    <n v="2190048.73"/>
    <s v="Business"/>
    <x v="1"/>
    <s v="Yes"/>
    <x v="7"/>
  </r>
  <r>
    <s v="S04097"/>
    <x v="225"/>
    <x v="0"/>
    <s v="South Africa"/>
    <s v="Nelspruit"/>
    <s v="BMW Cape Town"/>
    <s v="Gontse"/>
    <x v="3"/>
    <x v="5"/>
    <x v="1"/>
    <s v="Petrol"/>
    <s v="Manual"/>
    <s v="Blue"/>
    <n v="5"/>
    <s v="1010920.96"/>
    <s v="0.057"/>
    <n v="4766492.33"/>
    <s v="Business"/>
    <x v="1"/>
    <s v="No"/>
    <x v="7"/>
  </r>
  <r>
    <s v="S04098"/>
    <x v="874"/>
    <x v="3"/>
    <s v="South Africa"/>
    <s v="Bloemfontein"/>
    <s v="BMW Midrand"/>
    <s v="Paulinah"/>
    <x v="2"/>
    <x v="14"/>
    <x v="1"/>
    <s v="Petrol"/>
    <s v="Manual"/>
    <s v="White"/>
    <n v="2"/>
    <s v="1112136.69"/>
    <s v="0.048"/>
    <n v="2117508.2599999998"/>
    <s v="Private"/>
    <x v="0"/>
    <s v="No"/>
    <x v="3"/>
  </r>
  <r>
    <s v="S04099"/>
    <x v="345"/>
    <x v="3"/>
    <s v="South Africa"/>
    <s v="Bloemfontein"/>
    <s v="Sandton Auto"/>
    <s v="Salesperson_13"/>
    <x v="2"/>
    <x v="4"/>
    <x v="0"/>
    <s v="Diesel"/>
    <s v="Automatic"/>
    <s v="Grey"/>
    <n v="3"/>
    <s v="886279.69"/>
    <s v="0.065"/>
    <n v="2486014.5299999998"/>
    <s v="Business"/>
    <x v="0"/>
    <s v="No"/>
    <x v="3"/>
  </r>
  <r>
    <s v="S04100"/>
    <x v="799"/>
    <x v="1"/>
    <s v="South Africa"/>
    <s v="Johannesburg"/>
    <s v="Premium Motors"/>
    <s v="Salesperson_15"/>
    <x v="1"/>
    <x v="3"/>
    <x v="1"/>
    <s v="Hybrid"/>
    <s v="Automatic"/>
    <s v="Silver"/>
    <n v="2"/>
    <s v="863822.59"/>
    <s v="0.078"/>
    <n v="1592888.86"/>
    <s v="Private"/>
    <x v="1"/>
    <s v="No"/>
    <x v="2"/>
  </r>
  <r>
    <s v="S04101"/>
    <x v="184"/>
    <x v="4"/>
    <s v="South Africa"/>
    <s v="Gqeberha"/>
    <s v="BMW Durban"/>
    <s v="Salesperson_26"/>
    <x v="0"/>
    <x v="15"/>
    <x v="0"/>
    <s v="Petrol"/>
    <s v="Automatic"/>
    <s v="Black"/>
    <n v="5"/>
    <s v="893537.23"/>
    <s v="0.06"/>
    <n v="4199624.99"/>
    <s v="Business"/>
    <x v="1"/>
    <s v="Yes"/>
    <x v="6"/>
  </r>
  <r>
    <s v="S04102"/>
    <x v="670"/>
    <x v="5"/>
    <s v="South Africa"/>
    <s v="Cape Town"/>
    <s v="Luxury Wheels"/>
    <s v="Salesperson_31"/>
    <x v="0"/>
    <x v="17"/>
    <x v="1"/>
    <s v="Diesel"/>
    <s v="Manual"/>
    <s v="Silver"/>
    <n v="4"/>
    <s v="884459.12"/>
    <s v="0.063"/>
    <n v="3314952.78"/>
    <s v="Private"/>
    <x v="0"/>
    <s v="No"/>
    <x v="9"/>
  </r>
  <r>
    <s v="S04103"/>
    <x v="965"/>
    <x v="5"/>
    <s v="South Africa"/>
    <s v="Cape Town"/>
    <s v="BMW Durban"/>
    <s v="Salesperson_31"/>
    <x v="1"/>
    <x v="3"/>
    <x v="1"/>
    <s v="Petrol"/>
    <s v="Manual"/>
    <s v="White"/>
    <n v="1"/>
    <s v="923399.51"/>
    <s v="0.031"/>
    <n v="894774.12"/>
    <s v="Business"/>
    <x v="0"/>
    <s v="Yes"/>
    <x v="13"/>
  </r>
  <r>
    <s v="S04104"/>
    <x v="115"/>
    <x v="3"/>
    <s v="South Africa"/>
    <s v="Bloemfontein"/>
    <s v="BMW Cape Town"/>
    <s v="Salesperson_36"/>
    <x v="4"/>
    <x v="16"/>
    <x v="2"/>
    <s v="Petrol"/>
    <s v="Automatic"/>
    <s v="Silver"/>
    <n v="4"/>
    <s v="743472.91"/>
    <s v="0.035"/>
    <n v="2869805.41"/>
    <s v="Private"/>
    <x v="1"/>
    <s v="Yes"/>
    <x v="13"/>
  </r>
  <r>
    <s v="S04105"/>
    <x v="613"/>
    <x v="1"/>
    <s v="South Africa"/>
    <s v="Pretoria"/>
    <s v="Sandton Auto"/>
    <s v="Salesperson_18"/>
    <x v="3"/>
    <x v="9"/>
    <x v="1"/>
    <s v="Petrol"/>
    <s v="Manual"/>
    <s v="Silver"/>
    <n v="5"/>
    <s v="789415.41"/>
    <s v="0.011"/>
    <n v="3903659.2"/>
    <s v="Private"/>
    <x v="1"/>
    <s v="No"/>
    <x v="12"/>
  </r>
  <r>
    <s v="S04106"/>
    <x v="843"/>
    <x v="3"/>
    <s v="South Africa"/>
    <s v="Bloemfontein"/>
    <s v="Prestige Cars"/>
    <s v="Salesperson_19"/>
    <x v="1"/>
    <x v="3"/>
    <x v="1"/>
    <s v="Diesel"/>
    <s v="Manual"/>
    <s v="Black"/>
    <n v="3"/>
    <s v="1010306.35"/>
    <s v="0.038"/>
    <n v="2915744.12"/>
    <s v="Business"/>
    <x v="1"/>
    <s v="Yes"/>
    <x v="7"/>
  </r>
  <r>
    <s v="S04107"/>
    <x v="285"/>
    <x v="0"/>
    <s v="South Africa"/>
    <s v="Nelspruit"/>
    <s v="BMW Midrand"/>
    <s v="Salesperson_29"/>
    <x v="3"/>
    <x v="9"/>
    <x v="1"/>
    <s v="Petrol"/>
    <s v="Automatic"/>
    <s v="White"/>
    <n v="1"/>
    <s v="838637.46"/>
    <s v="0.052"/>
    <n v="795028.31"/>
    <s v="Private"/>
    <x v="1"/>
    <s v="No"/>
    <x v="0"/>
  </r>
  <r>
    <s v="S04108"/>
    <x v="515"/>
    <x v="0"/>
    <s v="South Africa"/>
    <s v="Nelspruit"/>
    <s v="BMW Durban"/>
    <s v="Salesperson_15"/>
    <x v="1"/>
    <x v="3"/>
    <x v="1"/>
    <s v="Diesel"/>
    <s v="Automatic"/>
    <s v="Grey"/>
    <n v="3"/>
    <s v="893244.64"/>
    <s v="0.075"/>
    <n v="2478753.88"/>
    <s v="Business"/>
    <x v="1"/>
    <s v="Yes"/>
    <x v="14"/>
  </r>
  <r>
    <s v="S04109"/>
    <x v="519"/>
    <x v="1"/>
    <s v="South Africa"/>
    <s v="Pretoria"/>
    <s v="Auto Elite"/>
    <s v="Salesperson_18"/>
    <x v="1"/>
    <x v="1"/>
    <x v="1"/>
    <s v="Petrol"/>
    <s v="Automatic"/>
    <s v="White"/>
    <n v="5"/>
    <s v="1258340.85"/>
    <s v="0.033"/>
    <n v="6084078.0300000003"/>
    <s v="Business"/>
    <x v="0"/>
    <s v="No"/>
    <x v="14"/>
  </r>
  <r>
    <s v="S04110"/>
    <x v="274"/>
    <x v="3"/>
    <s v="South Africa"/>
    <s v="Bloemfontein"/>
    <s v="Premium Motors"/>
    <s v="Salesperson_3"/>
    <x v="2"/>
    <x v="4"/>
    <x v="0"/>
    <s v="Petrol"/>
    <s v="Manual"/>
    <s v="White"/>
    <n v="3"/>
    <s v="979646.49"/>
    <s v="0.058"/>
    <n v="2768480.98"/>
    <s v="Private"/>
    <x v="0"/>
    <s v="No"/>
    <x v="2"/>
  </r>
  <r>
    <s v="S04111"/>
    <x v="816"/>
    <x v="3"/>
    <s v="South Africa"/>
    <s v="Bloemfontein"/>
    <s v="Auto Elite"/>
    <s v="Dimakatso3"/>
    <x v="2"/>
    <x v="4"/>
    <x v="0"/>
    <s v="Diesel"/>
    <s v="Manual"/>
    <s v="Grey"/>
    <n v="1"/>
    <s v="822434.07"/>
    <s v="0.046"/>
    <n v="784602.1"/>
    <s v="Private"/>
    <x v="0"/>
    <s v="No"/>
    <x v="1"/>
  </r>
  <r>
    <s v="S04112"/>
    <x v="334"/>
    <x v="0"/>
    <s v="South Africa"/>
    <s v="Nelspruit"/>
    <s v="Prestige Cars"/>
    <s v="Thandeka"/>
    <x v="2"/>
    <x v="14"/>
    <x v="1"/>
    <s v="Hybrid"/>
    <s v="Automatic"/>
    <s v="Red"/>
    <n v="1"/>
    <s v="1127277.82"/>
    <s v="0.056"/>
    <n v="1064150.26"/>
    <s v="Business"/>
    <x v="0"/>
    <s v="Yes"/>
    <x v="7"/>
  </r>
  <r>
    <s v="S04113"/>
    <x v="207"/>
    <x v="0"/>
    <s v="South Africa"/>
    <s v="Nelspruit"/>
    <s v="Sandton Auto"/>
    <s v="Salesperson_26"/>
    <x v="1"/>
    <x v="3"/>
    <x v="1"/>
    <s v="Petrol"/>
    <s v="Manual"/>
    <s v="Black"/>
    <n v="5"/>
    <s v="840941.03"/>
    <s v="0.001"/>
    <n v="4200500.4400000004"/>
    <s v="Private"/>
    <x v="0"/>
    <s v="No"/>
    <x v="13"/>
  </r>
  <r>
    <s v="S04114"/>
    <x v="178"/>
    <x v="5"/>
    <s v="South Africa"/>
    <s v="Stellenbosch"/>
    <s v="Auto Elite"/>
    <s v="Dimakatso5"/>
    <x v="4"/>
    <x v="10"/>
    <x v="1"/>
    <s v="Petrol"/>
    <s v="Automatic"/>
    <s v="White"/>
    <n v="4"/>
    <s v="1100758.93"/>
    <s v="0.02"/>
    <n v="4314975.01"/>
    <s v="Business"/>
    <x v="0"/>
    <s v="No"/>
    <x v="3"/>
  </r>
  <r>
    <s v="S04115"/>
    <x v="414"/>
    <x v="4"/>
    <s v="South Africa"/>
    <s v="East London"/>
    <s v="BMW Midrand"/>
    <s v="Olerato"/>
    <x v="1"/>
    <x v="1"/>
    <x v="1"/>
    <s v="Diesel"/>
    <s v="Manual"/>
    <s v="Blue"/>
    <n v="5"/>
    <s v="1343171.81"/>
    <s v="0.067"/>
    <n v="6265896.5099999998"/>
    <s v="Business"/>
    <x v="1"/>
    <s v="Yes"/>
    <x v="15"/>
  </r>
  <r>
    <s v="S04116"/>
    <x v="682"/>
    <x v="5"/>
    <s v="South Africa"/>
    <s v="Cape Town"/>
    <s v="Premium Motors"/>
    <s v="Salesperson_12"/>
    <x v="5"/>
    <x v="12"/>
    <x v="1"/>
    <s v="Hybrid"/>
    <s v="Manual"/>
    <s v="White"/>
    <n v="2"/>
    <s v="846539.35"/>
    <s v="0.069"/>
    <n v="1576256.26"/>
    <s v="Private"/>
    <x v="0"/>
    <s v="Yes"/>
    <x v="1"/>
  </r>
  <r>
    <s v="S04117"/>
    <x v="767"/>
    <x v="4"/>
    <s v="South Africa"/>
    <s v="Gqeberha"/>
    <s v="BMW Midrand"/>
    <s v="Dimakatso8"/>
    <x v="1"/>
    <x v="1"/>
    <x v="1"/>
    <s v="Hybrid"/>
    <s v="Manual"/>
    <s v="Grey"/>
    <n v="5"/>
    <s v="1164228.09"/>
    <s v="0.044"/>
    <n v="5565010.25"/>
    <s v="Business"/>
    <x v="1"/>
    <s v="No"/>
    <x v="4"/>
  </r>
  <r>
    <s v="S04118"/>
    <x v="981"/>
    <x v="0"/>
    <s v="South Africa"/>
    <s v="Nelspruit"/>
    <s v="BMW Durban"/>
    <s v="Salesperson_1"/>
    <x v="5"/>
    <x v="12"/>
    <x v="1"/>
    <s v="Diesel"/>
    <s v="Automatic"/>
    <s v="Black"/>
    <n v="3"/>
    <s v="876015.42"/>
    <s v="0.009"/>
    <n v="2604393.85"/>
    <s v="Business"/>
    <x v="0"/>
    <s v="No"/>
    <x v="6"/>
  </r>
  <r>
    <s v="S04119"/>
    <x v="983"/>
    <x v="5"/>
    <s v="South Africa"/>
    <s v="Cape Town"/>
    <s v="BMW Cape Town"/>
    <s v="Andi"/>
    <x v="5"/>
    <x v="12"/>
    <x v="1"/>
    <s v="Hybrid"/>
    <s v="Automatic"/>
    <s v="Silver"/>
    <n v="4"/>
    <s v="844916.65"/>
    <s v="0.018"/>
    <n v="3318832.62"/>
    <s v="Private"/>
    <x v="0"/>
    <s v="No"/>
    <x v="0"/>
  </r>
  <r>
    <s v="S04120"/>
    <x v="208"/>
    <x v="1"/>
    <s v="South Africa"/>
    <s v="Pretoria"/>
    <s v="Luxury Wheels"/>
    <s v="Salesperson_21"/>
    <x v="4"/>
    <x v="7"/>
    <x v="0"/>
    <s v="Diesel"/>
    <s v="Automatic"/>
    <s v="Silver"/>
    <n v="5"/>
    <s v="904564.26"/>
    <s v="0.045"/>
    <n v="4319294.32"/>
    <s v="Private"/>
    <x v="0"/>
    <s v="Yes"/>
    <x v="8"/>
  </r>
  <r>
    <s v="S04121"/>
    <x v="856"/>
    <x v="0"/>
    <s v="South Africa"/>
    <s v="Nelspruit"/>
    <s v="BMW Cape Town"/>
    <s v="Salesperson_15"/>
    <x v="1"/>
    <x v="3"/>
    <x v="1"/>
    <s v="Petrol"/>
    <s v="Manual"/>
    <s v="Black"/>
    <n v="3"/>
    <s v="877195.14"/>
    <s v="0.063"/>
    <n v="2465795.54"/>
    <s v="Private"/>
    <x v="1"/>
    <s v="No"/>
    <x v="11"/>
  </r>
  <r>
    <s v="S04122"/>
    <x v="615"/>
    <x v="4"/>
    <s v="South Africa"/>
    <s v="Gqeberha"/>
    <s v="Auto Elite"/>
    <s v="Salesperson_18"/>
    <x v="4"/>
    <x v="7"/>
    <x v="0"/>
    <s v="Petrol"/>
    <s v="Manual"/>
    <s v="Black"/>
    <n v="5"/>
    <s v="797027.42"/>
    <s v="0.02"/>
    <n v="3905434.34"/>
    <s v="Private"/>
    <x v="0"/>
    <s v="Yes"/>
    <x v="4"/>
  </r>
  <r>
    <s v="S04123"/>
    <x v="182"/>
    <x v="1"/>
    <s v="South Africa"/>
    <s v="Johannesburg"/>
    <s v="Sandton Auto"/>
    <s v="Salesperson_12"/>
    <x v="1"/>
    <x v="3"/>
    <x v="1"/>
    <s v="Petrol"/>
    <s v="Automatic"/>
    <s v="Red"/>
    <n v="5"/>
    <s v="896577.5"/>
    <s v="0.006"/>
    <n v="4455990.18"/>
    <s v="Private"/>
    <x v="0"/>
    <s v="Yes"/>
    <x v="1"/>
  </r>
  <r>
    <s v="S04124"/>
    <x v="884"/>
    <x v="3"/>
    <s v="South Africa"/>
    <s v="Bloemfontein"/>
    <s v="BMW Midrand"/>
    <s v="Salesperson_12"/>
    <x v="3"/>
    <x v="9"/>
    <x v="1"/>
    <s v="Petrol"/>
    <s v="Automatic"/>
    <s v="Red"/>
    <n v="3"/>
    <s v="855043.82"/>
    <s v="0.04"/>
    <n v="2462526.19"/>
    <s v="Business"/>
    <x v="0"/>
    <s v="No"/>
    <x v="9"/>
  </r>
  <r>
    <s v="S04125"/>
    <x v="251"/>
    <x v="1"/>
    <s v="South Africa"/>
    <s v="Johannesburg"/>
    <s v="Luxury Wheels"/>
    <s v="Dimakatso0"/>
    <x v="3"/>
    <x v="5"/>
    <x v="1"/>
    <s v="Diesel"/>
    <s v="Manual"/>
    <s v="Red"/>
    <n v="2"/>
    <s v="1015780.75"/>
    <s v="0.077"/>
    <n v="1875131.27"/>
    <s v="Private"/>
    <x v="0"/>
    <s v="No"/>
    <x v="1"/>
  </r>
  <r>
    <s v="S04126"/>
    <x v="633"/>
    <x v="5"/>
    <s v="South Africa"/>
    <s v="Stellenbosch"/>
    <s v="Prestige Cars"/>
    <s v="Salesperson_39"/>
    <x v="0"/>
    <x v="0"/>
    <x v="0"/>
    <s v="Hybrid"/>
    <s v="Automatic"/>
    <s v="Silver"/>
    <n v="5"/>
    <s v="1286915.91"/>
    <s v="0.055"/>
    <n v="6080677.6600000001"/>
    <s v="Business"/>
    <x v="0"/>
    <s v="Yes"/>
    <x v="11"/>
  </r>
  <r>
    <s v="S04127"/>
    <x v="150"/>
    <x v="3"/>
    <s v="South Africa"/>
    <s v="Bloemfontein"/>
    <s v="Auto Elite"/>
    <s v="Dimakatso5"/>
    <x v="0"/>
    <x v="6"/>
    <x v="1"/>
    <s v="Diesel"/>
    <s v="Automatic"/>
    <s v="Black"/>
    <n v="3"/>
    <s v="1749611.88"/>
    <s v="0.017"/>
    <n v="5159605.4400000004"/>
    <s v="Business"/>
    <x v="0"/>
    <s v="Yes"/>
    <x v="1"/>
  </r>
  <r>
    <s v="S04128"/>
    <x v="960"/>
    <x v="2"/>
    <s v="South Africa"/>
    <s v="Durban"/>
    <s v="BMW Midrand"/>
    <s v="Paulinah"/>
    <x v="0"/>
    <x v="2"/>
    <x v="0"/>
    <s v="Petrol"/>
    <s v="Automatic"/>
    <s v="Red"/>
    <n v="3"/>
    <s v="805665.03"/>
    <s v="0.03"/>
    <n v="2344485.23"/>
    <s v="Private"/>
    <x v="1"/>
    <s v="Yes"/>
    <x v="7"/>
  </r>
  <r>
    <s v="S04129"/>
    <x v="932"/>
    <x v="2"/>
    <s v="South Africa"/>
    <s v="Durban"/>
    <s v="BMW Durban"/>
    <s v="Dimakatso"/>
    <x v="1"/>
    <x v="3"/>
    <x v="1"/>
    <s v="Hybrid"/>
    <s v="Manual"/>
    <s v="Silver"/>
    <n v="5"/>
    <s v="911832.51"/>
    <s v="0.03"/>
    <n v="4422387.66"/>
    <s v="Business"/>
    <x v="1"/>
    <s v="No"/>
    <x v="2"/>
  </r>
  <r>
    <s v="S04130"/>
    <x v="434"/>
    <x v="1"/>
    <s v="South Africa"/>
    <s v="Pretoria"/>
    <s v="Premium Motors"/>
    <s v="Salesperson_18"/>
    <x v="2"/>
    <x v="8"/>
    <x v="0"/>
    <s v="Hybrid"/>
    <s v="Automatic"/>
    <s v="Black"/>
    <n v="2"/>
    <s v="754515.37"/>
    <s v="0.065"/>
    <n v="1410943.74"/>
    <s v="Private"/>
    <x v="0"/>
    <s v="No"/>
    <x v="10"/>
  </r>
  <r>
    <s v="S04131"/>
    <x v="561"/>
    <x v="4"/>
    <s v="South Africa"/>
    <s v="Gqeberha"/>
    <s v="Prestige Cars"/>
    <s v="Salesperson_3"/>
    <x v="4"/>
    <x v="7"/>
    <x v="0"/>
    <s v="Diesel"/>
    <s v="Automatic"/>
    <s v="Black"/>
    <n v="2"/>
    <s v="875265.33"/>
    <s v="0.013"/>
    <n v="1727773.75"/>
    <s v="Business"/>
    <x v="1"/>
    <s v="No"/>
    <x v="1"/>
  </r>
  <r>
    <s v="S04132"/>
    <x v="678"/>
    <x v="4"/>
    <s v="South Africa"/>
    <s v="Gqeberha"/>
    <s v="BMW Durban"/>
    <s v="Gontse"/>
    <x v="3"/>
    <x v="9"/>
    <x v="1"/>
    <s v="Hybrid"/>
    <s v="Manual"/>
    <s v="Blue"/>
    <n v="1"/>
    <s v="813016.43"/>
    <s v="0.076"/>
    <n v="751227.18"/>
    <s v="Private"/>
    <x v="1"/>
    <s v="Yes"/>
    <x v="5"/>
  </r>
  <r>
    <s v="S04133"/>
    <x v="106"/>
    <x v="1"/>
    <s v="South Africa"/>
    <s v="Pretoria"/>
    <s v="Auto Elite"/>
    <s v="Dimakatso8"/>
    <x v="2"/>
    <x v="14"/>
    <x v="1"/>
    <s v="Hybrid"/>
    <s v="Automatic"/>
    <s v="White"/>
    <n v="3"/>
    <s v="1012135.67"/>
    <s v="0.005"/>
    <n v="3021224.98"/>
    <s v="Business"/>
    <x v="1"/>
    <s v="Yes"/>
    <x v="2"/>
  </r>
  <r>
    <s v="S04134"/>
    <x v="136"/>
    <x v="1"/>
    <s v="South Africa"/>
    <s v="Pretoria"/>
    <s v="BMW Durban"/>
    <s v="Omphile"/>
    <x v="0"/>
    <x v="6"/>
    <x v="1"/>
    <s v="Diesel"/>
    <s v="Automatic"/>
    <s v="Blue"/>
    <n v="3"/>
    <s v="1758452.35"/>
    <s v="0.06"/>
    <n v="4958835.62"/>
    <s v="Business"/>
    <x v="0"/>
    <s v="No"/>
    <x v="11"/>
  </r>
  <r>
    <s v="S04135"/>
    <x v="343"/>
    <x v="4"/>
    <s v="South Africa"/>
    <s v="East London"/>
    <s v="BMW Durban"/>
    <s v="Salesperson_26"/>
    <x v="3"/>
    <x v="5"/>
    <x v="1"/>
    <s v="Hybrid"/>
    <s v="Automatic"/>
    <s v="Blue"/>
    <n v="1"/>
    <s v="1047310.48"/>
    <s v="0.012"/>
    <n v="1034742.76"/>
    <s v="Private"/>
    <x v="0"/>
    <s v="No"/>
    <x v="1"/>
  </r>
  <r>
    <s v="S04136"/>
    <x v="385"/>
    <x v="2"/>
    <s v="South Africa"/>
    <s v="Durban"/>
    <s v="Prestige Cars"/>
    <s v="Salesperson_33"/>
    <x v="5"/>
    <x v="12"/>
    <x v="1"/>
    <s v="Hybrid"/>
    <s v="Automatic"/>
    <s v="White"/>
    <n v="2"/>
    <s v="741430.42"/>
    <s v="0.051"/>
    <n v="1407234.94"/>
    <s v="Private"/>
    <x v="0"/>
    <s v="Yes"/>
    <x v="1"/>
  </r>
  <r>
    <s v="S04137"/>
    <x v="579"/>
    <x v="1"/>
    <s v="South Africa"/>
    <s v="Pretoria"/>
    <s v="BMW Midrand"/>
    <s v="Salesperson_13"/>
    <x v="1"/>
    <x v="3"/>
    <x v="1"/>
    <s v="Diesel"/>
    <s v="Manual"/>
    <s v="Black"/>
    <n v="1"/>
    <s v="946250.24"/>
    <s v="0.032"/>
    <n v="915970.23"/>
    <s v="Business"/>
    <x v="1"/>
    <s v="No"/>
    <x v="3"/>
  </r>
  <r>
    <s v="S04138"/>
    <x v="770"/>
    <x v="3"/>
    <s v="South Africa"/>
    <s v="Bloemfontein"/>
    <s v="Luxury Wheels"/>
    <s v="Salesperson_3"/>
    <x v="0"/>
    <x v="15"/>
    <x v="0"/>
    <s v="Diesel"/>
    <s v="Manual"/>
    <s v="Red"/>
    <n v="4"/>
    <s v="965427.64"/>
    <s v="0.056"/>
    <n v="3645454.77"/>
    <s v="Business"/>
    <x v="0"/>
    <s v="Yes"/>
    <x v="2"/>
  </r>
  <r>
    <s v="S04139"/>
    <x v="245"/>
    <x v="2"/>
    <s v="South Africa"/>
    <s v="Pietermaritzburg"/>
    <s v="BMW Cape Town"/>
    <s v="Kgolagano"/>
    <x v="4"/>
    <x v="10"/>
    <x v="1"/>
    <s v="Diesel"/>
    <s v="Manual"/>
    <s v="Grey"/>
    <n v="5"/>
    <s v="1054978.63"/>
    <s v="0.06"/>
    <n v="4958399.55"/>
    <s v="Business"/>
    <x v="1"/>
    <s v="Yes"/>
    <x v="4"/>
  </r>
  <r>
    <s v="S04140"/>
    <x v="767"/>
    <x v="3"/>
    <s v="South Africa"/>
    <s v="Bloemfontein"/>
    <s v="BMW Durban"/>
    <s v="Salesperson_29"/>
    <x v="5"/>
    <x v="12"/>
    <x v="1"/>
    <s v="Hybrid"/>
    <s v="Manual"/>
    <s v="Red"/>
    <n v="5"/>
    <s v="883988.26"/>
    <s v="0.079"/>
    <n v="4070765.92"/>
    <s v="Private"/>
    <x v="0"/>
    <s v="No"/>
    <x v="2"/>
  </r>
  <r>
    <s v="S04141"/>
    <x v="505"/>
    <x v="2"/>
    <s v="South Africa"/>
    <s v="Pietermaritzburg"/>
    <s v="Auto Elite"/>
    <s v="Omphile"/>
    <x v="0"/>
    <x v="15"/>
    <x v="0"/>
    <s v="Diesel"/>
    <s v="Automatic"/>
    <s v="Silver"/>
    <n v="3"/>
    <s v="1006928.8"/>
    <s v="0.043"/>
    <n v="2890892.58"/>
    <s v="Private"/>
    <x v="0"/>
    <s v="Yes"/>
    <x v="15"/>
  </r>
  <r>
    <s v="S04142"/>
    <x v="196"/>
    <x v="0"/>
    <s v="South Africa"/>
    <s v="Nelspruit"/>
    <s v="Premium Motors"/>
    <s v="Salesperson_25"/>
    <x v="1"/>
    <x v="3"/>
    <x v="1"/>
    <s v="Petrol"/>
    <s v="Automatic"/>
    <s v="Black"/>
    <n v="3"/>
    <s v="846821.47"/>
    <s v="0.008"/>
    <n v="2520140.69"/>
    <s v="Private"/>
    <x v="1"/>
    <s v="No"/>
    <x v="6"/>
  </r>
  <r>
    <s v="S04143"/>
    <x v="59"/>
    <x v="2"/>
    <s v="South Africa"/>
    <s v="Pietermaritzburg"/>
    <s v="Sandton Auto"/>
    <s v="Salesperson_13"/>
    <x v="5"/>
    <x v="12"/>
    <x v="1"/>
    <s v="Diesel"/>
    <s v="Automatic"/>
    <s v="Black"/>
    <n v="2"/>
    <s v="738075.1"/>
    <s v="0.075"/>
    <n v="1365438.93"/>
    <s v="Business"/>
    <x v="1"/>
    <s v="No"/>
    <x v="15"/>
  </r>
  <r>
    <s v="S04144"/>
    <x v="2"/>
    <x v="0"/>
    <s v="South Africa"/>
    <s v="Nelspruit"/>
    <s v="Auto Elite"/>
    <s v="Josephine"/>
    <x v="4"/>
    <x v="16"/>
    <x v="2"/>
    <s v="Diesel"/>
    <s v="Automatic"/>
    <s v="Blue"/>
    <n v="4"/>
    <s v="709372.72"/>
    <s v="0.068"/>
    <n v="2644541.5"/>
    <s v="Private"/>
    <x v="0"/>
    <s v="No"/>
    <x v="13"/>
  </r>
  <r>
    <s v="S04145"/>
    <x v="849"/>
    <x v="2"/>
    <s v="South Africa"/>
    <s v="Pietermaritzburg"/>
    <s v="Auto Elite"/>
    <s v="Salesperson_24"/>
    <x v="2"/>
    <x v="4"/>
    <x v="0"/>
    <s v="Diesel"/>
    <s v="Manual"/>
    <s v="Blue"/>
    <n v="1"/>
    <s v="928210.43"/>
    <s v="0.01"/>
    <n v="918928.33"/>
    <s v="Business"/>
    <x v="1"/>
    <s v="No"/>
    <x v="15"/>
  </r>
  <r>
    <s v="S04146"/>
    <x v="513"/>
    <x v="5"/>
    <s v="South Africa"/>
    <s v="Cape Town"/>
    <s v="BMW Cape Town"/>
    <s v="Dimakatso"/>
    <x v="2"/>
    <x v="4"/>
    <x v="0"/>
    <s v="Diesel"/>
    <s v="Manual"/>
    <s v="Silver"/>
    <n v="3"/>
    <s v="901575.61"/>
    <s v="0.009"/>
    <n v="2680384.29"/>
    <s v="Business"/>
    <x v="0"/>
    <s v="Yes"/>
    <x v="14"/>
  </r>
  <r>
    <s v="S04147"/>
    <x v="266"/>
    <x v="3"/>
    <s v="South Africa"/>
    <s v="Bloemfontein"/>
    <s v="BMW Durban"/>
    <s v="Salesperson_33"/>
    <x v="5"/>
    <x v="13"/>
    <x v="2"/>
    <s v="Diesel"/>
    <s v="Automatic"/>
    <s v="Blue"/>
    <n v="3"/>
    <s v="621839.76"/>
    <s v="0.034"/>
    <n v="1802091.62"/>
    <s v="Business"/>
    <x v="0"/>
    <s v="Yes"/>
    <x v="10"/>
  </r>
  <r>
    <s v="S04148"/>
    <x v="549"/>
    <x v="3"/>
    <s v="South Africa"/>
    <s v="Bloemfontein"/>
    <s v="Sandton Auto"/>
    <s v="Salesperson_27"/>
    <x v="2"/>
    <x v="4"/>
    <x v="0"/>
    <s v="Hybrid"/>
    <s v="Automatic"/>
    <s v="Black"/>
    <n v="3"/>
    <s v="822456.97"/>
    <s v="0.059"/>
    <n v="2321796.02"/>
    <s v="Private"/>
    <x v="1"/>
    <s v="No"/>
    <x v="7"/>
  </r>
  <r>
    <s v="S04149"/>
    <x v="735"/>
    <x v="0"/>
    <s v="South Africa"/>
    <s v="Nelspruit"/>
    <s v="Luxury Wheels"/>
    <s v="Salesperson_36"/>
    <x v="4"/>
    <x v="7"/>
    <x v="0"/>
    <s v="Hybrid"/>
    <s v="Automatic"/>
    <s v="Silver"/>
    <n v="3"/>
    <s v="891906.89"/>
    <s v="0.027"/>
    <n v="2603476.21"/>
    <s v="Business"/>
    <x v="1"/>
    <s v="Yes"/>
    <x v="2"/>
  </r>
  <r>
    <s v="S04150"/>
    <x v="800"/>
    <x v="4"/>
    <s v="South Africa"/>
    <s v="Gqeberha"/>
    <s v="Auto Elite"/>
    <s v="Salesperson_1"/>
    <x v="3"/>
    <x v="5"/>
    <x v="1"/>
    <s v="Hybrid"/>
    <s v="Manual"/>
    <s v="Silver"/>
    <n v="4"/>
    <s v="941097.14"/>
    <s v="0.063"/>
    <n v="3527232.09"/>
    <s v="Business"/>
    <x v="1"/>
    <s v="No"/>
    <x v="13"/>
  </r>
  <r>
    <s v="S04151"/>
    <x v="543"/>
    <x v="1"/>
    <s v="South Africa"/>
    <s v="Johannesburg"/>
    <s v="Auto Elite"/>
    <s v="Salesperson_26"/>
    <x v="2"/>
    <x v="8"/>
    <x v="0"/>
    <s v="Petrol"/>
    <s v="Automatic"/>
    <s v="Silver"/>
    <n v="2"/>
    <s v="817973.96"/>
    <s v="0.01"/>
    <n v="1619588.44"/>
    <s v="Private"/>
    <x v="0"/>
    <s v="Yes"/>
    <x v="7"/>
  </r>
  <r>
    <s v="S04152"/>
    <x v="36"/>
    <x v="4"/>
    <s v="South Africa"/>
    <s v="East London"/>
    <s v="BMW Midrand"/>
    <s v="Salesperson_25"/>
    <x v="1"/>
    <x v="1"/>
    <x v="1"/>
    <s v="Hybrid"/>
    <s v="Automatic"/>
    <s v="Silver"/>
    <n v="4"/>
    <s v="1229694.1"/>
    <s v="0.019"/>
    <n v="4825319.66"/>
    <s v="Private"/>
    <x v="1"/>
    <s v="No"/>
    <x v="12"/>
  </r>
  <r>
    <s v="S04153"/>
    <x v="134"/>
    <x v="0"/>
    <s v="South Africa"/>
    <s v="Nelspruit"/>
    <s v="Auto Elite"/>
    <s v="Salesperson_27"/>
    <x v="2"/>
    <x v="4"/>
    <x v="0"/>
    <s v="Diesel"/>
    <s v="Manual"/>
    <s v="Red"/>
    <n v="4"/>
    <s v="884183.98"/>
    <s v="0.075"/>
    <n v="3271480.74"/>
    <s v="Private"/>
    <x v="1"/>
    <s v="No"/>
    <x v="15"/>
  </r>
  <r>
    <s v="S04154"/>
    <x v="258"/>
    <x v="5"/>
    <s v="South Africa"/>
    <s v="Cape Town"/>
    <s v="Premium Motors"/>
    <s v="Salesperson_22"/>
    <x v="2"/>
    <x v="8"/>
    <x v="0"/>
    <s v="Hybrid"/>
    <s v="Manual"/>
    <s v="White"/>
    <n v="2"/>
    <s v="808288.5"/>
    <s v="0.02"/>
    <n v="1584245.45"/>
    <s v="Business"/>
    <x v="1"/>
    <s v="Yes"/>
    <x v="7"/>
  </r>
  <r>
    <s v="S04155"/>
    <x v="74"/>
    <x v="2"/>
    <s v="South Africa"/>
    <s v="Durban"/>
    <s v="Luxury Wheels"/>
    <s v="Dimakatso2"/>
    <x v="2"/>
    <x v="8"/>
    <x v="0"/>
    <s v="Diesel"/>
    <s v="Automatic"/>
    <s v="Grey"/>
    <n v="3"/>
    <s v="805581.92"/>
    <s v="0.051"/>
    <n v="2293491.73"/>
    <s v="Private"/>
    <x v="0"/>
    <s v="Yes"/>
    <x v="7"/>
  </r>
  <r>
    <s v="S04156"/>
    <x v="864"/>
    <x v="1"/>
    <s v="South Africa"/>
    <s v="Johannesburg"/>
    <s v="Prestige Cars"/>
    <s v="Salesperson_1"/>
    <x v="1"/>
    <x v="3"/>
    <x v="1"/>
    <s v="Diesel"/>
    <s v="Automatic"/>
    <s v="White"/>
    <n v="1"/>
    <s v="892531.73"/>
    <s v="0.061"/>
    <n v="838087.3"/>
    <s v="Private"/>
    <x v="1"/>
    <s v="Yes"/>
    <x v="2"/>
  </r>
  <r>
    <s v="S04157"/>
    <x v="920"/>
    <x v="5"/>
    <s v="South Africa"/>
    <s v="Stellenbosch"/>
    <s v="Luxury Wheels"/>
    <s v="Salesperson_27"/>
    <x v="0"/>
    <x v="2"/>
    <x v="0"/>
    <s v="Hybrid"/>
    <s v="Automatic"/>
    <s v="Black"/>
    <n v="5"/>
    <s v="764805.09"/>
    <s v="0.015"/>
    <n v="3766665.06"/>
    <s v="Private"/>
    <x v="0"/>
    <s v="Yes"/>
    <x v="1"/>
  </r>
  <r>
    <s v="S04158"/>
    <x v="772"/>
    <x v="3"/>
    <s v="South Africa"/>
    <s v="Bloemfontein"/>
    <s v="BMW Midrand"/>
    <s v="Golekane"/>
    <x v="4"/>
    <x v="16"/>
    <x v="2"/>
    <s v="Petrol"/>
    <s v="Manual"/>
    <s v="Blue"/>
    <n v="4"/>
    <s v="659807.38"/>
    <s v="0.055"/>
    <n v="2494071.89"/>
    <s v="Private"/>
    <x v="1"/>
    <s v="Yes"/>
    <x v="6"/>
  </r>
  <r>
    <s v="S04159"/>
    <x v="841"/>
    <x v="0"/>
    <s v="South Africa"/>
    <s v="Nelspruit"/>
    <s v="Sandton Auto"/>
    <s v="Salesperson_37"/>
    <x v="5"/>
    <x v="13"/>
    <x v="2"/>
    <s v="Diesel"/>
    <s v="Automatic"/>
    <s v="Red"/>
    <n v="4"/>
    <s v="611124.91"/>
    <s v="0.023"/>
    <n v="2388276.14"/>
    <s v="Private"/>
    <x v="1"/>
    <s v="Yes"/>
    <x v="0"/>
  </r>
  <r>
    <s v="S04160"/>
    <x v="188"/>
    <x v="1"/>
    <s v="South Africa"/>
    <s v="Pretoria"/>
    <s v="Prestige Cars"/>
    <s v="Salesperson_24"/>
    <x v="1"/>
    <x v="1"/>
    <x v="1"/>
    <s v="Hybrid"/>
    <s v="Manual"/>
    <s v="Red"/>
    <n v="3"/>
    <s v="1373869.37"/>
    <s v="0.054"/>
    <n v="3899041.26"/>
    <s v="Private"/>
    <x v="0"/>
    <s v="No"/>
    <x v="12"/>
  </r>
  <r>
    <s v="S04161"/>
    <x v="316"/>
    <x v="5"/>
    <s v="South Africa"/>
    <s v="Stellenbosch"/>
    <s v="Sandton Auto"/>
    <s v="Salesperson_22"/>
    <x v="0"/>
    <x v="11"/>
    <x v="1"/>
    <s v="Hybrid"/>
    <s v="Manual"/>
    <s v="Blue"/>
    <n v="5"/>
    <s v="1121991.88"/>
    <s v="0.061"/>
    <n v="5267751.87"/>
    <s v="Business"/>
    <x v="1"/>
    <s v="Yes"/>
    <x v="3"/>
  </r>
  <r>
    <s v="S04162"/>
    <x v="159"/>
    <x v="0"/>
    <s v="South Africa"/>
    <s v="Nelspruit"/>
    <s v="Auto Elite"/>
    <s v="Salesperson_5"/>
    <x v="5"/>
    <x v="13"/>
    <x v="2"/>
    <s v="Diesel"/>
    <s v="Manual"/>
    <s v="Red"/>
    <n v="1"/>
    <s v="661888.4"/>
    <s v="0.048"/>
    <n v="630117.75"/>
    <s v="Business"/>
    <x v="0"/>
    <s v="No"/>
    <x v="6"/>
  </r>
  <r>
    <s v="S04163"/>
    <x v="6"/>
    <x v="0"/>
    <s v="South Africa"/>
    <s v="Nelspruit"/>
    <s v="BMW Cape Town"/>
    <s v="Salesperson_27"/>
    <x v="2"/>
    <x v="8"/>
    <x v="0"/>
    <s v="Petrol"/>
    <s v="Manual"/>
    <s v="Grey"/>
    <n v="4"/>
    <s v="716567.74"/>
    <s v="0.029"/>
    <n v="2783149.11"/>
    <s v="Business"/>
    <x v="0"/>
    <s v="Yes"/>
    <x v="10"/>
  </r>
  <r>
    <s v="S04164"/>
    <x v="265"/>
    <x v="5"/>
    <s v="South Africa"/>
    <s v="Cape Town"/>
    <s v="Luxury Wheels"/>
    <s v="Salesperson_29"/>
    <x v="5"/>
    <x v="12"/>
    <x v="1"/>
    <s v="Petrol"/>
    <s v="Automatic"/>
    <s v="Black"/>
    <n v="4"/>
    <s v="828349.93"/>
    <s v="0.02"/>
    <n v="3247131.74"/>
    <s v="Business"/>
    <x v="0"/>
    <s v="Yes"/>
    <x v="14"/>
  </r>
  <r>
    <s v="S04165"/>
    <x v="343"/>
    <x v="1"/>
    <s v="South Africa"/>
    <s v="Pretoria"/>
    <s v="Sandton Auto"/>
    <s v="Golekane"/>
    <x v="5"/>
    <x v="13"/>
    <x v="2"/>
    <s v="Petrol"/>
    <s v="Automatic"/>
    <s v="Blue"/>
    <n v="2"/>
    <s v="679501.61"/>
    <s v="0.032"/>
    <n v="1315515.1200000001"/>
    <s v="Business"/>
    <x v="0"/>
    <s v="Yes"/>
    <x v="15"/>
  </r>
  <r>
    <s v="S04166"/>
    <x v="719"/>
    <x v="2"/>
    <s v="South Africa"/>
    <s v="Pietermaritzburg"/>
    <s v="Auto Elite"/>
    <s v="Salesperson_1"/>
    <x v="4"/>
    <x v="16"/>
    <x v="2"/>
    <s v="Diesel"/>
    <s v="Automatic"/>
    <s v="Grey"/>
    <n v="2"/>
    <s v="744817.72"/>
    <s v="0.018"/>
    <n v="1462822"/>
    <s v="Business"/>
    <x v="0"/>
    <s v="No"/>
    <x v="15"/>
  </r>
  <r>
    <s v="S04167"/>
    <x v="41"/>
    <x v="2"/>
    <s v="South Africa"/>
    <s v="Pietermaritzburg"/>
    <s v="BMW Midrand"/>
    <s v="Salesperson_31"/>
    <x v="2"/>
    <x v="4"/>
    <x v="0"/>
    <s v="Diesel"/>
    <s v="Automatic"/>
    <s v="Silver"/>
    <n v="3"/>
    <s v="968528.99"/>
    <s v="0.019"/>
    <n v="2850380.81"/>
    <s v="Private"/>
    <x v="0"/>
    <s v="No"/>
    <x v="8"/>
  </r>
  <r>
    <s v="S04168"/>
    <x v="556"/>
    <x v="3"/>
    <s v="South Africa"/>
    <s v="Bloemfontein"/>
    <s v="Sandton Auto"/>
    <s v="Salesperson_18"/>
    <x v="2"/>
    <x v="4"/>
    <x v="0"/>
    <s v="Diesel"/>
    <s v="Manual"/>
    <s v="Black"/>
    <n v="3"/>
    <s v="851008.5"/>
    <s v="0.073"/>
    <n v="2366654.63"/>
    <s v="Business"/>
    <x v="0"/>
    <s v="No"/>
    <x v="9"/>
  </r>
  <r>
    <s v="S04169"/>
    <x v="797"/>
    <x v="0"/>
    <s v="South Africa"/>
    <s v="Nelspruit"/>
    <s v="BMW Midrand"/>
    <s v="Olerato"/>
    <x v="5"/>
    <x v="13"/>
    <x v="2"/>
    <s v="Hybrid"/>
    <s v="Automatic"/>
    <s v="White"/>
    <n v="4"/>
    <s v="587455.47"/>
    <s v="0.054"/>
    <n v="2222931.4900000002"/>
    <s v="Private"/>
    <x v="0"/>
    <s v="Yes"/>
    <x v="4"/>
  </r>
  <r>
    <s v="S04170"/>
    <x v="664"/>
    <x v="1"/>
    <s v="South Africa"/>
    <s v="Johannesburg"/>
    <s v="BMW Midrand"/>
    <s v="Gontse"/>
    <x v="2"/>
    <x v="4"/>
    <x v="0"/>
    <s v="Petrol"/>
    <s v="Manual"/>
    <s v="Grey"/>
    <n v="2"/>
    <s v="886909.34"/>
    <s v="0.023"/>
    <n v="1733020.84"/>
    <s v="Private"/>
    <x v="0"/>
    <s v="No"/>
    <x v="15"/>
  </r>
  <r>
    <s v="S04171"/>
    <x v="984"/>
    <x v="0"/>
    <s v="South Africa"/>
    <s v="Nelspruit"/>
    <s v="BMW Midrand"/>
    <s v="Salesperson_18"/>
    <x v="5"/>
    <x v="13"/>
    <x v="2"/>
    <s v="Petrol"/>
    <s v="Manual"/>
    <s v="Grey"/>
    <n v="4"/>
    <s v="603954.37"/>
    <s v="0.058"/>
    <n v="2275700.0699999998"/>
    <s v="Business"/>
    <x v="0"/>
    <s v="Yes"/>
    <x v="11"/>
  </r>
  <r>
    <s v="S04172"/>
    <x v="400"/>
    <x v="3"/>
    <s v="South Africa"/>
    <s v="Bloemfontein"/>
    <s v="Sandton Auto"/>
    <s v="Paulinah"/>
    <x v="3"/>
    <x v="9"/>
    <x v="1"/>
    <s v="Diesel"/>
    <s v="Manual"/>
    <s v="Grey"/>
    <n v="1"/>
    <s v="828877.98"/>
    <s v="0.07"/>
    <n v="770856.52"/>
    <s v="Business"/>
    <x v="1"/>
    <s v="Yes"/>
    <x v="4"/>
  </r>
  <r>
    <s v="S04173"/>
    <x v="701"/>
    <x v="0"/>
    <s v="South Africa"/>
    <s v="Nelspruit"/>
    <s v="BMW Durban"/>
    <s v="Dimakatso0"/>
    <x v="2"/>
    <x v="4"/>
    <x v="0"/>
    <s v="Petrol"/>
    <s v="Automatic"/>
    <s v="Black"/>
    <n v="4"/>
    <s v="887128.03"/>
    <s v="0.059"/>
    <n v="3339149.89"/>
    <s v="Business"/>
    <x v="0"/>
    <s v="No"/>
    <x v="15"/>
  </r>
  <r>
    <s v="S04174"/>
    <x v="372"/>
    <x v="3"/>
    <s v="South Africa"/>
    <s v="Bloemfontein"/>
    <s v="Luxury Wheels"/>
    <s v="Salesperson_2"/>
    <x v="2"/>
    <x v="4"/>
    <x v="0"/>
    <s v="Hybrid"/>
    <s v="Automatic"/>
    <s v="Blue"/>
    <n v="4"/>
    <s v="962819.78"/>
    <s v="0.022"/>
    <n v="3766550.98"/>
    <s v="Business"/>
    <x v="0"/>
    <s v="No"/>
    <x v="14"/>
  </r>
  <r>
    <s v="S04175"/>
    <x v="140"/>
    <x v="0"/>
    <s v="South Africa"/>
    <s v="Nelspruit"/>
    <s v="Prestige Cars"/>
    <s v="Paulinah"/>
    <x v="4"/>
    <x v="10"/>
    <x v="1"/>
    <s v="Diesel"/>
    <s v="Automatic"/>
    <s v="Black"/>
    <n v="2"/>
    <s v="1163341.28"/>
    <s v="0.029"/>
    <n v="2259208.77"/>
    <s v="Private"/>
    <x v="1"/>
    <s v="Yes"/>
    <x v="9"/>
  </r>
  <r>
    <s v="S04176"/>
    <x v="255"/>
    <x v="1"/>
    <s v="South Africa"/>
    <s v="Pretoria"/>
    <s v="Premium Motors"/>
    <s v="Dimakatso8"/>
    <x v="4"/>
    <x v="16"/>
    <x v="2"/>
    <s v="Hybrid"/>
    <s v="Automatic"/>
    <s v="Black"/>
    <n v="4"/>
    <s v="747873.46"/>
    <s v="0.047"/>
    <n v="2850893.63"/>
    <s v="Private"/>
    <x v="1"/>
    <s v="Yes"/>
    <x v="1"/>
  </r>
  <r>
    <s v="S04177"/>
    <x v="782"/>
    <x v="1"/>
    <s v="South Africa"/>
    <s v="Pretoria"/>
    <s v="Luxury Wheels"/>
    <s v="Salesperson_50"/>
    <x v="4"/>
    <x v="16"/>
    <x v="2"/>
    <s v="Diesel"/>
    <s v="Manual"/>
    <s v="Silver"/>
    <n v="2"/>
    <s v="769965.45"/>
    <s v="0.018"/>
    <n v="1512212.14"/>
    <s v="Private"/>
    <x v="0"/>
    <s v="No"/>
    <x v="4"/>
  </r>
  <r>
    <s v="S04178"/>
    <x v="783"/>
    <x v="1"/>
    <s v="South Africa"/>
    <s v="Johannesburg"/>
    <s v="Premium Motors"/>
    <s v="Paulinah"/>
    <x v="3"/>
    <x v="5"/>
    <x v="1"/>
    <s v="Petrol"/>
    <s v="Automatic"/>
    <s v="Grey"/>
    <n v="3"/>
    <s v="939170.49"/>
    <s v="0.066"/>
    <n v="2631555.7200000002"/>
    <s v="Private"/>
    <x v="1"/>
    <s v="Yes"/>
    <x v="1"/>
  </r>
  <r>
    <s v="S04179"/>
    <x v="733"/>
    <x v="4"/>
    <s v="South Africa"/>
    <s v="Gqeberha"/>
    <s v="BMW Midrand"/>
    <s v="Golekane"/>
    <x v="4"/>
    <x v="10"/>
    <x v="1"/>
    <s v="Diesel"/>
    <s v="Automatic"/>
    <s v="Blue"/>
    <n v="1"/>
    <s v="1250237.31"/>
    <s v="0.055"/>
    <n v="1181474.26"/>
    <s v="Business"/>
    <x v="1"/>
    <s v="No"/>
    <x v="13"/>
  </r>
  <r>
    <s v="S04180"/>
    <x v="133"/>
    <x v="3"/>
    <s v="South Africa"/>
    <s v="Bloemfontein"/>
    <s v="BMW Midrand"/>
    <s v="Salesperson_36"/>
    <x v="4"/>
    <x v="16"/>
    <x v="2"/>
    <s v="Diesel"/>
    <s v="Manual"/>
    <s v="Blue"/>
    <n v="2"/>
    <s v="762209.24"/>
    <s v="0.046"/>
    <n v="1454295.23"/>
    <s v="Private"/>
    <x v="0"/>
    <s v="Yes"/>
    <x v="8"/>
  </r>
  <r>
    <s v="S04181"/>
    <x v="600"/>
    <x v="0"/>
    <s v="South Africa"/>
    <s v="Nelspruit"/>
    <s v="Premium Motors"/>
    <s v="Salesperson_25"/>
    <x v="4"/>
    <x v="16"/>
    <x v="2"/>
    <s v="Petrol"/>
    <s v="Manual"/>
    <s v="Black"/>
    <n v="4"/>
    <s v="684438.45"/>
    <s v="0.042"/>
    <n v="2622768.13"/>
    <s v="Business"/>
    <x v="1"/>
    <s v="No"/>
    <x v="8"/>
  </r>
  <r>
    <s v="S04182"/>
    <x v="816"/>
    <x v="1"/>
    <s v="South Africa"/>
    <s v="Pretoria"/>
    <s v="BMW Cape Town"/>
    <s v="Salesperson_2"/>
    <x v="3"/>
    <x v="5"/>
    <x v="1"/>
    <s v="Diesel"/>
    <s v="Manual"/>
    <s v="Silver"/>
    <n v="3"/>
    <s v="1071109.82"/>
    <s v="0.062"/>
    <n v="3014103.04"/>
    <s v="Private"/>
    <x v="0"/>
    <s v="No"/>
    <x v="1"/>
  </r>
  <r>
    <s v="S04183"/>
    <x v="327"/>
    <x v="2"/>
    <s v="South Africa"/>
    <s v="Pietermaritzburg"/>
    <s v="Prestige Cars"/>
    <s v="Gontse"/>
    <x v="5"/>
    <x v="13"/>
    <x v="2"/>
    <s v="Hybrid"/>
    <s v="Manual"/>
    <s v="Blue"/>
    <n v="2"/>
    <s v="707056.07"/>
    <s v="0.027"/>
    <n v="1375931.11"/>
    <s v="Private"/>
    <x v="1"/>
    <s v="No"/>
    <x v="0"/>
  </r>
  <r>
    <s v="S04184"/>
    <x v="171"/>
    <x v="4"/>
    <s v="South Africa"/>
    <s v="East London"/>
    <s v="BMW Durban"/>
    <s v="Kgolagano"/>
    <x v="2"/>
    <x v="8"/>
    <x v="0"/>
    <s v="Petrol"/>
    <s v="Automatic"/>
    <s v="Blue"/>
    <n v="4"/>
    <s v="811495.11"/>
    <s v="0.002"/>
    <n v="3239488.48"/>
    <s v="Business"/>
    <x v="1"/>
    <s v="Yes"/>
    <x v="3"/>
  </r>
  <r>
    <s v="S04185"/>
    <x v="948"/>
    <x v="2"/>
    <s v="South Africa"/>
    <s v="Pietermaritzburg"/>
    <s v="Luxury Wheels"/>
    <s v="Salesperson_5"/>
    <x v="3"/>
    <x v="5"/>
    <x v="1"/>
    <s v="Hybrid"/>
    <s v="Manual"/>
    <s v="Grey"/>
    <n v="3"/>
    <s v="1017112.07"/>
    <s v="0.008"/>
    <n v="3026925.51"/>
    <s v="Private"/>
    <x v="0"/>
    <s v="No"/>
    <x v="12"/>
  </r>
  <r>
    <s v="S04186"/>
    <x v="856"/>
    <x v="5"/>
    <s v="South Africa"/>
    <s v="Cape Town"/>
    <s v="Auto Elite"/>
    <s v="Salesperson_1"/>
    <x v="3"/>
    <x v="9"/>
    <x v="1"/>
    <s v="Petrol"/>
    <s v="Automatic"/>
    <s v="White"/>
    <n v="2"/>
    <s v="777655.51"/>
    <s v="0.002"/>
    <n v="1552200.39"/>
    <s v="Private"/>
    <x v="1"/>
    <s v="No"/>
    <x v="12"/>
  </r>
  <r>
    <s v="S04187"/>
    <x v="759"/>
    <x v="5"/>
    <s v="South Africa"/>
    <s v="Cape Town"/>
    <s v="Prestige Cars"/>
    <s v="Salesperson_21"/>
    <x v="2"/>
    <x v="8"/>
    <x v="0"/>
    <s v="Hybrid"/>
    <s v="Automatic"/>
    <s v="Black"/>
    <n v="2"/>
    <s v="725444.89"/>
    <s v="0.056"/>
    <n v="1369639.94"/>
    <s v="Business"/>
    <x v="0"/>
    <s v="No"/>
    <x v="2"/>
  </r>
  <r>
    <s v="S04188"/>
    <x v="423"/>
    <x v="0"/>
    <s v="South Africa"/>
    <s v="Nelspruit"/>
    <s v="Prestige Cars"/>
    <s v="Salesperson_29"/>
    <x v="0"/>
    <x v="15"/>
    <x v="0"/>
    <s v="Diesel"/>
    <s v="Automatic"/>
    <s v="Silver"/>
    <n v="3"/>
    <s v="840973.56"/>
    <s v="0.021"/>
    <n v="2469939.36"/>
    <s v="Private"/>
    <x v="0"/>
    <s v="No"/>
    <x v="2"/>
  </r>
  <r>
    <s v="S04189"/>
    <x v="487"/>
    <x v="5"/>
    <s v="South Africa"/>
    <s v="Cape Town"/>
    <s v="Auto Elite"/>
    <s v="Salesperson_50"/>
    <x v="3"/>
    <x v="5"/>
    <x v="1"/>
    <s v="Petrol"/>
    <s v="Automatic"/>
    <s v="Grey"/>
    <n v="2"/>
    <s v="1009535.7"/>
    <s v="0.072"/>
    <n v="1873698.27"/>
    <s v="Private"/>
    <x v="0"/>
    <s v="Yes"/>
    <x v="11"/>
  </r>
  <r>
    <s v="S04190"/>
    <x v="798"/>
    <x v="2"/>
    <s v="South Africa"/>
    <s v="Pietermaritzburg"/>
    <s v="Sandton Auto"/>
    <s v="Salesperson_22"/>
    <x v="0"/>
    <x v="11"/>
    <x v="1"/>
    <s v="Hybrid"/>
    <s v="Manual"/>
    <s v="Blue"/>
    <n v="4"/>
    <s v="1131047.01"/>
    <s v="0.066"/>
    <n v="4225591.6399999997"/>
    <s v="Private"/>
    <x v="1"/>
    <s v="No"/>
    <x v="8"/>
  </r>
  <r>
    <s v="S04191"/>
    <x v="202"/>
    <x v="3"/>
    <s v="South Africa"/>
    <s v="Bloemfontein"/>
    <s v="Luxury Wheels"/>
    <s v="Paulinah"/>
    <x v="3"/>
    <x v="5"/>
    <x v="1"/>
    <s v="Diesel"/>
    <s v="Automatic"/>
    <s v="Grey"/>
    <n v="2"/>
    <s v="1048054.05"/>
    <s v="0.024"/>
    <n v="2045801.51"/>
    <s v="Business"/>
    <x v="1"/>
    <s v="No"/>
    <x v="11"/>
  </r>
  <r>
    <s v="S04192"/>
    <x v="481"/>
    <x v="4"/>
    <s v="South Africa"/>
    <s v="East London"/>
    <s v="Premium Motors"/>
    <s v="Salesperson_22"/>
    <x v="4"/>
    <x v="7"/>
    <x v="0"/>
    <s v="Hybrid"/>
    <s v="Automatic"/>
    <s v="Grey"/>
    <n v="5"/>
    <s v="834586.02"/>
    <s v="0.045"/>
    <n v="3985148.25"/>
    <s v="Private"/>
    <x v="1"/>
    <s v="Yes"/>
    <x v="10"/>
  </r>
  <r>
    <s v="S04193"/>
    <x v="720"/>
    <x v="5"/>
    <s v="South Africa"/>
    <s v="Cape Town"/>
    <s v="Premium Motors"/>
    <s v="Dimakatso"/>
    <x v="2"/>
    <x v="8"/>
    <x v="0"/>
    <s v="Hybrid"/>
    <s v="Automatic"/>
    <s v="Grey"/>
    <n v="2"/>
    <s v="806051.94"/>
    <s v="0.077"/>
    <n v="1487971.88"/>
    <s v="Business"/>
    <x v="1"/>
    <s v="No"/>
    <x v="0"/>
  </r>
  <r>
    <s v="S04194"/>
    <x v="420"/>
    <x v="1"/>
    <s v="South Africa"/>
    <s v="Johannesburg"/>
    <s v="BMW Cape Town"/>
    <s v="Salesperson_37"/>
    <x v="0"/>
    <x v="15"/>
    <x v="0"/>
    <s v="Petrol"/>
    <s v="Automatic"/>
    <s v="Blue"/>
    <n v="3"/>
    <s v="853847.22"/>
    <s v="0.037"/>
    <n v="2466764.62"/>
    <s v="Business"/>
    <x v="1"/>
    <s v="No"/>
    <x v="12"/>
  </r>
  <r>
    <s v="S04195"/>
    <x v="540"/>
    <x v="0"/>
    <s v="South Africa"/>
    <s v="Nelspruit"/>
    <s v="Luxury Wheels"/>
    <s v="Salesperson_10"/>
    <x v="3"/>
    <x v="5"/>
    <x v="1"/>
    <s v="Hybrid"/>
    <s v="Manual"/>
    <s v="Black"/>
    <n v="1"/>
    <s v="1039910.19"/>
    <s v="0.001"/>
    <n v="1038870.28"/>
    <s v="Private"/>
    <x v="0"/>
    <s v="Yes"/>
    <x v="6"/>
  </r>
  <r>
    <s v="S04196"/>
    <x v="967"/>
    <x v="2"/>
    <s v="South Africa"/>
    <s v="Pietermaritzburg"/>
    <s v="BMW Durban"/>
    <s v="Salesperson_23"/>
    <x v="4"/>
    <x v="7"/>
    <x v="0"/>
    <s v="Diesel"/>
    <s v="Automatic"/>
    <s v="Blue"/>
    <n v="1"/>
    <s v="871813.62"/>
    <s v="0.063"/>
    <n v="816889.36"/>
    <s v="Business"/>
    <x v="0"/>
    <s v="No"/>
    <x v="6"/>
  </r>
  <r>
    <s v="S04197"/>
    <x v="663"/>
    <x v="5"/>
    <s v="South Africa"/>
    <s v="Cape Town"/>
    <s v="Auto Elite"/>
    <s v="Dimakatso2"/>
    <x v="1"/>
    <x v="3"/>
    <x v="1"/>
    <s v="Hybrid"/>
    <s v="Manual"/>
    <s v="Silver"/>
    <n v="4"/>
    <s v="905032.53"/>
    <s v="0.028"/>
    <n v="3518766.47"/>
    <s v="Private"/>
    <x v="0"/>
    <s v="No"/>
    <x v="10"/>
  </r>
  <r>
    <s v="S04198"/>
    <x v="171"/>
    <x v="4"/>
    <s v="South Africa"/>
    <s v="Gqeberha"/>
    <s v="Luxury Wheels"/>
    <s v="Omphile"/>
    <x v="0"/>
    <x v="17"/>
    <x v="1"/>
    <s v="Diesel"/>
    <s v="Manual"/>
    <s v="Blue"/>
    <n v="5"/>
    <s v="919003.93"/>
    <s v="0.078"/>
    <n v="4236608.13"/>
    <s v="Private"/>
    <x v="0"/>
    <s v="No"/>
    <x v="13"/>
  </r>
  <r>
    <s v="S04199"/>
    <x v="687"/>
    <x v="4"/>
    <s v="South Africa"/>
    <s v="East London"/>
    <s v="BMW Cape Town"/>
    <s v="Pontsho"/>
    <x v="1"/>
    <x v="3"/>
    <x v="1"/>
    <s v="Hybrid"/>
    <s v="Manual"/>
    <s v="Red"/>
    <n v="4"/>
    <s v="845113.68"/>
    <s v="0.008"/>
    <n v="3353411.06"/>
    <s v="Business"/>
    <x v="0"/>
    <s v="Yes"/>
    <x v="12"/>
  </r>
  <r>
    <s v="S04200"/>
    <x v="738"/>
    <x v="4"/>
    <s v="South Africa"/>
    <s v="Gqeberha"/>
    <s v="Luxury Wheels"/>
    <s v="Salesperson_36"/>
    <x v="3"/>
    <x v="5"/>
    <x v="1"/>
    <s v="Hybrid"/>
    <s v="Automatic"/>
    <s v="Grey"/>
    <n v="3"/>
    <s v="1061543.01"/>
    <s v="0.04"/>
    <n v="3057243.87"/>
    <s v="Business"/>
    <x v="0"/>
    <s v="Yes"/>
    <x v="2"/>
  </r>
  <r>
    <s v="S04201"/>
    <x v="736"/>
    <x v="4"/>
    <s v="South Africa"/>
    <s v="East London"/>
    <s v="Luxury Wheels"/>
    <s v="Salesperson_26"/>
    <x v="0"/>
    <x v="15"/>
    <x v="0"/>
    <s v="Petrol"/>
    <s v="Automatic"/>
    <s v="Black"/>
    <n v="4"/>
    <s v="840450.93"/>
    <s v="0.029"/>
    <n v="3264311.41"/>
    <s v="Private"/>
    <x v="0"/>
    <s v="No"/>
    <x v="1"/>
  </r>
  <r>
    <s v="S04202"/>
    <x v="624"/>
    <x v="0"/>
    <s v="South Africa"/>
    <s v="Nelspruit"/>
    <s v="Luxury Wheels"/>
    <s v="Thandeka"/>
    <x v="3"/>
    <x v="5"/>
    <x v="1"/>
    <s v="Petrol"/>
    <s v="Automatic"/>
    <s v="White"/>
    <n v="1"/>
    <s v="967105.66"/>
    <s v="0.026"/>
    <n v="941960.92"/>
    <s v="Business"/>
    <x v="0"/>
    <s v="No"/>
    <x v="10"/>
  </r>
  <r>
    <s v="S04203"/>
    <x v="164"/>
    <x v="1"/>
    <s v="South Africa"/>
    <s v="Pretoria"/>
    <s v="Prestige Cars"/>
    <s v="Paulinah"/>
    <x v="2"/>
    <x v="8"/>
    <x v="0"/>
    <s v="Diesel"/>
    <s v="Automatic"/>
    <s v="White"/>
    <n v="5"/>
    <s v="696508.13"/>
    <s v="0.011"/>
    <n v="3444232.71"/>
    <s v="Business"/>
    <x v="0"/>
    <s v="No"/>
    <x v="10"/>
  </r>
  <r>
    <s v="S04204"/>
    <x v="791"/>
    <x v="4"/>
    <s v="South Africa"/>
    <s v="Gqeberha"/>
    <s v="BMW Durban"/>
    <s v="Salesperson_26"/>
    <x v="5"/>
    <x v="13"/>
    <x v="2"/>
    <s v="Hybrid"/>
    <s v="Automatic"/>
    <s v="Red"/>
    <n v="3"/>
    <s v="646321.97"/>
    <s v="0.08"/>
    <n v="1783848.64"/>
    <s v="Business"/>
    <x v="1"/>
    <s v="Yes"/>
    <x v="10"/>
  </r>
  <r>
    <s v="S04205"/>
    <x v="168"/>
    <x v="5"/>
    <s v="South Africa"/>
    <s v="Stellenbosch"/>
    <s v="BMW Cape Town"/>
    <s v="Salesperson_15"/>
    <x v="2"/>
    <x v="14"/>
    <x v="1"/>
    <s v="Diesel"/>
    <s v="Automatic"/>
    <s v="Black"/>
    <n v="2"/>
    <s v="1132883.98"/>
    <s v="0.031"/>
    <n v="2195529.16"/>
    <s v="Business"/>
    <x v="1"/>
    <s v="No"/>
    <x v="4"/>
  </r>
  <r>
    <s v="S04206"/>
    <x v="215"/>
    <x v="5"/>
    <s v="South Africa"/>
    <s v="Stellenbosch"/>
    <s v="Auto Elite"/>
    <s v="Dimakatso5"/>
    <x v="5"/>
    <x v="13"/>
    <x v="2"/>
    <s v="Hybrid"/>
    <s v="Manual"/>
    <s v="White"/>
    <n v="1"/>
    <s v="656627.45"/>
    <s v="0.016"/>
    <n v="646121.41"/>
    <s v="Business"/>
    <x v="0"/>
    <s v="Yes"/>
    <x v="12"/>
  </r>
  <r>
    <s v="S04207"/>
    <x v="955"/>
    <x v="3"/>
    <s v="South Africa"/>
    <s v="Bloemfontein"/>
    <s v="Prestige Cars"/>
    <s v="Salesperson_34"/>
    <x v="1"/>
    <x v="1"/>
    <x v="1"/>
    <s v="Hybrid"/>
    <s v="Automatic"/>
    <s v="Blue"/>
    <n v="2"/>
    <s v="1249467.67"/>
    <s v="0.071"/>
    <n v="2321510.94"/>
    <s v="Business"/>
    <x v="0"/>
    <s v="No"/>
    <x v="0"/>
  </r>
  <r>
    <s v="S04208"/>
    <x v="371"/>
    <x v="0"/>
    <s v="South Africa"/>
    <s v="Nelspruit"/>
    <s v="BMW Durban"/>
    <s v="Dimakatso2"/>
    <x v="5"/>
    <x v="13"/>
    <x v="2"/>
    <s v="Petrol"/>
    <s v="Automatic"/>
    <s v="Red"/>
    <n v="4"/>
    <s v="604315.61"/>
    <s v="0.061"/>
    <n v="2269809.42"/>
    <s v="Business"/>
    <x v="1"/>
    <s v="No"/>
    <x v="8"/>
  </r>
  <r>
    <s v="S04209"/>
    <x v="631"/>
    <x v="5"/>
    <s v="South Africa"/>
    <s v="Stellenbosch"/>
    <s v="Luxury Wheels"/>
    <s v="Dimakatso5"/>
    <x v="0"/>
    <x v="6"/>
    <x v="1"/>
    <s v="Diesel"/>
    <s v="Manual"/>
    <s v="Blue"/>
    <n v="3"/>
    <s v="1579252.61"/>
    <s v="0.023"/>
    <n v="4628789.3899999997"/>
    <s v="Business"/>
    <x v="0"/>
    <s v="Yes"/>
    <x v="14"/>
  </r>
  <r>
    <s v="S04210"/>
    <x v="29"/>
    <x v="1"/>
    <s v="South Africa"/>
    <s v="Johannesburg"/>
    <s v="BMW Durban"/>
    <s v="Josephine"/>
    <x v="2"/>
    <x v="14"/>
    <x v="1"/>
    <s v="Hybrid"/>
    <s v="Manual"/>
    <s v="Grey"/>
    <n v="1"/>
    <s v="1115615.06"/>
    <s v="0.003"/>
    <n v="1112268.21"/>
    <s v="Private"/>
    <x v="1"/>
    <s v="Yes"/>
    <x v="15"/>
  </r>
  <r>
    <s v="S04211"/>
    <x v="38"/>
    <x v="4"/>
    <s v="South Africa"/>
    <s v="Gqeberha"/>
    <s v="Luxury Wheels"/>
    <s v="Dimakatso8"/>
    <x v="2"/>
    <x v="14"/>
    <x v="1"/>
    <s v="Petrol"/>
    <s v="Manual"/>
    <s v="Black"/>
    <n v="4"/>
    <s v="1052984.38"/>
    <s v="0.034"/>
    <n v="4068731.64"/>
    <s v="Private"/>
    <x v="1"/>
    <s v="No"/>
    <x v="12"/>
  </r>
  <r>
    <s v="S04212"/>
    <x v="985"/>
    <x v="2"/>
    <s v="South Africa"/>
    <s v="Pietermaritzburg"/>
    <s v="Prestige Cars"/>
    <s v="Omphemetse"/>
    <x v="2"/>
    <x v="14"/>
    <x v="1"/>
    <s v="Diesel"/>
    <s v="Automatic"/>
    <s v="White"/>
    <n v="3"/>
    <s v="974335.37"/>
    <s v="0.069"/>
    <n v="2721318.68"/>
    <s v="Business"/>
    <x v="1"/>
    <s v="Yes"/>
    <x v="7"/>
  </r>
  <r>
    <s v="S04213"/>
    <x v="266"/>
    <x v="2"/>
    <s v="South Africa"/>
    <s v="Pietermaritzburg"/>
    <s v="BMW Durban"/>
    <s v="Salesperson_25"/>
    <x v="4"/>
    <x v="16"/>
    <x v="2"/>
    <s v="Hybrid"/>
    <s v="Manual"/>
    <s v="Black"/>
    <n v="4"/>
    <s v="731307.8"/>
    <s v="0.01"/>
    <n v="2895978.88"/>
    <s v="Business"/>
    <x v="0"/>
    <s v="No"/>
    <x v="2"/>
  </r>
  <r>
    <s v="S04214"/>
    <x v="487"/>
    <x v="1"/>
    <s v="South Africa"/>
    <s v="Johannesburg"/>
    <s v="Luxury Wheels"/>
    <s v="Andi"/>
    <x v="3"/>
    <x v="9"/>
    <x v="1"/>
    <s v="Diesel"/>
    <s v="Automatic"/>
    <s v="White"/>
    <n v="2"/>
    <s v="856635.32"/>
    <s v="0.057"/>
    <n v="1615614.21"/>
    <s v="Business"/>
    <x v="0"/>
    <s v="No"/>
    <x v="14"/>
  </r>
  <r>
    <s v="S04215"/>
    <x v="578"/>
    <x v="0"/>
    <s v="South Africa"/>
    <s v="Nelspruit"/>
    <s v="Prestige Cars"/>
    <s v="Salesperson_18"/>
    <x v="0"/>
    <x v="2"/>
    <x v="0"/>
    <s v="Hybrid"/>
    <s v="Manual"/>
    <s v="Silver"/>
    <n v="3"/>
    <s v="707479.41"/>
    <s v="0.016"/>
    <n v="2088479.23"/>
    <s v="Private"/>
    <x v="1"/>
    <s v="Yes"/>
    <x v="1"/>
  </r>
  <r>
    <s v="S04216"/>
    <x v="141"/>
    <x v="4"/>
    <s v="South Africa"/>
    <s v="Gqeberha"/>
    <s v="Sandton Auto"/>
    <s v="Salesperson_8"/>
    <x v="4"/>
    <x v="10"/>
    <x v="1"/>
    <s v="Hybrid"/>
    <s v="Automatic"/>
    <s v="Blue"/>
    <n v="1"/>
    <s v="1036445.43"/>
    <s v="0.058"/>
    <n v="976331.59"/>
    <s v="Business"/>
    <x v="1"/>
    <s v="No"/>
    <x v="10"/>
  </r>
  <r>
    <s v="S04217"/>
    <x v="789"/>
    <x v="2"/>
    <s v="South Africa"/>
    <s v="Durban"/>
    <s v="Auto Elite"/>
    <s v="Olerato"/>
    <x v="1"/>
    <x v="1"/>
    <x v="1"/>
    <s v="Petrol"/>
    <s v="Automatic"/>
    <s v="Blue"/>
    <n v="1"/>
    <s v="1208360.98"/>
    <s v="0.022"/>
    <n v="1181777.04"/>
    <s v="Business"/>
    <x v="0"/>
    <s v="No"/>
    <x v="10"/>
  </r>
  <r>
    <s v="S04218"/>
    <x v="535"/>
    <x v="4"/>
    <s v="South Africa"/>
    <s v="Gqeberha"/>
    <s v="BMW Cape Town"/>
    <s v="Salesperson_32"/>
    <x v="0"/>
    <x v="0"/>
    <x v="0"/>
    <s v="Petrol"/>
    <s v="Manual"/>
    <s v="White"/>
    <n v="3"/>
    <s v="1134897.82"/>
    <s v="0.079"/>
    <n v="3135722.67"/>
    <s v="Business"/>
    <x v="0"/>
    <s v="Yes"/>
    <x v="7"/>
  </r>
  <r>
    <s v="S04219"/>
    <x v="73"/>
    <x v="0"/>
    <s v="South Africa"/>
    <s v="Nelspruit"/>
    <s v="Prestige Cars"/>
    <s v="Salesperson_24"/>
    <x v="0"/>
    <x v="15"/>
    <x v="0"/>
    <s v="Hybrid"/>
    <s v="Automatic"/>
    <s v="Black"/>
    <n v="5"/>
    <s v="930630.63"/>
    <s v="0.025"/>
    <n v="4536824.3099999996"/>
    <s v="Private"/>
    <x v="1"/>
    <s v="No"/>
    <x v="3"/>
  </r>
  <r>
    <s v="S04220"/>
    <x v="758"/>
    <x v="0"/>
    <s v="South Africa"/>
    <s v="Nelspruit"/>
    <s v="BMW Durban"/>
    <s v="Salesperson_34"/>
    <x v="2"/>
    <x v="4"/>
    <x v="0"/>
    <s v="Hybrid"/>
    <s v="Automatic"/>
    <s v="Silver"/>
    <n v="2"/>
    <s v="944185.04"/>
    <s v="0.055"/>
    <n v="1784509.73"/>
    <s v="Business"/>
    <x v="0"/>
    <s v="Yes"/>
    <x v="2"/>
  </r>
  <r>
    <s v="S04221"/>
    <x v="20"/>
    <x v="2"/>
    <s v="South Africa"/>
    <s v="Durban"/>
    <s v="Prestige Cars"/>
    <s v="Josephine"/>
    <x v="3"/>
    <x v="5"/>
    <x v="1"/>
    <s v="Diesel"/>
    <s v="Manual"/>
    <s v="Black"/>
    <n v="5"/>
    <s v="1035868.08"/>
    <s v="0.062"/>
    <n v="4858221.3099999996"/>
    <s v="Business"/>
    <x v="0"/>
    <s v="Yes"/>
    <x v="8"/>
  </r>
  <r>
    <s v="S04222"/>
    <x v="165"/>
    <x v="4"/>
    <s v="South Africa"/>
    <s v="East London"/>
    <s v="BMW Cape Town"/>
    <s v="Salesperson_25"/>
    <x v="1"/>
    <x v="1"/>
    <x v="1"/>
    <s v="Diesel"/>
    <s v="Manual"/>
    <s v="Black"/>
    <n v="4"/>
    <s v="1332204.24"/>
    <s v="0.033"/>
    <n v="5152966.01"/>
    <s v="Private"/>
    <x v="0"/>
    <s v="Yes"/>
    <x v="12"/>
  </r>
  <r>
    <s v="S04223"/>
    <x v="252"/>
    <x v="3"/>
    <s v="South Africa"/>
    <s v="Bloemfontein"/>
    <s v="Auto Elite"/>
    <s v="Dimakatso2"/>
    <x v="5"/>
    <x v="13"/>
    <x v="2"/>
    <s v="Diesel"/>
    <s v="Manual"/>
    <s v="White"/>
    <n v="1"/>
    <s v="638013.79"/>
    <s v="0.032"/>
    <n v="617597.35"/>
    <s v="Private"/>
    <x v="1"/>
    <s v="Yes"/>
    <x v="2"/>
  </r>
  <r>
    <s v="S04224"/>
    <x v="488"/>
    <x v="2"/>
    <s v="South Africa"/>
    <s v="Durban"/>
    <s v="BMW Durban"/>
    <s v="Salesperson_39"/>
    <x v="1"/>
    <x v="3"/>
    <x v="1"/>
    <s v="Diesel"/>
    <s v="Automatic"/>
    <s v="Red"/>
    <n v="2"/>
    <s v="985734.89"/>
    <s v="0.056"/>
    <n v="1861067.47"/>
    <s v="Private"/>
    <x v="0"/>
    <s v="No"/>
    <x v="3"/>
  </r>
  <r>
    <s v="S04225"/>
    <x v="434"/>
    <x v="3"/>
    <s v="South Africa"/>
    <s v="Bloemfontein"/>
    <s v="BMW Durban"/>
    <s v="Salesperson_11"/>
    <x v="3"/>
    <x v="9"/>
    <x v="1"/>
    <s v="Hybrid"/>
    <s v="Manual"/>
    <s v="Blue"/>
    <n v="2"/>
    <s v="713626.44"/>
    <s v="0.009"/>
    <n v="1414407.6"/>
    <s v="Private"/>
    <x v="1"/>
    <s v="No"/>
    <x v="4"/>
  </r>
  <r>
    <s v="S04226"/>
    <x v="370"/>
    <x v="0"/>
    <s v="South Africa"/>
    <s v="Nelspruit"/>
    <s v="BMW Cape Town"/>
    <s v="Salesperson_9"/>
    <x v="4"/>
    <x v="10"/>
    <x v="1"/>
    <s v="Petrol"/>
    <s v="Automatic"/>
    <s v="Blue"/>
    <n v="5"/>
    <s v="1080354.75"/>
    <s v="0.019"/>
    <n v="5299140.0599999996"/>
    <s v="Private"/>
    <x v="0"/>
    <s v="No"/>
    <x v="5"/>
  </r>
  <r>
    <s v="S04227"/>
    <x v="119"/>
    <x v="1"/>
    <s v="South Africa"/>
    <s v="Johannesburg"/>
    <s v="Sandton Auto"/>
    <s v="Salesperson_2"/>
    <x v="0"/>
    <x v="0"/>
    <x v="0"/>
    <s v="Diesel"/>
    <s v="Automatic"/>
    <s v="Grey"/>
    <n v="1"/>
    <s v="1259860.83"/>
    <s v="0.009"/>
    <n v="1248522.0900000001"/>
    <s v="Private"/>
    <x v="0"/>
    <s v="Yes"/>
    <x v="5"/>
  </r>
  <r>
    <s v="S04228"/>
    <x v="339"/>
    <x v="5"/>
    <s v="South Africa"/>
    <s v="Stellenbosch"/>
    <s v="BMW Cape Town"/>
    <s v="Dimakatso"/>
    <x v="1"/>
    <x v="3"/>
    <x v="1"/>
    <s v="Petrol"/>
    <s v="Automatic"/>
    <s v="Silver"/>
    <n v="4"/>
    <s v="892431.02"/>
    <s v="0.01"/>
    <n v="3534026.83"/>
    <s v="Business"/>
    <x v="1"/>
    <s v="Yes"/>
    <x v="1"/>
  </r>
  <r>
    <s v="S04229"/>
    <x v="190"/>
    <x v="1"/>
    <s v="South Africa"/>
    <s v="Pretoria"/>
    <s v="Prestige Cars"/>
    <s v="Salesperson_8"/>
    <x v="1"/>
    <x v="3"/>
    <x v="1"/>
    <s v="Diesel"/>
    <s v="Automatic"/>
    <s v="Grey"/>
    <n v="1"/>
    <s v="936391.51"/>
    <s v="0.046"/>
    <n v="893317.5"/>
    <s v="Business"/>
    <x v="0"/>
    <s v="Yes"/>
    <x v="10"/>
  </r>
  <r>
    <s v="S04230"/>
    <x v="379"/>
    <x v="1"/>
    <s v="South Africa"/>
    <s v="Pretoria"/>
    <s v="Luxury Wheels"/>
    <s v="Dimakatso"/>
    <x v="0"/>
    <x v="0"/>
    <x v="0"/>
    <s v="Petrol"/>
    <s v="Automatic"/>
    <s v="White"/>
    <n v="3"/>
    <s v="1151819.38"/>
    <s v="0.066"/>
    <n v="3227397.91"/>
    <s v="Business"/>
    <x v="1"/>
    <s v="Yes"/>
    <x v="10"/>
  </r>
  <r>
    <s v="S04231"/>
    <x v="388"/>
    <x v="5"/>
    <s v="South Africa"/>
    <s v="Stellenbosch"/>
    <s v="BMW Midrand"/>
    <s v="Salesperson_29"/>
    <x v="2"/>
    <x v="8"/>
    <x v="0"/>
    <s v="Hybrid"/>
    <s v="Automatic"/>
    <s v="Blue"/>
    <n v="2"/>
    <s v="770049.45"/>
    <s v="0.047"/>
    <n v="1467714.25"/>
    <s v="Private"/>
    <x v="1"/>
    <s v="Yes"/>
    <x v="2"/>
  </r>
  <r>
    <s v="S04232"/>
    <x v="927"/>
    <x v="1"/>
    <s v="South Africa"/>
    <s v="Pretoria"/>
    <s v="BMW Cape Town"/>
    <s v="Salesperson_32"/>
    <x v="4"/>
    <x v="7"/>
    <x v="0"/>
    <s v="Diesel"/>
    <s v="Manual"/>
    <s v="Black"/>
    <n v="3"/>
    <s v="785785.25"/>
    <s v="0.031"/>
    <n v="2284277.71"/>
    <s v="Private"/>
    <x v="1"/>
    <s v="Yes"/>
    <x v="13"/>
  </r>
  <r>
    <s v="S04233"/>
    <x v="485"/>
    <x v="2"/>
    <s v="South Africa"/>
    <s v="Durban"/>
    <s v="Sandton Auto"/>
    <s v="Salesperson_27"/>
    <x v="4"/>
    <x v="16"/>
    <x v="2"/>
    <s v="Hybrid"/>
    <s v="Automatic"/>
    <s v="Blue"/>
    <n v="1"/>
    <s v="744316.41"/>
    <s v="0.037"/>
    <n v="716776.7"/>
    <s v="Business"/>
    <x v="0"/>
    <s v="No"/>
    <x v="4"/>
  </r>
  <r>
    <s v="S04234"/>
    <x v="191"/>
    <x v="5"/>
    <s v="South Africa"/>
    <s v="Cape Town"/>
    <s v="BMW Cape Town"/>
    <s v="Salesperson_31"/>
    <x v="1"/>
    <x v="1"/>
    <x v="1"/>
    <s v="Hybrid"/>
    <s v="Automatic"/>
    <s v="Blue"/>
    <n v="4"/>
    <s v="1209398.85"/>
    <s v="0.064"/>
    <n v="4527989.3"/>
    <s v="Business"/>
    <x v="0"/>
    <s v="No"/>
    <x v="1"/>
  </r>
  <r>
    <s v="S04235"/>
    <x v="220"/>
    <x v="2"/>
    <s v="South Africa"/>
    <s v="Durban"/>
    <s v="BMW Cape Town"/>
    <s v="Gontse"/>
    <x v="1"/>
    <x v="1"/>
    <x v="1"/>
    <s v="Diesel"/>
    <s v="Manual"/>
    <s v="Silver"/>
    <n v="5"/>
    <s v="1359918.2"/>
    <s v="0.04"/>
    <n v="6527607.3499999996"/>
    <s v="Business"/>
    <x v="0"/>
    <s v="No"/>
    <x v="10"/>
  </r>
  <r>
    <s v="S04236"/>
    <x v="205"/>
    <x v="4"/>
    <s v="South Africa"/>
    <s v="East London"/>
    <s v="Prestige Cars"/>
    <s v="Salesperson_5"/>
    <x v="4"/>
    <x v="10"/>
    <x v="1"/>
    <s v="Petrol"/>
    <s v="Manual"/>
    <s v="Black"/>
    <n v="4"/>
    <s v="1264308.34"/>
    <s v="0.035"/>
    <n v="4880230.2"/>
    <s v="Private"/>
    <x v="1"/>
    <s v="Yes"/>
    <x v="13"/>
  </r>
  <r>
    <s v="S04237"/>
    <x v="854"/>
    <x v="1"/>
    <s v="South Africa"/>
    <s v="Johannesburg"/>
    <s v="Auto Elite"/>
    <s v="Salesperson_34"/>
    <x v="0"/>
    <x v="2"/>
    <x v="0"/>
    <s v="Petrol"/>
    <s v="Automatic"/>
    <s v="Blue"/>
    <n v="2"/>
    <s v="845678.35"/>
    <s v="0.059"/>
    <n v="1591566.66"/>
    <s v="Business"/>
    <x v="0"/>
    <s v="Yes"/>
    <x v="12"/>
  </r>
  <r>
    <s v="S04238"/>
    <x v="54"/>
    <x v="0"/>
    <s v="South Africa"/>
    <s v="Nelspruit"/>
    <s v="Sandton Auto"/>
    <s v="Golekane"/>
    <x v="0"/>
    <x v="2"/>
    <x v="0"/>
    <s v="Hybrid"/>
    <s v="Manual"/>
    <s v="Blue"/>
    <n v="5"/>
    <s v="702104.99"/>
    <s v="0.066"/>
    <n v="3278830.31"/>
    <s v="Business"/>
    <x v="0"/>
    <s v="No"/>
    <x v="14"/>
  </r>
  <r>
    <s v="S04239"/>
    <x v="454"/>
    <x v="3"/>
    <s v="South Africa"/>
    <s v="Bloemfontein"/>
    <s v="Auto Elite"/>
    <s v="Dimakatso8"/>
    <x v="4"/>
    <x v="10"/>
    <x v="1"/>
    <s v="Hybrid"/>
    <s v="Automatic"/>
    <s v="Silver"/>
    <n v="3"/>
    <s v="1089504.85"/>
    <s v="0.047"/>
    <n v="3114894.36"/>
    <s v="Business"/>
    <x v="0"/>
    <s v="No"/>
    <x v="13"/>
  </r>
  <r>
    <s v="S04240"/>
    <x v="719"/>
    <x v="3"/>
    <s v="South Africa"/>
    <s v="Bloemfontein"/>
    <s v="Sandton Auto"/>
    <s v="Salesperson_13"/>
    <x v="0"/>
    <x v="15"/>
    <x v="0"/>
    <s v="Diesel"/>
    <s v="Manual"/>
    <s v="Black"/>
    <n v="5"/>
    <s v="847787.27"/>
    <s v="0.066"/>
    <n v="3959166.54"/>
    <s v="Business"/>
    <x v="1"/>
    <s v="Yes"/>
    <x v="2"/>
  </r>
  <r>
    <s v="S04241"/>
    <x v="964"/>
    <x v="3"/>
    <s v="South Africa"/>
    <s v="Bloemfontein"/>
    <s v="Luxury Wheels"/>
    <s v="Gontse"/>
    <x v="2"/>
    <x v="4"/>
    <x v="0"/>
    <s v="Hybrid"/>
    <s v="Manual"/>
    <s v="Black"/>
    <n v="4"/>
    <s v="988850.45"/>
    <s v="0.036"/>
    <n v="3813007.32"/>
    <s v="Business"/>
    <x v="0"/>
    <s v="Yes"/>
    <x v="8"/>
  </r>
  <r>
    <s v="S04242"/>
    <x v="14"/>
    <x v="1"/>
    <s v="South Africa"/>
    <s v="Johannesburg"/>
    <s v="Prestige Cars"/>
    <s v="Dimakatso3"/>
    <x v="5"/>
    <x v="12"/>
    <x v="1"/>
    <s v="Hybrid"/>
    <s v="Manual"/>
    <s v="Red"/>
    <n v="5"/>
    <s v="810960.46"/>
    <s v="0.064"/>
    <n v="3795294.96"/>
    <s v="Private"/>
    <x v="0"/>
    <s v="Yes"/>
    <x v="2"/>
  </r>
  <r>
    <s v="S04243"/>
    <x v="168"/>
    <x v="4"/>
    <s v="South Africa"/>
    <s v="East London"/>
    <s v="BMW Midrand"/>
    <s v="Salesperson_27"/>
    <x v="5"/>
    <x v="12"/>
    <x v="1"/>
    <s v="Petrol"/>
    <s v="Manual"/>
    <s v="Black"/>
    <n v="5"/>
    <s v="787003.07"/>
    <s v="0.065"/>
    <n v="3679239.36"/>
    <s v="Business"/>
    <x v="1"/>
    <s v="No"/>
    <x v="11"/>
  </r>
  <r>
    <s v="S04244"/>
    <x v="457"/>
    <x v="1"/>
    <s v="South Africa"/>
    <s v="Pretoria"/>
    <s v="BMW Durban"/>
    <s v="Salesperson_24"/>
    <x v="0"/>
    <x v="2"/>
    <x v="0"/>
    <s v="Hybrid"/>
    <s v="Manual"/>
    <s v="Red"/>
    <n v="5"/>
    <s v="790460.46"/>
    <s v="0.075"/>
    <n v="3655879.61"/>
    <s v="Private"/>
    <x v="1"/>
    <s v="Yes"/>
    <x v="7"/>
  </r>
  <r>
    <s v="S04245"/>
    <x v="757"/>
    <x v="3"/>
    <s v="South Africa"/>
    <s v="Bloemfontein"/>
    <s v="BMW Durban"/>
    <s v="Salesperson_18"/>
    <x v="0"/>
    <x v="2"/>
    <x v="0"/>
    <s v="Petrol"/>
    <s v="Manual"/>
    <s v="Red"/>
    <n v="1"/>
    <s v="743041.8"/>
    <s v="0.009"/>
    <n v="736354.42"/>
    <s v="Private"/>
    <x v="1"/>
    <s v="No"/>
    <x v="10"/>
  </r>
  <r>
    <s v="S04246"/>
    <x v="24"/>
    <x v="5"/>
    <s v="South Africa"/>
    <s v="Stellenbosch"/>
    <s v="Sandton Auto"/>
    <s v="Salesperson_13"/>
    <x v="3"/>
    <x v="5"/>
    <x v="1"/>
    <s v="Petrol"/>
    <s v="Automatic"/>
    <s v="Red"/>
    <n v="2"/>
    <s v="888305.46"/>
    <s v="0.068"/>
    <n v="1655801.37"/>
    <s v="Private"/>
    <x v="1"/>
    <s v="Yes"/>
    <x v="9"/>
  </r>
  <r>
    <s v="S04247"/>
    <x v="887"/>
    <x v="3"/>
    <s v="South Africa"/>
    <s v="Bloemfontein"/>
    <s v="Luxury Wheels"/>
    <s v="Salesperson_3"/>
    <x v="4"/>
    <x v="10"/>
    <x v="1"/>
    <s v="Petrol"/>
    <s v="Automatic"/>
    <s v="Black"/>
    <n v="1"/>
    <s v="1094426.13"/>
    <s v="0.03"/>
    <n v="1061593.3400000001"/>
    <s v="Private"/>
    <x v="1"/>
    <s v="No"/>
    <x v="12"/>
  </r>
  <r>
    <s v="S04248"/>
    <x v="89"/>
    <x v="4"/>
    <s v="South Africa"/>
    <s v="Gqeberha"/>
    <s v="Luxury Wheels"/>
    <s v="Dimakatso8"/>
    <x v="4"/>
    <x v="10"/>
    <x v="1"/>
    <s v="Hybrid"/>
    <s v="Automatic"/>
    <s v="Black"/>
    <n v="3"/>
    <s v="1046908.86"/>
    <s v="0.066"/>
    <n v="2933438.62"/>
    <s v="Business"/>
    <x v="1"/>
    <s v="Yes"/>
    <x v="9"/>
  </r>
  <r>
    <s v="S04249"/>
    <x v="686"/>
    <x v="5"/>
    <s v="South Africa"/>
    <s v="Stellenbosch"/>
    <s v="BMW Cape Town"/>
    <s v="Salesperson_21"/>
    <x v="3"/>
    <x v="9"/>
    <x v="1"/>
    <s v="Petrol"/>
    <s v="Manual"/>
    <s v="White"/>
    <n v="1"/>
    <s v="714773.84"/>
    <s v="0.003"/>
    <n v="712629.52"/>
    <s v="Private"/>
    <x v="1"/>
    <s v="No"/>
    <x v="11"/>
  </r>
  <r>
    <s v="S04250"/>
    <x v="584"/>
    <x v="3"/>
    <s v="South Africa"/>
    <s v="Bloemfontein"/>
    <s v="Auto Elite"/>
    <s v="Salesperson_39"/>
    <x v="1"/>
    <x v="1"/>
    <x v="1"/>
    <s v="Diesel"/>
    <s v="Automatic"/>
    <s v="Blue"/>
    <n v="3"/>
    <s v="1294823.53"/>
    <s v="0.008"/>
    <n v="3853394.81"/>
    <s v="Private"/>
    <x v="0"/>
    <s v="No"/>
    <x v="9"/>
  </r>
  <r>
    <s v="S04251"/>
    <x v="309"/>
    <x v="4"/>
    <s v="South Africa"/>
    <s v="Gqeberha"/>
    <s v="Premium Motors"/>
    <s v="Thandeka"/>
    <x v="2"/>
    <x v="4"/>
    <x v="0"/>
    <s v="Hybrid"/>
    <s v="Automatic"/>
    <s v="Red"/>
    <n v="5"/>
    <s v="890692.44"/>
    <s v="0.057"/>
    <n v="4199614.84"/>
    <s v="Private"/>
    <x v="0"/>
    <s v="No"/>
    <x v="5"/>
  </r>
  <r>
    <s v="S04252"/>
    <x v="474"/>
    <x v="1"/>
    <s v="South Africa"/>
    <s v="Johannesburg"/>
    <s v="Prestige Cars"/>
    <s v="Salesperson_5"/>
    <x v="2"/>
    <x v="14"/>
    <x v="1"/>
    <s v="Hybrid"/>
    <s v="Automatic"/>
    <s v="Grey"/>
    <n v="2"/>
    <s v="961449.38"/>
    <s v="0.018"/>
    <n v="1888286.57"/>
    <s v="Private"/>
    <x v="1"/>
    <s v="No"/>
    <x v="12"/>
  </r>
  <r>
    <s v="S04253"/>
    <x v="837"/>
    <x v="4"/>
    <s v="South Africa"/>
    <s v="East London"/>
    <s v="Sandton Auto"/>
    <s v="Johanna"/>
    <x v="4"/>
    <x v="16"/>
    <x v="2"/>
    <s v="Diesel"/>
    <s v="Automatic"/>
    <s v="Silver"/>
    <n v="5"/>
    <s v="642008.12"/>
    <s v="0.063"/>
    <n v="3007808.04"/>
    <s v="Private"/>
    <x v="1"/>
    <s v="Yes"/>
    <x v="5"/>
  </r>
  <r>
    <s v="S04254"/>
    <x v="300"/>
    <x v="2"/>
    <s v="South Africa"/>
    <s v="Pietermaritzburg"/>
    <s v="BMW Cape Town"/>
    <s v="Dimakatso3"/>
    <x v="1"/>
    <x v="3"/>
    <x v="1"/>
    <s v="Diesel"/>
    <s v="Automatic"/>
    <s v="Silver"/>
    <n v="4"/>
    <s v="891332.88"/>
    <s v="0.021"/>
    <n v="3490459.55"/>
    <s v="Business"/>
    <x v="0"/>
    <s v="Yes"/>
    <x v="14"/>
  </r>
  <r>
    <s v="S04255"/>
    <x v="952"/>
    <x v="0"/>
    <s v="South Africa"/>
    <s v="Nelspruit"/>
    <s v="Luxury Wheels"/>
    <s v="Dimakatso5"/>
    <x v="4"/>
    <x v="7"/>
    <x v="0"/>
    <s v="Diesel"/>
    <s v="Automatic"/>
    <s v="Black"/>
    <n v="3"/>
    <s v="775442.65"/>
    <s v="0.071"/>
    <n v="2161158.65"/>
    <s v="Business"/>
    <x v="1"/>
    <s v="Yes"/>
    <x v="7"/>
  </r>
  <r>
    <s v="S04256"/>
    <x v="986"/>
    <x v="4"/>
    <s v="South Africa"/>
    <s v="East London"/>
    <s v="BMW Cape Town"/>
    <s v="Gontse"/>
    <x v="1"/>
    <x v="3"/>
    <x v="1"/>
    <s v="Diesel"/>
    <s v="Automatic"/>
    <s v="White"/>
    <n v="3"/>
    <s v="918131.76"/>
    <s v="0.0"/>
    <n v="2754395.27"/>
    <s v="Private"/>
    <x v="0"/>
    <s v="No"/>
    <x v="1"/>
  </r>
  <r>
    <s v="S04257"/>
    <x v="159"/>
    <x v="5"/>
    <s v="South Africa"/>
    <s v="Stellenbosch"/>
    <s v="Auto Elite"/>
    <s v="Salesperson_39"/>
    <x v="4"/>
    <x v="10"/>
    <x v="1"/>
    <s v="Hybrid"/>
    <s v="Automatic"/>
    <s v="Grey"/>
    <n v="2"/>
    <s v="1137331.46"/>
    <s v="0.008"/>
    <n v="2256465.62"/>
    <s v="Business"/>
    <x v="0"/>
    <s v="Yes"/>
    <x v="14"/>
  </r>
  <r>
    <s v="S04258"/>
    <x v="702"/>
    <x v="4"/>
    <s v="South Africa"/>
    <s v="East London"/>
    <s v="Auto Elite"/>
    <s v="Salesperson_3"/>
    <x v="0"/>
    <x v="15"/>
    <x v="0"/>
    <s v="Petrol"/>
    <s v="Automatic"/>
    <s v="Black"/>
    <n v="2"/>
    <s v="885094.03"/>
    <s v="0.043"/>
    <n v="1694069.97"/>
    <s v="Private"/>
    <x v="1"/>
    <s v="Yes"/>
    <x v="14"/>
  </r>
  <r>
    <s v="S04259"/>
    <x v="561"/>
    <x v="5"/>
    <s v="South Africa"/>
    <s v="Cape Town"/>
    <s v="Auto Elite"/>
    <s v="Salesperson_22"/>
    <x v="0"/>
    <x v="6"/>
    <x v="1"/>
    <s v="Petrol"/>
    <s v="Automatic"/>
    <s v="Silver"/>
    <n v="4"/>
    <s v="1520052.31"/>
    <s v="0.076"/>
    <n v="5618113.3200000003"/>
    <s v="Private"/>
    <x v="0"/>
    <s v="No"/>
    <x v="0"/>
  </r>
  <r>
    <s v="S04260"/>
    <x v="319"/>
    <x v="4"/>
    <s v="South Africa"/>
    <s v="East London"/>
    <s v="BMW Durban"/>
    <s v="Paulinah"/>
    <x v="2"/>
    <x v="4"/>
    <x v="0"/>
    <s v="Hybrid"/>
    <s v="Automatic"/>
    <s v="Red"/>
    <n v="4"/>
    <s v="875911.64"/>
    <s v="0.02"/>
    <n v="3433573.63"/>
    <s v="Private"/>
    <x v="0"/>
    <s v="No"/>
    <x v="14"/>
  </r>
  <r>
    <s v="S04261"/>
    <x v="958"/>
    <x v="4"/>
    <s v="South Africa"/>
    <s v="Gqeberha"/>
    <s v="BMW Cape Town"/>
    <s v="Dimakatso5"/>
    <x v="2"/>
    <x v="4"/>
    <x v="0"/>
    <s v="Petrol"/>
    <s v="Manual"/>
    <s v="Grey"/>
    <n v="3"/>
    <s v="884701.83"/>
    <s v="0.078"/>
    <n v="2447085.25"/>
    <s v="Business"/>
    <x v="1"/>
    <s v="No"/>
    <x v="8"/>
  </r>
  <r>
    <s v="S04262"/>
    <x v="344"/>
    <x v="2"/>
    <s v="South Africa"/>
    <s v="Pietermaritzburg"/>
    <s v="BMW Cape Town"/>
    <s v="Dimakatso5"/>
    <x v="1"/>
    <x v="3"/>
    <x v="1"/>
    <s v="Hybrid"/>
    <s v="Automatic"/>
    <s v="White"/>
    <n v="1"/>
    <s v="952834.81"/>
    <s v="0.077"/>
    <n v="879466.53"/>
    <s v="Business"/>
    <x v="0"/>
    <s v="Yes"/>
    <x v="4"/>
  </r>
  <r>
    <s v="S04263"/>
    <x v="882"/>
    <x v="3"/>
    <s v="South Africa"/>
    <s v="Bloemfontein"/>
    <s v="BMW Midrand"/>
    <s v="Salesperson_32"/>
    <x v="3"/>
    <x v="5"/>
    <x v="1"/>
    <s v="Petrol"/>
    <s v="Automatic"/>
    <s v="White"/>
    <n v="4"/>
    <s v="977204.97"/>
    <s v="0.014"/>
    <n v="3854096.41"/>
    <s v="Business"/>
    <x v="0"/>
    <s v="Yes"/>
    <x v="4"/>
  </r>
  <r>
    <s v="S04264"/>
    <x v="748"/>
    <x v="4"/>
    <s v="South Africa"/>
    <s v="East London"/>
    <s v="Prestige Cars"/>
    <s v="Salesperson_31"/>
    <x v="3"/>
    <x v="5"/>
    <x v="1"/>
    <s v="Diesel"/>
    <s v="Manual"/>
    <s v="Silver"/>
    <n v="5"/>
    <s v="909589.86"/>
    <s v="0.045"/>
    <n v="4343291.5599999996"/>
    <s v="Private"/>
    <x v="0"/>
    <s v="No"/>
    <x v="3"/>
  </r>
  <r>
    <s v="S04265"/>
    <x v="522"/>
    <x v="1"/>
    <s v="South Africa"/>
    <s v="Pretoria"/>
    <s v="Prestige Cars"/>
    <s v="Salesperson_11"/>
    <x v="4"/>
    <x v="10"/>
    <x v="1"/>
    <s v="Diesel"/>
    <s v="Manual"/>
    <s v="Black"/>
    <n v="5"/>
    <s v="1209866.74"/>
    <s v="0.035"/>
    <n v="5837607.04"/>
    <s v="Business"/>
    <x v="0"/>
    <s v="Yes"/>
    <x v="9"/>
  </r>
  <r>
    <s v="S04266"/>
    <x v="790"/>
    <x v="1"/>
    <s v="South Africa"/>
    <s v="Pretoria"/>
    <s v="Premium Motors"/>
    <s v="Salesperson_18"/>
    <x v="2"/>
    <x v="8"/>
    <x v="0"/>
    <s v="Diesel"/>
    <s v="Automatic"/>
    <s v="Red"/>
    <n v="4"/>
    <s v="697703.03"/>
    <s v="0.079"/>
    <n v="2570337.96"/>
    <s v="Private"/>
    <x v="1"/>
    <s v="Yes"/>
    <x v="1"/>
  </r>
  <r>
    <s v="S04267"/>
    <x v="166"/>
    <x v="5"/>
    <s v="South Africa"/>
    <s v="Stellenbosch"/>
    <s v="Luxury Wheels"/>
    <s v="Salesperson_21"/>
    <x v="2"/>
    <x v="8"/>
    <x v="0"/>
    <s v="Hybrid"/>
    <s v="Manual"/>
    <s v="Silver"/>
    <n v="1"/>
    <s v="731162.31"/>
    <s v="0.047"/>
    <n v="696797.68"/>
    <s v="Private"/>
    <x v="0"/>
    <s v="Yes"/>
    <x v="8"/>
  </r>
  <r>
    <s v="S04268"/>
    <x v="621"/>
    <x v="5"/>
    <s v="South Africa"/>
    <s v="Cape Town"/>
    <s v="BMW Durban"/>
    <s v="Salesperson_18"/>
    <x v="2"/>
    <x v="14"/>
    <x v="1"/>
    <s v="Petrol"/>
    <s v="Automatic"/>
    <s v="Grey"/>
    <n v="1"/>
    <s v="1057722.56"/>
    <s v="0.03"/>
    <n v="1025990.89"/>
    <s v="Business"/>
    <x v="1"/>
    <s v="No"/>
    <x v="11"/>
  </r>
  <r>
    <s v="S04269"/>
    <x v="860"/>
    <x v="2"/>
    <s v="South Africa"/>
    <s v="Durban"/>
    <s v="BMW Midrand"/>
    <s v="Salesperson_24"/>
    <x v="5"/>
    <x v="13"/>
    <x v="2"/>
    <s v="Hybrid"/>
    <s v="Manual"/>
    <s v="Black"/>
    <n v="5"/>
    <s v="598147.38"/>
    <s v="0.038"/>
    <n v="2877088.88"/>
    <s v="Business"/>
    <x v="0"/>
    <s v="No"/>
    <x v="6"/>
  </r>
  <r>
    <s v="S04270"/>
    <x v="865"/>
    <x v="2"/>
    <s v="South Africa"/>
    <s v="Durban"/>
    <s v="Auto Elite"/>
    <s v="Salesperson_29"/>
    <x v="0"/>
    <x v="15"/>
    <x v="0"/>
    <s v="Petrol"/>
    <s v="Automatic"/>
    <s v="Silver"/>
    <n v="5"/>
    <s v="828738.96"/>
    <s v="0.019"/>
    <n v="4064964.6"/>
    <s v="Private"/>
    <x v="1"/>
    <s v="Yes"/>
    <x v="0"/>
  </r>
  <r>
    <s v="S04271"/>
    <x v="718"/>
    <x v="2"/>
    <s v="South Africa"/>
    <s v="Pietermaritzburg"/>
    <s v="BMW Midrand"/>
    <s v="Pontsho"/>
    <x v="5"/>
    <x v="13"/>
    <x v="2"/>
    <s v="Diesel"/>
    <s v="Automatic"/>
    <s v="Black"/>
    <n v="1"/>
    <s v="683875.07"/>
    <s v="0.032"/>
    <n v="661991.06000000006"/>
    <s v="Business"/>
    <x v="0"/>
    <s v="Yes"/>
    <x v="5"/>
  </r>
  <r>
    <s v="S04272"/>
    <x v="288"/>
    <x v="1"/>
    <s v="South Africa"/>
    <s v="Pretoria"/>
    <s v="Luxury Wheels"/>
    <s v="Dimakatso0"/>
    <x v="5"/>
    <x v="12"/>
    <x v="1"/>
    <s v="Petrol"/>
    <s v="Automatic"/>
    <s v="Silver"/>
    <n v="1"/>
    <s v="794363.02"/>
    <s v="0.031"/>
    <n v="769737.77"/>
    <s v="Business"/>
    <x v="0"/>
    <s v="No"/>
    <x v="8"/>
  </r>
  <r>
    <s v="S04273"/>
    <x v="86"/>
    <x v="1"/>
    <s v="South Africa"/>
    <s v="Johannesburg"/>
    <s v="Luxury Wheels"/>
    <s v="Salesperson_29"/>
    <x v="2"/>
    <x v="4"/>
    <x v="0"/>
    <s v="Hybrid"/>
    <s v="Automatic"/>
    <s v="Blue"/>
    <n v="3"/>
    <s v="814423.87"/>
    <s v="0.047"/>
    <n v="2328437.85"/>
    <s v="Private"/>
    <x v="0"/>
    <s v="No"/>
    <x v="1"/>
  </r>
  <r>
    <s v="S04274"/>
    <x v="922"/>
    <x v="1"/>
    <s v="South Africa"/>
    <s v="Johannesburg"/>
    <s v="BMW Durban"/>
    <s v="Dimakatso3"/>
    <x v="1"/>
    <x v="1"/>
    <x v="1"/>
    <s v="Hybrid"/>
    <s v="Automatic"/>
    <s v="Grey"/>
    <n v="2"/>
    <s v="1173391.01"/>
    <s v="0.07"/>
    <n v="2182507.2799999998"/>
    <s v="Private"/>
    <x v="0"/>
    <s v="Yes"/>
    <x v="13"/>
  </r>
  <r>
    <s v="S04275"/>
    <x v="987"/>
    <x v="3"/>
    <s v="South Africa"/>
    <s v="Bloemfontein"/>
    <s v="BMW Midrand"/>
    <s v="Dimakatso"/>
    <x v="1"/>
    <x v="3"/>
    <x v="1"/>
    <s v="Diesel"/>
    <s v="Manual"/>
    <s v="White"/>
    <n v="5"/>
    <s v="1004297.25"/>
    <s v="0.022"/>
    <n v="4911013.53"/>
    <s v="Private"/>
    <x v="1"/>
    <s v="Yes"/>
    <x v="0"/>
  </r>
  <r>
    <s v="S04276"/>
    <x v="121"/>
    <x v="0"/>
    <s v="South Africa"/>
    <s v="Nelspruit"/>
    <s v="Sandton Auto"/>
    <s v="Salesperson_21"/>
    <x v="5"/>
    <x v="13"/>
    <x v="2"/>
    <s v="Diesel"/>
    <s v="Manual"/>
    <s v="White"/>
    <n v="2"/>
    <s v="670865.82"/>
    <s v="0.031"/>
    <n v="1300137.95"/>
    <s v="Business"/>
    <x v="1"/>
    <s v="Yes"/>
    <x v="14"/>
  </r>
  <r>
    <s v="S04277"/>
    <x v="274"/>
    <x v="4"/>
    <s v="South Africa"/>
    <s v="Gqeberha"/>
    <s v="Sandton Auto"/>
    <s v="Dimakatso2"/>
    <x v="5"/>
    <x v="13"/>
    <x v="2"/>
    <s v="Petrol"/>
    <s v="Automatic"/>
    <s v="Blue"/>
    <n v="4"/>
    <s v="622252.77"/>
    <s v="0.038"/>
    <n v="2394428.67"/>
    <s v="Private"/>
    <x v="0"/>
    <s v="No"/>
    <x v="8"/>
  </r>
  <r>
    <s v="S04278"/>
    <x v="18"/>
    <x v="0"/>
    <s v="South Africa"/>
    <s v="Nelspruit"/>
    <s v="Prestige Cars"/>
    <s v="Dimakatso2"/>
    <x v="5"/>
    <x v="13"/>
    <x v="2"/>
    <s v="Diesel"/>
    <s v="Automatic"/>
    <s v="Blue"/>
    <n v="2"/>
    <s v="670607.79"/>
    <s v="0.026"/>
    <n v="1306343.97"/>
    <s v="Business"/>
    <x v="0"/>
    <s v="No"/>
    <x v="4"/>
  </r>
  <r>
    <s v="S04279"/>
    <x v="49"/>
    <x v="3"/>
    <s v="South Africa"/>
    <s v="Bloemfontein"/>
    <s v="BMW Durban"/>
    <s v="Salesperson_18"/>
    <x v="1"/>
    <x v="3"/>
    <x v="1"/>
    <s v="Petrol"/>
    <s v="Automatic"/>
    <s v="Grey"/>
    <n v="5"/>
    <s v="958579.07"/>
    <s v="0.075"/>
    <n v="4433428.1900000004"/>
    <s v="Business"/>
    <x v="0"/>
    <s v="No"/>
    <x v="13"/>
  </r>
  <r>
    <s v="S04280"/>
    <x v="842"/>
    <x v="4"/>
    <s v="South Africa"/>
    <s v="East London"/>
    <s v="Sandton Auto"/>
    <s v="Thandeka"/>
    <x v="5"/>
    <x v="13"/>
    <x v="2"/>
    <s v="Diesel"/>
    <s v="Manual"/>
    <s v="Grey"/>
    <n v="5"/>
    <s v="675483.43"/>
    <s v="0.018"/>
    <n v="3316623.63"/>
    <s v="Private"/>
    <x v="0"/>
    <s v="Yes"/>
    <x v="2"/>
  </r>
  <r>
    <s v="S04281"/>
    <x v="841"/>
    <x v="4"/>
    <s v="South Africa"/>
    <s v="East London"/>
    <s v="Luxury Wheels"/>
    <s v="Salesperson_18"/>
    <x v="2"/>
    <x v="14"/>
    <x v="1"/>
    <s v="Hybrid"/>
    <s v="Manual"/>
    <s v="Blue"/>
    <n v="3"/>
    <s v="1119384.07"/>
    <s v="0.022"/>
    <n v="3284272.87"/>
    <s v="Business"/>
    <x v="1"/>
    <s v="Yes"/>
    <x v="13"/>
  </r>
  <r>
    <s v="S04282"/>
    <x v="232"/>
    <x v="3"/>
    <s v="South Africa"/>
    <s v="Bloemfontein"/>
    <s v="Sandton Auto"/>
    <s v="Omphemetse"/>
    <x v="5"/>
    <x v="12"/>
    <x v="1"/>
    <s v="Diesel"/>
    <s v="Automatic"/>
    <s v="White"/>
    <n v="2"/>
    <s v="808251.2"/>
    <s v="0.015"/>
    <n v="1592254.87"/>
    <s v="Business"/>
    <x v="1"/>
    <s v="No"/>
    <x v="10"/>
  </r>
  <r>
    <s v="S04283"/>
    <x v="300"/>
    <x v="4"/>
    <s v="South Africa"/>
    <s v="Gqeberha"/>
    <s v="BMW Cape Town"/>
    <s v="Kgolagano"/>
    <x v="2"/>
    <x v="14"/>
    <x v="1"/>
    <s v="Diesel"/>
    <s v="Manual"/>
    <s v="White"/>
    <n v="3"/>
    <s v="964397.96"/>
    <s v="0.078"/>
    <n v="2667524.7599999998"/>
    <s v="Private"/>
    <x v="0"/>
    <s v="No"/>
    <x v="14"/>
  </r>
  <r>
    <s v="S04284"/>
    <x v="988"/>
    <x v="4"/>
    <s v="South Africa"/>
    <s v="East London"/>
    <s v="Prestige Cars"/>
    <s v="Kopano"/>
    <x v="2"/>
    <x v="4"/>
    <x v="0"/>
    <s v="Diesel"/>
    <s v="Automatic"/>
    <s v="Red"/>
    <n v="4"/>
    <s v="816285.96"/>
    <s v="0.038"/>
    <n v="3141068.39"/>
    <s v="Private"/>
    <x v="0"/>
    <s v="Yes"/>
    <x v="4"/>
  </r>
  <r>
    <s v="S04285"/>
    <x v="751"/>
    <x v="4"/>
    <s v="South Africa"/>
    <s v="Gqeberha"/>
    <s v="Premium Motors"/>
    <s v="Salesperson_8"/>
    <x v="1"/>
    <x v="1"/>
    <x v="1"/>
    <s v="Petrol"/>
    <s v="Automatic"/>
    <s v="Red"/>
    <n v="3"/>
    <s v="1129278.31"/>
    <s v="0.016"/>
    <n v="3333629.58"/>
    <s v="Business"/>
    <x v="0"/>
    <s v="Yes"/>
    <x v="9"/>
  </r>
  <r>
    <s v="S04286"/>
    <x v="859"/>
    <x v="4"/>
    <s v="South Africa"/>
    <s v="Gqeberha"/>
    <s v="BMW Durban"/>
    <s v="Salesperson_3"/>
    <x v="1"/>
    <x v="3"/>
    <x v="1"/>
    <s v="Petrol"/>
    <s v="Manual"/>
    <s v="White"/>
    <n v="1"/>
    <s v="1000004.25"/>
    <s v="0.051"/>
    <n v="949004.03"/>
    <s v="Private"/>
    <x v="0"/>
    <s v="No"/>
    <x v="13"/>
  </r>
  <r>
    <s v="S04287"/>
    <x v="376"/>
    <x v="1"/>
    <s v="South Africa"/>
    <s v="Pretoria"/>
    <s v="Sandton Auto"/>
    <s v="Salesperson_1"/>
    <x v="3"/>
    <x v="5"/>
    <x v="1"/>
    <s v="Diesel"/>
    <s v="Automatic"/>
    <s v="Grey"/>
    <n v="5"/>
    <s v="1018360.65"/>
    <s v="0.051"/>
    <n v="4832121.3"/>
    <s v="Business"/>
    <x v="1"/>
    <s v="No"/>
    <x v="13"/>
  </r>
  <r>
    <s v="S04288"/>
    <x v="681"/>
    <x v="3"/>
    <s v="South Africa"/>
    <s v="Bloemfontein"/>
    <s v="Luxury Wheels"/>
    <s v="Salesperson_37"/>
    <x v="4"/>
    <x v="10"/>
    <x v="1"/>
    <s v="Petrol"/>
    <s v="Automatic"/>
    <s v="Black"/>
    <n v="5"/>
    <s v="1252767.36"/>
    <s v="0.046"/>
    <n v="5975700.3200000003"/>
    <s v="Private"/>
    <x v="1"/>
    <s v="Yes"/>
    <x v="0"/>
  </r>
  <r>
    <s v="S04289"/>
    <x v="964"/>
    <x v="5"/>
    <s v="South Africa"/>
    <s v="Stellenbosch"/>
    <s v="BMW Durban"/>
    <s v="Dimakatso0"/>
    <x v="0"/>
    <x v="15"/>
    <x v="0"/>
    <s v="Hybrid"/>
    <s v="Manual"/>
    <s v="Grey"/>
    <n v="2"/>
    <s v="854935.49"/>
    <s v="0.035"/>
    <n v="1650025.5"/>
    <s v="Business"/>
    <x v="1"/>
    <s v="Yes"/>
    <x v="9"/>
  </r>
  <r>
    <s v="S04290"/>
    <x v="584"/>
    <x v="0"/>
    <s v="South Africa"/>
    <s v="Nelspruit"/>
    <s v="BMW Midrand"/>
    <s v="Salesperson_26"/>
    <x v="0"/>
    <x v="0"/>
    <x v="0"/>
    <s v="Diesel"/>
    <s v="Automatic"/>
    <s v="White"/>
    <n v="1"/>
    <s v="1335944.68"/>
    <s v="0.058"/>
    <n v="1258459.8899999999"/>
    <s v="Private"/>
    <x v="0"/>
    <s v="No"/>
    <x v="1"/>
  </r>
  <r>
    <s v="S04291"/>
    <x v="313"/>
    <x v="3"/>
    <s v="South Africa"/>
    <s v="Bloemfontein"/>
    <s v="BMW Cape Town"/>
    <s v="Salesperson_5"/>
    <x v="0"/>
    <x v="0"/>
    <x v="0"/>
    <s v="Diesel"/>
    <s v="Automatic"/>
    <s v="Red"/>
    <n v="5"/>
    <s v="1219315.26"/>
    <s v="0.025"/>
    <n v="5944161.9100000001"/>
    <s v="Business"/>
    <x v="1"/>
    <s v="No"/>
    <x v="1"/>
  </r>
  <r>
    <s v="S04292"/>
    <x v="621"/>
    <x v="2"/>
    <s v="South Africa"/>
    <s v="Durban"/>
    <s v="BMW Durban"/>
    <s v="Basetsana"/>
    <x v="5"/>
    <x v="12"/>
    <x v="1"/>
    <s v="Hybrid"/>
    <s v="Automatic"/>
    <s v="Black"/>
    <n v="3"/>
    <s v="890046.92"/>
    <s v="0.048"/>
    <n v="2541974.0099999998"/>
    <s v="Private"/>
    <x v="0"/>
    <s v="No"/>
    <x v="7"/>
  </r>
  <r>
    <s v="S04293"/>
    <x v="938"/>
    <x v="5"/>
    <s v="South Africa"/>
    <s v="Cape Town"/>
    <s v="Premium Motors"/>
    <s v="Dimakatso3"/>
    <x v="5"/>
    <x v="12"/>
    <x v="1"/>
    <s v="Petrol"/>
    <s v="Automatic"/>
    <s v="White"/>
    <n v="1"/>
    <s v="859829.29"/>
    <s v="0.066"/>
    <n v="803080.55"/>
    <s v="Business"/>
    <x v="1"/>
    <s v="Yes"/>
    <x v="5"/>
  </r>
  <r>
    <s v="S04294"/>
    <x v="526"/>
    <x v="1"/>
    <s v="South Africa"/>
    <s v="Pretoria"/>
    <s v="Premium Motors"/>
    <s v="Dimakatso8"/>
    <x v="5"/>
    <x v="13"/>
    <x v="2"/>
    <s v="Diesel"/>
    <s v="Automatic"/>
    <s v="Grey"/>
    <n v="1"/>
    <s v="684130.92"/>
    <s v="0.05"/>
    <n v="649924.37"/>
    <s v="Private"/>
    <x v="0"/>
    <s v="No"/>
    <x v="5"/>
  </r>
  <r>
    <s v="S04295"/>
    <x v="879"/>
    <x v="1"/>
    <s v="South Africa"/>
    <s v="Johannesburg"/>
    <s v="Sandton Auto"/>
    <s v="Omphile"/>
    <x v="0"/>
    <x v="0"/>
    <x v="0"/>
    <s v="Hybrid"/>
    <s v="Automatic"/>
    <s v="Black"/>
    <n v="5"/>
    <s v="1351636.62"/>
    <s v="0.012"/>
    <n v="6677084.9100000001"/>
    <s v="Private"/>
    <x v="0"/>
    <s v="Yes"/>
    <x v="8"/>
  </r>
  <r>
    <s v="S04296"/>
    <x v="289"/>
    <x v="2"/>
    <s v="South Africa"/>
    <s v="Durban"/>
    <s v="Premium Motors"/>
    <s v="Salesperson_37"/>
    <x v="0"/>
    <x v="2"/>
    <x v="0"/>
    <s v="Diesel"/>
    <s v="Automatic"/>
    <s v="Blue"/>
    <n v="1"/>
    <s v="834810.23"/>
    <s v="0.048"/>
    <n v="794739.33"/>
    <s v="Private"/>
    <x v="0"/>
    <s v="No"/>
    <x v="11"/>
  </r>
  <r>
    <s v="S04297"/>
    <x v="236"/>
    <x v="4"/>
    <s v="South Africa"/>
    <s v="East London"/>
    <s v="Premium Motors"/>
    <s v="Salesperson_22"/>
    <x v="2"/>
    <x v="14"/>
    <x v="1"/>
    <s v="Petrol"/>
    <s v="Automatic"/>
    <s v="Grey"/>
    <n v="2"/>
    <s v="966537.19"/>
    <s v="0.003"/>
    <n v="1927275.17"/>
    <s v="Business"/>
    <x v="0"/>
    <s v="Yes"/>
    <x v="1"/>
  </r>
  <r>
    <s v="S04298"/>
    <x v="523"/>
    <x v="4"/>
    <s v="South Africa"/>
    <s v="East London"/>
    <s v="Prestige Cars"/>
    <s v="Salesperson_50"/>
    <x v="1"/>
    <x v="3"/>
    <x v="1"/>
    <s v="Hybrid"/>
    <s v="Automatic"/>
    <s v="Red"/>
    <n v="2"/>
    <s v="915003.09"/>
    <s v="0.021"/>
    <n v="1791576.05"/>
    <s v="Business"/>
    <x v="0"/>
    <s v="No"/>
    <x v="1"/>
  </r>
  <r>
    <s v="S04299"/>
    <x v="338"/>
    <x v="5"/>
    <s v="South Africa"/>
    <s v="Cape Town"/>
    <s v="Premium Motors"/>
    <s v="Salesperson_20"/>
    <x v="5"/>
    <x v="13"/>
    <x v="2"/>
    <s v="Diesel"/>
    <s v="Automatic"/>
    <s v="Black"/>
    <n v="4"/>
    <s v="703318.65"/>
    <s v="0.03"/>
    <n v="2728876.37"/>
    <s v="Business"/>
    <x v="1"/>
    <s v="Yes"/>
    <x v="10"/>
  </r>
  <r>
    <s v="S04300"/>
    <x v="68"/>
    <x v="1"/>
    <s v="South Africa"/>
    <s v="Johannesburg"/>
    <s v="Auto Elite"/>
    <s v="Salesperson_15"/>
    <x v="2"/>
    <x v="8"/>
    <x v="0"/>
    <s v="Hybrid"/>
    <s v="Automatic"/>
    <s v="Silver"/>
    <n v="4"/>
    <s v="792654.87"/>
    <s v="0.038"/>
    <n v="3050135.96"/>
    <s v="Private"/>
    <x v="1"/>
    <s v="Yes"/>
    <x v="5"/>
  </r>
  <r>
    <s v="S04301"/>
    <x v="560"/>
    <x v="0"/>
    <s v="South Africa"/>
    <s v="Nelspruit"/>
    <s v="BMW Cape Town"/>
    <s v="Salesperson_29"/>
    <x v="2"/>
    <x v="4"/>
    <x v="0"/>
    <s v="Petrol"/>
    <s v="Automatic"/>
    <s v="White"/>
    <n v="5"/>
    <s v="857041.87"/>
    <s v="0.019"/>
    <n v="4203790.37"/>
    <s v="Private"/>
    <x v="0"/>
    <s v="Yes"/>
    <x v="2"/>
  </r>
  <r>
    <s v="S04302"/>
    <x v="246"/>
    <x v="4"/>
    <s v="South Africa"/>
    <s v="Gqeberha"/>
    <s v="Luxury Wheels"/>
    <s v="Salesperson_34"/>
    <x v="5"/>
    <x v="13"/>
    <x v="2"/>
    <s v="Diesel"/>
    <s v="Automatic"/>
    <s v="White"/>
    <n v="2"/>
    <s v="673084.93"/>
    <s v="0.068"/>
    <n v="1254630.31"/>
    <s v="Business"/>
    <x v="0"/>
    <s v="Yes"/>
    <x v="4"/>
  </r>
  <r>
    <s v="S04303"/>
    <x v="170"/>
    <x v="2"/>
    <s v="South Africa"/>
    <s v="Durban"/>
    <s v="Premium Motors"/>
    <s v="Salesperson_10"/>
    <x v="5"/>
    <x v="12"/>
    <x v="1"/>
    <s v="Petrol"/>
    <s v="Automatic"/>
    <s v="Blue"/>
    <n v="3"/>
    <s v="750486.56"/>
    <s v="0.01"/>
    <n v="2228945.09"/>
    <s v="Business"/>
    <x v="1"/>
    <s v="No"/>
    <x v="12"/>
  </r>
  <r>
    <s v="S04304"/>
    <x v="420"/>
    <x v="4"/>
    <s v="South Africa"/>
    <s v="East London"/>
    <s v="BMW Cape Town"/>
    <s v="Salesperson_32"/>
    <x v="0"/>
    <x v="0"/>
    <x v="0"/>
    <s v="Diesel"/>
    <s v="Automatic"/>
    <s v="Blue"/>
    <n v="4"/>
    <s v="1152007.62"/>
    <s v="0.051"/>
    <n v="4373020.9400000004"/>
    <s v="Private"/>
    <x v="0"/>
    <s v="Yes"/>
    <x v="0"/>
  </r>
  <r>
    <s v="S04305"/>
    <x v="381"/>
    <x v="5"/>
    <s v="South Africa"/>
    <s v="Cape Town"/>
    <s v="Premium Motors"/>
    <s v="Salesperson_25"/>
    <x v="1"/>
    <x v="3"/>
    <x v="1"/>
    <s v="Diesel"/>
    <s v="Automatic"/>
    <s v="White"/>
    <n v="2"/>
    <s v="957728.5"/>
    <s v="0.035"/>
    <n v="1848416.01"/>
    <s v="Business"/>
    <x v="1"/>
    <s v="No"/>
    <x v="12"/>
  </r>
  <r>
    <s v="S04306"/>
    <x v="467"/>
    <x v="2"/>
    <s v="South Africa"/>
    <s v="Durban"/>
    <s v="Auto Elite"/>
    <s v="Salesperson_8"/>
    <x v="1"/>
    <x v="3"/>
    <x v="1"/>
    <s v="Petrol"/>
    <s v="Manual"/>
    <s v="Silver"/>
    <n v="4"/>
    <s v="980147.95"/>
    <s v="0.034"/>
    <n v="3787291.67"/>
    <s v="Business"/>
    <x v="1"/>
    <s v="No"/>
    <x v="6"/>
  </r>
  <r>
    <s v="S04307"/>
    <x v="932"/>
    <x v="2"/>
    <s v="South Africa"/>
    <s v="Pietermaritzburg"/>
    <s v="BMW Midrand"/>
    <s v="Salesperson_12"/>
    <x v="3"/>
    <x v="9"/>
    <x v="1"/>
    <s v="Hybrid"/>
    <s v="Automatic"/>
    <s v="Silver"/>
    <n v="4"/>
    <s v="759346.18"/>
    <s v="0.054"/>
    <n v="2873365.96"/>
    <s v="Business"/>
    <x v="1"/>
    <s v="No"/>
    <x v="2"/>
  </r>
  <r>
    <s v="S04308"/>
    <x v="40"/>
    <x v="2"/>
    <s v="South Africa"/>
    <s v="Durban"/>
    <s v="Premium Motors"/>
    <s v="Salesperson_19"/>
    <x v="4"/>
    <x v="16"/>
    <x v="2"/>
    <s v="Diesel"/>
    <s v="Automatic"/>
    <s v="Black"/>
    <n v="3"/>
    <s v="742477.14"/>
    <s v="0.037"/>
    <n v="2145016.46"/>
    <s v="Private"/>
    <x v="0"/>
    <s v="Yes"/>
    <x v="7"/>
  </r>
  <r>
    <s v="S04309"/>
    <x v="349"/>
    <x v="4"/>
    <s v="South Africa"/>
    <s v="Gqeberha"/>
    <s v="Premium Motors"/>
    <s v="Salesperson_12"/>
    <x v="4"/>
    <x v="7"/>
    <x v="0"/>
    <s v="Petrol"/>
    <s v="Manual"/>
    <s v="Silver"/>
    <n v="5"/>
    <s v="778146.48"/>
    <s v="0.039"/>
    <n v="3738993.84"/>
    <s v="Business"/>
    <x v="0"/>
    <s v="No"/>
    <x v="5"/>
  </r>
  <r>
    <s v="S04310"/>
    <x v="234"/>
    <x v="0"/>
    <s v="South Africa"/>
    <s v="Nelspruit"/>
    <s v="Auto Elite"/>
    <s v="Salesperson_32"/>
    <x v="1"/>
    <x v="3"/>
    <x v="1"/>
    <s v="Diesel"/>
    <s v="Automatic"/>
    <s v="Black"/>
    <n v="3"/>
    <s v="977005.86"/>
    <s v="0.066"/>
    <n v="2737570.41"/>
    <s v="Private"/>
    <x v="0"/>
    <s v="Yes"/>
    <x v="4"/>
  </r>
  <r>
    <s v="S04311"/>
    <x v="55"/>
    <x v="2"/>
    <s v="South Africa"/>
    <s v="Durban"/>
    <s v="BMW Midrand"/>
    <s v="Paulinah"/>
    <x v="5"/>
    <x v="13"/>
    <x v="2"/>
    <s v="Petrol"/>
    <s v="Automatic"/>
    <s v="Black"/>
    <n v="4"/>
    <s v="645272.48"/>
    <s v="0.067"/>
    <n v="2408156.88"/>
    <s v="Business"/>
    <x v="0"/>
    <s v="Yes"/>
    <x v="14"/>
  </r>
  <r>
    <s v="S04312"/>
    <x v="418"/>
    <x v="3"/>
    <s v="South Africa"/>
    <s v="Bloemfontein"/>
    <s v="Auto Elite"/>
    <s v="Salesperson_11"/>
    <x v="0"/>
    <x v="15"/>
    <x v="0"/>
    <s v="Diesel"/>
    <s v="Automatic"/>
    <s v="Grey"/>
    <n v="5"/>
    <s v="890345.71"/>
    <s v="0.027"/>
    <n v="4331531.8899999997"/>
    <s v="Private"/>
    <x v="0"/>
    <s v="No"/>
    <x v="4"/>
  </r>
  <r>
    <s v="S04313"/>
    <x v="452"/>
    <x v="3"/>
    <s v="South Africa"/>
    <s v="Bloemfontein"/>
    <s v="Auto Elite"/>
    <s v="Salesperson_18"/>
    <x v="4"/>
    <x v="10"/>
    <x v="1"/>
    <s v="Hybrid"/>
    <s v="Manual"/>
    <s v="White"/>
    <n v="5"/>
    <s v="1047383.89"/>
    <s v="0.031"/>
    <n v="5074574.93"/>
    <s v="Private"/>
    <x v="1"/>
    <s v="No"/>
    <x v="8"/>
  </r>
  <r>
    <s v="S04314"/>
    <x v="437"/>
    <x v="2"/>
    <s v="South Africa"/>
    <s v="Durban"/>
    <s v="Sandton Auto"/>
    <s v="Salesperson_31"/>
    <x v="5"/>
    <x v="12"/>
    <x v="1"/>
    <s v="Petrol"/>
    <s v="Manual"/>
    <s v="White"/>
    <n v="3"/>
    <s v="880692.92"/>
    <s v="0.02"/>
    <n v="2589237.19"/>
    <s v="Private"/>
    <x v="1"/>
    <s v="Yes"/>
    <x v="3"/>
  </r>
  <r>
    <s v="S04315"/>
    <x v="224"/>
    <x v="5"/>
    <s v="South Africa"/>
    <s v="Stellenbosch"/>
    <s v="Luxury Wheels"/>
    <s v="Salesperson_18"/>
    <x v="2"/>
    <x v="14"/>
    <x v="1"/>
    <s v="Diesel"/>
    <s v="Automatic"/>
    <s v="Silver"/>
    <n v="4"/>
    <s v="1112504.12"/>
    <s v="0.061"/>
    <n v="4178565.47"/>
    <s v="Private"/>
    <x v="1"/>
    <s v="No"/>
    <x v="6"/>
  </r>
  <r>
    <s v="S04316"/>
    <x v="44"/>
    <x v="0"/>
    <s v="South Africa"/>
    <s v="Nelspruit"/>
    <s v="Sandton Auto"/>
    <s v="Dimakatso2"/>
    <x v="3"/>
    <x v="9"/>
    <x v="1"/>
    <s v="Petrol"/>
    <s v="Manual"/>
    <s v="Black"/>
    <n v="2"/>
    <s v="732288.08"/>
    <s v="0.026"/>
    <n v="1426497.18"/>
    <s v="Business"/>
    <x v="0"/>
    <s v="Yes"/>
    <x v="4"/>
  </r>
  <r>
    <s v="S04317"/>
    <x v="86"/>
    <x v="4"/>
    <s v="South Africa"/>
    <s v="Gqeberha"/>
    <s v="Auto Elite"/>
    <s v="Salesperson_27"/>
    <x v="5"/>
    <x v="13"/>
    <x v="2"/>
    <s v="Hybrid"/>
    <s v="Automatic"/>
    <s v="White"/>
    <n v="4"/>
    <s v="589167.81"/>
    <s v="0.02"/>
    <n v="2309537.83"/>
    <s v="Private"/>
    <x v="1"/>
    <s v="No"/>
    <x v="7"/>
  </r>
  <r>
    <s v="S04318"/>
    <x v="326"/>
    <x v="4"/>
    <s v="South Africa"/>
    <s v="Gqeberha"/>
    <s v="Sandton Auto"/>
    <s v="Dimakatso8"/>
    <x v="4"/>
    <x v="10"/>
    <x v="1"/>
    <s v="Petrol"/>
    <s v="Manual"/>
    <s v="Grey"/>
    <n v="4"/>
    <s v="1040015.37"/>
    <s v="0.027"/>
    <n v="4047739.83"/>
    <s v="Private"/>
    <x v="1"/>
    <s v="No"/>
    <x v="2"/>
  </r>
  <r>
    <s v="S04319"/>
    <x v="475"/>
    <x v="3"/>
    <s v="South Africa"/>
    <s v="Bloemfontein"/>
    <s v="Prestige Cars"/>
    <s v="Dimakatso0"/>
    <x v="1"/>
    <x v="1"/>
    <x v="1"/>
    <s v="Hybrid"/>
    <s v="Automatic"/>
    <s v="Silver"/>
    <n v="1"/>
    <s v="1215997.68"/>
    <s v="0.003"/>
    <n v="1212349.69"/>
    <s v="Private"/>
    <x v="0"/>
    <s v="No"/>
    <x v="3"/>
  </r>
  <r>
    <s v="S04320"/>
    <x v="231"/>
    <x v="2"/>
    <s v="South Africa"/>
    <s v="Pietermaritzburg"/>
    <s v="BMW Midrand"/>
    <s v="Salesperson_34"/>
    <x v="4"/>
    <x v="7"/>
    <x v="0"/>
    <s v="Hybrid"/>
    <s v="Automatic"/>
    <s v="Silver"/>
    <n v="5"/>
    <s v="919978.41"/>
    <s v="0.058"/>
    <n v="4333098.29"/>
    <s v="Business"/>
    <x v="0"/>
    <s v="Yes"/>
    <x v="6"/>
  </r>
  <r>
    <s v="S04321"/>
    <x v="836"/>
    <x v="2"/>
    <s v="South Africa"/>
    <s v="Durban"/>
    <s v="Sandton Auto"/>
    <s v="Salesperson_8"/>
    <x v="3"/>
    <x v="9"/>
    <x v="1"/>
    <s v="Petrol"/>
    <s v="Automatic"/>
    <s v="White"/>
    <n v="4"/>
    <s v="838837.35"/>
    <s v="0.006"/>
    <n v="3335217.3"/>
    <s v="Business"/>
    <x v="0"/>
    <s v="No"/>
    <x v="3"/>
  </r>
  <r>
    <s v="S04322"/>
    <x v="855"/>
    <x v="5"/>
    <s v="South Africa"/>
    <s v="Cape Town"/>
    <s v="Premium Motors"/>
    <s v="Salesperson_18"/>
    <x v="4"/>
    <x v="16"/>
    <x v="2"/>
    <s v="Diesel"/>
    <s v="Manual"/>
    <s v="Grey"/>
    <n v="2"/>
    <s v="656440.89"/>
    <s v="0.059"/>
    <n v="1235421.75"/>
    <s v="Private"/>
    <x v="1"/>
    <s v="No"/>
    <x v="2"/>
  </r>
  <r>
    <s v="S04323"/>
    <x v="150"/>
    <x v="2"/>
    <s v="South Africa"/>
    <s v="Pietermaritzburg"/>
    <s v="Luxury Wheels"/>
    <s v="Dimakatso0"/>
    <x v="0"/>
    <x v="6"/>
    <x v="1"/>
    <s v="Petrol"/>
    <s v="Manual"/>
    <s v="Silver"/>
    <n v="2"/>
    <s v="1694720.55"/>
    <s v="0.033"/>
    <n v="3277589.54"/>
    <s v="Business"/>
    <x v="1"/>
    <s v="Yes"/>
    <x v="2"/>
  </r>
  <r>
    <s v="S04324"/>
    <x v="112"/>
    <x v="0"/>
    <s v="South Africa"/>
    <s v="Nelspruit"/>
    <s v="BMW Midrand"/>
    <s v="Basetsana"/>
    <x v="3"/>
    <x v="9"/>
    <x v="1"/>
    <s v="Petrol"/>
    <s v="Automatic"/>
    <s v="White"/>
    <n v="4"/>
    <s v="803996.6"/>
    <s v="0.071"/>
    <n v="2987651.38"/>
    <s v="Business"/>
    <x v="1"/>
    <s v="Yes"/>
    <x v="6"/>
  </r>
  <r>
    <s v="S04325"/>
    <x v="190"/>
    <x v="5"/>
    <s v="South Africa"/>
    <s v="Cape Town"/>
    <s v="Premium Motors"/>
    <s v="Salesperson_31"/>
    <x v="5"/>
    <x v="12"/>
    <x v="1"/>
    <s v="Petrol"/>
    <s v="Manual"/>
    <s v="Silver"/>
    <n v="5"/>
    <s v="833857.87"/>
    <s v="0.056"/>
    <n v="3935809.14"/>
    <s v="Business"/>
    <x v="1"/>
    <s v="No"/>
    <x v="15"/>
  </r>
  <r>
    <s v="S04326"/>
    <x v="506"/>
    <x v="1"/>
    <s v="South Africa"/>
    <s v="Johannesburg"/>
    <s v="Auto Elite"/>
    <s v="Salesperson_20"/>
    <x v="5"/>
    <x v="13"/>
    <x v="2"/>
    <s v="Hybrid"/>
    <s v="Manual"/>
    <s v="Black"/>
    <n v="5"/>
    <s v="681835.54"/>
    <s v="0.05"/>
    <n v="3238718.82"/>
    <s v="Business"/>
    <x v="1"/>
    <s v="Yes"/>
    <x v="8"/>
  </r>
  <r>
    <s v="S04327"/>
    <x v="612"/>
    <x v="2"/>
    <s v="South Africa"/>
    <s v="Pietermaritzburg"/>
    <s v="Luxury Wheels"/>
    <s v="Salesperson_5"/>
    <x v="0"/>
    <x v="11"/>
    <x v="1"/>
    <s v="Petrol"/>
    <s v="Manual"/>
    <s v="Black"/>
    <n v="3"/>
    <s v="1086012.46"/>
    <s v="0.011"/>
    <n v="3222198.96"/>
    <s v="Business"/>
    <x v="0"/>
    <s v="Yes"/>
    <x v="4"/>
  </r>
  <r>
    <s v="S04328"/>
    <x v="333"/>
    <x v="1"/>
    <s v="South Africa"/>
    <s v="Pretoria"/>
    <s v="Premium Motors"/>
    <s v="Salesperson_25"/>
    <x v="5"/>
    <x v="13"/>
    <x v="2"/>
    <s v="Hybrid"/>
    <s v="Manual"/>
    <s v="Grey"/>
    <n v="5"/>
    <s v="704757.62"/>
    <s v="0.053"/>
    <n v="3337027.33"/>
    <s v="Business"/>
    <x v="0"/>
    <s v="Yes"/>
    <x v="6"/>
  </r>
  <r>
    <s v="S04329"/>
    <x v="765"/>
    <x v="3"/>
    <s v="South Africa"/>
    <s v="Bloemfontein"/>
    <s v="Auto Elite"/>
    <s v="Salesperson_15"/>
    <x v="3"/>
    <x v="5"/>
    <x v="1"/>
    <s v="Diesel"/>
    <s v="Automatic"/>
    <s v="Black"/>
    <n v="5"/>
    <s v="886287.47"/>
    <s v="0.022"/>
    <n v="4333945.72"/>
    <s v="Private"/>
    <x v="1"/>
    <s v="Yes"/>
    <x v="2"/>
  </r>
  <r>
    <s v="S04330"/>
    <x v="162"/>
    <x v="4"/>
    <s v="South Africa"/>
    <s v="Gqeberha"/>
    <s v="BMW Midrand"/>
    <s v="Salesperson_23"/>
    <x v="4"/>
    <x v="7"/>
    <x v="0"/>
    <s v="Hybrid"/>
    <s v="Manual"/>
    <s v="Black"/>
    <n v="1"/>
    <s v="787770.12"/>
    <s v="0.078"/>
    <n v="726324.05"/>
    <s v="Private"/>
    <x v="1"/>
    <s v="Yes"/>
    <x v="6"/>
  </r>
  <r>
    <s v="S04331"/>
    <x v="747"/>
    <x v="0"/>
    <s v="South Africa"/>
    <s v="Nelspruit"/>
    <s v="BMW Cape Town"/>
    <s v="Josephine"/>
    <x v="0"/>
    <x v="11"/>
    <x v="1"/>
    <s v="Hybrid"/>
    <s v="Automatic"/>
    <s v="Grey"/>
    <n v="3"/>
    <s v="1118729.61"/>
    <s v="0.034"/>
    <n v="3242078.41"/>
    <s v="Business"/>
    <x v="0"/>
    <s v="Yes"/>
    <x v="1"/>
  </r>
  <r>
    <s v="S04332"/>
    <x v="421"/>
    <x v="0"/>
    <s v="South Africa"/>
    <s v="Nelspruit"/>
    <s v="BMW Cape Town"/>
    <s v="Salesperson_5"/>
    <x v="3"/>
    <x v="5"/>
    <x v="1"/>
    <s v="Diesel"/>
    <s v="Automatic"/>
    <s v="White"/>
    <n v="2"/>
    <s v="908250.25"/>
    <s v="0.074"/>
    <n v="1682079.46"/>
    <s v="Private"/>
    <x v="0"/>
    <s v="No"/>
    <x v="9"/>
  </r>
  <r>
    <s v="S04333"/>
    <x v="562"/>
    <x v="2"/>
    <s v="South Africa"/>
    <s v="Pietermaritzburg"/>
    <s v="Sandton Auto"/>
    <s v="Kopano"/>
    <x v="3"/>
    <x v="5"/>
    <x v="1"/>
    <s v="Hybrid"/>
    <s v="Automatic"/>
    <s v="Black"/>
    <n v="1"/>
    <s v="932486.68"/>
    <s v="0.05"/>
    <n v="885862.34"/>
    <s v="Business"/>
    <x v="0"/>
    <s v="No"/>
    <x v="13"/>
  </r>
  <r>
    <s v="S04334"/>
    <x v="879"/>
    <x v="3"/>
    <s v="South Africa"/>
    <s v="Bloemfontein"/>
    <s v="BMW Cape Town"/>
    <s v="Salesperson_9"/>
    <x v="4"/>
    <x v="7"/>
    <x v="0"/>
    <s v="Hybrid"/>
    <s v="Automatic"/>
    <s v="Grey"/>
    <n v="2"/>
    <s v="918774.44"/>
    <s v="0.022"/>
    <n v="1797122.8"/>
    <s v="Business"/>
    <x v="1"/>
    <s v="Yes"/>
    <x v="8"/>
  </r>
  <r>
    <s v="S04335"/>
    <x v="613"/>
    <x v="4"/>
    <s v="South Africa"/>
    <s v="East London"/>
    <s v="Premium Motors"/>
    <s v="Salesperson_12"/>
    <x v="3"/>
    <x v="9"/>
    <x v="1"/>
    <s v="Diesel"/>
    <s v="Automatic"/>
    <s v="Black"/>
    <n v="3"/>
    <s v="852217.01"/>
    <s v="0.042"/>
    <n v="2449271.69"/>
    <s v="Private"/>
    <x v="0"/>
    <s v="Yes"/>
    <x v="13"/>
  </r>
  <r>
    <s v="S04336"/>
    <x v="989"/>
    <x v="1"/>
    <s v="South Africa"/>
    <s v="Pretoria"/>
    <s v="BMW Durban"/>
    <s v="Salesperson_18"/>
    <x v="0"/>
    <x v="2"/>
    <x v="0"/>
    <s v="Petrol"/>
    <s v="Automatic"/>
    <s v="Black"/>
    <n v="5"/>
    <s v="818338.37"/>
    <s v="0.044"/>
    <n v="3911657.42"/>
    <s v="Business"/>
    <x v="0"/>
    <s v="Yes"/>
    <x v="8"/>
  </r>
  <r>
    <s v="S04337"/>
    <x v="577"/>
    <x v="4"/>
    <s v="South Africa"/>
    <s v="Gqeberha"/>
    <s v="Prestige Cars"/>
    <s v="Salesperson_24"/>
    <x v="2"/>
    <x v="8"/>
    <x v="0"/>
    <s v="Hybrid"/>
    <s v="Automatic"/>
    <s v="Silver"/>
    <n v="2"/>
    <s v="823160.54"/>
    <s v="0.008"/>
    <n v="1633150.5"/>
    <s v="Business"/>
    <x v="0"/>
    <s v="Yes"/>
    <x v="0"/>
  </r>
  <r>
    <s v="S04338"/>
    <x v="880"/>
    <x v="3"/>
    <s v="South Africa"/>
    <s v="Bloemfontein"/>
    <s v="Luxury Wheels"/>
    <s v="Salesperson_24"/>
    <x v="2"/>
    <x v="4"/>
    <x v="0"/>
    <s v="Petrol"/>
    <s v="Manual"/>
    <s v="Black"/>
    <n v="3"/>
    <s v="925742.84"/>
    <s v="0.053"/>
    <n v="2630035.41"/>
    <s v="Private"/>
    <x v="0"/>
    <s v="No"/>
    <x v="11"/>
  </r>
  <r>
    <s v="S04339"/>
    <x v="54"/>
    <x v="4"/>
    <s v="South Africa"/>
    <s v="Gqeberha"/>
    <s v="Sandton Auto"/>
    <s v="Pontsho"/>
    <x v="2"/>
    <x v="8"/>
    <x v="0"/>
    <s v="Hybrid"/>
    <s v="Manual"/>
    <s v="Blue"/>
    <n v="4"/>
    <s v="704490.18"/>
    <s v="0.037"/>
    <n v="2713696.16"/>
    <s v="Private"/>
    <x v="0"/>
    <s v="No"/>
    <x v="8"/>
  </r>
  <r>
    <s v="S04340"/>
    <x v="401"/>
    <x v="1"/>
    <s v="South Africa"/>
    <s v="Pretoria"/>
    <s v="BMW Cape Town"/>
    <s v="Salesperson_33"/>
    <x v="3"/>
    <x v="9"/>
    <x v="1"/>
    <s v="Diesel"/>
    <s v="Automatic"/>
    <s v="Grey"/>
    <n v="3"/>
    <s v="823208.51"/>
    <s v="0.072"/>
    <n v="2291812.4900000002"/>
    <s v="Private"/>
    <x v="0"/>
    <s v="Yes"/>
    <x v="9"/>
  </r>
  <r>
    <s v="S04341"/>
    <x v="631"/>
    <x v="0"/>
    <s v="South Africa"/>
    <s v="Nelspruit"/>
    <s v="Prestige Cars"/>
    <s v="Salesperson_26"/>
    <x v="3"/>
    <x v="9"/>
    <x v="1"/>
    <s v="Hybrid"/>
    <s v="Automatic"/>
    <s v="Silver"/>
    <n v="2"/>
    <s v="843158.43"/>
    <s v="0.021"/>
    <n v="1650904.21"/>
    <s v="Business"/>
    <x v="0"/>
    <s v="Yes"/>
    <x v="0"/>
  </r>
  <r>
    <s v="S04342"/>
    <x v="916"/>
    <x v="4"/>
    <s v="South Africa"/>
    <s v="Gqeberha"/>
    <s v="BMW Midrand"/>
    <s v="Salesperson_31"/>
    <x v="1"/>
    <x v="3"/>
    <x v="1"/>
    <s v="Petrol"/>
    <s v="Manual"/>
    <s v="Grey"/>
    <n v="1"/>
    <s v="980897.53"/>
    <s v="0.068"/>
    <n v="914196.5"/>
    <s v="Business"/>
    <x v="1"/>
    <s v="No"/>
    <x v="3"/>
  </r>
  <r>
    <s v="S04343"/>
    <x v="482"/>
    <x v="4"/>
    <s v="South Africa"/>
    <s v="Gqeberha"/>
    <s v="Premium Motors"/>
    <s v="Salesperson_5"/>
    <x v="3"/>
    <x v="5"/>
    <x v="1"/>
    <s v="Hybrid"/>
    <s v="Automatic"/>
    <s v="Grey"/>
    <n v="3"/>
    <s v="976576.44"/>
    <s v="0.045"/>
    <n v="2797891.5"/>
    <s v="Business"/>
    <x v="1"/>
    <s v="Yes"/>
    <x v="7"/>
  </r>
  <r>
    <s v="S04344"/>
    <x v="565"/>
    <x v="4"/>
    <s v="South Africa"/>
    <s v="Gqeberha"/>
    <s v="BMW Midrand"/>
    <s v="Salesperson_26"/>
    <x v="1"/>
    <x v="1"/>
    <x v="1"/>
    <s v="Petrol"/>
    <s v="Manual"/>
    <s v="Grey"/>
    <n v="2"/>
    <s v="1324243.31"/>
    <s v="0.014"/>
    <n v="2611407.7999999998"/>
    <s v="Private"/>
    <x v="0"/>
    <s v="Yes"/>
    <x v="13"/>
  </r>
  <r>
    <s v="S04345"/>
    <x v="366"/>
    <x v="0"/>
    <s v="South Africa"/>
    <s v="Nelspruit"/>
    <s v="BMW Cape Town"/>
    <s v="Salesperson_12"/>
    <x v="0"/>
    <x v="0"/>
    <x v="0"/>
    <s v="Hybrid"/>
    <s v="Automatic"/>
    <s v="Red"/>
    <n v="1"/>
    <s v="1132583.44"/>
    <s v="0.048"/>
    <n v="1078219.44"/>
    <s v="Business"/>
    <x v="1"/>
    <s v="Yes"/>
    <x v="4"/>
  </r>
  <r>
    <s v="S04346"/>
    <x v="295"/>
    <x v="1"/>
    <s v="South Africa"/>
    <s v="Johannesburg"/>
    <s v="BMW Cape Town"/>
    <s v="Dimakatso"/>
    <x v="0"/>
    <x v="11"/>
    <x v="1"/>
    <s v="Hybrid"/>
    <s v="Automatic"/>
    <s v="White"/>
    <n v="3"/>
    <s v="1189820.35"/>
    <s v="0.002"/>
    <n v="3562322.13"/>
    <s v="Private"/>
    <x v="1"/>
    <s v="No"/>
    <x v="9"/>
  </r>
  <r>
    <s v="S04347"/>
    <x v="75"/>
    <x v="3"/>
    <s v="South Africa"/>
    <s v="Bloemfontein"/>
    <s v="Sandton Auto"/>
    <s v="Salesperson_34"/>
    <x v="3"/>
    <x v="5"/>
    <x v="1"/>
    <s v="Hybrid"/>
    <s v="Manual"/>
    <s v="Blue"/>
    <n v="5"/>
    <s v="952555.86"/>
    <s v="0.073"/>
    <n v="4415096.41"/>
    <s v="Private"/>
    <x v="1"/>
    <s v="No"/>
    <x v="9"/>
  </r>
  <r>
    <s v="S04348"/>
    <x v="499"/>
    <x v="3"/>
    <s v="South Africa"/>
    <s v="Bloemfontein"/>
    <s v="BMW Midrand"/>
    <s v="Salesperson_1"/>
    <x v="3"/>
    <x v="5"/>
    <x v="1"/>
    <s v="Petrol"/>
    <s v="Manual"/>
    <s v="White"/>
    <n v="4"/>
    <s v="915907.05"/>
    <s v="0.015"/>
    <n v="3608673.76"/>
    <s v="Business"/>
    <x v="0"/>
    <s v="No"/>
    <x v="13"/>
  </r>
  <r>
    <s v="S04349"/>
    <x v="598"/>
    <x v="0"/>
    <s v="South Africa"/>
    <s v="Nelspruit"/>
    <s v="BMW Midrand"/>
    <s v="Josephine"/>
    <x v="2"/>
    <x v="8"/>
    <x v="0"/>
    <s v="Diesel"/>
    <s v="Manual"/>
    <s v="Grey"/>
    <n v="5"/>
    <s v="694603.85"/>
    <s v="0.005"/>
    <n v="3455654.14"/>
    <s v="Private"/>
    <x v="0"/>
    <s v="No"/>
    <x v="0"/>
  </r>
  <r>
    <s v="S04350"/>
    <x v="332"/>
    <x v="4"/>
    <s v="South Africa"/>
    <s v="Gqeberha"/>
    <s v="Luxury Wheels"/>
    <s v="Salesperson_24"/>
    <x v="4"/>
    <x v="16"/>
    <x v="2"/>
    <s v="Diesel"/>
    <s v="Manual"/>
    <s v="White"/>
    <n v="3"/>
    <s v="685513.46"/>
    <s v="0.072"/>
    <n v="1908469.47"/>
    <s v="Private"/>
    <x v="0"/>
    <s v="Yes"/>
    <x v="1"/>
  </r>
  <r>
    <s v="S04351"/>
    <x v="106"/>
    <x v="4"/>
    <s v="South Africa"/>
    <s v="East London"/>
    <s v="Prestige Cars"/>
    <s v="Salesperson_5"/>
    <x v="3"/>
    <x v="5"/>
    <x v="1"/>
    <s v="Diesel"/>
    <s v="Automatic"/>
    <s v="White"/>
    <n v="3"/>
    <s v="1048260.43"/>
    <s v="0.015"/>
    <n v="3097609.57"/>
    <s v="Business"/>
    <x v="1"/>
    <s v="Yes"/>
    <x v="2"/>
  </r>
  <r>
    <s v="S04352"/>
    <x v="39"/>
    <x v="0"/>
    <s v="South Africa"/>
    <s v="Nelspruit"/>
    <s v="Prestige Cars"/>
    <s v="Golekane"/>
    <x v="4"/>
    <x v="7"/>
    <x v="0"/>
    <s v="Petrol"/>
    <s v="Automatic"/>
    <s v="Red"/>
    <n v="5"/>
    <s v="904287.95"/>
    <s v="0.045"/>
    <n v="4317974.97"/>
    <s v="Business"/>
    <x v="1"/>
    <s v="No"/>
    <x v="0"/>
  </r>
  <r>
    <s v="S04353"/>
    <x v="990"/>
    <x v="2"/>
    <s v="South Africa"/>
    <s v="Durban"/>
    <s v="Sandton Auto"/>
    <s v="Josephine"/>
    <x v="2"/>
    <x v="8"/>
    <x v="0"/>
    <s v="Petrol"/>
    <s v="Manual"/>
    <s v="Black"/>
    <n v="3"/>
    <s v="722930.26"/>
    <s v="0.068"/>
    <n v="2021313.02"/>
    <s v="Private"/>
    <x v="0"/>
    <s v="Yes"/>
    <x v="10"/>
  </r>
  <r>
    <s v="S04354"/>
    <x v="910"/>
    <x v="0"/>
    <s v="South Africa"/>
    <s v="Nelspruit"/>
    <s v="Luxury Wheels"/>
    <s v="Salesperson_3"/>
    <x v="5"/>
    <x v="13"/>
    <x v="2"/>
    <s v="Petrol"/>
    <s v="Automatic"/>
    <s v="White"/>
    <n v="5"/>
    <s v="621670.29"/>
    <s v="0.049"/>
    <n v="2956042.23"/>
    <s v="Private"/>
    <x v="1"/>
    <s v="Yes"/>
    <x v="3"/>
  </r>
  <r>
    <s v="S04355"/>
    <x v="52"/>
    <x v="5"/>
    <s v="South Africa"/>
    <s v="Cape Town"/>
    <s v="Premium Motors"/>
    <s v="Dimakatso0"/>
    <x v="0"/>
    <x v="15"/>
    <x v="0"/>
    <s v="Hybrid"/>
    <s v="Automatic"/>
    <s v="Grey"/>
    <n v="3"/>
    <s v="835446.22"/>
    <s v="0.035"/>
    <n v="2418616.7999999998"/>
    <s v="Private"/>
    <x v="0"/>
    <s v="Yes"/>
    <x v="14"/>
  </r>
  <r>
    <s v="S04356"/>
    <x v="461"/>
    <x v="2"/>
    <s v="South Africa"/>
    <s v="Durban"/>
    <s v="Prestige Cars"/>
    <s v="Salesperson_2"/>
    <x v="0"/>
    <x v="17"/>
    <x v="1"/>
    <s v="Hybrid"/>
    <s v="Automatic"/>
    <s v="Blue"/>
    <n v="5"/>
    <s v="886674.75"/>
    <s v="0.071"/>
    <n v="4118604.21"/>
    <s v="Private"/>
    <x v="0"/>
    <s v="No"/>
    <x v="2"/>
  </r>
  <r>
    <s v="S04357"/>
    <x v="124"/>
    <x v="3"/>
    <s v="South Africa"/>
    <s v="Bloemfontein"/>
    <s v="Auto Elite"/>
    <s v="Salesperson_10"/>
    <x v="4"/>
    <x v="16"/>
    <x v="2"/>
    <s v="Hybrid"/>
    <s v="Manual"/>
    <s v="Blue"/>
    <n v="4"/>
    <s v="720102.11"/>
    <s v="0.061"/>
    <n v="2704703.51"/>
    <s v="Business"/>
    <x v="1"/>
    <s v="Yes"/>
    <x v="1"/>
  </r>
  <r>
    <s v="S04358"/>
    <x v="645"/>
    <x v="0"/>
    <s v="South Africa"/>
    <s v="Nelspruit"/>
    <s v="BMW Durban"/>
    <s v="Salesperson_31"/>
    <x v="5"/>
    <x v="13"/>
    <x v="2"/>
    <s v="Hybrid"/>
    <s v="Automatic"/>
    <s v="Red"/>
    <n v="4"/>
    <s v="694617.61"/>
    <s v="0.014"/>
    <n v="2739571.84"/>
    <s v="Private"/>
    <x v="1"/>
    <s v="No"/>
    <x v="1"/>
  </r>
  <r>
    <s v="S04359"/>
    <x v="729"/>
    <x v="4"/>
    <s v="South Africa"/>
    <s v="East London"/>
    <s v="Auto Elite"/>
    <s v="Salesperson_13"/>
    <x v="5"/>
    <x v="12"/>
    <x v="1"/>
    <s v="Hybrid"/>
    <s v="Manual"/>
    <s v="Grey"/>
    <n v="2"/>
    <s v="787370.74"/>
    <s v="0.053"/>
    <n v="1491280.18"/>
    <s v="Business"/>
    <x v="0"/>
    <s v="Yes"/>
    <x v="8"/>
  </r>
  <r>
    <s v="S04360"/>
    <x v="360"/>
    <x v="5"/>
    <s v="South Africa"/>
    <s v="Stellenbosch"/>
    <s v="Premium Motors"/>
    <s v="Salesperson_21"/>
    <x v="4"/>
    <x v="16"/>
    <x v="2"/>
    <s v="Diesel"/>
    <s v="Manual"/>
    <s v="Blue"/>
    <n v="5"/>
    <s v="655247.96"/>
    <s v="0.045"/>
    <n v="3128809.01"/>
    <s v="Private"/>
    <x v="0"/>
    <s v="Yes"/>
    <x v="5"/>
  </r>
  <r>
    <s v="S04361"/>
    <x v="953"/>
    <x v="3"/>
    <s v="South Africa"/>
    <s v="Bloemfontein"/>
    <s v="Sandton Auto"/>
    <s v="Andi"/>
    <x v="1"/>
    <x v="1"/>
    <x v="1"/>
    <s v="Hybrid"/>
    <s v="Automatic"/>
    <s v="Grey"/>
    <n v="4"/>
    <s v="1144441.9"/>
    <s v="0.034"/>
    <n v="4422123.51"/>
    <s v="Private"/>
    <x v="1"/>
    <s v="No"/>
    <x v="15"/>
  </r>
  <r>
    <s v="S04362"/>
    <x v="217"/>
    <x v="3"/>
    <s v="South Africa"/>
    <s v="Bloemfontein"/>
    <s v="Premium Motors"/>
    <s v="Salesperson_50"/>
    <x v="2"/>
    <x v="14"/>
    <x v="1"/>
    <s v="Hybrid"/>
    <s v="Automatic"/>
    <s v="Red"/>
    <n v="4"/>
    <s v="1149714.03"/>
    <s v="0.003"/>
    <n v="4585059.54"/>
    <s v="Private"/>
    <x v="1"/>
    <s v="No"/>
    <x v="5"/>
  </r>
  <r>
    <s v="S04363"/>
    <x v="958"/>
    <x v="4"/>
    <s v="South Africa"/>
    <s v="Gqeberha"/>
    <s v="Prestige Cars"/>
    <s v="Salesperson_29"/>
    <x v="3"/>
    <x v="5"/>
    <x v="1"/>
    <s v="Hybrid"/>
    <s v="Automatic"/>
    <s v="Black"/>
    <n v="5"/>
    <s v="897936.09"/>
    <s v="0.075"/>
    <n v="4152954.42"/>
    <s v="Business"/>
    <x v="0"/>
    <s v="No"/>
    <x v="3"/>
  </r>
  <r>
    <s v="S04364"/>
    <x v="741"/>
    <x v="1"/>
    <s v="South Africa"/>
    <s v="Pretoria"/>
    <s v="BMW Durban"/>
    <s v="Salesperson_3"/>
    <x v="1"/>
    <x v="3"/>
    <x v="1"/>
    <s v="Diesel"/>
    <s v="Automatic"/>
    <s v="Silver"/>
    <n v="4"/>
    <s v="843238.73"/>
    <s v="0.08"/>
    <n v="3103118.53"/>
    <s v="Private"/>
    <x v="0"/>
    <s v="Yes"/>
    <x v="4"/>
  </r>
  <r>
    <s v="S04365"/>
    <x v="509"/>
    <x v="5"/>
    <s v="South Africa"/>
    <s v="Cape Town"/>
    <s v="BMW Cape Town"/>
    <s v="Kopano"/>
    <x v="1"/>
    <x v="1"/>
    <x v="1"/>
    <s v="Petrol"/>
    <s v="Automatic"/>
    <s v="Silver"/>
    <n v="5"/>
    <s v="1280749.74"/>
    <s v="0.069"/>
    <n v="5961890.0300000003"/>
    <s v="Private"/>
    <x v="1"/>
    <s v="No"/>
    <x v="8"/>
  </r>
  <r>
    <s v="S04366"/>
    <x v="185"/>
    <x v="3"/>
    <s v="South Africa"/>
    <s v="Bloemfontein"/>
    <s v="Prestige Cars"/>
    <s v="Salesperson_34"/>
    <x v="2"/>
    <x v="8"/>
    <x v="0"/>
    <s v="Petrol"/>
    <s v="Manual"/>
    <s v="White"/>
    <n v="5"/>
    <s v="750823.98"/>
    <s v="0.076"/>
    <n v="3468806.78"/>
    <s v="Business"/>
    <x v="1"/>
    <s v="No"/>
    <x v="8"/>
  </r>
  <r>
    <s v="S04367"/>
    <x v="563"/>
    <x v="2"/>
    <s v="South Africa"/>
    <s v="Durban"/>
    <s v="Prestige Cars"/>
    <s v="Salesperson_3"/>
    <x v="2"/>
    <x v="14"/>
    <x v="1"/>
    <s v="Petrol"/>
    <s v="Manual"/>
    <s v="White"/>
    <n v="2"/>
    <s v="1030469.11"/>
    <s v="0.055"/>
    <n v="1947586.62"/>
    <s v="Private"/>
    <x v="0"/>
    <s v="Yes"/>
    <x v="7"/>
  </r>
  <r>
    <s v="S04368"/>
    <x v="125"/>
    <x v="0"/>
    <s v="South Africa"/>
    <s v="Nelspruit"/>
    <s v="BMW Midrand"/>
    <s v="Salesperson_39"/>
    <x v="0"/>
    <x v="6"/>
    <x v="1"/>
    <s v="Diesel"/>
    <s v="Automatic"/>
    <s v="Silver"/>
    <n v="1"/>
    <s v="1740080.75"/>
    <s v="0.064"/>
    <n v="1628715.58"/>
    <s v="Private"/>
    <x v="0"/>
    <s v="No"/>
    <x v="7"/>
  </r>
  <r>
    <s v="S04369"/>
    <x v="280"/>
    <x v="2"/>
    <s v="South Africa"/>
    <s v="Durban"/>
    <s v="BMW Cape Town"/>
    <s v="Salesperson_29"/>
    <x v="3"/>
    <x v="5"/>
    <x v="1"/>
    <s v="Hybrid"/>
    <s v="Manual"/>
    <s v="Black"/>
    <n v="2"/>
    <s v="966540.13"/>
    <s v="0.042"/>
    <n v="1851890.9"/>
    <s v="Business"/>
    <x v="1"/>
    <s v="No"/>
    <x v="1"/>
  </r>
  <r>
    <s v="S04370"/>
    <x v="140"/>
    <x v="0"/>
    <s v="South Africa"/>
    <s v="Nelspruit"/>
    <s v="Prestige Cars"/>
    <s v="Andi"/>
    <x v="5"/>
    <x v="13"/>
    <x v="2"/>
    <s v="Diesel"/>
    <s v="Automatic"/>
    <s v="Black"/>
    <n v="4"/>
    <s v="598763.1"/>
    <s v="0.059"/>
    <n v="2253744.31"/>
    <s v="Business"/>
    <x v="1"/>
    <s v="No"/>
    <x v="7"/>
  </r>
  <r>
    <s v="S04371"/>
    <x v="25"/>
    <x v="0"/>
    <s v="South Africa"/>
    <s v="Nelspruit"/>
    <s v="BMW Durban"/>
    <s v="Pontsho"/>
    <x v="3"/>
    <x v="9"/>
    <x v="1"/>
    <s v="Diesel"/>
    <s v="Automatic"/>
    <s v="White"/>
    <n v="4"/>
    <s v="788543.89"/>
    <s v="0.008"/>
    <n v="3128942.17"/>
    <s v="Private"/>
    <x v="1"/>
    <s v="Yes"/>
    <x v="6"/>
  </r>
  <r>
    <s v="S04372"/>
    <x v="217"/>
    <x v="4"/>
    <s v="South Africa"/>
    <s v="East London"/>
    <s v="Auto Elite"/>
    <s v="Salesperson_5"/>
    <x v="5"/>
    <x v="13"/>
    <x v="2"/>
    <s v="Petrol"/>
    <s v="Automatic"/>
    <s v="Red"/>
    <n v="3"/>
    <s v="593798.54"/>
    <s v="0.073"/>
    <n v="1651353.74"/>
    <s v="Private"/>
    <x v="0"/>
    <s v="No"/>
    <x v="7"/>
  </r>
  <r>
    <s v="S04373"/>
    <x v="666"/>
    <x v="4"/>
    <s v="South Africa"/>
    <s v="East London"/>
    <s v="Sandton Auto"/>
    <s v="Salesperson_11"/>
    <x v="5"/>
    <x v="13"/>
    <x v="2"/>
    <s v="Diesel"/>
    <s v="Manual"/>
    <s v="White"/>
    <n v="4"/>
    <s v="640622.49"/>
    <s v="0.05"/>
    <n v="2434365.4399999999"/>
    <s v="Business"/>
    <x v="1"/>
    <s v="No"/>
    <x v="7"/>
  </r>
  <r>
    <s v="S04374"/>
    <x v="349"/>
    <x v="1"/>
    <s v="South Africa"/>
    <s v="Johannesburg"/>
    <s v="Premium Motors"/>
    <s v="Andi"/>
    <x v="4"/>
    <x v="7"/>
    <x v="0"/>
    <s v="Diesel"/>
    <s v="Automatic"/>
    <s v="Silver"/>
    <n v="2"/>
    <s v="822850.57"/>
    <s v="0.011"/>
    <n v="1627598.42"/>
    <s v="Private"/>
    <x v="1"/>
    <s v="Yes"/>
    <x v="13"/>
  </r>
  <r>
    <s v="S04375"/>
    <x v="317"/>
    <x v="4"/>
    <s v="South Africa"/>
    <s v="East London"/>
    <s v="Auto Elite"/>
    <s v="Salesperson_2"/>
    <x v="2"/>
    <x v="4"/>
    <x v="0"/>
    <s v="Hybrid"/>
    <s v="Manual"/>
    <s v="Silver"/>
    <n v="4"/>
    <s v="905133.17"/>
    <s v="0.069"/>
    <n v="3370715.92"/>
    <s v="Business"/>
    <x v="0"/>
    <s v="Yes"/>
    <x v="8"/>
  </r>
  <r>
    <s v="S04376"/>
    <x v="164"/>
    <x v="1"/>
    <s v="South Africa"/>
    <s v="Pretoria"/>
    <s v="Prestige Cars"/>
    <s v="Salesperson_10"/>
    <x v="2"/>
    <x v="4"/>
    <x v="0"/>
    <s v="Hybrid"/>
    <s v="Manual"/>
    <s v="Blue"/>
    <n v="1"/>
    <s v="940354.96"/>
    <s v="0.049"/>
    <n v="894277.57"/>
    <s v="Private"/>
    <x v="0"/>
    <s v="No"/>
    <x v="9"/>
  </r>
  <r>
    <s v="S04377"/>
    <x v="721"/>
    <x v="1"/>
    <s v="South Africa"/>
    <s v="Johannesburg"/>
    <s v="BMW Cape Town"/>
    <s v="Dimakatso"/>
    <x v="0"/>
    <x v="0"/>
    <x v="0"/>
    <s v="Diesel"/>
    <s v="Manual"/>
    <s v="Grey"/>
    <n v="3"/>
    <s v="1323948.02"/>
    <s v="0.001"/>
    <n v="3967872.23"/>
    <s v="Business"/>
    <x v="0"/>
    <s v="Yes"/>
    <x v="11"/>
  </r>
  <r>
    <s v="S04378"/>
    <x v="318"/>
    <x v="5"/>
    <s v="South Africa"/>
    <s v="Cape Town"/>
    <s v="Premium Motors"/>
    <s v="Omphemetse"/>
    <x v="2"/>
    <x v="8"/>
    <x v="0"/>
    <s v="Petrol"/>
    <s v="Automatic"/>
    <s v="Red"/>
    <n v="2"/>
    <s v="756173.96"/>
    <s v="0.002"/>
    <n v="1509323.23"/>
    <s v="Business"/>
    <x v="0"/>
    <s v="Yes"/>
    <x v="7"/>
  </r>
  <r>
    <s v="S04379"/>
    <x v="278"/>
    <x v="2"/>
    <s v="South Africa"/>
    <s v="Pietermaritzburg"/>
    <s v="Sandton Auto"/>
    <s v="Salesperson_29"/>
    <x v="1"/>
    <x v="3"/>
    <x v="1"/>
    <s v="Diesel"/>
    <s v="Manual"/>
    <s v="Red"/>
    <n v="3"/>
    <s v="985770.51"/>
    <s v="0.03"/>
    <n v="2868592.19"/>
    <s v="Business"/>
    <x v="1"/>
    <s v="Yes"/>
    <x v="13"/>
  </r>
  <r>
    <s v="S04380"/>
    <x v="862"/>
    <x v="5"/>
    <s v="South Africa"/>
    <s v="Cape Town"/>
    <s v="BMW Midrand"/>
    <s v="Dimakatso8"/>
    <x v="2"/>
    <x v="14"/>
    <x v="1"/>
    <s v="Petrol"/>
    <s v="Manual"/>
    <s v="Silver"/>
    <n v="1"/>
    <s v="954045.95"/>
    <s v="0.026"/>
    <n v="929240.76"/>
    <s v="Business"/>
    <x v="0"/>
    <s v="No"/>
    <x v="0"/>
  </r>
  <r>
    <s v="S04381"/>
    <x v="733"/>
    <x v="4"/>
    <s v="South Africa"/>
    <s v="East London"/>
    <s v="Premium Motors"/>
    <s v="Kgolagano"/>
    <x v="1"/>
    <x v="3"/>
    <x v="1"/>
    <s v="Diesel"/>
    <s v="Manual"/>
    <s v="Black"/>
    <n v="3"/>
    <s v="961482.74"/>
    <s v="0.051"/>
    <n v="2737341.37"/>
    <s v="Business"/>
    <x v="1"/>
    <s v="No"/>
    <x v="10"/>
  </r>
  <r>
    <s v="S04382"/>
    <x v="346"/>
    <x v="2"/>
    <s v="South Africa"/>
    <s v="Pietermaritzburg"/>
    <s v="Premium Motors"/>
    <s v="Salesperson_36"/>
    <x v="3"/>
    <x v="5"/>
    <x v="1"/>
    <s v="Petrol"/>
    <s v="Manual"/>
    <s v="Blue"/>
    <n v="2"/>
    <s v="1051639.29"/>
    <s v="0.046"/>
    <n v="2006527.76"/>
    <s v="Private"/>
    <x v="1"/>
    <s v="Yes"/>
    <x v="9"/>
  </r>
  <r>
    <s v="S04383"/>
    <x v="273"/>
    <x v="5"/>
    <s v="South Africa"/>
    <s v="Stellenbosch"/>
    <s v="Auto Elite"/>
    <s v="Dimakatso"/>
    <x v="4"/>
    <x v="10"/>
    <x v="1"/>
    <s v="Petrol"/>
    <s v="Automatic"/>
    <s v="Red"/>
    <n v="3"/>
    <s v="1053225.06"/>
    <s v="0.08"/>
    <n v="2906901.16"/>
    <s v="Private"/>
    <x v="0"/>
    <s v="No"/>
    <x v="11"/>
  </r>
  <r>
    <s v="S04384"/>
    <x v="291"/>
    <x v="2"/>
    <s v="South Africa"/>
    <s v="Pietermaritzburg"/>
    <s v="Sandton Auto"/>
    <s v="Salesperson_18"/>
    <x v="2"/>
    <x v="14"/>
    <x v="1"/>
    <s v="Hybrid"/>
    <s v="Automatic"/>
    <s v="Silver"/>
    <n v="5"/>
    <s v="977939.37"/>
    <s v="0.03"/>
    <n v="4743005.95"/>
    <s v="Private"/>
    <x v="1"/>
    <s v="Yes"/>
    <x v="0"/>
  </r>
  <r>
    <s v="S04385"/>
    <x v="826"/>
    <x v="0"/>
    <s v="South Africa"/>
    <s v="Nelspruit"/>
    <s v="BMW Durban"/>
    <s v="Dimakatso3"/>
    <x v="4"/>
    <x v="16"/>
    <x v="2"/>
    <s v="Petrol"/>
    <s v="Automatic"/>
    <s v="Grey"/>
    <n v="5"/>
    <s v="683475.2"/>
    <s v="0.024"/>
    <n v="3335358.99"/>
    <s v="Private"/>
    <x v="1"/>
    <s v="No"/>
    <x v="12"/>
  </r>
  <r>
    <s v="S04386"/>
    <x v="76"/>
    <x v="4"/>
    <s v="South Africa"/>
    <s v="East London"/>
    <s v="BMW Midrand"/>
    <s v="Pontsho"/>
    <x v="0"/>
    <x v="11"/>
    <x v="1"/>
    <s v="Diesel"/>
    <s v="Manual"/>
    <s v="Blue"/>
    <n v="2"/>
    <s v="1147106.55"/>
    <s v="0.038"/>
    <n v="2207033.0099999998"/>
    <s v="Business"/>
    <x v="0"/>
    <s v="No"/>
    <x v="0"/>
  </r>
  <r>
    <s v="S04387"/>
    <x v="774"/>
    <x v="0"/>
    <s v="South Africa"/>
    <s v="Nelspruit"/>
    <s v="Auto Elite"/>
    <s v="Salesperson_9"/>
    <x v="5"/>
    <x v="13"/>
    <x v="2"/>
    <s v="Hybrid"/>
    <s v="Automatic"/>
    <s v="Blue"/>
    <n v="3"/>
    <s v="589777.76"/>
    <s v="0.004"/>
    <n v="1762255.96"/>
    <s v="Business"/>
    <x v="1"/>
    <s v="Yes"/>
    <x v="14"/>
  </r>
  <r>
    <s v="S04388"/>
    <x v="418"/>
    <x v="4"/>
    <s v="South Africa"/>
    <s v="Gqeberha"/>
    <s v="BMW Cape Town"/>
    <s v="Salesperson_10"/>
    <x v="3"/>
    <x v="9"/>
    <x v="1"/>
    <s v="Diesel"/>
    <s v="Manual"/>
    <s v="White"/>
    <n v="1"/>
    <s v="794911.55"/>
    <s v="0.058"/>
    <n v="748806.68"/>
    <s v="Business"/>
    <x v="0"/>
    <s v="Yes"/>
    <x v="12"/>
  </r>
  <r>
    <s v="S04389"/>
    <x v="497"/>
    <x v="2"/>
    <s v="South Africa"/>
    <s v="Durban"/>
    <s v="BMW Midrand"/>
    <s v="Basetsana"/>
    <x v="5"/>
    <x v="12"/>
    <x v="1"/>
    <s v="Hybrid"/>
    <s v="Manual"/>
    <s v="Silver"/>
    <n v="4"/>
    <s v="804116.8"/>
    <s v="0.014"/>
    <n v="3171436.67"/>
    <s v="Business"/>
    <x v="0"/>
    <s v="Yes"/>
    <x v="12"/>
  </r>
  <r>
    <s v="S04390"/>
    <x v="170"/>
    <x v="3"/>
    <s v="South Africa"/>
    <s v="Bloemfontein"/>
    <s v="BMW Durban"/>
    <s v="Salesperson_2"/>
    <x v="4"/>
    <x v="7"/>
    <x v="0"/>
    <s v="Petrol"/>
    <s v="Manual"/>
    <s v="Black"/>
    <n v="1"/>
    <s v="906766.83"/>
    <s v="0.057"/>
    <n v="855081.12"/>
    <s v="Private"/>
    <x v="1"/>
    <s v="Yes"/>
    <x v="9"/>
  </r>
  <r>
    <s v="S04391"/>
    <x v="31"/>
    <x v="2"/>
    <s v="South Africa"/>
    <s v="Pietermaritzburg"/>
    <s v="BMW Cape Town"/>
    <s v="Dimakatso2"/>
    <x v="4"/>
    <x v="16"/>
    <x v="2"/>
    <s v="Diesel"/>
    <s v="Automatic"/>
    <s v="Black"/>
    <n v="2"/>
    <s v="694918.86"/>
    <s v="0.074"/>
    <n v="1286989.73"/>
    <s v="Business"/>
    <x v="1"/>
    <s v="Yes"/>
    <x v="9"/>
  </r>
  <r>
    <s v="S04392"/>
    <x v="290"/>
    <x v="3"/>
    <s v="South Africa"/>
    <s v="Bloemfontein"/>
    <s v="BMW Midrand"/>
    <s v="Omphile"/>
    <x v="2"/>
    <x v="4"/>
    <x v="0"/>
    <s v="Hybrid"/>
    <s v="Manual"/>
    <s v="Grey"/>
    <n v="4"/>
    <s v="901256.77"/>
    <s v="0.041"/>
    <n v="3457220.98"/>
    <s v="Business"/>
    <x v="0"/>
    <s v="No"/>
    <x v="15"/>
  </r>
  <r>
    <s v="S04393"/>
    <x v="682"/>
    <x v="0"/>
    <s v="South Africa"/>
    <s v="Nelspruit"/>
    <s v="Sandton Auto"/>
    <s v="Salesperson_32"/>
    <x v="1"/>
    <x v="1"/>
    <x v="1"/>
    <s v="Petrol"/>
    <s v="Automatic"/>
    <s v="Black"/>
    <n v="3"/>
    <s v="1308426.91"/>
    <s v="0.031"/>
    <n v="3803597.02"/>
    <s v="Private"/>
    <x v="0"/>
    <s v="Yes"/>
    <x v="8"/>
  </r>
  <r>
    <s v="S04394"/>
    <x v="54"/>
    <x v="2"/>
    <s v="South Africa"/>
    <s v="Pietermaritzburg"/>
    <s v="Luxury Wheels"/>
    <s v="Salesperson_18"/>
    <x v="5"/>
    <x v="12"/>
    <x v="1"/>
    <s v="Hybrid"/>
    <s v="Manual"/>
    <s v="Grey"/>
    <n v="4"/>
    <s v="820688.37"/>
    <s v="0.014"/>
    <n v="3236794.91"/>
    <s v="Business"/>
    <x v="1"/>
    <s v="Yes"/>
    <x v="9"/>
  </r>
  <r>
    <s v="S04395"/>
    <x v="775"/>
    <x v="2"/>
    <s v="South Africa"/>
    <s v="Pietermaritzburg"/>
    <s v="Premium Motors"/>
    <s v="Salesperson_13"/>
    <x v="0"/>
    <x v="17"/>
    <x v="1"/>
    <s v="Petrol"/>
    <s v="Automatic"/>
    <s v="Red"/>
    <n v="3"/>
    <s v="834787.39"/>
    <s v="0.042"/>
    <n v="2399178.9500000002"/>
    <s v="Private"/>
    <x v="0"/>
    <s v="No"/>
    <x v="8"/>
  </r>
  <r>
    <s v="S04396"/>
    <x v="629"/>
    <x v="3"/>
    <s v="South Africa"/>
    <s v="Bloemfontein"/>
    <s v="Auto Elite"/>
    <s v="Kopano"/>
    <x v="5"/>
    <x v="13"/>
    <x v="2"/>
    <s v="Petrol"/>
    <s v="Manual"/>
    <s v="Black"/>
    <n v="5"/>
    <s v="679119.09"/>
    <s v="0.058"/>
    <n v="3198650.89"/>
    <s v="Business"/>
    <x v="0"/>
    <s v="Yes"/>
    <x v="1"/>
  </r>
  <r>
    <s v="S04397"/>
    <x v="913"/>
    <x v="1"/>
    <s v="South Africa"/>
    <s v="Johannesburg"/>
    <s v="BMW Midrand"/>
    <s v="Dimakatso0"/>
    <x v="2"/>
    <x v="4"/>
    <x v="0"/>
    <s v="Diesel"/>
    <s v="Manual"/>
    <s v="Black"/>
    <n v="5"/>
    <s v="933482.65"/>
    <s v="0.01"/>
    <n v="4620739.0999999996"/>
    <s v="Private"/>
    <x v="1"/>
    <s v="No"/>
    <x v="9"/>
  </r>
  <r>
    <s v="S04398"/>
    <x v="6"/>
    <x v="2"/>
    <s v="South Africa"/>
    <s v="Pietermaritzburg"/>
    <s v="Sandton Auto"/>
    <s v="Salesperson_37"/>
    <x v="0"/>
    <x v="6"/>
    <x v="1"/>
    <s v="Hybrid"/>
    <s v="Manual"/>
    <s v="Silver"/>
    <n v="3"/>
    <s v="1744437.21"/>
    <s v="0.026"/>
    <n v="5097245.51"/>
    <s v="Business"/>
    <x v="1"/>
    <s v="No"/>
    <x v="9"/>
  </r>
  <r>
    <s v="S04399"/>
    <x v="489"/>
    <x v="0"/>
    <s v="South Africa"/>
    <s v="Nelspruit"/>
    <s v="BMW Midrand"/>
    <s v="Thandeka"/>
    <x v="1"/>
    <x v="1"/>
    <x v="1"/>
    <s v="Diesel"/>
    <s v="Automatic"/>
    <s v="Grey"/>
    <n v="3"/>
    <s v="1239142.08"/>
    <s v="0.064"/>
    <n v="3479510.97"/>
    <s v="Private"/>
    <x v="1"/>
    <s v="Yes"/>
    <x v="3"/>
  </r>
  <r>
    <s v="S04400"/>
    <x v="945"/>
    <x v="1"/>
    <s v="South Africa"/>
    <s v="Johannesburg"/>
    <s v="Luxury Wheels"/>
    <s v="Josephine"/>
    <x v="5"/>
    <x v="12"/>
    <x v="1"/>
    <s v="Petrol"/>
    <s v="Automatic"/>
    <s v="White"/>
    <n v="4"/>
    <s v="863328.65"/>
    <s v="0.011"/>
    <n v="3415328.15"/>
    <s v="Private"/>
    <x v="1"/>
    <s v="Yes"/>
    <x v="15"/>
  </r>
  <r>
    <s v="S04401"/>
    <x v="919"/>
    <x v="4"/>
    <s v="South Africa"/>
    <s v="Gqeberha"/>
    <s v="Prestige Cars"/>
    <s v="Salesperson_31"/>
    <x v="5"/>
    <x v="13"/>
    <x v="2"/>
    <s v="Diesel"/>
    <s v="Manual"/>
    <s v="Grey"/>
    <n v="1"/>
    <s v="695274.39"/>
    <s v="0.013"/>
    <n v="686235.82"/>
    <s v="Business"/>
    <x v="0"/>
    <s v="No"/>
    <x v="1"/>
  </r>
  <r>
    <s v="S04402"/>
    <x v="360"/>
    <x v="1"/>
    <s v="South Africa"/>
    <s v="Johannesburg"/>
    <s v="BMW Durban"/>
    <s v="Salesperson_37"/>
    <x v="3"/>
    <x v="9"/>
    <x v="1"/>
    <s v="Hybrid"/>
    <s v="Manual"/>
    <s v="Silver"/>
    <n v="5"/>
    <s v="805130.83"/>
    <s v="0.005"/>
    <n v="4005525.89"/>
    <s v="Private"/>
    <x v="0"/>
    <s v="No"/>
    <x v="13"/>
  </r>
  <r>
    <s v="S04403"/>
    <x v="762"/>
    <x v="3"/>
    <s v="South Africa"/>
    <s v="Bloemfontein"/>
    <s v="Sandton Auto"/>
    <s v="Golekane"/>
    <x v="4"/>
    <x v="7"/>
    <x v="0"/>
    <s v="Petrol"/>
    <s v="Manual"/>
    <s v="Grey"/>
    <n v="3"/>
    <s v="908513.1"/>
    <s v="0.036"/>
    <n v="2627419.9"/>
    <s v="Private"/>
    <x v="1"/>
    <s v="Yes"/>
    <x v="11"/>
  </r>
  <r>
    <s v="S04404"/>
    <x v="12"/>
    <x v="1"/>
    <s v="South Africa"/>
    <s v="Johannesburg"/>
    <s v="Sandton Auto"/>
    <s v="Dimakatso2"/>
    <x v="1"/>
    <x v="1"/>
    <x v="1"/>
    <s v="Petrol"/>
    <s v="Manual"/>
    <s v="Grey"/>
    <n v="4"/>
    <s v="1366167.78"/>
    <s v="0.003"/>
    <n v="5448277.0999999996"/>
    <s v="Business"/>
    <x v="0"/>
    <s v="No"/>
    <x v="14"/>
  </r>
  <r>
    <s v="S04405"/>
    <x v="560"/>
    <x v="2"/>
    <s v="South Africa"/>
    <s v="Durban"/>
    <s v="BMW Durban"/>
    <s v="Salesperson_33"/>
    <x v="2"/>
    <x v="8"/>
    <x v="0"/>
    <s v="Diesel"/>
    <s v="Automatic"/>
    <s v="Silver"/>
    <n v="4"/>
    <s v="820766.48"/>
    <s v="0.077"/>
    <n v="3030269.84"/>
    <s v="Private"/>
    <x v="1"/>
    <s v="Yes"/>
    <x v="10"/>
  </r>
  <r>
    <s v="S04406"/>
    <x v="822"/>
    <x v="2"/>
    <s v="South Africa"/>
    <s v="Durban"/>
    <s v="BMW Midrand"/>
    <s v="Basetsana"/>
    <x v="4"/>
    <x v="10"/>
    <x v="1"/>
    <s v="Diesel"/>
    <s v="Automatic"/>
    <s v="Red"/>
    <n v="3"/>
    <s v="1216897.0"/>
    <s v="0.052"/>
    <n v="3460855.07"/>
    <s v="Private"/>
    <x v="0"/>
    <s v="No"/>
    <x v="14"/>
  </r>
  <r>
    <s v="S04407"/>
    <x v="877"/>
    <x v="0"/>
    <s v="South Africa"/>
    <s v="Nelspruit"/>
    <s v="BMW Durban"/>
    <s v="Johanna"/>
    <x v="3"/>
    <x v="5"/>
    <x v="1"/>
    <s v="Petrol"/>
    <s v="Manual"/>
    <s v="Silver"/>
    <n v="3"/>
    <s v="901582.24"/>
    <s v="0.041"/>
    <n v="2593852.12"/>
    <s v="Private"/>
    <x v="0"/>
    <s v="Yes"/>
    <x v="8"/>
  </r>
  <r>
    <s v="S04408"/>
    <x v="702"/>
    <x v="0"/>
    <s v="South Africa"/>
    <s v="Nelspruit"/>
    <s v="Prestige Cars"/>
    <s v="Salesperson_8"/>
    <x v="1"/>
    <x v="3"/>
    <x v="1"/>
    <s v="Diesel"/>
    <s v="Manual"/>
    <s v="Red"/>
    <n v="3"/>
    <s v="986486.64"/>
    <s v="0.006"/>
    <n v="2941703.15"/>
    <s v="Private"/>
    <x v="1"/>
    <s v="No"/>
    <x v="14"/>
  </r>
  <r>
    <s v="S04409"/>
    <x v="528"/>
    <x v="0"/>
    <s v="South Africa"/>
    <s v="Nelspruit"/>
    <s v="BMW Durban"/>
    <s v="Basetsana"/>
    <x v="4"/>
    <x v="7"/>
    <x v="0"/>
    <s v="Hybrid"/>
    <s v="Automatic"/>
    <s v="Silver"/>
    <n v="1"/>
    <s v="782712.91"/>
    <s v="0.011"/>
    <n v="774103.07"/>
    <s v="Private"/>
    <x v="1"/>
    <s v="Yes"/>
    <x v="7"/>
  </r>
  <r>
    <s v="S04410"/>
    <x v="281"/>
    <x v="3"/>
    <s v="South Africa"/>
    <s v="Bloemfontein"/>
    <s v="Auto Elite"/>
    <s v="Salesperson_50"/>
    <x v="4"/>
    <x v="7"/>
    <x v="0"/>
    <s v="Hybrid"/>
    <s v="Manual"/>
    <s v="White"/>
    <n v="2"/>
    <s v="780930.57"/>
    <s v="0.064"/>
    <n v="1461902.04"/>
    <s v="Business"/>
    <x v="1"/>
    <s v="Yes"/>
    <x v="5"/>
  </r>
  <r>
    <s v="S04411"/>
    <x v="189"/>
    <x v="1"/>
    <s v="South Africa"/>
    <s v="Pretoria"/>
    <s v="Prestige Cars"/>
    <s v="Salesperson_3"/>
    <x v="4"/>
    <x v="10"/>
    <x v="1"/>
    <s v="Hybrid"/>
    <s v="Manual"/>
    <s v="Blue"/>
    <n v="4"/>
    <s v="1104395.71"/>
    <s v="0.02"/>
    <n v="4329231.18"/>
    <s v="Private"/>
    <x v="0"/>
    <s v="No"/>
    <x v="6"/>
  </r>
  <r>
    <s v="S04412"/>
    <x v="249"/>
    <x v="3"/>
    <s v="South Africa"/>
    <s v="Bloemfontein"/>
    <s v="BMW Cape Town"/>
    <s v="Salesperson_20"/>
    <x v="0"/>
    <x v="2"/>
    <x v="0"/>
    <s v="Diesel"/>
    <s v="Automatic"/>
    <s v="Red"/>
    <n v="1"/>
    <s v="850748.52"/>
    <s v="0.009"/>
    <n v="843091.78"/>
    <s v="Private"/>
    <x v="0"/>
    <s v="No"/>
    <x v="3"/>
  </r>
  <r>
    <s v="S04413"/>
    <x v="828"/>
    <x v="2"/>
    <s v="South Africa"/>
    <s v="Durban"/>
    <s v="Auto Elite"/>
    <s v="Golekane"/>
    <x v="5"/>
    <x v="13"/>
    <x v="2"/>
    <s v="Petrol"/>
    <s v="Automatic"/>
    <s v="Blue"/>
    <n v="4"/>
    <s v="677890.59"/>
    <s v="0.008"/>
    <n v="2689869.85"/>
    <s v="Business"/>
    <x v="0"/>
    <s v="Yes"/>
    <x v="7"/>
  </r>
  <r>
    <s v="S04414"/>
    <x v="8"/>
    <x v="3"/>
    <s v="South Africa"/>
    <s v="Bloemfontein"/>
    <s v="Premium Motors"/>
    <s v="Pontsho"/>
    <x v="1"/>
    <x v="3"/>
    <x v="1"/>
    <s v="Hybrid"/>
    <s v="Manual"/>
    <s v="White"/>
    <n v="4"/>
    <s v="883684.79"/>
    <s v="0.006"/>
    <n v="3513530.74"/>
    <s v="Business"/>
    <x v="0"/>
    <s v="Yes"/>
    <x v="11"/>
  </r>
  <r>
    <s v="S04415"/>
    <x v="750"/>
    <x v="2"/>
    <s v="South Africa"/>
    <s v="Pietermaritzburg"/>
    <s v="Auto Elite"/>
    <s v="Basetsana"/>
    <x v="5"/>
    <x v="13"/>
    <x v="2"/>
    <s v="Petrol"/>
    <s v="Manual"/>
    <s v="Red"/>
    <n v="2"/>
    <s v="684323.11"/>
    <s v="0.059"/>
    <n v="1287896.0900000001"/>
    <s v="Private"/>
    <x v="0"/>
    <s v="Yes"/>
    <x v="12"/>
  </r>
  <r>
    <s v="S04416"/>
    <x v="100"/>
    <x v="3"/>
    <s v="South Africa"/>
    <s v="Bloemfontein"/>
    <s v="BMW Cape Town"/>
    <s v="Gontse"/>
    <x v="0"/>
    <x v="17"/>
    <x v="1"/>
    <s v="Diesel"/>
    <s v="Manual"/>
    <s v="Blue"/>
    <n v="4"/>
    <s v="789624.24"/>
    <s v="0.076"/>
    <n v="2918451.2000000002"/>
    <s v="Business"/>
    <x v="0"/>
    <s v="Yes"/>
    <x v="8"/>
  </r>
  <r>
    <s v="S04417"/>
    <x v="385"/>
    <x v="2"/>
    <s v="South Africa"/>
    <s v="Durban"/>
    <s v="Premium Motors"/>
    <s v="Thandeka"/>
    <x v="1"/>
    <x v="3"/>
    <x v="1"/>
    <s v="Petrol"/>
    <s v="Automatic"/>
    <s v="White"/>
    <n v="2"/>
    <s v="851376.27"/>
    <s v="0.057"/>
    <n v="1605695.65"/>
    <s v="Business"/>
    <x v="0"/>
    <s v="No"/>
    <x v="11"/>
  </r>
  <r>
    <s v="S04418"/>
    <x v="657"/>
    <x v="0"/>
    <s v="South Africa"/>
    <s v="Nelspruit"/>
    <s v="Auto Elite"/>
    <s v="Dimakatso2"/>
    <x v="0"/>
    <x v="11"/>
    <x v="1"/>
    <s v="Diesel"/>
    <s v="Manual"/>
    <s v="White"/>
    <n v="5"/>
    <s v="1117161.14"/>
    <s v="0.017"/>
    <n v="5490847.0099999998"/>
    <s v="Private"/>
    <x v="0"/>
    <s v="No"/>
    <x v="4"/>
  </r>
  <r>
    <s v="S04419"/>
    <x v="269"/>
    <x v="4"/>
    <s v="South Africa"/>
    <s v="East London"/>
    <s v="BMW Cape Town"/>
    <s v="Salesperson_25"/>
    <x v="1"/>
    <x v="1"/>
    <x v="1"/>
    <s v="Diesel"/>
    <s v="Manual"/>
    <s v="White"/>
    <n v="2"/>
    <s v="1164415.38"/>
    <s v="0.033"/>
    <n v="2251979.35"/>
    <s v="Business"/>
    <x v="0"/>
    <s v="No"/>
    <x v="3"/>
  </r>
  <r>
    <s v="S04420"/>
    <x v="851"/>
    <x v="2"/>
    <s v="South Africa"/>
    <s v="Pietermaritzburg"/>
    <s v="Luxury Wheels"/>
    <s v="Salesperson_23"/>
    <x v="5"/>
    <x v="12"/>
    <x v="1"/>
    <s v="Diesel"/>
    <s v="Manual"/>
    <s v="Grey"/>
    <n v="1"/>
    <s v="790948.3"/>
    <s v="0.018"/>
    <n v="776711.23"/>
    <s v="Private"/>
    <x v="0"/>
    <s v="Yes"/>
    <x v="1"/>
  </r>
  <r>
    <s v="S04421"/>
    <x v="625"/>
    <x v="4"/>
    <s v="South Africa"/>
    <s v="East London"/>
    <s v="Luxury Wheels"/>
    <s v="Omphemetse"/>
    <x v="1"/>
    <x v="1"/>
    <x v="1"/>
    <s v="Hybrid"/>
    <s v="Automatic"/>
    <s v="Black"/>
    <n v="3"/>
    <s v="1311238.94"/>
    <s v="0.046"/>
    <n v="3752765.84"/>
    <s v="Private"/>
    <x v="0"/>
    <s v="Yes"/>
    <x v="13"/>
  </r>
  <r>
    <s v="S04422"/>
    <x v="21"/>
    <x v="5"/>
    <s v="South Africa"/>
    <s v="Cape Town"/>
    <s v="BMW Cape Town"/>
    <s v="Olerato"/>
    <x v="1"/>
    <x v="3"/>
    <x v="1"/>
    <s v="Hybrid"/>
    <s v="Manual"/>
    <s v="Silver"/>
    <n v="2"/>
    <s v="847263.05"/>
    <s v="0.067"/>
    <n v="1580992.86"/>
    <s v="Private"/>
    <x v="1"/>
    <s v="Yes"/>
    <x v="12"/>
  </r>
  <r>
    <s v="S04423"/>
    <x v="439"/>
    <x v="3"/>
    <s v="South Africa"/>
    <s v="Bloemfontein"/>
    <s v="Sandton Auto"/>
    <s v="Omphemetse"/>
    <x v="5"/>
    <x v="13"/>
    <x v="2"/>
    <s v="Petrol"/>
    <s v="Automatic"/>
    <s v="Silver"/>
    <n v="1"/>
    <s v="604240.58"/>
    <s v="0.051"/>
    <n v="573424.31000000006"/>
    <s v="Business"/>
    <x v="0"/>
    <s v="Yes"/>
    <x v="15"/>
  </r>
  <r>
    <s v="S04424"/>
    <x v="931"/>
    <x v="1"/>
    <s v="South Africa"/>
    <s v="Pretoria"/>
    <s v="BMW Cape Town"/>
    <s v="Salesperson_1"/>
    <x v="4"/>
    <x v="16"/>
    <x v="2"/>
    <s v="Diesel"/>
    <s v="Manual"/>
    <s v="Grey"/>
    <n v="5"/>
    <s v="706803.77"/>
    <s v="0.052"/>
    <n v="3350249.86"/>
    <s v="Business"/>
    <x v="0"/>
    <s v="No"/>
    <x v="13"/>
  </r>
  <r>
    <s v="S04425"/>
    <x v="823"/>
    <x v="3"/>
    <s v="South Africa"/>
    <s v="Bloemfontein"/>
    <s v="BMW Cape Town"/>
    <s v="Salesperson_21"/>
    <x v="0"/>
    <x v="15"/>
    <x v="0"/>
    <s v="Petrol"/>
    <s v="Automatic"/>
    <s v="Silver"/>
    <n v="4"/>
    <s v="903273.69"/>
    <s v="0.026"/>
    <n v="3519154.3"/>
    <s v="Private"/>
    <x v="0"/>
    <s v="Yes"/>
    <x v="13"/>
  </r>
  <r>
    <s v="S04426"/>
    <x v="468"/>
    <x v="3"/>
    <s v="South Africa"/>
    <s v="Bloemfontein"/>
    <s v="Premium Motors"/>
    <s v="Basetsana"/>
    <x v="2"/>
    <x v="4"/>
    <x v="0"/>
    <s v="Diesel"/>
    <s v="Automatic"/>
    <s v="Black"/>
    <n v="4"/>
    <s v="913141.76"/>
    <s v="0.021"/>
    <n v="3575863.13"/>
    <s v="Business"/>
    <x v="1"/>
    <s v="No"/>
    <x v="8"/>
  </r>
  <r>
    <s v="S04427"/>
    <x v="315"/>
    <x v="5"/>
    <s v="South Africa"/>
    <s v="Cape Town"/>
    <s v="BMW Midrand"/>
    <s v="Salesperson_31"/>
    <x v="4"/>
    <x v="10"/>
    <x v="1"/>
    <s v="Diesel"/>
    <s v="Automatic"/>
    <s v="Silver"/>
    <n v="5"/>
    <s v="1055144.73"/>
    <s v="0.015"/>
    <n v="5196587.79"/>
    <s v="Private"/>
    <x v="1"/>
    <s v="Yes"/>
    <x v="4"/>
  </r>
  <r>
    <s v="S04428"/>
    <x v="361"/>
    <x v="5"/>
    <s v="South Africa"/>
    <s v="Cape Town"/>
    <s v="BMW Durban"/>
    <s v="Salesperson_22"/>
    <x v="3"/>
    <x v="5"/>
    <x v="1"/>
    <s v="Petrol"/>
    <s v="Manual"/>
    <s v="Black"/>
    <n v="4"/>
    <s v="910686.45"/>
    <s v="0.079"/>
    <n v="3354968.87"/>
    <s v="Private"/>
    <x v="0"/>
    <s v="Yes"/>
    <x v="15"/>
  </r>
  <r>
    <s v="S04429"/>
    <x v="872"/>
    <x v="3"/>
    <s v="South Africa"/>
    <s v="Bloemfontein"/>
    <s v="BMW Durban"/>
    <s v="Salesperson_10"/>
    <x v="0"/>
    <x v="2"/>
    <x v="0"/>
    <s v="Diesel"/>
    <s v="Automatic"/>
    <s v="Red"/>
    <n v="3"/>
    <s v="848142.67"/>
    <s v="0.042"/>
    <n v="2437562.0299999998"/>
    <s v="Business"/>
    <x v="1"/>
    <s v="Yes"/>
    <x v="9"/>
  </r>
  <r>
    <s v="S04430"/>
    <x v="838"/>
    <x v="4"/>
    <s v="South Africa"/>
    <s v="East London"/>
    <s v="Premium Motors"/>
    <s v="Dimakatso"/>
    <x v="3"/>
    <x v="5"/>
    <x v="1"/>
    <s v="Diesel"/>
    <s v="Automatic"/>
    <s v="Grey"/>
    <n v="5"/>
    <s v="1043203.5"/>
    <s v="0.074"/>
    <n v="4830032.2"/>
    <s v="Business"/>
    <x v="1"/>
    <s v="No"/>
    <x v="7"/>
  </r>
  <r>
    <s v="S04431"/>
    <x v="979"/>
    <x v="1"/>
    <s v="South Africa"/>
    <s v="Johannesburg"/>
    <s v="Prestige Cars"/>
    <s v="Salesperson_10"/>
    <x v="2"/>
    <x v="14"/>
    <x v="1"/>
    <s v="Hybrid"/>
    <s v="Automatic"/>
    <s v="White"/>
    <n v="2"/>
    <s v="1037875.31"/>
    <s v="0.065"/>
    <n v="1940826.82"/>
    <s v="Business"/>
    <x v="1"/>
    <s v="Yes"/>
    <x v="12"/>
  </r>
  <r>
    <s v="S04432"/>
    <x v="914"/>
    <x v="3"/>
    <s v="South Africa"/>
    <s v="Bloemfontein"/>
    <s v="Luxury Wheels"/>
    <s v="Salesperson_31"/>
    <x v="1"/>
    <x v="1"/>
    <x v="1"/>
    <s v="Hybrid"/>
    <s v="Automatic"/>
    <s v="White"/>
    <n v="3"/>
    <s v="1331486.01"/>
    <s v="0.007"/>
    <n v="3966496.81"/>
    <s v="Private"/>
    <x v="1"/>
    <s v="No"/>
    <x v="1"/>
  </r>
  <r>
    <s v="S04433"/>
    <x v="646"/>
    <x v="3"/>
    <s v="South Africa"/>
    <s v="Bloemfontein"/>
    <s v="Sandton Auto"/>
    <s v="Salesperson_26"/>
    <x v="4"/>
    <x v="7"/>
    <x v="0"/>
    <s v="Diesel"/>
    <s v="Manual"/>
    <s v="Black"/>
    <n v="4"/>
    <s v="790796.86"/>
    <s v="0.011"/>
    <n v="3128392.37"/>
    <s v="Business"/>
    <x v="1"/>
    <s v="No"/>
    <x v="7"/>
  </r>
  <r>
    <s v="S04434"/>
    <x v="591"/>
    <x v="0"/>
    <s v="South Africa"/>
    <s v="Nelspruit"/>
    <s v="Auto Elite"/>
    <s v="Salesperson_33"/>
    <x v="4"/>
    <x v="16"/>
    <x v="2"/>
    <s v="Hybrid"/>
    <s v="Automatic"/>
    <s v="Grey"/>
    <n v="5"/>
    <s v="668582.69"/>
    <s v="0.04"/>
    <n v="3209196.9"/>
    <s v="Private"/>
    <x v="0"/>
    <s v="Yes"/>
    <x v="15"/>
  </r>
  <r>
    <s v="S04435"/>
    <x v="614"/>
    <x v="3"/>
    <s v="South Africa"/>
    <s v="Bloemfontein"/>
    <s v="Luxury Wheels"/>
    <s v="Salesperson_23"/>
    <x v="4"/>
    <x v="10"/>
    <x v="1"/>
    <s v="Petrol"/>
    <s v="Manual"/>
    <s v="Red"/>
    <n v="5"/>
    <s v="1211070.06"/>
    <s v="0.005"/>
    <n v="6025073.5300000003"/>
    <s v="Private"/>
    <x v="0"/>
    <s v="Yes"/>
    <x v="12"/>
  </r>
  <r>
    <s v="S04436"/>
    <x v="914"/>
    <x v="2"/>
    <s v="South Africa"/>
    <s v="Pietermaritzburg"/>
    <s v="BMW Midrand"/>
    <s v="Gontse"/>
    <x v="5"/>
    <x v="12"/>
    <x v="1"/>
    <s v="Hybrid"/>
    <s v="Manual"/>
    <s v="White"/>
    <n v="1"/>
    <s v="885774.21"/>
    <s v="0.061"/>
    <n v="831741.98"/>
    <s v="Business"/>
    <x v="1"/>
    <s v="Yes"/>
    <x v="11"/>
  </r>
  <r>
    <s v="S04437"/>
    <x v="940"/>
    <x v="4"/>
    <s v="South Africa"/>
    <s v="East London"/>
    <s v="Luxury Wheels"/>
    <s v="Salesperson_33"/>
    <x v="0"/>
    <x v="11"/>
    <x v="1"/>
    <s v="Petrol"/>
    <s v="Manual"/>
    <s v="White"/>
    <n v="2"/>
    <s v="1019313.82"/>
    <s v="0.063"/>
    <n v="1910194.11"/>
    <s v="Private"/>
    <x v="0"/>
    <s v="Yes"/>
    <x v="0"/>
  </r>
  <r>
    <s v="S04438"/>
    <x v="172"/>
    <x v="2"/>
    <s v="South Africa"/>
    <s v="Pietermaritzburg"/>
    <s v="Sandton Auto"/>
    <s v="Andi"/>
    <x v="2"/>
    <x v="4"/>
    <x v="0"/>
    <s v="Diesel"/>
    <s v="Automatic"/>
    <s v="Red"/>
    <n v="2"/>
    <s v="982749.55"/>
    <s v="0.031"/>
    <n v="1904568.63"/>
    <s v="Private"/>
    <x v="1"/>
    <s v="No"/>
    <x v="15"/>
  </r>
  <r>
    <s v="S04439"/>
    <x v="789"/>
    <x v="1"/>
    <s v="South Africa"/>
    <s v="Pretoria"/>
    <s v="Auto Elite"/>
    <s v="Pontsho"/>
    <x v="1"/>
    <x v="1"/>
    <x v="1"/>
    <s v="Hybrid"/>
    <s v="Manual"/>
    <s v="Black"/>
    <n v="1"/>
    <s v="1258596.41"/>
    <s v="0.041"/>
    <n v="1206993.96"/>
    <s v="Private"/>
    <x v="0"/>
    <s v="Yes"/>
    <x v="9"/>
  </r>
  <r>
    <s v="S04440"/>
    <x v="658"/>
    <x v="2"/>
    <s v="South Africa"/>
    <s v="Durban"/>
    <s v="Premium Motors"/>
    <s v="Salesperson_26"/>
    <x v="3"/>
    <x v="5"/>
    <x v="1"/>
    <s v="Hybrid"/>
    <s v="Manual"/>
    <s v="Red"/>
    <n v="4"/>
    <s v="1077512.73"/>
    <s v="0.062"/>
    <n v="4042827.76"/>
    <s v="Private"/>
    <x v="1"/>
    <s v="No"/>
    <x v="6"/>
  </r>
  <r>
    <s v="S04441"/>
    <x v="672"/>
    <x v="1"/>
    <s v="South Africa"/>
    <s v="Johannesburg"/>
    <s v="Prestige Cars"/>
    <s v="Salesperson_39"/>
    <x v="1"/>
    <x v="1"/>
    <x v="1"/>
    <s v="Diesel"/>
    <s v="Automatic"/>
    <s v="Silver"/>
    <n v="5"/>
    <s v="1297502.7"/>
    <s v="0.008"/>
    <n v="6435613.3899999997"/>
    <s v="Business"/>
    <x v="1"/>
    <s v="No"/>
    <x v="1"/>
  </r>
  <r>
    <s v="S04442"/>
    <x v="221"/>
    <x v="3"/>
    <s v="South Africa"/>
    <s v="Bloemfontein"/>
    <s v="BMW Cape Town"/>
    <s v="Salesperson_19"/>
    <x v="5"/>
    <x v="13"/>
    <x v="2"/>
    <s v="Hybrid"/>
    <s v="Automatic"/>
    <s v="Grey"/>
    <n v="4"/>
    <s v="678264.49"/>
    <s v="0.039"/>
    <n v="2607248.7200000002"/>
    <s v="Business"/>
    <x v="1"/>
    <s v="Yes"/>
    <x v="14"/>
  </r>
  <r>
    <s v="S04443"/>
    <x v="228"/>
    <x v="5"/>
    <s v="South Africa"/>
    <s v="Cape Town"/>
    <s v="Prestige Cars"/>
    <s v="Salesperson_9"/>
    <x v="0"/>
    <x v="2"/>
    <x v="0"/>
    <s v="Hybrid"/>
    <s v="Manual"/>
    <s v="Red"/>
    <n v="4"/>
    <s v="730019.58"/>
    <s v="0.004"/>
    <n v="2908398.03"/>
    <s v="Business"/>
    <x v="0"/>
    <s v="No"/>
    <x v="5"/>
  </r>
  <r>
    <s v="S04444"/>
    <x v="88"/>
    <x v="3"/>
    <s v="South Africa"/>
    <s v="Bloemfontein"/>
    <s v="BMW Midrand"/>
    <s v="Paulinah"/>
    <x v="0"/>
    <x v="11"/>
    <x v="1"/>
    <s v="Petrol"/>
    <s v="Automatic"/>
    <s v="Blue"/>
    <n v="1"/>
    <s v="1097459.08"/>
    <s v="0.026"/>
    <n v="1068925.1499999999"/>
    <s v="Private"/>
    <x v="0"/>
    <s v="No"/>
    <x v="1"/>
  </r>
  <r>
    <s v="S04445"/>
    <x v="465"/>
    <x v="0"/>
    <s v="South Africa"/>
    <s v="Nelspruit"/>
    <s v="Auto Elite"/>
    <s v="Andi"/>
    <x v="3"/>
    <x v="9"/>
    <x v="1"/>
    <s v="Hybrid"/>
    <s v="Automatic"/>
    <s v="White"/>
    <n v="5"/>
    <s v="808391.19"/>
    <s v="0.066"/>
    <n v="3775186.85"/>
    <s v="Private"/>
    <x v="1"/>
    <s v="Yes"/>
    <x v="2"/>
  </r>
  <r>
    <s v="S04446"/>
    <x v="609"/>
    <x v="1"/>
    <s v="South Africa"/>
    <s v="Pretoria"/>
    <s v="BMW Durban"/>
    <s v="Paulinah"/>
    <x v="4"/>
    <x v="7"/>
    <x v="0"/>
    <s v="Diesel"/>
    <s v="Manual"/>
    <s v="Grey"/>
    <n v="5"/>
    <s v="811823.57"/>
    <s v="0.058"/>
    <n v="3823689.04"/>
    <s v="Private"/>
    <x v="0"/>
    <s v="Yes"/>
    <x v="4"/>
  </r>
  <r>
    <s v="S04447"/>
    <x v="119"/>
    <x v="1"/>
    <s v="South Africa"/>
    <s v="Pretoria"/>
    <s v="Luxury Wheels"/>
    <s v="Salesperson_26"/>
    <x v="0"/>
    <x v="11"/>
    <x v="1"/>
    <s v="Petrol"/>
    <s v="Automatic"/>
    <s v="Black"/>
    <n v="1"/>
    <s v="1108656.93"/>
    <s v="0.049"/>
    <n v="1054332.74"/>
    <s v="Business"/>
    <x v="0"/>
    <s v="Yes"/>
    <x v="12"/>
  </r>
  <r>
    <s v="S04448"/>
    <x v="134"/>
    <x v="2"/>
    <s v="South Africa"/>
    <s v="Durban"/>
    <s v="Auto Elite"/>
    <s v="Salesperson_5"/>
    <x v="0"/>
    <x v="15"/>
    <x v="0"/>
    <s v="Diesel"/>
    <s v="Manual"/>
    <s v="Grey"/>
    <n v="1"/>
    <s v="976712.22"/>
    <s v="0.004"/>
    <n v="972805.37"/>
    <s v="Private"/>
    <x v="0"/>
    <s v="Yes"/>
    <x v="14"/>
  </r>
  <r>
    <s v="S04449"/>
    <x v="838"/>
    <x v="5"/>
    <s v="South Africa"/>
    <s v="Stellenbosch"/>
    <s v="BMW Cape Town"/>
    <s v="Dimakatso8"/>
    <x v="4"/>
    <x v="10"/>
    <x v="1"/>
    <s v="Diesel"/>
    <s v="Manual"/>
    <s v="Grey"/>
    <n v="2"/>
    <s v="1187151.9"/>
    <s v="0.061"/>
    <n v="2229471.27"/>
    <s v="Private"/>
    <x v="1"/>
    <s v="Yes"/>
    <x v="13"/>
  </r>
  <r>
    <s v="S04450"/>
    <x v="183"/>
    <x v="0"/>
    <s v="South Africa"/>
    <s v="Nelspruit"/>
    <s v="BMW Midrand"/>
    <s v="Salesperson_31"/>
    <x v="5"/>
    <x v="12"/>
    <x v="1"/>
    <s v="Diesel"/>
    <s v="Automatic"/>
    <s v="Black"/>
    <n v="4"/>
    <s v="797545.22"/>
    <s v="0.035"/>
    <n v="3078524.55"/>
    <s v="Business"/>
    <x v="0"/>
    <s v="No"/>
    <x v="4"/>
  </r>
  <r>
    <s v="S04451"/>
    <x v="694"/>
    <x v="2"/>
    <s v="South Africa"/>
    <s v="Durban"/>
    <s v="Auto Elite"/>
    <s v="Dimakatso2"/>
    <x v="1"/>
    <x v="3"/>
    <x v="1"/>
    <s v="Petrol"/>
    <s v="Automatic"/>
    <s v="Blue"/>
    <n v="1"/>
    <s v="880219.83"/>
    <s v="0.007"/>
    <n v="874058.29"/>
    <s v="Private"/>
    <x v="0"/>
    <s v="No"/>
    <x v="1"/>
  </r>
  <r>
    <s v="S04452"/>
    <x v="584"/>
    <x v="2"/>
    <s v="South Africa"/>
    <s v="Pietermaritzburg"/>
    <s v="BMW Cape Town"/>
    <s v="Dimakatso5"/>
    <x v="3"/>
    <x v="9"/>
    <x v="1"/>
    <s v="Petrol"/>
    <s v="Manual"/>
    <s v="Blue"/>
    <n v="1"/>
    <s v="705870.76"/>
    <s v="0.046"/>
    <n v="673400.71"/>
    <s v="Business"/>
    <x v="0"/>
    <s v="No"/>
    <x v="8"/>
  </r>
  <r>
    <s v="S04453"/>
    <x v="926"/>
    <x v="3"/>
    <s v="South Africa"/>
    <s v="Bloemfontein"/>
    <s v="Sandton Auto"/>
    <s v="Dimakatso8"/>
    <x v="2"/>
    <x v="4"/>
    <x v="0"/>
    <s v="Hybrid"/>
    <s v="Manual"/>
    <s v="Grey"/>
    <n v="2"/>
    <s v="950927.91"/>
    <s v="0.0"/>
    <n v="1901855.82"/>
    <s v="Private"/>
    <x v="0"/>
    <s v="Yes"/>
    <x v="4"/>
  </r>
  <r>
    <s v="S04454"/>
    <x v="102"/>
    <x v="0"/>
    <s v="South Africa"/>
    <s v="Nelspruit"/>
    <s v="Luxury Wheels"/>
    <s v="Omphemetse"/>
    <x v="1"/>
    <x v="1"/>
    <x v="1"/>
    <s v="Diesel"/>
    <s v="Automatic"/>
    <s v="Blue"/>
    <n v="4"/>
    <s v="1234865.06"/>
    <s v="0.002"/>
    <n v="4929581.33"/>
    <s v="Private"/>
    <x v="1"/>
    <s v="Yes"/>
    <x v="5"/>
  </r>
  <r>
    <s v="S04455"/>
    <x v="760"/>
    <x v="0"/>
    <s v="South Africa"/>
    <s v="Nelspruit"/>
    <s v="Luxury Wheels"/>
    <s v="Salesperson_9"/>
    <x v="3"/>
    <x v="9"/>
    <x v="1"/>
    <s v="Diesel"/>
    <s v="Automatic"/>
    <s v="Black"/>
    <n v="2"/>
    <s v="720837.57"/>
    <s v="0.03"/>
    <n v="1398424.88"/>
    <s v="Business"/>
    <x v="0"/>
    <s v="Yes"/>
    <x v="15"/>
  </r>
  <r>
    <s v="S04456"/>
    <x v="510"/>
    <x v="1"/>
    <s v="South Africa"/>
    <s v="Pretoria"/>
    <s v="BMW Cape Town"/>
    <s v="Kgolagano"/>
    <x v="0"/>
    <x v="15"/>
    <x v="0"/>
    <s v="Hybrid"/>
    <s v="Automatic"/>
    <s v="Black"/>
    <n v="5"/>
    <s v="1004149.31"/>
    <s v="0.025"/>
    <n v="4895227.87"/>
    <s v="Private"/>
    <x v="1"/>
    <s v="Yes"/>
    <x v="8"/>
  </r>
  <r>
    <s v="S04457"/>
    <x v="379"/>
    <x v="0"/>
    <s v="South Africa"/>
    <s v="Nelspruit"/>
    <s v="Auto Elite"/>
    <s v="Salesperson_31"/>
    <x v="2"/>
    <x v="14"/>
    <x v="1"/>
    <s v="Diesel"/>
    <s v="Manual"/>
    <s v="Red"/>
    <n v="1"/>
    <s v="955190.62"/>
    <s v="0.063"/>
    <n v="895013.61"/>
    <s v="Business"/>
    <x v="1"/>
    <s v="Yes"/>
    <x v="4"/>
  </r>
  <r>
    <s v="S04458"/>
    <x v="193"/>
    <x v="3"/>
    <s v="South Africa"/>
    <s v="Bloemfontein"/>
    <s v="Premium Motors"/>
    <s v="Gontse"/>
    <x v="0"/>
    <x v="2"/>
    <x v="0"/>
    <s v="Petrol"/>
    <s v="Manual"/>
    <s v="Blue"/>
    <n v="2"/>
    <s v="814599.84"/>
    <s v="0.078"/>
    <n v="1502122.11"/>
    <s v="Business"/>
    <x v="1"/>
    <s v="Yes"/>
    <x v="0"/>
  </r>
  <r>
    <s v="S04459"/>
    <x v="415"/>
    <x v="4"/>
    <s v="South Africa"/>
    <s v="East London"/>
    <s v="Premium Motors"/>
    <s v="Salesperson_34"/>
    <x v="2"/>
    <x v="8"/>
    <x v="0"/>
    <s v="Hybrid"/>
    <s v="Manual"/>
    <s v="Blue"/>
    <n v="4"/>
    <s v="751261.85"/>
    <s v="0.026"/>
    <n v="2926916.17"/>
    <s v="Private"/>
    <x v="0"/>
    <s v="Yes"/>
    <x v="12"/>
  </r>
  <r>
    <s v="S04460"/>
    <x v="146"/>
    <x v="4"/>
    <s v="South Africa"/>
    <s v="East London"/>
    <s v="Auto Elite"/>
    <s v="Salesperson_1"/>
    <x v="5"/>
    <x v="13"/>
    <x v="2"/>
    <s v="Hybrid"/>
    <s v="Automatic"/>
    <s v="Red"/>
    <n v="5"/>
    <s v="707195.38"/>
    <s v="0.008"/>
    <n v="3507689.1"/>
    <s v="Private"/>
    <x v="1"/>
    <s v="Yes"/>
    <x v="14"/>
  </r>
  <r>
    <s v="S04461"/>
    <x v="661"/>
    <x v="1"/>
    <s v="South Africa"/>
    <s v="Johannesburg"/>
    <s v="BMW Midrand"/>
    <s v="Salesperson_8"/>
    <x v="2"/>
    <x v="8"/>
    <x v="0"/>
    <s v="Diesel"/>
    <s v="Automatic"/>
    <s v="Black"/>
    <n v="1"/>
    <s v="807560.81"/>
    <s v="0.041"/>
    <n v="774450.82"/>
    <s v="Business"/>
    <x v="0"/>
    <s v="Yes"/>
    <x v="8"/>
  </r>
  <r>
    <s v="S04462"/>
    <x v="780"/>
    <x v="0"/>
    <s v="South Africa"/>
    <s v="Nelspruit"/>
    <s v="BMW Durban"/>
    <s v="Salesperson_22"/>
    <x v="5"/>
    <x v="13"/>
    <x v="2"/>
    <s v="Hybrid"/>
    <s v="Manual"/>
    <s v="Silver"/>
    <n v="2"/>
    <s v="622013.57"/>
    <s v="0.038"/>
    <n v="1196754.1200000001"/>
    <s v="Private"/>
    <x v="0"/>
    <s v="Yes"/>
    <x v="5"/>
  </r>
  <r>
    <s v="S04463"/>
    <x v="477"/>
    <x v="4"/>
    <s v="South Africa"/>
    <s v="East London"/>
    <s v="Premium Motors"/>
    <s v="Salesperson_3"/>
    <x v="5"/>
    <x v="13"/>
    <x v="2"/>
    <s v="Diesel"/>
    <s v="Automatic"/>
    <s v="Blue"/>
    <n v="5"/>
    <s v="685635.27"/>
    <s v="0.041"/>
    <n v="3287621.11"/>
    <s v="Private"/>
    <x v="0"/>
    <s v="Yes"/>
    <x v="1"/>
  </r>
  <r>
    <s v="S04464"/>
    <x v="823"/>
    <x v="0"/>
    <s v="South Africa"/>
    <s v="Nelspruit"/>
    <s v="Auto Elite"/>
    <s v="Omphile"/>
    <x v="1"/>
    <x v="1"/>
    <x v="1"/>
    <s v="Diesel"/>
    <s v="Manual"/>
    <s v="Red"/>
    <n v="2"/>
    <s v="1194037.53"/>
    <s v="0.049"/>
    <n v="2271059.38"/>
    <s v="Business"/>
    <x v="0"/>
    <s v="Yes"/>
    <x v="10"/>
  </r>
  <r>
    <s v="S04465"/>
    <x v="55"/>
    <x v="0"/>
    <s v="South Africa"/>
    <s v="Nelspruit"/>
    <s v="Luxury Wheels"/>
    <s v="Salesperson_24"/>
    <x v="5"/>
    <x v="13"/>
    <x v="2"/>
    <s v="Diesel"/>
    <s v="Manual"/>
    <s v="Red"/>
    <n v="4"/>
    <s v="590143.61"/>
    <s v="0.077"/>
    <n v="2178810.2000000002"/>
    <s v="Private"/>
    <x v="0"/>
    <s v="Yes"/>
    <x v="12"/>
  </r>
  <r>
    <s v="S04466"/>
    <x v="721"/>
    <x v="0"/>
    <s v="South Africa"/>
    <s v="Nelspruit"/>
    <s v="Auto Elite"/>
    <s v="Salesperson_18"/>
    <x v="2"/>
    <x v="14"/>
    <x v="1"/>
    <s v="Petrol"/>
    <s v="Manual"/>
    <s v="Red"/>
    <n v="5"/>
    <s v="1096314.46"/>
    <s v="0.048"/>
    <n v="5218456.8099999996"/>
    <s v="Private"/>
    <x v="0"/>
    <s v="Yes"/>
    <x v="5"/>
  </r>
  <r>
    <s v="S04467"/>
    <x v="197"/>
    <x v="4"/>
    <s v="South Africa"/>
    <s v="East London"/>
    <s v="Premium Motors"/>
    <s v="Josephine"/>
    <x v="2"/>
    <x v="4"/>
    <x v="0"/>
    <s v="Petrol"/>
    <s v="Automatic"/>
    <s v="Blue"/>
    <n v="1"/>
    <s v="839468.06"/>
    <s v="0.063"/>
    <n v="786581.57"/>
    <s v="Private"/>
    <x v="0"/>
    <s v="Yes"/>
    <x v="5"/>
  </r>
  <r>
    <s v="S04468"/>
    <x v="79"/>
    <x v="4"/>
    <s v="South Africa"/>
    <s v="Gqeberha"/>
    <s v="Auto Elite"/>
    <s v="Dimakatso2"/>
    <x v="2"/>
    <x v="8"/>
    <x v="0"/>
    <s v="Petrol"/>
    <s v="Manual"/>
    <s v="White"/>
    <n v="4"/>
    <s v="744818.47"/>
    <s v="0.004"/>
    <n v="2967356.8"/>
    <s v="Business"/>
    <x v="1"/>
    <s v="No"/>
    <x v="1"/>
  </r>
  <r>
    <s v="S04469"/>
    <x v="323"/>
    <x v="3"/>
    <s v="South Africa"/>
    <s v="Bloemfontein"/>
    <s v="Sandton Auto"/>
    <s v="Thandeka"/>
    <x v="2"/>
    <x v="4"/>
    <x v="0"/>
    <s v="Petrol"/>
    <s v="Manual"/>
    <s v="White"/>
    <n v="3"/>
    <s v="812433.45"/>
    <s v="0.005"/>
    <n v="2425113.84"/>
    <s v="Business"/>
    <x v="1"/>
    <s v="No"/>
    <x v="3"/>
  </r>
  <r>
    <s v="S04470"/>
    <x v="270"/>
    <x v="0"/>
    <s v="South Africa"/>
    <s v="Nelspruit"/>
    <s v="BMW Durban"/>
    <s v="Salesperson_1"/>
    <x v="4"/>
    <x v="10"/>
    <x v="1"/>
    <s v="Petrol"/>
    <s v="Manual"/>
    <s v="Silver"/>
    <n v="4"/>
    <s v="1239778.1"/>
    <s v="0.041"/>
    <n v="4755788.78"/>
    <s v="Business"/>
    <x v="1"/>
    <s v="No"/>
    <x v="1"/>
  </r>
  <r>
    <s v="S04471"/>
    <x v="991"/>
    <x v="1"/>
    <s v="South Africa"/>
    <s v="Pretoria"/>
    <s v="Prestige Cars"/>
    <s v="Salesperson_11"/>
    <x v="0"/>
    <x v="2"/>
    <x v="0"/>
    <s v="Hybrid"/>
    <s v="Manual"/>
    <s v="Black"/>
    <n v="3"/>
    <s v="733076.71"/>
    <s v="0.071"/>
    <n v="2043084.8"/>
    <s v="Business"/>
    <x v="1"/>
    <s v="Yes"/>
    <x v="4"/>
  </r>
  <r>
    <s v="S04472"/>
    <x v="572"/>
    <x v="3"/>
    <s v="South Africa"/>
    <s v="Bloemfontein"/>
    <s v="BMW Durban"/>
    <s v="Andi"/>
    <x v="4"/>
    <x v="7"/>
    <x v="0"/>
    <s v="Hybrid"/>
    <s v="Automatic"/>
    <s v="Grey"/>
    <n v="2"/>
    <s v="859956.2"/>
    <s v="0.02"/>
    <n v="1685514.14"/>
    <s v="Private"/>
    <x v="0"/>
    <s v="No"/>
    <x v="8"/>
  </r>
  <r>
    <s v="S04473"/>
    <x v="576"/>
    <x v="4"/>
    <s v="South Africa"/>
    <s v="Gqeberha"/>
    <s v="Auto Elite"/>
    <s v="Salesperson_34"/>
    <x v="2"/>
    <x v="14"/>
    <x v="1"/>
    <s v="Hybrid"/>
    <s v="Automatic"/>
    <s v="Grey"/>
    <n v="1"/>
    <s v="1089758.86"/>
    <s v="0.076"/>
    <n v="1006937.18"/>
    <s v="Private"/>
    <x v="1"/>
    <s v="No"/>
    <x v="4"/>
  </r>
  <r>
    <s v="S04474"/>
    <x v="77"/>
    <x v="0"/>
    <s v="South Africa"/>
    <s v="Nelspruit"/>
    <s v="Sandton Auto"/>
    <s v="Olerato"/>
    <x v="2"/>
    <x v="14"/>
    <x v="1"/>
    <s v="Hybrid"/>
    <s v="Manual"/>
    <s v="Black"/>
    <n v="1"/>
    <s v="973064.63"/>
    <s v="0.045"/>
    <n v="929276.72"/>
    <s v="Business"/>
    <x v="1"/>
    <s v="Yes"/>
    <x v="14"/>
  </r>
  <r>
    <s v="S04475"/>
    <x v="557"/>
    <x v="3"/>
    <s v="South Africa"/>
    <s v="Bloemfontein"/>
    <s v="Sandton Auto"/>
    <s v="Dimakatso8"/>
    <x v="3"/>
    <x v="9"/>
    <x v="1"/>
    <s v="Petrol"/>
    <s v="Manual"/>
    <s v="Black"/>
    <n v="1"/>
    <s v="787331.49"/>
    <s v="0.037"/>
    <n v="758200.23"/>
    <s v="Business"/>
    <x v="0"/>
    <s v="No"/>
    <x v="1"/>
  </r>
  <r>
    <s v="S04476"/>
    <x v="873"/>
    <x v="5"/>
    <s v="South Africa"/>
    <s v="Cape Town"/>
    <s v="Sandton Auto"/>
    <s v="Salesperson_36"/>
    <x v="4"/>
    <x v="10"/>
    <x v="1"/>
    <s v="Hybrid"/>
    <s v="Automatic"/>
    <s v="White"/>
    <n v="1"/>
    <s v="1190261.85"/>
    <s v="0.077"/>
    <n v="1098611.69"/>
    <s v="Private"/>
    <x v="0"/>
    <s v="No"/>
    <x v="11"/>
  </r>
  <r>
    <s v="S04477"/>
    <x v="398"/>
    <x v="4"/>
    <s v="South Africa"/>
    <s v="Gqeberha"/>
    <s v="BMW Durban"/>
    <s v="Dimakatso0"/>
    <x v="1"/>
    <x v="3"/>
    <x v="1"/>
    <s v="Hybrid"/>
    <s v="Manual"/>
    <s v="Grey"/>
    <n v="3"/>
    <s v="965149.66"/>
    <s v="0.005"/>
    <n v="2880971.74"/>
    <s v="Private"/>
    <x v="1"/>
    <s v="Yes"/>
    <x v="3"/>
  </r>
  <r>
    <s v="S04478"/>
    <x v="745"/>
    <x v="3"/>
    <s v="South Africa"/>
    <s v="Bloemfontein"/>
    <s v="BMW Durban"/>
    <s v="Salesperson_12"/>
    <x v="0"/>
    <x v="6"/>
    <x v="1"/>
    <s v="Diesel"/>
    <s v="Automatic"/>
    <s v="Black"/>
    <n v="3"/>
    <s v="1620476.58"/>
    <s v="0.022"/>
    <n v="4754478.3"/>
    <s v="Private"/>
    <x v="1"/>
    <s v="Yes"/>
    <x v="6"/>
  </r>
  <r>
    <s v="S04479"/>
    <x v="701"/>
    <x v="4"/>
    <s v="South Africa"/>
    <s v="Gqeberha"/>
    <s v="BMW Midrand"/>
    <s v="Salesperson_18"/>
    <x v="4"/>
    <x v="16"/>
    <x v="2"/>
    <s v="Hybrid"/>
    <s v="Automatic"/>
    <s v="Grey"/>
    <n v="4"/>
    <s v="638385.48"/>
    <s v="0.067"/>
    <n v="2382454.62"/>
    <s v="Private"/>
    <x v="1"/>
    <s v="No"/>
    <x v="7"/>
  </r>
  <r>
    <s v="S04480"/>
    <x v="746"/>
    <x v="5"/>
    <s v="South Africa"/>
    <s v="Cape Town"/>
    <s v="BMW Midrand"/>
    <s v="Golekane"/>
    <x v="1"/>
    <x v="1"/>
    <x v="1"/>
    <s v="Diesel"/>
    <s v="Automatic"/>
    <s v="Black"/>
    <n v="4"/>
    <s v="1318024.22"/>
    <s v="0.046"/>
    <n v="5029580.4400000004"/>
    <s v="Private"/>
    <x v="0"/>
    <s v="Yes"/>
    <x v="10"/>
  </r>
  <r>
    <s v="S04481"/>
    <x v="337"/>
    <x v="4"/>
    <s v="South Africa"/>
    <s v="Gqeberha"/>
    <s v="Prestige Cars"/>
    <s v="Salesperson_2"/>
    <x v="4"/>
    <x v="16"/>
    <x v="2"/>
    <s v="Diesel"/>
    <s v="Manual"/>
    <s v="Grey"/>
    <n v="1"/>
    <s v="712077.03"/>
    <s v="0.008"/>
    <n v="706380.41"/>
    <s v="Business"/>
    <x v="0"/>
    <s v="Yes"/>
    <x v="15"/>
  </r>
  <r>
    <s v="S04482"/>
    <x v="893"/>
    <x v="1"/>
    <s v="South Africa"/>
    <s v="Johannesburg"/>
    <s v="BMW Durban"/>
    <s v="Salesperson_21"/>
    <x v="2"/>
    <x v="14"/>
    <x v="1"/>
    <s v="Diesel"/>
    <s v="Manual"/>
    <s v="Grey"/>
    <n v="1"/>
    <s v="1150377.68"/>
    <s v="0.076"/>
    <n v="1062948.98"/>
    <s v="Business"/>
    <x v="0"/>
    <s v="Yes"/>
    <x v="14"/>
  </r>
  <r>
    <s v="S04483"/>
    <x v="748"/>
    <x v="5"/>
    <s v="South Africa"/>
    <s v="Cape Town"/>
    <s v="BMW Cape Town"/>
    <s v="Salesperson_36"/>
    <x v="0"/>
    <x v="17"/>
    <x v="1"/>
    <s v="Diesel"/>
    <s v="Manual"/>
    <s v="Black"/>
    <n v="2"/>
    <s v="905196.3"/>
    <s v="0.041"/>
    <n v="1736166.51"/>
    <s v="Business"/>
    <x v="0"/>
    <s v="No"/>
    <x v="8"/>
  </r>
  <r>
    <s v="S04484"/>
    <x v="860"/>
    <x v="3"/>
    <s v="South Africa"/>
    <s v="Bloemfontein"/>
    <s v="Premium Motors"/>
    <s v="Salesperson_23"/>
    <x v="2"/>
    <x v="8"/>
    <x v="0"/>
    <s v="Hybrid"/>
    <s v="Automatic"/>
    <s v="Red"/>
    <n v="3"/>
    <s v="697485.77"/>
    <s v="0.033"/>
    <n v="2023406.2"/>
    <s v="Business"/>
    <x v="0"/>
    <s v="Yes"/>
    <x v="10"/>
  </r>
  <r>
    <s v="S04485"/>
    <x v="879"/>
    <x v="2"/>
    <s v="South Africa"/>
    <s v="Durban"/>
    <s v="Premium Motors"/>
    <s v="Salesperson_37"/>
    <x v="1"/>
    <x v="1"/>
    <x v="1"/>
    <s v="Petrol"/>
    <s v="Automatic"/>
    <s v="Black"/>
    <n v="1"/>
    <s v="1215914.26"/>
    <s v="0.024"/>
    <n v="1186732.32"/>
    <s v="Private"/>
    <x v="0"/>
    <s v="No"/>
    <x v="12"/>
  </r>
  <r>
    <s v="S04486"/>
    <x v="758"/>
    <x v="3"/>
    <s v="South Africa"/>
    <s v="Bloemfontein"/>
    <s v="BMW Midrand"/>
    <s v="Salesperson_31"/>
    <x v="4"/>
    <x v="10"/>
    <x v="1"/>
    <s v="Hybrid"/>
    <s v="Automatic"/>
    <s v="Silver"/>
    <n v="4"/>
    <s v="1117262.6"/>
    <s v="0.07"/>
    <n v="4156216.86"/>
    <s v="Business"/>
    <x v="1"/>
    <s v="No"/>
    <x v="9"/>
  </r>
  <r>
    <s v="S04487"/>
    <x v="17"/>
    <x v="0"/>
    <s v="South Africa"/>
    <s v="Nelspruit"/>
    <s v="BMW Cape Town"/>
    <s v="Salesperson_29"/>
    <x v="3"/>
    <x v="5"/>
    <x v="1"/>
    <s v="Hybrid"/>
    <s v="Automatic"/>
    <s v="Red"/>
    <n v="2"/>
    <s v="944120.98"/>
    <s v="0.046"/>
    <n v="1801382.83"/>
    <s v="Private"/>
    <x v="1"/>
    <s v="Yes"/>
    <x v="3"/>
  </r>
  <r>
    <s v="S04488"/>
    <x v="94"/>
    <x v="5"/>
    <s v="South Africa"/>
    <s v="Stellenbosch"/>
    <s v="Auto Elite"/>
    <s v="Salesperson_8"/>
    <x v="5"/>
    <x v="12"/>
    <x v="1"/>
    <s v="Diesel"/>
    <s v="Automatic"/>
    <s v="Silver"/>
    <n v="2"/>
    <s v="857800.9"/>
    <s v="0.073"/>
    <n v="1590362.87"/>
    <s v="Private"/>
    <x v="0"/>
    <s v="Yes"/>
    <x v="3"/>
  </r>
  <r>
    <s v="S04489"/>
    <x v="477"/>
    <x v="1"/>
    <s v="South Africa"/>
    <s v="Pretoria"/>
    <s v="Luxury Wheels"/>
    <s v="Salesperson_1"/>
    <x v="3"/>
    <x v="9"/>
    <x v="1"/>
    <s v="Petrol"/>
    <s v="Manual"/>
    <s v="Silver"/>
    <n v="1"/>
    <s v="823397.92"/>
    <s v="0.012"/>
    <n v="813517.15"/>
    <s v="Private"/>
    <x v="1"/>
    <s v="No"/>
    <x v="4"/>
  </r>
  <r>
    <s v="S04490"/>
    <x v="626"/>
    <x v="1"/>
    <s v="South Africa"/>
    <s v="Johannesburg"/>
    <s v="Premium Motors"/>
    <s v="Salesperson_19"/>
    <x v="1"/>
    <x v="1"/>
    <x v="1"/>
    <s v="Petrol"/>
    <s v="Automatic"/>
    <s v="Blue"/>
    <n v="4"/>
    <s v="1279572.38"/>
    <s v="0.032"/>
    <n v="4954504.26"/>
    <s v="Business"/>
    <x v="1"/>
    <s v="No"/>
    <x v="4"/>
  </r>
  <r>
    <s v="S04491"/>
    <x v="747"/>
    <x v="2"/>
    <s v="South Africa"/>
    <s v="Durban"/>
    <s v="Premium Motors"/>
    <s v="Basetsana"/>
    <x v="5"/>
    <x v="12"/>
    <x v="1"/>
    <s v="Diesel"/>
    <s v="Manual"/>
    <s v="Black"/>
    <n v="5"/>
    <s v="751826.5"/>
    <s v="0.001"/>
    <n v="3755373.37"/>
    <s v="Business"/>
    <x v="1"/>
    <s v="Yes"/>
    <x v="15"/>
  </r>
  <r>
    <s v="S04492"/>
    <x v="401"/>
    <x v="0"/>
    <s v="South Africa"/>
    <s v="Nelspruit"/>
    <s v="BMW Durban"/>
    <s v="Salesperson_13"/>
    <x v="0"/>
    <x v="2"/>
    <x v="0"/>
    <s v="Petrol"/>
    <s v="Automatic"/>
    <s v="Blue"/>
    <n v="5"/>
    <s v="818840.37"/>
    <s v="0.063"/>
    <n v="3836267.12"/>
    <s v="Private"/>
    <x v="0"/>
    <s v="No"/>
    <x v="5"/>
  </r>
  <r>
    <s v="S04493"/>
    <x v="767"/>
    <x v="2"/>
    <s v="South Africa"/>
    <s v="Pietermaritzburg"/>
    <s v="Luxury Wheels"/>
    <s v="Dimakatso"/>
    <x v="0"/>
    <x v="6"/>
    <x v="1"/>
    <s v="Petrol"/>
    <s v="Automatic"/>
    <s v="Silver"/>
    <n v="2"/>
    <s v="1657240.69"/>
    <s v="0.079"/>
    <n v="3052637.35"/>
    <s v="Business"/>
    <x v="0"/>
    <s v="No"/>
    <x v="3"/>
  </r>
  <r>
    <s v="S04494"/>
    <x v="429"/>
    <x v="3"/>
    <s v="South Africa"/>
    <s v="Bloemfontein"/>
    <s v="Prestige Cars"/>
    <s v="Salesperson_21"/>
    <x v="5"/>
    <x v="13"/>
    <x v="2"/>
    <s v="Petrol"/>
    <s v="Automatic"/>
    <s v="Grey"/>
    <n v="1"/>
    <s v="653625.23"/>
    <s v="0.072"/>
    <n v="606564.21"/>
    <s v="Private"/>
    <x v="0"/>
    <s v="No"/>
    <x v="2"/>
  </r>
  <r>
    <s v="S04495"/>
    <x v="72"/>
    <x v="2"/>
    <s v="South Africa"/>
    <s v="Pietermaritzburg"/>
    <s v="BMW Durban"/>
    <s v="Salesperson_2"/>
    <x v="4"/>
    <x v="7"/>
    <x v="0"/>
    <s v="Hybrid"/>
    <s v="Manual"/>
    <s v="Silver"/>
    <n v="1"/>
    <s v="768334.61"/>
    <s v="0.047"/>
    <n v="732222.88"/>
    <s v="Business"/>
    <x v="0"/>
    <s v="No"/>
    <x v="7"/>
  </r>
  <r>
    <s v="S04496"/>
    <x v="176"/>
    <x v="0"/>
    <s v="South Africa"/>
    <s v="Nelspruit"/>
    <s v="Prestige Cars"/>
    <s v="Thandeka"/>
    <x v="3"/>
    <x v="5"/>
    <x v="1"/>
    <s v="Hybrid"/>
    <s v="Manual"/>
    <s v="Grey"/>
    <n v="2"/>
    <s v="884520.0"/>
    <s v="0.059"/>
    <n v="1664666.65"/>
    <s v="Private"/>
    <x v="1"/>
    <s v="Yes"/>
    <x v="4"/>
  </r>
  <r>
    <s v="S04497"/>
    <x v="41"/>
    <x v="2"/>
    <s v="South Africa"/>
    <s v="Durban"/>
    <s v="Prestige Cars"/>
    <s v="Salesperson_23"/>
    <x v="2"/>
    <x v="4"/>
    <x v="0"/>
    <s v="Petrol"/>
    <s v="Automatic"/>
    <s v="Silver"/>
    <n v="2"/>
    <s v="882376.28"/>
    <s v="0.05"/>
    <n v="1676514.93"/>
    <s v="Business"/>
    <x v="1"/>
    <s v="No"/>
    <x v="7"/>
  </r>
  <r>
    <s v="S04498"/>
    <x v="899"/>
    <x v="2"/>
    <s v="South Africa"/>
    <s v="Durban"/>
    <s v="BMW Cape Town"/>
    <s v="Salesperson_23"/>
    <x v="5"/>
    <x v="13"/>
    <x v="2"/>
    <s v="Diesel"/>
    <s v="Automatic"/>
    <s v="Silver"/>
    <n v="4"/>
    <s v="699997.93"/>
    <s v="0.064"/>
    <n v="2620792.25"/>
    <s v="Business"/>
    <x v="1"/>
    <s v="Yes"/>
    <x v="11"/>
  </r>
  <r>
    <s v="S04499"/>
    <x v="853"/>
    <x v="3"/>
    <s v="South Africa"/>
    <s v="Bloemfontein"/>
    <s v="BMW Midrand"/>
    <s v="Salesperson_34"/>
    <x v="3"/>
    <x v="9"/>
    <x v="1"/>
    <s v="Hybrid"/>
    <s v="Automatic"/>
    <s v="Red"/>
    <n v="1"/>
    <s v="729392.25"/>
    <s v="0.002"/>
    <n v="727933.46"/>
    <s v="Business"/>
    <x v="0"/>
    <s v="No"/>
    <x v="7"/>
  </r>
  <r>
    <s v="S04500"/>
    <x v="886"/>
    <x v="2"/>
    <s v="South Africa"/>
    <s v="Pietermaritzburg"/>
    <s v="BMW Midrand"/>
    <s v="Salesperson_13"/>
    <x v="4"/>
    <x v="10"/>
    <x v="1"/>
    <s v="Diesel"/>
    <s v="Automatic"/>
    <s v="Black"/>
    <n v="1"/>
    <s v="1163487.59"/>
    <s v="0.045"/>
    <n v="1111130.6499999999"/>
    <s v="Private"/>
    <x v="0"/>
    <s v="No"/>
    <x v="9"/>
  </r>
  <r>
    <s v="S04501"/>
    <x v="768"/>
    <x v="3"/>
    <s v="South Africa"/>
    <s v="Bloemfontein"/>
    <s v="Premium Motors"/>
    <s v="Salesperson_27"/>
    <x v="3"/>
    <x v="5"/>
    <x v="1"/>
    <s v="Petrol"/>
    <s v="Automatic"/>
    <s v="Grey"/>
    <n v="5"/>
    <s v="907974.2"/>
    <s v="0.062"/>
    <n v="4258398.99"/>
    <s v="Business"/>
    <x v="0"/>
    <s v="No"/>
    <x v="4"/>
  </r>
  <r>
    <s v="S04502"/>
    <x v="689"/>
    <x v="5"/>
    <s v="South Africa"/>
    <s v="Cape Town"/>
    <s v="Prestige Cars"/>
    <s v="Salesperson_27"/>
    <x v="4"/>
    <x v="10"/>
    <x v="1"/>
    <s v="Hybrid"/>
    <s v="Automatic"/>
    <s v="Red"/>
    <n v="2"/>
    <s v="1216520.11"/>
    <s v="0.024"/>
    <n v="2374647.2599999998"/>
    <s v="Business"/>
    <x v="0"/>
    <s v="Yes"/>
    <x v="0"/>
  </r>
  <r>
    <s v="S04503"/>
    <x v="36"/>
    <x v="2"/>
    <s v="South Africa"/>
    <s v="Pietermaritzburg"/>
    <s v="Luxury Wheels"/>
    <s v="Salesperson_21"/>
    <x v="2"/>
    <x v="4"/>
    <x v="0"/>
    <s v="Diesel"/>
    <s v="Manual"/>
    <s v="Blue"/>
    <n v="2"/>
    <s v="936711.15"/>
    <s v="0.063"/>
    <n v="1755396.7"/>
    <s v="Private"/>
    <x v="0"/>
    <s v="No"/>
    <x v="15"/>
  </r>
  <r>
    <s v="S04504"/>
    <x v="235"/>
    <x v="2"/>
    <s v="South Africa"/>
    <s v="Pietermaritzburg"/>
    <s v="Premium Motors"/>
    <s v="Golekane"/>
    <x v="0"/>
    <x v="11"/>
    <x v="1"/>
    <s v="Petrol"/>
    <s v="Automatic"/>
    <s v="Grey"/>
    <n v="5"/>
    <s v="1169232.18"/>
    <s v="0.08"/>
    <n v="5378468.0099999998"/>
    <s v="Business"/>
    <x v="0"/>
    <s v="Yes"/>
    <x v="4"/>
  </r>
  <r>
    <s v="S04505"/>
    <x v="497"/>
    <x v="5"/>
    <s v="South Africa"/>
    <s v="Cape Town"/>
    <s v="BMW Midrand"/>
    <s v="Dimakatso3"/>
    <x v="0"/>
    <x v="11"/>
    <x v="1"/>
    <s v="Petrol"/>
    <s v="Automatic"/>
    <s v="Red"/>
    <n v="2"/>
    <s v="1139218.93"/>
    <s v="0.036"/>
    <n v="2196414.1"/>
    <s v="Private"/>
    <x v="1"/>
    <s v="Yes"/>
    <x v="11"/>
  </r>
  <r>
    <s v="S04506"/>
    <x v="202"/>
    <x v="0"/>
    <s v="South Africa"/>
    <s v="Nelspruit"/>
    <s v="BMW Cape Town"/>
    <s v="Salesperson_2"/>
    <x v="0"/>
    <x v="17"/>
    <x v="1"/>
    <s v="Hybrid"/>
    <s v="Manual"/>
    <s v="Black"/>
    <n v="3"/>
    <s v="788620.43"/>
    <s v="0.034"/>
    <n v="2285422"/>
    <s v="Private"/>
    <x v="1"/>
    <s v="No"/>
    <x v="7"/>
  </r>
  <r>
    <s v="S04507"/>
    <x v="803"/>
    <x v="0"/>
    <s v="South Africa"/>
    <s v="Nelspruit"/>
    <s v="Prestige Cars"/>
    <s v="Salesperson_31"/>
    <x v="4"/>
    <x v="7"/>
    <x v="0"/>
    <s v="Petrol"/>
    <s v="Manual"/>
    <s v="Red"/>
    <n v="2"/>
    <s v="806178.54"/>
    <s v="0.031"/>
    <n v="1562374.01"/>
    <s v="Business"/>
    <x v="0"/>
    <s v="Yes"/>
    <x v="7"/>
  </r>
  <r>
    <s v="S04508"/>
    <x v="229"/>
    <x v="2"/>
    <s v="South Africa"/>
    <s v="Pietermaritzburg"/>
    <s v="Premium Motors"/>
    <s v="Omphile"/>
    <x v="5"/>
    <x v="13"/>
    <x v="2"/>
    <s v="Hybrid"/>
    <s v="Automatic"/>
    <s v="Silver"/>
    <n v="5"/>
    <s v="678562.53"/>
    <s v="0.075"/>
    <n v="3138351.69"/>
    <s v="Private"/>
    <x v="1"/>
    <s v="No"/>
    <x v="1"/>
  </r>
  <r>
    <s v="S04509"/>
    <x v="338"/>
    <x v="5"/>
    <s v="South Africa"/>
    <s v="Cape Town"/>
    <s v="BMW Cape Town"/>
    <s v="Salesperson_34"/>
    <x v="3"/>
    <x v="9"/>
    <x v="1"/>
    <s v="Petrol"/>
    <s v="Automatic"/>
    <s v="Silver"/>
    <n v="5"/>
    <s v="769986.68"/>
    <s v="0.071"/>
    <n v="3576588.13"/>
    <s v="Business"/>
    <x v="1"/>
    <s v="No"/>
    <x v="12"/>
  </r>
  <r>
    <s v="S04510"/>
    <x v="896"/>
    <x v="0"/>
    <s v="South Africa"/>
    <s v="Nelspruit"/>
    <s v="Premium Motors"/>
    <s v="Salesperson_8"/>
    <x v="4"/>
    <x v="16"/>
    <x v="2"/>
    <s v="Petrol"/>
    <s v="Automatic"/>
    <s v="Red"/>
    <n v="2"/>
    <s v="699413.45"/>
    <s v="0.001"/>
    <n v="1397428.08"/>
    <s v="Private"/>
    <x v="0"/>
    <s v="No"/>
    <x v="13"/>
  </r>
  <r>
    <s v="S04511"/>
    <x v="962"/>
    <x v="3"/>
    <s v="South Africa"/>
    <s v="Bloemfontein"/>
    <s v="Prestige Cars"/>
    <s v="Dimakatso2"/>
    <x v="4"/>
    <x v="7"/>
    <x v="0"/>
    <s v="Petrol"/>
    <s v="Automatic"/>
    <s v="Grey"/>
    <n v="1"/>
    <s v="831658.93"/>
    <s v="0.048"/>
    <n v="791739.3"/>
    <s v="Private"/>
    <x v="0"/>
    <s v="Yes"/>
    <x v="1"/>
  </r>
  <r>
    <s v="S04512"/>
    <x v="273"/>
    <x v="0"/>
    <s v="South Africa"/>
    <s v="Nelspruit"/>
    <s v="Luxury Wheels"/>
    <s v="Salesperson_29"/>
    <x v="1"/>
    <x v="1"/>
    <x v="1"/>
    <s v="Petrol"/>
    <s v="Manual"/>
    <s v="Grey"/>
    <n v="5"/>
    <s v="1130166.85"/>
    <s v="0.02"/>
    <n v="5537817.5499999998"/>
    <s v="Business"/>
    <x v="0"/>
    <s v="Yes"/>
    <x v="8"/>
  </r>
  <r>
    <s v="S04513"/>
    <x v="969"/>
    <x v="1"/>
    <s v="South Africa"/>
    <s v="Johannesburg"/>
    <s v="Luxury Wheels"/>
    <s v="Olerato"/>
    <x v="0"/>
    <x v="17"/>
    <x v="1"/>
    <s v="Diesel"/>
    <s v="Manual"/>
    <s v="Blue"/>
    <n v="5"/>
    <s v="824273.24"/>
    <s v="0.028"/>
    <n v="4005967.96"/>
    <s v="Business"/>
    <x v="0"/>
    <s v="Yes"/>
    <x v="9"/>
  </r>
  <r>
    <s v="S04514"/>
    <x v="771"/>
    <x v="1"/>
    <s v="South Africa"/>
    <s v="Pretoria"/>
    <s v="BMW Midrand"/>
    <s v="Salesperson_50"/>
    <x v="0"/>
    <x v="2"/>
    <x v="0"/>
    <s v="Diesel"/>
    <s v="Automatic"/>
    <s v="White"/>
    <n v="3"/>
    <s v="777436.32"/>
    <s v="0.048"/>
    <n v="2220358.13"/>
    <s v="Private"/>
    <x v="1"/>
    <s v="Yes"/>
    <x v="14"/>
  </r>
  <r>
    <s v="S04515"/>
    <x v="833"/>
    <x v="4"/>
    <s v="South Africa"/>
    <s v="Gqeberha"/>
    <s v="Auto Elite"/>
    <s v="Salesperson_10"/>
    <x v="2"/>
    <x v="8"/>
    <x v="0"/>
    <s v="Hybrid"/>
    <s v="Automatic"/>
    <s v="Red"/>
    <n v="2"/>
    <s v="687755.09"/>
    <s v="0.026"/>
    <n v="1339746.92"/>
    <s v="Business"/>
    <x v="0"/>
    <s v="No"/>
    <x v="1"/>
  </r>
  <r>
    <s v="S04516"/>
    <x v="785"/>
    <x v="3"/>
    <s v="South Africa"/>
    <s v="Bloemfontein"/>
    <s v="BMW Cape Town"/>
    <s v="Salesperson_34"/>
    <x v="0"/>
    <x v="15"/>
    <x v="0"/>
    <s v="Diesel"/>
    <s v="Automatic"/>
    <s v="Blue"/>
    <n v="3"/>
    <s v="975128.17"/>
    <s v="0.062"/>
    <n v="2744010.67"/>
    <s v="Private"/>
    <x v="1"/>
    <s v="No"/>
    <x v="4"/>
  </r>
  <r>
    <s v="S04517"/>
    <x v="403"/>
    <x v="2"/>
    <s v="South Africa"/>
    <s v="Pietermaritzburg"/>
    <s v="BMW Midrand"/>
    <s v="Thandeka"/>
    <x v="4"/>
    <x v="7"/>
    <x v="0"/>
    <s v="Petrol"/>
    <s v="Manual"/>
    <s v="White"/>
    <n v="2"/>
    <s v="808230.5"/>
    <s v="0.058"/>
    <n v="1522706.26"/>
    <s v="Business"/>
    <x v="0"/>
    <s v="No"/>
    <x v="4"/>
  </r>
  <r>
    <s v="S04518"/>
    <x v="897"/>
    <x v="2"/>
    <s v="South Africa"/>
    <s v="Pietermaritzburg"/>
    <s v="Luxury Wheels"/>
    <s v="Salesperson_20"/>
    <x v="4"/>
    <x v="16"/>
    <x v="2"/>
    <s v="Diesel"/>
    <s v="Manual"/>
    <s v="Black"/>
    <n v="2"/>
    <s v="630896.19"/>
    <s v="0.009"/>
    <n v="1250436.24"/>
    <s v="Private"/>
    <x v="0"/>
    <s v="No"/>
    <x v="7"/>
  </r>
  <r>
    <s v="S04519"/>
    <x v="896"/>
    <x v="5"/>
    <s v="South Africa"/>
    <s v="Stellenbosch"/>
    <s v="Prestige Cars"/>
    <s v="Salesperson_13"/>
    <x v="2"/>
    <x v="4"/>
    <x v="0"/>
    <s v="Diesel"/>
    <s v="Manual"/>
    <s v="Red"/>
    <n v="4"/>
    <s v="882749.85"/>
    <s v="0.043"/>
    <n v="3379166.44"/>
    <s v="Business"/>
    <x v="0"/>
    <s v="Yes"/>
    <x v="7"/>
  </r>
  <r>
    <s v="S04520"/>
    <x v="425"/>
    <x v="4"/>
    <s v="South Africa"/>
    <s v="Gqeberha"/>
    <s v="Prestige Cars"/>
    <s v="Salesperson_9"/>
    <x v="2"/>
    <x v="4"/>
    <x v="0"/>
    <s v="Petrol"/>
    <s v="Automatic"/>
    <s v="Black"/>
    <n v="3"/>
    <s v="962362.21"/>
    <s v="0.014"/>
    <n v="2846667.42"/>
    <s v="Business"/>
    <x v="1"/>
    <s v="No"/>
    <x v="13"/>
  </r>
  <r>
    <s v="S04521"/>
    <x v="941"/>
    <x v="1"/>
    <s v="South Africa"/>
    <s v="Johannesburg"/>
    <s v="Auto Elite"/>
    <s v="Olerato"/>
    <x v="0"/>
    <x v="2"/>
    <x v="0"/>
    <s v="Diesel"/>
    <s v="Manual"/>
    <s v="Grey"/>
    <n v="4"/>
    <s v="757897.65"/>
    <s v="0.039"/>
    <n v="2913358.57"/>
    <s v="Private"/>
    <x v="0"/>
    <s v="No"/>
    <x v="4"/>
  </r>
  <r>
    <s v="S04522"/>
    <x v="530"/>
    <x v="2"/>
    <s v="South Africa"/>
    <s v="Pietermaritzburg"/>
    <s v="Auto Elite"/>
    <s v="Salesperson_27"/>
    <x v="2"/>
    <x v="4"/>
    <x v="0"/>
    <s v="Hybrid"/>
    <s v="Automatic"/>
    <s v="Silver"/>
    <n v="4"/>
    <s v="944425.33"/>
    <s v="0.019"/>
    <n v="3705924.99"/>
    <s v="Business"/>
    <x v="0"/>
    <s v="Yes"/>
    <x v="1"/>
  </r>
  <r>
    <s v="S04523"/>
    <x v="670"/>
    <x v="1"/>
    <s v="South Africa"/>
    <s v="Pretoria"/>
    <s v="Premium Motors"/>
    <s v="Dimakatso"/>
    <x v="4"/>
    <x v="16"/>
    <x v="2"/>
    <s v="Diesel"/>
    <s v="Manual"/>
    <s v="Black"/>
    <n v="4"/>
    <s v="699587.88"/>
    <s v="0.033"/>
    <n v="2706005.93"/>
    <s v="Business"/>
    <x v="0"/>
    <s v="No"/>
    <x v="13"/>
  </r>
  <r>
    <s v="S04524"/>
    <x v="937"/>
    <x v="0"/>
    <s v="South Africa"/>
    <s v="Nelspruit"/>
    <s v="BMW Durban"/>
    <s v="Dimakatso0"/>
    <x v="0"/>
    <x v="6"/>
    <x v="1"/>
    <s v="Petrol"/>
    <s v="Manual"/>
    <s v="Red"/>
    <n v="3"/>
    <s v="1626510.24"/>
    <s v="0.078"/>
    <n v="4498927.3099999996"/>
    <s v="Private"/>
    <x v="0"/>
    <s v="No"/>
    <x v="5"/>
  </r>
  <r>
    <s v="S04525"/>
    <x v="980"/>
    <x v="0"/>
    <s v="South Africa"/>
    <s v="Nelspruit"/>
    <s v="Sandton Auto"/>
    <s v="Salesperson_36"/>
    <x v="1"/>
    <x v="1"/>
    <x v="1"/>
    <s v="Petrol"/>
    <s v="Manual"/>
    <s v="Red"/>
    <n v="4"/>
    <s v="1245330.96"/>
    <s v="0.074"/>
    <n v="4612705.87"/>
    <s v="Private"/>
    <x v="0"/>
    <s v="No"/>
    <x v="0"/>
  </r>
  <r>
    <s v="S04526"/>
    <x v="2"/>
    <x v="0"/>
    <s v="South Africa"/>
    <s v="Nelspruit"/>
    <s v="BMW Cape Town"/>
    <s v="Salesperson_15"/>
    <x v="1"/>
    <x v="1"/>
    <x v="1"/>
    <s v="Diesel"/>
    <s v="Automatic"/>
    <s v="White"/>
    <n v="2"/>
    <s v="1336518.96"/>
    <s v="0.069"/>
    <n v="2488598.2999999998"/>
    <s v="Business"/>
    <x v="1"/>
    <s v="Yes"/>
    <x v="14"/>
  </r>
  <r>
    <s v="S04527"/>
    <x v="800"/>
    <x v="1"/>
    <s v="South Africa"/>
    <s v="Johannesburg"/>
    <s v="Prestige Cars"/>
    <s v="Salesperson_15"/>
    <x v="0"/>
    <x v="17"/>
    <x v="1"/>
    <s v="Diesel"/>
    <s v="Manual"/>
    <s v="White"/>
    <n v="1"/>
    <s v="895172.32"/>
    <s v="0.002"/>
    <n v="893381.98"/>
    <s v="Private"/>
    <x v="1"/>
    <s v="No"/>
    <x v="1"/>
  </r>
  <r>
    <s v="S04528"/>
    <x v="728"/>
    <x v="4"/>
    <s v="South Africa"/>
    <s v="East London"/>
    <s v="Prestige Cars"/>
    <s v="Salesperson_50"/>
    <x v="0"/>
    <x v="17"/>
    <x v="1"/>
    <s v="Petrol"/>
    <s v="Manual"/>
    <s v="Black"/>
    <n v="3"/>
    <s v="823184.74"/>
    <s v="0.059"/>
    <n v="2323850.5099999998"/>
    <s v="Private"/>
    <x v="0"/>
    <s v="Yes"/>
    <x v="13"/>
  </r>
  <r>
    <s v="S04529"/>
    <x v="438"/>
    <x v="2"/>
    <s v="South Africa"/>
    <s v="Durban"/>
    <s v="Auto Elite"/>
    <s v="Salesperson_31"/>
    <x v="0"/>
    <x v="11"/>
    <x v="1"/>
    <s v="Hybrid"/>
    <s v="Manual"/>
    <s v="Red"/>
    <n v="3"/>
    <s v="994586.17"/>
    <s v="0.072"/>
    <n v="2768927.89"/>
    <s v="Private"/>
    <x v="1"/>
    <s v="No"/>
    <x v="14"/>
  </r>
  <r>
    <s v="S04530"/>
    <x v="442"/>
    <x v="5"/>
    <s v="South Africa"/>
    <s v="Cape Town"/>
    <s v="Prestige Cars"/>
    <s v="Paulinah"/>
    <x v="3"/>
    <x v="9"/>
    <x v="1"/>
    <s v="Diesel"/>
    <s v="Manual"/>
    <s v="Silver"/>
    <n v="4"/>
    <s v="737418.86"/>
    <s v="0.01"/>
    <n v="2920178.68"/>
    <s v="Private"/>
    <x v="0"/>
    <s v="Yes"/>
    <x v="8"/>
  </r>
  <r>
    <s v="S04531"/>
    <x v="616"/>
    <x v="4"/>
    <s v="South Africa"/>
    <s v="East London"/>
    <s v="Premium Motors"/>
    <s v="Salesperson_20"/>
    <x v="5"/>
    <x v="12"/>
    <x v="1"/>
    <s v="Petrol"/>
    <s v="Automatic"/>
    <s v="Silver"/>
    <n v="2"/>
    <s v="776675.03"/>
    <s v="0.033"/>
    <n v="1502089.51"/>
    <s v="Business"/>
    <x v="1"/>
    <s v="Yes"/>
    <x v="4"/>
  </r>
  <r>
    <s v="S04532"/>
    <x v="465"/>
    <x v="5"/>
    <s v="South Africa"/>
    <s v="Cape Town"/>
    <s v="BMW Midrand"/>
    <s v="Dimakatso0"/>
    <x v="3"/>
    <x v="9"/>
    <x v="1"/>
    <s v="Hybrid"/>
    <s v="Manual"/>
    <s v="Blue"/>
    <n v="3"/>
    <s v="727575.21"/>
    <s v="0.029"/>
    <n v="2119426.59"/>
    <s v="Business"/>
    <x v="1"/>
    <s v="No"/>
    <x v="7"/>
  </r>
  <r>
    <s v="S04533"/>
    <x v="680"/>
    <x v="0"/>
    <s v="South Africa"/>
    <s v="Nelspruit"/>
    <s v="BMW Cape Town"/>
    <s v="Salesperson_9"/>
    <x v="0"/>
    <x v="6"/>
    <x v="1"/>
    <s v="Hybrid"/>
    <s v="Automatic"/>
    <s v="Grey"/>
    <n v="4"/>
    <s v="1601752.84"/>
    <s v="0.044"/>
    <n v="6125102.8399999999"/>
    <s v="Business"/>
    <x v="0"/>
    <s v="Yes"/>
    <x v="14"/>
  </r>
  <r>
    <s v="S04534"/>
    <x v="94"/>
    <x v="1"/>
    <s v="South Africa"/>
    <s v="Pretoria"/>
    <s v="BMW Midrand"/>
    <s v="Kgolagano"/>
    <x v="5"/>
    <x v="12"/>
    <x v="1"/>
    <s v="Diesel"/>
    <s v="Automatic"/>
    <s v="Blue"/>
    <n v="1"/>
    <s v="743771.25"/>
    <s v="0.001"/>
    <n v="743027.48"/>
    <s v="Private"/>
    <x v="1"/>
    <s v="Yes"/>
    <x v="8"/>
  </r>
  <r>
    <s v="S04535"/>
    <x v="642"/>
    <x v="0"/>
    <s v="South Africa"/>
    <s v="Nelspruit"/>
    <s v="Premium Motors"/>
    <s v="Kopano"/>
    <x v="2"/>
    <x v="8"/>
    <x v="0"/>
    <s v="Hybrid"/>
    <s v="Manual"/>
    <s v="White"/>
    <n v="5"/>
    <s v="764982.38"/>
    <s v="0.015"/>
    <n v="3767538.22"/>
    <s v="Business"/>
    <x v="0"/>
    <s v="No"/>
    <x v="14"/>
  </r>
  <r>
    <s v="S04536"/>
    <x v="847"/>
    <x v="2"/>
    <s v="South Africa"/>
    <s v="Pietermaritzburg"/>
    <s v="BMW Cape Town"/>
    <s v="Salesperson_50"/>
    <x v="3"/>
    <x v="9"/>
    <x v="1"/>
    <s v="Hybrid"/>
    <s v="Automatic"/>
    <s v="Grey"/>
    <n v="3"/>
    <s v="779309.87"/>
    <s v="0.013"/>
    <n v="2307536.52"/>
    <s v="Business"/>
    <x v="1"/>
    <s v="No"/>
    <x v="12"/>
  </r>
  <r>
    <s v="S04537"/>
    <x v="764"/>
    <x v="2"/>
    <s v="South Africa"/>
    <s v="Durban"/>
    <s v="BMW Cape Town"/>
    <s v="Salesperson_39"/>
    <x v="3"/>
    <x v="9"/>
    <x v="1"/>
    <s v="Diesel"/>
    <s v="Automatic"/>
    <s v="Silver"/>
    <n v="2"/>
    <s v="753045.22"/>
    <s v="0.01"/>
    <n v="1491029.54"/>
    <s v="Business"/>
    <x v="0"/>
    <s v="Yes"/>
    <x v="0"/>
  </r>
  <r>
    <s v="S04538"/>
    <x v="237"/>
    <x v="3"/>
    <s v="South Africa"/>
    <s v="Bloemfontein"/>
    <s v="Auto Elite"/>
    <s v="Salesperson_33"/>
    <x v="2"/>
    <x v="14"/>
    <x v="1"/>
    <s v="Diesel"/>
    <s v="Manual"/>
    <s v="Red"/>
    <n v="4"/>
    <s v="1074936.46"/>
    <s v="0.045"/>
    <n v="4106257.27"/>
    <s v="Business"/>
    <x v="0"/>
    <s v="No"/>
    <x v="11"/>
  </r>
  <r>
    <s v="S04539"/>
    <x v="30"/>
    <x v="0"/>
    <s v="South Africa"/>
    <s v="Nelspruit"/>
    <s v="Luxury Wheels"/>
    <s v="Dimakatso8"/>
    <x v="2"/>
    <x v="14"/>
    <x v="1"/>
    <s v="Hybrid"/>
    <s v="Manual"/>
    <s v="Silver"/>
    <n v="5"/>
    <s v="1114706.02"/>
    <s v="0.058"/>
    <n v="5250265.37"/>
    <s v="Business"/>
    <x v="0"/>
    <s v="Yes"/>
    <x v="1"/>
  </r>
  <r>
    <s v="S04540"/>
    <x v="197"/>
    <x v="5"/>
    <s v="South Africa"/>
    <s v="Stellenbosch"/>
    <s v="BMW Midrand"/>
    <s v="Salesperson_8"/>
    <x v="3"/>
    <x v="5"/>
    <x v="1"/>
    <s v="Petrol"/>
    <s v="Manual"/>
    <s v="Black"/>
    <n v="5"/>
    <s v="1076146.95"/>
    <s v="0.03"/>
    <n v="5219312.72"/>
    <s v="Private"/>
    <x v="1"/>
    <s v="Yes"/>
    <x v="11"/>
  </r>
  <r>
    <s v="S04541"/>
    <x v="267"/>
    <x v="4"/>
    <s v="South Africa"/>
    <s v="East London"/>
    <s v="Luxury Wheels"/>
    <s v="Gontse"/>
    <x v="0"/>
    <x v="0"/>
    <x v="0"/>
    <s v="Petrol"/>
    <s v="Manual"/>
    <s v="Grey"/>
    <n v="1"/>
    <s v="1164240.97"/>
    <s v="0.065"/>
    <n v="1088565.3"/>
    <s v="Business"/>
    <x v="1"/>
    <s v="Yes"/>
    <x v="11"/>
  </r>
  <r>
    <s v="S04542"/>
    <x v="569"/>
    <x v="5"/>
    <s v="South Africa"/>
    <s v="Stellenbosch"/>
    <s v="BMW Durban"/>
    <s v="Salesperson_29"/>
    <x v="5"/>
    <x v="12"/>
    <x v="1"/>
    <s v="Diesel"/>
    <s v="Automatic"/>
    <s v="Silver"/>
    <n v="2"/>
    <s v="857116.35"/>
    <s v="0.036"/>
    <n v="1652520.31"/>
    <s v="Business"/>
    <x v="0"/>
    <s v="No"/>
    <x v="5"/>
  </r>
  <r>
    <s v="S04543"/>
    <x v="308"/>
    <x v="1"/>
    <s v="South Africa"/>
    <s v="Johannesburg"/>
    <s v="BMW Cape Town"/>
    <s v="Dimakatso0"/>
    <x v="1"/>
    <x v="1"/>
    <x v="1"/>
    <s v="Hybrid"/>
    <s v="Automatic"/>
    <s v="Grey"/>
    <n v="5"/>
    <s v="1166938.52"/>
    <s v="0.032"/>
    <n v="5647982.4199999999"/>
    <s v="Business"/>
    <x v="1"/>
    <s v="Yes"/>
    <x v="13"/>
  </r>
  <r>
    <s v="S04544"/>
    <x v="962"/>
    <x v="0"/>
    <s v="South Africa"/>
    <s v="Nelspruit"/>
    <s v="Sandton Auto"/>
    <s v="Salesperson_26"/>
    <x v="1"/>
    <x v="3"/>
    <x v="1"/>
    <s v="Hybrid"/>
    <s v="Manual"/>
    <s v="Red"/>
    <n v="2"/>
    <s v="853481.7"/>
    <s v="0.016"/>
    <n v="1679651.99"/>
    <s v="Business"/>
    <x v="0"/>
    <s v="Yes"/>
    <x v="12"/>
  </r>
  <r>
    <s v="S04545"/>
    <x v="899"/>
    <x v="0"/>
    <s v="South Africa"/>
    <s v="Nelspruit"/>
    <s v="BMW Durban"/>
    <s v="Johanna"/>
    <x v="5"/>
    <x v="13"/>
    <x v="2"/>
    <s v="Petrol"/>
    <s v="Automatic"/>
    <s v="Black"/>
    <n v="1"/>
    <s v="596670.22"/>
    <s v="0.014"/>
    <n v="588316.84"/>
    <s v="Business"/>
    <x v="0"/>
    <s v="Yes"/>
    <x v="7"/>
  </r>
  <r>
    <s v="S04546"/>
    <x v="460"/>
    <x v="0"/>
    <s v="South Africa"/>
    <s v="Nelspruit"/>
    <s v="Sandton Auto"/>
    <s v="Salesperson_18"/>
    <x v="3"/>
    <x v="9"/>
    <x v="1"/>
    <s v="Petrol"/>
    <s v="Manual"/>
    <s v="Grey"/>
    <n v="5"/>
    <s v="790715.96"/>
    <s v="0.053"/>
    <n v="3744040.06"/>
    <s v="Business"/>
    <x v="0"/>
    <s v="No"/>
    <x v="14"/>
  </r>
  <r>
    <s v="S04547"/>
    <x v="154"/>
    <x v="3"/>
    <s v="South Africa"/>
    <s v="Bloemfontein"/>
    <s v="Premium Motors"/>
    <s v="Salesperson_10"/>
    <x v="5"/>
    <x v="13"/>
    <x v="2"/>
    <s v="Hybrid"/>
    <s v="Manual"/>
    <s v="Silver"/>
    <n v="4"/>
    <s v="686518.02"/>
    <s v="0.07"/>
    <n v="2553847.02"/>
    <s v="Private"/>
    <x v="0"/>
    <s v="No"/>
    <x v="14"/>
  </r>
  <r>
    <s v="S04548"/>
    <x v="807"/>
    <x v="0"/>
    <s v="South Africa"/>
    <s v="Nelspruit"/>
    <s v="BMW Durban"/>
    <s v="Salesperson_10"/>
    <x v="2"/>
    <x v="8"/>
    <x v="0"/>
    <s v="Hybrid"/>
    <s v="Automatic"/>
    <s v="Black"/>
    <n v="2"/>
    <s v="760271.49"/>
    <s v="0.05"/>
    <n v="1444515.83"/>
    <s v="Private"/>
    <x v="0"/>
    <s v="No"/>
    <x v="8"/>
  </r>
  <r>
    <s v="S04549"/>
    <x v="23"/>
    <x v="0"/>
    <s v="South Africa"/>
    <s v="Nelspruit"/>
    <s v="Sandton Auto"/>
    <s v="Dimakatso5"/>
    <x v="0"/>
    <x v="15"/>
    <x v="0"/>
    <s v="Petrol"/>
    <s v="Manual"/>
    <s v="Black"/>
    <n v="2"/>
    <s v="841123.93"/>
    <s v="0.005"/>
    <n v="1673836.62"/>
    <s v="Private"/>
    <x v="0"/>
    <s v="Yes"/>
    <x v="4"/>
  </r>
  <r>
    <s v="S04550"/>
    <x v="450"/>
    <x v="1"/>
    <s v="South Africa"/>
    <s v="Pretoria"/>
    <s v="Prestige Cars"/>
    <s v="Salesperson_23"/>
    <x v="4"/>
    <x v="16"/>
    <x v="2"/>
    <s v="Petrol"/>
    <s v="Manual"/>
    <s v="White"/>
    <n v="3"/>
    <s v="723481.73"/>
    <s v="0.072"/>
    <n v="2014173.15"/>
    <s v="Private"/>
    <x v="1"/>
    <s v="No"/>
    <x v="5"/>
  </r>
  <r>
    <s v="S04551"/>
    <x v="313"/>
    <x v="1"/>
    <s v="South Africa"/>
    <s v="Pretoria"/>
    <s v="Sandton Auto"/>
    <s v="Salesperson_29"/>
    <x v="2"/>
    <x v="14"/>
    <x v="1"/>
    <s v="Hybrid"/>
    <s v="Automatic"/>
    <s v="Grey"/>
    <n v="1"/>
    <s v="992176.21"/>
    <s v="0.011"/>
    <n v="981262.27"/>
    <s v="Private"/>
    <x v="0"/>
    <s v="Yes"/>
    <x v="14"/>
  </r>
  <r>
    <s v="S04552"/>
    <x v="62"/>
    <x v="4"/>
    <s v="South Africa"/>
    <s v="East London"/>
    <s v="Sandton Auto"/>
    <s v="Salesperson_15"/>
    <x v="4"/>
    <x v="7"/>
    <x v="0"/>
    <s v="Hybrid"/>
    <s v="Manual"/>
    <s v="Grey"/>
    <n v="5"/>
    <s v="766697.61"/>
    <s v="0.007"/>
    <n v="3806653.64"/>
    <s v="Private"/>
    <x v="0"/>
    <s v="Yes"/>
    <x v="13"/>
  </r>
  <r>
    <s v="S04553"/>
    <x v="464"/>
    <x v="4"/>
    <s v="South Africa"/>
    <s v="East London"/>
    <s v="Premium Motors"/>
    <s v="Dimakatso2"/>
    <x v="0"/>
    <x v="15"/>
    <x v="0"/>
    <s v="Hybrid"/>
    <s v="Automatic"/>
    <s v="Red"/>
    <n v="1"/>
    <s v="849733.3"/>
    <s v="0.08"/>
    <n v="781754.64"/>
    <s v="Business"/>
    <x v="1"/>
    <s v="No"/>
    <x v="2"/>
  </r>
  <r>
    <s v="S04554"/>
    <x v="312"/>
    <x v="1"/>
    <s v="South Africa"/>
    <s v="Johannesburg"/>
    <s v="BMW Cape Town"/>
    <s v="Dimakatso2"/>
    <x v="1"/>
    <x v="3"/>
    <x v="1"/>
    <s v="Petrol"/>
    <s v="Manual"/>
    <s v="Silver"/>
    <n v="1"/>
    <s v="899291.03"/>
    <s v="0.074"/>
    <n v="832743.5"/>
    <s v="Private"/>
    <x v="1"/>
    <s v="Yes"/>
    <x v="6"/>
  </r>
  <r>
    <s v="S04555"/>
    <x v="612"/>
    <x v="4"/>
    <s v="South Africa"/>
    <s v="Gqeberha"/>
    <s v="Prestige Cars"/>
    <s v="Salesperson_12"/>
    <x v="5"/>
    <x v="13"/>
    <x v="2"/>
    <s v="Petrol"/>
    <s v="Manual"/>
    <s v="Black"/>
    <n v="4"/>
    <s v="694403.91"/>
    <s v="0.038"/>
    <n v="2672066.23"/>
    <s v="Business"/>
    <x v="1"/>
    <s v="No"/>
    <x v="5"/>
  </r>
  <r>
    <s v="S04556"/>
    <x v="132"/>
    <x v="2"/>
    <s v="South Africa"/>
    <s v="Durban"/>
    <s v="BMW Midrand"/>
    <s v="Salesperson_29"/>
    <x v="3"/>
    <x v="5"/>
    <x v="1"/>
    <s v="Petrol"/>
    <s v="Manual"/>
    <s v="Red"/>
    <n v="4"/>
    <s v="989680.31"/>
    <s v="0.055"/>
    <n v="3740991.59"/>
    <s v="Private"/>
    <x v="0"/>
    <s v="Yes"/>
    <x v="12"/>
  </r>
  <r>
    <s v="S04557"/>
    <x v="3"/>
    <x v="3"/>
    <s v="South Africa"/>
    <s v="Bloemfontein"/>
    <s v="Sandton Auto"/>
    <s v="Josephine"/>
    <x v="0"/>
    <x v="2"/>
    <x v="0"/>
    <s v="Diesel"/>
    <s v="Manual"/>
    <s v="White"/>
    <n v="5"/>
    <s v="780793.2"/>
    <s v="0.071"/>
    <n v="3626784.4"/>
    <s v="Business"/>
    <x v="0"/>
    <s v="Yes"/>
    <x v="3"/>
  </r>
  <r>
    <s v="S04558"/>
    <x v="45"/>
    <x v="4"/>
    <s v="South Africa"/>
    <s v="Gqeberha"/>
    <s v="Luxury Wheels"/>
    <s v="Salesperson_25"/>
    <x v="2"/>
    <x v="8"/>
    <x v="0"/>
    <s v="Diesel"/>
    <s v="Automatic"/>
    <s v="Grey"/>
    <n v="3"/>
    <s v="807403.05"/>
    <s v="0.014"/>
    <n v="2388298.2200000002"/>
    <s v="Private"/>
    <x v="1"/>
    <s v="Yes"/>
    <x v="11"/>
  </r>
  <r>
    <s v="S04559"/>
    <x v="562"/>
    <x v="1"/>
    <s v="South Africa"/>
    <s v="Johannesburg"/>
    <s v="Auto Elite"/>
    <s v="Paulinah"/>
    <x v="2"/>
    <x v="8"/>
    <x v="0"/>
    <s v="Petrol"/>
    <s v="Manual"/>
    <s v="Black"/>
    <n v="1"/>
    <s v="807616.53"/>
    <s v="0.071"/>
    <n v="750275.75"/>
    <s v="Private"/>
    <x v="0"/>
    <s v="Yes"/>
    <x v="9"/>
  </r>
  <r>
    <s v="S04560"/>
    <x v="949"/>
    <x v="0"/>
    <s v="South Africa"/>
    <s v="Nelspruit"/>
    <s v="BMW Durban"/>
    <s v="Salesperson_26"/>
    <x v="0"/>
    <x v="17"/>
    <x v="1"/>
    <s v="Diesel"/>
    <s v="Manual"/>
    <s v="White"/>
    <n v="5"/>
    <s v="901667.84"/>
    <s v="0.045"/>
    <n v="4305463.92"/>
    <s v="Business"/>
    <x v="0"/>
    <s v="No"/>
    <x v="1"/>
  </r>
  <r>
    <s v="S04561"/>
    <x v="784"/>
    <x v="2"/>
    <s v="South Africa"/>
    <s v="Durban"/>
    <s v="Luxury Wheels"/>
    <s v="Golekane"/>
    <x v="0"/>
    <x v="6"/>
    <x v="1"/>
    <s v="Petrol"/>
    <s v="Manual"/>
    <s v="Silver"/>
    <n v="5"/>
    <s v="1565728.31"/>
    <s v="0.061"/>
    <n v="7351094.4299999997"/>
    <s v="Private"/>
    <x v="0"/>
    <s v="No"/>
    <x v="14"/>
  </r>
  <r>
    <s v="S04562"/>
    <x v="451"/>
    <x v="2"/>
    <s v="South Africa"/>
    <s v="Pietermaritzburg"/>
    <s v="Luxury Wheels"/>
    <s v="Dimakatso0"/>
    <x v="4"/>
    <x v="7"/>
    <x v="0"/>
    <s v="Diesel"/>
    <s v="Manual"/>
    <s v="Silver"/>
    <n v="3"/>
    <s v="856940.76"/>
    <s v="0.008"/>
    <n v="2550255.71"/>
    <s v="Business"/>
    <x v="0"/>
    <s v="No"/>
    <x v="6"/>
  </r>
  <r>
    <s v="S04563"/>
    <x v="315"/>
    <x v="2"/>
    <s v="South Africa"/>
    <s v="Pietermaritzburg"/>
    <s v="Premium Motors"/>
    <s v="Dimakatso3"/>
    <x v="5"/>
    <x v="13"/>
    <x v="2"/>
    <s v="Hybrid"/>
    <s v="Manual"/>
    <s v="Grey"/>
    <n v="4"/>
    <s v="588846.64"/>
    <s v="0.016"/>
    <n v="2317700.38"/>
    <s v="Business"/>
    <x v="0"/>
    <s v="No"/>
    <x v="5"/>
  </r>
  <r>
    <s v="S04564"/>
    <x v="872"/>
    <x v="5"/>
    <s v="South Africa"/>
    <s v="Stellenbosch"/>
    <s v="Sandton Auto"/>
    <s v="Kgolagano"/>
    <x v="5"/>
    <x v="13"/>
    <x v="2"/>
    <s v="Diesel"/>
    <s v="Automatic"/>
    <s v="Red"/>
    <n v="5"/>
    <s v="586353.35"/>
    <s v="0.055"/>
    <n v="2770519.56"/>
    <s v="Private"/>
    <x v="0"/>
    <s v="No"/>
    <x v="5"/>
  </r>
  <r>
    <s v="S04565"/>
    <x v="945"/>
    <x v="1"/>
    <s v="South Africa"/>
    <s v="Johannesburg"/>
    <s v="BMW Midrand"/>
    <s v="Gontse"/>
    <x v="3"/>
    <x v="9"/>
    <x v="1"/>
    <s v="Diesel"/>
    <s v="Automatic"/>
    <s v="Blue"/>
    <n v="3"/>
    <s v="727225.81"/>
    <s v="0.033"/>
    <n v="2109682.0699999998"/>
    <s v="Private"/>
    <x v="1"/>
    <s v="No"/>
    <x v="7"/>
  </r>
  <r>
    <s v="S04566"/>
    <x v="190"/>
    <x v="1"/>
    <s v="South Africa"/>
    <s v="Pretoria"/>
    <s v="Sandton Auto"/>
    <s v="Salesperson_8"/>
    <x v="1"/>
    <x v="1"/>
    <x v="1"/>
    <s v="Hybrid"/>
    <s v="Automatic"/>
    <s v="Black"/>
    <n v="1"/>
    <s v="1313583.97"/>
    <s v="0.006"/>
    <n v="1305702.47"/>
    <s v="Business"/>
    <x v="0"/>
    <s v="No"/>
    <x v="11"/>
  </r>
  <r>
    <s v="S04567"/>
    <x v="137"/>
    <x v="4"/>
    <s v="South Africa"/>
    <s v="East London"/>
    <s v="BMW Durban"/>
    <s v="Andi"/>
    <x v="2"/>
    <x v="14"/>
    <x v="1"/>
    <s v="Petrol"/>
    <s v="Manual"/>
    <s v="Blue"/>
    <n v="5"/>
    <s v="1045053.69"/>
    <s v="0.06"/>
    <n v="4911752.3499999996"/>
    <s v="Business"/>
    <x v="1"/>
    <s v="Yes"/>
    <x v="8"/>
  </r>
  <r>
    <s v="S04568"/>
    <x v="190"/>
    <x v="3"/>
    <s v="South Africa"/>
    <s v="Bloemfontein"/>
    <s v="BMW Cape Town"/>
    <s v="Salesperson_29"/>
    <x v="4"/>
    <x v="16"/>
    <x v="2"/>
    <s v="Petrol"/>
    <s v="Manual"/>
    <s v="Grey"/>
    <n v="3"/>
    <s v="759220.42"/>
    <s v="0.037"/>
    <n v="2193387.79"/>
    <s v="Business"/>
    <x v="1"/>
    <s v="Yes"/>
    <x v="3"/>
  </r>
  <r>
    <s v="S04569"/>
    <x v="861"/>
    <x v="5"/>
    <s v="South Africa"/>
    <s v="Stellenbosch"/>
    <s v="Sandton Auto"/>
    <s v="Salesperson_5"/>
    <x v="0"/>
    <x v="6"/>
    <x v="1"/>
    <s v="Petrol"/>
    <s v="Automatic"/>
    <s v="Black"/>
    <n v="3"/>
    <s v="1767118.65"/>
    <s v="0.055"/>
    <n v="5009781.38"/>
    <s v="Private"/>
    <x v="1"/>
    <s v="No"/>
    <x v="13"/>
  </r>
  <r>
    <s v="S04570"/>
    <x v="431"/>
    <x v="2"/>
    <s v="South Africa"/>
    <s v="Durban"/>
    <s v="BMW Durban"/>
    <s v="Basetsana"/>
    <x v="4"/>
    <x v="10"/>
    <x v="1"/>
    <s v="Petrol"/>
    <s v="Manual"/>
    <s v="Silver"/>
    <n v="1"/>
    <s v="1037570.98"/>
    <s v="0.005"/>
    <n v="1032383.13"/>
    <s v="Business"/>
    <x v="0"/>
    <s v="No"/>
    <x v="9"/>
  </r>
  <r>
    <s v="S04571"/>
    <x v="34"/>
    <x v="2"/>
    <s v="South Africa"/>
    <s v="Durban"/>
    <s v="Premium Motors"/>
    <s v="Salesperson_19"/>
    <x v="1"/>
    <x v="1"/>
    <x v="1"/>
    <s v="Diesel"/>
    <s v="Automatic"/>
    <s v="Red"/>
    <n v="3"/>
    <s v="1133330.71"/>
    <s v="0.07"/>
    <n v="3161992.68"/>
    <s v="Private"/>
    <x v="0"/>
    <s v="No"/>
    <x v="13"/>
  </r>
  <r>
    <s v="S04572"/>
    <x v="484"/>
    <x v="5"/>
    <s v="South Africa"/>
    <s v="Stellenbosch"/>
    <s v="Premium Motors"/>
    <s v="Salesperson_39"/>
    <x v="5"/>
    <x v="13"/>
    <x v="2"/>
    <s v="Diesel"/>
    <s v="Automatic"/>
    <s v="Red"/>
    <n v="1"/>
    <s v="694806.74"/>
    <s v="0.075"/>
    <n v="642696.24"/>
    <s v="Business"/>
    <x v="0"/>
    <s v="Yes"/>
    <x v="3"/>
  </r>
  <r>
    <s v="S04573"/>
    <x v="552"/>
    <x v="3"/>
    <s v="South Africa"/>
    <s v="Bloemfontein"/>
    <s v="Sandton Auto"/>
    <s v="Omphemetse"/>
    <x v="2"/>
    <x v="4"/>
    <x v="0"/>
    <s v="Diesel"/>
    <s v="Manual"/>
    <s v="Grey"/>
    <n v="5"/>
    <s v="875839.05"/>
    <s v="0.009"/>
    <n v="4339782.5"/>
    <s v="Private"/>
    <x v="0"/>
    <s v="No"/>
    <x v="6"/>
  </r>
  <r>
    <s v="S04574"/>
    <x v="84"/>
    <x v="3"/>
    <s v="South Africa"/>
    <s v="Bloemfontein"/>
    <s v="Auto Elite"/>
    <s v="Dimakatso8"/>
    <x v="5"/>
    <x v="13"/>
    <x v="2"/>
    <s v="Diesel"/>
    <s v="Manual"/>
    <s v="Silver"/>
    <n v="5"/>
    <s v="648531.54"/>
    <s v="0.032"/>
    <n v="3138892.65"/>
    <s v="Private"/>
    <x v="0"/>
    <s v="No"/>
    <x v="11"/>
  </r>
  <r>
    <s v="S04575"/>
    <x v="265"/>
    <x v="4"/>
    <s v="South Africa"/>
    <s v="East London"/>
    <s v="Prestige Cars"/>
    <s v="Salesperson_23"/>
    <x v="3"/>
    <x v="9"/>
    <x v="1"/>
    <s v="Hybrid"/>
    <s v="Automatic"/>
    <s v="White"/>
    <n v="4"/>
    <s v="723249.24"/>
    <s v="0.038"/>
    <n v="2783063.08"/>
    <s v="Private"/>
    <x v="1"/>
    <s v="No"/>
    <x v="6"/>
  </r>
  <r>
    <s v="S04576"/>
    <x v="731"/>
    <x v="4"/>
    <s v="South Africa"/>
    <s v="East London"/>
    <s v="BMW Midrand"/>
    <s v="Basetsana"/>
    <x v="1"/>
    <x v="1"/>
    <x v="1"/>
    <s v="Petrol"/>
    <s v="Manual"/>
    <s v="Red"/>
    <n v="2"/>
    <s v="1150983.32"/>
    <s v="0.055"/>
    <n v="2175358.48"/>
    <s v="Business"/>
    <x v="1"/>
    <s v="No"/>
    <x v="2"/>
  </r>
  <r>
    <s v="S04577"/>
    <x v="535"/>
    <x v="5"/>
    <s v="South Africa"/>
    <s v="Stellenbosch"/>
    <s v="Prestige Cars"/>
    <s v="Salesperson_21"/>
    <x v="5"/>
    <x v="12"/>
    <x v="1"/>
    <s v="Petrol"/>
    <s v="Automatic"/>
    <s v="Grey"/>
    <n v="3"/>
    <s v="790886.5"/>
    <s v="0.039"/>
    <n v="2280125.77"/>
    <s v="Business"/>
    <x v="0"/>
    <s v="Yes"/>
    <x v="12"/>
  </r>
  <r>
    <s v="S04578"/>
    <x v="209"/>
    <x v="4"/>
    <s v="South Africa"/>
    <s v="Gqeberha"/>
    <s v="Prestige Cars"/>
    <s v="Salesperson_8"/>
    <x v="3"/>
    <x v="5"/>
    <x v="1"/>
    <s v="Diesel"/>
    <s v="Manual"/>
    <s v="Silver"/>
    <n v="1"/>
    <s v="1074615.91"/>
    <s v="0.025"/>
    <n v="1047750.51"/>
    <s v="Private"/>
    <x v="1"/>
    <s v="No"/>
    <x v="3"/>
  </r>
  <r>
    <s v="S04579"/>
    <x v="15"/>
    <x v="2"/>
    <s v="South Africa"/>
    <s v="Pietermaritzburg"/>
    <s v="Prestige Cars"/>
    <s v="Salesperson_20"/>
    <x v="0"/>
    <x v="6"/>
    <x v="1"/>
    <s v="Petrol"/>
    <s v="Manual"/>
    <s v="Black"/>
    <n v="1"/>
    <s v="1774332.71"/>
    <s v="0.071"/>
    <n v="1648355.09"/>
    <s v="Private"/>
    <x v="1"/>
    <s v="No"/>
    <x v="13"/>
  </r>
  <r>
    <s v="S04580"/>
    <x v="174"/>
    <x v="2"/>
    <s v="South Africa"/>
    <s v="Durban"/>
    <s v="Auto Elite"/>
    <s v="Thandeka"/>
    <x v="4"/>
    <x v="7"/>
    <x v="0"/>
    <s v="Hybrid"/>
    <s v="Manual"/>
    <s v="White"/>
    <n v="5"/>
    <s v="802575.5"/>
    <s v="0.014"/>
    <n v="3956697.23"/>
    <s v="Private"/>
    <x v="1"/>
    <s v="No"/>
    <x v="4"/>
  </r>
  <r>
    <s v="S04581"/>
    <x v="320"/>
    <x v="3"/>
    <s v="South Africa"/>
    <s v="Bloemfontein"/>
    <s v="Auto Elite"/>
    <s v="Dimakatso0"/>
    <x v="4"/>
    <x v="10"/>
    <x v="1"/>
    <s v="Petrol"/>
    <s v="Manual"/>
    <s v="Blue"/>
    <n v="2"/>
    <s v="1064763.46"/>
    <s v="0.035"/>
    <n v="2054993.48"/>
    <s v="Private"/>
    <x v="1"/>
    <s v="No"/>
    <x v="11"/>
  </r>
  <r>
    <s v="S04582"/>
    <x v="625"/>
    <x v="5"/>
    <s v="South Africa"/>
    <s v="Stellenbosch"/>
    <s v="Premium Motors"/>
    <s v="Salesperson_32"/>
    <x v="1"/>
    <x v="3"/>
    <x v="1"/>
    <s v="Petrol"/>
    <s v="Automatic"/>
    <s v="Red"/>
    <n v="5"/>
    <s v="975409.92"/>
    <s v="0.028"/>
    <n v="4740492.22"/>
    <s v="Business"/>
    <x v="1"/>
    <s v="Yes"/>
    <x v="13"/>
  </r>
  <r>
    <s v="S04583"/>
    <x v="145"/>
    <x v="1"/>
    <s v="South Africa"/>
    <s v="Johannesburg"/>
    <s v="Sandton Auto"/>
    <s v="Salesperson_15"/>
    <x v="3"/>
    <x v="5"/>
    <x v="1"/>
    <s v="Diesel"/>
    <s v="Manual"/>
    <s v="Black"/>
    <n v="2"/>
    <s v="886879.86"/>
    <s v="0.028"/>
    <n v="1724094.44"/>
    <s v="Business"/>
    <x v="1"/>
    <s v="Yes"/>
    <x v="12"/>
  </r>
  <r>
    <s v="S04584"/>
    <x v="869"/>
    <x v="5"/>
    <s v="South Africa"/>
    <s v="Stellenbosch"/>
    <s v="Auto Elite"/>
    <s v="Andi"/>
    <x v="0"/>
    <x v="0"/>
    <x v="0"/>
    <s v="Petrol"/>
    <s v="Automatic"/>
    <s v="Red"/>
    <n v="2"/>
    <s v="1311639.1"/>
    <s v="0.045"/>
    <n v="2505230.69"/>
    <s v="Business"/>
    <x v="1"/>
    <s v="Yes"/>
    <x v="6"/>
  </r>
  <r>
    <s v="S04585"/>
    <x v="654"/>
    <x v="2"/>
    <s v="South Africa"/>
    <s v="Durban"/>
    <s v="BMW Cape Town"/>
    <s v="Salesperson_27"/>
    <x v="2"/>
    <x v="4"/>
    <x v="0"/>
    <s v="Hybrid"/>
    <s v="Automatic"/>
    <s v="Black"/>
    <n v="3"/>
    <s v="907018.4"/>
    <s v="0.068"/>
    <n v="2536023.44"/>
    <s v="Business"/>
    <x v="0"/>
    <s v="Yes"/>
    <x v="9"/>
  </r>
  <r>
    <s v="S04586"/>
    <x v="124"/>
    <x v="1"/>
    <s v="South Africa"/>
    <s v="Johannesburg"/>
    <s v="Premium Motors"/>
    <s v="Pontsho"/>
    <x v="2"/>
    <x v="4"/>
    <x v="0"/>
    <s v="Petrol"/>
    <s v="Manual"/>
    <s v="Grey"/>
    <n v="2"/>
    <s v="830360.44"/>
    <s v="0.036"/>
    <n v="1600934.93"/>
    <s v="Business"/>
    <x v="0"/>
    <s v="No"/>
    <x v="0"/>
  </r>
  <r>
    <s v="S04587"/>
    <x v="493"/>
    <x v="3"/>
    <s v="South Africa"/>
    <s v="Bloemfontein"/>
    <s v="Premium Motors"/>
    <s v="Salesperson_2"/>
    <x v="5"/>
    <x v="12"/>
    <x v="1"/>
    <s v="Hybrid"/>
    <s v="Manual"/>
    <s v="Blue"/>
    <n v="2"/>
    <s v="813642.11"/>
    <s v="0.04"/>
    <n v="1562192.85"/>
    <s v="Private"/>
    <x v="1"/>
    <s v="Yes"/>
    <x v="13"/>
  </r>
  <r>
    <s v="S04588"/>
    <x v="428"/>
    <x v="3"/>
    <s v="South Africa"/>
    <s v="Bloemfontein"/>
    <s v="Premium Motors"/>
    <s v="Salesperson_36"/>
    <x v="5"/>
    <x v="13"/>
    <x v="2"/>
    <s v="Hybrid"/>
    <s v="Manual"/>
    <s v="Blue"/>
    <n v="4"/>
    <s v="700021.13"/>
    <s v="0.035"/>
    <n v="2702081.56"/>
    <s v="Private"/>
    <x v="1"/>
    <s v="Yes"/>
    <x v="7"/>
  </r>
  <r>
    <s v="S04589"/>
    <x v="505"/>
    <x v="0"/>
    <s v="South Africa"/>
    <s v="Nelspruit"/>
    <s v="Sandton Auto"/>
    <s v="Salesperson_10"/>
    <x v="5"/>
    <x v="12"/>
    <x v="1"/>
    <s v="Petrol"/>
    <s v="Automatic"/>
    <s v="Red"/>
    <n v="3"/>
    <s v="799675.94"/>
    <s v="0.043"/>
    <n v="2295869.61"/>
    <s v="Business"/>
    <x v="0"/>
    <s v="Yes"/>
    <x v="0"/>
  </r>
  <r>
    <s v="S04590"/>
    <x v="564"/>
    <x v="5"/>
    <s v="South Africa"/>
    <s v="Cape Town"/>
    <s v="Prestige Cars"/>
    <s v="Johanna"/>
    <x v="3"/>
    <x v="5"/>
    <x v="1"/>
    <s v="Diesel"/>
    <s v="Automatic"/>
    <s v="White"/>
    <n v="1"/>
    <s v="924055.23"/>
    <s v="0.021"/>
    <n v="904650.07"/>
    <s v="Business"/>
    <x v="1"/>
    <s v="Yes"/>
    <x v="3"/>
  </r>
  <r>
    <s v="S04591"/>
    <x v="730"/>
    <x v="3"/>
    <s v="South Africa"/>
    <s v="Bloemfontein"/>
    <s v="BMW Cape Town"/>
    <s v="Omphemetse"/>
    <x v="4"/>
    <x v="10"/>
    <x v="1"/>
    <s v="Hybrid"/>
    <s v="Automatic"/>
    <s v="White"/>
    <n v="5"/>
    <s v="1042437.34"/>
    <s v="0.044"/>
    <n v="4982850.5"/>
    <s v="Private"/>
    <x v="0"/>
    <s v="No"/>
    <x v="13"/>
  </r>
  <r>
    <s v="S04592"/>
    <x v="622"/>
    <x v="4"/>
    <s v="South Africa"/>
    <s v="East London"/>
    <s v="Sandton Auto"/>
    <s v="Andi"/>
    <x v="1"/>
    <x v="1"/>
    <x v="1"/>
    <s v="Diesel"/>
    <s v="Manual"/>
    <s v="Silver"/>
    <n v="4"/>
    <s v="1203853.88"/>
    <s v="0.042"/>
    <n v="4613168.0599999996"/>
    <s v="Private"/>
    <x v="0"/>
    <s v="Yes"/>
    <x v="4"/>
  </r>
  <r>
    <s v="S04593"/>
    <x v="113"/>
    <x v="1"/>
    <s v="South Africa"/>
    <s v="Pretoria"/>
    <s v="Premium Motors"/>
    <s v="Salesperson_12"/>
    <x v="1"/>
    <x v="1"/>
    <x v="1"/>
    <s v="Hybrid"/>
    <s v="Manual"/>
    <s v="Black"/>
    <n v="4"/>
    <s v="1239009.93"/>
    <s v="0.019"/>
    <n v="4861874.95"/>
    <s v="Business"/>
    <x v="1"/>
    <s v="Yes"/>
    <x v="11"/>
  </r>
  <r>
    <s v="S04594"/>
    <x v="161"/>
    <x v="5"/>
    <s v="South Africa"/>
    <s v="Stellenbosch"/>
    <s v="Sandton Auto"/>
    <s v="Salesperson_25"/>
    <x v="3"/>
    <x v="9"/>
    <x v="1"/>
    <s v="Hybrid"/>
    <s v="Automatic"/>
    <s v="White"/>
    <n v="1"/>
    <s v="814340.2"/>
    <s v="0.021"/>
    <n v="797239.06"/>
    <s v="Private"/>
    <x v="0"/>
    <s v="No"/>
    <x v="13"/>
  </r>
  <r>
    <s v="S04595"/>
    <x v="578"/>
    <x v="4"/>
    <s v="South Africa"/>
    <s v="Gqeberha"/>
    <s v="BMW Cape Town"/>
    <s v="Josephine"/>
    <x v="5"/>
    <x v="13"/>
    <x v="2"/>
    <s v="Petrol"/>
    <s v="Automatic"/>
    <s v="Grey"/>
    <n v="3"/>
    <s v="680072.18"/>
    <s v="0.068"/>
    <n v="1901481.81"/>
    <s v="Business"/>
    <x v="1"/>
    <s v="Yes"/>
    <x v="5"/>
  </r>
  <r>
    <s v="S04596"/>
    <x v="148"/>
    <x v="3"/>
    <s v="South Africa"/>
    <s v="Bloemfontein"/>
    <s v="BMW Durban"/>
    <s v="Dimakatso2"/>
    <x v="1"/>
    <x v="3"/>
    <x v="1"/>
    <s v="Diesel"/>
    <s v="Manual"/>
    <s v="Red"/>
    <n v="5"/>
    <s v="988642.96"/>
    <s v="0.065"/>
    <n v="4621905.8600000003"/>
    <s v="Private"/>
    <x v="0"/>
    <s v="No"/>
    <x v="11"/>
  </r>
  <r>
    <s v="S04597"/>
    <x v="248"/>
    <x v="3"/>
    <s v="South Africa"/>
    <s v="Bloemfontein"/>
    <s v="BMW Durban"/>
    <s v="Kgolagano"/>
    <x v="5"/>
    <x v="13"/>
    <x v="2"/>
    <s v="Hybrid"/>
    <s v="Automatic"/>
    <s v="Grey"/>
    <n v="2"/>
    <s v="669422.76"/>
    <s v="0.007"/>
    <n v="1329473.5900000001"/>
    <s v="Business"/>
    <x v="0"/>
    <s v="Yes"/>
    <x v="3"/>
  </r>
  <r>
    <s v="S04598"/>
    <x v="219"/>
    <x v="3"/>
    <s v="South Africa"/>
    <s v="Bloemfontein"/>
    <s v="Sandton Auto"/>
    <s v="Salesperson_21"/>
    <x v="0"/>
    <x v="17"/>
    <x v="1"/>
    <s v="Hybrid"/>
    <s v="Manual"/>
    <s v="White"/>
    <n v="5"/>
    <s v="887461.16"/>
    <s v="0.072"/>
    <n v="4117819.78"/>
    <s v="Private"/>
    <x v="0"/>
    <s v="No"/>
    <x v="3"/>
  </r>
  <r>
    <s v="S04599"/>
    <x v="317"/>
    <x v="5"/>
    <s v="South Africa"/>
    <s v="Stellenbosch"/>
    <s v="Luxury Wheels"/>
    <s v="Salesperson_27"/>
    <x v="5"/>
    <x v="13"/>
    <x v="2"/>
    <s v="Petrol"/>
    <s v="Automatic"/>
    <s v="Red"/>
    <n v="1"/>
    <s v="639108.37"/>
    <s v="0.027"/>
    <n v="621852.44999999995"/>
    <s v="Business"/>
    <x v="1"/>
    <s v="No"/>
    <x v="12"/>
  </r>
  <r>
    <s v="S04600"/>
    <x v="18"/>
    <x v="0"/>
    <s v="South Africa"/>
    <s v="Nelspruit"/>
    <s v="Luxury Wheels"/>
    <s v="Golekane"/>
    <x v="5"/>
    <x v="12"/>
    <x v="1"/>
    <s v="Hybrid"/>
    <s v="Automatic"/>
    <s v="Grey"/>
    <n v="1"/>
    <s v="803560.99"/>
    <s v="0.034"/>
    <n v="776239.92"/>
    <s v="Business"/>
    <x v="0"/>
    <s v="Yes"/>
    <x v="7"/>
  </r>
  <r>
    <s v="S04601"/>
    <x v="591"/>
    <x v="4"/>
    <s v="South Africa"/>
    <s v="Gqeberha"/>
    <s v="Premium Motors"/>
    <s v="Dimakatso8"/>
    <x v="1"/>
    <x v="1"/>
    <x v="1"/>
    <s v="Diesel"/>
    <s v="Manual"/>
    <s v="Black"/>
    <n v="2"/>
    <s v="1357172.24"/>
    <s v="0.046"/>
    <n v="2589484.64"/>
    <s v="Business"/>
    <x v="1"/>
    <s v="No"/>
    <x v="8"/>
  </r>
  <r>
    <s v="S04602"/>
    <x v="902"/>
    <x v="4"/>
    <s v="South Africa"/>
    <s v="Gqeberha"/>
    <s v="Auto Elite"/>
    <s v="Salesperson_29"/>
    <x v="5"/>
    <x v="12"/>
    <x v="1"/>
    <s v="Hybrid"/>
    <s v="Manual"/>
    <s v="Red"/>
    <n v="3"/>
    <s v="777883.76"/>
    <s v="0.053"/>
    <n v="2209967.75"/>
    <s v="Private"/>
    <x v="0"/>
    <s v="Yes"/>
    <x v="11"/>
  </r>
  <r>
    <s v="S04603"/>
    <x v="96"/>
    <x v="0"/>
    <s v="South Africa"/>
    <s v="Nelspruit"/>
    <s v="Luxury Wheels"/>
    <s v="Salesperson_13"/>
    <x v="2"/>
    <x v="14"/>
    <x v="1"/>
    <s v="Diesel"/>
    <s v="Manual"/>
    <s v="Black"/>
    <n v="4"/>
    <s v="1136244.23"/>
    <s v="0.047"/>
    <n v="4331362.99"/>
    <s v="Business"/>
    <x v="0"/>
    <s v="Yes"/>
    <x v="14"/>
  </r>
  <r>
    <s v="S04604"/>
    <x v="811"/>
    <x v="1"/>
    <s v="South Africa"/>
    <s v="Pretoria"/>
    <s v="Luxury Wheels"/>
    <s v="Salesperson_25"/>
    <x v="1"/>
    <x v="1"/>
    <x v="1"/>
    <s v="Petrol"/>
    <s v="Automatic"/>
    <s v="Red"/>
    <n v="4"/>
    <s v="1214666.76"/>
    <s v="0.012"/>
    <n v="4800363.03"/>
    <s v="Business"/>
    <x v="1"/>
    <s v="Yes"/>
    <x v="0"/>
  </r>
  <r>
    <s v="S04605"/>
    <x v="133"/>
    <x v="5"/>
    <s v="South Africa"/>
    <s v="Cape Town"/>
    <s v="Luxury Wheels"/>
    <s v="Dimakatso2"/>
    <x v="1"/>
    <x v="1"/>
    <x v="1"/>
    <s v="Hybrid"/>
    <s v="Automatic"/>
    <s v="Silver"/>
    <n v="2"/>
    <s v="1239069.68"/>
    <s v="0.005"/>
    <n v="2465748.66"/>
    <s v="Private"/>
    <x v="1"/>
    <s v="Yes"/>
    <x v="9"/>
  </r>
  <r>
    <s v="S04606"/>
    <x v="34"/>
    <x v="1"/>
    <s v="South Africa"/>
    <s v="Pretoria"/>
    <s v="BMW Durban"/>
    <s v="Salesperson_11"/>
    <x v="4"/>
    <x v="7"/>
    <x v="0"/>
    <s v="Petrol"/>
    <s v="Manual"/>
    <s v="Grey"/>
    <n v="4"/>
    <s v="882598.71"/>
    <s v="0.046"/>
    <n v="3367996.67"/>
    <s v="Private"/>
    <x v="1"/>
    <s v="No"/>
    <x v="7"/>
  </r>
  <r>
    <s v="S04607"/>
    <x v="284"/>
    <x v="2"/>
    <s v="South Africa"/>
    <s v="Durban"/>
    <s v="Auto Elite"/>
    <s v="Salesperson_33"/>
    <x v="3"/>
    <x v="9"/>
    <x v="1"/>
    <s v="Diesel"/>
    <s v="Automatic"/>
    <s v="Silver"/>
    <n v="1"/>
    <s v="812283.02"/>
    <s v="0.005"/>
    <n v="808221.61"/>
    <s v="Private"/>
    <x v="0"/>
    <s v="No"/>
    <x v="8"/>
  </r>
  <r>
    <s v="S04608"/>
    <x v="55"/>
    <x v="3"/>
    <s v="South Africa"/>
    <s v="Bloemfontein"/>
    <s v="Auto Elite"/>
    <s v="Salesperson_24"/>
    <x v="5"/>
    <x v="12"/>
    <x v="1"/>
    <s v="Diesel"/>
    <s v="Automatic"/>
    <s v="Silver"/>
    <n v="3"/>
    <s v="885025.62"/>
    <s v="0.072"/>
    <n v="2463911.3199999998"/>
    <s v="Private"/>
    <x v="1"/>
    <s v="Yes"/>
    <x v="11"/>
  </r>
  <r>
    <s v="S04609"/>
    <x v="600"/>
    <x v="3"/>
    <s v="South Africa"/>
    <s v="Bloemfontein"/>
    <s v="Sandton Auto"/>
    <s v="Salesperson_33"/>
    <x v="1"/>
    <x v="3"/>
    <x v="1"/>
    <s v="Petrol"/>
    <s v="Automatic"/>
    <s v="Silver"/>
    <n v="3"/>
    <s v="985385.56"/>
    <s v="0.03"/>
    <n v="2867471.99"/>
    <s v="Business"/>
    <x v="0"/>
    <s v="No"/>
    <x v="6"/>
  </r>
  <r>
    <s v="S04610"/>
    <x v="592"/>
    <x v="3"/>
    <s v="South Africa"/>
    <s v="Bloemfontein"/>
    <s v="Premium Motors"/>
    <s v="Salesperson_5"/>
    <x v="2"/>
    <x v="14"/>
    <x v="1"/>
    <s v="Hybrid"/>
    <s v="Automatic"/>
    <s v="Blue"/>
    <n v="4"/>
    <s v="963413.55"/>
    <s v="0.059"/>
    <n v="3626288.59"/>
    <s v="Business"/>
    <x v="0"/>
    <s v="No"/>
    <x v="9"/>
  </r>
  <r>
    <s v="S04611"/>
    <x v="88"/>
    <x v="0"/>
    <s v="South Africa"/>
    <s v="Nelspruit"/>
    <s v="BMW Midrand"/>
    <s v="Dimakatso8"/>
    <x v="5"/>
    <x v="13"/>
    <x v="2"/>
    <s v="Hybrid"/>
    <s v="Automatic"/>
    <s v="Grey"/>
    <n v="4"/>
    <s v="701387.12"/>
    <s v="0.062"/>
    <n v="2631604.4900000002"/>
    <s v="Business"/>
    <x v="0"/>
    <s v="Yes"/>
    <x v="4"/>
  </r>
  <r>
    <s v="S04612"/>
    <x v="598"/>
    <x v="2"/>
    <s v="South Africa"/>
    <s v="Pietermaritzburg"/>
    <s v="Auto Elite"/>
    <s v="Salesperson_25"/>
    <x v="5"/>
    <x v="13"/>
    <x v="2"/>
    <s v="Diesel"/>
    <s v="Manual"/>
    <s v="Black"/>
    <n v="5"/>
    <s v="641418.47"/>
    <s v="0.073"/>
    <n v="2972974.6"/>
    <s v="Business"/>
    <x v="1"/>
    <s v="Yes"/>
    <x v="7"/>
  </r>
  <r>
    <s v="S04613"/>
    <x v="657"/>
    <x v="4"/>
    <s v="South Africa"/>
    <s v="East London"/>
    <s v="Premium Motors"/>
    <s v="Dimakatso0"/>
    <x v="0"/>
    <x v="11"/>
    <x v="1"/>
    <s v="Hybrid"/>
    <s v="Automatic"/>
    <s v="Blue"/>
    <n v="5"/>
    <s v="1180784.43"/>
    <s v="0.074"/>
    <n v="5467031.9100000001"/>
    <s v="Private"/>
    <x v="0"/>
    <s v="No"/>
    <x v="11"/>
  </r>
  <r>
    <s v="S04614"/>
    <x v="675"/>
    <x v="1"/>
    <s v="South Africa"/>
    <s v="Pretoria"/>
    <s v="Auto Elite"/>
    <s v="Olerato"/>
    <x v="5"/>
    <x v="13"/>
    <x v="2"/>
    <s v="Petrol"/>
    <s v="Automatic"/>
    <s v="Blue"/>
    <n v="5"/>
    <s v="705140.52"/>
    <s v="0.015"/>
    <n v="3472817.08"/>
    <s v="Business"/>
    <x v="1"/>
    <s v="Yes"/>
    <x v="3"/>
  </r>
  <r>
    <s v="S04615"/>
    <x v="767"/>
    <x v="1"/>
    <s v="South Africa"/>
    <s v="Johannesburg"/>
    <s v="BMW Cape Town"/>
    <s v="Andi"/>
    <x v="2"/>
    <x v="8"/>
    <x v="0"/>
    <s v="Diesel"/>
    <s v="Automatic"/>
    <s v="Blue"/>
    <n v="2"/>
    <s v="708197.22"/>
    <s v="0.067"/>
    <n v="1321496"/>
    <s v="Private"/>
    <x v="1"/>
    <s v="No"/>
    <x v="3"/>
  </r>
  <r>
    <s v="S04616"/>
    <x v="792"/>
    <x v="4"/>
    <s v="South Africa"/>
    <s v="East London"/>
    <s v="BMW Cape Town"/>
    <s v="Salesperson_37"/>
    <x v="2"/>
    <x v="14"/>
    <x v="1"/>
    <s v="Petrol"/>
    <s v="Manual"/>
    <s v="Blue"/>
    <n v="2"/>
    <s v="1064637.82"/>
    <s v="0.024"/>
    <n v="2078173.03"/>
    <s v="Business"/>
    <x v="0"/>
    <s v="No"/>
    <x v="7"/>
  </r>
  <r>
    <s v="S04617"/>
    <x v="629"/>
    <x v="3"/>
    <s v="South Africa"/>
    <s v="Bloemfontein"/>
    <s v="BMW Midrand"/>
    <s v="Kopano"/>
    <x v="2"/>
    <x v="14"/>
    <x v="1"/>
    <s v="Hybrid"/>
    <s v="Automatic"/>
    <s v="Blue"/>
    <n v="2"/>
    <s v="1123412.23"/>
    <s v="0.037"/>
    <n v="2163691.96"/>
    <s v="Business"/>
    <x v="1"/>
    <s v="No"/>
    <x v="2"/>
  </r>
  <r>
    <s v="S04618"/>
    <x v="429"/>
    <x v="4"/>
    <s v="South Africa"/>
    <s v="East London"/>
    <s v="BMW Cape Town"/>
    <s v="Salesperson_39"/>
    <x v="5"/>
    <x v="13"/>
    <x v="2"/>
    <s v="Petrol"/>
    <s v="Manual"/>
    <s v="Black"/>
    <n v="4"/>
    <s v="600586.85"/>
    <s v="0.074"/>
    <n v="2224573.6800000002"/>
    <s v="Business"/>
    <x v="0"/>
    <s v="No"/>
    <x v="1"/>
  </r>
  <r>
    <s v="S04619"/>
    <x v="468"/>
    <x v="4"/>
    <s v="South Africa"/>
    <s v="East London"/>
    <s v="Prestige Cars"/>
    <s v="Salesperson_26"/>
    <x v="0"/>
    <x v="15"/>
    <x v="0"/>
    <s v="Petrol"/>
    <s v="Automatic"/>
    <s v="Blue"/>
    <n v="1"/>
    <s v="914066.97"/>
    <s v="0.016"/>
    <n v="899441.9"/>
    <s v="Private"/>
    <x v="1"/>
    <s v="Yes"/>
    <x v="0"/>
  </r>
  <r>
    <s v="S04620"/>
    <x v="136"/>
    <x v="1"/>
    <s v="South Africa"/>
    <s v="Pretoria"/>
    <s v="Premium Motors"/>
    <s v="Salesperson_21"/>
    <x v="3"/>
    <x v="5"/>
    <x v="1"/>
    <s v="Diesel"/>
    <s v="Manual"/>
    <s v="White"/>
    <n v="3"/>
    <s v="929102.83"/>
    <s v="0.056"/>
    <n v="2631219.2000000002"/>
    <s v="Business"/>
    <x v="0"/>
    <s v="No"/>
    <x v="14"/>
  </r>
  <r>
    <s v="S04621"/>
    <x v="966"/>
    <x v="4"/>
    <s v="South Africa"/>
    <s v="East London"/>
    <s v="BMW Cape Town"/>
    <s v="Salesperson_19"/>
    <x v="5"/>
    <x v="12"/>
    <x v="1"/>
    <s v="Hybrid"/>
    <s v="Automatic"/>
    <s v="Grey"/>
    <n v="5"/>
    <s v="850913.84"/>
    <s v="0.011"/>
    <n v="4207768.92"/>
    <s v="Private"/>
    <x v="0"/>
    <s v="No"/>
    <x v="2"/>
  </r>
  <r>
    <s v="S04622"/>
    <x v="526"/>
    <x v="5"/>
    <s v="South Africa"/>
    <s v="Stellenbosch"/>
    <s v="Auto Elite"/>
    <s v="Salesperson_27"/>
    <x v="1"/>
    <x v="1"/>
    <x v="1"/>
    <s v="Petrol"/>
    <s v="Automatic"/>
    <s v="Black"/>
    <n v="5"/>
    <s v="1227609.59"/>
    <s v="0.053"/>
    <n v="5812731.3899999997"/>
    <s v="Business"/>
    <x v="1"/>
    <s v="No"/>
    <x v="0"/>
  </r>
  <r>
    <s v="S04623"/>
    <x v="268"/>
    <x v="4"/>
    <s v="South Africa"/>
    <s v="East London"/>
    <s v="Luxury Wheels"/>
    <s v="Salesperson_24"/>
    <x v="0"/>
    <x v="17"/>
    <x v="1"/>
    <s v="Hybrid"/>
    <s v="Automatic"/>
    <s v="Grey"/>
    <n v="3"/>
    <s v="930810.64"/>
    <s v="0.002"/>
    <n v="2786847.06"/>
    <s v="Private"/>
    <x v="0"/>
    <s v="No"/>
    <x v="6"/>
  </r>
  <r>
    <s v="S04624"/>
    <x v="776"/>
    <x v="1"/>
    <s v="South Africa"/>
    <s v="Pretoria"/>
    <s v="BMW Cape Town"/>
    <s v="Salesperson_13"/>
    <x v="2"/>
    <x v="14"/>
    <x v="1"/>
    <s v="Diesel"/>
    <s v="Automatic"/>
    <s v="Black"/>
    <n v="4"/>
    <s v="1045811.11"/>
    <s v="0.064"/>
    <n v="3915516.81"/>
    <s v="Business"/>
    <x v="0"/>
    <s v="Yes"/>
    <x v="1"/>
  </r>
  <r>
    <s v="S04625"/>
    <x v="895"/>
    <x v="0"/>
    <s v="South Africa"/>
    <s v="Nelspruit"/>
    <s v="Sandton Auto"/>
    <s v="Basetsana"/>
    <x v="5"/>
    <x v="13"/>
    <x v="2"/>
    <s v="Hybrid"/>
    <s v="Automatic"/>
    <s v="Black"/>
    <n v="4"/>
    <s v="653850.08"/>
    <s v="0.062"/>
    <n v="2453245.5"/>
    <s v="Business"/>
    <x v="1"/>
    <s v="Yes"/>
    <x v="13"/>
  </r>
  <r>
    <s v="S04626"/>
    <x v="302"/>
    <x v="1"/>
    <s v="South Africa"/>
    <s v="Johannesburg"/>
    <s v="BMW Cape Town"/>
    <s v="Basetsana"/>
    <x v="2"/>
    <x v="8"/>
    <x v="0"/>
    <s v="Diesel"/>
    <s v="Automatic"/>
    <s v="Silver"/>
    <n v="1"/>
    <s v="788594.58"/>
    <s v="0.061"/>
    <n v="740490.31"/>
    <s v="Private"/>
    <x v="0"/>
    <s v="No"/>
    <x v="13"/>
  </r>
  <r>
    <s v="S04627"/>
    <x v="184"/>
    <x v="5"/>
    <s v="South Africa"/>
    <s v="Cape Town"/>
    <s v="Sandton Auto"/>
    <s v="Salesperson_22"/>
    <x v="4"/>
    <x v="7"/>
    <x v="0"/>
    <s v="Hybrid"/>
    <s v="Manual"/>
    <s v="Black"/>
    <n v="3"/>
    <s v="845198.72"/>
    <s v="0.053"/>
    <n v="2401209.5699999998"/>
    <s v="Business"/>
    <x v="0"/>
    <s v="Yes"/>
    <x v="15"/>
  </r>
  <r>
    <s v="S04628"/>
    <x v="911"/>
    <x v="0"/>
    <s v="South Africa"/>
    <s v="Nelspruit"/>
    <s v="Prestige Cars"/>
    <s v="Salesperson_34"/>
    <x v="4"/>
    <x v="16"/>
    <x v="2"/>
    <s v="Hybrid"/>
    <s v="Automatic"/>
    <s v="Black"/>
    <n v="3"/>
    <s v="631988.2"/>
    <s v="0.071"/>
    <n v="1761351.1"/>
    <s v="Business"/>
    <x v="0"/>
    <s v="No"/>
    <x v="5"/>
  </r>
  <r>
    <s v="S04629"/>
    <x v="397"/>
    <x v="5"/>
    <s v="South Africa"/>
    <s v="Stellenbosch"/>
    <s v="Premium Motors"/>
    <s v="Salesperson_39"/>
    <x v="4"/>
    <x v="16"/>
    <x v="2"/>
    <s v="Petrol"/>
    <s v="Automatic"/>
    <s v="White"/>
    <n v="3"/>
    <s v="753162.1"/>
    <s v="0.016"/>
    <n v="2223334.5099999998"/>
    <s v="Private"/>
    <x v="0"/>
    <s v="No"/>
    <x v="4"/>
  </r>
  <r>
    <s v="S04630"/>
    <x v="147"/>
    <x v="1"/>
    <s v="South Africa"/>
    <s v="Johannesburg"/>
    <s v="BMW Cape Town"/>
    <s v="Andi"/>
    <x v="4"/>
    <x v="16"/>
    <x v="2"/>
    <s v="Petrol"/>
    <s v="Automatic"/>
    <s v="Silver"/>
    <n v="2"/>
    <s v="664460.95"/>
    <s v="0.001"/>
    <n v="1327592.97"/>
    <s v="Business"/>
    <x v="0"/>
    <s v="No"/>
    <x v="13"/>
  </r>
  <r>
    <s v="S04631"/>
    <x v="985"/>
    <x v="0"/>
    <s v="South Africa"/>
    <s v="Nelspruit"/>
    <s v="BMW Midrand"/>
    <s v="Salesperson_39"/>
    <x v="1"/>
    <x v="1"/>
    <x v="1"/>
    <s v="Hybrid"/>
    <s v="Automatic"/>
    <s v="Black"/>
    <n v="3"/>
    <s v="1249124.2"/>
    <s v="0.052"/>
    <n v="3552509.22"/>
    <s v="Private"/>
    <x v="1"/>
    <s v="Yes"/>
    <x v="13"/>
  </r>
  <r>
    <s v="S04632"/>
    <x v="490"/>
    <x v="3"/>
    <s v="South Africa"/>
    <s v="Bloemfontein"/>
    <s v="Sandton Auto"/>
    <s v="Salesperson_19"/>
    <x v="2"/>
    <x v="4"/>
    <x v="0"/>
    <s v="Hybrid"/>
    <s v="Automatic"/>
    <s v="Red"/>
    <n v="4"/>
    <s v="904978.73"/>
    <s v="0.027"/>
    <n v="3522177.21"/>
    <s v="Private"/>
    <x v="1"/>
    <s v="No"/>
    <x v="0"/>
  </r>
  <r>
    <s v="S04633"/>
    <x v="110"/>
    <x v="5"/>
    <s v="South Africa"/>
    <s v="Stellenbosch"/>
    <s v="Sandton Auto"/>
    <s v="Salesperson_13"/>
    <x v="0"/>
    <x v="17"/>
    <x v="1"/>
    <s v="Hybrid"/>
    <s v="Manual"/>
    <s v="Black"/>
    <n v="1"/>
    <s v="851265.54"/>
    <s v="0.076"/>
    <n v="786569.36"/>
    <s v="Private"/>
    <x v="1"/>
    <s v="Yes"/>
    <x v="7"/>
  </r>
  <r>
    <s v="S04634"/>
    <x v="7"/>
    <x v="2"/>
    <s v="South Africa"/>
    <s v="Durban"/>
    <s v="Luxury Wheels"/>
    <s v="Kgolagano"/>
    <x v="2"/>
    <x v="8"/>
    <x v="0"/>
    <s v="Petrol"/>
    <s v="Manual"/>
    <s v="White"/>
    <n v="3"/>
    <s v="693143.78"/>
    <s v="0.019"/>
    <n v="2039922.15"/>
    <s v="Business"/>
    <x v="1"/>
    <s v="No"/>
    <x v="11"/>
  </r>
  <r>
    <s v="S04635"/>
    <x v="4"/>
    <x v="4"/>
    <s v="South Africa"/>
    <s v="Gqeberha"/>
    <s v="Premium Motors"/>
    <s v="Dimakatso3"/>
    <x v="2"/>
    <x v="8"/>
    <x v="0"/>
    <s v="Hybrid"/>
    <s v="Automatic"/>
    <s v="Silver"/>
    <n v="3"/>
    <s v="818935.98"/>
    <s v="0.019"/>
    <n v="2410128.58"/>
    <s v="Private"/>
    <x v="0"/>
    <s v="No"/>
    <x v="9"/>
  </r>
  <r>
    <s v="S04636"/>
    <x v="64"/>
    <x v="5"/>
    <s v="South Africa"/>
    <s v="Cape Town"/>
    <s v="Prestige Cars"/>
    <s v="Salesperson_2"/>
    <x v="2"/>
    <x v="14"/>
    <x v="1"/>
    <s v="Petrol"/>
    <s v="Automatic"/>
    <s v="Grey"/>
    <n v="5"/>
    <s v="972425.91"/>
    <s v="0.07"/>
    <n v="4521780.49"/>
    <s v="Business"/>
    <x v="0"/>
    <s v="Yes"/>
    <x v="2"/>
  </r>
  <r>
    <s v="S04637"/>
    <x v="105"/>
    <x v="4"/>
    <s v="South Africa"/>
    <s v="East London"/>
    <s v="Premium Motors"/>
    <s v="Salesperson_1"/>
    <x v="0"/>
    <x v="17"/>
    <x v="1"/>
    <s v="Hybrid"/>
    <s v="Manual"/>
    <s v="Blue"/>
    <n v="1"/>
    <s v="897418.04"/>
    <s v="0.045"/>
    <n v="857034.22"/>
    <s v="Business"/>
    <x v="1"/>
    <s v="No"/>
    <x v="2"/>
  </r>
  <r>
    <s v="S04638"/>
    <x v="223"/>
    <x v="2"/>
    <s v="South Africa"/>
    <s v="Pietermaritzburg"/>
    <s v="Sandton Auto"/>
    <s v="Salesperson_11"/>
    <x v="3"/>
    <x v="9"/>
    <x v="1"/>
    <s v="Hybrid"/>
    <s v="Automatic"/>
    <s v="Grey"/>
    <n v="4"/>
    <s v="711992.35"/>
    <s v="0.07"/>
    <n v="2648611.5299999998"/>
    <s v="Business"/>
    <x v="1"/>
    <s v="Yes"/>
    <x v="12"/>
  </r>
  <r>
    <s v="S04639"/>
    <x v="460"/>
    <x v="1"/>
    <s v="South Africa"/>
    <s v="Johannesburg"/>
    <s v="Sandton Auto"/>
    <s v="Olerato"/>
    <x v="3"/>
    <x v="5"/>
    <x v="1"/>
    <s v="Petrol"/>
    <s v="Automatic"/>
    <s v="Red"/>
    <n v="2"/>
    <s v="924643.14"/>
    <s v="0.007"/>
    <n v="1836341.27"/>
    <s v="Private"/>
    <x v="1"/>
    <s v="Yes"/>
    <x v="2"/>
  </r>
  <r>
    <s v="S04640"/>
    <x v="338"/>
    <x v="4"/>
    <s v="South Africa"/>
    <s v="Gqeberha"/>
    <s v="Luxury Wheels"/>
    <s v="Salesperson_33"/>
    <x v="5"/>
    <x v="13"/>
    <x v="2"/>
    <s v="Diesel"/>
    <s v="Automatic"/>
    <s v="Black"/>
    <n v="2"/>
    <s v="662510.33"/>
    <s v="0.055"/>
    <n v="1252144.52"/>
    <s v="Private"/>
    <x v="0"/>
    <s v="No"/>
    <x v="3"/>
  </r>
  <r>
    <s v="S04641"/>
    <x v="365"/>
    <x v="1"/>
    <s v="South Africa"/>
    <s v="Johannesburg"/>
    <s v="Auto Elite"/>
    <s v="Salesperson_1"/>
    <x v="1"/>
    <x v="3"/>
    <x v="1"/>
    <s v="Diesel"/>
    <s v="Automatic"/>
    <s v="White"/>
    <n v="3"/>
    <s v="893723.76"/>
    <s v="0.048"/>
    <n v="2552475.06"/>
    <s v="Private"/>
    <x v="1"/>
    <s v="Yes"/>
    <x v="0"/>
  </r>
  <r>
    <s v="S04642"/>
    <x v="81"/>
    <x v="2"/>
    <s v="South Africa"/>
    <s v="Pietermaritzburg"/>
    <s v="Auto Elite"/>
    <s v="Salesperson_9"/>
    <x v="5"/>
    <x v="12"/>
    <x v="1"/>
    <s v="Diesel"/>
    <s v="Manual"/>
    <s v="White"/>
    <n v="2"/>
    <s v="739147.09"/>
    <s v="0.018"/>
    <n v="1451684.88"/>
    <s v="Private"/>
    <x v="0"/>
    <s v="No"/>
    <x v="6"/>
  </r>
  <r>
    <s v="S04643"/>
    <x v="698"/>
    <x v="5"/>
    <s v="South Africa"/>
    <s v="Cape Town"/>
    <s v="Auto Elite"/>
    <s v="Salesperson_32"/>
    <x v="4"/>
    <x v="7"/>
    <x v="0"/>
    <s v="Diesel"/>
    <s v="Automatic"/>
    <s v="White"/>
    <n v="4"/>
    <s v="876668.74"/>
    <s v="0.049"/>
    <n v="3334847.88"/>
    <s v="Private"/>
    <x v="1"/>
    <s v="Yes"/>
    <x v="9"/>
  </r>
  <r>
    <s v="S04644"/>
    <x v="732"/>
    <x v="5"/>
    <s v="South Africa"/>
    <s v="Stellenbosch"/>
    <s v="Sandton Auto"/>
    <s v="Salesperson_5"/>
    <x v="4"/>
    <x v="10"/>
    <x v="1"/>
    <s v="Diesel"/>
    <s v="Automatic"/>
    <s v="Black"/>
    <n v="5"/>
    <s v="1252447.36"/>
    <s v="0.005"/>
    <n v="6230925.6200000001"/>
    <s v="Private"/>
    <x v="1"/>
    <s v="No"/>
    <x v="5"/>
  </r>
  <r>
    <s v="S04645"/>
    <x v="608"/>
    <x v="3"/>
    <s v="South Africa"/>
    <s v="Bloemfontein"/>
    <s v="BMW Durban"/>
    <s v="Gontse"/>
    <x v="5"/>
    <x v="13"/>
    <x v="2"/>
    <s v="Diesel"/>
    <s v="Automatic"/>
    <s v="Grey"/>
    <n v="4"/>
    <s v="598429.95"/>
    <s v="0.074"/>
    <n v="2216584.54"/>
    <s v="Business"/>
    <x v="1"/>
    <s v="Yes"/>
    <x v="0"/>
  </r>
  <r>
    <s v="S04646"/>
    <x v="133"/>
    <x v="5"/>
    <s v="South Africa"/>
    <s v="Stellenbosch"/>
    <s v="BMW Cape Town"/>
    <s v="Salesperson_26"/>
    <x v="5"/>
    <x v="13"/>
    <x v="2"/>
    <s v="Diesel"/>
    <s v="Manual"/>
    <s v="Red"/>
    <n v="2"/>
    <s v="683717.98"/>
    <s v="0.004"/>
    <n v="1361966.22"/>
    <s v="Private"/>
    <x v="1"/>
    <s v="No"/>
    <x v="2"/>
  </r>
  <r>
    <s v="S04647"/>
    <x v="167"/>
    <x v="4"/>
    <s v="South Africa"/>
    <s v="East London"/>
    <s v="BMW Cape Town"/>
    <s v="Salesperson_34"/>
    <x v="3"/>
    <x v="5"/>
    <x v="1"/>
    <s v="Diesel"/>
    <s v="Automatic"/>
    <s v="White"/>
    <n v="1"/>
    <s v="918905.61"/>
    <s v="0.067"/>
    <n v="857338.93"/>
    <s v="Business"/>
    <x v="0"/>
    <s v="No"/>
    <x v="5"/>
  </r>
  <r>
    <s v="S04648"/>
    <x v="381"/>
    <x v="5"/>
    <s v="South Africa"/>
    <s v="Stellenbosch"/>
    <s v="BMW Midrand"/>
    <s v="Basetsana"/>
    <x v="3"/>
    <x v="5"/>
    <x v="1"/>
    <s v="Hybrid"/>
    <s v="Automatic"/>
    <s v="White"/>
    <n v="1"/>
    <s v="908499.04"/>
    <s v="0.064"/>
    <n v="850355.1"/>
    <s v="Business"/>
    <x v="1"/>
    <s v="Yes"/>
    <x v="11"/>
  </r>
  <r>
    <s v="S04649"/>
    <x v="160"/>
    <x v="4"/>
    <s v="South Africa"/>
    <s v="Gqeberha"/>
    <s v="Luxury Wheels"/>
    <s v="Salesperson_24"/>
    <x v="5"/>
    <x v="12"/>
    <x v="1"/>
    <s v="Diesel"/>
    <s v="Automatic"/>
    <s v="Blue"/>
    <n v="3"/>
    <s v="808967.99"/>
    <s v="0.015"/>
    <n v="2390500.41"/>
    <s v="Business"/>
    <x v="1"/>
    <s v="Yes"/>
    <x v="13"/>
  </r>
  <r>
    <s v="S04650"/>
    <x v="454"/>
    <x v="5"/>
    <s v="South Africa"/>
    <s v="Stellenbosch"/>
    <s v="Premium Motors"/>
    <s v="Johanna"/>
    <x v="1"/>
    <x v="1"/>
    <x v="1"/>
    <s v="Hybrid"/>
    <s v="Automatic"/>
    <s v="Silver"/>
    <n v="1"/>
    <s v="1368980.7"/>
    <s v="0.011"/>
    <n v="1353921.91"/>
    <s v="Private"/>
    <x v="1"/>
    <s v="No"/>
    <x v="1"/>
  </r>
  <r>
    <s v="S04651"/>
    <x v="679"/>
    <x v="2"/>
    <s v="South Africa"/>
    <s v="Pietermaritzburg"/>
    <s v="Premium Motors"/>
    <s v="Salesperson_19"/>
    <x v="0"/>
    <x v="2"/>
    <x v="0"/>
    <s v="Diesel"/>
    <s v="Automatic"/>
    <s v="Silver"/>
    <n v="2"/>
    <s v="751195.78"/>
    <s v="0.032"/>
    <n v="1454315.03"/>
    <s v="Business"/>
    <x v="1"/>
    <s v="Yes"/>
    <x v="2"/>
  </r>
  <r>
    <s v="S04652"/>
    <x v="932"/>
    <x v="1"/>
    <s v="South Africa"/>
    <s v="Johannesburg"/>
    <s v="BMW Midrand"/>
    <s v="Salesperson_2"/>
    <x v="2"/>
    <x v="8"/>
    <x v="0"/>
    <s v="Hybrid"/>
    <s v="Manual"/>
    <s v="Black"/>
    <n v="2"/>
    <s v="780635.89"/>
    <s v="0.036"/>
    <n v="1505066"/>
    <s v="Private"/>
    <x v="0"/>
    <s v="No"/>
    <x v="1"/>
  </r>
  <r>
    <s v="S04653"/>
    <x v="449"/>
    <x v="3"/>
    <s v="South Africa"/>
    <s v="Bloemfontein"/>
    <s v="Auto Elite"/>
    <s v="Salesperson_37"/>
    <x v="5"/>
    <x v="13"/>
    <x v="2"/>
    <s v="Hybrid"/>
    <s v="Automatic"/>
    <s v="Black"/>
    <n v="2"/>
    <s v="708094.8"/>
    <s v="0.054"/>
    <n v="1339715.3600000001"/>
    <s v="Private"/>
    <x v="1"/>
    <s v="No"/>
    <x v="0"/>
  </r>
  <r>
    <s v="S04654"/>
    <x v="512"/>
    <x v="3"/>
    <s v="South Africa"/>
    <s v="Bloemfontein"/>
    <s v="Premium Motors"/>
    <s v="Omphile"/>
    <x v="2"/>
    <x v="14"/>
    <x v="1"/>
    <s v="Petrol"/>
    <s v="Automatic"/>
    <s v="Grey"/>
    <n v="3"/>
    <s v="1000050.53"/>
    <s v="0.056"/>
    <n v="2832143.09"/>
    <s v="Business"/>
    <x v="0"/>
    <s v="No"/>
    <x v="12"/>
  </r>
  <r>
    <s v="S04655"/>
    <x v="602"/>
    <x v="1"/>
    <s v="South Africa"/>
    <s v="Johannesburg"/>
    <s v="Luxury Wheels"/>
    <s v="Salesperson_10"/>
    <x v="3"/>
    <x v="9"/>
    <x v="1"/>
    <s v="Hybrid"/>
    <s v="Automatic"/>
    <s v="Grey"/>
    <n v="1"/>
    <s v="775944.36"/>
    <s v="0.013"/>
    <n v="765857.08"/>
    <s v="Business"/>
    <x v="1"/>
    <s v="No"/>
    <x v="0"/>
  </r>
  <r>
    <s v="S04656"/>
    <x v="381"/>
    <x v="5"/>
    <s v="South Africa"/>
    <s v="Cape Town"/>
    <s v="Luxury Wheels"/>
    <s v="Thandeka"/>
    <x v="1"/>
    <x v="1"/>
    <x v="1"/>
    <s v="Diesel"/>
    <s v="Manual"/>
    <s v="White"/>
    <n v="4"/>
    <s v="1205778.22"/>
    <s v="0.058"/>
    <n v="4543372.33"/>
    <s v="Business"/>
    <x v="1"/>
    <s v="No"/>
    <x v="3"/>
  </r>
  <r>
    <s v="S04657"/>
    <x v="205"/>
    <x v="0"/>
    <s v="South Africa"/>
    <s v="Nelspruit"/>
    <s v="Premium Motors"/>
    <s v="Omphile"/>
    <x v="0"/>
    <x v="17"/>
    <x v="1"/>
    <s v="Hybrid"/>
    <s v="Automatic"/>
    <s v="Grey"/>
    <n v="5"/>
    <s v="870465.57"/>
    <s v="0.039"/>
    <n v="4182587.05"/>
    <s v="Business"/>
    <x v="0"/>
    <s v="No"/>
    <x v="4"/>
  </r>
  <r>
    <s v="S04658"/>
    <x v="992"/>
    <x v="4"/>
    <s v="South Africa"/>
    <s v="East London"/>
    <s v="Sandton Auto"/>
    <s v="Salesperson_11"/>
    <x v="4"/>
    <x v="10"/>
    <x v="1"/>
    <s v="Diesel"/>
    <s v="Automatic"/>
    <s v="White"/>
    <n v="2"/>
    <s v="1197965.19"/>
    <s v="0.061"/>
    <n v="2249778.64"/>
    <s v="Business"/>
    <x v="0"/>
    <s v="No"/>
    <x v="1"/>
  </r>
  <r>
    <s v="S04659"/>
    <x v="405"/>
    <x v="0"/>
    <s v="South Africa"/>
    <s v="Nelspruit"/>
    <s v="BMW Durban"/>
    <s v="Pontsho"/>
    <x v="2"/>
    <x v="4"/>
    <x v="0"/>
    <s v="Hybrid"/>
    <s v="Automatic"/>
    <s v="Red"/>
    <n v="1"/>
    <s v="896965.75"/>
    <s v="0.031"/>
    <n v="869159.81"/>
    <s v="Private"/>
    <x v="1"/>
    <s v="No"/>
    <x v="2"/>
  </r>
  <r>
    <s v="S04660"/>
    <x v="983"/>
    <x v="3"/>
    <s v="South Africa"/>
    <s v="Bloemfontein"/>
    <s v="Sandton Auto"/>
    <s v="Salesperson_50"/>
    <x v="1"/>
    <x v="1"/>
    <x v="1"/>
    <s v="Petrol"/>
    <s v="Manual"/>
    <s v="Blue"/>
    <n v="2"/>
    <s v="1310256.89"/>
    <s v="0.022"/>
    <n v="2562862.48"/>
    <s v="Private"/>
    <x v="0"/>
    <s v="Yes"/>
    <x v="11"/>
  </r>
  <r>
    <s v="S04661"/>
    <x v="703"/>
    <x v="1"/>
    <s v="South Africa"/>
    <s v="Pretoria"/>
    <s v="BMW Durban"/>
    <s v="Salesperson_22"/>
    <x v="1"/>
    <x v="3"/>
    <x v="1"/>
    <s v="Diesel"/>
    <s v="Manual"/>
    <s v="Red"/>
    <n v="3"/>
    <s v="859165.85"/>
    <s v="0.065"/>
    <n v="2409960.21"/>
    <s v="Private"/>
    <x v="1"/>
    <s v="Yes"/>
    <x v="3"/>
  </r>
  <r>
    <s v="S04662"/>
    <x v="241"/>
    <x v="3"/>
    <s v="South Africa"/>
    <s v="Bloemfontein"/>
    <s v="BMW Durban"/>
    <s v="Salesperson_3"/>
    <x v="4"/>
    <x v="7"/>
    <x v="0"/>
    <s v="Diesel"/>
    <s v="Automatic"/>
    <s v="Black"/>
    <n v="1"/>
    <s v="854625.62"/>
    <s v="0.058"/>
    <n v="805057.33"/>
    <s v="Private"/>
    <x v="1"/>
    <s v="Yes"/>
    <x v="3"/>
  </r>
  <r>
    <s v="S04663"/>
    <x v="388"/>
    <x v="2"/>
    <s v="South Africa"/>
    <s v="Durban"/>
    <s v="Luxury Wheels"/>
    <s v="Salesperson_9"/>
    <x v="1"/>
    <x v="3"/>
    <x v="1"/>
    <s v="Diesel"/>
    <s v="Automatic"/>
    <s v="Silver"/>
    <n v="3"/>
    <s v="934694.23"/>
    <s v="0.012"/>
    <n v="2770433.69"/>
    <s v="Private"/>
    <x v="1"/>
    <s v="No"/>
    <x v="11"/>
  </r>
  <r>
    <s v="S04664"/>
    <x v="181"/>
    <x v="0"/>
    <s v="South Africa"/>
    <s v="Nelspruit"/>
    <s v="BMW Cape Town"/>
    <s v="Salesperson_32"/>
    <x v="4"/>
    <x v="16"/>
    <x v="2"/>
    <s v="Hybrid"/>
    <s v="Automatic"/>
    <s v="White"/>
    <n v="4"/>
    <s v="685451.75"/>
    <s v="0.011"/>
    <n v="2711647.11"/>
    <s v="Private"/>
    <x v="1"/>
    <s v="Yes"/>
    <x v="4"/>
  </r>
  <r>
    <s v="S04665"/>
    <x v="299"/>
    <x v="2"/>
    <s v="South Africa"/>
    <s v="Durban"/>
    <s v="BMW Durban"/>
    <s v="Olerato"/>
    <x v="2"/>
    <x v="14"/>
    <x v="1"/>
    <s v="Hybrid"/>
    <s v="Automatic"/>
    <s v="Red"/>
    <n v="4"/>
    <s v="1068320.34"/>
    <s v="0.057"/>
    <n v="4029704.31"/>
    <s v="Private"/>
    <x v="1"/>
    <s v="Yes"/>
    <x v="8"/>
  </r>
  <r>
    <s v="S04666"/>
    <x v="958"/>
    <x v="5"/>
    <s v="South Africa"/>
    <s v="Stellenbosch"/>
    <s v="Prestige Cars"/>
    <s v="Salesperson_8"/>
    <x v="4"/>
    <x v="16"/>
    <x v="2"/>
    <s v="Diesel"/>
    <s v="Automatic"/>
    <s v="Black"/>
    <n v="4"/>
    <s v="631866.89"/>
    <s v="0.002"/>
    <n v="2522412.64"/>
    <s v="Business"/>
    <x v="0"/>
    <s v="Yes"/>
    <x v="7"/>
  </r>
  <r>
    <s v="S04667"/>
    <x v="28"/>
    <x v="1"/>
    <s v="South Africa"/>
    <s v="Pretoria"/>
    <s v="Prestige Cars"/>
    <s v="Salesperson_8"/>
    <x v="5"/>
    <x v="13"/>
    <x v="2"/>
    <s v="Diesel"/>
    <s v="Manual"/>
    <s v="Red"/>
    <n v="3"/>
    <s v="607106.26"/>
    <s v="0.007"/>
    <n v="1808569.55"/>
    <s v="Private"/>
    <x v="1"/>
    <s v="No"/>
    <x v="11"/>
  </r>
  <r>
    <s v="S04668"/>
    <x v="391"/>
    <x v="1"/>
    <s v="South Africa"/>
    <s v="Pretoria"/>
    <s v="Auto Elite"/>
    <s v="Paulinah"/>
    <x v="2"/>
    <x v="8"/>
    <x v="0"/>
    <s v="Hybrid"/>
    <s v="Manual"/>
    <s v="Red"/>
    <n v="4"/>
    <s v="768417.08"/>
    <s v="0.076"/>
    <n v="2840069.52"/>
    <s v="Private"/>
    <x v="1"/>
    <s v="No"/>
    <x v="6"/>
  </r>
  <r>
    <s v="S04669"/>
    <x v="817"/>
    <x v="4"/>
    <s v="South Africa"/>
    <s v="Gqeberha"/>
    <s v="Prestige Cars"/>
    <s v="Salesperson_20"/>
    <x v="1"/>
    <x v="1"/>
    <x v="1"/>
    <s v="Hybrid"/>
    <s v="Automatic"/>
    <s v="Grey"/>
    <n v="2"/>
    <s v="1254454.01"/>
    <s v="0.018"/>
    <n v="2463747.6800000002"/>
    <s v="Private"/>
    <x v="1"/>
    <s v="Yes"/>
    <x v="13"/>
  </r>
  <r>
    <s v="S04670"/>
    <x v="532"/>
    <x v="1"/>
    <s v="South Africa"/>
    <s v="Johannesburg"/>
    <s v="BMW Cape Town"/>
    <s v="Salesperson_15"/>
    <x v="1"/>
    <x v="1"/>
    <x v="1"/>
    <s v="Petrol"/>
    <s v="Automatic"/>
    <s v="Black"/>
    <n v="2"/>
    <s v="1212685.09"/>
    <s v="0.023"/>
    <n v="2369586.6800000002"/>
    <s v="Private"/>
    <x v="1"/>
    <s v="Yes"/>
    <x v="7"/>
  </r>
  <r>
    <s v="S04671"/>
    <x v="831"/>
    <x v="2"/>
    <s v="South Africa"/>
    <s v="Pietermaritzburg"/>
    <s v="BMW Midrand"/>
    <s v="Salesperson_18"/>
    <x v="4"/>
    <x v="10"/>
    <x v="1"/>
    <s v="Hybrid"/>
    <s v="Manual"/>
    <s v="Grey"/>
    <n v="5"/>
    <s v="1216535.02"/>
    <s v="0.016"/>
    <n v="5985352.3099999996"/>
    <s v="Private"/>
    <x v="0"/>
    <s v="Yes"/>
    <x v="8"/>
  </r>
  <r>
    <s v="S04672"/>
    <x v="875"/>
    <x v="5"/>
    <s v="South Africa"/>
    <s v="Cape Town"/>
    <s v="Luxury Wheels"/>
    <s v="Omphile"/>
    <x v="2"/>
    <x v="14"/>
    <x v="1"/>
    <s v="Petrol"/>
    <s v="Automatic"/>
    <s v="Grey"/>
    <n v="5"/>
    <s v="969282.08"/>
    <s v="0.006"/>
    <n v="4817331.96"/>
    <s v="Business"/>
    <x v="1"/>
    <s v="No"/>
    <x v="8"/>
  </r>
  <r>
    <s v="S04673"/>
    <x v="35"/>
    <x v="4"/>
    <s v="South Africa"/>
    <s v="East London"/>
    <s v="Luxury Wheels"/>
    <s v="Salesperson_31"/>
    <x v="4"/>
    <x v="7"/>
    <x v="0"/>
    <s v="Diesel"/>
    <s v="Manual"/>
    <s v="Red"/>
    <n v="5"/>
    <s v="800661.65"/>
    <s v="0.002"/>
    <n v="3995301.62"/>
    <s v="Private"/>
    <x v="1"/>
    <s v="Yes"/>
    <x v="6"/>
  </r>
  <r>
    <s v="S04674"/>
    <x v="613"/>
    <x v="0"/>
    <s v="South Africa"/>
    <s v="Nelspruit"/>
    <s v="Sandton Auto"/>
    <s v="Salesperson_23"/>
    <x v="2"/>
    <x v="8"/>
    <x v="0"/>
    <s v="Diesel"/>
    <s v="Manual"/>
    <s v="Black"/>
    <n v="1"/>
    <s v="736324.14"/>
    <s v="0.012"/>
    <n v="727488.25"/>
    <s v="Business"/>
    <x v="0"/>
    <s v="No"/>
    <x v="3"/>
  </r>
  <r>
    <s v="S04675"/>
    <x v="712"/>
    <x v="2"/>
    <s v="South Africa"/>
    <s v="Pietermaritzburg"/>
    <s v="BMW Durban"/>
    <s v="Josephine"/>
    <x v="0"/>
    <x v="11"/>
    <x v="1"/>
    <s v="Petrol"/>
    <s v="Manual"/>
    <s v="Blue"/>
    <n v="5"/>
    <s v="1194735.17"/>
    <s v="0.067"/>
    <n v="5573439.5700000003"/>
    <s v="Private"/>
    <x v="1"/>
    <s v="Yes"/>
    <x v="7"/>
  </r>
  <r>
    <s v="S04676"/>
    <x v="169"/>
    <x v="5"/>
    <s v="South Africa"/>
    <s v="Cape Town"/>
    <s v="BMW Midrand"/>
    <s v="Salesperson_19"/>
    <x v="2"/>
    <x v="8"/>
    <x v="0"/>
    <s v="Petrol"/>
    <s v="Automatic"/>
    <s v="Black"/>
    <n v="4"/>
    <s v="756773.0"/>
    <s v="0.048"/>
    <n v="2881791.6"/>
    <s v="Private"/>
    <x v="1"/>
    <s v="Yes"/>
    <x v="5"/>
  </r>
  <r>
    <s v="S04677"/>
    <x v="187"/>
    <x v="2"/>
    <s v="South Africa"/>
    <s v="Pietermaritzburg"/>
    <s v="Auto Elite"/>
    <s v="Salesperson_33"/>
    <x v="0"/>
    <x v="2"/>
    <x v="0"/>
    <s v="Diesel"/>
    <s v="Automatic"/>
    <s v="Red"/>
    <n v="4"/>
    <s v="721409.81"/>
    <s v="0.0"/>
    <n v="2885639.24"/>
    <s v="Business"/>
    <x v="0"/>
    <s v="No"/>
    <x v="1"/>
  </r>
  <r>
    <s v="S04678"/>
    <x v="405"/>
    <x v="5"/>
    <s v="South Africa"/>
    <s v="Cape Town"/>
    <s v="BMW Cape Town"/>
    <s v="Salesperson_8"/>
    <x v="3"/>
    <x v="9"/>
    <x v="1"/>
    <s v="Diesel"/>
    <s v="Automatic"/>
    <s v="Black"/>
    <n v="1"/>
    <s v="710874.2"/>
    <s v="0.015"/>
    <n v="700211.08"/>
    <s v="Business"/>
    <x v="1"/>
    <s v="Yes"/>
    <x v="2"/>
  </r>
  <r>
    <s v="S04679"/>
    <x v="905"/>
    <x v="3"/>
    <s v="South Africa"/>
    <s v="Bloemfontein"/>
    <s v="Auto Elite"/>
    <s v="Golekane"/>
    <x v="2"/>
    <x v="14"/>
    <x v="1"/>
    <s v="Diesel"/>
    <s v="Automatic"/>
    <s v="Red"/>
    <n v="2"/>
    <s v="1073922.57"/>
    <s v="0.067"/>
    <n v="2003939.51"/>
    <s v="Business"/>
    <x v="0"/>
    <s v="Yes"/>
    <x v="2"/>
  </r>
  <r>
    <s v="S04680"/>
    <x v="248"/>
    <x v="1"/>
    <s v="South Africa"/>
    <s v="Johannesburg"/>
    <s v="BMW Durban"/>
    <s v="Salesperson_12"/>
    <x v="5"/>
    <x v="13"/>
    <x v="2"/>
    <s v="Petrol"/>
    <s v="Manual"/>
    <s v="White"/>
    <n v="2"/>
    <s v="673851.18"/>
    <s v="0.017"/>
    <n v="1324791.4099999999"/>
    <s v="Business"/>
    <x v="1"/>
    <s v="No"/>
    <x v="11"/>
  </r>
  <r>
    <s v="S04681"/>
    <x v="884"/>
    <x v="5"/>
    <s v="South Africa"/>
    <s v="Stellenbosch"/>
    <s v="BMW Midrand"/>
    <s v="Dimakatso2"/>
    <x v="1"/>
    <x v="3"/>
    <x v="1"/>
    <s v="Petrol"/>
    <s v="Manual"/>
    <s v="White"/>
    <n v="3"/>
    <s v="940642.24"/>
    <s v="0.06"/>
    <n v="2652611.12"/>
    <s v="Private"/>
    <x v="1"/>
    <s v="No"/>
    <x v="3"/>
  </r>
  <r>
    <s v="S04682"/>
    <x v="235"/>
    <x v="4"/>
    <s v="South Africa"/>
    <s v="East London"/>
    <s v="BMW Cape Town"/>
    <s v="Salesperson_13"/>
    <x v="2"/>
    <x v="4"/>
    <x v="0"/>
    <s v="Petrol"/>
    <s v="Manual"/>
    <s v="Grey"/>
    <n v="4"/>
    <s v="908418.6"/>
    <s v="0.063"/>
    <n v="3404752.93"/>
    <s v="Private"/>
    <x v="1"/>
    <s v="Yes"/>
    <x v="15"/>
  </r>
  <r>
    <s v="S04683"/>
    <x v="449"/>
    <x v="1"/>
    <s v="South Africa"/>
    <s v="Pretoria"/>
    <s v="Auto Elite"/>
    <s v="Salesperson_23"/>
    <x v="1"/>
    <x v="1"/>
    <x v="1"/>
    <s v="Diesel"/>
    <s v="Manual"/>
    <s v="Grey"/>
    <n v="2"/>
    <s v="1157515.18"/>
    <s v="0.027"/>
    <n v="2252524.54"/>
    <s v="Private"/>
    <x v="1"/>
    <s v="No"/>
    <x v="9"/>
  </r>
  <r>
    <s v="S04684"/>
    <x v="922"/>
    <x v="0"/>
    <s v="South Africa"/>
    <s v="Nelspruit"/>
    <s v="Luxury Wheels"/>
    <s v="Salesperson_1"/>
    <x v="2"/>
    <x v="14"/>
    <x v="1"/>
    <s v="Petrol"/>
    <s v="Automatic"/>
    <s v="Grey"/>
    <n v="1"/>
    <s v="1064129.78"/>
    <s v="0.068"/>
    <n v="991768.96"/>
    <s v="Private"/>
    <x v="1"/>
    <s v="Yes"/>
    <x v="14"/>
  </r>
  <r>
    <s v="S04685"/>
    <x v="224"/>
    <x v="3"/>
    <s v="South Africa"/>
    <s v="Bloemfontein"/>
    <s v="BMW Midrand"/>
    <s v="Olerato"/>
    <x v="0"/>
    <x v="6"/>
    <x v="1"/>
    <s v="Diesel"/>
    <s v="Automatic"/>
    <s v="Blue"/>
    <n v="2"/>
    <s v="1508138.89"/>
    <s v="0.077"/>
    <n v="2784024.39"/>
    <s v="Private"/>
    <x v="1"/>
    <s v="No"/>
    <x v="11"/>
  </r>
  <r>
    <s v="S04686"/>
    <x v="48"/>
    <x v="3"/>
    <s v="South Africa"/>
    <s v="Bloemfontein"/>
    <s v="BMW Cape Town"/>
    <s v="Dimakatso8"/>
    <x v="5"/>
    <x v="12"/>
    <x v="1"/>
    <s v="Diesel"/>
    <s v="Manual"/>
    <s v="White"/>
    <n v="3"/>
    <s v="803213.64"/>
    <s v="0.022"/>
    <n v="2356628.81"/>
    <s v="Business"/>
    <x v="1"/>
    <s v="Yes"/>
    <x v="8"/>
  </r>
  <r>
    <s v="S04687"/>
    <x v="495"/>
    <x v="3"/>
    <s v="South Africa"/>
    <s v="Bloemfontein"/>
    <s v="Auto Elite"/>
    <s v="Salesperson_39"/>
    <x v="5"/>
    <x v="12"/>
    <x v="1"/>
    <s v="Diesel"/>
    <s v="Automatic"/>
    <s v="Red"/>
    <n v="4"/>
    <s v="849401.68"/>
    <s v="0.041"/>
    <n v="3258304.84"/>
    <s v="Business"/>
    <x v="0"/>
    <s v="No"/>
    <x v="11"/>
  </r>
  <r>
    <s v="S04688"/>
    <x v="173"/>
    <x v="4"/>
    <s v="South Africa"/>
    <s v="Gqeberha"/>
    <s v="BMW Midrand"/>
    <s v="Golekane"/>
    <x v="1"/>
    <x v="1"/>
    <x v="1"/>
    <s v="Hybrid"/>
    <s v="Automatic"/>
    <s v="Black"/>
    <n v="1"/>
    <s v="1190065.98"/>
    <s v="0.057"/>
    <n v="1122232.22"/>
    <s v="Private"/>
    <x v="1"/>
    <s v="Yes"/>
    <x v="12"/>
  </r>
  <r>
    <s v="S04689"/>
    <x v="446"/>
    <x v="3"/>
    <s v="South Africa"/>
    <s v="Bloemfontein"/>
    <s v="Luxury Wheels"/>
    <s v="Salesperson_32"/>
    <x v="5"/>
    <x v="13"/>
    <x v="2"/>
    <s v="Hybrid"/>
    <s v="Manual"/>
    <s v="White"/>
    <n v="3"/>
    <s v="691020.15"/>
    <s v="0.025"/>
    <n v="2021233.95"/>
    <s v="Business"/>
    <x v="0"/>
    <s v="No"/>
    <x v="2"/>
  </r>
  <r>
    <s v="S04690"/>
    <x v="815"/>
    <x v="0"/>
    <s v="South Africa"/>
    <s v="Nelspruit"/>
    <s v="Sandton Auto"/>
    <s v="Dimakatso8"/>
    <x v="5"/>
    <x v="13"/>
    <x v="2"/>
    <s v="Hybrid"/>
    <s v="Automatic"/>
    <s v="Black"/>
    <n v="5"/>
    <s v="637380.58"/>
    <s v="0.047"/>
    <n v="3037118.44"/>
    <s v="Private"/>
    <x v="1"/>
    <s v="Yes"/>
    <x v="0"/>
  </r>
  <r>
    <s v="S04691"/>
    <x v="34"/>
    <x v="3"/>
    <s v="South Africa"/>
    <s v="Bloemfontein"/>
    <s v="BMW Midrand"/>
    <s v="Salesperson_5"/>
    <x v="5"/>
    <x v="13"/>
    <x v="2"/>
    <s v="Petrol"/>
    <s v="Automatic"/>
    <s v="Red"/>
    <n v="1"/>
    <s v="590156.32"/>
    <s v="0.037"/>
    <n v="568320.54"/>
    <s v="Business"/>
    <x v="1"/>
    <s v="Yes"/>
    <x v="11"/>
  </r>
  <r>
    <s v="S04692"/>
    <x v="933"/>
    <x v="2"/>
    <s v="South Africa"/>
    <s v="Pietermaritzburg"/>
    <s v="BMW Midrand"/>
    <s v="Salesperson_12"/>
    <x v="0"/>
    <x v="6"/>
    <x v="1"/>
    <s v="Diesel"/>
    <s v="Manual"/>
    <s v="Grey"/>
    <n v="5"/>
    <s v="1532272.37"/>
    <s v="0.022"/>
    <n v="7492811.8700000001"/>
    <s v="Business"/>
    <x v="1"/>
    <s v="No"/>
    <x v="4"/>
  </r>
  <r>
    <s v="S04693"/>
    <x v="684"/>
    <x v="5"/>
    <s v="South Africa"/>
    <s v="Stellenbosch"/>
    <s v="BMW Durban"/>
    <s v="Dimakatso3"/>
    <x v="4"/>
    <x v="7"/>
    <x v="0"/>
    <s v="Diesel"/>
    <s v="Automatic"/>
    <s v="Blue"/>
    <n v="4"/>
    <s v="766272.55"/>
    <s v="0.029"/>
    <n v="2976202.6"/>
    <s v="Private"/>
    <x v="1"/>
    <s v="Yes"/>
    <x v="9"/>
  </r>
  <r>
    <s v="S04694"/>
    <x v="199"/>
    <x v="2"/>
    <s v="South Africa"/>
    <s v="Durban"/>
    <s v="BMW Cape Town"/>
    <s v="Johanna"/>
    <x v="3"/>
    <x v="5"/>
    <x v="1"/>
    <s v="Petrol"/>
    <s v="Automatic"/>
    <s v="Silver"/>
    <n v="5"/>
    <s v="1039347.28"/>
    <s v="0.033"/>
    <n v="5025244.08"/>
    <s v="Private"/>
    <x v="0"/>
    <s v="No"/>
    <x v="12"/>
  </r>
  <r>
    <s v="S04695"/>
    <x v="346"/>
    <x v="3"/>
    <s v="South Africa"/>
    <s v="Bloemfontein"/>
    <s v="Luxury Wheels"/>
    <s v="Dimakatso2"/>
    <x v="2"/>
    <x v="8"/>
    <x v="0"/>
    <s v="Petrol"/>
    <s v="Manual"/>
    <s v="Silver"/>
    <n v="4"/>
    <s v="717455.38"/>
    <s v="0.065"/>
    <n v="2683283.13"/>
    <s v="Private"/>
    <x v="1"/>
    <s v="No"/>
    <x v="12"/>
  </r>
  <r>
    <s v="S04696"/>
    <x v="158"/>
    <x v="1"/>
    <s v="South Africa"/>
    <s v="Johannesburg"/>
    <s v="BMW Midrand"/>
    <s v="Salesperson_23"/>
    <x v="3"/>
    <x v="5"/>
    <x v="1"/>
    <s v="Petrol"/>
    <s v="Automatic"/>
    <s v="Grey"/>
    <n v="3"/>
    <s v="989067.87"/>
    <s v="0.043"/>
    <n v="2839613.86"/>
    <s v="Business"/>
    <x v="1"/>
    <s v="Yes"/>
    <x v="2"/>
  </r>
  <r>
    <s v="S04697"/>
    <x v="553"/>
    <x v="1"/>
    <s v="South Africa"/>
    <s v="Johannesburg"/>
    <s v="Prestige Cars"/>
    <s v="Salesperson_13"/>
    <x v="4"/>
    <x v="10"/>
    <x v="1"/>
    <s v="Petrol"/>
    <s v="Automatic"/>
    <s v="Black"/>
    <n v="5"/>
    <s v="1140090.84"/>
    <s v="0.012"/>
    <n v="5632048.7699999996"/>
    <s v="Private"/>
    <x v="0"/>
    <s v="Yes"/>
    <x v="1"/>
  </r>
  <r>
    <s v="S04698"/>
    <x v="894"/>
    <x v="4"/>
    <s v="South Africa"/>
    <s v="Gqeberha"/>
    <s v="Sandton Auto"/>
    <s v="Salesperson_13"/>
    <x v="1"/>
    <x v="1"/>
    <x v="1"/>
    <s v="Hybrid"/>
    <s v="Manual"/>
    <s v="Black"/>
    <n v="3"/>
    <s v="1135539.84"/>
    <s v="0.063"/>
    <n v="3192002.5"/>
    <s v="Private"/>
    <x v="1"/>
    <s v="No"/>
    <x v="10"/>
  </r>
  <r>
    <s v="S04699"/>
    <x v="525"/>
    <x v="0"/>
    <s v="South Africa"/>
    <s v="Nelspruit"/>
    <s v="Sandton Auto"/>
    <s v="Salesperson_13"/>
    <x v="3"/>
    <x v="5"/>
    <x v="1"/>
    <s v="Diesel"/>
    <s v="Automatic"/>
    <s v="Grey"/>
    <n v="1"/>
    <s v="1042735.26"/>
    <s v="0.033"/>
    <n v="1008324.99"/>
    <s v="Business"/>
    <x v="1"/>
    <s v="No"/>
    <x v="8"/>
  </r>
  <r>
    <s v="S04700"/>
    <x v="910"/>
    <x v="5"/>
    <s v="South Africa"/>
    <s v="Cape Town"/>
    <s v="Sandton Auto"/>
    <s v="Salesperson_12"/>
    <x v="1"/>
    <x v="1"/>
    <x v="1"/>
    <s v="Petrol"/>
    <s v="Automatic"/>
    <s v="Silver"/>
    <n v="4"/>
    <s v="1205648.4"/>
    <s v="0.043"/>
    <n v="4615222.08"/>
    <s v="Private"/>
    <x v="1"/>
    <s v="Yes"/>
    <x v="11"/>
  </r>
  <r>
    <s v="S04701"/>
    <x v="273"/>
    <x v="1"/>
    <s v="South Africa"/>
    <s v="Johannesburg"/>
    <s v="Prestige Cars"/>
    <s v="Salesperson_37"/>
    <x v="3"/>
    <x v="9"/>
    <x v="1"/>
    <s v="Diesel"/>
    <s v="Automatic"/>
    <s v="Blue"/>
    <n v="4"/>
    <s v="777246.73"/>
    <s v="0.074"/>
    <n v="2878921.88"/>
    <s v="Business"/>
    <x v="0"/>
    <s v="Yes"/>
    <x v="9"/>
  </r>
  <r>
    <s v="S04702"/>
    <x v="800"/>
    <x v="4"/>
    <s v="South Africa"/>
    <s v="Gqeberha"/>
    <s v="Luxury Wheels"/>
    <s v="Dimakatso0"/>
    <x v="5"/>
    <x v="12"/>
    <x v="1"/>
    <s v="Petrol"/>
    <s v="Manual"/>
    <s v="Red"/>
    <n v="1"/>
    <s v="750460.39"/>
    <s v="0.036"/>
    <n v="723443.81"/>
    <s v="Business"/>
    <x v="0"/>
    <s v="Yes"/>
    <x v="4"/>
  </r>
  <r>
    <s v="S04703"/>
    <x v="389"/>
    <x v="3"/>
    <s v="South Africa"/>
    <s v="Bloemfontein"/>
    <s v="BMW Midrand"/>
    <s v="Salesperson_27"/>
    <x v="2"/>
    <x v="8"/>
    <x v="0"/>
    <s v="Diesel"/>
    <s v="Automatic"/>
    <s v="Red"/>
    <n v="3"/>
    <s v="781471.23"/>
    <s v="0.039"/>
    <n v="2252981.5499999998"/>
    <s v="Business"/>
    <x v="1"/>
    <s v="No"/>
    <x v="9"/>
  </r>
  <r>
    <s v="S04704"/>
    <x v="474"/>
    <x v="5"/>
    <s v="South Africa"/>
    <s v="Stellenbosch"/>
    <s v="Luxury Wheels"/>
    <s v="Thandeka"/>
    <x v="5"/>
    <x v="13"/>
    <x v="2"/>
    <s v="Hybrid"/>
    <s v="Automatic"/>
    <s v="White"/>
    <n v="1"/>
    <s v="680015.53"/>
    <s v="0.013"/>
    <n v="671175.33"/>
    <s v="Private"/>
    <x v="1"/>
    <s v="Yes"/>
    <x v="5"/>
  </r>
  <r>
    <s v="S04705"/>
    <x v="510"/>
    <x v="5"/>
    <s v="South Africa"/>
    <s v="Stellenbosch"/>
    <s v="Auto Elite"/>
    <s v="Kopano"/>
    <x v="1"/>
    <x v="1"/>
    <x v="1"/>
    <s v="Petrol"/>
    <s v="Manual"/>
    <s v="Black"/>
    <n v="3"/>
    <s v="1210958.68"/>
    <s v="0.032"/>
    <n v="3516624.01"/>
    <s v="Private"/>
    <x v="1"/>
    <s v="Yes"/>
    <x v="13"/>
  </r>
  <r>
    <s v="S04706"/>
    <x v="358"/>
    <x v="0"/>
    <s v="South Africa"/>
    <s v="Nelspruit"/>
    <s v="BMW Midrand"/>
    <s v="Salesperson_9"/>
    <x v="3"/>
    <x v="5"/>
    <x v="1"/>
    <s v="Hybrid"/>
    <s v="Manual"/>
    <s v="Red"/>
    <n v="5"/>
    <s v="945350.33"/>
    <s v="0.01"/>
    <n v="4679484.1100000003"/>
    <s v="Business"/>
    <x v="0"/>
    <s v="Yes"/>
    <x v="1"/>
  </r>
  <r>
    <s v="S04707"/>
    <x v="454"/>
    <x v="0"/>
    <s v="South Africa"/>
    <s v="Nelspruit"/>
    <s v="BMW Midrand"/>
    <s v="Salesperson_27"/>
    <x v="3"/>
    <x v="9"/>
    <x v="1"/>
    <s v="Petrol"/>
    <s v="Automatic"/>
    <s v="Grey"/>
    <n v="4"/>
    <s v="756973.67"/>
    <s v="0.025"/>
    <n v="2952197.32"/>
    <s v="Business"/>
    <x v="0"/>
    <s v="No"/>
    <x v="2"/>
  </r>
  <r>
    <s v="S04708"/>
    <x v="104"/>
    <x v="3"/>
    <s v="South Africa"/>
    <s v="Bloemfontein"/>
    <s v="Sandton Auto"/>
    <s v="Salesperson_13"/>
    <x v="0"/>
    <x v="2"/>
    <x v="0"/>
    <s v="Hybrid"/>
    <s v="Automatic"/>
    <s v="Black"/>
    <n v="2"/>
    <s v="757193.4"/>
    <s v="0.067"/>
    <n v="1412922.89"/>
    <s v="Private"/>
    <x v="0"/>
    <s v="No"/>
    <x v="13"/>
  </r>
  <r>
    <s v="S04709"/>
    <x v="693"/>
    <x v="5"/>
    <s v="South Africa"/>
    <s v="Cape Town"/>
    <s v="Luxury Wheels"/>
    <s v="Salesperson_11"/>
    <x v="0"/>
    <x v="6"/>
    <x v="1"/>
    <s v="Hybrid"/>
    <s v="Automatic"/>
    <s v="White"/>
    <n v="2"/>
    <s v="1744284.65"/>
    <s v="0.078"/>
    <n v="3216460.89"/>
    <s v="Business"/>
    <x v="1"/>
    <s v="No"/>
    <x v="13"/>
  </r>
  <r>
    <s v="S04710"/>
    <x v="328"/>
    <x v="4"/>
    <s v="South Africa"/>
    <s v="East London"/>
    <s v="Sandton Auto"/>
    <s v="Salesperson_36"/>
    <x v="5"/>
    <x v="13"/>
    <x v="2"/>
    <s v="Petrol"/>
    <s v="Automatic"/>
    <s v="Black"/>
    <n v="2"/>
    <s v="634037.6"/>
    <s v="0.007"/>
    <n v="1259198.68"/>
    <s v="Business"/>
    <x v="0"/>
    <s v="Yes"/>
    <x v="12"/>
  </r>
  <r>
    <s v="S04711"/>
    <x v="759"/>
    <x v="1"/>
    <s v="South Africa"/>
    <s v="Johannesburg"/>
    <s v="Auto Elite"/>
    <s v="Salesperson_12"/>
    <x v="4"/>
    <x v="10"/>
    <x v="1"/>
    <s v="Hybrid"/>
    <s v="Manual"/>
    <s v="White"/>
    <n v="1"/>
    <s v="1090717.12"/>
    <s v="0.07"/>
    <n v="1014366.92"/>
    <s v="Business"/>
    <x v="1"/>
    <s v="No"/>
    <x v="12"/>
  </r>
  <r>
    <s v="S04712"/>
    <x v="912"/>
    <x v="1"/>
    <s v="South Africa"/>
    <s v="Pretoria"/>
    <s v="Luxury Wheels"/>
    <s v="Salesperson_22"/>
    <x v="0"/>
    <x v="11"/>
    <x v="1"/>
    <s v="Petrol"/>
    <s v="Manual"/>
    <s v="Blue"/>
    <n v="3"/>
    <s v="1064309.21"/>
    <s v="0.014"/>
    <n v="3148226.64"/>
    <s v="Private"/>
    <x v="0"/>
    <s v="No"/>
    <x v="2"/>
  </r>
  <r>
    <s v="S04713"/>
    <x v="298"/>
    <x v="1"/>
    <s v="South Africa"/>
    <s v="Pretoria"/>
    <s v="BMW Midrand"/>
    <s v="Golekane"/>
    <x v="2"/>
    <x v="4"/>
    <x v="0"/>
    <s v="Diesel"/>
    <s v="Manual"/>
    <s v="Grey"/>
    <n v="5"/>
    <s v="951344.83"/>
    <s v="0.024"/>
    <n v="4642562.76"/>
    <s v="Private"/>
    <x v="1"/>
    <s v="No"/>
    <x v="3"/>
  </r>
  <r>
    <s v="S04714"/>
    <x v="188"/>
    <x v="4"/>
    <s v="South Africa"/>
    <s v="Gqeberha"/>
    <s v="Auto Elite"/>
    <s v="Basetsana"/>
    <x v="3"/>
    <x v="9"/>
    <x v="1"/>
    <s v="Diesel"/>
    <s v="Automatic"/>
    <s v="Red"/>
    <n v="3"/>
    <s v="710746.14"/>
    <s v="0.049"/>
    <n v="2027758.74"/>
    <s v="Private"/>
    <x v="1"/>
    <s v="Yes"/>
    <x v="9"/>
  </r>
  <r>
    <s v="S04715"/>
    <x v="80"/>
    <x v="4"/>
    <s v="South Africa"/>
    <s v="East London"/>
    <s v="BMW Midrand"/>
    <s v="Salesperson_13"/>
    <x v="3"/>
    <x v="9"/>
    <x v="1"/>
    <s v="Petrol"/>
    <s v="Manual"/>
    <s v="Blue"/>
    <n v="1"/>
    <s v="766825.24"/>
    <s v="0.044"/>
    <n v="733084.93"/>
    <s v="Business"/>
    <x v="1"/>
    <s v="No"/>
    <x v="9"/>
  </r>
  <r>
    <s v="S04716"/>
    <x v="263"/>
    <x v="2"/>
    <s v="South Africa"/>
    <s v="Durban"/>
    <s v="Premium Motors"/>
    <s v="Josephine"/>
    <x v="0"/>
    <x v="2"/>
    <x v="0"/>
    <s v="Diesel"/>
    <s v="Manual"/>
    <s v="Blue"/>
    <n v="2"/>
    <s v="759321.64"/>
    <s v="0.064"/>
    <n v="1421450.12"/>
    <s v="Private"/>
    <x v="1"/>
    <s v="No"/>
    <x v="10"/>
  </r>
  <r>
    <s v="S04717"/>
    <x v="50"/>
    <x v="2"/>
    <s v="South Africa"/>
    <s v="Pietermaritzburg"/>
    <s v="Prestige Cars"/>
    <s v="Salesperson_32"/>
    <x v="3"/>
    <x v="9"/>
    <x v="1"/>
    <s v="Diesel"/>
    <s v="Automatic"/>
    <s v="Blue"/>
    <n v="3"/>
    <s v="825714.54"/>
    <s v="0.05"/>
    <n v="2353286.4500000002"/>
    <s v="Private"/>
    <x v="1"/>
    <s v="Yes"/>
    <x v="7"/>
  </r>
  <r>
    <s v="S04718"/>
    <x v="892"/>
    <x v="2"/>
    <s v="South Africa"/>
    <s v="Durban"/>
    <s v="Prestige Cars"/>
    <s v="Dimakatso8"/>
    <x v="5"/>
    <x v="13"/>
    <x v="2"/>
    <s v="Petrol"/>
    <s v="Manual"/>
    <s v="Black"/>
    <n v="2"/>
    <s v="585163.61"/>
    <s v="0.015"/>
    <n v="1152772.31"/>
    <s v="Private"/>
    <x v="0"/>
    <s v="No"/>
    <x v="3"/>
  </r>
  <r>
    <s v="S04719"/>
    <x v="213"/>
    <x v="5"/>
    <s v="South Africa"/>
    <s v="Cape Town"/>
    <s v="BMW Midrand"/>
    <s v="Golekane"/>
    <x v="5"/>
    <x v="13"/>
    <x v="2"/>
    <s v="Petrol"/>
    <s v="Manual"/>
    <s v="Grey"/>
    <n v="5"/>
    <s v="599191.1"/>
    <s v="0.023"/>
    <n v="2927048.55"/>
    <s v="Private"/>
    <x v="1"/>
    <s v="Yes"/>
    <x v="0"/>
  </r>
  <r>
    <s v="S04720"/>
    <x v="36"/>
    <x v="5"/>
    <s v="South Africa"/>
    <s v="Cape Town"/>
    <s v="BMW Midrand"/>
    <s v="Andi"/>
    <x v="2"/>
    <x v="8"/>
    <x v="0"/>
    <s v="Hybrid"/>
    <s v="Manual"/>
    <s v="Black"/>
    <n v="5"/>
    <s v="730177.05"/>
    <s v="0.034"/>
    <n v="3526755.14"/>
    <s v="Business"/>
    <x v="0"/>
    <s v="Yes"/>
    <x v="4"/>
  </r>
  <r>
    <s v="S04721"/>
    <x v="912"/>
    <x v="5"/>
    <s v="South Africa"/>
    <s v="Cape Town"/>
    <s v="Prestige Cars"/>
    <s v="Salesperson_10"/>
    <x v="5"/>
    <x v="13"/>
    <x v="2"/>
    <s v="Hybrid"/>
    <s v="Automatic"/>
    <s v="Red"/>
    <n v="4"/>
    <s v="681118.77"/>
    <s v="0.073"/>
    <n v="2525588.38"/>
    <s v="Business"/>
    <x v="0"/>
    <s v="Yes"/>
    <x v="8"/>
  </r>
  <r>
    <s v="S04722"/>
    <x v="21"/>
    <x v="0"/>
    <s v="South Africa"/>
    <s v="Nelspruit"/>
    <s v="Luxury Wheels"/>
    <s v="Gontse"/>
    <x v="2"/>
    <x v="4"/>
    <x v="0"/>
    <s v="Petrol"/>
    <s v="Manual"/>
    <s v="White"/>
    <n v="2"/>
    <s v="977989.74"/>
    <s v="0.04"/>
    <n v="1877740.3"/>
    <s v="Private"/>
    <x v="0"/>
    <s v="No"/>
    <x v="9"/>
  </r>
  <r>
    <s v="S04723"/>
    <x v="202"/>
    <x v="3"/>
    <s v="South Africa"/>
    <s v="Bloemfontein"/>
    <s v="Premium Motors"/>
    <s v="Salesperson_11"/>
    <x v="5"/>
    <x v="13"/>
    <x v="2"/>
    <s v="Diesel"/>
    <s v="Automatic"/>
    <s v="Red"/>
    <n v="2"/>
    <s v="653082.71"/>
    <s v="0.065"/>
    <n v="1221264.67"/>
    <s v="Business"/>
    <x v="0"/>
    <s v="No"/>
    <x v="14"/>
  </r>
  <r>
    <s v="S04724"/>
    <x v="373"/>
    <x v="4"/>
    <s v="South Africa"/>
    <s v="East London"/>
    <s v="Sandton Auto"/>
    <s v="Salesperson_11"/>
    <x v="4"/>
    <x v="7"/>
    <x v="0"/>
    <s v="Petrol"/>
    <s v="Automatic"/>
    <s v="Red"/>
    <n v="3"/>
    <s v="907587.42"/>
    <s v="0.053"/>
    <n v="2578455.86"/>
    <s v="Private"/>
    <x v="0"/>
    <s v="Yes"/>
    <x v="2"/>
  </r>
  <r>
    <s v="S04725"/>
    <x v="783"/>
    <x v="1"/>
    <s v="South Africa"/>
    <s v="Johannesburg"/>
    <s v="BMW Durban"/>
    <s v="Salesperson_32"/>
    <x v="2"/>
    <x v="4"/>
    <x v="0"/>
    <s v="Diesel"/>
    <s v="Automatic"/>
    <s v="Silver"/>
    <n v="1"/>
    <s v="824422.1"/>
    <s v="0.067"/>
    <n v="769185.82"/>
    <s v="Business"/>
    <x v="1"/>
    <s v="No"/>
    <x v="0"/>
  </r>
  <r>
    <s v="S04726"/>
    <x v="521"/>
    <x v="0"/>
    <s v="South Africa"/>
    <s v="Nelspruit"/>
    <s v="Premium Motors"/>
    <s v="Josephine"/>
    <x v="2"/>
    <x v="4"/>
    <x v="0"/>
    <s v="Diesel"/>
    <s v="Manual"/>
    <s v="Black"/>
    <n v="1"/>
    <s v="837824.33"/>
    <s v="0.057"/>
    <n v="790068.34"/>
    <s v="Business"/>
    <x v="1"/>
    <s v="No"/>
    <x v="7"/>
  </r>
  <r>
    <s v="S04727"/>
    <x v="975"/>
    <x v="5"/>
    <s v="South Africa"/>
    <s v="Stellenbosch"/>
    <s v="Sandton Auto"/>
    <s v="Salesperson_10"/>
    <x v="4"/>
    <x v="16"/>
    <x v="2"/>
    <s v="Hybrid"/>
    <s v="Automatic"/>
    <s v="Grey"/>
    <n v="5"/>
    <s v="655717.15"/>
    <s v="0.075"/>
    <n v="3032691.84"/>
    <s v="Private"/>
    <x v="0"/>
    <s v="Yes"/>
    <x v="2"/>
  </r>
  <r>
    <s v="S04728"/>
    <x v="70"/>
    <x v="2"/>
    <s v="South Africa"/>
    <s v="Pietermaritzburg"/>
    <s v="BMW Durban"/>
    <s v="Salesperson_25"/>
    <x v="3"/>
    <x v="5"/>
    <x v="1"/>
    <s v="Diesel"/>
    <s v="Automatic"/>
    <s v="Silver"/>
    <n v="3"/>
    <s v="944105.27"/>
    <s v="0.074"/>
    <n v="2622724.44"/>
    <s v="Private"/>
    <x v="1"/>
    <s v="Yes"/>
    <x v="4"/>
  </r>
  <r>
    <s v="S04729"/>
    <x v="532"/>
    <x v="1"/>
    <s v="South Africa"/>
    <s v="Pretoria"/>
    <s v="Premium Motors"/>
    <s v="Salesperson_23"/>
    <x v="2"/>
    <x v="14"/>
    <x v="1"/>
    <s v="Diesel"/>
    <s v="Manual"/>
    <s v="Blue"/>
    <n v="3"/>
    <s v="975051.4"/>
    <s v="0.025"/>
    <n v="2852025.35"/>
    <s v="Business"/>
    <x v="0"/>
    <s v="Yes"/>
    <x v="11"/>
  </r>
  <r>
    <s v="S04730"/>
    <x v="238"/>
    <x v="3"/>
    <s v="South Africa"/>
    <s v="Bloemfontein"/>
    <s v="Premium Motors"/>
    <s v="Salesperson_29"/>
    <x v="5"/>
    <x v="13"/>
    <x v="2"/>
    <s v="Petrol"/>
    <s v="Automatic"/>
    <s v="Silver"/>
    <n v="4"/>
    <s v="626482.7"/>
    <s v="0.012"/>
    <n v="2475859.65"/>
    <s v="Private"/>
    <x v="0"/>
    <s v="No"/>
    <x v="15"/>
  </r>
  <r>
    <s v="S04731"/>
    <x v="36"/>
    <x v="0"/>
    <s v="South Africa"/>
    <s v="Nelspruit"/>
    <s v="BMW Cape Town"/>
    <s v="Pontsho"/>
    <x v="3"/>
    <x v="5"/>
    <x v="1"/>
    <s v="Petrol"/>
    <s v="Automatic"/>
    <s v="White"/>
    <n v="1"/>
    <s v="895612.35"/>
    <s v="0.066"/>
    <n v="836501.94"/>
    <s v="Business"/>
    <x v="1"/>
    <s v="Yes"/>
    <x v="3"/>
  </r>
  <r>
    <s v="S04732"/>
    <x v="726"/>
    <x v="2"/>
    <s v="South Africa"/>
    <s v="Durban"/>
    <s v="Prestige Cars"/>
    <s v="Dimakatso5"/>
    <x v="4"/>
    <x v="16"/>
    <x v="2"/>
    <s v="Diesel"/>
    <s v="Automatic"/>
    <s v="White"/>
    <n v="1"/>
    <s v="642190.48"/>
    <s v="0.075"/>
    <n v="594026.18999999994"/>
    <s v="Private"/>
    <x v="0"/>
    <s v="No"/>
    <x v="0"/>
  </r>
  <r>
    <s v="S04733"/>
    <x v="146"/>
    <x v="1"/>
    <s v="South Africa"/>
    <s v="Johannesburg"/>
    <s v="BMW Midrand"/>
    <s v="Dimakatso0"/>
    <x v="5"/>
    <x v="12"/>
    <x v="1"/>
    <s v="Diesel"/>
    <s v="Automatic"/>
    <s v="Red"/>
    <n v="3"/>
    <s v="818508.9"/>
    <s v="0.016"/>
    <n v="2416238.29"/>
    <s v="Private"/>
    <x v="1"/>
    <s v="No"/>
    <x v="3"/>
  </r>
  <r>
    <s v="S04734"/>
    <x v="8"/>
    <x v="4"/>
    <s v="South Africa"/>
    <s v="Gqeberha"/>
    <s v="Prestige Cars"/>
    <s v="Salesperson_13"/>
    <x v="1"/>
    <x v="1"/>
    <x v="1"/>
    <s v="Petrol"/>
    <s v="Manual"/>
    <s v="Red"/>
    <n v="3"/>
    <s v="1255131.74"/>
    <s v="0.076"/>
    <n v="3479225.18"/>
    <s v="Business"/>
    <x v="0"/>
    <s v="No"/>
    <x v="6"/>
  </r>
  <r>
    <s v="S04735"/>
    <x v="649"/>
    <x v="5"/>
    <s v="South Africa"/>
    <s v="Stellenbosch"/>
    <s v="BMW Cape Town"/>
    <s v="Salesperson_32"/>
    <x v="1"/>
    <x v="1"/>
    <x v="1"/>
    <s v="Hybrid"/>
    <s v="Manual"/>
    <s v="Red"/>
    <n v="5"/>
    <s v="1204298.99"/>
    <s v="0.047"/>
    <n v="5738484.71"/>
    <s v="Business"/>
    <x v="0"/>
    <s v="No"/>
    <x v="12"/>
  </r>
  <r>
    <s v="S04736"/>
    <x v="586"/>
    <x v="2"/>
    <s v="South Africa"/>
    <s v="Durban"/>
    <s v="BMW Cape Town"/>
    <s v="Salesperson_3"/>
    <x v="1"/>
    <x v="3"/>
    <x v="1"/>
    <s v="Petrol"/>
    <s v="Automatic"/>
    <s v="Black"/>
    <n v="1"/>
    <s v="869307.23"/>
    <s v="0.068"/>
    <n v="810194.34"/>
    <s v="Private"/>
    <x v="0"/>
    <s v="No"/>
    <x v="8"/>
  </r>
  <r>
    <s v="S04737"/>
    <x v="949"/>
    <x v="1"/>
    <s v="South Africa"/>
    <s v="Pretoria"/>
    <s v="Sandton Auto"/>
    <s v="Salesperson_31"/>
    <x v="1"/>
    <x v="1"/>
    <x v="1"/>
    <s v="Diesel"/>
    <s v="Automatic"/>
    <s v="Blue"/>
    <n v="5"/>
    <s v="1288959.84"/>
    <s v="0.079"/>
    <n v="5935660.04"/>
    <s v="Private"/>
    <x v="0"/>
    <s v="No"/>
    <x v="12"/>
  </r>
  <r>
    <s v="S04738"/>
    <x v="126"/>
    <x v="5"/>
    <s v="South Africa"/>
    <s v="Cape Town"/>
    <s v="BMW Cape Town"/>
    <s v="Salesperson_27"/>
    <x v="2"/>
    <x v="8"/>
    <x v="0"/>
    <s v="Hybrid"/>
    <s v="Automatic"/>
    <s v="Black"/>
    <n v="5"/>
    <s v="813157.43"/>
    <s v="0.061"/>
    <n v="3817774.14"/>
    <s v="Business"/>
    <x v="0"/>
    <s v="No"/>
    <x v="0"/>
  </r>
  <r>
    <s v="S04739"/>
    <x v="733"/>
    <x v="1"/>
    <s v="South Africa"/>
    <s v="Johannesburg"/>
    <s v="Auto Elite"/>
    <s v="Salesperson_32"/>
    <x v="2"/>
    <x v="4"/>
    <x v="0"/>
    <s v="Hybrid"/>
    <s v="Manual"/>
    <s v="Black"/>
    <n v="1"/>
    <s v="914728.13"/>
    <s v="0.053"/>
    <n v="866247.54"/>
    <s v="Business"/>
    <x v="1"/>
    <s v="Yes"/>
    <x v="6"/>
  </r>
  <r>
    <s v="S04740"/>
    <x v="575"/>
    <x v="3"/>
    <s v="South Africa"/>
    <s v="Bloemfontein"/>
    <s v="BMW Midrand"/>
    <s v="Salesperson_18"/>
    <x v="3"/>
    <x v="5"/>
    <x v="1"/>
    <s v="Hybrid"/>
    <s v="Manual"/>
    <s v="Blue"/>
    <n v="3"/>
    <s v="934093.78"/>
    <s v="0.011"/>
    <n v="2771456.24"/>
    <s v="Business"/>
    <x v="0"/>
    <s v="No"/>
    <x v="0"/>
  </r>
  <r>
    <s v="S04741"/>
    <x v="800"/>
    <x v="0"/>
    <s v="South Africa"/>
    <s v="Nelspruit"/>
    <s v="Auto Elite"/>
    <s v="Salesperson_27"/>
    <x v="4"/>
    <x v="7"/>
    <x v="0"/>
    <s v="Diesel"/>
    <s v="Automatic"/>
    <s v="Black"/>
    <n v="2"/>
    <s v="835868.75"/>
    <s v="0.071"/>
    <n v="1553044.14"/>
    <s v="Business"/>
    <x v="1"/>
    <s v="Yes"/>
    <x v="3"/>
  </r>
  <r>
    <s v="S04742"/>
    <x v="738"/>
    <x v="2"/>
    <s v="South Africa"/>
    <s v="Durban"/>
    <s v="BMW Cape Town"/>
    <s v="Salesperson_10"/>
    <x v="1"/>
    <x v="1"/>
    <x v="1"/>
    <s v="Diesel"/>
    <s v="Automatic"/>
    <s v="Grey"/>
    <n v="5"/>
    <s v="1373105.76"/>
    <s v="0.073"/>
    <n v="6364345.1900000004"/>
    <s v="Business"/>
    <x v="1"/>
    <s v="Yes"/>
    <x v="9"/>
  </r>
  <r>
    <s v="S04743"/>
    <x v="278"/>
    <x v="4"/>
    <s v="South Africa"/>
    <s v="Gqeberha"/>
    <s v="Prestige Cars"/>
    <s v="Salesperson_32"/>
    <x v="4"/>
    <x v="10"/>
    <x v="1"/>
    <s v="Petrol"/>
    <s v="Automatic"/>
    <s v="Blue"/>
    <n v="5"/>
    <s v="1190370.56"/>
    <s v="0.033"/>
    <n v="5755441.6799999997"/>
    <s v="Business"/>
    <x v="1"/>
    <s v="Yes"/>
    <x v="7"/>
  </r>
  <r>
    <s v="S04744"/>
    <x v="119"/>
    <x v="0"/>
    <s v="South Africa"/>
    <s v="Nelspruit"/>
    <s v="Prestige Cars"/>
    <s v="Salesperson_1"/>
    <x v="4"/>
    <x v="7"/>
    <x v="0"/>
    <s v="Petrol"/>
    <s v="Manual"/>
    <s v="White"/>
    <n v="3"/>
    <s v="796072.34"/>
    <s v="0.029"/>
    <n v="2318958.7200000002"/>
    <s v="Business"/>
    <x v="0"/>
    <s v="Yes"/>
    <x v="6"/>
  </r>
  <r>
    <s v="S04745"/>
    <x v="204"/>
    <x v="4"/>
    <s v="South Africa"/>
    <s v="Gqeberha"/>
    <s v="Premium Motors"/>
    <s v="Salesperson_1"/>
    <x v="4"/>
    <x v="16"/>
    <x v="2"/>
    <s v="Hybrid"/>
    <s v="Manual"/>
    <s v="Red"/>
    <n v="4"/>
    <s v="646438.01"/>
    <s v="0.015"/>
    <n v="2546965.77"/>
    <s v="Business"/>
    <x v="1"/>
    <s v="Yes"/>
    <x v="6"/>
  </r>
  <r>
    <s v="S04746"/>
    <x v="762"/>
    <x v="2"/>
    <s v="South Africa"/>
    <s v="Pietermaritzburg"/>
    <s v="BMW Durban"/>
    <s v="Salesperson_31"/>
    <x v="2"/>
    <x v="8"/>
    <x v="0"/>
    <s v="Diesel"/>
    <s v="Manual"/>
    <s v="Red"/>
    <n v="2"/>
    <s v="694425.34"/>
    <s v="0.058"/>
    <n v="1308297.3400000001"/>
    <s v="Private"/>
    <x v="0"/>
    <s v="Yes"/>
    <x v="10"/>
  </r>
  <r>
    <s v="S04747"/>
    <x v="162"/>
    <x v="1"/>
    <s v="South Africa"/>
    <s v="Pretoria"/>
    <s v="Luxury Wheels"/>
    <s v="Salesperson_10"/>
    <x v="0"/>
    <x v="17"/>
    <x v="1"/>
    <s v="Hybrid"/>
    <s v="Manual"/>
    <s v="Blue"/>
    <n v="5"/>
    <s v="899100.9"/>
    <s v="0.035"/>
    <n v="4338161.87"/>
    <s v="Private"/>
    <x v="0"/>
    <s v="Yes"/>
    <x v="4"/>
  </r>
  <r>
    <s v="S04748"/>
    <x v="717"/>
    <x v="2"/>
    <s v="South Africa"/>
    <s v="Durban"/>
    <s v="Auto Elite"/>
    <s v="Andi"/>
    <x v="5"/>
    <x v="12"/>
    <x v="1"/>
    <s v="Hybrid"/>
    <s v="Automatic"/>
    <s v="Red"/>
    <n v="5"/>
    <s v="841317.84"/>
    <s v="0.055"/>
    <n v="3975226.79"/>
    <s v="Business"/>
    <x v="1"/>
    <s v="Yes"/>
    <x v="7"/>
  </r>
  <r>
    <s v="S04749"/>
    <x v="503"/>
    <x v="3"/>
    <s v="South Africa"/>
    <s v="Bloemfontein"/>
    <s v="Luxury Wheels"/>
    <s v="Basetsana"/>
    <x v="2"/>
    <x v="14"/>
    <x v="1"/>
    <s v="Petrol"/>
    <s v="Automatic"/>
    <s v="Grey"/>
    <n v="5"/>
    <s v="1054666.02"/>
    <s v="0.01"/>
    <n v="5220596.8099999996"/>
    <s v="Business"/>
    <x v="0"/>
    <s v="No"/>
    <x v="7"/>
  </r>
  <r>
    <s v="S04750"/>
    <x v="878"/>
    <x v="2"/>
    <s v="South Africa"/>
    <s v="Durban"/>
    <s v="Premium Motors"/>
    <s v="Salesperson_26"/>
    <x v="1"/>
    <x v="3"/>
    <x v="1"/>
    <s v="Diesel"/>
    <s v="Automatic"/>
    <s v="White"/>
    <n v="3"/>
    <s v="861980.83"/>
    <s v="0.063"/>
    <n v="2423028.11"/>
    <s v="Private"/>
    <x v="1"/>
    <s v="No"/>
    <x v="8"/>
  </r>
  <r>
    <s v="S04751"/>
    <x v="188"/>
    <x v="4"/>
    <s v="South Africa"/>
    <s v="East London"/>
    <s v="Premium Motors"/>
    <s v="Dimakatso8"/>
    <x v="5"/>
    <x v="12"/>
    <x v="1"/>
    <s v="Diesel"/>
    <s v="Manual"/>
    <s v="White"/>
    <n v="5"/>
    <s v="838979.84"/>
    <s v="0.022"/>
    <n v="4102611.42"/>
    <s v="Business"/>
    <x v="1"/>
    <s v="Yes"/>
    <x v="0"/>
  </r>
  <r>
    <s v="S04752"/>
    <x v="189"/>
    <x v="3"/>
    <s v="South Africa"/>
    <s v="Bloemfontein"/>
    <s v="Premium Motors"/>
    <s v="Salesperson_25"/>
    <x v="2"/>
    <x v="4"/>
    <x v="0"/>
    <s v="Diesel"/>
    <s v="Automatic"/>
    <s v="Grey"/>
    <n v="1"/>
    <s v="863458.99"/>
    <s v="0.079"/>
    <n v="795245.73"/>
    <s v="Business"/>
    <x v="0"/>
    <s v="No"/>
    <x v="14"/>
  </r>
  <r>
    <s v="S04753"/>
    <x v="390"/>
    <x v="1"/>
    <s v="South Africa"/>
    <s v="Pretoria"/>
    <s v="BMW Cape Town"/>
    <s v="Salesperson_25"/>
    <x v="2"/>
    <x v="14"/>
    <x v="1"/>
    <s v="Diesel"/>
    <s v="Automatic"/>
    <s v="Red"/>
    <n v="3"/>
    <s v="976258.67"/>
    <s v="0.071"/>
    <n v="2720832.9"/>
    <s v="Private"/>
    <x v="0"/>
    <s v="Yes"/>
    <x v="12"/>
  </r>
  <r>
    <s v="S04754"/>
    <x v="106"/>
    <x v="1"/>
    <s v="South Africa"/>
    <s v="Johannesburg"/>
    <s v="BMW Durban"/>
    <s v="Kopano"/>
    <x v="1"/>
    <x v="1"/>
    <x v="1"/>
    <s v="Hybrid"/>
    <s v="Automatic"/>
    <s v="Red"/>
    <n v="3"/>
    <s v="1282603.07"/>
    <s v="0.075"/>
    <n v="3559223.51"/>
    <s v="Private"/>
    <x v="0"/>
    <s v="No"/>
    <x v="2"/>
  </r>
  <r>
    <s v="S04755"/>
    <x v="827"/>
    <x v="2"/>
    <s v="South Africa"/>
    <s v="Pietermaritzburg"/>
    <s v="Prestige Cars"/>
    <s v="Salesperson_37"/>
    <x v="5"/>
    <x v="13"/>
    <x v="2"/>
    <s v="Hybrid"/>
    <s v="Manual"/>
    <s v="White"/>
    <n v="2"/>
    <s v="658065.73"/>
    <s v="0.06"/>
    <n v="1237163.57"/>
    <s v="Business"/>
    <x v="1"/>
    <s v="Yes"/>
    <x v="5"/>
  </r>
  <r>
    <s v="S04756"/>
    <x v="664"/>
    <x v="4"/>
    <s v="South Africa"/>
    <s v="Gqeberha"/>
    <s v="Sandton Auto"/>
    <s v="Johanna"/>
    <x v="2"/>
    <x v="14"/>
    <x v="1"/>
    <s v="Petrol"/>
    <s v="Automatic"/>
    <s v="Grey"/>
    <n v="1"/>
    <s v="1089993.19"/>
    <s v="0.026"/>
    <n v="1061653.3700000001"/>
    <s v="Private"/>
    <x v="1"/>
    <s v="Yes"/>
    <x v="2"/>
  </r>
  <r>
    <s v="S04757"/>
    <x v="175"/>
    <x v="0"/>
    <s v="South Africa"/>
    <s v="Nelspruit"/>
    <s v="Sandton Auto"/>
    <s v="Salesperson_27"/>
    <x v="1"/>
    <x v="1"/>
    <x v="1"/>
    <s v="Diesel"/>
    <s v="Manual"/>
    <s v="White"/>
    <n v="1"/>
    <s v="1348120.43"/>
    <s v="0.051"/>
    <n v="1279366.29"/>
    <s v="Business"/>
    <x v="0"/>
    <s v="No"/>
    <x v="3"/>
  </r>
  <r>
    <s v="S04758"/>
    <x v="702"/>
    <x v="2"/>
    <s v="South Africa"/>
    <s v="Durban"/>
    <s v="BMW Cape Town"/>
    <s v="Salesperson_12"/>
    <x v="0"/>
    <x v="15"/>
    <x v="0"/>
    <s v="Diesel"/>
    <s v="Manual"/>
    <s v="Black"/>
    <n v="1"/>
    <s v="971953.44"/>
    <s v="0.013"/>
    <n v="959318.05"/>
    <s v="Business"/>
    <x v="1"/>
    <s v="No"/>
    <x v="13"/>
  </r>
  <r>
    <s v="S04759"/>
    <x v="903"/>
    <x v="3"/>
    <s v="South Africa"/>
    <s v="Bloemfontein"/>
    <s v="BMW Midrand"/>
    <s v="Salesperson_1"/>
    <x v="1"/>
    <x v="3"/>
    <x v="1"/>
    <s v="Hybrid"/>
    <s v="Manual"/>
    <s v="Grey"/>
    <n v="4"/>
    <s v="873433.11"/>
    <s v="0.072"/>
    <n v="3242183.7"/>
    <s v="Business"/>
    <x v="1"/>
    <s v="Yes"/>
    <x v="11"/>
  </r>
  <r>
    <s v="S04760"/>
    <x v="850"/>
    <x v="4"/>
    <s v="South Africa"/>
    <s v="East London"/>
    <s v="BMW Durban"/>
    <s v="Salesperson_21"/>
    <x v="3"/>
    <x v="5"/>
    <x v="1"/>
    <s v="Diesel"/>
    <s v="Automatic"/>
    <s v="White"/>
    <n v="4"/>
    <s v="934875.9"/>
    <s v="0.067"/>
    <n v="3488956.85"/>
    <s v="Business"/>
    <x v="1"/>
    <s v="No"/>
    <x v="3"/>
  </r>
  <r>
    <s v="S04761"/>
    <x v="992"/>
    <x v="3"/>
    <s v="South Africa"/>
    <s v="Bloemfontein"/>
    <s v="Auto Elite"/>
    <s v="Salesperson_18"/>
    <x v="0"/>
    <x v="11"/>
    <x v="1"/>
    <s v="Diesel"/>
    <s v="Manual"/>
    <s v="White"/>
    <n v="2"/>
    <s v="1199264.24"/>
    <s v="0.053"/>
    <n v="2271406.48"/>
    <s v="Private"/>
    <x v="1"/>
    <s v="No"/>
    <x v="11"/>
  </r>
  <r>
    <s v="S04762"/>
    <x v="2"/>
    <x v="3"/>
    <s v="South Africa"/>
    <s v="Bloemfontein"/>
    <s v="BMW Durban"/>
    <s v="Omphemetse"/>
    <x v="3"/>
    <x v="5"/>
    <x v="1"/>
    <s v="Petrol"/>
    <s v="Manual"/>
    <s v="Red"/>
    <n v="2"/>
    <s v="1016543.02"/>
    <s v="0.05"/>
    <n v="1931431.73"/>
    <s v="Private"/>
    <x v="0"/>
    <s v="Yes"/>
    <x v="14"/>
  </r>
  <r>
    <s v="S04763"/>
    <x v="826"/>
    <x v="5"/>
    <s v="South Africa"/>
    <s v="Stellenbosch"/>
    <s v="Auto Elite"/>
    <s v="Salesperson_33"/>
    <x v="0"/>
    <x v="11"/>
    <x v="1"/>
    <s v="Diesel"/>
    <s v="Manual"/>
    <s v="Blue"/>
    <n v="4"/>
    <s v="1064939.14"/>
    <s v="0.031"/>
    <n v="4127704.09"/>
    <s v="Private"/>
    <x v="0"/>
    <s v="No"/>
    <x v="11"/>
  </r>
  <r>
    <s v="S04764"/>
    <x v="228"/>
    <x v="1"/>
    <s v="South Africa"/>
    <s v="Johannesburg"/>
    <s v="BMW Durban"/>
    <s v="Salesperson_31"/>
    <x v="3"/>
    <x v="5"/>
    <x v="1"/>
    <s v="Diesel"/>
    <s v="Manual"/>
    <s v="Black"/>
    <n v="4"/>
    <s v="989963.7"/>
    <s v="0.049"/>
    <n v="3765821.91"/>
    <s v="Business"/>
    <x v="0"/>
    <s v="No"/>
    <x v="0"/>
  </r>
  <r>
    <s v="S04765"/>
    <x v="657"/>
    <x v="1"/>
    <s v="South Africa"/>
    <s v="Pretoria"/>
    <s v="Premium Motors"/>
    <s v="Salesperson_34"/>
    <x v="5"/>
    <x v="13"/>
    <x v="2"/>
    <s v="Petrol"/>
    <s v="Manual"/>
    <s v="White"/>
    <n v="3"/>
    <s v="600267.1"/>
    <s v="0.064"/>
    <n v="1685550"/>
    <s v="Private"/>
    <x v="1"/>
    <s v="No"/>
    <x v="11"/>
  </r>
  <r>
    <s v="S04766"/>
    <x v="209"/>
    <x v="0"/>
    <s v="South Africa"/>
    <s v="Nelspruit"/>
    <s v="BMW Durban"/>
    <s v="Salesperson_3"/>
    <x v="5"/>
    <x v="13"/>
    <x v="2"/>
    <s v="Diesel"/>
    <s v="Automatic"/>
    <s v="Grey"/>
    <n v="5"/>
    <s v="585731.25"/>
    <s v="0.026"/>
    <n v="2852511.17"/>
    <s v="Private"/>
    <x v="1"/>
    <s v="Yes"/>
    <x v="8"/>
  </r>
  <r>
    <s v="S04767"/>
    <x v="308"/>
    <x v="4"/>
    <s v="South Africa"/>
    <s v="East London"/>
    <s v="Prestige Cars"/>
    <s v="Johanna"/>
    <x v="3"/>
    <x v="9"/>
    <x v="1"/>
    <s v="Petrol"/>
    <s v="Automatic"/>
    <s v="Grey"/>
    <n v="3"/>
    <s v="821893.76"/>
    <s v="0.001"/>
    <n v="2463215.59"/>
    <s v="Private"/>
    <x v="0"/>
    <s v="No"/>
    <x v="3"/>
  </r>
  <r>
    <s v="S04768"/>
    <x v="151"/>
    <x v="1"/>
    <s v="South Africa"/>
    <s v="Johannesburg"/>
    <s v="BMW Cape Town"/>
    <s v="Salesperson_1"/>
    <x v="4"/>
    <x v="16"/>
    <x v="2"/>
    <s v="Petrol"/>
    <s v="Automatic"/>
    <s v="Black"/>
    <n v="4"/>
    <s v="677528.75"/>
    <s v="0.036"/>
    <n v="2612550.85"/>
    <s v="Private"/>
    <x v="0"/>
    <s v="No"/>
    <x v="15"/>
  </r>
  <r>
    <s v="S04769"/>
    <x v="331"/>
    <x v="4"/>
    <s v="South Africa"/>
    <s v="Gqeberha"/>
    <s v="Luxury Wheels"/>
    <s v="Olerato"/>
    <x v="1"/>
    <x v="3"/>
    <x v="1"/>
    <s v="Hybrid"/>
    <s v="Manual"/>
    <s v="White"/>
    <n v="5"/>
    <s v="843250.82"/>
    <s v="0.049"/>
    <n v="4009657.65"/>
    <s v="Private"/>
    <x v="0"/>
    <s v="No"/>
    <x v="11"/>
  </r>
  <r>
    <s v="S04770"/>
    <x v="101"/>
    <x v="4"/>
    <s v="South Africa"/>
    <s v="East London"/>
    <s v="Sandton Auto"/>
    <s v="Salesperson_29"/>
    <x v="0"/>
    <x v="0"/>
    <x v="0"/>
    <s v="Hybrid"/>
    <s v="Automatic"/>
    <s v="Blue"/>
    <n v="1"/>
    <s v="1340460.35"/>
    <s v="0.023"/>
    <n v="1309629.77"/>
    <s v="Private"/>
    <x v="0"/>
    <s v="No"/>
    <x v="0"/>
  </r>
  <r>
    <s v="S04771"/>
    <x v="2"/>
    <x v="0"/>
    <s v="South Africa"/>
    <s v="Nelspruit"/>
    <s v="BMW Midrand"/>
    <s v="Salesperson_24"/>
    <x v="2"/>
    <x v="8"/>
    <x v="0"/>
    <s v="Petrol"/>
    <s v="Automatic"/>
    <s v="Black"/>
    <n v="4"/>
    <s v="790081.56"/>
    <s v="0.079"/>
    <n v="2910660.47"/>
    <s v="Private"/>
    <x v="1"/>
    <s v="No"/>
    <x v="4"/>
  </r>
  <r>
    <s v="S04772"/>
    <x v="283"/>
    <x v="3"/>
    <s v="South Africa"/>
    <s v="Bloemfontein"/>
    <s v="Sandton Auto"/>
    <s v="Salesperson_15"/>
    <x v="5"/>
    <x v="13"/>
    <x v="2"/>
    <s v="Petrol"/>
    <s v="Manual"/>
    <s v="Silver"/>
    <n v="4"/>
    <s v="711890.06"/>
    <s v="0.009"/>
    <n v="2821932.18"/>
    <s v="Private"/>
    <x v="1"/>
    <s v="Yes"/>
    <x v="2"/>
  </r>
  <r>
    <s v="S04773"/>
    <x v="791"/>
    <x v="3"/>
    <s v="South Africa"/>
    <s v="Bloemfontein"/>
    <s v="BMW Cape Town"/>
    <s v="Salesperson_19"/>
    <x v="1"/>
    <x v="3"/>
    <x v="1"/>
    <s v="Diesel"/>
    <s v="Automatic"/>
    <s v="Red"/>
    <n v="4"/>
    <s v="970495.88"/>
    <s v="0.025"/>
    <n v="3784933.92"/>
    <s v="Private"/>
    <x v="0"/>
    <s v="No"/>
    <x v="13"/>
  </r>
  <r>
    <s v="S04774"/>
    <x v="847"/>
    <x v="5"/>
    <s v="South Africa"/>
    <s v="Cape Town"/>
    <s v="Premium Motors"/>
    <s v="Salesperson_32"/>
    <x v="4"/>
    <x v="10"/>
    <x v="1"/>
    <s v="Diesel"/>
    <s v="Manual"/>
    <s v="Grey"/>
    <n v="1"/>
    <s v="1067370.58"/>
    <s v="0.054"/>
    <n v="1009732.57"/>
    <s v="Business"/>
    <x v="0"/>
    <s v="No"/>
    <x v="8"/>
  </r>
  <r>
    <s v="S04775"/>
    <x v="296"/>
    <x v="2"/>
    <s v="South Africa"/>
    <s v="Pietermaritzburg"/>
    <s v="Prestige Cars"/>
    <s v="Salesperson_39"/>
    <x v="1"/>
    <x v="3"/>
    <x v="1"/>
    <s v="Diesel"/>
    <s v="Automatic"/>
    <s v="Grey"/>
    <n v="2"/>
    <s v="913946.98"/>
    <s v="0.017"/>
    <n v="1796819.76"/>
    <s v="Business"/>
    <x v="1"/>
    <s v="Yes"/>
    <x v="7"/>
  </r>
  <r>
    <s v="S04776"/>
    <x v="639"/>
    <x v="4"/>
    <s v="South Africa"/>
    <s v="East London"/>
    <s v="Sandton Auto"/>
    <s v="Salesperson_37"/>
    <x v="3"/>
    <x v="9"/>
    <x v="1"/>
    <s v="Diesel"/>
    <s v="Manual"/>
    <s v="Silver"/>
    <n v="5"/>
    <s v="821494.46"/>
    <s v="0.017"/>
    <n v="4037645.26"/>
    <s v="Private"/>
    <x v="0"/>
    <s v="Yes"/>
    <x v="8"/>
  </r>
  <r>
    <s v="S04777"/>
    <x v="233"/>
    <x v="2"/>
    <s v="South Africa"/>
    <s v="Durban"/>
    <s v="Premium Motors"/>
    <s v="Salesperson_27"/>
    <x v="0"/>
    <x v="17"/>
    <x v="1"/>
    <s v="Hybrid"/>
    <s v="Automatic"/>
    <s v="White"/>
    <n v="3"/>
    <s v="856863.29"/>
    <s v="0.073"/>
    <n v="2382936.7999999998"/>
    <s v="Private"/>
    <x v="0"/>
    <s v="Yes"/>
    <x v="4"/>
  </r>
  <r>
    <s v="S04778"/>
    <x v="945"/>
    <x v="4"/>
    <s v="South Africa"/>
    <s v="Gqeberha"/>
    <s v="BMW Durban"/>
    <s v="Dimakatso8"/>
    <x v="1"/>
    <x v="1"/>
    <x v="1"/>
    <s v="Diesel"/>
    <s v="Automatic"/>
    <s v="Silver"/>
    <n v="5"/>
    <s v="1158915.4"/>
    <s v="0.063"/>
    <n v="5429518.6399999997"/>
    <s v="Private"/>
    <x v="0"/>
    <s v="No"/>
    <x v="8"/>
  </r>
  <r>
    <s v="S04779"/>
    <x v="224"/>
    <x v="4"/>
    <s v="South Africa"/>
    <s v="Gqeberha"/>
    <s v="BMW Cape Town"/>
    <s v="Salesperson_27"/>
    <x v="3"/>
    <x v="5"/>
    <x v="1"/>
    <s v="Diesel"/>
    <s v="Automatic"/>
    <s v="Red"/>
    <n v="1"/>
    <s v="1053335.26"/>
    <s v="0.02"/>
    <n v="1032268.55"/>
    <s v="Business"/>
    <x v="0"/>
    <s v="Yes"/>
    <x v="10"/>
  </r>
  <r>
    <s v="S04780"/>
    <x v="628"/>
    <x v="0"/>
    <s v="South Africa"/>
    <s v="Nelspruit"/>
    <s v="BMW Midrand"/>
    <s v="Basetsana"/>
    <x v="1"/>
    <x v="1"/>
    <x v="1"/>
    <s v="Hybrid"/>
    <s v="Automatic"/>
    <s v="Blue"/>
    <n v="2"/>
    <s v="1153844.17"/>
    <s v="0.042"/>
    <n v="2210765.4300000002"/>
    <s v="Private"/>
    <x v="0"/>
    <s v="Yes"/>
    <x v="3"/>
  </r>
  <r>
    <s v="S04781"/>
    <x v="123"/>
    <x v="3"/>
    <s v="South Africa"/>
    <s v="Bloemfontein"/>
    <s v="BMW Durban"/>
    <s v="Golekane"/>
    <x v="0"/>
    <x v="15"/>
    <x v="0"/>
    <s v="Diesel"/>
    <s v="Automatic"/>
    <s v="Grey"/>
    <n v="5"/>
    <s v="977048.32"/>
    <s v="0.014"/>
    <n v="4816848.1900000004"/>
    <s v="Business"/>
    <x v="0"/>
    <s v="Yes"/>
    <x v="11"/>
  </r>
  <r>
    <s v="S04782"/>
    <x v="105"/>
    <x v="4"/>
    <s v="South Africa"/>
    <s v="East London"/>
    <s v="Luxury Wheels"/>
    <s v="Salesperson_32"/>
    <x v="1"/>
    <x v="1"/>
    <x v="1"/>
    <s v="Hybrid"/>
    <s v="Manual"/>
    <s v="Silver"/>
    <n v="1"/>
    <s v="1209985.72"/>
    <s v="0.078"/>
    <n v="1115606.8400000001"/>
    <s v="Private"/>
    <x v="0"/>
    <s v="Yes"/>
    <x v="14"/>
  </r>
  <r>
    <s v="S04783"/>
    <x v="728"/>
    <x v="1"/>
    <s v="South Africa"/>
    <s v="Pretoria"/>
    <s v="Sandton Auto"/>
    <s v="Salesperson_39"/>
    <x v="5"/>
    <x v="13"/>
    <x v="2"/>
    <s v="Petrol"/>
    <s v="Automatic"/>
    <s v="White"/>
    <n v="5"/>
    <s v="613886.92"/>
    <s v="0.008"/>
    <n v="3044879.11"/>
    <s v="Private"/>
    <x v="1"/>
    <s v="No"/>
    <x v="14"/>
  </r>
  <r>
    <s v="S04784"/>
    <x v="871"/>
    <x v="0"/>
    <s v="South Africa"/>
    <s v="Nelspruit"/>
    <s v="Sandton Auto"/>
    <s v="Salesperson_37"/>
    <x v="5"/>
    <x v="12"/>
    <x v="1"/>
    <s v="Petrol"/>
    <s v="Manual"/>
    <s v="Blue"/>
    <n v="2"/>
    <s v="857777.48"/>
    <s v="0.067"/>
    <n v="1600612.77"/>
    <s v="Private"/>
    <x v="1"/>
    <s v="No"/>
    <x v="9"/>
  </r>
  <r>
    <s v="S04785"/>
    <x v="854"/>
    <x v="5"/>
    <s v="South Africa"/>
    <s v="Cape Town"/>
    <s v="Auto Elite"/>
    <s v="Salesperson_19"/>
    <x v="3"/>
    <x v="5"/>
    <x v="1"/>
    <s v="Hybrid"/>
    <s v="Automatic"/>
    <s v="Black"/>
    <n v="2"/>
    <s v="1014376.87"/>
    <s v="0.07"/>
    <n v="1886740.97"/>
    <s v="Private"/>
    <x v="1"/>
    <s v="No"/>
    <x v="15"/>
  </r>
  <r>
    <s v="S04786"/>
    <x v="43"/>
    <x v="0"/>
    <s v="South Africa"/>
    <s v="Nelspruit"/>
    <s v="BMW Durban"/>
    <s v="Salesperson_31"/>
    <x v="1"/>
    <x v="1"/>
    <x v="1"/>
    <s v="Hybrid"/>
    <s v="Manual"/>
    <s v="Red"/>
    <n v="4"/>
    <s v="1230618.64"/>
    <s v="0.076"/>
    <n v="4548366.49"/>
    <s v="Business"/>
    <x v="0"/>
    <s v="Yes"/>
    <x v="2"/>
  </r>
  <r>
    <s v="S04787"/>
    <x v="375"/>
    <x v="5"/>
    <s v="South Africa"/>
    <s v="Cape Town"/>
    <s v="BMW Cape Town"/>
    <s v="Golekane"/>
    <x v="1"/>
    <x v="1"/>
    <x v="1"/>
    <s v="Hybrid"/>
    <s v="Automatic"/>
    <s v="Black"/>
    <n v="3"/>
    <s v="1308957.26"/>
    <s v="0.035"/>
    <n v="3789431.25"/>
    <s v="Private"/>
    <x v="0"/>
    <s v="No"/>
    <x v="2"/>
  </r>
  <r>
    <s v="S04788"/>
    <x v="581"/>
    <x v="5"/>
    <s v="South Africa"/>
    <s v="Cape Town"/>
    <s v="Sandton Auto"/>
    <s v="Salesperson_20"/>
    <x v="4"/>
    <x v="7"/>
    <x v="0"/>
    <s v="Petrol"/>
    <s v="Manual"/>
    <s v="Blue"/>
    <n v="2"/>
    <s v="773022.9"/>
    <s v="0.013"/>
    <n v="1525947.2"/>
    <s v="Business"/>
    <x v="1"/>
    <s v="No"/>
    <x v="6"/>
  </r>
  <r>
    <s v="S04789"/>
    <x v="911"/>
    <x v="1"/>
    <s v="South Africa"/>
    <s v="Johannesburg"/>
    <s v="Premium Motors"/>
    <s v="Salesperson_50"/>
    <x v="2"/>
    <x v="4"/>
    <x v="0"/>
    <s v="Hybrid"/>
    <s v="Manual"/>
    <s v="Black"/>
    <n v="5"/>
    <s v="866311.91"/>
    <s v="0.004"/>
    <n v="4314233.33"/>
    <s v="Business"/>
    <x v="1"/>
    <s v="No"/>
    <x v="3"/>
  </r>
  <r>
    <s v="S04790"/>
    <x v="945"/>
    <x v="2"/>
    <s v="South Africa"/>
    <s v="Durban"/>
    <s v="Sandton Auto"/>
    <s v="Dimakatso"/>
    <x v="4"/>
    <x v="10"/>
    <x v="1"/>
    <s v="Petrol"/>
    <s v="Automatic"/>
    <s v="Grey"/>
    <n v="1"/>
    <s v="1146638.6"/>
    <s v="0.046"/>
    <n v="1093893.23"/>
    <s v="Private"/>
    <x v="1"/>
    <s v="Yes"/>
    <x v="1"/>
  </r>
  <r>
    <s v="S04791"/>
    <x v="653"/>
    <x v="2"/>
    <s v="South Africa"/>
    <s v="Pietermaritzburg"/>
    <s v="BMW Durban"/>
    <s v="Dimakatso0"/>
    <x v="4"/>
    <x v="10"/>
    <x v="1"/>
    <s v="Hybrid"/>
    <s v="Automatic"/>
    <s v="Grey"/>
    <n v="1"/>
    <s v="1144321.47"/>
    <s v="0.067"/>
    <n v="1067651.93"/>
    <s v="Private"/>
    <x v="0"/>
    <s v="No"/>
    <x v="10"/>
  </r>
  <r>
    <s v="S04792"/>
    <x v="24"/>
    <x v="0"/>
    <s v="South Africa"/>
    <s v="Nelspruit"/>
    <s v="Auto Elite"/>
    <s v="Salesperson_34"/>
    <x v="4"/>
    <x v="7"/>
    <x v="0"/>
    <s v="Hybrid"/>
    <s v="Manual"/>
    <s v="Silver"/>
    <n v="1"/>
    <s v="766725.3"/>
    <s v="0.0"/>
    <n v="766725.3"/>
    <s v="Private"/>
    <x v="0"/>
    <s v="No"/>
    <x v="13"/>
  </r>
  <r>
    <s v="S04793"/>
    <x v="383"/>
    <x v="3"/>
    <s v="South Africa"/>
    <s v="Bloemfontein"/>
    <s v="BMW Cape Town"/>
    <s v="Salesperson_26"/>
    <x v="4"/>
    <x v="10"/>
    <x v="1"/>
    <s v="Hybrid"/>
    <s v="Manual"/>
    <s v="Red"/>
    <n v="2"/>
    <s v="1259055.37"/>
    <s v="0.012"/>
    <n v="2487893.41"/>
    <s v="Private"/>
    <x v="1"/>
    <s v="No"/>
    <x v="2"/>
  </r>
  <r>
    <s v="S04794"/>
    <x v="409"/>
    <x v="4"/>
    <s v="South Africa"/>
    <s v="Gqeberha"/>
    <s v="Luxury Wheels"/>
    <s v="Salesperson_31"/>
    <x v="4"/>
    <x v="16"/>
    <x v="2"/>
    <s v="Petrol"/>
    <s v="Automatic"/>
    <s v="Red"/>
    <n v="3"/>
    <s v="716759.99"/>
    <s v="0.077"/>
    <n v="1984708.41"/>
    <s v="Private"/>
    <x v="0"/>
    <s v="No"/>
    <x v="5"/>
  </r>
  <r>
    <s v="S04795"/>
    <x v="448"/>
    <x v="0"/>
    <s v="South Africa"/>
    <s v="Nelspruit"/>
    <s v="Prestige Cars"/>
    <s v="Salesperson_21"/>
    <x v="0"/>
    <x v="6"/>
    <x v="1"/>
    <s v="Hybrid"/>
    <s v="Automatic"/>
    <s v="Black"/>
    <n v="4"/>
    <s v="1680883.49"/>
    <s v="0.044"/>
    <n v="6427698.4500000002"/>
    <s v="Private"/>
    <x v="0"/>
    <s v="No"/>
    <x v="3"/>
  </r>
  <r>
    <s v="S04796"/>
    <x v="832"/>
    <x v="4"/>
    <s v="South Africa"/>
    <s v="East London"/>
    <s v="Premium Motors"/>
    <s v="Salesperson_33"/>
    <x v="0"/>
    <x v="11"/>
    <x v="1"/>
    <s v="Petrol"/>
    <s v="Automatic"/>
    <s v="White"/>
    <n v="3"/>
    <s v="1206699.05"/>
    <s v="0.039"/>
    <n v="3478913.37"/>
    <s v="Private"/>
    <x v="0"/>
    <s v="Yes"/>
    <x v="9"/>
  </r>
  <r>
    <s v="S04797"/>
    <x v="451"/>
    <x v="3"/>
    <s v="South Africa"/>
    <s v="Bloemfontein"/>
    <s v="Auto Elite"/>
    <s v="Omphile"/>
    <x v="1"/>
    <x v="3"/>
    <x v="1"/>
    <s v="Petrol"/>
    <s v="Manual"/>
    <s v="Grey"/>
    <n v="4"/>
    <s v="1002297.95"/>
    <s v="0.062"/>
    <n v="3760621.89"/>
    <s v="Private"/>
    <x v="0"/>
    <s v="Yes"/>
    <x v="6"/>
  </r>
  <r>
    <s v="S04798"/>
    <x v="435"/>
    <x v="1"/>
    <s v="South Africa"/>
    <s v="Johannesburg"/>
    <s v="BMW Durban"/>
    <s v="Salesperson_12"/>
    <x v="4"/>
    <x v="16"/>
    <x v="2"/>
    <s v="Petrol"/>
    <s v="Automatic"/>
    <s v="Silver"/>
    <n v="3"/>
    <s v="693330.01"/>
    <s v="0.013"/>
    <n v="2052950.15"/>
    <s v="Private"/>
    <x v="0"/>
    <s v="No"/>
    <x v="1"/>
  </r>
  <r>
    <s v="S04799"/>
    <x v="406"/>
    <x v="2"/>
    <s v="South Africa"/>
    <s v="Durban"/>
    <s v="BMW Midrand"/>
    <s v="Dimakatso0"/>
    <x v="2"/>
    <x v="14"/>
    <x v="1"/>
    <s v="Hybrid"/>
    <s v="Automatic"/>
    <s v="White"/>
    <n v="5"/>
    <s v="1054328.04"/>
    <s v="0.076"/>
    <n v="4870995.53"/>
    <s v="Business"/>
    <x v="0"/>
    <s v="Yes"/>
    <x v="3"/>
  </r>
  <r>
    <s v="S04800"/>
    <x v="514"/>
    <x v="5"/>
    <s v="South Africa"/>
    <s v="Cape Town"/>
    <s v="Auto Elite"/>
    <s v="Dimakatso5"/>
    <x v="1"/>
    <x v="1"/>
    <x v="1"/>
    <s v="Hybrid"/>
    <s v="Manual"/>
    <s v="White"/>
    <n v="1"/>
    <s v="1300916.49"/>
    <s v="0.022"/>
    <n v="1272296.33"/>
    <s v="Business"/>
    <x v="1"/>
    <s v="No"/>
    <x v="4"/>
  </r>
  <r>
    <s v="S04801"/>
    <x v="616"/>
    <x v="5"/>
    <s v="South Africa"/>
    <s v="Cape Town"/>
    <s v="Premium Motors"/>
    <s v="Salesperson_26"/>
    <x v="1"/>
    <x v="1"/>
    <x v="1"/>
    <s v="Diesel"/>
    <s v="Automatic"/>
    <s v="White"/>
    <n v="5"/>
    <s v="1197815.57"/>
    <s v="0.056"/>
    <n v="5653689.5099999998"/>
    <s v="Private"/>
    <x v="0"/>
    <s v="Yes"/>
    <x v="14"/>
  </r>
  <r>
    <s v="S04802"/>
    <x v="969"/>
    <x v="4"/>
    <s v="South Africa"/>
    <s v="Gqeberha"/>
    <s v="Sandton Auto"/>
    <s v="Salesperson_8"/>
    <x v="0"/>
    <x v="15"/>
    <x v="0"/>
    <s v="Diesel"/>
    <s v="Manual"/>
    <s v="Red"/>
    <n v="2"/>
    <s v="980052.22"/>
    <s v="0.039"/>
    <n v="1883660.38"/>
    <s v="Business"/>
    <x v="1"/>
    <s v="Yes"/>
    <x v="14"/>
  </r>
  <r>
    <s v="S04803"/>
    <x v="515"/>
    <x v="3"/>
    <s v="South Africa"/>
    <s v="Bloemfontein"/>
    <s v="Luxury Wheels"/>
    <s v="Kopano"/>
    <x v="4"/>
    <x v="16"/>
    <x v="2"/>
    <s v="Diesel"/>
    <s v="Automatic"/>
    <s v="White"/>
    <n v="4"/>
    <s v="721233.38"/>
    <s v="0.067"/>
    <n v="2691642.99"/>
    <s v="Private"/>
    <x v="1"/>
    <s v="No"/>
    <x v="1"/>
  </r>
  <r>
    <s v="S04804"/>
    <x v="145"/>
    <x v="3"/>
    <s v="South Africa"/>
    <s v="Bloemfontein"/>
    <s v="Sandton Auto"/>
    <s v="Salesperson_33"/>
    <x v="0"/>
    <x v="15"/>
    <x v="0"/>
    <s v="Diesel"/>
    <s v="Automatic"/>
    <s v="Grey"/>
    <n v="3"/>
    <s v="849530.44"/>
    <s v="0.007"/>
    <n v="2530751.1800000002"/>
    <s v="Private"/>
    <x v="1"/>
    <s v="No"/>
    <x v="1"/>
  </r>
  <r>
    <s v="S04805"/>
    <x v="915"/>
    <x v="0"/>
    <s v="South Africa"/>
    <s v="Nelspruit"/>
    <s v="Luxury Wheels"/>
    <s v="Thandeka"/>
    <x v="0"/>
    <x v="11"/>
    <x v="1"/>
    <s v="Hybrid"/>
    <s v="Manual"/>
    <s v="White"/>
    <n v="2"/>
    <s v="1204898.8"/>
    <s v="0.018"/>
    <n v="2366421.23"/>
    <s v="Business"/>
    <x v="0"/>
    <s v="Yes"/>
    <x v="13"/>
  </r>
  <r>
    <s v="S04806"/>
    <x v="581"/>
    <x v="0"/>
    <s v="South Africa"/>
    <s v="Nelspruit"/>
    <s v="Premium Motors"/>
    <s v="Salesperson_9"/>
    <x v="2"/>
    <x v="8"/>
    <x v="0"/>
    <s v="Petrol"/>
    <s v="Automatic"/>
    <s v="White"/>
    <n v="1"/>
    <s v="780660.12"/>
    <s v="0.057"/>
    <n v="736162.5"/>
    <s v="Business"/>
    <x v="1"/>
    <s v="Yes"/>
    <x v="2"/>
  </r>
  <r>
    <s v="S04807"/>
    <x v="252"/>
    <x v="4"/>
    <s v="South Africa"/>
    <s v="East London"/>
    <s v="BMW Cape Town"/>
    <s v="Dimakatso8"/>
    <x v="0"/>
    <x v="2"/>
    <x v="0"/>
    <s v="Petrol"/>
    <s v="Automatic"/>
    <s v="Red"/>
    <n v="1"/>
    <s v="708660.75"/>
    <s v="0.056"/>
    <n v="668975.75"/>
    <s v="Private"/>
    <x v="0"/>
    <s v="Yes"/>
    <x v="5"/>
  </r>
  <r>
    <s v="S04808"/>
    <x v="7"/>
    <x v="0"/>
    <s v="South Africa"/>
    <s v="Nelspruit"/>
    <s v="Premium Motors"/>
    <s v="Salesperson_21"/>
    <x v="5"/>
    <x v="12"/>
    <x v="1"/>
    <s v="Petrol"/>
    <s v="Manual"/>
    <s v="Red"/>
    <n v="3"/>
    <s v="774700.54"/>
    <s v="0.055"/>
    <n v="2196276.0299999998"/>
    <s v="Business"/>
    <x v="1"/>
    <s v="Yes"/>
    <x v="13"/>
  </r>
  <r>
    <s v="S04809"/>
    <x v="225"/>
    <x v="4"/>
    <s v="South Africa"/>
    <s v="East London"/>
    <s v="Sandton Auto"/>
    <s v="Salesperson_33"/>
    <x v="1"/>
    <x v="1"/>
    <x v="1"/>
    <s v="Petrol"/>
    <s v="Manual"/>
    <s v="Blue"/>
    <n v="1"/>
    <s v="1338494.22"/>
    <s v="0.006"/>
    <n v="1330463.25"/>
    <s v="Business"/>
    <x v="0"/>
    <s v="Yes"/>
    <x v="1"/>
  </r>
  <r>
    <s v="S04810"/>
    <x v="21"/>
    <x v="5"/>
    <s v="South Africa"/>
    <s v="Stellenbosch"/>
    <s v="BMW Midrand"/>
    <s v="Salesperson_39"/>
    <x v="5"/>
    <x v="12"/>
    <x v="1"/>
    <s v="Hybrid"/>
    <s v="Manual"/>
    <s v="Red"/>
    <n v="5"/>
    <s v="871942.44"/>
    <s v="0.017"/>
    <n v="4285597.0999999996"/>
    <s v="Private"/>
    <x v="1"/>
    <s v="Yes"/>
    <x v="2"/>
  </r>
  <r>
    <s v="S04811"/>
    <x v="590"/>
    <x v="1"/>
    <s v="South Africa"/>
    <s v="Johannesburg"/>
    <s v="BMW Midrand"/>
    <s v="Salesperson_34"/>
    <x v="4"/>
    <x v="7"/>
    <x v="0"/>
    <s v="Petrol"/>
    <s v="Manual"/>
    <s v="Blue"/>
    <n v="3"/>
    <s v="872098.73"/>
    <s v="0.059"/>
    <n v="2461934.73"/>
    <s v="Private"/>
    <x v="1"/>
    <s v="No"/>
    <x v="12"/>
  </r>
  <r>
    <s v="S04812"/>
    <x v="642"/>
    <x v="1"/>
    <s v="South Africa"/>
    <s v="Pretoria"/>
    <s v="Sandton Auto"/>
    <s v="Dimakatso2"/>
    <x v="1"/>
    <x v="3"/>
    <x v="1"/>
    <s v="Diesel"/>
    <s v="Automatic"/>
    <s v="Blue"/>
    <n v="2"/>
    <s v="839402.01"/>
    <s v="0.049"/>
    <n v="1596542.62"/>
    <s v="Private"/>
    <x v="1"/>
    <s v="No"/>
    <x v="15"/>
  </r>
  <r>
    <s v="S04813"/>
    <x v="565"/>
    <x v="1"/>
    <s v="South Africa"/>
    <s v="Pretoria"/>
    <s v="Auto Elite"/>
    <s v="Salesperson_8"/>
    <x v="5"/>
    <x v="13"/>
    <x v="2"/>
    <s v="Hybrid"/>
    <s v="Manual"/>
    <s v="Silver"/>
    <n v="1"/>
    <s v="679542.84"/>
    <s v="0.033"/>
    <n v="657117.93000000005"/>
    <s v="Business"/>
    <x v="0"/>
    <s v="Yes"/>
    <x v="14"/>
  </r>
  <r>
    <s v="S04814"/>
    <x v="16"/>
    <x v="0"/>
    <s v="South Africa"/>
    <s v="Nelspruit"/>
    <s v="Auto Elite"/>
    <s v="Salesperson_13"/>
    <x v="1"/>
    <x v="1"/>
    <x v="1"/>
    <s v="Hybrid"/>
    <s v="Manual"/>
    <s v="Grey"/>
    <n v="5"/>
    <s v="1340602.13"/>
    <s v="0.076"/>
    <n v="6193581.8499999996"/>
    <s v="Private"/>
    <x v="0"/>
    <s v="Yes"/>
    <x v="12"/>
  </r>
  <r>
    <s v="S04815"/>
    <x v="492"/>
    <x v="4"/>
    <s v="South Africa"/>
    <s v="Gqeberha"/>
    <s v="BMW Durban"/>
    <s v="Dimakatso8"/>
    <x v="0"/>
    <x v="17"/>
    <x v="1"/>
    <s v="Diesel"/>
    <s v="Manual"/>
    <s v="Blue"/>
    <n v="3"/>
    <s v="817922.73"/>
    <s v="0.032"/>
    <n v="2375247.6"/>
    <s v="Private"/>
    <x v="0"/>
    <s v="Yes"/>
    <x v="9"/>
  </r>
  <r>
    <s v="S04816"/>
    <x v="475"/>
    <x v="5"/>
    <s v="South Africa"/>
    <s v="Cape Town"/>
    <s v="BMW Cape Town"/>
    <s v="Salesperson_31"/>
    <x v="4"/>
    <x v="10"/>
    <x v="1"/>
    <s v="Hybrid"/>
    <s v="Automatic"/>
    <s v="Silver"/>
    <n v="1"/>
    <s v="1224103.75"/>
    <s v="0.03"/>
    <n v="1187380.6399999999"/>
    <s v="Private"/>
    <x v="1"/>
    <s v="Yes"/>
    <x v="5"/>
  </r>
  <r>
    <s v="S04817"/>
    <x v="238"/>
    <x v="4"/>
    <s v="South Africa"/>
    <s v="Gqeberha"/>
    <s v="Auto Elite"/>
    <s v="Salesperson_15"/>
    <x v="3"/>
    <x v="5"/>
    <x v="1"/>
    <s v="Petrol"/>
    <s v="Manual"/>
    <s v="Blue"/>
    <n v="4"/>
    <s v="885784.56"/>
    <s v="0.079"/>
    <n v="3263230.3"/>
    <s v="Private"/>
    <x v="0"/>
    <s v="Yes"/>
    <x v="14"/>
  </r>
  <r>
    <s v="S04818"/>
    <x v="361"/>
    <x v="1"/>
    <s v="South Africa"/>
    <s v="Pretoria"/>
    <s v="Prestige Cars"/>
    <s v="Salesperson_27"/>
    <x v="1"/>
    <x v="3"/>
    <x v="1"/>
    <s v="Petrol"/>
    <s v="Manual"/>
    <s v="Black"/>
    <n v="2"/>
    <s v="885426.39"/>
    <s v="0.072"/>
    <n v="1643351.37"/>
    <s v="Private"/>
    <x v="1"/>
    <s v="No"/>
    <x v="7"/>
  </r>
  <r>
    <s v="S04819"/>
    <x v="842"/>
    <x v="3"/>
    <s v="South Africa"/>
    <s v="Bloemfontein"/>
    <s v="Premium Motors"/>
    <s v="Salesperson_10"/>
    <x v="3"/>
    <x v="5"/>
    <x v="1"/>
    <s v="Petrol"/>
    <s v="Manual"/>
    <s v="Silver"/>
    <n v="3"/>
    <s v="886320.75"/>
    <s v="0.037"/>
    <n v="2560580.64"/>
    <s v="Business"/>
    <x v="1"/>
    <s v="No"/>
    <x v="4"/>
  </r>
  <r>
    <s v="S04820"/>
    <x v="366"/>
    <x v="0"/>
    <s v="South Africa"/>
    <s v="Nelspruit"/>
    <s v="Premium Motors"/>
    <s v="Salesperson_8"/>
    <x v="5"/>
    <x v="13"/>
    <x v="2"/>
    <s v="Diesel"/>
    <s v="Automatic"/>
    <s v="Red"/>
    <n v="1"/>
    <s v="688431.94"/>
    <s v="0.01"/>
    <n v="681547.62"/>
    <s v="Business"/>
    <x v="1"/>
    <s v="Yes"/>
    <x v="5"/>
  </r>
  <r>
    <s v="S04821"/>
    <x v="750"/>
    <x v="4"/>
    <s v="South Africa"/>
    <s v="Gqeberha"/>
    <s v="BMW Durban"/>
    <s v="Salesperson_5"/>
    <x v="1"/>
    <x v="1"/>
    <x v="1"/>
    <s v="Diesel"/>
    <s v="Automatic"/>
    <s v="Red"/>
    <n v="1"/>
    <s v="1280226.15"/>
    <s v="0.065"/>
    <n v="1197011.45"/>
    <s v="Business"/>
    <x v="0"/>
    <s v="Yes"/>
    <x v="9"/>
  </r>
  <r>
    <s v="S04822"/>
    <x v="350"/>
    <x v="2"/>
    <s v="South Africa"/>
    <s v="Durban"/>
    <s v="Sandton Auto"/>
    <s v="Salesperson_34"/>
    <x v="1"/>
    <x v="1"/>
    <x v="1"/>
    <s v="Petrol"/>
    <s v="Manual"/>
    <s v="Black"/>
    <n v="1"/>
    <s v="1347369.19"/>
    <s v="0.04"/>
    <n v="1293474.42"/>
    <s v="Business"/>
    <x v="0"/>
    <s v="Yes"/>
    <x v="9"/>
  </r>
  <r>
    <s v="S04823"/>
    <x v="125"/>
    <x v="5"/>
    <s v="South Africa"/>
    <s v="Stellenbosch"/>
    <s v="BMW Midrand"/>
    <s v="Salesperson_9"/>
    <x v="1"/>
    <x v="3"/>
    <x v="1"/>
    <s v="Hybrid"/>
    <s v="Automatic"/>
    <s v="White"/>
    <n v="5"/>
    <s v="919942.38"/>
    <s v="0.025"/>
    <n v="4484719.1100000003"/>
    <s v="Private"/>
    <x v="0"/>
    <s v="Yes"/>
    <x v="7"/>
  </r>
  <r>
    <s v="S04824"/>
    <x v="117"/>
    <x v="1"/>
    <s v="South Africa"/>
    <s v="Johannesburg"/>
    <s v="Auto Elite"/>
    <s v="Salesperson_21"/>
    <x v="3"/>
    <x v="9"/>
    <x v="1"/>
    <s v="Hybrid"/>
    <s v="Automatic"/>
    <s v="Silver"/>
    <n v="1"/>
    <s v="789781.46"/>
    <s v="0.079"/>
    <n v="727388.72"/>
    <s v="Business"/>
    <x v="0"/>
    <s v="No"/>
    <x v="13"/>
  </r>
  <r>
    <s v="S04825"/>
    <x v="491"/>
    <x v="0"/>
    <s v="South Africa"/>
    <s v="Nelspruit"/>
    <s v="BMW Midrand"/>
    <s v="Salesperson_21"/>
    <x v="5"/>
    <x v="12"/>
    <x v="1"/>
    <s v="Hybrid"/>
    <s v="Automatic"/>
    <s v="Black"/>
    <n v="4"/>
    <s v="853201.67"/>
    <s v="0.068"/>
    <n v="3180735.84"/>
    <s v="Business"/>
    <x v="1"/>
    <s v="Yes"/>
    <x v="13"/>
  </r>
  <r>
    <s v="S04826"/>
    <x v="911"/>
    <x v="2"/>
    <s v="South Africa"/>
    <s v="Pietermaritzburg"/>
    <s v="BMW Cape Town"/>
    <s v="Salesperson_36"/>
    <x v="5"/>
    <x v="12"/>
    <x v="1"/>
    <s v="Hybrid"/>
    <s v="Manual"/>
    <s v="Grey"/>
    <n v="1"/>
    <s v="819662.46"/>
    <s v="0.019"/>
    <n v="804088.88"/>
    <s v="Private"/>
    <x v="1"/>
    <s v="No"/>
    <x v="3"/>
  </r>
  <r>
    <s v="S04827"/>
    <x v="463"/>
    <x v="5"/>
    <s v="South Africa"/>
    <s v="Stellenbosch"/>
    <s v="Sandton Auto"/>
    <s v="Salesperson_13"/>
    <x v="3"/>
    <x v="5"/>
    <x v="1"/>
    <s v="Petrol"/>
    <s v="Manual"/>
    <s v="Red"/>
    <n v="1"/>
    <s v="993729.42"/>
    <s v="0.075"/>
    <n v="919199.71"/>
    <s v="Private"/>
    <x v="0"/>
    <s v="No"/>
    <x v="9"/>
  </r>
  <r>
    <s v="S04828"/>
    <x v="872"/>
    <x v="4"/>
    <s v="South Africa"/>
    <s v="East London"/>
    <s v="Luxury Wheels"/>
    <s v="Salesperson_18"/>
    <x v="4"/>
    <x v="7"/>
    <x v="0"/>
    <s v="Diesel"/>
    <s v="Automatic"/>
    <s v="Red"/>
    <n v="2"/>
    <s v="889326.64"/>
    <s v="0.05"/>
    <n v="1689720.61"/>
    <s v="Private"/>
    <x v="1"/>
    <s v="Yes"/>
    <x v="13"/>
  </r>
  <r>
    <s v="S04829"/>
    <x v="533"/>
    <x v="4"/>
    <s v="South Africa"/>
    <s v="East London"/>
    <s v="Prestige Cars"/>
    <s v="Salesperson_36"/>
    <x v="4"/>
    <x v="10"/>
    <x v="1"/>
    <s v="Hybrid"/>
    <s v="Manual"/>
    <s v="Grey"/>
    <n v="5"/>
    <s v="1118937.68"/>
    <s v="0.051"/>
    <n v="5309359.3099999996"/>
    <s v="Private"/>
    <x v="1"/>
    <s v="No"/>
    <x v="12"/>
  </r>
  <r>
    <s v="S04830"/>
    <x v="376"/>
    <x v="1"/>
    <s v="South Africa"/>
    <s v="Johannesburg"/>
    <s v="BMW Midrand"/>
    <s v="Salesperson_26"/>
    <x v="2"/>
    <x v="8"/>
    <x v="0"/>
    <s v="Petrol"/>
    <s v="Manual"/>
    <s v="Black"/>
    <n v="1"/>
    <s v="699679.49"/>
    <s v="0.057"/>
    <n v="659797.76000000001"/>
    <s v="Business"/>
    <x v="1"/>
    <s v="No"/>
    <x v="3"/>
  </r>
  <r>
    <s v="S04831"/>
    <x v="869"/>
    <x v="0"/>
    <s v="South Africa"/>
    <s v="Nelspruit"/>
    <s v="Sandton Auto"/>
    <s v="Dimakatso5"/>
    <x v="0"/>
    <x v="6"/>
    <x v="1"/>
    <s v="Hybrid"/>
    <s v="Manual"/>
    <s v="Black"/>
    <n v="3"/>
    <s v="1691251.48"/>
    <s v="0.067"/>
    <n v="4733812.8899999997"/>
    <s v="Business"/>
    <x v="1"/>
    <s v="Yes"/>
    <x v="2"/>
  </r>
  <r>
    <s v="S04832"/>
    <x v="249"/>
    <x v="1"/>
    <s v="South Africa"/>
    <s v="Johannesburg"/>
    <s v="Premium Motors"/>
    <s v="Omphile"/>
    <x v="1"/>
    <x v="3"/>
    <x v="1"/>
    <s v="Petrol"/>
    <s v="Automatic"/>
    <s v="Red"/>
    <n v="2"/>
    <s v="975324.9"/>
    <s v="0.062"/>
    <n v="1829709.51"/>
    <s v="Private"/>
    <x v="0"/>
    <s v="Yes"/>
    <x v="2"/>
  </r>
  <r>
    <s v="S04833"/>
    <x v="0"/>
    <x v="2"/>
    <s v="South Africa"/>
    <s v="Durban"/>
    <s v="Auto Elite"/>
    <s v="Salesperson_20"/>
    <x v="1"/>
    <x v="1"/>
    <x v="1"/>
    <s v="Diesel"/>
    <s v="Automatic"/>
    <s v="Red"/>
    <n v="3"/>
    <s v="1308304.3"/>
    <s v="0.053"/>
    <n v="3716892.53"/>
    <s v="Private"/>
    <x v="0"/>
    <s v="No"/>
    <x v="12"/>
  </r>
  <r>
    <s v="S04834"/>
    <x v="172"/>
    <x v="2"/>
    <s v="South Africa"/>
    <s v="Pietermaritzburg"/>
    <s v="Premium Motors"/>
    <s v="Salesperson_23"/>
    <x v="0"/>
    <x v="15"/>
    <x v="0"/>
    <s v="Diesel"/>
    <s v="Manual"/>
    <s v="Blue"/>
    <n v="4"/>
    <s v="971896.76"/>
    <s v="0.032"/>
    <n v="3763184.26"/>
    <s v="Private"/>
    <x v="1"/>
    <s v="No"/>
    <x v="6"/>
  </r>
  <r>
    <s v="S04835"/>
    <x v="935"/>
    <x v="5"/>
    <s v="South Africa"/>
    <s v="Stellenbosch"/>
    <s v="Luxury Wheels"/>
    <s v="Salesperson_3"/>
    <x v="3"/>
    <x v="5"/>
    <x v="1"/>
    <s v="Petrol"/>
    <s v="Automatic"/>
    <s v="Silver"/>
    <n v="3"/>
    <s v="997484.51"/>
    <s v="0.011"/>
    <n v="2959536.54"/>
    <s v="Private"/>
    <x v="0"/>
    <s v="Yes"/>
    <x v="6"/>
  </r>
  <r>
    <s v="S04836"/>
    <x v="250"/>
    <x v="2"/>
    <s v="South Africa"/>
    <s v="Pietermaritzburg"/>
    <s v="BMW Midrand"/>
    <s v="Salesperson_9"/>
    <x v="2"/>
    <x v="4"/>
    <x v="0"/>
    <s v="Hybrid"/>
    <s v="Manual"/>
    <s v="Silver"/>
    <n v="4"/>
    <s v="887937.6"/>
    <s v="0.01"/>
    <n v="3516232.9"/>
    <s v="Private"/>
    <x v="1"/>
    <s v="No"/>
    <x v="3"/>
  </r>
  <r>
    <s v="S04837"/>
    <x v="993"/>
    <x v="2"/>
    <s v="South Africa"/>
    <s v="Pietermaritzburg"/>
    <s v="Auto Elite"/>
    <s v="Salesperson_25"/>
    <x v="3"/>
    <x v="5"/>
    <x v="1"/>
    <s v="Diesel"/>
    <s v="Automatic"/>
    <s v="Black"/>
    <n v="2"/>
    <s v="902323.95"/>
    <s v="0.055"/>
    <n v="1705392.26"/>
    <s v="Business"/>
    <x v="0"/>
    <s v="No"/>
    <x v="4"/>
  </r>
  <r>
    <s v="S04838"/>
    <x v="577"/>
    <x v="5"/>
    <s v="South Africa"/>
    <s v="Cape Town"/>
    <s v="BMW Cape Town"/>
    <s v="Gontse"/>
    <x v="3"/>
    <x v="9"/>
    <x v="1"/>
    <s v="Diesel"/>
    <s v="Automatic"/>
    <s v="Red"/>
    <n v="5"/>
    <s v="764055.72"/>
    <s v="0.069"/>
    <n v="3556679.39"/>
    <s v="Business"/>
    <x v="1"/>
    <s v="Yes"/>
    <x v="10"/>
  </r>
  <r>
    <s v="S04839"/>
    <x v="892"/>
    <x v="4"/>
    <s v="South Africa"/>
    <s v="Gqeberha"/>
    <s v="Luxury Wheels"/>
    <s v="Salesperson_34"/>
    <x v="2"/>
    <x v="4"/>
    <x v="0"/>
    <s v="Hybrid"/>
    <s v="Manual"/>
    <s v="White"/>
    <n v="1"/>
    <s v="848998.63"/>
    <s v="0.062"/>
    <n v="796360.72"/>
    <s v="Private"/>
    <x v="1"/>
    <s v="Yes"/>
    <x v="10"/>
  </r>
  <r>
    <s v="S04840"/>
    <x v="402"/>
    <x v="3"/>
    <s v="South Africa"/>
    <s v="Bloemfontein"/>
    <s v="BMW Midrand"/>
    <s v="Salesperson_29"/>
    <x v="2"/>
    <x v="14"/>
    <x v="1"/>
    <s v="Hybrid"/>
    <s v="Manual"/>
    <s v="Blue"/>
    <n v="4"/>
    <s v="1149621.6"/>
    <s v="0.044"/>
    <n v="4396153.01"/>
    <s v="Private"/>
    <x v="0"/>
    <s v="No"/>
    <x v="8"/>
  </r>
  <r>
    <s v="S04841"/>
    <x v="136"/>
    <x v="5"/>
    <s v="South Africa"/>
    <s v="Cape Town"/>
    <s v="Luxury Wheels"/>
    <s v="Dimakatso"/>
    <x v="2"/>
    <x v="4"/>
    <x v="0"/>
    <s v="Diesel"/>
    <s v="Manual"/>
    <s v="Silver"/>
    <n v="4"/>
    <s v="934759.32"/>
    <s v="0.052"/>
    <n v="3544607.33"/>
    <s v="Private"/>
    <x v="0"/>
    <s v="No"/>
    <x v="1"/>
  </r>
  <r>
    <s v="S04842"/>
    <x v="437"/>
    <x v="2"/>
    <s v="South Africa"/>
    <s v="Pietermaritzburg"/>
    <s v="Luxury Wheels"/>
    <s v="Salesperson_1"/>
    <x v="4"/>
    <x v="7"/>
    <x v="0"/>
    <s v="Petrol"/>
    <s v="Manual"/>
    <s v="Black"/>
    <n v="3"/>
    <s v="827994.82"/>
    <s v="0.001"/>
    <n v="2481500.4900000002"/>
    <s v="Business"/>
    <x v="1"/>
    <s v="No"/>
    <x v="12"/>
  </r>
  <r>
    <s v="S04843"/>
    <x v="114"/>
    <x v="2"/>
    <s v="South Africa"/>
    <s v="Pietermaritzburg"/>
    <s v="BMW Durban"/>
    <s v="Salesperson_36"/>
    <x v="3"/>
    <x v="5"/>
    <x v="1"/>
    <s v="Diesel"/>
    <s v="Automatic"/>
    <s v="Blue"/>
    <n v="1"/>
    <s v="1061369.25"/>
    <s v="0.011"/>
    <n v="1049694.19"/>
    <s v="Business"/>
    <x v="1"/>
    <s v="No"/>
    <x v="7"/>
  </r>
  <r>
    <s v="S04844"/>
    <x v="177"/>
    <x v="5"/>
    <s v="South Africa"/>
    <s v="Stellenbosch"/>
    <s v="Luxury Wheels"/>
    <s v="Salesperson_19"/>
    <x v="4"/>
    <x v="7"/>
    <x v="0"/>
    <s v="Diesel"/>
    <s v="Automatic"/>
    <s v="Silver"/>
    <n v="5"/>
    <s v="910336.26"/>
    <s v="0.052"/>
    <n v="4314993.87"/>
    <s v="Business"/>
    <x v="1"/>
    <s v="Yes"/>
    <x v="6"/>
  </r>
  <r>
    <s v="S04845"/>
    <x v="233"/>
    <x v="4"/>
    <s v="South Africa"/>
    <s v="East London"/>
    <s v="Luxury Wheels"/>
    <s v="Kgolagano"/>
    <x v="4"/>
    <x v="16"/>
    <x v="2"/>
    <s v="Hybrid"/>
    <s v="Manual"/>
    <s v="Black"/>
    <n v="3"/>
    <s v="703567.58"/>
    <s v="0.05"/>
    <n v="2005167.6"/>
    <s v="Private"/>
    <x v="0"/>
    <s v="No"/>
    <x v="14"/>
  </r>
  <r>
    <s v="S04846"/>
    <x v="660"/>
    <x v="5"/>
    <s v="South Africa"/>
    <s v="Stellenbosch"/>
    <s v="BMW Midrand"/>
    <s v="Salesperson_27"/>
    <x v="1"/>
    <x v="3"/>
    <x v="1"/>
    <s v="Hybrid"/>
    <s v="Manual"/>
    <s v="Black"/>
    <n v="3"/>
    <s v="960510.02"/>
    <s v="0.061"/>
    <n v="2705756.74"/>
    <s v="Business"/>
    <x v="1"/>
    <s v="Yes"/>
    <x v="14"/>
  </r>
  <r>
    <s v="S04847"/>
    <x v="316"/>
    <x v="0"/>
    <s v="South Africa"/>
    <s v="Nelspruit"/>
    <s v="Sandton Auto"/>
    <s v="Salesperson_18"/>
    <x v="4"/>
    <x v="7"/>
    <x v="0"/>
    <s v="Petrol"/>
    <s v="Manual"/>
    <s v="White"/>
    <n v="1"/>
    <s v="770357.46"/>
    <s v="0.065"/>
    <n v="720284.22"/>
    <s v="Business"/>
    <x v="1"/>
    <s v="Yes"/>
    <x v="12"/>
  </r>
  <r>
    <s v="S04848"/>
    <x v="400"/>
    <x v="5"/>
    <s v="South Africa"/>
    <s v="Cape Town"/>
    <s v="BMW Midrand"/>
    <s v="Salesperson_8"/>
    <x v="5"/>
    <x v="13"/>
    <x v="2"/>
    <s v="Hybrid"/>
    <s v="Automatic"/>
    <s v="Grey"/>
    <n v="1"/>
    <s v="664181.59"/>
    <s v="0.024"/>
    <n v="648241.23"/>
    <s v="Business"/>
    <x v="1"/>
    <s v="Yes"/>
    <x v="7"/>
  </r>
  <r>
    <s v="S04849"/>
    <x v="129"/>
    <x v="2"/>
    <s v="South Africa"/>
    <s v="Durban"/>
    <s v="Auto Elite"/>
    <s v="Paulinah"/>
    <x v="5"/>
    <x v="12"/>
    <x v="1"/>
    <s v="Hybrid"/>
    <s v="Manual"/>
    <s v="Blue"/>
    <n v="1"/>
    <s v="742029.2"/>
    <s v="0.013"/>
    <n v="732382.82"/>
    <s v="Business"/>
    <x v="1"/>
    <s v="Yes"/>
    <x v="13"/>
  </r>
  <r>
    <s v="S04850"/>
    <x v="792"/>
    <x v="3"/>
    <s v="South Africa"/>
    <s v="Bloemfontein"/>
    <s v="Prestige Cars"/>
    <s v="Salesperson_33"/>
    <x v="5"/>
    <x v="13"/>
    <x v="2"/>
    <s v="Petrol"/>
    <s v="Automatic"/>
    <s v="White"/>
    <n v="4"/>
    <s v="604564.48"/>
    <s v="0.067"/>
    <n v="2256234.62"/>
    <s v="Private"/>
    <x v="1"/>
    <s v="Yes"/>
    <x v="13"/>
  </r>
  <r>
    <s v="S04851"/>
    <x v="598"/>
    <x v="4"/>
    <s v="South Africa"/>
    <s v="East London"/>
    <s v="Premium Motors"/>
    <s v="Salesperson_34"/>
    <x v="4"/>
    <x v="7"/>
    <x v="0"/>
    <s v="Petrol"/>
    <s v="Automatic"/>
    <s v="Black"/>
    <n v="2"/>
    <s v="768699.86"/>
    <s v="0.015"/>
    <n v="1514338.73"/>
    <s v="Private"/>
    <x v="1"/>
    <s v="Yes"/>
    <x v="3"/>
  </r>
  <r>
    <s v="S04852"/>
    <x v="926"/>
    <x v="1"/>
    <s v="South Africa"/>
    <s v="Pretoria"/>
    <s v="Sandton Auto"/>
    <s v="Salesperson_39"/>
    <x v="0"/>
    <x v="15"/>
    <x v="0"/>
    <s v="Petrol"/>
    <s v="Manual"/>
    <s v="Blue"/>
    <n v="3"/>
    <s v="959522.12"/>
    <s v="0.033"/>
    <n v="2783573.67"/>
    <s v="Private"/>
    <x v="1"/>
    <s v="Yes"/>
    <x v="7"/>
  </r>
  <r>
    <s v="S04853"/>
    <x v="142"/>
    <x v="1"/>
    <s v="South Africa"/>
    <s v="Johannesburg"/>
    <s v="Premium Motors"/>
    <s v="Johanna"/>
    <x v="3"/>
    <x v="9"/>
    <x v="1"/>
    <s v="Diesel"/>
    <s v="Manual"/>
    <s v="Grey"/>
    <n v="3"/>
    <s v="712414.67"/>
    <s v="0.035"/>
    <n v="2062440.46"/>
    <s v="Business"/>
    <x v="1"/>
    <s v="No"/>
    <x v="13"/>
  </r>
  <r>
    <s v="S04854"/>
    <x v="843"/>
    <x v="0"/>
    <s v="South Africa"/>
    <s v="Nelspruit"/>
    <s v="Premium Motors"/>
    <s v="Salesperson_50"/>
    <x v="2"/>
    <x v="8"/>
    <x v="0"/>
    <s v="Hybrid"/>
    <s v="Manual"/>
    <s v="Silver"/>
    <n v="1"/>
    <s v="748695.85"/>
    <s v="0.045"/>
    <n v="715004.54"/>
    <s v="Private"/>
    <x v="1"/>
    <s v="Yes"/>
    <x v="1"/>
  </r>
  <r>
    <s v="S04855"/>
    <x v="972"/>
    <x v="5"/>
    <s v="South Africa"/>
    <s v="Cape Town"/>
    <s v="Sandton Auto"/>
    <s v="Salesperson_9"/>
    <x v="1"/>
    <x v="1"/>
    <x v="1"/>
    <s v="Diesel"/>
    <s v="Manual"/>
    <s v="Red"/>
    <n v="4"/>
    <s v="1323775.48"/>
    <s v="0.038"/>
    <n v="5093888.05"/>
    <s v="Private"/>
    <x v="1"/>
    <s v="Yes"/>
    <x v="13"/>
  </r>
  <r>
    <s v="S04856"/>
    <x v="449"/>
    <x v="5"/>
    <s v="South Africa"/>
    <s v="Stellenbosch"/>
    <s v="Luxury Wheels"/>
    <s v="Salesperson_2"/>
    <x v="4"/>
    <x v="7"/>
    <x v="0"/>
    <s v="Petrol"/>
    <s v="Automatic"/>
    <s v="Grey"/>
    <n v="3"/>
    <s v="824432.73"/>
    <s v="0.065"/>
    <n v="2312533.8199999998"/>
    <s v="Private"/>
    <x v="0"/>
    <s v="Yes"/>
    <x v="1"/>
  </r>
  <r>
    <s v="S04857"/>
    <x v="129"/>
    <x v="1"/>
    <s v="South Africa"/>
    <s v="Johannesburg"/>
    <s v="BMW Cape Town"/>
    <s v="Salesperson_39"/>
    <x v="2"/>
    <x v="8"/>
    <x v="0"/>
    <s v="Hybrid"/>
    <s v="Automatic"/>
    <s v="Silver"/>
    <n v="5"/>
    <s v="787435.86"/>
    <s v="0.001"/>
    <n v="3933242.12"/>
    <s v="Private"/>
    <x v="1"/>
    <s v="Yes"/>
    <x v="3"/>
  </r>
  <r>
    <s v="S04858"/>
    <x v="196"/>
    <x v="5"/>
    <s v="South Africa"/>
    <s v="Cape Town"/>
    <s v="BMW Cape Town"/>
    <s v="Gontse"/>
    <x v="2"/>
    <x v="14"/>
    <x v="1"/>
    <s v="Diesel"/>
    <s v="Automatic"/>
    <s v="Grey"/>
    <n v="1"/>
    <s v="1040051.09"/>
    <s v="0.038"/>
    <n v="1000529.15"/>
    <s v="Business"/>
    <x v="0"/>
    <s v="Yes"/>
    <x v="14"/>
  </r>
  <r>
    <s v="S04859"/>
    <x v="147"/>
    <x v="1"/>
    <s v="South Africa"/>
    <s v="Pretoria"/>
    <s v="Premium Motors"/>
    <s v="Paulinah"/>
    <x v="3"/>
    <x v="9"/>
    <x v="1"/>
    <s v="Petrol"/>
    <s v="Manual"/>
    <s v="Blue"/>
    <n v="1"/>
    <s v="728744.22"/>
    <s v="0.02"/>
    <n v="714169.33"/>
    <s v="Private"/>
    <x v="0"/>
    <s v="No"/>
    <x v="7"/>
  </r>
  <r>
    <s v="S04860"/>
    <x v="449"/>
    <x v="3"/>
    <s v="South Africa"/>
    <s v="Bloemfontein"/>
    <s v="BMW Durban"/>
    <s v="Salesperson_13"/>
    <x v="0"/>
    <x v="6"/>
    <x v="1"/>
    <s v="Petrol"/>
    <s v="Automatic"/>
    <s v="Black"/>
    <n v="2"/>
    <s v="1519415.24"/>
    <s v="0.026"/>
    <n v="2959820.89"/>
    <s v="Private"/>
    <x v="0"/>
    <s v="Yes"/>
    <x v="9"/>
  </r>
  <r>
    <s v="S04861"/>
    <x v="388"/>
    <x v="5"/>
    <s v="South Africa"/>
    <s v="Stellenbosch"/>
    <s v="Luxury Wheels"/>
    <s v="Salesperson_27"/>
    <x v="1"/>
    <x v="3"/>
    <x v="1"/>
    <s v="Petrol"/>
    <s v="Automatic"/>
    <s v="Grey"/>
    <n v="2"/>
    <s v="901097.44"/>
    <s v="0.077"/>
    <n v="1663425.88"/>
    <s v="Business"/>
    <x v="0"/>
    <s v="No"/>
    <x v="8"/>
  </r>
  <r>
    <s v="S04862"/>
    <x v="453"/>
    <x v="4"/>
    <s v="South Africa"/>
    <s v="East London"/>
    <s v="Luxury Wheels"/>
    <s v="Salesperson_22"/>
    <x v="2"/>
    <x v="8"/>
    <x v="0"/>
    <s v="Petrol"/>
    <s v="Automatic"/>
    <s v="Grey"/>
    <n v="5"/>
    <s v="752033.27"/>
    <s v="0.043"/>
    <n v="3598479.18"/>
    <s v="Business"/>
    <x v="1"/>
    <s v="No"/>
    <x v="12"/>
  </r>
  <r>
    <s v="S04863"/>
    <x v="189"/>
    <x v="4"/>
    <s v="South Africa"/>
    <s v="Gqeberha"/>
    <s v="Premium Motors"/>
    <s v="Salesperson_32"/>
    <x v="4"/>
    <x v="16"/>
    <x v="2"/>
    <s v="Petrol"/>
    <s v="Manual"/>
    <s v="Grey"/>
    <n v="5"/>
    <s v="658116.55"/>
    <s v="0.031"/>
    <n v="3188574.66"/>
    <s v="Private"/>
    <x v="0"/>
    <s v="No"/>
    <x v="7"/>
  </r>
  <r>
    <s v="S04864"/>
    <x v="117"/>
    <x v="1"/>
    <s v="South Africa"/>
    <s v="Pretoria"/>
    <s v="BMW Midrand"/>
    <s v="Dimakatso"/>
    <x v="3"/>
    <x v="5"/>
    <x v="1"/>
    <s v="Petrol"/>
    <s v="Automatic"/>
    <s v="Blue"/>
    <n v="3"/>
    <s v="933024.09"/>
    <s v="0.032"/>
    <n v="2709501.95"/>
    <s v="Business"/>
    <x v="1"/>
    <s v="Yes"/>
    <x v="14"/>
  </r>
  <r>
    <s v="S04865"/>
    <x v="694"/>
    <x v="1"/>
    <s v="South Africa"/>
    <s v="Pretoria"/>
    <s v="Luxury Wheels"/>
    <s v="Salesperson_20"/>
    <x v="2"/>
    <x v="8"/>
    <x v="0"/>
    <s v="Petrol"/>
    <s v="Manual"/>
    <s v="Red"/>
    <n v="3"/>
    <s v="814149.27"/>
    <s v="0.007"/>
    <n v="2425350.69"/>
    <s v="Private"/>
    <x v="0"/>
    <s v="No"/>
    <x v="5"/>
  </r>
  <r>
    <s v="S04866"/>
    <x v="957"/>
    <x v="5"/>
    <s v="South Africa"/>
    <s v="Stellenbosch"/>
    <s v="BMW Cape Town"/>
    <s v="Dimakatso"/>
    <x v="3"/>
    <x v="5"/>
    <x v="1"/>
    <s v="Hybrid"/>
    <s v="Automatic"/>
    <s v="Silver"/>
    <n v="5"/>
    <s v="994308.69"/>
    <s v="0.063"/>
    <n v="4658336.21"/>
    <s v="Business"/>
    <x v="1"/>
    <s v="No"/>
    <x v="2"/>
  </r>
  <r>
    <s v="S04867"/>
    <x v="495"/>
    <x v="0"/>
    <s v="South Africa"/>
    <s v="Nelspruit"/>
    <s v="Prestige Cars"/>
    <s v="Basetsana"/>
    <x v="1"/>
    <x v="3"/>
    <x v="1"/>
    <s v="Hybrid"/>
    <s v="Manual"/>
    <s v="Black"/>
    <n v="5"/>
    <s v="936390.65"/>
    <s v="0.054"/>
    <n v="4429127.76"/>
    <s v="Private"/>
    <x v="0"/>
    <s v="No"/>
    <x v="7"/>
  </r>
  <r>
    <s v="S04868"/>
    <x v="181"/>
    <x v="3"/>
    <s v="South Africa"/>
    <s v="Bloemfontein"/>
    <s v="BMW Cape Town"/>
    <s v="Salesperson_22"/>
    <x v="5"/>
    <x v="12"/>
    <x v="1"/>
    <s v="Hybrid"/>
    <s v="Automatic"/>
    <s v="Black"/>
    <n v="3"/>
    <s v="807209.43"/>
    <s v="0.007"/>
    <n v="2404676.89"/>
    <s v="Business"/>
    <x v="0"/>
    <s v="No"/>
    <x v="15"/>
  </r>
  <r>
    <s v="S04869"/>
    <x v="858"/>
    <x v="2"/>
    <s v="South Africa"/>
    <s v="Durban"/>
    <s v="BMW Cape Town"/>
    <s v="Dimakatso5"/>
    <x v="1"/>
    <x v="3"/>
    <x v="1"/>
    <s v="Diesel"/>
    <s v="Automatic"/>
    <s v="Red"/>
    <n v="4"/>
    <s v="926297.94"/>
    <s v="0.032"/>
    <n v="3586625.61"/>
    <s v="Business"/>
    <x v="1"/>
    <s v="No"/>
    <x v="15"/>
  </r>
  <r>
    <s v="S04870"/>
    <x v="52"/>
    <x v="2"/>
    <s v="South Africa"/>
    <s v="Pietermaritzburg"/>
    <s v="Premium Motors"/>
    <s v="Pontsho"/>
    <x v="0"/>
    <x v="17"/>
    <x v="1"/>
    <s v="Diesel"/>
    <s v="Manual"/>
    <s v="Silver"/>
    <n v="5"/>
    <s v="787306.76"/>
    <s v="0.079"/>
    <n v="3625547.61"/>
    <s v="Private"/>
    <x v="0"/>
    <s v="No"/>
    <x v="8"/>
  </r>
  <r>
    <s v="S04871"/>
    <x v="350"/>
    <x v="4"/>
    <s v="South Africa"/>
    <s v="East London"/>
    <s v="Sandton Auto"/>
    <s v="Dimakatso8"/>
    <x v="2"/>
    <x v="4"/>
    <x v="0"/>
    <s v="Hybrid"/>
    <s v="Automatic"/>
    <s v="Red"/>
    <n v="2"/>
    <s v="826855.7"/>
    <s v="0.044"/>
    <n v="1580948.1"/>
    <s v="Business"/>
    <x v="0"/>
    <s v="Yes"/>
    <x v="8"/>
  </r>
  <r>
    <s v="S04872"/>
    <x v="859"/>
    <x v="3"/>
    <s v="South Africa"/>
    <s v="Bloemfontein"/>
    <s v="Luxury Wheels"/>
    <s v="Salesperson_31"/>
    <x v="3"/>
    <x v="5"/>
    <x v="1"/>
    <s v="Diesel"/>
    <s v="Automatic"/>
    <s v="Black"/>
    <n v="1"/>
    <s v="968526.17"/>
    <s v="0.047"/>
    <n v="923005.43999999994"/>
    <s v="Business"/>
    <x v="0"/>
    <s v="No"/>
    <x v="14"/>
  </r>
  <r>
    <s v="S04873"/>
    <x v="501"/>
    <x v="0"/>
    <s v="South Africa"/>
    <s v="Nelspruit"/>
    <s v="Auto Elite"/>
    <s v="Salesperson_29"/>
    <x v="5"/>
    <x v="12"/>
    <x v="1"/>
    <s v="Petrol"/>
    <s v="Automatic"/>
    <s v="Red"/>
    <n v="2"/>
    <s v="826010.74"/>
    <s v="0.036"/>
    <n v="1592548.7"/>
    <s v="Private"/>
    <x v="0"/>
    <s v="Yes"/>
    <x v="7"/>
  </r>
  <r>
    <s v="S04874"/>
    <x v="613"/>
    <x v="4"/>
    <s v="South Africa"/>
    <s v="Gqeberha"/>
    <s v="BMW Cape Town"/>
    <s v="Salesperson_23"/>
    <x v="5"/>
    <x v="12"/>
    <x v="1"/>
    <s v="Diesel"/>
    <s v="Automatic"/>
    <s v="Grey"/>
    <n v="5"/>
    <s v="753037.07"/>
    <s v="0.011"/>
    <n v="3723768.29"/>
    <s v="Business"/>
    <x v="1"/>
    <s v="Yes"/>
    <x v="15"/>
  </r>
  <r>
    <s v="S04875"/>
    <x v="794"/>
    <x v="3"/>
    <s v="South Africa"/>
    <s v="Bloemfontein"/>
    <s v="Luxury Wheels"/>
    <s v="Omphemetse"/>
    <x v="4"/>
    <x v="16"/>
    <x v="2"/>
    <s v="Hybrid"/>
    <s v="Automatic"/>
    <s v="Black"/>
    <n v="1"/>
    <s v="638095.01"/>
    <s v="0.019"/>
    <n v="625971.21"/>
    <s v="Business"/>
    <x v="1"/>
    <s v="Yes"/>
    <x v="5"/>
  </r>
  <r>
    <s v="S04876"/>
    <x v="832"/>
    <x v="4"/>
    <s v="South Africa"/>
    <s v="East London"/>
    <s v="BMW Cape Town"/>
    <s v="Salesperson_13"/>
    <x v="3"/>
    <x v="9"/>
    <x v="1"/>
    <s v="Diesel"/>
    <s v="Manual"/>
    <s v="Red"/>
    <n v="1"/>
    <s v="758331.83"/>
    <s v="0.059"/>
    <n v="713590.25"/>
    <s v="Business"/>
    <x v="0"/>
    <s v="No"/>
    <x v="2"/>
  </r>
  <r>
    <s v="S04877"/>
    <x v="217"/>
    <x v="3"/>
    <s v="South Africa"/>
    <s v="Bloemfontein"/>
    <s v="Premium Motors"/>
    <s v="Salesperson_34"/>
    <x v="2"/>
    <x v="8"/>
    <x v="0"/>
    <s v="Petrol"/>
    <s v="Manual"/>
    <s v="Red"/>
    <n v="5"/>
    <s v="820980.07"/>
    <s v="0.054"/>
    <n v="3883235.75"/>
    <s v="Private"/>
    <x v="1"/>
    <s v="Yes"/>
    <x v="4"/>
  </r>
  <r>
    <s v="S04878"/>
    <x v="713"/>
    <x v="1"/>
    <s v="South Africa"/>
    <s v="Pretoria"/>
    <s v="Premium Motors"/>
    <s v="Dimakatso3"/>
    <x v="1"/>
    <x v="3"/>
    <x v="1"/>
    <s v="Petrol"/>
    <s v="Automatic"/>
    <s v="Red"/>
    <n v="3"/>
    <s v="837178.0"/>
    <s v="0.023"/>
    <n v="2453768.71"/>
    <s v="Private"/>
    <x v="0"/>
    <s v="Yes"/>
    <x v="11"/>
  </r>
  <r>
    <s v="S04879"/>
    <x v="994"/>
    <x v="0"/>
    <s v="South Africa"/>
    <s v="Nelspruit"/>
    <s v="Prestige Cars"/>
    <s v="Salesperson_3"/>
    <x v="3"/>
    <x v="9"/>
    <x v="1"/>
    <s v="Hybrid"/>
    <s v="Manual"/>
    <s v="Blue"/>
    <n v="5"/>
    <s v="716742.61"/>
    <s v="0.028"/>
    <n v="3483369.08"/>
    <s v="Private"/>
    <x v="0"/>
    <s v="Yes"/>
    <x v="8"/>
  </r>
  <r>
    <s v="S04880"/>
    <x v="153"/>
    <x v="2"/>
    <s v="South Africa"/>
    <s v="Pietermaritzburg"/>
    <s v="Sandton Auto"/>
    <s v="Dimakatso8"/>
    <x v="1"/>
    <x v="1"/>
    <x v="1"/>
    <s v="Hybrid"/>
    <s v="Automatic"/>
    <s v="White"/>
    <n v="2"/>
    <s v="1160162.66"/>
    <s v="0.056"/>
    <n v="2190387.1"/>
    <s v="Private"/>
    <x v="1"/>
    <s v="Yes"/>
    <x v="13"/>
  </r>
  <r>
    <s v="S04881"/>
    <x v="923"/>
    <x v="2"/>
    <s v="South Africa"/>
    <s v="Durban"/>
    <s v="Auto Elite"/>
    <s v="Paulinah"/>
    <x v="3"/>
    <x v="5"/>
    <x v="1"/>
    <s v="Diesel"/>
    <s v="Automatic"/>
    <s v="White"/>
    <n v="1"/>
    <s v="1027864.1"/>
    <s v="0.055"/>
    <n v="971331.58"/>
    <s v="Private"/>
    <x v="1"/>
    <s v="Yes"/>
    <x v="6"/>
  </r>
  <r>
    <s v="S04882"/>
    <x v="421"/>
    <x v="0"/>
    <s v="South Africa"/>
    <s v="Nelspruit"/>
    <s v="Premium Motors"/>
    <s v="Paulinah"/>
    <x v="2"/>
    <x v="8"/>
    <x v="0"/>
    <s v="Petrol"/>
    <s v="Manual"/>
    <s v="Silver"/>
    <n v="5"/>
    <s v="740849.7"/>
    <s v="0.025"/>
    <n v="3611642.29"/>
    <s v="Business"/>
    <x v="1"/>
    <s v="Yes"/>
    <x v="3"/>
  </r>
  <r>
    <s v="S04883"/>
    <x v="106"/>
    <x v="0"/>
    <s v="South Africa"/>
    <s v="Nelspruit"/>
    <s v="Auto Elite"/>
    <s v="Salesperson_13"/>
    <x v="3"/>
    <x v="5"/>
    <x v="1"/>
    <s v="Diesel"/>
    <s v="Automatic"/>
    <s v="Black"/>
    <n v="4"/>
    <s v="900722.86"/>
    <s v="0.022"/>
    <n v="3523627.83"/>
    <s v="Business"/>
    <x v="0"/>
    <s v="No"/>
    <x v="8"/>
  </r>
  <r>
    <s v="S04884"/>
    <x v="346"/>
    <x v="1"/>
    <s v="South Africa"/>
    <s v="Johannesburg"/>
    <s v="BMW Durban"/>
    <s v="Dimakatso2"/>
    <x v="2"/>
    <x v="8"/>
    <x v="0"/>
    <s v="Hybrid"/>
    <s v="Automatic"/>
    <s v="Silver"/>
    <n v="3"/>
    <s v="689385.1"/>
    <s v="0.033"/>
    <n v="1999906.18"/>
    <s v="Private"/>
    <x v="0"/>
    <s v="No"/>
    <x v="5"/>
  </r>
  <r>
    <s v="S04885"/>
    <x v="279"/>
    <x v="1"/>
    <s v="South Africa"/>
    <s v="Pretoria"/>
    <s v="BMW Durban"/>
    <s v="Salesperson_13"/>
    <x v="2"/>
    <x v="14"/>
    <x v="1"/>
    <s v="Diesel"/>
    <s v="Manual"/>
    <s v="Black"/>
    <n v="4"/>
    <s v="1037995.71"/>
    <s v="0.075"/>
    <n v="3840584.14"/>
    <s v="Business"/>
    <x v="0"/>
    <s v="No"/>
    <x v="7"/>
  </r>
  <r>
    <s v="S04886"/>
    <x v="448"/>
    <x v="2"/>
    <s v="South Africa"/>
    <s v="Durban"/>
    <s v="BMW Midrand"/>
    <s v="Kgolagano"/>
    <x v="5"/>
    <x v="13"/>
    <x v="2"/>
    <s v="Petrol"/>
    <s v="Automatic"/>
    <s v="White"/>
    <n v="2"/>
    <s v="693591.23"/>
    <s v="0.055"/>
    <n v="1310887.42"/>
    <s v="Private"/>
    <x v="0"/>
    <s v="Yes"/>
    <x v="12"/>
  </r>
  <r>
    <s v="S04887"/>
    <x v="410"/>
    <x v="0"/>
    <s v="South Africa"/>
    <s v="Nelspruit"/>
    <s v="BMW Durban"/>
    <s v="Salesperson_9"/>
    <x v="4"/>
    <x v="16"/>
    <x v="2"/>
    <s v="Petrol"/>
    <s v="Automatic"/>
    <s v="Black"/>
    <n v="2"/>
    <s v="669221.0"/>
    <s v="0.05"/>
    <n v="1271519.8999999999"/>
    <s v="Business"/>
    <x v="0"/>
    <s v="Yes"/>
    <x v="8"/>
  </r>
  <r>
    <s v="S04888"/>
    <x v="439"/>
    <x v="3"/>
    <s v="South Africa"/>
    <s v="Bloemfontein"/>
    <s v="Sandton Auto"/>
    <s v="Salesperson_22"/>
    <x v="1"/>
    <x v="1"/>
    <x v="1"/>
    <s v="Diesel"/>
    <s v="Automatic"/>
    <s v="Red"/>
    <n v="1"/>
    <s v="1221973.29"/>
    <s v="0.064"/>
    <n v="1143767"/>
    <s v="Business"/>
    <x v="0"/>
    <s v="Yes"/>
    <x v="0"/>
  </r>
  <r>
    <s v="S04889"/>
    <x v="876"/>
    <x v="1"/>
    <s v="South Africa"/>
    <s v="Pretoria"/>
    <s v="Auto Elite"/>
    <s v="Salesperson_1"/>
    <x v="1"/>
    <x v="1"/>
    <x v="1"/>
    <s v="Diesel"/>
    <s v="Automatic"/>
    <s v="Black"/>
    <n v="2"/>
    <s v="1347682.58"/>
    <s v="0.071"/>
    <n v="2503994.23"/>
    <s v="Business"/>
    <x v="1"/>
    <s v="No"/>
    <x v="7"/>
  </r>
  <r>
    <s v="S04890"/>
    <x v="729"/>
    <x v="1"/>
    <s v="South Africa"/>
    <s v="Pretoria"/>
    <s v="Premium Motors"/>
    <s v="Dimakatso3"/>
    <x v="4"/>
    <x v="16"/>
    <x v="2"/>
    <s v="Hybrid"/>
    <s v="Manual"/>
    <s v="Silver"/>
    <n v="3"/>
    <s v="654219.24"/>
    <s v="0.024"/>
    <n v="1915553.93"/>
    <s v="Private"/>
    <x v="0"/>
    <s v="No"/>
    <x v="15"/>
  </r>
  <r>
    <s v="S04891"/>
    <x v="642"/>
    <x v="4"/>
    <s v="South Africa"/>
    <s v="East London"/>
    <s v="Prestige Cars"/>
    <s v="Salesperson_2"/>
    <x v="3"/>
    <x v="5"/>
    <x v="1"/>
    <s v="Hybrid"/>
    <s v="Automatic"/>
    <s v="Blue"/>
    <n v="1"/>
    <s v="1017825.52"/>
    <s v="0.026"/>
    <n v="991362.06"/>
    <s v="Private"/>
    <x v="1"/>
    <s v="Yes"/>
    <x v="12"/>
  </r>
  <r>
    <s v="S04892"/>
    <x v="675"/>
    <x v="4"/>
    <s v="South Africa"/>
    <s v="Gqeberha"/>
    <s v="Auto Elite"/>
    <s v="Salesperson_29"/>
    <x v="4"/>
    <x v="10"/>
    <x v="1"/>
    <s v="Hybrid"/>
    <s v="Manual"/>
    <s v="White"/>
    <n v="1"/>
    <s v="1180987.22"/>
    <s v="0.08"/>
    <n v="1086508.24"/>
    <s v="Private"/>
    <x v="1"/>
    <s v="No"/>
    <x v="3"/>
  </r>
  <r>
    <s v="S04893"/>
    <x v="40"/>
    <x v="4"/>
    <s v="South Africa"/>
    <s v="East London"/>
    <s v="BMW Durban"/>
    <s v="Paulinah"/>
    <x v="1"/>
    <x v="3"/>
    <x v="1"/>
    <s v="Diesel"/>
    <s v="Automatic"/>
    <s v="White"/>
    <n v="5"/>
    <s v="1001101.87"/>
    <s v="0.066"/>
    <n v="4675145.7300000004"/>
    <s v="Business"/>
    <x v="0"/>
    <s v="No"/>
    <x v="8"/>
  </r>
  <r>
    <s v="S04894"/>
    <x v="796"/>
    <x v="1"/>
    <s v="South Africa"/>
    <s v="Johannesburg"/>
    <s v="BMW Durban"/>
    <s v="Salesperson_27"/>
    <x v="2"/>
    <x v="4"/>
    <x v="0"/>
    <s v="Hybrid"/>
    <s v="Manual"/>
    <s v="White"/>
    <n v="5"/>
    <s v="976256.08"/>
    <s v="0.057"/>
    <n v="4603047.42"/>
    <s v="Private"/>
    <x v="1"/>
    <s v="No"/>
    <x v="11"/>
  </r>
  <r>
    <s v="S04895"/>
    <x v="243"/>
    <x v="1"/>
    <s v="South Africa"/>
    <s v="Pretoria"/>
    <s v="Prestige Cars"/>
    <s v="Salesperson_50"/>
    <x v="1"/>
    <x v="3"/>
    <x v="1"/>
    <s v="Diesel"/>
    <s v="Manual"/>
    <s v="Blue"/>
    <n v="2"/>
    <s v="989560.13"/>
    <s v="0.052"/>
    <n v="1876206.01"/>
    <s v="Business"/>
    <x v="0"/>
    <s v="Yes"/>
    <x v="6"/>
  </r>
  <r>
    <s v="S04896"/>
    <x v="83"/>
    <x v="3"/>
    <s v="South Africa"/>
    <s v="Bloemfontein"/>
    <s v="Auto Elite"/>
    <s v="Gontse"/>
    <x v="5"/>
    <x v="12"/>
    <x v="1"/>
    <s v="Petrol"/>
    <s v="Automatic"/>
    <s v="Grey"/>
    <n v="4"/>
    <s v="753054.64"/>
    <s v="0.056"/>
    <n v="2843534.34"/>
    <s v="Private"/>
    <x v="0"/>
    <s v="Yes"/>
    <x v="11"/>
  </r>
  <r>
    <s v="S04897"/>
    <x v="904"/>
    <x v="3"/>
    <s v="South Africa"/>
    <s v="Bloemfontein"/>
    <s v="Sandton Auto"/>
    <s v="Salesperson_27"/>
    <x v="1"/>
    <x v="1"/>
    <x v="1"/>
    <s v="Diesel"/>
    <s v="Automatic"/>
    <s v="Black"/>
    <n v="1"/>
    <s v="1168801.59"/>
    <s v="0.043"/>
    <n v="1118543.1200000001"/>
    <s v="Private"/>
    <x v="0"/>
    <s v="Yes"/>
    <x v="0"/>
  </r>
  <r>
    <s v="S04898"/>
    <x v="140"/>
    <x v="4"/>
    <s v="South Africa"/>
    <s v="Gqeberha"/>
    <s v="Auto Elite"/>
    <s v="Salesperson_23"/>
    <x v="4"/>
    <x v="16"/>
    <x v="2"/>
    <s v="Petrol"/>
    <s v="Automatic"/>
    <s v="Silver"/>
    <n v="3"/>
    <s v="751198.88"/>
    <s v="0.015"/>
    <n v="2219792.69"/>
    <s v="Business"/>
    <x v="1"/>
    <s v="No"/>
    <x v="8"/>
  </r>
  <r>
    <s v="S04899"/>
    <x v="112"/>
    <x v="2"/>
    <s v="South Africa"/>
    <s v="Pietermaritzburg"/>
    <s v="Auto Elite"/>
    <s v="Thandeka"/>
    <x v="5"/>
    <x v="12"/>
    <x v="1"/>
    <s v="Petrol"/>
    <s v="Manual"/>
    <s v="White"/>
    <n v="5"/>
    <s v="894119.64"/>
    <s v="0.007"/>
    <n v="4439304.01"/>
    <s v="Business"/>
    <x v="0"/>
    <s v="Yes"/>
    <x v="11"/>
  </r>
  <r>
    <s v="S04900"/>
    <x v="167"/>
    <x v="2"/>
    <s v="South Africa"/>
    <s v="Pietermaritzburg"/>
    <s v="Premium Motors"/>
    <s v="Dimakatso8"/>
    <x v="2"/>
    <x v="4"/>
    <x v="0"/>
    <s v="Petrol"/>
    <s v="Manual"/>
    <s v="White"/>
    <n v="5"/>
    <s v="967832.81"/>
    <s v="0.021"/>
    <n v="4737541.63"/>
    <s v="Private"/>
    <x v="1"/>
    <s v="Yes"/>
    <x v="10"/>
  </r>
  <r>
    <s v="S04901"/>
    <x v="607"/>
    <x v="3"/>
    <s v="South Africa"/>
    <s v="Bloemfontein"/>
    <s v="Luxury Wheels"/>
    <s v="Salesperson_31"/>
    <x v="2"/>
    <x v="8"/>
    <x v="0"/>
    <s v="Diesel"/>
    <s v="Automatic"/>
    <s v="Red"/>
    <n v="4"/>
    <s v="802827.68"/>
    <s v="0.066"/>
    <n v="2999364.23"/>
    <s v="Business"/>
    <x v="1"/>
    <s v="Yes"/>
    <x v="0"/>
  </r>
  <r>
    <s v="S04902"/>
    <x v="129"/>
    <x v="2"/>
    <s v="South Africa"/>
    <s v="Durban"/>
    <s v="BMW Midrand"/>
    <s v="Golekane"/>
    <x v="1"/>
    <x v="1"/>
    <x v="1"/>
    <s v="Petrol"/>
    <s v="Manual"/>
    <s v="Grey"/>
    <n v="5"/>
    <s v="1307205.37"/>
    <s v="0.032"/>
    <n v="6326873.9699999997"/>
    <s v="Private"/>
    <x v="1"/>
    <s v="No"/>
    <x v="9"/>
  </r>
  <r>
    <s v="S04903"/>
    <x v="840"/>
    <x v="0"/>
    <s v="South Africa"/>
    <s v="Nelspruit"/>
    <s v="BMW Cape Town"/>
    <s v="Paulinah"/>
    <x v="1"/>
    <x v="1"/>
    <x v="1"/>
    <s v="Diesel"/>
    <s v="Manual"/>
    <s v="Black"/>
    <n v="1"/>
    <s v="1350410.4"/>
    <s v="0.029"/>
    <n v="1311248.5"/>
    <s v="Business"/>
    <x v="1"/>
    <s v="Yes"/>
    <x v="6"/>
  </r>
  <r>
    <s v="S04904"/>
    <x v="707"/>
    <x v="4"/>
    <s v="South Africa"/>
    <s v="East London"/>
    <s v="Luxury Wheels"/>
    <s v="Salesperson_22"/>
    <x v="5"/>
    <x v="13"/>
    <x v="2"/>
    <s v="Petrol"/>
    <s v="Manual"/>
    <s v="Silver"/>
    <n v="3"/>
    <s v="648135.08"/>
    <s v="0.063"/>
    <n v="1821907.71"/>
    <s v="Business"/>
    <x v="0"/>
    <s v="Yes"/>
    <x v="14"/>
  </r>
  <r>
    <s v="S04905"/>
    <x v="734"/>
    <x v="1"/>
    <s v="South Africa"/>
    <s v="Pretoria"/>
    <s v="BMW Cape Town"/>
    <s v="Dimakatso2"/>
    <x v="5"/>
    <x v="13"/>
    <x v="2"/>
    <s v="Diesel"/>
    <s v="Automatic"/>
    <s v="Black"/>
    <n v="1"/>
    <s v="655406.28"/>
    <s v="0.07"/>
    <n v="609527.84"/>
    <s v="Business"/>
    <x v="1"/>
    <s v="No"/>
    <x v="14"/>
  </r>
  <r>
    <s v="S04906"/>
    <x v="337"/>
    <x v="5"/>
    <s v="South Africa"/>
    <s v="Cape Town"/>
    <s v="Premium Motors"/>
    <s v="Salesperson_12"/>
    <x v="1"/>
    <x v="3"/>
    <x v="1"/>
    <s v="Diesel"/>
    <s v="Automatic"/>
    <s v="Grey"/>
    <n v="4"/>
    <s v="919897.22"/>
    <s v="0.048"/>
    <n v="3502968.61"/>
    <s v="Business"/>
    <x v="1"/>
    <s v="No"/>
    <x v="11"/>
  </r>
  <r>
    <s v="S04907"/>
    <x v="246"/>
    <x v="4"/>
    <s v="South Africa"/>
    <s v="East London"/>
    <s v="BMW Midrand"/>
    <s v="Dimakatso0"/>
    <x v="0"/>
    <x v="2"/>
    <x v="0"/>
    <s v="Diesel"/>
    <s v="Manual"/>
    <s v="Grey"/>
    <n v="3"/>
    <s v="837180.25"/>
    <s v="0.01"/>
    <n v="2486425.36"/>
    <s v="Business"/>
    <x v="0"/>
    <s v="Yes"/>
    <x v="11"/>
  </r>
  <r>
    <s v="S04908"/>
    <x v="936"/>
    <x v="3"/>
    <s v="South Africa"/>
    <s v="Bloemfontein"/>
    <s v="BMW Midrand"/>
    <s v="Dimakatso"/>
    <x v="4"/>
    <x v="10"/>
    <x v="1"/>
    <s v="Diesel"/>
    <s v="Manual"/>
    <s v="Black"/>
    <n v="3"/>
    <s v="1188070.03"/>
    <s v="0.046"/>
    <n v="3400256.44"/>
    <s v="Business"/>
    <x v="0"/>
    <s v="Yes"/>
    <x v="12"/>
  </r>
  <r>
    <s v="S04909"/>
    <x v="968"/>
    <x v="4"/>
    <s v="South Africa"/>
    <s v="Gqeberha"/>
    <s v="Premium Motors"/>
    <s v="Andi"/>
    <x v="5"/>
    <x v="13"/>
    <x v="2"/>
    <s v="Diesel"/>
    <s v="Automatic"/>
    <s v="Blue"/>
    <n v="4"/>
    <s v="707648.37"/>
    <s v="0.052"/>
    <n v="2683402.63"/>
    <s v="Business"/>
    <x v="0"/>
    <s v="No"/>
    <x v="12"/>
  </r>
  <r>
    <s v="S04910"/>
    <x v="115"/>
    <x v="2"/>
    <s v="South Africa"/>
    <s v="Pietermaritzburg"/>
    <s v="Auto Elite"/>
    <s v="Salesperson_39"/>
    <x v="3"/>
    <x v="9"/>
    <x v="1"/>
    <s v="Hybrid"/>
    <s v="Automatic"/>
    <s v="Grey"/>
    <n v="3"/>
    <s v="830179.25"/>
    <s v="0.072"/>
    <n v="2311219.02"/>
    <s v="Business"/>
    <x v="0"/>
    <s v="Yes"/>
    <x v="10"/>
  </r>
  <r>
    <s v="S04911"/>
    <x v="964"/>
    <x v="4"/>
    <s v="South Africa"/>
    <s v="Gqeberha"/>
    <s v="BMW Midrand"/>
    <s v="Olerato"/>
    <x v="2"/>
    <x v="14"/>
    <x v="1"/>
    <s v="Petrol"/>
    <s v="Manual"/>
    <s v="Black"/>
    <n v="4"/>
    <s v="951042.35"/>
    <s v="0.069"/>
    <n v="3541681.72"/>
    <s v="Private"/>
    <x v="0"/>
    <s v="No"/>
    <x v="2"/>
  </r>
  <r>
    <s v="S04912"/>
    <x v="702"/>
    <x v="4"/>
    <s v="South Africa"/>
    <s v="Gqeberha"/>
    <s v="Prestige Cars"/>
    <s v="Salesperson_27"/>
    <x v="2"/>
    <x v="14"/>
    <x v="1"/>
    <s v="Diesel"/>
    <s v="Manual"/>
    <s v="Silver"/>
    <n v="2"/>
    <s v="1140059.3"/>
    <s v="0.058"/>
    <n v="2147871.73"/>
    <s v="Private"/>
    <x v="1"/>
    <s v="No"/>
    <x v="13"/>
  </r>
  <r>
    <s v="S04913"/>
    <x v="121"/>
    <x v="5"/>
    <s v="South Africa"/>
    <s v="Cape Town"/>
    <s v="BMW Midrand"/>
    <s v="Salesperson_5"/>
    <x v="4"/>
    <x v="7"/>
    <x v="0"/>
    <s v="Hybrid"/>
    <s v="Automatic"/>
    <s v="Silver"/>
    <n v="1"/>
    <s v="855622.26"/>
    <s v="0.071"/>
    <n v="794873.08"/>
    <s v="Private"/>
    <x v="1"/>
    <s v="Yes"/>
    <x v="8"/>
  </r>
  <r>
    <s v="S04914"/>
    <x v="395"/>
    <x v="1"/>
    <s v="South Africa"/>
    <s v="Johannesburg"/>
    <s v="BMW Midrand"/>
    <s v="Dimakatso8"/>
    <x v="3"/>
    <x v="9"/>
    <x v="1"/>
    <s v="Hybrid"/>
    <s v="Automatic"/>
    <s v="Grey"/>
    <n v="4"/>
    <s v="831917.52"/>
    <s v="0.045"/>
    <n v="3177924.91"/>
    <s v="Private"/>
    <x v="1"/>
    <s v="Yes"/>
    <x v="14"/>
  </r>
  <r>
    <s v="S04915"/>
    <x v="539"/>
    <x v="4"/>
    <s v="South Africa"/>
    <s v="East London"/>
    <s v="Premium Motors"/>
    <s v="Salesperson_50"/>
    <x v="5"/>
    <x v="12"/>
    <x v="1"/>
    <s v="Petrol"/>
    <s v="Manual"/>
    <s v="Grey"/>
    <n v="3"/>
    <s v="803749.84"/>
    <s v="0.027"/>
    <n v="2346145.79"/>
    <s v="Business"/>
    <x v="0"/>
    <s v="No"/>
    <x v="9"/>
  </r>
  <r>
    <s v="S04916"/>
    <x v="461"/>
    <x v="5"/>
    <s v="South Africa"/>
    <s v="Cape Town"/>
    <s v="Luxury Wheels"/>
    <s v="Salesperson_9"/>
    <x v="0"/>
    <x v="11"/>
    <x v="1"/>
    <s v="Petrol"/>
    <s v="Manual"/>
    <s v="Silver"/>
    <n v="1"/>
    <s v="1200937.92"/>
    <s v="0.05"/>
    <n v="1140891.02"/>
    <s v="Business"/>
    <x v="0"/>
    <s v="No"/>
    <x v="2"/>
  </r>
  <r>
    <s v="S04917"/>
    <x v="429"/>
    <x v="5"/>
    <s v="South Africa"/>
    <s v="Stellenbosch"/>
    <s v="Prestige Cars"/>
    <s v="Salesperson_3"/>
    <x v="2"/>
    <x v="8"/>
    <x v="0"/>
    <s v="Petrol"/>
    <s v="Manual"/>
    <s v="Silver"/>
    <n v="5"/>
    <s v="802768.33"/>
    <s v="0.065"/>
    <n v="3752941.93"/>
    <s v="Business"/>
    <x v="1"/>
    <s v="No"/>
    <x v="8"/>
  </r>
  <r>
    <s v="S04918"/>
    <x v="737"/>
    <x v="4"/>
    <s v="South Africa"/>
    <s v="East London"/>
    <s v="Premium Motors"/>
    <s v="Pontsho"/>
    <x v="5"/>
    <x v="13"/>
    <x v="2"/>
    <s v="Hybrid"/>
    <s v="Manual"/>
    <s v="Silver"/>
    <n v="3"/>
    <s v="676009.21"/>
    <s v="0.058"/>
    <n v="1910402.03"/>
    <s v="Private"/>
    <x v="1"/>
    <s v="Yes"/>
    <x v="6"/>
  </r>
  <r>
    <s v="S04919"/>
    <x v="835"/>
    <x v="0"/>
    <s v="South Africa"/>
    <s v="Nelspruit"/>
    <s v="Auto Elite"/>
    <s v="Gontse"/>
    <x v="2"/>
    <x v="14"/>
    <x v="1"/>
    <s v="Petrol"/>
    <s v="Manual"/>
    <s v="Red"/>
    <n v="3"/>
    <s v="1023873.29"/>
    <s v="0.079"/>
    <n v="2828961.89"/>
    <s v="Private"/>
    <x v="1"/>
    <s v="No"/>
    <x v="11"/>
  </r>
  <r>
    <s v="S04920"/>
    <x v="164"/>
    <x v="1"/>
    <s v="South Africa"/>
    <s v="Pretoria"/>
    <s v="BMW Cape Town"/>
    <s v="Salesperson_32"/>
    <x v="4"/>
    <x v="10"/>
    <x v="1"/>
    <s v="Petrol"/>
    <s v="Automatic"/>
    <s v="Silver"/>
    <n v="1"/>
    <s v="1037768.0"/>
    <s v="0.054"/>
    <n v="981728.52"/>
    <s v="Business"/>
    <x v="0"/>
    <s v="Yes"/>
    <x v="11"/>
  </r>
  <r>
    <s v="S04921"/>
    <x v="779"/>
    <x v="3"/>
    <s v="South Africa"/>
    <s v="Bloemfontein"/>
    <s v="Sandton Auto"/>
    <s v="Dimakatso0"/>
    <x v="1"/>
    <x v="3"/>
    <x v="1"/>
    <s v="Diesel"/>
    <s v="Manual"/>
    <s v="Silver"/>
    <n v="2"/>
    <s v="850019.05"/>
    <s v="0.07"/>
    <n v="1581035.43"/>
    <s v="Private"/>
    <x v="0"/>
    <s v="No"/>
    <x v="15"/>
  </r>
  <r>
    <s v="S04922"/>
    <x v="120"/>
    <x v="4"/>
    <s v="South Africa"/>
    <s v="Gqeberha"/>
    <s v="Sandton Auto"/>
    <s v="Salesperson_21"/>
    <x v="1"/>
    <x v="1"/>
    <x v="1"/>
    <s v="Petrol"/>
    <s v="Manual"/>
    <s v="White"/>
    <n v="5"/>
    <s v="1199286.74"/>
    <s v="0.014"/>
    <n v="5912483.6399999997"/>
    <s v="Business"/>
    <x v="0"/>
    <s v="No"/>
    <x v="5"/>
  </r>
  <r>
    <s v="S04923"/>
    <x v="504"/>
    <x v="0"/>
    <s v="South Africa"/>
    <s v="Nelspruit"/>
    <s v="Premium Motors"/>
    <s v="Salesperson_18"/>
    <x v="4"/>
    <x v="16"/>
    <x v="2"/>
    <s v="Petrol"/>
    <s v="Automatic"/>
    <s v="Red"/>
    <n v="5"/>
    <s v="712120.0"/>
    <s v="0.026"/>
    <n v="3468024.39"/>
    <s v="Business"/>
    <x v="0"/>
    <s v="Yes"/>
    <x v="13"/>
  </r>
  <r>
    <s v="S04924"/>
    <x v="228"/>
    <x v="0"/>
    <s v="South Africa"/>
    <s v="Nelspruit"/>
    <s v="Prestige Cars"/>
    <s v="Salesperson_31"/>
    <x v="4"/>
    <x v="16"/>
    <x v="2"/>
    <s v="Petrol"/>
    <s v="Manual"/>
    <s v="Black"/>
    <n v="4"/>
    <s v="656469.42"/>
    <s v="0.001"/>
    <n v="2623251.81"/>
    <s v="Private"/>
    <x v="0"/>
    <s v="No"/>
    <x v="14"/>
  </r>
  <r>
    <s v="S04925"/>
    <x v="385"/>
    <x v="3"/>
    <s v="South Africa"/>
    <s v="Bloemfontein"/>
    <s v="Premium Motors"/>
    <s v="Thandeka"/>
    <x v="0"/>
    <x v="11"/>
    <x v="1"/>
    <s v="Petrol"/>
    <s v="Manual"/>
    <s v="Blue"/>
    <n v="4"/>
    <s v="1039453.83"/>
    <s v="0.044"/>
    <n v="3974871.43"/>
    <s v="Business"/>
    <x v="1"/>
    <s v="Yes"/>
    <x v="7"/>
  </r>
  <r>
    <s v="S04926"/>
    <x v="58"/>
    <x v="2"/>
    <s v="South Africa"/>
    <s v="Pietermaritzburg"/>
    <s v="Premium Motors"/>
    <s v="Salesperson_2"/>
    <x v="4"/>
    <x v="7"/>
    <x v="0"/>
    <s v="Hybrid"/>
    <s v="Automatic"/>
    <s v="Silver"/>
    <n v="5"/>
    <s v="857917.22"/>
    <s v="0.014"/>
    <n v="4229531.9000000004"/>
    <s v="Private"/>
    <x v="1"/>
    <s v="No"/>
    <x v="10"/>
  </r>
  <r>
    <s v="S04927"/>
    <x v="471"/>
    <x v="2"/>
    <s v="South Africa"/>
    <s v="Durban"/>
    <s v="Prestige Cars"/>
    <s v="Salesperson_23"/>
    <x v="3"/>
    <x v="9"/>
    <x v="1"/>
    <s v="Hybrid"/>
    <s v="Manual"/>
    <s v="Silver"/>
    <n v="4"/>
    <s v="779549.65"/>
    <s v="0.012"/>
    <n v="3080780.2"/>
    <s v="Private"/>
    <x v="1"/>
    <s v="Yes"/>
    <x v="8"/>
  </r>
  <r>
    <s v="S04928"/>
    <x v="263"/>
    <x v="2"/>
    <s v="South Africa"/>
    <s v="Durban"/>
    <s v="Sandton Auto"/>
    <s v="Omphemetse"/>
    <x v="1"/>
    <x v="3"/>
    <x v="1"/>
    <s v="Hybrid"/>
    <s v="Manual"/>
    <s v="Red"/>
    <n v="1"/>
    <s v="884450.83"/>
    <s v="0.047"/>
    <n v="842881.64"/>
    <s v="Private"/>
    <x v="1"/>
    <s v="No"/>
    <x v="0"/>
  </r>
  <r>
    <s v="S04929"/>
    <x v="132"/>
    <x v="5"/>
    <s v="South Africa"/>
    <s v="Cape Town"/>
    <s v="Premium Motors"/>
    <s v="Dimakatso2"/>
    <x v="2"/>
    <x v="8"/>
    <x v="0"/>
    <s v="Hybrid"/>
    <s v="Automatic"/>
    <s v="Black"/>
    <n v="4"/>
    <s v="706802.93"/>
    <s v="0.026"/>
    <n v="2753704.22"/>
    <s v="Business"/>
    <x v="1"/>
    <s v="No"/>
    <x v="3"/>
  </r>
  <r>
    <s v="S04930"/>
    <x v="120"/>
    <x v="0"/>
    <s v="South Africa"/>
    <s v="Nelspruit"/>
    <s v="Prestige Cars"/>
    <s v="Salesperson_20"/>
    <x v="5"/>
    <x v="12"/>
    <x v="1"/>
    <s v="Diesel"/>
    <s v="Automatic"/>
    <s v="Black"/>
    <n v="5"/>
    <s v="824254.53"/>
    <s v="0.029"/>
    <n v="4001755.73"/>
    <s v="Business"/>
    <x v="0"/>
    <s v="No"/>
    <x v="7"/>
  </r>
  <r>
    <s v="S04931"/>
    <x v="689"/>
    <x v="1"/>
    <s v="South Africa"/>
    <s v="Pretoria"/>
    <s v="BMW Midrand"/>
    <s v="Dimakatso"/>
    <x v="1"/>
    <x v="3"/>
    <x v="1"/>
    <s v="Petrol"/>
    <s v="Manual"/>
    <s v="Red"/>
    <n v="1"/>
    <s v="948267.38"/>
    <s v="0.002"/>
    <n v="946370.85"/>
    <s v="Private"/>
    <x v="1"/>
    <s v="No"/>
    <x v="10"/>
  </r>
  <r>
    <s v="S04932"/>
    <x v="631"/>
    <x v="4"/>
    <s v="South Africa"/>
    <s v="Gqeberha"/>
    <s v="Prestige Cars"/>
    <s v="Salesperson_50"/>
    <x v="3"/>
    <x v="5"/>
    <x v="1"/>
    <s v="Hybrid"/>
    <s v="Automatic"/>
    <s v="Silver"/>
    <n v="2"/>
    <s v="907258.26"/>
    <s v="0.05"/>
    <n v="1723790.7"/>
    <s v="Private"/>
    <x v="0"/>
    <s v="Yes"/>
    <x v="2"/>
  </r>
  <r>
    <s v="S04933"/>
    <x v="59"/>
    <x v="2"/>
    <s v="South Africa"/>
    <s v="Pietermaritzburg"/>
    <s v="Auto Elite"/>
    <s v="Paulinah"/>
    <x v="1"/>
    <x v="1"/>
    <x v="1"/>
    <s v="Petrol"/>
    <s v="Manual"/>
    <s v="Red"/>
    <n v="5"/>
    <s v="1170909.66"/>
    <s v="0.04"/>
    <n v="5620366.3499999996"/>
    <s v="Private"/>
    <x v="1"/>
    <s v="Yes"/>
    <x v="8"/>
  </r>
  <r>
    <s v="S04934"/>
    <x v="667"/>
    <x v="3"/>
    <s v="South Africa"/>
    <s v="Bloemfontein"/>
    <s v="Sandton Auto"/>
    <s v="Salesperson_26"/>
    <x v="5"/>
    <x v="12"/>
    <x v="1"/>
    <s v="Petrol"/>
    <s v="Manual"/>
    <s v="Grey"/>
    <n v="2"/>
    <s v="756582.58"/>
    <s v="0.054"/>
    <n v="1431454.25"/>
    <s v="Business"/>
    <x v="1"/>
    <s v="No"/>
    <x v="13"/>
  </r>
  <r>
    <s v="S04935"/>
    <x v="571"/>
    <x v="3"/>
    <s v="South Africa"/>
    <s v="Bloemfontein"/>
    <s v="BMW Durban"/>
    <s v="Salesperson_9"/>
    <x v="3"/>
    <x v="5"/>
    <x v="1"/>
    <s v="Petrol"/>
    <s v="Manual"/>
    <s v="White"/>
    <n v="5"/>
    <s v="929508.95"/>
    <s v="0.036"/>
    <n v="4480233.1500000004"/>
    <s v="Business"/>
    <x v="0"/>
    <s v="No"/>
    <x v="10"/>
  </r>
  <r>
    <s v="S04936"/>
    <x v="130"/>
    <x v="4"/>
    <s v="South Africa"/>
    <s v="East London"/>
    <s v="BMW Durban"/>
    <s v="Salesperson_33"/>
    <x v="5"/>
    <x v="12"/>
    <x v="1"/>
    <s v="Diesel"/>
    <s v="Manual"/>
    <s v="Red"/>
    <n v="5"/>
    <s v="849307.18"/>
    <s v="0.031"/>
    <n v="4114893.3"/>
    <s v="Private"/>
    <x v="1"/>
    <s v="Yes"/>
    <x v="9"/>
  </r>
  <r>
    <s v="S04937"/>
    <x v="544"/>
    <x v="1"/>
    <s v="South Africa"/>
    <s v="Pretoria"/>
    <s v="Luxury Wheels"/>
    <s v="Salesperson_3"/>
    <x v="0"/>
    <x v="11"/>
    <x v="1"/>
    <s v="Hybrid"/>
    <s v="Automatic"/>
    <s v="Red"/>
    <n v="3"/>
    <s v="1002179.58"/>
    <s v="0.047"/>
    <n v="2865231.42"/>
    <s v="Business"/>
    <x v="1"/>
    <s v="Yes"/>
    <x v="4"/>
  </r>
  <r>
    <s v="S04938"/>
    <x v="749"/>
    <x v="4"/>
    <s v="South Africa"/>
    <s v="Gqeberha"/>
    <s v="BMW Durban"/>
    <s v="Salesperson_22"/>
    <x v="4"/>
    <x v="7"/>
    <x v="0"/>
    <s v="Hybrid"/>
    <s v="Automatic"/>
    <s v="Silver"/>
    <n v="5"/>
    <s v="795541.31"/>
    <s v="0.07"/>
    <n v="3699267.1"/>
    <s v="Private"/>
    <x v="1"/>
    <s v="No"/>
    <x v="8"/>
  </r>
  <r>
    <s v="S04939"/>
    <x v="525"/>
    <x v="2"/>
    <s v="South Africa"/>
    <s v="Durban"/>
    <s v="BMW Midrand"/>
    <s v="Salesperson_10"/>
    <x v="3"/>
    <x v="9"/>
    <x v="1"/>
    <s v="Petrol"/>
    <s v="Automatic"/>
    <s v="Silver"/>
    <n v="2"/>
    <s v="847546.36"/>
    <s v="0.041"/>
    <n v="1625593.93"/>
    <s v="Private"/>
    <x v="0"/>
    <s v="Yes"/>
    <x v="4"/>
  </r>
  <r>
    <s v="S04940"/>
    <x v="858"/>
    <x v="5"/>
    <s v="South Africa"/>
    <s v="Stellenbosch"/>
    <s v="BMW Durban"/>
    <s v="Salesperson_10"/>
    <x v="1"/>
    <x v="1"/>
    <x v="1"/>
    <s v="Diesel"/>
    <s v="Manual"/>
    <s v="Red"/>
    <n v="3"/>
    <s v="1207067.39"/>
    <s v="0.074"/>
    <n v="3353233.2"/>
    <s v="Private"/>
    <x v="1"/>
    <s v="No"/>
    <x v="6"/>
  </r>
  <r>
    <s v="S04941"/>
    <x v="223"/>
    <x v="4"/>
    <s v="South Africa"/>
    <s v="East London"/>
    <s v="Prestige Cars"/>
    <s v="Salesperson_32"/>
    <x v="4"/>
    <x v="10"/>
    <x v="1"/>
    <s v="Petrol"/>
    <s v="Automatic"/>
    <s v="Red"/>
    <n v="2"/>
    <s v="1210227.71"/>
    <s v="0.073"/>
    <n v="2243762.1800000002"/>
    <s v="Business"/>
    <x v="0"/>
    <s v="Yes"/>
    <x v="1"/>
  </r>
  <r>
    <s v="S04942"/>
    <x v="280"/>
    <x v="1"/>
    <s v="South Africa"/>
    <s v="Johannesburg"/>
    <s v="BMW Midrand"/>
    <s v="Salesperson_23"/>
    <x v="3"/>
    <x v="5"/>
    <x v="1"/>
    <s v="Diesel"/>
    <s v="Automatic"/>
    <s v="White"/>
    <n v="1"/>
    <s v="899382.82"/>
    <s v="0.059"/>
    <n v="846319.23"/>
    <s v="Private"/>
    <x v="0"/>
    <s v="Yes"/>
    <x v="6"/>
  </r>
  <r>
    <s v="S04943"/>
    <x v="454"/>
    <x v="5"/>
    <s v="South Africa"/>
    <s v="Stellenbosch"/>
    <s v="Auto Elite"/>
    <s v="Salesperson_26"/>
    <x v="2"/>
    <x v="4"/>
    <x v="0"/>
    <s v="Hybrid"/>
    <s v="Manual"/>
    <s v="Blue"/>
    <n v="5"/>
    <s v="984576.03"/>
    <s v="0.071"/>
    <n v="4573355.68"/>
    <s v="Business"/>
    <x v="1"/>
    <s v="No"/>
    <x v="15"/>
  </r>
  <r>
    <s v="S04944"/>
    <x v="34"/>
    <x v="4"/>
    <s v="South Africa"/>
    <s v="East London"/>
    <s v="Premium Motors"/>
    <s v="Salesperson_33"/>
    <x v="1"/>
    <x v="3"/>
    <x v="1"/>
    <s v="Petrol"/>
    <s v="Manual"/>
    <s v="Red"/>
    <n v="5"/>
    <s v="877083.06"/>
    <s v="0.02"/>
    <n v="4297707.01"/>
    <s v="Private"/>
    <x v="1"/>
    <s v="Yes"/>
    <x v="8"/>
  </r>
  <r>
    <s v="S04945"/>
    <x v="20"/>
    <x v="2"/>
    <s v="South Africa"/>
    <s v="Pietermaritzburg"/>
    <s v="Premium Motors"/>
    <s v="Basetsana"/>
    <x v="2"/>
    <x v="14"/>
    <x v="1"/>
    <s v="Diesel"/>
    <s v="Automatic"/>
    <s v="Blue"/>
    <n v="3"/>
    <s v="1125780.83"/>
    <s v="0.072"/>
    <n v="3134173.84"/>
    <s v="Private"/>
    <x v="1"/>
    <s v="No"/>
    <x v="11"/>
  </r>
  <r>
    <s v="S04946"/>
    <x v="114"/>
    <x v="5"/>
    <s v="South Africa"/>
    <s v="Cape Town"/>
    <s v="Premium Motors"/>
    <s v="Salesperson_50"/>
    <x v="1"/>
    <x v="3"/>
    <x v="1"/>
    <s v="Hybrid"/>
    <s v="Automatic"/>
    <s v="Blue"/>
    <n v="2"/>
    <s v="905512.65"/>
    <s v="0.014"/>
    <n v="1785670.95"/>
    <s v="Business"/>
    <x v="1"/>
    <s v="No"/>
    <x v="11"/>
  </r>
  <r>
    <s v="S04947"/>
    <x v="15"/>
    <x v="5"/>
    <s v="South Africa"/>
    <s v="Cape Town"/>
    <s v="Auto Elite"/>
    <s v="Kopano"/>
    <x v="4"/>
    <x v="7"/>
    <x v="0"/>
    <s v="Petrol"/>
    <s v="Automatic"/>
    <s v="Red"/>
    <n v="1"/>
    <s v="781966.54"/>
    <s v="0.044"/>
    <n v="747560.01"/>
    <s v="Business"/>
    <x v="1"/>
    <s v="Yes"/>
    <x v="10"/>
  </r>
  <r>
    <s v="S04948"/>
    <x v="720"/>
    <x v="5"/>
    <s v="South Africa"/>
    <s v="Stellenbosch"/>
    <s v="BMW Cape Town"/>
    <s v="Salesperson_36"/>
    <x v="2"/>
    <x v="14"/>
    <x v="1"/>
    <s v="Hybrid"/>
    <s v="Manual"/>
    <s v="Silver"/>
    <n v="3"/>
    <s v="996182.43"/>
    <s v="0.079"/>
    <n v="2752452.04"/>
    <s v="Private"/>
    <x v="1"/>
    <s v="Yes"/>
    <x v="8"/>
  </r>
  <r>
    <s v="S04949"/>
    <x v="307"/>
    <x v="3"/>
    <s v="South Africa"/>
    <s v="Bloemfontein"/>
    <s v="BMW Cape Town"/>
    <s v="Dimakatso3"/>
    <x v="3"/>
    <x v="9"/>
    <x v="1"/>
    <s v="Diesel"/>
    <s v="Automatic"/>
    <s v="Black"/>
    <n v="2"/>
    <s v="788823.24"/>
    <s v="0.063"/>
    <n v="1478254.74"/>
    <s v="Private"/>
    <x v="1"/>
    <s v="No"/>
    <x v="6"/>
  </r>
  <r>
    <s v="S04950"/>
    <x v="362"/>
    <x v="5"/>
    <s v="South Africa"/>
    <s v="Cape Town"/>
    <s v="BMW Durban"/>
    <s v="Josephine"/>
    <x v="3"/>
    <x v="9"/>
    <x v="1"/>
    <s v="Diesel"/>
    <s v="Automatic"/>
    <s v="Silver"/>
    <n v="3"/>
    <s v="786702.13"/>
    <s v="0.0"/>
    <n v="2360106.4"/>
    <s v="Business"/>
    <x v="1"/>
    <s v="Yes"/>
    <x v="8"/>
  </r>
  <r>
    <s v="S04951"/>
    <x v="606"/>
    <x v="1"/>
    <s v="South Africa"/>
    <s v="Johannesburg"/>
    <s v="BMW Cape Town"/>
    <s v="Salesperson_2"/>
    <x v="4"/>
    <x v="10"/>
    <x v="1"/>
    <s v="Hybrid"/>
    <s v="Manual"/>
    <s v="Grey"/>
    <n v="4"/>
    <s v="1089154.39"/>
    <s v="0.051"/>
    <n v="4134430.07"/>
    <s v="Business"/>
    <x v="1"/>
    <s v="No"/>
    <x v="12"/>
  </r>
  <r>
    <s v="S04952"/>
    <x v="587"/>
    <x v="0"/>
    <s v="South Africa"/>
    <s v="Nelspruit"/>
    <s v="BMW Cape Town"/>
    <s v="Salesperson_19"/>
    <x v="3"/>
    <x v="9"/>
    <x v="1"/>
    <s v="Diesel"/>
    <s v="Manual"/>
    <s v="Silver"/>
    <n v="5"/>
    <s v="717807.41"/>
    <s v="0.012"/>
    <n v="3545968.58"/>
    <s v="Business"/>
    <x v="1"/>
    <s v="No"/>
    <x v="6"/>
  </r>
  <r>
    <s v="S04953"/>
    <x v="418"/>
    <x v="2"/>
    <s v="South Africa"/>
    <s v="Durban"/>
    <s v="Prestige Cars"/>
    <s v="Dimakatso2"/>
    <x v="0"/>
    <x v="17"/>
    <x v="1"/>
    <s v="Petrol"/>
    <s v="Manual"/>
    <s v="Red"/>
    <n v="3"/>
    <s v="819409.47"/>
    <s v="0.074"/>
    <n v="2276319.5099999998"/>
    <s v="Private"/>
    <x v="0"/>
    <s v="No"/>
    <x v="4"/>
  </r>
  <r>
    <s v="S04954"/>
    <x v="220"/>
    <x v="1"/>
    <s v="South Africa"/>
    <s v="Johannesburg"/>
    <s v="BMW Midrand"/>
    <s v="Josephine"/>
    <x v="5"/>
    <x v="12"/>
    <x v="1"/>
    <s v="Diesel"/>
    <s v="Automatic"/>
    <s v="Silver"/>
    <n v="3"/>
    <s v="739161.68"/>
    <s v="0.045"/>
    <n v="2117698.2200000002"/>
    <s v="Private"/>
    <x v="1"/>
    <s v="No"/>
    <x v="11"/>
  </r>
  <r>
    <s v="S04955"/>
    <x v="160"/>
    <x v="3"/>
    <s v="South Africa"/>
    <s v="Bloemfontein"/>
    <s v="Auto Elite"/>
    <s v="Salesperson_19"/>
    <x v="0"/>
    <x v="2"/>
    <x v="0"/>
    <s v="Petrol"/>
    <s v="Automatic"/>
    <s v="Silver"/>
    <n v="4"/>
    <s v="770903.29"/>
    <s v="0.069"/>
    <n v="2870843.84"/>
    <s v="Private"/>
    <x v="1"/>
    <s v="No"/>
    <x v="4"/>
  </r>
  <r>
    <s v="S04956"/>
    <x v="175"/>
    <x v="2"/>
    <s v="South Africa"/>
    <s v="Pietermaritzburg"/>
    <s v="BMW Midrand"/>
    <s v="Salesperson_33"/>
    <x v="4"/>
    <x v="10"/>
    <x v="1"/>
    <s v="Hybrid"/>
    <s v="Automatic"/>
    <s v="Silver"/>
    <n v="5"/>
    <s v="1207805.71"/>
    <s v="0.011"/>
    <n v="5972599.2300000004"/>
    <s v="Private"/>
    <x v="1"/>
    <s v="No"/>
    <x v="10"/>
  </r>
  <r>
    <s v="S04957"/>
    <x v="311"/>
    <x v="4"/>
    <s v="South Africa"/>
    <s v="Gqeberha"/>
    <s v="Prestige Cars"/>
    <s v="Dimakatso3"/>
    <x v="2"/>
    <x v="14"/>
    <x v="1"/>
    <s v="Diesel"/>
    <s v="Automatic"/>
    <s v="Black"/>
    <n v="5"/>
    <s v="1070661.13"/>
    <s v="0.066"/>
    <n v="4999987.4800000004"/>
    <s v="Business"/>
    <x v="0"/>
    <s v="Yes"/>
    <x v="1"/>
  </r>
  <r>
    <s v="S04958"/>
    <x v="692"/>
    <x v="5"/>
    <s v="South Africa"/>
    <s v="Stellenbosch"/>
    <s v="Luxury Wheels"/>
    <s v="Dimakatso5"/>
    <x v="0"/>
    <x v="0"/>
    <x v="0"/>
    <s v="Diesel"/>
    <s v="Manual"/>
    <s v="Black"/>
    <n v="2"/>
    <s v="1224285.9"/>
    <s v="0.022"/>
    <n v="2394703.2200000002"/>
    <s v="Private"/>
    <x v="1"/>
    <s v="Yes"/>
    <x v="13"/>
  </r>
  <r>
    <s v="S04959"/>
    <x v="70"/>
    <x v="5"/>
    <s v="South Africa"/>
    <s v="Cape Town"/>
    <s v="Premium Motors"/>
    <s v="Salesperson_31"/>
    <x v="1"/>
    <x v="1"/>
    <x v="1"/>
    <s v="Diesel"/>
    <s v="Automatic"/>
    <s v="Black"/>
    <n v="3"/>
    <s v="1202626.16"/>
    <s v="0.016"/>
    <n v="3550152.41"/>
    <s v="Business"/>
    <x v="0"/>
    <s v="No"/>
    <x v="13"/>
  </r>
  <r>
    <s v="S04960"/>
    <x v="34"/>
    <x v="1"/>
    <s v="South Africa"/>
    <s v="Pretoria"/>
    <s v="Sandton Auto"/>
    <s v="Salesperson_37"/>
    <x v="4"/>
    <x v="16"/>
    <x v="2"/>
    <s v="Diesel"/>
    <s v="Manual"/>
    <s v="Silver"/>
    <n v="4"/>
    <s v="709250.54"/>
    <s v="0.05"/>
    <n v="2695152.06"/>
    <s v="Private"/>
    <x v="1"/>
    <s v="No"/>
    <x v="1"/>
  </r>
  <r>
    <s v="S04961"/>
    <x v="518"/>
    <x v="3"/>
    <s v="South Africa"/>
    <s v="Bloemfontein"/>
    <s v="BMW Durban"/>
    <s v="Omphile"/>
    <x v="4"/>
    <x v="10"/>
    <x v="1"/>
    <s v="Petrol"/>
    <s v="Automatic"/>
    <s v="White"/>
    <n v="3"/>
    <s v="1116107.93"/>
    <s v="0.069"/>
    <n v="3117289.46"/>
    <s v="Business"/>
    <x v="0"/>
    <s v="No"/>
    <x v="13"/>
  </r>
  <r>
    <s v="S04962"/>
    <x v="439"/>
    <x v="4"/>
    <s v="South Africa"/>
    <s v="East London"/>
    <s v="Auto Elite"/>
    <s v="Salesperson_21"/>
    <x v="5"/>
    <x v="12"/>
    <x v="1"/>
    <s v="Diesel"/>
    <s v="Manual"/>
    <s v="Red"/>
    <n v="5"/>
    <s v="830544.44"/>
    <s v="0.029"/>
    <n v="4032293.25"/>
    <s v="Private"/>
    <x v="1"/>
    <s v="Yes"/>
    <x v="7"/>
  </r>
  <r>
    <s v="S04963"/>
    <x v="447"/>
    <x v="5"/>
    <s v="South Africa"/>
    <s v="Cape Town"/>
    <s v="Premium Motors"/>
    <s v="Salesperson_11"/>
    <x v="4"/>
    <x v="7"/>
    <x v="0"/>
    <s v="Diesel"/>
    <s v="Automatic"/>
    <s v="Grey"/>
    <n v="4"/>
    <s v="851290.17"/>
    <s v="0.047"/>
    <n v="3245118.14"/>
    <s v="Business"/>
    <x v="0"/>
    <s v="No"/>
    <x v="0"/>
  </r>
  <r>
    <s v="S04964"/>
    <x v="132"/>
    <x v="1"/>
    <s v="South Africa"/>
    <s v="Johannesburg"/>
    <s v="Prestige Cars"/>
    <s v="Salesperson_26"/>
    <x v="2"/>
    <x v="8"/>
    <x v="0"/>
    <s v="Petrol"/>
    <s v="Manual"/>
    <s v="Black"/>
    <n v="4"/>
    <s v="758816.89"/>
    <s v="0.069"/>
    <n v="2825834.11"/>
    <s v="Private"/>
    <x v="0"/>
    <s v="Yes"/>
    <x v="2"/>
  </r>
  <r>
    <s v="S04965"/>
    <x v="80"/>
    <x v="1"/>
    <s v="South Africa"/>
    <s v="Johannesburg"/>
    <s v="BMW Durban"/>
    <s v="Salesperson_21"/>
    <x v="1"/>
    <x v="3"/>
    <x v="1"/>
    <s v="Diesel"/>
    <s v="Automatic"/>
    <s v="White"/>
    <n v="4"/>
    <s v="868219.41"/>
    <s v="0.042"/>
    <n v="3327016.78"/>
    <s v="Business"/>
    <x v="1"/>
    <s v="Yes"/>
    <x v="8"/>
  </r>
  <r>
    <s v="S04966"/>
    <x v="633"/>
    <x v="5"/>
    <s v="South Africa"/>
    <s v="Stellenbosch"/>
    <s v="Prestige Cars"/>
    <s v="Salesperson_22"/>
    <x v="2"/>
    <x v="8"/>
    <x v="0"/>
    <s v="Petrol"/>
    <s v="Manual"/>
    <s v="White"/>
    <n v="3"/>
    <s v="752778.86"/>
    <s v="0.019"/>
    <n v="2215428.1800000002"/>
    <s v="Business"/>
    <x v="1"/>
    <s v="Yes"/>
    <x v="4"/>
  </r>
  <r>
    <s v="S04967"/>
    <x v="91"/>
    <x v="1"/>
    <s v="South Africa"/>
    <s v="Pretoria"/>
    <s v="Sandton Auto"/>
    <s v="Omphemetse"/>
    <x v="5"/>
    <x v="12"/>
    <x v="1"/>
    <s v="Diesel"/>
    <s v="Automatic"/>
    <s v="Grey"/>
    <n v="5"/>
    <s v="765198.24"/>
    <s v="0.064"/>
    <n v="3581127.75"/>
    <s v="Business"/>
    <x v="1"/>
    <s v="Yes"/>
    <x v="7"/>
  </r>
  <r>
    <s v="S04968"/>
    <x v="732"/>
    <x v="5"/>
    <s v="South Africa"/>
    <s v="Cape Town"/>
    <s v="Premium Motors"/>
    <s v="Kopano"/>
    <x v="0"/>
    <x v="0"/>
    <x v="0"/>
    <s v="Diesel"/>
    <s v="Manual"/>
    <s v="Grey"/>
    <n v="2"/>
    <s v="1132045.07"/>
    <s v="0.029"/>
    <n v="2198431.52"/>
    <s v="Business"/>
    <x v="1"/>
    <s v="Yes"/>
    <x v="11"/>
  </r>
  <r>
    <s v="S04969"/>
    <x v="830"/>
    <x v="3"/>
    <s v="South Africa"/>
    <s v="Bloemfontein"/>
    <s v="Sandton Auto"/>
    <s v="Olerato"/>
    <x v="4"/>
    <x v="16"/>
    <x v="2"/>
    <s v="Petrol"/>
    <s v="Automatic"/>
    <s v="Red"/>
    <n v="5"/>
    <s v="733156.12"/>
    <s v="0.073"/>
    <n v="3398178.61"/>
    <s v="Private"/>
    <x v="0"/>
    <s v="Yes"/>
    <x v="3"/>
  </r>
  <r>
    <s v="S04970"/>
    <x v="919"/>
    <x v="4"/>
    <s v="South Africa"/>
    <s v="Gqeberha"/>
    <s v="BMW Cape Town"/>
    <s v="Josephine"/>
    <x v="1"/>
    <x v="3"/>
    <x v="1"/>
    <s v="Diesel"/>
    <s v="Automatic"/>
    <s v="White"/>
    <n v="1"/>
    <s v="926326.46"/>
    <s v="0.017"/>
    <n v="910578.91"/>
    <s v="Business"/>
    <x v="1"/>
    <s v="No"/>
    <x v="4"/>
  </r>
  <r>
    <s v="S04971"/>
    <x v="868"/>
    <x v="1"/>
    <s v="South Africa"/>
    <s v="Johannesburg"/>
    <s v="BMW Cape Town"/>
    <s v="Salesperson_27"/>
    <x v="0"/>
    <x v="15"/>
    <x v="0"/>
    <s v="Petrol"/>
    <s v="Automatic"/>
    <s v="White"/>
    <n v="5"/>
    <s v="979711.25"/>
    <s v="0.005"/>
    <n v="4874063.45"/>
    <s v="Private"/>
    <x v="1"/>
    <s v="Yes"/>
    <x v="0"/>
  </r>
  <r>
    <s v="S04972"/>
    <x v="12"/>
    <x v="0"/>
    <s v="South Africa"/>
    <s v="Nelspruit"/>
    <s v="Auto Elite"/>
    <s v="Salesperson_31"/>
    <x v="2"/>
    <x v="14"/>
    <x v="1"/>
    <s v="Petrol"/>
    <s v="Manual"/>
    <s v="Blue"/>
    <n v="1"/>
    <s v="966657.64"/>
    <s v="0.043"/>
    <n v="925091.37"/>
    <s v="Private"/>
    <x v="1"/>
    <s v="Yes"/>
    <x v="9"/>
  </r>
  <r>
    <s v="S04973"/>
    <x v="735"/>
    <x v="1"/>
    <s v="South Africa"/>
    <s v="Johannesburg"/>
    <s v="BMW Durban"/>
    <s v="Dimakatso2"/>
    <x v="1"/>
    <x v="1"/>
    <x v="1"/>
    <s v="Hybrid"/>
    <s v="Manual"/>
    <s v="Red"/>
    <n v="4"/>
    <s v="1278617.16"/>
    <s v="0.004"/>
    <n v="5094010.76"/>
    <s v="Private"/>
    <x v="1"/>
    <s v="No"/>
    <x v="6"/>
  </r>
  <r>
    <s v="S04974"/>
    <x v="461"/>
    <x v="3"/>
    <s v="South Africa"/>
    <s v="Bloemfontein"/>
    <s v="BMW Durban"/>
    <s v="Gontse"/>
    <x v="3"/>
    <x v="9"/>
    <x v="1"/>
    <s v="Petrol"/>
    <s v="Automatic"/>
    <s v="Red"/>
    <n v="2"/>
    <s v="773222.9"/>
    <s v="0.023"/>
    <n v="1510877.54"/>
    <s v="Business"/>
    <x v="1"/>
    <s v="No"/>
    <x v="7"/>
  </r>
  <r>
    <s v="S04975"/>
    <x v="754"/>
    <x v="2"/>
    <s v="South Africa"/>
    <s v="Durban"/>
    <s v="Premium Motors"/>
    <s v="Salesperson_32"/>
    <x v="1"/>
    <x v="3"/>
    <x v="1"/>
    <s v="Hybrid"/>
    <s v="Automatic"/>
    <s v="Black"/>
    <n v="2"/>
    <s v="955649.21"/>
    <s v="0.001"/>
    <n v="1909387.13"/>
    <s v="Private"/>
    <x v="0"/>
    <s v="No"/>
    <x v="2"/>
  </r>
  <r>
    <s v="S04976"/>
    <x v="921"/>
    <x v="1"/>
    <s v="South Africa"/>
    <s v="Pretoria"/>
    <s v="Sandton Auto"/>
    <s v="Dimakatso2"/>
    <x v="4"/>
    <x v="16"/>
    <x v="2"/>
    <s v="Petrol"/>
    <s v="Manual"/>
    <s v="Silver"/>
    <n v="5"/>
    <s v="654728.75"/>
    <s v="0.008"/>
    <n v="3247454.62"/>
    <s v="Business"/>
    <x v="0"/>
    <s v="Yes"/>
    <x v="7"/>
  </r>
  <r>
    <s v="S04977"/>
    <x v="157"/>
    <x v="0"/>
    <s v="South Africa"/>
    <s v="Nelspruit"/>
    <s v="Premium Motors"/>
    <s v="Dimakatso8"/>
    <x v="1"/>
    <x v="3"/>
    <x v="1"/>
    <s v="Petrol"/>
    <s v="Manual"/>
    <s v="White"/>
    <n v="1"/>
    <s v="877790.72"/>
    <s v="0.039"/>
    <n v="843556.88"/>
    <s v="Private"/>
    <x v="0"/>
    <s v="No"/>
    <x v="0"/>
  </r>
  <r>
    <s v="S04978"/>
    <x v="879"/>
    <x v="1"/>
    <s v="South Africa"/>
    <s v="Johannesburg"/>
    <s v="Premium Motors"/>
    <s v="Dimakatso3"/>
    <x v="1"/>
    <x v="3"/>
    <x v="1"/>
    <s v="Hybrid"/>
    <s v="Manual"/>
    <s v="White"/>
    <n v="3"/>
    <s v="974266.44"/>
    <s v="0.006"/>
    <n v="2905262.51"/>
    <s v="Private"/>
    <x v="0"/>
    <s v="No"/>
    <x v="0"/>
  </r>
  <r>
    <s v="S04979"/>
    <x v="46"/>
    <x v="4"/>
    <s v="South Africa"/>
    <s v="East London"/>
    <s v="BMW Cape Town"/>
    <s v="Salesperson_50"/>
    <x v="5"/>
    <x v="12"/>
    <x v="1"/>
    <s v="Diesel"/>
    <s v="Automatic"/>
    <s v="White"/>
    <n v="3"/>
    <s v="777139.63"/>
    <s v="0.043"/>
    <n v="2231167.88"/>
    <s v="Business"/>
    <x v="0"/>
    <s v="Yes"/>
    <x v="9"/>
  </r>
  <r>
    <s v="S04980"/>
    <x v="590"/>
    <x v="3"/>
    <s v="South Africa"/>
    <s v="Bloemfontein"/>
    <s v="Prestige Cars"/>
    <s v="Golekane"/>
    <x v="0"/>
    <x v="2"/>
    <x v="0"/>
    <s v="Diesel"/>
    <s v="Manual"/>
    <s v="White"/>
    <n v="4"/>
    <s v="759466.23"/>
    <s v="0.008"/>
    <n v="3013561.99"/>
    <s v="Private"/>
    <x v="1"/>
    <s v="Yes"/>
    <x v="10"/>
  </r>
  <r>
    <s v="S04981"/>
    <x v="400"/>
    <x v="4"/>
    <s v="South Africa"/>
    <s v="East London"/>
    <s v="Premium Motors"/>
    <s v="Paulinah"/>
    <x v="1"/>
    <x v="1"/>
    <x v="1"/>
    <s v="Diesel"/>
    <s v="Manual"/>
    <s v="Red"/>
    <n v="3"/>
    <s v="1234549.76"/>
    <s v="0.042"/>
    <n v="3548096.01"/>
    <s v="Private"/>
    <x v="0"/>
    <s v="Yes"/>
    <x v="3"/>
  </r>
  <r>
    <s v="S04982"/>
    <x v="705"/>
    <x v="2"/>
    <s v="South Africa"/>
    <s v="Pietermaritzburg"/>
    <s v="Auto Elite"/>
    <s v="Salesperson_23"/>
    <x v="3"/>
    <x v="9"/>
    <x v="1"/>
    <s v="Petrol"/>
    <s v="Manual"/>
    <s v="Black"/>
    <n v="1"/>
    <s v="752036.8"/>
    <s v="0.011"/>
    <n v="743764.4"/>
    <s v="Private"/>
    <x v="0"/>
    <s v="No"/>
    <x v="13"/>
  </r>
  <r>
    <s v="S04983"/>
    <x v="50"/>
    <x v="2"/>
    <s v="South Africa"/>
    <s v="Pietermaritzburg"/>
    <s v="Auto Elite"/>
    <s v="Salesperson_15"/>
    <x v="2"/>
    <x v="14"/>
    <x v="1"/>
    <s v="Petrol"/>
    <s v="Automatic"/>
    <s v="Grey"/>
    <n v="2"/>
    <s v="1119151.51"/>
    <s v="0.06"/>
    <n v="2104004.84"/>
    <s v="Private"/>
    <x v="1"/>
    <s v="No"/>
    <x v="11"/>
  </r>
  <r>
    <s v="S04984"/>
    <x v="602"/>
    <x v="4"/>
    <s v="South Africa"/>
    <s v="Gqeberha"/>
    <s v="Prestige Cars"/>
    <s v="Salesperson_5"/>
    <x v="1"/>
    <x v="1"/>
    <x v="1"/>
    <s v="Petrol"/>
    <s v="Automatic"/>
    <s v="Silver"/>
    <n v="2"/>
    <s v="1342294.25"/>
    <s v="0.048"/>
    <n v="2555728.25"/>
    <s v="Private"/>
    <x v="0"/>
    <s v="No"/>
    <x v="5"/>
  </r>
  <r>
    <s v="S04985"/>
    <x v="942"/>
    <x v="5"/>
    <s v="South Africa"/>
    <s v="Stellenbosch"/>
    <s v="Prestige Cars"/>
    <s v="Gontse"/>
    <x v="1"/>
    <x v="1"/>
    <x v="1"/>
    <s v="Hybrid"/>
    <s v="Automatic"/>
    <s v="Red"/>
    <n v="1"/>
    <s v="1224120.42"/>
    <s v="0.049"/>
    <n v="1164138.52"/>
    <s v="Private"/>
    <x v="1"/>
    <s v="Yes"/>
    <x v="6"/>
  </r>
  <r>
    <s v="S04986"/>
    <x v="860"/>
    <x v="4"/>
    <s v="South Africa"/>
    <s v="Gqeberha"/>
    <s v="Auto Elite"/>
    <s v="Salesperson_32"/>
    <x v="4"/>
    <x v="16"/>
    <x v="2"/>
    <s v="Hybrid"/>
    <s v="Automatic"/>
    <s v="Blue"/>
    <n v="1"/>
    <s v="637669.32"/>
    <s v="0.068"/>
    <n v="594307.80000000005"/>
    <s v="Private"/>
    <x v="1"/>
    <s v="No"/>
    <x v="5"/>
  </r>
  <r>
    <s v="S04987"/>
    <x v="316"/>
    <x v="0"/>
    <s v="South Africa"/>
    <s v="Nelspruit"/>
    <s v="BMW Cape Town"/>
    <s v="Salesperson_13"/>
    <x v="3"/>
    <x v="5"/>
    <x v="1"/>
    <s v="Diesel"/>
    <s v="Manual"/>
    <s v="Silver"/>
    <n v="2"/>
    <s v="1006194.27"/>
    <s v="0.009"/>
    <n v="1994277.04"/>
    <s v="Business"/>
    <x v="1"/>
    <s v="No"/>
    <x v="12"/>
  </r>
  <r>
    <s v="S04988"/>
    <x v="843"/>
    <x v="1"/>
    <s v="South Africa"/>
    <s v="Pretoria"/>
    <s v="Auto Elite"/>
    <s v="Kopano"/>
    <x v="5"/>
    <x v="12"/>
    <x v="1"/>
    <s v="Diesel"/>
    <s v="Manual"/>
    <s v="Grey"/>
    <n v="3"/>
    <s v="890882.27"/>
    <s v="0.046"/>
    <n v="2549705.0499999998"/>
    <s v="Private"/>
    <x v="1"/>
    <s v="Yes"/>
    <x v="8"/>
  </r>
  <r>
    <s v="S04989"/>
    <x v="883"/>
    <x v="5"/>
    <s v="South Africa"/>
    <s v="Stellenbosch"/>
    <s v="Auto Elite"/>
    <s v="Salesperson_3"/>
    <x v="0"/>
    <x v="15"/>
    <x v="0"/>
    <s v="Petrol"/>
    <s v="Manual"/>
    <s v="White"/>
    <n v="5"/>
    <s v="998980.13"/>
    <s v="0.045"/>
    <n v="4770130.12"/>
    <s v="Private"/>
    <x v="1"/>
    <s v="No"/>
    <x v="8"/>
  </r>
  <r>
    <s v="S04990"/>
    <x v="752"/>
    <x v="1"/>
    <s v="South Africa"/>
    <s v="Johannesburg"/>
    <s v="Auto Elite"/>
    <s v="Salesperson_2"/>
    <x v="5"/>
    <x v="13"/>
    <x v="2"/>
    <s v="Hybrid"/>
    <s v="Automatic"/>
    <s v="White"/>
    <n v="1"/>
    <s v="594556.17"/>
    <s v="0.045"/>
    <n v="567801.15"/>
    <s v="Private"/>
    <x v="1"/>
    <s v="Yes"/>
    <x v="12"/>
  </r>
  <r>
    <s v="S04991"/>
    <x v="258"/>
    <x v="3"/>
    <s v="South Africa"/>
    <s v="Bloemfontein"/>
    <s v="Sandton Auto"/>
    <s v="Dimakatso3"/>
    <x v="5"/>
    <x v="12"/>
    <x v="1"/>
    <s v="Petrol"/>
    <s v="Automatic"/>
    <s v="White"/>
    <n v="2"/>
    <s v="777516.72"/>
    <s v="0.045"/>
    <n v="1485056.94"/>
    <s v="Private"/>
    <x v="0"/>
    <s v="No"/>
    <x v="5"/>
  </r>
  <r>
    <s v="S04992"/>
    <x v="682"/>
    <x v="5"/>
    <s v="South Africa"/>
    <s v="Stellenbosch"/>
    <s v="Prestige Cars"/>
    <s v="Salesperson_20"/>
    <x v="0"/>
    <x v="17"/>
    <x v="1"/>
    <s v="Hybrid"/>
    <s v="Manual"/>
    <s v="Black"/>
    <n v="4"/>
    <s v="907688.65"/>
    <s v="0.01"/>
    <n v="3594447.04"/>
    <s v="Private"/>
    <x v="1"/>
    <s v="No"/>
    <x v="13"/>
  </r>
  <r>
    <s v="S04993"/>
    <x v="928"/>
    <x v="3"/>
    <s v="South Africa"/>
    <s v="Bloemfontein"/>
    <s v="BMW Durban"/>
    <s v="Thandeka"/>
    <x v="4"/>
    <x v="10"/>
    <x v="1"/>
    <s v="Petrol"/>
    <s v="Automatic"/>
    <s v="Silver"/>
    <n v="4"/>
    <s v="1175100.29"/>
    <s v="0.051"/>
    <n v="4460680.6900000004"/>
    <s v="Business"/>
    <x v="0"/>
    <s v="No"/>
    <x v="9"/>
  </r>
  <r>
    <s v="S04994"/>
    <x v="55"/>
    <x v="1"/>
    <s v="South Africa"/>
    <s v="Johannesburg"/>
    <s v="BMW Durban"/>
    <s v="Johanna"/>
    <x v="0"/>
    <x v="0"/>
    <x v="0"/>
    <s v="Hybrid"/>
    <s v="Automatic"/>
    <s v="Red"/>
    <n v="2"/>
    <s v="1318437.9"/>
    <s v="0.061"/>
    <n v="2476026.38"/>
    <s v="Business"/>
    <x v="0"/>
    <s v="No"/>
    <x v="4"/>
  </r>
  <r>
    <s v="S04995"/>
    <x v="168"/>
    <x v="3"/>
    <s v="South Africa"/>
    <s v="Bloemfontein"/>
    <s v="BMW Cape Town"/>
    <s v="Dimakatso8"/>
    <x v="1"/>
    <x v="1"/>
    <x v="1"/>
    <s v="Petrol"/>
    <s v="Manual"/>
    <s v="Grey"/>
    <n v="3"/>
    <s v="1204078.7"/>
    <s v="0.036"/>
    <n v="3482195.61"/>
    <s v="Business"/>
    <x v="0"/>
    <s v="No"/>
    <x v="6"/>
  </r>
  <r>
    <s v="S04996"/>
    <x v="50"/>
    <x v="5"/>
    <s v="South Africa"/>
    <s v="Cape Town"/>
    <s v="Sandton Auto"/>
    <s v="Salesperson_8"/>
    <x v="1"/>
    <x v="3"/>
    <x v="1"/>
    <s v="Petrol"/>
    <s v="Manual"/>
    <s v="Grey"/>
    <n v="4"/>
    <s v="973288.81"/>
    <s v="0.027"/>
    <n v="3788040.04"/>
    <s v="Private"/>
    <x v="0"/>
    <s v="No"/>
    <x v="2"/>
  </r>
  <r>
    <s v="S04997"/>
    <x v="995"/>
    <x v="4"/>
    <s v="South Africa"/>
    <s v="East London"/>
    <s v="Luxury Wheels"/>
    <s v="Salesperson_18"/>
    <x v="4"/>
    <x v="10"/>
    <x v="1"/>
    <s v="Petrol"/>
    <s v="Automatic"/>
    <s v="White"/>
    <n v="4"/>
    <s v="1089711.21"/>
    <s v="0.054"/>
    <n v="4123467.22"/>
    <s v="Private"/>
    <x v="1"/>
    <s v="No"/>
    <x v="1"/>
  </r>
  <r>
    <s v="S04998"/>
    <x v="60"/>
    <x v="1"/>
    <s v="South Africa"/>
    <s v="Pretoria"/>
    <s v="BMW Cape Town"/>
    <s v="Salesperson_39"/>
    <x v="5"/>
    <x v="12"/>
    <x v="1"/>
    <s v="Hybrid"/>
    <s v="Manual"/>
    <s v="White"/>
    <n v="2"/>
    <s v="774627.18"/>
    <s v="0.075"/>
    <n v="1433060.29"/>
    <s v="Private"/>
    <x v="1"/>
    <s v="No"/>
    <x v="3"/>
  </r>
  <r>
    <s v="S04999"/>
    <x v="822"/>
    <x v="1"/>
    <s v="South Africa"/>
    <s v="Pretoria"/>
    <s v="BMW Durban"/>
    <s v="Salesperson_27"/>
    <x v="4"/>
    <x v="7"/>
    <x v="0"/>
    <s v="Hybrid"/>
    <s v="Manual"/>
    <s v="White"/>
    <n v="3"/>
    <s v="789750.46"/>
    <s v="0.079"/>
    <n v="2182080.52"/>
    <s v="Private"/>
    <x v="1"/>
    <s v="No"/>
    <x v="12"/>
  </r>
  <r>
    <s v="S05000"/>
    <x v="229"/>
    <x v="5"/>
    <s v="South Africa"/>
    <s v="Cape Town"/>
    <s v="Luxury Wheels"/>
    <s v="Salesperson_19"/>
    <x v="1"/>
    <x v="1"/>
    <x v="1"/>
    <s v="Hybrid"/>
    <s v="Automatic"/>
    <s v="Black"/>
    <n v="4"/>
    <s v="1182124.42"/>
    <s v="0.063"/>
    <n v="4430602.32"/>
    <s v="Private"/>
    <x v="0"/>
    <s v="Yes"/>
    <x v="12"/>
  </r>
  <r>
    <s v="S05001"/>
    <x v="22"/>
    <x v="0"/>
    <s v="South Africa"/>
    <s v="Nelspruit"/>
    <s v="BMW Durban"/>
    <s v="Salesperson_31"/>
    <x v="2"/>
    <x v="14"/>
    <x v="1"/>
    <s v="Hybrid"/>
    <s v="Automatic"/>
    <s v="Blue"/>
    <n v="5"/>
    <s v="1111997.99"/>
    <s v="0.047"/>
    <n v="5298670.43"/>
    <s v="Business"/>
    <x v="0"/>
    <s v="Yes"/>
    <x v="7"/>
  </r>
  <r>
    <s v="S05002"/>
    <x v="440"/>
    <x v="0"/>
    <s v="South Africa"/>
    <s v="Nelspruit"/>
    <s v="BMW Midrand"/>
    <s v="Salesperson_1"/>
    <x v="1"/>
    <x v="3"/>
    <x v="1"/>
    <s v="Hybrid"/>
    <s v="Automatic"/>
    <s v="White"/>
    <n v="5"/>
    <s v="985332.49"/>
    <s v="0.079"/>
    <n v="4537456.1399999997"/>
    <s v="Private"/>
    <x v="0"/>
    <s v="Yes"/>
    <x v="8"/>
  </r>
  <r>
    <s v="S05003"/>
    <x v="148"/>
    <x v="1"/>
    <s v="South Africa"/>
    <s v="Johannesburg"/>
    <s v="BMW Midrand"/>
    <s v="Salesperson_13"/>
    <x v="3"/>
    <x v="9"/>
    <x v="1"/>
    <s v="Hybrid"/>
    <s v="Manual"/>
    <s v="Grey"/>
    <n v="5"/>
    <s v="840240.3"/>
    <s v="0.009"/>
    <n v="4163390.69"/>
    <s v="Private"/>
    <x v="1"/>
    <s v="Yes"/>
    <x v="9"/>
  </r>
  <r>
    <s v="S05004"/>
    <x v="970"/>
    <x v="1"/>
    <s v="South Africa"/>
    <s v="Pretoria"/>
    <s v="BMW Cape Town"/>
    <s v="Salesperson_26"/>
    <x v="3"/>
    <x v="9"/>
    <x v="1"/>
    <s v="Petrol"/>
    <s v="Manual"/>
    <s v="White"/>
    <n v="4"/>
    <s v="759251.27"/>
    <s v="0.078"/>
    <n v="2800118.68"/>
    <s v="Business"/>
    <x v="1"/>
    <s v="No"/>
    <x v="1"/>
  </r>
  <r>
    <s v="S05005"/>
    <x v="298"/>
    <x v="3"/>
    <s v="South Africa"/>
    <s v="Bloemfontein"/>
    <s v="Premium Motors"/>
    <s v="Salesperson_11"/>
    <x v="0"/>
    <x v="15"/>
    <x v="0"/>
    <s v="Petrol"/>
    <s v="Automatic"/>
    <s v="Blue"/>
    <n v="4"/>
    <s v="1002999.67"/>
    <s v="0.007"/>
    <n v="3983914.68"/>
    <s v="Private"/>
    <x v="0"/>
    <s v="Yes"/>
    <x v="7"/>
  </r>
  <r>
    <s v="S05006"/>
    <x v="844"/>
    <x v="0"/>
    <s v="South Africa"/>
    <s v="Nelspruit"/>
    <s v="Sandton Auto"/>
    <s v="Salesperson_12"/>
    <x v="3"/>
    <x v="5"/>
    <x v="1"/>
    <s v="Diesel"/>
    <s v="Automatic"/>
    <s v="Blue"/>
    <n v="3"/>
    <s v="943158.96"/>
    <s v="0.063"/>
    <n v="2651219.8199999998"/>
    <s v="Business"/>
    <x v="1"/>
    <s v="Yes"/>
    <x v="3"/>
  </r>
  <r>
    <s v="S05007"/>
    <x v="601"/>
    <x v="5"/>
    <s v="South Africa"/>
    <s v="Stellenbosch"/>
    <s v="BMW Midrand"/>
    <s v="Salesperson_1"/>
    <x v="3"/>
    <x v="5"/>
    <x v="1"/>
    <s v="Petrol"/>
    <s v="Manual"/>
    <s v="White"/>
    <n v="2"/>
    <s v="918013.2"/>
    <s v="0.002"/>
    <n v="1832354.36"/>
    <s v="Private"/>
    <x v="0"/>
    <s v="Yes"/>
    <x v="7"/>
  </r>
  <r>
    <s v="S05008"/>
    <x v="976"/>
    <x v="1"/>
    <s v="South Africa"/>
    <s v="Pretoria"/>
    <s v="Sandton Auto"/>
    <s v="Salesperson_1"/>
    <x v="1"/>
    <x v="3"/>
    <x v="1"/>
    <s v="Petrol"/>
    <s v="Manual"/>
    <s v="Black"/>
    <n v="4"/>
    <s v="912485.11"/>
    <s v="0.004"/>
    <n v="3635340.67"/>
    <s v="Private"/>
    <x v="1"/>
    <s v="Yes"/>
    <x v="0"/>
  </r>
  <r>
    <s v="S05009"/>
    <x v="319"/>
    <x v="1"/>
    <s v="South Africa"/>
    <s v="Pretoria"/>
    <s v="BMW Cape Town"/>
    <s v="Salesperson_23"/>
    <x v="4"/>
    <x v="7"/>
    <x v="0"/>
    <s v="Petrol"/>
    <s v="Automatic"/>
    <s v="White"/>
    <n v="2"/>
    <s v="802498.73"/>
    <s v="0.028"/>
    <n v="1560057.53"/>
    <s v="Business"/>
    <x v="0"/>
    <s v="Yes"/>
    <x v="3"/>
  </r>
  <r>
    <s v="S05010"/>
    <x v="152"/>
    <x v="0"/>
    <s v="South Africa"/>
    <s v="Nelspruit"/>
    <s v="Luxury Wheels"/>
    <s v="Salesperson_15"/>
    <x v="2"/>
    <x v="14"/>
    <x v="1"/>
    <s v="Diesel"/>
    <s v="Automatic"/>
    <s v="Red"/>
    <n v="2"/>
    <s v="1064101.52"/>
    <s v="0.07"/>
    <n v="1979228.83"/>
    <s v="Business"/>
    <x v="1"/>
    <s v="No"/>
    <x v="5"/>
  </r>
  <r>
    <s v="S05011"/>
    <x v="584"/>
    <x v="0"/>
    <s v="South Africa"/>
    <s v="Nelspruit"/>
    <s v="BMW Cape Town"/>
    <s v="Basetsana"/>
    <x v="2"/>
    <x v="14"/>
    <x v="1"/>
    <s v="Petrol"/>
    <s v="Automatic"/>
    <s v="Silver"/>
    <n v="3"/>
    <s v="1081160.57"/>
    <s v="0.008"/>
    <n v="3217533.87"/>
    <s v="Private"/>
    <x v="0"/>
    <s v="No"/>
    <x v="5"/>
  </r>
  <r>
    <s v="S05012"/>
    <x v="977"/>
    <x v="5"/>
    <s v="South Africa"/>
    <s v="Stellenbosch"/>
    <s v="Sandton Auto"/>
    <s v="Dimakatso5"/>
    <x v="1"/>
    <x v="3"/>
    <x v="1"/>
    <s v="Hybrid"/>
    <s v="Manual"/>
    <s v="Grey"/>
    <n v="5"/>
    <s v="843575.87"/>
    <s v="0.08"/>
    <n v="3880449.01"/>
    <s v="Private"/>
    <x v="0"/>
    <s v="No"/>
    <x v="9"/>
  </r>
  <r>
    <s v="S05013"/>
    <x v="734"/>
    <x v="2"/>
    <s v="South Africa"/>
    <s v="Durban"/>
    <s v="BMW Durban"/>
    <s v="Kopano"/>
    <x v="4"/>
    <x v="16"/>
    <x v="2"/>
    <s v="Hybrid"/>
    <s v="Automatic"/>
    <s v="Silver"/>
    <n v="3"/>
    <s v="667526.35"/>
    <s v="0.051"/>
    <n v="1900447.51"/>
    <s v="Private"/>
    <x v="0"/>
    <s v="No"/>
    <x v="13"/>
  </r>
  <r>
    <s v="S05014"/>
    <x v="840"/>
    <x v="0"/>
    <s v="South Africa"/>
    <s v="Nelspruit"/>
    <s v="Premium Motors"/>
    <s v="Salesperson_20"/>
    <x v="2"/>
    <x v="14"/>
    <x v="1"/>
    <s v="Diesel"/>
    <s v="Manual"/>
    <s v="Black"/>
    <n v="4"/>
    <s v="964898.46"/>
    <s v="0.003"/>
    <n v="3848015.06"/>
    <s v="Business"/>
    <x v="1"/>
    <s v="No"/>
    <x v="11"/>
  </r>
  <r>
    <s v="S05015"/>
    <x v="710"/>
    <x v="5"/>
    <s v="South Africa"/>
    <s v="Stellenbosch"/>
    <s v="Luxury Wheels"/>
    <s v="Salesperson_50"/>
    <x v="2"/>
    <x v="4"/>
    <x v="0"/>
    <s v="Petrol"/>
    <s v="Manual"/>
    <s v="Grey"/>
    <n v="2"/>
    <s v="851684.12"/>
    <s v="0.066"/>
    <n v="1590945.94"/>
    <s v="Private"/>
    <x v="1"/>
    <s v="No"/>
    <x v="11"/>
  </r>
  <r>
    <s v="S05016"/>
    <x v="453"/>
    <x v="2"/>
    <s v="South Africa"/>
    <s v="Durban"/>
    <s v="BMW Cape Town"/>
    <s v="Salesperson_21"/>
    <x v="4"/>
    <x v="16"/>
    <x v="2"/>
    <s v="Petrol"/>
    <s v="Manual"/>
    <s v="White"/>
    <n v="3"/>
    <s v="753429.27"/>
    <s v="0.002"/>
    <n v="2255767.23"/>
    <s v="Private"/>
    <x v="0"/>
    <s v="Yes"/>
    <x v="4"/>
  </r>
  <r>
    <s v="S05017"/>
    <x v="579"/>
    <x v="5"/>
    <s v="South Africa"/>
    <s v="Cape Town"/>
    <s v="BMW Cape Town"/>
    <s v="Salesperson_29"/>
    <x v="4"/>
    <x v="16"/>
    <x v="2"/>
    <s v="Diesel"/>
    <s v="Automatic"/>
    <s v="Black"/>
    <n v="5"/>
    <s v="676756.29"/>
    <s v="0.039"/>
    <n v="3251813.97"/>
    <s v="Private"/>
    <x v="1"/>
    <s v="Yes"/>
    <x v="8"/>
  </r>
  <r>
    <s v="S05018"/>
    <x v="21"/>
    <x v="3"/>
    <s v="South Africa"/>
    <s v="Bloemfontein"/>
    <s v="Luxury Wheels"/>
    <s v="Salesperson_20"/>
    <x v="1"/>
    <x v="3"/>
    <x v="1"/>
    <s v="Petrol"/>
    <s v="Manual"/>
    <s v="Grey"/>
    <n v="1"/>
    <s v="882931.5"/>
    <s v="0.036"/>
    <n v="851145.97"/>
    <s v="Business"/>
    <x v="1"/>
    <s v="Yes"/>
    <x v="13"/>
  </r>
  <r>
    <s v="S05019"/>
    <x v="227"/>
    <x v="3"/>
    <s v="South Africa"/>
    <s v="Bloemfontein"/>
    <s v="BMW Midrand"/>
    <s v="Salesperson_32"/>
    <x v="2"/>
    <x v="14"/>
    <x v="1"/>
    <s v="Diesel"/>
    <s v="Manual"/>
    <s v="White"/>
    <n v="1"/>
    <s v="970362.68"/>
    <s v="0.0"/>
    <n v="970362.68"/>
    <s v="Business"/>
    <x v="1"/>
    <s v="No"/>
    <x v="5"/>
  </r>
  <r>
    <s v="S05020"/>
    <x v="164"/>
    <x v="0"/>
    <s v="South Africa"/>
    <s v="Nelspruit"/>
    <s v="BMW Midrand"/>
    <s v="Salesperson_13"/>
    <x v="0"/>
    <x v="15"/>
    <x v="0"/>
    <s v="Petrol"/>
    <s v="Manual"/>
    <s v="Red"/>
    <n v="3"/>
    <s v="888064.45"/>
    <s v="0.007"/>
    <n v="2645544"/>
    <s v="Private"/>
    <x v="1"/>
    <s v="No"/>
    <x v="7"/>
  </r>
  <r>
    <s v="S05021"/>
    <x v="562"/>
    <x v="1"/>
    <s v="South Africa"/>
    <s v="Pretoria"/>
    <s v="Prestige Cars"/>
    <s v="Kgolagano"/>
    <x v="2"/>
    <x v="14"/>
    <x v="1"/>
    <s v="Petrol"/>
    <s v="Automatic"/>
    <s v="Black"/>
    <n v="4"/>
    <s v="1147203.04"/>
    <s v="0.005"/>
    <n v="4565868.12"/>
    <s v="Business"/>
    <x v="0"/>
    <s v="No"/>
    <x v="8"/>
  </r>
  <r>
    <s v="S05022"/>
    <x v="933"/>
    <x v="1"/>
    <s v="South Africa"/>
    <s v="Johannesburg"/>
    <s v="BMW Durban"/>
    <s v="Salesperson_36"/>
    <x v="2"/>
    <x v="4"/>
    <x v="0"/>
    <s v="Hybrid"/>
    <s v="Manual"/>
    <s v="Grey"/>
    <n v="4"/>
    <s v="975141.32"/>
    <s v="0.001"/>
    <n v="3896664.71"/>
    <s v="Private"/>
    <x v="1"/>
    <s v="No"/>
    <x v="12"/>
  </r>
  <r>
    <s v="S05023"/>
    <x v="548"/>
    <x v="0"/>
    <s v="South Africa"/>
    <s v="Nelspruit"/>
    <s v="Luxury Wheels"/>
    <s v="Dimakatso2"/>
    <x v="2"/>
    <x v="14"/>
    <x v="1"/>
    <s v="Hybrid"/>
    <s v="Automatic"/>
    <s v="Blue"/>
    <n v="1"/>
    <s v="1027802.48"/>
    <s v="0.051"/>
    <n v="975384.55"/>
    <s v="Private"/>
    <x v="1"/>
    <s v="Yes"/>
    <x v="7"/>
  </r>
  <r>
    <s v="S05024"/>
    <x v="34"/>
    <x v="2"/>
    <s v="South Africa"/>
    <s v="Durban"/>
    <s v="Sandton Auto"/>
    <s v="Paulinah"/>
    <x v="3"/>
    <x v="9"/>
    <x v="1"/>
    <s v="Hybrid"/>
    <s v="Manual"/>
    <s v="Blue"/>
    <n v="1"/>
    <s v="760717.85"/>
    <s v="0.051"/>
    <n v="721921.24"/>
    <s v="Business"/>
    <x v="0"/>
    <s v="Yes"/>
    <x v="6"/>
  </r>
  <r>
    <s v="S05025"/>
    <x v="770"/>
    <x v="5"/>
    <s v="South Africa"/>
    <s v="Cape Town"/>
    <s v="BMW Durban"/>
    <s v="Salesperson_3"/>
    <x v="0"/>
    <x v="11"/>
    <x v="1"/>
    <s v="Hybrid"/>
    <s v="Automatic"/>
    <s v="White"/>
    <n v="1"/>
    <s v="996516.99"/>
    <s v="0.054"/>
    <n v="942705.07"/>
    <s v="Business"/>
    <x v="0"/>
    <s v="No"/>
    <x v="0"/>
  </r>
  <r>
    <s v="S05026"/>
    <x v="744"/>
    <x v="0"/>
    <s v="South Africa"/>
    <s v="Nelspruit"/>
    <s v="Auto Elite"/>
    <s v="Salesperson_32"/>
    <x v="0"/>
    <x v="17"/>
    <x v="1"/>
    <s v="Diesel"/>
    <s v="Manual"/>
    <s v="Blue"/>
    <n v="3"/>
    <s v="865700.48"/>
    <s v="0.016"/>
    <n v="2555547.83"/>
    <s v="Business"/>
    <x v="0"/>
    <s v="Yes"/>
    <x v="5"/>
  </r>
  <r>
    <s v="S05027"/>
    <x v="270"/>
    <x v="3"/>
    <s v="South Africa"/>
    <s v="Bloemfontein"/>
    <s v="Prestige Cars"/>
    <s v="Gontse"/>
    <x v="2"/>
    <x v="8"/>
    <x v="0"/>
    <s v="Hybrid"/>
    <s v="Manual"/>
    <s v="White"/>
    <n v="4"/>
    <s v="706465.87"/>
    <s v="0.012"/>
    <n v="2791953.12"/>
    <s v="Business"/>
    <x v="0"/>
    <s v="Yes"/>
    <x v="5"/>
  </r>
  <r>
    <s v="S05028"/>
    <x v="732"/>
    <x v="1"/>
    <s v="South Africa"/>
    <s v="Johannesburg"/>
    <s v="BMW Durban"/>
    <s v="Salesperson_23"/>
    <x v="1"/>
    <x v="3"/>
    <x v="1"/>
    <s v="Hybrid"/>
    <s v="Manual"/>
    <s v="Red"/>
    <n v="2"/>
    <s v="942808.58"/>
    <s v="0.009"/>
    <n v="1868646.61"/>
    <s v="Private"/>
    <x v="0"/>
    <s v="Yes"/>
    <x v="5"/>
  </r>
  <r>
    <s v="S05029"/>
    <x v="386"/>
    <x v="1"/>
    <s v="South Africa"/>
    <s v="Johannesburg"/>
    <s v="BMW Durban"/>
    <s v="Pontsho"/>
    <x v="4"/>
    <x v="16"/>
    <x v="2"/>
    <s v="Diesel"/>
    <s v="Manual"/>
    <s v="White"/>
    <n v="4"/>
    <s v="752336.53"/>
    <s v="0.072"/>
    <n v="2792673.19"/>
    <s v="Private"/>
    <x v="1"/>
    <s v="Yes"/>
    <x v="11"/>
  </r>
  <r>
    <s v="S05030"/>
    <x v="672"/>
    <x v="2"/>
    <s v="South Africa"/>
    <s v="Pietermaritzburg"/>
    <s v="BMW Cape Town"/>
    <s v="Salesperson_11"/>
    <x v="2"/>
    <x v="8"/>
    <x v="0"/>
    <s v="Petrol"/>
    <s v="Automatic"/>
    <s v="Black"/>
    <n v="2"/>
    <s v="790006.22"/>
    <s v="0.048"/>
    <n v="1504171.85"/>
    <s v="Business"/>
    <x v="1"/>
    <s v="No"/>
    <x v="15"/>
  </r>
  <r>
    <s v="S05031"/>
    <x v="836"/>
    <x v="5"/>
    <s v="South Africa"/>
    <s v="Stellenbosch"/>
    <s v="BMW Cape Town"/>
    <s v="Salesperson_18"/>
    <x v="5"/>
    <x v="12"/>
    <x v="1"/>
    <s v="Hybrid"/>
    <s v="Automatic"/>
    <s v="White"/>
    <n v="5"/>
    <s v="843040.48"/>
    <s v="0.043"/>
    <n v="4033948.7"/>
    <s v="Private"/>
    <x v="1"/>
    <s v="No"/>
    <x v="6"/>
  </r>
  <r>
    <s v="S05032"/>
    <x v="453"/>
    <x v="4"/>
    <s v="South Africa"/>
    <s v="Gqeberha"/>
    <s v="Prestige Cars"/>
    <s v="Salesperson_21"/>
    <x v="0"/>
    <x v="0"/>
    <x v="0"/>
    <s v="Hybrid"/>
    <s v="Manual"/>
    <s v="Silver"/>
    <n v="1"/>
    <s v="1306097.69"/>
    <s v="0.049"/>
    <n v="1242098.8999999999"/>
    <s v="Business"/>
    <x v="1"/>
    <s v="Yes"/>
    <x v="14"/>
  </r>
  <r>
    <s v="S05033"/>
    <x v="988"/>
    <x v="5"/>
    <s v="South Africa"/>
    <s v="Cape Town"/>
    <s v="BMW Midrand"/>
    <s v="Dimakatso5"/>
    <x v="5"/>
    <x v="13"/>
    <x v="2"/>
    <s v="Diesel"/>
    <s v="Manual"/>
    <s v="Black"/>
    <n v="3"/>
    <s v="694939.48"/>
    <s v="0.022"/>
    <n v="2038952.45"/>
    <s v="Business"/>
    <x v="0"/>
    <s v="No"/>
    <x v="5"/>
  </r>
  <r>
    <s v="S05034"/>
    <x v="705"/>
    <x v="1"/>
    <s v="South Africa"/>
    <s v="Pretoria"/>
    <s v="BMW Cape Town"/>
    <s v="Salesperson_19"/>
    <x v="0"/>
    <x v="0"/>
    <x v="0"/>
    <s v="Hybrid"/>
    <s v="Automatic"/>
    <s v="Silver"/>
    <n v="2"/>
    <s v="1275854.61"/>
    <s v="0.029"/>
    <n v="2477709.65"/>
    <s v="Private"/>
    <x v="0"/>
    <s v="Yes"/>
    <x v="5"/>
  </r>
  <r>
    <s v="S05035"/>
    <x v="785"/>
    <x v="2"/>
    <s v="South Africa"/>
    <s v="Durban"/>
    <s v="Sandton Auto"/>
    <s v="Salesperson_50"/>
    <x v="4"/>
    <x v="10"/>
    <x v="1"/>
    <s v="Petrol"/>
    <s v="Manual"/>
    <s v="Red"/>
    <n v="1"/>
    <s v="1256628.53"/>
    <s v="0.032"/>
    <n v="1216416.42"/>
    <s v="Business"/>
    <x v="0"/>
    <s v="No"/>
    <x v="8"/>
  </r>
  <r>
    <s v="S05036"/>
    <x v="820"/>
    <x v="5"/>
    <s v="South Africa"/>
    <s v="Stellenbosch"/>
    <s v="Luxury Wheels"/>
    <s v="Salesperson_24"/>
    <x v="2"/>
    <x v="8"/>
    <x v="0"/>
    <s v="Diesel"/>
    <s v="Automatic"/>
    <s v="Grey"/>
    <n v="4"/>
    <s v="744212.25"/>
    <s v="0.053"/>
    <n v="2819075.99"/>
    <s v="Business"/>
    <x v="0"/>
    <s v="Yes"/>
    <x v="15"/>
  </r>
  <r>
    <s v="S05037"/>
    <x v="955"/>
    <x v="2"/>
    <s v="South Africa"/>
    <s v="Pietermaritzburg"/>
    <s v="BMW Durban"/>
    <s v="Dimakatso"/>
    <x v="2"/>
    <x v="14"/>
    <x v="1"/>
    <s v="Hybrid"/>
    <s v="Manual"/>
    <s v="Red"/>
    <n v="3"/>
    <s v="990220.04"/>
    <s v="0.073"/>
    <n v="2753801.92"/>
    <s v="Business"/>
    <x v="0"/>
    <s v="Yes"/>
    <x v="7"/>
  </r>
  <r>
    <s v="S05038"/>
    <x v="17"/>
    <x v="3"/>
    <s v="South Africa"/>
    <s v="Bloemfontein"/>
    <s v="Luxury Wheels"/>
    <s v="Kopano"/>
    <x v="0"/>
    <x v="0"/>
    <x v="0"/>
    <s v="Hybrid"/>
    <s v="Automatic"/>
    <s v="Silver"/>
    <n v="2"/>
    <s v="1161741.68"/>
    <s v="0.071"/>
    <n v="2158516.0499999998"/>
    <s v="Private"/>
    <x v="1"/>
    <s v="No"/>
    <x v="5"/>
  </r>
  <r>
    <s v="S05039"/>
    <x v="431"/>
    <x v="2"/>
    <s v="South Africa"/>
    <s v="Durban"/>
    <s v="BMW Cape Town"/>
    <s v="Salesperson_10"/>
    <x v="0"/>
    <x v="11"/>
    <x v="1"/>
    <s v="Hybrid"/>
    <s v="Manual"/>
    <s v="Blue"/>
    <n v="1"/>
    <s v="1082835.33"/>
    <s v="0.027"/>
    <n v="1053598.78"/>
    <s v="Private"/>
    <x v="0"/>
    <s v="No"/>
    <x v="0"/>
  </r>
  <r>
    <s v="S05040"/>
    <x v="430"/>
    <x v="0"/>
    <s v="South Africa"/>
    <s v="Nelspruit"/>
    <s v="Premium Motors"/>
    <s v="Salesperson_32"/>
    <x v="0"/>
    <x v="11"/>
    <x v="1"/>
    <s v="Diesel"/>
    <s v="Automatic"/>
    <s v="Black"/>
    <n v="4"/>
    <s v="1166029.87"/>
    <s v="0.066"/>
    <n v="4356287.6100000003"/>
    <s v="Business"/>
    <x v="0"/>
    <s v="No"/>
    <x v="14"/>
  </r>
  <r>
    <s v="S05041"/>
    <x v="868"/>
    <x v="0"/>
    <s v="South Africa"/>
    <s v="Nelspruit"/>
    <s v="Luxury Wheels"/>
    <s v="Johanna"/>
    <x v="2"/>
    <x v="8"/>
    <x v="0"/>
    <s v="Diesel"/>
    <s v="Automatic"/>
    <s v="White"/>
    <n v="5"/>
    <s v="802814.47"/>
    <s v="0.045"/>
    <n v="3833439.11"/>
    <s v="Business"/>
    <x v="0"/>
    <s v="No"/>
    <x v="9"/>
  </r>
  <r>
    <s v="S05042"/>
    <x v="360"/>
    <x v="0"/>
    <s v="South Africa"/>
    <s v="Nelspruit"/>
    <s v="Auto Elite"/>
    <s v="Salesperson_39"/>
    <x v="2"/>
    <x v="14"/>
    <x v="1"/>
    <s v="Hybrid"/>
    <s v="Manual"/>
    <s v="Grey"/>
    <n v="1"/>
    <s v="1046027.69"/>
    <s v="0.012"/>
    <n v="1033475.36"/>
    <s v="Private"/>
    <x v="1"/>
    <s v="Yes"/>
    <x v="8"/>
  </r>
  <r>
    <s v="S05043"/>
    <x v="939"/>
    <x v="2"/>
    <s v="South Africa"/>
    <s v="Durban"/>
    <s v="Sandton Auto"/>
    <s v="Dimakatso2"/>
    <x v="0"/>
    <x v="0"/>
    <x v="0"/>
    <s v="Hybrid"/>
    <s v="Manual"/>
    <s v="Grey"/>
    <n v="5"/>
    <s v="1242024.23"/>
    <s v="0.068"/>
    <n v="5787832.9100000001"/>
    <s v="Private"/>
    <x v="1"/>
    <s v="Yes"/>
    <x v="9"/>
  </r>
  <r>
    <s v="S05044"/>
    <x v="262"/>
    <x v="3"/>
    <s v="South Africa"/>
    <s v="Bloemfontein"/>
    <s v="Prestige Cars"/>
    <s v="Omphemetse"/>
    <x v="4"/>
    <x v="7"/>
    <x v="0"/>
    <s v="Diesel"/>
    <s v="Automatic"/>
    <s v="Black"/>
    <n v="4"/>
    <s v="914521.84"/>
    <s v="0.019"/>
    <n v="3588583.69"/>
    <s v="Private"/>
    <x v="0"/>
    <s v="Yes"/>
    <x v="10"/>
  </r>
  <r>
    <s v="S05045"/>
    <x v="542"/>
    <x v="3"/>
    <s v="South Africa"/>
    <s v="Bloemfontein"/>
    <s v="Premium Motors"/>
    <s v="Dimakatso5"/>
    <x v="1"/>
    <x v="3"/>
    <x v="1"/>
    <s v="Diesel"/>
    <s v="Automatic"/>
    <s v="Silver"/>
    <n v="5"/>
    <s v="924339.37"/>
    <s v="0.026"/>
    <n v="4501532.7300000004"/>
    <s v="Business"/>
    <x v="1"/>
    <s v="Yes"/>
    <x v="2"/>
  </r>
  <r>
    <s v="S05046"/>
    <x v="832"/>
    <x v="0"/>
    <s v="South Africa"/>
    <s v="Nelspruit"/>
    <s v="Sandton Auto"/>
    <s v="Paulinah"/>
    <x v="0"/>
    <x v="15"/>
    <x v="0"/>
    <s v="Petrol"/>
    <s v="Automatic"/>
    <s v="Grey"/>
    <n v="1"/>
    <s v="920132.92"/>
    <s v="0.0"/>
    <n v="920132.92"/>
    <s v="Business"/>
    <x v="0"/>
    <s v="No"/>
    <x v="11"/>
  </r>
  <r>
    <s v="S05047"/>
    <x v="525"/>
    <x v="1"/>
    <s v="South Africa"/>
    <s v="Pretoria"/>
    <s v="Prestige Cars"/>
    <s v="Pontsho"/>
    <x v="1"/>
    <x v="3"/>
    <x v="1"/>
    <s v="Petrol"/>
    <s v="Manual"/>
    <s v="Red"/>
    <n v="3"/>
    <s v="993345.26"/>
    <s v="0.042"/>
    <n v="2854874.29"/>
    <s v="Business"/>
    <x v="1"/>
    <s v="No"/>
    <x v="3"/>
  </r>
  <r>
    <s v="S05048"/>
    <x v="757"/>
    <x v="1"/>
    <s v="South Africa"/>
    <s v="Pretoria"/>
    <s v="Premium Motors"/>
    <s v="Salesperson_50"/>
    <x v="1"/>
    <x v="1"/>
    <x v="1"/>
    <s v="Diesel"/>
    <s v="Manual"/>
    <s v="Red"/>
    <n v="4"/>
    <s v="1250806.05"/>
    <s v="0.034"/>
    <n v="4833114.58"/>
    <s v="Private"/>
    <x v="0"/>
    <s v="Yes"/>
    <x v="13"/>
  </r>
  <r>
    <s v="S05049"/>
    <x v="594"/>
    <x v="0"/>
    <s v="South Africa"/>
    <s v="Nelspruit"/>
    <s v="BMW Cape Town"/>
    <s v="Thandeka"/>
    <x v="3"/>
    <x v="5"/>
    <x v="1"/>
    <s v="Petrol"/>
    <s v="Automatic"/>
    <s v="Grey"/>
    <n v="5"/>
    <s v="969133.87"/>
    <s v="0.043"/>
    <n v="4637305.57"/>
    <s v="Private"/>
    <x v="0"/>
    <s v="Yes"/>
    <x v="10"/>
  </r>
  <r>
    <s v="S05050"/>
    <x v="606"/>
    <x v="1"/>
    <s v="South Africa"/>
    <s v="Pretoria"/>
    <s v="Premium Motors"/>
    <s v="Dimakatso3"/>
    <x v="3"/>
    <x v="5"/>
    <x v="1"/>
    <s v="Diesel"/>
    <s v="Manual"/>
    <s v="Red"/>
    <n v="4"/>
    <s v="955774.59"/>
    <s v="0.031"/>
    <n v="3704582.3"/>
    <s v="Private"/>
    <x v="0"/>
    <s v="No"/>
    <x v="2"/>
  </r>
  <r>
    <s v="S05051"/>
    <x v="410"/>
    <x v="3"/>
    <s v="South Africa"/>
    <s v="Bloemfontein"/>
    <s v="Premium Motors"/>
    <s v="Paulinah"/>
    <x v="5"/>
    <x v="13"/>
    <x v="2"/>
    <s v="Petrol"/>
    <s v="Automatic"/>
    <s v="Blue"/>
    <n v="3"/>
    <s v="709078.35"/>
    <s v="0.047"/>
    <n v="2027255"/>
    <s v="Business"/>
    <x v="1"/>
    <s v="Yes"/>
    <x v="15"/>
  </r>
  <r>
    <s v="S05052"/>
    <x v="151"/>
    <x v="5"/>
    <s v="South Africa"/>
    <s v="Cape Town"/>
    <s v="Auto Elite"/>
    <s v="Salesperson_23"/>
    <x v="4"/>
    <x v="16"/>
    <x v="2"/>
    <s v="Petrol"/>
    <s v="Manual"/>
    <s v="Black"/>
    <n v="2"/>
    <s v="744782.69"/>
    <s v="0.055"/>
    <n v="1407639.28"/>
    <s v="Private"/>
    <x v="1"/>
    <s v="No"/>
    <x v="8"/>
  </r>
  <r>
    <s v="S05053"/>
    <x v="932"/>
    <x v="3"/>
    <s v="South Africa"/>
    <s v="Bloemfontein"/>
    <s v="Sandton Auto"/>
    <s v="Omphemetse"/>
    <x v="2"/>
    <x v="14"/>
    <x v="1"/>
    <s v="Petrol"/>
    <s v="Manual"/>
    <s v="White"/>
    <n v="4"/>
    <s v="1136022.83"/>
    <s v="0.066"/>
    <n v="4244181.3099999996"/>
    <s v="Private"/>
    <x v="0"/>
    <s v="Yes"/>
    <x v="4"/>
  </r>
  <r>
    <s v="S05054"/>
    <x v="514"/>
    <x v="3"/>
    <s v="South Africa"/>
    <s v="Bloemfontein"/>
    <s v="Luxury Wheels"/>
    <s v="Kgolagano"/>
    <x v="3"/>
    <x v="5"/>
    <x v="1"/>
    <s v="Diesel"/>
    <s v="Automatic"/>
    <s v="Black"/>
    <n v="4"/>
    <s v="907387.92"/>
    <s v="0.01"/>
    <n v="3593256.16"/>
    <s v="Private"/>
    <x v="1"/>
    <s v="Yes"/>
    <x v="4"/>
  </r>
  <r>
    <s v="S05055"/>
    <x v="424"/>
    <x v="0"/>
    <s v="South Africa"/>
    <s v="Nelspruit"/>
    <s v="Prestige Cars"/>
    <s v="Basetsana"/>
    <x v="3"/>
    <x v="9"/>
    <x v="1"/>
    <s v="Petrol"/>
    <s v="Automatic"/>
    <s v="Blue"/>
    <n v="4"/>
    <s v="724050.84"/>
    <s v="0.032"/>
    <n v="2803524.84"/>
    <s v="Private"/>
    <x v="0"/>
    <s v="No"/>
    <x v="14"/>
  </r>
  <r>
    <s v="S05056"/>
    <x v="874"/>
    <x v="2"/>
    <s v="South Africa"/>
    <s v="Pietermaritzburg"/>
    <s v="Premium Motors"/>
    <s v="Salesperson_37"/>
    <x v="3"/>
    <x v="9"/>
    <x v="1"/>
    <s v="Hybrid"/>
    <s v="Manual"/>
    <s v="Red"/>
    <n v="1"/>
    <s v="826492.12"/>
    <s v="0.012"/>
    <n v="816574.22"/>
    <s v="Private"/>
    <x v="0"/>
    <s v="Yes"/>
    <x v="6"/>
  </r>
  <r>
    <s v="S05057"/>
    <x v="370"/>
    <x v="5"/>
    <s v="South Africa"/>
    <s v="Cape Town"/>
    <s v="Luxury Wheels"/>
    <s v="Salesperson_27"/>
    <x v="1"/>
    <x v="1"/>
    <x v="1"/>
    <s v="Hybrid"/>
    <s v="Automatic"/>
    <s v="Black"/>
    <n v="4"/>
    <s v="1187973.31"/>
    <s v="0.041"/>
    <n v="4557065.62"/>
    <s v="Private"/>
    <x v="0"/>
    <s v="No"/>
    <x v="12"/>
  </r>
  <r>
    <s v="S05058"/>
    <x v="163"/>
    <x v="4"/>
    <s v="South Africa"/>
    <s v="Gqeberha"/>
    <s v="Luxury Wheels"/>
    <s v="Omphemetse"/>
    <x v="5"/>
    <x v="12"/>
    <x v="1"/>
    <s v="Diesel"/>
    <s v="Automatic"/>
    <s v="Silver"/>
    <n v="5"/>
    <s v="884651.52"/>
    <s v="0.015"/>
    <n v="4356908.76"/>
    <s v="Business"/>
    <x v="0"/>
    <s v="No"/>
    <x v="2"/>
  </r>
  <r>
    <s v="S05059"/>
    <x v="90"/>
    <x v="0"/>
    <s v="South Africa"/>
    <s v="Nelspruit"/>
    <s v="BMW Cape Town"/>
    <s v="Salesperson_39"/>
    <x v="2"/>
    <x v="4"/>
    <x v="0"/>
    <s v="Diesel"/>
    <s v="Automatic"/>
    <s v="Black"/>
    <n v="5"/>
    <s v="919636.44"/>
    <s v="0.071"/>
    <n v="4271711.26"/>
    <s v="Business"/>
    <x v="1"/>
    <s v="Yes"/>
    <x v="1"/>
  </r>
  <r>
    <s v="S05060"/>
    <x v="705"/>
    <x v="4"/>
    <s v="South Africa"/>
    <s v="East London"/>
    <s v="Auto Elite"/>
    <s v="Salesperson_13"/>
    <x v="2"/>
    <x v="4"/>
    <x v="0"/>
    <s v="Hybrid"/>
    <s v="Automatic"/>
    <s v="Blue"/>
    <n v="1"/>
    <s v="872430.51"/>
    <s v="0.024"/>
    <n v="851492.17"/>
    <s v="Business"/>
    <x v="0"/>
    <s v="Yes"/>
    <x v="8"/>
  </r>
  <r>
    <s v="S05061"/>
    <x v="264"/>
    <x v="3"/>
    <s v="South Africa"/>
    <s v="Bloemfontein"/>
    <s v="BMW Durban"/>
    <s v="Salesperson_50"/>
    <x v="5"/>
    <x v="13"/>
    <x v="2"/>
    <s v="Petrol"/>
    <s v="Manual"/>
    <s v="Blue"/>
    <n v="3"/>
    <s v="611127.5"/>
    <s v="0.046"/>
    <n v="1749046.91"/>
    <s v="Private"/>
    <x v="0"/>
    <s v="No"/>
    <x v="3"/>
  </r>
  <r>
    <s v="S05062"/>
    <x v="592"/>
    <x v="4"/>
    <s v="South Africa"/>
    <s v="Gqeberha"/>
    <s v="BMW Cape Town"/>
    <s v="Salesperson_39"/>
    <x v="0"/>
    <x v="6"/>
    <x v="1"/>
    <s v="Petrol"/>
    <s v="Manual"/>
    <s v="Red"/>
    <n v="4"/>
    <s v="1588761.03"/>
    <s v="0.014"/>
    <n v="6266073.4900000002"/>
    <s v="Private"/>
    <x v="1"/>
    <s v="No"/>
    <x v="10"/>
  </r>
  <r>
    <s v="S05063"/>
    <x v="413"/>
    <x v="0"/>
    <s v="South Africa"/>
    <s v="Nelspruit"/>
    <s v="BMW Midrand"/>
    <s v="Basetsana"/>
    <x v="3"/>
    <x v="5"/>
    <x v="1"/>
    <s v="Hybrid"/>
    <s v="Manual"/>
    <s v="White"/>
    <n v="4"/>
    <s v="882832.34"/>
    <s v="0.019"/>
    <n v="3464234.09"/>
    <s v="Private"/>
    <x v="0"/>
    <s v="No"/>
    <x v="0"/>
  </r>
  <r>
    <s v="S05064"/>
    <x v="579"/>
    <x v="3"/>
    <s v="South Africa"/>
    <s v="Bloemfontein"/>
    <s v="BMW Durban"/>
    <s v="Salesperson_36"/>
    <x v="1"/>
    <x v="1"/>
    <x v="1"/>
    <s v="Hybrid"/>
    <s v="Automatic"/>
    <s v="Blue"/>
    <n v="2"/>
    <s v="1174301.67"/>
    <s v="0.079"/>
    <n v="2163063.6800000002"/>
    <s v="Private"/>
    <x v="0"/>
    <s v="No"/>
    <x v="2"/>
  </r>
  <r>
    <s v="S05065"/>
    <x v="407"/>
    <x v="3"/>
    <s v="South Africa"/>
    <s v="Bloemfontein"/>
    <s v="Sandton Auto"/>
    <s v="Thandeka"/>
    <x v="3"/>
    <x v="5"/>
    <x v="1"/>
    <s v="Diesel"/>
    <s v="Manual"/>
    <s v="Black"/>
    <n v="1"/>
    <s v="1073071.32"/>
    <s v="0.002"/>
    <n v="1070925.17"/>
    <s v="Business"/>
    <x v="0"/>
    <s v="Yes"/>
    <x v="4"/>
  </r>
  <r>
    <s v="S05066"/>
    <x v="938"/>
    <x v="2"/>
    <s v="South Africa"/>
    <s v="Pietermaritzburg"/>
    <s v="Sandton Auto"/>
    <s v="Salesperson_12"/>
    <x v="0"/>
    <x v="2"/>
    <x v="0"/>
    <s v="Hybrid"/>
    <s v="Manual"/>
    <s v="Red"/>
    <n v="2"/>
    <s v="784675.88"/>
    <s v="0.076"/>
    <n v="1450081.03"/>
    <s v="Private"/>
    <x v="0"/>
    <s v="No"/>
    <x v="7"/>
  </r>
  <r>
    <s v="S05067"/>
    <x v="415"/>
    <x v="2"/>
    <s v="South Africa"/>
    <s v="Durban"/>
    <s v="Auto Elite"/>
    <s v="Pontsho"/>
    <x v="0"/>
    <x v="17"/>
    <x v="1"/>
    <s v="Petrol"/>
    <s v="Automatic"/>
    <s v="Red"/>
    <n v="5"/>
    <s v="767356.07"/>
    <s v="0.045"/>
    <n v="3664125.21"/>
    <s v="Private"/>
    <x v="0"/>
    <s v="Yes"/>
    <x v="14"/>
  </r>
  <r>
    <s v="S05068"/>
    <x v="355"/>
    <x v="4"/>
    <s v="South Africa"/>
    <s v="Gqeberha"/>
    <s v="BMW Cape Town"/>
    <s v="Salesperson_22"/>
    <x v="4"/>
    <x v="7"/>
    <x v="0"/>
    <s v="Hybrid"/>
    <s v="Manual"/>
    <s v="Black"/>
    <n v="5"/>
    <s v="880115.81"/>
    <s v="0.078"/>
    <n v="4057333.89"/>
    <s v="Private"/>
    <x v="0"/>
    <s v="No"/>
    <x v="2"/>
  </r>
  <r>
    <s v="S05069"/>
    <x v="259"/>
    <x v="4"/>
    <s v="South Africa"/>
    <s v="Gqeberha"/>
    <s v="Auto Elite"/>
    <s v="Salesperson_9"/>
    <x v="0"/>
    <x v="2"/>
    <x v="0"/>
    <s v="Hybrid"/>
    <s v="Manual"/>
    <s v="Silver"/>
    <n v="1"/>
    <s v="753220.08"/>
    <s v="0.016"/>
    <n v="741168.56"/>
    <s v="Private"/>
    <x v="1"/>
    <s v="No"/>
    <x v="0"/>
  </r>
  <r>
    <s v="S05070"/>
    <x v="288"/>
    <x v="5"/>
    <s v="South Africa"/>
    <s v="Cape Town"/>
    <s v="Premium Motors"/>
    <s v="Josephine"/>
    <x v="0"/>
    <x v="2"/>
    <x v="0"/>
    <s v="Hybrid"/>
    <s v="Automatic"/>
    <s v="Red"/>
    <n v="4"/>
    <s v="767867.41"/>
    <s v="0.032"/>
    <n v="2973182.61"/>
    <s v="Business"/>
    <x v="1"/>
    <s v="No"/>
    <x v="14"/>
  </r>
  <r>
    <s v="S05071"/>
    <x v="181"/>
    <x v="3"/>
    <s v="South Africa"/>
    <s v="Bloemfontein"/>
    <s v="BMW Midrand"/>
    <s v="Omphile"/>
    <x v="1"/>
    <x v="1"/>
    <x v="1"/>
    <s v="Diesel"/>
    <s v="Automatic"/>
    <s v="Grey"/>
    <n v="5"/>
    <s v="1331828.69"/>
    <s v="0.044"/>
    <n v="6366141.1600000001"/>
    <s v="Private"/>
    <x v="1"/>
    <s v="Yes"/>
    <x v="7"/>
  </r>
  <r>
    <s v="S05072"/>
    <x v="757"/>
    <x v="0"/>
    <s v="South Africa"/>
    <s v="Nelspruit"/>
    <s v="Sandton Auto"/>
    <s v="Salesperson_29"/>
    <x v="3"/>
    <x v="9"/>
    <x v="1"/>
    <s v="Diesel"/>
    <s v="Manual"/>
    <s v="Black"/>
    <n v="1"/>
    <s v="739001.0"/>
    <s v="0.027"/>
    <n v="719047.97"/>
    <s v="Private"/>
    <x v="0"/>
    <s v="No"/>
    <x v="3"/>
  </r>
  <r>
    <s v="S05073"/>
    <x v="165"/>
    <x v="5"/>
    <s v="South Africa"/>
    <s v="Stellenbosch"/>
    <s v="Prestige Cars"/>
    <s v="Salesperson_13"/>
    <x v="1"/>
    <x v="1"/>
    <x v="1"/>
    <s v="Petrol"/>
    <s v="Manual"/>
    <s v="White"/>
    <n v="1"/>
    <s v="1126633.61"/>
    <s v="0.034"/>
    <n v="1088328.07"/>
    <s v="Business"/>
    <x v="1"/>
    <s v="Yes"/>
    <x v="14"/>
  </r>
  <r>
    <s v="S05074"/>
    <x v="419"/>
    <x v="1"/>
    <s v="South Africa"/>
    <s v="Johannesburg"/>
    <s v="Prestige Cars"/>
    <s v="Salesperson_23"/>
    <x v="1"/>
    <x v="3"/>
    <x v="1"/>
    <s v="Hybrid"/>
    <s v="Automatic"/>
    <s v="White"/>
    <n v="1"/>
    <s v="942662.6"/>
    <s v="0.074"/>
    <n v="872905.56"/>
    <s v="Private"/>
    <x v="0"/>
    <s v="Yes"/>
    <x v="15"/>
  </r>
  <r>
    <s v="S05075"/>
    <x v="354"/>
    <x v="4"/>
    <s v="South Africa"/>
    <s v="Gqeberha"/>
    <s v="BMW Cape Town"/>
    <s v="Kopano"/>
    <x v="0"/>
    <x v="15"/>
    <x v="0"/>
    <s v="Petrol"/>
    <s v="Manual"/>
    <s v="Black"/>
    <n v="1"/>
    <s v="897127.53"/>
    <s v="0.077"/>
    <n v="828048.71"/>
    <s v="Private"/>
    <x v="1"/>
    <s v="Yes"/>
    <x v="1"/>
  </r>
  <r>
    <s v="S05076"/>
    <x v="531"/>
    <x v="2"/>
    <s v="South Africa"/>
    <s v="Pietermaritzburg"/>
    <s v="Premium Motors"/>
    <s v="Salesperson_50"/>
    <x v="2"/>
    <x v="8"/>
    <x v="0"/>
    <s v="Petrol"/>
    <s v="Manual"/>
    <s v="Black"/>
    <n v="4"/>
    <s v="696679.21"/>
    <s v="0.048"/>
    <n v="2652954.44"/>
    <s v="Private"/>
    <x v="1"/>
    <s v="Yes"/>
    <x v="1"/>
  </r>
  <r>
    <s v="S05077"/>
    <x v="80"/>
    <x v="3"/>
    <s v="South Africa"/>
    <s v="Bloemfontein"/>
    <s v="BMW Durban"/>
    <s v="Salesperson_34"/>
    <x v="3"/>
    <x v="9"/>
    <x v="1"/>
    <s v="Petrol"/>
    <s v="Manual"/>
    <s v="Silver"/>
    <n v="3"/>
    <s v="732392.05"/>
    <s v="0.042"/>
    <n v="2104894.75"/>
    <s v="Business"/>
    <x v="0"/>
    <s v="Yes"/>
    <x v="6"/>
  </r>
  <r>
    <s v="S05078"/>
    <x v="548"/>
    <x v="5"/>
    <s v="South Africa"/>
    <s v="Cape Town"/>
    <s v="BMW Midrand"/>
    <s v="Salesperson_10"/>
    <x v="2"/>
    <x v="14"/>
    <x v="1"/>
    <s v="Diesel"/>
    <s v="Manual"/>
    <s v="Blue"/>
    <n v="1"/>
    <s v="1109200.69"/>
    <s v="0.08"/>
    <n v="1020464.64"/>
    <s v="Private"/>
    <x v="1"/>
    <s v="No"/>
    <x v="0"/>
  </r>
  <r>
    <s v="S05079"/>
    <x v="709"/>
    <x v="4"/>
    <s v="South Africa"/>
    <s v="Gqeberha"/>
    <s v="Prestige Cars"/>
    <s v="Salesperson_10"/>
    <x v="3"/>
    <x v="9"/>
    <x v="1"/>
    <s v="Hybrid"/>
    <s v="Automatic"/>
    <s v="Black"/>
    <n v="4"/>
    <s v="810576.16"/>
    <s v="0.017"/>
    <n v="3187185.47"/>
    <s v="Business"/>
    <x v="1"/>
    <s v="Yes"/>
    <x v="14"/>
  </r>
  <r>
    <s v="S05080"/>
    <x v="147"/>
    <x v="0"/>
    <s v="South Africa"/>
    <s v="Nelspruit"/>
    <s v="Premium Motors"/>
    <s v="Salesperson_15"/>
    <x v="3"/>
    <x v="9"/>
    <x v="1"/>
    <s v="Petrol"/>
    <s v="Manual"/>
    <s v="Grey"/>
    <n v="5"/>
    <s v="717054.94"/>
    <s v="0.035"/>
    <n v="3459790.1"/>
    <s v="Business"/>
    <x v="0"/>
    <s v="Yes"/>
    <x v="13"/>
  </r>
  <r>
    <s v="S05081"/>
    <x v="275"/>
    <x v="3"/>
    <s v="South Africa"/>
    <s v="Bloemfontein"/>
    <s v="BMW Durban"/>
    <s v="Paulinah"/>
    <x v="0"/>
    <x v="0"/>
    <x v="0"/>
    <s v="Petrol"/>
    <s v="Automatic"/>
    <s v="White"/>
    <n v="1"/>
    <s v="1326230.71"/>
    <s v="0.034"/>
    <n v="1281138.8700000001"/>
    <s v="Private"/>
    <x v="0"/>
    <s v="Yes"/>
    <x v="3"/>
  </r>
  <r>
    <s v="S05082"/>
    <x v="107"/>
    <x v="2"/>
    <s v="South Africa"/>
    <s v="Pietermaritzburg"/>
    <s v="Premium Motors"/>
    <s v="Salesperson_33"/>
    <x v="5"/>
    <x v="13"/>
    <x v="2"/>
    <s v="Hybrid"/>
    <s v="Automatic"/>
    <s v="Red"/>
    <n v="5"/>
    <s v="644910.77"/>
    <s v="0.025"/>
    <n v="3143940.02"/>
    <s v="Business"/>
    <x v="0"/>
    <s v="Yes"/>
    <x v="4"/>
  </r>
  <r>
    <s v="S05083"/>
    <x v="520"/>
    <x v="1"/>
    <s v="South Africa"/>
    <s v="Johannesburg"/>
    <s v="Sandton Auto"/>
    <s v="Salesperson_31"/>
    <x v="5"/>
    <x v="12"/>
    <x v="1"/>
    <s v="Hybrid"/>
    <s v="Manual"/>
    <s v="White"/>
    <n v="4"/>
    <s v="853831.29"/>
    <s v="0.045"/>
    <n v="3261635.52"/>
    <s v="Private"/>
    <x v="1"/>
    <s v="Yes"/>
    <x v="3"/>
  </r>
  <r>
    <s v="S05084"/>
    <x v="46"/>
    <x v="4"/>
    <s v="South Africa"/>
    <s v="Gqeberha"/>
    <s v="Auto Elite"/>
    <s v="Salesperson_1"/>
    <x v="3"/>
    <x v="5"/>
    <x v="1"/>
    <s v="Diesel"/>
    <s v="Automatic"/>
    <s v="Silver"/>
    <n v="2"/>
    <s v="1051044.81"/>
    <s v="0.005"/>
    <n v="2091579.17"/>
    <s v="Private"/>
    <x v="0"/>
    <s v="Yes"/>
    <x v="11"/>
  </r>
  <r>
    <s v="S05085"/>
    <x v="543"/>
    <x v="2"/>
    <s v="South Africa"/>
    <s v="Pietermaritzburg"/>
    <s v="Premium Motors"/>
    <s v="Salesperson_13"/>
    <x v="1"/>
    <x v="1"/>
    <x v="1"/>
    <s v="Diesel"/>
    <s v="Automatic"/>
    <s v="Blue"/>
    <n v="1"/>
    <s v="1300723.61"/>
    <s v="0.023"/>
    <n v="1270806.97"/>
    <s v="Private"/>
    <x v="0"/>
    <s v="Yes"/>
    <x v="13"/>
  </r>
  <r>
    <s v="S05086"/>
    <x v="725"/>
    <x v="4"/>
    <s v="South Africa"/>
    <s v="Gqeberha"/>
    <s v="Luxury Wheels"/>
    <s v="Salesperson_11"/>
    <x v="3"/>
    <x v="5"/>
    <x v="1"/>
    <s v="Petrol"/>
    <s v="Manual"/>
    <s v="Blue"/>
    <n v="3"/>
    <s v="971074.65"/>
    <s v="0.025"/>
    <n v="2840393.36"/>
    <s v="Business"/>
    <x v="0"/>
    <s v="No"/>
    <x v="3"/>
  </r>
  <r>
    <s v="S05087"/>
    <x v="315"/>
    <x v="2"/>
    <s v="South Africa"/>
    <s v="Pietermaritzburg"/>
    <s v="BMW Cape Town"/>
    <s v="Salesperson_21"/>
    <x v="5"/>
    <x v="12"/>
    <x v="1"/>
    <s v="Diesel"/>
    <s v="Automatic"/>
    <s v="Grey"/>
    <n v="1"/>
    <s v="754265.57"/>
    <s v="0.042"/>
    <n v="722586.41"/>
    <s v="Private"/>
    <x v="0"/>
    <s v="Yes"/>
    <x v="14"/>
  </r>
  <r>
    <s v="S05088"/>
    <x v="371"/>
    <x v="4"/>
    <s v="South Africa"/>
    <s v="Gqeberha"/>
    <s v="Sandton Auto"/>
    <s v="Salesperson_23"/>
    <x v="3"/>
    <x v="5"/>
    <x v="1"/>
    <s v="Diesel"/>
    <s v="Manual"/>
    <s v="Red"/>
    <n v="2"/>
    <s v="953855.74"/>
    <s v="0.076"/>
    <n v="1762725.4"/>
    <s v="Business"/>
    <x v="1"/>
    <s v="Yes"/>
    <x v="6"/>
  </r>
  <r>
    <s v="S05089"/>
    <x v="625"/>
    <x v="2"/>
    <s v="South Africa"/>
    <s v="Pietermaritzburg"/>
    <s v="BMW Midrand"/>
    <s v="Salesperson_39"/>
    <x v="4"/>
    <x v="16"/>
    <x v="2"/>
    <s v="Hybrid"/>
    <s v="Manual"/>
    <s v="White"/>
    <n v="1"/>
    <s v="636718.22"/>
    <s v="0.02"/>
    <n v="623983.86"/>
    <s v="Business"/>
    <x v="1"/>
    <s v="Yes"/>
    <x v="0"/>
  </r>
  <r>
    <s v="S05090"/>
    <x v="82"/>
    <x v="4"/>
    <s v="South Africa"/>
    <s v="Gqeberha"/>
    <s v="Auto Elite"/>
    <s v="Salesperson_9"/>
    <x v="3"/>
    <x v="9"/>
    <x v="1"/>
    <s v="Petrol"/>
    <s v="Manual"/>
    <s v="White"/>
    <n v="5"/>
    <s v="753110.54"/>
    <s v="0.002"/>
    <n v="3758021.59"/>
    <s v="Business"/>
    <x v="0"/>
    <s v="Yes"/>
    <x v="1"/>
  </r>
  <r>
    <s v="S05091"/>
    <x v="590"/>
    <x v="5"/>
    <s v="South Africa"/>
    <s v="Cape Town"/>
    <s v="Sandton Auto"/>
    <s v="Salesperson_9"/>
    <x v="0"/>
    <x v="0"/>
    <x v="0"/>
    <s v="Diesel"/>
    <s v="Automatic"/>
    <s v="White"/>
    <n v="2"/>
    <s v="1137747.64"/>
    <s v="0.009"/>
    <n v="2255015.8199999998"/>
    <s v="Business"/>
    <x v="1"/>
    <s v="No"/>
    <x v="6"/>
  </r>
  <r>
    <s v="S05092"/>
    <x v="912"/>
    <x v="3"/>
    <s v="South Africa"/>
    <s v="Bloemfontein"/>
    <s v="Sandton Auto"/>
    <s v="Salesperson_37"/>
    <x v="2"/>
    <x v="8"/>
    <x v="0"/>
    <s v="Petrol"/>
    <s v="Automatic"/>
    <s v="White"/>
    <n v="3"/>
    <s v="795742.59"/>
    <s v="0.01"/>
    <n v="2363355.48"/>
    <s v="Private"/>
    <x v="0"/>
    <s v="No"/>
    <x v="4"/>
  </r>
  <r>
    <s v="S05093"/>
    <x v="86"/>
    <x v="0"/>
    <s v="South Africa"/>
    <s v="Nelspruit"/>
    <s v="Auto Elite"/>
    <s v="Dimakatso5"/>
    <x v="0"/>
    <x v="6"/>
    <x v="1"/>
    <s v="Diesel"/>
    <s v="Manual"/>
    <s v="Blue"/>
    <n v="4"/>
    <s v="1673476.48"/>
    <s v="0.021"/>
    <n v="6553333.9100000001"/>
    <s v="Business"/>
    <x v="1"/>
    <s v="No"/>
    <x v="5"/>
  </r>
  <r>
    <s v="S05094"/>
    <x v="684"/>
    <x v="1"/>
    <s v="South Africa"/>
    <s v="Johannesburg"/>
    <s v="Luxury Wheels"/>
    <s v="Omphemetse"/>
    <x v="0"/>
    <x v="2"/>
    <x v="0"/>
    <s v="Hybrid"/>
    <s v="Automatic"/>
    <s v="White"/>
    <n v="4"/>
    <s v="704215.63"/>
    <s v="0.049"/>
    <n v="2678836.27"/>
    <s v="Private"/>
    <x v="1"/>
    <s v="Yes"/>
    <x v="9"/>
  </r>
  <r>
    <s v="S05095"/>
    <x v="321"/>
    <x v="1"/>
    <s v="South Africa"/>
    <s v="Pretoria"/>
    <s v="Auto Elite"/>
    <s v="Golekane"/>
    <x v="0"/>
    <x v="17"/>
    <x v="1"/>
    <s v="Diesel"/>
    <s v="Automatic"/>
    <s v="Grey"/>
    <n v="3"/>
    <s v="768359.01"/>
    <s v="0.066"/>
    <n v="2152941.96"/>
    <s v="Private"/>
    <x v="0"/>
    <s v="No"/>
    <x v="8"/>
  </r>
  <r>
    <s v="S05096"/>
    <x v="110"/>
    <x v="1"/>
    <s v="South Africa"/>
    <s v="Pretoria"/>
    <s v="Luxury Wheels"/>
    <s v="Paulinah"/>
    <x v="1"/>
    <x v="1"/>
    <x v="1"/>
    <s v="Diesel"/>
    <s v="Automatic"/>
    <s v="Blue"/>
    <n v="5"/>
    <s v="1339660.71"/>
    <s v="0.039"/>
    <n v="6437069.71"/>
    <s v="Private"/>
    <x v="1"/>
    <s v="No"/>
    <x v="5"/>
  </r>
  <r>
    <s v="S05097"/>
    <x v="660"/>
    <x v="5"/>
    <s v="South Africa"/>
    <s v="Cape Town"/>
    <s v="Auto Elite"/>
    <s v="Dimakatso3"/>
    <x v="3"/>
    <x v="9"/>
    <x v="1"/>
    <s v="Hybrid"/>
    <s v="Automatic"/>
    <s v="Black"/>
    <n v="4"/>
    <s v="846153.4"/>
    <s v="0.003"/>
    <n v="3374459.76"/>
    <s v="Business"/>
    <x v="0"/>
    <s v="Yes"/>
    <x v="11"/>
  </r>
  <r>
    <s v="S05098"/>
    <x v="132"/>
    <x v="1"/>
    <s v="South Africa"/>
    <s v="Pretoria"/>
    <s v="Premium Motors"/>
    <s v="Salesperson_50"/>
    <x v="0"/>
    <x v="0"/>
    <x v="0"/>
    <s v="Hybrid"/>
    <s v="Automatic"/>
    <s v="Silver"/>
    <n v="4"/>
    <s v="1366197.43"/>
    <s v="0.039"/>
    <n v="5251662.9400000004"/>
    <s v="Private"/>
    <x v="0"/>
    <s v="Yes"/>
    <x v="1"/>
  </r>
  <r>
    <s v="S05099"/>
    <x v="660"/>
    <x v="5"/>
    <s v="South Africa"/>
    <s v="Cape Town"/>
    <s v="BMW Cape Town"/>
    <s v="Salesperson_9"/>
    <x v="2"/>
    <x v="4"/>
    <x v="0"/>
    <s v="Petrol"/>
    <s v="Manual"/>
    <s v="Black"/>
    <n v="5"/>
    <s v="828926.88"/>
    <s v="0.017"/>
    <n v="4074175.62"/>
    <s v="Business"/>
    <x v="1"/>
    <s v="No"/>
    <x v="9"/>
  </r>
  <r>
    <s v="S05100"/>
    <x v="757"/>
    <x v="1"/>
    <s v="South Africa"/>
    <s v="Johannesburg"/>
    <s v="Auto Elite"/>
    <s v="Salesperson_8"/>
    <x v="5"/>
    <x v="12"/>
    <x v="1"/>
    <s v="Diesel"/>
    <s v="Automatic"/>
    <s v="Red"/>
    <n v="1"/>
    <s v="748045.25"/>
    <s v="0.069"/>
    <n v="696430.13"/>
    <s v="Business"/>
    <x v="0"/>
    <s v="No"/>
    <x v="10"/>
  </r>
  <r>
    <s v="S05101"/>
    <x v="607"/>
    <x v="1"/>
    <s v="South Africa"/>
    <s v="Pretoria"/>
    <s v="Prestige Cars"/>
    <s v="Salesperson_1"/>
    <x v="2"/>
    <x v="8"/>
    <x v="0"/>
    <s v="Petrol"/>
    <s v="Manual"/>
    <s v="Red"/>
    <n v="4"/>
    <s v="832853.31"/>
    <s v="0.07"/>
    <n v="3098214.31"/>
    <s v="Private"/>
    <x v="0"/>
    <s v="No"/>
    <x v="13"/>
  </r>
  <r>
    <s v="S05102"/>
    <x v="467"/>
    <x v="4"/>
    <s v="South Africa"/>
    <s v="East London"/>
    <s v="Prestige Cars"/>
    <s v="Gontse"/>
    <x v="5"/>
    <x v="13"/>
    <x v="2"/>
    <s v="Petrol"/>
    <s v="Automatic"/>
    <s v="Blue"/>
    <n v="4"/>
    <s v="655063.88"/>
    <s v="0.026"/>
    <n v="2552128.86"/>
    <s v="Private"/>
    <x v="1"/>
    <s v="Yes"/>
    <x v="6"/>
  </r>
  <r>
    <s v="S05103"/>
    <x v="98"/>
    <x v="0"/>
    <s v="South Africa"/>
    <s v="Nelspruit"/>
    <s v="Luxury Wheels"/>
    <s v="Salesperson_27"/>
    <x v="5"/>
    <x v="13"/>
    <x v="2"/>
    <s v="Diesel"/>
    <s v="Manual"/>
    <s v="Red"/>
    <n v="5"/>
    <s v="709915.99"/>
    <s v="0.028"/>
    <n v="3450191.69"/>
    <s v="Business"/>
    <x v="1"/>
    <s v="Yes"/>
    <x v="3"/>
  </r>
  <r>
    <s v="S05104"/>
    <x v="639"/>
    <x v="0"/>
    <s v="South Africa"/>
    <s v="Nelspruit"/>
    <s v="BMW Cape Town"/>
    <s v="Kopano"/>
    <x v="0"/>
    <x v="17"/>
    <x v="1"/>
    <s v="Diesel"/>
    <s v="Automatic"/>
    <s v="Blue"/>
    <n v="4"/>
    <s v="878195.55"/>
    <s v="0.08"/>
    <n v="3231759.64"/>
    <s v="Private"/>
    <x v="1"/>
    <s v="Yes"/>
    <x v="13"/>
  </r>
  <r>
    <s v="S05105"/>
    <x v="971"/>
    <x v="5"/>
    <s v="South Africa"/>
    <s v="Stellenbosch"/>
    <s v="Prestige Cars"/>
    <s v="Salesperson_27"/>
    <x v="3"/>
    <x v="5"/>
    <x v="1"/>
    <s v="Hybrid"/>
    <s v="Manual"/>
    <s v="Grey"/>
    <n v="5"/>
    <s v="1036496.13"/>
    <s v="0.046"/>
    <n v="4944086.54"/>
    <s v="Private"/>
    <x v="0"/>
    <s v="No"/>
    <x v="0"/>
  </r>
  <r>
    <s v="S05106"/>
    <x v="790"/>
    <x v="3"/>
    <s v="South Africa"/>
    <s v="Bloemfontein"/>
    <s v="Auto Elite"/>
    <s v="Salesperson_18"/>
    <x v="2"/>
    <x v="8"/>
    <x v="0"/>
    <s v="Hybrid"/>
    <s v="Automatic"/>
    <s v="Blue"/>
    <n v="3"/>
    <s v="701384.93"/>
    <s v="0.02"/>
    <n v="2062071.7"/>
    <s v="Business"/>
    <x v="0"/>
    <s v="Yes"/>
    <x v="0"/>
  </r>
  <r>
    <s v="S05107"/>
    <x v="912"/>
    <x v="2"/>
    <s v="South Africa"/>
    <s v="Durban"/>
    <s v="Prestige Cars"/>
    <s v="Olerato"/>
    <x v="0"/>
    <x v="11"/>
    <x v="1"/>
    <s v="Hybrid"/>
    <s v="Manual"/>
    <s v="Black"/>
    <n v="1"/>
    <s v="1182638.03"/>
    <s v="0.006"/>
    <n v="1175542.2"/>
    <s v="Private"/>
    <x v="0"/>
    <s v="Yes"/>
    <x v="1"/>
  </r>
  <r>
    <s v="S05108"/>
    <x v="38"/>
    <x v="0"/>
    <s v="South Africa"/>
    <s v="Nelspruit"/>
    <s v="Premium Motors"/>
    <s v="Salesperson_23"/>
    <x v="3"/>
    <x v="5"/>
    <x v="1"/>
    <s v="Diesel"/>
    <s v="Automatic"/>
    <s v="Red"/>
    <n v="5"/>
    <s v="1061978.21"/>
    <s v="0.04"/>
    <n v="5097495.41"/>
    <s v="Business"/>
    <x v="0"/>
    <s v="Yes"/>
    <x v="15"/>
  </r>
  <r>
    <s v="S05109"/>
    <x v="165"/>
    <x v="5"/>
    <s v="South Africa"/>
    <s v="Cape Town"/>
    <s v="Luxury Wheels"/>
    <s v="Salesperson_18"/>
    <x v="5"/>
    <x v="13"/>
    <x v="2"/>
    <s v="Petrol"/>
    <s v="Automatic"/>
    <s v="Blue"/>
    <n v="2"/>
    <s v="659109.6"/>
    <s v="0.051"/>
    <n v="1250990.03"/>
    <s v="Business"/>
    <x v="0"/>
    <s v="Yes"/>
    <x v="9"/>
  </r>
  <r>
    <s v="S05110"/>
    <x v="67"/>
    <x v="3"/>
    <s v="South Africa"/>
    <s v="Bloemfontein"/>
    <s v="BMW Cape Town"/>
    <s v="Salesperson_39"/>
    <x v="4"/>
    <x v="10"/>
    <x v="1"/>
    <s v="Diesel"/>
    <s v="Manual"/>
    <s v="Red"/>
    <n v="2"/>
    <s v="1179086.63"/>
    <s v="0.044"/>
    <n v="2254413.64"/>
    <s v="Business"/>
    <x v="0"/>
    <s v="No"/>
    <x v="1"/>
  </r>
  <r>
    <s v="S05111"/>
    <x v="908"/>
    <x v="2"/>
    <s v="South Africa"/>
    <s v="Pietermaritzburg"/>
    <s v="Auto Elite"/>
    <s v="Salesperson_27"/>
    <x v="3"/>
    <x v="5"/>
    <x v="1"/>
    <s v="Diesel"/>
    <s v="Manual"/>
    <s v="Black"/>
    <n v="1"/>
    <s v="1013757.41"/>
    <s v="0.035"/>
    <n v="978275.9"/>
    <s v="Private"/>
    <x v="1"/>
    <s v="Yes"/>
    <x v="14"/>
  </r>
  <r>
    <s v="S05112"/>
    <x v="659"/>
    <x v="0"/>
    <s v="South Africa"/>
    <s v="Nelspruit"/>
    <s v="Luxury Wheels"/>
    <s v="Kgolagano"/>
    <x v="1"/>
    <x v="3"/>
    <x v="1"/>
    <s v="Hybrid"/>
    <s v="Manual"/>
    <s v="Silver"/>
    <n v="3"/>
    <s v="924952.07"/>
    <s v="0.024"/>
    <n v="2708259.66"/>
    <s v="Private"/>
    <x v="0"/>
    <s v="No"/>
    <x v="9"/>
  </r>
  <r>
    <s v="S05113"/>
    <x v="168"/>
    <x v="5"/>
    <s v="South Africa"/>
    <s v="Cape Town"/>
    <s v="Auto Elite"/>
    <s v="Salesperson_15"/>
    <x v="2"/>
    <x v="14"/>
    <x v="1"/>
    <s v="Hybrid"/>
    <s v="Automatic"/>
    <s v="Black"/>
    <n v="5"/>
    <s v="1043951.74"/>
    <s v="0.019"/>
    <n v="5120583.29"/>
    <s v="Business"/>
    <x v="0"/>
    <s v="Yes"/>
    <x v="12"/>
  </r>
  <r>
    <s v="S05114"/>
    <x v="816"/>
    <x v="3"/>
    <s v="South Africa"/>
    <s v="Bloemfontein"/>
    <s v="Sandton Auto"/>
    <s v="Salesperson_12"/>
    <x v="3"/>
    <x v="9"/>
    <x v="1"/>
    <s v="Hybrid"/>
    <s v="Manual"/>
    <s v="Grey"/>
    <n v="4"/>
    <s v="788416.78"/>
    <s v="0.019"/>
    <n v="3093747.43"/>
    <s v="Business"/>
    <x v="0"/>
    <s v="No"/>
    <x v="3"/>
  </r>
  <r>
    <s v="S05115"/>
    <x v="520"/>
    <x v="1"/>
    <s v="South Africa"/>
    <s v="Pretoria"/>
    <s v="Luxury Wheels"/>
    <s v="Dimakatso2"/>
    <x v="1"/>
    <x v="3"/>
    <x v="1"/>
    <s v="Petrol"/>
    <s v="Automatic"/>
    <s v="Grey"/>
    <n v="1"/>
    <s v="1008674.47"/>
    <s v="0.031"/>
    <n v="977405.56"/>
    <s v="Private"/>
    <x v="0"/>
    <s v="Yes"/>
    <x v="6"/>
  </r>
  <r>
    <s v="S05116"/>
    <x v="976"/>
    <x v="3"/>
    <s v="South Africa"/>
    <s v="Bloemfontein"/>
    <s v="Auto Elite"/>
    <s v="Dimakatso"/>
    <x v="2"/>
    <x v="4"/>
    <x v="0"/>
    <s v="Diesel"/>
    <s v="Automatic"/>
    <s v="Black"/>
    <n v="5"/>
    <s v="908639.22"/>
    <s v="0.065"/>
    <n v="4247888.3600000003"/>
    <s v="Business"/>
    <x v="0"/>
    <s v="No"/>
    <x v="5"/>
  </r>
  <r>
    <s v="S05117"/>
    <x v="520"/>
    <x v="0"/>
    <s v="South Africa"/>
    <s v="Nelspruit"/>
    <s v="Luxury Wheels"/>
    <s v="Salesperson_33"/>
    <x v="1"/>
    <x v="3"/>
    <x v="1"/>
    <s v="Diesel"/>
    <s v="Manual"/>
    <s v="Black"/>
    <n v="2"/>
    <s v="975565.33"/>
    <s v="0.04"/>
    <n v="1873085.4399999999"/>
    <s v="Business"/>
    <x v="1"/>
    <s v="Yes"/>
    <x v="0"/>
  </r>
  <r>
    <s v="S05118"/>
    <x v="434"/>
    <x v="5"/>
    <s v="South Africa"/>
    <s v="Cape Town"/>
    <s v="Auto Elite"/>
    <s v="Salesperson_27"/>
    <x v="1"/>
    <x v="1"/>
    <x v="1"/>
    <s v="Petrol"/>
    <s v="Manual"/>
    <s v="Blue"/>
    <n v="5"/>
    <s v="1126484.47"/>
    <s v="0.061"/>
    <n v="5288844.5999999996"/>
    <s v="Business"/>
    <x v="0"/>
    <s v="No"/>
    <x v="5"/>
  </r>
  <r>
    <s v="S05119"/>
    <x v="479"/>
    <x v="3"/>
    <s v="South Africa"/>
    <s v="Bloemfontein"/>
    <s v="BMW Durban"/>
    <s v="Salesperson_12"/>
    <x v="0"/>
    <x v="17"/>
    <x v="1"/>
    <s v="Petrol"/>
    <s v="Automatic"/>
    <s v="Silver"/>
    <n v="1"/>
    <s v="931665.82"/>
    <s v="0.033"/>
    <n v="900920.85"/>
    <s v="Private"/>
    <x v="1"/>
    <s v="No"/>
    <x v="6"/>
  </r>
  <r>
    <s v="S05120"/>
    <x v="514"/>
    <x v="1"/>
    <s v="South Africa"/>
    <s v="Johannesburg"/>
    <s v="Luxury Wheels"/>
    <s v="Salesperson_25"/>
    <x v="2"/>
    <x v="4"/>
    <x v="0"/>
    <s v="Hybrid"/>
    <s v="Manual"/>
    <s v="White"/>
    <n v="4"/>
    <s v="842839.56"/>
    <s v="0.055"/>
    <n v="3185933.53"/>
    <s v="Private"/>
    <x v="0"/>
    <s v="Yes"/>
    <x v="0"/>
  </r>
  <r>
    <s v="S05121"/>
    <x v="723"/>
    <x v="3"/>
    <s v="South Africa"/>
    <s v="Bloemfontein"/>
    <s v="BMW Cape Town"/>
    <s v="Paulinah"/>
    <x v="5"/>
    <x v="12"/>
    <x v="1"/>
    <s v="Hybrid"/>
    <s v="Manual"/>
    <s v="White"/>
    <n v="3"/>
    <s v="872188.57"/>
    <s v="0.021"/>
    <n v="2561617.83"/>
    <s v="Business"/>
    <x v="1"/>
    <s v="Yes"/>
    <x v="6"/>
  </r>
  <r>
    <s v="S05122"/>
    <x v="187"/>
    <x v="5"/>
    <s v="South Africa"/>
    <s v="Stellenbosch"/>
    <s v="Sandton Auto"/>
    <s v="Salesperson_2"/>
    <x v="0"/>
    <x v="6"/>
    <x v="1"/>
    <s v="Hybrid"/>
    <s v="Automatic"/>
    <s v="Blue"/>
    <n v="2"/>
    <s v="1515077.11"/>
    <s v="0.075"/>
    <n v="2802892.65"/>
    <s v="Business"/>
    <x v="0"/>
    <s v="Yes"/>
    <x v="8"/>
  </r>
  <r>
    <s v="S05123"/>
    <x v="306"/>
    <x v="1"/>
    <s v="South Africa"/>
    <s v="Johannesburg"/>
    <s v="Prestige Cars"/>
    <s v="Basetsana"/>
    <x v="4"/>
    <x v="16"/>
    <x v="2"/>
    <s v="Hybrid"/>
    <s v="Automatic"/>
    <s v="Silver"/>
    <n v="1"/>
    <s v="671295.84"/>
    <s v="0.03"/>
    <n v="651156.96"/>
    <s v="Private"/>
    <x v="0"/>
    <s v="No"/>
    <x v="0"/>
  </r>
  <r>
    <s v="S05124"/>
    <x v="787"/>
    <x v="1"/>
    <s v="South Africa"/>
    <s v="Pretoria"/>
    <s v="BMW Cape Town"/>
    <s v="Salesperson_10"/>
    <x v="2"/>
    <x v="14"/>
    <x v="1"/>
    <s v="Diesel"/>
    <s v="Automatic"/>
    <s v="Grey"/>
    <n v="1"/>
    <s v="1044392.38"/>
    <s v="0.041"/>
    <n v="1001572.3"/>
    <s v="Private"/>
    <x v="1"/>
    <s v="Yes"/>
    <x v="13"/>
  </r>
  <r>
    <s v="S05125"/>
    <x v="214"/>
    <x v="1"/>
    <s v="South Africa"/>
    <s v="Pretoria"/>
    <s v="Luxury Wheels"/>
    <s v="Dimakatso3"/>
    <x v="3"/>
    <x v="9"/>
    <x v="1"/>
    <s v="Hybrid"/>
    <s v="Manual"/>
    <s v="Silver"/>
    <n v="2"/>
    <s v="738489.58"/>
    <s v="0.004"/>
    <n v="1471071.24"/>
    <s v="Private"/>
    <x v="0"/>
    <s v="No"/>
    <x v="3"/>
  </r>
  <r>
    <s v="S05126"/>
    <x v="212"/>
    <x v="0"/>
    <s v="South Africa"/>
    <s v="Nelspruit"/>
    <s v="Auto Elite"/>
    <s v="Kgolagano"/>
    <x v="0"/>
    <x v="0"/>
    <x v="0"/>
    <s v="Hybrid"/>
    <s v="Manual"/>
    <s v="Silver"/>
    <n v="2"/>
    <s v="1352893.68"/>
    <s v="0.074"/>
    <n v="2505559.1"/>
    <s v="Private"/>
    <x v="0"/>
    <s v="Yes"/>
    <x v="13"/>
  </r>
  <r>
    <s v="S05127"/>
    <x v="165"/>
    <x v="3"/>
    <s v="South Africa"/>
    <s v="Bloemfontein"/>
    <s v="Premium Motors"/>
    <s v="Gontse"/>
    <x v="3"/>
    <x v="5"/>
    <x v="1"/>
    <s v="Hybrid"/>
    <s v="Automatic"/>
    <s v="White"/>
    <n v="3"/>
    <s v="1017426.63"/>
    <s v="0.036"/>
    <n v="2942397.82"/>
    <s v="Private"/>
    <x v="0"/>
    <s v="No"/>
    <x v="0"/>
  </r>
  <r>
    <s v="S05128"/>
    <x v="625"/>
    <x v="2"/>
    <s v="South Africa"/>
    <s v="Pietermaritzburg"/>
    <s v="Premium Motors"/>
    <s v="Salesperson_2"/>
    <x v="0"/>
    <x v="6"/>
    <x v="1"/>
    <s v="Hybrid"/>
    <s v="Manual"/>
    <s v="Black"/>
    <n v="2"/>
    <s v="1708590.79"/>
    <s v="0.051"/>
    <n v="3242905.31"/>
    <s v="Business"/>
    <x v="1"/>
    <s v="No"/>
    <x v="1"/>
  </r>
  <r>
    <s v="S05129"/>
    <x v="568"/>
    <x v="5"/>
    <s v="South Africa"/>
    <s v="Cape Town"/>
    <s v="BMW Cape Town"/>
    <s v="Salesperson_22"/>
    <x v="0"/>
    <x v="15"/>
    <x v="0"/>
    <s v="Diesel"/>
    <s v="Automatic"/>
    <s v="Silver"/>
    <n v="5"/>
    <s v="940314.57"/>
    <s v="0.076"/>
    <n v="4344253.3"/>
    <s v="Business"/>
    <x v="0"/>
    <s v="No"/>
    <x v="12"/>
  </r>
  <r>
    <s v="S05130"/>
    <x v="287"/>
    <x v="0"/>
    <s v="South Africa"/>
    <s v="Nelspruit"/>
    <s v="BMW Durban"/>
    <s v="Salesperson_22"/>
    <x v="5"/>
    <x v="13"/>
    <x v="2"/>
    <s v="Petrol"/>
    <s v="Manual"/>
    <s v="White"/>
    <n v="5"/>
    <s v="654775.14"/>
    <s v="0.014"/>
    <n v="3228041.43"/>
    <s v="Business"/>
    <x v="1"/>
    <s v="Yes"/>
    <x v="8"/>
  </r>
  <r>
    <s v="S05131"/>
    <x v="177"/>
    <x v="5"/>
    <s v="South Africa"/>
    <s v="Stellenbosch"/>
    <s v="Premium Motors"/>
    <s v="Kopano"/>
    <x v="3"/>
    <x v="5"/>
    <x v="1"/>
    <s v="Hybrid"/>
    <s v="Manual"/>
    <s v="Blue"/>
    <n v="5"/>
    <s v="1017645.77"/>
    <s v="0.012"/>
    <n v="5027170.0999999996"/>
    <s v="Business"/>
    <x v="1"/>
    <s v="Yes"/>
    <x v="10"/>
  </r>
  <r>
    <s v="S05132"/>
    <x v="485"/>
    <x v="1"/>
    <s v="South Africa"/>
    <s v="Pretoria"/>
    <s v="Prestige Cars"/>
    <s v="Salesperson_12"/>
    <x v="5"/>
    <x v="12"/>
    <x v="1"/>
    <s v="Diesel"/>
    <s v="Automatic"/>
    <s v="Black"/>
    <n v="3"/>
    <s v="901547.7"/>
    <s v="0.04"/>
    <n v="2596457.38"/>
    <s v="Private"/>
    <x v="0"/>
    <s v="Yes"/>
    <x v="5"/>
  </r>
  <r>
    <s v="S05133"/>
    <x v="996"/>
    <x v="3"/>
    <s v="South Africa"/>
    <s v="Bloemfontein"/>
    <s v="Prestige Cars"/>
    <s v="Salesperson_18"/>
    <x v="3"/>
    <x v="9"/>
    <x v="1"/>
    <s v="Petrol"/>
    <s v="Manual"/>
    <s v="Red"/>
    <n v="5"/>
    <s v="736634.16"/>
    <s v="0.069"/>
    <n v="3429032.02"/>
    <s v="Business"/>
    <x v="0"/>
    <s v="Yes"/>
    <x v="4"/>
  </r>
  <r>
    <s v="S05134"/>
    <x v="339"/>
    <x v="5"/>
    <s v="South Africa"/>
    <s v="Cape Town"/>
    <s v="Luxury Wheels"/>
    <s v="Salesperson_24"/>
    <x v="1"/>
    <x v="1"/>
    <x v="1"/>
    <s v="Diesel"/>
    <s v="Manual"/>
    <s v="White"/>
    <n v="3"/>
    <s v="1344406.34"/>
    <s v="0.01"/>
    <n v="3992886.82"/>
    <s v="Private"/>
    <x v="1"/>
    <s v="No"/>
    <x v="8"/>
  </r>
  <r>
    <s v="S05135"/>
    <x v="255"/>
    <x v="4"/>
    <s v="South Africa"/>
    <s v="Gqeberha"/>
    <s v="Auto Elite"/>
    <s v="Paulinah"/>
    <x v="2"/>
    <x v="4"/>
    <x v="0"/>
    <s v="Diesel"/>
    <s v="Manual"/>
    <s v="White"/>
    <n v="5"/>
    <s v="967400.81"/>
    <s v="0.056"/>
    <n v="4566131.8099999996"/>
    <s v="Private"/>
    <x v="1"/>
    <s v="No"/>
    <x v="15"/>
  </r>
  <r>
    <s v="S05136"/>
    <x v="155"/>
    <x v="0"/>
    <s v="South Africa"/>
    <s v="Nelspruit"/>
    <s v="BMW Durban"/>
    <s v="Salesperson_22"/>
    <x v="0"/>
    <x v="6"/>
    <x v="1"/>
    <s v="Petrol"/>
    <s v="Manual"/>
    <s v="Grey"/>
    <n v="1"/>
    <s v="1777490.43"/>
    <s v="0.055"/>
    <n v="1679728.46"/>
    <s v="Private"/>
    <x v="1"/>
    <s v="Yes"/>
    <x v="3"/>
  </r>
  <r>
    <s v="S05137"/>
    <x v="936"/>
    <x v="1"/>
    <s v="South Africa"/>
    <s v="Pretoria"/>
    <s v="Luxury Wheels"/>
    <s v="Dimakatso2"/>
    <x v="0"/>
    <x v="0"/>
    <x v="0"/>
    <s v="Hybrid"/>
    <s v="Manual"/>
    <s v="Red"/>
    <n v="2"/>
    <s v="1194917.8"/>
    <s v="0.052"/>
    <n v="2265564.14"/>
    <s v="Private"/>
    <x v="1"/>
    <s v="No"/>
    <x v="1"/>
  </r>
  <r>
    <s v="S05138"/>
    <x v="390"/>
    <x v="4"/>
    <s v="South Africa"/>
    <s v="Gqeberha"/>
    <s v="Sandton Auto"/>
    <s v="Salesperson_29"/>
    <x v="4"/>
    <x v="10"/>
    <x v="1"/>
    <s v="Petrol"/>
    <s v="Automatic"/>
    <s v="White"/>
    <n v="2"/>
    <s v="1076031.84"/>
    <s v="0.011"/>
    <n v="2128390.98"/>
    <s v="Private"/>
    <x v="0"/>
    <s v="No"/>
    <x v="4"/>
  </r>
  <r>
    <s v="S05139"/>
    <x v="244"/>
    <x v="5"/>
    <s v="South Africa"/>
    <s v="Cape Town"/>
    <s v="Premium Motors"/>
    <s v="Salesperson_23"/>
    <x v="4"/>
    <x v="10"/>
    <x v="1"/>
    <s v="Petrol"/>
    <s v="Manual"/>
    <s v="Blue"/>
    <n v="5"/>
    <s v="1101368.6"/>
    <s v="0.051"/>
    <n v="5225994.0199999996"/>
    <s v="Business"/>
    <x v="1"/>
    <s v="Yes"/>
    <x v="13"/>
  </r>
  <r>
    <s v="S05140"/>
    <x v="602"/>
    <x v="4"/>
    <s v="South Africa"/>
    <s v="Gqeberha"/>
    <s v="Sandton Auto"/>
    <s v="Salesperson_13"/>
    <x v="3"/>
    <x v="9"/>
    <x v="1"/>
    <s v="Diesel"/>
    <s v="Manual"/>
    <s v="Silver"/>
    <n v="4"/>
    <s v="725950.16"/>
    <s v="0.014"/>
    <n v="2863147.42"/>
    <s v="Private"/>
    <x v="0"/>
    <s v="No"/>
    <x v="9"/>
  </r>
  <r>
    <s v="S05141"/>
    <x v="960"/>
    <x v="3"/>
    <s v="South Africa"/>
    <s v="Bloemfontein"/>
    <s v="BMW Durban"/>
    <s v="Salesperson_22"/>
    <x v="4"/>
    <x v="7"/>
    <x v="0"/>
    <s v="Hybrid"/>
    <s v="Manual"/>
    <s v="Grey"/>
    <n v="4"/>
    <s v="934106.67"/>
    <s v="0.073"/>
    <n v="3463667.55"/>
    <s v="Business"/>
    <x v="1"/>
    <s v="Yes"/>
    <x v="12"/>
  </r>
  <r>
    <s v="S05142"/>
    <x v="377"/>
    <x v="4"/>
    <s v="South Africa"/>
    <s v="East London"/>
    <s v="Premium Motors"/>
    <s v="Kgolagano"/>
    <x v="3"/>
    <x v="5"/>
    <x v="1"/>
    <s v="Petrol"/>
    <s v="Automatic"/>
    <s v="Black"/>
    <n v="3"/>
    <s v="954206.27"/>
    <s v="0.044"/>
    <n v="2736663.58"/>
    <s v="Business"/>
    <x v="0"/>
    <s v="Yes"/>
    <x v="6"/>
  </r>
  <r>
    <s v="S05143"/>
    <x v="108"/>
    <x v="5"/>
    <s v="South Africa"/>
    <s v="Stellenbosch"/>
    <s v="BMW Durban"/>
    <s v="Dimakatso3"/>
    <x v="3"/>
    <x v="9"/>
    <x v="1"/>
    <s v="Diesel"/>
    <s v="Manual"/>
    <s v="Silver"/>
    <n v="4"/>
    <s v="789944.9"/>
    <s v="0.061"/>
    <n v="2967033.06"/>
    <s v="Business"/>
    <x v="1"/>
    <s v="No"/>
    <x v="9"/>
  </r>
  <r>
    <s v="S05144"/>
    <x v="800"/>
    <x v="4"/>
    <s v="South Africa"/>
    <s v="East London"/>
    <s v="Auto Elite"/>
    <s v="Dimakatso2"/>
    <x v="2"/>
    <x v="14"/>
    <x v="1"/>
    <s v="Petrol"/>
    <s v="Manual"/>
    <s v="Red"/>
    <n v="4"/>
    <s v="947363.24"/>
    <s v="0.053"/>
    <n v="3588611.95"/>
    <s v="Business"/>
    <x v="0"/>
    <s v="Yes"/>
    <x v="12"/>
  </r>
  <r>
    <s v="S05145"/>
    <x v="952"/>
    <x v="3"/>
    <s v="South Africa"/>
    <s v="Bloemfontein"/>
    <s v="Luxury Wheels"/>
    <s v="Salesperson_31"/>
    <x v="0"/>
    <x v="11"/>
    <x v="1"/>
    <s v="Hybrid"/>
    <s v="Manual"/>
    <s v="Grey"/>
    <n v="4"/>
    <s v="1151153.91"/>
    <s v="0.023"/>
    <n v="4498709.49"/>
    <s v="Business"/>
    <x v="0"/>
    <s v="No"/>
    <x v="11"/>
  </r>
  <r>
    <s v="S05146"/>
    <x v="382"/>
    <x v="5"/>
    <s v="South Africa"/>
    <s v="Stellenbosch"/>
    <s v="BMW Midrand"/>
    <s v="Salesperson_24"/>
    <x v="4"/>
    <x v="16"/>
    <x v="2"/>
    <s v="Diesel"/>
    <s v="Manual"/>
    <s v="Blue"/>
    <n v="3"/>
    <s v="711381.65"/>
    <s v="0.026"/>
    <n v="2078657.17"/>
    <s v="Business"/>
    <x v="0"/>
    <s v="No"/>
    <x v="0"/>
  </r>
  <r>
    <s v="S05147"/>
    <x v="916"/>
    <x v="2"/>
    <s v="South Africa"/>
    <s v="Pietermaritzburg"/>
    <s v="Luxury Wheels"/>
    <s v="Salesperson_5"/>
    <x v="3"/>
    <x v="9"/>
    <x v="1"/>
    <s v="Hybrid"/>
    <s v="Manual"/>
    <s v="Red"/>
    <n v="3"/>
    <s v="805909.42"/>
    <s v="0.014"/>
    <n v="2383880.0699999998"/>
    <s v="Business"/>
    <x v="1"/>
    <s v="Yes"/>
    <x v="8"/>
  </r>
  <r>
    <s v="S05148"/>
    <x v="585"/>
    <x v="0"/>
    <s v="South Africa"/>
    <s v="Nelspruit"/>
    <s v="Prestige Cars"/>
    <s v="Basetsana"/>
    <x v="4"/>
    <x v="7"/>
    <x v="0"/>
    <s v="Hybrid"/>
    <s v="Automatic"/>
    <s v="Blue"/>
    <n v="5"/>
    <s v="868267.17"/>
    <s v="0.025"/>
    <n v="4232802.4400000004"/>
    <s v="Business"/>
    <x v="1"/>
    <s v="Yes"/>
    <x v="8"/>
  </r>
  <r>
    <s v="S05149"/>
    <x v="465"/>
    <x v="0"/>
    <s v="South Africa"/>
    <s v="Nelspruit"/>
    <s v="Auto Elite"/>
    <s v="Salesperson_32"/>
    <x v="3"/>
    <x v="9"/>
    <x v="1"/>
    <s v="Hybrid"/>
    <s v="Automatic"/>
    <s v="White"/>
    <n v="5"/>
    <s v="805560.02"/>
    <s v="0.069"/>
    <n v="3749881.91"/>
    <s v="Business"/>
    <x v="0"/>
    <s v="Yes"/>
    <x v="3"/>
  </r>
  <r>
    <s v="S05150"/>
    <x v="656"/>
    <x v="4"/>
    <s v="South Africa"/>
    <s v="East London"/>
    <s v="BMW Cape Town"/>
    <s v="Salesperson_24"/>
    <x v="3"/>
    <x v="5"/>
    <x v="1"/>
    <s v="Diesel"/>
    <s v="Automatic"/>
    <s v="Blue"/>
    <n v="5"/>
    <s v="939944.75"/>
    <s v="0.026"/>
    <n v="4577530.93"/>
    <s v="Business"/>
    <x v="0"/>
    <s v="No"/>
    <x v="2"/>
  </r>
  <r>
    <s v="S05151"/>
    <x v="155"/>
    <x v="5"/>
    <s v="South Africa"/>
    <s v="Stellenbosch"/>
    <s v="Auto Elite"/>
    <s v="Dimakatso"/>
    <x v="5"/>
    <x v="12"/>
    <x v="1"/>
    <s v="Diesel"/>
    <s v="Automatic"/>
    <s v="Silver"/>
    <n v="2"/>
    <s v="743660.88"/>
    <s v="0.017"/>
    <n v="1462037.28"/>
    <s v="Private"/>
    <x v="1"/>
    <s v="No"/>
    <x v="2"/>
  </r>
  <r>
    <s v="S05152"/>
    <x v="156"/>
    <x v="0"/>
    <s v="South Africa"/>
    <s v="Nelspruit"/>
    <s v="Luxury Wheels"/>
    <s v="Salesperson_33"/>
    <x v="1"/>
    <x v="3"/>
    <x v="1"/>
    <s v="Diesel"/>
    <s v="Manual"/>
    <s v="Silver"/>
    <n v="5"/>
    <s v="1000945.03"/>
    <s v="0.024"/>
    <n v="4884611.7300000004"/>
    <s v="Private"/>
    <x v="1"/>
    <s v="Yes"/>
    <x v="11"/>
  </r>
  <r>
    <s v="S05153"/>
    <x v="363"/>
    <x v="2"/>
    <s v="South Africa"/>
    <s v="Pietermaritzburg"/>
    <s v="BMW Durban"/>
    <s v="Salesperson_37"/>
    <x v="4"/>
    <x v="16"/>
    <x v="2"/>
    <s v="Hybrid"/>
    <s v="Automatic"/>
    <s v="Grey"/>
    <n v="5"/>
    <s v="696011.66"/>
    <s v="0.057"/>
    <n v="3281694.97"/>
    <s v="Private"/>
    <x v="1"/>
    <s v="Yes"/>
    <x v="3"/>
  </r>
  <r>
    <s v="S05154"/>
    <x v="797"/>
    <x v="3"/>
    <s v="South Africa"/>
    <s v="Bloemfontein"/>
    <s v="Sandton Auto"/>
    <s v="Salesperson_24"/>
    <x v="2"/>
    <x v="14"/>
    <x v="1"/>
    <s v="Hybrid"/>
    <s v="Automatic"/>
    <s v="Blue"/>
    <n v="3"/>
    <s v="1138070.84"/>
    <s v="0.046"/>
    <n v="3257158.76"/>
    <s v="Private"/>
    <x v="0"/>
    <s v="No"/>
    <x v="6"/>
  </r>
  <r>
    <s v="S05155"/>
    <x v="896"/>
    <x v="3"/>
    <s v="South Africa"/>
    <s v="Bloemfontein"/>
    <s v="BMW Durban"/>
    <s v="Olerato"/>
    <x v="1"/>
    <x v="3"/>
    <x v="1"/>
    <s v="Diesel"/>
    <s v="Manual"/>
    <s v="White"/>
    <n v="3"/>
    <s v="874193.89"/>
    <s v="0.011"/>
    <n v="2593733.2799999998"/>
    <s v="Private"/>
    <x v="0"/>
    <s v="No"/>
    <x v="12"/>
  </r>
  <r>
    <s v="S05156"/>
    <x v="358"/>
    <x v="3"/>
    <s v="South Africa"/>
    <s v="Bloemfontein"/>
    <s v="Auto Elite"/>
    <s v="Salesperson_36"/>
    <x v="3"/>
    <x v="5"/>
    <x v="1"/>
    <s v="Hybrid"/>
    <s v="Manual"/>
    <s v="Grey"/>
    <n v="2"/>
    <s v="1025585.27"/>
    <s v="0.021"/>
    <n v="2008095.96"/>
    <s v="Business"/>
    <x v="0"/>
    <s v="No"/>
    <x v="15"/>
  </r>
  <r>
    <s v="S05157"/>
    <x v="896"/>
    <x v="5"/>
    <s v="South Africa"/>
    <s v="Stellenbosch"/>
    <s v="Premium Motors"/>
    <s v="Salesperson_20"/>
    <x v="5"/>
    <x v="13"/>
    <x v="2"/>
    <s v="Hybrid"/>
    <s v="Automatic"/>
    <s v="Blue"/>
    <n v="2"/>
    <s v="627160.84"/>
    <s v="0.025"/>
    <n v="1222963.6399999999"/>
    <s v="Business"/>
    <x v="0"/>
    <s v="Yes"/>
    <x v="13"/>
  </r>
  <r>
    <s v="S05158"/>
    <x v="511"/>
    <x v="0"/>
    <s v="South Africa"/>
    <s v="Nelspruit"/>
    <s v="BMW Cape Town"/>
    <s v="Dimakatso2"/>
    <x v="5"/>
    <x v="13"/>
    <x v="2"/>
    <s v="Petrol"/>
    <s v="Automatic"/>
    <s v="Blue"/>
    <n v="5"/>
    <s v="699849.38"/>
    <s v="0.003"/>
    <n v="3488749.17"/>
    <s v="Private"/>
    <x v="0"/>
    <s v="No"/>
    <x v="0"/>
  </r>
  <r>
    <s v="S05159"/>
    <x v="678"/>
    <x v="3"/>
    <s v="South Africa"/>
    <s v="Bloemfontein"/>
    <s v="BMW Durban"/>
    <s v="Salesperson_21"/>
    <x v="1"/>
    <x v="3"/>
    <x v="1"/>
    <s v="Petrol"/>
    <s v="Automatic"/>
    <s v="Red"/>
    <n v="3"/>
    <s v="937956.08"/>
    <s v="0.031"/>
    <n v="2726638.32"/>
    <s v="Private"/>
    <x v="0"/>
    <s v="Yes"/>
    <x v="2"/>
  </r>
  <r>
    <s v="S05160"/>
    <x v="887"/>
    <x v="3"/>
    <s v="South Africa"/>
    <s v="Bloemfontein"/>
    <s v="BMW Durban"/>
    <s v="Salesperson_32"/>
    <x v="4"/>
    <x v="7"/>
    <x v="0"/>
    <s v="Petrol"/>
    <s v="Automatic"/>
    <s v="Red"/>
    <n v="4"/>
    <s v="779457.42"/>
    <s v="0.011"/>
    <n v="3083533.56"/>
    <s v="Business"/>
    <x v="0"/>
    <s v="Yes"/>
    <x v="6"/>
  </r>
  <r>
    <s v="S05161"/>
    <x v="580"/>
    <x v="5"/>
    <s v="South Africa"/>
    <s v="Stellenbosch"/>
    <s v="Prestige Cars"/>
    <s v="Salesperson_8"/>
    <x v="3"/>
    <x v="5"/>
    <x v="1"/>
    <s v="Hybrid"/>
    <s v="Automatic"/>
    <s v="Black"/>
    <n v="4"/>
    <s v="1064108.06"/>
    <s v="0.02"/>
    <n v="4171303.61"/>
    <s v="Private"/>
    <x v="0"/>
    <s v="Yes"/>
    <x v="0"/>
  </r>
  <r>
    <s v="S05162"/>
    <x v="662"/>
    <x v="2"/>
    <s v="South Africa"/>
    <s v="Pietermaritzburg"/>
    <s v="Sandton Auto"/>
    <s v="Salesperson_24"/>
    <x v="5"/>
    <x v="12"/>
    <x v="1"/>
    <s v="Hybrid"/>
    <s v="Automatic"/>
    <s v="Red"/>
    <n v="3"/>
    <s v="744378.76"/>
    <s v="0.001"/>
    <n v="2230903.14"/>
    <s v="Private"/>
    <x v="1"/>
    <s v="No"/>
    <x v="7"/>
  </r>
  <r>
    <s v="S05163"/>
    <x v="855"/>
    <x v="2"/>
    <s v="South Africa"/>
    <s v="Pietermaritzburg"/>
    <s v="BMW Cape Town"/>
    <s v="Kopano"/>
    <x v="2"/>
    <x v="14"/>
    <x v="1"/>
    <s v="Diesel"/>
    <s v="Automatic"/>
    <s v="Silver"/>
    <n v="5"/>
    <s v="1137903.87"/>
    <s v="0.05"/>
    <n v="5405043.3899999997"/>
    <s v="Business"/>
    <x v="1"/>
    <s v="No"/>
    <x v="6"/>
  </r>
  <r>
    <s v="S05164"/>
    <x v="493"/>
    <x v="0"/>
    <s v="South Africa"/>
    <s v="Nelspruit"/>
    <s v="BMW Durban"/>
    <s v="Salesperson_39"/>
    <x v="5"/>
    <x v="12"/>
    <x v="1"/>
    <s v="Diesel"/>
    <s v="Manual"/>
    <s v="Silver"/>
    <n v="4"/>
    <s v="774606.16"/>
    <s v="0.057"/>
    <n v="2921814.44"/>
    <s v="Private"/>
    <x v="1"/>
    <s v="No"/>
    <x v="0"/>
  </r>
  <r>
    <s v="S05165"/>
    <x v="748"/>
    <x v="2"/>
    <s v="South Africa"/>
    <s v="Pietermaritzburg"/>
    <s v="Sandton Auto"/>
    <s v="Salesperson_22"/>
    <x v="0"/>
    <x v="2"/>
    <x v="0"/>
    <s v="Diesel"/>
    <s v="Manual"/>
    <s v="Blue"/>
    <n v="4"/>
    <s v="840533.75"/>
    <s v="0.075"/>
    <n v="3109974.87"/>
    <s v="Business"/>
    <x v="1"/>
    <s v="Yes"/>
    <x v="14"/>
  </r>
  <r>
    <s v="S05166"/>
    <x v="5"/>
    <x v="2"/>
    <s v="South Africa"/>
    <s v="Pietermaritzburg"/>
    <s v="Premium Motors"/>
    <s v="Salesperson_12"/>
    <x v="0"/>
    <x v="2"/>
    <x v="0"/>
    <s v="Petrol"/>
    <s v="Manual"/>
    <s v="Silver"/>
    <n v="5"/>
    <s v="732738.13"/>
    <s v="0.016"/>
    <n v="3605071.6"/>
    <s v="Private"/>
    <x v="0"/>
    <s v="Yes"/>
    <x v="9"/>
  </r>
  <r>
    <s v="S05167"/>
    <x v="194"/>
    <x v="5"/>
    <s v="South Africa"/>
    <s v="Stellenbosch"/>
    <s v="Premium Motors"/>
    <s v="Kopano"/>
    <x v="0"/>
    <x v="6"/>
    <x v="1"/>
    <s v="Petrol"/>
    <s v="Manual"/>
    <s v="White"/>
    <n v="3"/>
    <s v="1583615.18"/>
    <s v="0.001"/>
    <n v="4746094.7"/>
    <s v="Private"/>
    <x v="0"/>
    <s v="No"/>
    <x v="0"/>
  </r>
  <r>
    <s v="S05168"/>
    <x v="239"/>
    <x v="0"/>
    <s v="South Africa"/>
    <s v="Nelspruit"/>
    <s v="BMW Durban"/>
    <s v="Salesperson_25"/>
    <x v="0"/>
    <x v="0"/>
    <x v="0"/>
    <s v="Hybrid"/>
    <s v="Manual"/>
    <s v="Black"/>
    <n v="4"/>
    <s v="1277389.01"/>
    <s v="0.001"/>
    <n v="5104446.4800000004"/>
    <s v="Private"/>
    <x v="1"/>
    <s v="No"/>
    <x v="6"/>
  </r>
  <r>
    <s v="S05169"/>
    <x v="433"/>
    <x v="5"/>
    <s v="South Africa"/>
    <s v="Stellenbosch"/>
    <s v="BMW Durban"/>
    <s v="Salesperson_39"/>
    <x v="1"/>
    <x v="1"/>
    <x v="1"/>
    <s v="Diesel"/>
    <s v="Automatic"/>
    <s v="White"/>
    <n v="2"/>
    <s v="1346324.41"/>
    <s v="0.026"/>
    <n v="2622639.9500000002"/>
    <s v="Private"/>
    <x v="0"/>
    <s v="Yes"/>
    <x v="5"/>
  </r>
  <r>
    <s v="S05170"/>
    <x v="299"/>
    <x v="0"/>
    <s v="South Africa"/>
    <s v="Nelspruit"/>
    <s v="Auto Elite"/>
    <s v="Salesperson_21"/>
    <x v="1"/>
    <x v="1"/>
    <x v="1"/>
    <s v="Hybrid"/>
    <s v="Automatic"/>
    <s v="Black"/>
    <n v="5"/>
    <s v="1224403.1"/>
    <s v="0.027"/>
    <n v="5956721.0700000003"/>
    <s v="Private"/>
    <x v="1"/>
    <s v="No"/>
    <x v="9"/>
  </r>
  <r>
    <s v="S05171"/>
    <x v="611"/>
    <x v="3"/>
    <s v="South Africa"/>
    <s v="Bloemfontein"/>
    <s v="Sandton Auto"/>
    <s v="Salesperson_39"/>
    <x v="0"/>
    <x v="11"/>
    <x v="1"/>
    <s v="Petrol"/>
    <s v="Automatic"/>
    <s v="Black"/>
    <n v="5"/>
    <s v="1014747.16"/>
    <s v="0.004"/>
    <n v="5053440.87"/>
    <s v="Business"/>
    <x v="1"/>
    <s v="Yes"/>
    <x v="6"/>
  </r>
  <r>
    <s v="S05172"/>
    <x v="562"/>
    <x v="0"/>
    <s v="South Africa"/>
    <s v="Nelspruit"/>
    <s v="BMW Midrand"/>
    <s v="Johanna"/>
    <x v="5"/>
    <x v="13"/>
    <x v="2"/>
    <s v="Hybrid"/>
    <s v="Automatic"/>
    <s v="Blue"/>
    <n v="3"/>
    <s v="658511.98"/>
    <s v="0.064"/>
    <n v="1849101.65"/>
    <s v="Private"/>
    <x v="0"/>
    <s v="Yes"/>
    <x v="7"/>
  </r>
  <r>
    <s v="S05173"/>
    <x v="403"/>
    <x v="0"/>
    <s v="South Africa"/>
    <s v="Nelspruit"/>
    <s v="Luxury Wheels"/>
    <s v="Thandeka"/>
    <x v="4"/>
    <x v="16"/>
    <x v="2"/>
    <s v="Petrol"/>
    <s v="Automatic"/>
    <s v="Red"/>
    <n v="1"/>
    <s v="648310.75"/>
    <s v="0.065"/>
    <n v="606170.55000000005"/>
    <s v="Business"/>
    <x v="0"/>
    <s v="No"/>
    <x v="4"/>
  </r>
  <r>
    <s v="S05174"/>
    <x v="326"/>
    <x v="0"/>
    <s v="South Africa"/>
    <s v="Nelspruit"/>
    <s v="Premium Motors"/>
    <s v="Kopano"/>
    <x v="3"/>
    <x v="9"/>
    <x v="1"/>
    <s v="Hybrid"/>
    <s v="Automatic"/>
    <s v="Grey"/>
    <n v="2"/>
    <s v="760343.9"/>
    <s v="0.015"/>
    <n v="1497877.48"/>
    <s v="Business"/>
    <x v="0"/>
    <s v="No"/>
    <x v="14"/>
  </r>
  <r>
    <s v="S05175"/>
    <x v="964"/>
    <x v="3"/>
    <s v="South Africa"/>
    <s v="Bloemfontein"/>
    <s v="Auto Elite"/>
    <s v="Salesperson_13"/>
    <x v="5"/>
    <x v="13"/>
    <x v="2"/>
    <s v="Petrol"/>
    <s v="Automatic"/>
    <s v="Blue"/>
    <n v="4"/>
    <s v="629759.97"/>
    <s v="0.065"/>
    <n v="2355302.2799999998"/>
    <s v="Business"/>
    <x v="1"/>
    <s v="No"/>
    <x v="1"/>
  </r>
  <r>
    <s v="S05176"/>
    <x v="780"/>
    <x v="3"/>
    <s v="South Africa"/>
    <s v="Bloemfontein"/>
    <s v="Luxury Wheels"/>
    <s v="Salesperson_32"/>
    <x v="1"/>
    <x v="1"/>
    <x v="1"/>
    <s v="Diesel"/>
    <s v="Automatic"/>
    <s v="Blue"/>
    <n v="5"/>
    <s v="1140063.71"/>
    <s v="0.044"/>
    <n v="5449504.54"/>
    <s v="Private"/>
    <x v="1"/>
    <s v="Yes"/>
    <x v="6"/>
  </r>
  <r>
    <s v="S05177"/>
    <x v="350"/>
    <x v="1"/>
    <s v="South Africa"/>
    <s v="Pretoria"/>
    <s v="Sandton Auto"/>
    <s v="Dimakatso"/>
    <x v="4"/>
    <x v="7"/>
    <x v="0"/>
    <s v="Hybrid"/>
    <s v="Manual"/>
    <s v="Blue"/>
    <n v="2"/>
    <s v="883682.48"/>
    <s v="0.036"/>
    <n v="1703739.82"/>
    <s v="Business"/>
    <x v="1"/>
    <s v="Yes"/>
    <x v="11"/>
  </r>
  <r>
    <s v="S05178"/>
    <x v="584"/>
    <x v="3"/>
    <s v="South Africa"/>
    <s v="Bloemfontein"/>
    <s v="BMW Midrand"/>
    <s v="Salesperson_22"/>
    <x v="0"/>
    <x v="0"/>
    <x v="0"/>
    <s v="Diesel"/>
    <s v="Automatic"/>
    <s v="Blue"/>
    <n v="2"/>
    <s v="1243662.22"/>
    <s v="0.071"/>
    <n v="2310724.41"/>
    <s v="Private"/>
    <x v="0"/>
    <s v="No"/>
    <x v="11"/>
  </r>
  <r>
    <s v="S05179"/>
    <x v="3"/>
    <x v="5"/>
    <s v="South Africa"/>
    <s v="Stellenbosch"/>
    <s v="Prestige Cars"/>
    <s v="Dimakatso3"/>
    <x v="2"/>
    <x v="4"/>
    <x v="0"/>
    <s v="Hybrid"/>
    <s v="Manual"/>
    <s v="Red"/>
    <n v="2"/>
    <s v="827690.81"/>
    <s v="0.066"/>
    <n v="1546126.43"/>
    <s v="Private"/>
    <x v="1"/>
    <s v="Yes"/>
    <x v="13"/>
  </r>
  <r>
    <s v="S05180"/>
    <x v="560"/>
    <x v="2"/>
    <s v="South Africa"/>
    <s v="Durban"/>
    <s v="Luxury Wheels"/>
    <s v="Salesperson_19"/>
    <x v="0"/>
    <x v="0"/>
    <x v="0"/>
    <s v="Hybrid"/>
    <s v="Automatic"/>
    <s v="Silver"/>
    <n v="2"/>
    <s v="1144686.95"/>
    <s v="0.014"/>
    <n v="2257322.66"/>
    <s v="Business"/>
    <x v="0"/>
    <s v="No"/>
    <x v="4"/>
  </r>
  <r>
    <s v="S05181"/>
    <x v="215"/>
    <x v="4"/>
    <s v="South Africa"/>
    <s v="East London"/>
    <s v="Luxury Wheels"/>
    <s v="Salesperson_13"/>
    <x v="0"/>
    <x v="15"/>
    <x v="0"/>
    <s v="Petrol"/>
    <s v="Automatic"/>
    <s v="Black"/>
    <n v="2"/>
    <s v="1004854.16"/>
    <s v="0.062"/>
    <n v="1885106.41"/>
    <s v="Business"/>
    <x v="1"/>
    <s v="No"/>
    <x v="4"/>
  </r>
  <r>
    <s v="S05182"/>
    <x v="616"/>
    <x v="5"/>
    <s v="South Africa"/>
    <s v="Cape Town"/>
    <s v="BMW Midrand"/>
    <s v="Salesperson_23"/>
    <x v="0"/>
    <x v="6"/>
    <x v="1"/>
    <s v="Hybrid"/>
    <s v="Automatic"/>
    <s v="Grey"/>
    <n v="5"/>
    <s v="1718410.24"/>
    <s v="0.053"/>
    <n v="8136672.4800000004"/>
    <s v="Business"/>
    <x v="0"/>
    <s v="No"/>
    <x v="1"/>
  </r>
  <r>
    <s v="S05183"/>
    <x v="642"/>
    <x v="3"/>
    <s v="South Africa"/>
    <s v="Bloemfontein"/>
    <s v="BMW Cape Town"/>
    <s v="Salesperson_36"/>
    <x v="5"/>
    <x v="13"/>
    <x v="2"/>
    <s v="Hybrid"/>
    <s v="Manual"/>
    <s v="Black"/>
    <n v="5"/>
    <s v="707618.2"/>
    <s v="0.004"/>
    <n v="3523938.65"/>
    <s v="Business"/>
    <x v="0"/>
    <s v="Yes"/>
    <x v="1"/>
  </r>
  <r>
    <s v="S05184"/>
    <x v="71"/>
    <x v="5"/>
    <s v="South Africa"/>
    <s v="Cape Town"/>
    <s v="BMW Midrand"/>
    <s v="Salesperson_37"/>
    <x v="0"/>
    <x v="0"/>
    <x v="0"/>
    <s v="Diesel"/>
    <s v="Automatic"/>
    <s v="White"/>
    <n v="2"/>
    <s v="1157135.18"/>
    <s v="0.003"/>
    <n v="2307327.56"/>
    <s v="Private"/>
    <x v="1"/>
    <s v="No"/>
    <x v="0"/>
  </r>
  <r>
    <s v="S05185"/>
    <x v="384"/>
    <x v="4"/>
    <s v="South Africa"/>
    <s v="Gqeberha"/>
    <s v="BMW Midrand"/>
    <s v="Salesperson_31"/>
    <x v="5"/>
    <x v="12"/>
    <x v="1"/>
    <s v="Hybrid"/>
    <s v="Automatic"/>
    <s v="Red"/>
    <n v="5"/>
    <s v="873032.37"/>
    <s v="0.036"/>
    <n v="4208016.01"/>
    <s v="Business"/>
    <x v="1"/>
    <s v="No"/>
    <x v="2"/>
  </r>
  <r>
    <s v="S05186"/>
    <x v="515"/>
    <x v="3"/>
    <s v="South Africa"/>
    <s v="Bloemfontein"/>
    <s v="Sandton Auto"/>
    <s v="Salesperson_29"/>
    <x v="1"/>
    <x v="3"/>
    <x v="1"/>
    <s v="Hybrid"/>
    <s v="Automatic"/>
    <s v="Blue"/>
    <n v="1"/>
    <s v="856768.32"/>
    <s v="0.006"/>
    <n v="851627.71"/>
    <s v="Business"/>
    <x v="1"/>
    <s v="Yes"/>
    <x v="15"/>
  </r>
  <r>
    <s v="S05187"/>
    <x v="216"/>
    <x v="3"/>
    <s v="South Africa"/>
    <s v="Bloemfontein"/>
    <s v="BMW Durban"/>
    <s v="Dimakatso"/>
    <x v="3"/>
    <x v="5"/>
    <x v="1"/>
    <s v="Petrol"/>
    <s v="Manual"/>
    <s v="White"/>
    <n v="5"/>
    <s v="915437.62"/>
    <s v="0.026"/>
    <n v="4458181.22"/>
    <s v="Private"/>
    <x v="1"/>
    <s v="No"/>
    <x v="0"/>
  </r>
  <r>
    <s v="S05188"/>
    <x v="980"/>
    <x v="1"/>
    <s v="South Africa"/>
    <s v="Pretoria"/>
    <s v="BMW Midrand"/>
    <s v="Kgolagano"/>
    <x v="4"/>
    <x v="7"/>
    <x v="0"/>
    <s v="Petrol"/>
    <s v="Automatic"/>
    <s v="Red"/>
    <n v="1"/>
    <s v="815541.15"/>
    <s v="0.072"/>
    <n v="756822.19"/>
    <s v="Business"/>
    <x v="1"/>
    <s v="Yes"/>
    <x v="13"/>
  </r>
  <r>
    <s v="S05189"/>
    <x v="178"/>
    <x v="1"/>
    <s v="South Africa"/>
    <s v="Johannesburg"/>
    <s v="Sandton Auto"/>
    <s v="Salesperson_23"/>
    <x v="1"/>
    <x v="3"/>
    <x v="1"/>
    <s v="Hybrid"/>
    <s v="Manual"/>
    <s v="Red"/>
    <n v="1"/>
    <s v="915243.51"/>
    <s v="0.02"/>
    <n v="896938.64"/>
    <s v="Private"/>
    <x v="0"/>
    <s v="No"/>
    <x v="6"/>
  </r>
  <r>
    <s v="S05190"/>
    <x v="673"/>
    <x v="5"/>
    <s v="South Africa"/>
    <s v="Stellenbosch"/>
    <s v="BMW Durban"/>
    <s v="Salesperson_25"/>
    <x v="4"/>
    <x v="10"/>
    <x v="1"/>
    <s v="Diesel"/>
    <s v="Automatic"/>
    <s v="Blue"/>
    <n v="5"/>
    <s v="1095914.16"/>
    <s v="0.008"/>
    <n v="5435734.2199999997"/>
    <s v="Private"/>
    <x v="1"/>
    <s v="No"/>
    <x v="9"/>
  </r>
  <r>
    <s v="S05191"/>
    <x v="579"/>
    <x v="4"/>
    <s v="South Africa"/>
    <s v="Gqeberha"/>
    <s v="Premium Motors"/>
    <s v="Josephine"/>
    <x v="3"/>
    <x v="5"/>
    <x v="1"/>
    <s v="Diesel"/>
    <s v="Automatic"/>
    <s v="Grey"/>
    <n v="4"/>
    <s v="945181.69"/>
    <s v="0.063"/>
    <n v="3542540.99"/>
    <s v="Private"/>
    <x v="0"/>
    <s v="Yes"/>
    <x v="1"/>
  </r>
  <r>
    <s v="S05192"/>
    <x v="411"/>
    <x v="1"/>
    <s v="South Africa"/>
    <s v="Johannesburg"/>
    <s v="BMW Cape Town"/>
    <s v="Salesperson_5"/>
    <x v="2"/>
    <x v="14"/>
    <x v="1"/>
    <s v="Diesel"/>
    <s v="Automatic"/>
    <s v="Silver"/>
    <n v="2"/>
    <s v="1007595.12"/>
    <s v="0.03"/>
    <n v="1954734.53"/>
    <s v="Private"/>
    <x v="1"/>
    <s v="Yes"/>
    <x v="1"/>
  </r>
  <r>
    <s v="S05193"/>
    <x v="884"/>
    <x v="5"/>
    <s v="South Africa"/>
    <s v="Cape Town"/>
    <s v="Sandton Auto"/>
    <s v="Salesperson_3"/>
    <x v="2"/>
    <x v="8"/>
    <x v="0"/>
    <s v="Petrol"/>
    <s v="Manual"/>
    <s v="Silver"/>
    <n v="1"/>
    <s v="726418.52"/>
    <s v="0.074"/>
    <n v="672663.55"/>
    <s v="Private"/>
    <x v="1"/>
    <s v="No"/>
    <x v="7"/>
  </r>
  <r>
    <s v="S05194"/>
    <x v="282"/>
    <x v="1"/>
    <s v="South Africa"/>
    <s v="Johannesburg"/>
    <s v="Auto Elite"/>
    <s v="Salesperson_29"/>
    <x v="4"/>
    <x v="7"/>
    <x v="0"/>
    <s v="Hybrid"/>
    <s v="Automatic"/>
    <s v="Red"/>
    <n v="1"/>
    <s v="789838.83"/>
    <s v="0.035"/>
    <n v="762194.47"/>
    <s v="Private"/>
    <x v="1"/>
    <s v="No"/>
    <x v="15"/>
  </r>
  <r>
    <s v="S05195"/>
    <x v="695"/>
    <x v="5"/>
    <s v="South Africa"/>
    <s v="Cape Town"/>
    <s v="Premium Motors"/>
    <s v="Kopano"/>
    <x v="5"/>
    <x v="12"/>
    <x v="1"/>
    <s v="Petrol"/>
    <s v="Manual"/>
    <s v="White"/>
    <n v="2"/>
    <s v="899744.96"/>
    <s v="0.003"/>
    <n v="1794091.46"/>
    <s v="Business"/>
    <x v="1"/>
    <s v="No"/>
    <x v="6"/>
  </r>
  <r>
    <s v="S05196"/>
    <x v="420"/>
    <x v="5"/>
    <s v="South Africa"/>
    <s v="Stellenbosch"/>
    <s v="Auto Elite"/>
    <s v="Salesperson_12"/>
    <x v="5"/>
    <x v="13"/>
    <x v="2"/>
    <s v="Petrol"/>
    <s v="Automatic"/>
    <s v="Red"/>
    <n v="2"/>
    <s v="711180.77"/>
    <s v="0.016"/>
    <n v="1399603.75"/>
    <s v="Business"/>
    <x v="1"/>
    <s v="Yes"/>
    <x v="9"/>
  </r>
  <r>
    <s v="S05197"/>
    <x v="798"/>
    <x v="0"/>
    <s v="South Africa"/>
    <s v="Nelspruit"/>
    <s v="BMW Durban"/>
    <s v="Dimakatso8"/>
    <x v="0"/>
    <x v="0"/>
    <x v="0"/>
    <s v="Hybrid"/>
    <s v="Manual"/>
    <s v="Silver"/>
    <n v="3"/>
    <s v="1217190.91"/>
    <s v="0.035"/>
    <n v="3523767.69"/>
    <s v="Private"/>
    <x v="0"/>
    <s v="No"/>
    <x v="5"/>
  </r>
  <r>
    <s v="S05198"/>
    <x v="181"/>
    <x v="4"/>
    <s v="South Africa"/>
    <s v="Gqeberha"/>
    <s v="Premium Motors"/>
    <s v="Salesperson_36"/>
    <x v="4"/>
    <x v="16"/>
    <x v="2"/>
    <s v="Diesel"/>
    <s v="Automatic"/>
    <s v="Black"/>
    <n v="4"/>
    <s v="642212.98"/>
    <s v="0.07"/>
    <n v="2389032.29"/>
    <s v="Business"/>
    <x v="1"/>
    <s v="Yes"/>
    <x v="10"/>
  </r>
  <r>
    <s v="S05199"/>
    <x v="749"/>
    <x v="4"/>
    <s v="South Africa"/>
    <s v="East London"/>
    <s v="Premium Motors"/>
    <s v="Gontse"/>
    <x v="2"/>
    <x v="8"/>
    <x v="0"/>
    <s v="Hybrid"/>
    <s v="Automatic"/>
    <s v="Red"/>
    <n v="3"/>
    <s v="803316.68"/>
    <s v="0.062"/>
    <n v="2260533.14"/>
    <s v="Business"/>
    <x v="0"/>
    <s v="No"/>
    <x v="4"/>
  </r>
  <r>
    <s v="S05200"/>
    <x v="356"/>
    <x v="1"/>
    <s v="South Africa"/>
    <s v="Johannesburg"/>
    <s v="BMW Cape Town"/>
    <s v="Omphile"/>
    <x v="2"/>
    <x v="4"/>
    <x v="0"/>
    <s v="Diesel"/>
    <s v="Manual"/>
    <s v="Blue"/>
    <n v="2"/>
    <s v="932302.21"/>
    <s v="0.039"/>
    <n v="1791884.85"/>
    <s v="Private"/>
    <x v="0"/>
    <s v="Yes"/>
    <x v="5"/>
  </r>
  <r>
    <s v="S05201"/>
    <x v="549"/>
    <x v="3"/>
    <s v="South Africa"/>
    <s v="Bloemfontein"/>
    <s v="Premium Motors"/>
    <s v="Dimakatso3"/>
    <x v="2"/>
    <x v="8"/>
    <x v="0"/>
    <s v="Diesel"/>
    <s v="Manual"/>
    <s v="White"/>
    <n v="3"/>
    <s v="769790.72"/>
    <s v="0.033"/>
    <n v="2233162.87"/>
    <s v="Private"/>
    <x v="1"/>
    <s v="No"/>
    <x v="10"/>
  </r>
  <r>
    <s v="S05202"/>
    <x v="75"/>
    <x v="1"/>
    <s v="South Africa"/>
    <s v="Pretoria"/>
    <s v="BMW Midrand"/>
    <s v="Salesperson_39"/>
    <x v="1"/>
    <x v="1"/>
    <x v="1"/>
    <s v="Petrol"/>
    <s v="Manual"/>
    <s v="Silver"/>
    <n v="4"/>
    <s v="1347282.54"/>
    <s v="0.027"/>
    <n v="5243623.66"/>
    <s v="Business"/>
    <x v="1"/>
    <s v="Yes"/>
    <x v="6"/>
  </r>
  <r>
    <s v="S05203"/>
    <x v="961"/>
    <x v="3"/>
    <s v="South Africa"/>
    <s v="Bloemfontein"/>
    <s v="Sandton Auto"/>
    <s v="Salesperson_18"/>
    <x v="0"/>
    <x v="0"/>
    <x v="0"/>
    <s v="Petrol"/>
    <s v="Automatic"/>
    <s v="Black"/>
    <n v="3"/>
    <s v="1313868.85"/>
    <s v="0.045"/>
    <n v="3764234.27"/>
    <s v="Business"/>
    <x v="1"/>
    <s v="Yes"/>
    <x v="10"/>
  </r>
  <r>
    <s v="S05204"/>
    <x v="477"/>
    <x v="5"/>
    <s v="South Africa"/>
    <s v="Stellenbosch"/>
    <s v="BMW Durban"/>
    <s v="Omphile"/>
    <x v="5"/>
    <x v="12"/>
    <x v="1"/>
    <s v="Hybrid"/>
    <s v="Manual"/>
    <s v="Grey"/>
    <n v="2"/>
    <s v="762577.56"/>
    <s v="0.018"/>
    <n v="1497702.32"/>
    <s v="Business"/>
    <x v="1"/>
    <s v="Yes"/>
    <x v="5"/>
  </r>
  <r>
    <s v="S05205"/>
    <x v="432"/>
    <x v="3"/>
    <s v="South Africa"/>
    <s v="Bloemfontein"/>
    <s v="Premium Motors"/>
    <s v="Salesperson_32"/>
    <x v="0"/>
    <x v="15"/>
    <x v="0"/>
    <s v="Diesel"/>
    <s v="Manual"/>
    <s v="Grey"/>
    <n v="5"/>
    <s v="972702.73"/>
    <s v="0.08"/>
    <n v="4474432.5599999996"/>
    <s v="Private"/>
    <x v="1"/>
    <s v="No"/>
    <x v="14"/>
  </r>
  <r>
    <s v="S05206"/>
    <x v="237"/>
    <x v="0"/>
    <s v="South Africa"/>
    <s v="Nelspruit"/>
    <s v="BMW Cape Town"/>
    <s v="Salesperson_29"/>
    <x v="0"/>
    <x v="15"/>
    <x v="0"/>
    <s v="Diesel"/>
    <s v="Automatic"/>
    <s v="Red"/>
    <n v="3"/>
    <s v="952066.9"/>
    <s v="0.049"/>
    <n v="2716246.88"/>
    <s v="Private"/>
    <x v="1"/>
    <s v="Yes"/>
    <x v="3"/>
  </r>
  <r>
    <s v="S05207"/>
    <x v="603"/>
    <x v="2"/>
    <s v="South Africa"/>
    <s v="Pietermaritzburg"/>
    <s v="Auto Elite"/>
    <s v="Salesperson_9"/>
    <x v="3"/>
    <x v="5"/>
    <x v="1"/>
    <s v="Petrol"/>
    <s v="Manual"/>
    <s v="Red"/>
    <n v="1"/>
    <s v="955109.68"/>
    <s v="0.055"/>
    <n v="902578.65"/>
    <s v="Private"/>
    <x v="1"/>
    <s v="No"/>
    <x v="0"/>
  </r>
  <r>
    <s v="S05208"/>
    <x v="451"/>
    <x v="4"/>
    <s v="South Africa"/>
    <s v="Gqeberha"/>
    <s v="Luxury Wheels"/>
    <s v="Salesperson_37"/>
    <x v="2"/>
    <x v="4"/>
    <x v="0"/>
    <s v="Diesel"/>
    <s v="Manual"/>
    <s v="Silver"/>
    <n v="1"/>
    <s v="878713.81"/>
    <s v="0.067"/>
    <n v="819839.98"/>
    <s v="Business"/>
    <x v="0"/>
    <s v="Yes"/>
    <x v="3"/>
  </r>
  <r>
    <s v="S05209"/>
    <x v="144"/>
    <x v="4"/>
    <s v="South Africa"/>
    <s v="Gqeberha"/>
    <s v="Premium Motors"/>
    <s v="Basetsana"/>
    <x v="4"/>
    <x v="16"/>
    <x v="2"/>
    <s v="Diesel"/>
    <s v="Automatic"/>
    <s v="Grey"/>
    <n v="5"/>
    <s v="676397.58"/>
    <s v="0.057"/>
    <n v="3189214.59"/>
    <s v="Business"/>
    <x v="0"/>
    <s v="Yes"/>
    <x v="12"/>
  </r>
  <r>
    <s v="S05210"/>
    <x v="404"/>
    <x v="1"/>
    <s v="South Africa"/>
    <s v="Johannesburg"/>
    <s v="Luxury Wheels"/>
    <s v="Pontsho"/>
    <x v="4"/>
    <x v="10"/>
    <x v="1"/>
    <s v="Petrol"/>
    <s v="Automatic"/>
    <s v="Red"/>
    <n v="4"/>
    <s v="1130962.15"/>
    <s v="0.058"/>
    <n v="4261465.3899999997"/>
    <s v="Business"/>
    <x v="0"/>
    <s v="Yes"/>
    <x v="13"/>
  </r>
  <r>
    <s v="S05211"/>
    <x v="870"/>
    <x v="4"/>
    <s v="South Africa"/>
    <s v="Gqeberha"/>
    <s v="BMW Midrand"/>
    <s v="Josephine"/>
    <x v="5"/>
    <x v="13"/>
    <x v="2"/>
    <s v="Hybrid"/>
    <s v="Automatic"/>
    <s v="Grey"/>
    <n v="3"/>
    <s v="605921.56"/>
    <s v="0.032"/>
    <n v="1759596.22"/>
    <s v="Private"/>
    <x v="1"/>
    <s v="Yes"/>
    <x v="6"/>
  </r>
  <r>
    <s v="S05212"/>
    <x v="694"/>
    <x v="3"/>
    <s v="South Africa"/>
    <s v="Bloemfontein"/>
    <s v="BMW Durban"/>
    <s v="Omphile"/>
    <x v="4"/>
    <x v="10"/>
    <x v="1"/>
    <s v="Petrol"/>
    <s v="Automatic"/>
    <s v="Blue"/>
    <n v="5"/>
    <s v="1175105.31"/>
    <s v="0.056"/>
    <n v="5546497.0599999996"/>
    <s v="Private"/>
    <x v="0"/>
    <s v="No"/>
    <x v="3"/>
  </r>
  <r>
    <s v="S05213"/>
    <x v="429"/>
    <x v="3"/>
    <s v="South Africa"/>
    <s v="Bloemfontein"/>
    <s v="Prestige Cars"/>
    <s v="Salesperson_1"/>
    <x v="2"/>
    <x v="4"/>
    <x v="0"/>
    <s v="Diesel"/>
    <s v="Automatic"/>
    <s v="Blue"/>
    <n v="2"/>
    <s v="904149.2"/>
    <s v="0.019"/>
    <n v="1773940.73"/>
    <s v="Business"/>
    <x v="0"/>
    <s v="Yes"/>
    <x v="7"/>
  </r>
  <r>
    <s v="S05214"/>
    <x v="290"/>
    <x v="1"/>
    <s v="South Africa"/>
    <s v="Johannesburg"/>
    <s v="Prestige Cars"/>
    <s v="Salesperson_22"/>
    <x v="2"/>
    <x v="8"/>
    <x v="0"/>
    <s v="Petrol"/>
    <s v="Manual"/>
    <s v="Silver"/>
    <n v="5"/>
    <s v="717521.32"/>
    <s v="0.04"/>
    <n v="3444102.36"/>
    <s v="Business"/>
    <x v="1"/>
    <s v="No"/>
    <x v="1"/>
  </r>
  <r>
    <s v="S05215"/>
    <x v="171"/>
    <x v="5"/>
    <s v="South Africa"/>
    <s v="Stellenbosch"/>
    <s v="Prestige Cars"/>
    <s v="Josephine"/>
    <x v="4"/>
    <x v="7"/>
    <x v="0"/>
    <s v="Diesel"/>
    <s v="Automatic"/>
    <s v="Blue"/>
    <n v="4"/>
    <s v="922285.18"/>
    <s v="0.054"/>
    <n v="3489927.12"/>
    <s v="Business"/>
    <x v="0"/>
    <s v="Yes"/>
    <x v="1"/>
  </r>
  <r>
    <s v="S05216"/>
    <x v="93"/>
    <x v="1"/>
    <s v="South Africa"/>
    <s v="Johannesburg"/>
    <s v="BMW Durban"/>
    <s v="Dimakatso8"/>
    <x v="2"/>
    <x v="14"/>
    <x v="1"/>
    <s v="Diesel"/>
    <s v="Automatic"/>
    <s v="Blue"/>
    <n v="3"/>
    <s v="1094322.6"/>
    <s v="0.069"/>
    <n v="3056443.03"/>
    <s v="Business"/>
    <x v="1"/>
    <s v="Yes"/>
    <x v="3"/>
  </r>
  <r>
    <s v="S05217"/>
    <x v="105"/>
    <x v="5"/>
    <s v="South Africa"/>
    <s v="Stellenbosch"/>
    <s v="Luxury Wheels"/>
    <s v="Omphile"/>
    <x v="4"/>
    <x v="16"/>
    <x v="2"/>
    <s v="Petrol"/>
    <s v="Automatic"/>
    <s v="Red"/>
    <n v="3"/>
    <s v="708801.42"/>
    <s v="0.004"/>
    <n v="2117898.64"/>
    <s v="Business"/>
    <x v="0"/>
    <s v="Yes"/>
    <x v="8"/>
  </r>
  <r>
    <s v="S05218"/>
    <x v="37"/>
    <x v="3"/>
    <s v="South Africa"/>
    <s v="Bloemfontein"/>
    <s v="Premium Motors"/>
    <s v="Salesperson_29"/>
    <x v="1"/>
    <x v="3"/>
    <x v="1"/>
    <s v="Petrol"/>
    <s v="Automatic"/>
    <s v="Silver"/>
    <n v="4"/>
    <s v="933074.55"/>
    <s v="0.001"/>
    <n v="3728565.92"/>
    <s v="Private"/>
    <x v="0"/>
    <s v="No"/>
    <x v="13"/>
  </r>
  <r>
    <s v="S05219"/>
    <x v="311"/>
    <x v="4"/>
    <s v="South Africa"/>
    <s v="East London"/>
    <s v="Prestige Cars"/>
    <s v="Omphile"/>
    <x v="3"/>
    <x v="5"/>
    <x v="1"/>
    <s v="Petrol"/>
    <s v="Automatic"/>
    <s v="Grey"/>
    <n v="5"/>
    <s v="981774.34"/>
    <s v="0.052"/>
    <n v="4653610.3899999997"/>
    <s v="Business"/>
    <x v="1"/>
    <s v="Yes"/>
    <x v="12"/>
  </r>
  <r>
    <s v="S05220"/>
    <x v="868"/>
    <x v="5"/>
    <s v="South Africa"/>
    <s v="Stellenbosch"/>
    <s v="Prestige Cars"/>
    <s v="Salesperson_27"/>
    <x v="4"/>
    <x v="16"/>
    <x v="2"/>
    <s v="Diesel"/>
    <s v="Manual"/>
    <s v="Black"/>
    <n v="4"/>
    <s v="636396.5"/>
    <s v="0.028"/>
    <n v="2474309.59"/>
    <s v="Private"/>
    <x v="0"/>
    <s v="No"/>
    <x v="7"/>
  </r>
  <r>
    <s v="S05221"/>
    <x v="304"/>
    <x v="0"/>
    <s v="South Africa"/>
    <s v="Nelspruit"/>
    <s v="Luxury Wheels"/>
    <s v="Salesperson_3"/>
    <x v="2"/>
    <x v="8"/>
    <x v="0"/>
    <s v="Diesel"/>
    <s v="Manual"/>
    <s v="Grey"/>
    <n v="4"/>
    <s v="720351.66"/>
    <s v="0.007"/>
    <n v="2861236.81"/>
    <s v="Private"/>
    <x v="1"/>
    <s v="No"/>
    <x v="6"/>
  </r>
  <r>
    <s v="S05222"/>
    <x v="753"/>
    <x v="4"/>
    <s v="South Africa"/>
    <s v="Gqeberha"/>
    <s v="Prestige Cars"/>
    <s v="Josephine"/>
    <x v="5"/>
    <x v="13"/>
    <x v="2"/>
    <s v="Petrol"/>
    <s v="Manual"/>
    <s v="Red"/>
    <n v="3"/>
    <s v="591391.13"/>
    <s v="0.042"/>
    <n v="1699658.11"/>
    <s v="Business"/>
    <x v="0"/>
    <s v="No"/>
    <x v="3"/>
  </r>
  <r>
    <s v="S05223"/>
    <x v="803"/>
    <x v="1"/>
    <s v="South Africa"/>
    <s v="Pretoria"/>
    <s v="BMW Midrand"/>
    <s v="Salesperson_31"/>
    <x v="0"/>
    <x v="6"/>
    <x v="1"/>
    <s v="Hybrid"/>
    <s v="Automatic"/>
    <s v="Black"/>
    <n v="3"/>
    <s v="1673925.57"/>
    <s v="0.052"/>
    <n v="4760644.32"/>
    <s v="Private"/>
    <x v="1"/>
    <s v="No"/>
    <x v="11"/>
  </r>
  <r>
    <s v="S05224"/>
    <x v="652"/>
    <x v="4"/>
    <s v="South Africa"/>
    <s v="East London"/>
    <s v="Premium Motors"/>
    <s v="Dimakatso3"/>
    <x v="5"/>
    <x v="13"/>
    <x v="2"/>
    <s v="Petrol"/>
    <s v="Manual"/>
    <s v="Blue"/>
    <n v="1"/>
    <s v="631535.97"/>
    <s v="0.002"/>
    <n v="630272.9"/>
    <s v="Business"/>
    <x v="0"/>
    <s v="No"/>
    <x v="3"/>
  </r>
  <r>
    <s v="S05225"/>
    <x v="526"/>
    <x v="2"/>
    <s v="South Africa"/>
    <s v="Pietermaritzburg"/>
    <s v="Auto Elite"/>
    <s v="Salesperson_50"/>
    <x v="1"/>
    <x v="3"/>
    <x v="1"/>
    <s v="Hybrid"/>
    <s v="Manual"/>
    <s v="White"/>
    <n v="2"/>
    <s v="866904.39"/>
    <s v="0.069"/>
    <n v="1614175.97"/>
    <s v="Business"/>
    <x v="1"/>
    <s v="Yes"/>
    <x v="2"/>
  </r>
  <r>
    <s v="S05226"/>
    <x v="142"/>
    <x v="4"/>
    <s v="South Africa"/>
    <s v="Gqeberha"/>
    <s v="Auto Elite"/>
    <s v="Kopano"/>
    <x v="5"/>
    <x v="13"/>
    <x v="2"/>
    <s v="Hybrid"/>
    <s v="Manual"/>
    <s v="Red"/>
    <n v="3"/>
    <s v="601883.04"/>
    <s v="0.056"/>
    <n v="1704532.77"/>
    <s v="Private"/>
    <x v="1"/>
    <s v="No"/>
    <x v="0"/>
  </r>
  <r>
    <s v="S05227"/>
    <x v="583"/>
    <x v="0"/>
    <s v="South Africa"/>
    <s v="Nelspruit"/>
    <s v="BMW Midrand"/>
    <s v="Pontsho"/>
    <x v="3"/>
    <x v="9"/>
    <x v="1"/>
    <s v="Hybrid"/>
    <s v="Manual"/>
    <s v="Black"/>
    <n v="4"/>
    <s v="743603.81"/>
    <s v="0.064"/>
    <n v="2784052.65"/>
    <s v="Private"/>
    <x v="1"/>
    <s v="No"/>
    <x v="7"/>
  </r>
  <r>
    <s v="S05228"/>
    <x v="598"/>
    <x v="2"/>
    <s v="South Africa"/>
    <s v="Pietermaritzburg"/>
    <s v="Premium Motors"/>
    <s v="Salesperson_1"/>
    <x v="5"/>
    <x v="13"/>
    <x v="2"/>
    <s v="Hybrid"/>
    <s v="Manual"/>
    <s v="White"/>
    <n v="1"/>
    <s v="683677.9"/>
    <s v="0.024"/>
    <n v="667269.63"/>
    <s v="Private"/>
    <x v="1"/>
    <s v="Yes"/>
    <x v="11"/>
  </r>
  <r>
    <s v="S05229"/>
    <x v="93"/>
    <x v="4"/>
    <s v="South Africa"/>
    <s v="East London"/>
    <s v="Premium Motors"/>
    <s v="Pontsho"/>
    <x v="2"/>
    <x v="14"/>
    <x v="1"/>
    <s v="Diesel"/>
    <s v="Automatic"/>
    <s v="Grey"/>
    <n v="3"/>
    <s v="1048535.12"/>
    <s v="0.054"/>
    <n v="2975742.67"/>
    <s v="Business"/>
    <x v="0"/>
    <s v="Yes"/>
    <x v="12"/>
  </r>
  <r>
    <s v="S05230"/>
    <x v="343"/>
    <x v="0"/>
    <s v="South Africa"/>
    <s v="Nelspruit"/>
    <s v="Sandton Auto"/>
    <s v="Salesperson_2"/>
    <x v="2"/>
    <x v="14"/>
    <x v="1"/>
    <s v="Hybrid"/>
    <s v="Automatic"/>
    <s v="White"/>
    <n v="3"/>
    <s v="1045974.06"/>
    <s v="0.004"/>
    <n v="3125370.49"/>
    <s v="Business"/>
    <x v="1"/>
    <s v="Yes"/>
    <x v="7"/>
  </r>
  <r>
    <s v="S05231"/>
    <x v="688"/>
    <x v="5"/>
    <s v="South Africa"/>
    <s v="Stellenbosch"/>
    <s v="BMW Cape Town"/>
    <s v="Salesperson_32"/>
    <x v="4"/>
    <x v="7"/>
    <x v="0"/>
    <s v="Petrol"/>
    <s v="Manual"/>
    <s v="Black"/>
    <n v="4"/>
    <s v="860882.21"/>
    <s v="0.015"/>
    <n v="3391875.89"/>
    <s v="Private"/>
    <x v="0"/>
    <s v="Yes"/>
    <x v="8"/>
  </r>
  <r>
    <s v="S05232"/>
    <x v="934"/>
    <x v="5"/>
    <s v="South Africa"/>
    <s v="Cape Town"/>
    <s v="BMW Midrand"/>
    <s v="Salesperson_2"/>
    <x v="2"/>
    <x v="8"/>
    <x v="0"/>
    <s v="Petrol"/>
    <s v="Automatic"/>
    <s v="Grey"/>
    <n v="2"/>
    <s v="741067.59"/>
    <s v="0.006"/>
    <n v="1473242.38"/>
    <s v="Business"/>
    <x v="1"/>
    <s v="Yes"/>
    <x v="0"/>
  </r>
  <r>
    <s v="S05233"/>
    <x v="612"/>
    <x v="0"/>
    <s v="South Africa"/>
    <s v="Nelspruit"/>
    <s v="Prestige Cars"/>
    <s v="Salesperson_2"/>
    <x v="4"/>
    <x v="16"/>
    <x v="2"/>
    <s v="Diesel"/>
    <s v="Manual"/>
    <s v="Silver"/>
    <n v="3"/>
    <s v="634278.18"/>
    <s v="0.016"/>
    <n v="1872389.18"/>
    <s v="Private"/>
    <x v="1"/>
    <s v="No"/>
    <x v="5"/>
  </r>
  <r>
    <s v="S05234"/>
    <x v="858"/>
    <x v="2"/>
    <s v="South Africa"/>
    <s v="Durban"/>
    <s v="BMW Durban"/>
    <s v="Dimakatso8"/>
    <x v="5"/>
    <x v="13"/>
    <x v="2"/>
    <s v="Petrol"/>
    <s v="Manual"/>
    <s v="Grey"/>
    <n v="4"/>
    <s v="663528.02"/>
    <s v="0.034"/>
    <n v="2563872.2599999998"/>
    <s v="Business"/>
    <x v="1"/>
    <s v="Yes"/>
    <x v="13"/>
  </r>
  <r>
    <s v="S05235"/>
    <x v="153"/>
    <x v="3"/>
    <s v="South Africa"/>
    <s v="Bloemfontein"/>
    <s v="Sandton Auto"/>
    <s v="Salesperson_31"/>
    <x v="5"/>
    <x v="13"/>
    <x v="2"/>
    <s v="Diesel"/>
    <s v="Automatic"/>
    <s v="Black"/>
    <n v="2"/>
    <s v="658193.99"/>
    <s v="0.043"/>
    <n v="1259783.29"/>
    <s v="Private"/>
    <x v="0"/>
    <s v="Yes"/>
    <x v="0"/>
  </r>
  <r>
    <s v="S05236"/>
    <x v="444"/>
    <x v="0"/>
    <s v="South Africa"/>
    <s v="Nelspruit"/>
    <s v="Prestige Cars"/>
    <s v="Salesperson_11"/>
    <x v="0"/>
    <x v="0"/>
    <x v="0"/>
    <s v="Hybrid"/>
    <s v="Automatic"/>
    <s v="Blue"/>
    <n v="4"/>
    <s v="1203303.68"/>
    <s v="0.019"/>
    <n v="4721763.66"/>
    <s v="Business"/>
    <x v="0"/>
    <s v="Yes"/>
    <x v="8"/>
  </r>
  <r>
    <s v="S05237"/>
    <x v="434"/>
    <x v="2"/>
    <s v="South Africa"/>
    <s v="Durban"/>
    <s v="Sandton Auto"/>
    <s v="Salesperson_12"/>
    <x v="5"/>
    <x v="13"/>
    <x v="2"/>
    <s v="Petrol"/>
    <s v="Manual"/>
    <s v="Red"/>
    <n v="3"/>
    <s v="590261.84"/>
    <s v="0.033"/>
    <n v="1712349.59"/>
    <s v="Business"/>
    <x v="1"/>
    <s v="No"/>
    <x v="9"/>
  </r>
  <r>
    <s v="S05238"/>
    <x v="730"/>
    <x v="0"/>
    <s v="South Africa"/>
    <s v="Nelspruit"/>
    <s v="BMW Midrand"/>
    <s v="Salesperson_18"/>
    <x v="5"/>
    <x v="13"/>
    <x v="2"/>
    <s v="Hybrid"/>
    <s v="Automatic"/>
    <s v="Black"/>
    <n v="3"/>
    <s v="638238.3"/>
    <s v="0.044"/>
    <n v="1830467.44"/>
    <s v="Business"/>
    <x v="0"/>
    <s v="No"/>
    <x v="12"/>
  </r>
  <r>
    <s v="S05239"/>
    <x v="89"/>
    <x v="3"/>
    <s v="South Africa"/>
    <s v="Bloemfontein"/>
    <s v="BMW Cape Town"/>
    <s v="Pontsho"/>
    <x v="4"/>
    <x v="7"/>
    <x v="0"/>
    <s v="Petrol"/>
    <s v="Manual"/>
    <s v="Silver"/>
    <n v="5"/>
    <s v="788094.49"/>
    <s v="0.007"/>
    <n v="3912889.14"/>
    <s v="Business"/>
    <x v="0"/>
    <s v="No"/>
    <x v="10"/>
  </r>
  <r>
    <s v="S05240"/>
    <x v="743"/>
    <x v="3"/>
    <s v="South Africa"/>
    <s v="Bloemfontein"/>
    <s v="Sandton Auto"/>
    <s v="Dimakatso0"/>
    <x v="2"/>
    <x v="8"/>
    <x v="0"/>
    <s v="Petrol"/>
    <s v="Automatic"/>
    <s v="White"/>
    <n v="4"/>
    <s v="758863.65"/>
    <s v="0.002"/>
    <n v="3029383.69"/>
    <s v="Private"/>
    <x v="0"/>
    <s v="Yes"/>
    <x v="5"/>
  </r>
  <r>
    <s v="S05241"/>
    <x v="558"/>
    <x v="2"/>
    <s v="South Africa"/>
    <s v="Durban"/>
    <s v="BMW Cape Town"/>
    <s v="Salesperson_37"/>
    <x v="5"/>
    <x v="12"/>
    <x v="1"/>
    <s v="Petrol"/>
    <s v="Automatic"/>
    <s v="White"/>
    <n v="5"/>
    <s v="787973.09"/>
    <s v="0.01"/>
    <n v="3900466.8"/>
    <s v="Business"/>
    <x v="1"/>
    <s v="Yes"/>
    <x v="7"/>
  </r>
  <r>
    <s v="S05242"/>
    <x v="15"/>
    <x v="3"/>
    <s v="South Africa"/>
    <s v="Bloemfontein"/>
    <s v="Prestige Cars"/>
    <s v="Salesperson_15"/>
    <x v="3"/>
    <x v="5"/>
    <x v="1"/>
    <s v="Petrol"/>
    <s v="Automatic"/>
    <s v="White"/>
    <n v="1"/>
    <s v="960359.95"/>
    <s v="0.009"/>
    <n v="951716.71"/>
    <s v="Business"/>
    <x v="0"/>
    <s v="No"/>
    <x v="1"/>
  </r>
  <r>
    <s v="S05243"/>
    <x v="486"/>
    <x v="1"/>
    <s v="South Africa"/>
    <s v="Pretoria"/>
    <s v="Premium Motors"/>
    <s v="Salesperson_50"/>
    <x v="3"/>
    <x v="5"/>
    <x v="1"/>
    <s v="Diesel"/>
    <s v="Manual"/>
    <s v="Silver"/>
    <n v="1"/>
    <s v="1045189.53"/>
    <s v="0.036"/>
    <n v="1007562.71"/>
    <s v="Business"/>
    <x v="1"/>
    <s v="No"/>
    <x v="11"/>
  </r>
  <r>
    <s v="S05244"/>
    <x v="510"/>
    <x v="1"/>
    <s v="South Africa"/>
    <s v="Pretoria"/>
    <s v="BMW Durban"/>
    <s v="Dimakatso0"/>
    <x v="0"/>
    <x v="0"/>
    <x v="0"/>
    <s v="Hybrid"/>
    <s v="Automatic"/>
    <s v="White"/>
    <n v="2"/>
    <s v="1293601.79"/>
    <s v="0.057"/>
    <n v="2439732.98"/>
    <s v="Private"/>
    <x v="0"/>
    <s v="No"/>
    <x v="12"/>
  </r>
  <r>
    <s v="S05245"/>
    <x v="183"/>
    <x v="0"/>
    <s v="South Africa"/>
    <s v="Nelspruit"/>
    <s v="BMW Cape Town"/>
    <s v="Salesperson_24"/>
    <x v="0"/>
    <x v="17"/>
    <x v="1"/>
    <s v="Diesel"/>
    <s v="Manual"/>
    <s v="White"/>
    <n v="3"/>
    <s v="770136.1"/>
    <s v="0.061"/>
    <n v="2169473.4"/>
    <s v="Business"/>
    <x v="1"/>
    <s v="No"/>
    <x v="0"/>
  </r>
  <r>
    <s v="S05246"/>
    <x v="670"/>
    <x v="0"/>
    <s v="South Africa"/>
    <s v="Nelspruit"/>
    <s v="Prestige Cars"/>
    <s v="Salesperson_50"/>
    <x v="0"/>
    <x v="17"/>
    <x v="1"/>
    <s v="Petrol"/>
    <s v="Manual"/>
    <s v="Grey"/>
    <n v="5"/>
    <s v="872253.25"/>
    <s v="0.071"/>
    <n v="4051616.34"/>
    <s v="Private"/>
    <x v="0"/>
    <s v="No"/>
    <x v="3"/>
  </r>
  <r>
    <s v="S05247"/>
    <x v="829"/>
    <x v="2"/>
    <s v="South Africa"/>
    <s v="Pietermaritzburg"/>
    <s v="Auto Elite"/>
    <s v="Salesperson_10"/>
    <x v="5"/>
    <x v="13"/>
    <x v="2"/>
    <s v="Hybrid"/>
    <s v="Manual"/>
    <s v="Red"/>
    <n v="4"/>
    <s v="667390.12"/>
    <s v="0.016"/>
    <n v="2626847.5299999998"/>
    <s v="Business"/>
    <x v="0"/>
    <s v="Yes"/>
    <x v="9"/>
  </r>
  <r>
    <s v="S05248"/>
    <x v="242"/>
    <x v="5"/>
    <s v="South Africa"/>
    <s v="Stellenbosch"/>
    <s v="Premium Motors"/>
    <s v="Salesperson_22"/>
    <x v="0"/>
    <x v="15"/>
    <x v="0"/>
    <s v="Hybrid"/>
    <s v="Automatic"/>
    <s v="Black"/>
    <n v="1"/>
    <s v="1002896.92"/>
    <s v="0.025"/>
    <n v="977824.49"/>
    <s v="Business"/>
    <x v="0"/>
    <s v="No"/>
    <x v="2"/>
  </r>
  <r>
    <s v="S05249"/>
    <x v="922"/>
    <x v="0"/>
    <s v="South Africa"/>
    <s v="Nelspruit"/>
    <s v="Prestige Cars"/>
    <s v="Salesperson_11"/>
    <x v="3"/>
    <x v="9"/>
    <x v="1"/>
    <s v="Diesel"/>
    <s v="Automatic"/>
    <s v="Grey"/>
    <n v="2"/>
    <s v="733850.17"/>
    <s v="0.071"/>
    <n v="1363493.62"/>
    <s v="Private"/>
    <x v="1"/>
    <s v="No"/>
    <x v="8"/>
  </r>
  <r>
    <s v="S05250"/>
    <x v="175"/>
    <x v="2"/>
    <s v="South Africa"/>
    <s v="Pietermaritzburg"/>
    <s v="Luxury Wheels"/>
    <s v="Pontsho"/>
    <x v="5"/>
    <x v="13"/>
    <x v="2"/>
    <s v="Hybrid"/>
    <s v="Automatic"/>
    <s v="White"/>
    <n v="5"/>
    <s v="603265.76"/>
    <s v="0.066"/>
    <n v="2817251.09"/>
    <s v="Business"/>
    <x v="1"/>
    <s v="No"/>
    <x v="2"/>
  </r>
  <r>
    <s v="S05251"/>
    <x v="0"/>
    <x v="0"/>
    <s v="South Africa"/>
    <s v="Nelspruit"/>
    <s v="BMW Midrand"/>
    <s v="Gontse"/>
    <x v="3"/>
    <x v="9"/>
    <x v="1"/>
    <s v="Hybrid"/>
    <s v="Manual"/>
    <s v="Silver"/>
    <n v="5"/>
    <s v="852749.75"/>
    <s v="0.012"/>
    <n v="4212583.7699999996"/>
    <s v="Business"/>
    <x v="0"/>
    <s v="No"/>
    <x v="4"/>
  </r>
  <r>
    <s v="S05252"/>
    <x v="593"/>
    <x v="0"/>
    <s v="South Africa"/>
    <s v="Nelspruit"/>
    <s v="Luxury Wheels"/>
    <s v="Salesperson_15"/>
    <x v="1"/>
    <x v="1"/>
    <x v="1"/>
    <s v="Hybrid"/>
    <s v="Manual"/>
    <s v="Blue"/>
    <n v="1"/>
    <s v="1357931.04"/>
    <s v="0.076"/>
    <n v="1254728.28"/>
    <s v="Private"/>
    <x v="1"/>
    <s v="No"/>
    <x v="4"/>
  </r>
  <r>
    <s v="S05253"/>
    <x v="266"/>
    <x v="3"/>
    <s v="South Africa"/>
    <s v="Bloemfontein"/>
    <s v="BMW Cape Town"/>
    <s v="Dimakatso"/>
    <x v="5"/>
    <x v="13"/>
    <x v="2"/>
    <s v="Hybrid"/>
    <s v="Manual"/>
    <s v="Blue"/>
    <n v="3"/>
    <s v="638389.14"/>
    <s v="0.01"/>
    <n v="1896015.75"/>
    <s v="Business"/>
    <x v="1"/>
    <s v="Yes"/>
    <x v="4"/>
  </r>
  <r>
    <s v="S05254"/>
    <x v="112"/>
    <x v="0"/>
    <s v="South Africa"/>
    <s v="Nelspruit"/>
    <s v="BMW Durban"/>
    <s v="Salesperson_33"/>
    <x v="4"/>
    <x v="7"/>
    <x v="0"/>
    <s v="Hybrid"/>
    <s v="Automatic"/>
    <s v="Silver"/>
    <n v="2"/>
    <s v="789818.4"/>
    <s v="0.013"/>
    <n v="1559101.51"/>
    <s v="Business"/>
    <x v="0"/>
    <s v="No"/>
    <x v="6"/>
  </r>
  <r>
    <s v="S05255"/>
    <x v="554"/>
    <x v="0"/>
    <s v="South Africa"/>
    <s v="Nelspruit"/>
    <s v="Auto Elite"/>
    <s v="Salesperson_8"/>
    <x v="4"/>
    <x v="16"/>
    <x v="2"/>
    <s v="Hybrid"/>
    <s v="Manual"/>
    <s v="White"/>
    <n v="4"/>
    <s v="765624.37"/>
    <s v="0.018"/>
    <n v="3007372.51"/>
    <s v="Business"/>
    <x v="1"/>
    <s v="Yes"/>
    <x v="7"/>
  </r>
  <r>
    <s v="S05256"/>
    <x v="898"/>
    <x v="4"/>
    <s v="South Africa"/>
    <s v="East London"/>
    <s v="BMW Cape Town"/>
    <s v="Salesperson_12"/>
    <x v="2"/>
    <x v="8"/>
    <x v="0"/>
    <s v="Petrol"/>
    <s v="Automatic"/>
    <s v="White"/>
    <n v="4"/>
    <s v="752263.24"/>
    <s v="0.078"/>
    <n v="2774346.85"/>
    <s v="Private"/>
    <x v="1"/>
    <s v="No"/>
    <x v="6"/>
  </r>
  <r>
    <s v="S05257"/>
    <x v="437"/>
    <x v="4"/>
    <s v="South Africa"/>
    <s v="Gqeberha"/>
    <s v="BMW Midrand"/>
    <s v="Salesperson_37"/>
    <x v="5"/>
    <x v="13"/>
    <x v="2"/>
    <s v="Petrol"/>
    <s v="Automatic"/>
    <s v="Red"/>
    <n v="4"/>
    <s v="684989.33"/>
    <s v="0.057"/>
    <n v="2583779.75"/>
    <s v="Business"/>
    <x v="1"/>
    <s v="No"/>
    <x v="5"/>
  </r>
  <r>
    <s v="S05258"/>
    <x v="346"/>
    <x v="4"/>
    <s v="South Africa"/>
    <s v="Gqeberha"/>
    <s v="Sandton Auto"/>
    <s v="Salesperson_2"/>
    <x v="3"/>
    <x v="9"/>
    <x v="1"/>
    <s v="Petrol"/>
    <s v="Manual"/>
    <s v="Black"/>
    <n v="2"/>
    <s v="733996.76"/>
    <s v="0.048"/>
    <n v="1397529.83"/>
    <s v="Business"/>
    <x v="0"/>
    <s v="Yes"/>
    <x v="9"/>
  </r>
  <r>
    <s v="S05259"/>
    <x v="156"/>
    <x v="5"/>
    <s v="South Africa"/>
    <s v="Cape Town"/>
    <s v="Sandton Auto"/>
    <s v="Salesperson_27"/>
    <x v="2"/>
    <x v="14"/>
    <x v="1"/>
    <s v="Petrol"/>
    <s v="Manual"/>
    <s v="Silver"/>
    <n v="1"/>
    <s v="964427.2"/>
    <s v="0.039"/>
    <n v="926814.54"/>
    <s v="Private"/>
    <x v="1"/>
    <s v="No"/>
    <x v="5"/>
  </r>
  <r>
    <s v="S05260"/>
    <x v="926"/>
    <x v="3"/>
    <s v="South Africa"/>
    <s v="Bloemfontein"/>
    <s v="Premium Motors"/>
    <s v="Salesperson_5"/>
    <x v="0"/>
    <x v="17"/>
    <x v="1"/>
    <s v="Diesel"/>
    <s v="Manual"/>
    <s v="Blue"/>
    <n v="2"/>
    <s v="782269.33"/>
    <s v="0.009"/>
    <n v="1550457.81"/>
    <s v="Business"/>
    <x v="1"/>
    <s v="Yes"/>
    <x v="14"/>
  </r>
  <r>
    <s v="S05261"/>
    <x v="565"/>
    <x v="3"/>
    <s v="South Africa"/>
    <s v="Bloemfontein"/>
    <s v="Premium Motors"/>
    <s v="Pontsho"/>
    <x v="5"/>
    <x v="13"/>
    <x v="2"/>
    <s v="Hybrid"/>
    <s v="Manual"/>
    <s v="Red"/>
    <n v="1"/>
    <s v="643153.61"/>
    <s v="0.05"/>
    <n v="610995.93000000005"/>
    <s v="Business"/>
    <x v="0"/>
    <s v="No"/>
    <x v="5"/>
  </r>
  <r>
    <s v="S05262"/>
    <x v="491"/>
    <x v="1"/>
    <s v="South Africa"/>
    <s v="Johannesburg"/>
    <s v="BMW Midrand"/>
    <s v="Salesperson_25"/>
    <x v="0"/>
    <x v="6"/>
    <x v="1"/>
    <s v="Petrol"/>
    <s v="Manual"/>
    <s v="Blue"/>
    <n v="4"/>
    <s v="1608426.41"/>
    <s v="0.025"/>
    <n v="6272863.0099999998"/>
    <s v="Business"/>
    <x v="0"/>
    <s v="Yes"/>
    <x v="12"/>
  </r>
  <r>
    <s v="S05263"/>
    <x v="454"/>
    <x v="4"/>
    <s v="South Africa"/>
    <s v="East London"/>
    <s v="Luxury Wheels"/>
    <s v="Salesperson_25"/>
    <x v="2"/>
    <x v="8"/>
    <x v="0"/>
    <s v="Diesel"/>
    <s v="Manual"/>
    <s v="White"/>
    <n v="5"/>
    <s v="806771.95"/>
    <s v="0.073"/>
    <n v="3739388"/>
    <s v="Business"/>
    <x v="1"/>
    <s v="Yes"/>
    <x v="10"/>
  </r>
  <r>
    <s v="S05264"/>
    <x v="860"/>
    <x v="0"/>
    <s v="South Africa"/>
    <s v="Nelspruit"/>
    <s v="BMW Durban"/>
    <s v="Salesperson_13"/>
    <x v="4"/>
    <x v="16"/>
    <x v="2"/>
    <s v="Petrol"/>
    <s v="Automatic"/>
    <s v="Blue"/>
    <n v="3"/>
    <s v="673963.17"/>
    <s v="0.0"/>
    <n v="2021889.52"/>
    <s v="Private"/>
    <x v="1"/>
    <s v="Yes"/>
    <x v="9"/>
  </r>
  <r>
    <s v="S05265"/>
    <x v="580"/>
    <x v="0"/>
    <s v="South Africa"/>
    <s v="Nelspruit"/>
    <s v="BMW Durban"/>
    <s v="Salesperson_34"/>
    <x v="2"/>
    <x v="14"/>
    <x v="1"/>
    <s v="Diesel"/>
    <s v="Automatic"/>
    <s v="White"/>
    <n v="2"/>
    <s v="966594.83"/>
    <s v="0.065"/>
    <n v="1807532.33"/>
    <s v="Business"/>
    <x v="0"/>
    <s v="Yes"/>
    <x v="9"/>
  </r>
  <r>
    <s v="S05266"/>
    <x v="912"/>
    <x v="3"/>
    <s v="South Africa"/>
    <s v="Bloemfontein"/>
    <s v="BMW Cape Town"/>
    <s v="Salesperson_21"/>
    <x v="2"/>
    <x v="14"/>
    <x v="1"/>
    <s v="Petrol"/>
    <s v="Manual"/>
    <s v="Red"/>
    <n v="1"/>
    <s v="1125828.12"/>
    <s v="0.037"/>
    <n v="1084172.48"/>
    <s v="Business"/>
    <x v="0"/>
    <s v="Yes"/>
    <x v="9"/>
  </r>
  <r>
    <s v="S05267"/>
    <x v="288"/>
    <x v="1"/>
    <s v="South Africa"/>
    <s v="Johannesburg"/>
    <s v="BMW Cape Town"/>
    <s v="Kgolagano"/>
    <x v="3"/>
    <x v="5"/>
    <x v="1"/>
    <s v="Petrol"/>
    <s v="Automatic"/>
    <s v="Grey"/>
    <n v="5"/>
    <s v="895258.28"/>
    <s v="0.059"/>
    <n v="4212190.22"/>
    <s v="Private"/>
    <x v="1"/>
    <s v="No"/>
    <x v="8"/>
  </r>
  <r>
    <s v="S05268"/>
    <x v="552"/>
    <x v="0"/>
    <s v="South Africa"/>
    <s v="Nelspruit"/>
    <s v="Auto Elite"/>
    <s v="Salesperson_23"/>
    <x v="2"/>
    <x v="8"/>
    <x v="0"/>
    <s v="Hybrid"/>
    <s v="Automatic"/>
    <s v="Red"/>
    <n v="3"/>
    <s v="799674.42"/>
    <s v="0.048"/>
    <n v="2283870.15"/>
    <s v="Private"/>
    <x v="1"/>
    <s v="Yes"/>
    <x v="14"/>
  </r>
  <r>
    <s v="S05269"/>
    <x v="684"/>
    <x v="2"/>
    <s v="South Africa"/>
    <s v="Pietermaritzburg"/>
    <s v="Prestige Cars"/>
    <s v="Josephine"/>
    <x v="0"/>
    <x v="11"/>
    <x v="1"/>
    <s v="Petrol"/>
    <s v="Automatic"/>
    <s v="Blue"/>
    <n v="1"/>
    <s v="1084920.52"/>
    <s v="0.019"/>
    <n v="1064307.03"/>
    <s v="Business"/>
    <x v="1"/>
    <s v="No"/>
    <x v="8"/>
  </r>
  <r>
    <s v="S05270"/>
    <x v="127"/>
    <x v="0"/>
    <s v="South Africa"/>
    <s v="Nelspruit"/>
    <s v="Premium Motors"/>
    <s v="Salesperson_34"/>
    <x v="1"/>
    <x v="1"/>
    <x v="1"/>
    <s v="Petrol"/>
    <s v="Automatic"/>
    <s v="Red"/>
    <n v="2"/>
    <s v="1248584.52"/>
    <s v="0.051"/>
    <n v="2369813.42"/>
    <s v="Business"/>
    <x v="0"/>
    <s v="Yes"/>
    <x v="11"/>
  </r>
  <r>
    <s v="S05271"/>
    <x v="163"/>
    <x v="5"/>
    <s v="South Africa"/>
    <s v="Cape Town"/>
    <s v="Luxury Wheels"/>
    <s v="Salesperson_27"/>
    <x v="1"/>
    <x v="1"/>
    <x v="1"/>
    <s v="Petrol"/>
    <s v="Automatic"/>
    <s v="Grey"/>
    <n v="1"/>
    <s v="1333071.75"/>
    <s v="0.003"/>
    <n v="1329072.54"/>
    <s v="Private"/>
    <x v="0"/>
    <s v="No"/>
    <x v="3"/>
  </r>
  <r>
    <s v="S05272"/>
    <x v="176"/>
    <x v="0"/>
    <s v="South Africa"/>
    <s v="Nelspruit"/>
    <s v="BMW Durban"/>
    <s v="Salesperson_37"/>
    <x v="2"/>
    <x v="14"/>
    <x v="1"/>
    <s v="Petrol"/>
    <s v="Automatic"/>
    <s v="Black"/>
    <n v="3"/>
    <s v="1005431.56"/>
    <s v="0.016"/>
    <n v="2968033.97"/>
    <s v="Business"/>
    <x v="1"/>
    <s v="Yes"/>
    <x v="9"/>
  </r>
  <r>
    <s v="S05273"/>
    <x v="621"/>
    <x v="5"/>
    <s v="South Africa"/>
    <s v="Cape Town"/>
    <s v="BMW Midrand"/>
    <s v="Salesperson_27"/>
    <x v="0"/>
    <x v="0"/>
    <x v="0"/>
    <s v="Hybrid"/>
    <s v="Manual"/>
    <s v="Blue"/>
    <n v="1"/>
    <s v="1202648.61"/>
    <s v="0.061"/>
    <n v="1129287.04"/>
    <s v="Private"/>
    <x v="1"/>
    <s v="Yes"/>
    <x v="9"/>
  </r>
  <r>
    <s v="S05274"/>
    <x v="588"/>
    <x v="5"/>
    <s v="South Africa"/>
    <s v="Cape Town"/>
    <s v="BMW Cape Town"/>
    <s v="Dimakatso8"/>
    <x v="1"/>
    <x v="3"/>
    <x v="1"/>
    <s v="Diesel"/>
    <s v="Automatic"/>
    <s v="Red"/>
    <n v="4"/>
    <s v="907173.41"/>
    <s v="0.057"/>
    <n v="3421858.09"/>
    <s v="Private"/>
    <x v="0"/>
    <s v="No"/>
    <x v="2"/>
  </r>
  <r>
    <s v="S05275"/>
    <x v="206"/>
    <x v="5"/>
    <s v="South Africa"/>
    <s v="Cape Town"/>
    <s v="BMW Cape Town"/>
    <s v="Johanna"/>
    <x v="4"/>
    <x v="10"/>
    <x v="1"/>
    <s v="Diesel"/>
    <s v="Manual"/>
    <s v="Red"/>
    <n v="5"/>
    <s v="1136446.21"/>
    <s v="0.033"/>
    <n v="5494717.4199999999"/>
    <s v="Business"/>
    <x v="0"/>
    <s v="Yes"/>
    <x v="4"/>
  </r>
  <r>
    <s v="S05276"/>
    <x v="652"/>
    <x v="3"/>
    <s v="South Africa"/>
    <s v="Bloemfontein"/>
    <s v="BMW Cape Town"/>
    <s v="Salesperson_3"/>
    <x v="4"/>
    <x v="16"/>
    <x v="2"/>
    <s v="Hybrid"/>
    <s v="Manual"/>
    <s v="Grey"/>
    <n v="1"/>
    <s v="639690.0"/>
    <s v="0.018"/>
    <n v="628175.57999999996"/>
    <s v="Private"/>
    <x v="0"/>
    <s v="No"/>
    <x v="13"/>
  </r>
  <r>
    <s v="S05277"/>
    <x v="762"/>
    <x v="5"/>
    <s v="South Africa"/>
    <s v="Stellenbosch"/>
    <s v="Luxury Wheels"/>
    <s v="Dimakatso8"/>
    <x v="1"/>
    <x v="3"/>
    <x v="1"/>
    <s v="Diesel"/>
    <s v="Automatic"/>
    <s v="White"/>
    <n v="3"/>
    <s v="933902.19"/>
    <s v="0.022"/>
    <n v="2740069.03"/>
    <s v="Business"/>
    <x v="1"/>
    <s v="No"/>
    <x v="6"/>
  </r>
  <r>
    <s v="S05278"/>
    <x v="62"/>
    <x v="3"/>
    <s v="South Africa"/>
    <s v="Bloemfontein"/>
    <s v="Auto Elite"/>
    <s v="Salesperson_8"/>
    <x v="2"/>
    <x v="8"/>
    <x v="0"/>
    <s v="Hybrid"/>
    <s v="Automatic"/>
    <s v="Black"/>
    <n v="5"/>
    <s v="753925.15"/>
    <s v="0.035"/>
    <n v="3637688.87"/>
    <s v="Private"/>
    <x v="1"/>
    <s v="Yes"/>
    <x v="14"/>
  </r>
  <r>
    <s v="S05279"/>
    <x v="704"/>
    <x v="1"/>
    <s v="South Africa"/>
    <s v="Johannesburg"/>
    <s v="Prestige Cars"/>
    <s v="Salesperson_23"/>
    <x v="5"/>
    <x v="12"/>
    <x v="1"/>
    <s v="Petrol"/>
    <s v="Automatic"/>
    <s v="Grey"/>
    <n v="2"/>
    <s v="895304.14"/>
    <s v="0.024"/>
    <n v="1747633.68"/>
    <s v="Business"/>
    <x v="0"/>
    <s v="Yes"/>
    <x v="0"/>
  </r>
  <r>
    <s v="S05280"/>
    <x v="297"/>
    <x v="4"/>
    <s v="South Africa"/>
    <s v="East London"/>
    <s v="BMW Durban"/>
    <s v="Johanna"/>
    <x v="4"/>
    <x v="10"/>
    <x v="1"/>
    <s v="Diesel"/>
    <s v="Manual"/>
    <s v="Silver"/>
    <n v="5"/>
    <s v="1158391.64"/>
    <s v="0.056"/>
    <n v="5467608.54"/>
    <s v="Business"/>
    <x v="1"/>
    <s v="Yes"/>
    <x v="4"/>
  </r>
  <r>
    <s v="S05281"/>
    <x v="712"/>
    <x v="0"/>
    <s v="South Africa"/>
    <s v="Nelspruit"/>
    <s v="Auto Elite"/>
    <s v="Pontsho"/>
    <x v="2"/>
    <x v="8"/>
    <x v="0"/>
    <s v="Hybrid"/>
    <s v="Automatic"/>
    <s v="Silver"/>
    <n v="2"/>
    <s v="791353.59"/>
    <s v="0.012"/>
    <n v="1563714.7"/>
    <s v="Private"/>
    <x v="0"/>
    <s v="Yes"/>
    <x v="14"/>
  </r>
  <r>
    <s v="S05282"/>
    <x v="241"/>
    <x v="1"/>
    <s v="South Africa"/>
    <s v="Pretoria"/>
    <s v="BMW Durban"/>
    <s v="Salesperson_29"/>
    <x v="4"/>
    <x v="10"/>
    <x v="1"/>
    <s v="Petrol"/>
    <s v="Automatic"/>
    <s v="Red"/>
    <n v="5"/>
    <s v="1049725.83"/>
    <s v="0.006"/>
    <n v="5217137.37"/>
    <s v="Business"/>
    <x v="0"/>
    <s v="Yes"/>
    <x v="5"/>
  </r>
  <r>
    <s v="S05283"/>
    <x v="954"/>
    <x v="5"/>
    <s v="South Africa"/>
    <s v="Cape Town"/>
    <s v="BMW Durban"/>
    <s v="Salesperson_15"/>
    <x v="2"/>
    <x v="8"/>
    <x v="0"/>
    <s v="Hybrid"/>
    <s v="Manual"/>
    <s v="White"/>
    <n v="1"/>
    <s v="777727.6"/>
    <s v="0.042"/>
    <n v="745063.04"/>
    <s v="Private"/>
    <x v="1"/>
    <s v="Yes"/>
    <x v="0"/>
  </r>
  <r>
    <s v="S05284"/>
    <x v="83"/>
    <x v="5"/>
    <s v="South Africa"/>
    <s v="Stellenbosch"/>
    <s v="BMW Cape Town"/>
    <s v="Salesperson_12"/>
    <x v="4"/>
    <x v="16"/>
    <x v="2"/>
    <s v="Petrol"/>
    <s v="Automatic"/>
    <s v="Black"/>
    <n v="2"/>
    <s v="717088.22"/>
    <s v="0.005"/>
    <n v="1427005.55"/>
    <s v="Private"/>
    <x v="1"/>
    <s v="Yes"/>
    <x v="11"/>
  </r>
  <r>
    <s v="S05285"/>
    <x v="739"/>
    <x v="1"/>
    <s v="South Africa"/>
    <s v="Pretoria"/>
    <s v="Premium Motors"/>
    <s v="Golekane"/>
    <x v="5"/>
    <x v="13"/>
    <x v="2"/>
    <s v="Diesel"/>
    <s v="Automatic"/>
    <s v="Blue"/>
    <n v="2"/>
    <s v="622019.57"/>
    <s v="0.044"/>
    <n v="1189301.4099999999"/>
    <s v="Private"/>
    <x v="0"/>
    <s v="No"/>
    <x v="9"/>
  </r>
  <r>
    <s v="S05286"/>
    <x v="244"/>
    <x v="0"/>
    <s v="South Africa"/>
    <s v="Nelspruit"/>
    <s v="BMW Midrand"/>
    <s v="Salesperson_23"/>
    <x v="0"/>
    <x v="6"/>
    <x v="1"/>
    <s v="Diesel"/>
    <s v="Automatic"/>
    <s v="Blue"/>
    <n v="3"/>
    <s v="1569136.75"/>
    <s v="0.073"/>
    <n v="4363769.3099999996"/>
    <s v="Private"/>
    <x v="1"/>
    <s v="No"/>
    <x v="2"/>
  </r>
  <r>
    <s v="S05287"/>
    <x v="423"/>
    <x v="1"/>
    <s v="South Africa"/>
    <s v="Johannesburg"/>
    <s v="BMW Durban"/>
    <s v="Salesperson_34"/>
    <x v="5"/>
    <x v="13"/>
    <x v="2"/>
    <s v="Petrol"/>
    <s v="Automatic"/>
    <s v="White"/>
    <n v="2"/>
    <s v="700701.39"/>
    <s v="0.028"/>
    <n v="1362163.51"/>
    <s v="Private"/>
    <x v="0"/>
    <s v="Yes"/>
    <x v="0"/>
  </r>
  <r>
    <s v="S05288"/>
    <x v="855"/>
    <x v="0"/>
    <s v="South Africa"/>
    <s v="Nelspruit"/>
    <s v="BMW Midrand"/>
    <s v="Thandeka"/>
    <x v="2"/>
    <x v="8"/>
    <x v="0"/>
    <s v="Hybrid"/>
    <s v="Automatic"/>
    <s v="Silver"/>
    <n v="4"/>
    <s v="781095.39"/>
    <s v="0.028"/>
    <n v="3036898.87"/>
    <s v="Business"/>
    <x v="0"/>
    <s v="Yes"/>
    <x v="1"/>
  </r>
  <r>
    <s v="S05289"/>
    <x v="970"/>
    <x v="5"/>
    <s v="South Africa"/>
    <s v="Stellenbosch"/>
    <s v="BMW Durban"/>
    <s v="Salesperson_32"/>
    <x v="2"/>
    <x v="14"/>
    <x v="1"/>
    <s v="Diesel"/>
    <s v="Automatic"/>
    <s v="Black"/>
    <n v="1"/>
    <s v="1009495.23"/>
    <s v="0.015"/>
    <n v="994352.8"/>
    <s v="Private"/>
    <x v="0"/>
    <s v="Yes"/>
    <x v="13"/>
  </r>
  <r>
    <s v="S05290"/>
    <x v="467"/>
    <x v="3"/>
    <s v="South Africa"/>
    <s v="Bloemfontein"/>
    <s v="Prestige Cars"/>
    <s v="Dimakatso2"/>
    <x v="4"/>
    <x v="7"/>
    <x v="0"/>
    <s v="Petrol"/>
    <s v="Manual"/>
    <s v="Black"/>
    <n v="4"/>
    <s v="875626.57"/>
    <s v="0.006"/>
    <n v="3481491.25"/>
    <s v="Private"/>
    <x v="1"/>
    <s v="No"/>
    <x v="7"/>
  </r>
  <r>
    <s v="S05291"/>
    <x v="543"/>
    <x v="0"/>
    <s v="South Africa"/>
    <s v="Nelspruit"/>
    <s v="BMW Midrand"/>
    <s v="Basetsana"/>
    <x v="0"/>
    <x v="11"/>
    <x v="1"/>
    <s v="Petrol"/>
    <s v="Manual"/>
    <s v="Grey"/>
    <n v="2"/>
    <s v="1031507.9"/>
    <s v="0.03"/>
    <n v="2001125.32"/>
    <s v="Private"/>
    <x v="1"/>
    <s v="No"/>
    <x v="11"/>
  </r>
  <r>
    <s v="S05292"/>
    <x v="271"/>
    <x v="1"/>
    <s v="South Africa"/>
    <s v="Johannesburg"/>
    <s v="BMW Cape Town"/>
    <s v="Salesperson_2"/>
    <x v="5"/>
    <x v="13"/>
    <x v="2"/>
    <s v="Diesel"/>
    <s v="Automatic"/>
    <s v="Blue"/>
    <n v="4"/>
    <s v="684866.64"/>
    <s v="0.004"/>
    <n v="2728508.68"/>
    <s v="Private"/>
    <x v="0"/>
    <s v="No"/>
    <x v="10"/>
  </r>
  <r>
    <s v="S05293"/>
    <x v="28"/>
    <x v="5"/>
    <s v="South Africa"/>
    <s v="Cape Town"/>
    <s v="BMW Cape Town"/>
    <s v="Salesperson_37"/>
    <x v="3"/>
    <x v="5"/>
    <x v="1"/>
    <s v="Hybrid"/>
    <s v="Manual"/>
    <s v="Blue"/>
    <n v="3"/>
    <s v="907869.05"/>
    <s v="0.013"/>
    <n v="2688200.24"/>
    <s v="Business"/>
    <x v="1"/>
    <s v="Yes"/>
    <x v="4"/>
  </r>
  <r>
    <s v="S05294"/>
    <x v="92"/>
    <x v="5"/>
    <s v="South Africa"/>
    <s v="Stellenbosch"/>
    <s v="Auto Elite"/>
    <s v="Olerato"/>
    <x v="0"/>
    <x v="15"/>
    <x v="0"/>
    <s v="Hybrid"/>
    <s v="Manual"/>
    <s v="Black"/>
    <n v="1"/>
    <s v="857301.07"/>
    <s v="0.008"/>
    <n v="850442.66"/>
    <s v="Business"/>
    <x v="0"/>
    <s v="No"/>
    <x v="9"/>
  </r>
  <r>
    <s v="S05295"/>
    <x v="970"/>
    <x v="4"/>
    <s v="South Africa"/>
    <s v="Gqeberha"/>
    <s v="Auto Elite"/>
    <s v="Salesperson_32"/>
    <x v="5"/>
    <x v="13"/>
    <x v="2"/>
    <s v="Diesel"/>
    <s v="Manual"/>
    <s v="Black"/>
    <n v="5"/>
    <s v="620139.68"/>
    <s v="0.036"/>
    <n v="2989073.26"/>
    <s v="Private"/>
    <x v="0"/>
    <s v="Yes"/>
    <x v="11"/>
  </r>
  <r>
    <s v="S05296"/>
    <x v="247"/>
    <x v="5"/>
    <s v="South Africa"/>
    <s v="Cape Town"/>
    <s v="BMW Durban"/>
    <s v="Salesperson_24"/>
    <x v="1"/>
    <x v="3"/>
    <x v="1"/>
    <s v="Diesel"/>
    <s v="Automatic"/>
    <s v="Black"/>
    <n v="1"/>
    <s v="1002138.02"/>
    <s v="0.036"/>
    <n v="966061.05"/>
    <s v="Business"/>
    <x v="1"/>
    <s v="No"/>
    <x v="1"/>
  </r>
  <r>
    <s v="S05297"/>
    <x v="136"/>
    <x v="5"/>
    <s v="South Africa"/>
    <s v="Stellenbosch"/>
    <s v="BMW Durban"/>
    <s v="Salesperson_2"/>
    <x v="3"/>
    <x v="9"/>
    <x v="1"/>
    <s v="Hybrid"/>
    <s v="Automatic"/>
    <s v="Black"/>
    <n v="4"/>
    <s v="857122.52"/>
    <s v="0.006"/>
    <n v="3407919.13"/>
    <s v="Private"/>
    <x v="0"/>
    <s v="No"/>
    <x v="6"/>
  </r>
  <r>
    <s v="S05298"/>
    <x v="968"/>
    <x v="2"/>
    <s v="South Africa"/>
    <s v="Durban"/>
    <s v="Prestige Cars"/>
    <s v="Salesperson_50"/>
    <x v="1"/>
    <x v="3"/>
    <x v="1"/>
    <s v="Hybrid"/>
    <s v="Automatic"/>
    <s v="Black"/>
    <n v="4"/>
    <s v="870267.45"/>
    <s v="0.039"/>
    <n v="3345308.09"/>
    <s v="Business"/>
    <x v="0"/>
    <s v="No"/>
    <x v="3"/>
  </r>
  <r>
    <s v="S05299"/>
    <x v="306"/>
    <x v="2"/>
    <s v="South Africa"/>
    <s v="Pietermaritzburg"/>
    <s v="Sandton Auto"/>
    <s v="Dimakatso2"/>
    <x v="3"/>
    <x v="5"/>
    <x v="1"/>
    <s v="Petrol"/>
    <s v="Manual"/>
    <s v="Silver"/>
    <n v="5"/>
    <s v="948568.55"/>
    <s v="0.071"/>
    <n v="4406100.91"/>
    <s v="Business"/>
    <x v="1"/>
    <s v="Yes"/>
    <x v="4"/>
  </r>
  <r>
    <s v="S05300"/>
    <x v="640"/>
    <x v="4"/>
    <s v="South Africa"/>
    <s v="Gqeberha"/>
    <s v="BMW Cape Town"/>
    <s v="Kopano"/>
    <x v="5"/>
    <x v="12"/>
    <x v="1"/>
    <s v="Hybrid"/>
    <s v="Manual"/>
    <s v="Red"/>
    <n v="1"/>
    <s v="862387.84"/>
    <s v="0.012"/>
    <n v="852039.19"/>
    <s v="Business"/>
    <x v="0"/>
    <s v="Yes"/>
    <x v="8"/>
  </r>
  <r>
    <s v="S05301"/>
    <x v="873"/>
    <x v="5"/>
    <s v="South Africa"/>
    <s v="Stellenbosch"/>
    <s v="BMW Durban"/>
    <s v="Salesperson_3"/>
    <x v="4"/>
    <x v="16"/>
    <x v="2"/>
    <s v="Diesel"/>
    <s v="Manual"/>
    <s v="Grey"/>
    <n v="4"/>
    <s v="669473.22"/>
    <s v="0.043"/>
    <n v="2562743.5"/>
    <s v="Business"/>
    <x v="0"/>
    <s v="Yes"/>
    <x v="0"/>
  </r>
  <r>
    <s v="S05302"/>
    <x v="818"/>
    <x v="5"/>
    <s v="South Africa"/>
    <s v="Cape Town"/>
    <s v="Premium Motors"/>
    <s v="Thandeka"/>
    <x v="3"/>
    <x v="9"/>
    <x v="1"/>
    <s v="Petrol"/>
    <s v="Automatic"/>
    <s v="Black"/>
    <n v="4"/>
    <s v="851452.22"/>
    <s v="0.047"/>
    <n v="3245735.88"/>
    <s v="Private"/>
    <x v="0"/>
    <s v="Yes"/>
    <x v="5"/>
  </r>
  <r>
    <s v="S05303"/>
    <x v="440"/>
    <x v="1"/>
    <s v="South Africa"/>
    <s v="Johannesburg"/>
    <s v="BMW Durban"/>
    <s v="Salesperson_37"/>
    <x v="4"/>
    <x v="16"/>
    <x v="2"/>
    <s v="Diesel"/>
    <s v="Automatic"/>
    <s v="Grey"/>
    <n v="3"/>
    <s v="686481.01"/>
    <s v="0.017"/>
    <n v="2024432.49"/>
    <s v="Business"/>
    <x v="0"/>
    <s v="No"/>
    <x v="12"/>
  </r>
  <r>
    <s v="S05304"/>
    <x v="419"/>
    <x v="1"/>
    <s v="South Africa"/>
    <s v="Johannesburg"/>
    <s v="BMW Midrand"/>
    <s v="Salesperson_27"/>
    <x v="5"/>
    <x v="13"/>
    <x v="2"/>
    <s v="Hybrid"/>
    <s v="Manual"/>
    <s v="Black"/>
    <n v="1"/>
    <s v="615306.52"/>
    <s v="0.042"/>
    <n v="589463.64"/>
    <s v="Private"/>
    <x v="1"/>
    <s v="Yes"/>
    <x v="3"/>
  </r>
  <r>
    <s v="S05305"/>
    <x v="236"/>
    <x v="5"/>
    <s v="South Africa"/>
    <s v="Cape Town"/>
    <s v="Premium Motors"/>
    <s v="Salesperson_37"/>
    <x v="4"/>
    <x v="7"/>
    <x v="0"/>
    <s v="Petrol"/>
    <s v="Automatic"/>
    <s v="Red"/>
    <n v="2"/>
    <s v="931130.96"/>
    <s v="0.019"/>
    <n v="1826878.94"/>
    <s v="Private"/>
    <x v="0"/>
    <s v="Yes"/>
    <x v="11"/>
  </r>
  <r>
    <s v="S05306"/>
    <x v="851"/>
    <x v="5"/>
    <s v="South Africa"/>
    <s v="Stellenbosch"/>
    <s v="BMW Cape Town"/>
    <s v="Salesperson_36"/>
    <x v="5"/>
    <x v="13"/>
    <x v="2"/>
    <s v="Hybrid"/>
    <s v="Automatic"/>
    <s v="Blue"/>
    <n v="5"/>
    <s v="659582.61"/>
    <s v="0.027"/>
    <n v="3208869.42"/>
    <s v="Private"/>
    <x v="0"/>
    <s v="No"/>
    <x v="1"/>
  </r>
  <r>
    <s v="S05307"/>
    <x v="415"/>
    <x v="4"/>
    <s v="South Africa"/>
    <s v="East London"/>
    <s v="Premium Motors"/>
    <s v="Salesperson_50"/>
    <x v="0"/>
    <x v="0"/>
    <x v="0"/>
    <s v="Diesel"/>
    <s v="Manual"/>
    <s v="Silver"/>
    <n v="5"/>
    <s v="1196294.2"/>
    <s v="0.044"/>
    <n v="5718286.2999999998"/>
    <s v="Private"/>
    <x v="0"/>
    <s v="Yes"/>
    <x v="6"/>
  </r>
  <r>
    <s v="S05308"/>
    <x v="459"/>
    <x v="2"/>
    <s v="South Africa"/>
    <s v="Pietermaritzburg"/>
    <s v="Premium Motors"/>
    <s v="Johanna"/>
    <x v="4"/>
    <x v="7"/>
    <x v="0"/>
    <s v="Hybrid"/>
    <s v="Manual"/>
    <s v="Blue"/>
    <n v="1"/>
    <s v="873333.91"/>
    <s v="0.038"/>
    <n v="840147.22"/>
    <s v="Business"/>
    <x v="1"/>
    <s v="Yes"/>
    <x v="5"/>
  </r>
  <r>
    <s v="S05309"/>
    <x v="324"/>
    <x v="5"/>
    <s v="South Africa"/>
    <s v="Cape Town"/>
    <s v="Auto Elite"/>
    <s v="Salesperson_8"/>
    <x v="5"/>
    <x v="12"/>
    <x v="1"/>
    <s v="Petrol"/>
    <s v="Automatic"/>
    <s v="Black"/>
    <n v="1"/>
    <s v="783564.25"/>
    <s v="0.019"/>
    <n v="768676.53"/>
    <s v="Business"/>
    <x v="0"/>
    <s v="No"/>
    <x v="12"/>
  </r>
  <r>
    <s v="S05310"/>
    <x v="174"/>
    <x v="4"/>
    <s v="South Africa"/>
    <s v="East London"/>
    <s v="BMW Durban"/>
    <s v="Golekane"/>
    <x v="4"/>
    <x v="7"/>
    <x v="0"/>
    <s v="Petrol"/>
    <s v="Manual"/>
    <s v="Blue"/>
    <n v="5"/>
    <s v="812933.51"/>
    <s v="0.015"/>
    <n v="4003697.52"/>
    <s v="Private"/>
    <x v="1"/>
    <s v="Yes"/>
    <x v="7"/>
  </r>
  <r>
    <s v="S05311"/>
    <x v="42"/>
    <x v="3"/>
    <s v="South Africa"/>
    <s v="Bloemfontein"/>
    <s v="Prestige Cars"/>
    <s v="Golekane"/>
    <x v="2"/>
    <x v="14"/>
    <x v="1"/>
    <s v="Petrol"/>
    <s v="Manual"/>
    <s v="Blue"/>
    <n v="1"/>
    <s v="1082931.54"/>
    <s v="0.023"/>
    <n v="1058024.1200000001"/>
    <s v="Private"/>
    <x v="1"/>
    <s v="No"/>
    <x v="7"/>
  </r>
  <r>
    <s v="S05312"/>
    <x v="548"/>
    <x v="2"/>
    <s v="South Africa"/>
    <s v="Durban"/>
    <s v="Prestige Cars"/>
    <s v="Salesperson_36"/>
    <x v="4"/>
    <x v="7"/>
    <x v="0"/>
    <s v="Diesel"/>
    <s v="Automatic"/>
    <s v="Black"/>
    <n v="1"/>
    <s v="883966.72"/>
    <s v="0.007"/>
    <n v="877778.95"/>
    <s v="Business"/>
    <x v="1"/>
    <s v="No"/>
    <x v="11"/>
  </r>
  <r>
    <s v="S05313"/>
    <x v="666"/>
    <x v="4"/>
    <s v="South Africa"/>
    <s v="East London"/>
    <s v="Prestige Cars"/>
    <s v="Salesperson_3"/>
    <x v="5"/>
    <x v="13"/>
    <x v="2"/>
    <s v="Diesel"/>
    <s v="Manual"/>
    <s v="Grey"/>
    <n v="4"/>
    <s v="604194.94"/>
    <s v="0.075"/>
    <n v="2235521.2799999998"/>
    <s v="Business"/>
    <x v="1"/>
    <s v="Yes"/>
    <x v="3"/>
  </r>
  <r>
    <s v="S05314"/>
    <x v="913"/>
    <x v="2"/>
    <s v="South Africa"/>
    <s v="Durban"/>
    <s v="Premium Motors"/>
    <s v="Johanna"/>
    <x v="5"/>
    <x v="13"/>
    <x v="2"/>
    <s v="Diesel"/>
    <s v="Automatic"/>
    <s v="Silver"/>
    <n v="5"/>
    <s v="665564.82"/>
    <s v="0.071"/>
    <n v="3091548.59"/>
    <s v="Business"/>
    <x v="1"/>
    <s v="Yes"/>
    <x v="5"/>
  </r>
  <r>
    <s v="S05315"/>
    <x v="253"/>
    <x v="3"/>
    <s v="South Africa"/>
    <s v="Bloemfontein"/>
    <s v="BMW Cape Town"/>
    <s v="Salesperson_8"/>
    <x v="2"/>
    <x v="8"/>
    <x v="0"/>
    <s v="Hybrid"/>
    <s v="Manual"/>
    <s v="Blue"/>
    <n v="3"/>
    <s v="807376.01"/>
    <s v="0.025"/>
    <n v="2361574.84"/>
    <s v="Business"/>
    <x v="1"/>
    <s v="Yes"/>
    <x v="10"/>
  </r>
  <r>
    <s v="S05316"/>
    <x v="932"/>
    <x v="0"/>
    <s v="South Africa"/>
    <s v="Nelspruit"/>
    <s v="Auto Elite"/>
    <s v="Salesperson_20"/>
    <x v="0"/>
    <x v="6"/>
    <x v="1"/>
    <s v="Diesel"/>
    <s v="Automatic"/>
    <s v="Red"/>
    <n v="4"/>
    <s v="1490260.04"/>
    <s v="0.072"/>
    <n v="5531845.2800000003"/>
    <s v="Business"/>
    <x v="1"/>
    <s v="No"/>
    <x v="4"/>
  </r>
  <r>
    <s v="S05317"/>
    <x v="759"/>
    <x v="1"/>
    <s v="South Africa"/>
    <s v="Pretoria"/>
    <s v="Premium Motors"/>
    <s v="Salesperson_18"/>
    <x v="4"/>
    <x v="10"/>
    <x v="1"/>
    <s v="Hybrid"/>
    <s v="Automatic"/>
    <s v="Silver"/>
    <n v="3"/>
    <s v="1085667.5"/>
    <s v="0.033"/>
    <n v="3149521.42"/>
    <s v="Business"/>
    <x v="1"/>
    <s v="Yes"/>
    <x v="11"/>
  </r>
  <r>
    <s v="S05318"/>
    <x v="341"/>
    <x v="3"/>
    <s v="South Africa"/>
    <s v="Bloemfontein"/>
    <s v="Premium Motors"/>
    <s v="Thandeka"/>
    <x v="1"/>
    <x v="1"/>
    <x v="1"/>
    <s v="Petrol"/>
    <s v="Manual"/>
    <s v="Grey"/>
    <n v="5"/>
    <s v="1261994.24"/>
    <s v="0.016"/>
    <n v="6209011.6699999999"/>
    <s v="Business"/>
    <x v="0"/>
    <s v="No"/>
    <x v="7"/>
  </r>
  <r>
    <s v="S05319"/>
    <x v="686"/>
    <x v="4"/>
    <s v="South Africa"/>
    <s v="Gqeberha"/>
    <s v="Sandton Auto"/>
    <s v="Salesperson_22"/>
    <x v="3"/>
    <x v="5"/>
    <x v="1"/>
    <s v="Hybrid"/>
    <s v="Automatic"/>
    <s v="Grey"/>
    <n v="5"/>
    <s v="887773.4"/>
    <s v="0.061"/>
    <n v="4168096.1"/>
    <s v="Business"/>
    <x v="0"/>
    <s v="No"/>
    <x v="13"/>
  </r>
  <r>
    <s v="S05320"/>
    <x v="883"/>
    <x v="4"/>
    <s v="South Africa"/>
    <s v="East London"/>
    <s v="Auto Elite"/>
    <s v="Johanna"/>
    <x v="3"/>
    <x v="9"/>
    <x v="1"/>
    <s v="Diesel"/>
    <s v="Manual"/>
    <s v="Black"/>
    <n v="5"/>
    <s v="845266.38"/>
    <s v="0.057"/>
    <n v="3985430.97"/>
    <s v="Business"/>
    <x v="1"/>
    <s v="Yes"/>
    <x v="8"/>
  </r>
  <r>
    <s v="S05321"/>
    <x v="872"/>
    <x v="0"/>
    <s v="South Africa"/>
    <s v="Nelspruit"/>
    <s v="BMW Midrand"/>
    <s v="Salesperson_2"/>
    <x v="5"/>
    <x v="13"/>
    <x v="2"/>
    <s v="Petrol"/>
    <s v="Manual"/>
    <s v="Blue"/>
    <n v="1"/>
    <s v="665296.22"/>
    <s v="0.048"/>
    <n v="633362"/>
    <s v="Private"/>
    <x v="0"/>
    <s v="No"/>
    <x v="5"/>
  </r>
  <r>
    <s v="S05322"/>
    <x v="550"/>
    <x v="2"/>
    <s v="South Africa"/>
    <s v="Pietermaritzburg"/>
    <s v="BMW Durban"/>
    <s v="Salesperson_20"/>
    <x v="0"/>
    <x v="17"/>
    <x v="1"/>
    <s v="Diesel"/>
    <s v="Automatic"/>
    <s v="Blue"/>
    <n v="5"/>
    <s v="770392.6"/>
    <s v="0.037"/>
    <n v="3709440.39"/>
    <s v="Private"/>
    <x v="1"/>
    <s v="Yes"/>
    <x v="8"/>
  </r>
  <r>
    <s v="S05323"/>
    <x v="815"/>
    <x v="4"/>
    <s v="South Africa"/>
    <s v="East London"/>
    <s v="Sandton Auto"/>
    <s v="Dimakatso"/>
    <x v="1"/>
    <x v="3"/>
    <x v="1"/>
    <s v="Petrol"/>
    <s v="Manual"/>
    <s v="Silver"/>
    <n v="3"/>
    <s v="946806.41"/>
    <s v="0.005"/>
    <n v="2826217.13"/>
    <s v="Private"/>
    <x v="1"/>
    <s v="No"/>
    <x v="4"/>
  </r>
  <r>
    <s v="S05324"/>
    <x v="660"/>
    <x v="2"/>
    <s v="South Africa"/>
    <s v="Pietermaritzburg"/>
    <s v="BMW Cape Town"/>
    <s v="Salesperson_29"/>
    <x v="4"/>
    <x v="10"/>
    <x v="1"/>
    <s v="Diesel"/>
    <s v="Manual"/>
    <s v="Red"/>
    <n v="3"/>
    <s v="1224895.88"/>
    <s v="0.012"/>
    <n v="3630591.38"/>
    <s v="Private"/>
    <x v="0"/>
    <s v="Yes"/>
    <x v="1"/>
  </r>
  <r>
    <s v="S05325"/>
    <x v="60"/>
    <x v="1"/>
    <s v="South Africa"/>
    <s v="Johannesburg"/>
    <s v="BMW Midrand"/>
    <s v="Salesperson_23"/>
    <x v="4"/>
    <x v="10"/>
    <x v="1"/>
    <s v="Petrol"/>
    <s v="Manual"/>
    <s v="Grey"/>
    <n v="5"/>
    <s v="1203420.99"/>
    <s v="0.024"/>
    <n v="5872694.4500000002"/>
    <s v="Business"/>
    <x v="0"/>
    <s v="No"/>
    <x v="0"/>
  </r>
  <r>
    <s v="S05326"/>
    <x v="600"/>
    <x v="0"/>
    <s v="South Africa"/>
    <s v="Nelspruit"/>
    <s v="BMW Cape Town"/>
    <s v="Dimakatso2"/>
    <x v="5"/>
    <x v="13"/>
    <x v="2"/>
    <s v="Petrol"/>
    <s v="Manual"/>
    <s v="Black"/>
    <n v="2"/>
    <s v="708767.88"/>
    <s v="0.013"/>
    <n v="1399107.8"/>
    <s v="Business"/>
    <x v="1"/>
    <s v="Yes"/>
    <x v="13"/>
  </r>
  <r>
    <s v="S05327"/>
    <x v="738"/>
    <x v="4"/>
    <s v="South Africa"/>
    <s v="East London"/>
    <s v="Luxury Wheels"/>
    <s v="Salesperson_24"/>
    <x v="2"/>
    <x v="8"/>
    <x v="0"/>
    <s v="Petrol"/>
    <s v="Manual"/>
    <s v="Blue"/>
    <n v="1"/>
    <s v="718894.77"/>
    <s v="0.043"/>
    <n v="687982.29"/>
    <s v="Private"/>
    <x v="1"/>
    <s v="No"/>
    <x v="7"/>
  </r>
  <r>
    <s v="S05328"/>
    <x v="755"/>
    <x v="1"/>
    <s v="South Africa"/>
    <s v="Johannesburg"/>
    <s v="BMW Durban"/>
    <s v="Salesperson_36"/>
    <x v="5"/>
    <x v="13"/>
    <x v="2"/>
    <s v="Hybrid"/>
    <s v="Manual"/>
    <s v="Grey"/>
    <n v="2"/>
    <s v="695140.03"/>
    <s v="0.056"/>
    <n v="1312424.3799999999"/>
    <s v="Private"/>
    <x v="1"/>
    <s v="Yes"/>
    <x v="7"/>
  </r>
  <r>
    <s v="S05329"/>
    <x v="973"/>
    <x v="3"/>
    <s v="South Africa"/>
    <s v="Bloemfontein"/>
    <s v="BMW Cape Town"/>
    <s v="Josephine"/>
    <x v="2"/>
    <x v="8"/>
    <x v="0"/>
    <s v="Diesel"/>
    <s v="Manual"/>
    <s v="Blue"/>
    <n v="1"/>
    <s v="736139.09"/>
    <s v="0.075"/>
    <n v="680928.65"/>
    <s v="Private"/>
    <x v="1"/>
    <s v="Yes"/>
    <x v="13"/>
  </r>
  <r>
    <s v="S05330"/>
    <x v="743"/>
    <x v="5"/>
    <s v="South Africa"/>
    <s v="Stellenbosch"/>
    <s v="Premium Motors"/>
    <s v="Josephine"/>
    <x v="2"/>
    <x v="14"/>
    <x v="1"/>
    <s v="Petrol"/>
    <s v="Automatic"/>
    <s v="Black"/>
    <n v="4"/>
    <s v="1068946.32"/>
    <s v="0.065"/>
    <n v="3997859.23"/>
    <s v="Private"/>
    <x v="1"/>
    <s v="Yes"/>
    <x v="2"/>
  </r>
  <r>
    <s v="S05331"/>
    <x v="717"/>
    <x v="0"/>
    <s v="South Africa"/>
    <s v="Nelspruit"/>
    <s v="Luxury Wheels"/>
    <s v="Salesperson_32"/>
    <x v="1"/>
    <x v="3"/>
    <x v="1"/>
    <s v="Petrol"/>
    <s v="Manual"/>
    <s v="Black"/>
    <n v="3"/>
    <s v="873176.4"/>
    <s v="0.033"/>
    <n v="2533084.7200000002"/>
    <s v="Private"/>
    <x v="1"/>
    <s v="Yes"/>
    <x v="3"/>
  </r>
  <r>
    <s v="S05332"/>
    <x v="278"/>
    <x v="2"/>
    <s v="South Africa"/>
    <s v="Durban"/>
    <s v="BMW Cape Town"/>
    <s v="Dimakatso0"/>
    <x v="5"/>
    <x v="13"/>
    <x v="2"/>
    <s v="Diesel"/>
    <s v="Automatic"/>
    <s v="Blue"/>
    <n v="4"/>
    <s v="698579.97"/>
    <s v="0.021"/>
    <n v="2735639.15"/>
    <s v="Business"/>
    <x v="0"/>
    <s v="Yes"/>
    <x v="11"/>
  </r>
  <r>
    <s v="S05333"/>
    <x v="700"/>
    <x v="3"/>
    <s v="South Africa"/>
    <s v="Bloemfontein"/>
    <s v="Auto Elite"/>
    <s v="Andi"/>
    <x v="4"/>
    <x v="16"/>
    <x v="2"/>
    <s v="Hybrid"/>
    <s v="Automatic"/>
    <s v="White"/>
    <n v="5"/>
    <s v="702951.98"/>
    <s v="0.002"/>
    <n v="3507730.4"/>
    <s v="Business"/>
    <x v="0"/>
    <s v="No"/>
    <x v="7"/>
  </r>
  <r>
    <s v="S05334"/>
    <x v="864"/>
    <x v="0"/>
    <s v="South Africa"/>
    <s v="Nelspruit"/>
    <s v="Premium Motors"/>
    <s v="Salesperson_33"/>
    <x v="2"/>
    <x v="14"/>
    <x v="1"/>
    <s v="Petrol"/>
    <s v="Manual"/>
    <s v="Blue"/>
    <n v="2"/>
    <s v="1090010.03"/>
    <s v="0.06"/>
    <n v="2049218.85"/>
    <s v="Private"/>
    <x v="1"/>
    <s v="Yes"/>
    <x v="6"/>
  </r>
  <r>
    <s v="S05335"/>
    <x v="53"/>
    <x v="1"/>
    <s v="South Africa"/>
    <s v="Pretoria"/>
    <s v="Luxury Wheels"/>
    <s v="Salesperson_29"/>
    <x v="0"/>
    <x v="0"/>
    <x v="0"/>
    <s v="Petrol"/>
    <s v="Automatic"/>
    <s v="Black"/>
    <n v="2"/>
    <s v="1340248.64"/>
    <s v="0.026"/>
    <n v="2610804.35"/>
    <s v="Business"/>
    <x v="1"/>
    <s v="No"/>
    <x v="13"/>
  </r>
  <r>
    <s v="S05336"/>
    <x v="497"/>
    <x v="2"/>
    <s v="South Africa"/>
    <s v="Durban"/>
    <s v="BMW Cape Town"/>
    <s v="Kopano"/>
    <x v="4"/>
    <x v="16"/>
    <x v="2"/>
    <s v="Diesel"/>
    <s v="Manual"/>
    <s v="Black"/>
    <n v="2"/>
    <s v="671893.65"/>
    <s v="0.015"/>
    <n v="1323630.5"/>
    <s v="Business"/>
    <x v="1"/>
    <s v="No"/>
    <x v="14"/>
  </r>
  <r>
    <s v="S05337"/>
    <x v="567"/>
    <x v="2"/>
    <s v="South Africa"/>
    <s v="Pietermaritzburg"/>
    <s v="Luxury Wheels"/>
    <s v="Salesperson_39"/>
    <x v="2"/>
    <x v="14"/>
    <x v="1"/>
    <s v="Hybrid"/>
    <s v="Manual"/>
    <s v="Blue"/>
    <n v="2"/>
    <s v="1143382.73"/>
    <s v="0.001"/>
    <n v="2284478.7000000002"/>
    <s v="Business"/>
    <x v="1"/>
    <s v="Yes"/>
    <x v="12"/>
  </r>
  <r>
    <s v="S05338"/>
    <x v="737"/>
    <x v="0"/>
    <s v="South Africa"/>
    <s v="Nelspruit"/>
    <s v="Prestige Cars"/>
    <s v="Salesperson_19"/>
    <x v="1"/>
    <x v="3"/>
    <x v="1"/>
    <s v="Hybrid"/>
    <s v="Automatic"/>
    <s v="White"/>
    <n v="2"/>
    <s v="928082.62"/>
    <s v="0.013"/>
    <n v="1832035.09"/>
    <s v="Private"/>
    <x v="1"/>
    <s v="Yes"/>
    <x v="1"/>
  </r>
  <r>
    <s v="S05339"/>
    <x v="346"/>
    <x v="3"/>
    <s v="South Africa"/>
    <s v="Bloemfontein"/>
    <s v="Premium Motors"/>
    <s v="Omphile"/>
    <x v="4"/>
    <x v="16"/>
    <x v="2"/>
    <s v="Petrol"/>
    <s v="Manual"/>
    <s v="Grey"/>
    <n v="5"/>
    <s v="676338.4"/>
    <s v="0.026"/>
    <n v="3293767.99"/>
    <s v="Business"/>
    <x v="0"/>
    <s v="Yes"/>
    <x v="12"/>
  </r>
  <r>
    <s v="S05340"/>
    <x v="155"/>
    <x v="1"/>
    <s v="South Africa"/>
    <s v="Pretoria"/>
    <s v="BMW Cape Town"/>
    <s v="Salesperson_10"/>
    <x v="2"/>
    <x v="14"/>
    <x v="1"/>
    <s v="Petrol"/>
    <s v="Automatic"/>
    <s v="Black"/>
    <n v="3"/>
    <s v="1043034.46"/>
    <s v="0.075"/>
    <n v="2894420.64"/>
    <s v="Private"/>
    <x v="1"/>
    <s v="Yes"/>
    <x v="13"/>
  </r>
  <r>
    <s v="S05341"/>
    <x v="331"/>
    <x v="5"/>
    <s v="South Africa"/>
    <s v="Cape Town"/>
    <s v="BMW Midrand"/>
    <s v="Dimakatso2"/>
    <x v="1"/>
    <x v="1"/>
    <x v="1"/>
    <s v="Hybrid"/>
    <s v="Automatic"/>
    <s v="Grey"/>
    <n v="3"/>
    <s v="1309732.83"/>
    <s v="0.022"/>
    <n v="3842756.11"/>
    <s v="Business"/>
    <x v="0"/>
    <s v="No"/>
    <x v="12"/>
  </r>
  <r>
    <s v="S05342"/>
    <x v="450"/>
    <x v="1"/>
    <s v="South Africa"/>
    <s v="Pretoria"/>
    <s v="Luxury Wheels"/>
    <s v="Salesperson_27"/>
    <x v="3"/>
    <x v="9"/>
    <x v="1"/>
    <s v="Petrol"/>
    <s v="Automatic"/>
    <s v="Black"/>
    <n v="2"/>
    <s v="716710.26"/>
    <s v="0.068"/>
    <n v="1335947.92"/>
    <s v="Business"/>
    <x v="1"/>
    <s v="Yes"/>
    <x v="3"/>
  </r>
  <r>
    <s v="S05343"/>
    <x v="373"/>
    <x v="2"/>
    <s v="South Africa"/>
    <s v="Pietermaritzburg"/>
    <s v="Premium Motors"/>
    <s v="Salesperson_18"/>
    <x v="1"/>
    <x v="3"/>
    <x v="1"/>
    <s v="Diesel"/>
    <s v="Automatic"/>
    <s v="Red"/>
    <n v="4"/>
    <s v="926230.29"/>
    <s v="0.017"/>
    <n v="3641937.48"/>
    <s v="Business"/>
    <x v="0"/>
    <s v="Yes"/>
    <x v="11"/>
  </r>
  <r>
    <s v="S05344"/>
    <x v="637"/>
    <x v="1"/>
    <s v="South Africa"/>
    <s v="Johannesburg"/>
    <s v="Luxury Wheels"/>
    <s v="Salesperson_1"/>
    <x v="0"/>
    <x v="15"/>
    <x v="0"/>
    <s v="Hybrid"/>
    <s v="Automatic"/>
    <s v="Silver"/>
    <n v="4"/>
    <s v="943491.71"/>
    <s v="0.029"/>
    <n v="3664521.8"/>
    <s v="Private"/>
    <x v="0"/>
    <s v="No"/>
    <x v="4"/>
  </r>
  <r>
    <s v="S05345"/>
    <x v="597"/>
    <x v="2"/>
    <s v="South Africa"/>
    <s v="Pietermaritzburg"/>
    <s v="Luxury Wheels"/>
    <s v="Kgolagano"/>
    <x v="2"/>
    <x v="8"/>
    <x v="0"/>
    <s v="Petrol"/>
    <s v="Manual"/>
    <s v="Black"/>
    <n v="4"/>
    <s v="716456.07"/>
    <s v="0.022"/>
    <n v="2802776.14"/>
    <s v="Private"/>
    <x v="1"/>
    <s v="Yes"/>
    <x v="4"/>
  </r>
  <r>
    <s v="S05346"/>
    <x v="594"/>
    <x v="1"/>
    <s v="South Africa"/>
    <s v="Johannesburg"/>
    <s v="BMW Cape Town"/>
    <s v="Salesperson_32"/>
    <x v="5"/>
    <x v="12"/>
    <x v="1"/>
    <s v="Diesel"/>
    <s v="Automatic"/>
    <s v="White"/>
    <n v="5"/>
    <s v="767730.85"/>
    <s v="0.0"/>
    <n v="3838654.25"/>
    <s v="Business"/>
    <x v="0"/>
    <s v="Yes"/>
    <x v="11"/>
  </r>
  <r>
    <s v="S05347"/>
    <x v="470"/>
    <x v="5"/>
    <s v="South Africa"/>
    <s v="Stellenbosch"/>
    <s v="Luxury Wheels"/>
    <s v="Salesperson_11"/>
    <x v="2"/>
    <x v="14"/>
    <x v="1"/>
    <s v="Hybrid"/>
    <s v="Automatic"/>
    <s v="Black"/>
    <n v="5"/>
    <s v="1041505.69"/>
    <s v="0.074"/>
    <n v="4822171.34"/>
    <s v="Private"/>
    <x v="1"/>
    <s v="Yes"/>
    <x v="13"/>
  </r>
  <r>
    <s v="S05348"/>
    <x v="815"/>
    <x v="1"/>
    <s v="South Africa"/>
    <s v="Pretoria"/>
    <s v="Sandton Auto"/>
    <s v="Gontse"/>
    <x v="3"/>
    <x v="5"/>
    <x v="1"/>
    <s v="Diesel"/>
    <s v="Automatic"/>
    <s v="Blue"/>
    <n v="4"/>
    <s v="1057579.91"/>
    <s v="0.043"/>
    <n v="4048415.91"/>
    <s v="Private"/>
    <x v="0"/>
    <s v="No"/>
    <x v="15"/>
  </r>
  <r>
    <s v="S05349"/>
    <x v="244"/>
    <x v="1"/>
    <s v="South Africa"/>
    <s v="Johannesburg"/>
    <s v="Sandton Auto"/>
    <s v="Dimakatso2"/>
    <x v="2"/>
    <x v="8"/>
    <x v="0"/>
    <s v="Hybrid"/>
    <s v="Automatic"/>
    <s v="Silver"/>
    <n v="3"/>
    <s v="752134.49"/>
    <s v="0.023"/>
    <n v="2204506.1800000002"/>
    <s v="Private"/>
    <x v="1"/>
    <s v="Yes"/>
    <x v="4"/>
  </r>
  <r>
    <s v="S05350"/>
    <x v="79"/>
    <x v="4"/>
    <s v="South Africa"/>
    <s v="Gqeberha"/>
    <s v="Premium Motors"/>
    <s v="Salesperson_37"/>
    <x v="5"/>
    <x v="12"/>
    <x v="1"/>
    <s v="Diesel"/>
    <s v="Manual"/>
    <s v="Grey"/>
    <n v="3"/>
    <s v="769916.9"/>
    <s v="0.076"/>
    <n v="2134209.65"/>
    <s v="Business"/>
    <x v="0"/>
    <s v="No"/>
    <x v="9"/>
  </r>
  <r>
    <s v="S05351"/>
    <x v="580"/>
    <x v="2"/>
    <s v="South Africa"/>
    <s v="Pietermaritzburg"/>
    <s v="Luxury Wheels"/>
    <s v="Dimakatso0"/>
    <x v="0"/>
    <x v="2"/>
    <x v="0"/>
    <s v="Hybrid"/>
    <s v="Manual"/>
    <s v="Grey"/>
    <n v="2"/>
    <s v="835755.24"/>
    <s v="0.023"/>
    <n v="1633065.75"/>
    <s v="Business"/>
    <x v="1"/>
    <s v="Yes"/>
    <x v="9"/>
  </r>
  <r>
    <s v="S05352"/>
    <x v="696"/>
    <x v="2"/>
    <s v="South Africa"/>
    <s v="Pietermaritzburg"/>
    <s v="BMW Midrand"/>
    <s v="Salesperson_34"/>
    <x v="0"/>
    <x v="2"/>
    <x v="0"/>
    <s v="Petrol"/>
    <s v="Manual"/>
    <s v="White"/>
    <n v="4"/>
    <s v="723843.25"/>
    <s v="0.011"/>
    <n v="2863523.89"/>
    <s v="Private"/>
    <x v="0"/>
    <s v="Yes"/>
    <x v="2"/>
  </r>
  <r>
    <s v="S05353"/>
    <x v="6"/>
    <x v="3"/>
    <s v="South Africa"/>
    <s v="Bloemfontein"/>
    <s v="Prestige Cars"/>
    <s v="Golekane"/>
    <x v="5"/>
    <x v="12"/>
    <x v="1"/>
    <s v="Hybrid"/>
    <s v="Automatic"/>
    <s v="Grey"/>
    <n v="4"/>
    <s v="866007.86"/>
    <s v="0.072"/>
    <n v="3214621.16"/>
    <s v="Private"/>
    <x v="0"/>
    <s v="Yes"/>
    <x v="13"/>
  </r>
  <r>
    <s v="S05354"/>
    <x v="885"/>
    <x v="1"/>
    <s v="South Africa"/>
    <s v="Pretoria"/>
    <s v="Luxury Wheels"/>
    <s v="Salesperson_13"/>
    <x v="3"/>
    <x v="9"/>
    <x v="1"/>
    <s v="Petrol"/>
    <s v="Manual"/>
    <s v="Black"/>
    <n v="2"/>
    <s v="739502.3"/>
    <s v="0.035"/>
    <n v="1427239.43"/>
    <s v="Business"/>
    <x v="1"/>
    <s v="No"/>
    <x v="11"/>
  </r>
  <r>
    <s v="S05355"/>
    <x v="659"/>
    <x v="4"/>
    <s v="South Africa"/>
    <s v="East London"/>
    <s v="BMW Cape Town"/>
    <s v="Salesperson_20"/>
    <x v="1"/>
    <x v="1"/>
    <x v="1"/>
    <s v="Petrol"/>
    <s v="Manual"/>
    <s v="Black"/>
    <n v="4"/>
    <s v="1151169.28"/>
    <s v="0.048"/>
    <n v="4383652.6100000003"/>
    <s v="Business"/>
    <x v="0"/>
    <s v="No"/>
    <x v="4"/>
  </r>
  <r>
    <s v="S05356"/>
    <x v="603"/>
    <x v="1"/>
    <s v="South Africa"/>
    <s v="Pretoria"/>
    <s v="BMW Cape Town"/>
    <s v="Salesperson_15"/>
    <x v="5"/>
    <x v="12"/>
    <x v="1"/>
    <s v="Petrol"/>
    <s v="Automatic"/>
    <s v="Silver"/>
    <n v="4"/>
    <s v="811844.21"/>
    <s v="0.051"/>
    <n v="3081760.62"/>
    <s v="Private"/>
    <x v="1"/>
    <s v="Yes"/>
    <x v="14"/>
  </r>
  <r>
    <s v="S05357"/>
    <x v="566"/>
    <x v="2"/>
    <s v="South Africa"/>
    <s v="Pietermaritzburg"/>
    <s v="Luxury Wheels"/>
    <s v="Salesperson_13"/>
    <x v="4"/>
    <x v="16"/>
    <x v="2"/>
    <s v="Hybrid"/>
    <s v="Manual"/>
    <s v="Red"/>
    <n v="4"/>
    <s v="699244.87"/>
    <s v="0.052"/>
    <n v="2651536.5299999998"/>
    <s v="Business"/>
    <x v="0"/>
    <s v="Yes"/>
    <x v="1"/>
  </r>
  <r>
    <s v="S05358"/>
    <x v="406"/>
    <x v="5"/>
    <s v="South Africa"/>
    <s v="Stellenbosch"/>
    <s v="BMW Midrand"/>
    <s v="Paulinah"/>
    <x v="0"/>
    <x v="2"/>
    <x v="0"/>
    <s v="Diesel"/>
    <s v="Automatic"/>
    <s v="Grey"/>
    <n v="1"/>
    <s v="749322.15"/>
    <s v="0.062"/>
    <n v="702864.18"/>
    <s v="Business"/>
    <x v="0"/>
    <s v="Yes"/>
    <x v="12"/>
  </r>
  <r>
    <s v="S05359"/>
    <x v="42"/>
    <x v="5"/>
    <s v="South Africa"/>
    <s v="Stellenbosch"/>
    <s v="Luxury Wheels"/>
    <s v="Salesperson_32"/>
    <x v="4"/>
    <x v="10"/>
    <x v="1"/>
    <s v="Petrol"/>
    <s v="Automatic"/>
    <s v="Red"/>
    <n v="2"/>
    <s v="1128025.91"/>
    <s v="0.029"/>
    <n v="2190626.31"/>
    <s v="Private"/>
    <x v="1"/>
    <s v="Yes"/>
    <x v="4"/>
  </r>
  <r>
    <s v="S05360"/>
    <x v="641"/>
    <x v="2"/>
    <s v="South Africa"/>
    <s v="Durban"/>
    <s v="Auto Elite"/>
    <s v="Dimakatso5"/>
    <x v="3"/>
    <x v="5"/>
    <x v="1"/>
    <s v="Hybrid"/>
    <s v="Automatic"/>
    <s v="Blue"/>
    <n v="3"/>
    <s v="972630.91"/>
    <s v="0.03"/>
    <n v="2830355.96"/>
    <s v="Private"/>
    <x v="1"/>
    <s v="Yes"/>
    <x v="14"/>
  </r>
  <r>
    <s v="S05361"/>
    <x v="547"/>
    <x v="1"/>
    <s v="South Africa"/>
    <s v="Pretoria"/>
    <s v="Premium Motors"/>
    <s v="Salesperson_32"/>
    <x v="0"/>
    <x v="2"/>
    <x v="0"/>
    <s v="Petrol"/>
    <s v="Automatic"/>
    <s v="Grey"/>
    <n v="1"/>
    <s v="735637.05"/>
    <s v="0.039"/>
    <n v="706947.2"/>
    <s v="Business"/>
    <x v="1"/>
    <s v="Yes"/>
    <x v="1"/>
  </r>
  <r>
    <s v="S05362"/>
    <x v="527"/>
    <x v="1"/>
    <s v="South Africa"/>
    <s v="Pretoria"/>
    <s v="BMW Cape Town"/>
    <s v="Salesperson_13"/>
    <x v="3"/>
    <x v="9"/>
    <x v="1"/>
    <s v="Petrol"/>
    <s v="Automatic"/>
    <s v="Black"/>
    <n v="4"/>
    <s v="807188.4"/>
    <s v="0.07"/>
    <n v="3002740.86"/>
    <s v="Private"/>
    <x v="1"/>
    <s v="No"/>
    <x v="6"/>
  </r>
  <r>
    <s v="S05363"/>
    <x v="211"/>
    <x v="4"/>
    <s v="South Africa"/>
    <s v="Gqeberha"/>
    <s v="Sandton Auto"/>
    <s v="Salesperson_19"/>
    <x v="4"/>
    <x v="7"/>
    <x v="0"/>
    <s v="Diesel"/>
    <s v="Automatic"/>
    <s v="Black"/>
    <n v="4"/>
    <s v="778520.57"/>
    <s v="0.058"/>
    <n v="2933465.5"/>
    <s v="Private"/>
    <x v="1"/>
    <s v="Yes"/>
    <x v="4"/>
  </r>
  <r>
    <s v="S05364"/>
    <x v="582"/>
    <x v="5"/>
    <s v="South Africa"/>
    <s v="Cape Town"/>
    <s v="BMW Durban"/>
    <s v="Salesperson_10"/>
    <x v="3"/>
    <x v="9"/>
    <x v="1"/>
    <s v="Hybrid"/>
    <s v="Automatic"/>
    <s v="Black"/>
    <n v="4"/>
    <s v="843049.21"/>
    <s v="0.028"/>
    <n v="3277775.33"/>
    <s v="Private"/>
    <x v="1"/>
    <s v="No"/>
    <x v="4"/>
  </r>
  <r>
    <s v="S05365"/>
    <x v="242"/>
    <x v="3"/>
    <s v="South Africa"/>
    <s v="Bloemfontein"/>
    <s v="Auto Elite"/>
    <s v="Kopano"/>
    <x v="3"/>
    <x v="5"/>
    <x v="1"/>
    <s v="Diesel"/>
    <s v="Automatic"/>
    <s v="Blue"/>
    <n v="5"/>
    <s v="952342.26"/>
    <s v="0.047"/>
    <n v="4537910.8499999996"/>
    <s v="Private"/>
    <x v="0"/>
    <s v="Yes"/>
    <x v="4"/>
  </r>
  <r>
    <s v="S05366"/>
    <x v="825"/>
    <x v="1"/>
    <s v="South Africa"/>
    <s v="Johannesburg"/>
    <s v="Auto Elite"/>
    <s v="Salesperson_13"/>
    <x v="1"/>
    <x v="3"/>
    <x v="1"/>
    <s v="Hybrid"/>
    <s v="Manual"/>
    <s v="Blue"/>
    <n v="5"/>
    <s v="957664.55"/>
    <s v="0.055"/>
    <n v="4524964.99"/>
    <s v="Business"/>
    <x v="1"/>
    <s v="No"/>
    <x v="6"/>
  </r>
  <r>
    <s v="S05367"/>
    <x v="721"/>
    <x v="4"/>
    <s v="South Africa"/>
    <s v="East London"/>
    <s v="BMW Durban"/>
    <s v="Salesperson_11"/>
    <x v="4"/>
    <x v="7"/>
    <x v="0"/>
    <s v="Diesel"/>
    <s v="Manual"/>
    <s v="Black"/>
    <n v="1"/>
    <s v="865705.45"/>
    <s v="0.074"/>
    <n v="801643.25"/>
    <s v="Business"/>
    <x v="1"/>
    <s v="No"/>
    <x v="1"/>
  </r>
  <r>
    <s v="S05368"/>
    <x v="977"/>
    <x v="0"/>
    <s v="South Africa"/>
    <s v="Nelspruit"/>
    <s v="Luxury Wheels"/>
    <s v="Gontse"/>
    <x v="2"/>
    <x v="8"/>
    <x v="0"/>
    <s v="Diesel"/>
    <s v="Automatic"/>
    <s v="Silver"/>
    <n v="1"/>
    <s v="790057.56"/>
    <s v="0.062"/>
    <n v="741073.99"/>
    <s v="Business"/>
    <x v="1"/>
    <s v="Yes"/>
    <x v="9"/>
  </r>
  <r>
    <s v="S05369"/>
    <x v="942"/>
    <x v="2"/>
    <s v="South Africa"/>
    <s v="Durban"/>
    <s v="Prestige Cars"/>
    <s v="Salesperson_15"/>
    <x v="2"/>
    <x v="14"/>
    <x v="1"/>
    <s v="Hybrid"/>
    <s v="Manual"/>
    <s v="Grey"/>
    <n v="4"/>
    <s v="948815.45"/>
    <s v="0.015"/>
    <n v="3738332.85"/>
    <s v="Business"/>
    <x v="0"/>
    <s v="Yes"/>
    <x v="8"/>
  </r>
  <r>
    <s v="S05370"/>
    <x v="440"/>
    <x v="5"/>
    <s v="South Africa"/>
    <s v="Cape Town"/>
    <s v="BMW Midrand"/>
    <s v="Salesperson_39"/>
    <x v="4"/>
    <x v="10"/>
    <x v="1"/>
    <s v="Petrol"/>
    <s v="Manual"/>
    <s v="Red"/>
    <n v="5"/>
    <s v="1204889.66"/>
    <s v="0.066"/>
    <n v="5626834.7300000004"/>
    <s v="Business"/>
    <x v="0"/>
    <s v="Yes"/>
    <x v="8"/>
  </r>
  <r>
    <s v="S05371"/>
    <x v="235"/>
    <x v="3"/>
    <s v="South Africa"/>
    <s v="Bloemfontein"/>
    <s v="Premium Motors"/>
    <s v="Salesperson_33"/>
    <x v="5"/>
    <x v="13"/>
    <x v="2"/>
    <s v="Diesel"/>
    <s v="Manual"/>
    <s v="Red"/>
    <n v="2"/>
    <s v="672558.61"/>
    <s v="0.076"/>
    <n v="1242888.31"/>
    <s v="Business"/>
    <x v="0"/>
    <s v="No"/>
    <x v="13"/>
  </r>
  <r>
    <s v="S05372"/>
    <x v="332"/>
    <x v="0"/>
    <s v="South Africa"/>
    <s v="Nelspruit"/>
    <s v="BMW Midrand"/>
    <s v="Salesperson_10"/>
    <x v="0"/>
    <x v="17"/>
    <x v="1"/>
    <s v="Hybrid"/>
    <s v="Manual"/>
    <s v="Silver"/>
    <n v="4"/>
    <s v="875385.98"/>
    <s v="0.046"/>
    <n v="3340472.88"/>
    <s v="Private"/>
    <x v="1"/>
    <s v="No"/>
    <x v="2"/>
  </r>
  <r>
    <s v="S05373"/>
    <x v="59"/>
    <x v="3"/>
    <s v="South Africa"/>
    <s v="Bloemfontein"/>
    <s v="Sandton Auto"/>
    <s v="Salesperson_9"/>
    <x v="4"/>
    <x v="10"/>
    <x v="1"/>
    <s v="Diesel"/>
    <s v="Automatic"/>
    <s v="Silver"/>
    <n v="4"/>
    <s v="1137026.84"/>
    <s v="0.033"/>
    <n v="4398019.82"/>
    <s v="Business"/>
    <x v="1"/>
    <s v="No"/>
    <x v="4"/>
  </r>
  <r>
    <s v="S05374"/>
    <x v="615"/>
    <x v="0"/>
    <s v="South Africa"/>
    <s v="Nelspruit"/>
    <s v="Sandton Auto"/>
    <s v="Salesperson_39"/>
    <x v="0"/>
    <x v="0"/>
    <x v="0"/>
    <s v="Hybrid"/>
    <s v="Manual"/>
    <s v="Grey"/>
    <n v="5"/>
    <s v="1279111.25"/>
    <s v="0.059"/>
    <n v="6018218.4500000002"/>
    <s v="Business"/>
    <x v="0"/>
    <s v="No"/>
    <x v="7"/>
  </r>
  <r>
    <s v="S05375"/>
    <x v="549"/>
    <x v="2"/>
    <s v="South Africa"/>
    <s v="Pietermaritzburg"/>
    <s v="BMW Midrand"/>
    <s v="Andi"/>
    <x v="5"/>
    <x v="12"/>
    <x v="1"/>
    <s v="Diesel"/>
    <s v="Manual"/>
    <s v="Grey"/>
    <n v="5"/>
    <s v="830212.44"/>
    <s v="0.029"/>
    <n v="4030681.38"/>
    <s v="Business"/>
    <x v="1"/>
    <s v="Yes"/>
    <x v="15"/>
  </r>
  <r>
    <s v="S05376"/>
    <x v="740"/>
    <x v="1"/>
    <s v="South Africa"/>
    <s v="Johannesburg"/>
    <s v="Auto Elite"/>
    <s v="Salesperson_31"/>
    <x v="0"/>
    <x v="15"/>
    <x v="0"/>
    <s v="Petrol"/>
    <s v="Manual"/>
    <s v="White"/>
    <n v="3"/>
    <s v="866886.85"/>
    <s v="0.028"/>
    <n v="2527842.0499999998"/>
    <s v="Private"/>
    <x v="1"/>
    <s v="No"/>
    <x v="6"/>
  </r>
  <r>
    <s v="S05377"/>
    <x v="843"/>
    <x v="0"/>
    <s v="South Africa"/>
    <s v="Nelspruit"/>
    <s v="Sandton Auto"/>
    <s v="Salesperson_27"/>
    <x v="3"/>
    <x v="5"/>
    <x v="1"/>
    <s v="Petrol"/>
    <s v="Automatic"/>
    <s v="Grey"/>
    <n v="3"/>
    <s v="903449.81"/>
    <s v="0.01"/>
    <n v="2683245.9300000002"/>
    <s v="Business"/>
    <x v="0"/>
    <s v="No"/>
    <x v="7"/>
  </r>
  <r>
    <s v="S05378"/>
    <x v="172"/>
    <x v="4"/>
    <s v="South Africa"/>
    <s v="East London"/>
    <s v="Auto Elite"/>
    <s v="Andi"/>
    <x v="5"/>
    <x v="12"/>
    <x v="1"/>
    <s v="Diesel"/>
    <s v="Automatic"/>
    <s v="Grey"/>
    <n v="5"/>
    <s v="877502.96"/>
    <s v="0.063"/>
    <n v="4111101.39"/>
    <s v="Business"/>
    <x v="0"/>
    <s v="No"/>
    <x v="7"/>
  </r>
  <r>
    <s v="S05379"/>
    <x v="819"/>
    <x v="4"/>
    <s v="South Africa"/>
    <s v="Gqeberha"/>
    <s v="Auto Elite"/>
    <s v="Salesperson_21"/>
    <x v="0"/>
    <x v="2"/>
    <x v="0"/>
    <s v="Diesel"/>
    <s v="Automatic"/>
    <s v="Grey"/>
    <n v="4"/>
    <s v="755221.16"/>
    <s v="0.039"/>
    <n v="2903070.16"/>
    <s v="Private"/>
    <x v="0"/>
    <s v="Yes"/>
    <x v="9"/>
  </r>
  <r>
    <s v="S05380"/>
    <x v="870"/>
    <x v="0"/>
    <s v="South Africa"/>
    <s v="Nelspruit"/>
    <s v="BMW Cape Town"/>
    <s v="Salesperson_21"/>
    <x v="3"/>
    <x v="5"/>
    <x v="1"/>
    <s v="Diesel"/>
    <s v="Automatic"/>
    <s v="Black"/>
    <n v="4"/>
    <s v="1050697.41"/>
    <s v="0.05"/>
    <n v="3992650.14"/>
    <s v="Business"/>
    <x v="1"/>
    <s v="Yes"/>
    <x v="3"/>
  </r>
  <r>
    <s v="S05381"/>
    <x v="882"/>
    <x v="4"/>
    <s v="South Africa"/>
    <s v="East London"/>
    <s v="BMW Midrand"/>
    <s v="Olerato"/>
    <x v="2"/>
    <x v="14"/>
    <x v="1"/>
    <s v="Petrol"/>
    <s v="Automatic"/>
    <s v="Silver"/>
    <n v="4"/>
    <s v="1024944.94"/>
    <s v="0.045"/>
    <n v="3915289.66"/>
    <s v="Private"/>
    <x v="0"/>
    <s v="Yes"/>
    <x v="7"/>
  </r>
  <r>
    <s v="S05382"/>
    <x v="710"/>
    <x v="4"/>
    <s v="South Africa"/>
    <s v="East London"/>
    <s v="BMW Durban"/>
    <s v="Salesperson_24"/>
    <x v="0"/>
    <x v="11"/>
    <x v="1"/>
    <s v="Petrol"/>
    <s v="Automatic"/>
    <s v="Blue"/>
    <n v="3"/>
    <s v="1058776.41"/>
    <s v="0.027"/>
    <n v="3090568.34"/>
    <s v="Private"/>
    <x v="0"/>
    <s v="Yes"/>
    <x v="5"/>
  </r>
  <r>
    <s v="S05383"/>
    <x v="400"/>
    <x v="3"/>
    <s v="South Africa"/>
    <s v="Bloemfontein"/>
    <s v="Prestige Cars"/>
    <s v="Johanna"/>
    <x v="2"/>
    <x v="4"/>
    <x v="0"/>
    <s v="Hybrid"/>
    <s v="Manual"/>
    <s v="Blue"/>
    <n v="2"/>
    <s v="969207.03"/>
    <s v="0.034"/>
    <n v="1872507.98"/>
    <s v="Business"/>
    <x v="1"/>
    <s v="No"/>
    <x v="13"/>
  </r>
  <r>
    <s v="S05384"/>
    <x v="52"/>
    <x v="5"/>
    <s v="South Africa"/>
    <s v="Cape Town"/>
    <s v="Sandton Auto"/>
    <s v="Salesperson_25"/>
    <x v="4"/>
    <x v="7"/>
    <x v="0"/>
    <s v="Hybrid"/>
    <s v="Automatic"/>
    <s v="Black"/>
    <n v="2"/>
    <s v="782468.01"/>
    <s v="0.061"/>
    <n v="1469474.92"/>
    <s v="Private"/>
    <x v="1"/>
    <s v="No"/>
    <x v="12"/>
  </r>
  <r>
    <s v="S05385"/>
    <x v="516"/>
    <x v="4"/>
    <s v="South Africa"/>
    <s v="Gqeberha"/>
    <s v="Premium Motors"/>
    <s v="Salesperson_29"/>
    <x v="0"/>
    <x v="15"/>
    <x v="0"/>
    <s v="Hybrid"/>
    <s v="Automatic"/>
    <s v="Grey"/>
    <n v="4"/>
    <s v="900588.77"/>
    <s v="0.046"/>
    <n v="3436646.74"/>
    <s v="Private"/>
    <x v="0"/>
    <s v="Yes"/>
    <x v="2"/>
  </r>
  <r>
    <s v="S05386"/>
    <x v="551"/>
    <x v="4"/>
    <s v="South Africa"/>
    <s v="Gqeberha"/>
    <s v="Prestige Cars"/>
    <s v="Olerato"/>
    <x v="1"/>
    <x v="1"/>
    <x v="1"/>
    <s v="Hybrid"/>
    <s v="Manual"/>
    <s v="Grey"/>
    <n v="5"/>
    <s v="1270354.96"/>
    <s v="0.028"/>
    <n v="6173925.1100000003"/>
    <s v="Private"/>
    <x v="0"/>
    <s v="Yes"/>
    <x v="11"/>
  </r>
  <r>
    <s v="S05387"/>
    <x v="27"/>
    <x v="2"/>
    <s v="South Africa"/>
    <s v="Pietermaritzburg"/>
    <s v="BMW Cape Town"/>
    <s v="Dimakatso8"/>
    <x v="0"/>
    <x v="11"/>
    <x v="1"/>
    <s v="Diesel"/>
    <s v="Manual"/>
    <s v="Black"/>
    <n v="5"/>
    <s v="1176809.6"/>
    <s v="0.035"/>
    <n v="5678106.3200000003"/>
    <s v="Business"/>
    <x v="0"/>
    <s v="Yes"/>
    <x v="7"/>
  </r>
  <r>
    <s v="S05388"/>
    <x v="501"/>
    <x v="1"/>
    <s v="South Africa"/>
    <s v="Johannesburg"/>
    <s v="Luxury Wheels"/>
    <s v="Salesperson_23"/>
    <x v="3"/>
    <x v="9"/>
    <x v="1"/>
    <s v="Petrol"/>
    <s v="Manual"/>
    <s v="Grey"/>
    <n v="1"/>
    <s v="705605.88"/>
    <s v="0.036"/>
    <n v="680204.06"/>
    <s v="Business"/>
    <x v="1"/>
    <s v="Yes"/>
    <x v="5"/>
  </r>
  <r>
    <s v="S05389"/>
    <x v="991"/>
    <x v="0"/>
    <s v="South Africa"/>
    <s v="Nelspruit"/>
    <s v="Premium Motors"/>
    <s v="Olerato"/>
    <x v="0"/>
    <x v="6"/>
    <x v="1"/>
    <s v="Hybrid"/>
    <s v="Manual"/>
    <s v="Red"/>
    <n v="2"/>
    <s v="1706358.52"/>
    <s v="0.056"/>
    <n v="3221604.89"/>
    <s v="Business"/>
    <x v="1"/>
    <s v="Yes"/>
    <x v="3"/>
  </r>
  <r>
    <s v="S05390"/>
    <x v="44"/>
    <x v="4"/>
    <s v="South Africa"/>
    <s v="East London"/>
    <s v="Prestige Cars"/>
    <s v="Salesperson_27"/>
    <x v="3"/>
    <x v="5"/>
    <x v="1"/>
    <s v="Petrol"/>
    <s v="Manual"/>
    <s v="Red"/>
    <n v="5"/>
    <s v="886300.27"/>
    <s v="0.035"/>
    <n v="4276398.82"/>
    <s v="Business"/>
    <x v="1"/>
    <s v="Yes"/>
    <x v="12"/>
  </r>
  <r>
    <s v="S05391"/>
    <x v="777"/>
    <x v="5"/>
    <s v="South Africa"/>
    <s v="Cape Town"/>
    <s v="Prestige Cars"/>
    <s v="Salesperson_31"/>
    <x v="4"/>
    <x v="10"/>
    <x v="1"/>
    <s v="Petrol"/>
    <s v="Automatic"/>
    <s v="Red"/>
    <n v="1"/>
    <s v="1194332.66"/>
    <s v="0.041"/>
    <n v="1145365.02"/>
    <s v="Private"/>
    <x v="0"/>
    <s v="Yes"/>
    <x v="7"/>
  </r>
  <r>
    <s v="S05392"/>
    <x v="865"/>
    <x v="4"/>
    <s v="South Africa"/>
    <s v="East London"/>
    <s v="Prestige Cars"/>
    <s v="Salesperson_5"/>
    <x v="0"/>
    <x v="17"/>
    <x v="1"/>
    <s v="Diesel"/>
    <s v="Automatic"/>
    <s v="Grey"/>
    <n v="5"/>
    <s v="869617.73"/>
    <s v="0.024"/>
    <n v="4243734.54"/>
    <s v="Business"/>
    <x v="1"/>
    <s v="No"/>
    <x v="1"/>
  </r>
  <r>
    <s v="S05393"/>
    <x v="529"/>
    <x v="4"/>
    <s v="South Africa"/>
    <s v="Gqeberha"/>
    <s v="Auto Elite"/>
    <s v="Gontse"/>
    <x v="3"/>
    <x v="9"/>
    <x v="1"/>
    <s v="Diesel"/>
    <s v="Manual"/>
    <s v="Black"/>
    <n v="3"/>
    <s v="762890.85"/>
    <s v="0.044"/>
    <n v="2187970.9700000002"/>
    <s v="Private"/>
    <x v="0"/>
    <s v="Yes"/>
    <x v="7"/>
  </r>
  <r>
    <s v="S05394"/>
    <x v="967"/>
    <x v="0"/>
    <s v="South Africa"/>
    <s v="Nelspruit"/>
    <s v="BMW Cape Town"/>
    <s v="Salesperson_23"/>
    <x v="5"/>
    <x v="13"/>
    <x v="2"/>
    <s v="Hybrid"/>
    <s v="Automatic"/>
    <s v="Blue"/>
    <n v="3"/>
    <s v="693460.19"/>
    <s v="0.01"/>
    <n v="2059576.78"/>
    <s v="Private"/>
    <x v="1"/>
    <s v="Yes"/>
    <x v="12"/>
  </r>
  <r>
    <s v="S05395"/>
    <x v="457"/>
    <x v="5"/>
    <s v="South Africa"/>
    <s v="Cape Town"/>
    <s v="Premium Motors"/>
    <s v="Salesperson_22"/>
    <x v="1"/>
    <x v="1"/>
    <x v="1"/>
    <s v="Petrol"/>
    <s v="Automatic"/>
    <s v="Grey"/>
    <n v="1"/>
    <s v="1294531.05"/>
    <s v="0.017"/>
    <n v="1272524.02"/>
    <s v="Business"/>
    <x v="0"/>
    <s v="Yes"/>
    <x v="12"/>
  </r>
  <r>
    <s v="S05396"/>
    <x v="469"/>
    <x v="3"/>
    <s v="South Africa"/>
    <s v="Bloemfontein"/>
    <s v="BMW Cape Town"/>
    <s v="Dimakatso5"/>
    <x v="1"/>
    <x v="1"/>
    <x v="1"/>
    <s v="Diesel"/>
    <s v="Manual"/>
    <s v="White"/>
    <n v="5"/>
    <s v="1370913.57"/>
    <s v="0.064"/>
    <n v="6415875.5"/>
    <s v="Business"/>
    <x v="0"/>
    <s v="No"/>
    <x v="14"/>
  </r>
  <r>
    <s v="S05397"/>
    <x v="98"/>
    <x v="1"/>
    <s v="South Africa"/>
    <s v="Pretoria"/>
    <s v="Sandton Auto"/>
    <s v="Thandeka"/>
    <x v="2"/>
    <x v="4"/>
    <x v="0"/>
    <s v="Hybrid"/>
    <s v="Automatic"/>
    <s v="White"/>
    <n v="1"/>
    <s v="881133.59"/>
    <s v="0.039"/>
    <n v="846769.38"/>
    <s v="Business"/>
    <x v="1"/>
    <s v="No"/>
    <x v="0"/>
  </r>
  <r>
    <s v="S05398"/>
    <x v="100"/>
    <x v="3"/>
    <s v="South Africa"/>
    <s v="Bloemfontein"/>
    <s v="Sandton Auto"/>
    <s v="Basetsana"/>
    <x v="5"/>
    <x v="12"/>
    <x v="1"/>
    <s v="Hybrid"/>
    <s v="Manual"/>
    <s v="Blue"/>
    <n v="2"/>
    <s v="873519.96"/>
    <s v="0.01"/>
    <n v="1729569.51"/>
    <s v="Private"/>
    <x v="0"/>
    <s v="No"/>
    <x v="13"/>
  </r>
  <r>
    <s v="S05399"/>
    <x v="487"/>
    <x v="4"/>
    <s v="South Africa"/>
    <s v="Gqeberha"/>
    <s v="Prestige Cars"/>
    <s v="Salesperson_13"/>
    <x v="2"/>
    <x v="8"/>
    <x v="0"/>
    <s v="Petrol"/>
    <s v="Manual"/>
    <s v="Red"/>
    <n v="1"/>
    <s v="784927.44"/>
    <s v="0.055"/>
    <n v="741756.43"/>
    <s v="Business"/>
    <x v="0"/>
    <s v="Yes"/>
    <x v="11"/>
  </r>
  <r>
    <s v="S05400"/>
    <x v="470"/>
    <x v="0"/>
    <s v="South Africa"/>
    <s v="Nelspruit"/>
    <s v="Sandton Auto"/>
    <s v="Salesperson_23"/>
    <x v="3"/>
    <x v="5"/>
    <x v="1"/>
    <s v="Petrol"/>
    <s v="Automatic"/>
    <s v="Red"/>
    <n v="2"/>
    <s v="939127.99"/>
    <s v="0.006"/>
    <n v="1866986.44"/>
    <s v="Business"/>
    <x v="1"/>
    <s v="Yes"/>
    <x v="13"/>
  </r>
  <r>
    <s v="S05401"/>
    <x v="461"/>
    <x v="1"/>
    <s v="South Africa"/>
    <s v="Pretoria"/>
    <s v="Prestige Cars"/>
    <s v="Salesperson_33"/>
    <x v="0"/>
    <x v="2"/>
    <x v="0"/>
    <s v="Diesel"/>
    <s v="Automatic"/>
    <s v="Grey"/>
    <n v="2"/>
    <s v="747565.94"/>
    <s v="0.069"/>
    <n v="1391967.78"/>
    <s v="Business"/>
    <x v="1"/>
    <s v="Yes"/>
    <x v="4"/>
  </r>
  <r>
    <s v="S05402"/>
    <x v="231"/>
    <x v="5"/>
    <s v="South Africa"/>
    <s v="Cape Town"/>
    <s v="BMW Durban"/>
    <s v="Josephine"/>
    <x v="1"/>
    <x v="3"/>
    <x v="1"/>
    <s v="Hybrid"/>
    <s v="Manual"/>
    <s v="Grey"/>
    <n v="2"/>
    <s v="953305.58"/>
    <s v="0.021"/>
    <n v="1866572.32"/>
    <s v="Private"/>
    <x v="1"/>
    <s v="Yes"/>
    <x v="9"/>
  </r>
  <r>
    <s v="S05403"/>
    <x v="374"/>
    <x v="5"/>
    <s v="South Africa"/>
    <s v="Stellenbosch"/>
    <s v="Sandton Auto"/>
    <s v="Salesperson_33"/>
    <x v="2"/>
    <x v="8"/>
    <x v="0"/>
    <s v="Petrol"/>
    <s v="Automatic"/>
    <s v="White"/>
    <n v="1"/>
    <s v="811403.43"/>
    <s v="0.067"/>
    <n v="757039.4"/>
    <s v="Private"/>
    <x v="0"/>
    <s v="Yes"/>
    <x v="2"/>
  </r>
  <r>
    <s v="S05404"/>
    <x v="606"/>
    <x v="4"/>
    <s v="South Africa"/>
    <s v="East London"/>
    <s v="Auto Elite"/>
    <s v="Dimakatso3"/>
    <x v="1"/>
    <x v="1"/>
    <x v="1"/>
    <s v="Hybrid"/>
    <s v="Manual"/>
    <s v="Silver"/>
    <n v="3"/>
    <s v="1209887.67"/>
    <s v="0.039"/>
    <n v="3488106.15"/>
    <s v="Private"/>
    <x v="1"/>
    <s v="Yes"/>
    <x v="0"/>
  </r>
  <r>
    <s v="S05405"/>
    <x v="997"/>
    <x v="5"/>
    <s v="South Africa"/>
    <s v="Stellenbosch"/>
    <s v="BMW Cape Town"/>
    <s v="Salesperson_15"/>
    <x v="2"/>
    <x v="4"/>
    <x v="0"/>
    <s v="Petrol"/>
    <s v="Manual"/>
    <s v="Silver"/>
    <n v="2"/>
    <s v="890801.84"/>
    <s v="0.043"/>
    <n v="1704994.73"/>
    <s v="Business"/>
    <x v="0"/>
    <s v="Yes"/>
    <x v="2"/>
  </r>
  <r>
    <s v="S05406"/>
    <x v="614"/>
    <x v="0"/>
    <s v="South Africa"/>
    <s v="Nelspruit"/>
    <s v="Sandton Auto"/>
    <s v="Salesperson_13"/>
    <x v="3"/>
    <x v="5"/>
    <x v="1"/>
    <s v="Hybrid"/>
    <s v="Automatic"/>
    <s v="Red"/>
    <n v="5"/>
    <s v="992607.11"/>
    <s v="0.07"/>
    <n v="4615623.07"/>
    <s v="Business"/>
    <x v="1"/>
    <s v="No"/>
    <x v="11"/>
  </r>
  <r>
    <s v="S05407"/>
    <x v="23"/>
    <x v="0"/>
    <s v="South Africa"/>
    <s v="Nelspruit"/>
    <s v="BMW Cape Town"/>
    <s v="Salesperson_27"/>
    <x v="2"/>
    <x v="8"/>
    <x v="0"/>
    <s v="Diesel"/>
    <s v="Automatic"/>
    <s v="Blue"/>
    <n v="5"/>
    <s v="738965.86"/>
    <s v="0.044"/>
    <n v="3532256.79"/>
    <s v="Business"/>
    <x v="0"/>
    <s v="Yes"/>
    <x v="0"/>
  </r>
  <r>
    <s v="S05408"/>
    <x v="707"/>
    <x v="5"/>
    <s v="South Africa"/>
    <s v="Stellenbosch"/>
    <s v="BMW Midrand"/>
    <s v="Thandeka"/>
    <x v="3"/>
    <x v="9"/>
    <x v="1"/>
    <s v="Diesel"/>
    <s v="Manual"/>
    <s v="White"/>
    <n v="5"/>
    <s v="721860.71"/>
    <s v="0.052"/>
    <n v="3421619.78"/>
    <s v="Private"/>
    <x v="1"/>
    <s v="No"/>
    <x v="6"/>
  </r>
  <r>
    <s v="S05409"/>
    <x v="237"/>
    <x v="5"/>
    <s v="South Africa"/>
    <s v="Stellenbosch"/>
    <s v="BMW Durban"/>
    <s v="Salesperson_5"/>
    <x v="5"/>
    <x v="12"/>
    <x v="1"/>
    <s v="Petrol"/>
    <s v="Manual"/>
    <s v="Black"/>
    <n v="5"/>
    <s v="854951.65"/>
    <s v="0.04"/>
    <n v="4103767.91"/>
    <s v="Private"/>
    <x v="0"/>
    <s v="Yes"/>
    <x v="14"/>
  </r>
  <r>
    <s v="S05410"/>
    <x v="591"/>
    <x v="0"/>
    <s v="South Africa"/>
    <s v="Nelspruit"/>
    <s v="Sandton Auto"/>
    <s v="Kgolagano"/>
    <x v="3"/>
    <x v="9"/>
    <x v="1"/>
    <s v="Hybrid"/>
    <s v="Automatic"/>
    <s v="Red"/>
    <n v="5"/>
    <s v="785489.43"/>
    <s v="0.019"/>
    <n v="3852825.63"/>
    <s v="Business"/>
    <x v="1"/>
    <s v="Yes"/>
    <x v="2"/>
  </r>
  <r>
    <s v="S05411"/>
    <x v="153"/>
    <x v="5"/>
    <s v="South Africa"/>
    <s v="Stellenbosch"/>
    <s v="Luxury Wheels"/>
    <s v="Paulinah"/>
    <x v="3"/>
    <x v="9"/>
    <x v="1"/>
    <s v="Hybrid"/>
    <s v="Manual"/>
    <s v="Silver"/>
    <n v="4"/>
    <s v="856689.68"/>
    <s v="0.046"/>
    <n v="3269127.83"/>
    <s v="Private"/>
    <x v="0"/>
    <s v="No"/>
    <x v="5"/>
  </r>
  <r>
    <s v="S05412"/>
    <x v="556"/>
    <x v="3"/>
    <s v="South Africa"/>
    <s v="Bloemfontein"/>
    <s v="Prestige Cars"/>
    <s v="Omphemetse"/>
    <x v="5"/>
    <x v="12"/>
    <x v="1"/>
    <s v="Diesel"/>
    <s v="Manual"/>
    <s v="Black"/>
    <n v="3"/>
    <s v="856610.36"/>
    <s v="0.027"/>
    <n v="2500445.65"/>
    <s v="Business"/>
    <x v="0"/>
    <s v="No"/>
    <x v="14"/>
  </r>
  <r>
    <s v="S05413"/>
    <x v="757"/>
    <x v="1"/>
    <s v="South Africa"/>
    <s v="Johannesburg"/>
    <s v="BMW Midrand"/>
    <s v="Salesperson_12"/>
    <x v="3"/>
    <x v="9"/>
    <x v="1"/>
    <s v="Hybrid"/>
    <s v="Automatic"/>
    <s v="Black"/>
    <n v="1"/>
    <s v="714648.16"/>
    <s v="0.013"/>
    <n v="705357.74"/>
    <s v="Business"/>
    <x v="1"/>
    <s v="Yes"/>
    <x v="1"/>
  </r>
  <r>
    <s v="S05414"/>
    <x v="439"/>
    <x v="4"/>
    <s v="South Africa"/>
    <s v="Gqeberha"/>
    <s v="Sandton Auto"/>
    <s v="Salesperson_12"/>
    <x v="5"/>
    <x v="13"/>
    <x v="2"/>
    <s v="Hybrid"/>
    <s v="Automatic"/>
    <s v="Black"/>
    <n v="3"/>
    <s v="597372.78"/>
    <s v="0.077"/>
    <n v="1654125.22"/>
    <s v="Private"/>
    <x v="1"/>
    <s v="Yes"/>
    <x v="0"/>
  </r>
  <r>
    <s v="S05415"/>
    <x v="863"/>
    <x v="2"/>
    <s v="South Africa"/>
    <s v="Durban"/>
    <s v="Sandton Auto"/>
    <s v="Salesperson_22"/>
    <x v="1"/>
    <x v="3"/>
    <x v="1"/>
    <s v="Petrol"/>
    <s v="Automatic"/>
    <s v="White"/>
    <n v="2"/>
    <s v="971747.76"/>
    <s v="0.075"/>
    <n v="1797733.36"/>
    <s v="Private"/>
    <x v="1"/>
    <s v="No"/>
    <x v="11"/>
  </r>
  <r>
    <s v="S05416"/>
    <x v="25"/>
    <x v="0"/>
    <s v="South Africa"/>
    <s v="Nelspruit"/>
    <s v="BMW Midrand"/>
    <s v="Salesperson_11"/>
    <x v="3"/>
    <x v="5"/>
    <x v="1"/>
    <s v="Petrol"/>
    <s v="Manual"/>
    <s v="Grey"/>
    <n v="4"/>
    <s v="1002899.85"/>
    <s v="0.057"/>
    <n v="3782938.22"/>
    <s v="Business"/>
    <x v="0"/>
    <s v="Yes"/>
    <x v="8"/>
  </r>
  <r>
    <s v="S05417"/>
    <x v="558"/>
    <x v="1"/>
    <s v="South Africa"/>
    <s v="Pretoria"/>
    <s v="Premium Motors"/>
    <s v="Kgolagano"/>
    <x v="1"/>
    <x v="1"/>
    <x v="1"/>
    <s v="Hybrid"/>
    <s v="Manual"/>
    <s v="Black"/>
    <n v="5"/>
    <s v="1175607.35"/>
    <s v="0.078"/>
    <n v="5419549.8799999999"/>
    <s v="Business"/>
    <x v="1"/>
    <s v="No"/>
    <x v="5"/>
  </r>
  <r>
    <s v="S05418"/>
    <x v="131"/>
    <x v="0"/>
    <s v="South Africa"/>
    <s v="Nelspruit"/>
    <s v="BMW Cape Town"/>
    <s v="Salesperson_27"/>
    <x v="1"/>
    <x v="3"/>
    <x v="1"/>
    <s v="Diesel"/>
    <s v="Automatic"/>
    <s v="Grey"/>
    <n v="3"/>
    <s v="916896.81"/>
    <s v="0.058"/>
    <n v="2591150.38"/>
    <s v="Private"/>
    <x v="0"/>
    <s v="No"/>
    <x v="9"/>
  </r>
  <r>
    <s v="S05419"/>
    <x v="198"/>
    <x v="2"/>
    <s v="South Africa"/>
    <s v="Durban"/>
    <s v="BMW Durban"/>
    <s v="Dimakatso5"/>
    <x v="4"/>
    <x v="7"/>
    <x v="0"/>
    <s v="Diesel"/>
    <s v="Manual"/>
    <s v="Black"/>
    <n v="4"/>
    <s v="934284.89"/>
    <s v="0.003"/>
    <n v="3725928.12"/>
    <s v="Private"/>
    <x v="0"/>
    <s v="No"/>
    <x v="11"/>
  </r>
  <r>
    <s v="S05420"/>
    <x v="101"/>
    <x v="4"/>
    <s v="South Africa"/>
    <s v="East London"/>
    <s v="Prestige Cars"/>
    <s v="Salesperson_27"/>
    <x v="4"/>
    <x v="7"/>
    <x v="0"/>
    <s v="Diesel"/>
    <s v="Automatic"/>
    <s v="Grey"/>
    <n v="3"/>
    <s v="866729.6"/>
    <s v="0.059"/>
    <n v="2446777.67"/>
    <s v="Private"/>
    <x v="0"/>
    <s v="No"/>
    <x v="7"/>
  </r>
  <r>
    <s v="S05421"/>
    <x v="952"/>
    <x v="5"/>
    <s v="South Africa"/>
    <s v="Cape Town"/>
    <s v="BMW Midrand"/>
    <s v="Salesperson_32"/>
    <x v="0"/>
    <x v="0"/>
    <x v="0"/>
    <s v="Diesel"/>
    <s v="Automatic"/>
    <s v="Red"/>
    <n v="2"/>
    <s v="1296468.83"/>
    <s v="0.028"/>
    <n v="2520335.4"/>
    <s v="Private"/>
    <x v="0"/>
    <s v="No"/>
    <x v="15"/>
  </r>
  <r>
    <s v="S05422"/>
    <x v="365"/>
    <x v="0"/>
    <s v="South Africa"/>
    <s v="Nelspruit"/>
    <s v="BMW Cape Town"/>
    <s v="Salesperson_9"/>
    <x v="5"/>
    <x v="12"/>
    <x v="1"/>
    <s v="Petrol"/>
    <s v="Manual"/>
    <s v="Grey"/>
    <n v="4"/>
    <s v="755268.11"/>
    <s v="0.061"/>
    <n v="2836787.02"/>
    <s v="Private"/>
    <x v="0"/>
    <s v="No"/>
    <x v="11"/>
  </r>
  <r>
    <s v="S05423"/>
    <x v="34"/>
    <x v="3"/>
    <s v="South Africa"/>
    <s v="Bloemfontein"/>
    <s v="Prestige Cars"/>
    <s v="Golekane"/>
    <x v="5"/>
    <x v="13"/>
    <x v="2"/>
    <s v="Diesel"/>
    <s v="Manual"/>
    <s v="Blue"/>
    <n v="5"/>
    <s v="651662.56"/>
    <s v="0.058"/>
    <n v="3069330.66"/>
    <s v="Private"/>
    <x v="0"/>
    <s v="No"/>
    <x v="15"/>
  </r>
  <r>
    <s v="S05424"/>
    <x v="888"/>
    <x v="5"/>
    <s v="South Africa"/>
    <s v="Stellenbosch"/>
    <s v="BMW Cape Town"/>
    <s v="Kopano"/>
    <x v="5"/>
    <x v="13"/>
    <x v="2"/>
    <s v="Diesel"/>
    <s v="Automatic"/>
    <s v="Silver"/>
    <n v="2"/>
    <s v="692812.71"/>
    <s v="0.06"/>
    <n v="1302487.8999999999"/>
    <s v="Private"/>
    <x v="0"/>
    <s v="No"/>
    <x v="2"/>
  </r>
  <r>
    <s v="S05425"/>
    <x v="693"/>
    <x v="0"/>
    <s v="South Africa"/>
    <s v="Nelspruit"/>
    <s v="Auto Elite"/>
    <s v="Salesperson_15"/>
    <x v="5"/>
    <x v="12"/>
    <x v="1"/>
    <s v="Hybrid"/>
    <s v="Automatic"/>
    <s v="White"/>
    <n v="5"/>
    <s v="873525.48"/>
    <s v="0.018"/>
    <n v="4289010.09"/>
    <s v="Private"/>
    <x v="0"/>
    <s v="Yes"/>
    <x v="2"/>
  </r>
  <r>
    <s v="S05426"/>
    <x v="698"/>
    <x v="2"/>
    <s v="South Africa"/>
    <s v="Pietermaritzburg"/>
    <s v="Sandton Auto"/>
    <s v="Salesperson_37"/>
    <x v="0"/>
    <x v="17"/>
    <x v="1"/>
    <s v="Diesel"/>
    <s v="Automatic"/>
    <s v="Red"/>
    <n v="1"/>
    <s v="849128.36"/>
    <s v="0.012"/>
    <n v="838938.82"/>
    <s v="Private"/>
    <x v="0"/>
    <s v="Yes"/>
    <x v="11"/>
  </r>
  <r>
    <s v="S05427"/>
    <x v="108"/>
    <x v="0"/>
    <s v="South Africa"/>
    <s v="Nelspruit"/>
    <s v="Luxury Wheels"/>
    <s v="Salesperson_23"/>
    <x v="2"/>
    <x v="14"/>
    <x v="1"/>
    <s v="Diesel"/>
    <s v="Manual"/>
    <s v="Black"/>
    <n v="4"/>
    <s v="977073.11"/>
    <s v="0.039"/>
    <n v="3755869.02"/>
    <s v="Private"/>
    <x v="0"/>
    <s v="Yes"/>
    <x v="8"/>
  </r>
  <r>
    <s v="S05428"/>
    <x v="811"/>
    <x v="4"/>
    <s v="South Africa"/>
    <s v="East London"/>
    <s v="Auto Elite"/>
    <s v="Salesperson_26"/>
    <x v="5"/>
    <x v="13"/>
    <x v="2"/>
    <s v="Petrol"/>
    <s v="Automatic"/>
    <s v="Red"/>
    <n v="2"/>
    <s v="710521.4"/>
    <s v="0.06"/>
    <n v="1335780.23"/>
    <s v="Business"/>
    <x v="1"/>
    <s v="Yes"/>
    <x v="2"/>
  </r>
  <r>
    <s v="S05429"/>
    <x v="112"/>
    <x v="3"/>
    <s v="South Africa"/>
    <s v="Bloemfontein"/>
    <s v="Auto Elite"/>
    <s v="Salesperson_18"/>
    <x v="3"/>
    <x v="9"/>
    <x v="1"/>
    <s v="Petrol"/>
    <s v="Automatic"/>
    <s v="Silver"/>
    <n v="2"/>
    <s v="783137.88"/>
    <s v="0.03"/>
    <n v="1519287.49"/>
    <s v="Business"/>
    <x v="0"/>
    <s v="Yes"/>
    <x v="3"/>
  </r>
  <r>
    <s v="S05430"/>
    <x v="733"/>
    <x v="4"/>
    <s v="South Africa"/>
    <s v="Gqeberha"/>
    <s v="Sandton Auto"/>
    <s v="Basetsana"/>
    <x v="5"/>
    <x v="13"/>
    <x v="2"/>
    <s v="Hybrid"/>
    <s v="Manual"/>
    <s v="Grey"/>
    <n v="2"/>
    <s v="613606.83"/>
    <s v="0.038"/>
    <n v="1180579.55"/>
    <s v="Private"/>
    <x v="0"/>
    <s v="No"/>
    <x v="12"/>
  </r>
  <r>
    <s v="S05431"/>
    <x v="998"/>
    <x v="2"/>
    <s v="South Africa"/>
    <s v="Pietermaritzburg"/>
    <s v="Luxury Wheels"/>
    <s v="Salesperson_31"/>
    <x v="3"/>
    <x v="9"/>
    <x v="1"/>
    <s v="Hybrid"/>
    <s v="Manual"/>
    <s v="Grey"/>
    <n v="4"/>
    <s v="802256.95"/>
    <s v="0.027"/>
    <n v="3122384.05"/>
    <s v="Business"/>
    <x v="0"/>
    <s v="No"/>
    <x v="6"/>
  </r>
  <r>
    <s v="S05432"/>
    <x v="721"/>
    <x v="0"/>
    <s v="South Africa"/>
    <s v="Nelspruit"/>
    <s v="Luxury Wheels"/>
    <s v="Salesperson_2"/>
    <x v="2"/>
    <x v="8"/>
    <x v="0"/>
    <s v="Diesel"/>
    <s v="Manual"/>
    <s v="Silver"/>
    <n v="5"/>
    <s v="813182.31"/>
    <s v="0.052"/>
    <n v="3854484.16"/>
    <s v="Business"/>
    <x v="0"/>
    <s v="No"/>
    <x v="12"/>
  </r>
  <r>
    <s v="S05433"/>
    <x v="298"/>
    <x v="5"/>
    <s v="South Africa"/>
    <s v="Cape Town"/>
    <s v="BMW Cape Town"/>
    <s v="Johanna"/>
    <x v="3"/>
    <x v="5"/>
    <x v="1"/>
    <s v="Hybrid"/>
    <s v="Manual"/>
    <s v="Grey"/>
    <n v="1"/>
    <s v="1032896.12"/>
    <s v="0.078"/>
    <n v="952330.23"/>
    <s v="Private"/>
    <x v="1"/>
    <s v="No"/>
    <x v="6"/>
  </r>
  <r>
    <s v="S05434"/>
    <x v="874"/>
    <x v="4"/>
    <s v="South Africa"/>
    <s v="Gqeberha"/>
    <s v="BMW Midrand"/>
    <s v="Salesperson_10"/>
    <x v="5"/>
    <x v="12"/>
    <x v="1"/>
    <s v="Diesel"/>
    <s v="Manual"/>
    <s v="Blue"/>
    <n v="4"/>
    <s v="853037.76"/>
    <s v="0.071"/>
    <n v="3169888.33"/>
    <s v="Business"/>
    <x v="0"/>
    <s v="No"/>
    <x v="2"/>
  </r>
  <r>
    <s v="S05435"/>
    <x v="195"/>
    <x v="4"/>
    <s v="South Africa"/>
    <s v="Gqeberha"/>
    <s v="Premium Motors"/>
    <s v="Johanna"/>
    <x v="5"/>
    <x v="12"/>
    <x v="1"/>
    <s v="Petrol"/>
    <s v="Automatic"/>
    <s v="White"/>
    <n v="1"/>
    <s v="889892.7"/>
    <s v="0.053"/>
    <n v="842728.39"/>
    <s v="Business"/>
    <x v="1"/>
    <s v="No"/>
    <x v="9"/>
  </r>
  <r>
    <s v="S05436"/>
    <x v="844"/>
    <x v="1"/>
    <s v="South Africa"/>
    <s v="Johannesburg"/>
    <s v="BMW Durban"/>
    <s v="Dimakatso8"/>
    <x v="4"/>
    <x v="7"/>
    <x v="0"/>
    <s v="Diesel"/>
    <s v="Automatic"/>
    <s v="Silver"/>
    <n v="3"/>
    <s v="809388.53"/>
    <s v="0.052"/>
    <n v="2301900.9700000002"/>
    <s v="Business"/>
    <x v="1"/>
    <s v="No"/>
    <x v="14"/>
  </r>
  <r>
    <s v="S05437"/>
    <x v="127"/>
    <x v="3"/>
    <s v="South Africa"/>
    <s v="Bloemfontein"/>
    <s v="Sandton Auto"/>
    <s v="Olerato"/>
    <x v="3"/>
    <x v="9"/>
    <x v="1"/>
    <s v="Hybrid"/>
    <s v="Automatic"/>
    <s v="Grey"/>
    <n v="5"/>
    <s v="762063.54"/>
    <s v="0.063"/>
    <n v="3570267.69"/>
    <s v="Private"/>
    <x v="0"/>
    <s v="Yes"/>
    <x v="0"/>
  </r>
  <r>
    <s v="S05438"/>
    <x v="743"/>
    <x v="1"/>
    <s v="South Africa"/>
    <s v="Pretoria"/>
    <s v="Prestige Cars"/>
    <s v="Thandeka"/>
    <x v="3"/>
    <x v="5"/>
    <x v="1"/>
    <s v="Hybrid"/>
    <s v="Manual"/>
    <s v="White"/>
    <n v="1"/>
    <s v="1073050.31"/>
    <s v="0.008"/>
    <n v="1064465.9099999999"/>
    <s v="Business"/>
    <x v="1"/>
    <s v="Yes"/>
    <x v="6"/>
  </r>
  <r>
    <s v="S05439"/>
    <x v="722"/>
    <x v="1"/>
    <s v="South Africa"/>
    <s v="Johannesburg"/>
    <s v="BMW Durban"/>
    <s v="Dimakatso0"/>
    <x v="4"/>
    <x v="10"/>
    <x v="1"/>
    <s v="Diesel"/>
    <s v="Automatic"/>
    <s v="Black"/>
    <n v="5"/>
    <s v="1217790.9"/>
    <s v="0.011"/>
    <n v="6021975.9800000004"/>
    <s v="Private"/>
    <x v="1"/>
    <s v="Yes"/>
    <x v="11"/>
  </r>
  <r>
    <s v="S05440"/>
    <x v="895"/>
    <x v="0"/>
    <s v="South Africa"/>
    <s v="Nelspruit"/>
    <s v="Sandton Auto"/>
    <s v="Salesperson_11"/>
    <x v="1"/>
    <x v="3"/>
    <x v="1"/>
    <s v="Diesel"/>
    <s v="Manual"/>
    <s v="Red"/>
    <n v="5"/>
    <s v="892750.15"/>
    <s v="0.06"/>
    <n v="4195925.6900000004"/>
    <s v="Business"/>
    <x v="1"/>
    <s v="Yes"/>
    <x v="3"/>
  </r>
  <r>
    <s v="S05441"/>
    <x v="62"/>
    <x v="0"/>
    <s v="South Africa"/>
    <s v="Nelspruit"/>
    <s v="Auto Elite"/>
    <s v="Salesperson_10"/>
    <x v="5"/>
    <x v="12"/>
    <x v="1"/>
    <s v="Diesel"/>
    <s v="Manual"/>
    <s v="Silver"/>
    <n v="1"/>
    <s v="887032.02"/>
    <s v="0.006"/>
    <n v="881709.82"/>
    <s v="Business"/>
    <x v="1"/>
    <s v="Yes"/>
    <x v="3"/>
  </r>
  <r>
    <s v="S05442"/>
    <x v="173"/>
    <x v="5"/>
    <s v="South Africa"/>
    <s v="Stellenbosch"/>
    <s v="BMW Cape Town"/>
    <s v="Dimakatso"/>
    <x v="3"/>
    <x v="5"/>
    <x v="1"/>
    <s v="Petrol"/>
    <s v="Manual"/>
    <s v="Grey"/>
    <n v="3"/>
    <s v="1064501.79"/>
    <s v="0.02"/>
    <n v="3129635.26"/>
    <s v="Business"/>
    <x v="1"/>
    <s v="No"/>
    <x v="3"/>
  </r>
  <r>
    <s v="S05443"/>
    <x v="308"/>
    <x v="2"/>
    <s v="South Africa"/>
    <s v="Pietermaritzburg"/>
    <s v="Premium Motors"/>
    <s v="Dimakatso5"/>
    <x v="5"/>
    <x v="13"/>
    <x v="2"/>
    <s v="Hybrid"/>
    <s v="Automatic"/>
    <s v="Black"/>
    <n v="2"/>
    <s v="693048.31"/>
    <s v="0.036"/>
    <n v="1336197.1299999999"/>
    <s v="Business"/>
    <x v="1"/>
    <s v="Yes"/>
    <x v="12"/>
  </r>
  <r>
    <s v="S05444"/>
    <x v="285"/>
    <x v="0"/>
    <s v="South Africa"/>
    <s v="Nelspruit"/>
    <s v="Prestige Cars"/>
    <s v="Salesperson_50"/>
    <x v="0"/>
    <x v="2"/>
    <x v="0"/>
    <s v="Petrol"/>
    <s v="Manual"/>
    <s v="White"/>
    <n v="1"/>
    <s v="779728.16"/>
    <s v="0.075"/>
    <n v="721248.55"/>
    <s v="Private"/>
    <x v="0"/>
    <s v="No"/>
    <x v="3"/>
  </r>
  <r>
    <s v="S05445"/>
    <x v="815"/>
    <x v="2"/>
    <s v="South Africa"/>
    <s v="Pietermaritzburg"/>
    <s v="Premium Motors"/>
    <s v="Salesperson_20"/>
    <x v="2"/>
    <x v="14"/>
    <x v="1"/>
    <s v="Hybrid"/>
    <s v="Automatic"/>
    <s v="Grey"/>
    <n v="4"/>
    <s v="981134.18"/>
    <s v="0.007"/>
    <n v="3897064.95"/>
    <s v="Business"/>
    <x v="0"/>
    <s v="No"/>
    <x v="3"/>
  </r>
  <r>
    <s v="S05446"/>
    <x v="154"/>
    <x v="4"/>
    <s v="South Africa"/>
    <s v="Gqeberha"/>
    <s v="Auto Elite"/>
    <s v="Thandeka"/>
    <x v="5"/>
    <x v="13"/>
    <x v="2"/>
    <s v="Diesel"/>
    <s v="Manual"/>
    <s v="Silver"/>
    <n v="5"/>
    <s v="664788.97"/>
    <s v="0.005"/>
    <n v="3307325.11"/>
    <s v="Business"/>
    <x v="1"/>
    <s v="Yes"/>
    <x v="7"/>
  </r>
  <r>
    <s v="S05447"/>
    <x v="372"/>
    <x v="5"/>
    <s v="South Africa"/>
    <s v="Stellenbosch"/>
    <s v="BMW Durban"/>
    <s v="Salesperson_13"/>
    <x v="5"/>
    <x v="13"/>
    <x v="2"/>
    <s v="Hybrid"/>
    <s v="Automatic"/>
    <s v="Blue"/>
    <n v="3"/>
    <s v="602425.77"/>
    <s v="0.019"/>
    <n v="1772939.04"/>
    <s v="Business"/>
    <x v="1"/>
    <s v="No"/>
    <x v="6"/>
  </r>
  <r>
    <s v="S05448"/>
    <x v="378"/>
    <x v="0"/>
    <s v="South Africa"/>
    <s v="Nelspruit"/>
    <s v="Prestige Cars"/>
    <s v="Salesperson_18"/>
    <x v="2"/>
    <x v="14"/>
    <x v="1"/>
    <s v="Hybrid"/>
    <s v="Automatic"/>
    <s v="Red"/>
    <n v="4"/>
    <s v="1092138.05"/>
    <s v="0.063"/>
    <n v="4093333.42"/>
    <s v="Business"/>
    <x v="1"/>
    <s v="Yes"/>
    <x v="7"/>
  </r>
  <r>
    <s v="S05449"/>
    <x v="671"/>
    <x v="5"/>
    <s v="South Africa"/>
    <s v="Stellenbosch"/>
    <s v="BMW Midrand"/>
    <s v="Salesperson_33"/>
    <x v="3"/>
    <x v="9"/>
    <x v="1"/>
    <s v="Diesel"/>
    <s v="Manual"/>
    <s v="Silver"/>
    <n v="5"/>
    <s v="711937.54"/>
    <s v="0.079"/>
    <n v="3278472.37"/>
    <s v="Business"/>
    <x v="1"/>
    <s v="Yes"/>
    <x v="7"/>
  </r>
  <r>
    <s v="S05450"/>
    <x v="310"/>
    <x v="3"/>
    <s v="South Africa"/>
    <s v="Bloemfontein"/>
    <s v="BMW Durban"/>
    <s v="Salesperson_12"/>
    <x v="5"/>
    <x v="12"/>
    <x v="1"/>
    <s v="Petrol"/>
    <s v="Manual"/>
    <s v="Grey"/>
    <n v="5"/>
    <s v="826950.46"/>
    <s v="0.015"/>
    <n v="4072731.02"/>
    <s v="Private"/>
    <x v="0"/>
    <s v="No"/>
    <x v="3"/>
  </r>
  <r>
    <s v="S05451"/>
    <x v="121"/>
    <x v="0"/>
    <s v="South Africa"/>
    <s v="Nelspruit"/>
    <s v="Luxury Wheels"/>
    <s v="Omphemetse"/>
    <x v="2"/>
    <x v="8"/>
    <x v="0"/>
    <s v="Diesel"/>
    <s v="Manual"/>
    <s v="Grey"/>
    <n v="3"/>
    <s v="714938.19"/>
    <s v="0.066"/>
    <n v="2003256.82"/>
    <s v="Private"/>
    <x v="1"/>
    <s v="Yes"/>
    <x v="2"/>
  </r>
  <r>
    <s v="S05452"/>
    <x v="904"/>
    <x v="0"/>
    <s v="South Africa"/>
    <s v="Nelspruit"/>
    <s v="Luxury Wheels"/>
    <s v="Dimakatso8"/>
    <x v="3"/>
    <x v="5"/>
    <x v="1"/>
    <s v="Diesel"/>
    <s v="Manual"/>
    <s v="Black"/>
    <n v="1"/>
    <s v="1075533.41"/>
    <s v="0.069"/>
    <n v="1001321.6"/>
    <s v="Private"/>
    <x v="1"/>
    <s v="Yes"/>
    <x v="10"/>
  </r>
  <r>
    <s v="S05453"/>
    <x v="686"/>
    <x v="1"/>
    <s v="South Africa"/>
    <s v="Johannesburg"/>
    <s v="BMW Durban"/>
    <s v="Salesperson_36"/>
    <x v="2"/>
    <x v="14"/>
    <x v="1"/>
    <s v="Hybrid"/>
    <s v="Automatic"/>
    <s v="Black"/>
    <n v="3"/>
    <s v="1074491.25"/>
    <s v="0.048"/>
    <n v="3068747.01"/>
    <s v="Business"/>
    <x v="1"/>
    <s v="No"/>
    <x v="2"/>
  </r>
  <r>
    <s v="S05454"/>
    <x v="137"/>
    <x v="2"/>
    <s v="South Africa"/>
    <s v="Pietermaritzburg"/>
    <s v="BMW Cape Town"/>
    <s v="Salesperson_37"/>
    <x v="2"/>
    <x v="8"/>
    <x v="0"/>
    <s v="Diesel"/>
    <s v="Automatic"/>
    <s v="Grey"/>
    <n v="5"/>
    <s v="703010.61"/>
    <s v="0.008"/>
    <n v="3486932.61"/>
    <s v="Business"/>
    <x v="0"/>
    <s v="Yes"/>
    <x v="8"/>
  </r>
  <r>
    <s v="S05455"/>
    <x v="540"/>
    <x v="1"/>
    <s v="South Africa"/>
    <s v="Johannesburg"/>
    <s v="BMW Midrand"/>
    <s v="Thandeka"/>
    <x v="3"/>
    <x v="9"/>
    <x v="1"/>
    <s v="Diesel"/>
    <s v="Manual"/>
    <s v="Silver"/>
    <n v="4"/>
    <s v="719102.08"/>
    <s v="0.011"/>
    <n v="2844767.84"/>
    <s v="Business"/>
    <x v="1"/>
    <s v="Yes"/>
    <x v="1"/>
  </r>
  <r>
    <s v="S05456"/>
    <x v="934"/>
    <x v="2"/>
    <s v="South Africa"/>
    <s v="Durban"/>
    <s v="Premium Motors"/>
    <s v="Salesperson_32"/>
    <x v="4"/>
    <x v="10"/>
    <x v="1"/>
    <s v="Petrol"/>
    <s v="Manual"/>
    <s v="Black"/>
    <n v="1"/>
    <s v="1198216.99"/>
    <s v="0.075"/>
    <n v="1108350.72"/>
    <s v="Private"/>
    <x v="1"/>
    <s v="No"/>
    <x v="4"/>
  </r>
  <r>
    <s v="S05457"/>
    <x v="484"/>
    <x v="3"/>
    <s v="South Africa"/>
    <s v="Bloemfontein"/>
    <s v="BMW Cape Town"/>
    <s v="Salesperson_20"/>
    <x v="1"/>
    <x v="1"/>
    <x v="1"/>
    <s v="Diesel"/>
    <s v="Automatic"/>
    <s v="Black"/>
    <n v="3"/>
    <s v="1135948.31"/>
    <s v="0.04"/>
    <n v="3271531.14"/>
    <s v="Business"/>
    <x v="1"/>
    <s v="No"/>
    <x v="1"/>
  </r>
  <r>
    <s v="S05458"/>
    <x v="753"/>
    <x v="3"/>
    <s v="South Africa"/>
    <s v="Bloemfontein"/>
    <s v="Sandton Auto"/>
    <s v="Dimakatso5"/>
    <x v="3"/>
    <x v="9"/>
    <x v="1"/>
    <s v="Hybrid"/>
    <s v="Manual"/>
    <s v="Red"/>
    <n v="5"/>
    <s v="714595.54"/>
    <s v="0.002"/>
    <n v="3565831.75"/>
    <s v="Private"/>
    <x v="1"/>
    <s v="Yes"/>
    <x v="7"/>
  </r>
  <r>
    <s v="S05459"/>
    <x v="287"/>
    <x v="0"/>
    <s v="South Africa"/>
    <s v="Nelspruit"/>
    <s v="Luxury Wheels"/>
    <s v="Salesperson_1"/>
    <x v="2"/>
    <x v="4"/>
    <x v="0"/>
    <s v="Diesel"/>
    <s v="Manual"/>
    <s v="Blue"/>
    <n v="1"/>
    <s v="844267.99"/>
    <s v="0.057"/>
    <n v="796144.72"/>
    <s v="Business"/>
    <x v="0"/>
    <s v="No"/>
    <x v="4"/>
  </r>
  <r>
    <s v="S05460"/>
    <x v="504"/>
    <x v="5"/>
    <s v="South Africa"/>
    <s v="Stellenbosch"/>
    <s v="Sandton Auto"/>
    <s v="Salesperson_27"/>
    <x v="5"/>
    <x v="13"/>
    <x v="2"/>
    <s v="Hybrid"/>
    <s v="Manual"/>
    <s v="Red"/>
    <n v="1"/>
    <s v="705038.72"/>
    <s v="0.01"/>
    <n v="697988.34"/>
    <s v="Private"/>
    <x v="0"/>
    <s v="No"/>
    <x v="5"/>
  </r>
  <r>
    <s v="S05461"/>
    <x v="909"/>
    <x v="5"/>
    <s v="South Africa"/>
    <s v="Stellenbosch"/>
    <s v="Premium Motors"/>
    <s v="Salesperson_18"/>
    <x v="4"/>
    <x v="10"/>
    <x v="1"/>
    <s v="Diesel"/>
    <s v="Automatic"/>
    <s v="Black"/>
    <n v="5"/>
    <s v="1259875.44"/>
    <s v="0.07"/>
    <n v="5858420.79"/>
    <s v="Business"/>
    <x v="0"/>
    <s v="Yes"/>
    <x v="9"/>
  </r>
  <r>
    <s v="S05462"/>
    <x v="828"/>
    <x v="2"/>
    <s v="South Africa"/>
    <s v="Pietermaritzburg"/>
    <s v="Luxury Wheels"/>
    <s v="Johanna"/>
    <x v="4"/>
    <x v="7"/>
    <x v="0"/>
    <s v="Petrol"/>
    <s v="Automatic"/>
    <s v="Silver"/>
    <n v="1"/>
    <s v="842146.66"/>
    <s v="0.026"/>
    <n v="820250.84"/>
    <s v="Private"/>
    <x v="0"/>
    <s v="Yes"/>
    <x v="3"/>
  </r>
  <r>
    <s v="S05463"/>
    <x v="37"/>
    <x v="4"/>
    <s v="South Africa"/>
    <s v="Gqeberha"/>
    <s v="BMW Cape Town"/>
    <s v="Dimakatso2"/>
    <x v="5"/>
    <x v="13"/>
    <x v="2"/>
    <s v="Petrol"/>
    <s v="Manual"/>
    <s v="Silver"/>
    <n v="3"/>
    <s v="607620.77"/>
    <s v="0.001"/>
    <n v="1821039.44"/>
    <s v="Private"/>
    <x v="1"/>
    <s v="No"/>
    <x v="2"/>
  </r>
  <r>
    <s v="S05464"/>
    <x v="799"/>
    <x v="5"/>
    <s v="South Africa"/>
    <s v="Stellenbosch"/>
    <s v="Prestige Cars"/>
    <s v="Paulinah"/>
    <x v="4"/>
    <x v="16"/>
    <x v="2"/>
    <s v="Hybrid"/>
    <s v="Manual"/>
    <s v="Grey"/>
    <n v="5"/>
    <s v="660370.14"/>
    <s v="0.051"/>
    <n v="3133456.33"/>
    <s v="Private"/>
    <x v="0"/>
    <s v="No"/>
    <x v="6"/>
  </r>
  <r>
    <s v="S05465"/>
    <x v="445"/>
    <x v="5"/>
    <s v="South Africa"/>
    <s v="Stellenbosch"/>
    <s v="BMW Cape Town"/>
    <s v="Salesperson_20"/>
    <x v="0"/>
    <x v="15"/>
    <x v="0"/>
    <s v="Diesel"/>
    <s v="Automatic"/>
    <s v="Blue"/>
    <n v="3"/>
    <s v="977143.01"/>
    <s v="0.053"/>
    <n v="2776063.29"/>
    <s v="Private"/>
    <x v="0"/>
    <s v="No"/>
    <x v="11"/>
  </r>
  <r>
    <s v="S05466"/>
    <x v="983"/>
    <x v="3"/>
    <s v="South Africa"/>
    <s v="Bloemfontein"/>
    <s v="BMW Durban"/>
    <s v="Dimakatso0"/>
    <x v="2"/>
    <x v="8"/>
    <x v="0"/>
    <s v="Hybrid"/>
    <s v="Automatic"/>
    <s v="Black"/>
    <n v="2"/>
    <s v="782229.73"/>
    <s v="0.076"/>
    <n v="1445560.54"/>
    <s v="Business"/>
    <x v="0"/>
    <s v="No"/>
    <x v="12"/>
  </r>
  <r>
    <s v="S05467"/>
    <x v="667"/>
    <x v="3"/>
    <s v="South Africa"/>
    <s v="Bloemfontein"/>
    <s v="Sandton Auto"/>
    <s v="Josephine"/>
    <x v="1"/>
    <x v="3"/>
    <x v="1"/>
    <s v="Hybrid"/>
    <s v="Manual"/>
    <s v="Blue"/>
    <n v="1"/>
    <s v="959402.19"/>
    <s v="0.004"/>
    <n v="955564.58"/>
    <s v="Private"/>
    <x v="0"/>
    <s v="Yes"/>
    <x v="6"/>
  </r>
  <r>
    <s v="S05468"/>
    <x v="721"/>
    <x v="4"/>
    <s v="South Africa"/>
    <s v="East London"/>
    <s v="Premium Motors"/>
    <s v="Omphile"/>
    <x v="1"/>
    <x v="1"/>
    <x v="1"/>
    <s v="Petrol"/>
    <s v="Automatic"/>
    <s v="Grey"/>
    <n v="3"/>
    <s v="1324895.78"/>
    <s v="0.027"/>
    <n v="3867370.79"/>
    <s v="Private"/>
    <x v="1"/>
    <s v="Yes"/>
    <x v="15"/>
  </r>
  <r>
    <s v="S05469"/>
    <x v="559"/>
    <x v="4"/>
    <s v="South Africa"/>
    <s v="East London"/>
    <s v="BMW Midrand"/>
    <s v="Olerato"/>
    <x v="5"/>
    <x v="13"/>
    <x v="2"/>
    <s v="Petrol"/>
    <s v="Automatic"/>
    <s v="White"/>
    <n v="2"/>
    <s v="632711.94"/>
    <s v="0.009"/>
    <n v="1254035.07"/>
    <s v="Business"/>
    <x v="1"/>
    <s v="No"/>
    <x v="3"/>
  </r>
  <r>
    <s v="S05470"/>
    <x v="205"/>
    <x v="1"/>
    <s v="South Africa"/>
    <s v="Pretoria"/>
    <s v="Premium Motors"/>
    <s v="Paulinah"/>
    <x v="4"/>
    <x v="16"/>
    <x v="2"/>
    <s v="Hybrid"/>
    <s v="Manual"/>
    <s v="Silver"/>
    <n v="5"/>
    <s v="679474.02"/>
    <s v="0.056"/>
    <n v="3207117.36"/>
    <s v="Business"/>
    <x v="0"/>
    <s v="Yes"/>
    <x v="15"/>
  </r>
  <r>
    <s v="S05471"/>
    <x v="629"/>
    <x v="0"/>
    <s v="South Africa"/>
    <s v="Nelspruit"/>
    <s v="BMW Cape Town"/>
    <s v="Salesperson_15"/>
    <x v="3"/>
    <x v="9"/>
    <x v="1"/>
    <s v="Petrol"/>
    <s v="Automatic"/>
    <s v="Red"/>
    <n v="4"/>
    <s v="775271.88"/>
    <s v="0.064"/>
    <n v="2902617.91"/>
    <s v="Business"/>
    <x v="0"/>
    <s v="Yes"/>
    <x v="10"/>
  </r>
  <r>
    <s v="S05472"/>
    <x v="913"/>
    <x v="3"/>
    <s v="South Africa"/>
    <s v="Bloemfontein"/>
    <s v="Auto Elite"/>
    <s v="Salesperson_33"/>
    <x v="5"/>
    <x v="13"/>
    <x v="2"/>
    <s v="Petrol"/>
    <s v="Automatic"/>
    <s v="Blue"/>
    <n v="3"/>
    <s v="593096.3"/>
    <s v="0.015"/>
    <n v="1752599.57"/>
    <s v="Business"/>
    <x v="0"/>
    <s v="No"/>
    <x v="3"/>
  </r>
  <r>
    <s v="S05473"/>
    <x v="884"/>
    <x v="1"/>
    <s v="South Africa"/>
    <s v="Pretoria"/>
    <s v="Premium Motors"/>
    <s v="Salesperson_3"/>
    <x v="1"/>
    <x v="1"/>
    <x v="1"/>
    <s v="Diesel"/>
    <s v="Automatic"/>
    <s v="White"/>
    <n v="4"/>
    <s v="1369984.04"/>
    <s v="0.068"/>
    <n v="5107300.49"/>
    <s v="Business"/>
    <x v="0"/>
    <s v="No"/>
    <x v="7"/>
  </r>
  <r>
    <s v="S05474"/>
    <x v="802"/>
    <x v="1"/>
    <s v="South Africa"/>
    <s v="Johannesburg"/>
    <s v="Sandton Auto"/>
    <s v="Salesperson_21"/>
    <x v="5"/>
    <x v="13"/>
    <x v="2"/>
    <s v="Diesel"/>
    <s v="Manual"/>
    <s v="White"/>
    <n v="4"/>
    <s v="669631.3"/>
    <s v="0.054"/>
    <n v="2533884.8199999998"/>
    <s v="Business"/>
    <x v="1"/>
    <s v="Yes"/>
    <x v="4"/>
  </r>
  <r>
    <s v="S05475"/>
    <x v="144"/>
    <x v="1"/>
    <s v="South Africa"/>
    <s v="Pretoria"/>
    <s v="Luxury Wheels"/>
    <s v="Salesperson_10"/>
    <x v="3"/>
    <x v="5"/>
    <x v="1"/>
    <s v="Petrol"/>
    <s v="Automatic"/>
    <s v="White"/>
    <n v="3"/>
    <s v="950382.42"/>
    <s v="0.078"/>
    <n v="2628757.77"/>
    <s v="Private"/>
    <x v="0"/>
    <s v="Yes"/>
    <x v="3"/>
  </r>
  <r>
    <s v="S05476"/>
    <x v="873"/>
    <x v="0"/>
    <s v="South Africa"/>
    <s v="Nelspruit"/>
    <s v="BMW Midrand"/>
    <s v="Salesperson_32"/>
    <x v="2"/>
    <x v="8"/>
    <x v="0"/>
    <s v="Petrol"/>
    <s v="Automatic"/>
    <s v="Silver"/>
    <n v="5"/>
    <s v="809956.43"/>
    <s v="0.003"/>
    <n v="4037632.81"/>
    <s v="Business"/>
    <x v="1"/>
    <s v="Yes"/>
    <x v="2"/>
  </r>
  <r>
    <s v="S05477"/>
    <x v="651"/>
    <x v="1"/>
    <s v="South Africa"/>
    <s v="Johannesburg"/>
    <s v="BMW Durban"/>
    <s v="Salesperson_8"/>
    <x v="2"/>
    <x v="4"/>
    <x v="0"/>
    <s v="Hybrid"/>
    <s v="Automatic"/>
    <s v="Silver"/>
    <n v="4"/>
    <s v="817647.8"/>
    <s v="0.011"/>
    <n v="3234614.7"/>
    <s v="Private"/>
    <x v="1"/>
    <s v="No"/>
    <x v="11"/>
  </r>
  <r>
    <s v="S05478"/>
    <x v="407"/>
    <x v="4"/>
    <s v="South Africa"/>
    <s v="East London"/>
    <s v="Prestige Cars"/>
    <s v="Basetsana"/>
    <x v="4"/>
    <x v="7"/>
    <x v="0"/>
    <s v="Diesel"/>
    <s v="Automatic"/>
    <s v="White"/>
    <n v="5"/>
    <s v="807470.15"/>
    <s v="0.06"/>
    <n v="3795109.69"/>
    <s v="Private"/>
    <x v="0"/>
    <s v="Yes"/>
    <x v="2"/>
  </r>
  <r>
    <s v="S05479"/>
    <x v="649"/>
    <x v="1"/>
    <s v="South Africa"/>
    <s v="Pretoria"/>
    <s v="BMW Midrand"/>
    <s v="Salesperson_34"/>
    <x v="3"/>
    <x v="5"/>
    <x v="1"/>
    <s v="Hybrid"/>
    <s v="Manual"/>
    <s v="Red"/>
    <n v="1"/>
    <s v="1015888.89"/>
    <s v="0.007"/>
    <n v="1008777.66"/>
    <s v="Private"/>
    <x v="0"/>
    <s v="No"/>
    <x v="14"/>
  </r>
  <r>
    <s v="S05480"/>
    <x v="10"/>
    <x v="2"/>
    <s v="South Africa"/>
    <s v="Durban"/>
    <s v="Sandton Auto"/>
    <s v="Salesperson_12"/>
    <x v="0"/>
    <x v="11"/>
    <x v="1"/>
    <s v="Diesel"/>
    <s v="Automatic"/>
    <s v="Blue"/>
    <n v="4"/>
    <s v="1174974.18"/>
    <s v="0.006"/>
    <n v="4671697.33"/>
    <s v="Business"/>
    <x v="1"/>
    <s v="Yes"/>
    <x v="10"/>
  </r>
  <r>
    <s v="S05481"/>
    <x v="885"/>
    <x v="4"/>
    <s v="South Africa"/>
    <s v="Gqeberha"/>
    <s v="Luxury Wheels"/>
    <s v="Salesperson_27"/>
    <x v="2"/>
    <x v="14"/>
    <x v="1"/>
    <s v="Diesel"/>
    <s v="Automatic"/>
    <s v="Grey"/>
    <n v="2"/>
    <s v="1145428.15"/>
    <s v="0.063"/>
    <n v="2146532.35"/>
    <s v="Private"/>
    <x v="0"/>
    <s v="Yes"/>
    <x v="4"/>
  </r>
  <r>
    <s v="S05482"/>
    <x v="133"/>
    <x v="3"/>
    <s v="South Africa"/>
    <s v="Bloemfontein"/>
    <s v="Premium Motors"/>
    <s v="Olerato"/>
    <x v="4"/>
    <x v="7"/>
    <x v="0"/>
    <s v="Petrol"/>
    <s v="Manual"/>
    <s v="Black"/>
    <n v="4"/>
    <s v="775870.37"/>
    <s v="0.052"/>
    <n v="2942100.44"/>
    <s v="Private"/>
    <x v="1"/>
    <s v="Yes"/>
    <x v="8"/>
  </r>
  <r>
    <s v="S05483"/>
    <x v="667"/>
    <x v="5"/>
    <s v="South Africa"/>
    <s v="Cape Town"/>
    <s v="Prestige Cars"/>
    <s v="Josephine"/>
    <x v="4"/>
    <x v="16"/>
    <x v="2"/>
    <s v="Petrol"/>
    <s v="Manual"/>
    <s v="Grey"/>
    <n v="5"/>
    <s v="746224.72"/>
    <s v="0.063"/>
    <n v="3496062.8"/>
    <s v="Business"/>
    <x v="0"/>
    <s v="Yes"/>
    <x v="9"/>
  </r>
  <r>
    <s v="S05484"/>
    <x v="472"/>
    <x v="5"/>
    <s v="South Africa"/>
    <s v="Cape Town"/>
    <s v="Luxury Wheels"/>
    <s v="Salesperson_33"/>
    <x v="4"/>
    <x v="16"/>
    <x v="2"/>
    <s v="Petrol"/>
    <s v="Manual"/>
    <s v="Grey"/>
    <n v="3"/>
    <s v="659933.98"/>
    <s v="0.068"/>
    <n v="1845175.41"/>
    <s v="Private"/>
    <x v="1"/>
    <s v="No"/>
    <x v="11"/>
  </r>
  <r>
    <s v="S05485"/>
    <x v="419"/>
    <x v="5"/>
    <s v="South Africa"/>
    <s v="Cape Town"/>
    <s v="BMW Cape Town"/>
    <s v="Salesperson_20"/>
    <x v="1"/>
    <x v="3"/>
    <x v="1"/>
    <s v="Hybrid"/>
    <s v="Manual"/>
    <s v="White"/>
    <n v="4"/>
    <s v="934436.22"/>
    <s v="0.045"/>
    <n v="3569546.34"/>
    <s v="Private"/>
    <x v="0"/>
    <s v="Yes"/>
    <x v="2"/>
  </r>
  <r>
    <s v="S05486"/>
    <x v="110"/>
    <x v="5"/>
    <s v="South Africa"/>
    <s v="Stellenbosch"/>
    <s v="Luxury Wheels"/>
    <s v="Salesperson_26"/>
    <x v="2"/>
    <x v="8"/>
    <x v="0"/>
    <s v="Diesel"/>
    <s v="Automatic"/>
    <s v="White"/>
    <n v="4"/>
    <s v="780560.3"/>
    <s v="0.014"/>
    <n v="3078529.81"/>
    <s v="Private"/>
    <x v="1"/>
    <s v="No"/>
    <x v="3"/>
  </r>
  <r>
    <s v="S05487"/>
    <x v="858"/>
    <x v="2"/>
    <s v="South Africa"/>
    <s v="Pietermaritzburg"/>
    <s v="Sandton Auto"/>
    <s v="Salesperson_19"/>
    <x v="1"/>
    <x v="1"/>
    <x v="1"/>
    <s v="Petrol"/>
    <s v="Manual"/>
    <s v="White"/>
    <n v="1"/>
    <s v="1210716.79"/>
    <s v="0.067"/>
    <n v="1129598.77"/>
    <s v="Business"/>
    <x v="1"/>
    <s v="No"/>
    <x v="8"/>
  </r>
  <r>
    <s v="S05488"/>
    <x v="886"/>
    <x v="4"/>
    <s v="South Africa"/>
    <s v="East London"/>
    <s v="Prestige Cars"/>
    <s v="Josephine"/>
    <x v="0"/>
    <x v="6"/>
    <x v="1"/>
    <s v="Diesel"/>
    <s v="Automatic"/>
    <s v="Blue"/>
    <n v="2"/>
    <s v="1731781.98"/>
    <s v="0.058"/>
    <n v="3262677.25"/>
    <s v="Business"/>
    <x v="0"/>
    <s v="No"/>
    <x v="8"/>
  </r>
  <r>
    <s v="S05489"/>
    <x v="830"/>
    <x v="1"/>
    <s v="South Africa"/>
    <s v="Johannesburg"/>
    <s v="BMW Midrand"/>
    <s v="Golekane"/>
    <x v="2"/>
    <x v="14"/>
    <x v="1"/>
    <s v="Petrol"/>
    <s v="Manual"/>
    <s v="Blue"/>
    <n v="1"/>
    <s v="1056356.92"/>
    <s v="0.079"/>
    <n v="972904.72"/>
    <s v="Business"/>
    <x v="1"/>
    <s v="Yes"/>
    <x v="0"/>
  </r>
  <r>
    <s v="S05490"/>
    <x v="495"/>
    <x v="2"/>
    <s v="South Africa"/>
    <s v="Pietermaritzburg"/>
    <s v="BMW Durban"/>
    <s v="Salesperson_21"/>
    <x v="1"/>
    <x v="1"/>
    <x v="1"/>
    <s v="Hybrid"/>
    <s v="Automatic"/>
    <s v="Grey"/>
    <n v="5"/>
    <s v="1261765.33"/>
    <s v="0.058"/>
    <n v="5942914.6799999997"/>
    <s v="Private"/>
    <x v="1"/>
    <s v="Yes"/>
    <x v="4"/>
  </r>
  <r>
    <s v="S05491"/>
    <x v="153"/>
    <x v="1"/>
    <s v="South Africa"/>
    <s v="Pretoria"/>
    <s v="BMW Midrand"/>
    <s v="Dimakatso5"/>
    <x v="1"/>
    <x v="1"/>
    <x v="1"/>
    <s v="Hybrid"/>
    <s v="Automatic"/>
    <s v="Blue"/>
    <n v="2"/>
    <s v="1331486.89"/>
    <s v="0.002"/>
    <n v="2657647.83"/>
    <s v="Business"/>
    <x v="0"/>
    <s v="No"/>
    <x v="1"/>
  </r>
  <r>
    <s v="S05492"/>
    <x v="873"/>
    <x v="3"/>
    <s v="South Africa"/>
    <s v="Bloemfontein"/>
    <s v="BMW Cape Town"/>
    <s v="Salesperson_22"/>
    <x v="3"/>
    <x v="5"/>
    <x v="1"/>
    <s v="Petrol"/>
    <s v="Automatic"/>
    <s v="Grey"/>
    <n v="3"/>
    <s v="907748.92"/>
    <s v="0.07"/>
    <n v="2532619.48"/>
    <s v="Business"/>
    <x v="0"/>
    <s v="Yes"/>
    <x v="10"/>
  </r>
  <r>
    <s v="S05493"/>
    <x v="39"/>
    <x v="1"/>
    <s v="South Africa"/>
    <s v="Pretoria"/>
    <s v="Luxury Wheels"/>
    <s v="Salesperson_34"/>
    <x v="5"/>
    <x v="13"/>
    <x v="2"/>
    <s v="Hybrid"/>
    <s v="Manual"/>
    <s v="Blue"/>
    <n v="2"/>
    <s v="642145.8"/>
    <s v="0.026"/>
    <n v="1250900.01"/>
    <s v="Business"/>
    <x v="1"/>
    <s v="No"/>
    <x v="12"/>
  </r>
  <r>
    <s v="S05494"/>
    <x v="148"/>
    <x v="0"/>
    <s v="South Africa"/>
    <s v="Nelspruit"/>
    <s v="BMW Durban"/>
    <s v="Salesperson_21"/>
    <x v="1"/>
    <x v="3"/>
    <x v="1"/>
    <s v="Hybrid"/>
    <s v="Automatic"/>
    <s v="White"/>
    <n v="4"/>
    <s v="1005279.51"/>
    <s v="0.013"/>
    <n v="3968843.5"/>
    <s v="Private"/>
    <x v="1"/>
    <s v="No"/>
    <x v="7"/>
  </r>
  <r>
    <s v="S05495"/>
    <x v="247"/>
    <x v="3"/>
    <s v="South Africa"/>
    <s v="Bloemfontein"/>
    <s v="Luxury Wheels"/>
    <s v="Salesperson_31"/>
    <x v="2"/>
    <x v="14"/>
    <x v="1"/>
    <s v="Petrol"/>
    <s v="Automatic"/>
    <s v="Blue"/>
    <n v="2"/>
    <s v="1093416.93"/>
    <s v="0.01"/>
    <n v="2164965.5299999998"/>
    <s v="Private"/>
    <x v="1"/>
    <s v="Yes"/>
    <x v="13"/>
  </r>
  <r>
    <s v="S05496"/>
    <x v="563"/>
    <x v="0"/>
    <s v="South Africa"/>
    <s v="Nelspruit"/>
    <s v="Prestige Cars"/>
    <s v="Salesperson_39"/>
    <x v="2"/>
    <x v="4"/>
    <x v="0"/>
    <s v="Hybrid"/>
    <s v="Manual"/>
    <s v="White"/>
    <n v="5"/>
    <s v="865242.13"/>
    <s v="0.03"/>
    <n v="4196424.3099999996"/>
    <s v="Business"/>
    <x v="0"/>
    <s v="Yes"/>
    <x v="8"/>
  </r>
  <r>
    <s v="S05497"/>
    <x v="78"/>
    <x v="1"/>
    <s v="South Africa"/>
    <s v="Johannesburg"/>
    <s v="BMW Cape Town"/>
    <s v="Salesperson_36"/>
    <x v="0"/>
    <x v="6"/>
    <x v="1"/>
    <s v="Petrol"/>
    <s v="Manual"/>
    <s v="White"/>
    <n v="2"/>
    <s v="1566535.4"/>
    <s v="0.059"/>
    <n v="2948219.62"/>
    <s v="Business"/>
    <x v="0"/>
    <s v="Yes"/>
    <x v="12"/>
  </r>
  <r>
    <s v="S05498"/>
    <x v="554"/>
    <x v="4"/>
    <s v="South Africa"/>
    <s v="Gqeberha"/>
    <s v="Prestige Cars"/>
    <s v="Andi"/>
    <x v="0"/>
    <x v="2"/>
    <x v="0"/>
    <s v="Hybrid"/>
    <s v="Manual"/>
    <s v="White"/>
    <n v="5"/>
    <s v="797772.21"/>
    <s v="0.015"/>
    <n v="3929028.14"/>
    <s v="Business"/>
    <x v="1"/>
    <s v="Yes"/>
    <x v="12"/>
  </r>
  <r>
    <s v="S05499"/>
    <x v="46"/>
    <x v="3"/>
    <s v="South Africa"/>
    <s v="Bloemfontein"/>
    <s v="Luxury Wheels"/>
    <s v="Salesperson_13"/>
    <x v="1"/>
    <x v="3"/>
    <x v="1"/>
    <s v="Hybrid"/>
    <s v="Automatic"/>
    <s v="White"/>
    <n v="1"/>
    <s v="846727.61"/>
    <s v="0.037"/>
    <n v="815398.69"/>
    <s v="Private"/>
    <x v="0"/>
    <s v="No"/>
    <x v="9"/>
  </r>
  <r>
    <s v="S05500"/>
    <x v="453"/>
    <x v="1"/>
    <s v="South Africa"/>
    <s v="Johannesburg"/>
    <s v="BMW Midrand"/>
    <s v="Salesperson_15"/>
    <x v="3"/>
    <x v="9"/>
    <x v="1"/>
    <s v="Diesel"/>
    <s v="Automatic"/>
    <s v="Black"/>
    <n v="2"/>
    <s v="713970.58"/>
    <s v="0.075"/>
    <n v="1320845.58"/>
    <s v="Private"/>
    <x v="0"/>
    <s v="Yes"/>
    <x v="5"/>
  </r>
  <r>
    <s v="S05501"/>
    <x v="590"/>
    <x v="1"/>
    <s v="South Africa"/>
    <s v="Johannesburg"/>
    <s v="BMW Durban"/>
    <s v="Pontsho"/>
    <x v="4"/>
    <x v="7"/>
    <x v="0"/>
    <s v="Hybrid"/>
    <s v="Automatic"/>
    <s v="Blue"/>
    <n v="2"/>
    <s v="819468.91"/>
    <s v="0.02"/>
    <n v="1606159.06"/>
    <s v="Business"/>
    <x v="1"/>
    <s v="No"/>
    <x v="13"/>
  </r>
  <r>
    <s v="S05502"/>
    <x v="720"/>
    <x v="3"/>
    <s v="South Africa"/>
    <s v="Bloemfontein"/>
    <s v="Auto Elite"/>
    <s v="Salesperson_22"/>
    <x v="1"/>
    <x v="1"/>
    <x v="1"/>
    <s v="Diesel"/>
    <s v="Manual"/>
    <s v="Blue"/>
    <n v="5"/>
    <s v="1186546.66"/>
    <s v="0.032"/>
    <n v="5742885.8200000003"/>
    <s v="Private"/>
    <x v="0"/>
    <s v="Yes"/>
    <x v="0"/>
  </r>
  <r>
    <s v="S05503"/>
    <x v="716"/>
    <x v="2"/>
    <s v="South Africa"/>
    <s v="Pietermaritzburg"/>
    <s v="BMW Cape Town"/>
    <s v="Salesperson_33"/>
    <x v="4"/>
    <x v="10"/>
    <x v="1"/>
    <s v="Petrol"/>
    <s v="Automatic"/>
    <s v="Grey"/>
    <n v="5"/>
    <s v="1134820.08"/>
    <s v="0.024"/>
    <n v="5537921.9900000002"/>
    <s v="Business"/>
    <x v="0"/>
    <s v="No"/>
    <x v="11"/>
  </r>
  <r>
    <s v="S05504"/>
    <x v="516"/>
    <x v="3"/>
    <s v="South Africa"/>
    <s v="Bloemfontein"/>
    <s v="Luxury Wheels"/>
    <s v="Salesperson_12"/>
    <x v="0"/>
    <x v="15"/>
    <x v="0"/>
    <s v="Hybrid"/>
    <s v="Manual"/>
    <s v="Silver"/>
    <n v="5"/>
    <s v="920199.83"/>
    <s v="0.065"/>
    <n v="4301934.21"/>
    <s v="Private"/>
    <x v="0"/>
    <s v="Yes"/>
    <x v="14"/>
  </r>
  <r>
    <s v="S05505"/>
    <x v="898"/>
    <x v="5"/>
    <s v="South Africa"/>
    <s v="Stellenbosch"/>
    <s v="BMW Durban"/>
    <s v="Salesperson_18"/>
    <x v="4"/>
    <x v="7"/>
    <x v="0"/>
    <s v="Petrol"/>
    <s v="Manual"/>
    <s v="Red"/>
    <n v="3"/>
    <s v="778329.11"/>
    <s v="0.042"/>
    <n v="2236917.87"/>
    <s v="Private"/>
    <x v="1"/>
    <s v="Yes"/>
    <x v="9"/>
  </r>
  <r>
    <s v="S05506"/>
    <x v="326"/>
    <x v="2"/>
    <s v="South Africa"/>
    <s v="Pietermaritzburg"/>
    <s v="BMW Durban"/>
    <s v="Salesperson_18"/>
    <x v="5"/>
    <x v="12"/>
    <x v="1"/>
    <s v="Hybrid"/>
    <s v="Automatic"/>
    <s v="Blue"/>
    <n v="5"/>
    <s v="770448.4"/>
    <s v="0.044"/>
    <n v="3682743.35"/>
    <s v="Business"/>
    <x v="0"/>
    <s v="No"/>
    <x v="5"/>
  </r>
  <r>
    <s v="S05507"/>
    <x v="170"/>
    <x v="4"/>
    <s v="South Africa"/>
    <s v="East London"/>
    <s v="Auto Elite"/>
    <s v="Salesperson_5"/>
    <x v="5"/>
    <x v="13"/>
    <x v="2"/>
    <s v="Hybrid"/>
    <s v="Automatic"/>
    <s v="Grey"/>
    <n v="4"/>
    <s v="615243.03"/>
    <s v="0.03"/>
    <n v="2387142.94"/>
    <s v="Private"/>
    <x v="1"/>
    <s v="Yes"/>
    <x v="2"/>
  </r>
  <r>
    <s v="S05508"/>
    <x v="407"/>
    <x v="5"/>
    <s v="South Africa"/>
    <s v="Stellenbosch"/>
    <s v="Luxury Wheels"/>
    <s v="Dimakatso2"/>
    <x v="3"/>
    <x v="5"/>
    <x v="1"/>
    <s v="Diesel"/>
    <s v="Manual"/>
    <s v="White"/>
    <n v="5"/>
    <s v="973899.41"/>
    <s v="0.013"/>
    <n v="4806193.59"/>
    <s v="Private"/>
    <x v="1"/>
    <s v="Yes"/>
    <x v="1"/>
  </r>
  <r>
    <s v="S05509"/>
    <x v="357"/>
    <x v="3"/>
    <s v="South Africa"/>
    <s v="Bloemfontein"/>
    <s v="Sandton Auto"/>
    <s v="Omphile"/>
    <x v="3"/>
    <x v="9"/>
    <x v="1"/>
    <s v="Diesel"/>
    <s v="Automatic"/>
    <s v="Blue"/>
    <n v="3"/>
    <s v="752408.47"/>
    <s v="0.076"/>
    <n v="2085676.29"/>
    <s v="Private"/>
    <x v="0"/>
    <s v="Yes"/>
    <x v="2"/>
  </r>
  <r>
    <s v="S05510"/>
    <x v="223"/>
    <x v="0"/>
    <s v="South Africa"/>
    <s v="Nelspruit"/>
    <s v="Prestige Cars"/>
    <s v="Josephine"/>
    <x v="1"/>
    <x v="1"/>
    <x v="1"/>
    <s v="Hybrid"/>
    <s v="Manual"/>
    <s v="Black"/>
    <n v="2"/>
    <s v="1259542.57"/>
    <s v="0.04"/>
    <n v="2418321.7400000002"/>
    <s v="Private"/>
    <x v="1"/>
    <s v="No"/>
    <x v="0"/>
  </r>
  <r>
    <s v="S05511"/>
    <x v="458"/>
    <x v="0"/>
    <s v="South Africa"/>
    <s v="Nelspruit"/>
    <s v="Luxury Wheels"/>
    <s v="Salesperson_23"/>
    <x v="5"/>
    <x v="12"/>
    <x v="1"/>
    <s v="Hybrid"/>
    <s v="Automatic"/>
    <s v="Silver"/>
    <n v="5"/>
    <s v="852655.83"/>
    <s v="0.029"/>
    <n v="4139644.08"/>
    <s v="Business"/>
    <x v="1"/>
    <s v="Yes"/>
    <x v="14"/>
  </r>
  <r>
    <s v="S05512"/>
    <x v="671"/>
    <x v="0"/>
    <s v="South Africa"/>
    <s v="Nelspruit"/>
    <s v="Sandton Auto"/>
    <s v="Paulinah"/>
    <x v="2"/>
    <x v="8"/>
    <x v="0"/>
    <s v="Hybrid"/>
    <s v="Automatic"/>
    <s v="Red"/>
    <n v="5"/>
    <s v="810085.97"/>
    <s v="0.039"/>
    <n v="3892463.1"/>
    <s v="Private"/>
    <x v="0"/>
    <s v="Yes"/>
    <x v="5"/>
  </r>
  <r>
    <s v="S05513"/>
    <x v="861"/>
    <x v="1"/>
    <s v="South Africa"/>
    <s v="Johannesburg"/>
    <s v="BMW Durban"/>
    <s v="Salesperson_1"/>
    <x v="0"/>
    <x v="11"/>
    <x v="1"/>
    <s v="Diesel"/>
    <s v="Automatic"/>
    <s v="Blue"/>
    <n v="5"/>
    <s v="1131137.37"/>
    <s v="0.003"/>
    <n v="5638719.8099999996"/>
    <s v="Business"/>
    <x v="0"/>
    <s v="No"/>
    <x v="14"/>
  </r>
  <r>
    <s v="S05514"/>
    <x v="359"/>
    <x v="2"/>
    <s v="South Africa"/>
    <s v="Durban"/>
    <s v="Prestige Cars"/>
    <s v="Salesperson_29"/>
    <x v="4"/>
    <x v="16"/>
    <x v="2"/>
    <s v="Petrol"/>
    <s v="Automatic"/>
    <s v="Silver"/>
    <n v="5"/>
    <s v="708756.21"/>
    <s v="0.014"/>
    <n v="3494168.12"/>
    <s v="Business"/>
    <x v="1"/>
    <s v="No"/>
    <x v="5"/>
  </r>
  <r>
    <s v="S05515"/>
    <x v="545"/>
    <x v="0"/>
    <s v="South Africa"/>
    <s v="Nelspruit"/>
    <s v="BMW Durban"/>
    <s v="Salesperson_11"/>
    <x v="2"/>
    <x v="4"/>
    <x v="0"/>
    <s v="Hybrid"/>
    <s v="Automatic"/>
    <s v="Red"/>
    <n v="3"/>
    <s v="854608.61"/>
    <s v="0.005"/>
    <n v="2551006.71"/>
    <s v="Business"/>
    <x v="1"/>
    <s v="Yes"/>
    <x v="2"/>
  </r>
  <r>
    <s v="S05516"/>
    <x v="173"/>
    <x v="3"/>
    <s v="South Africa"/>
    <s v="Bloemfontein"/>
    <s v="Luxury Wheels"/>
    <s v="Salesperson_39"/>
    <x v="1"/>
    <x v="1"/>
    <x v="1"/>
    <s v="Petrol"/>
    <s v="Manual"/>
    <s v="Grey"/>
    <n v="1"/>
    <s v="1318078.81"/>
    <s v="0.02"/>
    <n v="1291717.24"/>
    <s v="Business"/>
    <x v="0"/>
    <s v="No"/>
    <x v="5"/>
  </r>
  <r>
    <s v="S05517"/>
    <x v="618"/>
    <x v="4"/>
    <s v="South Africa"/>
    <s v="East London"/>
    <s v="Luxury Wheels"/>
    <s v="Golekane"/>
    <x v="1"/>
    <x v="3"/>
    <x v="1"/>
    <s v="Hybrid"/>
    <s v="Automatic"/>
    <s v="Black"/>
    <n v="4"/>
    <s v="925256.59"/>
    <s v="0.036"/>
    <n v="3567789.43"/>
    <s v="Business"/>
    <x v="1"/>
    <s v="No"/>
    <x v="4"/>
  </r>
  <r>
    <s v="S05518"/>
    <x v="692"/>
    <x v="4"/>
    <s v="South Africa"/>
    <s v="East London"/>
    <s v="BMW Cape Town"/>
    <s v="Salesperson_31"/>
    <x v="3"/>
    <x v="5"/>
    <x v="1"/>
    <s v="Petrol"/>
    <s v="Automatic"/>
    <s v="White"/>
    <n v="5"/>
    <s v="969811.46"/>
    <s v="0.049"/>
    <n v="4611453.5"/>
    <s v="Business"/>
    <x v="1"/>
    <s v="Yes"/>
    <x v="1"/>
  </r>
  <r>
    <s v="S05519"/>
    <x v="868"/>
    <x v="1"/>
    <s v="South Africa"/>
    <s v="Johannesburg"/>
    <s v="Luxury Wheels"/>
    <s v="Salesperson_10"/>
    <x v="0"/>
    <x v="0"/>
    <x v="0"/>
    <s v="Petrol"/>
    <s v="Automatic"/>
    <s v="Grey"/>
    <n v="3"/>
    <s v="1246903.08"/>
    <s v="0.058"/>
    <n v="3523748.11"/>
    <s v="Private"/>
    <x v="0"/>
    <s v="No"/>
    <x v="11"/>
  </r>
  <r>
    <s v="S05520"/>
    <x v="123"/>
    <x v="0"/>
    <s v="South Africa"/>
    <s v="Nelspruit"/>
    <s v="Auto Elite"/>
    <s v="Salesperson_21"/>
    <x v="4"/>
    <x v="10"/>
    <x v="1"/>
    <s v="Diesel"/>
    <s v="Automatic"/>
    <s v="Black"/>
    <n v="3"/>
    <s v="1129223.54"/>
    <s v="0.039"/>
    <n v="3255551.46"/>
    <s v="Business"/>
    <x v="1"/>
    <s v="No"/>
    <x v="13"/>
  </r>
  <r>
    <s v="S05521"/>
    <x v="595"/>
    <x v="2"/>
    <s v="South Africa"/>
    <s v="Durban"/>
    <s v="Premium Motors"/>
    <s v="Salesperson_18"/>
    <x v="2"/>
    <x v="8"/>
    <x v="0"/>
    <s v="Hybrid"/>
    <s v="Automatic"/>
    <s v="Black"/>
    <n v="4"/>
    <s v="713874.05"/>
    <s v="0.078"/>
    <n v="2632767.4900000002"/>
    <s v="Private"/>
    <x v="0"/>
    <s v="Yes"/>
    <x v="2"/>
  </r>
  <r>
    <s v="S05522"/>
    <x v="947"/>
    <x v="1"/>
    <s v="South Africa"/>
    <s v="Johannesburg"/>
    <s v="BMW Cape Town"/>
    <s v="Dimakatso0"/>
    <x v="2"/>
    <x v="4"/>
    <x v="0"/>
    <s v="Petrol"/>
    <s v="Manual"/>
    <s v="White"/>
    <n v="3"/>
    <s v="956298.8"/>
    <s v="0.025"/>
    <n v="2797174"/>
    <s v="Business"/>
    <x v="0"/>
    <s v="No"/>
    <x v="15"/>
  </r>
  <r>
    <s v="S05523"/>
    <x v="143"/>
    <x v="3"/>
    <s v="South Africa"/>
    <s v="Bloemfontein"/>
    <s v="BMW Durban"/>
    <s v="Salesperson_50"/>
    <x v="3"/>
    <x v="9"/>
    <x v="1"/>
    <s v="Diesel"/>
    <s v="Manual"/>
    <s v="White"/>
    <n v="5"/>
    <s v="816066.98"/>
    <s v="0.055"/>
    <n v="3855916.48"/>
    <s v="Business"/>
    <x v="1"/>
    <s v="Yes"/>
    <x v="4"/>
  </r>
  <r>
    <s v="S05524"/>
    <x v="576"/>
    <x v="0"/>
    <s v="South Africa"/>
    <s v="Nelspruit"/>
    <s v="Sandton Auto"/>
    <s v="Pontsho"/>
    <x v="2"/>
    <x v="8"/>
    <x v="0"/>
    <s v="Diesel"/>
    <s v="Manual"/>
    <s v="Silver"/>
    <n v="2"/>
    <s v="734358.34"/>
    <s v="0.07"/>
    <n v="1365906.5"/>
    <s v="Private"/>
    <x v="0"/>
    <s v="Yes"/>
    <x v="11"/>
  </r>
  <r>
    <s v="S05525"/>
    <x v="390"/>
    <x v="5"/>
    <s v="South Africa"/>
    <s v="Cape Town"/>
    <s v="Luxury Wheels"/>
    <s v="Salesperson_5"/>
    <x v="3"/>
    <x v="5"/>
    <x v="1"/>
    <s v="Diesel"/>
    <s v="Manual"/>
    <s v="Grey"/>
    <n v="5"/>
    <s v="953423.53"/>
    <s v="0.064"/>
    <n v="4462022.1399999997"/>
    <s v="Private"/>
    <x v="1"/>
    <s v="No"/>
    <x v="3"/>
  </r>
  <r>
    <s v="S05526"/>
    <x v="379"/>
    <x v="3"/>
    <s v="South Africa"/>
    <s v="Bloemfontein"/>
    <s v="BMW Cape Town"/>
    <s v="Kgolagano"/>
    <x v="4"/>
    <x v="7"/>
    <x v="0"/>
    <s v="Hybrid"/>
    <s v="Manual"/>
    <s v="White"/>
    <n v="3"/>
    <s v="835834.89"/>
    <s v="0.027"/>
    <n v="2439802.0499999998"/>
    <s v="Private"/>
    <x v="1"/>
    <s v="Yes"/>
    <x v="14"/>
  </r>
  <r>
    <s v="S05527"/>
    <x v="287"/>
    <x v="4"/>
    <s v="South Africa"/>
    <s v="East London"/>
    <s v="BMW Cape Town"/>
    <s v="Salesperson_10"/>
    <x v="5"/>
    <x v="12"/>
    <x v="1"/>
    <s v="Diesel"/>
    <s v="Automatic"/>
    <s v="Red"/>
    <n v="2"/>
    <s v="780218.08"/>
    <s v="0.067"/>
    <n v="1455886.94"/>
    <s v="Business"/>
    <x v="1"/>
    <s v="No"/>
    <x v="11"/>
  </r>
  <r>
    <s v="S05528"/>
    <x v="366"/>
    <x v="5"/>
    <s v="South Africa"/>
    <s v="Cape Town"/>
    <s v="Sandton Auto"/>
    <s v="Salesperson_37"/>
    <x v="0"/>
    <x v="17"/>
    <x v="1"/>
    <s v="Hybrid"/>
    <s v="Automatic"/>
    <s v="Red"/>
    <n v="3"/>
    <s v="903553.04"/>
    <s v="0.063"/>
    <n v="2539887.59"/>
    <s v="Private"/>
    <x v="1"/>
    <s v="No"/>
    <x v="8"/>
  </r>
  <r>
    <s v="S05529"/>
    <x v="123"/>
    <x v="5"/>
    <s v="South Africa"/>
    <s v="Stellenbosch"/>
    <s v="BMW Midrand"/>
    <s v="Dimakatso0"/>
    <x v="1"/>
    <x v="1"/>
    <x v="1"/>
    <s v="Hybrid"/>
    <s v="Manual"/>
    <s v="Red"/>
    <n v="1"/>
    <s v="1232922.76"/>
    <s v="0.026"/>
    <n v="1200866.77"/>
    <s v="Private"/>
    <x v="1"/>
    <s v="No"/>
    <x v="11"/>
  </r>
  <r>
    <s v="S05530"/>
    <x v="438"/>
    <x v="3"/>
    <s v="South Africa"/>
    <s v="Bloemfontein"/>
    <s v="Luxury Wheels"/>
    <s v="Dimakatso5"/>
    <x v="0"/>
    <x v="0"/>
    <x v="0"/>
    <s v="Diesel"/>
    <s v="Automatic"/>
    <s v="White"/>
    <n v="2"/>
    <s v="1259992.18"/>
    <s v="0.005"/>
    <n v="2507384.44"/>
    <s v="Private"/>
    <x v="0"/>
    <s v="Yes"/>
    <x v="1"/>
  </r>
  <r>
    <s v="S05531"/>
    <x v="266"/>
    <x v="3"/>
    <s v="South Africa"/>
    <s v="Bloemfontein"/>
    <s v="BMW Midrand"/>
    <s v="Salesperson_19"/>
    <x v="0"/>
    <x v="2"/>
    <x v="0"/>
    <s v="Hybrid"/>
    <s v="Automatic"/>
    <s v="Silver"/>
    <n v="4"/>
    <s v="765244.83"/>
    <s v="0.02"/>
    <n v="2999759.72"/>
    <s v="Private"/>
    <x v="1"/>
    <s v="Yes"/>
    <x v="4"/>
  </r>
  <r>
    <s v="S05532"/>
    <x v="585"/>
    <x v="1"/>
    <s v="South Africa"/>
    <s v="Pretoria"/>
    <s v="BMW Durban"/>
    <s v="Salesperson_24"/>
    <x v="0"/>
    <x v="0"/>
    <x v="0"/>
    <s v="Hybrid"/>
    <s v="Automatic"/>
    <s v="Silver"/>
    <n v="4"/>
    <s v="1337933.24"/>
    <s v="0.073"/>
    <n v="4961056.46"/>
    <s v="Business"/>
    <x v="0"/>
    <s v="No"/>
    <x v="8"/>
  </r>
  <r>
    <s v="S05533"/>
    <x v="521"/>
    <x v="5"/>
    <s v="South Africa"/>
    <s v="Cape Town"/>
    <s v="Premium Motors"/>
    <s v="Dimakatso0"/>
    <x v="4"/>
    <x v="16"/>
    <x v="2"/>
    <s v="Diesel"/>
    <s v="Automatic"/>
    <s v="Grey"/>
    <n v="4"/>
    <s v="765060.38"/>
    <s v="0.005"/>
    <n v="3044940.32"/>
    <s v="Business"/>
    <x v="1"/>
    <s v="No"/>
    <x v="2"/>
  </r>
  <r>
    <s v="S05534"/>
    <x v="369"/>
    <x v="3"/>
    <s v="South Africa"/>
    <s v="Bloemfontein"/>
    <s v="BMW Durban"/>
    <s v="Salesperson_21"/>
    <x v="1"/>
    <x v="1"/>
    <x v="1"/>
    <s v="Diesel"/>
    <s v="Manual"/>
    <s v="Red"/>
    <n v="3"/>
    <s v="1195839.38"/>
    <s v="0.018"/>
    <n v="3522942.81"/>
    <s v="Business"/>
    <x v="1"/>
    <s v="Yes"/>
    <x v="0"/>
  </r>
  <r>
    <s v="S05535"/>
    <x v="633"/>
    <x v="1"/>
    <s v="South Africa"/>
    <s v="Pretoria"/>
    <s v="Premium Motors"/>
    <s v="Paulinah"/>
    <x v="3"/>
    <x v="9"/>
    <x v="1"/>
    <s v="Petrol"/>
    <s v="Automatic"/>
    <s v="Red"/>
    <n v="4"/>
    <s v="763764.6"/>
    <s v="0.014"/>
    <n v="3012287.56"/>
    <s v="Private"/>
    <x v="0"/>
    <s v="No"/>
    <x v="15"/>
  </r>
  <r>
    <s v="S05536"/>
    <x v="741"/>
    <x v="3"/>
    <s v="South Africa"/>
    <s v="Bloemfontein"/>
    <s v="Luxury Wheels"/>
    <s v="Salesperson_1"/>
    <x v="5"/>
    <x v="12"/>
    <x v="1"/>
    <s v="Petrol"/>
    <s v="Automatic"/>
    <s v="Silver"/>
    <n v="2"/>
    <s v="854908.54"/>
    <s v="0.062"/>
    <n v="1603808.41"/>
    <s v="Business"/>
    <x v="0"/>
    <s v="Yes"/>
    <x v="11"/>
  </r>
  <r>
    <s v="S05537"/>
    <x v="483"/>
    <x v="5"/>
    <s v="South Africa"/>
    <s v="Stellenbosch"/>
    <s v="Auto Elite"/>
    <s v="Salesperson_31"/>
    <x v="3"/>
    <x v="9"/>
    <x v="1"/>
    <s v="Petrol"/>
    <s v="Manual"/>
    <s v="Grey"/>
    <n v="3"/>
    <s v="766890.95"/>
    <s v="0.031"/>
    <n v="2229352"/>
    <s v="Private"/>
    <x v="1"/>
    <s v="No"/>
    <x v="10"/>
  </r>
  <r>
    <s v="S05538"/>
    <x v="9"/>
    <x v="3"/>
    <s v="South Africa"/>
    <s v="Bloemfontein"/>
    <s v="Premium Motors"/>
    <s v="Salesperson_25"/>
    <x v="3"/>
    <x v="5"/>
    <x v="1"/>
    <s v="Diesel"/>
    <s v="Manual"/>
    <s v="Silver"/>
    <n v="2"/>
    <s v="981256.38"/>
    <s v="0.068"/>
    <n v="1829061.9"/>
    <s v="Private"/>
    <x v="0"/>
    <s v="No"/>
    <x v="2"/>
  </r>
  <r>
    <s v="S05539"/>
    <x v="724"/>
    <x v="5"/>
    <s v="South Africa"/>
    <s v="Stellenbosch"/>
    <s v="BMW Cape Town"/>
    <s v="Basetsana"/>
    <x v="2"/>
    <x v="14"/>
    <x v="1"/>
    <s v="Diesel"/>
    <s v="Manual"/>
    <s v="Black"/>
    <n v="1"/>
    <s v="979353.28"/>
    <s v="0.048"/>
    <n v="932344.31999999995"/>
    <s v="Private"/>
    <x v="1"/>
    <s v="No"/>
    <x v="0"/>
  </r>
  <r>
    <s v="S05540"/>
    <x v="78"/>
    <x v="1"/>
    <s v="South Africa"/>
    <s v="Johannesburg"/>
    <s v="Prestige Cars"/>
    <s v="Dimakatso5"/>
    <x v="0"/>
    <x v="0"/>
    <x v="0"/>
    <s v="Hybrid"/>
    <s v="Automatic"/>
    <s v="White"/>
    <n v="2"/>
    <s v="1130959.2"/>
    <s v="0.015"/>
    <n v="2227989.62"/>
    <s v="Private"/>
    <x v="0"/>
    <s v="No"/>
    <x v="13"/>
  </r>
  <r>
    <s v="S05541"/>
    <x v="114"/>
    <x v="0"/>
    <s v="South Africa"/>
    <s v="Nelspruit"/>
    <s v="BMW Midrand"/>
    <s v="Salesperson_13"/>
    <x v="1"/>
    <x v="3"/>
    <x v="1"/>
    <s v="Petrol"/>
    <s v="Automatic"/>
    <s v="Grey"/>
    <n v="3"/>
    <s v="906523.04"/>
    <s v="0.061"/>
    <n v="2553675.4"/>
    <s v="Business"/>
    <x v="0"/>
    <s v="Yes"/>
    <x v="12"/>
  </r>
  <r>
    <s v="S05542"/>
    <x v="917"/>
    <x v="1"/>
    <s v="South Africa"/>
    <s v="Pretoria"/>
    <s v="Premium Motors"/>
    <s v="Salesperson_15"/>
    <x v="2"/>
    <x v="14"/>
    <x v="1"/>
    <s v="Hybrid"/>
    <s v="Manual"/>
    <s v="White"/>
    <n v="3"/>
    <s v="1124061.57"/>
    <s v="0.08"/>
    <n v="3102409.94"/>
    <s v="Private"/>
    <x v="0"/>
    <s v="Yes"/>
    <x v="1"/>
  </r>
  <r>
    <s v="S05543"/>
    <x v="784"/>
    <x v="4"/>
    <s v="South Africa"/>
    <s v="Gqeberha"/>
    <s v="BMW Midrand"/>
    <s v="Salesperson_18"/>
    <x v="1"/>
    <x v="1"/>
    <x v="1"/>
    <s v="Diesel"/>
    <s v="Manual"/>
    <s v="Black"/>
    <n v="1"/>
    <s v="1235528.64"/>
    <s v="0.027"/>
    <n v="1202169.3700000001"/>
    <s v="Private"/>
    <x v="1"/>
    <s v="No"/>
    <x v="5"/>
  </r>
  <r>
    <s v="S05544"/>
    <x v="458"/>
    <x v="3"/>
    <s v="South Africa"/>
    <s v="Bloemfontein"/>
    <s v="Auto Elite"/>
    <s v="Salesperson_50"/>
    <x v="3"/>
    <x v="5"/>
    <x v="1"/>
    <s v="Hybrid"/>
    <s v="Manual"/>
    <s v="Silver"/>
    <n v="1"/>
    <s v="954001.19"/>
    <s v="0.075"/>
    <n v="882451.11"/>
    <s v="Business"/>
    <x v="0"/>
    <s v="Yes"/>
    <x v="6"/>
  </r>
  <r>
    <s v="S05545"/>
    <x v="32"/>
    <x v="0"/>
    <s v="South Africa"/>
    <s v="Nelspruit"/>
    <s v="Auto Elite"/>
    <s v="Salesperson_9"/>
    <x v="1"/>
    <x v="3"/>
    <x v="1"/>
    <s v="Petrol"/>
    <s v="Automatic"/>
    <s v="Black"/>
    <n v="5"/>
    <s v="846328.37"/>
    <s v="0.021"/>
    <n v="4142777.38"/>
    <s v="Business"/>
    <x v="1"/>
    <s v="Yes"/>
    <x v="5"/>
  </r>
  <r>
    <s v="S05546"/>
    <x v="586"/>
    <x v="3"/>
    <s v="South Africa"/>
    <s v="Bloemfontein"/>
    <s v="Prestige Cars"/>
    <s v="Salesperson_29"/>
    <x v="5"/>
    <x v="12"/>
    <x v="1"/>
    <s v="Petrol"/>
    <s v="Manual"/>
    <s v="Blue"/>
    <n v="4"/>
    <s v="795070.27"/>
    <s v="0.016"/>
    <n v="3129396.59"/>
    <s v="Business"/>
    <x v="1"/>
    <s v="No"/>
    <x v="3"/>
  </r>
  <r>
    <s v="S05547"/>
    <x v="432"/>
    <x v="4"/>
    <s v="South Africa"/>
    <s v="Gqeberha"/>
    <s v="BMW Cape Town"/>
    <s v="Salesperson_36"/>
    <x v="4"/>
    <x v="10"/>
    <x v="1"/>
    <s v="Diesel"/>
    <s v="Manual"/>
    <s v="Black"/>
    <n v="2"/>
    <s v="1142737.45"/>
    <s v="0.067"/>
    <n v="2132348.08"/>
    <s v="Business"/>
    <x v="1"/>
    <s v="No"/>
    <x v="8"/>
  </r>
  <r>
    <s v="S05548"/>
    <x v="779"/>
    <x v="1"/>
    <s v="South Africa"/>
    <s v="Pretoria"/>
    <s v="BMW Midrand"/>
    <s v="Salesperson_15"/>
    <x v="3"/>
    <x v="5"/>
    <x v="1"/>
    <s v="Diesel"/>
    <s v="Manual"/>
    <s v="Silver"/>
    <n v="3"/>
    <s v="966338.0"/>
    <s v="0.075"/>
    <n v="2681587.94"/>
    <s v="Business"/>
    <x v="0"/>
    <s v="Yes"/>
    <x v="3"/>
  </r>
  <r>
    <s v="S05549"/>
    <x v="100"/>
    <x v="2"/>
    <s v="South Africa"/>
    <s v="Durban"/>
    <s v="BMW Durban"/>
    <s v="Salesperson_23"/>
    <x v="4"/>
    <x v="16"/>
    <x v="2"/>
    <s v="Petrol"/>
    <s v="Manual"/>
    <s v="Black"/>
    <n v="4"/>
    <s v="659642.4"/>
    <s v="0.014"/>
    <n v="2601629.64"/>
    <s v="Private"/>
    <x v="1"/>
    <s v="Yes"/>
    <x v="5"/>
  </r>
  <r>
    <s v="S05550"/>
    <x v="481"/>
    <x v="5"/>
    <s v="South Africa"/>
    <s v="Cape Town"/>
    <s v="Sandton Auto"/>
    <s v="Basetsana"/>
    <x v="3"/>
    <x v="9"/>
    <x v="1"/>
    <s v="Hybrid"/>
    <s v="Automatic"/>
    <s v="White"/>
    <n v="2"/>
    <s v="709827.07"/>
    <s v="0.032"/>
    <n v="1374225.2"/>
    <s v="Business"/>
    <x v="1"/>
    <s v="Yes"/>
    <x v="11"/>
  </r>
  <r>
    <s v="S05551"/>
    <x v="100"/>
    <x v="4"/>
    <s v="South Africa"/>
    <s v="Gqeberha"/>
    <s v="BMW Midrand"/>
    <s v="Salesperson_9"/>
    <x v="3"/>
    <x v="5"/>
    <x v="1"/>
    <s v="Diesel"/>
    <s v="Automatic"/>
    <s v="White"/>
    <n v="2"/>
    <s v="931056.02"/>
    <s v="0.004"/>
    <n v="1854663.59"/>
    <s v="Business"/>
    <x v="0"/>
    <s v="No"/>
    <x v="8"/>
  </r>
  <r>
    <s v="S05552"/>
    <x v="467"/>
    <x v="2"/>
    <s v="South Africa"/>
    <s v="Durban"/>
    <s v="BMW Cape Town"/>
    <s v="Dimakatso2"/>
    <x v="0"/>
    <x v="11"/>
    <x v="1"/>
    <s v="Hybrid"/>
    <s v="Automatic"/>
    <s v="White"/>
    <n v="5"/>
    <s v="1000446.68"/>
    <s v="0.071"/>
    <n v="4647074.8099999996"/>
    <s v="Business"/>
    <x v="1"/>
    <s v="Yes"/>
    <x v="1"/>
  </r>
  <r>
    <s v="S05553"/>
    <x v="297"/>
    <x v="0"/>
    <s v="South Africa"/>
    <s v="Nelspruit"/>
    <s v="Luxury Wheels"/>
    <s v="Golekane"/>
    <x v="2"/>
    <x v="4"/>
    <x v="0"/>
    <s v="Hybrid"/>
    <s v="Manual"/>
    <s v="Black"/>
    <n v="2"/>
    <s v="979185.54"/>
    <s v="0.053"/>
    <n v="1854577.41"/>
    <s v="Private"/>
    <x v="0"/>
    <s v="Yes"/>
    <x v="9"/>
  </r>
  <r>
    <s v="S05554"/>
    <x v="595"/>
    <x v="1"/>
    <s v="South Africa"/>
    <s v="Johannesburg"/>
    <s v="Premium Motors"/>
    <s v="Salesperson_12"/>
    <x v="5"/>
    <x v="13"/>
    <x v="2"/>
    <s v="Diesel"/>
    <s v="Manual"/>
    <s v="White"/>
    <n v="3"/>
    <s v="709249.53"/>
    <s v="0.036"/>
    <n v="2051149.63"/>
    <s v="Private"/>
    <x v="1"/>
    <s v="No"/>
    <x v="2"/>
  </r>
  <r>
    <s v="S05555"/>
    <x v="434"/>
    <x v="2"/>
    <s v="South Africa"/>
    <s v="Pietermaritzburg"/>
    <s v="Prestige Cars"/>
    <s v="Gontse"/>
    <x v="4"/>
    <x v="10"/>
    <x v="1"/>
    <s v="Diesel"/>
    <s v="Manual"/>
    <s v="White"/>
    <n v="2"/>
    <s v="1254643.52"/>
    <s v="0.053"/>
    <n v="2376294.8199999998"/>
    <s v="Private"/>
    <x v="0"/>
    <s v="No"/>
    <x v="6"/>
  </r>
  <r>
    <s v="S05556"/>
    <x v="454"/>
    <x v="2"/>
    <s v="South Africa"/>
    <s v="Durban"/>
    <s v="Premium Motors"/>
    <s v="Kopano"/>
    <x v="3"/>
    <x v="5"/>
    <x v="1"/>
    <s v="Hybrid"/>
    <s v="Manual"/>
    <s v="Blue"/>
    <n v="3"/>
    <s v="1005476.96"/>
    <s v="0.076"/>
    <n v="2787182.13"/>
    <s v="Private"/>
    <x v="1"/>
    <s v="No"/>
    <x v="7"/>
  </r>
  <r>
    <s v="S05557"/>
    <x v="138"/>
    <x v="5"/>
    <s v="South Africa"/>
    <s v="Stellenbosch"/>
    <s v="Luxury Wheels"/>
    <s v="Salesperson_36"/>
    <x v="5"/>
    <x v="13"/>
    <x v="2"/>
    <s v="Hybrid"/>
    <s v="Automatic"/>
    <s v="Black"/>
    <n v="1"/>
    <s v="603419.46"/>
    <s v="0.073"/>
    <n v="559369.84"/>
    <s v="Business"/>
    <x v="0"/>
    <s v="Yes"/>
    <x v="14"/>
  </r>
  <r>
    <s v="S05558"/>
    <x v="242"/>
    <x v="2"/>
    <s v="South Africa"/>
    <s v="Pietermaritzburg"/>
    <s v="Prestige Cars"/>
    <s v="Salesperson_3"/>
    <x v="2"/>
    <x v="14"/>
    <x v="1"/>
    <s v="Petrol"/>
    <s v="Automatic"/>
    <s v="Blue"/>
    <n v="1"/>
    <s v="1138159.5"/>
    <s v="0.038"/>
    <n v="1094909.4399999999"/>
    <s v="Business"/>
    <x v="1"/>
    <s v="No"/>
    <x v="9"/>
  </r>
  <r>
    <s v="S05559"/>
    <x v="831"/>
    <x v="1"/>
    <s v="South Africa"/>
    <s v="Johannesburg"/>
    <s v="Premium Motors"/>
    <s v="Dimakatso3"/>
    <x v="1"/>
    <x v="1"/>
    <x v="1"/>
    <s v="Diesel"/>
    <s v="Automatic"/>
    <s v="Black"/>
    <n v="5"/>
    <s v="1283642.26"/>
    <s v="0.011"/>
    <n v="6347610.9699999997"/>
    <s v="Business"/>
    <x v="1"/>
    <s v="No"/>
    <x v="3"/>
  </r>
  <r>
    <s v="S05560"/>
    <x v="855"/>
    <x v="5"/>
    <s v="South Africa"/>
    <s v="Cape Town"/>
    <s v="Prestige Cars"/>
    <s v="Basetsana"/>
    <x v="2"/>
    <x v="8"/>
    <x v="0"/>
    <s v="Petrol"/>
    <s v="Manual"/>
    <s v="Grey"/>
    <n v="4"/>
    <s v="759283.1"/>
    <s v="0.044"/>
    <n v="2903498.56"/>
    <s v="Business"/>
    <x v="1"/>
    <s v="Yes"/>
    <x v="13"/>
  </r>
  <r>
    <s v="S05561"/>
    <x v="750"/>
    <x v="4"/>
    <s v="South Africa"/>
    <s v="Gqeberha"/>
    <s v="Sandton Auto"/>
    <s v="Dimakatso2"/>
    <x v="1"/>
    <x v="3"/>
    <x v="1"/>
    <s v="Hybrid"/>
    <s v="Automatic"/>
    <s v="Black"/>
    <n v="5"/>
    <s v="859487.71"/>
    <s v="0.062"/>
    <n v="4030997.37"/>
    <s v="Business"/>
    <x v="1"/>
    <s v="Yes"/>
    <x v="8"/>
  </r>
  <r>
    <s v="S05562"/>
    <x v="458"/>
    <x v="0"/>
    <s v="South Africa"/>
    <s v="Nelspruit"/>
    <s v="BMW Durban"/>
    <s v="Salesperson_11"/>
    <x v="1"/>
    <x v="3"/>
    <x v="1"/>
    <s v="Diesel"/>
    <s v="Automatic"/>
    <s v="Red"/>
    <n v="3"/>
    <s v="837219.98"/>
    <s v="0.069"/>
    <n v="2338355.39"/>
    <s v="Business"/>
    <x v="1"/>
    <s v="No"/>
    <x v="15"/>
  </r>
  <r>
    <s v="S05563"/>
    <x v="721"/>
    <x v="4"/>
    <s v="South Africa"/>
    <s v="East London"/>
    <s v="Auto Elite"/>
    <s v="Salesperson_27"/>
    <x v="0"/>
    <x v="2"/>
    <x v="0"/>
    <s v="Petrol"/>
    <s v="Automatic"/>
    <s v="Black"/>
    <n v="3"/>
    <s v="761765.08"/>
    <s v="0.037"/>
    <n v="2200739.33"/>
    <s v="Private"/>
    <x v="0"/>
    <s v="Yes"/>
    <x v="4"/>
  </r>
  <r>
    <s v="S05564"/>
    <x v="833"/>
    <x v="4"/>
    <s v="South Africa"/>
    <s v="East London"/>
    <s v="Prestige Cars"/>
    <s v="Dimakatso3"/>
    <x v="3"/>
    <x v="5"/>
    <x v="1"/>
    <s v="Diesel"/>
    <s v="Automatic"/>
    <s v="Black"/>
    <n v="5"/>
    <s v="891336.19"/>
    <s v="0.036"/>
    <n v="4296240.42"/>
    <s v="Private"/>
    <x v="0"/>
    <s v="Yes"/>
    <x v="2"/>
  </r>
  <r>
    <s v="S05565"/>
    <x v="310"/>
    <x v="3"/>
    <s v="South Africa"/>
    <s v="Bloemfontein"/>
    <s v="Sandton Auto"/>
    <s v="Thandeka"/>
    <x v="4"/>
    <x v="7"/>
    <x v="0"/>
    <s v="Hybrid"/>
    <s v="Manual"/>
    <s v="Black"/>
    <n v="5"/>
    <s v="837707.71"/>
    <s v="0.021"/>
    <n v="4100579.26"/>
    <s v="Private"/>
    <x v="0"/>
    <s v="No"/>
    <x v="3"/>
  </r>
  <r>
    <s v="S05566"/>
    <x v="69"/>
    <x v="5"/>
    <s v="South Africa"/>
    <s v="Stellenbosch"/>
    <s v="BMW Durban"/>
    <s v="Salesperson_21"/>
    <x v="0"/>
    <x v="6"/>
    <x v="1"/>
    <s v="Diesel"/>
    <s v="Automatic"/>
    <s v="Grey"/>
    <n v="3"/>
    <s v="1776167.92"/>
    <s v="0.054"/>
    <n v="5040764.57"/>
    <s v="Private"/>
    <x v="1"/>
    <s v="No"/>
    <x v="2"/>
  </r>
  <r>
    <s v="S05567"/>
    <x v="561"/>
    <x v="4"/>
    <s v="South Africa"/>
    <s v="Gqeberha"/>
    <s v="BMW Cape Town"/>
    <s v="Salesperson_1"/>
    <x v="3"/>
    <x v="5"/>
    <x v="1"/>
    <s v="Hybrid"/>
    <s v="Automatic"/>
    <s v="Blue"/>
    <n v="2"/>
    <s v="966669.05"/>
    <s v="0.029"/>
    <n v="1877271.29"/>
    <s v="Private"/>
    <x v="1"/>
    <s v="Yes"/>
    <x v="1"/>
  </r>
  <r>
    <s v="S05568"/>
    <x v="96"/>
    <x v="3"/>
    <s v="South Africa"/>
    <s v="Bloemfontein"/>
    <s v="Auto Elite"/>
    <s v="Salesperson_13"/>
    <x v="5"/>
    <x v="12"/>
    <x v="1"/>
    <s v="Petrol"/>
    <s v="Automatic"/>
    <s v="Black"/>
    <n v="5"/>
    <s v="748024.21"/>
    <s v="0.002"/>
    <n v="3732640.82"/>
    <s v="Business"/>
    <x v="0"/>
    <s v="Yes"/>
    <x v="12"/>
  </r>
  <r>
    <s v="S05569"/>
    <x v="37"/>
    <x v="4"/>
    <s v="South Africa"/>
    <s v="East London"/>
    <s v="Luxury Wheels"/>
    <s v="Dimakatso"/>
    <x v="4"/>
    <x v="16"/>
    <x v="2"/>
    <s v="Petrol"/>
    <s v="Automatic"/>
    <s v="White"/>
    <n v="2"/>
    <s v="766494.6"/>
    <s v="0.017"/>
    <n v="1506928.38"/>
    <s v="Private"/>
    <x v="0"/>
    <s v="No"/>
    <x v="8"/>
  </r>
  <r>
    <s v="S05570"/>
    <x v="675"/>
    <x v="3"/>
    <s v="South Africa"/>
    <s v="Bloemfontein"/>
    <s v="Premium Motors"/>
    <s v="Dimakatso3"/>
    <x v="3"/>
    <x v="5"/>
    <x v="1"/>
    <s v="Diesel"/>
    <s v="Automatic"/>
    <s v="Grey"/>
    <n v="2"/>
    <s v="883430.16"/>
    <s v="0.048"/>
    <n v="1682051.03"/>
    <s v="Private"/>
    <x v="0"/>
    <s v="No"/>
    <x v="0"/>
  </r>
  <r>
    <s v="S05571"/>
    <x v="306"/>
    <x v="5"/>
    <s v="South Africa"/>
    <s v="Cape Town"/>
    <s v="BMW Cape Town"/>
    <s v="Salesperson_21"/>
    <x v="4"/>
    <x v="10"/>
    <x v="1"/>
    <s v="Petrol"/>
    <s v="Manual"/>
    <s v="Red"/>
    <n v="1"/>
    <s v="1115158.73"/>
    <s v="0.08"/>
    <n v="1025946.03"/>
    <s v="Private"/>
    <x v="1"/>
    <s v="No"/>
    <x v="0"/>
  </r>
  <r>
    <s v="S05572"/>
    <x v="16"/>
    <x v="3"/>
    <s v="South Africa"/>
    <s v="Bloemfontein"/>
    <s v="Auto Elite"/>
    <s v="Paulinah"/>
    <x v="3"/>
    <x v="5"/>
    <x v="1"/>
    <s v="Hybrid"/>
    <s v="Automatic"/>
    <s v="White"/>
    <n v="1"/>
    <s v="899419.16"/>
    <s v="0.078"/>
    <n v="829264.46"/>
    <s v="Private"/>
    <x v="0"/>
    <s v="No"/>
    <x v="0"/>
  </r>
  <r>
    <s v="S05573"/>
    <x v="543"/>
    <x v="1"/>
    <s v="South Africa"/>
    <s v="Johannesburg"/>
    <s v="Luxury Wheels"/>
    <s v="Salesperson_10"/>
    <x v="1"/>
    <x v="3"/>
    <x v="1"/>
    <s v="Hybrid"/>
    <s v="Manual"/>
    <s v="Red"/>
    <n v="5"/>
    <s v="884338.15"/>
    <s v="0.05"/>
    <n v="4200606.2"/>
    <s v="Private"/>
    <x v="0"/>
    <s v="Yes"/>
    <x v="14"/>
  </r>
  <r>
    <s v="S05574"/>
    <x v="19"/>
    <x v="2"/>
    <s v="South Africa"/>
    <s v="Durban"/>
    <s v="BMW Cape Town"/>
    <s v="Basetsana"/>
    <x v="3"/>
    <x v="9"/>
    <x v="1"/>
    <s v="Diesel"/>
    <s v="Manual"/>
    <s v="White"/>
    <n v="4"/>
    <s v="746412.51"/>
    <s v="0.008"/>
    <n v="2961764.85"/>
    <s v="Private"/>
    <x v="1"/>
    <s v="Yes"/>
    <x v="15"/>
  </r>
  <r>
    <s v="S05575"/>
    <x v="379"/>
    <x v="1"/>
    <s v="South Africa"/>
    <s v="Johannesburg"/>
    <s v="BMW Cape Town"/>
    <s v="Josephine"/>
    <x v="3"/>
    <x v="9"/>
    <x v="1"/>
    <s v="Petrol"/>
    <s v="Automatic"/>
    <s v="Blue"/>
    <n v="4"/>
    <s v="729144.04"/>
    <s v="0.048"/>
    <n v="2776580.5"/>
    <s v="Private"/>
    <x v="0"/>
    <s v="No"/>
    <x v="1"/>
  </r>
  <r>
    <s v="S05576"/>
    <x v="618"/>
    <x v="1"/>
    <s v="South Africa"/>
    <s v="Pretoria"/>
    <s v="Sandton Auto"/>
    <s v="Salesperson_2"/>
    <x v="5"/>
    <x v="13"/>
    <x v="2"/>
    <s v="Petrol"/>
    <s v="Automatic"/>
    <s v="Silver"/>
    <n v="1"/>
    <s v="621494.38"/>
    <s v="0.065"/>
    <n v="581097.24"/>
    <s v="Business"/>
    <x v="1"/>
    <s v="Yes"/>
    <x v="9"/>
  </r>
  <r>
    <s v="S05577"/>
    <x v="50"/>
    <x v="0"/>
    <s v="South Africa"/>
    <s v="Nelspruit"/>
    <s v="Auto Elite"/>
    <s v="Johanna"/>
    <x v="4"/>
    <x v="16"/>
    <x v="2"/>
    <s v="Diesel"/>
    <s v="Manual"/>
    <s v="White"/>
    <n v="3"/>
    <s v="659645.64"/>
    <s v="0.003"/>
    <n v="1973000.11"/>
    <s v="Private"/>
    <x v="1"/>
    <s v="No"/>
    <x v="13"/>
  </r>
  <r>
    <s v="S05578"/>
    <x v="482"/>
    <x v="0"/>
    <s v="South Africa"/>
    <s v="Nelspruit"/>
    <s v="Auto Elite"/>
    <s v="Salesperson_5"/>
    <x v="1"/>
    <x v="1"/>
    <x v="1"/>
    <s v="Hybrid"/>
    <s v="Manual"/>
    <s v="Blue"/>
    <n v="2"/>
    <s v="1371981.16"/>
    <s v="0.049"/>
    <n v="2609508.16"/>
    <s v="Business"/>
    <x v="0"/>
    <s v="No"/>
    <x v="14"/>
  </r>
  <r>
    <s v="S05579"/>
    <x v="580"/>
    <x v="0"/>
    <s v="South Africa"/>
    <s v="Nelspruit"/>
    <s v="Sandton Auto"/>
    <s v="Salesperson_31"/>
    <x v="2"/>
    <x v="8"/>
    <x v="0"/>
    <s v="Hybrid"/>
    <s v="Manual"/>
    <s v="White"/>
    <n v="2"/>
    <s v="781971.8"/>
    <s v="0.052"/>
    <n v="1482618.52"/>
    <s v="Business"/>
    <x v="1"/>
    <s v="No"/>
    <x v="13"/>
  </r>
  <r>
    <s v="S05580"/>
    <x v="398"/>
    <x v="4"/>
    <s v="South Africa"/>
    <s v="Gqeberha"/>
    <s v="BMW Durban"/>
    <s v="Johanna"/>
    <x v="4"/>
    <x v="16"/>
    <x v="2"/>
    <s v="Hybrid"/>
    <s v="Manual"/>
    <s v="Blue"/>
    <n v="2"/>
    <s v="676573.74"/>
    <s v="0.01"/>
    <n v="1339616.01"/>
    <s v="Private"/>
    <x v="1"/>
    <s v="No"/>
    <x v="6"/>
  </r>
  <r>
    <s v="S05581"/>
    <x v="604"/>
    <x v="1"/>
    <s v="South Africa"/>
    <s v="Pretoria"/>
    <s v="BMW Durban"/>
    <s v="Paulinah"/>
    <x v="4"/>
    <x v="10"/>
    <x v="1"/>
    <s v="Hybrid"/>
    <s v="Manual"/>
    <s v="Blue"/>
    <n v="3"/>
    <s v="1198266.02"/>
    <s v="0.059"/>
    <n v="3382704.98"/>
    <s v="Business"/>
    <x v="1"/>
    <s v="Yes"/>
    <x v="7"/>
  </r>
  <r>
    <s v="S05582"/>
    <x v="371"/>
    <x v="4"/>
    <s v="South Africa"/>
    <s v="East London"/>
    <s v="Premium Motors"/>
    <s v="Gontse"/>
    <x v="5"/>
    <x v="12"/>
    <x v="1"/>
    <s v="Hybrid"/>
    <s v="Manual"/>
    <s v="Silver"/>
    <n v="5"/>
    <s v="777447.96"/>
    <s v="0.038"/>
    <n v="3739524.71"/>
    <s v="Private"/>
    <x v="0"/>
    <s v="Yes"/>
    <x v="11"/>
  </r>
  <r>
    <s v="S05583"/>
    <x v="717"/>
    <x v="2"/>
    <s v="South Africa"/>
    <s v="Pietermaritzburg"/>
    <s v="BMW Midrand"/>
    <s v="Salesperson_36"/>
    <x v="3"/>
    <x v="9"/>
    <x v="1"/>
    <s v="Diesel"/>
    <s v="Automatic"/>
    <s v="White"/>
    <n v="4"/>
    <s v="847160.76"/>
    <s v="0.061"/>
    <n v="3181935.81"/>
    <s v="Private"/>
    <x v="1"/>
    <s v="Yes"/>
    <x v="1"/>
  </r>
  <r>
    <s v="S05584"/>
    <x v="471"/>
    <x v="3"/>
    <s v="South Africa"/>
    <s v="Bloemfontein"/>
    <s v="BMW Midrand"/>
    <s v="Salesperson_50"/>
    <x v="3"/>
    <x v="9"/>
    <x v="1"/>
    <s v="Hybrid"/>
    <s v="Manual"/>
    <s v="Blue"/>
    <n v="2"/>
    <s v="830176.86"/>
    <s v="0.0"/>
    <n v="1660353.73"/>
    <s v="Business"/>
    <x v="0"/>
    <s v="Yes"/>
    <x v="0"/>
  </r>
  <r>
    <s v="S05585"/>
    <x v="379"/>
    <x v="3"/>
    <s v="South Africa"/>
    <s v="Bloemfontein"/>
    <s v="BMW Cape Town"/>
    <s v="Salesperson_23"/>
    <x v="2"/>
    <x v="14"/>
    <x v="1"/>
    <s v="Hybrid"/>
    <s v="Automatic"/>
    <s v="Blue"/>
    <n v="3"/>
    <s v="1046764.84"/>
    <s v="0.033"/>
    <n v="3036664.81"/>
    <s v="Private"/>
    <x v="0"/>
    <s v="Yes"/>
    <x v="11"/>
  </r>
  <r>
    <s v="S05586"/>
    <x v="402"/>
    <x v="3"/>
    <s v="South Africa"/>
    <s v="Bloemfontein"/>
    <s v="Auto Elite"/>
    <s v="Salesperson_18"/>
    <x v="3"/>
    <x v="5"/>
    <x v="1"/>
    <s v="Hybrid"/>
    <s v="Automatic"/>
    <s v="Red"/>
    <n v="4"/>
    <s v="947451.51"/>
    <s v="0.0"/>
    <n v="3789806.03"/>
    <s v="Private"/>
    <x v="1"/>
    <s v="No"/>
    <x v="4"/>
  </r>
  <r>
    <s v="S05587"/>
    <x v="134"/>
    <x v="1"/>
    <s v="South Africa"/>
    <s v="Pretoria"/>
    <s v="Sandton Auto"/>
    <s v="Salesperson_37"/>
    <x v="1"/>
    <x v="3"/>
    <x v="1"/>
    <s v="Hybrid"/>
    <s v="Automatic"/>
    <s v="Grey"/>
    <n v="2"/>
    <s v="928299.52"/>
    <s v="0.013"/>
    <n v="1832463.26"/>
    <s v="Business"/>
    <x v="0"/>
    <s v="No"/>
    <x v="7"/>
  </r>
  <r>
    <s v="S05588"/>
    <x v="132"/>
    <x v="4"/>
    <s v="South Africa"/>
    <s v="East London"/>
    <s v="Luxury Wheels"/>
    <s v="Salesperson_5"/>
    <x v="3"/>
    <x v="9"/>
    <x v="1"/>
    <s v="Petrol"/>
    <s v="Manual"/>
    <s v="Grey"/>
    <n v="1"/>
    <s v="746981.34"/>
    <s v="0.08"/>
    <n v="687222.83"/>
    <s v="Private"/>
    <x v="1"/>
    <s v="No"/>
    <x v="2"/>
  </r>
  <r>
    <s v="S05589"/>
    <x v="272"/>
    <x v="3"/>
    <s v="South Africa"/>
    <s v="Bloemfontein"/>
    <s v="BMW Cape Town"/>
    <s v="Salesperson_34"/>
    <x v="0"/>
    <x v="17"/>
    <x v="1"/>
    <s v="Hybrid"/>
    <s v="Manual"/>
    <s v="Red"/>
    <n v="3"/>
    <s v="913688.83"/>
    <s v="0.024"/>
    <n v="2675280.88"/>
    <s v="Private"/>
    <x v="1"/>
    <s v="No"/>
    <x v="15"/>
  </r>
  <r>
    <s v="S05590"/>
    <x v="206"/>
    <x v="4"/>
    <s v="South Africa"/>
    <s v="East London"/>
    <s v="BMW Cape Town"/>
    <s v="Gontse"/>
    <x v="5"/>
    <x v="12"/>
    <x v="1"/>
    <s v="Petrol"/>
    <s v="Manual"/>
    <s v="Grey"/>
    <n v="1"/>
    <s v="899479.38"/>
    <s v="0.06"/>
    <n v="845510.61"/>
    <s v="Private"/>
    <x v="1"/>
    <s v="Yes"/>
    <x v="9"/>
  </r>
  <r>
    <s v="S05591"/>
    <x v="996"/>
    <x v="5"/>
    <s v="South Africa"/>
    <s v="Stellenbosch"/>
    <s v="Luxury Wheels"/>
    <s v="Dimakatso0"/>
    <x v="4"/>
    <x v="7"/>
    <x v="0"/>
    <s v="Diesel"/>
    <s v="Automatic"/>
    <s v="Black"/>
    <n v="5"/>
    <s v="913094.32"/>
    <s v="0.046"/>
    <n v="4355459.9000000004"/>
    <s v="Business"/>
    <x v="1"/>
    <s v="No"/>
    <x v="1"/>
  </r>
  <r>
    <s v="S05592"/>
    <x v="552"/>
    <x v="1"/>
    <s v="South Africa"/>
    <s v="Johannesburg"/>
    <s v="Premium Motors"/>
    <s v="Kgolagano"/>
    <x v="3"/>
    <x v="9"/>
    <x v="1"/>
    <s v="Petrol"/>
    <s v="Automatic"/>
    <s v="White"/>
    <n v="2"/>
    <s v="708280.33"/>
    <s v="0.035"/>
    <n v="1366981.04"/>
    <s v="Private"/>
    <x v="1"/>
    <s v="No"/>
    <x v="10"/>
  </r>
  <r>
    <s v="S05593"/>
    <x v="763"/>
    <x v="1"/>
    <s v="South Africa"/>
    <s v="Johannesburg"/>
    <s v="BMW Cape Town"/>
    <s v="Golekane"/>
    <x v="3"/>
    <x v="9"/>
    <x v="1"/>
    <s v="Petrol"/>
    <s v="Manual"/>
    <s v="White"/>
    <n v="2"/>
    <s v="784908.81"/>
    <s v="0.01"/>
    <n v="1554119.45"/>
    <s v="Private"/>
    <x v="1"/>
    <s v="Yes"/>
    <x v="11"/>
  </r>
  <r>
    <s v="S05594"/>
    <x v="862"/>
    <x v="5"/>
    <s v="South Africa"/>
    <s v="Stellenbosch"/>
    <s v="Luxury Wheels"/>
    <s v="Salesperson_11"/>
    <x v="0"/>
    <x v="2"/>
    <x v="0"/>
    <s v="Diesel"/>
    <s v="Manual"/>
    <s v="Red"/>
    <n v="3"/>
    <s v="753595.44"/>
    <s v="0.019"/>
    <n v="2217831.39"/>
    <s v="Business"/>
    <x v="0"/>
    <s v="No"/>
    <x v="4"/>
  </r>
  <r>
    <s v="S05595"/>
    <x v="154"/>
    <x v="4"/>
    <s v="South Africa"/>
    <s v="Gqeberha"/>
    <s v="Sandton Auto"/>
    <s v="Olerato"/>
    <x v="3"/>
    <x v="9"/>
    <x v="1"/>
    <s v="Petrol"/>
    <s v="Manual"/>
    <s v="Black"/>
    <n v="5"/>
    <s v="759863.35"/>
    <s v="0.019"/>
    <n v="3727129.72"/>
    <s v="Private"/>
    <x v="0"/>
    <s v="No"/>
    <x v="14"/>
  </r>
  <r>
    <s v="S05596"/>
    <x v="398"/>
    <x v="0"/>
    <s v="South Africa"/>
    <s v="Nelspruit"/>
    <s v="Auto Elite"/>
    <s v="Salesperson_32"/>
    <x v="3"/>
    <x v="5"/>
    <x v="1"/>
    <s v="Diesel"/>
    <s v="Automatic"/>
    <s v="Grey"/>
    <n v="1"/>
    <s v="984806.48"/>
    <s v="0.025"/>
    <n v="960186.32"/>
    <s v="Private"/>
    <x v="1"/>
    <s v="Yes"/>
    <x v="10"/>
  </r>
  <r>
    <s v="S05597"/>
    <x v="63"/>
    <x v="5"/>
    <s v="South Africa"/>
    <s v="Stellenbosch"/>
    <s v="BMW Durban"/>
    <s v="Andi"/>
    <x v="2"/>
    <x v="14"/>
    <x v="1"/>
    <s v="Petrol"/>
    <s v="Automatic"/>
    <s v="Black"/>
    <n v="2"/>
    <s v="1121433.43"/>
    <s v="0.079"/>
    <n v="2065680.38"/>
    <s v="Private"/>
    <x v="1"/>
    <s v="Yes"/>
    <x v="0"/>
  </r>
  <r>
    <s v="S05598"/>
    <x v="415"/>
    <x v="5"/>
    <s v="South Africa"/>
    <s v="Stellenbosch"/>
    <s v="Sandton Auto"/>
    <s v="Salesperson_23"/>
    <x v="1"/>
    <x v="1"/>
    <x v="1"/>
    <s v="Diesel"/>
    <s v="Manual"/>
    <s v="Silver"/>
    <n v="1"/>
    <s v="1283890.83"/>
    <s v="0.024"/>
    <n v="1253077.45"/>
    <s v="Business"/>
    <x v="0"/>
    <s v="No"/>
    <x v="3"/>
  </r>
  <r>
    <s v="S05599"/>
    <x v="195"/>
    <x v="0"/>
    <s v="South Africa"/>
    <s v="Nelspruit"/>
    <s v="Luxury Wheels"/>
    <s v="Salesperson_32"/>
    <x v="4"/>
    <x v="10"/>
    <x v="1"/>
    <s v="Diesel"/>
    <s v="Manual"/>
    <s v="Black"/>
    <n v="2"/>
    <s v="1114112.65"/>
    <s v="0.045"/>
    <n v="2127955.16"/>
    <s v="Business"/>
    <x v="0"/>
    <s v="No"/>
    <x v="9"/>
  </r>
  <r>
    <s v="S05600"/>
    <x v="647"/>
    <x v="2"/>
    <s v="South Africa"/>
    <s v="Pietermaritzburg"/>
    <s v="BMW Cape Town"/>
    <s v="Salesperson_37"/>
    <x v="2"/>
    <x v="14"/>
    <x v="1"/>
    <s v="Diesel"/>
    <s v="Manual"/>
    <s v="Silver"/>
    <n v="5"/>
    <s v="1038891.44"/>
    <s v="0.016"/>
    <n v="5111345.9000000004"/>
    <s v="Business"/>
    <x v="0"/>
    <s v="Yes"/>
    <x v="1"/>
  </r>
  <r>
    <s v="S05601"/>
    <x v="950"/>
    <x v="0"/>
    <s v="South Africa"/>
    <s v="Nelspruit"/>
    <s v="Prestige Cars"/>
    <s v="Kgolagano"/>
    <x v="4"/>
    <x v="7"/>
    <x v="0"/>
    <s v="Petrol"/>
    <s v="Automatic"/>
    <s v="Blue"/>
    <n v="4"/>
    <s v="906200.6"/>
    <s v="0.067"/>
    <n v="3381940.66"/>
    <s v="Private"/>
    <x v="1"/>
    <s v="Yes"/>
    <x v="9"/>
  </r>
  <r>
    <s v="S05602"/>
    <x v="230"/>
    <x v="1"/>
    <s v="South Africa"/>
    <s v="Johannesburg"/>
    <s v="BMW Midrand"/>
    <s v="Salesperson_29"/>
    <x v="3"/>
    <x v="9"/>
    <x v="1"/>
    <s v="Hybrid"/>
    <s v="Manual"/>
    <s v="Black"/>
    <n v="4"/>
    <s v="800915.11"/>
    <s v="0.071"/>
    <n v="2976200.55"/>
    <s v="Business"/>
    <x v="1"/>
    <s v="No"/>
    <x v="7"/>
  </r>
  <r>
    <s v="S05603"/>
    <x v="430"/>
    <x v="1"/>
    <s v="South Africa"/>
    <s v="Pretoria"/>
    <s v="Luxury Wheels"/>
    <s v="Salesperson_2"/>
    <x v="4"/>
    <x v="16"/>
    <x v="2"/>
    <s v="Petrol"/>
    <s v="Automatic"/>
    <s v="Red"/>
    <n v="1"/>
    <s v="666776.64"/>
    <s v="0.01"/>
    <n v="660108.87"/>
    <s v="Business"/>
    <x v="1"/>
    <s v="Yes"/>
    <x v="8"/>
  </r>
  <r>
    <s v="S05604"/>
    <x v="499"/>
    <x v="3"/>
    <s v="South Africa"/>
    <s v="Bloemfontein"/>
    <s v="BMW Cape Town"/>
    <s v="Salesperson_26"/>
    <x v="2"/>
    <x v="14"/>
    <x v="1"/>
    <s v="Diesel"/>
    <s v="Manual"/>
    <s v="Silver"/>
    <n v="1"/>
    <s v="1070099.64"/>
    <s v="0.035"/>
    <n v="1032646.16"/>
    <s v="Business"/>
    <x v="1"/>
    <s v="No"/>
    <x v="1"/>
  </r>
  <r>
    <s v="S05605"/>
    <x v="252"/>
    <x v="3"/>
    <s v="South Africa"/>
    <s v="Bloemfontein"/>
    <s v="Prestige Cars"/>
    <s v="Golekane"/>
    <x v="2"/>
    <x v="8"/>
    <x v="0"/>
    <s v="Hybrid"/>
    <s v="Manual"/>
    <s v="Red"/>
    <n v="1"/>
    <s v="796991.09"/>
    <s v="0.057"/>
    <n v="751562.59"/>
    <s v="Business"/>
    <x v="0"/>
    <s v="Yes"/>
    <x v="0"/>
  </r>
  <r>
    <s v="S05606"/>
    <x v="962"/>
    <x v="2"/>
    <s v="South Africa"/>
    <s v="Durban"/>
    <s v="Prestige Cars"/>
    <s v="Salesperson_8"/>
    <x v="5"/>
    <x v="12"/>
    <x v="1"/>
    <s v="Hybrid"/>
    <s v="Manual"/>
    <s v="Red"/>
    <n v="1"/>
    <s v="885962.98"/>
    <s v="0.001"/>
    <n v="885077.02"/>
    <s v="Business"/>
    <x v="0"/>
    <s v="Yes"/>
    <x v="0"/>
  </r>
  <r>
    <s v="S05607"/>
    <x v="764"/>
    <x v="0"/>
    <s v="South Africa"/>
    <s v="Nelspruit"/>
    <s v="BMW Cape Town"/>
    <s v="Salesperson_23"/>
    <x v="5"/>
    <x v="12"/>
    <x v="1"/>
    <s v="Petrol"/>
    <s v="Automatic"/>
    <s v="Blue"/>
    <n v="2"/>
    <s v="774984.04"/>
    <s v="0.051"/>
    <n v="1470919.71"/>
    <s v="Private"/>
    <x v="0"/>
    <s v="No"/>
    <x v="14"/>
  </r>
  <r>
    <s v="S05608"/>
    <x v="995"/>
    <x v="0"/>
    <s v="South Africa"/>
    <s v="Nelspruit"/>
    <s v="Premium Motors"/>
    <s v="Salesperson_8"/>
    <x v="0"/>
    <x v="11"/>
    <x v="1"/>
    <s v="Hybrid"/>
    <s v="Manual"/>
    <s v="Black"/>
    <n v="4"/>
    <s v="1047021.42"/>
    <s v="0.01"/>
    <n v="4146204.82"/>
    <s v="Private"/>
    <x v="1"/>
    <s v="No"/>
    <x v="0"/>
  </r>
  <r>
    <s v="S05609"/>
    <x v="45"/>
    <x v="0"/>
    <s v="South Africa"/>
    <s v="Nelspruit"/>
    <s v="Sandton Auto"/>
    <s v="Salesperson_36"/>
    <x v="5"/>
    <x v="12"/>
    <x v="1"/>
    <s v="Hybrid"/>
    <s v="Manual"/>
    <s v="Red"/>
    <n v="5"/>
    <s v="866480.38"/>
    <s v="0.025"/>
    <n v="4224091.8499999996"/>
    <s v="Private"/>
    <x v="1"/>
    <s v="Yes"/>
    <x v="11"/>
  </r>
  <r>
    <s v="S05610"/>
    <x v="943"/>
    <x v="2"/>
    <s v="South Africa"/>
    <s v="Pietermaritzburg"/>
    <s v="Sandton Auto"/>
    <s v="Paulinah"/>
    <x v="0"/>
    <x v="6"/>
    <x v="1"/>
    <s v="Diesel"/>
    <s v="Manual"/>
    <s v="Red"/>
    <n v="4"/>
    <s v="1593550.76"/>
    <s v="0.007"/>
    <n v="6329583.5999999996"/>
    <s v="Private"/>
    <x v="1"/>
    <s v="No"/>
    <x v="12"/>
  </r>
  <r>
    <s v="S05611"/>
    <x v="598"/>
    <x v="0"/>
    <s v="South Africa"/>
    <s v="Nelspruit"/>
    <s v="BMW Cape Town"/>
    <s v="Dimakatso0"/>
    <x v="5"/>
    <x v="13"/>
    <x v="2"/>
    <s v="Petrol"/>
    <s v="Automatic"/>
    <s v="Grey"/>
    <n v="1"/>
    <s v="635836.94"/>
    <s v="0.065"/>
    <n v="594507.54"/>
    <s v="Private"/>
    <x v="0"/>
    <s v="No"/>
    <x v="4"/>
  </r>
  <r>
    <s v="S05612"/>
    <x v="87"/>
    <x v="2"/>
    <s v="South Africa"/>
    <s v="Pietermaritzburg"/>
    <s v="Prestige Cars"/>
    <s v="Salesperson_36"/>
    <x v="1"/>
    <x v="3"/>
    <x v="1"/>
    <s v="Hybrid"/>
    <s v="Manual"/>
    <s v="Black"/>
    <n v="2"/>
    <s v="971941.27"/>
    <s v="0.068"/>
    <n v="1811698.53"/>
    <s v="Private"/>
    <x v="0"/>
    <s v="Yes"/>
    <x v="5"/>
  </r>
  <r>
    <s v="S05613"/>
    <x v="270"/>
    <x v="0"/>
    <s v="South Africa"/>
    <s v="Nelspruit"/>
    <s v="Auto Elite"/>
    <s v="Salesperson_25"/>
    <x v="4"/>
    <x v="10"/>
    <x v="1"/>
    <s v="Hybrid"/>
    <s v="Manual"/>
    <s v="Blue"/>
    <n v="3"/>
    <s v="1058670.46"/>
    <s v="0.034"/>
    <n v="3068026.98"/>
    <s v="Business"/>
    <x v="0"/>
    <s v="Yes"/>
    <x v="7"/>
  </r>
  <r>
    <s v="S05614"/>
    <x v="202"/>
    <x v="1"/>
    <s v="South Africa"/>
    <s v="Johannesburg"/>
    <s v="BMW Durban"/>
    <s v="Salesperson_10"/>
    <x v="3"/>
    <x v="9"/>
    <x v="1"/>
    <s v="Hybrid"/>
    <s v="Manual"/>
    <s v="Blue"/>
    <n v="3"/>
    <s v="809196.08"/>
    <s v="0.021"/>
    <n v="2376608.9"/>
    <s v="Private"/>
    <x v="1"/>
    <s v="No"/>
    <x v="6"/>
  </r>
  <r>
    <s v="S05615"/>
    <x v="804"/>
    <x v="5"/>
    <s v="South Africa"/>
    <s v="Stellenbosch"/>
    <s v="Auto Elite"/>
    <s v="Salesperson_3"/>
    <x v="0"/>
    <x v="17"/>
    <x v="1"/>
    <s v="Hybrid"/>
    <s v="Automatic"/>
    <s v="Grey"/>
    <n v="4"/>
    <s v="785263.59"/>
    <s v="0.059"/>
    <n v="2955732.15"/>
    <s v="Private"/>
    <x v="0"/>
    <s v="No"/>
    <x v="6"/>
  </r>
  <r>
    <s v="S05616"/>
    <x v="692"/>
    <x v="5"/>
    <s v="South Africa"/>
    <s v="Cape Town"/>
    <s v="Prestige Cars"/>
    <s v="Salesperson_13"/>
    <x v="1"/>
    <x v="1"/>
    <x v="1"/>
    <s v="Hybrid"/>
    <s v="Manual"/>
    <s v="Grey"/>
    <n v="1"/>
    <s v="1367623.69"/>
    <s v="0.03"/>
    <n v="1326594.98"/>
    <s v="Private"/>
    <x v="1"/>
    <s v="No"/>
    <x v="8"/>
  </r>
  <r>
    <s v="S05617"/>
    <x v="88"/>
    <x v="4"/>
    <s v="South Africa"/>
    <s v="Gqeberha"/>
    <s v="Sandton Auto"/>
    <s v="Salesperson_15"/>
    <x v="0"/>
    <x v="2"/>
    <x v="0"/>
    <s v="Hybrid"/>
    <s v="Automatic"/>
    <s v="Red"/>
    <n v="3"/>
    <s v="767337.07"/>
    <s v="0.034"/>
    <n v="2223742.83"/>
    <s v="Private"/>
    <x v="0"/>
    <s v="Yes"/>
    <x v="3"/>
  </r>
  <r>
    <s v="S05618"/>
    <x v="183"/>
    <x v="4"/>
    <s v="South Africa"/>
    <s v="East London"/>
    <s v="BMW Midrand"/>
    <s v="Salesperson_1"/>
    <x v="2"/>
    <x v="4"/>
    <x v="0"/>
    <s v="Hybrid"/>
    <s v="Manual"/>
    <s v="Red"/>
    <n v="4"/>
    <s v="941679.14"/>
    <s v="0.016"/>
    <n v="3706449.11"/>
    <s v="Private"/>
    <x v="1"/>
    <s v="No"/>
    <x v="5"/>
  </r>
  <r>
    <s v="S05619"/>
    <x v="249"/>
    <x v="0"/>
    <s v="South Africa"/>
    <s v="Nelspruit"/>
    <s v="BMW Durban"/>
    <s v="Salesperson_19"/>
    <x v="3"/>
    <x v="9"/>
    <x v="1"/>
    <s v="Hybrid"/>
    <s v="Manual"/>
    <s v="Blue"/>
    <n v="2"/>
    <s v="834508.36"/>
    <s v="0.013"/>
    <n v="1647319.5"/>
    <s v="Private"/>
    <x v="0"/>
    <s v="Yes"/>
    <x v="4"/>
  </r>
  <r>
    <s v="S05620"/>
    <x v="23"/>
    <x v="2"/>
    <s v="South Africa"/>
    <s v="Durban"/>
    <s v="BMW Midrand"/>
    <s v="Salesperson_23"/>
    <x v="2"/>
    <x v="8"/>
    <x v="0"/>
    <s v="Petrol"/>
    <s v="Manual"/>
    <s v="Grey"/>
    <n v="3"/>
    <s v="726356.47"/>
    <s v="0.067"/>
    <n v="2033071.75"/>
    <s v="Business"/>
    <x v="0"/>
    <s v="No"/>
    <x v="7"/>
  </r>
  <r>
    <s v="S05621"/>
    <x v="133"/>
    <x v="5"/>
    <s v="South Africa"/>
    <s v="Stellenbosch"/>
    <s v="Auto Elite"/>
    <s v="Dimakatso2"/>
    <x v="0"/>
    <x v="6"/>
    <x v="1"/>
    <s v="Hybrid"/>
    <s v="Automatic"/>
    <s v="Grey"/>
    <n v="4"/>
    <s v="1797175.34"/>
    <s v="0.028"/>
    <n v="6987417.7000000002"/>
    <s v="Private"/>
    <x v="0"/>
    <s v="Yes"/>
    <x v="4"/>
  </r>
  <r>
    <s v="S05622"/>
    <x v="471"/>
    <x v="4"/>
    <s v="South Africa"/>
    <s v="Gqeberha"/>
    <s v="Prestige Cars"/>
    <s v="Kgolagano"/>
    <x v="3"/>
    <x v="5"/>
    <x v="1"/>
    <s v="Diesel"/>
    <s v="Manual"/>
    <s v="Silver"/>
    <n v="4"/>
    <s v="921447.15"/>
    <s v="0.007"/>
    <n v="3659988.08"/>
    <s v="Business"/>
    <x v="1"/>
    <s v="No"/>
    <x v="10"/>
  </r>
  <r>
    <s v="S05623"/>
    <x v="2"/>
    <x v="5"/>
    <s v="South Africa"/>
    <s v="Cape Town"/>
    <s v="Premium Motors"/>
    <s v="Salesperson_25"/>
    <x v="5"/>
    <x v="12"/>
    <x v="1"/>
    <s v="Hybrid"/>
    <s v="Manual"/>
    <s v="Grey"/>
    <n v="4"/>
    <s v="851136.46"/>
    <s v="0.005"/>
    <n v="3387523.13"/>
    <s v="Business"/>
    <x v="1"/>
    <s v="Yes"/>
    <x v="8"/>
  </r>
  <r>
    <s v="S05624"/>
    <x v="262"/>
    <x v="4"/>
    <s v="South Africa"/>
    <s v="East London"/>
    <s v="Prestige Cars"/>
    <s v="Salesperson_27"/>
    <x v="5"/>
    <x v="12"/>
    <x v="1"/>
    <s v="Petrol"/>
    <s v="Manual"/>
    <s v="Red"/>
    <n v="2"/>
    <s v="797887.11"/>
    <s v="0.042"/>
    <n v="1528751.7"/>
    <s v="Private"/>
    <x v="1"/>
    <s v="Yes"/>
    <x v="1"/>
  </r>
  <r>
    <s v="S05625"/>
    <x v="857"/>
    <x v="5"/>
    <s v="South Africa"/>
    <s v="Cape Town"/>
    <s v="BMW Durban"/>
    <s v="Salesperson_8"/>
    <x v="0"/>
    <x v="15"/>
    <x v="0"/>
    <s v="Diesel"/>
    <s v="Manual"/>
    <s v="Blue"/>
    <n v="4"/>
    <s v="986601.73"/>
    <s v="0.039"/>
    <n v="3792497.04"/>
    <s v="Business"/>
    <x v="0"/>
    <s v="Yes"/>
    <x v="4"/>
  </r>
  <r>
    <s v="S05626"/>
    <x v="150"/>
    <x v="4"/>
    <s v="South Africa"/>
    <s v="Gqeberha"/>
    <s v="BMW Cape Town"/>
    <s v="Dimakatso3"/>
    <x v="4"/>
    <x v="10"/>
    <x v="1"/>
    <s v="Petrol"/>
    <s v="Manual"/>
    <s v="White"/>
    <n v="1"/>
    <s v="1247136.09"/>
    <s v="0.022"/>
    <n v="1219699.1000000001"/>
    <s v="Private"/>
    <x v="1"/>
    <s v="No"/>
    <x v="6"/>
  </r>
  <r>
    <s v="S05627"/>
    <x v="556"/>
    <x v="4"/>
    <s v="South Africa"/>
    <s v="Gqeberha"/>
    <s v="Premium Motors"/>
    <s v="Salesperson_8"/>
    <x v="0"/>
    <x v="15"/>
    <x v="0"/>
    <s v="Diesel"/>
    <s v="Automatic"/>
    <s v="Red"/>
    <n v="2"/>
    <s v="894156.11"/>
    <s v="0.038"/>
    <n v="1720356.35"/>
    <s v="Business"/>
    <x v="0"/>
    <s v="Yes"/>
    <x v="14"/>
  </r>
  <r>
    <s v="S05628"/>
    <x v="106"/>
    <x v="1"/>
    <s v="South Africa"/>
    <s v="Pretoria"/>
    <s v="Prestige Cars"/>
    <s v="Salesperson_22"/>
    <x v="4"/>
    <x v="16"/>
    <x v="2"/>
    <s v="Diesel"/>
    <s v="Manual"/>
    <s v="White"/>
    <n v="1"/>
    <s v="669772.57"/>
    <s v="0.066"/>
    <n v="625567.57999999996"/>
    <s v="Business"/>
    <x v="1"/>
    <s v="No"/>
    <x v="6"/>
  </r>
  <r>
    <s v="S05629"/>
    <x v="373"/>
    <x v="0"/>
    <s v="South Africa"/>
    <s v="Nelspruit"/>
    <s v="BMW Cape Town"/>
    <s v="Dimakatso0"/>
    <x v="4"/>
    <x v="10"/>
    <x v="1"/>
    <s v="Petrol"/>
    <s v="Manual"/>
    <s v="Grey"/>
    <n v="4"/>
    <s v="1038422.54"/>
    <s v="0.06"/>
    <n v="3904468.75"/>
    <s v="Business"/>
    <x v="1"/>
    <s v="Yes"/>
    <x v="7"/>
  </r>
  <r>
    <s v="S05630"/>
    <x v="684"/>
    <x v="0"/>
    <s v="South Africa"/>
    <s v="Nelspruit"/>
    <s v="BMW Midrand"/>
    <s v="Thandeka"/>
    <x v="3"/>
    <x v="9"/>
    <x v="1"/>
    <s v="Diesel"/>
    <s v="Manual"/>
    <s v="White"/>
    <n v="5"/>
    <s v="810172.48"/>
    <s v="0.02"/>
    <n v="3969845.15"/>
    <s v="Business"/>
    <x v="1"/>
    <s v="No"/>
    <x v="4"/>
  </r>
  <r>
    <s v="S05631"/>
    <x v="325"/>
    <x v="0"/>
    <s v="South Africa"/>
    <s v="Nelspruit"/>
    <s v="Auto Elite"/>
    <s v="Salesperson_27"/>
    <x v="0"/>
    <x v="2"/>
    <x v="0"/>
    <s v="Petrol"/>
    <s v="Manual"/>
    <s v="Blue"/>
    <n v="5"/>
    <s v="742352.74"/>
    <s v="0.007"/>
    <n v="3685781.36"/>
    <s v="Business"/>
    <x v="0"/>
    <s v="Yes"/>
    <x v="11"/>
  </r>
  <r>
    <s v="S05632"/>
    <x v="840"/>
    <x v="4"/>
    <s v="South Africa"/>
    <s v="East London"/>
    <s v="Prestige Cars"/>
    <s v="Salesperson_25"/>
    <x v="5"/>
    <x v="12"/>
    <x v="1"/>
    <s v="Diesel"/>
    <s v="Automatic"/>
    <s v="White"/>
    <n v="2"/>
    <s v="896840.13"/>
    <s v="0.051"/>
    <n v="1702202.57"/>
    <s v="Private"/>
    <x v="0"/>
    <s v="No"/>
    <x v="11"/>
  </r>
  <r>
    <s v="S05633"/>
    <x v="133"/>
    <x v="4"/>
    <s v="South Africa"/>
    <s v="East London"/>
    <s v="Prestige Cars"/>
    <s v="Salesperson_34"/>
    <x v="0"/>
    <x v="6"/>
    <x v="1"/>
    <s v="Petrol"/>
    <s v="Manual"/>
    <s v="Grey"/>
    <n v="2"/>
    <s v="1516381.47"/>
    <s v="0.02"/>
    <n v="2972107.69"/>
    <s v="Business"/>
    <x v="1"/>
    <s v="No"/>
    <x v="5"/>
  </r>
  <r>
    <s v="S05634"/>
    <x v="197"/>
    <x v="3"/>
    <s v="South Africa"/>
    <s v="Bloemfontein"/>
    <s v="BMW Durban"/>
    <s v="Salesperson_5"/>
    <x v="5"/>
    <x v="13"/>
    <x v="2"/>
    <s v="Diesel"/>
    <s v="Automatic"/>
    <s v="Black"/>
    <n v="4"/>
    <s v="634434.64"/>
    <s v="0.046"/>
    <n v="2421002.59"/>
    <s v="Private"/>
    <x v="0"/>
    <s v="No"/>
    <x v="7"/>
  </r>
  <r>
    <s v="S05635"/>
    <x v="198"/>
    <x v="2"/>
    <s v="South Africa"/>
    <s v="Pietermaritzburg"/>
    <s v="BMW Midrand"/>
    <s v="Salesperson_34"/>
    <x v="3"/>
    <x v="5"/>
    <x v="1"/>
    <s v="Petrol"/>
    <s v="Manual"/>
    <s v="White"/>
    <n v="2"/>
    <s v="894351.2"/>
    <s v="0.069"/>
    <n v="1665281.94"/>
    <s v="Business"/>
    <x v="0"/>
    <s v="Yes"/>
    <x v="15"/>
  </r>
  <r>
    <s v="S05636"/>
    <x v="729"/>
    <x v="0"/>
    <s v="South Africa"/>
    <s v="Nelspruit"/>
    <s v="Premium Motors"/>
    <s v="Salesperson_18"/>
    <x v="5"/>
    <x v="12"/>
    <x v="1"/>
    <s v="Petrol"/>
    <s v="Manual"/>
    <s v="Blue"/>
    <n v="5"/>
    <s v="847882.24"/>
    <s v="0.034"/>
    <n v="4095271.24"/>
    <s v="Business"/>
    <x v="0"/>
    <s v="No"/>
    <x v="5"/>
  </r>
  <r>
    <s v="S05637"/>
    <x v="551"/>
    <x v="3"/>
    <s v="South Africa"/>
    <s v="Bloemfontein"/>
    <s v="BMW Midrand"/>
    <s v="Salesperson_20"/>
    <x v="0"/>
    <x v="2"/>
    <x v="0"/>
    <s v="Petrol"/>
    <s v="Manual"/>
    <s v="Grey"/>
    <n v="5"/>
    <s v="780231.2"/>
    <s v="0.065"/>
    <n v="3647580.86"/>
    <s v="Private"/>
    <x v="1"/>
    <s v="Yes"/>
    <x v="14"/>
  </r>
  <r>
    <s v="S05638"/>
    <x v="829"/>
    <x v="1"/>
    <s v="South Africa"/>
    <s v="Johannesburg"/>
    <s v="Auto Elite"/>
    <s v="Salesperson_39"/>
    <x v="2"/>
    <x v="4"/>
    <x v="0"/>
    <s v="Petrol"/>
    <s v="Manual"/>
    <s v="Grey"/>
    <n v="2"/>
    <s v="942349.56"/>
    <s v="0.029"/>
    <n v="1830042.85"/>
    <s v="Private"/>
    <x v="0"/>
    <s v="No"/>
    <x v="14"/>
  </r>
  <r>
    <s v="S05639"/>
    <x v="463"/>
    <x v="3"/>
    <s v="South Africa"/>
    <s v="Bloemfontein"/>
    <s v="Prestige Cars"/>
    <s v="Salesperson_5"/>
    <x v="1"/>
    <x v="1"/>
    <x v="1"/>
    <s v="Diesel"/>
    <s v="Manual"/>
    <s v="Silver"/>
    <n v="5"/>
    <s v="1244767.36"/>
    <s v="0.022"/>
    <n v="6086912.4100000001"/>
    <s v="Business"/>
    <x v="0"/>
    <s v="No"/>
    <x v="6"/>
  </r>
  <r>
    <s v="S05640"/>
    <x v="953"/>
    <x v="2"/>
    <s v="South Africa"/>
    <s v="Durban"/>
    <s v="Luxury Wheels"/>
    <s v="Salesperson_33"/>
    <x v="0"/>
    <x v="6"/>
    <x v="1"/>
    <s v="Petrol"/>
    <s v="Automatic"/>
    <s v="Grey"/>
    <n v="2"/>
    <s v="1488406.19"/>
    <s v="0.044"/>
    <n v="2845832.63"/>
    <s v="Private"/>
    <x v="1"/>
    <s v="Yes"/>
    <x v="13"/>
  </r>
  <r>
    <s v="S05641"/>
    <x v="953"/>
    <x v="0"/>
    <s v="South Africa"/>
    <s v="Nelspruit"/>
    <s v="Prestige Cars"/>
    <s v="Dimakatso0"/>
    <x v="3"/>
    <x v="9"/>
    <x v="1"/>
    <s v="Diesel"/>
    <s v="Manual"/>
    <s v="Blue"/>
    <n v="4"/>
    <s v="773020.04"/>
    <s v="0.052"/>
    <n v="2931291.99"/>
    <s v="Private"/>
    <x v="0"/>
    <s v="Yes"/>
    <x v="8"/>
  </r>
  <r>
    <s v="S05642"/>
    <x v="585"/>
    <x v="3"/>
    <s v="South Africa"/>
    <s v="Bloemfontein"/>
    <s v="Prestige Cars"/>
    <s v="Paulinah"/>
    <x v="1"/>
    <x v="1"/>
    <x v="1"/>
    <s v="Petrol"/>
    <s v="Automatic"/>
    <s v="Black"/>
    <n v="3"/>
    <s v="1358347.67"/>
    <s v="0.075"/>
    <n v="3769414.79"/>
    <s v="Private"/>
    <x v="1"/>
    <s v="Yes"/>
    <x v="1"/>
  </r>
  <r>
    <s v="S05643"/>
    <x v="782"/>
    <x v="3"/>
    <s v="South Africa"/>
    <s v="Bloemfontein"/>
    <s v="Luxury Wheels"/>
    <s v="Salesperson_5"/>
    <x v="4"/>
    <x v="7"/>
    <x v="0"/>
    <s v="Hybrid"/>
    <s v="Manual"/>
    <s v="Blue"/>
    <n v="4"/>
    <s v="848859.13"/>
    <s v="0.077"/>
    <n v="3133987.89"/>
    <s v="Private"/>
    <x v="1"/>
    <s v="No"/>
    <x v="3"/>
  </r>
  <r>
    <s v="S05644"/>
    <x v="498"/>
    <x v="1"/>
    <s v="South Africa"/>
    <s v="Pretoria"/>
    <s v="Prestige Cars"/>
    <s v="Thandeka"/>
    <x v="4"/>
    <x v="16"/>
    <x v="2"/>
    <s v="Hybrid"/>
    <s v="Automatic"/>
    <s v="White"/>
    <n v="5"/>
    <s v="698405.61"/>
    <s v="0.037"/>
    <n v="3362823"/>
    <s v="Private"/>
    <x v="0"/>
    <s v="No"/>
    <x v="0"/>
  </r>
  <r>
    <s v="S05645"/>
    <x v="944"/>
    <x v="3"/>
    <s v="South Africa"/>
    <s v="Bloemfontein"/>
    <s v="Auto Elite"/>
    <s v="Salesperson_39"/>
    <x v="0"/>
    <x v="17"/>
    <x v="1"/>
    <s v="Petrol"/>
    <s v="Manual"/>
    <s v="Blue"/>
    <n v="1"/>
    <s v="781827.83"/>
    <s v="0.029"/>
    <n v="759154.82"/>
    <s v="Private"/>
    <x v="0"/>
    <s v="Yes"/>
    <x v="1"/>
  </r>
  <r>
    <s v="S05646"/>
    <x v="123"/>
    <x v="3"/>
    <s v="South Africa"/>
    <s v="Bloemfontein"/>
    <s v="Auto Elite"/>
    <s v="Salesperson_12"/>
    <x v="2"/>
    <x v="4"/>
    <x v="0"/>
    <s v="Diesel"/>
    <s v="Manual"/>
    <s v="White"/>
    <n v="5"/>
    <s v="868948.27"/>
    <s v="0.013"/>
    <n v="4288259.7300000004"/>
    <s v="Business"/>
    <x v="1"/>
    <s v="Yes"/>
    <x v="10"/>
  </r>
  <r>
    <s v="S05647"/>
    <x v="137"/>
    <x v="4"/>
    <s v="South Africa"/>
    <s v="Gqeberha"/>
    <s v="Auto Elite"/>
    <s v="Salesperson_9"/>
    <x v="2"/>
    <x v="14"/>
    <x v="1"/>
    <s v="Hybrid"/>
    <s v="Automatic"/>
    <s v="Silver"/>
    <n v="1"/>
    <s v="985945.11"/>
    <s v="0.042"/>
    <n v="944535.41"/>
    <s v="Private"/>
    <x v="0"/>
    <s v="Yes"/>
    <x v="13"/>
  </r>
  <r>
    <s v="S05648"/>
    <x v="285"/>
    <x v="2"/>
    <s v="South Africa"/>
    <s v="Pietermaritzburg"/>
    <s v="Sandton Auto"/>
    <s v="Salesperson_10"/>
    <x v="3"/>
    <x v="5"/>
    <x v="1"/>
    <s v="Diesel"/>
    <s v="Manual"/>
    <s v="White"/>
    <n v="5"/>
    <s v="943097.03"/>
    <s v="0.077"/>
    <n v="4352392.7699999996"/>
    <s v="Business"/>
    <x v="0"/>
    <s v="No"/>
    <x v="9"/>
  </r>
  <r>
    <s v="S05649"/>
    <x v="98"/>
    <x v="3"/>
    <s v="South Africa"/>
    <s v="Bloemfontein"/>
    <s v="BMW Midrand"/>
    <s v="Salesperson_15"/>
    <x v="3"/>
    <x v="9"/>
    <x v="1"/>
    <s v="Hybrid"/>
    <s v="Automatic"/>
    <s v="Grey"/>
    <n v="3"/>
    <s v="807151.79"/>
    <s v="0.062"/>
    <n v="2271325.14"/>
    <s v="Private"/>
    <x v="0"/>
    <s v="No"/>
    <x v="11"/>
  </r>
  <r>
    <s v="S05650"/>
    <x v="726"/>
    <x v="2"/>
    <s v="South Africa"/>
    <s v="Durban"/>
    <s v="BMW Cape Town"/>
    <s v="Salesperson_10"/>
    <x v="5"/>
    <x v="12"/>
    <x v="1"/>
    <s v="Diesel"/>
    <s v="Manual"/>
    <s v="Grey"/>
    <n v="5"/>
    <s v="872508.55"/>
    <s v="0.035"/>
    <n v="4209853.75"/>
    <s v="Business"/>
    <x v="1"/>
    <s v="No"/>
    <x v="2"/>
  </r>
  <r>
    <s v="S05651"/>
    <x v="96"/>
    <x v="5"/>
    <s v="South Africa"/>
    <s v="Stellenbosch"/>
    <s v="BMW Midrand"/>
    <s v="Salesperson_23"/>
    <x v="3"/>
    <x v="5"/>
    <x v="1"/>
    <s v="Hybrid"/>
    <s v="Automatic"/>
    <s v="Grey"/>
    <n v="4"/>
    <s v="943984.59"/>
    <s v="0.069"/>
    <n v="3515398.61"/>
    <s v="Business"/>
    <x v="0"/>
    <s v="Yes"/>
    <x v="14"/>
  </r>
  <r>
    <s v="S05652"/>
    <x v="272"/>
    <x v="2"/>
    <s v="South Africa"/>
    <s v="Durban"/>
    <s v="BMW Durban"/>
    <s v="Salesperson_11"/>
    <x v="1"/>
    <x v="1"/>
    <x v="1"/>
    <s v="Petrol"/>
    <s v="Automatic"/>
    <s v="Grey"/>
    <n v="2"/>
    <s v="1193824.19"/>
    <s v="0.021"/>
    <n v="2337507.7599999998"/>
    <s v="Business"/>
    <x v="0"/>
    <s v="No"/>
    <x v="1"/>
  </r>
  <r>
    <s v="S05653"/>
    <x v="400"/>
    <x v="5"/>
    <s v="South Africa"/>
    <s v="Cape Town"/>
    <s v="Prestige Cars"/>
    <s v="Gontse"/>
    <x v="0"/>
    <x v="0"/>
    <x v="0"/>
    <s v="Petrol"/>
    <s v="Manual"/>
    <s v="Red"/>
    <n v="5"/>
    <s v="1218581.63"/>
    <s v="0.079"/>
    <n v="5611568.4299999997"/>
    <s v="Private"/>
    <x v="1"/>
    <s v="No"/>
    <x v="13"/>
  </r>
  <r>
    <s v="S05654"/>
    <x v="195"/>
    <x v="3"/>
    <s v="South Africa"/>
    <s v="Bloemfontein"/>
    <s v="Luxury Wheels"/>
    <s v="Salesperson_31"/>
    <x v="3"/>
    <x v="5"/>
    <x v="1"/>
    <s v="Diesel"/>
    <s v="Manual"/>
    <s v="Silver"/>
    <n v="2"/>
    <s v="899402.8"/>
    <s v="0.048"/>
    <n v="1712462.92"/>
    <s v="Private"/>
    <x v="0"/>
    <s v="No"/>
    <x v="14"/>
  </r>
  <r>
    <s v="S05655"/>
    <x v="950"/>
    <x v="1"/>
    <s v="South Africa"/>
    <s v="Johannesburg"/>
    <s v="BMW Midrand"/>
    <s v="Salesperson_15"/>
    <x v="4"/>
    <x v="7"/>
    <x v="0"/>
    <s v="Diesel"/>
    <s v="Automatic"/>
    <s v="Black"/>
    <n v="2"/>
    <s v="894033.26"/>
    <s v="0.025"/>
    <n v="1743364.86"/>
    <s v="Business"/>
    <x v="1"/>
    <s v="No"/>
    <x v="14"/>
  </r>
  <r>
    <s v="S05656"/>
    <x v="6"/>
    <x v="0"/>
    <s v="South Africa"/>
    <s v="Nelspruit"/>
    <s v="Auto Elite"/>
    <s v="Josephine"/>
    <x v="1"/>
    <x v="3"/>
    <x v="1"/>
    <s v="Petrol"/>
    <s v="Manual"/>
    <s v="Blue"/>
    <n v="3"/>
    <s v="901887.17"/>
    <s v="0.059"/>
    <n v="2546027.4700000002"/>
    <s v="Business"/>
    <x v="0"/>
    <s v="No"/>
    <x v="7"/>
  </r>
  <r>
    <s v="S05657"/>
    <x v="9"/>
    <x v="2"/>
    <s v="South Africa"/>
    <s v="Pietermaritzburg"/>
    <s v="BMW Durban"/>
    <s v="Salesperson_20"/>
    <x v="4"/>
    <x v="7"/>
    <x v="0"/>
    <s v="Diesel"/>
    <s v="Automatic"/>
    <s v="Red"/>
    <n v="2"/>
    <s v="882259.92"/>
    <s v="0.019"/>
    <n v="1730993.97"/>
    <s v="Private"/>
    <x v="0"/>
    <s v="No"/>
    <x v="5"/>
  </r>
  <r>
    <s v="S05658"/>
    <x v="626"/>
    <x v="2"/>
    <s v="South Africa"/>
    <s v="Pietermaritzburg"/>
    <s v="BMW Durban"/>
    <s v="Salesperson_22"/>
    <x v="5"/>
    <x v="12"/>
    <x v="1"/>
    <s v="Hybrid"/>
    <s v="Manual"/>
    <s v="White"/>
    <n v="5"/>
    <s v="830338.17"/>
    <s v="0.047"/>
    <n v="3956561.4"/>
    <s v="Private"/>
    <x v="1"/>
    <s v="No"/>
    <x v="5"/>
  </r>
  <r>
    <s v="S05659"/>
    <x v="54"/>
    <x v="0"/>
    <s v="South Africa"/>
    <s v="Nelspruit"/>
    <s v="BMW Cape Town"/>
    <s v="Kgolagano"/>
    <x v="1"/>
    <x v="3"/>
    <x v="1"/>
    <s v="Diesel"/>
    <s v="Manual"/>
    <s v="White"/>
    <n v="2"/>
    <s v="1002857.96"/>
    <s v="0.02"/>
    <n v="1965601.6"/>
    <s v="Business"/>
    <x v="1"/>
    <s v="No"/>
    <x v="6"/>
  </r>
  <r>
    <s v="S05660"/>
    <x v="674"/>
    <x v="5"/>
    <s v="South Africa"/>
    <s v="Cape Town"/>
    <s v="BMW Durban"/>
    <s v="Andi"/>
    <x v="0"/>
    <x v="11"/>
    <x v="1"/>
    <s v="Hybrid"/>
    <s v="Automatic"/>
    <s v="Red"/>
    <n v="1"/>
    <s v="1063052.69"/>
    <s v="0.062"/>
    <n v="997143.42"/>
    <s v="Business"/>
    <x v="1"/>
    <s v="No"/>
    <x v="0"/>
  </r>
  <r>
    <s v="S05661"/>
    <x v="946"/>
    <x v="5"/>
    <s v="South Africa"/>
    <s v="Stellenbosch"/>
    <s v="BMW Midrand"/>
    <s v="Salesperson_25"/>
    <x v="4"/>
    <x v="7"/>
    <x v="0"/>
    <s v="Hybrid"/>
    <s v="Automatic"/>
    <s v="Red"/>
    <n v="2"/>
    <s v="874007.28"/>
    <s v="0.052"/>
    <n v="1657117.79"/>
    <s v="Private"/>
    <x v="0"/>
    <s v="Yes"/>
    <x v="7"/>
  </r>
  <r>
    <s v="S05662"/>
    <x v="632"/>
    <x v="1"/>
    <s v="South Africa"/>
    <s v="Pretoria"/>
    <s v="Premium Motors"/>
    <s v="Salesperson_23"/>
    <x v="3"/>
    <x v="5"/>
    <x v="1"/>
    <s v="Hybrid"/>
    <s v="Automatic"/>
    <s v="Red"/>
    <n v="3"/>
    <s v="911331.1"/>
    <s v="0.069"/>
    <n v="2545347.7599999998"/>
    <s v="Business"/>
    <x v="0"/>
    <s v="No"/>
    <x v="6"/>
  </r>
  <r>
    <s v="S05663"/>
    <x v="162"/>
    <x v="4"/>
    <s v="South Africa"/>
    <s v="Gqeberha"/>
    <s v="Auto Elite"/>
    <s v="Salesperson_18"/>
    <x v="2"/>
    <x v="8"/>
    <x v="0"/>
    <s v="Petrol"/>
    <s v="Automatic"/>
    <s v="Blue"/>
    <n v="1"/>
    <s v="772117.28"/>
    <s v="0.047"/>
    <n v="735827.76"/>
    <s v="Business"/>
    <x v="1"/>
    <s v="Yes"/>
    <x v="2"/>
  </r>
  <r>
    <s v="S05664"/>
    <x v="615"/>
    <x v="1"/>
    <s v="South Africa"/>
    <s v="Johannesburg"/>
    <s v="Premium Motors"/>
    <s v="Salesperson_10"/>
    <x v="0"/>
    <x v="11"/>
    <x v="1"/>
    <s v="Diesel"/>
    <s v="Manual"/>
    <s v="Black"/>
    <n v="5"/>
    <s v="1007019.57"/>
    <s v="0.036"/>
    <n v="4853834.34"/>
    <s v="Private"/>
    <x v="0"/>
    <s v="No"/>
    <x v="11"/>
  </r>
  <r>
    <s v="S05665"/>
    <x v="476"/>
    <x v="5"/>
    <s v="South Africa"/>
    <s v="Stellenbosch"/>
    <s v="BMW Midrand"/>
    <s v="Salesperson_8"/>
    <x v="1"/>
    <x v="1"/>
    <x v="1"/>
    <s v="Petrol"/>
    <s v="Automatic"/>
    <s v="Silver"/>
    <n v="4"/>
    <s v="1129050.56"/>
    <s v="0.042"/>
    <n v="4326521.7300000004"/>
    <s v="Private"/>
    <x v="1"/>
    <s v="Yes"/>
    <x v="0"/>
  </r>
  <r>
    <s v="S05666"/>
    <x v="80"/>
    <x v="5"/>
    <s v="South Africa"/>
    <s v="Stellenbosch"/>
    <s v="BMW Cape Town"/>
    <s v="Salesperson_50"/>
    <x v="5"/>
    <x v="13"/>
    <x v="2"/>
    <s v="Hybrid"/>
    <s v="Automatic"/>
    <s v="White"/>
    <n v="2"/>
    <s v="677406.18"/>
    <s v="0.036"/>
    <n v="1306039.1200000001"/>
    <s v="Private"/>
    <x v="1"/>
    <s v="Yes"/>
    <x v="7"/>
  </r>
  <r>
    <s v="S05667"/>
    <x v="867"/>
    <x v="1"/>
    <s v="South Africa"/>
    <s v="Pretoria"/>
    <s v="BMW Cape Town"/>
    <s v="Salesperson_24"/>
    <x v="2"/>
    <x v="8"/>
    <x v="0"/>
    <s v="Hybrid"/>
    <s v="Automatic"/>
    <s v="White"/>
    <n v="4"/>
    <s v="826347.81"/>
    <s v="0.038"/>
    <n v="3179786.36"/>
    <s v="Private"/>
    <x v="0"/>
    <s v="Yes"/>
    <x v="11"/>
  </r>
  <r>
    <s v="S05668"/>
    <x v="481"/>
    <x v="0"/>
    <s v="South Africa"/>
    <s v="Nelspruit"/>
    <s v="BMW Midrand"/>
    <s v="Basetsana"/>
    <x v="1"/>
    <x v="1"/>
    <x v="1"/>
    <s v="Petrol"/>
    <s v="Automatic"/>
    <s v="White"/>
    <n v="3"/>
    <s v="1253540.92"/>
    <s v="0.07"/>
    <n v="3497379.17"/>
    <s v="Private"/>
    <x v="1"/>
    <s v="No"/>
    <x v="8"/>
  </r>
  <r>
    <s v="S05669"/>
    <x v="369"/>
    <x v="3"/>
    <s v="South Africa"/>
    <s v="Bloemfontein"/>
    <s v="BMW Durban"/>
    <s v="Dimakatso0"/>
    <x v="5"/>
    <x v="12"/>
    <x v="1"/>
    <s v="Petrol"/>
    <s v="Automatic"/>
    <s v="Black"/>
    <n v="3"/>
    <s v="868042.18"/>
    <s v="0.002"/>
    <n v="2598918.27"/>
    <s v="Private"/>
    <x v="1"/>
    <s v="Yes"/>
    <x v="9"/>
  </r>
  <r>
    <s v="S05670"/>
    <x v="575"/>
    <x v="3"/>
    <s v="South Africa"/>
    <s v="Bloemfontein"/>
    <s v="BMW Midrand"/>
    <s v="Salesperson_36"/>
    <x v="3"/>
    <x v="9"/>
    <x v="1"/>
    <s v="Diesel"/>
    <s v="Manual"/>
    <s v="White"/>
    <n v="4"/>
    <s v="762836.2"/>
    <s v="0.031"/>
    <n v="2956753.1"/>
    <s v="Business"/>
    <x v="1"/>
    <s v="No"/>
    <x v="3"/>
  </r>
  <r>
    <s v="S05671"/>
    <x v="532"/>
    <x v="3"/>
    <s v="South Africa"/>
    <s v="Bloemfontein"/>
    <s v="Luxury Wheels"/>
    <s v="Salesperson_26"/>
    <x v="1"/>
    <x v="3"/>
    <x v="1"/>
    <s v="Diesel"/>
    <s v="Manual"/>
    <s v="Black"/>
    <n v="5"/>
    <s v="834668.2"/>
    <s v="0.012"/>
    <n v="4123260.89"/>
    <s v="Private"/>
    <x v="1"/>
    <s v="No"/>
    <x v="13"/>
  </r>
  <r>
    <s v="S05672"/>
    <x v="224"/>
    <x v="4"/>
    <s v="South Africa"/>
    <s v="East London"/>
    <s v="BMW Durban"/>
    <s v="Salesperson_13"/>
    <x v="4"/>
    <x v="10"/>
    <x v="1"/>
    <s v="Hybrid"/>
    <s v="Manual"/>
    <s v="Blue"/>
    <n v="5"/>
    <s v="1226308.77"/>
    <s v="0.023"/>
    <n v="5990518.3600000003"/>
    <s v="Private"/>
    <x v="1"/>
    <s v="No"/>
    <x v="13"/>
  </r>
  <r>
    <s v="S05673"/>
    <x v="884"/>
    <x v="4"/>
    <s v="South Africa"/>
    <s v="East London"/>
    <s v="Luxury Wheels"/>
    <s v="Salesperson_22"/>
    <x v="5"/>
    <x v="13"/>
    <x v="2"/>
    <s v="Diesel"/>
    <s v="Manual"/>
    <s v="Black"/>
    <n v="4"/>
    <s v="688713.23"/>
    <s v="0.038"/>
    <n v="2650168.5099999998"/>
    <s v="Business"/>
    <x v="1"/>
    <s v="Yes"/>
    <x v="7"/>
  </r>
  <r>
    <s v="S05674"/>
    <x v="682"/>
    <x v="5"/>
    <s v="South Africa"/>
    <s v="Cape Town"/>
    <s v="Premium Motors"/>
    <s v="Salesperson_37"/>
    <x v="5"/>
    <x v="12"/>
    <x v="1"/>
    <s v="Diesel"/>
    <s v="Automatic"/>
    <s v="Silver"/>
    <n v="3"/>
    <s v="743517.72"/>
    <s v="0.041"/>
    <n v="2139100.4900000002"/>
    <s v="Business"/>
    <x v="1"/>
    <s v="No"/>
    <x v="4"/>
  </r>
  <r>
    <s v="S05675"/>
    <x v="19"/>
    <x v="3"/>
    <s v="South Africa"/>
    <s v="Bloemfontein"/>
    <s v="BMW Durban"/>
    <s v="Salesperson_13"/>
    <x v="1"/>
    <x v="3"/>
    <x v="1"/>
    <s v="Diesel"/>
    <s v="Automatic"/>
    <s v="Grey"/>
    <n v="5"/>
    <s v="995634.23"/>
    <s v="0.048"/>
    <n v="4739218.93"/>
    <s v="Business"/>
    <x v="0"/>
    <s v="No"/>
    <x v="0"/>
  </r>
  <r>
    <s v="S05676"/>
    <x v="402"/>
    <x v="1"/>
    <s v="South Africa"/>
    <s v="Pretoria"/>
    <s v="Prestige Cars"/>
    <s v="Thandeka"/>
    <x v="1"/>
    <x v="3"/>
    <x v="1"/>
    <s v="Hybrid"/>
    <s v="Automatic"/>
    <s v="White"/>
    <n v="3"/>
    <s v="1008921.75"/>
    <s v="0.04"/>
    <n v="2905694.64"/>
    <s v="Private"/>
    <x v="1"/>
    <s v="Yes"/>
    <x v="3"/>
  </r>
  <r>
    <s v="S05677"/>
    <x v="61"/>
    <x v="2"/>
    <s v="South Africa"/>
    <s v="Durban"/>
    <s v="Premium Motors"/>
    <s v="Salesperson_37"/>
    <x v="3"/>
    <x v="9"/>
    <x v="1"/>
    <s v="Petrol"/>
    <s v="Automatic"/>
    <s v="Grey"/>
    <n v="5"/>
    <s v="720047.07"/>
    <s v="0.078"/>
    <n v="3319416.98"/>
    <s v="Private"/>
    <x v="0"/>
    <s v="No"/>
    <x v="8"/>
  </r>
  <r>
    <s v="S05678"/>
    <x v="283"/>
    <x v="1"/>
    <s v="South Africa"/>
    <s v="Johannesburg"/>
    <s v="Sandton Auto"/>
    <s v="Pontsho"/>
    <x v="3"/>
    <x v="5"/>
    <x v="1"/>
    <s v="Diesel"/>
    <s v="Automatic"/>
    <s v="Blue"/>
    <n v="5"/>
    <s v="1012939.93"/>
    <s v="0.053"/>
    <n v="4796270.55"/>
    <s v="Business"/>
    <x v="0"/>
    <s v="No"/>
    <x v="15"/>
  </r>
  <r>
    <s v="S05679"/>
    <x v="796"/>
    <x v="3"/>
    <s v="South Africa"/>
    <s v="Bloemfontein"/>
    <s v="BMW Midrand"/>
    <s v="Salesperson_36"/>
    <x v="5"/>
    <x v="12"/>
    <x v="1"/>
    <s v="Hybrid"/>
    <s v="Automatic"/>
    <s v="Grey"/>
    <n v="2"/>
    <s v="897752.16"/>
    <s v="0.066"/>
    <n v="1677001.03"/>
    <s v="Private"/>
    <x v="1"/>
    <s v="Yes"/>
    <x v="13"/>
  </r>
  <r>
    <s v="S05680"/>
    <x v="349"/>
    <x v="3"/>
    <s v="South Africa"/>
    <s v="Bloemfontein"/>
    <s v="Auto Elite"/>
    <s v="Dimakatso8"/>
    <x v="2"/>
    <x v="14"/>
    <x v="1"/>
    <s v="Petrol"/>
    <s v="Automatic"/>
    <s v="White"/>
    <n v="3"/>
    <s v="1029787.11"/>
    <s v="0.029"/>
    <n v="2999769.87"/>
    <s v="Business"/>
    <x v="0"/>
    <s v="No"/>
    <x v="12"/>
  </r>
  <r>
    <s v="S05681"/>
    <x v="520"/>
    <x v="2"/>
    <s v="South Africa"/>
    <s v="Durban"/>
    <s v="Auto Elite"/>
    <s v="Salesperson_36"/>
    <x v="0"/>
    <x v="17"/>
    <x v="1"/>
    <s v="Diesel"/>
    <s v="Manual"/>
    <s v="Black"/>
    <n v="3"/>
    <s v="858589.11"/>
    <s v="0.048"/>
    <n v="2452130.5"/>
    <s v="Business"/>
    <x v="1"/>
    <s v="Yes"/>
    <x v="8"/>
  </r>
  <r>
    <s v="S05682"/>
    <x v="827"/>
    <x v="0"/>
    <s v="South Africa"/>
    <s v="Nelspruit"/>
    <s v="Sandton Auto"/>
    <s v="Dimakatso"/>
    <x v="3"/>
    <x v="9"/>
    <x v="1"/>
    <s v="Hybrid"/>
    <s v="Manual"/>
    <s v="Grey"/>
    <n v="1"/>
    <s v="789923.89"/>
    <s v="0.02"/>
    <n v="774125.41"/>
    <s v="Private"/>
    <x v="1"/>
    <s v="No"/>
    <x v="7"/>
  </r>
  <r>
    <s v="S05683"/>
    <x v="728"/>
    <x v="1"/>
    <s v="South Africa"/>
    <s v="Pretoria"/>
    <s v="BMW Midrand"/>
    <s v="Andi"/>
    <x v="5"/>
    <x v="12"/>
    <x v="1"/>
    <s v="Petrol"/>
    <s v="Manual"/>
    <s v="Grey"/>
    <n v="1"/>
    <s v="831174.98"/>
    <s v="0.027"/>
    <n v="808733.25"/>
    <s v="Business"/>
    <x v="1"/>
    <s v="No"/>
    <x v="11"/>
  </r>
  <r>
    <s v="S05684"/>
    <x v="654"/>
    <x v="3"/>
    <s v="South Africa"/>
    <s v="Bloemfontein"/>
    <s v="Prestige Cars"/>
    <s v="Omphemetse"/>
    <x v="4"/>
    <x v="16"/>
    <x v="2"/>
    <s v="Diesel"/>
    <s v="Manual"/>
    <s v="Black"/>
    <n v="1"/>
    <s v="673745.15"/>
    <s v="0.078"/>
    <n v="621193.03"/>
    <s v="Business"/>
    <x v="1"/>
    <s v="No"/>
    <x v="1"/>
  </r>
  <r>
    <s v="S05685"/>
    <x v="8"/>
    <x v="2"/>
    <s v="South Africa"/>
    <s v="Pietermaritzburg"/>
    <s v="Sandton Auto"/>
    <s v="Salesperson_19"/>
    <x v="3"/>
    <x v="9"/>
    <x v="1"/>
    <s v="Hybrid"/>
    <s v="Automatic"/>
    <s v="Black"/>
    <n v="1"/>
    <s v="726014.45"/>
    <s v="0.057"/>
    <n v="684631.63"/>
    <s v="Private"/>
    <x v="1"/>
    <s v="No"/>
    <x v="4"/>
  </r>
  <r>
    <s v="S05686"/>
    <x v="713"/>
    <x v="3"/>
    <s v="South Africa"/>
    <s v="Bloemfontein"/>
    <s v="Luxury Wheels"/>
    <s v="Salesperson_15"/>
    <x v="5"/>
    <x v="13"/>
    <x v="2"/>
    <s v="Hybrid"/>
    <s v="Manual"/>
    <s v="Black"/>
    <n v="2"/>
    <s v="656808.97"/>
    <s v="0.037"/>
    <n v="1265014.08"/>
    <s v="Private"/>
    <x v="1"/>
    <s v="Yes"/>
    <x v="12"/>
  </r>
  <r>
    <s v="S05687"/>
    <x v="109"/>
    <x v="1"/>
    <s v="South Africa"/>
    <s v="Pretoria"/>
    <s v="Auto Elite"/>
    <s v="Dimakatso2"/>
    <x v="3"/>
    <x v="5"/>
    <x v="1"/>
    <s v="Petrol"/>
    <s v="Manual"/>
    <s v="Silver"/>
    <n v="3"/>
    <s v="984139.92"/>
    <s v="0.068"/>
    <n v="2751655.22"/>
    <s v="Business"/>
    <x v="0"/>
    <s v="Yes"/>
    <x v="8"/>
  </r>
  <r>
    <s v="S05688"/>
    <x v="412"/>
    <x v="1"/>
    <s v="South Africa"/>
    <s v="Pretoria"/>
    <s v="Luxury Wheels"/>
    <s v="Salesperson_13"/>
    <x v="4"/>
    <x v="10"/>
    <x v="1"/>
    <s v="Hybrid"/>
    <s v="Manual"/>
    <s v="Black"/>
    <n v="5"/>
    <s v="1171287.26"/>
    <s v="0.076"/>
    <n v="5411347.1200000001"/>
    <s v="Business"/>
    <x v="1"/>
    <s v="Yes"/>
    <x v="1"/>
  </r>
  <r>
    <s v="S05689"/>
    <x v="86"/>
    <x v="3"/>
    <s v="South Africa"/>
    <s v="Bloemfontein"/>
    <s v="Sandton Auto"/>
    <s v="Kgolagano"/>
    <x v="3"/>
    <x v="9"/>
    <x v="1"/>
    <s v="Diesel"/>
    <s v="Manual"/>
    <s v="Black"/>
    <n v="4"/>
    <s v="755851.41"/>
    <s v="0.024"/>
    <n v="2950843.91"/>
    <s v="Business"/>
    <x v="1"/>
    <s v="Yes"/>
    <x v="9"/>
  </r>
  <r>
    <s v="S05690"/>
    <x v="329"/>
    <x v="1"/>
    <s v="South Africa"/>
    <s v="Pretoria"/>
    <s v="Sandton Auto"/>
    <s v="Salesperson_3"/>
    <x v="3"/>
    <x v="9"/>
    <x v="1"/>
    <s v="Petrol"/>
    <s v="Automatic"/>
    <s v="Red"/>
    <n v="2"/>
    <s v="821592.2"/>
    <s v="0.03"/>
    <n v="1593888.87"/>
    <s v="Business"/>
    <x v="0"/>
    <s v="No"/>
    <x v="14"/>
  </r>
  <r>
    <s v="S05691"/>
    <x v="540"/>
    <x v="4"/>
    <s v="South Africa"/>
    <s v="East London"/>
    <s v="Prestige Cars"/>
    <s v="Pontsho"/>
    <x v="3"/>
    <x v="9"/>
    <x v="1"/>
    <s v="Diesel"/>
    <s v="Automatic"/>
    <s v="Black"/>
    <n v="2"/>
    <s v="755597.98"/>
    <s v="0.058"/>
    <n v="1423546.6"/>
    <s v="Private"/>
    <x v="1"/>
    <s v="Yes"/>
    <x v="12"/>
  </r>
  <r>
    <s v="S05692"/>
    <x v="101"/>
    <x v="1"/>
    <s v="South Africa"/>
    <s v="Johannesburg"/>
    <s v="Luxury Wheels"/>
    <s v="Andi"/>
    <x v="0"/>
    <x v="0"/>
    <x v="0"/>
    <s v="Diesel"/>
    <s v="Automatic"/>
    <s v="Grey"/>
    <n v="4"/>
    <s v="1134384.91"/>
    <s v="0.043"/>
    <n v="4342425.45"/>
    <s v="Business"/>
    <x v="1"/>
    <s v="Yes"/>
    <x v="0"/>
  </r>
  <r>
    <s v="S05693"/>
    <x v="620"/>
    <x v="3"/>
    <s v="South Africa"/>
    <s v="Bloemfontein"/>
    <s v="Luxury Wheels"/>
    <s v="Salesperson_3"/>
    <x v="2"/>
    <x v="4"/>
    <x v="0"/>
    <s v="Petrol"/>
    <s v="Manual"/>
    <s v="Blue"/>
    <n v="2"/>
    <s v="947771.79"/>
    <s v="0.054"/>
    <n v="1793184.22"/>
    <s v="Private"/>
    <x v="1"/>
    <s v="Yes"/>
    <x v="4"/>
  </r>
  <r>
    <s v="S05694"/>
    <x v="760"/>
    <x v="2"/>
    <s v="South Africa"/>
    <s v="Pietermaritzburg"/>
    <s v="Prestige Cars"/>
    <s v="Salesperson_26"/>
    <x v="2"/>
    <x v="4"/>
    <x v="0"/>
    <s v="Hybrid"/>
    <s v="Manual"/>
    <s v="Black"/>
    <n v="5"/>
    <s v="983132.18"/>
    <s v="0.053"/>
    <n v="4655130.87"/>
    <s v="Business"/>
    <x v="0"/>
    <s v="Yes"/>
    <x v="13"/>
  </r>
  <r>
    <s v="S05695"/>
    <x v="905"/>
    <x v="5"/>
    <s v="South Africa"/>
    <s v="Stellenbosch"/>
    <s v="Prestige Cars"/>
    <s v="Salesperson_50"/>
    <x v="4"/>
    <x v="10"/>
    <x v="1"/>
    <s v="Petrol"/>
    <s v="Automatic"/>
    <s v="Blue"/>
    <n v="5"/>
    <s v="1175835.77"/>
    <s v="0.014"/>
    <n v="5796870.3499999996"/>
    <s v="Private"/>
    <x v="0"/>
    <s v="No"/>
    <x v="10"/>
  </r>
  <r>
    <s v="S05696"/>
    <x v="926"/>
    <x v="1"/>
    <s v="South Africa"/>
    <s v="Pretoria"/>
    <s v="Auto Elite"/>
    <s v="Salesperson_36"/>
    <x v="3"/>
    <x v="5"/>
    <x v="1"/>
    <s v="Diesel"/>
    <s v="Manual"/>
    <s v="Red"/>
    <n v="5"/>
    <s v="945728.98"/>
    <s v="0.074"/>
    <n v="4378725.1900000004"/>
    <s v="Private"/>
    <x v="1"/>
    <s v="Yes"/>
    <x v="9"/>
  </r>
  <r>
    <s v="S05697"/>
    <x v="628"/>
    <x v="3"/>
    <s v="South Africa"/>
    <s v="Bloemfontein"/>
    <s v="Luxury Wheels"/>
    <s v="Kgolagano"/>
    <x v="3"/>
    <x v="9"/>
    <x v="1"/>
    <s v="Petrol"/>
    <s v="Automatic"/>
    <s v="Red"/>
    <n v="1"/>
    <s v="758821.86"/>
    <s v="0.052"/>
    <n v="719363.13"/>
    <s v="Private"/>
    <x v="1"/>
    <s v="Yes"/>
    <x v="3"/>
  </r>
  <r>
    <s v="S05698"/>
    <x v="93"/>
    <x v="5"/>
    <s v="South Africa"/>
    <s v="Stellenbosch"/>
    <s v="BMW Durban"/>
    <s v="Salesperson_5"/>
    <x v="4"/>
    <x v="7"/>
    <x v="0"/>
    <s v="Hybrid"/>
    <s v="Automatic"/>
    <s v="Red"/>
    <n v="3"/>
    <s v="908397.08"/>
    <s v="0.039"/>
    <n v="2618908.7799999998"/>
    <s v="Business"/>
    <x v="1"/>
    <s v="No"/>
    <x v="5"/>
  </r>
  <r>
    <s v="S05699"/>
    <x v="79"/>
    <x v="1"/>
    <s v="South Africa"/>
    <s v="Pretoria"/>
    <s v="BMW Cape Town"/>
    <s v="Salesperson_29"/>
    <x v="2"/>
    <x v="8"/>
    <x v="0"/>
    <s v="Diesel"/>
    <s v="Manual"/>
    <s v="Silver"/>
    <n v="1"/>
    <s v="776393.02"/>
    <s v="0.067"/>
    <n v="724374.68"/>
    <s v="Business"/>
    <x v="0"/>
    <s v="Yes"/>
    <x v="7"/>
  </r>
  <r>
    <s v="S05700"/>
    <x v="895"/>
    <x v="1"/>
    <s v="South Africa"/>
    <s v="Johannesburg"/>
    <s v="Luxury Wheels"/>
    <s v="Salesperson_29"/>
    <x v="5"/>
    <x v="13"/>
    <x v="2"/>
    <s v="Petrol"/>
    <s v="Automatic"/>
    <s v="Grey"/>
    <n v="3"/>
    <s v="687012.2"/>
    <s v="0.066"/>
    <n v="1925008.19"/>
    <s v="Business"/>
    <x v="1"/>
    <s v="Yes"/>
    <x v="5"/>
  </r>
  <r>
    <s v="S05701"/>
    <x v="902"/>
    <x v="2"/>
    <s v="South Africa"/>
    <s v="Pietermaritzburg"/>
    <s v="BMW Midrand"/>
    <s v="Salesperson_19"/>
    <x v="3"/>
    <x v="5"/>
    <x v="1"/>
    <s v="Hybrid"/>
    <s v="Manual"/>
    <s v="Red"/>
    <n v="3"/>
    <s v="891962.46"/>
    <s v="0.024"/>
    <n v="2611666.09"/>
    <s v="Business"/>
    <x v="0"/>
    <s v="No"/>
    <x v="5"/>
  </r>
  <r>
    <s v="S05702"/>
    <x v="620"/>
    <x v="1"/>
    <s v="South Africa"/>
    <s v="Pretoria"/>
    <s v="Prestige Cars"/>
    <s v="Salesperson_32"/>
    <x v="1"/>
    <x v="3"/>
    <x v="1"/>
    <s v="Petrol"/>
    <s v="Manual"/>
    <s v="Blue"/>
    <n v="1"/>
    <s v="911897.25"/>
    <s v="0.075"/>
    <n v="843504.96"/>
    <s v="Private"/>
    <x v="0"/>
    <s v="Yes"/>
    <x v="6"/>
  </r>
  <r>
    <s v="S05703"/>
    <x v="646"/>
    <x v="0"/>
    <s v="South Africa"/>
    <s v="Nelspruit"/>
    <s v="BMW Cape Town"/>
    <s v="Dimakatso3"/>
    <x v="2"/>
    <x v="14"/>
    <x v="1"/>
    <s v="Hybrid"/>
    <s v="Manual"/>
    <s v="Black"/>
    <n v="5"/>
    <s v="1120748.67"/>
    <s v="0.024"/>
    <n v="5469253.5199999996"/>
    <s v="Private"/>
    <x v="0"/>
    <s v="Yes"/>
    <x v="6"/>
  </r>
  <r>
    <s v="S05704"/>
    <x v="892"/>
    <x v="0"/>
    <s v="South Africa"/>
    <s v="Nelspruit"/>
    <s v="Premium Motors"/>
    <s v="Omphemetse"/>
    <x v="5"/>
    <x v="13"/>
    <x v="2"/>
    <s v="Hybrid"/>
    <s v="Automatic"/>
    <s v="Black"/>
    <n v="5"/>
    <s v="594878.78"/>
    <s v="0.027"/>
    <n v="2894085.25"/>
    <s v="Private"/>
    <x v="0"/>
    <s v="Yes"/>
    <x v="14"/>
  </r>
  <r>
    <s v="S05705"/>
    <x v="963"/>
    <x v="3"/>
    <s v="South Africa"/>
    <s v="Bloemfontein"/>
    <s v="Sandton Auto"/>
    <s v="Salesperson_21"/>
    <x v="4"/>
    <x v="7"/>
    <x v="0"/>
    <s v="Petrol"/>
    <s v="Manual"/>
    <s v="Red"/>
    <n v="2"/>
    <s v="929652.09"/>
    <s v="0.022"/>
    <n v="1818399.49"/>
    <s v="Private"/>
    <x v="1"/>
    <s v="Yes"/>
    <x v="2"/>
  </r>
  <r>
    <s v="S05706"/>
    <x v="416"/>
    <x v="2"/>
    <s v="South Africa"/>
    <s v="Durban"/>
    <s v="Prestige Cars"/>
    <s v="Salesperson_20"/>
    <x v="0"/>
    <x v="17"/>
    <x v="1"/>
    <s v="Diesel"/>
    <s v="Automatic"/>
    <s v="Black"/>
    <n v="3"/>
    <s v="922334.33"/>
    <s v="0.045"/>
    <n v="2642487.86"/>
    <s v="Private"/>
    <x v="1"/>
    <s v="No"/>
    <x v="4"/>
  </r>
  <r>
    <s v="S05707"/>
    <x v="804"/>
    <x v="0"/>
    <s v="South Africa"/>
    <s v="Nelspruit"/>
    <s v="Premium Motors"/>
    <s v="Salesperson_9"/>
    <x v="5"/>
    <x v="13"/>
    <x v="2"/>
    <s v="Diesel"/>
    <s v="Automatic"/>
    <s v="Blue"/>
    <n v="3"/>
    <s v="588786.83"/>
    <s v="0.049"/>
    <n v="1679808.83"/>
    <s v="Business"/>
    <x v="0"/>
    <s v="Yes"/>
    <x v="14"/>
  </r>
  <r>
    <s v="S05708"/>
    <x v="56"/>
    <x v="1"/>
    <s v="South Africa"/>
    <s v="Johannesburg"/>
    <s v="Auto Elite"/>
    <s v="Josephine"/>
    <x v="4"/>
    <x v="16"/>
    <x v="2"/>
    <s v="Hybrid"/>
    <s v="Manual"/>
    <s v="Silver"/>
    <n v="1"/>
    <s v="687069.73"/>
    <s v="0.069"/>
    <n v="639661.92000000004"/>
    <s v="Business"/>
    <x v="1"/>
    <s v="Yes"/>
    <x v="0"/>
  </r>
  <r>
    <s v="S05709"/>
    <x v="503"/>
    <x v="2"/>
    <s v="South Africa"/>
    <s v="Pietermaritzburg"/>
    <s v="Premium Motors"/>
    <s v="Dimakatso2"/>
    <x v="0"/>
    <x v="6"/>
    <x v="1"/>
    <s v="Diesel"/>
    <s v="Automatic"/>
    <s v="Silver"/>
    <n v="1"/>
    <s v="1759810.63"/>
    <s v="0.015"/>
    <n v="1733413.47"/>
    <s v="Private"/>
    <x v="0"/>
    <s v="No"/>
    <x v="10"/>
  </r>
  <r>
    <s v="S05710"/>
    <x v="611"/>
    <x v="5"/>
    <s v="South Africa"/>
    <s v="Stellenbosch"/>
    <s v="Prestige Cars"/>
    <s v="Salesperson_5"/>
    <x v="3"/>
    <x v="5"/>
    <x v="1"/>
    <s v="Petrol"/>
    <s v="Automatic"/>
    <s v="Black"/>
    <n v="3"/>
    <s v="1074248.28"/>
    <s v="0.064"/>
    <n v="3016489.16"/>
    <s v="Business"/>
    <x v="0"/>
    <s v="No"/>
    <x v="7"/>
  </r>
  <r>
    <s v="S05711"/>
    <x v="833"/>
    <x v="5"/>
    <s v="South Africa"/>
    <s v="Stellenbosch"/>
    <s v="BMW Midrand"/>
    <s v="Salesperson_34"/>
    <x v="3"/>
    <x v="9"/>
    <x v="1"/>
    <s v="Hybrid"/>
    <s v="Automatic"/>
    <s v="Blue"/>
    <n v="3"/>
    <s v="715220.41"/>
    <s v="0.068"/>
    <n v="1999756.26"/>
    <s v="Business"/>
    <x v="1"/>
    <s v="Yes"/>
    <x v="15"/>
  </r>
  <r>
    <s v="S05712"/>
    <x v="835"/>
    <x v="1"/>
    <s v="South Africa"/>
    <s v="Johannesburg"/>
    <s v="Auto Elite"/>
    <s v="Salesperson_22"/>
    <x v="0"/>
    <x v="11"/>
    <x v="1"/>
    <s v="Diesel"/>
    <s v="Automatic"/>
    <s v="Grey"/>
    <n v="3"/>
    <s v="1151486.27"/>
    <s v="0.071"/>
    <n v="3209192.23"/>
    <s v="Business"/>
    <x v="0"/>
    <s v="Yes"/>
    <x v="1"/>
  </r>
  <r>
    <s v="S05713"/>
    <x v="435"/>
    <x v="1"/>
    <s v="South Africa"/>
    <s v="Pretoria"/>
    <s v="Auto Elite"/>
    <s v="Salesperson_24"/>
    <x v="1"/>
    <x v="3"/>
    <x v="1"/>
    <s v="Diesel"/>
    <s v="Manual"/>
    <s v="Silver"/>
    <n v="1"/>
    <s v="893028.08"/>
    <s v="0.02"/>
    <n v="875167.52"/>
    <s v="Business"/>
    <x v="1"/>
    <s v="Yes"/>
    <x v="13"/>
  </r>
  <r>
    <s v="S05714"/>
    <x v="699"/>
    <x v="1"/>
    <s v="South Africa"/>
    <s v="Johannesburg"/>
    <s v="BMW Durban"/>
    <s v="Salesperson_26"/>
    <x v="0"/>
    <x v="11"/>
    <x v="1"/>
    <s v="Diesel"/>
    <s v="Automatic"/>
    <s v="Silver"/>
    <n v="3"/>
    <s v="1000427.57"/>
    <s v="0.018"/>
    <n v="2947259.62"/>
    <s v="Private"/>
    <x v="0"/>
    <s v="No"/>
    <x v="0"/>
  </r>
  <r>
    <s v="S05715"/>
    <x v="568"/>
    <x v="1"/>
    <s v="South Africa"/>
    <s v="Johannesburg"/>
    <s v="Premium Motors"/>
    <s v="Dimakatso0"/>
    <x v="2"/>
    <x v="4"/>
    <x v="0"/>
    <s v="Hybrid"/>
    <s v="Automatic"/>
    <s v="Black"/>
    <n v="2"/>
    <s v="853441.69"/>
    <s v="0.028"/>
    <n v="1659090.64"/>
    <s v="Business"/>
    <x v="1"/>
    <s v="No"/>
    <x v="8"/>
  </r>
  <r>
    <s v="S05716"/>
    <x v="10"/>
    <x v="3"/>
    <s v="South Africa"/>
    <s v="Bloemfontein"/>
    <s v="BMW Cape Town"/>
    <s v="Olerato"/>
    <x v="5"/>
    <x v="12"/>
    <x v="1"/>
    <s v="Diesel"/>
    <s v="Automatic"/>
    <s v="White"/>
    <n v="3"/>
    <s v="773323.03"/>
    <s v="0.034"/>
    <n v="2241090.15"/>
    <s v="Business"/>
    <x v="1"/>
    <s v="Yes"/>
    <x v="2"/>
  </r>
  <r>
    <s v="S05717"/>
    <x v="351"/>
    <x v="2"/>
    <s v="South Africa"/>
    <s v="Pietermaritzburg"/>
    <s v="Prestige Cars"/>
    <s v="Salesperson_50"/>
    <x v="1"/>
    <x v="1"/>
    <x v="1"/>
    <s v="Petrol"/>
    <s v="Manual"/>
    <s v="Red"/>
    <n v="1"/>
    <s v="1193117.28"/>
    <s v="0.011"/>
    <n v="1179992.99"/>
    <s v="Business"/>
    <x v="1"/>
    <s v="Yes"/>
    <x v="4"/>
  </r>
  <r>
    <s v="S05718"/>
    <x v="129"/>
    <x v="0"/>
    <s v="South Africa"/>
    <s v="Nelspruit"/>
    <s v="Auto Elite"/>
    <s v="Salesperson_25"/>
    <x v="3"/>
    <x v="5"/>
    <x v="1"/>
    <s v="Petrol"/>
    <s v="Automatic"/>
    <s v="White"/>
    <n v="2"/>
    <s v="1069548.62"/>
    <s v="0.076"/>
    <n v="1976525.85"/>
    <s v="Business"/>
    <x v="1"/>
    <s v="No"/>
    <x v="7"/>
  </r>
  <r>
    <s v="S05719"/>
    <x v="799"/>
    <x v="4"/>
    <s v="South Africa"/>
    <s v="East London"/>
    <s v="BMW Midrand"/>
    <s v="Salesperson_50"/>
    <x v="0"/>
    <x v="11"/>
    <x v="1"/>
    <s v="Petrol"/>
    <s v="Automatic"/>
    <s v="Black"/>
    <n v="5"/>
    <s v="1089806.76"/>
    <s v="0.028"/>
    <n v="5296460.87"/>
    <s v="Private"/>
    <x v="0"/>
    <s v="No"/>
    <x v="9"/>
  </r>
  <r>
    <s v="S05720"/>
    <x v="208"/>
    <x v="2"/>
    <s v="South Africa"/>
    <s v="Durban"/>
    <s v="BMW Midrand"/>
    <s v="Gontse"/>
    <x v="3"/>
    <x v="5"/>
    <x v="1"/>
    <s v="Petrol"/>
    <s v="Automatic"/>
    <s v="Black"/>
    <n v="5"/>
    <s v="1064417.83"/>
    <s v="0.018"/>
    <n v="5226291.5599999996"/>
    <s v="Business"/>
    <x v="0"/>
    <s v="Yes"/>
    <x v="0"/>
  </r>
  <r>
    <s v="S05721"/>
    <x v="683"/>
    <x v="4"/>
    <s v="South Africa"/>
    <s v="East London"/>
    <s v="Sandton Auto"/>
    <s v="Salesperson_18"/>
    <x v="3"/>
    <x v="9"/>
    <x v="1"/>
    <s v="Diesel"/>
    <s v="Automatic"/>
    <s v="Silver"/>
    <n v="5"/>
    <s v="857350.8"/>
    <s v="0.024"/>
    <n v="4183871.92"/>
    <s v="Private"/>
    <x v="0"/>
    <s v="Yes"/>
    <x v="8"/>
  </r>
  <r>
    <s v="S05722"/>
    <x v="871"/>
    <x v="5"/>
    <s v="South Africa"/>
    <s v="Cape Town"/>
    <s v="Auto Elite"/>
    <s v="Dimakatso"/>
    <x v="2"/>
    <x v="8"/>
    <x v="0"/>
    <s v="Petrol"/>
    <s v="Automatic"/>
    <s v="White"/>
    <n v="2"/>
    <s v="768792.58"/>
    <s v="0.073"/>
    <n v="1425341.4399999999"/>
    <s v="Business"/>
    <x v="1"/>
    <s v="Yes"/>
    <x v="11"/>
  </r>
  <r>
    <s v="S05723"/>
    <x v="412"/>
    <x v="1"/>
    <s v="South Africa"/>
    <s v="Pretoria"/>
    <s v="Luxury Wheels"/>
    <s v="Dimakatso5"/>
    <x v="3"/>
    <x v="9"/>
    <x v="1"/>
    <s v="Petrol"/>
    <s v="Automatic"/>
    <s v="Red"/>
    <n v="4"/>
    <s v="770885.24"/>
    <s v="0.006"/>
    <n v="3065039.72"/>
    <s v="Private"/>
    <x v="0"/>
    <s v="No"/>
    <x v="12"/>
  </r>
  <r>
    <s v="S05724"/>
    <x v="982"/>
    <x v="1"/>
    <s v="South Africa"/>
    <s v="Johannesburg"/>
    <s v="Sandton Auto"/>
    <s v="Dimakatso0"/>
    <x v="0"/>
    <x v="11"/>
    <x v="1"/>
    <s v="Petrol"/>
    <s v="Automatic"/>
    <s v="Blue"/>
    <n v="5"/>
    <s v="1037405.05"/>
    <s v="0.004"/>
    <n v="5166277.13"/>
    <s v="Business"/>
    <x v="0"/>
    <s v="Yes"/>
    <x v="6"/>
  </r>
  <r>
    <s v="S05725"/>
    <x v="716"/>
    <x v="2"/>
    <s v="South Africa"/>
    <s v="Durban"/>
    <s v="Premium Motors"/>
    <s v="Salesperson_11"/>
    <x v="4"/>
    <x v="7"/>
    <x v="0"/>
    <s v="Diesel"/>
    <s v="Automatic"/>
    <s v="Blue"/>
    <n v="1"/>
    <s v="893707.44"/>
    <s v="0.008"/>
    <n v="886557.78"/>
    <s v="Business"/>
    <x v="1"/>
    <s v="Yes"/>
    <x v="0"/>
  </r>
  <r>
    <s v="S05726"/>
    <x v="492"/>
    <x v="5"/>
    <s v="South Africa"/>
    <s v="Cape Town"/>
    <s v="BMW Midrand"/>
    <s v="Pontsho"/>
    <x v="2"/>
    <x v="4"/>
    <x v="0"/>
    <s v="Hybrid"/>
    <s v="Manual"/>
    <s v="Silver"/>
    <n v="1"/>
    <s v="890230.87"/>
    <s v="0.013"/>
    <n v="878657.86"/>
    <s v="Private"/>
    <x v="1"/>
    <s v="Yes"/>
    <x v="9"/>
  </r>
  <r>
    <s v="S05727"/>
    <x v="189"/>
    <x v="2"/>
    <s v="South Africa"/>
    <s v="Pietermaritzburg"/>
    <s v="BMW Cape Town"/>
    <s v="Salesperson_2"/>
    <x v="0"/>
    <x v="15"/>
    <x v="0"/>
    <s v="Petrol"/>
    <s v="Automatic"/>
    <s v="Silver"/>
    <n v="3"/>
    <s v="919630.95"/>
    <s v="0.061"/>
    <n v="2590600.4"/>
    <s v="Business"/>
    <x v="1"/>
    <s v="No"/>
    <x v="1"/>
  </r>
  <r>
    <s v="S05728"/>
    <x v="934"/>
    <x v="4"/>
    <s v="South Africa"/>
    <s v="East London"/>
    <s v="Premium Motors"/>
    <s v="Gontse"/>
    <x v="3"/>
    <x v="9"/>
    <x v="1"/>
    <s v="Petrol"/>
    <s v="Manual"/>
    <s v="Silver"/>
    <n v="1"/>
    <s v="769672.4"/>
    <s v="0.05"/>
    <n v="731188.78"/>
    <s v="Business"/>
    <x v="0"/>
    <s v="No"/>
    <x v="1"/>
  </r>
  <r>
    <s v="S05729"/>
    <x v="557"/>
    <x v="4"/>
    <s v="South Africa"/>
    <s v="East London"/>
    <s v="Prestige Cars"/>
    <s v="Olerato"/>
    <x v="5"/>
    <x v="13"/>
    <x v="2"/>
    <s v="Diesel"/>
    <s v="Manual"/>
    <s v="Red"/>
    <n v="4"/>
    <s v="606367.28"/>
    <s v="0.043"/>
    <n v="2321173.96"/>
    <s v="Private"/>
    <x v="0"/>
    <s v="Yes"/>
    <x v="11"/>
  </r>
  <r>
    <s v="S05730"/>
    <x v="324"/>
    <x v="3"/>
    <s v="South Africa"/>
    <s v="Bloemfontein"/>
    <s v="Prestige Cars"/>
    <s v="Salesperson_37"/>
    <x v="5"/>
    <x v="13"/>
    <x v="2"/>
    <s v="Petrol"/>
    <s v="Manual"/>
    <s v="Blue"/>
    <n v="2"/>
    <s v="617445.29"/>
    <s v="0.03"/>
    <n v="1197843.8700000001"/>
    <s v="Business"/>
    <x v="0"/>
    <s v="Yes"/>
    <x v="10"/>
  </r>
  <r>
    <s v="S05731"/>
    <x v="988"/>
    <x v="5"/>
    <s v="South Africa"/>
    <s v="Cape Town"/>
    <s v="Sandton Auto"/>
    <s v="Dimakatso0"/>
    <x v="4"/>
    <x v="10"/>
    <x v="1"/>
    <s v="Diesel"/>
    <s v="Automatic"/>
    <s v="Red"/>
    <n v="3"/>
    <s v="1121327.51"/>
    <s v="0.064"/>
    <n v="3148687.66"/>
    <s v="Private"/>
    <x v="1"/>
    <s v="No"/>
    <x v="0"/>
  </r>
  <r>
    <s v="S05732"/>
    <x v="580"/>
    <x v="3"/>
    <s v="South Africa"/>
    <s v="Bloemfontein"/>
    <s v="Premium Motors"/>
    <s v="Kopano"/>
    <x v="2"/>
    <x v="14"/>
    <x v="1"/>
    <s v="Diesel"/>
    <s v="Manual"/>
    <s v="Blue"/>
    <n v="4"/>
    <s v="986369.96"/>
    <s v="0.016"/>
    <n v="3882352.16"/>
    <s v="Business"/>
    <x v="1"/>
    <s v="No"/>
    <x v="0"/>
  </r>
  <r>
    <s v="S05733"/>
    <x v="226"/>
    <x v="2"/>
    <s v="South Africa"/>
    <s v="Pietermaritzburg"/>
    <s v="Premium Motors"/>
    <s v="Olerato"/>
    <x v="0"/>
    <x v="0"/>
    <x v="0"/>
    <s v="Hybrid"/>
    <s v="Manual"/>
    <s v="Red"/>
    <n v="4"/>
    <s v="1249299.92"/>
    <s v="0.06"/>
    <n v="4697367.7"/>
    <s v="Business"/>
    <x v="1"/>
    <s v="Yes"/>
    <x v="13"/>
  </r>
  <r>
    <s v="S05734"/>
    <x v="803"/>
    <x v="0"/>
    <s v="South Africa"/>
    <s v="Nelspruit"/>
    <s v="Auto Elite"/>
    <s v="Dimakatso8"/>
    <x v="3"/>
    <x v="9"/>
    <x v="1"/>
    <s v="Diesel"/>
    <s v="Automatic"/>
    <s v="White"/>
    <n v="5"/>
    <s v="714712.14"/>
    <s v="0.026"/>
    <n v="3480648.14"/>
    <s v="Private"/>
    <x v="1"/>
    <s v="No"/>
    <x v="11"/>
  </r>
  <r>
    <s v="S05735"/>
    <x v="860"/>
    <x v="4"/>
    <s v="South Africa"/>
    <s v="East London"/>
    <s v="Luxury Wheels"/>
    <s v="Kopano"/>
    <x v="1"/>
    <x v="3"/>
    <x v="1"/>
    <s v="Diesel"/>
    <s v="Manual"/>
    <s v="Silver"/>
    <n v="5"/>
    <s v="892893.95"/>
    <s v="0.072"/>
    <n v="4143027.92"/>
    <s v="Private"/>
    <x v="0"/>
    <s v="Yes"/>
    <x v="6"/>
  </r>
  <r>
    <s v="S05736"/>
    <x v="616"/>
    <x v="1"/>
    <s v="South Africa"/>
    <s v="Pretoria"/>
    <s v="Auto Elite"/>
    <s v="Thandeka"/>
    <x v="3"/>
    <x v="5"/>
    <x v="1"/>
    <s v="Diesel"/>
    <s v="Manual"/>
    <s v="Grey"/>
    <n v="1"/>
    <s v="945580.35"/>
    <s v="0.031"/>
    <n v="916267.35"/>
    <s v="Private"/>
    <x v="1"/>
    <s v="No"/>
    <x v="7"/>
  </r>
  <r>
    <s v="S05737"/>
    <x v="483"/>
    <x v="0"/>
    <s v="South Africa"/>
    <s v="Nelspruit"/>
    <s v="Luxury Wheels"/>
    <s v="Basetsana"/>
    <x v="0"/>
    <x v="6"/>
    <x v="1"/>
    <s v="Petrol"/>
    <s v="Manual"/>
    <s v="Red"/>
    <n v="5"/>
    <s v="1515558.94"/>
    <s v="0.021"/>
    <n v="7418661.0099999998"/>
    <s v="Private"/>
    <x v="0"/>
    <s v="Yes"/>
    <x v="6"/>
  </r>
  <r>
    <s v="S05738"/>
    <x v="687"/>
    <x v="2"/>
    <s v="South Africa"/>
    <s v="Durban"/>
    <s v="BMW Cape Town"/>
    <s v="Dimakatso8"/>
    <x v="4"/>
    <x v="10"/>
    <x v="1"/>
    <s v="Hybrid"/>
    <s v="Automatic"/>
    <s v="Blue"/>
    <n v="2"/>
    <s v="1220206.64"/>
    <s v="0.014"/>
    <n v="2406247.5"/>
    <s v="Private"/>
    <x v="1"/>
    <s v="Yes"/>
    <x v="6"/>
  </r>
  <r>
    <s v="S05739"/>
    <x v="130"/>
    <x v="3"/>
    <s v="South Africa"/>
    <s v="Bloemfontein"/>
    <s v="Auto Elite"/>
    <s v="Salesperson_10"/>
    <x v="5"/>
    <x v="12"/>
    <x v="1"/>
    <s v="Diesel"/>
    <s v="Manual"/>
    <s v="Red"/>
    <n v="4"/>
    <s v="836578.9"/>
    <s v="0.029"/>
    <n v="3249272.43"/>
    <s v="Business"/>
    <x v="1"/>
    <s v="No"/>
    <x v="0"/>
  </r>
  <r>
    <s v="S05740"/>
    <x v="787"/>
    <x v="1"/>
    <s v="South Africa"/>
    <s v="Johannesburg"/>
    <s v="BMW Durban"/>
    <s v="Pontsho"/>
    <x v="0"/>
    <x v="0"/>
    <x v="0"/>
    <s v="Petrol"/>
    <s v="Automatic"/>
    <s v="Silver"/>
    <n v="1"/>
    <s v="1244712.56"/>
    <s v="0.063"/>
    <n v="1166295.67"/>
    <s v="Business"/>
    <x v="1"/>
    <s v="Yes"/>
    <x v="11"/>
  </r>
  <r>
    <s v="S05741"/>
    <x v="216"/>
    <x v="0"/>
    <s v="South Africa"/>
    <s v="Nelspruit"/>
    <s v="Luxury Wheels"/>
    <s v="Salesperson_2"/>
    <x v="0"/>
    <x v="2"/>
    <x v="0"/>
    <s v="Diesel"/>
    <s v="Automatic"/>
    <s v="White"/>
    <n v="4"/>
    <s v="757704.84"/>
    <s v="0.021"/>
    <n v="2967172.17"/>
    <s v="Business"/>
    <x v="0"/>
    <s v="No"/>
    <x v="0"/>
  </r>
  <r>
    <s v="S05742"/>
    <x v="596"/>
    <x v="3"/>
    <s v="South Africa"/>
    <s v="Bloemfontein"/>
    <s v="Prestige Cars"/>
    <s v="Salesperson_23"/>
    <x v="0"/>
    <x v="11"/>
    <x v="1"/>
    <s v="Diesel"/>
    <s v="Automatic"/>
    <s v="Red"/>
    <n v="2"/>
    <s v="1133270.51"/>
    <s v="0.014"/>
    <n v="2234809.4500000002"/>
    <s v="Private"/>
    <x v="0"/>
    <s v="No"/>
    <x v="6"/>
  </r>
  <r>
    <s v="S05743"/>
    <x v="173"/>
    <x v="2"/>
    <s v="South Africa"/>
    <s v="Durban"/>
    <s v="BMW Midrand"/>
    <s v="Salesperson_18"/>
    <x v="3"/>
    <x v="9"/>
    <x v="1"/>
    <s v="Diesel"/>
    <s v="Automatic"/>
    <s v="Grey"/>
    <n v="5"/>
    <s v="748678.56"/>
    <s v="0.017"/>
    <n v="3679755.13"/>
    <s v="Private"/>
    <x v="1"/>
    <s v="Yes"/>
    <x v="9"/>
  </r>
  <r>
    <s v="S05744"/>
    <x v="389"/>
    <x v="1"/>
    <s v="South Africa"/>
    <s v="Johannesburg"/>
    <s v="Prestige Cars"/>
    <s v="Dimakatso"/>
    <x v="3"/>
    <x v="5"/>
    <x v="1"/>
    <s v="Diesel"/>
    <s v="Automatic"/>
    <s v="Blue"/>
    <n v="3"/>
    <s v="1014792.02"/>
    <s v="0.039"/>
    <n v="2925645.39"/>
    <s v="Business"/>
    <x v="1"/>
    <s v="Yes"/>
    <x v="2"/>
  </r>
  <r>
    <s v="S05745"/>
    <x v="376"/>
    <x v="2"/>
    <s v="South Africa"/>
    <s v="Durban"/>
    <s v="Auto Elite"/>
    <s v="Paulinah"/>
    <x v="5"/>
    <x v="13"/>
    <x v="2"/>
    <s v="Hybrid"/>
    <s v="Automatic"/>
    <s v="Grey"/>
    <n v="3"/>
    <s v="711465.74"/>
    <s v="0.067"/>
    <n v="1991392.6"/>
    <s v="Private"/>
    <x v="1"/>
    <s v="Yes"/>
    <x v="8"/>
  </r>
  <r>
    <s v="S05746"/>
    <x v="245"/>
    <x v="4"/>
    <s v="South Africa"/>
    <s v="Gqeberha"/>
    <s v="Premium Motors"/>
    <s v="Salesperson_36"/>
    <x v="1"/>
    <x v="3"/>
    <x v="1"/>
    <s v="Diesel"/>
    <s v="Manual"/>
    <s v="Silver"/>
    <n v="4"/>
    <s v="1000548.35"/>
    <s v="0.079"/>
    <n v="3686020.11"/>
    <s v="Business"/>
    <x v="1"/>
    <s v="Yes"/>
    <x v="11"/>
  </r>
  <r>
    <s v="S05747"/>
    <x v="57"/>
    <x v="0"/>
    <s v="South Africa"/>
    <s v="Nelspruit"/>
    <s v="BMW Durban"/>
    <s v="Salesperson_32"/>
    <x v="4"/>
    <x v="16"/>
    <x v="2"/>
    <s v="Petrol"/>
    <s v="Manual"/>
    <s v="Blue"/>
    <n v="5"/>
    <s v="660733.72"/>
    <s v="0.028"/>
    <n v="3211165.88"/>
    <s v="Private"/>
    <x v="0"/>
    <s v="No"/>
    <x v="6"/>
  </r>
  <r>
    <s v="S05748"/>
    <x v="648"/>
    <x v="2"/>
    <s v="South Africa"/>
    <s v="Durban"/>
    <s v="Auto Elite"/>
    <s v="Josephine"/>
    <x v="4"/>
    <x v="7"/>
    <x v="0"/>
    <s v="Petrol"/>
    <s v="Automatic"/>
    <s v="Silver"/>
    <n v="3"/>
    <s v="908096.87"/>
    <s v="0.043"/>
    <n v="2607146.12"/>
    <s v="Business"/>
    <x v="0"/>
    <s v="No"/>
    <x v="5"/>
  </r>
  <r>
    <s v="S05749"/>
    <x v="87"/>
    <x v="1"/>
    <s v="South Africa"/>
    <s v="Johannesburg"/>
    <s v="BMW Cape Town"/>
    <s v="Omphemetse"/>
    <x v="4"/>
    <x v="16"/>
    <x v="2"/>
    <s v="Hybrid"/>
    <s v="Automatic"/>
    <s v="Black"/>
    <n v="2"/>
    <s v="756676.76"/>
    <s v="0.046"/>
    <n v="1443739.25"/>
    <s v="Private"/>
    <x v="1"/>
    <s v="Yes"/>
    <x v="1"/>
  </r>
  <r>
    <s v="S05750"/>
    <x v="448"/>
    <x v="0"/>
    <s v="South Africa"/>
    <s v="Nelspruit"/>
    <s v="Luxury Wheels"/>
    <s v="Salesperson_19"/>
    <x v="2"/>
    <x v="4"/>
    <x v="0"/>
    <s v="Hybrid"/>
    <s v="Automatic"/>
    <s v="Black"/>
    <n v="2"/>
    <s v="842646.17"/>
    <s v="0.075"/>
    <n v="1558895.42"/>
    <s v="Business"/>
    <x v="0"/>
    <s v="Yes"/>
    <x v="2"/>
  </r>
  <r>
    <s v="S05751"/>
    <x v="346"/>
    <x v="1"/>
    <s v="South Africa"/>
    <s v="Johannesburg"/>
    <s v="Premium Motors"/>
    <s v="Salesperson_23"/>
    <x v="0"/>
    <x v="2"/>
    <x v="0"/>
    <s v="Petrol"/>
    <s v="Manual"/>
    <s v="Blue"/>
    <n v="5"/>
    <s v="761750.97"/>
    <s v="0.062"/>
    <n v="3572612.06"/>
    <s v="Private"/>
    <x v="0"/>
    <s v="No"/>
    <x v="12"/>
  </r>
  <r>
    <s v="S05752"/>
    <x v="734"/>
    <x v="4"/>
    <s v="South Africa"/>
    <s v="East London"/>
    <s v="BMW Cape Town"/>
    <s v="Salesperson_18"/>
    <x v="3"/>
    <x v="9"/>
    <x v="1"/>
    <s v="Petrol"/>
    <s v="Manual"/>
    <s v="Silver"/>
    <n v="1"/>
    <s v="719034.3"/>
    <s v="0.073"/>
    <n v="666544.80000000005"/>
    <s v="Private"/>
    <x v="0"/>
    <s v="No"/>
    <x v="4"/>
  </r>
  <r>
    <s v="S05753"/>
    <x v="106"/>
    <x v="3"/>
    <s v="South Africa"/>
    <s v="Bloemfontein"/>
    <s v="Luxury Wheels"/>
    <s v="Salesperson_9"/>
    <x v="1"/>
    <x v="3"/>
    <x v="1"/>
    <s v="Petrol"/>
    <s v="Automatic"/>
    <s v="Black"/>
    <n v="3"/>
    <s v="977422.52"/>
    <s v="0.032"/>
    <n v="2838435"/>
    <s v="Private"/>
    <x v="1"/>
    <s v="Yes"/>
    <x v="8"/>
  </r>
  <r>
    <s v="S05754"/>
    <x v="373"/>
    <x v="4"/>
    <s v="South Africa"/>
    <s v="Gqeberha"/>
    <s v="Prestige Cars"/>
    <s v="Salesperson_24"/>
    <x v="4"/>
    <x v="10"/>
    <x v="1"/>
    <s v="Petrol"/>
    <s v="Automatic"/>
    <s v="White"/>
    <n v="4"/>
    <s v="1242729.05"/>
    <s v="0.077"/>
    <n v="4588155.6500000004"/>
    <s v="Business"/>
    <x v="1"/>
    <s v="No"/>
    <x v="7"/>
  </r>
  <r>
    <s v="S05755"/>
    <x v="875"/>
    <x v="5"/>
    <s v="South Africa"/>
    <s v="Stellenbosch"/>
    <s v="Premium Motors"/>
    <s v="Salesperson_22"/>
    <x v="2"/>
    <x v="8"/>
    <x v="0"/>
    <s v="Petrol"/>
    <s v="Manual"/>
    <s v="Red"/>
    <n v="1"/>
    <s v="833730.31"/>
    <s v="0.059"/>
    <n v="784540.22"/>
    <s v="Private"/>
    <x v="0"/>
    <s v="No"/>
    <x v="7"/>
  </r>
  <r>
    <s v="S05756"/>
    <x v="580"/>
    <x v="5"/>
    <s v="South Africa"/>
    <s v="Stellenbosch"/>
    <s v="Prestige Cars"/>
    <s v="Dimakatso0"/>
    <x v="3"/>
    <x v="5"/>
    <x v="1"/>
    <s v="Petrol"/>
    <s v="Manual"/>
    <s v="White"/>
    <n v="1"/>
    <s v="974836.61"/>
    <s v="0.066"/>
    <n v="910497.4"/>
    <s v="Private"/>
    <x v="0"/>
    <s v="Yes"/>
    <x v="12"/>
  </r>
  <r>
    <s v="S05757"/>
    <x v="737"/>
    <x v="3"/>
    <s v="South Africa"/>
    <s v="Bloemfontein"/>
    <s v="Auto Elite"/>
    <s v="Dimakatso8"/>
    <x v="1"/>
    <x v="1"/>
    <x v="1"/>
    <s v="Diesel"/>
    <s v="Manual"/>
    <s v="Grey"/>
    <n v="1"/>
    <s v="1236986.76"/>
    <s v="0.018"/>
    <n v="1214720.99"/>
    <s v="Private"/>
    <x v="0"/>
    <s v="No"/>
    <x v="14"/>
  </r>
  <r>
    <s v="S05758"/>
    <x v="335"/>
    <x v="0"/>
    <s v="South Africa"/>
    <s v="Nelspruit"/>
    <s v="Luxury Wheels"/>
    <s v="Salesperson_15"/>
    <x v="1"/>
    <x v="1"/>
    <x v="1"/>
    <s v="Hybrid"/>
    <s v="Automatic"/>
    <s v="Grey"/>
    <n v="2"/>
    <s v="1159745.43"/>
    <s v="0.045"/>
    <n v="2215113.77"/>
    <s v="Business"/>
    <x v="1"/>
    <s v="Yes"/>
    <x v="8"/>
  </r>
  <r>
    <s v="S05759"/>
    <x v="72"/>
    <x v="5"/>
    <s v="South Africa"/>
    <s v="Stellenbosch"/>
    <s v="Prestige Cars"/>
    <s v="Dimakatso5"/>
    <x v="2"/>
    <x v="14"/>
    <x v="1"/>
    <s v="Diesel"/>
    <s v="Manual"/>
    <s v="Black"/>
    <n v="5"/>
    <s v="1055495.45"/>
    <s v="0.05"/>
    <n v="5013603.38"/>
    <s v="Business"/>
    <x v="1"/>
    <s v="No"/>
    <x v="9"/>
  </r>
  <r>
    <s v="S05760"/>
    <x v="655"/>
    <x v="0"/>
    <s v="South Africa"/>
    <s v="Nelspruit"/>
    <s v="Luxury Wheels"/>
    <s v="Salesperson_24"/>
    <x v="5"/>
    <x v="12"/>
    <x v="1"/>
    <s v="Diesel"/>
    <s v="Automatic"/>
    <s v="Grey"/>
    <n v="4"/>
    <s v="793293.36"/>
    <s v="0.022"/>
    <n v="3103363.63"/>
    <s v="Private"/>
    <x v="1"/>
    <s v="No"/>
    <x v="15"/>
  </r>
  <r>
    <s v="S05761"/>
    <x v="52"/>
    <x v="4"/>
    <s v="South Africa"/>
    <s v="Gqeberha"/>
    <s v="BMW Durban"/>
    <s v="Gontse"/>
    <x v="3"/>
    <x v="5"/>
    <x v="1"/>
    <s v="Hybrid"/>
    <s v="Manual"/>
    <s v="Black"/>
    <n v="3"/>
    <s v="937338.7"/>
    <s v="0.071"/>
    <n v="2612362.96"/>
    <s v="Private"/>
    <x v="1"/>
    <s v="Yes"/>
    <x v="5"/>
  </r>
  <r>
    <s v="S05762"/>
    <x v="817"/>
    <x v="1"/>
    <s v="South Africa"/>
    <s v="Johannesburg"/>
    <s v="Sandton Auto"/>
    <s v="Salesperson_39"/>
    <x v="1"/>
    <x v="1"/>
    <x v="1"/>
    <s v="Hybrid"/>
    <s v="Automatic"/>
    <s v="Grey"/>
    <n v="5"/>
    <s v="1341319.93"/>
    <s v="0.027"/>
    <n v="6525521.4500000002"/>
    <s v="Business"/>
    <x v="1"/>
    <s v="No"/>
    <x v="13"/>
  </r>
  <r>
    <s v="S05763"/>
    <x v="713"/>
    <x v="2"/>
    <s v="South Africa"/>
    <s v="Durban"/>
    <s v="BMW Midrand"/>
    <s v="Salesperson_34"/>
    <x v="3"/>
    <x v="5"/>
    <x v="1"/>
    <s v="Petrol"/>
    <s v="Automatic"/>
    <s v="Black"/>
    <n v="2"/>
    <s v="944569.42"/>
    <s v="0.031"/>
    <n v="1830575.53"/>
    <s v="Private"/>
    <x v="0"/>
    <s v="Yes"/>
    <x v="15"/>
  </r>
  <r>
    <s v="S05764"/>
    <x v="817"/>
    <x v="4"/>
    <s v="South Africa"/>
    <s v="East London"/>
    <s v="BMW Cape Town"/>
    <s v="Dimakatso"/>
    <x v="0"/>
    <x v="11"/>
    <x v="1"/>
    <s v="Petrol"/>
    <s v="Automatic"/>
    <s v="White"/>
    <n v="4"/>
    <s v="1133513.65"/>
    <s v="0.004"/>
    <n v="4515918.38"/>
    <s v="Private"/>
    <x v="1"/>
    <s v="Yes"/>
    <x v="2"/>
  </r>
  <r>
    <s v="S05765"/>
    <x v="390"/>
    <x v="3"/>
    <s v="South Africa"/>
    <s v="Bloemfontein"/>
    <s v="BMW Durban"/>
    <s v="Salesperson_26"/>
    <x v="1"/>
    <x v="1"/>
    <x v="1"/>
    <s v="Hybrid"/>
    <s v="Manual"/>
    <s v="Blue"/>
    <n v="4"/>
    <s v="1188712.33"/>
    <s v="0.076"/>
    <n v="4393480.7699999996"/>
    <s v="Private"/>
    <x v="1"/>
    <s v="No"/>
    <x v="14"/>
  </r>
  <r>
    <s v="S05766"/>
    <x v="886"/>
    <x v="3"/>
    <s v="South Africa"/>
    <s v="Bloemfontein"/>
    <s v="Luxury Wheels"/>
    <s v="Salesperson_21"/>
    <x v="5"/>
    <x v="13"/>
    <x v="2"/>
    <s v="Diesel"/>
    <s v="Manual"/>
    <s v="Black"/>
    <n v="5"/>
    <s v="637037.18"/>
    <s v="0.018"/>
    <n v="3127852.57"/>
    <s v="Business"/>
    <x v="0"/>
    <s v="No"/>
    <x v="0"/>
  </r>
  <r>
    <s v="S05767"/>
    <x v="188"/>
    <x v="2"/>
    <s v="South Africa"/>
    <s v="Pietermaritzburg"/>
    <s v="Prestige Cars"/>
    <s v="Salesperson_37"/>
    <x v="0"/>
    <x v="2"/>
    <x v="0"/>
    <s v="Petrol"/>
    <s v="Automatic"/>
    <s v="Black"/>
    <n v="1"/>
    <s v="848772.17"/>
    <s v="0.047"/>
    <n v="808879.87"/>
    <s v="Business"/>
    <x v="1"/>
    <s v="Yes"/>
    <x v="8"/>
  </r>
  <r>
    <s v="S05768"/>
    <x v="592"/>
    <x v="2"/>
    <s v="South Africa"/>
    <s v="Pietermaritzburg"/>
    <s v="Sandton Auto"/>
    <s v="Dimakatso8"/>
    <x v="5"/>
    <x v="13"/>
    <x v="2"/>
    <s v="Petrol"/>
    <s v="Automatic"/>
    <s v="Blue"/>
    <n v="3"/>
    <s v="626644.47"/>
    <s v="0.003"/>
    <n v="1874293.61"/>
    <s v="Private"/>
    <x v="0"/>
    <s v="No"/>
    <x v="4"/>
  </r>
  <r>
    <s v="S05769"/>
    <x v="520"/>
    <x v="0"/>
    <s v="South Africa"/>
    <s v="Nelspruit"/>
    <s v="BMW Durban"/>
    <s v="Pontsho"/>
    <x v="5"/>
    <x v="13"/>
    <x v="2"/>
    <s v="Diesel"/>
    <s v="Manual"/>
    <s v="Grey"/>
    <n v="2"/>
    <s v="589487.35"/>
    <s v="0.05"/>
    <n v="1120025.97"/>
    <s v="Private"/>
    <x v="0"/>
    <s v="Yes"/>
    <x v="1"/>
  </r>
  <r>
    <s v="S05770"/>
    <x v="308"/>
    <x v="0"/>
    <s v="South Africa"/>
    <s v="Nelspruit"/>
    <s v="Prestige Cars"/>
    <s v="Salesperson_9"/>
    <x v="0"/>
    <x v="11"/>
    <x v="1"/>
    <s v="Petrol"/>
    <s v="Manual"/>
    <s v="Red"/>
    <n v="5"/>
    <s v="1049182.56"/>
    <s v="0.004"/>
    <n v="5224929.16"/>
    <s v="Business"/>
    <x v="1"/>
    <s v="No"/>
    <x v="7"/>
  </r>
  <r>
    <s v="S05771"/>
    <x v="708"/>
    <x v="0"/>
    <s v="South Africa"/>
    <s v="Nelspruit"/>
    <s v="BMW Midrand"/>
    <s v="Gontse"/>
    <x v="5"/>
    <x v="12"/>
    <x v="1"/>
    <s v="Petrol"/>
    <s v="Manual"/>
    <s v="Grey"/>
    <n v="5"/>
    <s v="874314.69"/>
    <s v="0.075"/>
    <n v="4043705.46"/>
    <s v="Private"/>
    <x v="1"/>
    <s v="No"/>
    <x v="5"/>
  </r>
  <r>
    <s v="S05772"/>
    <x v="627"/>
    <x v="3"/>
    <s v="South Africa"/>
    <s v="Bloemfontein"/>
    <s v="BMW Midrand"/>
    <s v="Dimakatso5"/>
    <x v="3"/>
    <x v="9"/>
    <x v="1"/>
    <s v="Diesel"/>
    <s v="Automatic"/>
    <s v="Grey"/>
    <n v="5"/>
    <s v="766982.62"/>
    <s v="0.073"/>
    <n v="3554964.45"/>
    <s v="Private"/>
    <x v="1"/>
    <s v="Yes"/>
    <x v="11"/>
  </r>
  <r>
    <s v="S05773"/>
    <x v="543"/>
    <x v="1"/>
    <s v="South Africa"/>
    <s v="Pretoria"/>
    <s v="Prestige Cars"/>
    <s v="Salesperson_20"/>
    <x v="3"/>
    <x v="9"/>
    <x v="1"/>
    <s v="Hybrid"/>
    <s v="Manual"/>
    <s v="White"/>
    <n v="5"/>
    <s v="814631.68"/>
    <s v="0.036"/>
    <n v="3926524.7"/>
    <s v="Business"/>
    <x v="1"/>
    <s v="Yes"/>
    <x v="8"/>
  </r>
  <r>
    <s v="S05774"/>
    <x v="919"/>
    <x v="4"/>
    <s v="South Africa"/>
    <s v="Gqeberha"/>
    <s v="Premium Motors"/>
    <s v="Dimakatso2"/>
    <x v="3"/>
    <x v="9"/>
    <x v="1"/>
    <s v="Hybrid"/>
    <s v="Automatic"/>
    <s v="Black"/>
    <n v="3"/>
    <s v="758669.88"/>
    <s v="0.001"/>
    <n v="2273733.64"/>
    <s v="Private"/>
    <x v="1"/>
    <s v="No"/>
    <x v="6"/>
  </r>
  <r>
    <s v="S05775"/>
    <x v="312"/>
    <x v="5"/>
    <s v="South Africa"/>
    <s v="Stellenbosch"/>
    <s v="BMW Durban"/>
    <s v="Salesperson_50"/>
    <x v="3"/>
    <x v="5"/>
    <x v="1"/>
    <s v="Diesel"/>
    <s v="Automatic"/>
    <s v="Red"/>
    <n v="2"/>
    <s v="1020194.85"/>
    <s v="0.013"/>
    <n v="2013864.63"/>
    <s v="Private"/>
    <x v="0"/>
    <s v="No"/>
    <x v="5"/>
  </r>
  <r>
    <s v="S05776"/>
    <x v="529"/>
    <x v="0"/>
    <s v="South Africa"/>
    <s v="Nelspruit"/>
    <s v="Sandton Auto"/>
    <s v="Josephine"/>
    <x v="3"/>
    <x v="5"/>
    <x v="1"/>
    <s v="Diesel"/>
    <s v="Automatic"/>
    <s v="Silver"/>
    <n v="2"/>
    <s v="916517.21"/>
    <s v="0.048"/>
    <n v="1745048.76"/>
    <s v="Business"/>
    <x v="0"/>
    <s v="Yes"/>
    <x v="14"/>
  </r>
  <r>
    <s v="S05777"/>
    <x v="721"/>
    <x v="1"/>
    <s v="South Africa"/>
    <s v="Pretoria"/>
    <s v="Premium Motors"/>
    <s v="Salesperson_21"/>
    <x v="2"/>
    <x v="8"/>
    <x v="0"/>
    <s v="Hybrid"/>
    <s v="Automatic"/>
    <s v="Black"/>
    <n v="2"/>
    <s v="711865.59"/>
    <s v="0.037"/>
    <n v="1371053.12"/>
    <s v="Business"/>
    <x v="0"/>
    <s v="No"/>
    <x v="2"/>
  </r>
  <r>
    <s v="S05778"/>
    <x v="581"/>
    <x v="3"/>
    <s v="South Africa"/>
    <s v="Bloemfontein"/>
    <s v="BMW Durban"/>
    <s v="Salesperson_18"/>
    <x v="4"/>
    <x v="16"/>
    <x v="2"/>
    <s v="Hybrid"/>
    <s v="Automatic"/>
    <s v="Blue"/>
    <n v="3"/>
    <s v="651068.39"/>
    <s v="0.028"/>
    <n v="1898515.42"/>
    <s v="Business"/>
    <x v="1"/>
    <s v="No"/>
    <x v="10"/>
  </r>
  <r>
    <s v="S05779"/>
    <x v="352"/>
    <x v="1"/>
    <s v="South Africa"/>
    <s v="Pretoria"/>
    <s v="Auto Elite"/>
    <s v="Salesperson_19"/>
    <x v="3"/>
    <x v="5"/>
    <x v="1"/>
    <s v="Diesel"/>
    <s v="Automatic"/>
    <s v="Red"/>
    <n v="3"/>
    <s v="967517.74"/>
    <s v="0.002"/>
    <n v="2896748.13"/>
    <s v="Private"/>
    <x v="1"/>
    <s v="Yes"/>
    <x v="8"/>
  </r>
  <r>
    <s v="S05780"/>
    <x v="707"/>
    <x v="0"/>
    <s v="South Africa"/>
    <s v="Nelspruit"/>
    <s v="BMW Cape Town"/>
    <s v="Salesperson_29"/>
    <x v="0"/>
    <x v="6"/>
    <x v="1"/>
    <s v="Diesel"/>
    <s v="Manual"/>
    <s v="Silver"/>
    <n v="3"/>
    <s v="1506737.4"/>
    <s v="0.004"/>
    <n v="4502131.3499999996"/>
    <s v="Business"/>
    <x v="0"/>
    <s v="Yes"/>
    <x v="14"/>
  </r>
  <r>
    <s v="S05781"/>
    <x v="728"/>
    <x v="2"/>
    <s v="South Africa"/>
    <s v="Pietermaritzburg"/>
    <s v="BMW Cape Town"/>
    <s v="Kopano"/>
    <x v="2"/>
    <x v="4"/>
    <x v="0"/>
    <s v="Hybrid"/>
    <s v="Manual"/>
    <s v="White"/>
    <n v="2"/>
    <s v="880869.19"/>
    <s v="0.004"/>
    <n v="1754691.43"/>
    <s v="Private"/>
    <x v="0"/>
    <s v="No"/>
    <x v="13"/>
  </r>
  <r>
    <s v="S05782"/>
    <x v="620"/>
    <x v="5"/>
    <s v="South Africa"/>
    <s v="Stellenbosch"/>
    <s v="BMW Midrand"/>
    <s v="Salesperson_8"/>
    <x v="5"/>
    <x v="12"/>
    <x v="1"/>
    <s v="Hybrid"/>
    <s v="Automatic"/>
    <s v="Red"/>
    <n v="5"/>
    <s v="809227.37"/>
    <s v="0.003"/>
    <n v="4033998.46"/>
    <s v="Private"/>
    <x v="1"/>
    <s v="No"/>
    <x v="0"/>
  </r>
  <r>
    <s v="S05783"/>
    <x v="450"/>
    <x v="5"/>
    <s v="South Africa"/>
    <s v="Cape Town"/>
    <s v="Luxury Wheels"/>
    <s v="Gontse"/>
    <x v="1"/>
    <x v="3"/>
    <x v="1"/>
    <s v="Diesel"/>
    <s v="Manual"/>
    <s v="Grey"/>
    <n v="2"/>
    <s v="846156.54"/>
    <s v="0.024"/>
    <n v="1651697.57"/>
    <s v="Private"/>
    <x v="1"/>
    <s v="Yes"/>
    <x v="3"/>
  </r>
  <r>
    <s v="S05784"/>
    <x v="151"/>
    <x v="1"/>
    <s v="South Africa"/>
    <s v="Johannesburg"/>
    <s v="BMW Midrand"/>
    <s v="Salesperson_8"/>
    <x v="0"/>
    <x v="2"/>
    <x v="0"/>
    <s v="Petrol"/>
    <s v="Manual"/>
    <s v="Grey"/>
    <n v="1"/>
    <s v="814792.13"/>
    <s v="0.07"/>
    <n v="757756.68"/>
    <s v="Business"/>
    <x v="0"/>
    <s v="No"/>
    <x v="14"/>
  </r>
  <r>
    <s v="S05785"/>
    <x v="475"/>
    <x v="1"/>
    <s v="South Africa"/>
    <s v="Johannesburg"/>
    <s v="Sandton Auto"/>
    <s v="Salesperson_5"/>
    <x v="5"/>
    <x v="12"/>
    <x v="1"/>
    <s v="Petrol"/>
    <s v="Manual"/>
    <s v="Black"/>
    <n v="2"/>
    <s v="739829.55"/>
    <s v="0.071"/>
    <n v="1374603.3"/>
    <s v="Business"/>
    <x v="0"/>
    <s v="No"/>
    <x v="12"/>
  </r>
  <r>
    <s v="S05786"/>
    <x v="434"/>
    <x v="4"/>
    <s v="South Africa"/>
    <s v="Gqeberha"/>
    <s v="BMW Durban"/>
    <s v="Salesperson_26"/>
    <x v="0"/>
    <x v="2"/>
    <x v="0"/>
    <s v="Petrol"/>
    <s v="Automatic"/>
    <s v="Blue"/>
    <n v="4"/>
    <s v="743034.63"/>
    <s v="0.065"/>
    <n v="2778949.53"/>
    <s v="Private"/>
    <x v="1"/>
    <s v="Yes"/>
    <x v="9"/>
  </r>
  <r>
    <s v="S05787"/>
    <x v="886"/>
    <x v="5"/>
    <s v="South Africa"/>
    <s v="Cape Town"/>
    <s v="BMW Cape Town"/>
    <s v="Salesperson_24"/>
    <x v="4"/>
    <x v="16"/>
    <x v="2"/>
    <s v="Petrol"/>
    <s v="Manual"/>
    <s v="Black"/>
    <n v="3"/>
    <s v="750887.69"/>
    <s v="0.046"/>
    <n v="2149040.56"/>
    <s v="Private"/>
    <x v="0"/>
    <s v="No"/>
    <x v="15"/>
  </r>
  <r>
    <s v="S05788"/>
    <x v="646"/>
    <x v="4"/>
    <s v="South Africa"/>
    <s v="East London"/>
    <s v="Premium Motors"/>
    <s v="Dimakatso8"/>
    <x v="5"/>
    <x v="12"/>
    <x v="1"/>
    <s v="Petrol"/>
    <s v="Automatic"/>
    <s v="Black"/>
    <n v="1"/>
    <s v="851084.85"/>
    <s v="0.033"/>
    <n v="822999.05"/>
    <s v="Private"/>
    <x v="0"/>
    <s v="No"/>
    <x v="1"/>
  </r>
  <r>
    <s v="S05789"/>
    <x v="858"/>
    <x v="4"/>
    <s v="South Africa"/>
    <s v="East London"/>
    <s v="BMW Durban"/>
    <s v="Salesperson_33"/>
    <x v="4"/>
    <x v="7"/>
    <x v="0"/>
    <s v="Diesel"/>
    <s v="Automatic"/>
    <s v="White"/>
    <n v="1"/>
    <s v="868331.96"/>
    <s v="0.021"/>
    <n v="850096.99"/>
    <s v="Private"/>
    <x v="1"/>
    <s v="Yes"/>
    <x v="14"/>
  </r>
  <r>
    <s v="S05790"/>
    <x v="411"/>
    <x v="1"/>
    <s v="South Africa"/>
    <s v="Johannesburg"/>
    <s v="Premium Motors"/>
    <s v="Salesperson_29"/>
    <x v="2"/>
    <x v="8"/>
    <x v="0"/>
    <s v="Hybrid"/>
    <s v="Automatic"/>
    <s v="Silver"/>
    <n v="2"/>
    <s v="693083.41"/>
    <s v="0.025"/>
    <n v="1351512.65"/>
    <s v="Business"/>
    <x v="0"/>
    <s v="No"/>
    <x v="12"/>
  </r>
  <r>
    <s v="S05791"/>
    <x v="624"/>
    <x v="4"/>
    <s v="South Africa"/>
    <s v="Gqeberha"/>
    <s v="Prestige Cars"/>
    <s v="Dimakatso8"/>
    <x v="1"/>
    <x v="1"/>
    <x v="1"/>
    <s v="Hybrid"/>
    <s v="Manual"/>
    <s v="Grey"/>
    <n v="4"/>
    <s v="1292975.13"/>
    <s v="0.012"/>
    <n v="5109837.71"/>
    <s v="Private"/>
    <x v="1"/>
    <s v="Yes"/>
    <x v="2"/>
  </r>
  <r>
    <s v="S05792"/>
    <x v="766"/>
    <x v="1"/>
    <s v="South Africa"/>
    <s v="Pretoria"/>
    <s v="BMW Durban"/>
    <s v="Salesperson_24"/>
    <x v="2"/>
    <x v="8"/>
    <x v="0"/>
    <s v="Hybrid"/>
    <s v="Automatic"/>
    <s v="Silver"/>
    <n v="4"/>
    <s v="810526.39"/>
    <s v="0.032"/>
    <n v="3138358.17"/>
    <s v="Business"/>
    <x v="0"/>
    <s v="No"/>
    <x v="3"/>
  </r>
  <r>
    <s v="S05793"/>
    <x v="175"/>
    <x v="2"/>
    <s v="South Africa"/>
    <s v="Pietermaritzburg"/>
    <s v="BMW Midrand"/>
    <s v="Salesperson_34"/>
    <x v="0"/>
    <x v="6"/>
    <x v="1"/>
    <s v="Diesel"/>
    <s v="Automatic"/>
    <s v="Blue"/>
    <n v="2"/>
    <s v="1687578.15"/>
    <s v="0.073"/>
    <n v="3128769.89"/>
    <s v="Business"/>
    <x v="0"/>
    <s v="Yes"/>
    <x v="0"/>
  </r>
  <r>
    <s v="S05794"/>
    <x v="136"/>
    <x v="1"/>
    <s v="South Africa"/>
    <s v="Pretoria"/>
    <s v="Premium Motors"/>
    <s v="Salesperson_21"/>
    <x v="3"/>
    <x v="5"/>
    <x v="1"/>
    <s v="Diesel"/>
    <s v="Automatic"/>
    <s v="Grey"/>
    <n v="5"/>
    <s v="972109.05"/>
    <s v="0.076"/>
    <n v="4491143.8"/>
    <s v="Private"/>
    <x v="0"/>
    <s v="No"/>
    <x v="2"/>
  </r>
  <r>
    <s v="S05795"/>
    <x v="983"/>
    <x v="5"/>
    <s v="South Africa"/>
    <s v="Cape Town"/>
    <s v="Sandton Auto"/>
    <s v="Salesperson_50"/>
    <x v="1"/>
    <x v="1"/>
    <x v="1"/>
    <s v="Hybrid"/>
    <s v="Automatic"/>
    <s v="Black"/>
    <n v="4"/>
    <s v="1217177.28"/>
    <s v="0.056"/>
    <n v="4596061.41"/>
    <s v="Private"/>
    <x v="0"/>
    <s v="No"/>
    <x v="6"/>
  </r>
  <r>
    <s v="S05796"/>
    <x v="642"/>
    <x v="4"/>
    <s v="South Africa"/>
    <s v="East London"/>
    <s v="BMW Midrand"/>
    <s v="Kgolagano"/>
    <x v="5"/>
    <x v="12"/>
    <x v="1"/>
    <s v="Hybrid"/>
    <s v="Manual"/>
    <s v="White"/>
    <n v="4"/>
    <s v="824927.59"/>
    <s v="0.053"/>
    <n v="3124825.72"/>
    <s v="Private"/>
    <x v="0"/>
    <s v="Yes"/>
    <x v="14"/>
  </r>
  <r>
    <s v="S05797"/>
    <x v="416"/>
    <x v="1"/>
    <s v="South Africa"/>
    <s v="Johannesburg"/>
    <s v="Premium Motors"/>
    <s v="Golekane"/>
    <x v="1"/>
    <x v="3"/>
    <x v="1"/>
    <s v="Diesel"/>
    <s v="Manual"/>
    <s v="Black"/>
    <n v="3"/>
    <s v="872474.2"/>
    <s v="0.022"/>
    <n v="2559839.29"/>
    <s v="Business"/>
    <x v="0"/>
    <s v="Yes"/>
    <x v="9"/>
  </r>
  <r>
    <s v="S05798"/>
    <x v="16"/>
    <x v="0"/>
    <s v="South Africa"/>
    <s v="Nelspruit"/>
    <s v="Prestige Cars"/>
    <s v="Salesperson_37"/>
    <x v="5"/>
    <x v="12"/>
    <x v="1"/>
    <s v="Hybrid"/>
    <s v="Manual"/>
    <s v="Silver"/>
    <n v="5"/>
    <s v="800040.57"/>
    <s v="0.063"/>
    <n v="3748190.05"/>
    <s v="Private"/>
    <x v="0"/>
    <s v="Yes"/>
    <x v="2"/>
  </r>
  <r>
    <s v="S05799"/>
    <x v="48"/>
    <x v="0"/>
    <s v="South Africa"/>
    <s v="Nelspruit"/>
    <s v="Sandton Auto"/>
    <s v="Omphemetse"/>
    <x v="5"/>
    <x v="13"/>
    <x v="2"/>
    <s v="Hybrid"/>
    <s v="Manual"/>
    <s v="Grey"/>
    <n v="1"/>
    <s v="660674.41"/>
    <s v="0.063"/>
    <n v="619051.93000000005"/>
    <s v="Business"/>
    <x v="1"/>
    <s v="No"/>
    <x v="7"/>
  </r>
  <r>
    <s v="S05800"/>
    <x v="361"/>
    <x v="3"/>
    <s v="South Africa"/>
    <s v="Bloemfontein"/>
    <s v="Auto Elite"/>
    <s v="Salesperson_24"/>
    <x v="1"/>
    <x v="1"/>
    <x v="1"/>
    <s v="Petrol"/>
    <s v="Manual"/>
    <s v="Red"/>
    <n v="4"/>
    <s v="1150443.33"/>
    <s v="0.035"/>
    <n v="4440711.24"/>
    <s v="Private"/>
    <x v="1"/>
    <s v="Yes"/>
    <x v="15"/>
  </r>
  <r>
    <s v="S05801"/>
    <x v="611"/>
    <x v="3"/>
    <s v="South Africa"/>
    <s v="Bloemfontein"/>
    <s v="BMW Cape Town"/>
    <s v="Paulinah"/>
    <x v="3"/>
    <x v="9"/>
    <x v="1"/>
    <s v="Petrol"/>
    <s v="Manual"/>
    <s v="Silver"/>
    <n v="1"/>
    <s v="831459.81"/>
    <s v="0.007"/>
    <n v="825639.59"/>
    <s v="Private"/>
    <x v="0"/>
    <s v="No"/>
    <x v="6"/>
  </r>
  <r>
    <s v="S05802"/>
    <x v="391"/>
    <x v="4"/>
    <s v="South Africa"/>
    <s v="Gqeberha"/>
    <s v="Luxury Wheels"/>
    <s v="Salesperson_8"/>
    <x v="0"/>
    <x v="11"/>
    <x v="1"/>
    <s v="Hybrid"/>
    <s v="Automatic"/>
    <s v="Blue"/>
    <n v="1"/>
    <s v="1007753.92"/>
    <s v="0.056"/>
    <n v="951319.7"/>
    <s v="Business"/>
    <x v="1"/>
    <s v="Yes"/>
    <x v="8"/>
  </r>
  <r>
    <s v="S05803"/>
    <x v="911"/>
    <x v="1"/>
    <s v="South Africa"/>
    <s v="Johannesburg"/>
    <s v="Luxury Wheels"/>
    <s v="Thandeka"/>
    <x v="1"/>
    <x v="3"/>
    <x v="1"/>
    <s v="Diesel"/>
    <s v="Automatic"/>
    <s v="Silver"/>
    <n v="4"/>
    <s v="837423.13"/>
    <s v="0.018"/>
    <n v="3289398.05"/>
    <s v="Private"/>
    <x v="1"/>
    <s v="Yes"/>
    <x v="4"/>
  </r>
  <r>
    <s v="S05804"/>
    <x v="848"/>
    <x v="2"/>
    <s v="South Africa"/>
    <s v="Pietermaritzburg"/>
    <s v="BMW Durban"/>
    <s v="Salesperson_11"/>
    <x v="4"/>
    <x v="10"/>
    <x v="1"/>
    <s v="Hybrid"/>
    <s v="Automatic"/>
    <s v="Silver"/>
    <n v="1"/>
    <s v="1168262.65"/>
    <s v="0.073"/>
    <n v="1082979.48"/>
    <s v="Business"/>
    <x v="1"/>
    <s v="Yes"/>
    <x v="2"/>
  </r>
  <r>
    <s v="S05805"/>
    <x v="385"/>
    <x v="3"/>
    <s v="South Africa"/>
    <s v="Bloemfontein"/>
    <s v="Premium Motors"/>
    <s v="Salesperson_39"/>
    <x v="0"/>
    <x v="2"/>
    <x v="0"/>
    <s v="Hybrid"/>
    <s v="Automatic"/>
    <s v="Blue"/>
    <n v="1"/>
    <s v="829101.13"/>
    <s v="0.055"/>
    <n v="783500.56"/>
    <s v="Business"/>
    <x v="1"/>
    <s v="No"/>
    <x v="7"/>
  </r>
  <r>
    <s v="S05806"/>
    <x v="358"/>
    <x v="2"/>
    <s v="South Africa"/>
    <s v="Durban"/>
    <s v="Luxury Wheels"/>
    <s v="Omphile"/>
    <x v="4"/>
    <x v="7"/>
    <x v="0"/>
    <s v="Petrol"/>
    <s v="Manual"/>
    <s v="Grey"/>
    <n v="2"/>
    <s v="767278.44"/>
    <s v="0.022"/>
    <n v="1500796.62"/>
    <s v="Private"/>
    <x v="1"/>
    <s v="Yes"/>
    <x v="13"/>
  </r>
  <r>
    <s v="S05807"/>
    <x v="52"/>
    <x v="2"/>
    <s v="South Africa"/>
    <s v="Pietermaritzburg"/>
    <s v="Premium Motors"/>
    <s v="Golekane"/>
    <x v="3"/>
    <x v="5"/>
    <x v="1"/>
    <s v="Petrol"/>
    <s v="Automatic"/>
    <s v="White"/>
    <n v="5"/>
    <s v="1031329.02"/>
    <s v="0.031"/>
    <n v="4996789.09"/>
    <s v="Business"/>
    <x v="0"/>
    <s v="Yes"/>
    <x v="7"/>
  </r>
  <r>
    <s v="S05808"/>
    <x v="428"/>
    <x v="2"/>
    <s v="South Africa"/>
    <s v="Pietermaritzburg"/>
    <s v="Premium Motors"/>
    <s v="Salesperson_3"/>
    <x v="2"/>
    <x v="8"/>
    <x v="0"/>
    <s v="Diesel"/>
    <s v="Automatic"/>
    <s v="Blue"/>
    <n v="5"/>
    <s v="734484.93"/>
    <s v="0.013"/>
    <n v="3624683.11"/>
    <s v="Business"/>
    <x v="1"/>
    <s v="No"/>
    <x v="1"/>
  </r>
  <r>
    <s v="S05809"/>
    <x v="175"/>
    <x v="3"/>
    <s v="South Africa"/>
    <s v="Bloemfontein"/>
    <s v="BMW Durban"/>
    <s v="Salesperson_5"/>
    <x v="4"/>
    <x v="10"/>
    <x v="1"/>
    <s v="Diesel"/>
    <s v="Manual"/>
    <s v="Black"/>
    <n v="1"/>
    <s v="1086428.24"/>
    <s v="0.071"/>
    <n v="1009291.84"/>
    <s v="Business"/>
    <x v="1"/>
    <s v="Yes"/>
    <x v="9"/>
  </r>
  <r>
    <s v="S05810"/>
    <x v="293"/>
    <x v="0"/>
    <s v="South Africa"/>
    <s v="Nelspruit"/>
    <s v="Premium Motors"/>
    <s v="Salesperson_29"/>
    <x v="5"/>
    <x v="13"/>
    <x v="2"/>
    <s v="Diesel"/>
    <s v="Manual"/>
    <s v="Black"/>
    <n v="5"/>
    <s v="695892.64"/>
    <s v="0.066"/>
    <n v="3249818.64"/>
    <s v="Business"/>
    <x v="1"/>
    <s v="No"/>
    <x v="6"/>
  </r>
  <r>
    <s v="S05811"/>
    <x v="354"/>
    <x v="2"/>
    <s v="South Africa"/>
    <s v="Pietermaritzburg"/>
    <s v="Auto Elite"/>
    <s v="Salesperson_31"/>
    <x v="1"/>
    <x v="1"/>
    <x v="1"/>
    <s v="Hybrid"/>
    <s v="Automatic"/>
    <s v="White"/>
    <n v="2"/>
    <s v="1145472.67"/>
    <s v="0.073"/>
    <n v="2123706.33"/>
    <s v="Business"/>
    <x v="0"/>
    <s v="No"/>
    <x v="10"/>
  </r>
  <r>
    <s v="S05812"/>
    <x v="47"/>
    <x v="0"/>
    <s v="South Africa"/>
    <s v="Nelspruit"/>
    <s v="Luxury Wheels"/>
    <s v="Paulinah"/>
    <x v="1"/>
    <x v="3"/>
    <x v="1"/>
    <s v="Petrol"/>
    <s v="Manual"/>
    <s v="Red"/>
    <n v="2"/>
    <s v="979091.18"/>
    <s v="0.053"/>
    <n v="1854398.7"/>
    <s v="Private"/>
    <x v="1"/>
    <s v="No"/>
    <x v="7"/>
  </r>
  <r>
    <s v="S05813"/>
    <x v="703"/>
    <x v="0"/>
    <s v="South Africa"/>
    <s v="Nelspruit"/>
    <s v="BMW Cape Town"/>
    <s v="Salesperson_20"/>
    <x v="5"/>
    <x v="13"/>
    <x v="2"/>
    <s v="Petrol"/>
    <s v="Automatic"/>
    <s v="Red"/>
    <n v="5"/>
    <s v="610089.89"/>
    <s v="0.009"/>
    <n v="3022995.39"/>
    <s v="Private"/>
    <x v="0"/>
    <s v="No"/>
    <x v="11"/>
  </r>
  <r>
    <s v="S05814"/>
    <x v="886"/>
    <x v="5"/>
    <s v="South Africa"/>
    <s v="Stellenbosch"/>
    <s v="Auto Elite"/>
    <s v="Salesperson_10"/>
    <x v="1"/>
    <x v="3"/>
    <x v="1"/>
    <s v="Hybrid"/>
    <s v="Manual"/>
    <s v="White"/>
    <n v="2"/>
    <s v="903148.3"/>
    <s v="0.039"/>
    <n v="1735851.04"/>
    <s v="Private"/>
    <x v="1"/>
    <s v="Yes"/>
    <x v="2"/>
  </r>
  <r>
    <s v="S05815"/>
    <x v="727"/>
    <x v="5"/>
    <s v="South Africa"/>
    <s v="Stellenbosch"/>
    <s v="BMW Durban"/>
    <s v="Basetsana"/>
    <x v="2"/>
    <x v="4"/>
    <x v="0"/>
    <s v="Hybrid"/>
    <s v="Automatic"/>
    <s v="Silver"/>
    <n v="3"/>
    <s v="953849.72"/>
    <s v="0.068"/>
    <n v="2666963.8199999998"/>
    <s v="Business"/>
    <x v="0"/>
    <s v="No"/>
    <x v="12"/>
  </r>
  <r>
    <s v="S05816"/>
    <x v="182"/>
    <x v="5"/>
    <s v="South Africa"/>
    <s v="Cape Town"/>
    <s v="Premium Motors"/>
    <s v="Josephine"/>
    <x v="0"/>
    <x v="2"/>
    <x v="0"/>
    <s v="Petrol"/>
    <s v="Automatic"/>
    <s v="Silver"/>
    <n v="1"/>
    <s v="840244.25"/>
    <s v="0.057"/>
    <n v="792350.33"/>
    <s v="Private"/>
    <x v="0"/>
    <s v="No"/>
    <x v="15"/>
  </r>
  <r>
    <s v="S05817"/>
    <x v="806"/>
    <x v="5"/>
    <s v="South Africa"/>
    <s v="Stellenbosch"/>
    <s v="Premium Motors"/>
    <s v="Thandeka"/>
    <x v="3"/>
    <x v="9"/>
    <x v="1"/>
    <s v="Hybrid"/>
    <s v="Manual"/>
    <s v="Blue"/>
    <n v="3"/>
    <s v="826026.09"/>
    <s v="0.036"/>
    <n v="2388867.44"/>
    <s v="Business"/>
    <x v="0"/>
    <s v="Yes"/>
    <x v="13"/>
  </r>
  <r>
    <s v="S05818"/>
    <x v="69"/>
    <x v="0"/>
    <s v="South Africa"/>
    <s v="Nelspruit"/>
    <s v="Sandton Auto"/>
    <s v="Salesperson_24"/>
    <x v="0"/>
    <x v="15"/>
    <x v="0"/>
    <s v="Diesel"/>
    <s v="Automatic"/>
    <s v="White"/>
    <n v="5"/>
    <s v="948686.95"/>
    <s v="0.041"/>
    <n v="4548953.92"/>
    <s v="Private"/>
    <x v="0"/>
    <s v="Yes"/>
    <x v="9"/>
  </r>
  <r>
    <s v="S05819"/>
    <x v="603"/>
    <x v="2"/>
    <s v="South Africa"/>
    <s v="Pietermaritzburg"/>
    <s v="Luxury Wheels"/>
    <s v="Paulinah"/>
    <x v="5"/>
    <x v="12"/>
    <x v="1"/>
    <s v="Petrol"/>
    <s v="Manual"/>
    <s v="Blue"/>
    <n v="5"/>
    <s v="872983.83"/>
    <s v="0.002"/>
    <n v="4356189.32"/>
    <s v="Business"/>
    <x v="0"/>
    <s v="Yes"/>
    <x v="8"/>
  </r>
  <r>
    <s v="S05820"/>
    <x v="656"/>
    <x v="4"/>
    <s v="South Africa"/>
    <s v="Gqeberha"/>
    <s v="BMW Cape Town"/>
    <s v="Dimakatso0"/>
    <x v="5"/>
    <x v="13"/>
    <x v="2"/>
    <s v="Hybrid"/>
    <s v="Automatic"/>
    <s v="Grey"/>
    <n v="1"/>
    <s v="591233.12"/>
    <s v="0.054"/>
    <n v="559306.53"/>
    <s v="Business"/>
    <x v="0"/>
    <s v="No"/>
    <x v="4"/>
  </r>
  <r>
    <s v="S05821"/>
    <x v="926"/>
    <x v="1"/>
    <s v="South Africa"/>
    <s v="Johannesburg"/>
    <s v="BMW Midrand"/>
    <s v="Salesperson_25"/>
    <x v="4"/>
    <x v="10"/>
    <x v="1"/>
    <s v="Petrol"/>
    <s v="Automatic"/>
    <s v="Blue"/>
    <n v="4"/>
    <s v="1051547.36"/>
    <s v="0.021"/>
    <n v="4117859.47"/>
    <s v="Private"/>
    <x v="0"/>
    <s v="No"/>
    <x v="2"/>
  </r>
  <r>
    <s v="S05822"/>
    <x v="29"/>
    <x v="0"/>
    <s v="South Africa"/>
    <s v="Nelspruit"/>
    <s v="BMW Cape Town"/>
    <s v="Dimakatso3"/>
    <x v="1"/>
    <x v="1"/>
    <x v="1"/>
    <s v="Petrol"/>
    <s v="Manual"/>
    <s v="White"/>
    <n v="2"/>
    <s v="1151442.62"/>
    <s v="0.04"/>
    <n v="2210769.8199999998"/>
    <s v="Private"/>
    <x v="0"/>
    <s v="Yes"/>
    <x v="4"/>
  </r>
  <r>
    <s v="S05823"/>
    <x v="420"/>
    <x v="0"/>
    <s v="South Africa"/>
    <s v="Nelspruit"/>
    <s v="Luxury Wheels"/>
    <s v="Salesperson_37"/>
    <x v="0"/>
    <x v="6"/>
    <x v="1"/>
    <s v="Petrol"/>
    <s v="Manual"/>
    <s v="White"/>
    <n v="2"/>
    <s v="1636696.14"/>
    <s v="0.079"/>
    <n v="3014794.3"/>
    <s v="Private"/>
    <x v="1"/>
    <s v="Yes"/>
    <x v="3"/>
  </r>
  <r>
    <s v="S05824"/>
    <x v="96"/>
    <x v="2"/>
    <s v="South Africa"/>
    <s v="Pietermaritzburg"/>
    <s v="BMW Durban"/>
    <s v="Salesperson_39"/>
    <x v="4"/>
    <x v="16"/>
    <x v="2"/>
    <s v="Hybrid"/>
    <s v="Manual"/>
    <s v="Red"/>
    <n v="3"/>
    <s v="696068.18"/>
    <s v="0.014"/>
    <n v="2058969.67"/>
    <s v="Private"/>
    <x v="1"/>
    <s v="No"/>
    <x v="4"/>
  </r>
  <r>
    <s v="S05825"/>
    <x v="159"/>
    <x v="3"/>
    <s v="South Africa"/>
    <s v="Bloemfontein"/>
    <s v="Premium Motors"/>
    <s v="Salesperson_21"/>
    <x v="3"/>
    <x v="9"/>
    <x v="1"/>
    <s v="Hybrid"/>
    <s v="Manual"/>
    <s v="White"/>
    <n v="4"/>
    <s v="708220.37"/>
    <s v="0.073"/>
    <n v="2626081.12"/>
    <s v="Private"/>
    <x v="1"/>
    <s v="Yes"/>
    <x v="8"/>
  </r>
  <r>
    <s v="S05826"/>
    <x v="30"/>
    <x v="4"/>
    <s v="South Africa"/>
    <s v="Gqeberha"/>
    <s v="Premium Motors"/>
    <s v="Dimakatso5"/>
    <x v="0"/>
    <x v="15"/>
    <x v="0"/>
    <s v="Hybrid"/>
    <s v="Manual"/>
    <s v="Black"/>
    <n v="2"/>
    <s v="960984.43"/>
    <s v="0.041"/>
    <n v="1843168.13"/>
    <s v="Private"/>
    <x v="1"/>
    <s v="Yes"/>
    <x v="9"/>
  </r>
  <r>
    <s v="S05827"/>
    <x v="370"/>
    <x v="4"/>
    <s v="South Africa"/>
    <s v="East London"/>
    <s v="Auto Elite"/>
    <s v="Dimakatso0"/>
    <x v="3"/>
    <x v="9"/>
    <x v="1"/>
    <s v="Diesel"/>
    <s v="Automatic"/>
    <s v="Blue"/>
    <n v="5"/>
    <s v="745926.43"/>
    <s v="0.063"/>
    <n v="3494665.34"/>
    <s v="Private"/>
    <x v="1"/>
    <s v="No"/>
    <x v="6"/>
  </r>
  <r>
    <s v="S05828"/>
    <x v="828"/>
    <x v="5"/>
    <s v="South Africa"/>
    <s v="Stellenbosch"/>
    <s v="BMW Cape Town"/>
    <s v="Thandeka"/>
    <x v="4"/>
    <x v="10"/>
    <x v="1"/>
    <s v="Hybrid"/>
    <s v="Manual"/>
    <s v="White"/>
    <n v="5"/>
    <s v="1087530.19"/>
    <s v="0.016"/>
    <n v="5350648.51"/>
    <s v="Private"/>
    <x v="1"/>
    <s v="Yes"/>
    <x v="3"/>
  </r>
  <r>
    <s v="S05829"/>
    <x v="320"/>
    <x v="0"/>
    <s v="South Africa"/>
    <s v="Nelspruit"/>
    <s v="Sandton Auto"/>
    <s v="Salesperson_34"/>
    <x v="3"/>
    <x v="5"/>
    <x v="1"/>
    <s v="Diesel"/>
    <s v="Manual"/>
    <s v="White"/>
    <n v="4"/>
    <s v="994245.43"/>
    <s v="0.036"/>
    <n v="3833810.39"/>
    <s v="Business"/>
    <x v="1"/>
    <s v="Yes"/>
    <x v="7"/>
  </r>
  <r>
    <s v="S05830"/>
    <x v="760"/>
    <x v="4"/>
    <s v="South Africa"/>
    <s v="East London"/>
    <s v="BMW Cape Town"/>
    <s v="Salesperson_22"/>
    <x v="0"/>
    <x v="17"/>
    <x v="1"/>
    <s v="Hybrid"/>
    <s v="Manual"/>
    <s v="Blue"/>
    <n v="2"/>
    <s v="782307.86"/>
    <s v="0.038"/>
    <n v="1505160.32"/>
    <s v="Private"/>
    <x v="1"/>
    <s v="No"/>
    <x v="8"/>
  </r>
  <r>
    <s v="S05831"/>
    <x v="95"/>
    <x v="3"/>
    <s v="South Africa"/>
    <s v="Bloemfontein"/>
    <s v="Prestige Cars"/>
    <s v="Josephine"/>
    <x v="5"/>
    <x v="12"/>
    <x v="1"/>
    <s v="Hybrid"/>
    <s v="Manual"/>
    <s v="Blue"/>
    <n v="1"/>
    <s v="900300.23"/>
    <s v="0.001"/>
    <n v="899399.93"/>
    <s v="Business"/>
    <x v="1"/>
    <s v="Yes"/>
    <x v="3"/>
  </r>
  <r>
    <s v="S05832"/>
    <x v="32"/>
    <x v="1"/>
    <s v="South Africa"/>
    <s v="Johannesburg"/>
    <s v="Luxury Wheels"/>
    <s v="Dimakatso8"/>
    <x v="0"/>
    <x v="0"/>
    <x v="0"/>
    <s v="Diesel"/>
    <s v="Manual"/>
    <s v="Grey"/>
    <n v="1"/>
    <s v="1255864.65"/>
    <s v="0.017"/>
    <n v="1234514.96"/>
    <s v="Private"/>
    <x v="0"/>
    <s v="No"/>
    <x v="13"/>
  </r>
  <r>
    <s v="S05833"/>
    <x v="514"/>
    <x v="0"/>
    <s v="South Africa"/>
    <s v="Nelspruit"/>
    <s v="BMW Midrand"/>
    <s v="Salesperson_50"/>
    <x v="3"/>
    <x v="9"/>
    <x v="1"/>
    <s v="Petrol"/>
    <s v="Automatic"/>
    <s v="Blue"/>
    <n v="3"/>
    <s v="806879.28"/>
    <s v="0.022"/>
    <n v="2367383.8199999998"/>
    <s v="Private"/>
    <x v="0"/>
    <s v="Yes"/>
    <x v="7"/>
  </r>
  <r>
    <s v="S05834"/>
    <x v="739"/>
    <x v="1"/>
    <s v="South Africa"/>
    <s v="Johannesburg"/>
    <s v="BMW Durban"/>
    <s v="Salesperson_15"/>
    <x v="0"/>
    <x v="15"/>
    <x v="0"/>
    <s v="Hybrid"/>
    <s v="Manual"/>
    <s v="Grey"/>
    <n v="5"/>
    <s v="975745.82"/>
    <s v="0.027"/>
    <n v="4747003.41"/>
    <s v="Private"/>
    <x v="1"/>
    <s v="No"/>
    <x v="12"/>
  </r>
  <r>
    <s v="S05835"/>
    <x v="962"/>
    <x v="5"/>
    <s v="South Africa"/>
    <s v="Stellenbosch"/>
    <s v="Sandton Auto"/>
    <s v="Omphile"/>
    <x v="1"/>
    <x v="1"/>
    <x v="1"/>
    <s v="Hybrid"/>
    <s v="Manual"/>
    <s v="Blue"/>
    <n v="1"/>
    <s v="1253936.29"/>
    <s v="0.061"/>
    <n v="1177446.18"/>
    <s v="Business"/>
    <x v="1"/>
    <s v="No"/>
    <x v="14"/>
  </r>
  <r>
    <s v="S05836"/>
    <x v="485"/>
    <x v="0"/>
    <s v="South Africa"/>
    <s v="Nelspruit"/>
    <s v="Sandton Auto"/>
    <s v="Dimakatso0"/>
    <x v="0"/>
    <x v="0"/>
    <x v="0"/>
    <s v="Hybrid"/>
    <s v="Automatic"/>
    <s v="Black"/>
    <n v="1"/>
    <s v="1285334.27"/>
    <s v="0.045"/>
    <n v="1227494.23"/>
    <s v="Business"/>
    <x v="0"/>
    <s v="No"/>
    <x v="0"/>
  </r>
  <r>
    <s v="S05837"/>
    <x v="463"/>
    <x v="2"/>
    <s v="South Africa"/>
    <s v="Durban"/>
    <s v="Sandton Auto"/>
    <s v="Salesperson_2"/>
    <x v="4"/>
    <x v="10"/>
    <x v="1"/>
    <s v="Petrol"/>
    <s v="Manual"/>
    <s v="Red"/>
    <n v="1"/>
    <s v="1253347.16"/>
    <s v="0.08"/>
    <n v="1153079.3899999999"/>
    <s v="Business"/>
    <x v="0"/>
    <s v="Yes"/>
    <x v="11"/>
  </r>
  <r>
    <s v="S05838"/>
    <x v="127"/>
    <x v="2"/>
    <s v="South Africa"/>
    <s v="Pietermaritzburg"/>
    <s v="Premium Motors"/>
    <s v="Salesperson_1"/>
    <x v="3"/>
    <x v="9"/>
    <x v="1"/>
    <s v="Petrol"/>
    <s v="Manual"/>
    <s v="Silver"/>
    <n v="5"/>
    <s v="758884.2"/>
    <s v="0.064"/>
    <n v="3551578.06"/>
    <s v="Business"/>
    <x v="1"/>
    <s v="Yes"/>
    <x v="4"/>
  </r>
  <r>
    <s v="S05839"/>
    <x v="7"/>
    <x v="2"/>
    <s v="South Africa"/>
    <s v="Pietermaritzburg"/>
    <s v="BMW Midrand"/>
    <s v="Salesperson_21"/>
    <x v="4"/>
    <x v="16"/>
    <x v="2"/>
    <s v="Hybrid"/>
    <s v="Automatic"/>
    <s v="White"/>
    <n v="2"/>
    <s v="673953.3"/>
    <s v="0.068"/>
    <n v="1256248.95"/>
    <s v="Business"/>
    <x v="1"/>
    <s v="Yes"/>
    <x v="1"/>
  </r>
  <r>
    <s v="S05840"/>
    <x v="180"/>
    <x v="0"/>
    <s v="South Africa"/>
    <s v="Nelspruit"/>
    <s v="Prestige Cars"/>
    <s v="Salesperson_23"/>
    <x v="1"/>
    <x v="1"/>
    <x v="1"/>
    <s v="Diesel"/>
    <s v="Manual"/>
    <s v="Grey"/>
    <n v="1"/>
    <s v="1131424.46"/>
    <s v="0.048"/>
    <n v="1077116.0900000001"/>
    <s v="Private"/>
    <x v="1"/>
    <s v="No"/>
    <x v="6"/>
  </r>
  <r>
    <s v="S05841"/>
    <x v="617"/>
    <x v="2"/>
    <s v="South Africa"/>
    <s v="Durban"/>
    <s v="BMW Durban"/>
    <s v="Salesperson_31"/>
    <x v="0"/>
    <x v="2"/>
    <x v="0"/>
    <s v="Hybrid"/>
    <s v="Manual"/>
    <s v="Red"/>
    <n v="4"/>
    <s v="732283.02"/>
    <s v="0.039"/>
    <n v="2814895.92"/>
    <s v="Private"/>
    <x v="1"/>
    <s v="Yes"/>
    <x v="12"/>
  </r>
  <r>
    <s v="S05842"/>
    <x v="93"/>
    <x v="1"/>
    <s v="South Africa"/>
    <s v="Pretoria"/>
    <s v="Luxury Wheels"/>
    <s v="Salesperson_34"/>
    <x v="3"/>
    <x v="9"/>
    <x v="1"/>
    <s v="Diesel"/>
    <s v="Automatic"/>
    <s v="Black"/>
    <n v="4"/>
    <s v="773478.59"/>
    <s v="0.069"/>
    <n v="2880434.29"/>
    <s v="Business"/>
    <x v="1"/>
    <s v="Yes"/>
    <x v="7"/>
  </r>
  <r>
    <s v="S05843"/>
    <x v="131"/>
    <x v="0"/>
    <s v="South Africa"/>
    <s v="Nelspruit"/>
    <s v="BMW Cape Town"/>
    <s v="Salesperson_19"/>
    <x v="1"/>
    <x v="1"/>
    <x v="1"/>
    <s v="Petrol"/>
    <s v="Automatic"/>
    <s v="Blue"/>
    <n v="3"/>
    <s v="1169544.57"/>
    <s v="0.064"/>
    <n v="3284081.15"/>
    <s v="Private"/>
    <x v="1"/>
    <s v="Yes"/>
    <x v="1"/>
  </r>
  <r>
    <s v="S05844"/>
    <x v="477"/>
    <x v="4"/>
    <s v="South Africa"/>
    <s v="Gqeberha"/>
    <s v="Sandton Auto"/>
    <s v="Salesperson_19"/>
    <x v="1"/>
    <x v="3"/>
    <x v="1"/>
    <s v="Hybrid"/>
    <s v="Automatic"/>
    <s v="Blue"/>
    <n v="2"/>
    <s v="945503.18"/>
    <s v="0.061"/>
    <n v="1775654.96"/>
    <s v="Private"/>
    <x v="1"/>
    <s v="Yes"/>
    <x v="0"/>
  </r>
  <r>
    <s v="S05845"/>
    <x v="208"/>
    <x v="5"/>
    <s v="South Africa"/>
    <s v="Cape Town"/>
    <s v="Sandton Auto"/>
    <s v="Salesperson_11"/>
    <x v="5"/>
    <x v="12"/>
    <x v="1"/>
    <s v="Hybrid"/>
    <s v="Manual"/>
    <s v="Black"/>
    <n v="2"/>
    <s v="827979.41"/>
    <s v="0.045"/>
    <n v="1581440.67"/>
    <s v="Private"/>
    <x v="1"/>
    <s v="Yes"/>
    <x v="6"/>
  </r>
  <r>
    <s v="S05846"/>
    <x v="375"/>
    <x v="0"/>
    <s v="South Africa"/>
    <s v="Nelspruit"/>
    <s v="BMW Cape Town"/>
    <s v="Thandeka"/>
    <x v="0"/>
    <x v="0"/>
    <x v="0"/>
    <s v="Petrol"/>
    <s v="Automatic"/>
    <s v="Red"/>
    <n v="2"/>
    <s v="1167603.73"/>
    <s v="0.068"/>
    <n v="2176413.34"/>
    <s v="Private"/>
    <x v="0"/>
    <s v="Yes"/>
    <x v="9"/>
  </r>
  <r>
    <s v="S05847"/>
    <x v="34"/>
    <x v="3"/>
    <s v="South Africa"/>
    <s v="Bloemfontein"/>
    <s v="Sandton Auto"/>
    <s v="Dimakatso8"/>
    <x v="2"/>
    <x v="8"/>
    <x v="0"/>
    <s v="Diesel"/>
    <s v="Automatic"/>
    <s v="Red"/>
    <n v="2"/>
    <s v="813075.23"/>
    <s v="0.076"/>
    <n v="1502563.02"/>
    <s v="Private"/>
    <x v="0"/>
    <s v="No"/>
    <x v="6"/>
  </r>
  <r>
    <s v="S05848"/>
    <x v="979"/>
    <x v="0"/>
    <s v="South Africa"/>
    <s v="Nelspruit"/>
    <s v="Sandton Auto"/>
    <s v="Dimakatso"/>
    <x v="0"/>
    <x v="15"/>
    <x v="0"/>
    <s v="Hybrid"/>
    <s v="Manual"/>
    <s v="White"/>
    <n v="5"/>
    <s v="871024.78"/>
    <s v="0.003"/>
    <n v="4342058.53"/>
    <s v="Business"/>
    <x v="0"/>
    <s v="Yes"/>
    <x v="14"/>
  </r>
  <r>
    <s v="S05849"/>
    <x v="245"/>
    <x v="0"/>
    <s v="South Africa"/>
    <s v="Nelspruit"/>
    <s v="BMW Midrand"/>
    <s v="Salesperson_32"/>
    <x v="3"/>
    <x v="5"/>
    <x v="1"/>
    <s v="Diesel"/>
    <s v="Manual"/>
    <s v="Blue"/>
    <n v="3"/>
    <s v="1032634.07"/>
    <s v="0.057"/>
    <n v="2921321.78"/>
    <s v="Private"/>
    <x v="1"/>
    <s v="No"/>
    <x v="11"/>
  </r>
  <r>
    <s v="S05850"/>
    <x v="818"/>
    <x v="2"/>
    <s v="South Africa"/>
    <s v="Pietermaritzburg"/>
    <s v="BMW Midrand"/>
    <s v="Salesperson_31"/>
    <x v="4"/>
    <x v="10"/>
    <x v="1"/>
    <s v="Petrol"/>
    <s v="Automatic"/>
    <s v="Black"/>
    <n v="3"/>
    <s v="1068076.22"/>
    <s v="0.023"/>
    <n v="3130531.4"/>
    <s v="Private"/>
    <x v="1"/>
    <s v="Yes"/>
    <x v="2"/>
  </r>
  <r>
    <s v="S05851"/>
    <x v="573"/>
    <x v="0"/>
    <s v="South Africa"/>
    <s v="Nelspruit"/>
    <s v="Prestige Cars"/>
    <s v="Olerato"/>
    <x v="5"/>
    <x v="12"/>
    <x v="1"/>
    <s v="Diesel"/>
    <s v="Automatic"/>
    <s v="Red"/>
    <n v="3"/>
    <s v="826238.9"/>
    <s v="0.03"/>
    <n v="2404355.21"/>
    <s v="Private"/>
    <x v="1"/>
    <s v="Yes"/>
    <x v="0"/>
  </r>
  <r>
    <s v="S05852"/>
    <x v="815"/>
    <x v="1"/>
    <s v="South Africa"/>
    <s v="Johannesburg"/>
    <s v="Auto Elite"/>
    <s v="Kopano"/>
    <x v="2"/>
    <x v="8"/>
    <x v="0"/>
    <s v="Hybrid"/>
    <s v="Automatic"/>
    <s v="Black"/>
    <n v="2"/>
    <s v="826664.96"/>
    <s v="0.018"/>
    <n v="1623569.97"/>
    <s v="Private"/>
    <x v="0"/>
    <s v="Yes"/>
    <x v="7"/>
  </r>
  <r>
    <s v="S05853"/>
    <x v="358"/>
    <x v="1"/>
    <s v="South Africa"/>
    <s v="Pretoria"/>
    <s v="BMW Midrand"/>
    <s v="Salesperson_2"/>
    <x v="4"/>
    <x v="10"/>
    <x v="1"/>
    <s v="Hybrid"/>
    <s v="Automatic"/>
    <s v="Red"/>
    <n v="2"/>
    <s v="1230347.55"/>
    <s v="0.059"/>
    <n v="2315514.1"/>
    <s v="Business"/>
    <x v="1"/>
    <s v="No"/>
    <x v="8"/>
  </r>
  <r>
    <s v="S05854"/>
    <x v="424"/>
    <x v="1"/>
    <s v="South Africa"/>
    <s v="Pretoria"/>
    <s v="Premium Motors"/>
    <s v="Salesperson_26"/>
    <x v="0"/>
    <x v="2"/>
    <x v="0"/>
    <s v="Diesel"/>
    <s v="Manual"/>
    <s v="White"/>
    <n v="2"/>
    <s v="814314.03"/>
    <s v="0.071"/>
    <n v="1512995.46"/>
    <s v="Private"/>
    <x v="1"/>
    <s v="Yes"/>
    <x v="3"/>
  </r>
  <r>
    <s v="S05855"/>
    <x v="984"/>
    <x v="0"/>
    <s v="South Africa"/>
    <s v="Nelspruit"/>
    <s v="BMW Midrand"/>
    <s v="Andi"/>
    <x v="5"/>
    <x v="12"/>
    <x v="1"/>
    <s v="Diesel"/>
    <s v="Automatic"/>
    <s v="White"/>
    <n v="1"/>
    <s v="896653.58"/>
    <s v="0.035"/>
    <n v="865270.71"/>
    <s v="Private"/>
    <x v="0"/>
    <s v="Yes"/>
    <x v="3"/>
  </r>
  <r>
    <s v="S05856"/>
    <x v="403"/>
    <x v="1"/>
    <s v="South Africa"/>
    <s v="Johannesburg"/>
    <s v="Premium Motors"/>
    <s v="Golekane"/>
    <x v="2"/>
    <x v="8"/>
    <x v="0"/>
    <s v="Diesel"/>
    <s v="Manual"/>
    <s v="White"/>
    <n v="5"/>
    <s v="764552.78"/>
    <s v="0.005"/>
    <n v="3803650.1"/>
    <s v="Business"/>
    <x v="0"/>
    <s v="No"/>
    <x v="3"/>
  </r>
  <r>
    <s v="S05857"/>
    <x v="182"/>
    <x v="5"/>
    <s v="South Africa"/>
    <s v="Stellenbosch"/>
    <s v="Luxury Wheels"/>
    <s v="Josephine"/>
    <x v="5"/>
    <x v="13"/>
    <x v="2"/>
    <s v="Hybrid"/>
    <s v="Automatic"/>
    <s v="Grey"/>
    <n v="3"/>
    <s v="590568.09"/>
    <s v="0.07"/>
    <n v="1647684.97"/>
    <s v="Business"/>
    <x v="1"/>
    <s v="Yes"/>
    <x v="15"/>
  </r>
  <r>
    <s v="S05858"/>
    <x v="259"/>
    <x v="2"/>
    <s v="South Africa"/>
    <s v="Durban"/>
    <s v="Luxury Wheels"/>
    <s v="Salesperson_34"/>
    <x v="4"/>
    <x v="16"/>
    <x v="2"/>
    <s v="Petrol"/>
    <s v="Manual"/>
    <s v="Red"/>
    <n v="1"/>
    <s v="681466.1"/>
    <s v="0.024"/>
    <n v="665110.92000000004"/>
    <s v="Private"/>
    <x v="0"/>
    <s v="Yes"/>
    <x v="10"/>
  </r>
  <r>
    <s v="S05859"/>
    <x v="986"/>
    <x v="3"/>
    <s v="South Africa"/>
    <s v="Bloemfontein"/>
    <s v="Premium Motors"/>
    <s v="Salesperson_32"/>
    <x v="3"/>
    <x v="9"/>
    <x v="1"/>
    <s v="Petrol"/>
    <s v="Automatic"/>
    <s v="Silver"/>
    <n v="1"/>
    <s v="849620.8"/>
    <s v="0.033"/>
    <n v="821583.31"/>
    <s v="Business"/>
    <x v="1"/>
    <s v="Yes"/>
    <x v="0"/>
  </r>
  <r>
    <s v="S05860"/>
    <x v="702"/>
    <x v="0"/>
    <s v="South Africa"/>
    <s v="Nelspruit"/>
    <s v="Auto Elite"/>
    <s v="Dimakatso2"/>
    <x v="5"/>
    <x v="13"/>
    <x v="2"/>
    <s v="Hybrid"/>
    <s v="Automatic"/>
    <s v="Grey"/>
    <n v="4"/>
    <s v="689872.62"/>
    <s v="0.079"/>
    <n v="2541490.73"/>
    <s v="Business"/>
    <x v="0"/>
    <s v="Yes"/>
    <x v="5"/>
  </r>
  <r>
    <s v="S05861"/>
    <x v="834"/>
    <x v="0"/>
    <s v="South Africa"/>
    <s v="Nelspruit"/>
    <s v="BMW Midrand"/>
    <s v="Dimakatso3"/>
    <x v="0"/>
    <x v="17"/>
    <x v="1"/>
    <s v="Diesel"/>
    <s v="Manual"/>
    <s v="Silver"/>
    <n v="1"/>
    <s v="903638.93"/>
    <s v="0.077"/>
    <n v="834058.73"/>
    <s v="Business"/>
    <x v="1"/>
    <s v="No"/>
    <x v="9"/>
  </r>
  <r>
    <s v="S05862"/>
    <x v="90"/>
    <x v="3"/>
    <s v="South Africa"/>
    <s v="Bloemfontein"/>
    <s v="BMW Midrand"/>
    <s v="Salesperson_18"/>
    <x v="2"/>
    <x v="14"/>
    <x v="1"/>
    <s v="Petrol"/>
    <s v="Automatic"/>
    <s v="Black"/>
    <n v="4"/>
    <s v="969848.62"/>
    <s v="0.025"/>
    <n v="3782409.62"/>
    <s v="Business"/>
    <x v="0"/>
    <s v="Yes"/>
    <x v="14"/>
  </r>
  <r>
    <s v="S05863"/>
    <x v="535"/>
    <x v="1"/>
    <s v="South Africa"/>
    <s v="Johannesburg"/>
    <s v="Sandton Auto"/>
    <s v="Salesperson_15"/>
    <x v="2"/>
    <x v="4"/>
    <x v="0"/>
    <s v="Diesel"/>
    <s v="Automatic"/>
    <s v="Silver"/>
    <n v="2"/>
    <s v="848891.81"/>
    <s v="0.008"/>
    <n v="1684201.36"/>
    <s v="Private"/>
    <x v="1"/>
    <s v="No"/>
    <x v="14"/>
  </r>
  <r>
    <s v="S05864"/>
    <x v="860"/>
    <x v="3"/>
    <s v="South Africa"/>
    <s v="Bloemfontein"/>
    <s v="Sandton Auto"/>
    <s v="Salesperson_8"/>
    <x v="4"/>
    <x v="16"/>
    <x v="2"/>
    <s v="Petrol"/>
    <s v="Manual"/>
    <s v="Black"/>
    <n v="4"/>
    <s v="673145.35"/>
    <s v="0.021"/>
    <n v="2636037.2000000002"/>
    <s v="Business"/>
    <x v="1"/>
    <s v="Yes"/>
    <x v="13"/>
  </r>
  <r>
    <s v="S05865"/>
    <x v="776"/>
    <x v="0"/>
    <s v="South Africa"/>
    <s v="Nelspruit"/>
    <s v="BMW Midrand"/>
    <s v="Salesperson_19"/>
    <x v="4"/>
    <x v="16"/>
    <x v="2"/>
    <s v="Diesel"/>
    <s v="Manual"/>
    <s v="Red"/>
    <n v="5"/>
    <s v="747641.3"/>
    <s v="0.06"/>
    <n v="3513914.13"/>
    <s v="Private"/>
    <x v="0"/>
    <s v="Yes"/>
    <x v="13"/>
  </r>
  <r>
    <s v="S05866"/>
    <x v="747"/>
    <x v="2"/>
    <s v="South Africa"/>
    <s v="Durban"/>
    <s v="BMW Durban"/>
    <s v="Salesperson_26"/>
    <x v="5"/>
    <x v="13"/>
    <x v="2"/>
    <s v="Petrol"/>
    <s v="Automatic"/>
    <s v="Silver"/>
    <n v="4"/>
    <s v="591518.97"/>
    <s v="0.051"/>
    <n v="2245406.0099999998"/>
    <s v="Private"/>
    <x v="0"/>
    <s v="No"/>
    <x v="7"/>
  </r>
  <r>
    <s v="S05867"/>
    <x v="885"/>
    <x v="4"/>
    <s v="South Africa"/>
    <s v="Gqeberha"/>
    <s v="Luxury Wheels"/>
    <s v="Dimakatso2"/>
    <x v="4"/>
    <x v="10"/>
    <x v="1"/>
    <s v="Petrol"/>
    <s v="Automatic"/>
    <s v="Silver"/>
    <n v="3"/>
    <s v="1264292.59"/>
    <s v="0.064"/>
    <n v="3550133.58"/>
    <s v="Business"/>
    <x v="0"/>
    <s v="Yes"/>
    <x v="1"/>
  </r>
  <r>
    <s v="S05868"/>
    <x v="941"/>
    <x v="4"/>
    <s v="South Africa"/>
    <s v="East London"/>
    <s v="Prestige Cars"/>
    <s v="Dimakatso2"/>
    <x v="1"/>
    <x v="1"/>
    <x v="1"/>
    <s v="Petrol"/>
    <s v="Manual"/>
    <s v="Red"/>
    <n v="2"/>
    <s v="1266563.67"/>
    <s v="0.068"/>
    <n v="2360874.67"/>
    <s v="Private"/>
    <x v="1"/>
    <s v="No"/>
    <x v="9"/>
  </r>
  <r>
    <s v="S05869"/>
    <x v="267"/>
    <x v="1"/>
    <s v="South Africa"/>
    <s v="Johannesburg"/>
    <s v="BMW Durban"/>
    <s v="Dimakatso8"/>
    <x v="4"/>
    <x v="16"/>
    <x v="2"/>
    <s v="Diesel"/>
    <s v="Manual"/>
    <s v="Blue"/>
    <n v="2"/>
    <s v="692985.13"/>
    <s v="0.008"/>
    <n v="1374882.5"/>
    <s v="Private"/>
    <x v="0"/>
    <s v="No"/>
    <x v="6"/>
  </r>
  <r>
    <s v="S05870"/>
    <x v="781"/>
    <x v="3"/>
    <s v="South Africa"/>
    <s v="Bloemfontein"/>
    <s v="BMW Midrand"/>
    <s v="Golekane"/>
    <x v="4"/>
    <x v="10"/>
    <x v="1"/>
    <s v="Diesel"/>
    <s v="Manual"/>
    <s v="Grey"/>
    <n v="2"/>
    <s v="1226403.62"/>
    <s v="0.035"/>
    <n v="2366958.98"/>
    <s v="Business"/>
    <x v="1"/>
    <s v="No"/>
    <x v="11"/>
  </r>
  <r>
    <s v="S05871"/>
    <x v="224"/>
    <x v="1"/>
    <s v="South Africa"/>
    <s v="Pretoria"/>
    <s v="BMW Midrand"/>
    <s v="Olerato"/>
    <x v="2"/>
    <x v="4"/>
    <x v="0"/>
    <s v="Hybrid"/>
    <s v="Automatic"/>
    <s v="White"/>
    <n v="1"/>
    <s v="883389.98"/>
    <s v="0.063"/>
    <n v="827736.41"/>
    <s v="Private"/>
    <x v="0"/>
    <s v="Yes"/>
    <x v="14"/>
  </r>
  <r>
    <s v="S05872"/>
    <x v="861"/>
    <x v="1"/>
    <s v="South Africa"/>
    <s v="Johannesburg"/>
    <s v="Luxury Wheels"/>
    <s v="Dimakatso5"/>
    <x v="0"/>
    <x v="17"/>
    <x v="1"/>
    <s v="Petrol"/>
    <s v="Automatic"/>
    <s v="Blue"/>
    <n v="5"/>
    <s v="851058.78"/>
    <s v="0.013"/>
    <n v="4199975.0999999996"/>
    <s v="Private"/>
    <x v="1"/>
    <s v="No"/>
    <x v="1"/>
  </r>
  <r>
    <s v="S05873"/>
    <x v="128"/>
    <x v="3"/>
    <s v="South Africa"/>
    <s v="Bloemfontein"/>
    <s v="Sandton Auto"/>
    <s v="Salesperson_25"/>
    <x v="2"/>
    <x v="8"/>
    <x v="0"/>
    <s v="Diesel"/>
    <s v="Manual"/>
    <s v="Silver"/>
    <n v="2"/>
    <s v="769456.96"/>
    <s v="0.051"/>
    <n v="1460429.32"/>
    <s v="Business"/>
    <x v="1"/>
    <s v="Yes"/>
    <x v="14"/>
  </r>
  <r>
    <s v="S05874"/>
    <x v="101"/>
    <x v="0"/>
    <s v="South Africa"/>
    <s v="Nelspruit"/>
    <s v="Luxury Wheels"/>
    <s v="Salesperson_11"/>
    <x v="3"/>
    <x v="5"/>
    <x v="1"/>
    <s v="Hybrid"/>
    <s v="Automatic"/>
    <s v="Blue"/>
    <n v="4"/>
    <s v="934612.23"/>
    <s v="0.046"/>
    <n v="3566480.27"/>
    <s v="Private"/>
    <x v="0"/>
    <s v="Yes"/>
    <x v="1"/>
  </r>
  <r>
    <s v="S05875"/>
    <x v="517"/>
    <x v="0"/>
    <s v="South Africa"/>
    <s v="Nelspruit"/>
    <s v="Prestige Cars"/>
    <s v="Salesperson_13"/>
    <x v="2"/>
    <x v="14"/>
    <x v="1"/>
    <s v="Diesel"/>
    <s v="Manual"/>
    <s v="Grey"/>
    <n v="1"/>
    <s v="1083823.59"/>
    <s v="0.075"/>
    <n v="1002536.82"/>
    <s v="Business"/>
    <x v="1"/>
    <s v="No"/>
    <x v="5"/>
  </r>
  <r>
    <s v="S05876"/>
    <x v="993"/>
    <x v="3"/>
    <s v="South Africa"/>
    <s v="Bloemfontein"/>
    <s v="Prestige Cars"/>
    <s v="Salesperson_20"/>
    <x v="5"/>
    <x v="12"/>
    <x v="1"/>
    <s v="Diesel"/>
    <s v="Manual"/>
    <s v="White"/>
    <n v="4"/>
    <s v="833588.31"/>
    <s v="0.073"/>
    <n v="3090945.44"/>
    <s v="Business"/>
    <x v="0"/>
    <s v="No"/>
    <x v="3"/>
  </r>
  <r>
    <s v="S05877"/>
    <x v="863"/>
    <x v="4"/>
    <s v="South Africa"/>
    <s v="Gqeberha"/>
    <s v="Sandton Auto"/>
    <s v="Salesperson_20"/>
    <x v="3"/>
    <x v="5"/>
    <x v="1"/>
    <s v="Petrol"/>
    <s v="Automatic"/>
    <s v="Red"/>
    <n v="5"/>
    <s v="924387.55"/>
    <s v="0.019"/>
    <n v="4534120.92"/>
    <s v="Business"/>
    <x v="0"/>
    <s v="No"/>
    <x v="11"/>
  </r>
  <r>
    <s v="S05878"/>
    <x v="460"/>
    <x v="0"/>
    <s v="South Africa"/>
    <s v="Nelspruit"/>
    <s v="BMW Midrand"/>
    <s v="Salesperson_50"/>
    <x v="2"/>
    <x v="8"/>
    <x v="0"/>
    <s v="Diesel"/>
    <s v="Manual"/>
    <s v="Grey"/>
    <n v="3"/>
    <s v="824431.1"/>
    <s v="0.031"/>
    <n v="2396621.2000000002"/>
    <s v="Private"/>
    <x v="0"/>
    <s v="Yes"/>
    <x v="1"/>
  </r>
  <r>
    <s v="S05879"/>
    <x v="432"/>
    <x v="3"/>
    <s v="South Africa"/>
    <s v="Bloemfontein"/>
    <s v="BMW Midrand"/>
    <s v="Salesperson_19"/>
    <x v="2"/>
    <x v="8"/>
    <x v="0"/>
    <s v="Petrol"/>
    <s v="Manual"/>
    <s v="Silver"/>
    <n v="2"/>
    <s v="766252.89"/>
    <s v="0.072"/>
    <n v="1422165.37"/>
    <s v="Business"/>
    <x v="0"/>
    <s v="No"/>
    <x v="1"/>
  </r>
  <r>
    <s v="S05880"/>
    <x v="826"/>
    <x v="5"/>
    <s v="South Africa"/>
    <s v="Cape Town"/>
    <s v="Sandton Auto"/>
    <s v="Salesperson_15"/>
    <x v="2"/>
    <x v="4"/>
    <x v="0"/>
    <s v="Hybrid"/>
    <s v="Manual"/>
    <s v="Silver"/>
    <n v="2"/>
    <s v="907134.41"/>
    <s v="0.016"/>
    <n v="1785240.51"/>
    <s v="Business"/>
    <x v="1"/>
    <s v="No"/>
    <x v="9"/>
  </r>
  <r>
    <s v="S05881"/>
    <x v="733"/>
    <x v="2"/>
    <s v="South Africa"/>
    <s v="Durban"/>
    <s v="Prestige Cars"/>
    <s v="Salesperson_12"/>
    <x v="4"/>
    <x v="16"/>
    <x v="2"/>
    <s v="Petrol"/>
    <s v="Manual"/>
    <s v="White"/>
    <n v="4"/>
    <s v="753759.11"/>
    <s v="0.014"/>
    <n v="2972825.93"/>
    <s v="Private"/>
    <x v="1"/>
    <s v="No"/>
    <x v="4"/>
  </r>
  <r>
    <s v="S05882"/>
    <x v="276"/>
    <x v="5"/>
    <s v="South Africa"/>
    <s v="Stellenbosch"/>
    <s v="Prestige Cars"/>
    <s v="Dimakatso5"/>
    <x v="0"/>
    <x v="15"/>
    <x v="0"/>
    <s v="Petrol"/>
    <s v="Automatic"/>
    <s v="Grey"/>
    <n v="3"/>
    <s v="899869.65"/>
    <s v="0.043"/>
    <n v="2583525.77"/>
    <s v="Business"/>
    <x v="0"/>
    <s v="Yes"/>
    <x v="11"/>
  </r>
  <r>
    <s v="S05883"/>
    <x v="501"/>
    <x v="0"/>
    <s v="South Africa"/>
    <s v="Nelspruit"/>
    <s v="BMW Cape Town"/>
    <s v="Dimakatso0"/>
    <x v="4"/>
    <x v="7"/>
    <x v="0"/>
    <s v="Hybrid"/>
    <s v="Automatic"/>
    <s v="White"/>
    <n v="2"/>
    <s v="837063.76"/>
    <s v="0.028"/>
    <n v="1627251.95"/>
    <s v="Private"/>
    <x v="1"/>
    <s v="No"/>
    <x v="7"/>
  </r>
  <r>
    <s v="S05884"/>
    <x v="536"/>
    <x v="0"/>
    <s v="South Africa"/>
    <s v="Nelspruit"/>
    <s v="Luxury Wheels"/>
    <s v="Salesperson_29"/>
    <x v="0"/>
    <x v="2"/>
    <x v="0"/>
    <s v="Hybrid"/>
    <s v="Manual"/>
    <s v="White"/>
    <n v="2"/>
    <s v="750756.97"/>
    <s v="0.034"/>
    <n v="1450462.46"/>
    <s v="Business"/>
    <x v="1"/>
    <s v="No"/>
    <x v="0"/>
  </r>
  <r>
    <s v="S05885"/>
    <x v="926"/>
    <x v="1"/>
    <s v="South Africa"/>
    <s v="Johannesburg"/>
    <s v="Auto Elite"/>
    <s v="Dimakatso2"/>
    <x v="3"/>
    <x v="5"/>
    <x v="1"/>
    <s v="Hybrid"/>
    <s v="Manual"/>
    <s v="White"/>
    <n v="1"/>
    <s v="889577.74"/>
    <s v="0.054"/>
    <n v="841540.54"/>
    <s v="Business"/>
    <x v="1"/>
    <s v="Yes"/>
    <x v="3"/>
  </r>
  <r>
    <s v="S05886"/>
    <x v="923"/>
    <x v="4"/>
    <s v="South Africa"/>
    <s v="East London"/>
    <s v="BMW Midrand"/>
    <s v="Basetsana"/>
    <x v="4"/>
    <x v="7"/>
    <x v="0"/>
    <s v="Diesel"/>
    <s v="Manual"/>
    <s v="Red"/>
    <n v="5"/>
    <s v="785404.86"/>
    <s v="0.002"/>
    <n v="3919170.25"/>
    <s v="Business"/>
    <x v="1"/>
    <s v="Yes"/>
    <x v="0"/>
  </r>
  <r>
    <s v="S05887"/>
    <x v="581"/>
    <x v="0"/>
    <s v="South Africa"/>
    <s v="Nelspruit"/>
    <s v="Sandton Auto"/>
    <s v="Omphemetse"/>
    <x v="5"/>
    <x v="12"/>
    <x v="1"/>
    <s v="Petrol"/>
    <s v="Automatic"/>
    <s v="Grey"/>
    <n v="3"/>
    <s v="796428.43"/>
    <s v="0.054"/>
    <n v="2260263.89"/>
    <s v="Private"/>
    <x v="0"/>
    <s v="No"/>
    <x v="4"/>
  </r>
  <r>
    <s v="S05888"/>
    <x v="999"/>
    <x v="1"/>
    <s v="South Africa"/>
    <s v="Johannesburg"/>
    <s v="Sandton Auto"/>
    <s v="Salesperson_19"/>
    <x v="4"/>
    <x v="7"/>
    <x v="0"/>
    <s v="Petrol"/>
    <s v="Automatic"/>
    <s v="Grey"/>
    <n v="4"/>
    <s v="899187.27"/>
    <s v="0.051"/>
    <n v="3413314.89"/>
    <s v="Business"/>
    <x v="1"/>
    <s v="No"/>
    <x v="12"/>
  </r>
  <r>
    <s v="S05889"/>
    <x v="380"/>
    <x v="4"/>
    <s v="South Africa"/>
    <s v="East London"/>
    <s v="Auto Elite"/>
    <s v="Salesperson_12"/>
    <x v="3"/>
    <x v="9"/>
    <x v="1"/>
    <s v="Diesel"/>
    <s v="Automatic"/>
    <s v="Red"/>
    <n v="4"/>
    <s v="829752.22"/>
    <s v="0.055"/>
    <n v="3136463.41"/>
    <s v="Private"/>
    <x v="1"/>
    <s v="Yes"/>
    <x v="3"/>
  </r>
  <r>
    <s v="S05890"/>
    <x v="81"/>
    <x v="1"/>
    <s v="South Africa"/>
    <s v="Johannesburg"/>
    <s v="Luxury Wheels"/>
    <s v="Olerato"/>
    <x v="4"/>
    <x v="7"/>
    <x v="0"/>
    <s v="Diesel"/>
    <s v="Automatic"/>
    <s v="White"/>
    <n v="1"/>
    <s v="918195.69"/>
    <s v="0.034"/>
    <n v="886977.03"/>
    <s v="Private"/>
    <x v="1"/>
    <s v="Yes"/>
    <x v="15"/>
  </r>
  <r>
    <s v="S05891"/>
    <x v="381"/>
    <x v="0"/>
    <s v="South Africa"/>
    <s v="Nelspruit"/>
    <s v="Prestige Cars"/>
    <s v="Salesperson_19"/>
    <x v="5"/>
    <x v="12"/>
    <x v="1"/>
    <s v="Hybrid"/>
    <s v="Automatic"/>
    <s v="Blue"/>
    <n v="1"/>
    <s v="844566.81"/>
    <s v="0.047"/>
    <n v="804872.17"/>
    <s v="Private"/>
    <x v="0"/>
    <s v="No"/>
    <x v="3"/>
  </r>
  <r>
    <s v="S05892"/>
    <x v="882"/>
    <x v="2"/>
    <s v="South Africa"/>
    <s v="Durban"/>
    <s v="Auto Elite"/>
    <s v="Salesperson_2"/>
    <x v="5"/>
    <x v="12"/>
    <x v="1"/>
    <s v="Diesel"/>
    <s v="Manual"/>
    <s v="Grey"/>
    <n v="1"/>
    <s v="796598.23"/>
    <s v="0.036"/>
    <n v="767920.7"/>
    <s v="Private"/>
    <x v="0"/>
    <s v="Yes"/>
    <x v="4"/>
  </r>
  <r>
    <s v="S05893"/>
    <x v="339"/>
    <x v="4"/>
    <s v="South Africa"/>
    <s v="East London"/>
    <s v="BMW Durban"/>
    <s v="Thandeka"/>
    <x v="5"/>
    <x v="13"/>
    <x v="2"/>
    <s v="Hybrid"/>
    <s v="Manual"/>
    <s v="Blue"/>
    <n v="4"/>
    <s v="678779.75"/>
    <s v="0.012"/>
    <n v="2682537.5699999998"/>
    <s v="Private"/>
    <x v="0"/>
    <s v="No"/>
    <x v="7"/>
  </r>
  <r>
    <s v="S05894"/>
    <x v="281"/>
    <x v="5"/>
    <s v="South Africa"/>
    <s v="Cape Town"/>
    <s v="Luxury Wheels"/>
    <s v="Salesperson_24"/>
    <x v="0"/>
    <x v="6"/>
    <x v="1"/>
    <s v="Diesel"/>
    <s v="Manual"/>
    <s v="Grey"/>
    <n v="5"/>
    <s v="1666660.16"/>
    <s v="0.077"/>
    <n v="7691636.6600000001"/>
    <s v="Business"/>
    <x v="0"/>
    <s v="Yes"/>
    <x v="0"/>
  </r>
  <r>
    <s v="S05895"/>
    <x v="288"/>
    <x v="0"/>
    <s v="South Africa"/>
    <s v="Nelspruit"/>
    <s v="BMW Midrand"/>
    <s v="Salesperson_36"/>
    <x v="3"/>
    <x v="5"/>
    <x v="1"/>
    <s v="Hybrid"/>
    <s v="Manual"/>
    <s v="Red"/>
    <n v="3"/>
    <s v="957468.42"/>
    <s v="0.047"/>
    <n v="2737402.21"/>
    <s v="Business"/>
    <x v="0"/>
    <s v="Yes"/>
    <x v="1"/>
  </r>
  <r>
    <s v="S05896"/>
    <x v="657"/>
    <x v="3"/>
    <s v="South Africa"/>
    <s v="Bloemfontein"/>
    <s v="Luxury Wheels"/>
    <s v="Salesperson_25"/>
    <x v="4"/>
    <x v="7"/>
    <x v="0"/>
    <s v="Diesel"/>
    <s v="Manual"/>
    <s v="White"/>
    <n v="5"/>
    <s v="841582.61"/>
    <s v="0.065"/>
    <n v="3934398.68"/>
    <s v="Private"/>
    <x v="1"/>
    <s v="No"/>
    <x v="5"/>
  </r>
  <r>
    <s v="S05897"/>
    <x v="954"/>
    <x v="1"/>
    <s v="South Africa"/>
    <s v="Pretoria"/>
    <s v="BMW Midrand"/>
    <s v="Johanna"/>
    <x v="2"/>
    <x v="14"/>
    <x v="1"/>
    <s v="Diesel"/>
    <s v="Manual"/>
    <s v="Black"/>
    <n v="4"/>
    <s v="1146509.12"/>
    <s v="0.026"/>
    <n v="4466799.54"/>
    <s v="Business"/>
    <x v="0"/>
    <s v="Yes"/>
    <x v="9"/>
  </r>
  <r>
    <s v="S05898"/>
    <x v="811"/>
    <x v="5"/>
    <s v="South Africa"/>
    <s v="Stellenbosch"/>
    <s v="Auto Elite"/>
    <s v="Salesperson_31"/>
    <x v="0"/>
    <x v="15"/>
    <x v="0"/>
    <s v="Hybrid"/>
    <s v="Manual"/>
    <s v="Blue"/>
    <n v="2"/>
    <s v="967081.22"/>
    <s v="0.042"/>
    <n v="1852927.61"/>
    <s v="Business"/>
    <x v="1"/>
    <s v="Yes"/>
    <x v="5"/>
  </r>
  <r>
    <s v="S05899"/>
    <x v="947"/>
    <x v="5"/>
    <s v="South Africa"/>
    <s v="Stellenbosch"/>
    <s v="BMW Durban"/>
    <s v="Kopano"/>
    <x v="1"/>
    <x v="3"/>
    <x v="1"/>
    <s v="Hybrid"/>
    <s v="Automatic"/>
    <s v="Grey"/>
    <n v="4"/>
    <s v="954322.7"/>
    <s v="0.002"/>
    <n v="3809656.22"/>
    <s v="Private"/>
    <x v="0"/>
    <s v="No"/>
    <x v="3"/>
  </r>
  <r>
    <s v="S05900"/>
    <x v="528"/>
    <x v="4"/>
    <s v="South Africa"/>
    <s v="East London"/>
    <s v="BMW Cape Town"/>
    <s v="Salesperson_23"/>
    <x v="5"/>
    <x v="12"/>
    <x v="1"/>
    <s v="Hybrid"/>
    <s v="Manual"/>
    <s v="Black"/>
    <n v="5"/>
    <s v="804217.87"/>
    <s v="0.021"/>
    <n v="3936646.48"/>
    <s v="Business"/>
    <x v="1"/>
    <s v="No"/>
    <x v="14"/>
  </r>
  <r>
    <s v="S05901"/>
    <x v="897"/>
    <x v="1"/>
    <s v="South Africa"/>
    <s v="Johannesburg"/>
    <s v="Auto Elite"/>
    <s v="Salesperson_15"/>
    <x v="0"/>
    <x v="15"/>
    <x v="0"/>
    <s v="Diesel"/>
    <s v="Automatic"/>
    <s v="White"/>
    <n v="4"/>
    <s v="975909.34"/>
    <s v="0.07"/>
    <n v="3630382.75"/>
    <s v="Private"/>
    <x v="1"/>
    <s v="No"/>
    <x v="4"/>
  </r>
  <r>
    <s v="S05902"/>
    <x v="213"/>
    <x v="1"/>
    <s v="South Africa"/>
    <s v="Pretoria"/>
    <s v="Premium Motors"/>
    <s v="Kgolagano"/>
    <x v="5"/>
    <x v="13"/>
    <x v="2"/>
    <s v="Hybrid"/>
    <s v="Manual"/>
    <s v="Black"/>
    <n v="2"/>
    <s v="657521.98"/>
    <s v="0.034"/>
    <n v="1270332.48"/>
    <s v="Business"/>
    <x v="1"/>
    <s v="No"/>
    <x v="12"/>
  </r>
  <r>
    <s v="S05903"/>
    <x v="703"/>
    <x v="1"/>
    <s v="South Africa"/>
    <s v="Pretoria"/>
    <s v="Premium Motors"/>
    <s v="Salesperson_24"/>
    <x v="0"/>
    <x v="11"/>
    <x v="1"/>
    <s v="Hybrid"/>
    <s v="Manual"/>
    <s v="Black"/>
    <n v="5"/>
    <s v="1045015.18"/>
    <s v="0.064"/>
    <n v="4890671.03"/>
    <s v="Business"/>
    <x v="0"/>
    <s v="No"/>
    <x v="9"/>
  </r>
  <r>
    <s v="S05904"/>
    <x v="709"/>
    <x v="2"/>
    <s v="South Africa"/>
    <s v="Durban"/>
    <s v="Premium Motors"/>
    <s v="Salesperson_19"/>
    <x v="3"/>
    <x v="9"/>
    <x v="1"/>
    <s v="Hybrid"/>
    <s v="Automatic"/>
    <s v="Red"/>
    <n v="2"/>
    <s v="810247.34"/>
    <s v="0.052"/>
    <n v="1536228.96"/>
    <s v="Business"/>
    <x v="0"/>
    <s v="Yes"/>
    <x v="4"/>
  </r>
  <r>
    <s v="S05905"/>
    <x v="757"/>
    <x v="0"/>
    <s v="South Africa"/>
    <s v="Nelspruit"/>
    <s v="Auto Elite"/>
    <s v="Josephine"/>
    <x v="2"/>
    <x v="8"/>
    <x v="0"/>
    <s v="Petrol"/>
    <s v="Manual"/>
    <s v="Grey"/>
    <n v="5"/>
    <s v="754219.3"/>
    <s v="0.031"/>
    <n v="3654192.51"/>
    <s v="Private"/>
    <x v="1"/>
    <s v="Yes"/>
    <x v="4"/>
  </r>
  <r>
    <s v="S05906"/>
    <x v="93"/>
    <x v="5"/>
    <s v="South Africa"/>
    <s v="Stellenbosch"/>
    <s v="BMW Cape Town"/>
    <s v="Salesperson_50"/>
    <x v="5"/>
    <x v="13"/>
    <x v="2"/>
    <s v="Hybrid"/>
    <s v="Manual"/>
    <s v="Silver"/>
    <n v="2"/>
    <s v="688494.0"/>
    <s v="0.053"/>
    <n v="1304007.6399999999"/>
    <s v="Business"/>
    <x v="0"/>
    <s v="No"/>
    <x v="9"/>
  </r>
  <r>
    <s v="S05907"/>
    <x v="126"/>
    <x v="0"/>
    <s v="South Africa"/>
    <s v="Nelspruit"/>
    <s v="Luxury Wheels"/>
    <s v="Golekane"/>
    <x v="5"/>
    <x v="13"/>
    <x v="2"/>
    <s v="Petrol"/>
    <s v="Manual"/>
    <s v="Black"/>
    <n v="5"/>
    <s v="657226.29"/>
    <s v="0.068"/>
    <n v="3062674.5"/>
    <s v="Private"/>
    <x v="0"/>
    <s v="Yes"/>
    <x v="7"/>
  </r>
  <r>
    <s v="S05908"/>
    <x v="531"/>
    <x v="1"/>
    <s v="South Africa"/>
    <s v="Pretoria"/>
    <s v="Prestige Cars"/>
    <s v="Dimakatso"/>
    <x v="4"/>
    <x v="7"/>
    <x v="0"/>
    <s v="Diesel"/>
    <s v="Manual"/>
    <s v="Silver"/>
    <n v="1"/>
    <s v="908401.48"/>
    <s v="0.029"/>
    <n v="882057.84"/>
    <s v="Private"/>
    <x v="0"/>
    <s v="No"/>
    <x v="14"/>
  </r>
  <r>
    <s v="S05909"/>
    <x v="536"/>
    <x v="2"/>
    <s v="South Africa"/>
    <s v="Durban"/>
    <s v="Luxury Wheels"/>
    <s v="Salesperson_19"/>
    <x v="0"/>
    <x v="15"/>
    <x v="0"/>
    <s v="Hybrid"/>
    <s v="Automatic"/>
    <s v="Red"/>
    <n v="5"/>
    <s v="850805.44"/>
    <s v="0.041"/>
    <n v="4079612.1"/>
    <s v="Business"/>
    <x v="0"/>
    <s v="Yes"/>
    <x v="1"/>
  </r>
  <r>
    <s v="S05910"/>
    <x v="33"/>
    <x v="3"/>
    <s v="South Africa"/>
    <s v="Bloemfontein"/>
    <s v="Sandton Auto"/>
    <s v="Salesperson_22"/>
    <x v="0"/>
    <x v="2"/>
    <x v="0"/>
    <s v="Diesel"/>
    <s v="Automatic"/>
    <s v="Black"/>
    <n v="5"/>
    <s v="760261.36"/>
    <s v="0.025"/>
    <n v="3706274.15"/>
    <s v="Business"/>
    <x v="0"/>
    <s v="No"/>
    <x v="13"/>
  </r>
  <r>
    <s v="S05911"/>
    <x v="983"/>
    <x v="1"/>
    <s v="South Africa"/>
    <s v="Johannesburg"/>
    <s v="Premium Motors"/>
    <s v="Paulinah"/>
    <x v="5"/>
    <x v="12"/>
    <x v="1"/>
    <s v="Diesel"/>
    <s v="Automatic"/>
    <s v="Silver"/>
    <n v="4"/>
    <s v="781541.61"/>
    <s v="0.075"/>
    <n v="2891703.97"/>
    <s v="Private"/>
    <x v="1"/>
    <s v="No"/>
    <x v="12"/>
  </r>
  <r>
    <s v="S05912"/>
    <x v="919"/>
    <x v="3"/>
    <s v="South Africa"/>
    <s v="Bloemfontein"/>
    <s v="Prestige Cars"/>
    <s v="Josephine"/>
    <x v="5"/>
    <x v="13"/>
    <x v="2"/>
    <s v="Petrol"/>
    <s v="Manual"/>
    <s v="Black"/>
    <n v="3"/>
    <s v="588257.6"/>
    <s v="0.002"/>
    <n v="1761243.25"/>
    <s v="Private"/>
    <x v="0"/>
    <s v="Yes"/>
    <x v="0"/>
  </r>
  <r>
    <s v="S05913"/>
    <x v="789"/>
    <x v="1"/>
    <s v="South Africa"/>
    <s v="Pretoria"/>
    <s v="Prestige Cars"/>
    <s v="Paulinah"/>
    <x v="4"/>
    <x v="16"/>
    <x v="2"/>
    <s v="Hybrid"/>
    <s v="Automatic"/>
    <s v="Blue"/>
    <n v="1"/>
    <s v="752173.59"/>
    <s v="0.073"/>
    <n v="697264.92"/>
    <s v="Private"/>
    <x v="1"/>
    <s v="No"/>
    <x v="14"/>
  </r>
  <r>
    <s v="S05914"/>
    <x v="881"/>
    <x v="1"/>
    <s v="South Africa"/>
    <s v="Johannesburg"/>
    <s v="Premium Motors"/>
    <s v="Dimakatso2"/>
    <x v="2"/>
    <x v="14"/>
    <x v="1"/>
    <s v="Hybrid"/>
    <s v="Manual"/>
    <s v="Red"/>
    <n v="3"/>
    <s v="1063685.31"/>
    <s v="0.033"/>
    <n v="3085751.09"/>
    <s v="Private"/>
    <x v="1"/>
    <s v="No"/>
    <x v="2"/>
  </r>
  <r>
    <s v="S05915"/>
    <x v="798"/>
    <x v="2"/>
    <s v="South Africa"/>
    <s v="Pietermaritzburg"/>
    <s v="BMW Midrand"/>
    <s v="Salesperson_32"/>
    <x v="4"/>
    <x v="16"/>
    <x v="2"/>
    <s v="Petrol"/>
    <s v="Manual"/>
    <s v="Black"/>
    <n v="1"/>
    <s v="637706.26"/>
    <s v="0.002"/>
    <n v="636430.85"/>
    <s v="Private"/>
    <x v="1"/>
    <s v="Yes"/>
    <x v="14"/>
  </r>
  <r>
    <s v="S05916"/>
    <x v="518"/>
    <x v="2"/>
    <s v="South Africa"/>
    <s v="Durban"/>
    <s v="BMW Midrand"/>
    <s v="Dimakatso0"/>
    <x v="3"/>
    <x v="9"/>
    <x v="1"/>
    <s v="Petrol"/>
    <s v="Automatic"/>
    <s v="Silver"/>
    <n v="3"/>
    <s v="789599.91"/>
    <s v="0.04"/>
    <n v="2274047.73"/>
    <s v="Private"/>
    <x v="1"/>
    <s v="Yes"/>
    <x v="5"/>
  </r>
  <r>
    <s v="S05917"/>
    <x v="217"/>
    <x v="1"/>
    <s v="South Africa"/>
    <s v="Johannesburg"/>
    <s v="Prestige Cars"/>
    <s v="Salesperson_34"/>
    <x v="1"/>
    <x v="3"/>
    <x v="1"/>
    <s v="Petrol"/>
    <s v="Automatic"/>
    <s v="Black"/>
    <n v="1"/>
    <s v="869157.81"/>
    <s v="0.019"/>
    <n v="852643.81"/>
    <s v="Private"/>
    <x v="1"/>
    <s v="Yes"/>
    <x v="7"/>
  </r>
  <r>
    <s v="S05918"/>
    <x v="105"/>
    <x v="5"/>
    <s v="South Africa"/>
    <s v="Stellenbosch"/>
    <s v="Luxury Wheels"/>
    <s v="Salesperson_22"/>
    <x v="2"/>
    <x v="14"/>
    <x v="1"/>
    <s v="Diesel"/>
    <s v="Automatic"/>
    <s v="Black"/>
    <n v="4"/>
    <s v="959852.91"/>
    <s v="0.07"/>
    <n v="3570652.84"/>
    <s v="Private"/>
    <x v="1"/>
    <s v="Yes"/>
    <x v="0"/>
  </r>
  <r>
    <s v="S05919"/>
    <x v="265"/>
    <x v="2"/>
    <s v="South Africa"/>
    <s v="Durban"/>
    <s v="Auto Elite"/>
    <s v="Salesperson_25"/>
    <x v="5"/>
    <x v="12"/>
    <x v="1"/>
    <s v="Petrol"/>
    <s v="Automatic"/>
    <s v="Red"/>
    <n v="3"/>
    <s v="772134.76"/>
    <s v="0.029"/>
    <n v="2249228.56"/>
    <s v="Business"/>
    <x v="1"/>
    <s v="No"/>
    <x v="7"/>
  </r>
  <r>
    <s v="S05920"/>
    <x v="9"/>
    <x v="3"/>
    <s v="South Africa"/>
    <s v="Bloemfontein"/>
    <s v="Luxury Wheels"/>
    <s v="Salesperson_31"/>
    <x v="5"/>
    <x v="13"/>
    <x v="2"/>
    <s v="Diesel"/>
    <s v="Automatic"/>
    <s v="Blue"/>
    <n v="4"/>
    <s v="649742.08"/>
    <s v="0.01"/>
    <n v="2572978.65"/>
    <s v="Business"/>
    <x v="0"/>
    <s v="No"/>
    <x v="6"/>
  </r>
  <r>
    <s v="S05921"/>
    <x v="193"/>
    <x v="1"/>
    <s v="South Africa"/>
    <s v="Johannesburg"/>
    <s v="BMW Midrand"/>
    <s v="Salesperson_3"/>
    <x v="3"/>
    <x v="5"/>
    <x v="1"/>
    <s v="Petrol"/>
    <s v="Manual"/>
    <s v="Silver"/>
    <n v="3"/>
    <s v="1018562.68"/>
    <s v="0.047"/>
    <n v="2912070.7"/>
    <s v="Private"/>
    <x v="1"/>
    <s v="Yes"/>
    <x v="5"/>
  </r>
  <r>
    <s v="S05922"/>
    <x v="272"/>
    <x v="2"/>
    <s v="South Africa"/>
    <s v="Durban"/>
    <s v="BMW Cape Town"/>
    <s v="Salesperson_8"/>
    <x v="4"/>
    <x v="16"/>
    <x v="2"/>
    <s v="Petrol"/>
    <s v="Manual"/>
    <s v="Blue"/>
    <n v="5"/>
    <s v="755494.01"/>
    <s v="0.067"/>
    <n v="3524379.54"/>
    <s v="Business"/>
    <x v="1"/>
    <s v="Yes"/>
    <x v="12"/>
  </r>
  <r>
    <s v="S05923"/>
    <x v="33"/>
    <x v="4"/>
    <s v="South Africa"/>
    <s v="East London"/>
    <s v="Auto Elite"/>
    <s v="Josephine"/>
    <x v="0"/>
    <x v="15"/>
    <x v="0"/>
    <s v="Petrol"/>
    <s v="Automatic"/>
    <s v="Red"/>
    <n v="3"/>
    <s v="899543.37"/>
    <s v="0.063"/>
    <n v="2528616.42"/>
    <s v="Private"/>
    <x v="1"/>
    <s v="Yes"/>
    <x v="4"/>
  </r>
  <r>
    <s v="S05924"/>
    <x v="302"/>
    <x v="5"/>
    <s v="South Africa"/>
    <s v="Stellenbosch"/>
    <s v="Premium Motors"/>
    <s v="Golekane"/>
    <x v="4"/>
    <x v="16"/>
    <x v="2"/>
    <s v="Diesel"/>
    <s v="Automatic"/>
    <s v="Grey"/>
    <n v="4"/>
    <s v="738995.11"/>
    <s v="0.061"/>
    <n v="2775665.62"/>
    <s v="Private"/>
    <x v="1"/>
    <s v="No"/>
    <x v="13"/>
  </r>
  <r>
    <s v="S05925"/>
    <x v="684"/>
    <x v="2"/>
    <s v="South Africa"/>
    <s v="Durban"/>
    <s v="Premium Motors"/>
    <s v="Pontsho"/>
    <x v="0"/>
    <x v="6"/>
    <x v="1"/>
    <s v="Diesel"/>
    <s v="Manual"/>
    <s v="Red"/>
    <n v="5"/>
    <s v="1594760.37"/>
    <s v="0.068"/>
    <n v="7431583.3300000001"/>
    <s v="Business"/>
    <x v="1"/>
    <s v="No"/>
    <x v="3"/>
  </r>
  <r>
    <s v="S05926"/>
    <x v="532"/>
    <x v="1"/>
    <s v="South Africa"/>
    <s v="Pretoria"/>
    <s v="Luxury Wheels"/>
    <s v="Salesperson_13"/>
    <x v="0"/>
    <x v="0"/>
    <x v="0"/>
    <s v="Petrol"/>
    <s v="Manual"/>
    <s v="Silver"/>
    <n v="4"/>
    <s v="1279414.23"/>
    <s v="0.026"/>
    <n v="4984597.8499999996"/>
    <s v="Private"/>
    <x v="1"/>
    <s v="Yes"/>
    <x v="13"/>
  </r>
  <r>
    <s v="S05927"/>
    <x v="698"/>
    <x v="3"/>
    <s v="South Africa"/>
    <s v="Bloemfontein"/>
    <s v="Premium Motors"/>
    <s v="Salesperson_11"/>
    <x v="1"/>
    <x v="3"/>
    <x v="1"/>
    <s v="Hybrid"/>
    <s v="Manual"/>
    <s v="Grey"/>
    <n v="4"/>
    <s v="938932.28"/>
    <s v="0.023"/>
    <n v="3669347.37"/>
    <s v="Business"/>
    <x v="1"/>
    <s v="Yes"/>
    <x v="3"/>
  </r>
  <r>
    <s v="S05928"/>
    <x v="200"/>
    <x v="3"/>
    <s v="South Africa"/>
    <s v="Bloemfontein"/>
    <s v="Luxury Wheels"/>
    <s v="Kopano"/>
    <x v="2"/>
    <x v="8"/>
    <x v="0"/>
    <s v="Hybrid"/>
    <s v="Automatic"/>
    <s v="Black"/>
    <n v="1"/>
    <s v="799150.58"/>
    <s v="0.016"/>
    <n v="786364.17"/>
    <s v="Private"/>
    <x v="0"/>
    <s v="Yes"/>
    <x v="15"/>
  </r>
  <r>
    <s v="S05929"/>
    <x v="756"/>
    <x v="0"/>
    <s v="South Africa"/>
    <s v="Nelspruit"/>
    <s v="BMW Midrand"/>
    <s v="Salesperson_23"/>
    <x v="5"/>
    <x v="13"/>
    <x v="2"/>
    <s v="Diesel"/>
    <s v="Manual"/>
    <s v="Red"/>
    <n v="5"/>
    <s v="632424.45"/>
    <s v="0.07"/>
    <n v="2940773.69"/>
    <s v="Private"/>
    <x v="0"/>
    <s v="No"/>
    <x v="2"/>
  </r>
  <r>
    <s v="S05930"/>
    <x v="314"/>
    <x v="2"/>
    <s v="South Africa"/>
    <s v="Durban"/>
    <s v="Prestige Cars"/>
    <s v="Basetsana"/>
    <x v="0"/>
    <x v="17"/>
    <x v="1"/>
    <s v="Petrol"/>
    <s v="Manual"/>
    <s v="Silver"/>
    <n v="4"/>
    <s v="877642.16"/>
    <s v="0.034"/>
    <n v="3391209.32"/>
    <s v="Private"/>
    <x v="1"/>
    <s v="No"/>
    <x v="13"/>
  </r>
  <r>
    <s v="S05931"/>
    <x v="72"/>
    <x v="1"/>
    <s v="South Africa"/>
    <s v="Pretoria"/>
    <s v="BMW Durban"/>
    <s v="Dimakatso2"/>
    <x v="1"/>
    <x v="1"/>
    <x v="1"/>
    <s v="Diesel"/>
    <s v="Manual"/>
    <s v="White"/>
    <n v="2"/>
    <s v="1140499.39"/>
    <s v="0.011"/>
    <n v="2255907.79"/>
    <s v="Private"/>
    <x v="1"/>
    <s v="Yes"/>
    <x v="6"/>
  </r>
  <r>
    <s v="S05932"/>
    <x v="642"/>
    <x v="2"/>
    <s v="South Africa"/>
    <s v="Pietermaritzburg"/>
    <s v="BMW Midrand"/>
    <s v="Salesperson_31"/>
    <x v="3"/>
    <x v="5"/>
    <x v="1"/>
    <s v="Diesel"/>
    <s v="Automatic"/>
    <s v="White"/>
    <n v="4"/>
    <s v="1006346.09"/>
    <s v="0.002"/>
    <n v="4017333.57"/>
    <s v="Private"/>
    <x v="0"/>
    <s v="Yes"/>
    <x v="14"/>
  </r>
  <r>
    <s v="S05933"/>
    <x v="406"/>
    <x v="4"/>
    <s v="South Africa"/>
    <s v="Gqeberha"/>
    <s v="Sandton Auto"/>
    <s v="Salesperson_26"/>
    <x v="4"/>
    <x v="16"/>
    <x v="2"/>
    <s v="Petrol"/>
    <s v="Automatic"/>
    <s v="Red"/>
    <n v="3"/>
    <s v="732037.44"/>
    <s v="0.07"/>
    <n v="2042384.47"/>
    <s v="Business"/>
    <x v="1"/>
    <s v="No"/>
    <x v="13"/>
  </r>
  <r>
    <s v="S05934"/>
    <x v="266"/>
    <x v="4"/>
    <s v="South Africa"/>
    <s v="East London"/>
    <s v="BMW Cape Town"/>
    <s v="Kgolagano"/>
    <x v="5"/>
    <x v="13"/>
    <x v="2"/>
    <s v="Diesel"/>
    <s v="Automatic"/>
    <s v="White"/>
    <n v="2"/>
    <s v="668127.01"/>
    <s v="0.021"/>
    <n v="1308192.69"/>
    <s v="Business"/>
    <x v="0"/>
    <s v="Yes"/>
    <x v="3"/>
  </r>
  <r>
    <s v="S05935"/>
    <x v="716"/>
    <x v="2"/>
    <s v="South Africa"/>
    <s v="Pietermaritzburg"/>
    <s v="BMW Cape Town"/>
    <s v="Salesperson_31"/>
    <x v="5"/>
    <x v="13"/>
    <x v="2"/>
    <s v="Hybrid"/>
    <s v="Manual"/>
    <s v="Blue"/>
    <n v="5"/>
    <s v="683009.19"/>
    <s v="0.044"/>
    <n v="3264783.91"/>
    <s v="Private"/>
    <x v="0"/>
    <s v="No"/>
    <x v="0"/>
  </r>
  <r>
    <s v="S05936"/>
    <x v="548"/>
    <x v="3"/>
    <s v="South Africa"/>
    <s v="Bloemfontein"/>
    <s v="BMW Durban"/>
    <s v="Salesperson_34"/>
    <x v="5"/>
    <x v="13"/>
    <x v="2"/>
    <s v="Petrol"/>
    <s v="Manual"/>
    <s v="Red"/>
    <n v="4"/>
    <s v="672157.85"/>
    <s v="0.054"/>
    <n v="2543445.3199999998"/>
    <s v="Business"/>
    <x v="1"/>
    <s v="Yes"/>
    <x v="1"/>
  </r>
  <r>
    <s v="S05937"/>
    <x v="797"/>
    <x v="5"/>
    <s v="South Africa"/>
    <s v="Cape Town"/>
    <s v="Luxury Wheels"/>
    <s v="Salesperson_50"/>
    <x v="4"/>
    <x v="10"/>
    <x v="1"/>
    <s v="Petrol"/>
    <s v="Automatic"/>
    <s v="Silver"/>
    <n v="3"/>
    <s v="1242917.13"/>
    <s v="0.078"/>
    <n v="3437908.78"/>
    <s v="Business"/>
    <x v="1"/>
    <s v="Yes"/>
    <x v="13"/>
  </r>
  <r>
    <s v="S05938"/>
    <x v="751"/>
    <x v="4"/>
    <s v="South Africa"/>
    <s v="East London"/>
    <s v="Sandton Auto"/>
    <s v="Salesperson_18"/>
    <x v="4"/>
    <x v="16"/>
    <x v="2"/>
    <s v="Diesel"/>
    <s v="Automatic"/>
    <s v="Blue"/>
    <n v="3"/>
    <s v="702491.67"/>
    <s v="0.06"/>
    <n v="1981026.52"/>
    <s v="Private"/>
    <x v="1"/>
    <s v="Yes"/>
    <x v="2"/>
  </r>
  <r>
    <s v="S05939"/>
    <x v="561"/>
    <x v="1"/>
    <s v="South Africa"/>
    <s v="Johannesburg"/>
    <s v="BMW Cape Town"/>
    <s v="Salesperson_12"/>
    <x v="0"/>
    <x v="2"/>
    <x v="0"/>
    <s v="Diesel"/>
    <s v="Manual"/>
    <s v="Blue"/>
    <n v="5"/>
    <s v="843037.55"/>
    <s v="0.0"/>
    <n v="4215187.7300000004"/>
    <s v="Private"/>
    <x v="1"/>
    <s v="Yes"/>
    <x v="14"/>
  </r>
  <r>
    <s v="S05940"/>
    <x v="800"/>
    <x v="5"/>
    <s v="South Africa"/>
    <s v="Stellenbosch"/>
    <s v="BMW Cape Town"/>
    <s v="Josephine"/>
    <x v="4"/>
    <x v="7"/>
    <x v="0"/>
    <s v="Diesel"/>
    <s v="Automatic"/>
    <s v="Grey"/>
    <n v="4"/>
    <s v="878790.9"/>
    <s v="0.002"/>
    <n v="3508133.29"/>
    <s v="Private"/>
    <x v="1"/>
    <s v="No"/>
    <x v="12"/>
  </r>
  <r>
    <s v="S05941"/>
    <x v="939"/>
    <x v="3"/>
    <s v="South Africa"/>
    <s v="Bloemfontein"/>
    <s v="Auto Elite"/>
    <s v="Salesperson_26"/>
    <x v="5"/>
    <x v="12"/>
    <x v="1"/>
    <s v="Petrol"/>
    <s v="Manual"/>
    <s v="Blue"/>
    <n v="2"/>
    <s v="876579.49"/>
    <s v="0.004"/>
    <n v="1746146.35"/>
    <s v="Private"/>
    <x v="0"/>
    <s v="No"/>
    <x v="12"/>
  </r>
  <r>
    <s v="S05942"/>
    <x v="969"/>
    <x v="0"/>
    <s v="South Africa"/>
    <s v="Nelspruit"/>
    <s v="BMW Durban"/>
    <s v="Salesperson_23"/>
    <x v="5"/>
    <x v="13"/>
    <x v="2"/>
    <s v="Hybrid"/>
    <s v="Automatic"/>
    <s v="White"/>
    <n v="2"/>
    <s v="589763.99"/>
    <s v="0.07"/>
    <n v="1096961.02"/>
    <s v="Business"/>
    <x v="1"/>
    <s v="Yes"/>
    <x v="9"/>
  </r>
  <r>
    <s v="S05943"/>
    <x v="783"/>
    <x v="2"/>
    <s v="South Africa"/>
    <s v="Durban"/>
    <s v="Auto Elite"/>
    <s v="Basetsana"/>
    <x v="2"/>
    <x v="14"/>
    <x v="1"/>
    <s v="Hybrid"/>
    <s v="Automatic"/>
    <s v="Grey"/>
    <n v="5"/>
    <s v="1010087.35"/>
    <s v="0.001"/>
    <n v="5045386.3099999996"/>
    <s v="Business"/>
    <x v="1"/>
    <s v="No"/>
    <x v="13"/>
  </r>
  <r>
    <s v="S05944"/>
    <x v="450"/>
    <x v="0"/>
    <s v="South Africa"/>
    <s v="Nelspruit"/>
    <s v="Sandton Auto"/>
    <s v="Salesperson_34"/>
    <x v="2"/>
    <x v="4"/>
    <x v="0"/>
    <s v="Diesel"/>
    <s v="Manual"/>
    <s v="Red"/>
    <n v="5"/>
    <s v="948940.86"/>
    <s v="0.029"/>
    <n v="4607107.88"/>
    <s v="Private"/>
    <x v="0"/>
    <s v="Yes"/>
    <x v="11"/>
  </r>
  <r>
    <s v="S05945"/>
    <x v="567"/>
    <x v="5"/>
    <s v="South Africa"/>
    <s v="Stellenbosch"/>
    <s v="Luxury Wheels"/>
    <s v="Salesperson_29"/>
    <x v="0"/>
    <x v="17"/>
    <x v="1"/>
    <s v="Petrol"/>
    <s v="Manual"/>
    <s v="Red"/>
    <n v="1"/>
    <s v="861997.94"/>
    <s v="0.052"/>
    <n v="817174.05"/>
    <s v="Private"/>
    <x v="0"/>
    <s v="Yes"/>
    <x v="6"/>
  </r>
  <r>
    <s v="S05946"/>
    <x v="155"/>
    <x v="0"/>
    <s v="South Africa"/>
    <s v="Nelspruit"/>
    <s v="Auto Elite"/>
    <s v="Dimakatso8"/>
    <x v="0"/>
    <x v="15"/>
    <x v="0"/>
    <s v="Diesel"/>
    <s v="Automatic"/>
    <s v="White"/>
    <n v="2"/>
    <s v="857010.04"/>
    <s v="0.053"/>
    <n v="1623177.01"/>
    <s v="Private"/>
    <x v="0"/>
    <s v="No"/>
    <x v="13"/>
  </r>
  <r>
    <s v="S05947"/>
    <x v="66"/>
    <x v="0"/>
    <s v="South Africa"/>
    <s v="Nelspruit"/>
    <s v="Luxury Wheels"/>
    <s v="Andi"/>
    <x v="0"/>
    <x v="15"/>
    <x v="0"/>
    <s v="Hybrid"/>
    <s v="Automatic"/>
    <s v="Silver"/>
    <n v="1"/>
    <s v="1006101.67"/>
    <s v="0.042"/>
    <n v="963845.4"/>
    <s v="Business"/>
    <x v="1"/>
    <s v="Yes"/>
    <x v="8"/>
  </r>
  <r>
    <s v="S05948"/>
    <x v="818"/>
    <x v="3"/>
    <s v="South Africa"/>
    <s v="Bloemfontein"/>
    <s v="BMW Durban"/>
    <s v="Kopano"/>
    <x v="2"/>
    <x v="14"/>
    <x v="1"/>
    <s v="Diesel"/>
    <s v="Manual"/>
    <s v="Blue"/>
    <n v="5"/>
    <s v="998099.26"/>
    <s v="0.018"/>
    <n v="4900667.3600000003"/>
    <s v="Business"/>
    <x v="1"/>
    <s v="No"/>
    <x v="12"/>
  </r>
  <r>
    <s v="S05949"/>
    <x v="718"/>
    <x v="0"/>
    <s v="South Africa"/>
    <s v="Nelspruit"/>
    <s v="Sandton Auto"/>
    <s v="Salesperson_2"/>
    <x v="1"/>
    <x v="1"/>
    <x v="1"/>
    <s v="Petrol"/>
    <s v="Manual"/>
    <s v="Silver"/>
    <n v="2"/>
    <s v="1342559.14"/>
    <s v="0.038"/>
    <n v="2583083.79"/>
    <s v="Business"/>
    <x v="0"/>
    <s v="No"/>
    <x v="7"/>
  </r>
  <r>
    <s v="S05950"/>
    <x v="754"/>
    <x v="0"/>
    <s v="South Africa"/>
    <s v="Nelspruit"/>
    <s v="Auto Elite"/>
    <s v="Salesperson_26"/>
    <x v="2"/>
    <x v="4"/>
    <x v="0"/>
    <s v="Hybrid"/>
    <s v="Automatic"/>
    <s v="Black"/>
    <n v="5"/>
    <s v="932460.73"/>
    <s v="0.011"/>
    <n v="4611018.3"/>
    <s v="Business"/>
    <x v="0"/>
    <s v="Yes"/>
    <x v="15"/>
  </r>
  <r>
    <s v="S05951"/>
    <x v="388"/>
    <x v="4"/>
    <s v="South Africa"/>
    <s v="Gqeberha"/>
    <s v="Luxury Wheels"/>
    <s v="Olerato"/>
    <x v="0"/>
    <x v="15"/>
    <x v="0"/>
    <s v="Petrol"/>
    <s v="Automatic"/>
    <s v="Black"/>
    <n v="2"/>
    <s v="967727.04"/>
    <s v="0.055"/>
    <n v="1829004.11"/>
    <s v="Private"/>
    <x v="0"/>
    <s v="No"/>
    <x v="12"/>
  </r>
  <r>
    <s v="S05952"/>
    <x v="295"/>
    <x v="2"/>
    <s v="South Africa"/>
    <s v="Durban"/>
    <s v="Premium Motors"/>
    <s v="Thandeka"/>
    <x v="3"/>
    <x v="5"/>
    <x v="1"/>
    <s v="Petrol"/>
    <s v="Manual"/>
    <s v="Blue"/>
    <n v="2"/>
    <s v="916180.07"/>
    <s v="0.066"/>
    <n v="1711424.38"/>
    <s v="Business"/>
    <x v="0"/>
    <s v="Yes"/>
    <x v="2"/>
  </r>
  <r>
    <s v="S05953"/>
    <x v="112"/>
    <x v="0"/>
    <s v="South Africa"/>
    <s v="Nelspruit"/>
    <s v="Auto Elite"/>
    <s v="Dimakatso2"/>
    <x v="3"/>
    <x v="5"/>
    <x v="1"/>
    <s v="Hybrid"/>
    <s v="Manual"/>
    <s v="Grey"/>
    <n v="4"/>
    <s v="1012427.6"/>
    <s v="0.065"/>
    <n v="3786479.22"/>
    <s v="Business"/>
    <x v="0"/>
    <s v="No"/>
    <x v="9"/>
  </r>
  <r>
    <s v="S05954"/>
    <x v="98"/>
    <x v="3"/>
    <s v="South Africa"/>
    <s v="Bloemfontein"/>
    <s v="Sandton Auto"/>
    <s v="Kopano"/>
    <x v="4"/>
    <x v="10"/>
    <x v="1"/>
    <s v="Diesel"/>
    <s v="Manual"/>
    <s v="Black"/>
    <n v="2"/>
    <s v="1139072.93"/>
    <s v="0.034"/>
    <n v="2200688.9"/>
    <s v="Business"/>
    <x v="1"/>
    <s v="Yes"/>
    <x v="13"/>
  </r>
  <r>
    <s v="S05955"/>
    <x v="581"/>
    <x v="5"/>
    <s v="South Africa"/>
    <s v="Cape Town"/>
    <s v="BMW Durban"/>
    <s v="Salesperson_3"/>
    <x v="1"/>
    <x v="1"/>
    <x v="1"/>
    <s v="Petrol"/>
    <s v="Automatic"/>
    <s v="Blue"/>
    <n v="4"/>
    <s v="1270172.21"/>
    <s v="0.009"/>
    <n v="5034962.6399999997"/>
    <s v="Private"/>
    <x v="1"/>
    <s v="No"/>
    <x v="4"/>
  </r>
  <r>
    <s v="S05956"/>
    <x v="478"/>
    <x v="2"/>
    <s v="South Africa"/>
    <s v="Durban"/>
    <s v="Luxury Wheels"/>
    <s v="Salesperson_2"/>
    <x v="0"/>
    <x v="6"/>
    <x v="1"/>
    <s v="Diesel"/>
    <s v="Automatic"/>
    <s v="White"/>
    <n v="5"/>
    <s v="1615837.95"/>
    <s v="0.031"/>
    <n v="7828734.8700000001"/>
    <s v="Business"/>
    <x v="0"/>
    <s v="Yes"/>
    <x v="10"/>
  </r>
  <r>
    <s v="S05957"/>
    <x v="35"/>
    <x v="0"/>
    <s v="South Africa"/>
    <s v="Nelspruit"/>
    <s v="BMW Durban"/>
    <s v="Salesperson_11"/>
    <x v="0"/>
    <x v="6"/>
    <x v="1"/>
    <s v="Hybrid"/>
    <s v="Automatic"/>
    <s v="Grey"/>
    <n v="1"/>
    <s v="1491231.91"/>
    <s v="0.009"/>
    <n v="1477810.83"/>
    <s v="Private"/>
    <x v="0"/>
    <s v="Yes"/>
    <x v="15"/>
  </r>
  <r>
    <s v="S05958"/>
    <x v="485"/>
    <x v="2"/>
    <s v="South Africa"/>
    <s v="Pietermaritzburg"/>
    <s v="BMW Cape Town"/>
    <s v="Salesperson_39"/>
    <x v="2"/>
    <x v="4"/>
    <x v="0"/>
    <s v="Diesel"/>
    <s v="Automatic"/>
    <s v="White"/>
    <n v="2"/>
    <s v="859250.51"/>
    <s v="0.062"/>
    <n v="1611953.95"/>
    <s v="Business"/>
    <x v="0"/>
    <s v="Yes"/>
    <x v="14"/>
  </r>
  <r>
    <s v="S05959"/>
    <x v="40"/>
    <x v="0"/>
    <s v="South Africa"/>
    <s v="Nelspruit"/>
    <s v="Auto Elite"/>
    <s v="Salesperson_50"/>
    <x v="1"/>
    <x v="3"/>
    <x v="1"/>
    <s v="Diesel"/>
    <s v="Automatic"/>
    <s v="Blue"/>
    <n v="4"/>
    <s v="846621.77"/>
    <s v="0.035"/>
    <n v="3267960.05"/>
    <s v="Private"/>
    <x v="1"/>
    <s v="No"/>
    <x v="3"/>
  </r>
  <r>
    <s v="S05960"/>
    <x v="980"/>
    <x v="2"/>
    <s v="South Africa"/>
    <s v="Durban"/>
    <s v="BMW Durban"/>
    <s v="Omphemetse"/>
    <x v="1"/>
    <x v="1"/>
    <x v="1"/>
    <s v="Diesel"/>
    <s v="Automatic"/>
    <s v="Blue"/>
    <n v="3"/>
    <s v="1304911.52"/>
    <s v="0.068"/>
    <n v="3648532.62"/>
    <s v="Private"/>
    <x v="1"/>
    <s v="No"/>
    <x v="2"/>
  </r>
  <r>
    <s v="S05961"/>
    <x v="881"/>
    <x v="5"/>
    <s v="South Africa"/>
    <s v="Stellenbosch"/>
    <s v="BMW Cape Town"/>
    <s v="Josephine"/>
    <x v="1"/>
    <x v="1"/>
    <x v="1"/>
    <s v="Diesel"/>
    <s v="Automatic"/>
    <s v="Blue"/>
    <n v="3"/>
    <s v="1276023.33"/>
    <s v="0.01"/>
    <n v="3789789.29"/>
    <s v="Business"/>
    <x v="1"/>
    <s v="Yes"/>
    <x v="6"/>
  </r>
  <r>
    <s v="S05962"/>
    <x v="999"/>
    <x v="2"/>
    <s v="South Africa"/>
    <s v="Durban"/>
    <s v="BMW Midrand"/>
    <s v="Andi"/>
    <x v="0"/>
    <x v="15"/>
    <x v="0"/>
    <s v="Diesel"/>
    <s v="Manual"/>
    <s v="Silver"/>
    <n v="2"/>
    <s v="864078.99"/>
    <s v="0.03"/>
    <n v="1676313.24"/>
    <s v="Private"/>
    <x v="0"/>
    <s v="Yes"/>
    <x v="3"/>
  </r>
  <r>
    <s v="S05963"/>
    <x v="336"/>
    <x v="2"/>
    <s v="South Africa"/>
    <s v="Durban"/>
    <s v="Luxury Wheels"/>
    <s v="Basetsana"/>
    <x v="3"/>
    <x v="9"/>
    <x v="1"/>
    <s v="Hybrid"/>
    <s v="Automatic"/>
    <s v="Black"/>
    <n v="2"/>
    <s v="838534.95"/>
    <s v="0.011"/>
    <n v="1658622.13"/>
    <s v="Private"/>
    <x v="0"/>
    <s v="Yes"/>
    <x v="14"/>
  </r>
  <r>
    <s v="S05964"/>
    <x v="848"/>
    <x v="2"/>
    <s v="South Africa"/>
    <s v="Pietermaritzburg"/>
    <s v="Prestige Cars"/>
    <s v="Golekane"/>
    <x v="2"/>
    <x v="14"/>
    <x v="1"/>
    <s v="Hybrid"/>
    <s v="Automatic"/>
    <s v="Red"/>
    <n v="2"/>
    <s v="1034879.1"/>
    <s v="0.022"/>
    <n v="2024223.53"/>
    <s v="Business"/>
    <x v="0"/>
    <s v="Yes"/>
    <x v="5"/>
  </r>
  <r>
    <s v="S05965"/>
    <x v="190"/>
    <x v="3"/>
    <s v="South Africa"/>
    <s v="Bloemfontein"/>
    <s v="Auto Elite"/>
    <s v="Salesperson_13"/>
    <x v="1"/>
    <x v="3"/>
    <x v="1"/>
    <s v="Diesel"/>
    <s v="Automatic"/>
    <s v="White"/>
    <n v="5"/>
    <s v="964032.14"/>
    <s v="0.049"/>
    <n v="4583972.84"/>
    <s v="Business"/>
    <x v="1"/>
    <s v="Yes"/>
    <x v="14"/>
  </r>
  <r>
    <s v="S05966"/>
    <x v="932"/>
    <x v="5"/>
    <s v="South Africa"/>
    <s v="Cape Town"/>
    <s v="BMW Cape Town"/>
    <s v="Salesperson_19"/>
    <x v="1"/>
    <x v="3"/>
    <x v="1"/>
    <s v="Petrol"/>
    <s v="Automatic"/>
    <s v="Red"/>
    <n v="3"/>
    <s v="976168.43"/>
    <s v="0.003"/>
    <n v="2919719.78"/>
    <s v="Business"/>
    <x v="0"/>
    <s v="Yes"/>
    <x v="14"/>
  </r>
  <r>
    <s v="S05967"/>
    <x v="469"/>
    <x v="4"/>
    <s v="South Africa"/>
    <s v="Gqeberha"/>
    <s v="Luxury Wheels"/>
    <s v="Salesperson_19"/>
    <x v="0"/>
    <x v="0"/>
    <x v="0"/>
    <s v="Petrol"/>
    <s v="Automatic"/>
    <s v="White"/>
    <n v="1"/>
    <s v="1275499.41"/>
    <s v="0.063"/>
    <n v="1195142.95"/>
    <s v="Business"/>
    <x v="0"/>
    <s v="No"/>
    <x v="14"/>
  </r>
  <r>
    <s v="S05968"/>
    <x v="538"/>
    <x v="1"/>
    <s v="South Africa"/>
    <s v="Pretoria"/>
    <s v="BMW Midrand"/>
    <s v="Omphile"/>
    <x v="1"/>
    <x v="1"/>
    <x v="1"/>
    <s v="Petrol"/>
    <s v="Manual"/>
    <s v="Grey"/>
    <n v="2"/>
    <s v="1177104.37"/>
    <s v="0.014"/>
    <n v="2321249.8199999998"/>
    <s v="Private"/>
    <x v="1"/>
    <s v="Yes"/>
    <x v="15"/>
  </r>
  <r>
    <s v="S05969"/>
    <x v="524"/>
    <x v="5"/>
    <s v="South Africa"/>
    <s v="Stellenbosch"/>
    <s v="Sandton Auto"/>
    <s v="Basetsana"/>
    <x v="3"/>
    <x v="5"/>
    <x v="1"/>
    <s v="Petrol"/>
    <s v="Automatic"/>
    <s v="Red"/>
    <n v="2"/>
    <s v="987163.83"/>
    <s v="0.009"/>
    <n v="1956558.71"/>
    <s v="Business"/>
    <x v="0"/>
    <s v="No"/>
    <x v="3"/>
  </r>
  <r>
    <s v="S05970"/>
    <x v="752"/>
    <x v="2"/>
    <s v="South Africa"/>
    <s v="Pietermaritzburg"/>
    <s v="BMW Cape Town"/>
    <s v="Dimakatso"/>
    <x v="1"/>
    <x v="1"/>
    <x v="1"/>
    <s v="Diesel"/>
    <s v="Manual"/>
    <s v="Red"/>
    <n v="1"/>
    <s v="1173523.94"/>
    <s v="0.078"/>
    <n v="1081989.07"/>
    <s v="Business"/>
    <x v="1"/>
    <s v="Yes"/>
    <x v="14"/>
  </r>
  <r>
    <s v="S05971"/>
    <x v="39"/>
    <x v="0"/>
    <s v="South Africa"/>
    <s v="Nelspruit"/>
    <s v="Luxury Wheels"/>
    <s v="Salesperson_18"/>
    <x v="2"/>
    <x v="8"/>
    <x v="0"/>
    <s v="Diesel"/>
    <s v="Automatic"/>
    <s v="Black"/>
    <n v="5"/>
    <s v="723575.79"/>
    <s v="0.032"/>
    <n v="3502106.84"/>
    <s v="Private"/>
    <x v="0"/>
    <s v="No"/>
    <x v="6"/>
  </r>
  <r>
    <s v="S05972"/>
    <x v="730"/>
    <x v="2"/>
    <s v="South Africa"/>
    <s v="Durban"/>
    <s v="BMW Durban"/>
    <s v="Salesperson_26"/>
    <x v="5"/>
    <x v="13"/>
    <x v="2"/>
    <s v="Hybrid"/>
    <s v="Automatic"/>
    <s v="Blue"/>
    <n v="1"/>
    <s v="682557.26"/>
    <s v="0.073"/>
    <n v="632730.57999999996"/>
    <s v="Business"/>
    <x v="1"/>
    <s v="Yes"/>
    <x v="11"/>
  </r>
  <r>
    <s v="S05973"/>
    <x v="591"/>
    <x v="1"/>
    <s v="South Africa"/>
    <s v="Pretoria"/>
    <s v="Sandton Auto"/>
    <s v="Salesperson_19"/>
    <x v="2"/>
    <x v="4"/>
    <x v="0"/>
    <s v="Hybrid"/>
    <s v="Manual"/>
    <s v="Red"/>
    <n v="5"/>
    <s v="939005.43"/>
    <s v="0.061"/>
    <n v="4408630.5"/>
    <s v="Private"/>
    <x v="0"/>
    <s v="Yes"/>
    <x v="0"/>
  </r>
  <r>
    <s v="S05974"/>
    <x v="139"/>
    <x v="3"/>
    <s v="South Africa"/>
    <s v="Bloemfontein"/>
    <s v="Premium Motors"/>
    <s v="Salesperson_15"/>
    <x v="4"/>
    <x v="10"/>
    <x v="1"/>
    <s v="Petrol"/>
    <s v="Automatic"/>
    <s v="Grey"/>
    <n v="1"/>
    <s v="1194692.77"/>
    <s v="0.029"/>
    <n v="1160046.68"/>
    <s v="Business"/>
    <x v="1"/>
    <s v="Yes"/>
    <x v="5"/>
  </r>
  <r>
    <s v="S05975"/>
    <x v="51"/>
    <x v="0"/>
    <s v="South Africa"/>
    <s v="Nelspruit"/>
    <s v="Prestige Cars"/>
    <s v="Salesperson_12"/>
    <x v="5"/>
    <x v="12"/>
    <x v="1"/>
    <s v="Hybrid"/>
    <s v="Automatic"/>
    <s v="Grey"/>
    <n v="2"/>
    <s v="864906.4"/>
    <s v="0.076"/>
    <n v="1598347.03"/>
    <s v="Private"/>
    <x v="0"/>
    <s v="No"/>
    <x v="10"/>
  </r>
  <r>
    <s v="S05976"/>
    <x v="580"/>
    <x v="5"/>
    <s v="South Africa"/>
    <s v="Cape Town"/>
    <s v="Sandton Auto"/>
    <s v="Andi"/>
    <x v="4"/>
    <x v="7"/>
    <x v="0"/>
    <s v="Hybrid"/>
    <s v="Automatic"/>
    <s v="Red"/>
    <n v="3"/>
    <s v="897888.3"/>
    <s v="0.071"/>
    <n v="2502414.7000000002"/>
    <s v="Private"/>
    <x v="0"/>
    <s v="Yes"/>
    <x v="7"/>
  </r>
  <r>
    <s v="S05977"/>
    <x v="129"/>
    <x v="4"/>
    <s v="South Africa"/>
    <s v="Gqeberha"/>
    <s v="Prestige Cars"/>
    <s v="Salesperson_37"/>
    <x v="4"/>
    <x v="7"/>
    <x v="0"/>
    <s v="Diesel"/>
    <s v="Automatic"/>
    <s v="Grey"/>
    <n v="1"/>
    <s v="926638.62"/>
    <s v="0.035"/>
    <n v="894206.27"/>
    <s v="Business"/>
    <x v="1"/>
    <s v="Yes"/>
    <x v="13"/>
  </r>
  <r>
    <s v="S05978"/>
    <x v="667"/>
    <x v="5"/>
    <s v="South Africa"/>
    <s v="Cape Town"/>
    <s v="Premium Motors"/>
    <s v="Dimakatso3"/>
    <x v="4"/>
    <x v="16"/>
    <x v="2"/>
    <s v="Hybrid"/>
    <s v="Manual"/>
    <s v="Blue"/>
    <n v="4"/>
    <s v="737515.09"/>
    <s v="0.042"/>
    <n v="2826157.81"/>
    <s v="Business"/>
    <x v="0"/>
    <s v="No"/>
    <x v="12"/>
  </r>
  <r>
    <s v="S05979"/>
    <x v="599"/>
    <x v="1"/>
    <s v="South Africa"/>
    <s v="Pretoria"/>
    <s v="BMW Midrand"/>
    <s v="Salesperson_33"/>
    <x v="3"/>
    <x v="9"/>
    <x v="1"/>
    <s v="Petrol"/>
    <s v="Automatic"/>
    <s v="White"/>
    <n v="4"/>
    <s v="841220.79"/>
    <s v="0.058"/>
    <n v="3169719.94"/>
    <s v="Private"/>
    <x v="1"/>
    <s v="No"/>
    <x v="7"/>
  </r>
  <r>
    <s v="S05980"/>
    <x v="846"/>
    <x v="4"/>
    <s v="South Africa"/>
    <s v="East London"/>
    <s v="Prestige Cars"/>
    <s v="Salesperson_26"/>
    <x v="2"/>
    <x v="14"/>
    <x v="1"/>
    <s v="Petrol"/>
    <s v="Manual"/>
    <s v="Grey"/>
    <n v="5"/>
    <s v="1045815.14"/>
    <s v="0.065"/>
    <n v="4889185.8"/>
    <s v="Private"/>
    <x v="0"/>
    <s v="No"/>
    <x v="0"/>
  </r>
  <r>
    <s v="S05981"/>
    <x v="160"/>
    <x v="4"/>
    <s v="South Africa"/>
    <s v="Gqeberha"/>
    <s v="Sandton Auto"/>
    <s v="Salesperson_23"/>
    <x v="3"/>
    <x v="9"/>
    <x v="1"/>
    <s v="Hybrid"/>
    <s v="Manual"/>
    <s v="Red"/>
    <n v="3"/>
    <s v="826024.13"/>
    <s v="0.068"/>
    <n v="2309563.4700000002"/>
    <s v="Private"/>
    <x v="0"/>
    <s v="Yes"/>
    <x v="8"/>
  </r>
  <r>
    <s v="S05982"/>
    <x v="969"/>
    <x v="3"/>
    <s v="South Africa"/>
    <s v="Bloemfontein"/>
    <s v="BMW Cape Town"/>
    <s v="Salesperson_32"/>
    <x v="4"/>
    <x v="10"/>
    <x v="1"/>
    <s v="Hybrid"/>
    <s v="Automatic"/>
    <s v="Grey"/>
    <n v="3"/>
    <s v="1222848.0"/>
    <s v="0.031"/>
    <n v="3554819.13"/>
    <s v="Private"/>
    <x v="1"/>
    <s v="No"/>
    <x v="8"/>
  </r>
  <r>
    <s v="S05983"/>
    <x v="642"/>
    <x v="2"/>
    <s v="South Africa"/>
    <s v="Durban"/>
    <s v="BMW Cape Town"/>
    <s v="Salesperson_27"/>
    <x v="3"/>
    <x v="5"/>
    <x v="1"/>
    <s v="Hybrid"/>
    <s v="Automatic"/>
    <s v="Silver"/>
    <n v="3"/>
    <s v="1040345.28"/>
    <s v="0.053"/>
    <n v="2955620.94"/>
    <s v="Private"/>
    <x v="0"/>
    <s v="Yes"/>
    <x v="14"/>
  </r>
  <r>
    <s v="S05984"/>
    <x v="18"/>
    <x v="1"/>
    <s v="South Africa"/>
    <s v="Pretoria"/>
    <s v="Sandton Auto"/>
    <s v="Salesperson_31"/>
    <x v="0"/>
    <x v="6"/>
    <x v="1"/>
    <s v="Petrol"/>
    <s v="Automatic"/>
    <s v="Silver"/>
    <n v="2"/>
    <s v="1600419.46"/>
    <s v="0.071"/>
    <n v="2973579.36"/>
    <s v="Private"/>
    <x v="0"/>
    <s v="Yes"/>
    <x v="10"/>
  </r>
  <r>
    <s v="S05985"/>
    <x v="127"/>
    <x v="2"/>
    <s v="South Africa"/>
    <s v="Durban"/>
    <s v="Premium Motors"/>
    <s v="Salesperson_5"/>
    <x v="0"/>
    <x v="15"/>
    <x v="0"/>
    <s v="Hybrid"/>
    <s v="Automatic"/>
    <s v="Blue"/>
    <n v="2"/>
    <s v="987257.16"/>
    <s v="0.036"/>
    <n v="1903431.81"/>
    <s v="Business"/>
    <x v="1"/>
    <s v="Yes"/>
    <x v="9"/>
  </r>
  <r>
    <s v="S05986"/>
    <x v="42"/>
    <x v="0"/>
    <s v="South Africa"/>
    <s v="Nelspruit"/>
    <s v="Premium Motors"/>
    <s v="Salesperson_27"/>
    <x v="1"/>
    <x v="1"/>
    <x v="1"/>
    <s v="Diesel"/>
    <s v="Manual"/>
    <s v="White"/>
    <n v="1"/>
    <s v="1322024.66"/>
    <s v="0.06"/>
    <n v="1242703.18"/>
    <s v="Private"/>
    <x v="0"/>
    <s v="No"/>
    <x v="13"/>
  </r>
  <r>
    <s v="S05987"/>
    <x v="419"/>
    <x v="5"/>
    <s v="South Africa"/>
    <s v="Stellenbosch"/>
    <s v="BMW Midrand"/>
    <s v="Salesperson_13"/>
    <x v="5"/>
    <x v="12"/>
    <x v="1"/>
    <s v="Diesel"/>
    <s v="Manual"/>
    <s v="Blue"/>
    <n v="5"/>
    <s v="814619.28"/>
    <s v="0.062"/>
    <n v="3820564.44"/>
    <s v="Private"/>
    <x v="0"/>
    <s v="No"/>
    <x v="9"/>
  </r>
  <r>
    <s v="S05988"/>
    <x v="402"/>
    <x v="3"/>
    <s v="South Africa"/>
    <s v="Bloemfontein"/>
    <s v="BMW Midrand"/>
    <s v="Salesperson_15"/>
    <x v="0"/>
    <x v="2"/>
    <x v="0"/>
    <s v="Petrol"/>
    <s v="Automatic"/>
    <s v="Blue"/>
    <n v="4"/>
    <s v="802652.89"/>
    <s v="0.066"/>
    <n v="2998711.19"/>
    <s v="Business"/>
    <x v="0"/>
    <s v="Yes"/>
    <x v="1"/>
  </r>
  <r>
    <s v="S05989"/>
    <x v="607"/>
    <x v="0"/>
    <s v="South Africa"/>
    <s v="Nelspruit"/>
    <s v="Prestige Cars"/>
    <s v="Salesperson_10"/>
    <x v="3"/>
    <x v="5"/>
    <x v="1"/>
    <s v="Diesel"/>
    <s v="Manual"/>
    <s v="Silver"/>
    <n v="5"/>
    <s v="887329.79"/>
    <s v="0.053"/>
    <n v="4201506.55"/>
    <s v="Private"/>
    <x v="1"/>
    <s v="No"/>
    <x v="10"/>
  </r>
  <r>
    <s v="S05990"/>
    <x v="9"/>
    <x v="4"/>
    <s v="South Africa"/>
    <s v="East London"/>
    <s v="BMW Durban"/>
    <s v="Golekane"/>
    <x v="2"/>
    <x v="14"/>
    <x v="1"/>
    <s v="Diesel"/>
    <s v="Manual"/>
    <s v="Grey"/>
    <n v="2"/>
    <s v="1013595.81"/>
    <s v="0.035"/>
    <n v="1956239.92"/>
    <s v="Business"/>
    <x v="0"/>
    <s v="Yes"/>
    <x v="12"/>
  </r>
  <r>
    <s v="S05991"/>
    <x v="109"/>
    <x v="5"/>
    <s v="South Africa"/>
    <s v="Stellenbosch"/>
    <s v="Premium Motors"/>
    <s v="Salesperson_18"/>
    <x v="5"/>
    <x v="13"/>
    <x v="2"/>
    <s v="Petrol"/>
    <s v="Manual"/>
    <s v="Black"/>
    <n v="2"/>
    <s v="592385.46"/>
    <s v="0.001"/>
    <n v="1183586.1499999999"/>
    <s v="Private"/>
    <x v="0"/>
    <s v="Yes"/>
    <x v="8"/>
  </r>
  <r>
    <s v="S05992"/>
    <x v="200"/>
    <x v="2"/>
    <s v="South Africa"/>
    <s v="Durban"/>
    <s v="BMW Midrand"/>
    <s v="Josephine"/>
    <x v="3"/>
    <x v="9"/>
    <x v="1"/>
    <s v="Hybrid"/>
    <s v="Automatic"/>
    <s v="Silver"/>
    <n v="2"/>
    <s v="710968.11"/>
    <s v="0.066"/>
    <n v="1328088.42"/>
    <s v="Private"/>
    <x v="1"/>
    <s v="No"/>
    <x v="4"/>
  </r>
  <r>
    <s v="S05993"/>
    <x v="872"/>
    <x v="2"/>
    <s v="South Africa"/>
    <s v="Pietermaritzburg"/>
    <s v="Sandton Auto"/>
    <s v="Salesperson_8"/>
    <x v="3"/>
    <x v="9"/>
    <x v="1"/>
    <s v="Petrol"/>
    <s v="Automatic"/>
    <s v="Silver"/>
    <n v="3"/>
    <s v="839240.96"/>
    <s v="0.007"/>
    <n v="2500098.83"/>
    <s v="Private"/>
    <x v="0"/>
    <s v="No"/>
    <x v="0"/>
  </r>
  <r>
    <s v="S05994"/>
    <x v="8"/>
    <x v="5"/>
    <s v="South Africa"/>
    <s v="Cape Town"/>
    <s v="BMW Durban"/>
    <s v="Basetsana"/>
    <x v="3"/>
    <x v="5"/>
    <x v="1"/>
    <s v="Diesel"/>
    <s v="Manual"/>
    <s v="Black"/>
    <n v="2"/>
    <s v="975571.93"/>
    <s v="0.07"/>
    <n v="1814563.79"/>
    <s v="Business"/>
    <x v="1"/>
    <s v="Yes"/>
    <x v="14"/>
  </r>
  <r>
    <s v="S05995"/>
    <x v="192"/>
    <x v="5"/>
    <s v="South Africa"/>
    <s v="Cape Town"/>
    <s v="Auto Elite"/>
    <s v="Gontse"/>
    <x v="4"/>
    <x v="16"/>
    <x v="2"/>
    <s v="Petrol"/>
    <s v="Automatic"/>
    <s v="Blue"/>
    <n v="5"/>
    <s v="663780.48"/>
    <s v="0.025"/>
    <n v="3235929.83"/>
    <s v="Private"/>
    <x v="0"/>
    <s v="Yes"/>
    <x v="11"/>
  </r>
  <r>
    <s v="S05996"/>
    <x v="470"/>
    <x v="3"/>
    <s v="South Africa"/>
    <s v="Bloemfontein"/>
    <s v="Sandton Auto"/>
    <s v="Golekane"/>
    <x v="3"/>
    <x v="9"/>
    <x v="1"/>
    <s v="Diesel"/>
    <s v="Manual"/>
    <s v="Red"/>
    <n v="1"/>
    <s v="801418.74"/>
    <s v="0.028"/>
    <n v="778979.02"/>
    <s v="Business"/>
    <x v="1"/>
    <s v="No"/>
    <x v="8"/>
  </r>
  <r>
    <s v="S05997"/>
    <x v="811"/>
    <x v="5"/>
    <s v="South Africa"/>
    <s v="Stellenbosch"/>
    <s v="Prestige Cars"/>
    <s v="Paulinah"/>
    <x v="0"/>
    <x v="17"/>
    <x v="1"/>
    <s v="Petrol"/>
    <s v="Automatic"/>
    <s v="White"/>
    <n v="2"/>
    <s v="781026.48"/>
    <s v="0.01"/>
    <n v="1546432.43"/>
    <s v="Business"/>
    <x v="1"/>
    <s v="Yes"/>
    <x v="9"/>
  </r>
  <r>
    <s v="S05998"/>
    <x v="96"/>
    <x v="0"/>
    <s v="South Africa"/>
    <s v="Nelspruit"/>
    <s v="Premium Motors"/>
    <s v="Salesperson_34"/>
    <x v="5"/>
    <x v="13"/>
    <x v="2"/>
    <s v="Diesel"/>
    <s v="Automatic"/>
    <s v="Grey"/>
    <n v="3"/>
    <s v="637298.98"/>
    <s v="0.076"/>
    <n v="1766592.77"/>
    <s v="Business"/>
    <x v="1"/>
    <s v="Yes"/>
    <x v="3"/>
  </r>
  <r>
    <s v="S05999"/>
    <x v="183"/>
    <x v="5"/>
    <s v="South Africa"/>
    <s v="Stellenbosch"/>
    <s v="Sandton Auto"/>
    <s v="Salesperson_23"/>
    <x v="0"/>
    <x v="17"/>
    <x v="1"/>
    <s v="Petrol"/>
    <s v="Manual"/>
    <s v="Red"/>
    <n v="3"/>
    <s v="839087.31"/>
    <s v="0.049"/>
    <n v="2393916.09"/>
    <s v="Business"/>
    <x v="1"/>
    <s v="No"/>
    <x v="13"/>
  </r>
  <r>
    <s v="S06000"/>
    <x v="895"/>
    <x v="0"/>
    <s v="South Africa"/>
    <s v="Nelspruit"/>
    <s v="Prestige Cars"/>
    <s v="Salesperson_50"/>
    <x v="0"/>
    <x v="2"/>
    <x v="0"/>
    <s v="Diesel"/>
    <s v="Automatic"/>
    <s v="Black"/>
    <n v="1"/>
    <s v="730342.86"/>
    <s v="0.038"/>
    <n v="702589.83"/>
    <s v="Private"/>
    <x v="1"/>
    <s v="Yes"/>
    <x v="13"/>
  </r>
  <r>
    <s v="S06001"/>
    <x v="74"/>
    <x v="2"/>
    <s v="South Africa"/>
    <s v="Durban"/>
    <s v="Sandton Auto"/>
    <s v="Pontsho"/>
    <x v="4"/>
    <x v="7"/>
    <x v="0"/>
    <s v="Diesel"/>
    <s v="Manual"/>
    <s v="Blue"/>
    <n v="4"/>
    <s v="846292.25"/>
    <s v="0.0"/>
    <n v="3385169.01"/>
    <s v="Business"/>
    <x v="1"/>
    <s v="No"/>
    <x v="11"/>
  </r>
  <r>
    <s v="S06002"/>
    <x v="279"/>
    <x v="0"/>
    <s v="South Africa"/>
    <s v="Nelspruit"/>
    <s v="Luxury Wheels"/>
    <s v="Salesperson_12"/>
    <x v="3"/>
    <x v="5"/>
    <x v="1"/>
    <s v="Hybrid"/>
    <s v="Automatic"/>
    <s v="Black"/>
    <n v="4"/>
    <s v="976011.05"/>
    <s v="0.066"/>
    <n v="3646377.28"/>
    <s v="Business"/>
    <x v="1"/>
    <s v="No"/>
    <x v="13"/>
  </r>
  <r>
    <s v="S06003"/>
    <x v="208"/>
    <x v="2"/>
    <s v="South Africa"/>
    <s v="Durban"/>
    <s v="BMW Midrand"/>
    <s v="Salesperson_27"/>
    <x v="2"/>
    <x v="8"/>
    <x v="0"/>
    <s v="Diesel"/>
    <s v="Manual"/>
    <s v="Silver"/>
    <n v="5"/>
    <s v="799049.56"/>
    <s v="0.069"/>
    <n v="3719575.7"/>
    <s v="Private"/>
    <x v="0"/>
    <s v="Yes"/>
    <x v="14"/>
  </r>
  <r>
    <s v="S06004"/>
    <x v="220"/>
    <x v="5"/>
    <s v="South Africa"/>
    <s v="Stellenbosch"/>
    <s v="BMW Cape Town"/>
    <s v="Paulinah"/>
    <x v="1"/>
    <x v="1"/>
    <x v="1"/>
    <s v="Hybrid"/>
    <s v="Manual"/>
    <s v="Silver"/>
    <n v="4"/>
    <s v="1251574.67"/>
    <s v="0.002"/>
    <n v="4996286.0999999996"/>
    <s v="Private"/>
    <x v="1"/>
    <s v="No"/>
    <x v="1"/>
  </r>
  <r>
    <s v="S06005"/>
    <x v="981"/>
    <x v="4"/>
    <s v="South Africa"/>
    <s v="East London"/>
    <s v="Luxury Wheels"/>
    <s v="Salesperson_15"/>
    <x v="1"/>
    <x v="1"/>
    <x v="1"/>
    <s v="Petrol"/>
    <s v="Manual"/>
    <s v="Red"/>
    <n v="1"/>
    <s v="1353526.55"/>
    <s v="0.035"/>
    <n v="1306153.1200000001"/>
    <s v="Private"/>
    <x v="0"/>
    <s v="Yes"/>
    <x v="4"/>
  </r>
  <r>
    <s v="S06006"/>
    <x v="900"/>
    <x v="4"/>
    <s v="South Africa"/>
    <s v="East London"/>
    <s v="Sandton Auto"/>
    <s v="Salesperson_25"/>
    <x v="2"/>
    <x v="8"/>
    <x v="0"/>
    <s v="Diesel"/>
    <s v="Manual"/>
    <s v="Blue"/>
    <n v="4"/>
    <s v="688375.54"/>
    <s v="0.007"/>
    <n v="2734227.64"/>
    <s v="Private"/>
    <x v="0"/>
    <s v="No"/>
    <x v="14"/>
  </r>
  <r>
    <s v="S06007"/>
    <x v="358"/>
    <x v="3"/>
    <s v="South Africa"/>
    <s v="Bloemfontein"/>
    <s v="BMW Durban"/>
    <s v="Dimakatso8"/>
    <x v="1"/>
    <x v="1"/>
    <x v="1"/>
    <s v="Diesel"/>
    <s v="Manual"/>
    <s v="Grey"/>
    <n v="1"/>
    <s v="1156360.84"/>
    <s v="0.032"/>
    <n v="1119357.3"/>
    <s v="Business"/>
    <x v="1"/>
    <s v="Yes"/>
    <x v="1"/>
  </r>
  <r>
    <s v="S06008"/>
    <x v="275"/>
    <x v="5"/>
    <s v="South Africa"/>
    <s v="Cape Town"/>
    <s v="Premium Motors"/>
    <s v="Salesperson_12"/>
    <x v="3"/>
    <x v="9"/>
    <x v="1"/>
    <s v="Diesel"/>
    <s v="Manual"/>
    <s v="Black"/>
    <n v="1"/>
    <s v="840101.77"/>
    <s v="0.06"/>
    <n v="789695.66"/>
    <s v="Private"/>
    <x v="1"/>
    <s v="Yes"/>
    <x v="12"/>
  </r>
  <r>
    <s v="S06009"/>
    <x v="769"/>
    <x v="5"/>
    <s v="South Africa"/>
    <s v="Stellenbosch"/>
    <s v="Auto Elite"/>
    <s v="Salesperson_2"/>
    <x v="5"/>
    <x v="13"/>
    <x v="2"/>
    <s v="Diesel"/>
    <s v="Automatic"/>
    <s v="Red"/>
    <n v="5"/>
    <s v="598463.4"/>
    <s v="0.077"/>
    <n v="2761908.6"/>
    <s v="Business"/>
    <x v="0"/>
    <s v="No"/>
    <x v="0"/>
  </r>
  <r>
    <s v="S06010"/>
    <x v="318"/>
    <x v="2"/>
    <s v="South Africa"/>
    <s v="Pietermaritzburg"/>
    <s v="BMW Durban"/>
    <s v="Dimakatso8"/>
    <x v="4"/>
    <x v="7"/>
    <x v="0"/>
    <s v="Petrol"/>
    <s v="Automatic"/>
    <s v="Blue"/>
    <n v="5"/>
    <s v="771719.64"/>
    <s v="0.076"/>
    <n v="3565344.72"/>
    <s v="Private"/>
    <x v="1"/>
    <s v="No"/>
    <x v="6"/>
  </r>
  <r>
    <s v="S06011"/>
    <x v="709"/>
    <x v="2"/>
    <s v="South Africa"/>
    <s v="Durban"/>
    <s v="Prestige Cars"/>
    <s v="Salesperson_21"/>
    <x v="4"/>
    <x v="16"/>
    <x v="2"/>
    <s v="Diesel"/>
    <s v="Automatic"/>
    <s v="Black"/>
    <n v="3"/>
    <s v="769437.01"/>
    <s v="0.043"/>
    <n v="2209053.65"/>
    <s v="Business"/>
    <x v="0"/>
    <s v="No"/>
    <x v="2"/>
  </r>
  <r>
    <s v="S06012"/>
    <x v="238"/>
    <x v="4"/>
    <s v="South Africa"/>
    <s v="East London"/>
    <s v="Auto Elite"/>
    <s v="Dimakatso8"/>
    <x v="2"/>
    <x v="14"/>
    <x v="1"/>
    <s v="Diesel"/>
    <s v="Manual"/>
    <s v="White"/>
    <n v="1"/>
    <s v="1104395.96"/>
    <s v="0.037"/>
    <n v="1063533.31"/>
    <s v="Private"/>
    <x v="1"/>
    <s v="No"/>
    <x v="8"/>
  </r>
  <r>
    <s v="S06013"/>
    <x v="135"/>
    <x v="1"/>
    <s v="South Africa"/>
    <s v="Pretoria"/>
    <s v="Prestige Cars"/>
    <s v="Dimakatso0"/>
    <x v="2"/>
    <x v="8"/>
    <x v="0"/>
    <s v="Hybrid"/>
    <s v="Manual"/>
    <s v="Red"/>
    <n v="3"/>
    <s v="759048.36"/>
    <s v="0.072"/>
    <n v="2113190.64"/>
    <s v="Private"/>
    <x v="1"/>
    <s v="No"/>
    <x v="8"/>
  </r>
  <r>
    <s v="S06014"/>
    <x v="25"/>
    <x v="1"/>
    <s v="South Africa"/>
    <s v="Pretoria"/>
    <s v="BMW Cape Town"/>
    <s v="Golekane"/>
    <x v="5"/>
    <x v="12"/>
    <x v="1"/>
    <s v="Hybrid"/>
    <s v="Manual"/>
    <s v="Blue"/>
    <n v="4"/>
    <s v="849524.0"/>
    <s v="0.063"/>
    <n v="3184015.97"/>
    <s v="Private"/>
    <x v="1"/>
    <s v="No"/>
    <x v="8"/>
  </r>
  <r>
    <s v="S06015"/>
    <x v="465"/>
    <x v="3"/>
    <s v="South Africa"/>
    <s v="Bloemfontein"/>
    <s v="Luxury Wheels"/>
    <s v="Salesperson_23"/>
    <x v="4"/>
    <x v="7"/>
    <x v="0"/>
    <s v="Hybrid"/>
    <s v="Manual"/>
    <s v="Grey"/>
    <n v="1"/>
    <s v="780529.68"/>
    <s v="0.011"/>
    <n v="771943.85"/>
    <s v="Private"/>
    <x v="1"/>
    <s v="Yes"/>
    <x v="6"/>
  </r>
  <r>
    <s v="S06016"/>
    <x v="814"/>
    <x v="0"/>
    <s v="South Africa"/>
    <s v="Nelspruit"/>
    <s v="Premium Motors"/>
    <s v="Johanna"/>
    <x v="0"/>
    <x v="0"/>
    <x v="0"/>
    <s v="Petrol"/>
    <s v="Automatic"/>
    <s v="Black"/>
    <n v="2"/>
    <s v="1343932.11"/>
    <s v="0.017"/>
    <n v="2642170.52"/>
    <s v="Business"/>
    <x v="1"/>
    <s v="No"/>
    <x v="11"/>
  </r>
  <r>
    <s v="S06017"/>
    <x v="626"/>
    <x v="0"/>
    <s v="South Africa"/>
    <s v="Nelspruit"/>
    <s v="BMW Midrand"/>
    <s v="Salesperson_26"/>
    <x v="0"/>
    <x v="11"/>
    <x v="1"/>
    <s v="Petrol"/>
    <s v="Automatic"/>
    <s v="Red"/>
    <n v="4"/>
    <s v="1164960.59"/>
    <s v="0.068"/>
    <n v="4342973.0999999996"/>
    <s v="Business"/>
    <x v="0"/>
    <s v="Yes"/>
    <x v="1"/>
  </r>
  <r>
    <s v="S06018"/>
    <x v="670"/>
    <x v="0"/>
    <s v="South Africa"/>
    <s v="Nelspruit"/>
    <s v="Premium Motors"/>
    <s v="Andi"/>
    <x v="4"/>
    <x v="16"/>
    <x v="2"/>
    <s v="Hybrid"/>
    <s v="Manual"/>
    <s v="Silver"/>
    <n v="5"/>
    <s v="750852.86"/>
    <s v="0.008"/>
    <n v="3724230.18"/>
    <s v="Private"/>
    <x v="0"/>
    <s v="No"/>
    <x v="7"/>
  </r>
  <r>
    <s v="S06019"/>
    <x v="799"/>
    <x v="1"/>
    <s v="South Africa"/>
    <s v="Johannesburg"/>
    <s v="BMW Midrand"/>
    <s v="Salesperson_12"/>
    <x v="0"/>
    <x v="17"/>
    <x v="1"/>
    <s v="Diesel"/>
    <s v="Manual"/>
    <s v="Blue"/>
    <n v="2"/>
    <s v="799239.82"/>
    <s v="0.015"/>
    <n v="1574502.45"/>
    <s v="Private"/>
    <x v="0"/>
    <s v="Yes"/>
    <x v="2"/>
  </r>
  <r>
    <s v="S06020"/>
    <x v="694"/>
    <x v="0"/>
    <s v="South Africa"/>
    <s v="Nelspruit"/>
    <s v="Luxury Wheels"/>
    <s v="Salesperson_26"/>
    <x v="3"/>
    <x v="9"/>
    <x v="1"/>
    <s v="Petrol"/>
    <s v="Manual"/>
    <s v="Grey"/>
    <n v="1"/>
    <s v="806575.54"/>
    <s v="0.025"/>
    <n v="786411.15"/>
    <s v="Business"/>
    <x v="1"/>
    <s v="Yes"/>
    <x v="2"/>
  </r>
  <r>
    <s v="S06021"/>
    <x v="983"/>
    <x v="2"/>
    <s v="South Africa"/>
    <s v="Durban"/>
    <s v="BMW Midrand"/>
    <s v="Salesperson_37"/>
    <x v="3"/>
    <x v="5"/>
    <x v="1"/>
    <s v="Diesel"/>
    <s v="Automatic"/>
    <s v="Blue"/>
    <n v="3"/>
    <s v="1061062.05"/>
    <s v="0.033"/>
    <n v="3078141"/>
    <s v="Business"/>
    <x v="0"/>
    <s v="Yes"/>
    <x v="2"/>
  </r>
  <r>
    <s v="S06022"/>
    <x v="533"/>
    <x v="3"/>
    <s v="South Africa"/>
    <s v="Bloemfontein"/>
    <s v="BMW Durban"/>
    <s v="Dimakatso3"/>
    <x v="5"/>
    <x v="12"/>
    <x v="1"/>
    <s v="Petrol"/>
    <s v="Manual"/>
    <s v="Grey"/>
    <n v="4"/>
    <s v="864402.31"/>
    <s v="0.047"/>
    <n v="3295101.61"/>
    <s v="Private"/>
    <x v="0"/>
    <s v="Yes"/>
    <x v="2"/>
  </r>
  <r>
    <s v="S06023"/>
    <x v="479"/>
    <x v="0"/>
    <s v="South Africa"/>
    <s v="Nelspruit"/>
    <s v="BMW Cape Town"/>
    <s v="Dimakatso8"/>
    <x v="5"/>
    <x v="12"/>
    <x v="1"/>
    <s v="Diesel"/>
    <s v="Automatic"/>
    <s v="White"/>
    <n v="2"/>
    <s v="883201.19"/>
    <s v="0.033"/>
    <n v="1708111.1"/>
    <s v="Private"/>
    <x v="0"/>
    <s v="No"/>
    <x v="11"/>
  </r>
  <r>
    <s v="S06024"/>
    <x v="607"/>
    <x v="0"/>
    <s v="South Africa"/>
    <s v="Nelspruit"/>
    <s v="Prestige Cars"/>
    <s v="Salesperson_32"/>
    <x v="0"/>
    <x v="0"/>
    <x v="0"/>
    <s v="Diesel"/>
    <s v="Manual"/>
    <s v="Silver"/>
    <n v="1"/>
    <s v="1220701.94"/>
    <s v="0.029"/>
    <n v="1185301.58"/>
    <s v="Private"/>
    <x v="0"/>
    <s v="No"/>
    <x v="12"/>
  </r>
  <r>
    <s v="S06025"/>
    <x v="870"/>
    <x v="1"/>
    <s v="South Africa"/>
    <s v="Pretoria"/>
    <s v="Auto Elite"/>
    <s v="Salesperson_9"/>
    <x v="1"/>
    <x v="3"/>
    <x v="1"/>
    <s v="Hybrid"/>
    <s v="Manual"/>
    <s v="Red"/>
    <n v="3"/>
    <s v="958978.96"/>
    <s v="0.005"/>
    <n v="2862552.19"/>
    <s v="Business"/>
    <x v="1"/>
    <s v="Yes"/>
    <x v="4"/>
  </r>
  <r>
    <s v="S06026"/>
    <x v="539"/>
    <x v="4"/>
    <s v="South Africa"/>
    <s v="East London"/>
    <s v="BMW Durban"/>
    <s v="Salesperson_20"/>
    <x v="0"/>
    <x v="0"/>
    <x v="0"/>
    <s v="Diesel"/>
    <s v="Automatic"/>
    <s v="Blue"/>
    <n v="1"/>
    <s v="1191232.12"/>
    <s v="0.058"/>
    <n v="1122140.6599999999"/>
    <s v="Business"/>
    <x v="1"/>
    <s v="Yes"/>
    <x v="6"/>
  </r>
  <r>
    <s v="S06027"/>
    <x v="798"/>
    <x v="5"/>
    <s v="South Africa"/>
    <s v="Stellenbosch"/>
    <s v="BMW Cape Town"/>
    <s v="Salesperson_25"/>
    <x v="3"/>
    <x v="5"/>
    <x v="1"/>
    <s v="Petrol"/>
    <s v="Automatic"/>
    <s v="Black"/>
    <n v="3"/>
    <s v="999487.89"/>
    <s v="0.028"/>
    <n v="2914506.7"/>
    <s v="Business"/>
    <x v="1"/>
    <s v="Yes"/>
    <x v="1"/>
  </r>
  <r>
    <s v="S06028"/>
    <x v="897"/>
    <x v="3"/>
    <s v="South Africa"/>
    <s v="Bloemfontein"/>
    <s v="BMW Cape Town"/>
    <s v="Salesperson_50"/>
    <x v="4"/>
    <x v="7"/>
    <x v="0"/>
    <s v="Hybrid"/>
    <s v="Automatic"/>
    <s v="Silver"/>
    <n v="3"/>
    <s v="829845.17"/>
    <s v="0.02"/>
    <n v="2439744.81"/>
    <s v="Private"/>
    <x v="0"/>
    <s v="Yes"/>
    <x v="9"/>
  </r>
  <r>
    <s v="S06029"/>
    <x v="833"/>
    <x v="4"/>
    <s v="South Africa"/>
    <s v="East London"/>
    <s v="Premium Motors"/>
    <s v="Josephine"/>
    <x v="4"/>
    <x v="7"/>
    <x v="0"/>
    <s v="Hybrid"/>
    <s v="Manual"/>
    <s v="Black"/>
    <n v="4"/>
    <s v="850568.16"/>
    <s v="0.02"/>
    <n v="3334227.17"/>
    <s v="Private"/>
    <x v="1"/>
    <s v="Yes"/>
    <x v="6"/>
  </r>
  <r>
    <s v="S06030"/>
    <x v="281"/>
    <x v="0"/>
    <s v="South Africa"/>
    <s v="Nelspruit"/>
    <s v="Auto Elite"/>
    <s v="Salesperson_26"/>
    <x v="4"/>
    <x v="16"/>
    <x v="2"/>
    <s v="Diesel"/>
    <s v="Manual"/>
    <s v="Red"/>
    <n v="4"/>
    <s v="709750.76"/>
    <s v="0.013"/>
    <n v="2802096.01"/>
    <s v="Business"/>
    <x v="0"/>
    <s v="Yes"/>
    <x v="2"/>
  </r>
  <r>
    <s v="S06031"/>
    <x v="331"/>
    <x v="4"/>
    <s v="South Africa"/>
    <s v="Gqeberha"/>
    <s v="BMW Durban"/>
    <s v="Andi"/>
    <x v="1"/>
    <x v="3"/>
    <x v="1"/>
    <s v="Diesel"/>
    <s v="Automatic"/>
    <s v="Red"/>
    <n v="2"/>
    <s v="850976.98"/>
    <s v="0.021"/>
    <n v="1666212.93"/>
    <s v="Business"/>
    <x v="0"/>
    <s v="No"/>
    <x v="11"/>
  </r>
  <r>
    <s v="S06032"/>
    <x v="143"/>
    <x v="3"/>
    <s v="South Africa"/>
    <s v="Bloemfontein"/>
    <s v="BMW Cape Town"/>
    <s v="Salesperson_25"/>
    <x v="5"/>
    <x v="13"/>
    <x v="2"/>
    <s v="Hybrid"/>
    <s v="Manual"/>
    <s v="White"/>
    <n v="3"/>
    <s v="603627.7"/>
    <s v="0.005"/>
    <n v="1801828.69"/>
    <s v="Private"/>
    <x v="0"/>
    <s v="No"/>
    <x v="4"/>
  </r>
  <r>
    <s v="S06033"/>
    <x v="171"/>
    <x v="1"/>
    <s v="South Africa"/>
    <s v="Johannesburg"/>
    <s v="Sandton Auto"/>
    <s v="Pontsho"/>
    <x v="4"/>
    <x v="16"/>
    <x v="2"/>
    <s v="Petrol"/>
    <s v="Automatic"/>
    <s v="Blue"/>
    <n v="4"/>
    <s v="720466.93"/>
    <s v="0.012"/>
    <n v="2847285.32"/>
    <s v="Business"/>
    <x v="0"/>
    <s v="No"/>
    <x v="0"/>
  </r>
  <r>
    <s v="S06034"/>
    <x v="847"/>
    <x v="2"/>
    <s v="South Africa"/>
    <s v="Pietermaritzburg"/>
    <s v="Auto Elite"/>
    <s v="Salesperson_2"/>
    <x v="2"/>
    <x v="8"/>
    <x v="0"/>
    <s v="Diesel"/>
    <s v="Automatic"/>
    <s v="Grey"/>
    <n v="5"/>
    <s v="778384.4"/>
    <s v="0.061"/>
    <n v="3654514.74"/>
    <s v="Business"/>
    <x v="0"/>
    <s v="No"/>
    <x v="9"/>
  </r>
  <r>
    <s v="S06035"/>
    <x v="957"/>
    <x v="5"/>
    <s v="South Africa"/>
    <s v="Stellenbosch"/>
    <s v="BMW Midrand"/>
    <s v="Salesperson_37"/>
    <x v="0"/>
    <x v="0"/>
    <x v="0"/>
    <s v="Hybrid"/>
    <s v="Manual"/>
    <s v="Black"/>
    <n v="2"/>
    <s v="1364646.34"/>
    <s v="0.078"/>
    <n v="2516407.84"/>
    <s v="Private"/>
    <x v="1"/>
    <s v="Yes"/>
    <x v="0"/>
  </r>
  <r>
    <s v="S06036"/>
    <x v="78"/>
    <x v="2"/>
    <s v="South Africa"/>
    <s v="Pietermaritzburg"/>
    <s v="Premium Motors"/>
    <s v="Salesperson_39"/>
    <x v="3"/>
    <x v="9"/>
    <x v="1"/>
    <s v="Diesel"/>
    <s v="Automatic"/>
    <s v="Red"/>
    <n v="3"/>
    <s v="739323.37"/>
    <s v="0.077"/>
    <n v="2047186.41"/>
    <s v="Business"/>
    <x v="1"/>
    <s v="Yes"/>
    <x v="4"/>
  </r>
  <r>
    <s v="S06037"/>
    <x v="225"/>
    <x v="2"/>
    <s v="South Africa"/>
    <s v="Durban"/>
    <s v="Prestige Cars"/>
    <s v="Salesperson_25"/>
    <x v="3"/>
    <x v="5"/>
    <x v="1"/>
    <s v="Diesel"/>
    <s v="Manual"/>
    <s v="Silver"/>
    <n v="5"/>
    <s v="930136.03"/>
    <s v="0.031"/>
    <n v="4506509.05"/>
    <s v="Business"/>
    <x v="1"/>
    <s v="No"/>
    <x v="0"/>
  </r>
  <r>
    <s v="S06038"/>
    <x v="459"/>
    <x v="4"/>
    <s v="South Africa"/>
    <s v="East London"/>
    <s v="Premium Motors"/>
    <s v="Salesperson_3"/>
    <x v="2"/>
    <x v="14"/>
    <x v="1"/>
    <s v="Diesel"/>
    <s v="Automatic"/>
    <s v="Red"/>
    <n v="5"/>
    <s v="1095583.54"/>
    <s v="0.059"/>
    <n v="5154720.57"/>
    <s v="Private"/>
    <x v="1"/>
    <s v="Yes"/>
    <x v="12"/>
  </r>
  <r>
    <s v="S06039"/>
    <x v="584"/>
    <x v="2"/>
    <s v="South Africa"/>
    <s v="Pietermaritzburg"/>
    <s v="Luxury Wheels"/>
    <s v="Thandeka"/>
    <x v="3"/>
    <x v="9"/>
    <x v="1"/>
    <s v="Diesel"/>
    <s v="Manual"/>
    <s v="Black"/>
    <n v="2"/>
    <s v="725715.31"/>
    <s v="0.017"/>
    <n v="1426756.3"/>
    <s v="Business"/>
    <x v="1"/>
    <s v="No"/>
    <x v="9"/>
  </r>
  <r>
    <s v="S06040"/>
    <x v="959"/>
    <x v="0"/>
    <s v="South Africa"/>
    <s v="Nelspruit"/>
    <s v="Auto Elite"/>
    <s v="Omphile"/>
    <x v="1"/>
    <x v="3"/>
    <x v="1"/>
    <s v="Diesel"/>
    <s v="Manual"/>
    <s v="Silver"/>
    <n v="1"/>
    <s v="836722.44"/>
    <s v="0.046"/>
    <n v="798233.2"/>
    <s v="Private"/>
    <x v="1"/>
    <s v="Yes"/>
    <x v="7"/>
  </r>
  <r>
    <s v="S06041"/>
    <x v="20"/>
    <x v="0"/>
    <s v="South Africa"/>
    <s v="Nelspruit"/>
    <s v="BMW Midrand"/>
    <s v="Salesperson_2"/>
    <x v="1"/>
    <x v="1"/>
    <x v="1"/>
    <s v="Hybrid"/>
    <s v="Automatic"/>
    <s v="Grey"/>
    <n v="2"/>
    <s v="1193314.45"/>
    <s v="0.035"/>
    <n v="2303096.88"/>
    <s v="Private"/>
    <x v="1"/>
    <s v="No"/>
    <x v="9"/>
  </r>
  <r>
    <s v="S06042"/>
    <x v="875"/>
    <x v="3"/>
    <s v="South Africa"/>
    <s v="Bloemfontein"/>
    <s v="Luxury Wheels"/>
    <s v="Kopano"/>
    <x v="4"/>
    <x v="7"/>
    <x v="0"/>
    <s v="Diesel"/>
    <s v="Automatic"/>
    <s v="Blue"/>
    <n v="1"/>
    <s v="880978.92"/>
    <s v="0.066"/>
    <n v="822834.32"/>
    <s v="Business"/>
    <x v="1"/>
    <s v="Yes"/>
    <x v="15"/>
  </r>
  <r>
    <s v="S06043"/>
    <x v="484"/>
    <x v="3"/>
    <s v="South Africa"/>
    <s v="Bloemfontein"/>
    <s v="Premium Motors"/>
    <s v="Salesperson_24"/>
    <x v="3"/>
    <x v="9"/>
    <x v="1"/>
    <s v="Hybrid"/>
    <s v="Manual"/>
    <s v="Grey"/>
    <n v="5"/>
    <s v="786252.73"/>
    <s v="0.033"/>
    <n v="3801531.96"/>
    <s v="Private"/>
    <x v="0"/>
    <s v="Yes"/>
    <x v="6"/>
  </r>
  <r>
    <s v="S06044"/>
    <x v="165"/>
    <x v="1"/>
    <s v="South Africa"/>
    <s v="Pretoria"/>
    <s v="BMW Cape Town"/>
    <s v="Dimakatso8"/>
    <x v="3"/>
    <x v="9"/>
    <x v="1"/>
    <s v="Petrol"/>
    <s v="Automatic"/>
    <s v="Black"/>
    <n v="3"/>
    <s v="723067.61"/>
    <s v="0.053"/>
    <n v="2054235.09"/>
    <s v="Private"/>
    <x v="0"/>
    <s v="No"/>
    <x v="13"/>
  </r>
  <r>
    <s v="S06045"/>
    <x v="614"/>
    <x v="5"/>
    <s v="South Africa"/>
    <s v="Stellenbosch"/>
    <s v="BMW Midrand"/>
    <s v="Josephine"/>
    <x v="0"/>
    <x v="6"/>
    <x v="1"/>
    <s v="Petrol"/>
    <s v="Manual"/>
    <s v="White"/>
    <n v="2"/>
    <s v="1538764.67"/>
    <s v="0.032"/>
    <n v="2979048.41"/>
    <s v="Business"/>
    <x v="1"/>
    <s v="No"/>
    <x v="4"/>
  </r>
  <r>
    <s v="S06046"/>
    <x v="238"/>
    <x v="5"/>
    <s v="South Africa"/>
    <s v="Stellenbosch"/>
    <s v="BMW Durban"/>
    <s v="Salesperson_25"/>
    <x v="3"/>
    <x v="5"/>
    <x v="1"/>
    <s v="Petrol"/>
    <s v="Manual"/>
    <s v="Silver"/>
    <n v="3"/>
    <s v="976884.21"/>
    <s v="0.054"/>
    <n v="2772397.39"/>
    <s v="Business"/>
    <x v="0"/>
    <s v="Yes"/>
    <x v="11"/>
  </r>
  <r>
    <s v="S06047"/>
    <x v="882"/>
    <x v="5"/>
    <s v="South Africa"/>
    <s v="Stellenbosch"/>
    <s v="Prestige Cars"/>
    <s v="Salesperson_24"/>
    <x v="0"/>
    <x v="11"/>
    <x v="1"/>
    <s v="Diesel"/>
    <s v="Automatic"/>
    <s v="Silver"/>
    <n v="1"/>
    <s v="1083129.39"/>
    <s v="0.003"/>
    <n v="1079880"/>
    <s v="Private"/>
    <x v="0"/>
    <s v="Yes"/>
    <x v="12"/>
  </r>
  <r>
    <s v="S06048"/>
    <x v="97"/>
    <x v="2"/>
    <s v="South Africa"/>
    <s v="Durban"/>
    <s v="Prestige Cars"/>
    <s v="Golekane"/>
    <x v="1"/>
    <x v="1"/>
    <x v="1"/>
    <s v="Hybrid"/>
    <s v="Manual"/>
    <s v="Blue"/>
    <n v="4"/>
    <s v="1146415.56"/>
    <s v="0.044"/>
    <n v="4383893.0999999996"/>
    <s v="Private"/>
    <x v="0"/>
    <s v="Yes"/>
    <x v="1"/>
  </r>
  <r>
    <s v="S06049"/>
    <x v="50"/>
    <x v="1"/>
    <s v="South Africa"/>
    <s v="Johannesburg"/>
    <s v="BMW Cape Town"/>
    <s v="Omphile"/>
    <x v="4"/>
    <x v="7"/>
    <x v="0"/>
    <s v="Hybrid"/>
    <s v="Manual"/>
    <s v="Blue"/>
    <n v="4"/>
    <s v="930421.18"/>
    <s v="0.008"/>
    <n v="3691911.26"/>
    <s v="Business"/>
    <x v="0"/>
    <s v="Yes"/>
    <x v="6"/>
  </r>
  <r>
    <s v="S06050"/>
    <x v="455"/>
    <x v="4"/>
    <s v="South Africa"/>
    <s v="Gqeberha"/>
    <s v="Auto Elite"/>
    <s v="Omphemetse"/>
    <x v="4"/>
    <x v="10"/>
    <x v="1"/>
    <s v="Diesel"/>
    <s v="Manual"/>
    <s v="Blue"/>
    <n v="4"/>
    <s v="1170664.07"/>
    <s v="0.045"/>
    <n v="4471936.76"/>
    <s v="Business"/>
    <x v="1"/>
    <s v="Yes"/>
    <x v="5"/>
  </r>
  <r>
    <s v="S06051"/>
    <x v="452"/>
    <x v="1"/>
    <s v="South Africa"/>
    <s v="Johannesburg"/>
    <s v="Prestige Cars"/>
    <s v="Salesperson_3"/>
    <x v="0"/>
    <x v="15"/>
    <x v="0"/>
    <s v="Diesel"/>
    <s v="Manual"/>
    <s v="Silver"/>
    <n v="3"/>
    <s v="1000535.17"/>
    <s v="0.018"/>
    <n v="2947576.62"/>
    <s v="Business"/>
    <x v="0"/>
    <s v="Yes"/>
    <x v="13"/>
  </r>
  <r>
    <s v="S06052"/>
    <x v="738"/>
    <x v="5"/>
    <s v="South Africa"/>
    <s v="Stellenbosch"/>
    <s v="BMW Durban"/>
    <s v="Salesperson_11"/>
    <x v="2"/>
    <x v="14"/>
    <x v="1"/>
    <s v="Diesel"/>
    <s v="Automatic"/>
    <s v="Grey"/>
    <n v="2"/>
    <s v="1113532.39"/>
    <s v="0.019"/>
    <n v="2184750.56"/>
    <s v="Private"/>
    <x v="0"/>
    <s v="No"/>
    <x v="1"/>
  </r>
  <r>
    <s v="S06053"/>
    <x v="452"/>
    <x v="1"/>
    <s v="South Africa"/>
    <s v="Johannesburg"/>
    <s v="Prestige Cars"/>
    <s v="Salesperson_31"/>
    <x v="4"/>
    <x v="10"/>
    <x v="1"/>
    <s v="Petrol"/>
    <s v="Automatic"/>
    <s v="Blue"/>
    <n v="3"/>
    <s v="1154804.15"/>
    <s v="0.075"/>
    <n v="3204581.51"/>
    <s v="Business"/>
    <x v="0"/>
    <s v="No"/>
    <x v="3"/>
  </r>
  <r>
    <s v="S06054"/>
    <x v="888"/>
    <x v="5"/>
    <s v="South Africa"/>
    <s v="Stellenbosch"/>
    <s v="Sandton Auto"/>
    <s v="Gontse"/>
    <x v="3"/>
    <x v="5"/>
    <x v="1"/>
    <s v="Hybrid"/>
    <s v="Automatic"/>
    <s v="Blue"/>
    <n v="5"/>
    <s v="1024768.01"/>
    <s v="0.057"/>
    <n v="4831781.16"/>
    <s v="Private"/>
    <x v="1"/>
    <s v="Yes"/>
    <x v="9"/>
  </r>
  <r>
    <s v="S06055"/>
    <x v="71"/>
    <x v="3"/>
    <s v="South Africa"/>
    <s v="Bloemfontein"/>
    <s v="BMW Midrand"/>
    <s v="Salesperson_1"/>
    <x v="2"/>
    <x v="4"/>
    <x v="0"/>
    <s v="Hybrid"/>
    <s v="Automatic"/>
    <s v="Black"/>
    <n v="4"/>
    <s v="876150.72"/>
    <s v="0.022"/>
    <n v="3427501.62"/>
    <s v="Private"/>
    <x v="1"/>
    <s v="No"/>
    <x v="9"/>
  </r>
  <r>
    <s v="S06056"/>
    <x v="739"/>
    <x v="1"/>
    <s v="South Africa"/>
    <s v="Johannesburg"/>
    <s v="Premium Motors"/>
    <s v="Dimakatso"/>
    <x v="1"/>
    <x v="1"/>
    <x v="1"/>
    <s v="Petrol"/>
    <s v="Automatic"/>
    <s v="White"/>
    <n v="2"/>
    <s v="1278399.2"/>
    <s v="0.021"/>
    <n v="2503105.64"/>
    <s v="Private"/>
    <x v="0"/>
    <s v="No"/>
    <x v="11"/>
  </r>
  <r>
    <s v="S06057"/>
    <x v="292"/>
    <x v="4"/>
    <s v="South Africa"/>
    <s v="East London"/>
    <s v="Prestige Cars"/>
    <s v="Paulinah"/>
    <x v="5"/>
    <x v="12"/>
    <x v="1"/>
    <s v="Diesel"/>
    <s v="Manual"/>
    <s v="Silver"/>
    <n v="2"/>
    <s v="867280.39"/>
    <s v="0.066"/>
    <n v="1620079.77"/>
    <s v="Business"/>
    <x v="1"/>
    <s v="No"/>
    <x v="0"/>
  </r>
  <r>
    <s v="S06058"/>
    <x v="167"/>
    <x v="0"/>
    <s v="South Africa"/>
    <s v="Nelspruit"/>
    <s v="Premium Motors"/>
    <s v="Basetsana"/>
    <x v="2"/>
    <x v="14"/>
    <x v="1"/>
    <s v="Petrol"/>
    <s v="Manual"/>
    <s v="Grey"/>
    <n v="1"/>
    <s v="1059579.67"/>
    <s v="0.031"/>
    <n v="1026732.7"/>
    <s v="Private"/>
    <x v="1"/>
    <s v="Yes"/>
    <x v="14"/>
  </r>
  <r>
    <s v="S06059"/>
    <x v="357"/>
    <x v="4"/>
    <s v="South Africa"/>
    <s v="East London"/>
    <s v="BMW Durban"/>
    <s v="Salesperson_50"/>
    <x v="0"/>
    <x v="2"/>
    <x v="0"/>
    <s v="Hybrid"/>
    <s v="Manual"/>
    <s v="Silver"/>
    <n v="1"/>
    <s v="760604.81"/>
    <s v="0.023"/>
    <n v="743110.9"/>
    <s v="Private"/>
    <x v="1"/>
    <s v="No"/>
    <x v="3"/>
  </r>
  <r>
    <s v="S06060"/>
    <x v="400"/>
    <x v="5"/>
    <s v="South Africa"/>
    <s v="Cape Town"/>
    <s v="Luxury Wheels"/>
    <s v="Salesperson_5"/>
    <x v="1"/>
    <x v="1"/>
    <x v="1"/>
    <s v="Hybrid"/>
    <s v="Manual"/>
    <s v="Silver"/>
    <n v="4"/>
    <s v="1188443.94"/>
    <s v="0.034"/>
    <n v="4592147.4000000004"/>
    <s v="Private"/>
    <x v="0"/>
    <s v="Yes"/>
    <x v="1"/>
  </r>
  <r>
    <s v="S06061"/>
    <x v="630"/>
    <x v="4"/>
    <s v="South Africa"/>
    <s v="Gqeberha"/>
    <s v="Luxury Wheels"/>
    <s v="Salesperson_37"/>
    <x v="4"/>
    <x v="7"/>
    <x v="0"/>
    <s v="Petrol"/>
    <s v="Manual"/>
    <s v="Grey"/>
    <n v="3"/>
    <s v="898759.16"/>
    <s v="0.067"/>
    <n v="2515626.89"/>
    <s v="Business"/>
    <x v="1"/>
    <s v="No"/>
    <x v="2"/>
  </r>
  <r>
    <s v="S06062"/>
    <x v="874"/>
    <x v="2"/>
    <s v="South Africa"/>
    <s v="Durban"/>
    <s v="Sandton Auto"/>
    <s v="Salesperson_23"/>
    <x v="3"/>
    <x v="9"/>
    <x v="1"/>
    <s v="Diesel"/>
    <s v="Automatic"/>
    <s v="Silver"/>
    <n v="2"/>
    <s v="723790.9"/>
    <s v="0.059"/>
    <n v="1362174.47"/>
    <s v="Private"/>
    <x v="1"/>
    <s v="Yes"/>
    <x v="8"/>
  </r>
  <r>
    <s v="S06063"/>
    <x v="653"/>
    <x v="1"/>
    <s v="South Africa"/>
    <s v="Johannesburg"/>
    <s v="BMW Midrand"/>
    <s v="Salesperson_39"/>
    <x v="0"/>
    <x v="0"/>
    <x v="0"/>
    <s v="Diesel"/>
    <s v="Automatic"/>
    <s v="White"/>
    <n v="4"/>
    <s v="1125688.02"/>
    <s v="0.028"/>
    <n v="4376675.03"/>
    <s v="Private"/>
    <x v="0"/>
    <s v="Yes"/>
    <x v="4"/>
  </r>
  <r>
    <s v="S06064"/>
    <x v="129"/>
    <x v="3"/>
    <s v="South Africa"/>
    <s v="Bloemfontein"/>
    <s v="Prestige Cars"/>
    <s v="Salesperson_36"/>
    <x v="2"/>
    <x v="4"/>
    <x v="0"/>
    <s v="Petrol"/>
    <s v="Manual"/>
    <s v="Grey"/>
    <n v="3"/>
    <s v="825202.21"/>
    <s v="0.043"/>
    <n v="2369155.54"/>
    <s v="Private"/>
    <x v="1"/>
    <s v="No"/>
    <x v="5"/>
  </r>
  <r>
    <s v="S06065"/>
    <x v="320"/>
    <x v="0"/>
    <s v="South Africa"/>
    <s v="Nelspruit"/>
    <s v="Luxury Wheels"/>
    <s v="Josephine"/>
    <x v="5"/>
    <x v="12"/>
    <x v="1"/>
    <s v="Petrol"/>
    <s v="Manual"/>
    <s v="Black"/>
    <n v="1"/>
    <s v="837738.33"/>
    <s v="0.016"/>
    <n v="824334.52"/>
    <s v="Business"/>
    <x v="1"/>
    <s v="Yes"/>
    <x v="8"/>
  </r>
  <r>
    <s v="S06066"/>
    <x v="904"/>
    <x v="4"/>
    <s v="South Africa"/>
    <s v="Gqeberha"/>
    <s v="Prestige Cars"/>
    <s v="Dimakatso2"/>
    <x v="2"/>
    <x v="8"/>
    <x v="0"/>
    <s v="Diesel"/>
    <s v="Automatic"/>
    <s v="Black"/>
    <n v="2"/>
    <s v="764176.85"/>
    <s v="0.016"/>
    <n v="1503900.04"/>
    <s v="Private"/>
    <x v="0"/>
    <s v="Yes"/>
    <x v="4"/>
  </r>
  <r>
    <s v="S06067"/>
    <x v="736"/>
    <x v="2"/>
    <s v="South Africa"/>
    <s v="Pietermaritzburg"/>
    <s v="Auto Elite"/>
    <s v="Salesperson_20"/>
    <x v="5"/>
    <x v="12"/>
    <x v="1"/>
    <s v="Diesel"/>
    <s v="Automatic"/>
    <s v="Silver"/>
    <n v="5"/>
    <s v="893937.59"/>
    <s v="0.045"/>
    <n v="4268551.99"/>
    <s v="Business"/>
    <x v="1"/>
    <s v="Yes"/>
    <x v="14"/>
  </r>
  <r>
    <s v="S06068"/>
    <x v="979"/>
    <x v="3"/>
    <s v="South Africa"/>
    <s v="Bloemfontein"/>
    <s v="Prestige Cars"/>
    <s v="Kopano"/>
    <x v="0"/>
    <x v="11"/>
    <x v="1"/>
    <s v="Petrol"/>
    <s v="Manual"/>
    <s v="Silver"/>
    <n v="4"/>
    <s v="1056570.6"/>
    <s v="0.015"/>
    <n v="4162888.17"/>
    <s v="Private"/>
    <x v="1"/>
    <s v="Yes"/>
    <x v="4"/>
  </r>
  <r>
    <s v="S06069"/>
    <x v="672"/>
    <x v="4"/>
    <s v="South Africa"/>
    <s v="East London"/>
    <s v="Luxury Wheels"/>
    <s v="Salesperson_27"/>
    <x v="4"/>
    <x v="7"/>
    <x v="0"/>
    <s v="Hybrid"/>
    <s v="Manual"/>
    <s v="Red"/>
    <n v="1"/>
    <s v="864563.99"/>
    <s v="0.065"/>
    <n v="808367.33"/>
    <s v="Business"/>
    <x v="0"/>
    <s v="Yes"/>
    <x v="6"/>
  </r>
  <r>
    <s v="S06070"/>
    <x v="449"/>
    <x v="4"/>
    <s v="South Africa"/>
    <s v="Gqeberha"/>
    <s v="Luxury Wheels"/>
    <s v="Golekane"/>
    <x v="5"/>
    <x v="12"/>
    <x v="1"/>
    <s v="Petrol"/>
    <s v="Automatic"/>
    <s v="Red"/>
    <n v="5"/>
    <s v="782402.4"/>
    <s v="0.019"/>
    <n v="3837683.79"/>
    <s v="Business"/>
    <x v="0"/>
    <s v="No"/>
    <x v="0"/>
  </r>
  <r>
    <s v="S06071"/>
    <x v="891"/>
    <x v="0"/>
    <s v="South Africa"/>
    <s v="Nelspruit"/>
    <s v="BMW Cape Town"/>
    <s v="Kopano"/>
    <x v="3"/>
    <x v="9"/>
    <x v="1"/>
    <s v="Petrol"/>
    <s v="Automatic"/>
    <s v="Red"/>
    <n v="5"/>
    <s v="730842.31"/>
    <s v="0.024"/>
    <n v="3566510.45"/>
    <s v="Business"/>
    <x v="0"/>
    <s v="Yes"/>
    <x v="0"/>
  </r>
  <r>
    <s v="S06072"/>
    <x v="180"/>
    <x v="5"/>
    <s v="South Africa"/>
    <s v="Stellenbosch"/>
    <s v="BMW Cape Town"/>
    <s v="Salesperson_15"/>
    <x v="2"/>
    <x v="4"/>
    <x v="0"/>
    <s v="Diesel"/>
    <s v="Automatic"/>
    <s v="White"/>
    <n v="5"/>
    <s v="941312.8"/>
    <s v="0.066"/>
    <n v="4395930.75"/>
    <s v="Business"/>
    <x v="1"/>
    <s v="No"/>
    <x v="14"/>
  </r>
  <r>
    <s v="S06073"/>
    <x v="879"/>
    <x v="3"/>
    <s v="South Africa"/>
    <s v="Bloemfontein"/>
    <s v="Auto Elite"/>
    <s v="Salesperson_15"/>
    <x v="0"/>
    <x v="0"/>
    <x v="0"/>
    <s v="Petrol"/>
    <s v="Manual"/>
    <s v="Black"/>
    <n v="2"/>
    <s v="1343406.51"/>
    <s v="0.035"/>
    <n v="2592774.5699999998"/>
    <s v="Business"/>
    <x v="1"/>
    <s v="Yes"/>
    <x v="2"/>
  </r>
  <r>
    <s v="S06074"/>
    <x v="685"/>
    <x v="3"/>
    <s v="South Africa"/>
    <s v="Bloemfontein"/>
    <s v="Prestige Cars"/>
    <s v="Salesperson_19"/>
    <x v="2"/>
    <x v="8"/>
    <x v="0"/>
    <s v="Diesel"/>
    <s v="Automatic"/>
    <s v="White"/>
    <n v="1"/>
    <s v="814079.45"/>
    <s v="0.042"/>
    <n v="779888.11"/>
    <s v="Private"/>
    <x v="0"/>
    <s v="No"/>
    <x v="9"/>
  </r>
  <r>
    <s v="S06075"/>
    <x v="483"/>
    <x v="2"/>
    <s v="South Africa"/>
    <s v="Pietermaritzburg"/>
    <s v="Auto Elite"/>
    <s v="Salesperson_36"/>
    <x v="2"/>
    <x v="8"/>
    <x v="0"/>
    <s v="Petrol"/>
    <s v="Manual"/>
    <s v="Silver"/>
    <n v="2"/>
    <s v="805793.03"/>
    <s v="0.073"/>
    <n v="1493940.27"/>
    <s v="Private"/>
    <x v="1"/>
    <s v="Yes"/>
    <x v="4"/>
  </r>
  <r>
    <s v="S06076"/>
    <x v="842"/>
    <x v="5"/>
    <s v="South Africa"/>
    <s v="Stellenbosch"/>
    <s v="Sandton Auto"/>
    <s v="Salesperson_21"/>
    <x v="1"/>
    <x v="3"/>
    <x v="1"/>
    <s v="Hybrid"/>
    <s v="Manual"/>
    <s v="Silver"/>
    <n v="1"/>
    <s v="907863.77"/>
    <s v="0.072"/>
    <n v="842497.58"/>
    <s v="Business"/>
    <x v="0"/>
    <s v="No"/>
    <x v="7"/>
  </r>
  <r>
    <s v="S06077"/>
    <x v="510"/>
    <x v="5"/>
    <s v="South Africa"/>
    <s v="Cape Town"/>
    <s v="BMW Cape Town"/>
    <s v="Salesperson_36"/>
    <x v="3"/>
    <x v="9"/>
    <x v="1"/>
    <s v="Hybrid"/>
    <s v="Automatic"/>
    <s v="White"/>
    <n v="4"/>
    <s v="789883.19"/>
    <s v="0.012"/>
    <n v="3121618.35"/>
    <s v="Private"/>
    <x v="1"/>
    <s v="Yes"/>
    <x v="8"/>
  </r>
  <r>
    <s v="S06078"/>
    <x v="983"/>
    <x v="1"/>
    <s v="South Africa"/>
    <s v="Johannesburg"/>
    <s v="Auto Elite"/>
    <s v="Paulinah"/>
    <x v="3"/>
    <x v="9"/>
    <x v="1"/>
    <s v="Diesel"/>
    <s v="Automatic"/>
    <s v="Grey"/>
    <n v="5"/>
    <s v="808486.43"/>
    <s v="0.013"/>
    <n v="3989880.54"/>
    <s v="Private"/>
    <x v="0"/>
    <s v="Yes"/>
    <x v="2"/>
  </r>
  <r>
    <s v="S06079"/>
    <x v="848"/>
    <x v="0"/>
    <s v="South Africa"/>
    <s v="Nelspruit"/>
    <s v="Sandton Auto"/>
    <s v="Salesperson_31"/>
    <x v="5"/>
    <x v="12"/>
    <x v="1"/>
    <s v="Hybrid"/>
    <s v="Automatic"/>
    <s v="Red"/>
    <n v="4"/>
    <s v="810475.22"/>
    <s v="0.03"/>
    <n v="3144643.86"/>
    <s v="Business"/>
    <x v="1"/>
    <s v="No"/>
    <x v="11"/>
  </r>
  <r>
    <s v="S06080"/>
    <x v="111"/>
    <x v="0"/>
    <s v="South Africa"/>
    <s v="Nelspruit"/>
    <s v="Sandton Auto"/>
    <s v="Dimakatso0"/>
    <x v="4"/>
    <x v="10"/>
    <x v="1"/>
    <s v="Petrol"/>
    <s v="Manual"/>
    <s v="White"/>
    <n v="5"/>
    <s v="1197965.89"/>
    <s v="0.07"/>
    <n v="5570541.3700000001"/>
    <s v="Private"/>
    <x v="1"/>
    <s v="No"/>
    <x v="0"/>
  </r>
  <r>
    <s v="S06081"/>
    <x v="62"/>
    <x v="2"/>
    <s v="South Africa"/>
    <s v="Durban"/>
    <s v="BMW Midrand"/>
    <s v="Salesperson_50"/>
    <x v="3"/>
    <x v="5"/>
    <x v="1"/>
    <s v="Petrol"/>
    <s v="Manual"/>
    <s v="Red"/>
    <n v="5"/>
    <s v="923569.58"/>
    <s v="0.016"/>
    <n v="4543962.3099999996"/>
    <s v="Business"/>
    <x v="1"/>
    <s v="Yes"/>
    <x v="0"/>
  </r>
  <r>
    <s v="S06082"/>
    <x v="38"/>
    <x v="2"/>
    <s v="South Africa"/>
    <s v="Pietermaritzburg"/>
    <s v="Luxury Wheels"/>
    <s v="Salesperson_25"/>
    <x v="5"/>
    <x v="13"/>
    <x v="2"/>
    <s v="Petrol"/>
    <s v="Manual"/>
    <s v="Grey"/>
    <n v="1"/>
    <s v="689869.88"/>
    <s v="0.059"/>
    <n v="649167.56000000006"/>
    <s v="Private"/>
    <x v="1"/>
    <s v="Yes"/>
    <x v="13"/>
  </r>
  <r>
    <s v="S06083"/>
    <x v="113"/>
    <x v="3"/>
    <s v="South Africa"/>
    <s v="Bloemfontein"/>
    <s v="BMW Cape Town"/>
    <s v="Golekane"/>
    <x v="5"/>
    <x v="13"/>
    <x v="2"/>
    <s v="Petrol"/>
    <s v="Manual"/>
    <s v="Red"/>
    <n v="1"/>
    <s v="653369.75"/>
    <s v="0.07"/>
    <n v="607633.87"/>
    <s v="Private"/>
    <x v="1"/>
    <s v="Yes"/>
    <x v="8"/>
  </r>
  <r>
    <s v="S06084"/>
    <x v="667"/>
    <x v="1"/>
    <s v="South Africa"/>
    <s v="Johannesburg"/>
    <s v="Prestige Cars"/>
    <s v="Andi"/>
    <x v="0"/>
    <x v="2"/>
    <x v="0"/>
    <s v="Diesel"/>
    <s v="Manual"/>
    <s v="White"/>
    <n v="1"/>
    <s v="839216.0"/>
    <s v="0.073"/>
    <n v="777953.23"/>
    <s v="Private"/>
    <x v="1"/>
    <s v="Yes"/>
    <x v="14"/>
  </r>
  <r>
    <s v="S06085"/>
    <x v="892"/>
    <x v="1"/>
    <s v="South Africa"/>
    <s v="Pretoria"/>
    <s v="BMW Durban"/>
    <s v="Salesperson_12"/>
    <x v="0"/>
    <x v="15"/>
    <x v="0"/>
    <s v="Petrol"/>
    <s v="Automatic"/>
    <s v="White"/>
    <n v="5"/>
    <s v="880841.76"/>
    <s v="0.061"/>
    <n v="4135552.05"/>
    <s v="Business"/>
    <x v="1"/>
    <s v="No"/>
    <x v="8"/>
  </r>
  <r>
    <s v="S06086"/>
    <x v="388"/>
    <x v="1"/>
    <s v="South Africa"/>
    <s v="Johannesburg"/>
    <s v="BMW Cape Town"/>
    <s v="Kgolagano"/>
    <x v="2"/>
    <x v="8"/>
    <x v="0"/>
    <s v="Hybrid"/>
    <s v="Manual"/>
    <s v="Black"/>
    <n v="4"/>
    <s v="791553.76"/>
    <s v="0.035"/>
    <n v="3055397.51"/>
    <s v="Private"/>
    <x v="1"/>
    <s v="No"/>
    <x v="3"/>
  </r>
  <r>
    <s v="S06087"/>
    <x v="560"/>
    <x v="0"/>
    <s v="South Africa"/>
    <s v="Nelspruit"/>
    <s v="Sandton Auto"/>
    <s v="Salesperson_36"/>
    <x v="0"/>
    <x v="2"/>
    <x v="0"/>
    <s v="Diesel"/>
    <s v="Automatic"/>
    <s v="Red"/>
    <n v="4"/>
    <s v="795415.65"/>
    <s v="0.006"/>
    <n v="3162572.61"/>
    <s v="Business"/>
    <x v="1"/>
    <s v="Yes"/>
    <x v="11"/>
  </r>
  <r>
    <s v="S06088"/>
    <x v="314"/>
    <x v="3"/>
    <s v="South Africa"/>
    <s v="Bloemfontein"/>
    <s v="BMW Durban"/>
    <s v="Salesperson_39"/>
    <x v="2"/>
    <x v="4"/>
    <x v="0"/>
    <s v="Hybrid"/>
    <s v="Automatic"/>
    <s v="Silver"/>
    <n v="1"/>
    <s v="976137.01"/>
    <s v="0.025"/>
    <n v="951733.59"/>
    <s v="Business"/>
    <x v="1"/>
    <s v="Yes"/>
    <x v="9"/>
  </r>
  <r>
    <s v="S06089"/>
    <x v="636"/>
    <x v="4"/>
    <s v="South Africa"/>
    <s v="East London"/>
    <s v="BMW Midrand"/>
    <s v="Salesperson_33"/>
    <x v="2"/>
    <x v="14"/>
    <x v="1"/>
    <s v="Petrol"/>
    <s v="Manual"/>
    <s v="Black"/>
    <n v="2"/>
    <s v="1130503.04"/>
    <s v="0.071"/>
    <n v="2100474.64"/>
    <s v="Business"/>
    <x v="1"/>
    <s v="No"/>
    <x v="0"/>
  </r>
  <r>
    <s v="S06090"/>
    <x v="491"/>
    <x v="0"/>
    <s v="South Africa"/>
    <s v="Nelspruit"/>
    <s v="Auto Elite"/>
    <s v="Golekane"/>
    <x v="2"/>
    <x v="8"/>
    <x v="0"/>
    <s v="Hybrid"/>
    <s v="Automatic"/>
    <s v="Silver"/>
    <n v="2"/>
    <s v="823531.77"/>
    <s v="0.032"/>
    <n v="1594357.5"/>
    <s v="Private"/>
    <x v="0"/>
    <s v="Yes"/>
    <x v="12"/>
  </r>
  <r>
    <s v="S06091"/>
    <x v="387"/>
    <x v="4"/>
    <s v="South Africa"/>
    <s v="Gqeberha"/>
    <s v="BMW Cape Town"/>
    <s v="Salesperson_22"/>
    <x v="1"/>
    <x v="3"/>
    <x v="1"/>
    <s v="Diesel"/>
    <s v="Automatic"/>
    <s v="Silver"/>
    <n v="1"/>
    <s v="886518.9"/>
    <s v="0.055"/>
    <n v="837760.37"/>
    <s v="Private"/>
    <x v="0"/>
    <s v="Yes"/>
    <x v="4"/>
  </r>
  <r>
    <s v="S06092"/>
    <x v="368"/>
    <x v="2"/>
    <s v="South Africa"/>
    <s v="Durban"/>
    <s v="Auto Elite"/>
    <s v="Salesperson_21"/>
    <x v="3"/>
    <x v="9"/>
    <x v="1"/>
    <s v="Petrol"/>
    <s v="Automatic"/>
    <s v="Black"/>
    <n v="4"/>
    <s v="741724.47"/>
    <s v="0.038"/>
    <n v="2854155.76"/>
    <s v="Private"/>
    <x v="1"/>
    <s v="Yes"/>
    <x v="7"/>
  </r>
  <r>
    <s v="S06093"/>
    <x v="337"/>
    <x v="4"/>
    <s v="South Africa"/>
    <s v="Gqeberha"/>
    <s v="Prestige Cars"/>
    <s v="Paulinah"/>
    <x v="0"/>
    <x v="15"/>
    <x v="0"/>
    <s v="Petrol"/>
    <s v="Manual"/>
    <s v="White"/>
    <n v="3"/>
    <s v="890722.74"/>
    <s v="0.049"/>
    <n v="2541231.98"/>
    <s v="Business"/>
    <x v="0"/>
    <s v="No"/>
    <x v="8"/>
  </r>
  <r>
    <s v="S06094"/>
    <x v="868"/>
    <x v="3"/>
    <s v="South Africa"/>
    <s v="Bloemfontein"/>
    <s v="Auto Elite"/>
    <s v="Salesperson_9"/>
    <x v="5"/>
    <x v="13"/>
    <x v="2"/>
    <s v="Diesel"/>
    <s v="Manual"/>
    <s v="Black"/>
    <n v="3"/>
    <s v="709199.13"/>
    <s v="0.025"/>
    <n v="2074407.44"/>
    <s v="Private"/>
    <x v="1"/>
    <s v="No"/>
    <x v="6"/>
  </r>
  <r>
    <s v="S06095"/>
    <x v="57"/>
    <x v="4"/>
    <s v="South Africa"/>
    <s v="Gqeberha"/>
    <s v="Luxury Wheels"/>
    <s v="Dimakatso5"/>
    <x v="4"/>
    <x v="16"/>
    <x v="2"/>
    <s v="Diesel"/>
    <s v="Manual"/>
    <s v="White"/>
    <n v="4"/>
    <s v="738826.43"/>
    <s v="0.048"/>
    <n v="2813451.04"/>
    <s v="Private"/>
    <x v="1"/>
    <s v="Yes"/>
    <x v="12"/>
  </r>
  <r>
    <s v="S06096"/>
    <x v="940"/>
    <x v="3"/>
    <s v="South Africa"/>
    <s v="Bloemfontein"/>
    <s v="BMW Cape Town"/>
    <s v="Salesperson_13"/>
    <x v="5"/>
    <x v="13"/>
    <x v="2"/>
    <s v="Petrol"/>
    <s v="Automatic"/>
    <s v="Red"/>
    <n v="1"/>
    <s v="616028.02"/>
    <s v="0.016"/>
    <n v="606171.56999999995"/>
    <s v="Private"/>
    <x v="1"/>
    <s v="Yes"/>
    <x v="7"/>
  </r>
  <r>
    <s v="S06097"/>
    <x v="981"/>
    <x v="5"/>
    <s v="South Africa"/>
    <s v="Stellenbosch"/>
    <s v="BMW Midrand"/>
    <s v="Omphemetse"/>
    <x v="4"/>
    <x v="7"/>
    <x v="0"/>
    <s v="Diesel"/>
    <s v="Manual"/>
    <s v="Black"/>
    <n v="4"/>
    <s v="818113.89"/>
    <s v="0.064"/>
    <n v="3063018.42"/>
    <s v="Business"/>
    <x v="1"/>
    <s v="Yes"/>
    <x v="5"/>
  </r>
  <r>
    <s v="S06098"/>
    <x v="128"/>
    <x v="0"/>
    <s v="South Africa"/>
    <s v="Nelspruit"/>
    <s v="Auto Elite"/>
    <s v="Salesperson_50"/>
    <x v="5"/>
    <x v="13"/>
    <x v="2"/>
    <s v="Diesel"/>
    <s v="Automatic"/>
    <s v="Silver"/>
    <n v="1"/>
    <s v="601390.38"/>
    <s v="0.003"/>
    <n v="599586.19999999995"/>
    <s v="Private"/>
    <x v="1"/>
    <s v="Yes"/>
    <x v="6"/>
  </r>
  <r>
    <s v="S06099"/>
    <x v="173"/>
    <x v="0"/>
    <s v="South Africa"/>
    <s v="Nelspruit"/>
    <s v="Sandton Auto"/>
    <s v="Salesperson_23"/>
    <x v="4"/>
    <x v="10"/>
    <x v="1"/>
    <s v="Diesel"/>
    <s v="Automatic"/>
    <s v="Blue"/>
    <n v="4"/>
    <s v="1252971.63"/>
    <s v="0.032"/>
    <n v="4851506.16"/>
    <s v="Business"/>
    <x v="1"/>
    <s v="Yes"/>
    <x v="3"/>
  </r>
  <r>
    <s v="S06100"/>
    <x v="565"/>
    <x v="4"/>
    <s v="South Africa"/>
    <s v="Gqeberha"/>
    <s v="Prestige Cars"/>
    <s v="Johanna"/>
    <x v="3"/>
    <x v="9"/>
    <x v="1"/>
    <s v="Petrol"/>
    <s v="Manual"/>
    <s v="Silver"/>
    <n v="5"/>
    <s v="779802.25"/>
    <s v="0.074"/>
    <n v="3610484.43"/>
    <s v="Private"/>
    <x v="0"/>
    <s v="Yes"/>
    <x v="4"/>
  </r>
  <r>
    <s v="S06101"/>
    <x v="318"/>
    <x v="5"/>
    <s v="South Africa"/>
    <s v="Cape Town"/>
    <s v="Sandton Auto"/>
    <s v="Dimakatso8"/>
    <x v="5"/>
    <x v="12"/>
    <x v="1"/>
    <s v="Hybrid"/>
    <s v="Manual"/>
    <s v="Blue"/>
    <n v="1"/>
    <s v="882180.41"/>
    <s v="0.062"/>
    <n v="827485.23"/>
    <s v="Business"/>
    <x v="0"/>
    <s v="Yes"/>
    <x v="14"/>
  </r>
  <r>
    <s v="S06102"/>
    <x v="726"/>
    <x v="3"/>
    <s v="South Africa"/>
    <s v="Bloemfontein"/>
    <s v="BMW Durban"/>
    <s v="Pontsho"/>
    <x v="5"/>
    <x v="13"/>
    <x v="2"/>
    <s v="Diesel"/>
    <s v="Automatic"/>
    <s v="Silver"/>
    <n v="5"/>
    <s v="611051.47"/>
    <s v="0.035"/>
    <n v="2948323.35"/>
    <s v="Private"/>
    <x v="1"/>
    <s v="No"/>
    <x v="1"/>
  </r>
  <r>
    <s v="S06103"/>
    <x v="951"/>
    <x v="0"/>
    <s v="South Africa"/>
    <s v="Nelspruit"/>
    <s v="Auto Elite"/>
    <s v="Salesperson_3"/>
    <x v="0"/>
    <x v="0"/>
    <x v="0"/>
    <s v="Hybrid"/>
    <s v="Automatic"/>
    <s v="Red"/>
    <n v="2"/>
    <s v="1230471.58"/>
    <s v="0.04"/>
    <n v="2362505.4300000002"/>
    <s v="Private"/>
    <x v="1"/>
    <s v="No"/>
    <x v="11"/>
  </r>
  <r>
    <s v="S06104"/>
    <x v="109"/>
    <x v="5"/>
    <s v="South Africa"/>
    <s v="Stellenbosch"/>
    <s v="BMW Cape Town"/>
    <s v="Salesperson_25"/>
    <x v="4"/>
    <x v="10"/>
    <x v="1"/>
    <s v="Hybrid"/>
    <s v="Automatic"/>
    <s v="Red"/>
    <n v="5"/>
    <s v="1234191.56"/>
    <s v="0.047"/>
    <n v="5880922.7699999996"/>
    <s v="Business"/>
    <x v="1"/>
    <s v="Yes"/>
    <x v="1"/>
  </r>
  <r>
    <s v="S06105"/>
    <x v="268"/>
    <x v="5"/>
    <s v="South Africa"/>
    <s v="Stellenbosch"/>
    <s v="Luxury Wheels"/>
    <s v="Salesperson_26"/>
    <x v="1"/>
    <x v="3"/>
    <x v="1"/>
    <s v="Diesel"/>
    <s v="Manual"/>
    <s v="Silver"/>
    <n v="3"/>
    <s v="842145.03"/>
    <s v="0.045"/>
    <n v="2412745.5099999998"/>
    <s v="Private"/>
    <x v="0"/>
    <s v="Yes"/>
    <x v="0"/>
  </r>
  <r>
    <s v="S06106"/>
    <x v="5"/>
    <x v="3"/>
    <s v="South Africa"/>
    <s v="Bloemfontein"/>
    <s v="Luxury Wheels"/>
    <s v="Salesperson_21"/>
    <x v="4"/>
    <x v="10"/>
    <x v="1"/>
    <s v="Diesel"/>
    <s v="Manual"/>
    <s v="Red"/>
    <n v="5"/>
    <s v="1046532.29"/>
    <s v="0.0"/>
    <n v="5232661.43"/>
    <s v="Business"/>
    <x v="0"/>
    <s v="Yes"/>
    <x v="3"/>
  </r>
  <r>
    <s v="S06107"/>
    <x v="724"/>
    <x v="2"/>
    <s v="South Africa"/>
    <s v="Durban"/>
    <s v="BMW Cape Town"/>
    <s v="Dimakatso5"/>
    <x v="2"/>
    <x v="8"/>
    <x v="0"/>
    <s v="Petrol"/>
    <s v="Manual"/>
    <s v="Red"/>
    <n v="3"/>
    <s v="771735.47"/>
    <s v="0.059"/>
    <n v="2178609.2200000002"/>
    <s v="Business"/>
    <x v="0"/>
    <s v="No"/>
    <x v="8"/>
  </r>
  <r>
    <s v="S06108"/>
    <x v="5"/>
    <x v="4"/>
    <s v="South Africa"/>
    <s v="Gqeberha"/>
    <s v="Auto Elite"/>
    <s v="Salesperson_15"/>
    <x v="5"/>
    <x v="12"/>
    <x v="1"/>
    <s v="Diesel"/>
    <s v="Automatic"/>
    <s v="Silver"/>
    <n v="1"/>
    <s v="765604.08"/>
    <s v="0.025"/>
    <n v="746463.98"/>
    <s v="Private"/>
    <x v="0"/>
    <s v="Yes"/>
    <x v="13"/>
  </r>
  <r>
    <s v="S06109"/>
    <x v="956"/>
    <x v="5"/>
    <s v="South Africa"/>
    <s v="Cape Town"/>
    <s v="Premium Motors"/>
    <s v="Salesperson_21"/>
    <x v="0"/>
    <x v="17"/>
    <x v="1"/>
    <s v="Hybrid"/>
    <s v="Automatic"/>
    <s v="Silver"/>
    <n v="3"/>
    <s v="848837.2"/>
    <s v="0.06"/>
    <n v="2393720.9"/>
    <s v="Private"/>
    <x v="1"/>
    <s v="Yes"/>
    <x v="8"/>
  </r>
  <r>
    <s v="S06110"/>
    <x v="993"/>
    <x v="0"/>
    <s v="South Africa"/>
    <s v="Nelspruit"/>
    <s v="BMW Cape Town"/>
    <s v="Golekane"/>
    <x v="3"/>
    <x v="5"/>
    <x v="1"/>
    <s v="Diesel"/>
    <s v="Manual"/>
    <s v="Red"/>
    <n v="2"/>
    <s v="924240.35"/>
    <s v="0.018"/>
    <n v="1815208.04"/>
    <s v="Business"/>
    <x v="0"/>
    <s v="No"/>
    <x v="4"/>
  </r>
  <r>
    <s v="S06111"/>
    <x v="570"/>
    <x v="0"/>
    <s v="South Africa"/>
    <s v="Nelspruit"/>
    <s v="Luxury Wheels"/>
    <s v="Salesperson_32"/>
    <x v="4"/>
    <x v="10"/>
    <x v="1"/>
    <s v="Diesel"/>
    <s v="Manual"/>
    <s v="Black"/>
    <n v="1"/>
    <s v="1229694.9"/>
    <s v="0.052"/>
    <n v="1165750.76"/>
    <s v="Business"/>
    <x v="1"/>
    <s v="Yes"/>
    <x v="13"/>
  </r>
  <r>
    <s v="S06112"/>
    <x v="343"/>
    <x v="5"/>
    <s v="South Africa"/>
    <s v="Cape Town"/>
    <s v="BMW Durban"/>
    <s v="Omphemetse"/>
    <x v="0"/>
    <x v="17"/>
    <x v="1"/>
    <s v="Diesel"/>
    <s v="Manual"/>
    <s v="White"/>
    <n v="1"/>
    <s v="918964.66"/>
    <s v="0.069"/>
    <n v="855556.1"/>
    <s v="Business"/>
    <x v="0"/>
    <s v="No"/>
    <x v="0"/>
  </r>
  <r>
    <s v="S06113"/>
    <x v="291"/>
    <x v="5"/>
    <s v="South Africa"/>
    <s v="Cape Town"/>
    <s v="Premium Motors"/>
    <s v="Salesperson_37"/>
    <x v="1"/>
    <x v="1"/>
    <x v="1"/>
    <s v="Diesel"/>
    <s v="Automatic"/>
    <s v="Silver"/>
    <n v="5"/>
    <s v="1327212.04"/>
    <s v="0.048"/>
    <n v="6317529.29"/>
    <s v="Business"/>
    <x v="1"/>
    <s v="No"/>
    <x v="6"/>
  </r>
  <r>
    <s v="S06114"/>
    <x v="222"/>
    <x v="1"/>
    <s v="South Africa"/>
    <s v="Johannesburg"/>
    <s v="BMW Midrand"/>
    <s v="Golekane"/>
    <x v="1"/>
    <x v="1"/>
    <x v="1"/>
    <s v="Petrol"/>
    <s v="Manual"/>
    <s v="Blue"/>
    <n v="5"/>
    <s v="1154831.23"/>
    <s v="0.025"/>
    <n v="5629802.2599999998"/>
    <s v="Private"/>
    <x v="0"/>
    <s v="No"/>
    <x v="4"/>
  </r>
  <r>
    <s v="S06115"/>
    <x v="142"/>
    <x v="2"/>
    <s v="South Africa"/>
    <s v="Pietermaritzburg"/>
    <s v="Sandton Auto"/>
    <s v="Salesperson_50"/>
    <x v="0"/>
    <x v="0"/>
    <x v="0"/>
    <s v="Hybrid"/>
    <s v="Manual"/>
    <s v="Silver"/>
    <n v="3"/>
    <s v="1350603.27"/>
    <s v="0.056"/>
    <n v="3824908.47"/>
    <s v="Business"/>
    <x v="0"/>
    <s v="Yes"/>
    <x v="6"/>
  </r>
  <r>
    <s v="S06116"/>
    <x v="320"/>
    <x v="5"/>
    <s v="South Africa"/>
    <s v="Cape Town"/>
    <s v="Prestige Cars"/>
    <s v="Salesperson_39"/>
    <x v="1"/>
    <x v="1"/>
    <x v="1"/>
    <s v="Hybrid"/>
    <s v="Manual"/>
    <s v="Silver"/>
    <n v="1"/>
    <s v="1241075.3"/>
    <s v="0.018"/>
    <n v="1218735.95"/>
    <s v="Business"/>
    <x v="0"/>
    <s v="No"/>
    <x v="6"/>
  </r>
  <r>
    <s v="S06117"/>
    <x v="985"/>
    <x v="2"/>
    <s v="South Africa"/>
    <s v="Durban"/>
    <s v="Premium Motors"/>
    <s v="Dimakatso0"/>
    <x v="5"/>
    <x v="12"/>
    <x v="1"/>
    <s v="Diesel"/>
    <s v="Manual"/>
    <s v="Silver"/>
    <n v="4"/>
    <s v="889480.18"/>
    <s v="0.048"/>
    <n v="3387140.53"/>
    <s v="Business"/>
    <x v="0"/>
    <s v="No"/>
    <x v="8"/>
  </r>
  <r>
    <s v="S06118"/>
    <x v="456"/>
    <x v="2"/>
    <s v="South Africa"/>
    <s v="Durban"/>
    <s v="BMW Midrand"/>
    <s v="Basetsana"/>
    <x v="1"/>
    <x v="1"/>
    <x v="1"/>
    <s v="Petrol"/>
    <s v="Manual"/>
    <s v="Silver"/>
    <n v="2"/>
    <s v="1180657.49"/>
    <s v="0.005"/>
    <n v="2349508.41"/>
    <s v="Private"/>
    <x v="1"/>
    <s v="Yes"/>
    <x v="8"/>
  </r>
  <r>
    <s v="S06119"/>
    <x v="76"/>
    <x v="5"/>
    <s v="South Africa"/>
    <s v="Stellenbosch"/>
    <s v="BMW Cape Town"/>
    <s v="Salesperson_11"/>
    <x v="1"/>
    <x v="1"/>
    <x v="1"/>
    <s v="Diesel"/>
    <s v="Manual"/>
    <s v="White"/>
    <n v="5"/>
    <s v="1323196.34"/>
    <s v="0.066"/>
    <n v="6179326.9100000001"/>
    <s v="Business"/>
    <x v="1"/>
    <s v="Yes"/>
    <x v="7"/>
  </r>
  <r>
    <s v="S06120"/>
    <x v="105"/>
    <x v="5"/>
    <s v="South Africa"/>
    <s v="Cape Town"/>
    <s v="BMW Midrand"/>
    <s v="Salesperson_1"/>
    <x v="0"/>
    <x v="0"/>
    <x v="0"/>
    <s v="Diesel"/>
    <s v="Automatic"/>
    <s v="Red"/>
    <n v="3"/>
    <s v="1345384.78"/>
    <s v="0.038"/>
    <n v="3882780.47"/>
    <s v="Private"/>
    <x v="1"/>
    <s v="Yes"/>
    <x v="8"/>
  </r>
  <r>
    <s v="S06121"/>
    <x v="19"/>
    <x v="5"/>
    <s v="South Africa"/>
    <s v="Cape Town"/>
    <s v="Auto Elite"/>
    <s v="Salesperson_8"/>
    <x v="1"/>
    <x v="3"/>
    <x v="1"/>
    <s v="Petrol"/>
    <s v="Automatic"/>
    <s v="Grey"/>
    <n v="2"/>
    <s v="832137.25"/>
    <s v="0.001"/>
    <n v="1662610.22"/>
    <s v="Business"/>
    <x v="0"/>
    <s v="Yes"/>
    <x v="6"/>
  </r>
  <r>
    <s v="S06122"/>
    <x v="116"/>
    <x v="2"/>
    <s v="South Africa"/>
    <s v="Pietermaritzburg"/>
    <s v="Auto Elite"/>
    <s v="Salesperson_34"/>
    <x v="1"/>
    <x v="3"/>
    <x v="1"/>
    <s v="Diesel"/>
    <s v="Automatic"/>
    <s v="Black"/>
    <n v="2"/>
    <s v="955945.89"/>
    <s v="0.029"/>
    <n v="1856446.92"/>
    <s v="Private"/>
    <x v="1"/>
    <s v="Yes"/>
    <x v="11"/>
  </r>
  <r>
    <s v="S06123"/>
    <x v="486"/>
    <x v="3"/>
    <s v="South Africa"/>
    <s v="Bloemfontein"/>
    <s v="BMW Midrand"/>
    <s v="Salesperson_13"/>
    <x v="4"/>
    <x v="10"/>
    <x v="1"/>
    <s v="Petrol"/>
    <s v="Manual"/>
    <s v="Silver"/>
    <n v="2"/>
    <s v="1264349.99"/>
    <s v="0.035"/>
    <n v="2440195.48"/>
    <s v="Business"/>
    <x v="0"/>
    <s v="Yes"/>
    <x v="10"/>
  </r>
  <r>
    <s v="S06124"/>
    <x v="759"/>
    <x v="3"/>
    <s v="South Africa"/>
    <s v="Bloemfontein"/>
    <s v="BMW Midrand"/>
    <s v="Salesperson_19"/>
    <x v="4"/>
    <x v="10"/>
    <x v="1"/>
    <s v="Diesel"/>
    <s v="Manual"/>
    <s v="Red"/>
    <n v="3"/>
    <s v="1185335.47"/>
    <s v="0.055"/>
    <n v="3360426.06"/>
    <s v="Business"/>
    <x v="0"/>
    <s v="Yes"/>
    <x v="10"/>
  </r>
  <r>
    <s v="S06125"/>
    <x v="939"/>
    <x v="0"/>
    <s v="South Africa"/>
    <s v="Nelspruit"/>
    <s v="Sandton Auto"/>
    <s v="Salesperson_24"/>
    <x v="4"/>
    <x v="7"/>
    <x v="0"/>
    <s v="Hybrid"/>
    <s v="Automatic"/>
    <s v="Blue"/>
    <n v="5"/>
    <s v="821606.92"/>
    <s v="0.075"/>
    <n v="3799932.01"/>
    <s v="Private"/>
    <x v="1"/>
    <s v="Yes"/>
    <x v="10"/>
  </r>
  <r>
    <s v="S06126"/>
    <x v="567"/>
    <x v="4"/>
    <s v="South Africa"/>
    <s v="East London"/>
    <s v="BMW Midrand"/>
    <s v="Salesperson_27"/>
    <x v="2"/>
    <x v="4"/>
    <x v="0"/>
    <s v="Hybrid"/>
    <s v="Automatic"/>
    <s v="Black"/>
    <n v="4"/>
    <s v="880077.49"/>
    <s v="0.02"/>
    <n v="3449903.78"/>
    <s v="Business"/>
    <x v="1"/>
    <s v="No"/>
    <x v="7"/>
  </r>
  <r>
    <s v="S06127"/>
    <x v="585"/>
    <x v="1"/>
    <s v="South Africa"/>
    <s v="Pretoria"/>
    <s v="Auto Elite"/>
    <s v="Salesperson_37"/>
    <x v="5"/>
    <x v="13"/>
    <x v="2"/>
    <s v="Hybrid"/>
    <s v="Automatic"/>
    <s v="Grey"/>
    <n v="3"/>
    <s v="649184.98"/>
    <s v="0.048"/>
    <n v="1854072.31"/>
    <s v="Private"/>
    <x v="1"/>
    <s v="No"/>
    <x v="14"/>
  </r>
  <r>
    <s v="S06128"/>
    <x v="907"/>
    <x v="5"/>
    <s v="South Africa"/>
    <s v="Cape Town"/>
    <s v="BMW Midrand"/>
    <s v="Salesperson_1"/>
    <x v="5"/>
    <x v="12"/>
    <x v="1"/>
    <s v="Petrol"/>
    <s v="Manual"/>
    <s v="Black"/>
    <n v="5"/>
    <s v="768379.89"/>
    <s v="0.022"/>
    <n v="3757377.66"/>
    <s v="Private"/>
    <x v="1"/>
    <s v="Yes"/>
    <x v="4"/>
  </r>
  <r>
    <s v="S06129"/>
    <x v="681"/>
    <x v="2"/>
    <s v="South Africa"/>
    <s v="Durban"/>
    <s v="Luxury Wheels"/>
    <s v="Salesperson_33"/>
    <x v="4"/>
    <x v="16"/>
    <x v="2"/>
    <s v="Petrol"/>
    <s v="Automatic"/>
    <s v="White"/>
    <n v="5"/>
    <s v="680232.58"/>
    <s v="0.055"/>
    <n v="3214098.96"/>
    <s v="Private"/>
    <x v="1"/>
    <s v="No"/>
    <x v="14"/>
  </r>
  <r>
    <s v="S06130"/>
    <x v="19"/>
    <x v="5"/>
    <s v="South Africa"/>
    <s v="Stellenbosch"/>
    <s v="Auto Elite"/>
    <s v="Paulinah"/>
    <x v="2"/>
    <x v="8"/>
    <x v="0"/>
    <s v="Hybrid"/>
    <s v="Manual"/>
    <s v="White"/>
    <n v="5"/>
    <s v="819818.45"/>
    <s v="0.052"/>
    <n v="3885939.43"/>
    <s v="Private"/>
    <x v="0"/>
    <s v="No"/>
    <x v="6"/>
  </r>
  <r>
    <s v="S06131"/>
    <x v="329"/>
    <x v="5"/>
    <s v="South Africa"/>
    <s v="Stellenbosch"/>
    <s v="BMW Midrand"/>
    <s v="Salesperson_8"/>
    <x v="3"/>
    <x v="9"/>
    <x v="1"/>
    <s v="Hybrid"/>
    <s v="Automatic"/>
    <s v="White"/>
    <n v="4"/>
    <s v="763546.24"/>
    <s v="0.028"/>
    <n v="2968667.8"/>
    <s v="Private"/>
    <x v="1"/>
    <s v="No"/>
    <x v="1"/>
  </r>
  <r>
    <s v="S06132"/>
    <x v="258"/>
    <x v="3"/>
    <s v="South Africa"/>
    <s v="Bloemfontein"/>
    <s v="Prestige Cars"/>
    <s v="Gontse"/>
    <x v="0"/>
    <x v="6"/>
    <x v="1"/>
    <s v="Diesel"/>
    <s v="Automatic"/>
    <s v="Black"/>
    <n v="1"/>
    <s v="1744884.04"/>
    <s v="0.054"/>
    <n v="1650660.3"/>
    <s v="Business"/>
    <x v="0"/>
    <s v="Yes"/>
    <x v="6"/>
  </r>
  <r>
    <s v="S06133"/>
    <x v="600"/>
    <x v="3"/>
    <s v="South Africa"/>
    <s v="Bloemfontein"/>
    <s v="Sandton Auto"/>
    <s v="Salesperson_21"/>
    <x v="5"/>
    <x v="13"/>
    <x v="2"/>
    <s v="Hybrid"/>
    <s v="Manual"/>
    <s v="White"/>
    <n v="5"/>
    <s v="684544.77"/>
    <s v="0.024"/>
    <n v="3340578.48"/>
    <s v="Private"/>
    <x v="1"/>
    <s v="Yes"/>
    <x v="8"/>
  </r>
  <r>
    <s v="S06134"/>
    <x v="847"/>
    <x v="2"/>
    <s v="South Africa"/>
    <s v="Durban"/>
    <s v="Luxury Wheels"/>
    <s v="Gontse"/>
    <x v="4"/>
    <x v="7"/>
    <x v="0"/>
    <s v="Hybrid"/>
    <s v="Manual"/>
    <s v="White"/>
    <n v="3"/>
    <s v="888998.58"/>
    <s v="0.036"/>
    <n v="2570983.91"/>
    <s v="Private"/>
    <x v="0"/>
    <s v="Yes"/>
    <x v="7"/>
  </r>
  <r>
    <s v="S06135"/>
    <x v="329"/>
    <x v="4"/>
    <s v="South Africa"/>
    <s v="East London"/>
    <s v="BMW Cape Town"/>
    <s v="Olerato"/>
    <x v="1"/>
    <x v="3"/>
    <x v="1"/>
    <s v="Diesel"/>
    <s v="Manual"/>
    <s v="Grey"/>
    <n v="2"/>
    <s v="993211.74"/>
    <s v="0.073"/>
    <n v="1841414.56"/>
    <s v="Private"/>
    <x v="0"/>
    <s v="No"/>
    <x v="3"/>
  </r>
  <r>
    <s v="S06136"/>
    <x v="699"/>
    <x v="3"/>
    <s v="South Africa"/>
    <s v="Bloemfontein"/>
    <s v="Luxury Wheels"/>
    <s v="Dimakatso2"/>
    <x v="3"/>
    <x v="9"/>
    <x v="1"/>
    <s v="Petrol"/>
    <s v="Automatic"/>
    <s v="White"/>
    <n v="3"/>
    <s v="731498.65"/>
    <s v="0.016"/>
    <n v="2159384.0099999998"/>
    <s v="Private"/>
    <x v="1"/>
    <s v="Yes"/>
    <x v="13"/>
  </r>
  <r>
    <s v="S06137"/>
    <x v="135"/>
    <x v="0"/>
    <s v="South Africa"/>
    <s v="Nelspruit"/>
    <s v="BMW Cape Town"/>
    <s v="Salesperson_19"/>
    <x v="4"/>
    <x v="10"/>
    <x v="1"/>
    <s v="Petrol"/>
    <s v="Automatic"/>
    <s v="Blue"/>
    <n v="1"/>
    <s v="1038045.79"/>
    <s v="0.029"/>
    <n v="1007942.46"/>
    <s v="Business"/>
    <x v="1"/>
    <s v="No"/>
    <x v="7"/>
  </r>
  <r>
    <s v="S06138"/>
    <x v="329"/>
    <x v="0"/>
    <s v="South Africa"/>
    <s v="Nelspruit"/>
    <s v="Auto Elite"/>
    <s v="Salesperson_15"/>
    <x v="2"/>
    <x v="14"/>
    <x v="1"/>
    <s v="Petrol"/>
    <s v="Automatic"/>
    <s v="White"/>
    <n v="3"/>
    <s v="1096022.89"/>
    <s v="0.039"/>
    <n v="3159833.99"/>
    <s v="Private"/>
    <x v="1"/>
    <s v="No"/>
    <x v="2"/>
  </r>
  <r>
    <s v="S06139"/>
    <x v="83"/>
    <x v="5"/>
    <s v="South Africa"/>
    <s v="Stellenbosch"/>
    <s v="BMW Durban"/>
    <s v="Salesperson_31"/>
    <x v="0"/>
    <x v="11"/>
    <x v="1"/>
    <s v="Petrol"/>
    <s v="Automatic"/>
    <s v="Red"/>
    <n v="4"/>
    <s v="1036526.9"/>
    <s v="0.072"/>
    <n v="3847587.8399999999"/>
    <s v="Private"/>
    <x v="1"/>
    <s v="Yes"/>
    <x v="0"/>
  </r>
  <r>
    <s v="S06140"/>
    <x v="573"/>
    <x v="1"/>
    <s v="South Africa"/>
    <s v="Pretoria"/>
    <s v="Prestige Cars"/>
    <s v="Salesperson_22"/>
    <x v="0"/>
    <x v="15"/>
    <x v="0"/>
    <s v="Hybrid"/>
    <s v="Automatic"/>
    <s v="Red"/>
    <n v="3"/>
    <s v="973721.69"/>
    <s v="0.036"/>
    <n v="2816003.12"/>
    <s v="Business"/>
    <x v="0"/>
    <s v="Yes"/>
    <x v="1"/>
  </r>
  <r>
    <s v="S06141"/>
    <x v="57"/>
    <x v="5"/>
    <s v="South Africa"/>
    <s v="Stellenbosch"/>
    <s v="Luxury Wheels"/>
    <s v="Andi"/>
    <x v="1"/>
    <x v="1"/>
    <x v="1"/>
    <s v="Petrol"/>
    <s v="Manual"/>
    <s v="Black"/>
    <n v="5"/>
    <s v="1348742.91"/>
    <s v="0.068"/>
    <n v="6285141.9800000004"/>
    <s v="Private"/>
    <x v="0"/>
    <s v="Yes"/>
    <x v="7"/>
  </r>
  <r>
    <s v="S06142"/>
    <x v="369"/>
    <x v="0"/>
    <s v="South Africa"/>
    <s v="Nelspruit"/>
    <s v="BMW Cape Town"/>
    <s v="Salesperson_9"/>
    <x v="3"/>
    <x v="9"/>
    <x v="1"/>
    <s v="Hybrid"/>
    <s v="Automatic"/>
    <s v="Red"/>
    <n v="4"/>
    <s v="772846.93"/>
    <s v="0.033"/>
    <n v="2989371.94"/>
    <s v="Business"/>
    <x v="1"/>
    <s v="No"/>
    <x v="15"/>
  </r>
  <r>
    <s v="S06143"/>
    <x v="498"/>
    <x v="5"/>
    <s v="South Africa"/>
    <s v="Cape Town"/>
    <s v="Premium Motors"/>
    <s v="Salesperson_15"/>
    <x v="0"/>
    <x v="6"/>
    <x v="1"/>
    <s v="Hybrid"/>
    <s v="Manual"/>
    <s v="Red"/>
    <n v="1"/>
    <s v="1666497.29"/>
    <s v="0.007"/>
    <n v="1654831.81"/>
    <s v="Private"/>
    <x v="0"/>
    <s v="No"/>
    <x v="12"/>
  </r>
  <r>
    <s v="S06144"/>
    <x v="388"/>
    <x v="1"/>
    <s v="South Africa"/>
    <s v="Johannesburg"/>
    <s v="Premium Motors"/>
    <s v="Salesperson_12"/>
    <x v="3"/>
    <x v="5"/>
    <x v="1"/>
    <s v="Hybrid"/>
    <s v="Automatic"/>
    <s v="Blue"/>
    <n v="2"/>
    <s v="1074540.3"/>
    <s v="0.059"/>
    <n v="2022284.85"/>
    <s v="Business"/>
    <x v="0"/>
    <s v="Yes"/>
    <x v="15"/>
  </r>
  <r>
    <s v="S06145"/>
    <x v="833"/>
    <x v="4"/>
    <s v="South Africa"/>
    <s v="Gqeberha"/>
    <s v="BMW Cape Town"/>
    <s v="Salesperson_19"/>
    <x v="1"/>
    <x v="3"/>
    <x v="1"/>
    <s v="Diesel"/>
    <s v="Manual"/>
    <s v="Silver"/>
    <n v="2"/>
    <s v="905527.67"/>
    <s v="0.056"/>
    <n v="1709636.24"/>
    <s v="Business"/>
    <x v="0"/>
    <s v="Yes"/>
    <x v="6"/>
  </r>
  <r>
    <s v="S06146"/>
    <x v="662"/>
    <x v="1"/>
    <s v="South Africa"/>
    <s v="Pretoria"/>
    <s v="BMW Midrand"/>
    <s v="Kgolagano"/>
    <x v="5"/>
    <x v="13"/>
    <x v="2"/>
    <s v="Diesel"/>
    <s v="Manual"/>
    <s v="Black"/>
    <n v="4"/>
    <s v="604854.97"/>
    <s v="0.058"/>
    <n v="2279093.52"/>
    <s v="Private"/>
    <x v="1"/>
    <s v="Yes"/>
    <x v="1"/>
  </r>
  <r>
    <s v="S06147"/>
    <x v="330"/>
    <x v="0"/>
    <s v="South Africa"/>
    <s v="Nelspruit"/>
    <s v="Prestige Cars"/>
    <s v="Kopano"/>
    <x v="4"/>
    <x v="7"/>
    <x v="0"/>
    <s v="Hybrid"/>
    <s v="Automatic"/>
    <s v="Blue"/>
    <n v="4"/>
    <s v="786982.43"/>
    <s v="0.006"/>
    <n v="3129042.14"/>
    <s v="Private"/>
    <x v="0"/>
    <s v="No"/>
    <x v="13"/>
  </r>
  <r>
    <s v="S06148"/>
    <x v="426"/>
    <x v="3"/>
    <s v="South Africa"/>
    <s v="Bloemfontein"/>
    <s v="Premium Motors"/>
    <s v="Salesperson_1"/>
    <x v="3"/>
    <x v="5"/>
    <x v="1"/>
    <s v="Diesel"/>
    <s v="Automatic"/>
    <s v="Red"/>
    <n v="4"/>
    <s v="999254.79"/>
    <s v="0.012"/>
    <n v="3949054.93"/>
    <s v="Business"/>
    <x v="0"/>
    <s v="No"/>
    <x v="1"/>
  </r>
  <r>
    <s v="S06149"/>
    <x v="584"/>
    <x v="2"/>
    <s v="South Africa"/>
    <s v="Pietermaritzburg"/>
    <s v="Premium Motors"/>
    <s v="Dimakatso"/>
    <x v="0"/>
    <x v="17"/>
    <x v="1"/>
    <s v="Hybrid"/>
    <s v="Manual"/>
    <s v="Red"/>
    <n v="5"/>
    <s v="874423.95"/>
    <s v="0.036"/>
    <n v="4214723.4400000004"/>
    <s v="Business"/>
    <x v="0"/>
    <s v="Yes"/>
    <x v="9"/>
  </r>
  <r>
    <s v="S06150"/>
    <x v="107"/>
    <x v="2"/>
    <s v="South Africa"/>
    <s v="Durban"/>
    <s v="Prestige Cars"/>
    <s v="Salesperson_13"/>
    <x v="3"/>
    <x v="9"/>
    <x v="1"/>
    <s v="Diesel"/>
    <s v="Manual"/>
    <s v="White"/>
    <n v="1"/>
    <s v="757344.54"/>
    <s v="0.05"/>
    <n v="719477.31"/>
    <s v="Business"/>
    <x v="0"/>
    <s v="No"/>
    <x v="8"/>
  </r>
  <r>
    <s v="S06151"/>
    <x v="499"/>
    <x v="1"/>
    <s v="South Africa"/>
    <s v="Johannesburg"/>
    <s v="Auto Elite"/>
    <s v="Salesperson_25"/>
    <x v="3"/>
    <x v="5"/>
    <x v="1"/>
    <s v="Petrol"/>
    <s v="Automatic"/>
    <s v="Grey"/>
    <n v="1"/>
    <s v="1007406.91"/>
    <s v="0.068"/>
    <n v="938903.24"/>
    <s v="Private"/>
    <x v="1"/>
    <s v="No"/>
    <x v="8"/>
  </r>
  <r>
    <s v="S06152"/>
    <x v="893"/>
    <x v="0"/>
    <s v="South Africa"/>
    <s v="Nelspruit"/>
    <s v="BMW Cape Town"/>
    <s v="Salesperson_34"/>
    <x v="3"/>
    <x v="9"/>
    <x v="1"/>
    <s v="Diesel"/>
    <s v="Automatic"/>
    <s v="White"/>
    <n v="3"/>
    <s v="703021.85"/>
    <s v="0.063"/>
    <n v="1976194.43"/>
    <s v="Private"/>
    <x v="0"/>
    <s v="No"/>
    <x v="13"/>
  </r>
  <r>
    <s v="S06153"/>
    <x v="185"/>
    <x v="4"/>
    <s v="South Africa"/>
    <s v="East London"/>
    <s v="Premium Motors"/>
    <s v="Dimakatso2"/>
    <x v="5"/>
    <x v="13"/>
    <x v="2"/>
    <s v="Petrol"/>
    <s v="Automatic"/>
    <s v="Silver"/>
    <n v="4"/>
    <s v="628210.22"/>
    <s v="0.023"/>
    <n v="2455045.54"/>
    <s v="Business"/>
    <x v="1"/>
    <s v="Yes"/>
    <x v="9"/>
  </r>
  <r>
    <s v="S06154"/>
    <x v="159"/>
    <x v="2"/>
    <s v="South Africa"/>
    <s v="Durban"/>
    <s v="Premium Motors"/>
    <s v="Kopano"/>
    <x v="5"/>
    <x v="12"/>
    <x v="1"/>
    <s v="Diesel"/>
    <s v="Manual"/>
    <s v="Grey"/>
    <n v="5"/>
    <s v="879089.73"/>
    <s v="0.057"/>
    <n v="4144908.06"/>
    <s v="Private"/>
    <x v="1"/>
    <s v="Yes"/>
    <x v="0"/>
  </r>
  <r>
    <s v="S06155"/>
    <x v="268"/>
    <x v="4"/>
    <s v="South Africa"/>
    <s v="Gqeberha"/>
    <s v="BMW Midrand"/>
    <s v="Dimakatso2"/>
    <x v="0"/>
    <x v="2"/>
    <x v="0"/>
    <s v="Hybrid"/>
    <s v="Automatic"/>
    <s v="Grey"/>
    <n v="2"/>
    <s v="787061.58"/>
    <s v="0.049"/>
    <n v="1496991.12"/>
    <s v="Private"/>
    <x v="1"/>
    <s v="Yes"/>
    <x v="10"/>
  </r>
  <r>
    <s v="S06156"/>
    <x v="807"/>
    <x v="2"/>
    <s v="South Africa"/>
    <s v="Durban"/>
    <s v="Premium Motors"/>
    <s v="Salesperson_21"/>
    <x v="1"/>
    <x v="3"/>
    <x v="1"/>
    <s v="Petrol"/>
    <s v="Manual"/>
    <s v="Black"/>
    <n v="5"/>
    <s v="1004495.11"/>
    <s v="0.077"/>
    <n v="4635744.95"/>
    <s v="Private"/>
    <x v="1"/>
    <s v="Yes"/>
    <x v="5"/>
  </r>
  <r>
    <s v="S06157"/>
    <x v="406"/>
    <x v="5"/>
    <s v="South Africa"/>
    <s v="Stellenbosch"/>
    <s v="BMW Midrand"/>
    <s v="Salesperson_29"/>
    <x v="3"/>
    <x v="5"/>
    <x v="1"/>
    <s v="Hybrid"/>
    <s v="Automatic"/>
    <s v="Grey"/>
    <n v="4"/>
    <s v="1020515.43"/>
    <s v="0.067"/>
    <n v="3808563.6"/>
    <s v="Business"/>
    <x v="1"/>
    <s v="Yes"/>
    <x v="3"/>
  </r>
  <r>
    <s v="S06158"/>
    <x v="122"/>
    <x v="5"/>
    <s v="South Africa"/>
    <s v="Stellenbosch"/>
    <s v="Sandton Auto"/>
    <s v="Dimakatso8"/>
    <x v="1"/>
    <x v="1"/>
    <x v="1"/>
    <s v="Diesel"/>
    <s v="Manual"/>
    <s v="Silver"/>
    <n v="2"/>
    <s v="1210151.14"/>
    <s v="0.051"/>
    <n v="2296866.87"/>
    <s v="Private"/>
    <x v="0"/>
    <s v="Yes"/>
    <x v="2"/>
  </r>
  <r>
    <s v="S06159"/>
    <x v="788"/>
    <x v="0"/>
    <s v="South Africa"/>
    <s v="Nelspruit"/>
    <s v="Luxury Wheels"/>
    <s v="Salesperson_10"/>
    <x v="5"/>
    <x v="12"/>
    <x v="1"/>
    <s v="Petrol"/>
    <s v="Automatic"/>
    <s v="White"/>
    <n v="3"/>
    <s v="878478.2"/>
    <s v="0.067"/>
    <n v="2458860.4700000002"/>
    <s v="Private"/>
    <x v="1"/>
    <s v="No"/>
    <x v="6"/>
  </r>
  <r>
    <s v="S06160"/>
    <x v="313"/>
    <x v="5"/>
    <s v="South Africa"/>
    <s v="Cape Town"/>
    <s v="Auto Elite"/>
    <s v="Salesperson_33"/>
    <x v="1"/>
    <x v="1"/>
    <x v="1"/>
    <s v="Diesel"/>
    <s v="Manual"/>
    <s v="Silver"/>
    <n v="3"/>
    <s v="1291420.1"/>
    <s v="0.021"/>
    <n v="3792900.82"/>
    <s v="Business"/>
    <x v="1"/>
    <s v="Yes"/>
    <x v="6"/>
  </r>
  <r>
    <s v="S06161"/>
    <x v="749"/>
    <x v="1"/>
    <s v="South Africa"/>
    <s v="Pretoria"/>
    <s v="Prestige Cars"/>
    <s v="Salesperson_26"/>
    <x v="5"/>
    <x v="13"/>
    <x v="2"/>
    <s v="Diesel"/>
    <s v="Manual"/>
    <s v="Red"/>
    <n v="5"/>
    <s v="603892.5"/>
    <s v="0.008"/>
    <n v="2995306.8"/>
    <s v="Business"/>
    <x v="0"/>
    <s v="Yes"/>
    <x v="8"/>
  </r>
  <r>
    <s v="S06162"/>
    <x v="988"/>
    <x v="3"/>
    <s v="South Africa"/>
    <s v="Bloemfontein"/>
    <s v="BMW Durban"/>
    <s v="Omphemetse"/>
    <x v="5"/>
    <x v="13"/>
    <x v="2"/>
    <s v="Diesel"/>
    <s v="Manual"/>
    <s v="Red"/>
    <n v="3"/>
    <s v="704732.91"/>
    <s v="0.048"/>
    <n v="2012717.2"/>
    <s v="Business"/>
    <x v="0"/>
    <s v="Yes"/>
    <x v="0"/>
  </r>
  <r>
    <s v="S06163"/>
    <x v="129"/>
    <x v="4"/>
    <s v="South Africa"/>
    <s v="East London"/>
    <s v="BMW Midrand"/>
    <s v="Salesperson_36"/>
    <x v="3"/>
    <x v="9"/>
    <x v="1"/>
    <s v="Hybrid"/>
    <s v="Automatic"/>
    <s v="Silver"/>
    <n v="4"/>
    <s v="817586.5"/>
    <s v="0.061"/>
    <n v="3070854.91"/>
    <s v="Business"/>
    <x v="1"/>
    <s v="No"/>
    <x v="10"/>
  </r>
  <r>
    <s v="S06164"/>
    <x v="756"/>
    <x v="0"/>
    <s v="South Africa"/>
    <s v="Nelspruit"/>
    <s v="Auto Elite"/>
    <s v="Salesperson_10"/>
    <x v="5"/>
    <x v="13"/>
    <x v="2"/>
    <s v="Hybrid"/>
    <s v="Automatic"/>
    <s v="Black"/>
    <n v="2"/>
    <s v="588049.28"/>
    <s v="0.019"/>
    <n v="1153752.69"/>
    <s v="Private"/>
    <x v="1"/>
    <s v="Yes"/>
    <x v="1"/>
  </r>
  <r>
    <s v="S06165"/>
    <x v="244"/>
    <x v="2"/>
    <s v="South Africa"/>
    <s v="Pietermaritzburg"/>
    <s v="BMW Cape Town"/>
    <s v="Dimakatso5"/>
    <x v="5"/>
    <x v="13"/>
    <x v="2"/>
    <s v="Hybrid"/>
    <s v="Automatic"/>
    <s v="Red"/>
    <n v="5"/>
    <s v="633632.98"/>
    <s v="0.038"/>
    <n v="3047774.66"/>
    <s v="Private"/>
    <x v="0"/>
    <s v="Yes"/>
    <x v="8"/>
  </r>
  <r>
    <s v="S06166"/>
    <x v="162"/>
    <x v="2"/>
    <s v="South Africa"/>
    <s v="Pietermaritzburg"/>
    <s v="Sandton Auto"/>
    <s v="Salesperson_13"/>
    <x v="1"/>
    <x v="3"/>
    <x v="1"/>
    <s v="Diesel"/>
    <s v="Automatic"/>
    <s v="Blue"/>
    <n v="3"/>
    <s v="847598.82"/>
    <s v="0.071"/>
    <n v="2362257.92"/>
    <s v="Private"/>
    <x v="0"/>
    <s v="Yes"/>
    <x v="0"/>
  </r>
  <r>
    <s v="S06167"/>
    <x v="671"/>
    <x v="5"/>
    <s v="South Africa"/>
    <s v="Stellenbosch"/>
    <s v="Luxury Wheels"/>
    <s v="Salesperson_31"/>
    <x v="4"/>
    <x v="10"/>
    <x v="1"/>
    <s v="Petrol"/>
    <s v="Automatic"/>
    <s v="White"/>
    <n v="4"/>
    <s v="1160710.49"/>
    <s v="0.056"/>
    <n v="4382842.83"/>
    <s v="Business"/>
    <x v="1"/>
    <s v="Yes"/>
    <x v="4"/>
  </r>
  <r>
    <s v="S06168"/>
    <x v="944"/>
    <x v="2"/>
    <s v="South Africa"/>
    <s v="Durban"/>
    <s v="BMW Midrand"/>
    <s v="Salesperson_50"/>
    <x v="4"/>
    <x v="7"/>
    <x v="0"/>
    <s v="Hybrid"/>
    <s v="Automatic"/>
    <s v="Silver"/>
    <n v="2"/>
    <s v="860788.07"/>
    <s v="0.046"/>
    <n v="1642383.64"/>
    <s v="Business"/>
    <x v="0"/>
    <s v="No"/>
    <x v="10"/>
  </r>
  <r>
    <s v="S06169"/>
    <x v="126"/>
    <x v="2"/>
    <s v="South Africa"/>
    <s v="Durban"/>
    <s v="BMW Cape Town"/>
    <s v="Salesperson_27"/>
    <x v="3"/>
    <x v="9"/>
    <x v="1"/>
    <s v="Petrol"/>
    <s v="Automatic"/>
    <s v="Silver"/>
    <n v="4"/>
    <s v="733318.09"/>
    <s v="0.065"/>
    <n v="2742609.65"/>
    <s v="Business"/>
    <x v="0"/>
    <s v="Yes"/>
    <x v="15"/>
  </r>
  <r>
    <s v="S06170"/>
    <x v="923"/>
    <x v="1"/>
    <s v="South Africa"/>
    <s v="Johannesburg"/>
    <s v="BMW Cape Town"/>
    <s v="Salesperson_1"/>
    <x v="1"/>
    <x v="3"/>
    <x v="1"/>
    <s v="Petrol"/>
    <s v="Manual"/>
    <s v="Blue"/>
    <n v="2"/>
    <s v="922853.69"/>
    <s v="0.018"/>
    <n v="1812484.64"/>
    <s v="Business"/>
    <x v="0"/>
    <s v="No"/>
    <x v="7"/>
  </r>
  <r>
    <s v="S06171"/>
    <x v="488"/>
    <x v="2"/>
    <s v="South Africa"/>
    <s v="Pietermaritzburg"/>
    <s v="BMW Midrand"/>
    <s v="Johanna"/>
    <x v="1"/>
    <x v="1"/>
    <x v="1"/>
    <s v="Petrol"/>
    <s v="Automatic"/>
    <s v="Silver"/>
    <n v="4"/>
    <s v="1300159.73"/>
    <s v="0.006"/>
    <n v="5169435.07"/>
    <s v="Private"/>
    <x v="0"/>
    <s v="Yes"/>
    <x v="0"/>
  </r>
  <r>
    <s v="S06172"/>
    <x v="497"/>
    <x v="5"/>
    <s v="South Africa"/>
    <s v="Stellenbosch"/>
    <s v="BMW Cape Town"/>
    <s v="Salesperson_25"/>
    <x v="3"/>
    <x v="5"/>
    <x v="1"/>
    <s v="Hybrid"/>
    <s v="Manual"/>
    <s v="Red"/>
    <n v="1"/>
    <s v="1037436.25"/>
    <s v="0.05"/>
    <n v="985564.44"/>
    <s v="Private"/>
    <x v="0"/>
    <s v="Yes"/>
    <x v="4"/>
  </r>
  <r>
    <s v="S06173"/>
    <x v="547"/>
    <x v="4"/>
    <s v="South Africa"/>
    <s v="Gqeberha"/>
    <s v="BMW Cape Town"/>
    <s v="Pontsho"/>
    <x v="5"/>
    <x v="12"/>
    <x v="1"/>
    <s v="Petrol"/>
    <s v="Automatic"/>
    <s v="Blue"/>
    <n v="5"/>
    <s v="884357.25"/>
    <s v="0.042"/>
    <n v="4236071.24"/>
    <s v="Private"/>
    <x v="1"/>
    <s v="Yes"/>
    <x v="9"/>
  </r>
  <r>
    <s v="S06174"/>
    <x v="120"/>
    <x v="0"/>
    <s v="South Africa"/>
    <s v="Nelspruit"/>
    <s v="BMW Cape Town"/>
    <s v="Salesperson_19"/>
    <x v="5"/>
    <x v="13"/>
    <x v="2"/>
    <s v="Hybrid"/>
    <s v="Automatic"/>
    <s v="Blue"/>
    <n v="4"/>
    <s v="693404.75"/>
    <s v="0.054"/>
    <n v="2623843.58"/>
    <s v="Business"/>
    <x v="1"/>
    <s v="No"/>
    <x v="8"/>
  </r>
  <r>
    <s v="S06175"/>
    <x v="745"/>
    <x v="2"/>
    <s v="South Africa"/>
    <s v="Durban"/>
    <s v="BMW Durban"/>
    <s v="Salesperson_36"/>
    <x v="5"/>
    <x v="13"/>
    <x v="2"/>
    <s v="Diesel"/>
    <s v="Automatic"/>
    <s v="White"/>
    <n v="2"/>
    <s v="698765.4"/>
    <s v="0.043"/>
    <n v="1337436.98"/>
    <s v="Private"/>
    <x v="0"/>
    <s v="No"/>
    <x v="7"/>
  </r>
  <r>
    <s v="S06176"/>
    <x v="509"/>
    <x v="5"/>
    <s v="South Africa"/>
    <s v="Stellenbosch"/>
    <s v="Auto Elite"/>
    <s v="Salesperson_20"/>
    <x v="4"/>
    <x v="7"/>
    <x v="0"/>
    <s v="Petrol"/>
    <s v="Automatic"/>
    <s v="White"/>
    <n v="3"/>
    <s v="849906.62"/>
    <s v="0.037"/>
    <n v="2455380.23"/>
    <s v="Private"/>
    <x v="1"/>
    <s v="No"/>
    <x v="11"/>
  </r>
  <r>
    <s v="S06177"/>
    <x v="301"/>
    <x v="0"/>
    <s v="South Africa"/>
    <s v="Nelspruit"/>
    <s v="Sandton Auto"/>
    <s v="Salesperson_22"/>
    <x v="5"/>
    <x v="13"/>
    <x v="2"/>
    <s v="Hybrid"/>
    <s v="Manual"/>
    <s v="Silver"/>
    <n v="2"/>
    <s v="625108.78"/>
    <s v="0.012"/>
    <n v="1235214.95"/>
    <s v="Private"/>
    <x v="0"/>
    <s v="No"/>
    <x v="15"/>
  </r>
  <r>
    <s v="S06178"/>
    <x v="856"/>
    <x v="0"/>
    <s v="South Africa"/>
    <s v="Nelspruit"/>
    <s v="BMW Cape Town"/>
    <s v="Salesperson_9"/>
    <x v="4"/>
    <x v="7"/>
    <x v="0"/>
    <s v="Petrol"/>
    <s v="Manual"/>
    <s v="Red"/>
    <n v="2"/>
    <s v="804304.62"/>
    <s v="0.04"/>
    <n v="1544264.86"/>
    <s v="Business"/>
    <x v="0"/>
    <s v="Yes"/>
    <x v="15"/>
  </r>
  <r>
    <s v="S06179"/>
    <x v="870"/>
    <x v="5"/>
    <s v="South Africa"/>
    <s v="Cape Town"/>
    <s v="BMW Midrand"/>
    <s v="Salesperson_26"/>
    <x v="0"/>
    <x v="2"/>
    <x v="0"/>
    <s v="Petrol"/>
    <s v="Automatic"/>
    <s v="Silver"/>
    <n v="4"/>
    <s v="812913.19"/>
    <s v="0.03"/>
    <n v="3154103.17"/>
    <s v="Private"/>
    <x v="1"/>
    <s v="No"/>
    <x v="13"/>
  </r>
  <r>
    <s v="S06180"/>
    <x v="262"/>
    <x v="3"/>
    <s v="South Africa"/>
    <s v="Bloemfontein"/>
    <s v="Luxury Wheels"/>
    <s v="Dimakatso5"/>
    <x v="0"/>
    <x v="6"/>
    <x v="1"/>
    <s v="Hybrid"/>
    <s v="Manual"/>
    <s v="Blue"/>
    <n v="2"/>
    <s v="1720084.41"/>
    <s v="0.005"/>
    <n v="3422967.97"/>
    <s v="Business"/>
    <x v="1"/>
    <s v="No"/>
    <x v="3"/>
  </r>
  <r>
    <s v="S06181"/>
    <x v="962"/>
    <x v="2"/>
    <s v="South Africa"/>
    <s v="Durban"/>
    <s v="BMW Durban"/>
    <s v="Dimakatso8"/>
    <x v="1"/>
    <x v="1"/>
    <x v="1"/>
    <s v="Petrol"/>
    <s v="Manual"/>
    <s v="Silver"/>
    <n v="1"/>
    <s v="1292538.79"/>
    <s v="0.007"/>
    <n v="1283491.02"/>
    <s v="Business"/>
    <x v="0"/>
    <s v="No"/>
    <x v="4"/>
  </r>
  <r>
    <s v="S06182"/>
    <x v="42"/>
    <x v="3"/>
    <s v="South Africa"/>
    <s v="Bloemfontein"/>
    <s v="Auto Elite"/>
    <s v="Dimakatso8"/>
    <x v="4"/>
    <x v="16"/>
    <x v="2"/>
    <s v="Diesel"/>
    <s v="Manual"/>
    <s v="Black"/>
    <n v="5"/>
    <s v="769093.42"/>
    <s v="0.005"/>
    <n v="3826239.76"/>
    <s v="Private"/>
    <x v="0"/>
    <s v="No"/>
    <x v="12"/>
  </r>
  <r>
    <s v="S06183"/>
    <x v="769"/>
    <x v="2"/>
    <s v="South Africa"/>
    <s v="Durban"/>
    <s v="Premium Motors"/>
    <s v="Salesperson_19"/>
    <x v="1"/>
    <x v="1"/>
    <x v="1"/>
    <s v="Hybrid"/>
    <s v="Manual"/>
    <s v="Black"/>
    <n v="3"/>
    <s v="1150460.41"/>
    <s v="0.038"/>
    <n v="3320228.75"/>
    <s v="Private"/>
    <x v="0"/>
    <s v="No"/>
    <x v="8"/>
  </r>
  <r>
    <s v="S06184"/>
    <x v="811"/>
    <x v="1"/>
    <s v="South Africa"/>
    <s v="Pretoria"/>
    <s v="BMW Midrand"/>
    <s v="Omphile"/>
    <x v="4"/>
    <x v="16"/>
    <x v="2"/>
    <s v="Hybrid"/>
    <s v="Automatic"/>
    <s v="Black"/>
    <n v="5"/>
    <s v="646375.78"/>
    <s v="0.064"/>
    <n v="3025038.66"/>
    <s v="Private"/>
    <x v="0"/>
    <s v="No"/>
    <x v="8"/>
  </r>
  <r>
    <s v="S06185"/>
    <x v="230"/>
    <x v="2"/>
    <s v="South Africa"/>
    <s v="Pietermaritzburg"/>
    <s v="Luxury Wheels"/>
    <s v="Salesperson_26"/>
    <x v="5"/>
    <x v="13"/>
    <x v="2"/>
    <s v="Petrol"/>
    <s v="Automatic"/>
    <s v="Blue"/>
    <n v="2"/>
    <s v="704958.12"/>
    <s v="0.043"/>
    <n v="1349289.83"/>
    <s v="Private"/>
    <x v="1"/>
    <s v="Yes"/>
    <x v="8"/>
  </r>
  <r>
    <s v="S06186"/>
    <x v="389"/>
    <x v="2"/>
    <s v="South Africa"/>
    <s v="Durban"/>
    <s v="BMW Cape Town"/>
    <s v="Salesperson_10"/>
    <x v="5"/>
    <x v="13"/>
    <x v="2"/>
    <s v="Petrol"/>
    <s v="Manual"/>
    <s v="Black"/>
    <n v="4"/>
    <s v="626282.86"/>
    <s v="0.077"/>
    <n v="2312236.3199999998"/>
    <s v="Private"/>
    <x v="0"/>
    <s v="Yes"/>
    <x v="11"/>
  </r>
  <r>
    <s v="S06187"/>
    <x v="772"/>
    <x v="5"/>
    <s v="South Africa"/>
    <s v="Stellenbosch"/>
    <s v="Premium Motors"/>
    <s v="Salesperson_25"/>
    <x v="0"/>
    <x v="0"/>
    <x v="0"/>
    <s v="Diesel"/>
    <s v="Automatic"/>
    <s v="White"/>
    <n v="2"/>
    <s v="1162894.85"/>
    <s v="0.048"/>
    <n v="2214151.7799999998"/>
    <s v="Business"/>
    <x v="0"/>
    <s v="Yes"/>
    <x v="9"/>
  </r>
  <r>
    <s v="S06188"/>
    <x v="392"/>
    <x v="2"/>
    <s v="South Africa"/>
    <s v="Pietermaritzburg"/>
    <s v="BMW Cape Town"/>
    <s v="Salesperson_27"/>
    <x v="3"/>
    <x v="5"/>
    <x v="1"/>
    <s v="Petrol"/>
    <s v="Manual"/>
    <s v="Silver"/>
    <n v="1"/>
    <s v="1074249.63"/>
    <s v="0.074"/>
    <n v="994755.16"/>
    <s v="Private"/>
    <x v="0"/>
    <s v="No"/>
    <x v="3"/>
  </r>
  <r>
    <s v="S06189"/>
    <x v="16"/>
    <x v="4"/>
    <s v="South Africa"/>
    <s v="East London"/>
    <s v="Auto Elite"/>
    <s v="Salesperson_8"/>
    <x v="1"/>
    <x v="1"/>
    <x v="1"/>
    <s v="Hybrid"/>
    <s v="Manual"/>
    <s v="Grey"/>
    <n v="4"/>
    <s v="1342597.52"/>
    <s v="0.003"/>
    <n v="5354278.8899999997"/>
    <s v="Business"/>
    <x v="0"/>
    <s v="No"/>
    <x v="8"/>
  </r>
  <r>
    <s v="S06190"/>
    <x v="986"/>
    <x v="5"/>
    <s v="South Africa"/>
    <s v="Stellenbosch"/>
    <s v="Prestige Cars"/>
    <s v="Salesperson_37"/>
    <x v="2"/>
    <x v="8"/>
    <x v="0"/>
    <s v="Hybrid"/>
    <s v="Manual"/>
    <s v="Silver"/>
    <n v="4"/>
    <s v="745060.27"/>
    <s v="0.007"/>
    <n v="2959379.37"/>
    <s v="Business"/>
    <x v="1"/>
    <s v="No"/>
    <x v="1"/>
  </r>
  <r>
    <s v="S06191"/>
    <x v="112"/>
    <x v="4"/>
    <s v="South Africa"/>
    <s v="Gqeberha"/>
    <s v="BMW Cape Town"/>
    <s v="Salesperson_8"/>
    <x v="2"/>
    <x v="14"/>
    <x v="1"/>
    <s v="Diesel"/>
    <s v="Manual"/>
    <s v="White"/>
    <n v="4"/>
    <s v="1083443.98"/>
    <s v="0.032"/>
    <n v="4195095.08"/>
    <s v="Private"/>
    <x v="0"/>
    <s v="No"/>
    <x v="2"/>
  </r>
  <r>
    <s v="S06192"/>
    <x v="562"/>
    <x v="0"/>
    <s v="South Africa"/>
    <s v="Nelspruit"/>
    <s v="Luxury Wheels"/>
    <s v="Salesperson_33"/>
    <x v="1"/>
    <x v="3"/>
    <x v="1"/>
    <s v="Diesel"/>
    <s v="Automatic"/>
    <s v="Silver"/>
    <n v="3"/>
    <s v="831277.34"/>
    <s v="0.015"/>
    <n v="2456424.54"/>
    <s v="Private"/>
    <x v="0"/>
    <s v="No"/>
    <x v="2"/>
  </r>
  <r>
    <s v="S06193"/>
    <x v="86"/>
    <x v="4"/>
    <s v="South Africa"/>
    <s v="Gqeberha"/>
    <s v="Prestige Cars"/>
    <s v="Salesperson_29"/>
    <x v="5"/>
    <x v="13"/>
    <x v="2"/>
    <s v="Diesel"/>
    <s v="Automatic"/>
    <s v="Red"/>
    <n v="1"/>
    <s v="673044.92"/>
    <s v="0.042"/>
    <n v="644777.04"/>
    <s v="Business"/>
    <x v="1"/>
    <s v="Yes"/>
    <x v="13"/>
  </r>
  <r>
    <s v="S06194"/>
    <x v="902"/>
    <x v="4"/>
    <s v="South Africa"/>
    <s v="East London"/>
    <s v="BMW Durban"/>
    <s v="Salesperson_29"/>
    <x v="3"/>
    <x v="9"/>
    <x v="1"/>
    <s v="Hybrid"/>
    <s v="Automatic"/>
    <s v="Black"/>
    <n v="4"/>
    <s v="780438.11"/>
    <s v="0.02"/>
    <n v="3059317.38"/>
    <s v="Business"/>
    <x v="1"/>
    <s v="No"/>
    <x v="3"/>
  </r>
  <r>
    <s v="S06195"/>
    <x v="348"/>
    <x v="3"/>
    <s v="South Africa"/>
    <s v="Bloemfontein"/>
    <s v="Auto Elite"/>
    <s v="Salesperson_18"/>
    <x v="5"/>
    <x v="13"/>
    <x v="2"/>
    <s v="Diesel"/>
    <s v="Automatic"/>
    <s v="Grey"/>
    <n v="3"/>
    <s v="677281.75"/>
    <s v="0.013"/>
    <n v="2005431.26"/>
    <s v="Business"/>
    <x v="0"/>
    <s v="Yes"/>
    <x v="13"/>
  </r>
  <r>
    <s v="S06196"/>
    <x v="204"/>
    <x v="1"/>
    <s v="South Africa"/>
    <s v="Johannesburg"/>
    <s v="BMW Durban"/>
    <s v="Dimakatso8"/>
    <x v="0"/>
    <x v="6"/>
    <x v="1"/>
    <s v="Hybrid"/>
    <s v="Manual"/>
    <s v="Grey"/>
    <n v="1"/>
    <s v="1486966.81"/>
    <s v="0.027"/>
    <n v="1446818.71"/>
    <s v="Business"/>
    <x v="0"/>
    <s v="No"/>
    <x v="13"/>
  </r>
  <r>
    <s v="S06197"/>
    <x v="958"/>
    <x v="2"/>
    <s v="South Africa"/>
    <s v="Pietermaritzburg"/>
    <s v="Prestige Cars"/>
    <s v="Salesperson_3"/>
    <x v="5"/>
    <x v="12"/>
    <x v="1"/>
    <s v="Petrol"/>
    <s v="Automatic"/>
    <s v="Black"/>
    <n v="3"/>
    <s v="746165.9"/>
    <s v="0.06"/>
    <n v="2104187.84"/>
    <s v="Private"/>
    <x v="1"/>
    <s v="Yes"/>
    <x v="4"/>
  </r>
  <r>
    <s v="S06198"/>
    <x v="953"/>
    <x v="5"/>
    <s v="South Africa"/>
    <s v="Stellenbosch"/>
    <s v="Premium Motors"/>
    <s v="Gontse"/>
    <x v="5"/>
    <x v="13"/>
    <x v="2"/>
    <s v="Petrol"/>
    <s v="Automatic"/>
    <s v="Black"/>
    <n v="5"/>
    <s v="620742.51"/>
    <s v="0.073"/>
    <n v="2877141.56"/>
    <s v="Private"/>
    <x v="1"/>
    <s v="No"/>
    <x v="1"/>
  </r>
  <r>
    <s v="S06199"/>
    <x v="870"/>
    <x v="5"/>
    <s v="South Africa"/>
    <s v="Stellenbosch"/>
    <s v="BMW Cape Town"/>
    <s v="Salesperson_2"/>
    <x v="5"/>
    <x v="12"/>
    <x v="1"/>
    <s v="Hybrid"/>
    <s v="Manual"/>
    <s v="Black"/>
    <n v="2"/>
    <s v="871922.81"/>
    <s v="0.041"/>
    <n v="1672347.94"/>
    <s v="Private"/>
    <x v="0"/>
    <s v="Yes"/>
    <x v="12"/>
  </r>
  <r>
    <s v="S06200"/>
    <x v="214"/>
    <x v="4"/>
    <s v="South Africa"/>
    <s v="East London"/>
    <s v="BMW Midrand"/>
    <s v="Salesperson_13"/>
    <x v="4"/>
    <x v="10"/>
    <x v="1"/>
    <s v="Petrol"/>
    <s v="Manual"/>
    <s v="Red"/>
    <n v="5"/>
    <s v="1103246.17"/>
    <s v="0.004"/>
    <n v="5494165.9199999999"/>
    <s v="Private"/>
    <x v="0"/>
    <s v="Yes"/>
    <x v="12"/>
  </r>
  <r>
    <s v="S06201"/>
    <x v="854"/>
    <x v="0"/>
    <s v="South Africa"/>
    <s v="Nelspruit"/>
    <s v="Luxury Wheels"/>
    <s v="Salesperson_22"/>
    <x v="3"/>
    <x v="5"/>
    <x v="1"/>
    <s v="Diesel"/>
    <s v="Manual"/>
    <s v="Silver"/>
    <n v="5"/>
    <s v="1028418.29"/>
    <s v="0.012"/>
    <n v="5080386.34"/>
    <s v="Business"/>
    <x v="1"/>
    <s v="No"/>
    <x v="7"/>
  </r>
  <r>
    <s v="S06202"/>
    <x v="690"/>
    <x v="1"/>
    <s v="South Africa"/>
    <s v="Pretoria"/>
    <s v="Premium Motors"/>
    <s v="Salesperson_12"/>
    <x v="5"/>
    <x v="12"/>
    <x v="1"/>
    <s v="Diesel"/>
    <s v="Manual"/>
    <s v="Black"/>
    <n v="3"/>
    <s v="814620.8"/>
    <s v="0.047"/>
    <n v="2329000.88"/>
    <s v="Business"/>
    <x v="1"/>
    <s v="No"/>
    <x v="14"/>
  </r>
  <r>
    <s v="S06203"/>
    <x v="875"/>
    <x v="2"/>
    <s v="South Africa"/>
    <s v="Durban"/>
    <s v="Premium Motors"/>
    <s v="Olerato"/>
    <x v="0"/>
    <x v="2"/>
    <x v="0"/>
    <s v="Petrol"/>
    <s v="Automatic"/>
    <s v="White"/>
    <n v="1"/>
    <s v="791450.54"/>
    <s v="0.004"/>
    <n v="788284.74"/>
    <s v="Private"/>
    <x v="0"/>
    <s v="Yes"/>
    <x v="12"/>
  </r>
  <r>
    <s v="S06204"/>
    <x v="699"/>
    <x v="4"/>
    <s v="South Africa"/>
    <s v="East London"/>
    <s v="BMW Cape Town"/>
    <s v="Salesperson_33"/>
    <x v="2"/>
    <x v="8"/>
    <x v="0"/>
    <s v="Diesel"/>
    <s v="Manual"/>
    <s v="Black"/>
    <n v="5"/>
    <s v="794860.67"/>
    <s v="0.011"/>
    <n v="3930586.02"/>
    <s v="Private"/>
    <x v="0"/>
    <s v="Yes"/>
    <x v="2"/>
  </r>
  <r>
    <s v="S06205"/>
    <x v="995"/>
    <x v="3"/>
    <s v="South Africa"/>
    <s v="Bloemfontein"/>
    <s v="Premium Motors"/>
    <s v="Dimakatso8"/>
    <x v="4"/>
    <x v="16"/>
    <x v="2"/>
    <s v="Petrol"/>
    <s v="Manual"/>
    <s v="Blue"/>
    <n v="3"/>
    <s v="723878.63"/>
    <s v="0.071"/>
    <n v="2017449.74"/>
    <s v="Private"/>
    <x v="1"/>
    <s v="Yes"/>
    <x v="5"/>
  </r>
  <r>
    <s v="S06206"/>
    <x v="849"/>
    <x v="5"/>
    <s v="South Africa"/>
    <s v="Stellenbosch"/>
    <s v="Luxury Wheels"/>
    <s v="Salesperson_2"/>
    <x v="2"/>
    <x v="4"/>
    <x v="0"/>
    <s v="Diesel"/>
    <s v="Automatic"/>
    <s v="Silver"/>
    <n v="2"/>
    <s v="829005.15"/>
    <s v="0.036"/>
    <n v="1598321.94"/>
    <s v="Business"/>
    <x v="1"/>
    <s v="Yes"/>
    <x v="8"/>
  </r>
  <r>
    <s v="S06207"/>
    <x v="774"/>
    <x v="3"/>
    <s v="South Africa"/>
    <s v="Bloemfontein"/>
    <s v="BMW Durban"/>
    <s v="Salesperson_33"/>
    <x v="1"/>
    <x v="1"/>
    <x v="1"/>
    <s v="Petrol"/>
    <s v="Automatic"/>
    <s v="Red"/>
    <n v="3"/>
    <s v="1158936.22"/>
    <s v="0.046"/>
    <n v="3316875.45"/>
    <s v="Business"/>
    <x v="0"/>
    <s v="No"/>
    <x v="12"/>
  </r>
  <r>
    <s v="S06208"/>
    <x v="15"/>
    <x v="3"/>
    <s v="South Africa"/>
    <s v="Bloemfontein"/>
    <s v="BMW Midrand"/>
    <s v="Johanna"/>
    <x v="4"/>
    <x v="7"/>
    <x v="0"/>
    <s v="Hybrid"/>
    <s v="Automatic"/>
    <s v="Red"/>
    <n v="1"/>
    <s v="784835.03"/>
    <s v="0.061"/>
    <n v="736960.09"/>
    <s v="Business"/>
    <x v="0"/>
    <s v="Yes"/>
    <x v="10"/>
  </r>
  <r>
    <s v="S06209"/>
    <x v="617"/>
    <x v="3"/>
    <s v="South Africa"/>
    <s v="Bloemfontein"/>
    <s v="Premium Motors"/>
    <s v="Salesperson_18"/>
    <x v="3"/>
    <x v="9"/>
    <x v="1"/>
    <s v="Hybrid"/>
    <s v="Automatic"/>
    <s v="Blue"/>
    <n v="1"/>
    <s v="816031.5"/>
    <s v="0.041"/>
    <n v="782574.21"/>
    <s v="Private"/>
    <x v="1"/>
    <s v="Yes"/>
    <x v="9"/>
  </r>
  <r>
    <s v="S06210"/>
    <x v="370"/>
    <x v="3"/>
    <s v="South Africa"/>
    <s v="Bloemfontein"/>
    <s v="Premium Motors"/>
    <s v="Dimakatso2"/>
    <x v="3"/>
    <x v="9"/>
    <x v="1"/>
    <s v="Diesel"/>
    <s v="Automatic"/>
    <s v="White"/>
    <n v="3"/>
    <s v="793228.31"/>
    <s v="0.056"/>
    <n v="2246422.5699999998"/>
    <s v="Business"/>
    <x v="0"/>
    <s v="No"/>
    <x v="10"/>
  </r>
  <r>
    <s v="S06211"/>
    <x v="464"/>
    <x v="4"/>
    <s v="South Africa"/>
    <s v="East London"/>
    <s v="BMW Cape Town"/>
    <s v="Salesperson_50"/>
    <x v="5"/>
    <x v="13"/>
    <x v="2"/>
    <s v="Hybrid"/>
    <s v="Automatic"/>
    <s v="Red"/>
    <n v="2"/>
    <s v="623755.52"/>
    <s v="0.064"/>
    <n v="1167670.3400000001"/>
    <s v="Business"/>
    <x v="0"/>
    <s v="No"/>
    <x v="1"/>
  </r>
  <r>
    <s v="S06212"/>
    <x v="274"/>
    <x v="4"/>
    <s v="South Africa"/>
    <s v="East London"/>
    <s v="Sandton Auto"/>
    <s v="Dimakatso"/>
    <x v="0"/>
    <x v="11"/>
    <x v="1"/>
    <s v="Hybrid"/>
    <s v="Automatic"/>
    <s v="Red"/>
    <n v="2"/>
    <s v="1207744.71"/>
    <s v="0.021"/>
    <n v="2364764.15"/>
    <s v="Private"/>
    <x v="0"/>
    <s v="No"/>
    <x v="0"/>
  </r>
  <r>
    <s v="S06213"/>
    <x v="964"/>
    <x v="5"/>
    <s v="South Africa"/>
    <s v="Stellenbosch"/>
    <s v="Luxury Wheels"/>
    <s v="Salesperson_36"/>
    <x v="4"/>
    <x v="16"/>
    <x v="2"/>
    <s v="Diesel"/>
    <s v="Automatic"/>
    <s v="Black"/>
    <n v="2"/>
    <s v="721335.88"/>
    <s v="0.074"/>
    <n v="1335914.04"/>
    <s v="Private"/>
    <x v="0"/>
    <s v="No"/>
    <x v="8"/>
  </r>
  <r>
    <s v="S06214"/>
    <x v="267"/>
    <x v="0"/>
    <s v="South Africa"/>
    <s v="Nelspruit"/>
    <s v="Auto Elite"/>
    <s v="Salesperson_24"/>
    <x v="1"/>
    <x v="1"/>
    <x v="1"/>
    <s v="Hybrid"/>
    <s v="Manual"/>
    <s v="Blue"/>
    <n v="1"/>
    <s v="1283850.08"/>
    <s v="0.079"/>
    <n v="1182425.93"/>
    <s v="Private"/>
    <x v="1"/>
    <s v="Yes"/>
    <x v="4"/>
  </r>
  <r>
    <s v="S06215"/>
    <x v="938"/>
    <x v="5"/>
    <s v="South Africa"/>
    <s v="Stellenbosch"/>
    <s v="Auto Elite"/>
    <s v="Salesperson_8"/>
    <x v="1"/>
    <x v="3"/>
    <x v="1"/>
    <s v="Diesel"/>
    <s v="Manual"/>
    <s v="Red"/>
    <n v="3"/>
    <s v="850923.78"/>
    <s v="0.079"/>
    <n v="2351102.4"/>
    <s v="Business"/>
    <x v="1"/>
    <s v="No"/>
    <x v="8"/>
  </r>
  <r>
    <s v="S06216"/>
    <x v="248"/>
    <x v="5"/>
    <s v="South Africa"/>
    <s v="Stellenbosch"/>
    <s v="Auto Elite"/>
    <s v="Kgolagano"/>
    <x v="5"/>
    <x v="12"/>
    <x v="1"/>
    <s v="Hybrid"/>
    <s v="Manual"/>
    <s v="Red"/>
    <n v="2"/>
    <s v="859074.14"/>
    <s v="0.052"/>
    <n v="1628804.56"/>
    <s v="Private"/>
    <x v="1"/>
    <s v="No"/>
    <x v="5"/>
  </r>
  <r>
    <s v="S06217"/>
    <x v="68"/>
    <x v="2"/>
    <s v="South Africa"/>
    <s v="Pietermaritzburg"/>
    <s v="BMW Cape Town"/>
    <s v="Pontsho"/>
    <x v="2"/>
    <x v="14"/>
    <x v="1"/>
    <s v="Petrol"/>
    <s v="Manual"/>
    <s v="Red"/>
    <n v="1"/>
    <s v="1058337.32"/>
    <s v="0.023"/>
    <n v="1033995.57"/>
    <s v="Business"/>
    <x v="1"/>
    <s v="No"/>
    <x v="4"/>
  </r>
  <r>
    <s v="S06218"/>
    <x v="714"/>
    <x v="1"/>
    <s v="South Africa"/>
    <s v="Pretoria"/>
    <s v="Luxury Wheels"/>
    <s v="Salesperson_13"/>
    <x v="1"/>
    <x v="3"/>
    <x v="1"/>
    <s v="Petrol"/>
    <s v="Manual"/>
    <s v="Blue"/>
    <n v="4"/>
    <s v="945737.28"/>
    <s v="0.015"/>
    <n v="3726204.87"/>
    <s v="Business"/>
    <x v="0"/>
    <s v="No"/>
    <x v="11"/>
  </r>
  <r>
    <s v="S06219"/>
    <x v="11"/>
    <x v="3"/>
    <s v="South Africa"/>
    <s v="Bloemfontein"/>
    <s v="BMW Midrand"/>
    <s v="Omphemetse"/>
    <x v="3"/>
    <x v="5"/>
    <x v="1"/>
    <s v="Diesel"/>
    <s v="Automatic"/>
    <s v="Red"/>
    <n v="1"/>
    <s v="908168.41"/>
    <s v="0.061"/>
    <n v="852770.14"/>
    <s v="Private"/>
    <x v="0"/>
    <s v="No"/>
    <x v="6"/>
  </r>
  <r>
    <s v="S06220"/>
    <x v="686"/>
    <x v="2"/>
    <s v="South Africa"/>
    <s v="Pietermaritzburg"/>
    <s v="Auto Elite"/>
    <s v="Salesperson_15"/>
    <x v="1"/>
    <x v="1"/>
    <x v="1"/>
    <s v="Petrol"/>
    <s v="Automatic"/>
    <s v="Black"/>
    <n v="4"/>
    <s v="1205572.98"/>
    <s v="0.032"/>
    <n v="4667978.58"/>
    <s v="Business"/>
    <x v="0"/>
    <s v="Yes"/>
    <x v="13"/>
  </r>
  <r>
    <s v="S06221"/>
    <x v="505"/>
    <x v="4"/>
    <s v="South Africa"/>
    <s v="Gqeberha"/>
    <s v="Auto Elite"/>
    <s v="Salesperson_5"/>
    <x v="1"/>
    <x v="1"/>
    <x v="1"/>
    <s v="Hybrid"/>
    <s v="Manual"/>
    <s v="Silver"/>
    <n v="3"/>
    <s v="1167541.87"/>
    <s v="0.033"/>
    <n v="3387038.95"/>
    <s v="Private"/>
    <x v="0"/>
    <s v="Yes"/>
    <x v="2"/>
  </r>
  <r>
    <s v="S06222"/>
    <x v="877"/>
    <x v="1"/>
    <s v="South Africa"/>
    <s v="Johannesburg"/>
    <s v="Auto Elite"/>
    <s v="Olerato"/>
    <x v="3"/>
    <x v="9"/>
    <x v="1"/>
    <s v="Petrol"/>
    <s v="Manual"/>
    <s v="Black"/>
    <n v="4"/>
    <s v="807826.58"/>
    <s v="0.054"/>
    <n v="3056815.78"/>
    <s v="Business"/>
    <x v="1"/>
    <s v="Yes"/>
    <x v="2"/>
  </r>
  <r>
    <s v="S06223"/>
    <x v="806"/>
    <x v="4"/>
    <s v="South Africa"/>
    <s v="Gqeberha"/>
    <s v="Sandton Auto"/>
    <s v="Salesperson_32"/>
    <x v="0"/>
    <x v="11"/>
    <x v="1"/>
    <s v="Diesel"/>
    <s v="Manual"/>
    <s v="White"/>
    <n v="3"/>
    <s v="1128360.79"/>
    <s v="0.045"/>
    <n v="3232753.66"/>
    <s v="Business"/>
    <x v="0"/>
    <s v="No"/>
    <x v="3"/>
  </r>
  <r>
    <s v="S06224"/>
    <x v="193"/>
    <x v="2"/>
    <s v="South Africa"/>
    <s v="Pietermaritzburg"/>
    <s v="BMW Cape Town"/>
    <s v="Andi"/>
    <x v="0"/>
    <x v="6"/>
    <x v="1"/>
    <s v="Hybrid"/>
    <s v="Manual"/>
    <s v="Grey"/>
    <n v="5"/>
    <s v="1530620.01"/>
    <s v="0.009"/>
    <n v="7584222.1399999997"/>
    <s v="Business"/>
    <x v="0"/>
    <s v="No"/>
    <x v="4"/>
  </r>
  <r>
    <s v="S06225"/>
    <x v="27"/>
    <x v="1"/>
    <s v="South Africa"/>
    <s v="Johannesburg"/>
    <s v="BMW Midrand"/>
    <s v="Dimakatso"/>
    <x v="1"/>
    <x v="1"/>
    <x v="1"/>
    <s v="Hybrid"/>
    <s v="Manual"/>
    <s v="Blue"/>
    <n v="4"/>
    <s v="1254371.02"/>
    <s v="0.058"/>
    <n v="4726470.01"/>
    <s v="Business"/>
    <x v="1"/>
    <s v="Yes"/>
    <x v="4"/>
  </r>
  <r>
    <s v="S06226"/>
    <x v="799"/>
    <x v="2"/>
    <s v="South Africa"/>
    <s v="Pietermaritzburg"/>
    <s v="Prestige Cars"/>
    <s v="Salesperson_21"/>
    <x v="3"/>
    <x v="5"/>
    <x v="1"/>
    <s v="Hybrid"/>
    <s v="Automatic"/>
    <s v="Blue"/>
    <n v="1"/>
    <s v="1028077.1"/>
    <s v="0.039"/>
    <n v="987982.1"/>
    <s v="Business"/>
    <x v="1"/>
    <s v="Yes"/>
    <x v="13"/>
  </r>
  <r>
    <s v="S06227"/>
    <x v="268"/>
    <x v="3"/>
    <s v="South Africa"/>
    <s v="Bloemfontein"/>
    <s v="BMW Durban"/>
    <s v="Thandeka"/>
    <x v="0"/>
    <x v="11"/>
    <x v="1"/>
    <s v="Diesel"/>
    <s v="Manual"/>
    <s v="Blue"/>
    <n v="1"/>
    <s v="991741.8"/>
    <s v="0.066"/>
    <n v="926286.84"/>
    <s v="Private"/>
    <x v="1"/>
    <s v="Yes"/>
    <x v="14"/>
  </r>
  <r>
    <s v="S06228"/>
    <x v="975"/>
    <x v="0"/>
    <s v="South Africa"/>
    <s v="Nelspruit"/>
    <s v="Luxury Wheels"/>
    <s v="Salesperson_19"/>
    <x v="3"/>
    <x v="5"/>
    <x v="1"/>
    <s v="Petrol"/>
    <s v="Automatic"/>
    <s v="Black"/>
    <n v="1"/>
    <s v="918821.68"/>
    <s v="0.037"/>
    <n v="884825.28"/>
    <s v="Private"/>
    <x v="0"/>
    <s v="Yes"/>
    <x v="14"/>
  </r>
  <r>
    <s v="S06229"/>
    <x v="30"/>
    <x v="2"/>
    <s v="South Africa"/>
    <s v="Durban"/>
    <s v="BMW Midrand"/>
    <s v="Salesperson_26"/>
    <x v="3"/>
    <x v="9"/>
    <x v="1"/>
    <s v="Diesel"/>
    <s v="Manual"/>
    <s v="White"/>
    <n v="3"/>
    <s v="757857.02"/>
    <s v="0.069"/>
    <n v="2116694.65"/>
    <s v="Private"/>
    <x v="1"/>
    <s v="Yes"/>
    <x v="4"/>
  </r>
  <r>
    <s v="S06230"/>
    <x v="682"/>
    <x v="1"/>
    <s v="South Africa"/>
    <s v="Pretoria"/>
    <s v="BMW Midrand"/>
    <s v="Kopano"/>
    <x v="3"/>
    <x v="5"/>
    <x v="1"/>
    <s v="Petrol"/>
    <s v="Manual"/>
    <s v="Black"/>
    <n v="3"/>
    <s v="1006026.86"/>
    <s v="0.013"/>
    <n v="2978845.53"/>
    <s v="Private"/>
    <x v="0"/>
    <s v="Yes"/>
    <x v="7"/>
  </r>
  <r>
    <s v="S06231"/>
    <x v="356"/>
    <x v="1"/>
    <s v="South Africa"/>
    <s v="Pretoria"/>
    <s v="BMW Durban"/>
    <s v="Johanna"/>
    <x v="3"/>
    <x v="9"/>
    <x v="1"/>
    <s v="Hybrid"/>
    <s v="Automatic"/>
    <s v="Black"/>
    <n v="1"/>
    <s v="734699.15"/>
    <s v="0.013"/>
    <n v="725148.06"/>
    <s v="Business"/>
    <x v="1"/>
    <s v="Yes"/>
    <x v="12"/>
  </r>
  <r>
    <s v="S06232"/>
    <x v="287"/>
    <x v="5"/>
    <s v="South Africa"/>
    <s v="Stellenbosch"/>
    <s v="Premium Motors"/>
    <s v="Salesperson_31"/>
    <x v="0"/>
    <x v="15"/>
    <x v="0"/>
    <s v="Hybrid"/>
    <s v="Manual"/>
    <s v="Red"/>
    <n v="1"/>
    <s v="1001614.3"/>
    <s v="0.007"/>
    <n v="994603"/>
    <s v="Private"/>
    <x v="1"/>
    <s v="Yes"/>
    <x v="14"/>
  </r>
  <r>
    <s v="S06233"/>
    <x v="967"/>
    <x v="3"/>
    <s v="South Africa"/>
    <s v="Bloemfontein"/>
    <s v="Sandton Auto"/>
    <s v="Salesperson_34"/>
    <x v="1"/>
    <x v="3"/>
    <x v="1"/>
    <s v="Diesel"/>
    <s v="Automatic"/>
    <s v="Black"/>
    <n v="2"/>
    <s v="841504.84"/>
    <s v="0.059"/>
    <n v="1583712.11"/>
    <s v="Business"/>
    <x v="1"/>
    <s v="Yes"/>
    <x v="5"/>
  </r>
  <r>
    <s v="S06234"/>
    <x v="493"/>
    <x v="1"/>
    <s v="South Africa"/>
    <s v="Johannesburg"/>
    <s v="BMW Durban"/>
    <s v="Thandeka"/>
    <x v="2"/>
    <x v="14"/>
    <x v="1"/>
    <s v="Petrol"/>
    <s v="Automatic"/>
    <s v="Silver"/>
    <n v="3"/>
    <s v="1072895.9"/>
    <s v="0.058"/>
    <n v="3032003.81"/>
    <s v="Private"/>
    <x v="1"/>
    <s v="No"/>
    <x v="3"/>
  </r>
  <r>
    <s v="S06235"/>
    <x v="941"/>
    <x v="3"/>
    <s v="South Africa"/>
    <s v="Bloemfontein"/>
    <s v="BMW Durban"/>
    <s v="Olerato"/>
    <x v="4"/>
    <x v="10"/>
    <x v="1"/>
    <s v="Hybrid"/>
    <s v="Manual"/>
    <s v="White"/>
    <n v="1"/>
    <s v="1197406.56"/>
    <s v="0.052"/>
    <n v="1135141.42"/>
    <s v="Private"/>
    <x v="1"/>
    <s v="No"/>
    <x v="6"/>
  </r>
  <r>
    <s v="S06236"/>
    <x v="335"/>
    <x v="5"/>
    <s v="South Africa"/>
    <s v="Cape Town"/>
    <s v="Premium Motors"/>
    <s v="Golekane"/>
    <x v="0"/>
    <x v="17"/>
    <x v="1"/>
    <s v="Hybrid"/>
    <s v="Manual"/>
    <s v="White"/>
    <n v="2"/>
    <s v="928521.64"/>
    <s v="0.025"/>
    <n v="1810617.2"/>
    <s v="Business"/>
    <x v="1"/>
    <s v="No"/>
    <x v="7"/>
  </r>
  <r>
    <s v="S06237"/>
    <x v="381"/>
    <x v="1"/>
    <s v="South Africa"/>
    <s v="Johannesburg"/>
    <s v="Premium Motors"/>
    <s v="Salesperson_22"/>
    <x v="5"/>
    <x v="12"/>
    <x v="1"/>
    <s v="Petrol"/>
    <s v="Manual"/>
    <s v="Silver"/>
    <n v="2"/>
    <s v="831679.39"/>
    <s v="0.043"/>
    <n v="1591834.36"/>
    <s v="Business"/>
    <x v="0"/>
    <s v="No"/>
    <x v="13"/>
  </r>
  <r>
    <s v="S06238"/>
    <x v="253"/>
    <x v="1"/>
    <s v="South Africa"/>
    <s v="Johannesburg"/>
    <s v="BMW Midrand"/>
    <s v="Dimakatso3"/>
    <x v="3"/>
    <x v="5"/>
    <x v="1"/>
    <s v="Hybrid"/>
    <s v="Automatic"/>
    <s v="Silver"/>
    <n v="1"/>
    <s v="898824.9"/>
    <s v="0.051"/>
    <n v="852984.83"/>
    <s v="Private"/>
    <x v="1"/>
    <s v="Yes"/>
    <x v="1"/>
  </r>
  <r>
    <s v="S06239"/>
    <x v="478"/>
    <x v="4"/>
    <s v="South Africa"/>
    <s v="East London"/>
    <s v="BMW Durban"/>
    <s v="Salesperson_11"/>
    <x v="0"/>
    <x v="11"/>
    <x v="1"/>
    <s v="Petrol"/>
    <s v="Manual"/>
    <s v="White"/>
    <n v="4"/>
    <s v="1159368.78"/>
    <s v="0.042"/>
    <n v="4442701.18"/>
    <s v="Private"/>
    <x v="0"/>
    <s v="Yes"/>
    <x v="11"/>
  </r>
  <r>
    <s v="S06240"/>
    <x v="387"/>
    <x v="1"/>
    <s v="South Africa"/>
    <s v="Pretoria"/>
    <s v="BMW Durban"/>
    <s v="Olerato"/>
    <x v="1"/>
    <x v="3"/>
    <x v="1"/>
    <s v="Petrol"/>
    <s v="Automatic"/>
    <s v="White"/>
    <n v="1"/>
    <s v="958276.34"/>
    <s v="0.031"/>
    <n v="928569.77"/>
    <s v="Business"/>
    <x v="0"/>
    <s v="Yes"/>
    <x v="7"/>
  </r>
  <r>
    <s v="S06241"/>
    <x v="207"/>
    <x v="0"/>
    <s v="South Africa"/>
    <s v="Nelspruit"/>
    <s v="BMW Durban"/>
    <s v="Salesperson_31"/>
    <x v="2"/>
    <x v="14"/>
    <x v="1"/>
    <s v="Petrol"/>
    <s v="Automatic"/>
    <s v="Silver"/>
    <n v="2"/>
    <s v="1118592.18"/>
    <s v="0.011"/>
    <n v="2212575.34"/>
    <s v="Business"/>
    <x v="0"/>
    <s v="No"/>
    <x v="4"/>
  </r>
  <r>
    <s v="S06242"/>
    <x v="993"/>
    <x v="3"/>
    <s v="South Africa"/>
    <s v="Bloemfontein"/>
    <s v="Premium Motors"/>
    <s v="Josephine"/>
    <x v="1"/>
    <x v="3"/>
    <x v="1"/>
    <s v="Diesel"/>
    <s v="Automatic"/>
    <s v="Red"/>
    <n v="3"/>
    <s v="852987.1"/>
    <s v="0.035"/>
    <n v="2469397.65"/>
    <s v="Private"/>
    <x v="1"/>
    <s v="No"/>
    <x v="13"/>
  </r>
  <r>
    <s v="S06243"/>
    <x v="701"/>
    <x v="5"/>
    <s v="South Africa"/>
    <s v="Cape Town"/>
    <s v="Prestige Cars"/>
    <s v="Salesperson_8"/>
    <x v="2"/>
    <x v="4"/>
    <x v="0"/>
    <s v="Diesel"/>
    <s v="Automatic"/>
    <s v="Red"/>
    <n v="3"/>
    <s v="986867.2"/>
    <s v="0.041"/>
    <n v="2839216.93"/>
    <s v="Business"/>
    <x v="1"/>
    <s v="Yes"/>
    <x v="11"/>
  </r>
  <r>
    <s v="S06244"/>
    <x v="61"/>
    <x v="5"/>
    <s v="South Africa"/>
    <s v="Stellenbosch"/>
    <s v="Premium Motors"/>
    <s v="Josephine"/>
    <x v="2"/>
    <x v="14"/>
    <x v="1"/>
    <s v="Petrol"/>
    <s v="Manual"/>
    <s v="Blue"/>
    <n v="4"/>
    <s v="956211.92"/>
    <s v="0.01"/>
    <n v="3786599.22"/>
    <s v="Business"/>
    <x v="1"/>
    <s v="No"/>
    <x v="3"/>
  </r>
  <r>
    <s v="S06245"/>
    <x v="205"/>
    <x v="0"/>
    <s v="South Africa"/>
    <s v="Nelspruit"/>
    <s v="BMW Midrand"/>
    <s v="Gontse"/>
    <x v="3"/>
    <x v="9"/>
    <x v="1"/>
    <s v="Hybrid"/>
    <s v="Manual"/>
    <s v="Blue"/>
    <n v="4"/>
    <s v="817799.75"/>
    <s v="0.038"/>
    <n v="3146893.43"/>
    <s v="Business"/>
    <x v="0"/>
    <s v="Yes"/>
    <x v="12"/>
  </r>
  <r>
    <s v="S06246"/>
    <x v="465"/>
    <x v="1"/>
    <s v="South Africa"/>
    <s v="Pretoria"/>
    <s v="Auto Elite"/>
    <s v="Basetsana"/>
    <x v="4"/>
    <x v="10"/>
    <x v="1"/>
    <s v="Hybrid"/>
    <s v="Automatic"/>
    <s v="Silver"/>
    <n v="5"/>
    <s v="1049739.28"/>
    <s v="0.044"/>
    <n v="5017753.74"/>
    <s v="Private"/>
    <x v="0"/>
    <s v="Yes"/>
    <x v="13"/>
  </r>
  <r>
    <s v="S06247"/>
    <x v="484"/>
    <x v="5"/>
    <s v="South Africa"/>
    <s v="Stellenbosch"/>
    <s v="Luxury Wheels"/>
    <s v="Pontsho"/>
    <x v="5"/>
    <x v="13"/>
    <x v="2"/>
    <s v="Petrol"/>
    <s v="Automatic"/>
    <s v="Grey"/>
    <n v="1"/>
    <s v="707924.42"/>
    <s v="0.051"/>
    <n v="671820.27"/>
    <s v="Business"/>
    <x v="0"/>
    <s v="Yes"/>
    <x v="7"/>
  </r>
  <r>
    <s v="S06248"/>
    <x v="333"/>
    <x v="2"/>
    <s v="South Africa"/>
    <s v="Durban"/>
    <s v="BMW Cape Town"/>
    <s v="Olerato"/>
    <x v="4"/>
    <x v="16"/>
    <x v="2"/>
    <s v="Hybrid"/>
    <s v="Manual"/>
    <s v="Grey"/>
    <n v="5"/>
    <s v="667969.66"/>
    <s v="0.013"/>
    <n v="3296430.28"/>
    <s v="Private"/>
    <x v="0"/>
    <s v="Yes"/>
    <x v="4"/>
  </r>
  <r>
    <s v="S06249"/>
    <x v="73"/>
    <x v="2"/>
    <s v="South Africa"/>
    <s v="Durban"/>
    <s v="Sandton Auto"/>
    <s v="Salesperson_19"/>
    <x v="2"/>
    <x v="4"/>
    <x v="0"/>
    <s v="Petrol"/>
    <s v="Automatic"/>
    <s v="Blue"/>
    <n v="2"/>
    <s v="951876.42"/>
    <s v="0.041"/>
    <n v="1825698.98"/>
    <s v="Business"/>
    <x v="1"/>
    <s v="Yes"/>
    <x v="0"/>
  </r>
  <r>
    <s v="S06250"/>
    <x v="319"/>
    <x v="1"/>
    <s v="South Africa"/>
    <s v="Pretoria"/>
    <s v="Prestige Cars"/>
    <s v="Salesperson_50"/>
    <x v="2"/>
    <x v="4"/>
    <x v="0"/>
    <s v="Hybrid"/>
    <s v="Manual"/>
    <s v="Blue"/>
    <n v="2"/>
    <s v="862450.83"/>
    <s v="0.018"/>
    <n v="1693853.43"/>
    <s v="Business"/>
    <x v="0"/>
    <s v="Yes"/>
    <x v="2"/>
  </r>
  <r>
    <s v="S06251"/>
    <x v="309"/>
    <x v="5"/>
    <s v="South Africa"/>
    <s v="Stellenbosch"/>
    <s v="Luxury Wheels"/>
    <s v="Salesperson_27"/>
    <x v="2"/>
    <x v="8"/>
    <x v="0"/>
    <s v="Petrol"/>
    <s v="Manual"/>
    <s v="Silver"/>
    <n v="2"/>
    <s v="767821.44"/>
    <s v="0.066"/>
    <n v="1434290.45"/>
    <s v="Business"/>
    <x v="0"/>
    <s v="Yes"/>
    <x v="0"/>
  </r>
  <r>
    <s v="S06252"/>
    <x v="81"/>
    <x v="3"/>
    <s v="South Africa"/>
    <s v="Bloemfontein"/>
    <s v="Luxury Wheels"/>
    <s v="Salesperson_21"/>
    <x v="4"/>
    <x v="16"/>
    <x v="2"/>
    <s v="Petrol"/>
    <s v="Manual"/>
    <s v="Black"/>
    <n v="5"/>
    <s v="696109.83"/>
    <s v="0.029"/>
    <n v="3379613.24"/>
    <s v="Business"/>
    <x v="1"/>
    <s v="Yes"/>
    <x v="13"/>
  </r>
  <r>
    <s v="S06253"/>
    <x v="968"/>
    <x v="3"/>
    <s v="South Africa"/>
    <s v="Bloemfontein"/>
    <s v="BMW Durban"/>
    <s v="Salesperson_18"/>
    <x v="2"/>
    <x v="8"/>
    <x v="0"/>
    <s v="Hybrid"/>
    <s v="Manual"/>
    <s v="Grey"/>
    <n v="4"/>
    <s v="755162.99"/>
    <s v="0.053"/>
    <n v="2860557.41"/>
    <s v="Private"/>
    <x v="0"/>
    <s v="Yes"/>
    <x v="8"/>
  </r>
  <r>
    <s v="S06254"/>
    <x v="127"/>
    <x v="5"/>
    <s v="South Africa"/>
    <s v="Cape Town"/>
    <s v="Premium Motors"/>
    <s v="Salesperson_3"/>
    <x v="4"/>
    <x v="16"/>
    <x v="2"/>
    <s v="Hybrid"/>
    <s v="Manual"/>
    <s v="Black"/>
    <n v="1"/>
    <s v="671961.1"/>
    <s v="0.032"/>
    <n v="650458.34"/>
    <s v="Business"/>
    <x v="0"/>
    <s v="No"/>
    <x v="7"/>
  </r>
  <r>
    <s v="S06255"/>
    <x v="965"/>
    <x v="2"/>
    <s v="South Africa"/>
    <s v="Pietermaritzburg"/>
    <s v="Auto Elite"/>
    <s v="Salesperson_10"/>
    <x v="3"/>
    <x v="5"/>
    <x v="1"/>
    <s v="Diesel"/>
    <s v="Manual"/>
    <s v="Grey"/>
    <n v="5"/>
    <s v="976948.37"/>
    <s v="0.012"/>
    <n v="4826124.96"/>
    <s v="Private"/>
    <x v="0"/>
    <s v="No"/>
    <x v="8"/>
  </r>
  <r>
    <s v="S06256"/>
    <x v="65"/>
    <x v="1"/>
    <s v="South Africa"/>
    <s v="Pretoria"/>
    <s v="Sandton Auto"/>
    <s v="Thandeka"/>
    <x v="0"/>
    <x v="6"/>
    <x v="1"/>
    <s v="Diesel"/>
    <s v="Manual"/>
    <s v="Red"/>
    <n v="4"/>
    <s v="1542700.04"/>
    <s v="0.003"/>
    <n v="6152287.7800000003"/>
    <s v="Private"/>
    <x v="1"/>
    <s v="Yes"/>
    <x v="4"/>
  </r>
  <r>
    <s v="S06257"/>
    <x v="571"/>
    <x v="5"/>
    <s v="South Africa"/>
    <s v="Cape Town"/>
    <s v="Prestige Cars"/>
    <s v="Dimakatso2"/>
    <x v="3"/>
    <x v="5"/>
    <x v="1"/>
    <s v="Hybrid"/>
    <s v="Automatic"/>
    <s v="White"/>
    <n v="4"/>
    <s v="973414.2"/>
    <s v="0.004"/>
    <n v="3878082.16"/>
    <s v="Business"/>
    <x v="1"/>
    <s v="No"/>
    <x v="2"/>
  </r>
  <r>
    <s v="S06258"/>
    <x v="379"/>
    <x v="1"/>
    <s v="South Africa"/>
    <s v="Pretoria"/>
    <s v="Auto Elite"/>
    <s v="Salesperson_11"/>
    <x v="0"/>
    <x v="0"/>
    <x v="0"/>
    <s v="Petrol"/>
    <s v="Automatic"/>
    <s v="White"/>
    <n v="5"/>
    <s v="1201870.24"/>
    <s v="0.041"/>
    <n v="5762967.8099999996"/>
    <s v="Business"/>
    <x v="1"/>
    <s v="No"/>
    <x v="3"/>
  </r>
  <r>
    <s v="S06259"/>
    <x v="998"/>
    <x v="2"/>
    <s v="South Africa"/>
    <s v="Durban"/>
    <s v="BMW Midrand"/>
    <s v="Salesperson_5"/>
    <x v="1"/>
    <x v="1"/>
    <x v="1"/>
    <s v="Diesel"/>
    <s v="Manual"/>
    <s v="Blue"/>
    <n v="4"/>
    <s v="1344520.5"/>
    <s v="0.006"/>
    <n v="5345813.5"/>
    <s v="Private"/>
    <x v="1"/>
    <s v="Yes"/>
    <x v="3"/>
  </r>
  <r>
    <s v="S06260"/>
    <x v="379"/>
    <x v="0"/>
    <s v="South Africa"/>
    <s v="Nelspruit"/>
    <s v="Auto Elite"/>
    <s v="Thandeka"/>
    <x v="0"/>
    <x v="11"/>
    <x v="1"/>
    <s v="Diesel"/>
    <s v="Manual"/>
    <s v="Blue"/>
    <n v="2"/>
    <s v="1054453.52"/>
    <s v="0.06"/>
    <n v="1982372.63"/>
    <s v="Business"/>
    <x v="1"/>
    <s v="No"/>
    <x v="3"/>
  </r>
  <r>
    <s v="S06261"/>
    <x v="370"/>
    <x v="1"/>
    <s v="South Africa"/>
    <s v="Pretoria"/>
    <s v="Prestige Cars"/>
    <s v="Salesperson_24"/>
    <x v="0"/>
    <x v="17"/>
    <x v="1"/>
    <s v="Petrol"/>
    <s v="Automatic"/>
    <s v="Black"/>
    <n v="4"/>
    <s v="841855.87"/>
    <s v="0.055"/>
    <n v="3182215.2"/>
    <s v="Private"/>
    <x v="1"/>
    <s v="No"/>
    <x v="10"/>
  </r>
  <r>
    <s v="S06262"/>
    <x v="317"/>
    <x v="1"/>
    <s v="South Africa"/>
    <s v="Johannesburg"/>
    <s v="BMW Midrand"/>
    <s v="Salesperson_36"/>
    <x v="4"/>
    <x v="7"/>
    <x v="0"/>
    <s v="Hybrid"/>
    <s v="Manual"/>
    <s v="Black"/>
    <n v="5"/>
    <s v="862252.18"/>
    <s v="0.032"/>
    <n v="4173300.53"/>
    <s v="Private"/>
    <x v="1"/>
    <s v="No"/>
    <x v="5"/>
  </r>
  <r>
    <s v="S06263"/>
    <x v="298"/>
    <x v="1"/>
    <s v="South Africa"/>
    <s v="Johannesburg"/>
    <s v="Prestige Cars"/>
    <s v="Salesperson_34"/>
    <x v="0"/>
    <x v="6"/>
    <x v="1"/>
    <s v="Diesel"/>
    <s v="Manual"/>
    <s v="Red"/>
    <n v="3"/>
    <s v="1626010.24"/>
    <s v="0.07"/>
    <n v="4536568.58"/>
    <s v="Business"/>
    <x v="1"/>
    <s v="No"/>
    <x v="1"/>
  </r>
  <r>
    <s v="S06264"/>
    <x v="964"/>
    <x v="3"/>
    <s v="South Africa"/>
    <s v="Bloemfontein"/>
    <s v="BMW Durban"/>
    <s v="Johanna"/>
    <x v="1"/>
    <x v="3"/>
    <x v="1"/>
    <s v="Petrol"/>
    <s v="Automatic"/>
    <s v="Black"/>
    <n v="5"/>
    <s v="929256.9"/>
    <s v="0.073"/>
    <n v="4307105.71"/>
    <s v="Private"/>
    <x v="0"/>
    <s v="Yes"/>
    <x v="0"/>
  </r>
  <r>
    <s v="S06265"/>
    <x v="297"/>
    <x v="0"/>
    <s v="South Africa"/>
    <s v="Nelspruit"/>
    <s v="Prestige Cars"/>
    <s v="Salesperson_1"/>
    <x v="0"/>
    <x v="2"/>
    <x v="0"/>
    <s v="Hybrid"/>
    <s v="Manual"/>
    <s v="White"/>
    <n v="5"/>
    <s v="799422.71"/>
    <s v="0.037"/>
    <n v="3849220.37"/>
    <s v="Private"/>
    <x v="1"/>
    <s v="No"/>
    <x v="12"/>
  </r>
  <r>
    <s v="S06266"/>
    <x v="693"/>
    <x v="2"/>
    <s v="South Africa"/>
    <s v="Pietermaritzburg"/>
    <s v="Sandton Auto"/>
    <s v="Salesperson_25"/>
    <x v="3"/>
    <x v="9"/>
    <x v="1"/>
    <s v="Petrol"/>
    <s v="Manual"/>
    <s v="Black"/>
    <n v="1"/>
    <s v="830760.79"/>
    <s v="0.039"/>
    <n v="798361.12"/>
    <s v="Business"/>
    <x v="0"/>
    <s v="No"/>
    <x v="4"/>
  </r>
  <r>
    <s v="S06267"/>
    <x v="561"/>
    <x v="5"/>
    <s v="South Africa"/>
    <s v="Cape Town"/>
    <s v="BMW Durban"/>
    <s v="Salesperson_34"/>
    <x v="0"/>
    <x v="6"/>
    <x v="1"/>
    <s v="Hybrid"/>
    <s v="Manual"/>
    <s v="White"/>
    <n v="5"/>
    <s v="1814162.82"/>
    <s v="0.069"/>
    <n v="8444927.9299999997"/>
    <s v="Business"/>
    <x v="0"/>
    <s v="Yes"/>
    <x v="13"/>
  </r>
  <r>
    <s v="S06268"/>
    <x v="163"/>
    <x v="2"/>
    <s v="South Africa"/>
    <s v="Pietermaritzburg"/>
    <s v="BMW Durban"/>
    <s v="Salesperson_5"/>
    <x v="5"/>
    <x v="13"/>
    <x v="2"/>
    <s v="Diesel"/>
    <s v="Manual"/>
    <s v="Red"/>
    <n v="3"/>
    <s v="713937.82"/>
    <s v="0.001"/>
    <n v="2139671.65"/>
    <s v="Business"/>
    <x v="1"/>
    <s v="No"/>
    <x v="5"/>
  </r>
  <r>
    <s v="S06269"/>
    <x v="291"/>
    <x v="5"/>
    <s v="South Africa"/>
    <s v="Stellenbosch"/>
    <s v="BMW Durban"/>
    <s v="Dimakatso0"/>
    <x v="1"/>
    <x v="3"/>
    <x v="1"/>
    <s v="Hybrid"/>
    <s v="Automatic"/>
    <s v="White"/>
    <n v="5"/>
    <s v="1001780.44"/>
    <s v="0.033"/>
    <n v="4843608.45"/>
    <s v="Business"/>
    <x v="0"/>
    <s v="Yes"/>
    <x v="5"/>
  </r>
  <r>
    <s v="S06270"/>
    <x v="443"/>
    <x v="4"/>
    <s v="South Africa"/>
    <s v="Gqeberha"/>
    <s v="Prestige Cars"/>
    <s v="Salesperson_34"/>
    <x v="0"/>
    <x v="6"/>
    <x v="1"/>
    <s v="Petrol"/>
    <s v="Manual"/>
    <s v="Grey"/>
    <n v="2"/>
    <s v="1553475.35"/>
    <s v="0.058"/>
    <n v="2926747.55"/>
    <s v="Private"/>
    <x v="0"/>
    <s v="Yes"/>
    <x v="13"/>
  </r>
  <r>
    <s v="S06271"/>
    <x v="27"/>
    <x v="2"/>
    <s v="South Africa"/>
    <s v="Pietermaritzburg"/>
    <s v="BMW Cape Town"/>
    <s v="Salesperson_18"/>
    <x v="0"/>
    <x v="6"/>
    <x v="1"/>
    <s v="Petrol"/>
    <s v="Manual"/>
    <s v="Black"/>
    <n v="5"/>
    <s v="1528019.34"/>
    <s v="0.054"/>
    <n v="7227531.4900000002"/>
    <s v="Business"/>
    <x v="0"/>
    <s v="No"/>
    <x v="6"/>
  </r>
  <r>
    <s v="S06272"/>
    <x v="599"/>
    <x v="5"/>
    <s v="South Africa"/>
    <s v="Cape Town"/>
    <s v="Luxury Wheels"/>
    <s v="Salesperson_10"/>
    <x v="4"/>
    <x v="7"/>
    <x v="0"/>
    <s v="Diesel"/>
    <s v="Manual"/>
    <s v="Blue"/>
    <n v="1"/>
    <s v="816909.57"/>
    <s v="0.029"/>
    <n v="793219.19"/>
    <s v="Business"/>
    <x v="0"/>
    <s v="No"/>
    <x v="7"/>
  </r>
  <r>
    <s v="S06273"/>
    <x v="889"/>
    <x v="5"/>
    <s v="South Africa"/>
    <s v="Stellenbosch"/>
    <s v="BMW Midrand"/>
    <s v="Salesperson_37"/>
    <x v="3"/>
    <x v="9"/>
    <x v="1"/>
    <s v="Diesel"/>
    <s v="Manual"/>
    <s v="White"/>
    <n v="2"/>
    <s v="748137.25"/>
    <s v="0.03"/>
    <n v="1451386.26"/>
    <s v="Private"/>
    <x v="1"/>
    <s v="No"/>
    <x v="9"/>
  </r>
  <r>
    <s v="S06274"/>
    <x v="648"/>
    <x v="2"/>
    <s v="South Africa"/>
    <s v="Pietermaritzburg"/>
    <s v="Premium Motors"/>
    <s v="Dimakatso8"/>
    <x v="0"/>
    <x v="0"/>
    <x v="0"/>
    <s v="Diesel"/>
    <s v="Automatic"/>
    <s v="White"/>
    <n v="2"/>
    <s v="1235667.43"/>
    <s v="0.075"/>
    <n v="2285984.75"/>
    <s v="Private"/>
    <x v="0"/>
    <s v="Yes"/>
    <x v="7"/>
  </r>
  <r>
    <s v="S06275"/>
    <x v="514"/>
    <x v="4"/>
    <s v="South Africa"/>
    <s v="Gqeberha"/>
    <s v="BMW Midrand"/>
    <s v="Salesperson_27"/>
    <x v="3"/>
    <x v="5"/>
    <x v="1"/>
    <s v="Hybrid"/>
    <s v="Automatic"/>
    <s v="Blue"/>
    <n v="5"/>
    <s v="902604.44"/>
    <s v="0.004"/>
    <n v="4494970.13"/>
    <s v="Business"/>
    <x v="1"/>
    <s v="No"/>
    <x v="6"/>
  </r>
  <r>
    <s v="S06276"/>
    <x v="661"/>
    <x v="1"/>
    <s v="South Africa"/>
    <s v="Pretoria"/>
    <s v="BMW Midrand"/>
    <s v="Salesperson_24"/>
    <x v="0"/>
    <x v="0"/>
    <x v="0"/>
    <s v="Petrol"/>
    <s v="Manual"/>
    <s v="Silver"/>
    <n v="5"/>
    <s v="1262967.42"/>
    <s v="0.035"/>
    <n v="6093817.8200000003"/>
    <s v="Business"/>
    <x v="0"/>
    <s v="No"/>
    <x v="8"/>
  </r>
  <r>
    <s v="S06277"/>
    <x v="20"/>
    <x v="1"/>
    <s v="South Africa"/>
    <s v="Johannesburg"/>
    <s v="Luxury Wheels"/>
    <s v="Salesperson_10"/>
    <x v="2"/>
    <x v="8"/>
    <x v="0"/>
    <s v="Petrol"/>
    <s v="Manual"/>
    <s v="Black"/>
    <n v="2"/>
    <s v="815023.97"/>
    <s v="0.065"/>
    <n v="1524094.82"/>
    <s v="Business"/>
    <x v="1"/>
    <s v="Yes"/>
    <x v="14"/>
  </r>
  <r>
    <s v="S06278"/>
    <x v="87"/>
    <x v="0"/>
    <s v="South Africa"/>
    <s v="Nelspruit"/>
    <s v="Luxury Wheels"/>
    <s v="Kopano"/>
    <x v="1"/>
    <x v="3"/>
    <x v="1"/>
    <s v="Diesel"/>
    <s v="Manual"/>
    <s v="Silver"/>
    <n v="1"/>
    <s v="956789.47"/>
    <s v="0.077"/>
    <n v="883116.68"/>
    <s v="Business"/>
    <x v="1"/>
    <s v="Yes"/>
    <x v="3"/>
  </r>
  <r>
    <s v="S06279"/>
    <x v="751"/>
    <x v="1"/>
    <s v="South Africa"/>
    <s v="Pretoria"/>
    <s v="BMW Cape Town"/>
    <s v="Salesperson_33"/>
    <x v="5"/>
    <x v="12"/>
    <x v="1"/>
    <s v="Hybrid"/>
    <s v="Automatic"/>
    <s v="Red"/>
    <n v="4"/>
    <s v="897149.65"/>
    <s v="0.077"/>
    <n v="3312276.49"/>
    <s v="Business"/>
    <x v="0"/>
    <s v="Yes"/>
    <x v="9"/>
  </r>
  <r>
    <s v="S06280"/>
    <x v="776"/>
    <x v="1"/>
    <s v="South Africa"/>
    <s v="Johannesburg"/>
    <s v="BMW Cape Town"/>
    <s v="Salesperson_37"/>
    <x v="4"/>
    <x v="16"/>
    <x v="2"/>
    <s v="Diesel"/>
    <s v="Automatic"/>
    <s v="Silver"/>
    <n v="2"/>
    <s v="652723.51"/>
    <s v="0.001"/>
    <n v="1304141.56"/>
    <s v="Private"/>
    <x v="1"/>
    <s v="Yes"/>
    <x v="1"/>
  </r>
  <r>
    <s v="S06281"/>
    <x v="82"/>
    <x v="2"/>
    <s v="South Africa"/>
    <s v="Pietermaritzburg"/>
    <s v="BMW Durban"/>
    <s v="Salesperson_5"/>
    <x v="1"/>
    <x v="3"/>
    <x v="1"/>
    <s v="Hybrid"/>
    <s v="Automatic"/>
    <s v="Red"/>
    <n v="1"/>
    <s v="881119.58"/>
    <s v="0.002"/>
    <n v="879357.34"/>
    <s v="Private"/>
    <x v="0"/>
    <s v="No"/>
    <x v="10"/>
  </r>
  <r>
    <s v="S06282"/>
    <x v="892"/>
    <x v="4"/>
    <s v="South Africa"/>
    <s v="Gqeberha"/>
    <s v="Prestige Cars"/>
    <s v="Dimakatso8"/>
    <x v="1"/>
    <x v="1"/>
    <x v="1"/>
    <s v="Diesel"/>
    <s v="Manual"/>
    <s v="White"/>
    <n v="3"/>
    <s v="1348317.15"/>
    <s v="0.066"/>
    <n v="3777984.66"/>
    <s v="Business"/>
    <x v="0"/>
    <s v="No"/>
    <x v="1"/>
  </r>
  <r>
    <s v="S06283"/>
    <x v="363"/>
    <x v="1"/>
    <s v="South Africa"/>
    <s v="Johannesburg"/>
    <s v="BMW Cape Town"/>
    <s v="Dimakatso8"/>
    <x v="4"/>
    <x v="16"/>
    <x v="2"/>
    <s v="Hybrid"/>
    <s v="Manual"/>
    <s v="Grey"/>
    <n v="2"/>
    <s v="643600.32"/>
    <s v="0.006"/>
    <n v="1279477.44"/>
    <s v="Business"/>
    <x v="0"/>
    <s v="No"/>
    <x v="6"/>
  </r>
  <r>
    <s v="S06284"/>
    <x v="140"/>
    <x v="2"/>
    <s v="South Africa"/>
    <s v="Durban"/>
    <s v="Auto Elite"/>
    <s v="Salesperson_50"/>
    <x v="1"/>
    <x v="3"/>
    <x v="1"/>
    <s v="Diesel"/>
    <s v="Automatic"/>
    <s v="Silver"/>
    <n v="1"/>
    <s v="1007935.37"/>
    <s v="0.022"/>
    <n v="985760.8"/>
    <s v="Business"/>
    <x v="0"/>
    <s v="No"/>
    <x v="1"/>
  </r>
  <r>
    <s v="S06285"/>
    <x v="142"/>
    <x v="1"/>
    <s v="South Africa"/>
    <s v="Pretoria"/>
    <s v="Premium Motors"/>
    <s v="Salesperson_34"/>
    <x v="5"/>
    <x v="13"/>
    <x v="2"/>
    <s v="Petrol"/>
    <s v="Automatic"/>
    <s v="Silver"/>
    <n v="1"/>
    <s v="665940.07"/>
    <s v="0.075"/>
    <n v="615994.56999999995"/>
    <s v="Business"/>
    <x v="1"/>
    <s v="No"/>
    <x v="1"/>
  </r>
  <r>
    <s v="S06286"/>
    <x v="536"/>
    <x v="2"/>
    <s v="South Africa"/>
    <s v="Pietermaritzburg"/>
    <s v="BMW Midrand"/>
    <s v="Salesperson_11"/>
    <x v="2"/>
    <x v="4"/>
    <x v="0"/>
    <s v="Diesel"/>
    <s v="Manual"/>
    <s v="White"/>
    <n v="2"/>
    <s v="845686.23"/>
    <s v="0.055"/>
    <n v="1598346.97"/>
    <s v="Business"/>
    <x v="0"/>
    <s v="Yes"/>
    <x v="9"/>
  </r>
  <r>
    <s v="S06287"/>
    <x v="282"/>
    <x v="4"/>
    <s v="South Africa"/>
    <s v="East London"/>
    <s v="Premium Motors"/>
    <s v="Josephine"/>
    <x v="3"/>
    <x v="5"/>
    <x v="1"/>
    <s v="Diesel"/>
    <s v="Manual"/>
    <s v="Silver"/>
    <n v="3"/>
    <s v="1076721.89"/>
    <s v="0.059"/>
    <n v="3039585.89"/>
    <s v="Private"/>
    <x v="1"/>
    <s v="Yes"/>
    <x v="1"/>
  </r>
  <r>
    <s v="S06288"/>
    <x v="938"/>
    <x v="0"/>
    <s v="South Africa"/>
    <s v="Nelspruit"/>
    <s v="BMW Midrand"/>
    <s v="Salesperson_5"/>
    <x v="0"/>
    <x v="6"/>
    <x v="1"/>
    <s v="Hybrid"/>
    <s v="Manual"/>
    <s v="Red"/>
    <n v="5"/>
    <s v="1793959.81"/>
    <s v="0.014"/>
    <n v="8844221.8800000008"/>
    <s v="Business"/>
    <x v="1"/>
    <s v="No"/>
    <x v="6"/>
  </r>
  <r>
    <s v="S06289"/>
    <x v="651"/>
    <x v="4"/>
    <s v="South Africa"/>
    <s v="East London"/>
    <s v="Prestige Cars"/>
    <s v="Salesperson_13"/>
    <x v="5"/>
    <x v="12"/>
    <x v="1"/>
    <s v="Hybrid"/>
    <s v="Automatic"/>
    <s v="Black"/>
    <n v="3"/>
    <s v="886853.43"/>
    <s v="0.046"/>
    <n v="2538174.5299999998"/>
    <s v="Private"/>
    <x v="0"/>
    <s v="Yes"/>
    <x v="13"/>
  </r>
  <r>
    <s v="S06290"/>
    <x v="968"/>
    <x v="3"/>
    <s v="South Africa"/>
    <s v="Bloemfontein"/>
    <s v="Luxury Wheels"/>
    <s v="Salesperson_23"/>
    <x v="1"/>
    <x v="1"/>
    <x v="1"/>
    <s v="Petrol"/>
    <s v="Manual"/>
    <s v="Black"/>
    <n v="4"/>
    <s v="1165362.19"/>
    <s v="0.046"/>
    <n v="4447022.12"/>
    <s v="Business"/>
    <x v="1"/>
    <s v="No"/>
    <x v="11"/>
  </r>
  <r>
    <s v="S06291"/>
    <x v="210"/>
    <x v="1"/>
    <s v="South Africa"/>
    <s v="Pretoria"/>
    <s v="BMW Cape Town"/>
    <s v="Josephine"/>
    <x v="2"/>
    <x v="4"/>
    <x v="0"/>
    <s v="Petrol"/>
    <s v="Manual"/>
    <s v="Black"/>
    <n v="5"/>
    <s v="904642.14"/>
    <s v="0.053"/>
    <n v="4283480.5199999996"/>
    <s v="Private"/>
    <x v="0"/>
    <s v="Yes"/>
    <x v="2"/>
  </r>
  <r>
    <s v="S06292"/>
    <x v="350"/>
    <x v="3"/>
    <s v="South Africa"/>
    <s v="Bloemfontein"/>
    <s v="Premium Motors"/>
    <s v="Salesperson_5"/>
    <x v="2"/>
    <x v="8"/>
    <x v="0"/>
    <s v="Diesel"/>
    <s v="Manual"/>
    <s v="Black"/>
    <n v="4"/>
    <s v="835173.94"/>
    <s v="0.004"/>
    <n v="3327332.96"/>
    <s v="Business"/>
    <x v="0"/>
    <s v="No"/>
    <x v="7"/>
  </r>
  <r>
    <s v="S06293"/>
    <x v="327"/>
    <x v="5"/>
    <s v="South Africa"/>
    <s v="Stellenbosch"/>
    <s v="BMW Midrand"/>
    <s v="Basetsana"/>
    <x v="5"/>
    <x v="12"/>
    <x v="1"/>
    <s v="Petrol"/>
    <s v="Automatic"/>
    <s v="Silver"/>
    <n v="4"/>
    <s v="750920.13"/>
    <s v="0.07"/>
    <n v="2793422.89"/>
    <s v="Private"/>
    <x v="0"/>
    <s v="No"/>
    <x v="13"/>
  </r>
  <r>
    <s v="S06294"/>
    <x v="972"/>
    <x v="1"/>
    <s v="South Africa"/>
    <s v="Johannesburg"/>
    <s v="BMW Cape Town"/>
    <s v="Andi"/>
    <x v="2"/>
    <x v="14"/>
    <x v="1"/>
    <s v="Hybrid"/>
    <s v="Manual"/>
    <s v="Blue"/>
    <n v="1"/>
    <s v="1148670.09"/>
    <s v="0.018"/>
    <n v="1127994.03"/>
    <s v="Private"/>
    <x v="1"/>
    <s v="Yes"/>
    <x v="10"/>
  </r>
  <r>
    <s v="S06295"/>
    <x v="921"/>
    <x v="0"/>
    <s v="South Africa"/>
    <s v="Nelspruit"/>
    <s v="BMW Durban"/>
    <s v="Dimakatso3"/>
    <x v="2"/>
    <x v="4"/>
    <x v="0"/>
    <s v="Petrol"/>
    <s v="Manual"/>
    <s v="White"/>
    <n v="1"/>
    <s v="857511.95"/>
    <s v="0.035"/>
    <n v="827499.03"/>
    <s v="Private"/>
    <x v="0"/>
    <s v="No"/>
    <x v="11"/>
  </r>
  <r>
    <s v="S06296"/>
    <x v="192"/>
    <x v="4"/>
    <s v="South Africa"/>
    <s v="East London"/>
    <s v="Prestige Cars"/>
    <s v="Kopano"/>
    <x v="3"/>
    <x v="9"/>
    <x v="1"/>
    <s v="Petrol"/>
    <s v="Automatic"/>
    <s v="Black"/>
    <n v="4"/>
    <s v="744394.82"/>
    <s v="0.014"/>
    <n v="2935893.16"/>
    <s v="Private"/>
    <x v="1"/>
    <s v="Yes"/>
    <x v="13"/>
  </r>
  <r>
    <s v="S06297"/>
    <x v="56"/>
    <x v="4"/>
    <s v="South Africa"/>
    <s v="Gqeberha"/>
    <s v="Luxury Wheels"/>
    <s v="Salesperson_13"/>
    <x v="3"/>
    <x v="9"/>
    <x v="1"/>
    <s v="Hybrid"/>
    <s v="Manual"/>
    <s v="Grey"/>
    <n v="5"/>
    <s v="773460.71"/>
    <s v="0.058"/>
    <n v="3642999.96"/>
    <s v="Business"/>
    <x v="0"/>
    <s v="Yes"/>
    <x v="3"/>
  </r>
  <r>
    <s v="S06298"/>
    <x v="195"/>
    <x v="0"/>
    <s v="South Africa"/>
    <s v="Nelspruit"/>
    <s v="BMW Cape Town"/>
    <s v="Omphemetse"/>
    <x v="1"/>
    <x v="3"/>
    <x v="1"/>
    <s v="Hybrid"/>
    <s v="Manual"/>
    <s v="Grey"/>
    <n v="5"/>
    <s v="913922.21"/>
    <s v="0.028"/>
    <n v="4441661.92"/>
    <s v="Business"/>
    <x v="1"/>
    <s v="Yes"/>
    <x v="5"/>
  </r>
  <r>
    <s v="S06299"/>
    <x v="246"/>
    <x v="2"/>
    <s v="South Africa"/>
    <s v="Pietermaritzburg"/>
    <s v="Prestige Cars"/>
    <s v="Salesperson_18"/>
    <x v="2"/>
    <x v="14"/>
    <x v="1"/>
    <s v="Diesel"/>
    <s v="Automatic"/>
    <s v="Blue"/>
    <n v="3"/>
    <s v="946093.12"/>
    <s v="0.061"/>
    <n v="2665144.33"/>
    <s v="Private"/>
    <x v="0"/>
    <s v="Yes"/>
    <x v="2"/>
  </r>
  <r>
    <s v="S06300"/>
    <x v="799"/>
    <x v="4"/>
    <s v="South Africa"/>
    <s v="Gqeberha"/>
    <s v="Prestige Cars"/>
    <s v="Dimakatso0"/>
    <x v="3"/>
    <x v="9"/>
    <x v="1"/>
    <s v="Petrol"/>
    <s v="Automatic"/>
    <s v="Black"/>
    <n v="3"/>
    <s v="774118.47"/>
    <s v="0.02"/>
    <n v="2275908.29"/>
    <s v="Business"/>
    <x v="1"/>
    <s v="No"/>
    <x v="8"/>
  </r>
  <r>
    <s v="S06301"/>
    <x v="447"/>
    <x v="3"/>
    <s v="South Africa"/>
    <s v="Bloemfontein"/>
    <s v="BMW Midrand"/>
    <s v="Salesperson_22"/>
    <x v="4"/>
    <x v="7"/>
    <x v="0"/>
    <s v="Petrol"/>
    <s v="Manual"/>
    <s v="Grey"/>
    <n v="5"/>
    <s v="788530.06"/>
    <s v="0.009"/>
    <n v="3907166.44"/>
    <s v="Private"/>
    <x v="1"/>
    <s v="No"/>
    <x v="8"/>
  </r>
  <r>
    <s v="S06302"/>
    <x v="175"/>
    <x v="1"/>
    <s v="South Africa"/>
    <s v="Pretoria"/>
    <s v="BMW Cape Town"/>
    <s v="Salesperson_20"/>
    <x v="3"/>
    <x v="5"/>
    <x v="1"/>
    <s v="Diesel"/>
    <s v="Manual"/>
    <s v="Grey"/>
    <n v="4"/>
    <s v="918498.04"/>
    <s v="0.067"/>
    <n v="3427834.69"/>
    <s v="Private"/>
    <x v="1"/>
    <s v="No"/>
    <x v="14"/>
  </r>
  <r>
    <s v="S06303"/>
    <x v="68"/>
    <x v="4"/>
    <s v="South Africa"/>
    <s v="East London"/>
    <s v="Auto Elite"/>
    <s v="Salesperson_8"/>
    <x v="2"/>
    <x v="14"/>
    <x v="1"/>
    <s v="Petrol"/>
    <s v="Automatic"/>
    <s v="White"/>
    <n v="1"/>
    <s v="1054595.11"/>
    <s v="0.019"/>
    <n v="1034557.8"/>
    <s v="Business"/>
    <x v="0"/>
    <s v="No"/>
    <x v="5"/>
  </r>
  <r>
    <s v="S06304"/>
    <x v="307"/>
    <x v="0"/>
    <s v="South Africa"/>
    <s v="Nelspruit"/>
    <s v="Prestige Cars"/>
    <s v="Olerato"/>
    <x v="3"/>
    <x v="5"/>
    <x v="1"/>
    <s v="Hybrid"/>
    <s v="Manual"/>
    <s v="Red"/>
    <n v="4"/>
    <s v="1051337.96"/>
    <s v="0.003"/>
    <n v="4192735.8"/>
    <s v="Business"/>
    <x v="1"/>
    <s v="Yes"/>
    <x v="8"/>
  </r>
  <r>
    <s v="S06305"/>
    <x v="39"/>
    <x v="1"/>
    <s v="South Africa"/>
    <s v="Johannesburg"/>
    <s v="BMW Midrand"/>
    <s v="Salesperson_31"/>
    <x v="3"/>
    <x v="9"/>
    <x v="1"/>
    <s v="Diesel"/>
    <s v="Automatic"/>
    <s v="Grey"/>
    <n v="2"/>
    <s v="764722.22"/>
    <s v="0.04"/>
    <n v="1468266.67"/>
    <s v="Private"/>
    <x v="1"/>
    <s v="No"/>
    <x v="10"/>
  </r>
  <r>
    <s v="S06306"/>
    <x v="479"/>
    <x v="5"/>
    <s v="South Africa"/>
    <s v="Cape Town"/>
    <s v="BMW Cape Town"/>
    <s v="Kgolagano"/>
    <x v="3"/>
    <x v="5"/>
    <x v="1"/>
    <s v="Petrol"/>
    <s v="Automatic"/>
    <s v="Silver"/>
    <n v="5"/>
    <s v="988597.88"/>
    <s v="0.043"/>
    <n v="4730440.8600000003"/>
    <s v="Business"/>
    <x v="0"/>
    <s v="Yes"/>
    <x v="15"/>
  </r>
  <r>
    <s v="S06307"/>
    <x v="354"/>
    <x v="4"/>
    <s v="South Africa"/>
    <s v="Gqeberha"/>
    <s v="BMW Durban"/>
    <s v="Pontsho"/>
    <x v="2"/>
    <x v="8"/>
    <x v="0"/>
    <s v="Diesel"/>
    <s v="Automatic"/>
    <s v="White"/>
    <n v="2"/>
    <s v="742455.23"/>
    <s v="0.023"/>
    <n v="1450757.52"/>
    <s v="Business"/>
    <x v="0"/>
    <s v="No"/>
    <x v="1"/>
  </r>
  <r>
    <s v="S06308"/>
    <x v="941"/>
    <x v="0"/>
    <s v="South Africa"/>
    <s v="Nelspruit"/>
    <s v="Luxury Wheels"/>
    <s v="Omphemetse"/>
    <x v="5"/>
    <x v="12"/>
    <x v="1"/>
    <s v="Petrol"/>
    <s v="Automatic"/>
    <s v="Black"/>
    <n v="5"/>
    <s v="790016.94"/>
    <s v="0.04"/>
    <n v="3792081.3"/>
    <s v="Private"/>
    <x v="0"/>
    <s v="Yes"/>
    <x v="11"/>
  </r>
  <r>
    <s v="S06309"/>
    <x v="134"/>
    <x v="2"/>
    <s v="South Africa"/>
    <s v="Durban"/>
    <s v="Prestige Cars"/>
    <s v="Olerato"/>
    <x v="5"/>
    <x v="13"/>
    <x v="2"/>
    <s v="Petrol"/>
    <s v="Automatic"/>
    <s v="Blue"/>
    <n v="5"/>
    <s v="631127.5"/>
    <s v="0.069"/>
    <n v="2937898.49"/>
    <s v="Business"/>
    <x v="0"/>
    <s v="No"/>
    <x v="9"/>
  </r>
  <r>
    <s v="S06310"/>
    <x v="561"/>
    <x v="4"/>
    <s v="South Africa"/>
    <s v="East London"/>
    <s v="Luxury Wheels"/>
    <s v="Paulinah"/>
    <x v="0"/>
    <x v="6"/>
    <x v="1"/>
    <s v="Petrol"/>
    <s v="Manual"/>
    <s v="Silver"/>
    <n v="1"/>
    <s v="1764567.46"/>
    <s v="0.02"/>
    <n v="1729276.11"/>
    <s v="Private"/>
    <x v="0"/>
    <s v="No"/>
    <x v="7"/>
  </r>
  <r>
    <s v="S06311"/>
    <x v="266"/>
    <x v="5"/>
    <s v="South Africa"/>
    <s v="Cape Town"/>
    <s v="BMW Durban"/>
    <s v="Kopano"/>
    <x v="0"/>
    <x v="2"/>
    <x v="0"/>
    <s v="Petrol"/>
    <s v="Manual"/>
    <s v="Black"/>
    <n v="4"/>
    <s v="758997.73"/>
    <s v="0.028"/>
    <n v="2950983.18"/>
    <s v="Private"/>
    <x v="1"/>
    <s v="Yes"/>
    <x v="6"/>
  </r>
  <r>
    <s v="S06312"/>
    <x v="571"/>
    <x v="1"/>
    <s v="South Africa"/>
    <s v="Johannesburg"/>
    <s v="Luxury Wheels"/>
    <s v="Johanna"/>
    <x v="5"/>
    <x v="12"/>
    <x v="1"/>
    <s v="Petrol"/>
    <s v="Automatic"/>
    <s v="Black"/>
    <n v="5"/>
    <s v="812477.9"/>
    <s v="0.059"/>
    <n v="3822708.51"/>
    <s v="Business"/>
    <x v="0"/>
    <s v="Yes"/>
    <x v="9"/>
  </r>
  <r>
    <s v="S06313"/>
    <x v="438"/>
    <x v="4"/>
    <s v="South Africa"/>
    <s v="Gqeberha"/>
    <s v="BMW Cape Town"/>
    <s v="Dimakatso2"/>
    <x v="2"/>
    <x v="4"/>
    <x v="0"/>
    <s v="Hybrid"/>
    <s v="Manual"/>
    <s v="Grey"/>
    <n v="1"/>
    <s v="910943.41"/>
    <s v="0.065"/>
    <n v="851732.09"/>
    <s v="Business"/>
    <x v="0"/>
    <s v="Yes"/>
    <x v="14"/>
  </r>
  <r>
    <s v="S06314"/>
    <x v="818"/>
    <x v="4"/>
    <s v="South Africa"/>
    <s v="Gqeberha"/>
    <s v="Sandton Auto"/>
    <s v="Salesperson_5"/>
    <x v="0"/>
    <x v="17"/>
    <x v="1"/>
    <s v="Diesel"/>
    <s v="Automatic"/>
    <s v="Black"/>
    <n v="3"/>
    <s v="840501.22"/>
    <s v="0.039"/>
    <n v="2423165.0299999998"/>
    <s v="Private"/>
    <x v="1"/>
    <s v="Yes"/>
    <x v="5"/>
  </r>
  <r>
    <s v="S06315"/>
    <x v="353"/>
    <x v="4"/>
    <s v="South Africa"/>
    <s v="East London"/>
    <s v="Prestige Cars"/>
    <s v="Dimakatso3"/>
    <x v="3"/>
    <x v="9"/>
    <x v="1"/>
    <s v="Petrol"/>
    <s v="Automatic"/>
    <s v="Grey"/>
    <n v="5"/>
    <s v="756720.69"/>
    <s v="0.011"/>
    <n v="3741983.8"/>
    <s v="Business"/>
    <x v="1"/>
    <s v="No"/>
    <x v="13"/>
  </r>
  <r>
    <s v="S06316"/>
    <x v="188"/>
    <x v="1"/>
    <s v="South Africa"/>
    <s v="Johannesburg"/>
    <s v="Prestige Cars"/>
    <s v="Dimakatso"/>
    <x v="1"/>
    <x v="3"/>
    <x v="1"/>
    <s v="Hybrid"/>
    <s v="Automatic"/>
    <s v="Blue"/>
    <n v="3"/>
    <s v="880000.32"/>
    <s v="0.022"/>
    <n v="2581920.9300000002"/>
    <s v="Business"/>
    <x v="1"/>
    <s v="No"/>
    <x v="11"/>
  </r>
  <r>
    <s v="S06317"/>
    <x v="892"/>
    <x v="2"/>
    <s v="South Africa"/>
    <s v="Pietermaritzburg"/>
    <s v="Auto Elite"/>
    <s v="Dimakatso3"/>
    <x v="1"/>
    <x v="1"/>
    <x v="1"/>
    <s v="Petrol"/>
    <s v="Manual"/>
    <s v="Silver"/>
    <n v="5"/>
    <s v="1126689.29"/>
    <s v="0.016"/>
    <n v="5543311.3099999996"/>
    <s v="Private"/>
    <x v="0"/>
    <s v="No"/>
    <x v="7"/>
  </r>
  <r>
    <s v="S06318"/>
    <x v="202"/>
    <x v="0"/>
    <s v="South Africa"/>
    <s v="Nelspruit"/>
    <s v="BMW Cape Town"/>
    <s v="Josephine"/>
    <x v="4"/>
    <x v="7"/>
    <x v="0"/>
    <s v="Petrol"/>
    <s v="Automatic"/>
    <s v="Silver"/>
    <n v="4"/>
    <s v="857840.55"/>
    <s v="0.072"/>
    <n v="3184304.12"/>
    <s v="Private"/>
    <x v="1"/>
    <s v="Yes"/>
    <x v="4"/>
  </r>
  <r>
    <s v="S06319"/>
    <x v="13"/>
    <x v="1"/>
    <s v="South Africa"/>
    <s v="Pretoria"/>
    <s v="BMW Cape Town"/>
    <s v="Pontsho"/>
    <x v="3"/>
    <x v="9"/>
    <x v="1"/>
    <s v="Diesel"/>
    <s v="Manual"/>
    <s v="Blue"/>
    <n v="2"/>
    <s v="794962.88"/>
    <s v="0.045"/>
    <n v="1518379.1"/>
    <s v="Business"/>
    <x v="1"/>
    <s v="No"/>
    <x v="7"/>
  </r>
  <r>
    <s v="S06320"/>
    <x v="471"/>
    <x v="1"/>
    <s v="South Africa"/>
    <s v="Johannesburg"/>
    <s v="BMW Midrand"/>
    <s v="Salesperson_33"/>
    <x v="2"/>
    <x v="14"/>
    <x v="1"/>
    <s v="Petrol"/>
    <s v="Automatic"/>
    <s v="White"/>
    <n v="1"/>
    <s v="1077619.58"/>
    <s v="0.063"/>
    <n v="1009729.55"/>
    <s v="Private"/>
    <x v="1"/>
    <s v="Yes"/>
    <x v="13"/>
  </r>
  <r>
    <s v="S06321"/>
    <x v="746"/>
    <x v="2"/>
    <s v="South Africa"/>
    <s v="Pietermaritzburg"/>
    <s v="Premium Motors"/>
    <s v="Gontse"/>
    <x v="3"/>
    <x v="5"/>
    <x v="1"/>
    <s v="Diesel"/>
    <s v="Automatic"/>
    <s v="Silver"/>
    <n v="1"/>
    <s v="1072066.75"/>
    <s v="0.058"/>
    <n v="1009886.88"/>
    <s v="Private"/>
    <x v="0"/>
    <s v="No"/>
    <x v="13"/>
  </r>
  <r>
    <s v="S06322"/>
    <x v="686"/>
    <x v="4"/>
    <s v="South Africa"/>
    <s v="East London"/>
    <s v="Premium Motors"/>
    <s v="Olerato"/>
    <x v="4"/>
    <x v="16"/>
    <x v="2"/>
    <s v="Diesel"/>
    <s v="Automatic"/>
    <s v="White"/>
    <n v="4"/>
    <s v="693295.05"/>
    <s v="0.069"/>
    <n v="2581830.7799999998"/>
    <s v="Business"/>
    <x v="0"/>
    <s v="Yes"/>
    <x v="1"/>
  </r>
  <r>
    <s v="S06323"/>
    <x v="571"/>
    <x v="1"/>
    <s v="South Africa"/>
    <s v="Johannesburg"/>
    <s v="Prestige Cars"/>
    <s v="Salesperson_31"/>
    <x v="3"/>
    <x v="9"/>
    <x v="1"/>
    <s v="Diesel"/>
    <s v="Manual"/>
    <s v="Silver"/>
    <n v="1"/>
    <s v="719968.06"/>
    <s v="0.058"/>
    <n v="678209.92"/>
    <s v="Private"/>
    <x v="1"/>
    <s v="Yes"/>
    <x v="6"/>
  </r>
  <r>
    <s v="S06324"/>
    <x v="523"/>
    <x v="4"/>
    <s v="South Africa"/>
    <s v="Gqeberha"/>
    <s v="Auto Elite"/>
    <s v="Salesperson_32"/>
    <x v="1"/>
    <x v="3"/>
    <x v="1"/>
    <s v="Diesel"/>
    <s v="Manual"/>
    <s v="Red"/>
    <n v="5"/>
    <s v="990445.85"/>
    <s v="0.017"/>
    <n v="4868041.3499999996"/>
    <s v="Business"/>
    <x v="0"/>
    <s v="No"/>
    <x v="9"/>
  </r>
  <r>
    <s v="S06325"/>
    <x v="616"/>
    <x v="1"/>
    <s v="South Africa"/>
    <s v="Pretoria"/>
    <s v="BMW Cape Town"/>
    <s v="Basetsana"/>
    <x v="1"/>
    <x v="3"/>
    <x v="1"/>
    <s v="Petrol"/>
    <s v="Automatic"/>
    <s v="Blue"/>
    <n v="3"/>
    <s v="933505.17"/>
    <s v="0.047"/>
    <n v="2668891.2799999998"/>
    <s v="Private"/>
    <x v="0"/>
    <s v="Yes"/>
    <x v="4"/>
  </r>
  <r>
    <s v="S06326"/>
    <x v="908"/>
    <x v="0"/>
    <s v="South Africa"/>
    <s v="Nelspruit"/>
    <s v="BMW Cape Town"/>
    <s v="Salesperson_23"/>
    <x v="4"/>
    <x v="7"/>
    <x v="0"/>
    <s v="Diesel"/>
    <s v="Automatic"/>
    <s v="White"/>
    <n v="1"/>
    <s v="813988.66"/>
    <s v="0.031"/>
    <n v="788755.02"/>
    <s v="Private"/>
    <x v="0"/>
    <s v="No"/>
    <x v="6"/>
  </r>
  <r>
    <s v="S06327"/>
    <x v="803"/>
    <x v="4"/>
    <s v="South Africa"/>
    <s v="Gqeberha"/>
    <s v="Auto Elite"/>
    <s v="Salesperson_29"/>
    <x v="4"/>
    <x v="10"/>
    <x v="1"/>
    <s v="Diesel"/>
    <s v="Manual"/>
    <s v="Blue"/>
    <n v="3"/>
    <s v="1126427.33"/>
    <s v="0.001"/>
    <n v="3375902.7200000002"/>
    <s v="Private"/>
    <x v="1"/>
    <s v="No"/>
    <x v="8"/>
  </r>
  <r>
    <s v="S06328"/>
    <x v="862"/>
    <x v="0"/>
    <s v="South Africa"/>
    <s v="Nelspruit"/>
    <s v="Sandton Auto"/>
    <s v="Salesperson_1"/>
    <x v="5"/>
    <x v="13"/>
    <x v="2"/>
    <s v="Hybrid"/>
    <s v="Automatic"/>
    <s v="Grey"/>
    <n v="4"/>
    <s v="668086.07"/>
    <s v="0.077"/>
    <n v="2466573.7799999998"/>
    <s v="Private"/>
    <x v="1"/>
    <s v="No"/>
    <x v="7"/>
  </r>
  <r>
    <s v="S06329"/>
    <x v="983"/>
    <x v="0"/>
    <s v="South Africa"/>
    <s v="Nelspruit"/>
    <s v="BMW Durban"/>
    <s v="Dimakatso2"/>
    <x v="1"/>
    <x v="1"/>
    <x v="1"/>
    <s v="Hybrid"/>
    <s v="Automatic"/>
    <s v="White"/>
    <n v="2"/>
    <s v="1174914.17"/>
    <s v="0.009"/>
    <n v="2328679.88"/>
    <s v="Business"/>
    <x v="1"/>
    <s v="No"/>
    <x v="0"/>
  </r>
  <r>
    <s v="S06330"/>
    <x v="523"/>
    <x v="3"/>
    <s v="South Africa"/>
    <s v="Bloemfontein"/>
    <s v="Sandton Auto"/>
    <s v="Salesperson_5"/>
    <x v="1"/>
    <x v="3"/>
    <x v="1"/>
    <s v="Diesel"/>
    <s v="Automatic"/>
    <s v="Red"/>
    <n v="4"/>
    <s v="912647.4"/>
    <s v="0.068"/>
    <n v="3402349.51"/>
    <s v="Business"/>
    <x v="1"/>
    <s v="No"/>
    <x v="0"/>
  </r>
  <r>
    <s v="S06331"/>
    <x v="250"/>
    <x v="3"/>
    <s v="South Africa"/>
    <s v="Bloemfontein"/>
    <s v="Prestige Cars"/>
    <s v="Salesperson_23"/>
    <x v="5"/>
    <x v="12"/>
    <x v="1"/>
    <s v="Hybrid"/>
    <s v="Automatic"/>
    <s v="White"/>
    <n v="3"/>
    <s v="750732.9"/>
    <s v="0.028"/>
    <n v="2189137.15"/>
    <s v="Business"/>
    <x v="0"/>
    <s v="No"/>
    <x v="8"/>
  </r>
  <r>
    <s v="S06332"/>
    <x v="99"/>
    <x v="3"/>
    <s v="South Africa"/>
    <s v="Bloemfontein"/>
    <s v="BMW Cape Town"/>
    <s v="Dimakatso3"/>
    <x v="3"/>
    <x v="5"/>
    <x v="1"/>
    <s v="Diesel"/>
    <s v="Manual"/>
    <s v="White"/>
    <n v="5"/>
    <s v="1072816.51"/>
    <s v="0.037"/>
    <n v="5165611.51"/>
    <s v="Business"/>
    <x v="0"/>
    <s v="Yes"/>
    <x v="0"/>
  </r>
  <r>
    <s v="S06333"/>
    <x v="297"/>
    <x v="4"/>
    <s v="South Africa"/>
    <s v="East London"/>
    <s v="Sandton Auto"/>
    <s v="Salesperson_27"/>
    <x v="1"/>
    <x v="1"/>
    <x v="1"/>
    <s v="Diesel"/>
    <s v="Manual"/>
    <s v="White"/>
    <n v="1"/>
    <s v="1284380.04"/>
    <s v="0.041"/>
    <n v="1231720.46"/>
    <s v="Private"/>
    <x v="1"/>
    <s v="No"/>
    <x v="12"/>
  </r>
  <r>
    <s v="S06334"/>
    <x v="82"/>
    <x v="2"/>
    <s v="South Africa"/>
    <s v="Durban"/>
    <s v="BMW Cape Town"/>
    <s v="Johanna"/>
    <x v="5"/>
    <x v="13"/>
    <x v="2"/>
    <s v="Petrol"/>
    <s v="Automatic"/>
    <s v="Blue"/>
    <n v="1"/>
    <s v="624201.74"/>
    <s v="0.046"/>
    <n v="595488.46"/>
    <s v="Private"/>
    <x v="0"/>
    <s v="No"/>
    <x v="5"/>
  </r>
  <r>
    <s v="S06335"/>
    <x v="59"/>
    <x v="3"/>
    <s v="South Africa"/>
    <s v="Bloemfontein"/>
    <s v="Luxury Wheels"/>
    <s v="Salesperson_25"/>
    <x v="3"/>
    <x v="5"/>
    <x v="1"/>
    <s v="Hybrid"/>
    <s v="Automatic"/>
    <s v="Silver"/>
    <n v="2"/>
    <s v="923856.95"/>
    <s v="0.033"/>
    <n v="1786739.34"/>
    <s v="Business"/>
    <x v="1"/>
    <s v="No"/>
    <x v="11"/>
  </r>
  <r>
    <s v="S06336"/>
    <x v="748"/>
    <x v="1"/>
    <s v="South Africa"/>
    <s v="Johannesburg"/>
    <s v="Sandton Auto"/>
    <s v="Salesperson_13"/>
    <x v="1"/>
    <x v="1"/>
    <x v="1"/>
    <s v="Diesel"/>
    <s v="Automatic"/>
    <s v="Silver"/>
    <n v="4"/>
    <s v="1158403.76"/>
    <s v="0.004"/>
    <n v="4615080.58"/>
    <s v="Business"/>
    <x v="0"/>
    <s v="Yes"/>
    <x v="1"/>
  </r>
  <r>
    <s v="S06337"/>
    <x v="784"/>
    <x v="2"/>
    <s v="South Africa"/>
    <s v="Pietermaritzburg"/>
    <s v="Sandton Auto"/>
    <s v="Paulinah"/>
    <x v="1"/>
    <x v="1"/>
    <x v="1"/>
    <s v="Hybrid"/>
    <s v="Manual"/>
    <s v="Grey"/>
    <n v="3"/>
    <s v="1326613.25"/>
    <s v="0.028"/>
    <n v="3868404.24"/>
    <s v="Private"/>
    <x v="1"/>
    <s v="Yes"/>
    <x v="8"/>
  </r>
  <r>
    <s v="S06338"/>
    <x v="921"/>
    <x v="0"/>
    <s v="South Africa"/>
    <s v="Nelspruit"/>
    <s v="Prestige Cars"/>
    <s v="Salesperson_10"/>
    <x v="2"/>
    <x v="14"/>
    <x v="1"/>
    <s v="Petrol"/>
    <s v="Automatic"/>
    <s v="Silver"/>
    <n v="3"/>
    <s v="1045114.8"/>
    <s v="0.075"/>
    <n v="2900193.58"/>
    <s v="Business"/>
    <x v="1"/>
    <s v="No"/>
    <x v="11"/>
  </r>
  <r>
    <s v="S06339"/>
    <x v="678"/>
    <x v="3"/>
    <s v="South Africa"/>
    <s v="Bloemfontein"/>
    <s v="BMW Durban"/>
    <s v="Salesperson_2"/>
    <x v="0"/>
    <x v="0"/>
    <x v="0"/>
    <s v="Diesel"/>
    <s v="Automatic"/>
    <s v="Grey"/>
    <n v="3"/>
    <s v="1149216.16"/>
    <s v="0.077"/>
    <n v="3182179.54"/>
    <s v="Business"/>
    <x v="0"/>
    <s v="No"/>
    <x v="11"/>
  </r>
  <r>
    <s v="S06340"/>
    <x v="474"/>
    <x v="1"/>
    <s v="South Africa"/>
    <s v="Pretoria"/>
    <s v="Prestige Cars"/>
    <s v="Salesperson_31"/>
    <x v="3"/>
    <x v="9"/>
    <x v="1"/>
    <s v="Diesel"/>
    <s v="Automatic"/>
    <s v="Red"/>
    <n v="1"/>
    <s v="784002.56"/>
    <s v="0.03"/>
    <n v="760482.48"/>
    <s v="Business"/>
    <x v="1"/>
    <s v="No"/>
    <x v="6"/>
  </r>
  <r>
    <s v="S06341"/>
    <x v="789"/>
    <x v="2"/>
    <s v="South Africa"/>
    <s v="Durban"/>
    <s v="Auto Elite"/>
    <s v="Salesperson_25"/>
    <x v="4"/>
    <x v="10"/>
    <x v="1"/>
    <s v="Petrol"/>
    <s v="Automatic"/>
    <s v="Silver"/>
    <n v="3"/>
    <s v="1251210.56"/>
    <s v="0.043"/>
    <n v="3592225.52"/>
    <s v="Business"/>
    <x v="1"/>
    <s v="Yes"/>
    <x v="3"/>
  </r>
  <r>
    <s v="S06342"/>
    <x v="89"/>
    <x v="4"/>
    <s v="South Africa"/>
    <s v="Gqeberha"/>
    <s v="Auto Elite"/>
    <s v="Golekane"/>
    <x v="0"/>
    <x v="11"/>
    <x v="1"/>
    <s v="Diesel"/>
    <s v="Manual"/>
    <s v="Silver"/>
    <n v="5"/>
    <s v="1087274.92"/>
    <s v="0.044"/>
    <n v="5197174.0999999996"/>
    <s v="Private"/>
    <x v="0"/>
    <s v="Yes"/>
    <x v="8"/>
  </r>
  <r>
    <s v="S06343"/>
    <x v="339"/>
    <x v="2"/>
    <s v="South Africa"/>
    <s v="Durban"/>
    <s v="Prestige Cars"/>
    <s v="Salesperson_37"/>
    <x v="5"/>
    <x v="13"/>
    <x v="2"/>
    <s v="Hybrid"/>
    <s v="Manual"/>
    <s v="Blue"/>
    <n v="4"/>
    <s v="621825.04"/>
    <s v="0.055"/>
    <n v="2350498.65"/>
    <s v="Private"/>
    <x v="1"/>
    <s v="No"/>
    <x v="1"/>
  </r>
  <r>
    <s v="S06344"/>
    <x v="932"/>
    <x v="2"/>
    <s v="South Africa"/>
    <s v="Durban"/>
    <s v="Sandton Auto"/>
    <s v="Salesperson_34"/>
    <x v="3"/>
    <x v="9"/>
    <x v="1"/>
    <s v="Petrol"/>
    <s v="Manual"/>
    <s v="Grey"/>
    <n v="1"/>
    <s v="776586.24"/>
    <s v="0.046"/>
    <n v="740863.27"/>
    <s v="Business"/>
    <x v="1"/>
    <s v="No"/>
    <x v="11"/>
  </r>
  <r>
    <s v="S06345"/>
    <x v="135"/>
    <x v="3"/>
    <s v="South Africa"/>
    <s v="Bloemfontein"/>
    <s v="BMW Midrand"/>
    <s v="Salesperson_2"/>
    <x v="2"/>
    <x v="8"/>
    <x v="0"/>
    <s v="Diesel"/>
    <s v="Automatic"/>
    <s v="Blue"/>
    <n v="4"/>
    <s v="770404.67"/>
    <s v="0.036"/>
    <n v="2970680.39"/>
    <s v="Private"/>
    <x v="1"/>
    <s v="No"/>
    <x v="2"/>
  </r>
  <r>
    <s v="S06346"/>
    <x v="674"/>
    <x v="3"/>
    <s v="South Africa"/>
    <s v="Bloemfontein"/>
    <s v="Sandton Auto"/>
    <s v="Dimakatso"/>
    <x v="5"/>
    <x v="12"/>
    <x v="1"/>
    <s v="Petrol"/>
    <s v="Automatic"/>
    <s v="Black"/>
    <n v="1"/>
    <s v="746964.12"/>
    <s v="0.062"/>
    <n v="700652.34"/>
    <s v="Private"/>
    <x v="1"/>
    <s v="Yes"/>
    <x v="9"/>
  </r>
  <r>
    <s v="S06347"/>
    <x v="458"/>
    <x v="1"/>
    <s v="South Africa"/>
    <s v="Pretoria"/>
    <s v="Sandton Auto"/>
    <s v="Salesperson_24"/>
    <x v="0"/>
    <x v="15"/>
    <x v="0"/>
    <s v="Hybrid"/>
    <s v="Manual"/>
    <s v="Black"/>
    <n v="4"/>
    <s v="958109.06"/>
    <s v="0.024"/>
    <n v="3740457.75"/>
    <s v="Business"/>
    <x v="0"/>
    <s v="No"/>
    <x v="13"/>
  </r>
  <r>
    <s v="S06348"/>
    <x v="444"/>
    <x v="5"/>
    <s v="South Africa"/>
    <s v="Stellenbosch"/>
    <s v="Premium Motors"/>
    <s v="Salesperson_34"/>
    <x v="3"/>
    <x v="5"/>
    <x v="1"/>
    <s v="Diesel"/>
    <s v="Automatic"/>
    <s v="White"/>
    <n v="3"/>
    <s v="938144.48"/>
    <s v="0.041"/>
    <n v="2699041.66"/>
    <s v="Business"/>
    <x v="0"/>
    <s v="No"/>
    <x v="5"/>
  </r>
  <r>
    <s v="S06349"/>
    <x v="842"/>
    <x v="4"/>
    <s v="South Africa"/>
    <s v="East London"/>
    <s v="BMW Durban"/>
    <s v="Salesperson_36"/>
    <x v="5"/>
    <x v="12"/>
    <x v="1"/>
    <s v="Hybrid"/>
    <s v="Manual"/>
    <s v="Silver"/>
    <n v="2"/>
    <s v="816286.77"/>
    <s v="0.053"/>
    <n v="1546047.15"/>
    <s v="Private"/>
    <x v="0"/>
    <s v="Yes"/>
    <x v="2"/>
  </r>
  <r>
    <s v="S06350"/>
    <x v="22"/>
    <x v="1"/>
    <s v="South Africa"/>
    <s v="Pretoria"/>
    <s v="Luxury Wheels"/>
    <s v="Salesperson_9"/>
    <x v="4"/>
    <x v="10"/>
    <x v="1"/>
    <s v="Hybrid"/>
    <s v="Manual"/>
    <s v="Red"/>
    <n v="1"/>
    <s v="1050995.6"/>
    <s v="0.024"/>
    <n v="1025771.71"/>
    <s v="Private"/>
    <x v="0"/>
    <s v="Yes"/>
    <x v="1"/>
  </r>
  <r>
    <s v="S06351"/>
    <x v="488"/>
    <x v="0"/>
    <s v="South Africa"/>
    <s v="Nelspruit"/>
    <s v="BMW Cape Town"/>
    <s v="Salesperson_32"/>
    <x v="1"/>
    <x v="1"/>
    <x v="1"/>
    <s v="Petrol"/>
    <s v="Automatic"/>
    <s v="Red"/>
    <n v="3"/>
    <s v="1341490.08"/>
    <s v="0.066"/>
    <n v="3758855.2"/>
    <s v="Private"/>
    <x v="1"/>
    <s v="Yes"/>
    <x v="2"/>
  </r>
  <r>
    <s v="S06352"/>
    <x v="443"/>
    <x v="2"/>
    <s v="South Africa"/>
    <s v="Pietermaritzburg"/>
    <s v="Auto Elite"/>
    <s v="Salesperson_34"/>
    <x v="1"/>
    <x v="1"/>
    <x v="1"/>
    <s v="Petrol"/>
    <s v="Automatic"/>
    <s v="Red"/>
    <n v="4"/>
    <s v="1283965.04"/>
    <s v="0.069"/>
    <n v="4781485.8099999996"/>
    <s v="Private"/>
    <x v="0"/>
    <s v="No"/>
    <x v="8"/>
  </r>
  <r>
    <s v="S06353"/>
    <x v="891"/>
    <x v="2"/>
    <s v="South Africa"/>
    <s v="Durban"/>
    <s v="Auto Elite"/>
    <s v="Salesperson_13"/>
    <x v="2"/>
    <x v="4"/>
    <x v="0"/>
    <s v="Diesel"/>
    <s v="Automatic"/>
    <s v="Black"/>
    <n v="5"/>
    <s v="820688.33"/>
    <s v="0.021"/>
    <n v="4017269.39"/>
    <s v="Business"/>
    <x v="0"/>
    <s v="Yes"/>
    <x v="2"/>
  </r>
  <r>
    <s v="S06354"/>
    <x v="519"/>
    <x v="3"/>
    <s v="South Africa"/>
    <s v="Bloemfontein"/>
    <s v="Luxury Wheels"/>
    <s v="Salesperson_24"/>
    <x v="3"/>
    <x v="5"/>
    <x v="1"/>
    <s v="Diesel"/>
    <s v="Automatic"/>
    <s v="Red"/>
    <n v="2"/>
    <s v="1003796.3"/>
    <s v="0.019"/>
    <n v="1969448.33"/>
    <s v="Business"/>
    <x v="1"/>
    <s v="Yes"/>
    <x v="6"/>
  </r>
  <r>
    <s v="S06355"/>
    <x v="943"/>
    <x v="2"/>
    <s v="South Africa"/>
    <s v="Durban"/>
    <s v="BMW Cape Town"/>
    <s v="Salesperson_34"/>
    <x v="5"/>
    <x v="13"/>
    <x v="2"/>
    <s v="Petrol"/>
    <s v="Automatic"/>
    <s v="Blue"/>
    <n v="2"/>
    <s v="642697.58"/>
    <s v="0.018"/>
    <n v="1262258.04"/>
    <s v="Private"/>
    <x v="0"/>
    <s v="Yes"/>
    <x v="6"/>
  </r>
  <r>
    <s v="S06356"/>
    <x v="997"/>
    <x v="2"/>
    <s v="South Africa"/>
    <s v="Durban"/>
    <s v="BMW Cape Town"/>
    <s v="Salesperson_10"/>
    <x v="3"/>
    <x v="9"/>
    <x v="1"/>
    <s v="Petrol"/>
    <s v="Manual"/>
    <s v="White"/>
    <n v="4"/>
    <s v="746548.01"/>
    <s v="0.044"/>
    <n v="2854799.59"/>
    <s v="Private"/>
    <x v="1"/>
    <s v="No"/>
    <x v="0"/>
  </r>
  <r>
    <s v="S06357"/>
    <x v="974"/>
    <x v="4"/>
    <s v="South Africa"/>
    <s v="East London"/>
    <s v="BMW Midrand"/>
    <s v="Salesperson_31"/>
    <x v="1"/>
    <x v="1"/>
    <x v="1"/>
    <s v="Petrol"/>
    <s v="Automatic"/>
    <s v="Grey"/>
    <n v="1"/>
    <s v="1301584.57"/>
    <s v="0.01"/>
    <n v="1288568.72"/>
    <s v="Business"/>
    <x v="0"/>
    <s v="No"/>
    <x v="6"/>
  </r>
  <r>
    <s v="S06358"/>
    <x v="899"/>
    <x v="3"/>
    <s v="South Africa"/>
    <s v="Bloemfontein"/>
    <s v="Luxury Wheels"/>
    <s v="Salesperson_39"/>
    <x v="3"/>
    <x v="5"/>
    <x v="1"/>
    <s v="Petrol"/>
    <s v="Manual"/>
    <s v="Red"/>
    <n v="5"/>
    <s v="1050767.68"/>
    <s v="0.056"/>
    <n v="4959623.43"/>
    <s v="Private"/>
    <x v="0"/>
    <s v="Yes"/>
    <x v="12"/>
  </r>
  <r>
    <s v="S06359"/>
    <x v="278"/>
    <x v="1"/>
    <s v="South Africa"/>
    <s v="Pretoria"/>
    <s v="Auto Elite"/>
    <s v="Golekane"/>
    <x v="5"/>
    <x v="12"/>
    <x v="1"/>
    <s v="Petrol"/>
    <s v="Manual"/>
    <s v="White"/>
    <n v="3"/>
    <s v="823052.37"/>
    <s v="0.055"/>
    <n v="2333353.48"/>
    <s v="Private"/>
    <x v="1"/>
    <s v="Yes"/>
    <x v="13"/>
  </r>
  <r>
    <s v="S06360"/>
    <x v="449"/>
    <x v="3"/>
    <s v="South Africa"/>
    <s v="Bloemfontein"/>
    <s v="Premium Motors"/>
    <s v="Salesperson_23"/>
    <x v="3"/>
    <x v="9"/>
    <x v="1"/>
    <s v="Petrol"/>
    <s v="Manual"/>
    <s v="White"/>
    <n v="3"/>
    <s v="765107.74"/>
    <s v="0.008"/>
    <n v="2276960.62"/>
    <s v="Business"/>
    <x v="1"/>
    <s v="Yes"/>
    <x v="14"/>
  </r>
  <r>
    <s v="S06361"/>
    <x v="102"/>
    <x v="5"/>
    <s v="South Africa"/>
    <s v="Stellenbosch"/>
    <s v="Sandton Auto"/>
    <s v="Gontse"/>
    <x v="3"/>
    <x v="9"/>
    <x v="1"/>
    <s v="Diesel"/>
    <s v="Manual"/>
    <s v="Black"/>
    <n v="1"/>
    <s v="778179.59"/>
    <s v="0.078"/>
    <n v="717481.58"/>
    <s v="Private"/>
    <x v="1"/>
    <s v="Yes"/>
    <x v="0"/>
  </r>
  <r>
    <s v="S06362"/>
    <x v="133"/>
    <x v="2"/>
    <s v="South Africa"/>
    <s v="Durban"/>
    <s v="Auto Elite"/>
    <s v="Dimakatso0"/>
    <x v="5"/>
    <x v="13"/>
    <x v="2"/>
    <s v="Diesel"/>
    <s v="Manual"/>
    <s v="Silver"/>
    <n v="4"/>
    <s v="631200.62"/>
    <s v="0.029"/>
    <n v="2451583.2000000002"/>
    <s v="Private"/>
    <x v="1"/>
    <s v="No"/>
    <x v="11"/>
  </r>
  <r>
    <s v="S06363"/>
    <x v="495"/>
    <x v="3"/>
    <s v="South Africa"/>
    <s v="Bloemfontein"/>
    <s v="BMW Cape Town"/>
    <s v="Dimakatso"/>
    <x v="5"/>
    <x v="13"/>
    <x v="2"/>
    <s v="Petrol"/>
    <s v="Automatic"/>
    <s v="Blue"/>
    <n v="3"/>
    <s v="685603.39"/>
    <s v="0.036"/>
    <n v="1982765.01"/>
    <s v="Private"/>
    <x v="1"/>
    <s v="No"/>
    <x v="6"/>
  </r>
  <r>
    <s v="S06364"/>
    <x v="595"/>
    <x v="3"/>
    <s v="South Africa"/>
    <s v="Bloemfontein"/>
    <s v="Prestige Cars"/>
    <s v="Dimakatso3"/>
    <x v="0"/>
    <x v="11"/>
    <x v="1"/>
    <s v="Hybrid"/>
    <s v="Automatic"/>
    <s v="White"/>
    <n v="2"/>
    <s v="1083585.97"/>
    <s v="0.036"/>
    <n v="2089153.75"/>
    <s v="Business"/>
    <x v="1"/>
    <s v="No"/>
    <x v="10"/>
  </r>
  <r>
    <s v="S06365"/>
    <x v="401"/>
    <x v="4"/>
    <s v="South Africa"/>
    <s v="Gqeberha"/>
    <s v="Sandton Auto"/>
    <s v="Salesperson_39"/>
    <x v="1"/>
    <x v="1"/>
    <x v="1"/>
    <s v="Diesel"/>
    <s v="Automatic"/>
    <s v="Silver"/>
    <n v="4"/>
    <s v="1336183.12"/>
    <s v="0.009"/>
    <n v="5296629.9000000004"/>
    <s v="Business"/>
    <x v="1"/>
    <s v="Yes"/>
    <x v="8"/>
  </r>
  <r>
    <s v="S06366"/>
    <x v="52"/>
    <x v="5"/>
    <s v="South Africa"/>
    <s v="Cape Town"/>
    <s v="Premium Motors"/>
    <s v="Salesperson_2"/>
    <x v="2"/>
    <x v="4"/>
    <x v="0"/>
    <s v="Diesel"/>
    <s v="Automatic"/>
    <s v="Black"/>
    <n v="4"/>
    <s v="847002.27"/>
    <s v="0.048"/>
    <n v="3225384.63"/>
    <s v="Business"/>
    <x v="0"/>
    <s v="No"/>
    <x v="1"/>
  </r>
  <r>
    <s v="S06367"/>
    <x v="626"/>
    <x v="5"/>
    <s v="South Africa"/>
    <s v="Cape Town"/>
    <s v="Luxury Wheels"/>
    <s v="Salesperson_29"/>
    <x v="3"/>
    <x v="5"/>
    <x v="1"/>
    <s v="Hybrid"/>
    <s v="Automatic"/>
    <s v="Silver"/>
    <n v="3"/>
    <s v="961011.04"/>
    <s v="0.027"/>
    <n v="2805191.23"/>
    <s v="Business"/>
    <x v="0"/>
    <s v="No"/>
    <x v="8"/>
  </r>
  <r>
    <s v="S06368"/>
    <x v="550"/>
    <x v="2"/>
    <s v="South Africa"/>
    <s v="Durban"/>
    <s v="Prestige Cars"/>
    <s v="Salesperson_15"/>
    <x v="5"/>
    <x v="13"/>
    <x v="2"/>
    <s v="Petrol"/>
    <s v="Manual"/>
    <s v="White"/>
    <n v="4"/>
    <s v="662876.82"/>
    <s v="0.068"/>
    <n v="2471204.7999999998"/>
    <s v="Private"/>
    <x v="0"/>
    <s v="No"/>
    <x v="15"/>
  </r>
  <r>
    <s v="S06369"/>
    <x v="955"/>
    <x v="5"/>
    <s v="South Africa"/>
    <s v="Stellenbosch"/>
    <s v="Auto Elite"/>
    <s v="Salesperson_3"/>
    <x v="5"/>
    <x v="13"/>
    <x v="2"/>
    <s v="Diesel"/>
    <s v="Automatic"/>
    <s v="Red"/>
    <n v="2"/>
    <s v="711326.42"/>
    <s v="0.064"/>
    <n v="1331603.06"/>
    <s v="Business"/>
    <x v="0"/>
    <s v="No"/>
    <x v="11"/>
  </r>
  <r>
    <s v="S06370"/>
    <x v="964"/>
    <x v="5"/>
    <s v="South Africa"/>
    <s v="Cape Town"/>
    <s v="BMW Cape Town"/>
    <s v="Salesperson_25"/>
    <x v="0"/>
    <x v="11"/>
    <x v="1"/>
    <s v="Petrol"/>
    <s v="Manual"/>
    <s v="White"/>
    <n v="1"/>
    <s v="1059209.77"/>
    <s v="0.017"/>
    <n v="1041203.2"/>
    <s v="Private"/>
    <x v="0"/>
    <s v="Yes"/>
    <x v="1"/>
  </r>
  <r>
    <s v="S06371"/>
    <x v="596"/>
    <x v="5"/>
    <s v="South Africa"/>
    <s v="Cape Town"/>
    <s v="Sandton Auto"/>
    <s v="Dimakatso0"/>
    <x v="2"/>
    <x v="14"/>
    <x v="1"/>
    <s v="Hybrid"/>
    <s v="Automatic"/>
    <s v="White"/>
    <n v="4"/>
    <s v="1071825.98"/>
    <s v="0.024"/>
    <n v="4184408.64"/>
    <s v="Private"/>
    <x v="0"/>
    <s v="Yes"/>
    <x v="11"/>
  </r>
  <r>
    <s v="S06372"/>
    <x v="464"/>
    <x v="1"/>
    <s v="South Africa"/>
    <s v="Pretoria"/>
    <s v="Sandton Auto"/>
    <s v="Salesperson_8"/>
    <x v="0"/>
    <x v="11"/>
    <x v="1"/>
    <s v="Hybrid"/>
    <s v="Manual"/>
    <s v="Blue"/>
    <n v="3"/>
    <s v="1052060.33"/>
    <s v="0.001"/>
    <n v="3153024.82"/>
    <s v="Private"/>
    <x v="1"/>
    <s v="No"/>
    <x v="15"/>
  </r>
  <r>
    <s v="S06373"/>
    <x v="635"/>
    <x v="2"/>
    <s v="South Africa"/>
    <s v="Durban"/>
    <s v="Auto Elite"/>
    <s v="Thandeka"/>
    <x v="0"/>
    <x v="6"/>
    <x v="1"/>
    <s v="Petrol"/>
    <s v="Manual"/>
    <s v="Black"/>
    <n v="2"/>
    <s v="1657912.28"/>
    <s v="0.057"/>
    <n v="3126822.55"/>
    <s v="Private"/>
    <x v="0"/>
    <s v="No"/>
    <x v="15"/>
  </r>
  <r>
    <s v="S06374"/>
    <x v="409"/>
    <x v="5"/>
    <s v="South Africa"/>
    <s v="Cape Town"/>
    <s v="BMW Durban"/>
    <s v="Omphemetse"/>
    <x v="2"/>
    <x v="14"/>
    <x v="1"/>
    <s v="Petrol"/>
    <s v="Automatic"/>
    <s v="Black"/>
    <n v="5"/>
    <s v="1131574.43"/>
    <s v="0.003"/>
    <n v="5640898.5499999998"/>
    <s v="Private"/>
    <x v="1"/>
    <s v="Yes"/>
    <x v="1"/>
  </r>
  <r>
    <s v="S06375"/>
    <x v="926"/>
    <x v="5"/>
    <s v="South Africa"/>
    <s v="Stellenbosch"/>
    <s v="Sandton Auto"/>
    <s v="Pontsho"/>
    <x v="2"/>
    <x v="4"/>
    <x v="0"/>
    <s v="Petrol"/>
    <s v="Automatic"/>
    <s v="Red"/>
    <n v="4"/>
    <s v="846519.27"/>
    <s v="0.047"/>
    <n v="3226931.46"/>
    <s v="Private"/>
    <x v="1"/>
    <s v="Yes"/>
    <x v="2"/>
  </r>
  <r>
    <s v="S06376"/>
    <x v="911"/>
    <x v="0"/>
    <s v="South Africa"/>
    <s v="Nelspruit"/>
    <s v="BMW Cape Town"/>
    <s v="Paulinah"/>
    <x v="2"/>
    <x v="14"/>
    <x v="1"/>
    <s v="Diesel"/>
    <s v="Manual"/>
    <s v="Grey"/>
    <n v="5"/>
    <s v="1059701.1"/>
    <s v="0.023"/>
    <n v="5176639.8600000003"/>
    <s v="Business"/>
    <x v="1"/>
    <s v="No"/>
    <x v="9"/>
  </r>
  <r>
    <s v="S06377"/>
    <x v="896"/>
    <x v="0"/>
    <s v="South Africa"/>
    <s v="Nelspruit"/>
    <s v="BMW Cape Town"/>
    <s v="Salesperson_32"/>
    <x v="5"/>
    <x v="12"/>
    <x v="1"/>
    <s v="Hybrid"/>
    <s v="Manual"/>
    <s v="White"/>
    <n v="4"/>
    <s v="893313.18"/>
    <s v="0.075"/>
    <n v="3305258.76"/>
    <s v="Business"/>
    <x v="0"/>
    <s v="Yes"/>
    <x v="7"/>
  </r>
  <r>
    <s v="S06378"/>
    <x v="999"/>
    <x v="0"/>
    <s v="South Africa"/>
    <s v="Nelspruit"/>
    <s v="Sandton Auto"/>
    <s v="Kgolagano"/>
    <x v="4"/>
    <x v="16"/>
    <x v="2"/>
    <s v="Hybrid"/>
    <s v="Automatic"/>
    <s v="White"/>
    <n v="5"/>
    <s v="630219.05"/>
    <s v="0.055"/>
    <n v="2977784.99"/>
    <s v="Business"/>
    <x v="0"/>
    <s v="No"/>
    <x v="8"/>
  </r>
  <r>
    <s v="S06379"/>
    <x v="291"/>
    <x v="5"/>
    <s v="South Africa"/>
    <s v="Cape Town"/>
    <s v="Sandton Auto"/>
    <s v="Salesperson_50"/>
    <x v="1"/>
    <x v="1"/>
    <x v="1"/>
    <s v="Petrol"/>
    <s v="Automatic"/>
    <s v="Black"/>
    <n v="2"/>
    <s v="1217356.54"/>
    <s v="0.019"/>
    <n v="2388453.5299999998"/>
    <s v="Business"/>
    <x v="0"/>
    <s v="Yes"/>
    <x v="7"/>
  </r>
  <r>
    <s v="S06380"/>
    <x v="801"/>
    <x v="5"/>
    <s v="South Africa"/>
    <s v="Stellenbosch"/>
    <s v="BMW Durban"/>
    <s v="Salesperson_36"/>
    <x v="3"/>
    <x v="9"/>
    <x v="1"/>
    <s v="Diesel"/>
    <s v="Automatic"/>
    <s v="Black"/>
    <n v="4"/>
    <s v="810085.93"/>
    <s v="0.044"/>
    <n v="3097768.6"/>
    <s v="Business"/>
    <x v="1"/>
    <s v="Yes"/>
    <x v="3"/>
  </r>
  <r>
    <s v="S06381"/>
    <x v="616"/>
    <x v="3"/>
    <s v="South Africa"/>
    <s v="Bloemfontein"/>
    <s v="Premium Motors"/>
    <s v="Salesperson_11"/>
    <x v="5"/>
    <x v="13"/>
    <x v="2"/>
    <s v="Diesel"/>
    <s v="Automatic"/>
    <s v="Grey"/>
    <n v="3"/>
    <s v="663026.02"/>
    <s v="0.031"/>
    <n v="1927416.65"/>
    <s v="Business"/>
    <x v="1"/>
    <s v="No"/>
    <x v="3"/>
  </r>
  <r>
    <s v="S06382"/>
    <x v="564"/>
    <x v="4"/>
    <s v="South Africa"/>
    <s v="Gqeberha"/>
    <s v="Sandton Auto"/>
    <s v="Salesperson_13"/>
    <x v="2"/>
    <x v="8"/>
    <x v="0"/>
    <s v="Petrol"/>
    <s v="Automatic"/>
    <s v="Red"/>
    <n v="2"/>
    <s v="721933.66"/>
    <s v="0.007"/>
    <n v="1433760.25"/>
    <s v="Business"/>
    <x v="1"/>
    <s v="No"/>
    <x v="15"/>
  </r>
  <r>
    <s v="S06383"/>
    <x v="118"/>
    <x v="3"/>
    <s v="South Africa"/>
    <s v="Bloemfontein"/>
    <s v="BMW Midrand"/>
    <s v="Dimakatso3"/>
    <x v="2"/>
    <x v="8"/>
    <x v="0"/>
    <s v="Petrol"/>
    <s v="Manual"/>
    <s v="Blue"/>
    <n v="2"/>
    <s v="814792.43"/>
    <s v="0.044"/>
    <n v="1557883.13"/>
    <s v="Private"/>
    <x v="1"/>
    <s v="No"/>
    <x v="3"/>
  </r>
  <r>
    <s v="S06384"/>
    <x v="999"/>
    <x v="5"/>
    <s v="South Africa"/>
    <s v="Cape Town"/>
    <s v="BMW Cape Town"/>
    <s v="Salesperson_20"/>
    <x v="0"/>
    <x v="0"/>
    <x v="0"/>
    <s v="Diesel"/>
    <s v="Manual"/>
    <s v="Blue"/>
    <n v="5"/>
    <s v="1229206.43"/>
    <s v="0.019"/>
    <n v="6029257.54"/>
    <s v="Business"/>
    <x v="1"/>
    <s v="No"/>
    <x v="2"/>
  </r>
  <r>
    <s v="S06385"/>
    <x v="388"/>
    <x v="0"/>
    <s v="South Africa"/>
    <s v="Nelspruit"/>
    <s v="BMW Cape Town"/>
    <s v="Salesperson_19"/>
    <x v="4"/>
    <x v="7"/>
    <x v="0"/>
    <s v="Petrol"/>
    <s v="Automatic"/>
    <s v="Black"/>
    <n v="2"/>
    <s v="845369.81"/>
    <s v="0.005"/>
    <n v="1682285.92"/>
    <s v="Business"/>
    <x v="1"/>
    <s v="No"/>
    <x v="6"/>
  </r>
  <r>
    <s v="S06386"/>
    <x v="511"/>
    <x v="2"/>
    <s v="South Africa"/>
    <s v="Pietermaritzburg"/>
    <s v="BMW Midrand"/>
    <s v="Salesperson_24"/>
    <x v="1"/>
    <x v="1"/>
    <x v="1"/>
    <s v="Petrol"/>
    <s v="Automatic"/>
    <s v="Blue"/>
    <n v="4"/>
    <s v="1292603.74"/>
    <s v="0.012"/>
    <n v="5108369.99"/>
    <s v="Business"/>
    <x v="1"/>
    <s v="No"/>
    <x v="5"/>
  </r>
  <r>
    <s v="S06387"/>
    <x v="394"/>
    <x v="2"/>
    <s v="South Africa"/>
    <s v="Durban"/>
    <s v="BMW Durban"/>
    <s v="Salesperson_10"/>
    <x v="5"/>
    <x v="13"/>
    <x v="2"/>
    <s v="Diesel"/>
    <s v="Automatic"/>
    <s v="Grey"/>
    <n v="3"/>
    <s v="655053.47"/>
    <s v="0.049"/>
    <n v="1868867.55"/>
    <s v="Business"/>
    <x v="1"/>
    <s v="Yes"/>
    <x v="0"/>
  </r>
  <r>
    <s v="S06388"/>
    <x v="259"/>
    <x v="4"/>
    <s v="South Africa"/>
    <s v="East London"/>
    <s v="Premium Motors"/>
    <s v="Pontsho"/>
    <x v="0"/>
    <x v="2"/>
    <x v="0"/>
    <s v="Hybrid"/>
    <s v="Manual"/>
    <s v="Black"/>
    <n v="1"/>
    <s v="713836.75"/>
    <s v="0.003"/>
    <n v="711695.24"/>
    <s v="Business"/>
    <x v="1"/>
    <s v="Yes"/>
    <x v="3"/>
  </r>
  <r>
    <s v="S06389"/>
    <x v="851"/>
    <x v="4"/>
    <s v="South Africa"/>
    <s v="East London"/>
    <s v="Prestige Cars"/>
    <s v="Salesperson_12"/>
    <x v="2"/>
    <x v="8"/>
    <x v="0"/>
    <s v="Petrol"/>
    <s v="Manual"/>
    <s v="Grey"/>
    <n v="5"/>
    <s v="835645.98"/>
    <s v="0.026"/>
    <n v="4069595.92"/>
    <s v="Business"/>
    <x v="0"/>
    <s v="Yes"/>
    <x v="12"/>
  </r>
  <r>
    <s v="S06390"/>
    <x v="108"/>
    <x v="0"/>
    <s v="South Africa"/>
    <s v="Nelspruit"/>
    <s v="Luxury Wheels"/>
    <s v="Salesperson_13"/>
    <x v="1"/>
    <x v="1"/>
    <x v="1"/>
    <s v="Hybrid"/>
    <s v="Automatic"/>
    <s v="Blue"/>
    <n v="4"/>
    <s v="1203226.06"/>
    <s v="0.018"/>
    <n v="4726271.95"/>
    <s v="Private"/>
    <x v="0"/>
    <s v="No"/>
    <x v="4"/>
  </r>
  <r>
    <s v="S06391"/>
    <x v="490"/>
    <x v="4"/>
    <s v="South Africa"/>
    <s v="East London"/>
    <s v="Luxury Wheels"/>
    <s v="Salesperson_1"/>
    <x v="1"/>
    <x v="3"/>
    <x v="1"/>
    <s v="Hybrid"/>
    <s v="Manual"/>
    <s v="Black"/>
    <n v="4"/>
    <s v="903141.68"/>
    <s v="0.043"/>
    <n v="3457226.34"/>
    <s v="Private"/>
    <x v="0"/>
    <s v="Yes"/>
    <x v="9"/>
  </r>
  <r>
    <s v="S06392"/>
    <x v="134"/>
    <x v="4"/>
    <s v="South Africa"/>
    <s v="East London"/>
    <s v="BMW Durban"/>
    <s v="Salesperson_32"/>
    <x v="4"/>
    <x v="16"/>
    <x v="2"/>
    <s v="Petrol"/>
    <s v="Manual"/>
    <s v="Grey"/>
    <n v="2"/>
    <s v="757677.17"/>
    <s v="0.004"/>
    <n v="1509292.92"/>
    <s v="Business"/>
    <x v="1"/>
    <s v="No"/>
    <x v="5"/>
  </r>
  <r>
    <s v="S06393"/>
    <x v="600"/>
    <x v="1"/>
    <s v="South Africa"/>
    <s v="Pretoria"/>
    <s v="Sandton Auto"/>
    <s v="Salesperson_1"/>
    <x v="3"/>
    <x v="5"/>
    <x v="1"/>
    <s v="Hybrid"/>
    <s v="Automatic"/>
    <s v="Red"/>
    <n v="5"/>
    <s v="902781.77"/>
    <s v="0.003"/>
    <n v="4500367.12"/>
    <s v="Private"/>
    <x v="1"/>
    <s v="Yes"/>
    <x v="12"/>
  </r>
  <r>
    <s v="S06394"/>
    <x v="978"/>
    <x v="5"/>
    <s v="South Africa"/>
    <s v="Cape Town"/>
    <s v="Sandton Auto"/>
    <s v="Josephine"/>
    <x v="2"/>
    <x v="14"/>
    <x v="1"/>
    <s v="Diesel"/>
    <s v="Automatic"/>
    <s v="Silver"/>
    <n v="1"/>
    <s v="954415.46"/>
    <s v="0.012"/>
    <n v="942962.48"/>
    <s v="Private"/>
    <x v="1"/>
    <s v="No"/>
    <x v="9"/>
  </r>
  <r>
    <s v="S06395"/>
    <x v="661"/>
    <x v="0"/>
    <s v="South Africa"/>
    <s v="Nelspruit"/>
    <s v="Premium Motors"/>
    <s v="Salesperson_50"/>
    <x v="4"/>
    <x v="7"/>
    <x v="0"/>
    <s v="Hybrid"/>
    <s v="Automatic"/>
    <s v="Grey"/>
    <n v="4"/>
    <s v="791194.7"/>
    <s v="0.048"/>
    <n v="3012869.42"/>
    <s v="Private"/>
    <x v="0"/>
    <s v="Yes"/>
    <x v="12"/>
  </r>
  <r>
    <s v="S06396"/>
    <x v="583"/>
    <x v="0"/>
    <s v="South Africa"/>
    <s v="Nelspruit"/>
    <s v="Premium Motors"/>
    <s v="Dimakatso"/>
    <x v="1"/>
    <x v="3"/>
    <x v="1"/>
    <s v="Diesel"/>
    <s v="Automatic"/>
    <s v="Silver"/>
    <n v="2"/>
    <s v="1003093.33"/>
    <s v="0.074"/>
    <n v="1857728.85"/>
    <s v="Business"/>
    <x v="0"/>
    <s v="No"/>
    <x v="13"/>
  </r>
  <r>
    <s v="S06397"/>
    <x v="257"/>
    <x v="1"/>
    <s v="South Africa"/>
    <s v="Johannesburg"/>
    <s v="Auto Elite"/>
    <s v="Johanna"/>
    <x v="3"/>
    <x v="9"/>
    <x v="1"/>
    <s v="Petrol"/>
    <s v="Automatic"/>
    <s v="White"/>
    <n v="5"/>
    <s v="762151.17"/>
    <s v="0.044"/>
    <n v="3643082.61"/>
    <s v="Private"/>
    <x v="1"/>
    <s v="Yes"/>
    <x v="2"/>
  </r>
  <r>
    <s v="S06398"/>
    <x v="443"/>
    <x v="5"/>
    <s v="South Africa"/>
    <s v="Cape Town"/>
    <s v="Luxury Wheels"/>
    <s v="Josephine"/>
    <x v="5"/>
    <x v="13"/>
    <x v="2"/>
    <s v="Diesel"/>
    <s v="Automatic"/>
    <s v="White"/>
    <n v="4"/>
    <s v="704760.87"/>
    <s v="0.03"/>
    <n v="2734472.16"/>
    <s v="Business"/>
    <x v="1"/>
    <s v="Yes"/>
    <x v="7"/>
  </r>
  <r>
    <s v="S06399"/>
    <x v="264"/>
    <x v="3"/>
    <s v="South Africa"/>
    <s v="Bloemfontein"/>
    <s v="BMW Cape Town"/>
    <s v="Salesperson_26"/>
    <x v="5"/>
    <x v="13"/>
    <x v="2"/>
    <s v="Petrol"/>
    <s v="Manual"/>
    <s v="Red"/>
    <n v="4"/>
    <s v="657035.29"/>
    <s v="0.007"/>
    <n v="2609744.17"/>
    <s v="Private"/>
    <x v="0"/>
    <s v="Yes"/>
    <x v="1"/>
  </r>
  <r>
    <s v="S06400"/>
    <x v="542"/>
    <x v="4"/>
    <s v="South Africa"/>
    <s v="East London"/>
    <s v="Luxury Wheels"/>
    <s v="Salesperson_25"/>
    <x v="0"/>
    <x v="17"/>
    <x v="1"/>
    <s v="Hybrid"/>
    <s v="Automatic"/>
    <s v="Blue"/>
    <n v="2"/>
    <s v="929510.94"/>
    <s v="0.045"/>
    <n v="1775365.89"/>
    <s v="Private"/>
    <x v="1"/>
    <s v="No"/>
    <x v="5"/>
  </r>
  <r>
    <s v="S06401"/>
    <x v="782"/>
    <x v="0"/>
    <s v="South Africa"/>
    <s v="Nelspruit"/>
    <s v="BMW Durban"/>
    <s v="Salesperson_32"/>
    <x v="5"/>
    <x v="12"/>
    <x v="1"/>
    <s v="Hybrid"/>
    <s v="Manual"/>
    <s v="Silver"/>
    <n v="1"/>
    <s v="769769.85"/>
    <s v="0.028"/>
    <n v="748216.3"/>
    <s v="Private"/>
    <x v="1"/>
    <s v="Yes"/>
    <x v="15"/>
  </r>
  <r>
    <s v="S06402"/>
    <x v="951"/>
    <x v="4"/>
    <s v="South Africa"/>
    <s v="Gqeberha"/>
    <s v="Premium Motors"/>
    <s v="Salesperson_2"/>
    <x v="2"/>
    <x v="8"/>
    <x v="0"/>
    <s v="Diesel"/>
    <s v="Automatic"/>
    <s v="Blue"/>
    <n v="3"/>
    <s v="757208.12"/>
    <s v="0.007"/>
    <n v="2255722.9900000002"/>
    <s v="Business"/>
    <x v="0"/>
    <s v="Yes"/>
    <x v="5"/>
  </r>
  <r>
    <s v="S06403"/>
    <x v="465"/>
    <x v="2"/>
    <s v="South Africa"/>
    <s v="Durban"/>
    <s v="Premium Motors"/>
    <s v="Olerato"/>
    <x v="2"/>
    <x v="8"/>
    <x v="0"/>
    <s v="Diesel"/>
    <s v="Automatic"/>
    <s v="Silver"/>
    <n v="3"/>
    <s v="771167.39"/>
    <s v="0.039"/>
    <n v="2223275.5699999998"/>
    <s v="Business"/>
    <x v="0"/>
    <s v="Yes"/>
    <x v="12"/>
  </r>
  <r>
    <s v="S06404"/>
    <x v="904"/>
    <x v="1"/>
    <s v="South Africa"/>
    <s v="Johannesburg"/>
    <s v="BMW Cape Town"/>
    <s v="Salesperson_32"/>
    <x v="3"/>
    <x v="5"/>
    <x v="1"/>
    <s v="Diesel"/>
    <s v="Manual"/>
    <s v="Blue"/>
    <n v="3"/>
    <s v="966517.71"/>
    <s v="0.025"/>
    <n v="2827064.31"/>
    <s v="Business"/>
    <x v="0"/>
    <s v="No"/>
    <x v="7"/>
  </r>
  <r>
    <s v="S06405"/>
    <x v="679"/>
    <x v="2"/>
    <s v="South Africa"/>
    <s v="Durban"/>
    <s v="Premium Motors"/>
    <s v="Johanna"/>
    <x v="5"/>
    <x v="13"/>
    <x v="2"/>
    <s v="Petrol"/>
    <s v="Automatic"/>
    <s v="Silver"/>
    <n v="4"/>
    <s v="628245.25"/>
    <s v="0.043"/>
    <n v="2404922.7999999998"/>
    <s v="Private"/>
    <x v="0"/>
    <s v="No"/>
    <x v="0"/>
  </r>
  <r>
    <s v="S06406"/>
    <x v="670"/>
    <x v="2"/>
    <s v="South Africa"/>
    <s v="Pietermaritzburg"/>
    <s v="Auto Elite"/>
    <s v="Salesperson_36"/>
    <x v="4"/>
    <x v="7"/>
    <x v="0"/>
    <s v="Petrol"/>
    <s v="Manual"/>
    <s v="Blue"/>
    <n v="4"/>
    <s v="864058.02"/>
    <s v="0.072"/>
    <n v="3207383.35"/>
    <s v="Business"/>
    <x v="0"/>
    <s v="No"/>
    <x v="12"/>
  </r>
  <r>
    <s v="S06407"/>
    <x v="941"/>
    <x v="2"/>
    <s v="South Africa"/>
    <s v="Durban"/>
    <s v="Sandton Auto"/>
    <s v="Salesperson_31"/>
    <x v="4"/>
    <x v="7"/>
    <x v="0"/>
    <s v="Diesel"/>
    <s v="Automatic"/>
    <s v="Blue"/>
    <n v="1"/>
    <s v="818190.92"/>
    <s v="0.053"/>
    <n v="774826.81"/>
    <s v="Private"/>
    <x v="0"/>
    <s v="Yes"/>
    <x v="11"/>
  </r>
  <r>
    <s v="S06408"/>
    <x v="76"/>
    <x v="4"/>
    <s v="South Africa"/>
    <s v="East London"/>
    <s v="Sandton Auto"/>
    <s v="Thandeka"/>
    <x v="3"/>
    <x v="5"/>
    <x v="1"/>
    <s v="Petrol"/>
    <s v="Manual"/>
    <s v="Grey"/>
    <n v="1"/>
    <s v="909575.48"/>
    <s v="0.032"/>
    <n v="880469.07"/>
    <s v="Business"/>
    <x v="0"/>
    <s v="Yes"/>
    <x v="7"/>
  </r>
  <r>
    <s v="S06409"/>
    <x v="113"/>
    <x v="1"/>
    <s v="South Africa"/>
    <s v="Johannesburg"/>
    <s v="Premium Motors"/>
    <s v="Omphile"/>
    <x v="4"/>
    <x v="16"/>
    <x v="2"/>
    <s v="Petrol"/>
    <s v="Automatic"/>
    <s v="White"/>
    <n v="3"/>
    <s v="654148.06"/>
    <s v="0.061"/>
    <n v="1842735.07"/>
    <s v="Business"/>
    <x v="0"/>
    <s v="Yes"/>
    <x v="14"/>
  </r>
  <r>
    <s v="S06410"/>
    <x v="899"/>
    <x v="2"/>
    <s v="South Africa"/>
    <s v="Pietermaritzburg"/>
    <s v="Sandton Auto"/>
    <s v="Omphemetse"/>
    <x v="2"/>
    <x v="4"/>
    <x v="0"/>
    <s v="Diesel"/>
    <s v="Automatic"/>
    <s v="Silver"/>
    <n v="5"/>
    <s v="905947.4"/>
    <s v="0.06"/>
    <n v="4257952.78"/>
    <s v="Business"/>
    <x v="0"/>
    <s v="No"/>
    <x v="7"/>
  </r>
  <r>
    <s v="S06411"/>
    <x v="48"/>
    <x v="3"/>
    <s v="South Africa"/>
    <s v="Bloemfontein"/>
    <s v="Auto Elite"/>
    <s v="Omphile"/>
    <x v="2"/>
    <x v="4"/>
    <x v="0"/>
    <s v="Hybrid"/>
    <s v="Manual"/>
    <s v="Silver"/>
    <n v="2"/>
    <s v="953291.6"/>
    <s v="0.041"/>
    <n v="1828413.29"/>
    <s v="Private"/>
    <x v="1"/>
    <s v="Yes"/>
    <x v="12"/>
  </r>
  <r>
    <s v="S06412"/>
    <x v="330"/>
    <x v="5"/>
    <s v="South Africa"/>
    <s v="Cape Town"/>
    <s v="Auto Elite"/>
    <s v="Salesperson_32"/>
    <x v="3"/>
    <x v="9"/>
    <x v="1"/>
    <s v="Diesel"/>
    <s v="Automatic"/>
    <s v="White"/>
    <n v="2"/>
    <s v="822487.3"/>
    <s v="0.063"/>
    <n v="1541341.19"/>
    <s v="Business"/>
    <x v="1"/>
    <s v="No"/>
    <x v="5"/>
  </r>
  <r>
    <s v="S06413"/>
    <x v="19"/>
    <x v="5"/>
    <s v="South Africa"/>
    <s v="Cape Town"/>
    <s v="BMW Cape Town"/>
    <s v="Salesperson_36"/>
    <x v="5"/>
    <x v="13"/>
    <x v="2"/>
    <s v="Hybrid"/>
    <s v="Automatic"/>
    <s v="Grey"/>
    <n v="4"/>
    <s v="628848.29"/>
    <s v="0.059"/>
    <n v="2366984.9700000002"/>
    <s v="Business"/>
    <x v="1"/>
    <s v="No"/>
    <x v="7"/>
  </r>
  <r>
    <s v="S06414"/>
    <x v="223"/>
    <x v="2"/>
    <s v="South Africa"/>
    <s v="Pietermaritzburg"/>
    <s v="BMW Cape Town"/>
    <s v="Salesperson_27"/>
    <x v="2"/>
    <x v="14"/>
    <x v="1"/>
    <s v="Hybrid"/>
    <s v="Automatic"/>
    <s v="Black"/>
    <n v="5"/>
    <s v="1031767.96"/>
    <s v="0.059"/>
    <n v="4854468.24"/>
    <s v="Private"/>
    <x v="0"/>
    <s v="Yes"/>
    <x v="2"/>
  </r>
  <r>
    <s v="S06415"/>
    <x v="76"/>
    <x v="5"/>
    <s v="South Africa"/>
    <s v="Stellenbosch"/>
    <s v="BMW Midrand"/>
    <s v="Salesperson_34"/>
    <x v="4"/>
    <x v="7"/>
    <x v="0"/>
    <s v="Hybrid"/>
    <s v="Automatic"/>
    <s v="Silver"/>
    <n v="1"/>
    <s v="817319.52"/>
    <s v="0.032"/>
    <n v="791165.3"/>
    <s v="Private"/>
    <x v="1"/>
    <s v="Yes"/>
    <x v="5"/>
  </r>
  <r>
    <s v="S06416"/>
    <x v="265"/>
    <x v="4"/>
    <s v="South Africa"/>
    <s v="Gqeberha"/>
    <s v="Luxury Wheels"/>
    <s v="Omphemetse"/>
    <x v="0"/>
    <x v="0"/>
    <x v="0"/>
    <s v="Diesel"/>
    <s v="Automatic"/>
    <s v="White"/>
    <n v="2"/>
    <s v="1225961.24"/>
    <s v="0.035"/>
    <n v="2366105.19"/>
    <s v="Business"/>
    <x v="0"/>
    <s v="No"/>
    <x v="11"/>
  </r>
  <r>
    <s v="S06417"/>
    <x v="559"/>
    <x v="4"/>
    <s v="South Africa"/>
    <s v="Gqeberha"/>
    <s v="BMW Midrand"/>
    <s v="Salesperson_31"/>
    <x v="0"/>
    <x v="17"/>
    <x v="1"/>
    <s v="Petrol"/>
    <s v="Manual"/>
    <s v="Blue"/>
    <n v="3"/>
    <s v="901757.26"/>
    <s v="0.009"/>
    <n v="2680924.34"/>
    <s v="Private"/>
    <x v="0"/>
    <s v="Yes"/>
    <x v="1"/>
  </r>
  <r>
    <s v="S06418"/>
    <x v="56"/>
    <x v="4"/>
    <s v="South Africa"/>
    <s v="East London"/>
    <s v="Auto Elite"/>
    <s v="Salesperson_24"/>
    <x v="1"/>
    <x v="3"/>
    <x v="1"/>
    <s v="Diesel"/>
    <s v="Manual"/>
    <s v="White"/>
    <n v="4"/>
    <s v="896885.04"/>
    <s v="0.065"/>
    <n v="3354350.05"/>
    <s v="Business"/>
    <x v="1"/>
    <s v="No"/>
    <x v="8"/>
  </r>
  <r>
    <s v="S06419"/>
    <x v="197"/>
    <x v="4"/>
    <s v="South Africa"/>
    <s v="Gqeberha"/>
    <s v="BMW Cape Town"/>
    <s v="Dimakatso2"/>
    <x v="4"/>
    <x v="10"/>
    <x v="1"/>
    <s v="Hybrid"/>
    <s v="Automatic"/>
    <s v="Grey"/>
    <n v="2"/>
    <s v="1073582.01"/>
    <s v="0.006"/>
    <n v="2134281.0299999998"/>
    <s v="Private"/>
    <x v="1"/>
    <s v="Yes"/>
    <x v="2"/>
  </r>
  <r>
    <s v="S06420"/>
    <x v="196"/>
    <x v="1"/>
    <s v="South Africa"/>
    <s v="Pretoria"/>
    <s v="BMW Cape Town"/>
    <s v="Johanna"/>
    <x v="0"/>
    <x v="17"/>
    <x v="1"/>
    <s v="Diesel"/>
    <s v="Automatic"/>
    <s v="Blue"/>
    <n v="3"/>
    <s v="889177.15"/>
    <s v="0.021"/>
    <n v="2611513.29"/>
    <s v="Private"/>
    <x v="0"/>
    <s v="No"/>
    <x v="1"/>
  </r>
  <r>
    <s v="S06421"/>
    <x v="944"/>
    <x v="1"/>
    <s v="South Africa"/>
    <s v="Johannesburg"/>
    <s v="BMW Durban"/>
    <s v="Omphemetse"/>
    <x v="2"/>
    <x v="4"/>
    <x v="0"/>
    <s v="Hybrid"/>
    <s v="Automatic"/>
    <s v="Silver"/>
    <n v="5"/>
    <s v="886229.98"/>
    <s v="0.041"/>
    <n v="4249472.7300000004"/>
    <s v="Private"/>
    <x v="0"/>
    <s v="No"/>
    <x v="4"/>
  </r>
  <r>
    <s v="S06422"/>
    <x v="717"/>
    <x v="1"/>
    <s v="South Africa"/>
    <s v="Pretoria"/>
    <s v="BMW Midrand"/>
    <s v="Dimakatso"/>
    <x v="2"/>
    <x v="14"/>
    <x v="1"/>
    <s v="Diesel"/>
    <s v="Manual"/>
    <s v="White"/>
    <n v="4"/>
    <s v="1076128.91"/>
    <s v="0.04"/>
    <n v="4132335.02"/>
    <s v="Business"/>
    <x v="0"/>
    <s v="Yes"/>
    <x v="14"/>
  </r>
  <r>
    <s v="S06423"/>
    <x v="478"/>
    <x v="4"/>
    <s v="South Africa"/>
    <s v="Gqeberha"/>
    <s v="Prestige Cars"/>
    <s v="Salesperson_2"/>
    <x v="3"/>
    <x v="9"/>
    <x v="1"/>
    <s v="Diesel"/>
    <s v="Automatic"/>
    <s v="Silver"/>
    <n v="4"/>
    <s v="837331.92"/>
    <s v="0.071"/>
    <n v="3111525.4"/>
    <s v="Business"/>
    <x v="0"/>
    <s v="No"/>
    <x v="10"/>
  </r>
  <r>
    <s v="S06424"/>
    <x v="682"/>
    <x v="5"/>
    <s v="South Africa"/>
    <s v="Stellenbosch"/>
    <s v="Premium Motors"/>
    <s v="Salesperson_9"/>
    <x v="4"/>
    <x v="16"/>
    <x v="2"/>
    <s v="Diesel"/>
    <s v="Manual"/>
    <s v="Blue"/>
    <n v="4"/>
    <s v="686451.84"/>
    <s v="0.068"/>
    <n v="2559092.46"/>
    <s v="Private"/>
    <x v="1"/>
    <s v="No"/>
    <x v="3"/>
  </r>
  <r>
    <s v="S06425"/>
    <x v="32"/>
    <x v="3"/>
    <s v="South Africa"/>
    <s v="Bloemfontein"/>
    <s v="Prestige Cars"/>
    <s v="Salesperson_26"/>
    <x v="1"/>
    <x v="1"/>
    <x v="1"/>
    <s v="Diesel"/>
    <s v="Manual"/>
    <s v="Blue"/>
    <n v="2"/>
    <s v="1174934.96"/>
    <s v="0.054"/>
    <n v="2222976.9300000002"/>
    <s v="Private"/>
    <x v="1"/>
    <s v="Yes"/>
    <x v="0"/>
  </r>
  <r>
    <s v="S06426"/>
    <x v="314"/>
    <x v="2"/>
    <s v="South Africa"/>
    <s v="Durban"/>
    <s v="Auto Elite"/>
    <s v="Dimakatso"/>
    <x v="4"/>
    <x v="16"/>
    <x v="2"/>
    <s v="Diesel"/>
    <s v="Manual"/>
    <s v="Red"/>
    <n v="3"/>
    <s v="708729.07"/>
    <s v="0.047"/>
    <n v="2026256.41"/>
    <s v="Private"/>
    <x v="1"/>
    <s v="Yes"/>
    <x v="1"/>
  </r>
  <r>
    <s v="S06427"/>
    <x v="609"/>
    <x v="3"/>
    <s v="South Africa"/>
    <s v="Bloemfontein"/>
    <s v="Auto Elite"/>
    <s v="Salesperson_9"/>
    <x v="4"/>
    <x v="16"/>
    <x v="2"/>
    <s v="Diesel"/>
    <s v="Manual"/>
    <s v="Blue"/>
    <n v="3"/>
    <s v="632309.91"/>
    <s v="0.037"/>
    <n v="1826743.33"/>
    <s v="Business"/>
    <x v="1"/>
    <s v="Yes"/>
    <x v="2"/>
  </r>
  <r>
    <s v="S06428"/>
    <x v="817"/>
    <x v="2"/>
    <s v="South Africa"/>
    <s v="Pietermaritzburg"/>
    <s v="Premium Motors"/>
    <s v="Salesperson_10"/>
    <x v="3"/>
    <x v="5"/>
    <x v="1"/>
    <s v="Hybrid"/>
    <s v="Manual"/>
    <s v="White"/>
    <n v="5"/>
    <s v="1061497.31"/>
    <s v="0.077"/>
    <n v="4898810.07"/>
    <s v="Business"/>
    <x v="1"/>
    <s v="No"/>
    <x v="5"/>
  </r>
  <r>
    <s v="S06429"/>
    <x v="287"/>
    <x v="3"/>
    <s v="South Africa"/>
    <s v="Bloemfontein"/>
    <s v="BMW Midrand"/>
    <s v="Salesperson_22"/>
    <x v="0"/>
    <x v="15"/>
    <x v="0"/>
    <s v="Petrol"/>
    <s v="Automatic"/>
    <s v="White"/>
    <n v="1"/>
    <s v="980404.97"/>
    <s v="0.015"/>
    <n v="965698.9"/>
    <s v="Business"/>
    <x v="0"/>
    <s v="No"/>
    <x v="5"/>
  </r>
  <r>
    <s v="S06430"/>
    <x v="860"/>
    <x v="3"/>
    <s v="South Africa"/>
    <s v="Bloemfontein"/>
    <s v="BMW Cape Town"/>
    <s v="Salesperson_5"/>
    <x v="1"/>
    <x v="3"/>
    <x v="1"/>
    <s v="Hybrid"/>
    <s v="Automatic"/>
    <s v="Red"/>
    <n v="5"/>
    <s v="962165.9"/>
    <s v="0.04"/>
    <n v="4618396.34"/>
    <s v="Private"/>
    <x v="1"/>
    <s v="Yes"/>
    <x v="7"/>
  </r>
  <r>
    <s v="S06431"/>
    <x v="61"/>
    <x v="0"/>
    <s v="South Africa"/>
    <s v="Nelspruit"/>
    <s v="Luxury Wheels"/>
    <s v="Andi"/>
    <x v="2"/>
    <x v="8"/>
    <x v="0"/>
    <s v="Hybrid"/>
    <s v="Automatic"/>
    <s v="Red"/>
    <n v="5"/>
    <s v="768102.89"/>
    <s v="0.076"/>
    <n v="3548635.35"/>
    <s v="Private"/>
    <x v="1"/>
    <s v="No"/>
    <x v="11"/>
  </r>
  <r>
    <s v="S06432"/>
    <x v="411"/>
    <x v="0"/>
    <s v="South Africa"/>
    <s v="Nelspruit"/>
    <s v="Prestige Cars"/>
    <s v="Gontse"/>
    <x v="1"/>
    <x v="3"/>
    <x v="1"/>
    <s v="Petrol"/>
    <s v="Automatic"/>
    <s v="Silver"/>
    <n v="5"/>
    <s v="852785.49"/>
    <s v="0.078"/>
    <n v="3931341.13"/>
    <s v="Private"/>
    <x v="0"/>
    <s v="Yes"/>
    <x v="14"/>
  </r>
  <r>
    <s v="S06433"/>
    <x v="175"/>
    <x v="2"/>
    <s v="South Africa"/>
    <s v="Durban"/>
    <s v="Sandton Auto"/>
    <s v="Josephine"/>
    <x v="0"/>
    <x v="6"/>
    <x v="1"/>
    <s v="Hybrid"/>
    <s v="Manual"/>
    <s v="Silver"/>
    <n v="2"/>
    <s v="1748352.49"/>
    <s v="0.049"/>
    <n v="3325366.44"/>
    <s v="Business"/>
    <x v="1"/>
    <s v="Yes"/>
    <x v="8"/>
  </r>
  <r>
    <s v="S06434"/>
    <x v="951"/>
    <x v="1"/>
    <s v="South Africa"/>
    <s v="Pretoria"/>
    <s v="Auto Elite"/>
    <s v="Thandeka"/>
    <x v="1"/>
    <x v="3"/>
    <x v="1"/>
    <s v="Hybrid"/>
    <s v="Automatic"/>
    <s v="Black"/>
    <n v="2"/>
    <s v="855207.5"/>
    <s v="0.015"/>
    <n v="1684758.77"/>
    <s v="Business"/>
    <x v="1"/>
    <s v="No"/>
    <x v="11"/>
  </r>
  <r>
    <s v="S06435"/>
    <x v="924"/>
    <x v="5"/>
    <s v="South Africa"/>
    <s v="Stellenbosch"/>
    <s v="Auto Elite"/>
    <s v="Josephine"/>
    <x v="5"/>
    <x v="13"/>
    <x v="2"/>
    <s v="Diesel"/>
    <s v="Automatic"/>
    <s v="Red"/>
    <n v="3"/>
    <s v="598307.89"/>
    <s v="0.031"/>
    <n v="1739281.05"/>
    <s v="Private"/>
    <x v="0"/>
    <s v="Yes"/>
    <x v="0"/>
  </r>
  <r>
    <s v="S06436"/>
    <x v="870"/>
    <x v="2"/>
    <s v="South Africa"/>
    <s v="Pietermaritzburg"/>
    <s v="Luxury Wheels"/>
    <s v="Kopano"/>
    <x v="0"/>
    <x v="6"/>
    <x v="1"/>
    <s v="Diesel"/>
    <s v="Automatic"/>
    <s v="Red"/>
    <n v="4"/>
    <s v="1718913.5"/>
    <s v="0.058"/>
    <n v="6476866.0599999996"/>
    <s v="Business"/>
    <x v="1"/>
    <s v="No"/>
    <x v="4"/>
  </r>
  <r>
    <s v="S06437"/>
    <x v="359"/>
    <x v="3"/>
    <s v="South Africa"/>
    <s v="Bloemfontein"/>
    <s v="Auto Elite"/>
    <s v="Salesperson_31"/>
    <x v="5"/>
    <x v="12"/>
    <x v="1"/>
    <s v="Petrol"/>
    <s v="Automatic"/>
    <s v="Blue"/>
    <n v="2"/>
    <s v="864158.95"/>
    <s v="0.014"/>
    <n v="1704121.45"/>
    <s v="Business"/>
    <x v="1"/>
    <s v="No"/>
    <x v="9"/>
  </r>
  <r>
    <s v="S06438"/>
    <x v="378"/>
    <x v="4"/>
    <s v="South Africa"/>
    <s v="Gqeberha"/>
    <s v="Premium Motors"/>
    <s v="Dimakatso8"/>
    <x v="3"/>
    <x v="9"/>
    <x v="1"/>
    <s v="Diesel"/>
    <s v="Automatic"/>
    <s v="White"/>
    <n v="1"/>
    <s v="780497.68"/>
    <s v="0.056"/>
    <n v="736789.81"/>
    <s v="Private"/>
    <x v="0"/>
    <s v="Yes"/>
    <x v="4"/>
  </r>
  <r>
    <s v="S06439"/>
    <x v="692"/>
    <x v="2"/>
    <s v="South Africa"/>
    <s v="Durban"/>
    <s v="BMW Cape Town"/>
    <s v="Salesperson_34"/>
    <x v="5"/>
    <x v="13"/>
    <x v="2"/>
    <s v="Hybrid"/>
    <s v="Manual"/>
    <s v="White"/>
    <n v="3"/>
    <s v="628384.55"/>
    <s v="0.004"/>
    <n v="1877613.02"/>
    <s v="Private"/>
    <x v="0"/>
    <s v="No"/>
    <x v="11"/>
  </r>
  <r>
    <s v="S06440"/>
    <x v="901"/>
    <x v="0"/>
    <s v="South Africa"/>
    <s v="Nelspruit"/>
    <s v="BMW Cape Town"/>
    <s v="Salesperson_25"/>
    <x v="5"/>
    <x v="13"/>
    <x v="2"/>
    <s v="Diesel"/>
    <s v="Automatic"/>
    <s v="White"/>
    <n v="4"/>
    <s v="647460.98"/>
    <s v="0.044"/>
    <n v="2475890.7999999998"/>
    <s v="Business"/>
    <x v="0"/>
    <s v="Yes"/>
    <x v="2"/>
  </r>
  <r>
    <s v="S06441"/>
    <x v="926"/>
    <x v="3"/>
    <s v="South Africa"/>
    <s v="Bloemfontein"/>
    <s v="Sandton Auto"/>
    <s v="Salesperson_11"/>
    <x v="1"/>
    <x v="1"/>
    <x v="1"/>
    <s v="Diesel"/>
    <s v="Manual"/>
    <s v="Silver"/>
    <n v="5"/>
    <s v="1299123.85"/>
    <s v="0.015"/>
    <n v="6398184.9800000004"/>
    <s v="Business"/>
    <x v="1"/>
    <s v="No"/>
    <x v="3"/>
  </r>
  <r>
    <s v="S06442"/>
    <x v="558"/>
    <x v="4"/>
    <s v="South Africa"/>
    <s v="Gqeberha"/>
    <s v="Sandton Auto"/>
    <s v="Salesperson_11"/>
    <x v="4"/>
    <x v="16"/>
    <x v="2"/>
    <s v="Hybrid"/>
    <s v="Manual"/>
    <s v="Silver"/>
    <n v="2"/>
    <s v="682316.64"/>
    <s v="0.006"/>
    <n v="1356445.48"/>
    <s v="Business"/>
    <x v="1"/>
    <s v="No"/>
    <x v="5"/>
  </r>
  <r>
    <s v="S06443"/>
    <x v="935"/>
    <x v="5"/>
    <s v="South Africa"/>
    <s v="Cape Town"/>
    <s v="Premium Motors"/>
    <s v="Salesperson_36"/>
    <x v="0"/>
    <x v="6"/>
    <x v="1"/>
    <s v="Hybrid"/>
    <s v="Manual"/>
    <s v="Grey"/>
    <n v="3"/>
    <s v="1583843.56"/>
    <s v="0.009"/>
    <n v="4708766.9000000004"/>
    <s v="Private"/>
    <x v="1"/>
    <s v="Yes"/>
    <x v="7"/>
  </r>
  <r>
    <s v="S06444"/>
    <x v="578"/>
    <x v="4"/>
    <s v="South Africa"/>
    <s v="East London"/>
    <s v="BMW Midrand"/>
    <s v="Salesperson_25"/>
    <x v="0"/>
    <x v="0"/>
    <x v="0"/>
    <s v="Diesel"/>
    <s v="Automatic"/>
    <s v="Silver"/>
    <n v="3"/>
    <s v="1188665.71"/>
    <s v="0.073"/>
    <n v="3305679.34"/>
    <s v="Private"/>
    <x v="0"/>
    <s v="Yes"/>
    <x v="4"/>
  </r>
  <r>
    <s v="S06445"/>
    <x v="476"/>
    <x v="0"/>
    <s v="South Africa"/>
    <s v="Nelspruit"/>
    <s v="Premium Motors"/>
    <s v="Salesperson_15"/>
    <x v="0"/>
    <x v="6"/>
    <x v="1"/>
    <s v="Hybrid"/>
    <s v="Automatic"/>
    <s v="Red"/>
    <n v="4"/>
    <s v="1520773.86"/>
    <s v="0.061"/>
    <n v="5712026.6100000003"/>
    <s v="Business"/>
    <x v="1"/>
    <s v="No"/>
    <x v="12"/>
  </r>
  <r>
    <s v="S06446"/>
    <x v="38"/>
    <x v="2"/>
    <s v="South Africa"/>
    <s v="Pietermaritzburg"/>
    <s v="BMW Cape Town"/>
    <s v="Salesperson_34"/>
    <x v="2"/>
    <x v="4"/>
    <x v="0"/>
    <s v="Diesel"/>
    <s v="Manual"/>
    <s v="Blue"/>
    <n v="5"/>
    <s v="880374.79"/>
    <s v="0.012"/>
    <n v="4349051.4800000004"/>
    <s v="Private"/>
    <x v="1"/>
    <s v="No"/>
    <x v="7"/>
  </r>
  <r>
    <s v="S06447"/>
    <x v="733"/>
    <x v="0"/>
    <s v="South Africa"/>
    <s v="Nelspruit"/>
    <s v="BMW Cape Town"/>
    <s v="Andi"/>
    <x v="5"/>
    <x v="12"/>
    <x v="1"/>
    <s v="Petrol"/>
    <s v="Manual"/>
    <s v="Grey"/>
    <n v="3"/>
    <s v="829073.62"/>
    <s v="0.012"/>
    <n v="2457374.2200000002"/>
    <s v="Business"/>
    <x v="1"/>
    <s v="Yes"/>
    <x v="9"/>
  </r>
  <r>
    <s v="S06448"/>
    <x v="221"/>
    <x v="0"/>
    <s v="South Africa"/>
    <s v="Nelspruit"/>
    <s v="BMW Cape Town"/>
    <s v="Salesperson_11"/>
    <x v="0"/>
    <x v="6"/>
    <x v="1"/>
    <s v="Petrol"/>
    <s v="Automatic"/>
    <s v="Blue"/>
    <n v="3"/>
    <s v="1525970.37"/>
    <s v="0.017"/>
    <n v="4500086.63"/>
    <s v="Private"/>
    <x v="0"/>
    <s v="Yes"/>
    <x v="7"/>
  </r>
  <r>
    <s v="S06449"/>
    <x v="395"/>
    <x v="0"/>
    <s v="South Africa"/>
    <s v="Nelspruit"/>
    <s v="Premium Motors"/>
    <s v="Basetsana"/>
    <x v="2"/>
    <x v="14"/>
    <x v="1"/>
    <s v="Diesel"/>
    <s v="Automatic"/>
    <s v="Red"/>
    <n v="3"/>
    <s v="1131712.83"/>
    <s v="0.064"/>
    <n v="3177849.63"/>
    <s v="Business"/>
    <x v="0"/>
    <s v="Yes"/>
    <x v="8"/>
  </r>
  <r>
    <s v="S06450"/>
    <x v="603"/>
    <x v="5"/>
    <s v="South Africa"/>
    <s v="Cape Town"/>
    <s v="Prestige Cars"/>
    <s v="Pontsho"/>
    <x v="2"/>
    <x v="4"/>
    <x v="0"/>
    <s v="Diesel"/>
    <s v="Automatic"/>
    <s v="Red"/>
    <n v="2"/>
    <s v="823640.45"/>
    <s v="0.065"/>
    <n v="1540207.64"/>
    <s v="Private"/>
    <x v="0"/>
    <s v="Yes"/>
    <x v="14"/>
  </r>
  <r>
    <s v="S06451"/>
    <x v="167"/>
    <x v="2"/>
    <s v="South Africa"/>
    <s v="Durban"/>
    <s v="BMW Midrand"/>
    <s v="Olerato"/>
    <x v="4"/>
    <x v="7"/>
    <x v="0"/>
    <s v="Diesel"/>
    <s v="Automatic"/>
    <s v="Grey"/>
    <n v="4"/>
    <s v="836679.67"/>
    <s v="0.069"/>
    <n v="3115795.1"/>
    <s v="Business"/>
    <x v="1"/>
    <s v="Yes"/>
    <x v="12"/>
  </r>
  <r>
    <s v="S06452"/>
    <x v="339"/>
    <x v="2"/>
    <s v="South Africa"/>
    <s v="Pietermaritzburg"/>
    <s v="BMW Durban"/>
    <s v="Dimakatso2"/>
    <x v="4"/>
    <x v="10"/>
    <x v="1"/>
    <s v="Petrol"/>
    <s v="Manual"/>
    <s v="Silver"/>
    <n v="5"/>
    <s v="1224760.32"/>
    <s v="0.018"/>
    <n v="6013573.1600000001"/>
    <s v="Private"/>
    <x v="1"/>
    <s v="No"/>
    <x v="11"/>
  </r>
  <r>
    <s v="S06453"/>
    <x v="449"/>
    <x v="5"/>
    <s v="South Africa"/>
    <s v="Cape Town"/>
    <s v="BMW Midrand"/>
    <s v="Salesperson_1"/>
    <x v="5"/>
    <x v="12"/>
    <x v="1"/>
    <s v="Petrol"/>
    <s v="Automatic"/>
    <s v="Grey"/>
    <n v="2"/>
    <s v="892726.5"/>
    <s v="0.075"/>
    <n v="1651544.02"/>
    <s v="Private"/>
    <x v="0"/>
    <s v="No"/>
    <x v="13"/>
  </r>
  <r>
    <s v="S06454"/>
    <x v="883"/>
    <x v="4"/>
    <s v="South Africa"/>
    <s v="Gqeberha"/>
    <s v="BMW Durban"/>
    <s v="Dimakatso"/>
    <x v="1"/>
    <x v="1"/>
    <x v="1"/>
    <s v="Hybrid"/>
    <s v="Manual"/>
    <s v="Red"/>
    <n v="4"/>
    <s v="1172775.9"/>
    <s v="0.017"/>
    <n v="4611354.82"/>
    <s v="Private"/>
    <x v="0"/>
    <s v="No"/>
    <x v="11"/>
  </r>
  <r>
    <s v="S06455"/>
    <x v="841"/>
    <x v="2"/>
    <s v="South Africa"/>
    <s v="Durban"/>
    <s v="Luxury Wheels"/>
    <s v="Dimakatso"/>
    <x v="0"/>
    <x v="11"/>
    <x v="1"/>
    <s v="Petrol"/>
    <s v="Manual"/>
    <s v="Blue"/>
    <n v="3"/>
    <s v="1148163.49"/>
    <s v="0.028"/>
    <n v="3348044.73"/>
    <s v="Private"/>
    <x v="0"/>
    <s v="No"/>
    <x v="11"/>
  </r>
  <r>
    <s v="S06456"/>
    <x v="511"/>
    <x v="0"/>
    <s v="South Africa"/>
    <s v="Nelspruit"/>
    <s v="BMW Midrand"/>
    <s v="Dimakatso3"/>
    <x v="0"/>
    <x v="17"/>
    <x v="1"/>
    <s v="Diesel"/>
    <s v="Manual"/>
    <s v="White"/>
    <n v="2"/>
    <s v="787837.2"/>
    <s v="0.064"/>
    <n v="1474831.24"/>
    <s v="Business"/>
    <x v="1"/>
    <s v="No"/>
    <x v="6"/>
  </r>
  <r>
    <s v="S06457"/>
    <x v="988"/>
    <x v="1"/>
    <s v="South Africa"/>
    <s v="Pretoria"/>
    <s v="BMW Midrand"/>
    <s v="Olerato"/>
    <x v="4"/>
    <x v="16"/>
    <x v="2"/>
    <s v="Hybrid"/>
    <s v="Automatic"/>
    <s v="Silver"/>
    <n v="4"/>
    <s v="736969.81"/>
    <s v="0.014"/>
    <n v="2906608.94"/>
    <s v="Business"/>
    <x v="1"/>
    <s v="No"/>
    <x v="14"/>
  </r>
  <r>
    <s v="S06458"/>
    <x v="871"/>
    <x v="3"/>
    <s v="South Africa"/>
    <s v="Bloemfontein"/>
    <s v="BMW Durban"/>
    <s v="Paulinah"/>
    <x v="1"/>
    <x v="3"/>
    <x v="1"/>
    <s v="Petrol"/>
    <s v="Automatic"/>
    <s v="Grey"/>
    <n v="5"/>
    <s v="935523.03"/>
    <s v="0.076"/>
    <n v="4322116.42"/>
    <s v="Private"/>
    <x v="0"/>
    <s v="Yes"/>
    <x v="4"/>
  </r>
  <r>
    <s v="S06459"/>
    <x v="594"/>
    <x v="0"/>
    <s v="South Africa"/>
    <s v="Nelspruit"/>
    <s v="Auto Elite"/>
    <s v="Salesperson_9"/>
    <x v="4"/>
    <x v="16"/>
    <x v="2"/>
    <s v="Hybrid"/>
    <s v="Automatic"/>
    <s v="Silver"/>
    <n v="1"/>
    <s v="641208.96"/>
    <s v="0.009"/>
    <n v="635438.07999999996"/>
    <s v="Private"/>
    <x v="0"/>
    <s v="Yes"/>
    <x v="13"/>
  </r>
  <r>
    <s v="S06460"/>
    <x v="880"/>
    <x v="0"/>
    <s v="South Africa"/>
    <s v="Nelspruit"/>
    <s v="BMW Cape Town"/>
    <s v="Omphile"/>
    <x v="4"/>
    <x v="10"/>
    <x v="1"/>
    <s v="Petrol"/>
    <s v="Automatic"/>
    <s v="Grey"/>
    <n v="1"/>
    <s v="1142728.02"/>
    <s v="0.075"/>
    <n v="1057023.42"/>
    <s v="Business"/>
    <x v="1"/>
    <s v="Yes"/>
    <x v="11"/>
  </r>
  <r>
    <s v="S06461"/>
    <x v="553"/>
    <x v="1"/>
    <s v="South Africa"/>
    <s v="Pretoria"/>
    <s v="BMW Midrand"/>
    <s v="Johanna"/>
    <x v="2"/>
    <x v="14"/>
    <x v="1"/>
    <s v="Petrol"/>
    <s v="Manual"/>
    <s v="Grey"/>
    <n v="5"/>
    <s v="980744.62"/>
    <s v="0.003"/>
    <n v="4889011.92"/>
    <s v="Private"/>
    <x v="0"/>
    <s v="No"/>
    <x v="9"/>
  </r>
  <r>
    <s v="S06462"/>
    <x v="766"/>
    <x v="2"/>
    <s v="South Africa"/>
    <s v="Pietermaritzburg"/>
    <s v="Premium Motors"/>
    <s v="Basetsana"/>
    <x v="2"/>
    <x v="8"/>
    <x v="0"/>
    <s v="Hybrid"/>
    <s v="Manual"/>
    <s v="White"/>
    <n v="1"/>
    <s v="795008.22"/>
    <s v="0.071"/>
    <n v="738562.63"/>
    <s v="Business"/>
    <x v="0"/>
    <s v="No"/>
    <x v="5"/>
  </r>
  <r>
    <s v="S06463"/>
    <x v="688"/>
    <x v="2"/>
    <s v="South Africa"/>
    <s v="Durban"/>
    <s v="BMW Durban"/>
    <s v="Salesperson_36"/>
    <x v="4"/>
    <x v="10"/>
    <x v="1"/>
    <s v="Hybrid"/>
    <s v="Automatic"/>
    <s v="Black"/>
    <n v="3"/>
    <s v="1169767.33"/>
    <s v="0.079"/>
    <n v="3232067.13"/>
    <s v="Business"/>
    <x v="1"/>
    <s v="Yes"/>
    <x v="5"/>
  </r>
  <r>
    <s v="S06464"/>
    <x v="758"/>
    <x v="0"/>
    <s v="South Africa"/>
    <s v="Nelspruit"/>
    <s v="Luxury Wheels"/>
    <s v="Johanna"/>
    <x v="4"/>
    <x v="7"/>
    <x v="0"/>
    <s v="Petrol"/>
    <s v="Manual"/>
    <s v="White"/>
    <n v="2"/>
    <s v="900252.73"/>
    <s v="0.044"/>
    <n v="1721283.23"/>
    <s v="Business"/>
    <x v="1"/>
    <s v="No"/>
    <x v="4"/>
  </r>
  <r>
    <s v="S06465"/>
    <x v="945"/>
    <x v="2"/>
    <s v="South Africa"/>
    <s v="Pietermaritzburg"/>
    <s v="BMW Cape Town"/>
    <s v="Omphemetse"/>
    <x v="2"/>
    <x v="14"/>
    <x v="1"/>
    <s v="Diesel"/>
    <s v="Automatic"/>
    <s v="Silver"/>
    <n v="5"/>
    <s v="1112311.71"/>
    <s v="0.04"/>
    <n v="5339096.2"/>
    <s v="Private"/>
    <x v="1"/>
    <s v="No"/>
    <x v="3"/>
  </r>
  <r>
    <s v="S06466"/>
    <x v="234"/>
    <x v="1"/>
    <s v="South Africa"/>
    <s v="Johannesburg"/>
    <s v="BMW Cape Town"/>
    <s v="Salesperson_9"/>
    <x v="4"/>
    <x v="10"/>
    <x v="1"/>
    <s v="Hybrid"/>
    <s v="Automatic"/>
    <s v="Black"/>
    <n v="5"/>
    <s v="1140419.92"/>
    <s v="0.024"/>
    <n v="5565249.21"/>
    <s v="Business"/>
    <x v="0"/>
    <s v="Yes"/>
    <x v="8"/>
  </r>
  <r>
    <s v="S06467"/>
    <x v="912"/>
    <x v="0"/>
    <s v="South Africa"/>
    <s v="Nelspruit"/>
    <s v="Luxury Wheels"/>
    <s v="Salesperson_3"/>
    <x v="0"/>
    <x v="17"/>
    <x v="1"/>
    <s v="Petrol"/>
    <s v="Automatic"/>
    <s v="Silver"/>
    <n v="2"/>
    <s v="896235.2"/>
    <s v="0.063"/>
    <n v="1679544.77"/>
    <s v="Private"/>
    <x v="0"/>
    <s v="No"/>
    <x v="13"/>
  </r>
  <r>
    <s v="S06468"/>
    <x v="104"/>
    <x v="0"/>
    <s v="South Africa"/>
    <s v="Nelspruit"/>
    <s v="Premium Motors"/>
    <s v="Salesperson_10"/>
    <x v="2"/>
    <x v="14"/>
    <x v="1"/>
    <s v="Hybrid"/>
    <s v="Manual"/>
    <s v="Red"/>
    <n v="3"/>
    <s v="961059.19"/>
    <s v="0.038"/>
    <n v="2773616.83"/>
    <s v="Private"/>
    <x v="1"/>
    <s v="No"/>
    <x v="11"/>
  </r>
  <r>
    <s v="S06469"/>
    <x v="281"/>
    <x v="0"/>
    <s v="South Africa"/>
    <s v="Nelspruit"/>
    <s v="Auto Elite"/>
    <s v="Dimakatso5"/>
    <x v="2"/>
    <x v="14"/>
    <x v="1"/>
    <s v="Hybrid"/>
    <s v="Manual"/>
    <s v="White"/>
    <n v="3"/>
    <s v="1059795.6"/>
    <s v="0.071"/>
    <n v="2953650.33"/>
    <s v="Business"/>
    <x v="1"/>
    <s v="No"/>
    <x v="2"/>
  </r>
  <r>
    <s v="S06470"/>
    <x v="479"/>
    <x v="3"/>
    <s v="South Africa"/>
    <s v="Bloemfontein"/>
    <s v="BMW Cape Town"/>
    <s v="Salesperson_18"/>
    <x v="1"/>
    <x v="3"/>
    <x v="1"/>
    <s v="Diesel"/>
    <s v="Automatic"/>
    <s v="Red"/>
    <n v="2"/>
    <s v="979679.63"/>
    <s v="0.038"/>
    <n v="1884903.62"/>
    <s v="Business"/>
    <x v="1"/>
    <s v="Yes"/>
    <x v="13"/>
  </r>
  <r>
    <s v="S06471"/>
    <x v="397"/>
    <x v="1"/>
    <s v="South Africa"/>
    <s v="Johannesburg"/>
    <s v="Luxury Wheels"/>
    <s v="Salesperson_24"/>
    <x v="2"/>
    <x v="14"/>
    <x v="1"/>
    <s v="Petrol"/>
    <s v="Automatic"/>
    <s v="Black"/>
    <n v="5"/>
    <s v="1114802.53"/>
    <s v="0.044"/>
    <n v="5328756.08"/>
    <s v="Business"/>
    <x v="1"/>
    <s v="No"/>
    <x v="8"/>
  </r>
  <r>
    <s v="S06472"/>
    <x v="301"/>
    <x v="3"/>
    <s v="South Africa"/>
    <s v="Bloemfontein"/>
    <s v="BMW Midrand"/>
    <s v="Salesperson_37"/>
    <x v="2"/>
    <x v="4"/>
    <x v="0"/>
    <s v="Hybrid"/>
    <s v="Manual"/>
    <s v="White"/>
    <n v="1"/>
    <s v="849920.51"/>
    <s v="0.07"/>
    <n v="790426.08"/>
    <s v="Business"/>
    <x v="1"/>
    <s v="Yes"/>
    <x v="13"/>
  </r>
  <r>
    <s v="S06473"/>
    <x v="12"/>
    <x v="5"/>
    <s v="South Africa"/>
    <s v="Stellenbosch"/>
    <s v="BMW Midrand"/>
    <s v="Salesperson_24"/>
    <x v="3"/>
    <x v="9"/>
    <x v="1"/>
    <s v="Hybrid"/>
    <s v="Automatic"/>
    <s v="Black"/>
    <n v="4"/>
    <s v="704181.22"/>
    <s v="0.019"/>
    <n v="2763207.1"/>
    <s v="Business"/>
    <x v="0"/>
    <s v="No"/>
    <x v="12"/>
  </r>
  <r>
    <s v="S06474"/>
    <x v="334"/>
    <x v="4"/>
    <s v="South Africa"/>
    <s v="East London"/>
    <s v="BMW Cape Town"/>
    <s v="Salesperson_21"/>
    <x v="0"/>
    <x v="15"/>
    <x v="0"/>
    <s v="Petrol"/>
    <s v="Manual"/>
    <s v="Red"/>
    <n v="2"/>
    <s v="855690.31"/>
    <s v="0.063"/>
    <n v="1603563.65"/>
    <s v="Business"/>
    <x v="0"/>
    <s v="Yes"/>
    <x v="2"/>
  </r>
  <r>
    <s v="S06475"/>
    <x v="31"/>
    <x v="3"/>
    <s v="South Africa"/>
    <s v="Bloemfontein"/>
    <s v="Sandton Auto"/>
    <s v="Salesperson_22"/>
    <x v="3"/>
    <x v="5"/>
    <x v="1"/>
    <s v="Hybrid"/>
    <s v="Manual"/>
    <s v="White"/>
    <n v="3"/>
    <s v="991463.18"/>
    <s v="0.075"/>
    <n v="2751310.33"/>
    <s v="Private"/>
    <x v="0"/>
    <s v="No"/>
    <x v="5"/>
  </r>
  <r>
    <s v="S06476"/>
    <x v="35"/>
    <x v="1"/>
    <s v="South Africa"/>
    <s v="Johannesburg"/>
    <s v="Premium Motors"/>
    <s v="Dimakatso8"/>
    <x v="2"/>
    <x v="8"/>
    <x v="0"/>
    <s v="Petrol"/>
    <s v="Manual"/>
    <s v="Red"/>
    <n v="2"/>
    <s v="702458.13"/>
    <s v="0.071"/>
    <n v="1305167.2"/>
    <s v="Private"/>
    <x v="0"/>
    <s v="Yes"/>
    <x v="11"/>
  </r>
  <r>
    <s v="S06477"/>
    <x v="698"/>
    <x v="1"/>
    <s v="South Africa"/>
    <s v="Johannesburg"/>
    <s v="Prestige Cars"/>
    <s v="Dimakatso"/>
    <x v="3"/>
    <x v="9"/>
    <x v="1"/>
    <s v="Hybrid"/>
    <s v="Manual"/>
    <s v="Red"/>
    <n v="1"/>
    <s v="838336.62"/>
    <s v="0.017"/>
    <n v="824084.9"/>
    <s v="Private"/>
    <x v="1"/>
    <s v="Yes"/>
    <x v="12"/>
  </r>
  <r>
    <s v="S06478"/>
    <x v="997"/>
    <x v="5"/>
    <s v="South Africa"/>
    <s v="Cape Town"/>
    <s v="Prestige Cars"/>
    <s v="Salesperson_19"/>
    <x v="5"/>
    <x v="13"/>
    <x v="2"/>
    <s v="Diesel"/>
    <s v="Automatic"/>
    <s v="White"/>
    <n v="5"/>
    <s v="712818.49"/>
    <s v="0.077"/>
    <n v="3289657.31"/>
    <s v="Private"/>
    <x v="0"/>
    <s v="No"/>
    <x v="8"/>
  </r>
  <r>
    <s v="S06479"/>
    <x v="857"/>
    <x v="5"/>
    <s v="South Africa"/>
    <s v="Cape Town"/>
    <s v="BMW Durban"/>
    <s v="Salesperson_33"/>
    <x v="3"/>
    <x v="5"/>
    <x v="1"/>
    <s v="Petrol"/>
    <s v="Manual"/>
    <s v="Grey"/>
    <n v="1"/>
    <s v="975709.05"/>
    <s v="0.056"/>
    <n v="921069.35"/>
    <s v="Business"/>
    <x v="1"/>
    <s v="No"/>
    <x v="1"/>
  </r>
  <r>
    <s v="S06480"/>
    <x v="45"/>
    <x v="4"/>
    <s v="South Africa"/>
    <s v="East London"/>
    <s v="Sandton Auto"/>
    <s v="Salesperson_50"/>
    <x v="5"/>
    <x v="12"/>
    <x v="1"/>
    <s v="Petrol"/>
    <s v="Manual"/>
    <s v="Blue"/>
    <n v="4"/>
    <s v="776659.42"/>
    <s v="0.069"/>
    <n v="2892279.69"/>
    <s v="Business"/>
    <x v="0"/>
    <s v="No"/>
    <x v="15"/>
  </r>
  <r>
    <s v="S06481"/>
    <x v="959"/>
    <x v="3"/>
    <s v="South Africa"/>
    <s v="Bloemfontein"/>
    <s v="Luxury Wheels"/>
    <s v="Salesperson_27"/>
    <x v="4"/>
    <x v="16"/>
    <x v="2"/>
    <s v="Hybrid"/>
    <s v="Manual"/>
    <s v="Black"/>
    <n v="5"/>
    <s v="643929.45"/>
    <s v="0.076"/>
    <n v="2974954.06"/>
    <s v="Business"/>
    <x v="1"/>
    <s v="No"/>
    <x v="13"/>
  </r>
  <r>
    <s v="S06482"/>
    <x v="331"/>
    <x v="2"/>
    <s v="South Africa"/>
    <s v="Durban"/>
    <s v="BMW Midrand"/>
    <s v="Johanna"/>
    <x v="1"/>
    <x v="3"/>
    <x v="1"/>
    <s v="Diesel"/>
    <s v="Manual"/>
    <s v="Silver"/>
    <n v="3"/>
    <s v="952405.95"/>
    <s v="0.046"/>
    <n v="2725785.83"/>
    <s v="Business"/>
    <x v="1"/>
    <s v="Yes"/>
    <x v="13"/>
  </r>
  <r>
    <s v="S06483"/>
    <x v="397"/>
    <x v="4"/>
    <s v="South Africa"/>
    <s v="East London"/>
    <s v="Premium Motors"/>
    <s v="Salesperson_18"/>
    <x v="1"/>
    <x v="1"/>
    <x v="1"/>
    <s v="Hybrid"/>
    <s v="Manual"/>
    <s v="White"/>
    <n v="4"/>
    <s v="1319030.24"/>
    <s v="0.051"/>
    <n v="5007038.79"/>
    <s v="Private"/>
    <x v="1"/>
    <s v="No"/>
    <x v="6"/>
  </r>
  <r>
    <s v="S06484"/>
    <x v="177"/>
    <x v="1"/>
    <s v="South Africa"/>
    <s v="Pretoria"/>
    <s v="BMW Cape Town"/>
    <s v="Omphemetse"/>
    <x v="0"/>
    <x v="6"/>
    <x v="1"/>
    <s v="Diesel"/>
    <s v="Automatic"/>
    <s v="Blue"/>
    <n v="4"/>
    <s v="1494952.53"/>
    <s v="0.071"/>
    <n v="5555243.6200000001"/>
    <s v="Private"/>
    <x v="1"/>
    <s v="No"/>
    <x v="3"/>
  </r>
  <r>
    <s v="S06485"/>
    <x v="292"/>
    <x v="1"/>
    <s v="South Africa"/>
    <s v="Johannesburg"/>
    <s v="Auto Elite"/>
    <s v="Golekane"/>
    <x v="0"/>
    <x v="15"/>
    <x v="0"/>
    <s v="Petrol"/>
    <s v="Automatic"/>
    <s v="Black"/>
    <n v="5"/>
    <s v="887589.96"/>
    <s v="0.042"/>
    <n v="4251555.91"/>
    <s v="Private"/>
    <x v="0"/>
    <s v="No"/>
    <x v="11"/>
  </r>
  <r>
    <s v="S06486"/>
    <x v="850"/>
    <x v="3"/>
    <s v="South Africa"/>
    <s v="Bloemfontein"/>
    <s v="Luxury Wheels"/>
    <s v="Salesperson_29"/>
    <x v="3"/>
    <x v="5"/>
    <x v="1"/>
    <s v="Hybrid"/>
    <s v="Automatic"/>
    <s v="Red"/>
    <n v="2"/>
    <s v="987348.17"/>
    <s v="0.0"/>
    <n v="1974696.35"/>
    <s v="Private"/>
    <x v="0"/>
    <s v="Yes"/>
    <x v="14"/>
  </r>
  <r>
    <s v="S06487"/>
    <x v="718"/>
    <x v="2"/>
    <s v="South Africa"/>
    <s v="Durban"/>
    <s v="Sandton Auto"/>
    <s v="Salesperson_39"/>
    <x v="0"/>
    <x v="6"/>
    <x v="1"/>
    <s v="Diesel"/>
    <s v="Automatic"/>
    <s v="Silver"/>
    <n v="5"/>
    <s v="1570134.54"/>
    <s v="0.033"/>
    <n v="7591600.4900000002"/>
    <s v="Business"/>
    <x v="1"/>
    <s v="Yes"/>
    <x v="2"/>
  </r>
  <r>
    <s v="S06488"/>
    <x v="930"/>
    <x v="2"/>
    <s v="South Africa"/>
    <s v="Durban"/>
    <s v="BMW Cape Town"/>
    <s v="Salesperson_13"/>
    <x v="1"/>
    <x v="3"/>
    <x v="1"/>
    <s v="Hybrid"/>
    <s v="Automatic"/>
    <s v="Red"/>
    <n v="2"/>
    <s v="989354.72"/>
    <s v="0.003"/>
    <n v="1972773.32"/>
    <s v="Private"/>
    <x v="0"/>
    <s v="Yes"/>
    <x v="2"/>
  </r>
  <r>
    <s v="S06489"/>
    <x v="569"/>
    <x v="0"/>
    <s v="South Africa"/>
    <s v="Nelspruit"/>
    <s v="BMW Cape Town"/>
    <s v="Salesperson_3"/>
    <x v="4"/>
    <x v="16"/>
    <x v="2"/>
    <s v="Diesel"/>
    <s v="Automatic"/>
    <s v="Black"/>
    <n v="4"/>
    <s v="694933.64"/>
    <s v="0.073"/>
    <n v="2576813.9300000002"/>
    <s v="Business"/>
    <x v="0"/>
    <s v="Yes"/>
    <x v="3"/>
  </r>
  <r>
    <s v="S06490"/>
    <x v="273"/>
    <x v="0"/>
    <s v="South Africa"/>
    <s v="Nelspruit"/>
    <s v="BMW Cape Town"/>
    <s v="Dimakatso2"/>
    <x v="3"/>
    <x v="9"/>
    <x v="1"/>
    <s v="Hybrid"/>
    <s v="Manual"/>
    <s v="Silver"/>
    <n v="3"/>
    <s v="782783.78"/>
    <s v="0.063"/>
    <n v="2200405.21"/>
    <s v="Private"/>
    <x v="0"/>
    <s v="No"/>
    <x v="3"/>
  </r>
  <r>
    <s v="S06491"/>
    <x v="826"/>
    <x v="4"/>
    <s v="South Africa"/>
    <s v="Gqeberha"/>
    <s v="BMW Midrand"/>
    <s v="Basetsana"/>
    <x v="4"/>
    <x v="16"/>
    <x v="2"/>
    <s v="Diesel"/>
    <s v="Automatic"/>
    <s v="Grey"/>
    <n v="4"/>
    <s v="710918.75"/>
    <s v="0.009"/>
    <n v="2818081.91"/>
    <s v="Private"/>
    <x v="0"/>
    <s v="Yes"/>
    <x v="1"/>
  </r>
  <r>
    <s v="S06492"/>
    <x v="742"/>
    <x v="2"/>
    <s v="South Africa"/>
    <s v="Durban"/>
    <s v="Prestige Cars"/>
    <s v="Salesperson_1"/>
    <x v="1"/>
    <x v="1"/>
    <x v="1"/>
    <s v="Diesel"/>
    <s v="Manual"/>
    <s v="Red"/>
    <n v="1"/>
    <s v="1173450.86"/>
    <s v="0.066"/>
    <n v="1096003.1000000001"/>
    <s v="Private"/>
    <x v="0"/>
    <s v="No"/>
    <x v="7"/>
  </r>
  <r>
    <s v="S06493"/>
    <x v="505"/>
    <x v="5"/>
    <s v="South Africa"/>
    <s v="Stellenbosch"/>
    <s v="Sandton Auto"/>
    <s v="Salesperson_13"/>
    <x v="0"/>
    <x v="17"/>
    <x v="1"/>
    <s v="Hybrid"/>
    <s v="Manual"/>
    <s v="Black"/>
    <n v="4"/>
    <s v="923891.94"/>
    <s v="0.018"/>
    <n v="3629047.54"/>
    <s v="Business"/>
    <x v="0"/>
    <s v="No"/>
    <x v="4"/>
  </r>
  <r>
    <s v="S06494"/>
    <x v="80"/>
    <x v="4"/>
    <s v="South Africa"/>
    <s v="East London"/>
    <s v="Auto Elite"/>
    <s v="Basetsana"/>
    <x v="0"/>
    <x v="2"/>
    <x v="0"/>
    <s v="Hybrid"/>
    <s v="Manual"/>
    <s v="Silver"/>
    <n v="2"/>
    <s v="806624.05"/>
    <s v="0.025"/>
    <n v="1572916.89"/>
    <s v="Private"/>
    <x v="1"/>
    <s v="No"/>
    <x v="7"/>
  </r>
  <r>
    <s v="S06495"/>
    <x v="321"/>
    <x v="2"/>
    <s v="South Africa"/>
    <s v="Pietermaritzburg"/>
    <s v="BMW Midrand"/>
    <s v="Josephine"/>
    <x v="3"/>
    <x v="9"/>
    <x v="1"/>
    <s v="Hybrid"/>
    <s v="Automatic"/>
    <s v="Red"/>
    <n v="2"/>
    <s v="780442.01"/>
    <s v="0.01"/>
    <n v="1545275.18"/>
    <s v="Private"/>
    <x v="0"/>
    <s v="Yes"/>
    <x v="1"/>
  </r>
  <r>
    <s v="S06496"/>
    <x v="685"/>
    <x v="0"/>
    <s v="South Africa"/>
    <s v="Nelspruit"/>
    <s v="BMW Cape Town"/>
    <s v="Salesperson_39"/>
    <x v="5"/>
    <x v="12"/>
    <x v="1"/>
    <s v="Petrol"/>
    <s v="Manual"/>
    <s v="Silver"/>
    <n v="1"/>
    <s v="762676.98"/>
    <s v="0.034"/>
    <n v="736745.96"/>
    <s v="Private"/>
    <x v="1"/>
    <s v="No"/>
    <x v="5"/>
  </r>
  <r>
    <s v="S06497"/>
    <x v="474"/>
    <x v="0"/>
    <s v="South Africa"/>
    <s v="Nelspruit"/>
    <s v="BMW Durban"/>
    <s v="Dimakatso8"/>
    <x v="1"/>
    <x v="3"/>
    <x v="1"/>
    <s v="Diesel"/>
    <s v="Automatic"/>
    <s v="Grey"/>
    <n v="4"/>
    <s v="891368.78"/>
    <s v="0.056"/>
    <n v="3365808.53"/>
    <s v="Business"/>
    <x v="0"/>
    <s v="No"/>
    <x v="6"/>
  </r>
  <r>
    <s v="S06498"/>
    <x v="344"/>
    <x v="0"/>
    <s v="South Africa"/>
    <s v="Nelspruit"/>
    <s v="Luxury Wheels"/>
    <s v="Omphile"/>
    <x v="1"/>
    <x v="3"/>
    <x v="1"/>
    <s v="Hybrid"/>
    <s v="Manual"/>
    <s v="Black"/>
    <n v="1"/>
    <s v="902035.85"/>
    <s v="0.056"/>
    <n v="851521.85"/>
    <s v="Business"/>
    <x v="1"/>
    <s v="Yes"/>
    <x v="3"/>
  </r>
  <r>
    <s v="S06499"/>
    <x v="673"/>
    <x v="0"/>
    <s v="South Africa"/>
    <s v="Nelspruit"/>
    <s v="BMW Durban"/>
    <s v="Salesperson_19"/>
    <x v="4"/>
    <x v="16"/>
    <x v="2"/>
    <s v="Petrol"/>
    <s v="Manual"/>
    <s v="Red"/>
    <n v="1"/>
    <s v="725208.3"/>
    <s v="0.064"/>
    <n v="678794.97"/>
    <s v="Business"/>
    <x v="1"/>
    <s v="Yes"/>
    <x v="8"/>
  </r>
  <r>
    <s v="S06500"/>
    <x v="355"/>
    <x v="4"/>
    <s v="South Africa"/>
    <s v="East London"/>
    <s v="BMW Midrand"/>
    <s v="Salesperson_11"/>
    <x v="5"/>
    <x v="13"/>
    <x v="2"/>
    <s v="Petrol"/>
    <s v="Manual"/>
    <s v="Blue"/>
    <n v="4"/>
    <s v="649435.89"/>
    <s v="0.055"/>
    <n v="2454867.67"/>
    <s v="Private"/>
    <x v="0"/>
    <s v="Yes"/>
    <x v="8"/>
  </r>
  <r>
    <s v="S06501"/>
    <x v="209"/>
    <x v="4"/>
    <s v="South Africa"/>
    <s v="Gqeberha"/>
    <s v="Premium Motors"/>
    <s v="Salesperson_8"/>
    <x v="0"/>
    <x v="2"/>
    <x v="0"/>
    <s v="Petrol"/>
    <s v="Automatic"/>
    <s v="Blue"/>
    <n v="1"/>
    <s v="764241.11"/>
    <s v="0.021"/>
    <n v="748192.05"/>
    <s v="Private"/>
    <x v="1"/>
    <s v="Yes"/>
    <x v="13"/>
  </r>
  <r>
    <s v="S06502"/>
    <x v="186"/>
    <x v="0"/>
    <s v="South Africa"/>
    <s v="Nelspruit"/>
    <s v="BMW Durban"/>
    <s v="Salesperson_31"/>
    <x v="0"/>
    <x v="0"/>
    <x v="0"/>
    <s v="Hybrid"/>
    <s v="Automatic"/>
    <s v="Red"/>
    <n v="4"/>
    <s v="1218650.93"/>
    <s v="0.053"/>
    <n v="4616249.71"/>
    <s v="Private"/>
    <x v="0"/>
    <s v="No"/>
    <x v="2"/>
  </r>
  <r>
    <s v="S06503"/>
    <x v="283"/>
    <x v="5"/>
    <s v="South Africa"/>
    <s v="Cape Town"/>
    <s v="BMW Durban"/>
    <s v="Dimakatso"/>
    <x v="4"/>
    <x v="16"/>
    <x v="2"/>
    <s v="Hybrid"/>
    <s v="Automatic"/>
    <s v="White"/>
    <n v="5"/>
    <s v="732576.72"/>
    <s v="0.016"/>
    <n v="3604277.45"/>
    <s v="Private"/>
    <x v="1"/>
    <s v="Yes"/>
    <x v="12"/>
  </r>
  <r>
    <s v="S06504"/>
    <x v="846"/>
    <x v="4"/>
    <s v="South Africa"/>
    <s v="Gqeberha"/>
    <s v="Luxury Wheels"/>
    <s v="Salesperson_19"/>
    <x v="1"/>
    <x v="3"/>
    <x v="1"/>
    <s v="Hybrid"/>
    <s v="Automatic"/>
    <s v="Silver"/>
    <n v="2"/>
    <s v="846802.67"/>
    <s v="0.073"/>
    <n v="1569972.15"/>
    <s v="Private"/>
    <x v="0"/>
    <s v="Yes"/>
    <x v="2"/>
  </r>
  <r>
    <s v="S06505"/>
    <x v="710"/>
    <x v="2"/>
    <s v="South Africa"/>
    <s v="Pietermaritzburg"/>
    <s v="BMW Midrand"/>
    <s v="Olerato"/>
    <x v="4"/>
    <x v="10"/>
    <x v="1"/>
    <s v="Diesel"/>
    <s v="Automatic"/>
    <s v="Red"/>
    <n v="3"/>
    <s v="1195407.3"/>
    <s v="0.016"/>
    <n v="3528842.34"/>
    <s v="Private"/>
    <x v="0"/>
    <s v="No"/>
    <x v="0"/>
  </r>
  <r>
    <s v="S06506"/>
    <x v="982"/>
    <x v="1"/>
    <s v="South Africa"/>
    <s v="Pretoria"/>
    <s v="BMW Durban"/>
    <s v="Dimakatso8"/>
    <x v="2"/>
    <x v="14"/>
    <x v="1"/>
    <s v="Petrol"/>
    <s v="Manual"/>
    <s v="Red"/>
    <n v="3"/>
    <s v="979537.75"/>
    <s v="0.036"/>
    <n v="2832823.17"/>
    <s v="Private"/>
    <x v="0"/>
    <s v="No"/>
    <x v="9"/>
  </r>
  <r>
    <s v="S06507"/>
    <x v="480"/>
    <x v="3"/>
    <s v="South Africa"/>
    <s v="Bloemfontein"/>
    <s v="Premium Motors"/>
    <s v="Salesperson_22"/>
    <x v="1"/>
    <x v="1"/>
    <x v="1"/>
    <s v="Petrol"/>
    <s v="Automatic"/>
    <s v="Black"/>
    <n v="1"/>
    <s v="1172819.11"/>
    <s v="0.045"/>
    <n v="1120042.25"/>
    <s v="Business"/>
    <x v="1"/>
    <s v="Yes"/>
    <x v="5"/>
  </r>
  <r>
    <s v="S06508"/>
    <x v="278"/>
    <x v="2"/>
    <s v="South Africa"/>
    <s v="Pietermaritzburg"/>
    <s v="Auto Elite"/>
    <s v="Salesperson_19"/>
    <x v="4"/>
    <x v="16"/>
    <x v="2"/>
    <s v="Petrol"/>
    <s v="Automatic"/>
    <s v="White"/>
    <n v="4"/>
    <s v="707791.79"/>
    <s v="0.035"/>
    <n v="2732076.31"/>
    <s v="Private"/>
    <x v="1"/>
    <s v="Yes"/>
    <x v="14"/>
  </r>
  <r>
    <s v="S06509"/>
    <x v="783"/>
    <x v="2"/>
    <s v="South Africa"/>
    <s v="Durban"/>
    <s v="Sandton Auto"/>
    <s v="Salesperson_20"/>
    <x v="3"/>
    <x v="9"/>
    <x v="1"/>
    <s v="Diesel"/>
    <s v="Automatic"/>
    <s v="White"/>
    <n v="3"/>
    <s v="745134.54"/>
    <s v="0.079"/>
    <n v="2058806.75"/>
    <s v="Private"/>
    <x v="1"/>
    <s v="No"/>
    <x v="8"/>
  </r>
  <r>
    <s v="S06510"/>
    <x v="391"/>
    <x v="2"/>
    <s v="South Africa"/>
    <s v="Durban"/>
    <s v="BMW Durban"/>
    <s v="Salesperson_9"/>
    <x v="2"/>
    <x v="8"/>
    <x v="0"/>
    <s v="Diesel"/>
    <s v="Manual"/>
    <s v="White"/>
    <n v="4"/>
    <s v="802283.64"/>
    <s v="0.015"/>
    <n v="3160997.55"/>
    <s v="Business"/>
    <x v="0"/>
    <s v="No"/>
    <x v="15"/>
  </r>
  <r>
    <s v="S06511"/>
    <x v="378"/>
    <x v="3"/>
    <s v="South Africa"/>
    <s v="Bloemfontein"/>
    <s v="Prestige Cars"/>
    <s v="Golekane"/>
    <x v="1"/>
    <x v="1"/>
    <x v="1"/>
    <s v="Diesel"/>
    <s v="Manual"/>
    <s v="Blue"/>
    <n v="3"/>
    <s v="1244944.04"/>
    <s v="0.0"/>
    <n v="3734832.11"/>
    <s v="Private"/>
    <x v="1"/>
    <s v="Yes"/>
    <x v="11"/>
  </r>
  <r>
    <s v="S06512"/>
    <x v="529"/>
    <x v="2"/>
    <s v="South Africa"/>
    <s v="Durban"/>
    <s v="BMW Cape Town"/>
    <s v="Salesperson_20"/>
    <x v="5"/>
    <x v="12"/>
    <x v="1"/>
    <s v="Petrol"/>
    <s v="Manual"/>
    <s v="White"/>
    <n v="4"/>
    <s v="870471.28"/>
    <s v="0.064"/>
    <n v="3259044.46"/>
    <s v="Private"/>
    <x v="0"/>
    <s v="No"/>
    <x v="15"/>
  </r>
  <r>
    <s v="S06513"/>
    <x v="755"/>
    <x v="3"/>
    <s v="South Africa"/>
    <s v="Bloemfontein"/>
    <s v="Prestige Cars"/>
    <s v="Salesperson_8"/>
    <x v="1"/>
    <x v="1"/>
    <x v="1"/>
    <s v="Diesel"/>
    <s v="Manual"/>
    <s v="Grey"/>
    <n v="3"/>
    <s v="1293431.82"/>
    <s v="0.034"/>
    <n v="3748365.42"/>
    <s v="Private"/>
    <x v="1"/>
    <s v="No"/>
    <x v="5"/>
  </r>
  <r>
    <s v="S06514"/>
    <x v="210"/>
    <x v="3"/>
    <s v="South Africa"/>
    <s v="Bloemfontein"/>
    <s v="Luxury Wheels"/>
    <s v="Omphemetse"/>
    <x v="2"/>
    <x v="8"/>
    <x v="0"/>
    <s v="Petrol"/>
    <s v="Automatic"/>
    <s v="Silver"/>
    <n v="4"/>
    <s v="821201.56"/>
    <s v="0.05"/>
    <n v="3120565.94"/>
    <s v="Private"/>
    <x v="0"/>
    <s v="Yes"/>
    <x v="7"/>
  </r>
  <r>
    <s v="S06515"/>
    <x v="902"/>
    <x v="4"/>
    <s v="South Africa"/>
    <s v="East London"/>
    <s v="Premium Motors"/>
    <s v="Josephine"/>
    <x v="1"/>
    <x v="1"/>
    <x v="1"/>
    <s v="Diesel"/>
    <s v="Manual"/>
    <s v="Grey"/>
    <n v="5"/>
    <s v="1333413.93"/>
    <s v="0.055"/>
    <n v="6300380.8399999999"/>
    <s v="Business"/>
    <x v="0"/>
    <s v="Yes"/>
    <x v="11"/>
  </r>
  <r>
    <s v="S06516"/>
    <x v="5"/>
    <x v="4"/>
    <s v="South Africa"/>
    <s v="East London"/>
    <s v="Premium Motors"/>
    <s v="Salesperson_2"/>
    <x v="3"/>
    <x v="5"/>
    <x v="1"/>
    <s v="Hybrid"/>
    <s v="Automatic"/>
    <s v="Silver"/>
    <n v="4"/>
    <s v="893509.29"/>
    <s v="0.064"/>
    <n v="3345298.77"/>
    <s v="Business"/>
    <x v="0"/>
    <s v="No"/>
    <x v="2"/>
  </r>
  <r>
    <s v="S06517"/>
    <x v="191"/>
    <x v="1"/>
    <s v="South Africa"/>
    <s v="Johannesburg"/>
    <s v="BMW Durban"/>
    <s v="Salesperson_23"/>
    <x v="1"/>
    <x v="1"/>
    <x v="1"/>
    <s v="Petrol"/>
    <s v="Manual"/>
    <s v="Black"/>
    <n v="5"/>
    <s v="1203179.86"/>
    <s v="0.026"/>
    <n v="5859485.9000000004"/>
    <s v="Private"/>
    <x v="1"/>
    <s v="No"/>
    <x v="15"/>
  </r>
  <r>
    <s v="S06518"/>
    <x v="743"/>
    <x v="4"/>
    <s v="South Africa"/>
    <s v="East London"/>
    <s v="Sandton Auto"/>
    <s v="Golekane"/>
    <x v="4"/>
    <x v="16"/>
    <x v="2"/>
    <s v="Petrol"/>
    <s v="Manual"/>
    <s v="Black"/>
    <n v="5"/>
    <s v="745566.08"/>
    <s v="0.059"/>
    <n v="3507888.41"/>
    <s v="Private"/>
    <x v="1"/>
    <s v="Yes"/>
    <x v="8"/>
  </r>
  <r>
    <s v="S06519"/>
    <x v="935"/>
    <x v="5"/>
    <s v="South Africa"/>
    <s v="Cape Town"/>
    <s v="Sandton Auto"/>
    <s v="Salesperson_29"/>
    <x v="4"/>
    <x v="16"/>
    <x v="2"/>
    <s v="Diesel"/>
    <s v="Automatic"/>
    <s v="Silver"/>
    <n v="4"/>
    <s v="731076.38"/>
    <s v="0.016"/>
    <n v="2877516.62"/>
    <s v="Private"/>
    <x v="1"/>
    <s v="Yes"/>
    <x v="14"/>
  </r>
  <r>
    <s v="S06520"/>
    <x v="802"/>
    <x v="4"/>
    <s v="South Africa"/>
    <s v="East London"/>
    <s v="BMW Midrand"/>
    <s v="Salesperson_5"/>
    <x v="3"/>
    <x v="9"/>
    <x v="1"/>
    <s v="Diesel"/>
    <s v="Automatic"/>
    <s v="White"/>
    <n v="5"/>
    <s v="763053.61"/>
    <s v="0.015"/>
    <n v="3758039.02"/>
    <s v="Business"/>
    <x v="0"/>
    <s v="No"/>
    <x v="7"/>
  </r>
  <r>
    <s v="S06521"/>
    <x v="426"/>
    <x v="3"/>
    <s v="South Africa"/>
    <s v="Bloemfontein"/>
    <s v="Auto Elite"/>
    <s v="Paulinah"/>
    <x v="5"/>
    <x v="13"/>
    <x v="2"/>
    <s v="Hybrid"/>
    <s v="Automatic"/>
    <s v="Silver"/>
    <n v="1"/>
    <s v="695681.47"/>
    <s v="0.059"/>
    <n v="654636.27"/>
    <s v="Private"/>
    <x v="0"/>
    <s v="No"/>
    <x v="8"/>
  </r>
  <r>
    <s v="S06522"/>
    <x v="746"/>
    <x v="3"/>
    <s v="South Africa"/>
    <s v="Bloemfontein"/>
    <s v="Prestige Cars"/>
    <s v="Kgolagano"/>
    <x v="2"/>
    <x v="4"/>
    <x v="0"/>
    <s v="Hybrid"/>
    <s v="Automatic"/>
    <s v="Black"/>
    <n v="1"/>
    <s v="878629.18"/>
    <s v="0.064"/>
    <n v="822396.91"/>
    <s v="Private"/>
    <x v="1"/>
    <s v="Yes"/>
    <x v="0"/>
  </r>
  <r>
    <s v="S06523"/>
    <x v="621"/>
    <x v="1"/>
    <s v="South Africa"/>
    <s v="Johannesburg"/>
    <s v="BMW Cape Town"/>
    <s v="Salesperson_50"/>
    <x v="2"/>
    <x v="8"/>
    <x v="0"/>
    <s v="Diesel"/>
    <s v="Automatic"/>
    <s v="Grey"/>
    <n v="1"/>
    <s v="688019.19"/>
    <s v="0.06"/>
    <n v="646738.04"/>
    <s v="Private"/>
    <x v="1"/>
    <s v="No"/>
    <x v="4"/>
  </r>
  <r>
    <s v="S06524"/>
    <x v="974"/>
    <x v="4"/>
    <s v="South Africa"/>
    <s v="Gqeberha"/>
    <s v="BMW Cape Town"/>
    <s v="Salesperson_50"/>
    <x v="1"/>
    <x v="3"/>
    <x v="1"/>
    <s v="Petrol"/>
    <s v="Automatic"/>
    <s v="Red"/>
    <n v="4"/>
    <s v="1007161.7"/>
    <s v="0.002"/>
    <n v="4020589.5"/>
    <s v="Business"/>
    <x v="0"/>
    <s v="Yes"/>
    <x v="10"/>
  </r>
  <r>
    <s v="S06525"/>
    <x v="107"/>
    <x v="0"/>
    <s v="South Africa"/>
    <s v="Nelspruit"/>
    <s v="Premium Motors"/>
    <s v="Salesperson_10"/>
    <x v="2"/>
    <x v="4"/>
    <x v="0"/>
    <s v="Hybrid"/>
    <s v="Manual"/>
    <s v="Black"/>
    <n v="3"/>
    <s v="884817.37"/>
    <s v="0.044"/>
    <n v="2537656.23"/>
    <s v="Private"/>
    <x v="1"/>
    <s v="Yes"/>
    <x v="7"/>
  </r>
  <r>
    <s v="S06526"/>
    <x v="491"/>
    <x v="1"/>
    <s v="South Africa"/>
    <s v="Pretoria"/>
    <s v="Sandton Auto"/>
    <s v="Salesperson_24"/>
    <x v="2"/>
    <x v="4"/>
    <x v="0"/>
    <s v="Petrol"/>
    <s v="Automatic"/>
    <s v="Blue"/>
    <n v="2"/>
    <s v="958746.76"/>
    <s v="0.038"/>
    <n v="1844628.77"/>
    <s v="Private"/>
    <x v="0"/>
    <s v="No"/>
    <x v="11"/>
  </r>
  <r>
    <s v="S06527"/>
    <x v="429"/>
    <x v="4"/>
    <s v="South Africa"/>
    <s v="Gqeberha"/>
    <s v="BMW Cape Town"/>
    <s v="Salesperson_3"/>
    <x v="3"/>
    <x v="9"/>
    <x v="1"/>
    <s v="Petrol"/>
    <s v="Automatic"/>
    <s v="White"/>
    <n v="1"/>
    <s v="851025.47"/>
    <s v="0.019"/>
    <n v="834855.99"/>
    <s v="Business"/>
    <x v="1"/>
    <s v="No"/>
    <x v="8"/>
  </r>
  <r>
    <s v="S06528"/>
    <x v="90"/>
    <x v="2"/>
    <s v="South Africa"/>
    <s v="Pietermaritzburg"/>
    <s v="Auto Elite"/>
    <s v="Johanna"/>
    <x v="0"/>
    <x v="0"/>
    <x v="0"/>
    <s v="Petrol"/>
    <s v="Manual"/>
    <s v="Red"/>
    <n v="5"/>
    <s v="1327067.78"/>
    <s v="0.026"/>
    <n v="6462820.0899999999"/>
    <s v="Private"/>
    <x v="0"/>
    <s v="No"/>
    <x v="14"/>
  </r>
  <r>
    <s v="S06529"/>
    <x v="576"/>
    <x v="4"/>
    <s v="South Africa"/>
    <s v="East London"/>
    <s v="Luxury Wheels"/>
    <s v="Salesperson_31"/>
    <x v="2"/>
    <x v="14"/>
    <x v="1"/>
    <s v="Hybrid"/>
    <s v="Manual"/>
    <s v="White"/>
    <n v="4"/>
    <s v="1134930.22"/>
    <s v="0.032"/>
    <n v="4394449.79"/>
    <s v="Business"/>
    <x v="1"/>
    <s v="Yes"/>
    <x v="3"/>
  </r>
  <r>
    <s v="S06530"/>
    <x v="575"/>
    <x v="5"/>
    <s v="South Africa"/>
    <s v="Stellenbosch"/>
    <s v="Sandton Auto"/>
    <s v="Salesperson_33"/>
    <x v="4"/>
    <x v="7"/>
    <x v="0"/>
    <s v="Petrol"/>
    <s v="Automatic"/>
    <s v="Blue"/>
    <n v="5"/>
    <s v="873991.18"/>
    <s v="0.007"/>
    <n v="4339366.22"/>
    <s v="Private"/>
    <x v="0"/>
    <s v="Yes"/>
    <x v="13"/>
  </r>
  <r>
    <s v="S06531"/>
    <x v="958"/>
    <x v="2"/>
    <s v="South Africa"/>
    <s v="Durban"/>
    <s v="Premium Motors"/>
    <s v="Dimakatso8"/>
    <x v="0"/>
    <x v="17"/>
    <x v="1"/>
    <s v="Hybrid"/>
    <s v="Automatic"/>
    <s v="Red"/>
    <n v="5"/>
    <s v="882322.68"/>
    <s v="0.037"/>
    <n v="4248383.71"/>
    <s v="Business"/>
    <x v="1"/>
    <s v="No"/>
    <x v="11"/>
  </r>
  <r>
    <s v="S06532"/>
    <x v="841"/>
    <x v="1"/>
    <s v="South Africa"/>
    <s v="Pretoria"/>
    <s v="BMW Midrand"/>
    <s v="Olerato"/>
    <x v="3"/>
    <x v="9"/>
    <x v="1"/>
    <s v="Petrol"/>
    <s v="Manual"/>
    <s v="Red"/>
    <n v="4"/>
    <s v="810171.4"/>
    <s v="0.007"/>
    <n v="3218000.82"/>
    <s v="Private"/>
    <x v="0"/>
    <s v="Yes"/>
    <x v="6"/>
  </r>
  <r>
    <s v="S06533"/>
    <x v="802"/>
    <x v="5"/>
    <s v="South Africa"/>
    <s v="Cape Town"/>
    <s v="Premium Motors"/>
    <s v="Salesperson_37"/>
    <x v="3"/>
    <x v="5"/>
    <x v="1"/>
    <s v="Petrol"/>
    <s v="Automatic"/>
    <s v="Black"/>
    <n v="3"/>
    <s v="889109.41"/>
    <s v="0.031"/>
    <n v="2584641.06"/>
    <s v="Business"/>
    <x v="0"/>
    <s v="No"/>
    <x v="11"/>
  </r>
  <r>
    <s v="S06534"/>
    <x v="403"/>
    <x v="2"/>
    <s v="South Africa"/>
    <s v="Pietermaritzburg"/>
    <s v="Premium Motors"/>
    <s v="Salesperson_37"/>
    <x v="5"/>
    <x v="13"/>
    <x v="2"/>
    <s v="Diesel"/>
    <s v="Manual"/>
    <s v="Black"/>
    <n v="2"/>
    <s v="674195.19"/>
    <s v="0.078"/>
    <n v="1243215.92"/>
    <s v="Private"/>
    <x v="0"/>
    <s v="No"/>
    <x v="11"/>
  </r>
  <r>
    <s v="S06535"/>
    <x v="733"/>
    <x v="0"/>
    <s v="South Africa"/>
    <s v="Nelspruit"/>
    <s v="Sandton Auto"/>
    <s v="Salesperson_2"/>
    <x v="2"/>
    <x v="14"/>
    <x v="1"/>
    <s v="Hybrid"/>
    <s v="Automatic"/>
    <s v="Black"/>
    <n v="1"/>
    <s v="1093460.98"/>
    <s v="0.005"/>
    <n v="1087993.67"/>
    <s v="Business"/>
    <x v="1"/>
    <s v="Yes"/>
    <x v="10"/>
  </r>
  <r>
    <s v="S06536"/>
    <x v="885"/>
    <x v="5"/>
    <s v="South Africa"/>
    <s v="Stellenbosch"/>
    <s v="Prestige Cars"/>
    <s v="Salesperson_26"/>
    <x v="1"/>
    <x v="1"/>
    <x v="1"/>
    <s v="Petrol"/>
    <s v="Automatic"/>
    <s v="Red"/>
    <n v="4"/>
    <s v="1209553.6"/>
    <s v="0.041"/>
    <n v="4639847.6100000003"/>
    <s v="Private"/>
    <x v="1"/>
    <s v="Yes"/>
    <x v="10"/>
  </r>
  <r>
    <s v="S06537"/>
    <x v="986"/>
    <x v="4"/>
    <s v="South Africa"/>
    <s v="Gqeberha"/>
    <s v="Prestige Cars"/>
    <s v="Salesperson_50"/>
    <x v="0"/>
    <x v="0"/>
    <x v="0"/>
    <s v="Petrol"/>
    <s v="Manual"/>
    <s v="White"/>
    <n v="4"/>
    <s v="1272400.54"/>
    <s v="0.034"/>
    <n v="4916555.68"/>
    <s v="Business"/>
    <x v="1"/>
    <s v="Yes"/>
    <x v="11"/>
  </r>
  <r>
    <s v="S06538"/>
    <x v="454"/>
    <x v="1"/>
    <s v="South Africa"/>
    <s v="Johannesburg"/>
    <s v="Prestige Cars"/>
    <s v="Josephine"/>
    <x v="1"/>
    <x v="3"/>
    <x v="1"/>
    <s v="Petrol"/>
    <s v="Automatic"/>
    <s v="White"/>
    <n v="3"/>
    <s v="908622.73"/>
    <s v="0.055"/>
    <n v="2575945.4300000002"/>
    <s v="Private"/>
    <x v="0"/>
    <s v="Yes"/>
    <x v="0"/>
  </r>
  <r>
    <s v="S06539"/>
    <x v="642"/>
    <x v="0"/>
    <s v="South Africa"/>
    <s v="Nelspruit"/>
    <s v="Prestige Cars"/>
    <s v="Salesperson_26"/>
    <x v="2"/>
    <x v="8"/>
    <x v="0"/>
    <s v="Petrol"/>
    <s v="Automatic"/>
    <s v="White"/>
    <n v="5"/>
    <s v="835422.97"/>
    <s v="0.044"/>
    <n v="3993321.81"/>
    <s v="Private"/>
    <x v="0"/>
    <s v="Yes"/>
    <x v="9"/>
  </r>
  <r>
    <s v="S06540"/>
    <x v="612"/>
    <x v="0"/>
    <s v="South Africa"/>
    <s v="Nelspruit"/>
    <s v="Premium Motors"/>
    <s v="Gontse"/>
    <x v="4"/>
    <x v="7"/>
    <x v="0"/>
    <s v="Petrol"/>
    <s v="Manual"/>
    <s v="White"/>
    <n v="5"/>
    <s v="904889.16"/>
    <s v="0.071"/>
    <n v="4203210.1399999997"/>
    <s v="Private"/>
    <x v="1"/>
    <s v="No"/>
    <x v="6"/>
  </r>
  <r>
    <s v="S06541"/>
    <x v="916"/>
    <x v="2"/>
    <s v="South Africa"/>
    <s v="Pietermaritzburg"/>
    <s v="Luxury Wheels"/>
    <s v="Salesperson_20"/>
    <x v="5"/>
    <x v="12"/>
    <x v="1"/>
    <s v="Diesel"/>
    <s v="Automatic"/>
    <s v="White"/>
    <n v="4"/>
    <s v="752782.97"/>
    <s v="0.062"/>
    <n v="2824441.72"/>
    <s v="Private"/>
    <x v="1"/>
    <s v="Yes"/>
    <x v="7"/>
  </r>
  <r>
    <s v="S06542"/>
    <x v="314"/>
    <x v="5"/>
    <s v="South Africa"/>
    <s v="Cape Town"/>
    <s v="Auto Elite"/>
    <s v="Kgolagano"/>
    <x v="5"/>
    <x v="12"/>
    <x v="1"/>
    <s v="Hybrid"/>
    <s v="Manual"/>
    <s v="Silver"/>
    <n v="4"/>
    <s v="831261.58"/>
    <s v="0.075"/>
    <n v="3075667.85"/>
    <s v="Business"/>
    <x v="1"/>
    <s v="Yes"/>
    <x v="14"/>
  </r>
  <r>
    <s v="S06543"/>
    <x v="219"/>
    <x v="5"/>
    <s v="South Africa"/>
    <s v="Stellenbosch"/>
    <s v="BMW Durban"/>
    <s v="Josephine"/>
    <x v="2"/>
    <x v="14"/>
    <x v="1"/>
    <s v="Petrol"/>
    <s v="Automatic"/>
    <s v="White"/>
    <n v="1"/>
    <s v="1134338.27"/>
    <s v="0.018"/>
    <n v="1113920.18"/>
    <s v="Private"/>
    <x v="0"/>
    <s v="Yes"/>
    <x v="2"/>
  </r>
  <r>
    <s v="S06544"/>
    <x v="102"/>
    <x v="1"/>
    <s v="South Africa"/>
    <s v="Pretoria"/>
    <s v="BMW Cape Town"/>
    <s v="Dimakatso2"/>
    <x v="2"/>
    <x v="4"/>
    <x v="0"/>
    <s v="Petrol"/>
    <s v="Manual"/>
    <s v="Silver"/>
    <n v="3"/>
    <s v="850191.56"/>
    <s v="0.021"/>
    <n v="2497012.61"/>
    <s v="Private"/>
    <x v="0"/>
    <s v="Yes"/>
    <x v="5"/>
  </r>
  <r>
    <s v="S06545"/>
    <x v="297"/>
    <x v="4"/>
    <s v="South Africa"/>
    <s v="Gqeberha"/>
    <s v="Premium Motors"/>
    <s v="Salesperson_34"/>
    <x v="5"/>
    <x v="12"/>
    <x v="1"/>
    <s v="Hybrid"/>
    <s v="Manual"/>
    <s v="Grey"/>
    <n v="1"/>
    <s v="860905.92"/>
    <s v="0.006"/>
    <n v="855740.48"/>
    <s v="Private"/>
    <x v="0"/>
    <s v="No"/>
    <x v="4"/>
  </r>
  <r>
    <s v="S06546"/>
    <x v="383"/>
    <x v="5"/>
    <s v="South Africa"/>
    <s v="Cape Town"/>
    <s v="Auto Elite"/>
    <s v="Salesperson_21"/>
    <x v="5"/>
    <x v="12"/>
    <x v="1"/>
    <s v="Hybrid"/>
    <s v="Manual"/>
    <s v="Black"/>
    <n v="2"/>
    <s v="899556.18"/>
    <s v="0.018"/>
    <n v="1766728.34"/>
    <s v="Private"/>
    <x v="1"/>
    <s v="No"/>
    <x v="13"/>
  </r>
  <r>
    <s v="S06547"/>
    <x v="582"/>
    <x v="2"/>
    <s v="South Africa"/>
    <s v="Pietermaritzburg"/>
    <s v="BMW Cape Town"/>
    <s v="Paulinah"/>
    <x v="0"/>
    <x v="2"/>
    <x v="0"/>
    <s v="Petrol"/>
    <s v="Automatic"/>
    <s v="Blue"/>
    <n v="3"/>
    <s v="713533.34"/>
    <s v="0.043"/>
    <n v="2048554.23"/>
    <s v="Business"/>
    <x v="1"/>
    <s v="Yes"/>
    <x v="2"/>
  </r>
  <r>
    <s v="S06548"/>
    <x v="611"/>
    <x v="3"/>
    <s v="South Africa"/>
    <s v="Bloemfontein"/>
    <s v="Prestige Cars"/>
    <s v="Salesperson_22"/>
    <x v="4"/>
    <x v="7"/>
    <x v="0"/>
    <s v="Hybrid"/>
    <s v="Automatic"/>
    <s v="Red"/>
    <n v="5"/>
    <s v="862334.55"/>
    <s v="0.065"/>
    <n v="4031414.02"/>
    <s v="Private"/>
    <x v="1"/>
    <s v="No"/>
    <x v="2"/>
  </r>
  <r>
    <s v="S06549"/>
    <x v="775"/>
    <x v="2"/>
    <s v="South Africa"/>
    <s v="Durban"/>
    <s v="Sandton Auto"/>
    <s v="Salesperson_34"/>
    <x v="1"/>
    <x v="3"/>
    <x v="1"/>
    <s v="Hybrid"/>
    <s v="Manual"/>
    <s v="Black"/>
    <n v="5"/>
    <s v="867018.01"/>
    <s v="0.022"/>
    <n v="4239718.07"/>
    <s v="Private"/>
    <x v="1"/>
    <s v="No"/>
    <x v="14"/>
  </r>
  <r>
    <s v="S06550"/>
    <x v="489"/>
    <x v="1"/>
    <s v="South Africa"/>
    <s v="Pretoria"/>
    <s v="Premium Motors"/>
    <s v="Basetsana"/>
    <x v="1"/>
    <x v="3"/>
    <x v="1"/>
    <s v="Diesel"/>
    <s v="Manual"/>
    <s v="Silver"/>
    <n v="4"/>
    <s v="919798.56"/>
    <s v="0.019"/>
    <n v="3609289.54"/>
    <s v="Business"/>
    <x v="0"/>
    <s v="No"/>
    <x v="12"/>
  </r>
  <r>
    <s v="S06551"/>
    <x v="969"/>
    <x v="1"/>
    <s v="South Africa"/>
    <s v="Johannesburg"/>
    <s v="Premium Motors"/>
    <s v="Salesperson_8"/>
    <x v="5"/>
    <x v="12"/>
    <x v="1"/>
    <s v="Diesel"/>
    <s v="Manual"/>
    <s v="Red"/>
    <n v="5"/>
    <s v="898776.19"/>
    <s v="0.001"/>
    <n v="4489387.05"/>
    <s v="Private"/>
    <x v="0"/>
    <s v="Yes"/>
    <x v="11"/>
  </r>
  <r>
    <s v="S06552"/>
    <x v="913"/>
    <x v="1"/>
    <s v="South Africa"/>
    <s v="Pretoria"/>
    <s v="Sandton Auto"/>
    <s v="Dimakatso2"/>
    <x v="4"/>
    <x v="10"/>
    <x v="1"/>
    <s v="Petrol"/>
    <s v="Automatic"/>
    <s v="Black"/>
    <n v="2"/>
    <s v="1063743.68"/>
    <s v="0.005"/>
    <n v="2116849.9300000002"/>
    <s v="Private"/>
    <x v="1"/>
    <s v="Yes"/>
    <x v="2"/>
  </r>
  <r>
    <s v="S06553"/>
    <x v="978"/>
    <x v="1"/>
    <s v="South Africa"/>
    <s v="Johannesburg"/>
    <s v="BMW Cape Town"/>
    <s v="Salesperson_34"/>
    <x v="1"/>
    <x v="1"/>
    <x v="1"/>
    <s v="Hybrid"/>
    <s v="Automatic"/>
    <s v="Black"/>
    <n v="5"/>
    <s v="1128246.95"/>
    <s v="0.014"/>
    <n v="5562257.4699999997"/>
    <s v="Private"/>
    <x v="0"/>
    <s v="Yes"/>
    <x v="13"/>
  </r>
  <r>
    <s v="S06554"/>
    <x v="120"/>
    <x v="2"/>
    <s v="South Africa"/>
    <s v="Durban"/>
    <s v="Premium Motors"/>
    <s v="Johanna"/>
    <x v="0"/>
    <x v="17"/>
    <x v="1"/>
    <s v="Hybrid"/>
    <s v="Automatic"/>
    <s v="Silver"/>
    <n v="2"/>
    <s v="910499.75"/>
    <s v="0.058"/>
    <n v="1715381.53"/>
    <s v="Private"/>
    <x v="0"/>
    <s v="Yes"/>
    <x v="11"/>
  </r>
  <r>
    <s v="S06555"/>
    <x v="339"/>
    <x v="1"/>
    <s v="South Africa"/>
    <s v="Pretoria"/>
    <s v="Luxury Wheels"/>
    <s v="Andi"/>
    <x v="0"/>
    <x v="11"/>
    <x v="1"/>
    <s v="Petrol"/>
    <s v="Automatic"/>
    <s v="Blue"/>
    <n v="2"/>
    <s v="1069990.09"/>
    <s v="0.071"/>
    <n v="1988041.58"/>
    <s v="Business"/>
    <x v="1"/>
    <s v="No"/>
    <x v="3"/>
  </r>
  <r>
    <s v="S06556"/>
    <x v="0"/>
    <x v="0"/>
    <s v="South Africa"/>
    <s v="Nelspruit"/>
    <s v="BMW Cape Town"/>
    <s v="Salesperson_3"/>
    <x v="5"/>
    <x v="12"/>
    <x v="1"/>
    <s v="Petrol"/>
    <s v="Manual"/>
    <s v="Red"/>
    <n v="2"/>
    <s v="858381.27"/>
    <s v="0.003"/>
    <n v="1711612.25"/>
    <s v="Business"/>
    <x v="0"/>
    <s v="No"/>
    <x v="13"/>
  </r>
  <r>
    <s v="S06557"/>
    <x v="423"/>
    <x v="1"/>
    <s v="South Africa"/>
    <s v="Johannesburg"/>
    <s v="Auto Elite"/>
    <s v="Salesperson_18"/>
    <x v="4"/>
    <x v="16"/>
    <x v="2"/>
    <s v="Hybrid"/>
    <s v="Manual"/>
    <s v="Grey"/>
    <n v="3"/>
    <s v="647243.99"/>
    <s v="0.076"/>
    <n v="1794160.33"/>
    <s v="Business"/>
    <x v="1"/>
    <s v="Yes"/>
    <x v="7"/>
  </r>
  <r>
    <s v="S06558"/>
    <x v="793"/>
    <x v="4"/>
    <s v="South Africa"/>
    <s v="Gqeberha"/>
    <s v="Luxury Wheels"/>
    <s v="Salesperson_11"/>
    <x v="0"/>
    <x v="15"/>
    <x v="0"/>
    <s v="Hybrid"/>
    <s v="Manual"/>
    <s v="Grey"/>
    <n v="2"/>
    <s v="894882.54"/>
    <s v="0.045"/>
    <n v="1709225.64"/>
    <s v="Private"/>
    <x v="1"/>
    <s v="Yes"/>
    <x v="11"/>
  </r>
  <r>
    <s v="S06559"/>
    <x v="826"/>
    <x v="0"/>
    <s v="South Africa"/>
    <s v="Nelspruit"/>
    <s v="BMW Durban"/>
    <s v="Thandeka"/>
    <x v="4"/>
    <x v="7"/>
    <x v="0"/>
    <s v="Petrol"/>
    <s v="Automatic"/>
    <s v="Silver"/>
    <n v="3"/>
    <s v="847770.75"/>
    <s v="0.047"/>
    <n v="2423776.5699999998"/>
    <s v="Business"/>
    <x v="1"/>
    <s v="Yes"/>
    <x v="6"/>
  </r>
  <r>
    <s v="S06560"/>
    <x v="481"/>
    <x v="4"/>
    <s v="South Africa"/>
    <s v="Gqeberha"/>
    <s v="BMW Durban"/>
    <s v="Salesperson_50"/>
    <x v="0"/>
    <x v="17"/>
    <x v="1"/>
    <s v="Hybrid"/>
    <s v="Automatic"/>
    <s v="Grey"/>
    <n v="1"/>
    <s v="841730.7"/>
    <s v="0.045"/>
    <n v="803852.82"/>
    <s v="Private"/>
    <x v="1"/>
    <s v="Yes"/>
    <x v="2"/>
  </r>
  <r>
    <s v="S06561"/>
    <x v="623"/>
    <x v="3"/>
    <s v="South Africa"/>
    <s v="Bloemfontein"/>
    <s v="Sandton Auto"/>
    <s v="Golekane"/>
    <x v="3"/>
    <x v="9"/>
    <x v="1"/>
    <s v="Petrol"/>
    <s v="Automatic"/>
    <s v="Silver"/>
    <n v="4"/>
    <s v="828351.82"/>
    <s v="0.036"/>
    <n v="3194124.61"/>
    <s v="Business"/>
    <x v="0"/>
    <s v="Yes"/>
    <x v="10"/>
  </r>
  <r>
    <s v="S06562"/>
    <x v="305"/>
    <x v="5"/>
    <s v="South Africa"/>
    <s v="Stellenbosch"/>
    <s v="Premium Motors"/>
    <s v="Salesperson_33"/>
    <x v="1"/>
    <x v="3"/>
    <x v="1"/>
    <s v="Diesel"/>
    <s v="Manual"/>
    <s v="Silver"/>
    <n v="4"/>
    <s v="956051.13"/>
    <s v="0.015"/>
    <n v="3766841.46"/>
    <s v="Private"/>
    <x v="1"/>
    <s v="No"/>
    <x v="4"/>
  </r>
  <r>
    <s v="S06563"/>
    <x v="911"/>
    <x v="2"/>
    <s v="South Africa"/>
    <s v="Pietermaritzburg"/>
    <s v="BMW Cape Town"/>
    <s v="Salesperson_26"/>
    <x v="5"/>
    <x v="13"/>
    <x v="2"/>
    <s v="Hybrid"/>
    <s v="Automatic"/>
    <s v="Blue"/>
    <n v="2"/>
    <s v="686585.23"/>
    <s v="0.071"/>
    <n v="1275675.3600000001"/>
    <s v="Private"/>
    <x v="1"/>
    <s v="No"/>
    <x v="14"/>
  </r>
  <r>
    <s v="S06564"/>
    <x v="458"/>
    <x v="5"/>
    <s v="South Africa"/>
    <s v="Stellenbosch"/>
    <s v="Sandton Auto"/>
    <s v="Salesperson_24"/>
    <x v="0"/>
    <x v="15"/>
    <x v="0"/>
    <s v="Petrol"/>
    <s v="Automatic"/>
    <s v="White"/>
    <n v="2"/>
    <s v="1004915.81"/>
    <s v="0.058"/>
    <n v="1893261.39"/>
    <s v="Private"/>
    <x v="1"/>
    <s v="No"/>
    <x v="9"/>
  </r>
  <r>
    <s v="S06565"/>
    <x v="544"/>
    <x v="4"/>
    <s v="South Africa"/>
    <s v="East London"/>
    <s v="BMW Durban"/>
    <s v="Salesperson_29"/>
    <x v="0"/>
    <x v="15"/>
    <x v="0"/>
    <s v="Petrol"/>
    <s v="Manual"/>
    <s v="Grey"/>
    <n v="1"/>
    <s v="898689.12"/>
    <s v="0.012"/>
    <n v="887904.85"/>
    <s v="Business"/>
    <x v="0"/>
    <s v="Yes"/>
    <x v="13"/>
  </r>
  <r>
    <s v="S06566"/>
    <x v="904"/>
    <x v="1"/>
    <s v="South Africa"/>
    <s v="Pretoria"/>
    <s v="BMW Midrand"/>
    <s v="Salesperson_25"/>
    <x v="5"/>
    <x v="13"/>
    <x v="2"/>
    <s v="Petrol"/>
    <s v="Manual"/>
    <s v="Silver"/>
    <n v="3"/>
    <s v="686760.27"/>
    <s v="0.046"/>
    <n v="1965507.89"/>
    <s v="Business"/>
    <x v="0"/>
    <s v="Yes"/>
    <x v="13"/>
  </r>
  <r>
    <s v="S06567"/>
    <x v="938"/>
    <x v="5"/>
    <s v="South Africa"/>
    <s v="Cape Town"/>
    <s v="Sandton Auto"/>
    <s v="Andi"/>
    <x v="1"/>
    <x v="1"/>
    <x v="1"/>
    <s v="Petrol"/>
    <s v="Manual"/>
    <s v="Red"/>
    <n v="1"/>
    <s v="1155898.2"/>
    <s v="0.033"/>
    <n v="1117753.56"/>
    <s v="Business"/>
    <x v="0"/>
    <s v="Yes"/>
    <x v="8"/>
  </r>
  <r>
    <s v="S06568"/>
    <x v="699"/>
    <x v="1"/>
    <s v="South Africa"/>
    <s v="Johannesburg"/>
    <s v="Premium Motors"/>
    <s v="Salesperson_22"/>
    <x v="0"/>
    <x v="2"/>
    <x v="0"/>
    <s v="Hybrid"/>
    <s v="Automatic"/>
    <s v="Grey"/>
    <n v="3"/>
    <s v="712033.44"/>
    <s v="0.056"/>
    <n v="2016478.7"/>
    <s v="Business"/>
    <x v="1"/>
    <s v="Yes"/>
    <x v="9"/>
  </r>
  <r>
    <s v="S06569"/>
    <x v="245"/>
    <x v="2"/>
    <s v="South Africa"/>
    <s v="Durban"/>
    <s v="BMW Cape Town"/>
    <s v="Dimakatso0"/>
    <x v="2"/>
    <x v="8"/>
    <x v="0"/>
    <s v="Diesel"/>
    <s v="Automatic"/>
    <s v="Silver"/>
    <n v="1"/>
    <s v="735993.09"/>
    <s v="0.028"/>
    <n v="715385.28"/>
    <s v="Private"/>
    <x v="0"/>
    <s v="Yes"/>
    <x v="0"/>
  </r>
  <r>
    <s v="S06570"/>
    <x v="804"/>
    <x v="0"/>
    <s v="South Africa"/>
    <s v="Nelspruit"/>
    <s v="BMW Midrand"/>
    <s v="Salesperson_3"/>
    <x v="3"/>
    <x v="5"/>
    <x v="1"/>
    <s v="Hybrid"/>
    <s v="Automatic"/>
    <s v="Silver"/>
    <n v="4"/>
    <s v="1050889.04"/>
    <s v="0.028"/>
    <n v="4085856.59"/>
    <s v="Business"/>
    <x v="0"/>
    <s v="No"/>
    <x v="4"/>
  </r>
  <r>
    <s v="S06571"/>
    <x v="346"/>
    <x v="2"/>
    <s v="South Africa"/>
    <s v="Pietermaritzburg"/>
    <s v="BMW Durban"/>
    <s v="Salesperson_31"/>
    <x v="1"/>
    <x v="3"/>
    <x v="1"/>
    <s v="Hybrid"/>
    <s v="Manual"/>
    <s v="Grey"/>
    <n v="2"/>
    <s v="967151.82"/>
    <s v="0.062"/>
    <n v="1814376.82"/>
    <s v="Business"/>
    <x v="0"/>
    <s v="Yes"/>
    <x v="1"/>
  </r>
  <r>
    <s v="S06572"/>
    <x v="905"/>
    <x v="0"/>
    <s v="South Africa"/>
    <s v="Nelspruit"/>
    <s v="Auto Elite"/>
    <s v="Salesperson_25"/>
    <x v="5"/>
    <x v="12"/>
    <x v="1"/>
    <s v="Petrol"/>
    <s v="Manual"/>
    <s v="White"/>
    <n v="3"/>
    <s v="826189.07"/>
    <s v="0.03"/>
    <n v="2404210.2000000002"/>
    <s v="Business"/>
    <x v="0"/>
    <s v="No"/>
    <x v="1"/>
  </r>
  <r>
    <s v="S06573"/>
    <x v="188"/>
    <x v="3"/>
    <s v="South Africa"/>
    <s v="Bloemfontein"/>
    <s v="BMW Durban"/>
    <s v="Salesperson_50"/>
    <x v="2"/>
    <x v="8"/>
    <x v="0"/>
    <s v="Petrol"/>
    <s v="Automatic"/>
    <s v="Red"/>
    <n v="1"/>
    <s v="769918.73"/>
    <s v="0.077"/>
    <n v="710634.99"/>
    <s v="Private"/>
    <x v="0"/>
    <s v="No"/>
    <x v="9"/>
  </r>
  <r>
    <s v="S06574"/>
    <x v="88"/>
    <x v="2"/>
    <s v="South Africa"/>
    <s v="Durban"/>
    <s v="Luxury Wheels"/>
    <s v="Omphemetse"/>
    <x v="1"/>
    <x v="3"/>
    <x v="1"/>
    <s v="Petrol"/>
    <s v="Manual"/>
    <s v="Grey"/>
    <n v="2"/>
    <s v="983416.58"/>
    <s v="0.053"/>
    <n v="1862591"/>
    <s v="Business"/>
    <x v="0"/>
    <s v="No"/>
    <x v="2"/>
  </r>
  <r>
    <s v="S06575"/>
    <x v="541"/>
    <x v="3"/>
    <s v="South Africa"/>
    <s v="Bloemfontein"/>
    <s v="Auto Elite"/>
    <s v="Salesperson_24"/>
    <x v="4"/>
    <x v="10"/>
    <x v="1"/>
    <s v="Petrol"/>
    <s v="Manual"/>
    <s v="Blue"/>
    <n v="1"/>
    <s v="1171460.69"/>
    <s v="0.061"/>
    <n v="1100001.5900000001"/>
    <s v="Private"/>
    <x v="0"/>
    <s v="No"/>
    <x v="2"/>
  </r>
  <r>
    <s v="S06576"/>
    <x v="386"/>
    <x v="1"/>
    <s v="South Africa"/>
    <s v="Johannesburg"/>
    <s v="Sandton Auto"/>
    <s v="Salesperson_11"/>
    <x v="4"/>
    <x v="10"/>
    <x v="1"/>
    <s v="Hybrid"/>
    <s v="Manual"/>
    <s v="Black"/>
    <n v="5"/>
    <s v="1076543.66"/>
    <s v="0.059"/>
    <n v="5065137.93"/>
    <s v="Private"/>
    <x v="0"/>
    <s v="No"/>
    <x v="0"/>
  </r>
  <r>
    <s v="S06577"/>
    <x v="782"/>
    <x v="4"/>
    <s v="South Africa"/>
    <s v="Gqeberha"/>
    <s v="BMW Cape Town"/>
    <s v="Basetsana"/>
    <x v="3"/>
    <x v="5"/>
    <x v="1"/>
    <s v="Hybrid"/>
    <s v="Automatic"/>
    <s v="Blue"/>
    <n v="5"/>
    <s v="1048900.42"/>
    <s v="0.064"/>
    <n v="4908853.9800000004"/>
    <s v="Private"/>
    <x v="1"/>
    <s v="Yes"/>
    <x v="10"/>
  </r>
  <r>
    <s v="S06578"/>
    <x v="586"/>
    <x v="3"/>
    <s v="South Africa"/>
    <s v="Bloemfontein"/>
    <s v="Auto Elite"/>
    <s v="Andi"/>
    <x v="1"/>
    <x v="3"/>
    <x v="1"/>
    <s v="Diesel"/>
    <s v="Manual"/>
    <s v="Red"/>
    <n v="4"/>
    <s v="1004235.09"/>
    <s v="0.013"/>
    <n v="3964720.15"/>
    <s v="Private"/>
    <x v="0"/>
    <s v="Yes"/>
    <x v="13"/>
  </r>
  <r>
    <s v="S06579"/>
    <x v="947"/>
    <x v="4"/>
    <s v="South Africa"/>
    <s v="Gqeberha"/>
    <s v="Premium Motors"/>
    <s v="Josephine"/>
    <x v="5"/>
    <x v="13"/>
    <x v="2"/>
    <s v="Hybrid"/>
    <s v="Manual"/>
    <s v="Blue"/>
    <n v="5"/>
    <s v="621721.13"/>
    <s v="0.074"/>
    <n v="2878568.85"/>
    <s v="Private"/>
    <x v="0"/>
    <s v="No"/>
    <x v="0"/>
  </r>
  <r>
    <s v="S06580"/>
    <x v="109"/>
    <x v="2"/>
    <s v="South Africa"/>
    <s v="Durban"/>
    <s v="Premium Motors"/>
    <s v="Omphile"/>
    <x v="4"/>
    <x v="10"/>
    <x v="1"/>
    <s v="Diesel"/>
    <s v="Automatic"/>
    <s v="Blue"/>
    <n v="4"/>
    <s v="1205243.49"/>
    <s v="0.064"/>
    <n v="4512431.62"/>
    <s v="Private"/>
    <x v="1"/>
    <s v="Yes"/>
    <x v="1"/>
  </r>
  <r>
    <s v="S06581"/>
    <x v="308"/>
    <x v="1"/>
    <s v="South Africa"/>
    <s v="Johannesburg"/>
    <s v="BMW Midrand"/>
    <s v="Omphile"/>
    <x v="4"/>
    <x v="10"/>
    <x v="1"/>
    <s v="Diesel"/>
    <s v="Manual"/>
    <s v="Red"/>
    <n v="5"/>
    <s v="1201450.8"/>
    <s v="0.044"/>
    <n v="5742934.8499999996"/>
    <s v="Business"/>
    <x v="1"/>
    <s v="Yes"/>
    <x v="13"/>
  </r>
  <r>
    <s v="S06582"/>
    <x v="324"/>
    <x v="3"/>
    <s v="South Africa"/>
    <s v="Bloemfontein"/>
    <s v="BMW Cape Town"/>
    <s v="Johanna"/>
    <x v="4"/>
    <x v="16"/>
    <x v="2"/>
    <s v="Hybrid"/>
    <s v="Automatic"/>
    <s v="White"/>
    <n v="4"/>
    <s v="741104.92"/>
    <s v="0.066"/>
    <n v="2768767.96"/>
    <s v="Business"/>
    <x v="1"/>
    <s v="Yes"/>
    <x v="5"/>
  </r>
  <r>
    <s v="S06583"/>
    <x v="659"/>
    <x v="3"/>
    <s v="South Africa"/>
    <s v="Bloemfontein"/>
    <s v="Luxury Wheels"/>
    <s v="Salesperson_27"/>
    <x v="5"/>
    <x v="12"/>
    <x v="1"/>
    <s v="Diesel"/>
    <s v="Manual"/>
    <s v="Red"/>
    <n v="3"/>
    <s v="756398.27"/>
    <s v="0.003"/>
    <n v="2262387.23"/>
    <s v="Business"/>
    <x v="1"/>
    <s v="Yes"/>
    <x v="13"/>
  </r>
  <r>
    <s v="S06584"/>
    <x v="458"/>
    <x v="5"/>
    <s v="South Africa"/>
    <s v="Cape Town"/>
    <s v="BMW Durban"/>
    <s v="Salesperson_25"/>
    <x v="0"/>
    <x v="11"/>
    <x v="1"/>
    <s v="Hybrid"/>
    <s v="Manual"/>
    <s v="Black"/>
    <n v="3"/>
    <s v="1101858.16"/>
    <s v="0.023"/>
    <n v="3229546.28"/>
    <s v="Business"/>
    <x v="0"/>
    <s v="No"/>
    <x v="14"/>
  </r>
  <r>
    <s v="S06585"/>
    <x v="382"/>
    <x v="3"/>
    <s v="South Africa"/>
    <s v="Bloemfontein"/>
    <s v="Auto Elite"/>
    <s v="Johanna"/>
    <x v="5"/>
    <x v="13"/>
    <x v="2"/>
    <s v="Hybrid"/>
    <s v="Automatic"/>
    <s v="Silver"/>
    <n v="2"/>
    <s v="641052.48"/>
    <s v="0.076"/>
    <n v="1184664.98"/>
    <s v="Private"/>
    <x v="1"/>
    <s v="No"/>
    <x v="8"/>
  </r>
  <r>
    <s v="S06586"/>
    <x v="139"/>
    <x v="5"/>
    <s v="South Africa"/>
    <s v="Cape Town"/>
    <s v="Sandton Auto"/>
    <s v="Salesperson_34"/>
    <x v="0"/>
    <x v="2"/>
    <x v="0"/>
    <s v="Petrol"/>
    <s v="Manual"/>
    <s v="Red"/>
    <n v="5"/>
    <s v="817598.3"/>
    <s v="0.06"/>
    <n v="3842711.99"/>
    <s v="Private"/>
    <x v="1"/>
    <s v="Yes"/>
    <x v="3"/>
  </r>
  <r>
    <s v="S06587"/>
    <x v="172"/>
    <x v="4"/>
    <s v="South Africa"/>
    <s v="Gqeberha"/>
    <s v="Prestige Cars"/>
    <s v="Salesperson_20"/>
    <x v="0"/>
    <x v="6"/>
    <x v="1"/>
    <s v="Diesel"/>
    <s v="Automatic"/>
    <s v="Grey"/>
    <n v="3"/>
    <s v="1728852.36"/>
    <s v="0.011"/>
    <n v="5129504.95"/>
    <s v="Business"/>
    <x v="0"/>
    <s v="No"/>
    <x v="10"/>
  </r>
  <r>
    <s v="S06588"/>
    <x v="560"/>
    <x v="4"/>
    <s v="South Africa"/>
    <s v="East London"/>
    <s v="BMW Midrand"/>
    <s v="Salesperson_34"/>
    <x v="5"/>
    <x v="13"/>
    <x v="2"/>
    <s v="Petrol"/>
    <s v="Manual"/>
    <s v="White"/>
    <n v="1"/>
    <s v="684570.02"/>
    <s v="0.031"/>
    <n v="663348.35"/>
    <s v="Business"/>
    <x v="1"/>
    <s v="Yes"/>
    <x v="8"/>
  </r>
  <r>
    <s v="S06589"/>
    <x v="253"/>
    <x v="5"/>
    <s v="South Africa"/>
    <s v="Cape Town"/>
    <s v="BMW Midrand"/>
    <s v="Salesperson_8"/>
    <x v="5"/>
    <x v="12"/>
    <x v="1"/>
    <s v="Diesel"/>
    <s v="Automatic"/>
    <s v="Black"/>
    <n v="3"/>
    <s v="781425.9"/>
    <s v="0.038"/>
    <n v="2255195.15"/>
    <s v="Private"/>
    <x v="1"/>
    <s v="Yes"/>
    <x v="10"/>
  </r>
  <r>
    <s v="S06590"/>
    <x v="672"/>
    <x v="1"/>
    <s v="South Africa"/>
    <s v="Pretoria"/>
    <s v="Premium Motors"/>
    <s v="Salesperson_1"/>
    <x v="5"/>
    <x v="12"/>
    <x v="1"/>
    <s v="Petrol"/>
    <s v="Automatic"/>
    <s v="White"/>
    <n v="2"/>
    <s v="896520.42"/>
    <s v="0.062"/>
    <n v="1681872.32"/>
    <s v="Private"/>
    <x v="1"/>
    <s v="Yes"/>
    <x v="10"/>
  </r>
  <r>
    <s v="S06591"/>
    <x v="790"/>
    <x v="0"/>
    <s v="South Africa"/>
    <s v="Nelspruit"/>
    <s v="BMW Midrand"/>
    <s v="Dimakatso0"/>
    <x v="0"/>
    <x v="17"/>
    <x v="1"/>
    <s v="Petrol"/>
    <s v="Automatic"/>
    <s v="Black"/>
    <n v="5"/>
    <s v="896501.31"/>
    <s v="0.058"/>
    <n v="4222521.18"/>
    <s v="Private"/>
    <x v="1"/>
    <s v="No"/>
    <x v="15"/>
  </r>
  <r>
    <s v="S06592"/>
    <x v="593"/>
    <x v="2"/>
    <s v="South Africa"/>
    <s v="Pietermaritzburg"/>
    <s v="Premium Motors"/>
    <s v="Salesperson_25"/>
    <x v="3"/>
    <x v="9"/>
    <x v="1"/>
    <s v="Petrol"/>
    <s v="Manual"/>
    <s v="Black"/>
    <n v="5"/>
    <s v="770334.36"/>
    <s v="0.056"/>
    <n v="3635978.19"/>
    <s v="Private"/>
    <x v="0"/>
    <s v="Yes"/>
    <x v="5"/>
  </r>
  <r>
    <s v="S06593"/>
    <x v="545"/>
    <x v="3"/>
    <s v="South Africa"/>
    <s v="Bloemfontein"/>
    <s v="Sandton Auto"/>
    <s v="Josephine"/>
    <x v="3"/>
    <x v="9"/>
    <x v="1"/>
    <s v="Petrol"/>
    <s v="Automatic"/>
    <s v="White"/>
    <n v="5"/>
    <s v="714777.84"/>
    <s v="0.014"/>
    <n v="3523854.74"/>
    <s v="Business"/>
    <x v="0"/>
    <s v="Yes"/>
    <x v="14"/>
  </r>
  <r>
    <s v="S06594"/>
    <x v="624"/>
    <x v="4"/>
    <s v="South Africa"/>
    <s v="Gqeberha"/>
    <s v="Auto Elite"/>
    <s v="Salesperson_22"/>
    <x v="1"/>
    <x v="1"/>
    <x v="1"/>
    <s v="Petrol"/>
    <s v="Automatic"/>
    <s v="Blue"/>
    <n v="2"/>
    <s v="1259711.86"/>
    <s v="0.023"/>
    <n v="2461476.9700000002"/>
    <s v="Private"/>
    <x v="0"/>
    <s v="Yes"/>
    <x v="6"/>
  </r>
  <r>
    <s v="S06595"/>
    <x v="584"/>
    <x v="3"/>
    <s v="South Africa"/>
    <s v="Bloemfontein"/>
    <s v="Auto Elite"/>
    <s v="Josephine"/>
    <x v="5"/>
    <x v="13"/>
    <x v="2"/>
    <s v="Hybrid"/>
    <s v="Manual"/>
    <s v="Black"/>
    <n v="1"/>
    <s v="667530.78"/>
    <s v="0.072"/>
    <n v="619468.56000000006"/>
    <s v="Private"/>
    <x v="1"/>
    <s v="Yes"/>
    <x v="12"/>
  </r>
  <r>
    <s v="S06596"/>
    <x v="363"/>
    <x v="5"/>
    <s v="South Africa"/>
    <s v="Stellenbosch"/>
    <s v="BMW Cape Town"/>
    <s v="Golekane"/>
    <x v="0"/>
    <x v="2"/>
    <x v="0"/>
    <s v="Petrol"/>
    <s v="Automatic"/>
    <s v="White"/>
    <n v="5"/>
    <s v="811985.45"/>
    <s v="0.045"/>
    <n v="3877230.51"/>
    <s v="Private"/>
    <x v="0"/>
    <s v="Yes"/>
    <x v="2"/>
  </r>
  <r>
    <s v="S06597"/>
    <x v="913"/>
    <x v="5"/>
    <s v="South Africa"/>
    <s v="Stellenbosch"/>
    <s v="Premium Motors"/>
    <s v="Salesperson_18"/>
    <x v="4"/>
    <x v="16"/>
    <x v="2"/>
    <s v="Hybrid"/>
    <s v="Manual"/>
    <s v="White"/>
    <n v="2"/>
    <s v="679073.98"/>
    <s v="0.012"/>
    <n v="1341850.18"/>
    <s v="Business"/>
    <x v="1"/>
    <s v="Yes"/>
    <x v="3"/>
  </r>
  <r>
    <s v="S06598"/>
    <x v="418"/>
    <x v="2"/>
    <s v="South Africa"/>
    <s v="Durban"/>
    <s v="Sandton Auto"/>
    <s v="Salesperson_21"/>
    <x v="0"/>
    <x v="17"/>
    <x v="1"/>
    <s v="Diesel"/>
    <s v="Manual"/>
    <s v="Red"/>
    <n v="1"/>
    <s v="853976.29"/>
    <s v="0.061"/>
    <n v="801883.74"/>
    <s v="Private"/>
    <x v="0"/>
    <s v="No"/>
    <x v="4"/>
  </r>
  <r>
    <s v="S06599"/>
    <x v="844"/>
    <x v="1"/>
    <s v="South Africa"/>
    <s v="Johannesburg"/>
    <s v="BMW Cape Town"/>
    <s v="Salesperson_29"/>
    <x v="1"/>
    <x v="3"/>
    <x v="1"/>
    <s v="Petrol"/>
    <s v="Automatic"/>
    <s v="Grey"/>
    <n v="3"/>
    <s v="852508.49"/>
    <s v="0.069"/>
    <n v="2381056.21"/>
    <s v="Business"/>
    <x v="1"/>
    <s v="No"/>
    <x v="5"/>
  </r>
  <r>
    <s v="S06600"/>
    <x v="864"/>
    <x v="4"/>
    <s v="South Africa"/>
    <s v="East London"/>
    <s v="Auto Elite"/>
    <s v="Salesperson_10"/>
    <x v="0"/>
    <x v="6"/>
    <x v="1"/>
    <s v="Diesel"/>
    <s v="Manual"/>
    <s v="Grey"/>
    <n v="1"/>
    <s v="1781037.43"/>
    <s v="0.07"/>
    <n v="1656364.81"/>
    <s v="Private"/>
    <x v="0"/>
    <s v="No"/>
    <x v="13"/>
  </r>
  <r>
    <s v="S06601"/>
    <x v="372"/>
    <x v="5"/>
    <s v="South Africa"/>
    <s v="Stellenbosch"/>
    <s v="BMW Durban"/>
    <s v="Salesperson_21"/>
    <x v="2"/>
    <x v="14"/>
    <x v="1"/>
    <s v="Petrol"/>
    <s v="Automatic"/>
    <s v="White"/>
    <n v="2"/>
    <s v="1048043.18"/>
    <s v="0.001"/>
    <n v="2093990.27"/>
    <s v="Private"/>
    <x v="1"/>
    <s v="Yes"/>
    <x v="13"/>
  </r>
  <r>
    <s v="S06602"/>
    <x v="713"/>
    <x v="0"/>
    <s v="South Africa"/>
    <s v="Nelspruit"/>
    <s v="Premium Motors"/>
    <s v="Salesperson_32"/>
    <x v="1"/>
    <x v="3"/>
    <x v="1"/>
    <s v="Diesel"/>
    <s v="Manual"/>
    <s v="White"/>
    <n v="4"/>
    <s v="892615.19"/>
    <s v="0.058"/>
    <n v="3363374.05"/>
    <s v="Private"/>
    <x v="1"/>
    <s v="Yes"/>
    <x v="10"/>
  </r>
  <r>
    <s v="S06603"/>
    <x v="72"/>
    <x v="2"/>
    <s v="South Africa"/>
    <s v="Durban"/>
    <s v="BMW Midrand"/>
    <s v="Salesperson_26"/>
    <x v="1"/>
    <x v="1"/>
    <x v="1"/>
    <s v="Diesel"/>
    <s v="Manual"/>
    <s v="Red"/>
    <n v="2"/>
    <s v="1259474.76"/>
    <s v="0.034"/>
    <n v="2433305.23"/>
    <s v="Business"/>
    <x v="0"/>
    <s v="Yes"/>
    <x v="3"/>
  </r>
  <r>
    <s v="S06604"/>
    <x v="569"/>
    <x v="2"/>
    <s v="South Africa"/>
    <s v="Pietermaritzburg"/>
    <s v="Sandton Auto"/>
    <s v="Salesperson_25"/>
    <x v="5"/>
    <x v="13"/>
    <x v="2"/>
    <s v="Diesel"/>
    <s v="Automatic"/>
    <s v="Grey"/>
    <n v="3"/>
    <s v="587640.93"/>
    <s v="0.036"/>
    <n v="1699457.57"/>
    <s v="Business"/>
    <x v="1"/>
    <s v="Yes"/>
    <x v="9"/>
  </r>
  <r>
    <s v="S06605"/>
    <x v="431"/>
    <x v="3"/>
    <s v="South Africa"/>
    <s v="Bloemfontein"/>
    <s v="BMW Midrand"/>
    <s v="Salesperson_25"/>
    <x v="1"/>
    <x v="3"/>
    <x v="1"/>
    <s v="Hybrid"/>
    <s v="Manual"/>
    <s v="Grey"/>
    <n v="4"/>
    <s v="960161.69"/>
    <s v="0.016"/>
    <n v="3779196.43"/>
    <s v="Private"/>
    <x v="0"/>
    <s v="No"/>
    <x v="5"/>
  </r>
  <r>
    <s v="S06606"/>
    <x v="913"/>
    <x v="2"/>
    <s v="South Africa"/>
    <s v="Pietermaritzburg"/>
    <s v="BMW Cape Town"/>
    <s v="Omphile"/>
    <x v="2"/>
    <x v="14"/>
    <x v="1"/>
    <s v="Diesel"/>
    <s v="Automatic"/>
    <s v="Grey"/>
    <n v="5"/>
    <s v="1045729.88"/>
    <s v="0.057"/>
    <n v="4930616.3899999997"/>
    <s v="Private"/>
    <x v="0"/>
    <s v="Yes"/>
    <x v="13"/>
  </r>
  <r>
    <s v="S06607"/>
    <x v="658"/>
    <x v="3"/>
    <s v="South Africa"/>
    <s v="Bloemfontein"/>
    <s v="BMW Cape Town"/>
    <s v="Golekane"/>
    <x v="1"/>
    <x v="3"/>
    <x v="1"/>
    <s v="Petrol"/>
    <s v="Automatic"/>
    <s v="Grey"/>
    <n v="3"/>
    <s v="895785.57"/>
    <s v="0.044"/>
    <n v="2569113.02"/>
    <s v="Private"/>
    <x v="0"/>
    <s v="No"/>
    <x v="14"/>
  </r>
  <r>
    <s v="S06608"/>
    <x v="453"/>
    <x v="4"/>
    <s v="South Africa"/>
    <s v="East London"/>
    <s v="BMW Durban"/>
    <s v="Gontse"/>
    <x v="0"/>
    <x v="6"/>
    <x v="1"/>
    <s v="Diesel"/>
    <s v="Automatic"/>
    <s v="Blue"/>
    <n v="3"/>
    <s v="1667616.99"/>
    <s v="0.02"/>
    <n v="4902793.9400000004"/>
    <s v="Business"/>
    <x v="1"/>
    <s v="No"/>
    <x v="13"/>
  </r>
  <r>
    <s v="S06609"/>
    <x v="368"/>
    <x v="1"/>
    <s v="South Africa"/>
    <s v="Pretoria"/>
    <s v="Luxury Wheels"/>
    <s v="Golekane"/>
    <x v="1"/>
    <x v="1"/>
    <x v="1"/>
    <s v="Petrol"/>
    <s v="Automatic"/>
    <s v="Blue"/>
    <n v="1"/>
    <s v="1214979.55"/>
    <s v="0.04"/>
    <n v="1166380.3700000001"/>
    <s v="Business"/>
    <x v="0"/>
    <s v="Yes"/>
    <x v="14"/>
  </r>
  <r>
    <s v="S06610"/>
    <x v="195"/>
    <x v="2"/>
    <s v="South Africa"/>
    <s v="Durban"/>
    <s v="BMW Durban"/>
    <s v="Basetsana"/>
    <x v="5"/>
    <x v="12"/>
    <x v="1"/>
    <s v="Hybrid"/>
    <s v="Automatic"/>
    <s v="Blue"/>
    <n v="4"/>
    <s v="806970.88"/>
    <s v="0.029"/>
    <n v="3134274.91"/>
    <s v="Business"/>
    <x v="0"/>
    <s v="No"/>
    <x v="13"/>
  </r>
  <r>
    <s v="S06611"/>
    <x v="720"/>
    <x v="3"/>
    <s v="South Africa"/>
    <s v="Bloemfontein"/>
    <s v="BMW Midrand"/>
    <s v="Salesperson_33"/>
    <x v="3"/>
    <x v="5"/>
    <x v="1"/>
    <s v="Petrol"/>
    <s v="Automatic"/>
    <s v="Grey"/>
    <n v="2"/>
    <s v="1011394.75"/>
    <s v="0.026"/>
    <n v="1970196.97"/>
    <s v="Business"/>
    <x v="1"/>
    <s v="Yes"/>
    <x v="15"/>
  </r>
  <r>
    <s v="S06612"/>
    <x v="658"/>
    <x v="2"/>
    <s v="South Africa"/>
    <s v="Durban"/>
    <s v="Auto Elite"/>
    <s v="Salesperson_19"/>
    <x v="4"/>
    <x v="7"/>
    <x v="0"/>
    <s v="Diesel"/>
    <s v="Automatic"/>
    <s v="White"/>
    <n v="5"/>
    <s v="866726.4"/>
    <s v="0.067"/>
    <n v="4043278.66"/>
    <s v="Private"/>
    <x v="1"/>
    <s v="No"/>
    <x v="3"/>
  </r>
  <r>
    <s v="S06613"/>
    <x v="572"/>
    <x v="5"/>
    <s v="South Africa"/>
    <s v="Stellenbosch"/>
    <s v="Prestige Cars"/>
    <s v="Josephine"/>
    <x v="1"/>
    <x v="1"/>
    <x v="1"/>
    <s v="Diesel"/>
    <s v="Manual"/>
    <s v="Blue"/>
    <n v="5"/>
    <s v="1273083.82"/>
    <s v="0.041"/>
    <n v="6104436.9299999997"/>
    <s v="Business"/>
    <x v="0"/>
    <s v="No"/>
    <x v="10"/>
  </r>
  <r>
    <s v="S06614"/>
    <x v="948"/>
    <x v="0"/>
    <s v="South Africa"/>
    <s v="Nelspruit"/>
    <s v="Premium Motors"/>
    <s v="Dimakatso2"/>
    <x v="4"/>
    <x v="10"/>
    <x v="1"/>
    <s v="Diesel"/>
    <s v="Automatic"/>
    <s v="Blue"/>
    <n v="4"/>
    <s v="1227406.08"/>
    <s v="0.021"/>
    <n v="4806522.2"/>
    <s v="Business"/>
    <x v="0"/>
    <s v="Yes"/>
    <x v="7"/>
  </r>
  <r>
    <s v="S06615"/>
    <x v="211"/>
    <x v="2"/>
    <s v="South Africa"/>
    <s v="Durban"/>
    <s v="BMW Cape Town"/>
    <s v="Dimakatso3"/>
    <x v="4"/>
    <x v="7"/>
    <x v="0"/>
    <s v="Petrol"/>
    <s v="Automatic"/>
    <s v="Black"/>
    <n v="2"/>
    <s v="927698.48"/>
    <s v="0.031"/>
    <n v="1797879.65"/>
    <s v="Business"/>
    <x v="0"/>
    <s v="Yes"/>
    <x v="13"/>
  </r>
  <r>
    <s v="S06616"/>
    <x v="123"/>
    <x v="3"/>
    <s v="South Africa"/>
    <s v="Bloemfontein"/>
    <s v="Luxury Wheels"/>
    <s v="Salesperson_12"/>
    <x v="3"/>
    <x v="9"/>
    <x v="1"/>
    <s v="Petrol"/>
    <s v="Manual"/>
    <s v="Silver"/>
    <n v="3"/>
    <s v="718800.6"/>
    <s v="0.045"/>
    <n v="2059363.71"/>
    <s v="Business"/>
    <x v="0"/>
    <s v="No"/>
    <x v="4"/>
  </r>
  <r>
    <s v="S06617"/>
    <x v="307"/>
    <x v="0"/>
    <s v="South Africa"/>
    <s v="Nelspruit"/>
    <s v="BMW Cape Town"/>
    <s v="Salesperson_15"/>
    <x v="0"/>
    <x v="0"/>
    <x v="0"/>
    <s v="Petrol"/>
    <s v="Manual"/>
    <s v="Black"/>
    <n v="3"/>
    <s v="1350919.17"/>
    <s v="0.072"/>
    <n v="3760958.96"/>
    <s v="Business"/>
    <x v="0"/>
    <s v="No"/>
    <x v="11"/>
  </r>
  <r>
    <s v="S06618"/>
    <x v="696"/>
    <x v="2"/>
    <s v="South Africa"/>
    <s v="Pietermaritzburg"/>
    <s v="BMW Cape Town"/>
    <s v="Salesperson_22"/>
    <x v="2"/>
    <x v="8"/>
    <x v="0"/>
    <s v="Hybrid"/>
    <s v="Automatic"/>
    <s v="Blue"/>
    <n v="2"/>
    <s v="719421.29"/>
    <s v="0.043"/>
    <n v="1376972.35"/>
    <s v="Private"/>
    <x v="1"/>
    <s v="Yes"/>
    <x v="4"/>
  </r>
  <r>
    <s v="S06619"/>
    <x v="552"/>
    <x v="5"/>
    <s v="South Africa"/>
    <s v="Stellenbosch"/>
    <s v="Luxury Wheels"/>
    <s v="Olerato"/>
    <x v="3"/>
    <x v="5"/>
    <x v="1"/>
    <s v="Diesel"/>
    <s v="Manual"/>
    <s v="Blue"/>
    <n v="3"/>
    <s v="907108.2"/>
    <s v="0.017"/>
    <n v="2675062.0699999998"/>
    <s v="Private"/>
    <x v="0"/>
    <s v="No"/>
    <x v="2"/>
  </r>
  <r>
    <s v="S06620"/>
    <x v="454"/>
    <x v="0"/>
    <s v="South Africa"/>
    <s v="Nelspruit"/>
    <s v="BMW Midrand"/>
    <s v="Dimakatso0"/>
    <x v="0"/>
    <x v="2"/>
    <x v="0"/>
    <s v="Petrol"/>
    <s v="Manual"/>
    <s v="Red"/>
    <n v="4"/>
    <s v="757876.5"/>
    <s v="0.037"/>
    <n v="2919340.28"/>
    <s v="Private"/>
    <x v="0"/>
    <s v="No"/>
    <x v="5"/>
  </r>
  <r>
    <s v="S06621"/>
    <x v="314"/>
    <x v="1"/>
    <s v="South Africa"/>
    <s v="Johannesburg"/>
    <s v="BMW Durban"/>
    <s v="Omphemetse"/>
    <x v="3"/>
    <x v="5"/>
    <x v="1"/>
    <s v="Diesel"/>
    <s v="Manual"/>
    <s v="Black"/>
    <n v="1"/>
    <s v="908380.91"/>
    <s v="0.077"/>
    <n v="838435.58"/>
    <s v="Business"/>
    <x v="0"/>
    <s v="No"/>
    <x v="1"/>
  </r>
  <r>
    <s v="S06622"/>
    <x v="218"/>
    <x v="4"/>
    <s v="South Africa"/>
    <s v="Gqeberha"/>
    <s v="Prestige Cars"/>
    <s v="Salesperson_27"/>
    <x v="4"/>
    <x v="10"/>
    <x v="1"/>
    <s v="Diesel"/>
    <s v="Automatic"/>
    <s v="White"/>
    <n v="3"/>
    <s v="1144038.46"/>
    <s v="0.003"/>
    <n v="3421819.03"/>
    <s v="Private"/>
    <x v="0"/>
    <s v="Yes"/>
    <x v="12"/>
  </r>
  <r>
    <s v="S06623"/>
    <x v="528"/>
    <x v="1"/>
    <s v="South Africa"/>
    <s v="Johannesburg"/>
    <s v="BMW Cape Town"/>
    <s v="Salesperson_13"/>
    <x v="0"/>
    <x v="0"/>
    <x v="0"/>
    <s v="Hybrid"/>
    <s v="Manual"/>
    <s v="Silver"/>
    <n v="2"/>
    <s v="1247539.03"/>
    <s v="0.037"/>
    <n v="2402760.17"/>
    <s v="Private"/>
    <x v="0"/>
    <s v="Yes"/>
    <x v="11"/>
  </r>
  <r>
    <s v="S06624"/>
    <x v="400"/>
    <x v="0"/>
    <s v="South Africa"/>
    <s v="Nelspruit"/>
    <s v="BMW Durban"/>
    <s v="Salesperson_33"/>
    <x v="3"/>
    <x v="5"/>
    <x v="1"/>
    <s v="Diesel"/>
    <s v="Manual"/>
    <s v="Red"/>
    <n v="3"/>
    <s v="952666.85"/>
    <s v="0.056"/>
    <n v="2697952.51"/>
    <s v="Business"/>
    <x v="0"/>
    <s v="No"/>
    <x v="6"/>
  </r>
  <r>
    <s v="S06625"/>
    <x v="755"/>
    <x v="2"/>
    <s v="South Africa"/>
    <s v="Durban"/>
    <s v="Premium Motors"/>
    <s v="Salesperson_5"/>
    <x v="0"/>
    <x v="0"/>
    <x v="0"/>
    <s v="Petrol"/>
    <s v="Automatic"/>
    <s v="Red"/>
    <n v="4"/>
    <s v="1235433.57"/>
    <s v="0.035"/>
    <n v="4768773.57"/>
    <s v="Business"/>
    <x v="0"/>
    <s v="No"/>
    <x v="5"/>
  </r>
  <r>
    <s v="S06626"/>
    <x v="150"/>
    <x v="2"/>
    <s v="South Africa"/>
    <s v="Pietermaritzburg"/>
    <s v="Sandton Auto"/>
    <s v="Salesperson_37"/>
    <x v="4"/>
    <x v="7"/>
    <x v="0"/>
    <s v="Petrol"/>
    <s v="Manual"/>
    <s v="White"/>
    <n v="1"/>
    <s v="903547.14"/>
    <s v="0.066"/>
    <n v="843913.03"/>
    <s v="Private"/>
    <x v="1"/>
    <s v="Yes"/>
    <x v="12"/>
  </r>
  <r>
    <s v="S06627"/>
    <x v="204"/>
    <x v="2"/>
    <s v="South Africa"/>
    <s v="Durban"/>
    <s v="Auto Elite"/>
    <s v="Dimakatso8"/>
    <x v="3"/>
    <x v="9"/>
    <x v="1"/>
    <s v="Petrol"/>
    <s v="Automatic"/>
    <s v="Red"/>
    <n v="5"/>
    <s v="720350.42"/>
    <s v="0.011"/>
    <n v="3562132.84"/>
    <s v="Private"/>
    <x v="0"/>
    <s v="Yes"/>
    <x v="2"/>
  </r>
  <r>
    <s v="S06628"/>
    <x v="404"/>
    <x v="0"/>
    <s v="South Africa"/>
    <s v="Nelspruit"/>
    <s v="Prestige Cars"/>
    <s v="Salesperson_36"/>
    <x v="3"/>
    <x v="5"/>
    <x v="1"/>
    <s v="Hybrid"/>
    <s v="Manual"/>
    <s v="Black"/>
    <n v="4"/>
    <s v="1045862.61"/>
    <s v="0.056"/>
    <n v="3949177.2"/>
    <s v="Private"/>
    <x v="1"/>
    <s v="No"/>
    <x v="12"/>
  </r>
  <r>
    <s v="S06629"/>
    <x v="570"/>
    <x v="2"/>
    <s v="South Africa"/>
    <s v="Durban"/>
    <s v="Sandton Auto"/>
    <s v="Salesperson_8"/>
    <x v="4"/>
    <x v="7"/>
    <x v="0"/>
    <s v="Petrol"/>
    <s v="Manual"/>
    <s v="Grey"/>
    <n v="1"/>
    <s v="870127.94"/>
    <s v="0.026"/>
    <n v="847504.61"/>
    <s v="Private"/>
    <x v="0"/>
    <s v="Yes"/>
    <x v="2"/>
  </r>
  <r>
    <s v="S06630"/>
    <x v="327"/>
    <x v="4"/>
    <s v="South Africa"/>
    <s v="East London"/>
    <s v="BMW Cape Town"/>
    <s v="Josephine"/>
    <x v="3"/>
    <x v="5"/>
    <x v="1"/>
    <s v="Diesel"/>
    <s v="Manual"/>
    <s v="Grey"/>
    <n v="2"/>
    <s v="996015.39"/>
    <s v="0.033"/>
    <n v="1926293.77"/>
    <s v="Private"/>
    <x v="0"/>
    <s v="Yes"/>
    <x v="9"/>
  </r>
  <r>
    <s v="S06631"/>
    <x v="301"/>
    <x v="1"/>
    <s v="South Africa"/>
    <s v="Johannesburg"/>
    <s v="Premium Motors"/>
    <s v="Salesperson_5"/>
    <x v="4"/>
    <x v="7"/>
    <x v="0"/>
    <s v="Hybrid"/>
    <s v="Automatic"/>
    <s v="Red"/>
    <n v="2"/>
    <s v="804935.9"/>
    <s v="0.046"/>
    <n v="1535817.7"/>
    <s v="Business"/>
    <x v="1"/>
    <s v="Yes"/>
    <x v="7"/>
  </r>
  <r>
    <s v="S06632"/>
    <x v="684"/>
    <x v="4"/>
    <s v="South Africa"/>
    <s v="East London"/>
    <s v="Prestige Cars"/>
    <s v="Dimakatso5"/>
    <x v="5"/>
    <x v="12"/>
    <x v="1"/>
    <s v="Petrol"/>
    <s v="Manual"/>
    <s v="Red"/>
    <n v="4"/>
    <s v="749015.13"/>
    <s v="0.024"/>
    <n v="2924155.06"/>
    <s v="Private"/>
    <x v="1"/>
    <s v="Yes"/>
    <x v="8"/>
  </r>
  <r>
    <s v="S06633"/>
    <x v="908"/>
    <x v="1"/>
    <s v="South Africa"/>
    <s v="Pretoria"/>
    <s v="BMW Midrand"/>
    <s v="Salesperson_2"/>
    <x v="4"/>
    <x v="7"/>
    <x v="0"/>
    <s v="Hybrid"/>
    <s v="Manual"/>
    <s v="Grey"/>
    <n v="2"/>
    <s v="826936.64"/>
    <s v="0.052"/>
    <n v="1567871.88"/>
    <s v="Private"/>
    <x v="0"/>
    <s v="Yes"/>
    <x v="14"/>
  </r>
  <r>
    <s v="S06634"/>
    <x v="222"/>
    <x v="0"/>
    <s v="South Africa"/>
    <s v="Nelspruit"/>
    <s v="Prestige Cars"/>
    <s v="Salesperson_22"/>
    <x v="0"/>
    <x v="2"/>
    <x v="0"/>
    <s v="Diesel"/>
    <s v="Automatic"/>
    <s v="Black"/>
    <n v="2"/>
    <s v="784662.68"/>
    <s v="0.022"/>
    <n v="1534800.2"/>
    <s v="Private"/>
    <x v="0"/>
    <s v="No"/>
    <x v="13"/>
  </r>
  <r>
    <s v="S06635"/>
    <x v="419"/>
    <x v="4"/>
    <s v="South Africa"/>
    <s v="Gqeberha"/>
    <s v="Auto Elite"/>
    <s v="Salesperson_2"/>
    <x v="2"/>
    <x v="8"/>
    <x v="0"/>
    <s v="Diesel"/>
    <s v="Automatic"/>
    <s v="White"/>
    <n v="5"/>
    <s v="768498.31"/>
    <s v="0.004"/>
    <n v="3827121.6"/>
    <s v="Private"/>
    <x v="1"/>
    <s v="Yes"/>
    <x v="0"/>
  </r>
  <r>
    <s v="S06636"/>
    <x v="8"/>
    <x v="3"/>
    <s v="South Africa"/>
    <s v="Bloemfontein"/>
    <s v="BMW Cape Town"/>
    <s v="Paulinah"/>
    <x v="5"/>
    <x v="13"/>
    <x v="2"/>
    <s v="Diesel"/>
    <s v="Automatic"/>
    <s v="Red"/>
    <n v="5"/>
    <s v="709512.99"/>
    <s v="0.041"/>
    <n v="3402114.78"/>
    <s v="Private"/>
    <x v="0"/>
    <s v="No"/>
    <x v="13"/>
  </r>
  <r>
    <s v="S06637"/>
    <x v="125"/>
    <x v="1"/>
    <s v="South Africa"/>
    <s v="Johannesburg"/>
    <s v="BMW Cape Town"/>
    <s v="Salesperson_36"/>
    <x v="5"/>
    <x v="12"/>
    <x v="1"/>
    <s v="Petrol"/>
    <s v="Automatic"/>
    <s v="Red"/>
    <n v="4"/>
    <s v="803340.74"/>
    <s v="0.071"/>
    <n v="2985214.18"/>
    <s v="Private"/>
    <x v="0"/>
    <s v="Yes"/>
    <x v="8"/>
  </r>
  <r>
    <s v="S06638"/>
    <x v="227"/>
    <x v="5"/>
    <s v="South Africa"/>
    <s v="Cape Town"/>
    <s v="BMW Durban"/>
    <s v="Omphemetse"/>
    <x v="0"/>
    <x v="0"/>
    <x v="0"/>
    <s v="Petrol"/>
    <s v="Manual"/>
    <s v="Red"/>
    <n v="2"/>
    <s v="1205157.96"/>
    <s v="0.039"/>
    <n v="2316313.6000000001"/>
    <s v="Business"/>
    <x v="1"/>
    <s v="Yes"/>
    <x v="7"/>
  </r>
  <r>
    <s v="S06639"/>
    <x v="248"/>
    <x v="5"/>
    <s v="South Africa"/>
    <s v="Cape Town"/>
    <s v="BMW Durban"/>
    <s v="Dimakatso0"/>
    <x v="0"/>
    <x v="0"/>
    <x v="0"/>
    <s v="Petrol"/>
    <s v="Automatic"/>
    <s v="Black"/>
    <n v="5"/>
    <s v="1170751.03"/>
    <s v="0.071"/>
    <n v="5438138.5499999998"/>
    <s v="Private"/>
    <x v="0"/>
    <s v="Yes"/>
    <x v="6"/>
  </r>
  <r>
    <s v="S06640"/>
    <x v="971"/>
    <x v="1"/>
    <s v="South Africa"/>
    <s v="Pretoria"/>
    <s v="Sandton Auto"/>
    <s v="Salesperson_26"/>
    <x v="1"/>
    <x v="3"/>
    <x v="1"/>
    <s v="Diesel"/>
    <s v="Manual"/>
    <s v="Grey"/>
    <n v="5"/>
    <s v="905806.86"/>
    <s v="0.003"/>
    <n v="4515447.18"/>
    <s v="Business"/>
    <x v="1"/>
    <s v="Yes"/>
    <x v="14"/>
  </r>
  <r>
    <s v="S06641"/>
    <x v="870"/>
    <x v="1"/>
    <s v="South Africa"/>
    <s v="Pretoria"/>
    <s v="Sandton Auto"/>
    <s v="Salesperson_8"/>
    <x v="3"/>
    <x v="5"/>
    <x v="1"/>
    <s v="Hybrid"/>
    <s v="Automatic"/>
    <s v="Grey"/>
    <n v="5"/>
    <s v="964173.89"/>
    <s v="0.009"/>
    <n v="4777481.6399999997"/>
    <s v="Private"/>
    <x v="0"/>
    <s v="Yes"/>
    <x v="6"/>
  </r>
  <r>
    <s v="S06642"/>
    <x v="830"/>
    <x v="5"/>
    <s v="South Africa"/>
    <s v="Cape Town"/>
    <s v="BMW Midrand"/>
    <s v="Pontsho"/>
    <x v="5"/>
    <x v="12"/>
    <x v="1"/>
    <s v="Petrol"/>
    <s v="Automatic"/>
    <s v="White"/>
    <n v="5"/>
    <s v="894575.24"/>
    <s v="0.072"/>
    <n v="4150829.12"/>
    <s v="Business"/>
    <x v="0"/>
    <s v="No"/>
    <x v="6"/>
  </r>
  <r>
    <s v="S06643"/>
    <x v="564"/>
    <x v="5"/>
    <s v="South Africa"/>
    <s v="Cape Town"/>
    <s v="Luxury Wheels"/>
    <s v="Pontsho"/>
    <x v="5"/>
    <x v="12"/>
    <x v="1"/>
    <s v="Hybrid"/>
    <s v="Manual"/>
    <s v="Black"/>
    <n v="5"/>
    <s v="901421.15"/>
    <s v="0.001"/>
    <n v="4502598.67"/>
    <s v="Business"/>
    <x v="1"/>
    <s v="No"/>
    <x v="4"/>
  </r>
  <r>
    <s v="S06644"/>
    <x v="548"/>
    <x v="1"/>
    <s v="South Africa"/>
    <s v="Johannesburg"/>
    <s v="BMW Midrand"/>
    <s v="Salesperson_8"/>
    <x v="5"/>
    <x v="12"/>
    <x v="1"/>
    <s v="Diesel"/>
    <s v="Manual"/>
    <s v="Black"/>
    <n v="1"/>
    <s v="792289.39"/>
    <s v="0.038"/>
    <n v="762182.39"/>
    <s v="Business"/>
    <x v="0"/>
    <s v="Yes"/>
    <x v="9"/>
  </r>
  <r>
    <s v="S06645"/>
    <x v="83"/>
    <x v="4"/>
    <s v="South Africa"/>
    <s v="East London"/>
    <s v="Luxury Wheels"/>
    <s v="Paulinah"/>
    <x v="1"/>
    <x v="3"/>
    <x v="1"/>
    <s v="Petrol"/>
    <s v="Automatic"/>
    <s v="Blue"/>
    <n v="2"/>
    <s v="864529.04"/>
    <s v="0.009"/>
    <n v="1713496.55"/>
    <s v="Business"/>
    <x v="1"/>
    <s v="Yes"/>
    <x v="1"/>
  </r>
  <r>
    <s v="S06646"/>
    <x v="851"/>
    <x v="4"/>
    <s v="South Africa"/>
    <s v="Gqeberha"/>
    <s v="Luxury Wheels"/>
    <s v="Salesperson_24"/>
    <x v="5"/>
    <x v="12"/>
    <x v="1"/>
    <s v="Hybrid"/>
    <s v="Automatic"/>
    <s v="Black"/>
    <n v="4"/>
    <s v="843682.24"/>
    <s v="0.051"/>
    <n v="3202617.78"/>
    <s v="Business"/>
    <x v="0"/>
    <s v="No"/>
    <x v="6"/>
  </r>
  <r>
    <s v="S06647"/>
    <x v="483"/>
    <x v="1"/>
    <s v="South Africa"/>
    <s v="Johannesburg"/>
    <s v="BMW Durban"/>
    <s v="Omphile"/>
    <x v="0"/>
    <x v="0"/>
    <x v="0"/>
    <s v="Hybrid"/>
    <s v="Automatic"/>
    <s v="Red"/>
    <n v="5"/>
    <s v="1150947.1"/>
    <s v="0.035"/>
    <n v="5553319.75"/>
    <s v="Private"/>
    <x v="1"/>
    <s v="No"/>
    <x v="2"/>
  </r>
  <r>
    <s v="S06648"/>
    <x v="577"/>
    <x v="0"/>
    <s v="South Africa"/>
    <s v="Nelspruit"/>
    <s v="BMW Cape Town"/>
    <s v="Salesperson_15"/>
    <x v="0"/>
    <x v="2"/>
    <x v="0"/>
    <s v="Diesel"/>
    <s v="Automatic"/>
    <s v="Grey"/>
    <n v="4"/>
    <s v="725988.16"/>
    <s v="0.048"/>
    <n v="2764562.91"/>
    <s v="Business"/>
    <x v="0"/>
    <s v="Yes"/>
    <x v="14"/>
  </r>
  <r>
    <s v="S06649"/>
    <x v="620"/>
    <x v="5"/>
    <s v="South Africa"/>
    <s v="Cape Town"/>
    <s v="Sandton Auto"/>
    <s v="Salesperson_13"/>
    <x v="0"/>
    <x v="2"/>
    <x v="0"/>
    <s v="Petrol"/>
    <s v="Manual"/>
    <s v="Silver"/>
    <n v="4"/>
    <s v="795656.05"/>
    <s v="0.033"/>
    <n v="3077597.6"/>
    <s v="Private"/>
    <x v="1"/>
    <s v="No"/>
    <x v="1"/>
  </r>
  <r>
    <s v="S06650"/>
    <x v="754"/>
    <x v="1"/>
    <s v="South Africa"/>
    <s v="Johannesburg"/>
    <s v="Sandton Auto"/>
    <s v="Josephine"/>
    <x v="5"/>
    <x v="13"/>
    <x v="2"/>
    <s v="Diesel"/>
    <s v="Manual"/>
    <s v="White"/>
    <n v="4"/>
    <s v="604428.99"/>
    <s v="0.048"/>
    <n v="2301665.6"/>
    <s v="Business"/>
    <x v="1"/>
    <s v="Yes"/>
    <x v="10"/>
  </r>
  <r>
    <s v="S06651"/>
    <x v="217"/>
    <x v="0"/>
    <s v="South Africa"/>
    <s v="Nelspruit"/>
    <s v="Premium Motors"/>
    <s v="Salesperson_5"/>
    <x v="1"/>
    <x v="1"/>
    <x v="1"/>
    <s v="Diesel"/>
    <s v="Automatic"/>
    <s v="Silver"/>
    <n v="3"/>
    <s v="1309960.77"/>
    <s v="0.056"/>
    <n v="3709808.91"/>
    <s v="Business"/>
    <x v="0"/>
    <s v="No"/>
    <x v="4"/>
  </r>
  <r>
    <s v="S06652"/>
    <x v="531"/>
    <x v="5"/>
    <s v="South Africa"/>
    <s v="Stellenbosch"/>
    <s v="Premium Motors"/>
    <s v="Salesperson_34"/>
    <x v="0"/>
    <x v="2"/>
    <x v="0"/>
    <s v="Petrol"/>
    <s v="Automatic"/>
    <s v="White"/>
    <n v="3"/>
    <s v="751710.49"/>
    <s v="0.005"/>
    <n v="2243855.8199999998"/>
    <s v="Business"/>
    <x v="1"/>
    <s v="Yes"/>
    <x v="4"/>
  </r>
  <r>
    <s v="S06653"/>
    <x v="894"/>
    <x v="2"/>
    <s v="South Africa"/>
    <s v="Durban"/>
    <s v="BMW Durban"/>
    <s v="Salesperson_26"/>
    <x v="2"/>
    <x v="14"/>
    <x v="1"/>
    <s v="Diesel"/>
    <s v="Manual"/>
    <s v="Grey"/>
    <n v="2"/>
    <s v="1038106.76"/>
    <s v="0.067"/>
    <n v="1937107.21"/>
    <s v="Business"/>
    <x v="0"/>
    <s v="No"/>
    <x v="13"/>
  </r>
  <r>
    <s v="S06654"/>
    <x v="900"/>
    <x v="4"/>
    <s v="South Africa"/>
    <s v="Gqeberha"/>
    <s v="Sandton Auto"/>
    <s v="Salesperson_15"/>
    <x v="1"/>
    <x v="3"/>
    <x v="1"/>
    <s v="Petrol"/>
    <s v="Automatic"/>
    <s v="White"/>
    <n v="2"/>
    <s v="833579.21"/>
    <s v="0.016"/>
    <n v="1640483.88"/>
    <s v="Private"/>
    <x v="1"/>
    <s v="Yes"/>
    <x v="12"/>
  </r>
  <r>
    <s v="S06655"/>
    <x v="192"/>
    <x v="5"/>
    <s v="South Africa"/>
    <s v="Stellenbosch"/>
    <s v="Sandton Auto"/>
    <s v="Salesperson_8"/>
    <x v="0"/>
    <x v="15"/>
    <x v="0"/>
    <s v="Diesel"/>
    <s v="Automatic"/>
    <s v="Red"/>
    <n v="1"/>
    <s v="974759.75"/>
    <s v="0.067"/>
    <n v="909450.85"/>
    <s v="Business"/>
    <x v="0"/>
    <s v="Yes"/>
    <x v="2"/>
  </r>
  <r>
    <s v="S06656"/>
    <x v="892"/>
    <x v="3"/>
    <s v="South Africa"/>
    <s v="Bloemfontein"/>
    <s v="Luxury Wheels"/>
    <s v="Salesperson_10"/>
    <x v="5"/>
    <x v="12"/>
    <x v="1"/>
    <s v="Hybrid"/>
    <s v="Manual"/>
    <s v="Silver"/>
    <n v="3"/>
    <s v="746775.58"/>
    <s v="0.006"/>
    <n v="2226884.77"/>
    <s v="Business"/>
    <x v="0"/>
    <s v="Yes"/>
    <x v="3"/>
  </r>
  <r>
    <s v="S06657"/>
    <x v="125"/>
    <x v="1"/>
    <s v="South Africa"/>
    <s v="Pretoria"/>
    <s v="Auto Elite"/>
    <s v="Josephine"/>
    <x v="2"/>
    <x v="14"/>
    <x v="1"/>
    <s v="Hybrid"/>
    <s v="Manual"/>
    <s v="White"/>
    <n v="4"/>
    <s v="945185.84"/>
    <s v="0.018"/>
    <n v="3712689.97"/>
    <s v="Private"/>
    <x v="0"/>
    <s v="No"/>
    <x v="2"/>
  </r>
  <r>
    <s v="S06658"/>
    <x v="459"/>
    <x v="1"/>
    <s v="South Africa"/>
    <s v="Pretoria"/>
    <s v="BMW Durban"/>
    <s v="Salesperson_13"/>
    <x v="0"/>
    <x v="6"/>
    <x v="1"/>
    <s v="Diesel"/>
    <s v="Manual"/>
    <s v="Black"/>
    <n v="4"/>
    <s v="1638910.94"/>
    <s v="0.063"/>
    <n v="6142638.2000000002"/>
    <s v="Business"/>
    <x v="0"/>
    <s v="No"/>
    <x v="12"/>
  </r>
  <r>
    <s v="S06659"/>
    <x v="239"/>
    <x v="1"/>
    <s v="South Africa"/>
    <s v="Johannesburg"/>
    <s v="BMW Midrand"/>
    <s v="Johanna"/>
    <x v="4"/>
    <x v="7"/>
    <x v="0"/>
    <s v="Hybrid"/>
    <s v="Automatic"/>
    <s v="Grey"/>
    <n v="3"/>
    <s v="780793.24"/>
    <s v="0.073"/>
    <n v="2171386"/>
    <s v="Private"/>
    <x v="1"/>
    <s v="No"/>
    <x v="11"/>
  </r>
  <r>
    <s v="S06660"/>
    <x v="33"/>
    <x v="2"/>
    <s v="South Africa"/>
    <s v="Pietermaritzburg"/>
    <s v="Sandton Auto"/>
    <s v="Salesperson_13"/>
    <x v="1"/>
    <x v="3"/>
    <x v="1"/>
    <s v="Hybrid"/>
    <s v="Manual"/>
    <s v="Black"/>
    <n v="4"/>
    <s v="845235.43"/>
    <s v="0.027"/>
    <n v="3289656.28"/>
    <s v="Private"/>
    <x v="0"/>
    <s v="Yes"/>
    <x v="7"/>
  </r>
  <r>
    <s v="S06661"/>
    <x v="304"/>
    <x v="5"/>
    <s v="South Africa"/>
    <s v="Stellenbosch"/>
    <s v="BMW Midrand"/>
    <s v="Salesperson_10"/>
    <x v="5"/>
    <x v="13"/>
    <x v="2"/>
    <s v="Hybrid"/>
    <s v="Automatic"/>
    <s v="Red"/>
    <n v="5"/>
    <s v="649681.26"/>
    <s v="0.009"/>
    <n v="3219170.66"/>
    <s v="Private"/>
    <x v="0"/>
    <s v="Yes"/>
    <x v="9"/>
  </r>
  <r>
    <s v="S06662"/>
    <x v="709"/>
    <x v="2"/>
    <s v="South Africa"/>
    <s v="Pietermaritzburg"/>
    <s v="Sandton Auto"/>
    <s v="Salesperson_1"/>
    <x v="1"/>
    <x v="1"/>
    <x v="1"/>
    <s v="Petrol"/>
    <s v="Manual"/>
    <s v="White"/>
    <n v="1"/>
    <s v="1140435.35"/>
    <s v="0.034"/>
    <n v="1101660.55"/>
    <s v="Business"/>
    <x v="1"/>
    <s v="Yes"/>
    <x v="7"/>
  </r>
  <r>
    <s v="S06663"/>
    <x v="320"/>
    <x v="5"/>
    <s v="South Africa"/>
    <s v="Stellenbosch"/>
    <s v="BMW Midrand"/>
    <s v="Salesperson_39"/>
    <x v="5"/>
    <x v="13"/>
    <x v="2"/>
    <s v="Petrol"/>
    <s v="Manual"/>
    <s v="Blue"/>
    <n v="5"/>
    <s v="633230.31"/>
    <s v="0.055"/>
    <n v="2992013.22"/>
    <s v="Private"/>
    <x v="0"/>
    <s v="No"/>
    <x v="2"/>
  </r>
  <r>
    <s v="S06664"/>
    <x v="251"/>
    <x v="0"/>
    <s v="South Africa"/>
    <s v="Nelspruit"/>
    <s v="Luxury Wheels"/>
    <s v="Dimakatso5"/>
    <x v="2"/>
    <x v="4"/>
    <x v="0"/>
    <s v="Diesel"/>
    <s v="Manual"/>
    <s v="Red"/>
    <n v="2"/>
    <s v="918346.25"/>
    <s v="0.046"/>
    <n v="1752204.65"/>
    <s v="Business"/>
    <x v="0"/>
    <s v="No"/>
    <x v="12"/>
  </r>
  <r>
    <s v="S06665"/>
    <x v="356"/>
    <x v="4"/>
    <s v="South Africa"/>
    <s v="Gqeberha"/>
    <s v="Premium Motors"/>
    <s v="Salesperson_11"/>
    <x v="2"/>
    <x v="14"/>
    <x v="1"/>
    <s v="Petrol"/>
    <s v="Automatic"/>
    <s v="Grey"/>
    <n v="4"/>
    <s v="1059818.33"/>
    <s v="0.046"/>
    <n v="4044266.74"/>
    <s v="Business"/>
    <x v="1"/>
    <s v="No"/>
    <x v="0"/>
  </r>
  <r>
    <s v="S06666"/>
    <x v="779"/>
    <x v="1"/>
    <s v="South Africa"/>
    <s v="Johannesburg"/>
    <s v="BMW Midrand"/>
    <s v="Salesperson_13"/>
    <x v="5"/>
    <x v="13"/>
    <x v="2"/>
    <s v="Hybrid"/>
    <s v="Manual"/>
    <s v="Red"/>
    <n v="1"/>
    <s v="645116.72"/>
    <s v="0.009"/>
    <n v="639310.67000000004"/>
    <s v="Private"/>
    <x v="1"/>
    <s v="No"/>
    <x v="9"/>
  </r>
  <r>
    <s v="S06667"/>
    <x v="198"/>
    <x v="2"/>
    <s v="South Africa"/>
    <s v="Pietermaritzburg"/>
    <s v="BMW Cape Town"/>
    <s v="Salesperson_26"/>
    <x v="2"/>
    <x v="4"/>
    <x v="0"/>
    <s v="Petrol"/>
    <s v="Automatic"/>
    <s v="Silver"/>
    <n v="2"/>
    <s v="850532.04"/>
    <s v="0.054"/>
    <n v="1609206.62"/>
    <s v="Private"/>
    <x v="0"/>
    <s v="Yes"/>
    <x v="4"/>
  </r>
  <r>
    <s v="S06668"/>
    <x v="397"/>
    <x v="2"/>
    <s v="South Africa"/>
    <s v="Durban"/>
    <s v="Prestige Cars"/>
    <s v="Salesperson_32"/>
    <x v="0"/>
    <x v="0"/>
    <x v="0"/>
    <s v="Diesel"/>
    <s v="Automatic"/>
    <s v="White"/>
    <n v="4"/>
    <s v="1319538.82"/>
    <s v="0.071"/>
    <n v="4903406.2699999996"/>
    <s v="Business"/>
    <x v="0"/>
    <s v="Yes"/>
    <x v="12"/>
  </r>
  <r>
    <s v="S06669"/>
    <x v="868"/>
    <x v="3"/>
    <s v="South Africa"/>
    <s v="Bloemfontein"/>
    <s v="BMW Cape Town"/>
    <s v="Salesperson_36"/>
    <x v="4"/>
    <x v="10"/>
    <x v="1"/>
    <s v="Petrol"/>
    <s v="Automatic"/>
    <s v="Red"/>
    <n v="3"/>
    <s v="1116065.74"/>
    <s v="0.029"/>
    <n v="3251099.5"/>
    <s v="Business"/>
    <x v="1"/>
    <s v="No"/>
    <x v="13"/>
  </r>
  <r>
    <s v="S06670"/>
    <x v="397"/>
    <x v="3"/>
    <s v="South Africa"/>
    <s v="Bloemfontein"/>
    <s v="Prestige Cars"/>
    <s v="Salesperson_36"/>
    <x v="1"/>
    <x v="3"/>
    <x v="1"/>
    <s v="Petrol"/>
    <s v="Automatic"/>
    <s v="Black"/>
    <n v="5"/>
    <s v="1004447.85"/>
    <s v="0.04"/>
    <n v="4821349.66"/>
    <s v="Private"/>
    <x v="0"/>
    <s v="Yes"/>
    <x v="7"/>
  </r>
  <r>
    <s v="S06671"/>
    <x v="802"/>
    <x v="3"/>
    <s v="South Africa"/>
    <s v="Bloemfontein"/>
    <s v="Sandton Auto"/>
    <s v="Salesperson_12"/>
    <x v="5"/>
    <x v="13"/>
    <x v="2"/>
    <s v="Diesel"/>
    <s v="Automatic"/>
    <s v="White"/>
    <n v="5"/>
    <s v="670972.54"/>
    <s v="0.038"/>
    <n v="3227377.91"/>
    <s v="Private"/>
    <x v="0"/>
    <s v="Yes"/>
    <x v="3"/>
  </r>
  <r>
    <s v="S06672"/>
    <x v="367"/>
    <x v="5"/>
    <s v="South Africa"/>
    <s v="Cape Town"/>
    <s v="BMW Cape Town"/>
    <s v="Salesperson_19"/>
    <x v="4"/>
    <x v="16"/>
    <x v="2"/>
    <s v="Hybrid"/>
    <s v="Manual"/>
    <s v="Grey"/>
    <n v="1"/>
    <s v="634839.08"/>
    <s v="0.043"/>
    <n v="607541"/>
    <s v="Private"/>
    <x v="0"/>
    <s v="Yes"/>
    <x v="11"/>
  </r>
  <r>
    <s v="S06673"/>
    <x v="913"/>
    <x v="3"/>
    <s v="South Africa"/>
    <s v="Bloemfontein"/>
    <s v="Prestige Cars"/>
    <s v="Salesperson_31"/>
    <x v="0"/>
    <x v="2"/>
    <x v="0"/>
    <s v="Petrol"/>
    <s v="Manual"/>
    <s v="Grey"/>
    <n v="3"/>
    <s v="843318.25"/>
    <s v="0.073"/>
    <n v="2345268.06"/>
    <s v="Business"/>
    <x v="1"/>
    <s v="Yes"/>
    <x v="8"/>
  </r>
  <r>
    <s v="S06674"/>
    <x v="853"/>
    <x v="1"/>
    <s v="South Africa"/>
    <s v="Johannesburg"/>
    <s v="Luxury Wheels"/>
    <s v="Dimakatso3"/>
    <x v="2"/>
    <x v="8"/>
    <x v="0"/>
    <s v="Hybrid"/>
    <s v="Manual"/>
    <s v="Red"/>
    <n v="2"/>
    <s v="807285.42"/>
    <s v="0.05"/>
    <n v="1533842.29"/>
    <s v="Private"/>
    <x v="1"/>
    <s v="No"/>
    <x v="3"/>
  </r>
  <r>
    <s v="S06675"/>
    <x v="227"/>
    <x v="1"/>
    <s v="South Africa"/>
    <s v="Johannesburg"/>
    <s v="Auto Elite"/>
    <s v="Salesperson_33"/>
    <x v="2"/>
    <x v="14"/>
    <x v="1"/>
    <s v="Diesel"/>
    <s v="Automatic"/>
    <s v="Grey"/>
    <n v="4"/>
    <s v="1113241.12"/>
    <s v="0.067"/>
    <n v="4154615.87"/>
    <s v="Business"/>
    <x v="0"/>
    <s v="No"/>
    <x v="1"/>
  </r>
  <r>
    <s v="S06676"/>
    <x v="249"/>
    <x v="3"/>
    <s v="South Africa"/>
    <s v="Bloemfontein"/>
    <s v="Premium Motors"/>
    <s v="Pontsho"/>
    <x v="4"/>
    <x v="10"/>
    <x v="1"/>
    <s v="Petrol"/>
    <s v="Automatic"/>
    <s v="White"/>
    <n v="3"/>
    <s v="1053528.54"/>
    <s v="0.041"/>
    <n v="3031001.62"/>
    <s v="Private"/>
    <x v="0"/>
    <s v="Yes"/>
    <x v="2"/>
  </r>
  <r>
    <s v="S06677"/>
    <x v="584"/>
    <x v="0"/>
    <s v="South Africa"/>
    <s v="Nelspruit"/>
    <s v="Luxury Wheels"/>
    <s v="Salesperson_22"/>
    <x v="1"/>
    <x v="1"/>
    <x v="1"/>
    <s v="Hybrid"/>
    <s v="Manual"/>
    <s v="Blue"/>
    <n v="1"/>
    <s v="1140271.05"/>
    <s v="0.015"/>
    <n v="1123166.98"/>
    <s v="Private"/>
    <x v="0"/>
    <s v="Yes"/>
    <x v="7"/>
  </r>
  <r>
    <s v="S06678"/>
    <x v="882"/>
    <x v="2"/>
    <s v="South Africa"/>
    <s v="Pietermaritzburg"/>
    <s v="Premium Motors"/>
    <s v="Salesperson_9"/>
    <x v="4"/>
    <x v="7"/>
    <x v="0"/>
    <s v="Diesel"/>
    <s v="Manual"/>
    <s v="Grey"/>
    <n v="1"/>
    <s v="887029.58"/>
    <s v="0.049"/>
    <n v="843565.13"/>
    <s v="Private"/>
    <x v="0"/>
    <s v="No"/>
    <x v="10"/>
  </r>
  <r>
    <s v="S06679"/>
    <x v="518"/>
    <x v="0"/>
    <s v="South Africa"/>
    <s v="Nelspruit"/>
    <s v="BMW Durban"/>
    <s v="Salesperson_32"/>
    <x v="1"/>
    <x v="1"/>
    <x v="1"/>
    <s v="Hybrid"/>
    <s v="Automatic"/>
    <s v="White"/>
    <n v="2"/>
    <s v="1189584.53"/>
    <s v="0.076"/>
    <n v="2198352.21"/>
    <s v="Private"/>
    <x v="0"/>
    <s v="Yes"/>
    <x v="2"/>
  </r>
  <r>
    <s v="S06680"/>
    <x v="186"/>
    <x v="0"/>
    <s v="South Africa"/>
    <s v="Nelspruit"/>
    <s v="Premium Motors"/>
    <s v="Thandeka"/>
    <x v="2"/>
    <x v="14"/>
    <x v="1"/>
    <s v="Petrol"/>
    <s v="Manual"/>
    <s v="Grey"/>
    <n v="4"/>
    <s v="978870.29"/>
    <s v="0.026"/>
    <n v="3813678.65"/>
    <s v="Private"/>
    <x v="0"/>
    <s v="Yes"/>
    <x v="4"/>
  </r>
  <r>
    <s v="S06681"/>
    <x v="501"/>
    <x v="0"/>
    <s v="South Africa"/>
    <s v="Nelspruit"/>
    <s v="Luxury Wheels"/>
    <s v="Dimakatso8"/>
    <x v="4"/>
    <x v="10"/>
    <x v="1"/>
    <s v="Diesel"/>
    <s v="Manual"/>
    <s v="Black"/>
    <n v="5"/>
    <s v="1125908.08"/>
    <s v="0.023"/>
    <n v="5500060.9800000004"/>
    <s v="Business"/>
    <x v="0"/>
    <s v="No"/>
    <x v="0"/>
  </r>
  <r>
    <s v="S06682"/>
    <x v="86"/>
    <x v="5"/>
    <s v="South Africa"/>
    <s v="Stellenbosch"/>
    <s v="Premium Motors"/>
    <s v="Salesperson_25"/>
    <x v="1"/>
    <x v="1"/>
    <x v="1"/>
    <s v="Hybrid"/>
    <s v="Automatic"/>
    <s v="Black"/>
    <n v="3"/>
    <s v="1281521.57"/>
    <s v="0.023"/>
    <n v="3756139.73"/>
    <s v="Business"/>
    <x v="0"/>
    <s v="No"/>
    <x v="8"/>
  </r>
  <r>
    <s v="S06683"/>
    <x v="57"/>
    <x v="2"/>
    <s v="South Africa"/>
    <s v="Durban"/>
    <s v="Auto Elite"/>
    <s v="Salesperson_2"/>
    <x v="4"/>
    <x v="16"/>
    <x v="2"/>
    <s v="Hybrid"/>
    <s v="Automatic"/>
    <s v="Blue"/>
    <n v="4"/>
    <s v="704572.07"/>
    <s v="0.029"/>
    <n v="2736557.94"/>
    <s v="Private"/>
    <x v="1"/>
    <s v="No"/>
    <x v="2"/>
  </r>
  <r>
    <s v="S06684"/>
    <x v="621"/>
    <x v="3"/>
    <s v="South Africa"/>
    <s v="Bloemfontein"/>
    <s v="BMW Midrand"/>
    <s v="Golekane"/>
    <x v="0"/>
    <x v="11"/>
    <x v="1"/>
    <s v="Hybrid"/>
    <s v="Automatic"/>
    <s v="Blue"/>
    <n v="2"/>
    <s v="1155356.07"/>
    <s v="0.002"/>
    <n v="2306090.7200000002"/>
    <s v="Business"/>
    <x v="0"/>
    <s v="No"/>
    <x v="11"/>
  </r>
  <r>
    <s v="S06685"/>
    <x v="128"/>
    <x v="5"/>
    <s v="South Africa"/>
    <s v="Stellenbosch"/>
    <s v="BMW Midrand"/>
    <s v="Omphemetse"/>
    <x v="5"/>
    <x v="13"/>
    <x v="2"/>
    <s v="Diesel"/>
    <s v="Manual"/>
    <s v="Silver"/>
    <n v="3"/>
    <s v="677551.19"/>
    <s v="0.077"/>
    <n v="1876139.25"/>
    <s v="Private"/>
    <x v="1"/>
    <s v="Yes"/>
    <x v="15"/>
  </r>
  <r>
    <s v="S06686"/>
    <x v="665"/>
    <x v="0"/>
    <s v="South Africa"/>
    <s v="Nelspruit"/>
    <s v="Luxury Wheels"/>
    <s v="Salesperson_32"/>
    <x v="1"/>
    <x v="1"/>
    <x v="1"/>
    <s v="Hybrid"/>
    <s v="Manual"/>
    <s v="Silver"/>
    <n v="4"/>
    <s v="1230541.87"/>
    <s v="0.064"/>
    <n v="4607148.75"/>
    <s v="Private"/>
    <x v="0"/>
    <s v="Yes"/>
    <x v="13"/>
  </r>
  <r>
    <s v="S06687"/>
    <x v="506"/>
    <x v="1"/>
    <s v="South Africa"/>
    <s v="Pretoria"/>
    <s v="Prestige Cars"/>
    <s v="Salesperson_5"/>
    <x v="4"/>
    <x v="7"/>
    <x v="0"/>
    <s v="Hybrid"/>
    <s v="Automatic"/>
    <s v="Red"/>
    <n v="4"/>
    <s v="785673.96"/>
    <s v="0.061"/>
    <n v="2950991.38"/>
    <s v="Private"/>
    <x v="1"/>
    <s v="No"/>
    <x v="4"/>
  </r>
  <r>
    <s v="S06688"/>
    <x v="464"/>
    <x v="5"/>
    <s v="South Africa"/>
    <s v="Stellenbosch"/>
    <s v="Prestige Cars"/>
    <s v="Salesperson_18"/>
    <x v="3"/>
    <x v="5"/>
    <x v="1"/>
    <s v="Hybrid"/>
    <s v="Automatic"/>
    <s v="Silver"/>
    <n v="5"/>
    <s v="1068452.18"/>
    <s v="0.041"/>
    <n v="5123228.1900000004"/>
    <s v="Business"/>
    <x v="0"/>
    <s v="Yes"/>
    <x v="8"/>
  </r>
  <r>
    <s v="S06689"/>
    <x v="378"/>
    <x v="3"/>
    <s v="South Africa"/>
    <s v="Bloemfontein"/>
    <s v="Luxury Wheels"/>
    <s v="Salesperson_27"/>
    <x v="0"/>
    <x v="11"/>
    <x v="1"/>
    <s v="Diesel"/>
    <s v="Automatic"/>
    <s v="Grey"/>
    <n v="2"/>
    <s v="1065049.13"/>
    <s v="0.0"/>
    <n v="2130098.2599999998"/>
    <s v="Business"/>
    <x v="0"/>
    <s v="No"/>
    <x v="6"/>
  </r>
  <r>
    <s v="S06690"/>
    <x v="904"/>
    <x v="0"/>
    <s v="South Africa"/>
    <s v="Nelspruit"/>
    <s v="Premium Motors"/>
    <s v="Salesperson_5"/>
    <x v="4"/>
    <x v="16"/>
    <x v="2"/>
    <s v="Diesel"/>
    <s v="Automatic"/>
    <s v="Blue"/>
    <n v="2"/>
    <s v="680515.23"/>
    <s v="0.021"/>
    <n v="1332448.81"/>
    <s v="Private"/>
    <x v="1"/>
    <s v="Yes"/>
    <x v="13"/>
  </r>
  <r>
    <s v="S06691"/>
    <x v="213"/>
    <x v="1"/>
    <s v="South Africa"/>
    <s v="Pretoria"/>
    <s v="Sandton Auto"/>
    <s v="Dimakatso3"/>
    <x v="1"/>
    <x v="1"/>
    <x v="1"/>
    <s v="Hybrid"/>
    <s v="Automatic"/>
    <s v="Black"/>
    <n v="5"/>
    <s v="1165571.97"/>
    <s v="0.011"/>
    <n v="5763753.3799999999"/>
    <s v="Private"/>
    <x v="0"/>
    <s v="No"/>
    <x v="4"/>
  </r>
  <r>
    <s v="S06692"/>
    <x v="17"/>
    <x v="0"/>
    <s v="South Africa"/>
    <s v="Nelspruit"/>
    <s v="BMW Durban"/>
    <s v="Salesperson_10"/>
    <x v="5"/>
    <x v="13"/>
    <x v="2"/>
    <s v="Hybrid"/>
    <s v="Automatic"/>
    <s v="White"/>
    <n v="2"/>
    <s v="687594.24"/>
    <s v="0.041"/>
    <n v="1318805.75"/>
    <s v="Private"/>
    <x v="0"/>
    <s v="Yes"/>
    <x v="1"/>
  </r>
  <r>
    <s v="S06693"/>
    <x v="165"/>
    <x v="0"/>
    <s v="South Africa"/>
    <s v="Nelspruit"/>
    <s v="Luxury Wheels"/>
    <s v="Salesperson_19"/>
    <x v="3"/>
    <x v="9"/>
    <x v="1"/>
    <s v="Petrol"/>
    <s v="Automatic"/>
    <s v="Blue"/>
    <n v="1"/>
    <s v="826819.19"/>
    <s v="0.013"/>
    <n v="816070.54"/>
    <s v="Business"/>
    <x v="1"/>
    <s v="No"/>
    <x v="5"/>
  </r>
  <r>
    <s v="S06694"/>
    <x v="65"/>
    <x v="0"/>
    <s v="South Africa"/>
    <s v="Nelspruit"/>
    <s v="Premium Motors"/>
    <s v="Salesperson_12"/>
    <x v="2"/>
    <x v="8"/>
    <x v="0"/>
    <s v="Diesel"/>
    <s v="Manual"/>
    <s v="Black"/>
    <n v="5"/>
    <s v="735630.48"/>
    <s v="0.02"/>
    <n v="3604589.33"/>
    <s v="Private"/>
    <x v="1"/>
    <s v="Yes"/>
    <x v="7"/>
  </r>
  <r>
    <s v="S06695"/>
    <x v="760"/>
    <x v="5"/>
    <s v="South Africa"/>
    <s v="Cape Town"/>
    <s v="Sandton Auto"/>
    <s v="Salesperson_26"/>
    <x v="2"/>
    <x v="4"/>
    <x v="0"/>
    <s v="Petrol"/>
    <s v="Automatic"/>
    <s v="White"/>
    <n v="2"/>
    <s v="956994.71"/>
    <s v="0.03"/>
    <n v="1856569.74"/>
    <s v="Private"/>
    <x v="0"/>
    <s v="No"/>
    <x v="4"/>
  </r>
  <r>
    <s v="S06696"/>
    <x v="1000"/>
    <x v="1"/>
    <s v="South Africa"/>
    <s v="Johannesburg"/>
    <s v="Auto Elite"/>
    <s v="Salesperson_26"/>
    <x v="1"/>
    <x v="3"/>
    <x v="1"/>
    <s v="Petrol"/>
    <s v="Automatic"/>
    <s v="Grey"/>
    <n v="5"/>
    <s v="939792.06"/>
    <s v="0.066"/>
    <n v="4388828.93"/>
    <s v="Private"/>
    <x v="1"/>
    <s v="Yes"/>
    <x v="11"/>
  </r>
  <r>
    <s v="S06697"/>
    <x v="916"/>
    <x v="4"/>
    <s v="South Africa"/>
    <s v="Gqeberha"/>
    <s v="Prestige Cars"/>
    <s v="Dimakatso3"/>
    <x v="0"/>
    <x v="0"/>
    <x v="0"/>
    <s v="Diesel"/>
    <s v="Manual"/>
    <s v="Blue"/>
    <n v="2"/>
    <s v="1225377.33"/>
    <s v="0.062"/>
    <n v="2298807.86"/>
    <s v="Private"/>
    <x v="1"/>
    <s v="No"/>
    <x v="13"/>
  </r>
  <r>
    <s v="S06698"/>
    <x v="976"/>
    <x v="5"/>
    <s v="South Africa"/>
    <s v="Cape Town"/>
    <s v="Prestige Cars"/>
    <s v="Salesperson_22"/>
    <x v="1"/>
    <x v="1"/>
    <x v="1"/>
    <s v="Hybrid"/>
    <s v="Automatic"/>
    <s v="Red"/>
    <n v="1"/>
    <s v="1357551.07"/>
    <s v="0.01"/>
    <n v="1343975.56"/>
    <s v="Private"/>
    <x v="1"/>
    <s v="No"/>
    <x v="4"/>
  </r>
  <r>
    <s v="S06699"/>
    <x v="369"/>
    <x v="4"/>
    <s v="South Africa"/>
    <s v="Gqeberha"/>
    <s v="Premium Motors"/>
    <s v="Dimakatso"/>
    <x v="0"/>
    <x v="6"/>
    <x v="1"/>
    <s v="Diesel"/>
    <s v="Manual"/>
    <s v="Blue"/>
    <n v="1"/>
    <s v="1661649.67"/>
    <s v="0.024"/>
    <n v="1621770.08"/>
    <s v="Private"/>
    <x v="1"/>
    <s v="Yes"/>
    <x v="8"/>
  </r>
  <r>
    <s v="S06700"/>
    <x v="983"/>
    <x v="4"/>
    <s v="South Africa"/>
    <s v="Gqeberha"/>
    <s v="BMW Midrand"/>
    <s v="Salesperson_27"/>
    <x v="1"/>
    <x v="1"/>
    <x v="1"/>
    <s v="Diesel"/>
    <s v="Automatic"/>
    <s v="Black"/>
    <n v="5"/>
    <s v="1322138.52"/>
    <s v="0.008"/>
    <n v="6557807.0300000003"/>
    <s v="Private"/>
    <x v="1"/>
    <s v="No"/>
    <x v="0"/>
  </r>
  <r>
    <s v="S06701"/>
    <x v="123"/>
    <x v="5"/>
    <s v="South Africa"/>
    <s v="Stellenbosch"/>
    <s v="BMW Durban"/>
    <s v="Salesperson_23"/>
    <x v="2"/>
    <x v="14"/>
    <x v="1"/>
    <s v="Hybrid"/>
    <s v="Automatic"/>
    <s v="Red"/>
    <n v="1"/>
    <s v="1070601.02"/>
    <s v="0.074"/>
    <n v="991376.55"/>
    <s v="Business"/>
    <x v="1"/>
    <s v="No"/>
    <x v="6"/>
  </r>
  <r>
    <s v="S06702"/>
    <x v="589"/>
    <x v="4"/>
    <s v="South Africa"/>
    <s v="Gqeberha"/>
    <s v="Luxury Wheels"/>
    <s v="Dimakatso3"/>
    <x v="2"/>
    <x v="8"/>
    <x v="0"/>
    <s v="Hybrid"/>
    <s v="Automatic"/>
    <s v="Red"/>
    <n v="3"/>
    <s v="719198.57"/>
    <s v="0.043"/>
    <n v="2064819.1"/>
    <s v="Private"/>
    <x v="1"/>
    <s v="No"/>
    <x v="7"/>
  </r>
  <r>
    <s v="S06703"/>
    <x v="828"/>
    <x v="0"/>
    <s v="South Africa"/>
    <s v="Nelspruit"/>
    <s v="Sandton Auto"/>
    <s v="Salesperson_34"/>
    <x v="2"/>
    <x v="14"/>
    <x v="1"/>
    <s v="Hybrid"/>
    <s v="Automatic"/>
    <s v="Blue"/>
    <n v="2"/>
    <s v="1087382.21"/>
    <s v="0.073"/>
    <n v="2016006.62"/>
    <s v="Private"/>
    <x v="0"/>
    <s v="Yes"/>
    <x v="7"/>
  </r>
  <r>
    <s v="S06704"/>
    <x v="443"/>
    <x v="5"/>
    <s v="South Africa"/>
    <s v="Stellenbosch"/>
    <s v="Sandton Auto"/>
    <s v="Salesperson_5"/>
    <x v="1"/>
    <x v="1"/>
    <x v="1"/>
    <s v="Hybrid"/>
    <s v="Automatic"/>
    <s v="Silver"/>
    <n v="3"/>
    <s v="1335191.19"/>
    <s v="0.067"/>
    <n v="3737200.13"/>
    <s v="Business"/>
    <x v="0"/>
    <s v="Yes"/>
    <x v="5"/>
  </r>
  <r>
    <s v="S06705"/>
    <x v="539"/>
    <x v="0"/>
    <s v="South Africa"/>
    <s v="Nelspruit"/>
    <s v="Premium Motors"/>
    <s v="Andi"/>
    <x v="3"/>
    <x v="9"/>
    <x v="1"/>
    <s v="Hybrid"/>
    <s v="Automatic"/>
    <s v="White"/>
    <n v="1"/>
    <s v="781999.5"/>
    <s v="0.044"/>
    <n v="747591.52"/>
    <s v="Private"/>
    <x v="0"/>
    <s v="Yes"/>
    <x v="8"/>
  </r>
  <r>
    <s v="S06706"/>
    <x v="357"/>
    <x v="5"/>
    <s v="South Africa"/>
    <s v="Cape Town"/>
    <s v="BMW Durban"/>
    <s v="Dimakatso5"/>
    <x v="3"/>
    <x v="9"/>
    <x v="1"/>
    <s v="Diesel"/>
    <s v="Manual"/>
    <s v="White"/>
    <n v="1"/>
    <s v="800856.83"/>
    <s v="0.061"/>
    <n v="752004.56"/>
    <s v="Business"/>
    <x v="1"/>
    <s v="Yes"/>
    <x v="11"/>
  </r>
  <r>
    <s v="S06707"/>
    <x v="194"/>
    <x v="2"/>
    <s v="South Africa"/>
    <s v="Pietermaritzburg"/>
    <s v="BMW Durban"/>
    <s v="Salesperson_27"/>
    <x v="3"/>
    <x v="5"/>
    <x v="1"/>
    <s v="Hybrid"/>
    <s v="Automatic"/>
    <s v="Grey"/>
    <n v="5"/>
    <s v="931231.52"/>
    <s v="0.071"/>
    <n v="4325570.42"/>
    <s v="Private"/>
    <x v="0"/>
    <s v="Yes"/>
    <x v="2"/>
  </r>
  <r>
    <s v="S06708"/>
    <x v="246"/>
    <x v="3"/>
    <s v="South Africa"/>
    <s v="Bloemfontein"/>
    <s v="Premium Motors"/>
    <s v="Salesperson_27"/>
    <x v="5"/>
    <x v="13"/>
    <x v="2"/>
    <s v="Diesel"/>
    <s v="Manual"/>
    <s v="Silver"/>
    <n v="2"/>
    <s v="600764.51"/>
    <s v="0.001"/>
    <n v="1200327.49"/>
    <s v="Private"/>
    <x v="1"/>
    <s v="Yes"/>
    <x v="0"/>
  </r>
  <r>
    <s v="S06709"/>
    <x v="998"/>
    <x v="5"/>
    <s v="South Africa"/>
    <s v="Cape Town"/>
    <s v="Prestige Cars"/>
    <s v="Omphile"/>
    <x v="5"/>
    <x v="12"/>
    <x v="1"/>
    <s v="Hybrid"/>
    <s v="Manual"/>
    <s v="Red"/>
    <n v="2"/>
    <s v="827768.27"/>
    <s v="0.074"/>
    <n v="1533026.84"/>
    <s v="Business"/>
    <x v="0"/>
    <s v="Yes"/>
    <x v="0"/>
  </r>
  <r>
    <s v="S06710"/>
    <x v="833"/>
    <x v="0"/>
    <s v="South Africa"/>
    <s v="Nelspruit"/>
    <s v="Luxury Wheels"/>
    <s v="Basetsana"/>
    <x v="5"/>
    <x v="13"/>
    <x v="2"/>
    <s v="Petrol"/>
    <s v="Manual"/>
    <s v="Grey"/>
    <n v="4"/>
    <s v="703831.92"/>
    <s v="0.001"/>
    <n v="2812512.34"/>
    <s v="Private"/>
    <x v="1"/>
    <s v="No"/>
    <x v="0"/>
  </r>
  <r>
    <s v="S06711"/>
    <x v="838"/>
    <x v="2"/>
    <s v="South Africa"/>
    <s v="Durban"/>
    <s v="Luxury Wheels"/>
    <s v="Salesperson_18"/>
    <x v="0"/>
    <x v="17"/>
    <x v="1"/>
    <s v="Petrol"/>
    <s v="Automatic"/>
    <s v="Silver"/>
    <n v="2"/>
    <s v="870118.52"/>
    <s v="0.025"/>
    <n v="1696731.12"/>
    <s v="Private"/>
    <x v="0"/>
    <s v="No"/>
    <x v="14"/>
  </r>
  <r>
    <s v="S06712"/>
    <x v="857"/>
    <x v="3"/>
    <s v="South Africa"/>
    <s v="Bloemfontein"/>
    <s v="BMW Midrand"/>
    <s v="Josephine"/>
    <x v="3"/>
    <x v="9"/>
    <x v="1"/>
    <s v="Diesel"/>
    <s v="Manual"/>
    <s v="Silver"/>
    <n v="5"/>
    <s v="762298.81"/>
    <s v="0.039"/>
    <n v="3662845.8"/>
    <s v="Business"/>
    <x v="0"/>
    <s v="Yes"/>
    <x v="6"/>
  </r>
  <r>
    <s v="S06713"/>
    <x v="202"/>
    <x v="3"/>
    <s v="South Africa"/>
    <s v="Bloemfontein"/>
    <s v="Premium Motors"/>
    <s v="Johanna"/>
    <x v="1"/>
    <x v="1"/>
    <x v="1"/>
    <s v="Hybrid"/>
    <s v="Automatic"/>
    <s v="Grey"/>
    <n v="2"/>
    <s v="1142159.04"/>
    <s v="0.05"/>
    <n v="2170102.1800000002"/>
    <s v="Private"/>
    <x v="1"/>
    <s v="No"/>
    <x v="8"/>
  </r>
  <r>
    <s v="S06714"/>
    <x v="647"/>
    <x v="5"/>
    <s v="South Africa"/>
    <s v="Cape Town"/>
    <s v="BMW Durban"/>
    <s v="Salesperson_25"/>
    <x v="2"/>
    <x v="14"/>
    <x v="1"/>
    <s v="Petrol"/>
    <s v="Manual"/>
    <s v="Red"/>
    <n v="5"/>
    <s v="1151724.58"/>
    <s v="0.04"/>
    <n v="5528277.9800000004"/>
    <s v="Private"/>
    <x v="0"/>
    <s v="No"/>
    <x v="7"/>
  </r>
  <r>
    <s v="S06715"/>
    <x v="328"/>
    <x v="2"/>
    <s v="South Africa"/>
    <s v="Durban"/>
    <s v="BMW Midrand"/>
    <s v="Salesperson_5"/>
    <x v="1"/>
    <x v="3"/>
    <x v="1"/>
    <s v="Hybrid"/>
    <s v="Automatic"/>
    <s v="White"/>
    <n v="4"/>
    <s v="1001337.93"/>
    <s v="0.074"/>
    <n v="3708955.7"/>
    <s v="Business"/>
    <x v="1"/>
    <s v="Yes"/>
    <x v="8"/>
  </r>
  <r>
    <s v="S06716"/>
    <x v="543"/>
    <x v="5"/>
    <s v="South Africa"/>
    <s v="Stellenbosch"/>
    <s v="Auto Elite"/>
    <s v="Dimakatso"/>
    <x v="3"/>
    <x v="9"/>
    <x v="1"/>
    <s v="Petrol"/>
    <s v="Manual"/>
    <s v="Silver"/>
    <n v="3"/>
    <s v="755094.12"/>
    <s v="0.065"/>
    <n v="2118039"/>
    <s v="Business"/>
    <x v="0"/>
    <s v="No"/>
    <x v="8"/>
  </r>
  <r>
    <s v="S06717"/>
    <x v="843"/>
    <x v="0"/>
    <s v="South Africa"/>
    <s v="Nelspruit"/>
    <s v="Premium Motors"/>
    <s v="Johanna"/>
    <x v="3"/>
    <x v="9"/>
    <x v="1"/>
    <s v="Diesel"/>
    <s v="Manual"/>
    <s v="Blue"/>
    <n v="2"/>
    <s v="715912.72"/>
    <s v="0.004"/>
    <n v="1426098.13"/>
    <s v="Private"/>
    <x v="0"/>
    <s v="Yes"/>
    <x v="6"/>
  </r>
  <r>
    <s v="S06718"/>
    <x v="792"/>
    <x v="5"/>
    <s v="South Africa"/>
    <s v="Cape Town"/>
    <s v="BMW Midrand"/>
    <s v="Thandeka"/>
    <x v="5"/>
    <x v="12"/>
    <x v="1"/>
    <s v="Petrol"/>
    <s v="Manual"/>
    <s v="Grey"/>
    <n v="1"/>
    <s v="865791.1"/>
    <s v="0.065"/>
    <n v="809514.68"/>
    <s v="Business"/>
    <x v="1"/>
    <s v="No"/>
    <x v="7"/>
  </r>
  <r>
    <s v="S06719"/>
    <x v="298"/>
    <x v="2"/>
    <s v="South Africa"/>
    <s v="Pietermaritzburg"/>
    <s v="BMW Durban"/>
    <s v="Salesperson_23"/>
    <x v="2"/>
    <x v="14"/>
    <x v="1"/>
    <s v="Diesel"/>
    <s v="Manual"/>
    <s v="Blue"/>
    <n v="2"/>
    <s v="1060287.93"/>
    <s v="0.04"/>
    <n v="2035752.83"/>
    <s v="Private"/>
    <x v="1"/>
    <s v="Yes"/>
    <x v="9"/>
  </r>
  <r>
    <s v="S06720"/>
    <x v="534"/>
    <x v="4"/>
    <s v="South Africa"/>
    <s v="East London"/>
    <s v="Prestige Cars"/>
    <s v="Olerato"/>
    <x v="1"/>
    <x v="1"/>
    <x v="1"/>
    <s v="Diesel"/>
    <s v="Manual"/>
    <s v="White"/>
    <n v="3"/>
    <s v="1324588.73"/>
    <s v="0.072"/>
    <n v="3687655.03"/>
    <s v="Private"/>
    <x v="1"/>
    <s v="Yes"/>
    <x v="2"/>
  </r>
  <r>
    <s v="S06721"/>
    <x v="305"/>
    <x v="3"/>
    <s v="South Africa"/>
    <s v="Bloemfontein"/>
    <s v="BMW Midrand"/>
    <s v="Salesperson_24"/>
    <x v="3"/>
    <x v="5"/>
    <x v="1"/>
    <s v="Diesel"/>
    <s v="Manual"/>
    <s v="Blue"/>
    <n v="3"/>
    <s v="931287.18"/>
    <s v="0.066"/>
    <n v="2609466.69"/>
    <s v="Business"/>
    <x v="0"/>
    <s v="No"/>
    <x v="9"/>
  </r>
  <r>
    <s v="S06722"/>
    <x v="394"/>
    <x v="1"/>
    <s v="South Africa"/>
    <s v="Pretoria"/>
    <s v="BMW Midrand"/>
    <s v="Salesperson_3"/>
    <x v="0"/>
    <x v="15"/>
    <x v="0"/>
    <s v="Diesel"/>
    <s v="Automatic"/>
    <s v="Red"/>
    <n v="2"/>
    <s v="870043.61"/>
    <s v="0.059"/>
    <n v="1637422.0800000001"/>
    <s v="Business"/>
    <x v="0"/>
    <s v="No"/>
    <x v="7"/>
  </r>
  <r>
    <s v="S06723"/>
    <x v="363"/>
    <x v="3"/>
    <s v="South Africa"/>
    <s v="Bloemfontein"/>
    <s v="Luxury Wheels"/>
    <s v="Salesperson_18"/>
    <x v="0"/>
    <x v="11"/>
    <x v="1"/>
    <s v="Petrol"/>
    <s v="Automatic"/>
    <s v="Silver"/>
    <n v="2"/>
    <s v="1073395.05"/>
    <s v="0.058"/>
    <n v="2022276.28"/>
    <s v="Business"/>
    <x v="0"/>
    <s v="Yes"/>
    <x v="9"/>
  </r>
  <r>
    <s v="S06724"/>
    <x v="863"/>
    <x v="3"/>
    <s v="South Africa"/>
    <s v="Bloemfontein"/>
    <s v="BMW Durban"/>
    <s v="Salesperson_20"/>
    <x v="1"/>
    <x v="3"/>
    <x v="1"/>
    <s v="Petrol"/>
    <s v="Manual"/>
    <s v="Silver"/>
    <n v="4"/>
    <s v="950344.97"/>
    <s v="0.008"/>
    <n v="3770968.84"/>
    <s v="Business"/>
    <x v="1"/>
    <s v="Yes"/>
    <x v="0"/>
  </r>
  <r>
    <s v="S06725"/>
    <x v="99"/>
    <x v="4"/>
    <s v="South Africa"/>
    <s v="Gqeberha"/>
    <s v="Premium Motors"/>
    <s v="Dimakatso0"/>
    <x v="2"/>
    <x v="4"/>
    <x v="0"/>
    <s v="Hybrid"/>
    <s v="Manual"/>
    <s v="Silver"/>
    <n v="3"/>
    <s v="906300.81"/>
    <s v="0.065"/>
    <n v="2542173.7799999998"/>
    <s v="Private"/>
    <x v="1"/>
    <s v="Yes"/>
    <x v="0"/>
  </r>
  <r>
    <s v="S06726"/>
    <x v="458"/>
    <x v="1"/>
    <s v="South Africa"/>
    <s v="Pretoria"/>
    <s v="BMW Durban"/>
    <s v="Dimakatso5"/>
    <x v="4"/>
    <x v="10"/>
    <x v="1"/>
    <s v="Hybrid"/>
    <s v="Automatic"/>
    <s v="White"/>
    <n v="2"/>
    <s v="1230063.31"/>
    <s v="0.053"/>
    <n v="2329739.91"/>
    <s v="Private"/>
    <x v="1"/>
    <s v="No"/>
    <x v="15"/>
  </r>
  <r>
    <s v="S06727"/>
    <x v="822"/>
    <x v="0"/>
    <s v="South Africa"/>
    <s v="Nelspruit"/>
    <s v="BMW Midrand"/>
    <s v="Golekane"/>
    <x v="5"/>
    <x v="13"/>
    <x v="2"/>
    <s v="Hybrid"/>
    <s v="Automatic"/>
    <s v="Silver"/>
    <n v="1"/>
    <s v="643695.97"/>
    <s v="0.061"/>
    <n v="604430.52"/>
    <s v="Business"/>
    <x v="0"/>
    <s v="No"/>
    <x v="8"/>
  </r>
  <r>
    <s v="S06728"/>
    <x v="753"/>
    <x v="1"/>
    <s v="South Africa"/>
    <s v="Pretoria"/>
    <s v="Auto Elite"/>
    <s v="Salesperson_20"/>
    <x v="4"/>
    <x v="7"/>
    <x v="0"/>
    <s v="Hybrid"/>
    <s v="Automatic"/>
    <s v="White"/>
    <n v="2"/>
    <s v="909596.13"/>
    <s v="0.028"/>
    <n v="1768254.89"/>
    <s v="Private"/>
    <x v="1"/>
    <s v="Yes"/>
    <x v="1"/>
  </r>
  <r>
    <s v="S06729"/>
    <x v="814"/>
    <x v="4"/>
    <s v="South Africa"/>
    <s v="Gqeberha"/>
    <s v="Premium Motors"/>
    <s v="Dimakatso"/>
    <x v="2"/>
    <x v="8"/>
    <x v="0"/>
    <s v="Hybrid"/>
    <s v="Automatic"/>
    <s v="Silver"/>
    <n v="3"/>
    <s v="800704.33"/>
    <s v="0.024"/>
    <n v="2344462.2799999998"/>
    <s v="Private"/>
    <x v="0"/>
    <s v="Yes"/>
    <x v="14"/>
  </r>
  <r>
    <s v="S06730"/>
    <x v="127"/>
    <x v="5"/>
    <s v="South Africa"/>
    <s v="Stellenbosch"/>
    <s v="BMW Durban"/>
    <s v="Dimakatso0"/>
    <x v="2"/>
    <x v="4"/>
    <x v="0"/>
    <s v="Hybrid"/>
    <s v="Manual"/>
    <s v="Blue"/>
    <n v="4"/>
    <s v="838316.1"/>
    <s v="0.065"/>
    <n v="3135302.22"/>
    <s v="Business"/>
    <x v="0"/>
    <s v="No"/>
    <x v="12"/>
  </r>
  <r>
    <s v="S06731"/>
    <x v="357"/>
    <x v="3"/>
    <s v="South Africa"/>
    <s v="Bloemfontein"/>
    <s v="BMW Cape Town"/>
    <s v="Salesperson_31"/>
    <x v="1"/>
    <x v="3"/>
    <x v="1"/>
    <s v="Diesel"/>
    <s v="Automatic"/>
    <s v="White"/>
    <n v="2"/>
    <s v="963539.96"/>
    <s v="0.05"/>
    <n v="1830725.92"/>
    <s v="Private"/>
    <x v="1"/>
    <s v="Yes"/>
    <x v="8"/>
  </r>
  <r>
    <s v="S06732"/>
    <x v="612"/>
    <x v="5"/>
    <s v="South Africa"/>
    <s v="Cape Town"/>
    <s v="BMW Durban"/>
    <s v="Dimakatso5"/>
    <x v="1"/>
    <x v="3"/>
    <x v="1"/>
    <s v="Petrol"/>
    <s v="Automatic"/>
    <s v="White"/>
    <n v="4"/>
    <s v="943605.88"/>
    <s v="0.051"/>
    <n v="3581927.93"/>
    <s v="Business"/>
    <x v="1"/>
    <s v="No"/>
    <x v="0"/>
  </r>
  <r>
    <s v="S06733"/>
    <x v="584"/>
    <x v="5"/>
    <s v="South Africa"/>
    <s v="Cape Town"/>
    <s v="BMW Cape Town"/>
    <s v="Salesperson_15"/>
    <x v="1"/>
    <x v="3"/>
    <x v="1"/>
    <s v="Diesel"/>
    <s v="Manual"/>
    <s v="Grey"/>
    <n v="3"/>
    <s v="848549.26"/>
    <s v="0.073"/>
    <n v="2359815.5"/>
    <s v="Private"/>
    <x v="1"/>
    <s v="No"/>
    <x v="12"/>
  </r>
  <r>
    <s v="S06734"/>
    <x v="945"/>
    <x v="4"/>
    <s v="South Africa"/>
    <s v="East London"/>
    <s v="BMW Cape Town"/>
    <s v="Salesperson_26"/>
    <x v="5"/>
    <x v="12"/>
    <x v="1"/>
    <s v="Diesel"/>
    <s v="Manual"/>
    <s v="Silver"/>
    <n v="2"/>
    <s v="824714.82"/>
    <s v="0.055"/>
    <n v="1558711.01"/>
    <s v="Business"/>
    <x v="0"/>
    <s v="No"/>
    <x v="6"/>
  </r>
  <r>
    <s v="S06735"/>
    <x v="280"/>
    <x v="2"/>
    <s v="South Africa"/>
    <s v="Pietermaritzburg"/>
    <s v="Premium Motors"/>
    <s v="Salesperson_19"/>
    <x v="0"/>
    <x v="6"/>
    <x v="1"/>
    <s v="Diesel"/>
    <s v="Manual"/>
    <s v="Grey"/>
    <n v="4"/>
    <s v="1719659.56"/>
    <s v="0.012"/>
    <n v="6796094.5800000001"/>
    <s v="Private"/>
    <x v="1"/>
    <s v="Yes"/>
    <x v="5"/>
  </r>
  <r>
    <s v="S06736"/>
    <x v="430"/>
    <x v="0"/>
    <s v="South Africa"/>
    <s v="Nelspruit"/>
    <s v="BMW Durban"/>
    <s v="Salesperson_23"/>
    <x v="5"/>
    <x v="12"/>
    <x v="1"/>
    <s v="Hybrid"/>
    <s v="Automatic"/>
    <s v="Blue"/>
    <n v="2"/>
    <s v="868413.01"/>
    <s v="0.031"/>
    <n v="1682984.42"/>
    <s v="Business"/>
    <x v="0"/>
    <s v="Yes"/>
    <x v="2"/>
  </r>
  <r>
    <s v="S06737"/>
    <x v="554"/>
    <x v="2"/>
    <s v="South Africa"/>
    <s v="Durban"/>
    <s v="BMW Cape Town"/>
    <s v="Dimakatso3"/>
    <x v="3"/>
    <x v="5"/>
    <x v="1"/>
    <s v="Hybrid"/>
    <s v="Manual"/>
    <s v="White"/>
    <n v="4"/>
    <s v="1049190.02"/>
    <s v="0.055"/>
    <n v="3965938.26"/>
    <s v="Business"/>
    <x v="1"/>
    <s v="Yes"/>
    <x v="7"/>
  </r>
  <r>
    <s v="S06738"/>
    <x v="853"/>
    <x v="0"/>
    <s v="South Africa"/>
    <s v="Nelspruit"/>
    <s v="BMW Cape Town"/>
    <s v="Salesperson_36"/>
    <x v="3"/>
    <x v="5"/>
    <x v="1"/>
    <s v="Hybrid"/>
    <s v="Manual"/>
    <s v="Blue"/>
    <n v="5"/>
    <s v="977054.89"/>
    <s v="0.057"/>
    <n v="4606813.78"/>
    <s v="Private"/>
    <x v="1"/>
    <s v="No"/>
    <x v="6"/>
  </r>
  <r>
    <s v="S06739"/>
    <x v="589"/>
    <x v="5"/>
    <s v="South Africa"/>
    <s v="Stellenbosch"/>
    <s v="BMW Midrand"/>
    <s v="Paulinah"/>
    <x v="2"/>
    <x v="8"/>
    <x v="0"/>
    <s v="Hybrid"/>
    <s v="Automatic"/>
    <s v="White"/>
    <n v="5"/>
    <s v="743366.09"/>
    <s v="0.076"/>
    <n v="3434351.34"/>
    <s v="Private"/>
    <x v="0"/>
    <s v="No"/>
    <x v="2"/>
  </r>
  <r>
    <s v="S06740"/>
    <x v="359"/>
    <x v="5"/>
    <s v="South Africa"/>
    <s v="Stellenbosch"/>
    <s v="BMW Cape Town"/>
    <s v="Salesperson_36"/>
    <x v="3"/>
    <x v="9"/>
    <x v="1"/>
    <s v="Hybrid"/>
    <s v="Automatic"/>
    <s v="White"/>
    <n v="2"/>
    <s v="724517.76"/>
    <s v="0.02"/>
    <n v="1420054.81"/>
    <s v="Business"/>
    <x v="1"/>
    <s v="Yes"/>
    <x v="11"/>
  </r>
  <r>
    <s v="S06741"/>
    <x v="834"/>
    <x v="2"/>
    <s v="South Africa"/>
    <s v="Pietermaritzburg"/>
    <s v="Premium Motors"/>
    <s v="Salesperson_32"/>
    <x v="5"/>
    <x v="12"/>
    <x v="1"/>
    <s v="Diesel"/>
    <s v="Manual"/>
    <s v="Silver"/>
    <n v="1"/>
    <s v="824838.5"/>
    <s v="0.036"/>
    <n v="795144.31"/>
    <s v="Business"/>
    <x v="1"/>
    <s v="Yes"/>
    <x v="8"/>
  </r>
  <r>
    <s v="S06742"/>
    <x v="227"/>
    <x v="4"/>
    <s v="South Africa"/>
    <s v="East London"/>
    <s v="BMW Cape Town"/>
    <s v="Kgolagano"/>
    <x v="3"/>
    <x v="5"/>
    <x v="1"/>
    <s v="Hybrid"/>
    <s v="Manual"/>
    <s v="Blue"/>
    <n v="1"/>
    <s v="1049813.96"/>
    <s v="0.017"/>
    <n v="1031967.13"/>
    <s v="Private"/>
    <x v="0"/>
    <s v="Yes"/>
    <x v="6"/>
  </r>
  <r>
    <s v="S06743"/>
    <x v="933"/>
    <x v="2"/>
    <s v="South Africa"/>
    <s v="Durban"/>
    <s v="BMW Midrand"/>
    <s v="Josephine"/>
    <x v="3"/>
    <x v="9"/>
    <x v="1"/>
    <s v="Petrol"/>
    <s v="Manual"/>
    <s v="Silver"/>
    <n v="3"/>
    <s v="740924.6"/>
    <s v="0.08"/>
    <n v="2044951.91"/>
    <s v="Private"/>
    <x v="1"/>
    <s v="Yes"/>
    <x v="1"/>
  </r>
  <r>
    <s v="S06744"/>
    <x v="207"/>
    <x v="5"/>
    <s v="South Africa"/>
    <s v="Cape Town"/>
    <s v="BMW Cape Town"/>
    <s v="Dimakatso8"/>
    <x v="0"/>
    <x v="0"/>
    <x v="0"/>
    <s v="Diesel"/>
    <s v="Manual"/>
    <s v="White"/>
    <n v="5"/>
    <s v="1323404.86"/>
    <s v="0.035"/>
    <n v="6385428.4699999997"/>
    <s v="Private"/>
    <x v="1"/>
    <s v="Yes"/>
    <x v="11"/>
  </r>
  <r>
    <s v="S06745"/>
    <x v="349"/>
    <x v="0"/>
    <s v="South Africa"/>
    <s v="Nelspruit"/>
    <s v="Premium Motors"/>
    <s v="Dimakatso5"/>
    <x v="5"/>
    <x v="13"/>
    <x v="2"/>
    <s v="Hybrid"/>
    <s v="Manual"/>
    <s v="Silver"/>
    <n v="4"/>
    <s v="658876.58"/>
    <s v="0.076"/>
    <n v="2435207.8199999998"/>
    <s v="Private"/>
    <x v="1"/>
    <s v="No"/>
    <x v="12"/>
  </r>
  <r>
    <s v="S06746"/>
    <x v="283"/>
    <x v="1"/>
    <s v="South Africa"/>
    <s v="Pretoria"/>
    <s v="Luxury Wheels"/>
    <s v="Salesperson_24"/>
    <x v="0"/>
    <x v="6"/>
    <x v="1"/>
    <s v="Petrol"/>
    <s v="Manual"/>
    <s v="White"/>
    <n v="2"/>
    <s v="1607325.26"/>
    <s v="0.029"/>
    <n v="3121425.66"/>
    <s v="Private"/>
    <x v="0"/>
    <s v="Yes"/>
    <x v="7"/>
  </r>
  <r>
    <s v="S06747"/>
    <x v="504"/>
    <x v="1"/>
    <s v="South Africa"/>
    <s v="Pretoria"/>
    <s v="Prestige Cars"/>
    <s v="Salesperson_11"/>
    <x v="0"/>
    <x v="17"/>
    <x v="1"/>
    <s v="Diesel"/>
    <s v="Manual"/>
    <s v="White"/>
    <n v="3"/>
    <s v="888412.29"/>
    <s v="0.051"/>
    <n v="2529309.7799999998"/>
    <s v="Private"/>
    <x v="1"/>
    <s v="No"/>
    <x v="14"/>
  </r>
  <r>
    <s v="S06748"/>
    <x v="904"/>
    <x v="0"/>
    <s v="South Africa"/>
    <s v="Nelspruit"/>
    <s v="Sandton Auto"/>
    <s v="Thandeka"/>
    <x v="2"/>
    <x v="4"/>
    <x v="0"/>
    <s v="Hybrid"/>
    <s v="Automatic"/>
    <s v="Red"/>
    <n v="4"/>
    <s v="840998.58"/>
    <s v="0.015"/>
    <n v="3313534.4"/>
    <s v="Private"/>
    <x v="0"/>
    <s v="No"/>
    <x v="12"/>
  </r>
  <r>
    <s v="S06749"/>
    <x v="1000"/>
    <x v="1"/>
    <s v="South Africa"/>
    <s v="Pretoria"/>
    <s v="Premium Motors"/>
    <s v="Dimakatso8"/>
    <x v="0"/>
    <x v="11"/>
    <x v="1"/>
    <s v="Hybrid"/>
    <s v="Automatic"/>
    <s v="Red"/>
    <n v="1"/>
    <s v="1064684.76"/>
    <s v="0.033"/>
    <n v="1029550.16"/>
    <s v="Private"/>
    <x v="1"/>
    <s v="No"/>
    <x v="5"/>
  </r>
  <r>
    <s v="S06750"/>
    <x v="667"/>
    <x v="5"/>
    <s v="South Africa"/>
    <s v="Stellenbosch"/>
    <s v="BMW Cape Town"/>
    <s v="Thandeka"/>
    <x v="1"/>
    <x v="3"/>
    <x v="1"/>
    <s v="Hybrid"/>
    <s v="Manual"/>
    <s v="White"/>
    <n v="2"/>
    <s v="902870.97"/>
    <s v="0.062"/>
    <n v="1693785.94"/>
    <s v="Business"/>
    <x v="1"/>
    <s v="Yes"/>
    <x v="3"/>
  </r>
  <r>
    <s v="S06751"/>
    <x v="684"/>
    <x v="0"/>
    <s v="South Africa"/>
    <s v="Nelspruit"/>
    <s v="Sandton Auto"/>
    <s v="Salesperson_18"/>
    <x v="3"/>
    <x v="9"/>
    <x v="1"/>
    <s v="Hybrid"/>
    <s v="Automatic"/>
    <s v="Silver"/>
    <n v="4"/>
    <s v="753492.1"/>
    <s v="0.059"/>
    <n v="2836144.26"/>
    <s v="Private"/>
    <x v="1"/>
    <s v="No"/>
    <x v="2"/>
  </r>
  <r>
    <s v="S06752"/>
    <x v="257"/>
    <x v="1"/>
    <s v="South Africa"/>
    <s v="Pretoria"/>
    <s v="Prestige Cars"/>
    <s v="Salesperson_20"/>
    <x v="1"/>
    <x v="3"/>
    <x v="1"/>
    <s v="Hybrid"/>
    <s v="Manual"/>
    <s v="Black"/>
    <n v="4"/>
    <s v="855836.57"/>
    <s v="0.048"/>
    <n v="3259025.66"/>
    <s v="Private"/>
    <x v="0"/>
    <s v="Yes"/>
    <x v="7"/>
  </r>
  <r>
    <s v="S06753"/>
    <x v="468"/>
    <x v="1"/>
    <s v="South Africa"/>
    <s v="Pretoria"/>
    <s v="Premium Motors"/>
    <s v="Salesperson_1"/>
    <x v="0"/>
    <x v="0"/>
    <x v="0"/>
    <s v="Hybrid"/>
    <s v="Manual"/>
    <s v="Grey"/>
    <n v="4"/>
    <s v="1210590.28"/>
    <s v="0.043"/>
    <n v="4634139.58"/>
    <s v="Business"/>
    <x v="0"/>
    <s v="Yes"/>
    <x v="8"/>
  </r>
  <r>
    <s v="S06754"/>
    <x v="74"/>
    <x v="1"/>
    <s v="South Africa"/>
    <s v="Johannesburg"/>
    <s v="BMW Cape Town"/>
    <s v="Salesperson_11"/>
    <x v="4"/>
    <x v="7"/>
    <x v="0"/>
    <s v="Petrol"/>
    <s v="Manual"/>
    <s v="White"/>
    <n v="1"/>
    <s v="820083.85"/>
    <s v="0.048"/>
    <n v="780719.82"/>
    <s v="Business"/>
    <x v="1"/>
    <s v="Yes"/>
    <x v="9"/>
  </r>
  <r>
    <s v="S06755"/>
    <x v="208"/>
    <x v="0"/>
    <s v="South Africa"/>
    <s v="Nelspruit"/>
    <s v="Prestige Cars"/>
    <s v="Salesperson_9"/>
    <x v="0"/>
    <x v="17"/>
    <x v="1"/>
    <s v="Hybrid"/>
    <s v="Automatic"/>
    <s v="Black"/>
    <n v="4"/>
    <s v="875358.98"/>
    <s v="0.069"/>
    <n v="3259836.84"/>
    <s v="Private"/>
    <x v="0"/>
    <s v="No"/>
    <x v="12"/>
  </r>
  <r>
    <s v="S06756"/>
    <x v="710"/>
    <x v="0"/>
    <s v="South Africa"/>
    <s v="Nelspruit"/>
    <s v="BMW Durban"/>
    <s v="Salesperson_13"/>
    <x v="1"/>
    <x v="1"/>
    <x v="1"/>
    <s v="Petrol"/>
    <s v="Manual"/>
    <s v="White"/>
    <n v="2"/>
    <s v="1274982.45"/>
    <s v="0.055"/>
    <n v="2409716.8199999998"/>
    <s v="Business"/>
    <x v="1"/>
    <s v="Yes"/>
    <x v="0"/>
  </r>
  <r>
    <s v="S06757"/>
    <x v="144"/>
    <x v="4"/>
    <s v="South Africa"/>
    <s v="Gqeberha"/>
    <s v="Auto Elite"/>
    <s v="Olerato"/>
    <x v="0"/>
    <x v="0"/>
    <x v="0"/>
    <s v="Diesel"/>
    <s v="Automatic"/>
    <s v="Silver"/>
    <n v="2"/>
    <s v="1165666.89"/>
    <s v="0.067"/>
    <n v="2175134.42"/>
    <s v="Business"/>
    <x v="0"/>
    <s v="No"/>
    <x v="1"/>
  </r>
  <r>
    <s v="S06758"/>
    <x v="522"/>
    <x v="0"/>
    <s v="South Africa"/>
    <s v="Nelspruit"/>
    <s v="Luxury Wheels"/>
    <s v="Salesperson_8"/>
    <x v="4"/>
    <x v="7"/>
    <x v="0"/>
    <s v="Petrol"/>
    <s v="Manual"/>
    <s v="Blue"/>
    <n v="4"/>
    <s v="876368.84"/>
    <s v="0.01"/>
    <n v="3470420.63"/>
    <s v="Private"/>
    <x v="1"/>
    <s v="No"/>
    <x v="13"/>
  </r>
  <r>
    <s v="S06759"/>
    <x v="604"/>
    <x v="2"/>
    <s v="South Africa"/>
    <s v="Pietermaritzburg"/>
    <s v="Auto Elite"/>
    <s v="Salesperson_5"/>
    <x v="4"/>
    <x v="7"/>
    <x v="0"/>
    <s v="Hybrid"/>
    <s v="Automatic"/>
    <s v="White"/>
    <n v="3"/>
    <s v="783794.49"/>
    <s v="0.035"/>
    <n v="2269085.06"/>
    <s v="Private"/>
    <x v="0"/>
    <s v="Yes"/>
    <x v="7"/>
  </r>
  <r>
    <s v="S06760"/>
    <x v="250"/>
    <x v="5"/>
    <s v="South Africa"/>
    <s v="Stellenbosch"/>
    <s v="BMW Durban"/>
    <s v="Salesperson_20"/>
    <x v="2"/>
    <x v="8"/>
    <x v="0"/>
    <s v="Diesel"/>
    <s v="Automatic"/>
    <s v="Silver"/>
    <n v="2"/>
    <s v="712714.16"/>
    <s v="0.006"/>
    <n v="1416875.74"/>
    <s v="Private"/>
    <x v="0"/>
    <s v="Yes"/>
    <x v="15"/>
  </r>
  <r>
    <s v="S06761"/>
    <x v="532"/>
    <x v="0"/>
    <s v="South Africa"/>
    <s v="Nelspruit"/>
    <s v="Prestige Cars"/>
    <s v="Dimakatso0"/>
    <x v="0"/>
    <x v="0"/>
    <x v="0"/>
    <s v="Diesel"/>
    <s v="Automatic"/>
    <s v="Red"/>
    <n v="4"/>
    <s v="1272165.0"/>
    <s v="0.037"/>
    <n v="4900379.59"/>
    <s v="Business"/>
    <x v="1"/>
    <s v="Yes"/>
    <x v="5"/>
  </r>
  <r>
    <s v="S06762"/>
    <x v="360"/>
    <x v="3"/>
    <s v="South Africa"/>
    <s v="Bloemfontein"/>
    <s v="Luxury Wheels"/>
    <s v="Salesperson_50"/>
    <x v="2"/>
    <x v="4"/>
    <x v="0"/>
    <s v="Petrol"/>
    <s v="Manual"/>
    <s v="Silver"/>
    <n v="5"/>
    <s v="896787.38"/>
    <s v="0.051"/>
    <n v="4255256.1100000003"/>
    <s v="Business"/>
    <x v="1"/>
    <s v="Yes"/>
    <x v="11"/>
  </r>
  <r>
    <s v="S06763"/>
    <x v="870"/>
    <x v="2"/>
    <s v="South Africa"/>
    <s v="Durban"/>
    <s v="Luxury Wheels"/>
    <s v="Salesperson_13"/>
    <x v="2"/>
    <x v="4"/>
    <x v="0"/>
    <s v="Petrol"/>
    <s v="Manual"/>
    <s v="White"/>
    <n v="3"/>
    <s v="810539.82"/>
    <s v="0.031"/>
    <n v="2356239.27"/>
    <s v="Business"/>
    <x v="1"/>
    <s v="No"/>
    <x v="5"/>
  </r>
  <r>
    <s v="S06764"/>
    <x v="606"/>
    <x v="4"/>
    <s v="South Africa"/>
    <s v="Gqeberha"/>
    <s v="Sandton Auto"/>
    <s v="Salesperson_37"/>
    <x v="2"/>
    <x v="14"/>
    <x v="1"/>
    <s v="Diesel"/>
    <s v="Manual"/>
    <s v="Grey"/>
    <n v="1"/>
    <s v="1129936.41"/>
    <s v="0.067"/>
    <n v="1054230.67"/>
    <s v="Private"/>
    <x v="0"/>
    <s v="No"/>
    <x v="2"/>
  </r>
  <r>
    <s v="S06765"/>
    <x v="872"/>
    <x v="5"/>
    <s v="South Africa"/>
    <s v="Cape Town"/>
    <s v="BMW Cape Town"/>
    <s v="Salesperson_5"/>
    <x v="2"/>
    <x v="4"/>
    <x v="0"/>
    <s v="Petrol"/>
    <s v="Manual"/>
    <s v="White"/>
    <n v="5"/>
    <s v="978982.04"/>
    <s v="0.076"/>
    <n v="4522897"/>
    <s v="Private"/>
    <x v="1"/>
    <s v="Yes"/>
    <x v="9"/>
  </r>
  <r>
    <s v="S06766"/>
    <x v="830"/>
    <x v="4"/>
    <s v="South Africa"/>
    <s v="Gqeberha"/>
    <s v="Premium Motors"/>
    <s v="Salesperson_13"/>
    <x v="2"/>
    <x v="4"/>
    <x v="0"/>
    <s v="Hybrid"/>
    <s v="Automatic"/>
    <s v="Silver"/>
    <n v="1"/>
    <s v="840078.47"/>
    <s v="0.071"/>
    <n v="780432.9"/>
    <s v="Business"/>
    <x v="0"/>
    <s v="Yes"/>
    <x v="7"/>
  </r>
  <r>
    <s v="S06767"/>
    <x v="725"/>
    <x v="3"/>
    <s v="South Africa"/>
    <s v="Bloemfontein"/>
    <s v="Luxury Wheels"/>
    <s v="Olerato"/>
    <x v="2"/>
    <x v="8"/>
    <x v="0"/>
    <s v="Petrol"/>
    <s v="Automatic"/>
    <s v="Silver"/>
    <n v="2"/>
    <s v="787608.15"/>
    <s v="0.075"/>
    <n v="1457075.08"/>
    <s v="Business"/>
    <x v="1"/>
    <s v="No"/>
    <x v="7"/>
  </r>
  <r>
    <s v="S06768"/>
    <x v="100"/>
    <x v="0"/>
    <s v="South Africa"/>
    <s v="Nelspruit"/>
    <s v="BMW Durban"/>
    <s v="Andi"/>
    <x v="5"/>
    <x v="12"/>
    <x v="1"/>
    <s v="Hybrid"/>
    <s v="Manual"/>
    <s v="Black"/>
    <n v="4"/>
    <s v="765327.85"/>
    <s v="0.05"/>
    <n v="2908245.85"/>
    <s v="Private"/>
    <x v="1"/>
    <s v="Yes"/>
    <x v="4"/>
  </r>
  <r>
    <s v="S06769"/>
    <x v="499"/>
    <x v="0"/>
    <s v="South Africa"/>
    <s v="Nelspruit"/>
    <s v="BMW Cape Town"/>
    <s v="Salesperson_34"/>
    <x v="3"/>
    <x v="9"/>
    <x v="1"/>
    <s v="Petrol"/>
    <s v="Manual"/>
    <s v="White"/>
    <n v="3"/>
    <s v="788401.98"/>
    <s v="0.063"/>
    <n v="2216197.9700000002"/>
    <s v="Private"/>
    <x v="0"/>
    <s v="Yes"/>
    <x v="11"/>
  </r>
  <r>
    <s v="S06770"/>
    <x v="317"/>
    <x v="4"/>
    <s v="South Africa"/>
    <s v="Gqeberha"/>
    <s v="Auto Elite"/>
    <s v="Basetsana"/>
    <x v="4"/>
    <x v="16"/>
    <x v="2"/>
    <s v="Petrol"/>
    <s v="Manual"/>
    <s v="Black"/>
    <n v="5"/>
    <s v="764595.62"/>
    <s v="0.072"/>
    <n v="3547723.66"/>
    <s v="Private"/>
    <x v="1"/>
    <s v="Yes"/>
    <x v="3"/>
  </r>
  <r>
    <s v="S06771"/>
    <x v="413"/>
    <x v="3"/>
    <s v="South Africa"/>
    <s v="Bloemfontein"/>
    <s v="BMW Midrand"/>
    <s v="Salesperson_25"/>
    <x v="2"/>
    <x v="8"/>
    <x v="0"/>
    <s v="Diesel"/>
    <s v="Manual"/>
    <s v="Red"/>
    <n v="5"/>
    <s v="722734.68"/>
    <s v="0.025"/>
    <n v="3523331.57"/>
    <s v="Business"/>
    <x v="0"/>
    <s v="No"/>
    <x v="15"/>
  </r>
  <r>
    <s v="S06772"/>
    <x v="912"/>
    <x v="0"/>
    <s v="South Africa"/>
    <s v="Nelspruit"/>
    <s v="BMW Durban"/>
    <s v="Salesperson_5"/>
    <x v="3"/>
    <x v="5"/>
    <x v="1"/>
    <s v="Diesel"/>
    <s v="Automatic"/>
    <s v="Red"/>
    <n v="2"/>
    <s v="1034571.9"/>
    <s v="0.029"/>
    <n v="2009138.62"/>
    <s v="Business"/>
    <x v="1"/>
    <s v="Yes"/>
    <x v="1"/>
  </r>
  <r>
    <s v="S06773"/>
    <x v="231"/>
    <x v="2"/>
    <s v="South Africa"/>
    <s v="Durban"/>
    <s v="Prestige Cars"/>
    <s v="Salesperson_11"/>
    <x v="0"/>
    <x v="0"/>
    <x v="0"/>
    <s v="Hybrid"/>
    <s v="Manual"/>
    <s v="Black"/>
    <n v="4"/>
    <s v="1357151.98"/>
    <s v="0.004"/>
    <n v="5406893.5"/>
    <s v="Business"/>
    <x v="0"/>
    <s v="No"/>
    <x v="5"/>
  </r>
  <r>
    <s v="S06774"/>
    <x v="727"/>
    <x v="3"/>
    <s v="South Africa"/>
    <s v="Bloemfontein"/>
    <s v="Premium Motors"/>
    <s v="Salesperson_26"/>
    <x v="4"/>
    <x v="7"/>
    <x v="0"/>
    <s v="Hybrid"/>
    <s v="Automatic"/>
    <s v="Silver"/>
    <n v="2"/>
    <s v="816395.2"/>
    <s v="0.041"/>
    <n v="1565845.99"/>
    <s v="Business"/>
    <x v="1"/>
    <s v="Yes"/>
    <x v="2"/>
  </r>
  <r>
    <s v="S06775"/>
    <x v="399"/>
    <x v="0"/>
    <s v="South Africa"/>
    <s v="Nelspruit"/>
    <s v="BMW Cape Town"/>
    <s v="Omphemetse"/>
    <x v="0"/>
    <x v="2"/>
    <x v="0"/>
    <s v="Petrol"/>
    <s v="Manual"/>
    <s v="Red"/>
    <n v="4"/>
    <s v="812363.93"/>
    <s v="0.003"/>
    <n v="3239707.34"/>
    <s v="Business"/>
    <x v="1"/>
    <s v="No"/>
    <x v="13"/>
  </r>
  <r>
    <s v="S06776"/>
    <x v="884"/>
    <x v="3"/>
    <s v="South Africa"/>
    <s v="Bloemfontein"/>
    <s v="Premium Motors"/>
    <s v="Salesperson_23"/>
    <x v="2"/>
    <x v="14"/>
    <x v="1"/>
    <s v="Hybrid"/>
    <s v="Manual"/>
    <s v="Grey"/>
    <n v="5"/>
    <s v="1005217.06"/>
    <s v="0.046"/>
    <n v="4794885.3600000003"/>
    <s v="Business"/>
    <x v="0"/>
    <s v="No"/>
    <x v="4"/>
  </r>
  <r>
    <s v="S06777"/>
    <x v="908"/>
    <x v="1"/>
    <s v="South Africa"/>
    <s v="Pretoria"/>
    <s v="Prestige Cars"/>
    <s v="Salesperson_18"/>
    <x v="0"/>
    <x v="0"/>
    <x v="0"/>
    <s v="Hybrid"/>
    <s v="Manual"/>
    <s v="Grey"/>
    <n v="1"/>
    <s v="1367291.79"/>
    <s v="0.063"/>
    <n v="1281152.4099999999"/>
    <s v="Business"/>
    <x v="1"/>
    <s v="Yes"/>
    <x v="2"/>
  </r>
  <r>
    <s v="S06778"/>
    <x v="103"/>
    <x v="4"/>
    <s v="South Africa"/>
    <s v="Gqeberha"/>
    <s v="BMW Cape Town"/>
    <s v="Salesperson_33"/>
    <x v="0"/>
    <x v="6"/>
    <x v="1"/>
    <s v="Diesel"/>
    <s v="Automatic"/>
    <s v="Silver"/>
    <n v="1"/>
    <s v="1711281.13"/>
    <s v="0.008"/>
    <n v="1697590.88"/>
    <s v="Private"/>
    <x v="1"/>
    <s v="Yes"/>
    <x v="2"/>
  </r>
  <r>
    <s v="S06779"/>
    <x v="3"/>
    <x v="4"/>
    <s v="South Africa"/>
    <s v="East London"/>
    <s v="Luxury Wheels"/>
    <s v="Salesperson_15"/>
    <x v="1"/>
    <x v="1"/>
    <x v="1"/>
    <s v="Hybrid"/>
    <s v="Manual"/>
    <s v="Blue"/>
    <n v="5"/>
    <s v="1304950.01"/>
    <s v="0.035"/>
    <n v="6296383.7800000003"/>
    <s v="Business"/>
    <x v="1"/>
    <s v="Yes"/>
    <x v="1"/>
  </r>
  <r>
    <s v="S06780"/>
    <x v="385"/>
    <x v="2"/>
    <s v="South Africa"/>
    <s v="Durban"/>
    <s v="BMW Midrand"/>
    <s v="Salesperson_29"/>
    <x v="5"/>
    <x v="13"/>
    <x v="2"/>
    <s v="Hybrid"/>
    <s v="Automatic"/>
    <s v="Silver"/>
    <n v="1"/>
    <s v="661546.79"/>
    <s v="0.033"/>
    <n v="639715.74"/>
    <s v="Private"/>
    <x v="1"/>
    <s v="Yes"/>
    <x v="1"/>
  </r>
  <r>
    <s v="S06781"/>
    <x v="518"/>
    <x v="4"/>
    <s v="South Africa"/>
    <s v="Gqeberha"/>
    <s v="BMW Midrand"/>
    <s v="Salesperson_36"/>
    <x v="4"/>
    <x v="10"/>
    <x v="1"/>
    <s v="Petrol"/>
    <s v="Automatic"/>
    <s v="White"/>
    <n v="5"/>
    <s v="1058614.52"/>
    <s v="0.011"/>
    <n v="5234848.82"/>
    <s v="Private"/>
    <x v="1"/>
    <s v="No"/>
    <x v="8"/>
  </r>
  <r>
    <s v="S06782"/>
    <x v="13"/>
    <x v="2"/>
    <s v="South Africa"/>
    <s v="Pietermaritzburg"/>
    <s v="BMW Cape Town"/>
    <s v="Dimakatso0"/>
    <x v="5"/>
    <x v="12"/>
    <x v="1"/>
    <s v="Diesel"/>
    <s v="Automatic"/>
    <s v="Black"/>
    <n v="2"/>
    <s v="759428.56"/>
    <s v="0.033"/>
    <n v="1468734.83"/>
    <s v="Private"/>
    <x v="0"/>
    <s v="No"/>
    <x v="4"/>
  </r>
  <r>
    <s v="S06783"/>
    <x v="210"/>
    <x v="3"/>
    <s v="South Africa"/>
    <s v="Bloemfontein"/>
    <s v="Auto Elite"/>
    <s v="Salesperson_10"/>
    <x v="4"/>
    <x v="10"/>
    <x v="1"/>
    <s v="Hybrid"/>
    <s v="Manual"/>
    <s v="Red"/>
    <n v="2"/>
    <s v="1146367.19"/>
    <s v="0.069"/>
    <n v="2134535.7000000002"/>
    <s v="Private"/>
    <x v="0"/>
    <s v="No"/>
    <x v="11"/>
  </r>
  <r>
    <s v="S06784"/>
    <x v="615"/>
    <x v="2"/>
    <s v="South Africa"/>
    <s v="Durban"/>
    <s v="BMW Durban"/>
    <s v="Salesperson_39"/>
    <x v="5"/>
    <x v="13"/>
    <x v="2"/>
    <s v="Diesel"/>
    <s v="Manual"/>
    <s v="Red"/>
    <n v="5"/>
    <s v="586918.68"/>
    <s v="0.059"/>
    <n v="2761452.41"/>
    <s v="Private"/>
    <x v="1"/>
    <s v="No"/>
    <x v="4"/>
  </r>
  <r>
    <s v="S06785"/>
    <x v="613"/>
    <x v="1"/>
    <s v="South Africa"/>
    <s v="Johannesburg"/>
    <s v="Luxury Wheels"/>
    <s v="Salesperson_34"/>
    <x v="3"/>
    <x v="9"/>
    <x v="1"/>
    <s v="Diesel"/>
    <s v="Manual"/>
    <s v="Red"/>
    <n v="4"/>
    <s v="829535.4"/>
    <s v="0.009"/>
    <n v="3288278.31"/>
    <s v="Business"/>
    <x v="0"/>
    <s v="Yes"/>
    <x v="13"/>
  </r>
  <r>
    <s v="S06786"/>
    <x v="427"/>
    <x v="0"/>
    <s v="South Africa"/>
    <s v="Nelspruit"/>
    <s v="BMW Durban"/>
    <s v="Salesperson_18"/>
    <x v="1"/>
    <x v="3"/>
    <x v="1"/>
    <s v="Petrol"/>
    <s v="Automatic"/>
    <s v="Blue"/>
    <n v="3"/>
    <s v="922153.53"/>
    <s v="0.033"/>
    <n v="2675167.39"/>
    <s v="Business"/>
    <x v="0"/>
    <s v="No"/>
    <x v="7"/>
  </r>
  <r>
    <s v="S06787"/>
    <x v="50"/>
    <x v="0"/>
    <s v="South Africa"/>
    <s v="Nelspruit"/>
    <s v="Luxury Wheels"/>
    <s v="Salesperson_5"/>
    <x v="3"/>
    <x v="5"/>
    <x v="1"/>
    <s v="Diesel"/>
    <s v="Automatic"/>
    <s v="Red"/>
    <n v="2"/>
    <s v="972510.02"/>
    <s v="0.079"/>
    <n v="1791363.46"/>
    <s v="Business"/>
    <x v="0"/>
    <s v="Yes"/>
    <x v="2"/>
  </r>
  <r>
    <s v="S06788"/>
    <x v="370"/>
    <x v="5"/>
    <s v="South Africa"/>
    <s v="Cape Town"/>
    <s v="Prestige Cars"/>
    <s v="Salesperson_31"/>
    <x v="2"/>
    <x v="4"/>
    <x v="0"/>
    <s v="Hybrid"/>
    <s v="Manual"/>
    <s v="Silver"/>
    <n v="2"/>
    <s v="876006.73"/>
    <s v="0.021"/>
    <n v="1715221.18"/>
    <s v="Business"/>
    <x v="0"/>
    <s v="Yes"/>
    <x v="0"/>
  </r>
  <r>
    <s v="S06789"/>
    <x v="207"/>
    <x v="4"/>
    <s v="South Africa"/>
    <s v="East London"/>
    <s v="Luxury Wheels"/>
    <s v="Salesperson_33"/>
    <x v="3"/>
    <x v="9"/>
    <x v="1"/>
    <s v="Hybrid"/>
    <s v="Automatic"/>
    <s v="Blue"/>
    <n v="4"/>
    <s v="753757.51"/>
    <s v="0.03"/>
    <n v="2924579.15"/>
    <s v="Private"/>
    <x v="0"/>
    <s v="No"/>
    <x v="13"/>
  </r>
  <r>
    <s v="S06790"/>
    <x v="614"/>
    <x v="1"/>
    <s v="South Africa"/>
    <s v="Johannesburg"/>
    <s v="Premium Motors"/>
    <s v="Salesperson_22"/>
    <x v="4"/>
    <x v="10"/>
    <x v="1"/>
    <s v="Diesel"/>
    <s v="Automatic"/>
    <s v="Silver"/>
    <n v="4"/>
    <s v="1129716.86"/>
    <s v="0.034"/>
    <n v="4365225.96"/>
    <s v="Business"/>
    <x v="0"/>
    <s v="Yes"/>
    <x v="8"/>
  </r>
  <r>
    <s v="S06791"/>
    <x v="441"/>
    <x v="2"/>
    <s v="South Africa"/>
    <s v="Pietermaritzburg"/>
    <s v="BMW Cape Town"/>
    <s v="Salesperson_25"/>
    <x v="1"/>
    <x v="3"/>
    <x v="1"/>
    <s v="Petrol"/>
    <s v="Manual"/>
    <s v="Blue"/>
    <n v="5"/>
    <s v="914909.72"/>
    <s v="0.024"/>
    <n v="4464759.43"/>
    <s v="Business"/>
    <x v="0"/>
    <s v="Yes"/>
    <x v="2"/>
  </r>
  <r>
    <s v="S06792"/>
    <x v="105"/>
    <x v="3"/>
    <s v="South Africa"/>
    <s v="Bloemfontein"/>
    <s v="BMW Durban"/>
    <s v="Salesperson_18"/>
    <x v="5"/>
    <x v="13"/>
    <x v="2"/>
    <s v="Diesel"/>
    <s v="Automatic"/>
    <s v="Grey"/>
    <n v="3"/>
    <s v="661374.2"/>
    <s v="0.055"/>
    <n v="1874995.87"/>
    <s v="Business"/>
    <x v="0"/>
    <s v="No"/>
    <x v="5"/>
  </r>
  <r>
    <s v="S06793"/>
    <x v="587"/>
    <x v="4"/>
    <s v="South Africa"/>
    <s v="East London"/>
    <s v="Auto Elite"/>
    <s v="Dimakatso0"/>
    <x v="0"/>
    <x v="6"/>
    <x v="1"/>
    <s v="Diesel"/>
    <s v="Automatic"/>
    <s v="Silver"/>
    <n v="1"/>
    <s v="1632981.01"/>
    <s v="0.074"/>
    <n v="1512140.42"/>
    <s v="Business"/>
    <x v="1"/>
    <s v="Yes"/>
    <x v="0"/>
  </r>
  <r>
    <s v="S06794"/>
    <x v="922"/>
    <x v="2"/>
    <s v="South Africa"/>
    <s v="Pietermaritzburg"/>
    <s v="BMW Durban"/>
    <s v="Salesperson_11"/>
    <x v="0"/>
    <x v="17"/>
    <x v="1"/>
    <s v="Petrol"/>
    <s v="Automatic"/>
    <s v="Silver"/>
    <n v="1"/>
    <s v="919464.69"/>
    <s v="0.057"/>
    <n v="867055.2"/>
    <s v="Business"/>
    <x v="1"/>
    <s v="No"/>
    <x v="0"/>
  </r>
  <r>
    <s v="S06795"/>
    <x v="807"/>
    <x v="3"/>
    <s v="South Africa"/>
    <s v="Bloemfontein"/>
    <s v="Luxury Wheels"/>
    <s v="Dimakatso0"/>
    <x v="1"/>
    <x v="1"/>
    <x v="1"/>
    <s v="Diesel"/>
    <s v="Manual"/>
    <s v="Grey"/>
    <n v="4"/>
    <s v="1210456.97"/>
    <s v="0.064"/>
    <n v="4531950.8899999997"/>
    <s v="Business"/>
    <x v="0"/>
    <s v="No"/>
    <x v="15"/>
  </r>
  <r>
    <s v="S06796"/>
    <x v="723"/>
    <x v="0"/>
    <s v="South Africa"/>
    <s v="Nelspruit"/>
    <s v="Prestige Cars"/>
    <s v="Olerato"/>
    <x v="2"/>
    <x v="8"/>
    <x v="0"/>
    <s v="Hybrid"/>
    <s v="Manual"/>
    <s v="Grey"/>
    <n v="2"/>
    <s v="732663.17"/>
    <s v="0.024"/>
    <n v="1430158.5"/>
    <s v="Private"/>
    <x v="1"/>
    <s v="Yes"/>
    <x v="9"/>
  </r>
  <r>
    <s v="S06797"/>
    <x v="198"/>
    <x v="4"/>
    <s v="South Africa"/>
    <s v="Gqeberha"/>
    <s v="Luxury Wheels"/>
    <s v="Salesperson_34"/>
    <x v="2"/>
    <x v="4"/>
    <x v="0"/>
    <s v="Petrol"/>
    <s v="Automatic"/>
    <s v="Blue"/>
    <n v="2"/>
    <s v="869920.34"/>
    <s v="0.046"/>
    <n v="1659808.01"/>
    <s v="Private"/>
    <x v="0"/>
    <s v="No"/>
    <x v="6"/>
  </r>
  <r>
    <s v="S06798"/>
    <x v="124"/>
    <x v="5"/>
    <s v="South Africa"/>
    <s v="Stellenbosch"/>
    <s v="Prestige Cars"/>
    <s v="Thandeka"/>
    <x v="0"/>
    <x v="2"/>
    <x v="0"/>
    <s v="Hybrid"/>
    <s v="Automatic"/>
    <s v="Blue"/>
    <n v="3"/>
    <s v="828058.59"/>
    <s v="0.056"/>
    <n v="2345061.92"/>
    <s v="Private"/>
    <x v="1"/>
    <s v="Yes"/>
    <x v="1"/>
  </r>
  <r>
    <s v="S06799"/>
    <x v="104"/>
    <x v="4"/>
    <s v="South Africa"/>
    <s v="East London"/>
    <s v="BMW Cape Town"/>
    <s v="Salesperson_19"/>
    <x v="5"/>
    <x v="13"/>
    <x v="2"/>
    <s v="Diesel"/>
    <s v="Manual"/>
    <s v="Blue"/>
    <n v="3"/>
    <s v="701168.58"/>
    <s v="0.068"/>
    <n v="1960467.34"/>
    <s v="Business"/>
    <x v="0"/>
    <s v="No"/>
    <x v="14"/>
  </r>
  <r>
    <s v="S06800"/>
    <x v="155"/>
    <x v="5"/>
    <s v="South Africa"/>
    <s v="Stellenbosch"/>
    <s v="BMW Midrand"/>
    <s v="Dimakatso8"/>
    <x v="4"/>
    <x v="7"/>
    <x v="0"/>
    <s v="Petrol"/>
    <s v="Automatic"/>
    <s v="Black"/>
    <n v="2"/>
    <s v="783350.98"/>
    <s v="0.061"/>
    <n v="1471133.14"/>
    <s v="Business"/>
    <x v="0"/>
    <s v="No"/>
    <x v="4"/>
  </r>
  <r>
    <s v="S06801"/>
    <x v="943"/>
    <x v="5"/>
    <s v="South Africa"/>
    <s v="Cape Town"/>
    <s v="Prestige Cars"/>
    <s v="Salesperson_31"/>
    <x v="0"/>
    <x v="11"/>
    <x v="1"/>
    <s v="Petrol"/>
    <s v="Automatic"/>
    <s v="Red"/>
    <n v="3"/>
    <s v="1206452.69"/>
    <s v="0.064"/>
    <n v="3387719.16"/>
    <s v="Private"/>
    <x v="0"/>
    <s v="Yes"/>
    <x v="1"/>
  </r>
  <r>
    <s v="S06802"/>
    <x v="198"/>
    <x v="2"/>
    <s v="South Africa"/>
    <s v="Durban"/>
    <s v="Auto Elite"/>
    <s v="Andi"/>
    <x v="3"/>
    <x v="5"/>
    <x v="1"/>
    <s v="Petrol"/>
    <s v="Automatic"/>
    <s v="Silver"/>
    <n v="1"/>
    <s v="927064.84"/>
    <s v="0.031"/>
    <n v="898325.83"/>
    <s v="Business"/>
    <x v="0"/>
    <s v="Yes"/>
    <x v="6"/>
  </r>
  <r>
    <s v="S06803"/>
    <x v="493"/>
    <x v="2"/>
    <s v="South Africa"/>
    <s v="Pietermaritzburg"/>
    <s v="Luxury Wheels"/>
    <s v="Andi"/>
    <x v="5"/>
    <x v="13"/>
    <x v="2"/>
    <s v="Hybrid"/>
    <s v="Manual"/>
    <s v="White"/>
    <n v="5"/>
    <s v="700550.92"/>
    <s v="0.032"/>
    <n v="3390666.45"/>
    <s v="Private"/>
    <x v="1"/>
    <s v="Yes"/>
    <x v="3"/>
  </r>
  <r>
    <s v="S06804"/>
    <x v="883"/>
    <x v="0"/>
    <s v="South Africa"/>
    <s v="Nelspruit"/>
    <s v="BMW Durban"/>
    <s v="Gontse"/>
    <x v="2"/>
    <x v="14"/>
    <x v="1"/>
    <s v="Diesel"/>
    <s v="Manual"/>
    <s v="Red"/>
    <n v="4"/>
    <s v="1032016.1"/>
    <s v="0.055"/>
    <n v="3901020.87"/>
    <s v="Private"/>
    <x v="0"/>
    <s v="No"/>
    <x v="8"/>
  </r>
  <r>
    <s v="S06805"/>
    <x v="492"/>
    <x v="5"/>
    <s v="South Africa"/>
    <s v="Cape Town"/>
    <s v="BMW Cape Town"/>
    <s v="Salesperson_20"/>
    <x v="4"/>
    <x v="7"/>
    <x v="0"/>
    <s v="Hybrid"/>
    <s v="Manual"/>
    <s v="Blue"/>
    <n v="3"/>
    <s v="790641.19"/>
    <s v="0.057"/>
    <n v="2236723.9300000002"/>
    <s v="Business"/>
    <x v="0"/>
    <s v="No"/>
    <x v="2"/>
  </r>
  <r>
    <s v="S06806"/>
    <x v="127"/>
    <x v="2"/>
    <s v="South Africa"/>
    <s v="Durban"/>
    <s v="BMW Durban"/>
    <s v="Salesperson_24"/>
    <x v="4"/>
    <x v="7"/>
    <x v="0"/>
    <s v="Petrol"/>
    <s v="Manual"/>
    <s v="Silver"/>
    <n v="4"/>
    <s v="813098.51"/>
    <s v="0.079"/>
    <n v="2995454.9"/>
    <s v="Private"/>
    <x v="1"/>
    <s v="No"/>
    <x v="11"/>
  </r>
  <r>
    <s v="S06807"/>
    <x v="384"/>
    <x v="1"/>
    <s v="South Africa"/>
    <s v="Pretoria"/>
    <s v="Sandton Auto"/>
    <s v="Basetsana"/>
    <x v="1"/>
    <x v="3"/>
    <x v="1"/>
    <s v="Hybrid"/>
    <s v="Manual"/>
    <s v="Black"/>
    <n v="1"/>
    <s v="913282.89"/>
    <s v="0.032"/>
    <n v="884057.84"/>
    <s v="Private"/>
    <x v="1"/>
    <s v="Yes"/>
    <x v="3"/>
  </r>
  <r>
    <s v="S06808"/>
    <x v="971"/>
    <x v="2"/>
    <s v="South Africa"/>
    <s v="Pietermaritzburg"/>
    <s v="Luxury Wheels"/>
    <s v="Salesperson_22"/>
    <x v="5"/>
    <x v="12"/>
    <x v="1"/>
    <s v="Hybrid"/>
    <s v="Automatic"/>
    <s v="Black"/>
    <n v="1"/>
    <s v="767608.94"/>
    <s v="0.073"/>
    <n v="711573.49"/>
    <s v="Private"/>
    <x v="0"/>
    <s v="Yes"/>
    <x v="6"/>
  </r>
  <r>
    <s v="S06809"/>
    <x v="762"/>
    <x v="4"/>
    <s v="South Africa"/>
    <s v="East London"/>
    <s v="Luxury Wheels"/>
    <s v="Olerato"/>
    <x v="0"/>
    <x v="17"/>
    <x v="1"/>
    <s v="Petrol"/>
    <s v="Manual"/>
    <s v="Black"/>
    <n v="3"/>
    <s v="852099.68"/>
    <s v="0.024"/>
    <n v="2494947.87"/>
    <s v="Private"/>
    <x v="0"/>
    <s v="No"/>
    <x v="10"/>
  </r>
  <r>
    <s v="S06810"/>
    <x v="721"/>
    <x v="3"/>
    <s v="South Africa"/>
    <s v="Bloemfontein"/>
    <s v="Prestige Cars"/>
    <s v="Kgolagano"/>
    <x v="3"/>
    <x v="9"/>
    <x v="1"/>
    <s v="Diesel"/>
    <s v="Manual"/>
    <s v="Blue"/>
    <n v="5"/>
    <s v="729308.48"/>
    <s v="0.013"/>
    <n v="3599137.35"/>
    <s v="Business"/>
    <x v="1"/>
    <s v="Yes"/>
    <x v="7"/>
  </r>
  <r>
    <s v="S06811"/>
    <x v="271"/>
    <x v="3"/>
    <s v="South Africa"/>
    <s v="Bloemfontein"/>
    <s v="BMW Cape Town"/>
    <s v="Kopano"/>
    <x v="1"/>
    <x v="1"/>
    <x v="1"/>
    <s v="Petrol"/>
    <s v="Automatic"/>
    <s v="Red"/>
    <n v="1"/>
    <s v="1143726.09"/>
    <s v="0.061"/>
    <n v="1073958.8"/>
    <s v="Private"/>
    <x v="1"/>
    <s v="Yes"/>
    <x v="14"/>
  </r>
  <r>
    <s v="S06812"/>
    <x v="216"/>
    <x v="1"/>
    <s v="South Africa"/>
    <s v="Pretoria"/>
    <s v="BMW Durban"/>
    <s v="Dimakatso2"/>
    <x v="0"/>
    <x v="15"/>
    <x v="0"/>
    <s v="Petrol"/>
    <s v="Manual"/>
    <s v="Blue"/>
    <n v="4"/>
    <s v="927749.48"/>
    <s v="0.015"/>
    <n v="3655332.94"/>
    <s v="Business"/>
    <x v="1"/>
    <s v="Yes"/>
    <x v="10"/>
  </r>
  <r>
    <s v="S06813"/>
    <x v="193"/>
    <x v="5"/>
    <s v="South Africa"/>
    <s v="Stellenbosch"/>
    <s v="Auto Elite"/>
    <s v="Salesperson_8"/>
    <x v="2"/>
    <x v="4"/>
    <x v="0"/>
    <s v="Diesel"/>
    <s v="Manual"/>
    <s v="Silver"/>
    <n v="1"/>
    <s v="829859.96"/>
    <s v="0.04"/>
    <n v="796665.56"/>
    <s v="Business"/>
    <x v="1"/>
    <s v="Yes"/>
    <x v="10"/>
  </r>
  <r>
    <s v="S06814"/>
    <x v="254"/>
    <x v="4"/>
    <s v="South Africa"/>
    <s v="Gqeberha"/>
    <s v="Prestige Cars"/>
    <s v="Gontse"/>
    <x v="3"/>
    <x v="5"/>
    <x v="1"/>
    <s v="Hybrid"/>
    <s v="Automatic"/>
    <s v="Silver"/>
    <n v="1"/>
    <s v="992160.1"/>
    <s v="0.011"/>
    <n v="981246.34"/>
    <s v="Business"/>
    <x v="1"/>
    <s v="No"/>
    <x v="3"/>
  </r>
  <r>
    <s v="S06815"/>
    <x v="167"/>
    <x v="3"/>
    <s v="South Africa"/>
    <s v="Bloemfontein"/>
    <s v="Sandton Auto"/>
    <s v="Salesperson_20"/>
    <x v="0"/>
    <x v="0"/>
    <x v="0"/>
    <s v="Hybrid"/>
    <s v="Manual"/>
    <s v="Silver"/>
    <n v="5"/>
    <s v="1136957.74"/>
    <s v="0.013"/>
    <n v="5610886.4299999997"/>
    <s v="Business"/>
    <x v="1"/>
    <s v="Yes"/>
    <x v="0"/>
  </r>
  <r>
    <s v="S06816"/>
    <x v="122"/>
    <x v="2"/>
    <s v="South Africa"/>
    <s v="Durban"/>
    <s v="Sandton Auto"/>
    <s v="Salesperson_32"/>
    <x v="5"/>
    <x v="12"/>
    <x v="1"/>
    <s v="Hybrid"/>
    <s v="Manual"/>
    <s v="Grey"/>
    <n v="2"/>
    <s v="807052.67"/>
    <s v="0.075"/>
    <n v="1493047.43"/>
    <s v="Private"/>
    <x v="0"/>
    <s v="Yes"/>
    <x v="7"/>
  </r>
  <r>
    <s v="S06817"/>
    <x v="115"/>
    <x v="5"/>
    <s v="South Africa"/>
    <s v="Stellenbosch"/>
    <s v="Prestige Cars"/>
    <s v="Omphile"/>
    <x v="4"/>
    <x v="10"/>
    <x v="1"/>
    <s v="Hybrid"/>
    <s v="Manual"/>
    <s v="Blue"/>
    <n v="4"/>
    <s v="1088456.01"/>
    <s v="0.046"/>
    <n v="4153548.12"/>
    <s v="Private"/>
    <x v="0"/>
    <s v="Yes"/>
    <x v="14"/>
  </r>
  <r>
    <s v="S06818"/>
    <x v="333"/>
    <x v="4"/>
    <s v="South Africa"/>
    <s v="Gqeberha"/>
    <s v="Auto Elite"/>
    <s v="Salesperson_5"/>
    <x v="5"/>
    <x v="12"/>
    <x v="1"/>
    <s v="Petrol"/>
    <s v="Automatic"/>
    <s v="Blue"/>
    <n v="1"/>
    <s v="852701.29"/>
    <s v="0.075"/>
    <n v="788748.7"/>
    <s v="Private"/>
    <x v="0"/>
    <s v="Yes"/>
    <x v="8"/>
  </r>
  <r>
    <s v="S06819"/>
    <x v="328"/>
    <x v="1"/>
    <s v="South Africa"/>
    <s v="Pretoria"/>
    <s v="Sandton Auto"/>
    <s v="Salesperson_50"/>
    <x v="1"/>
    <x v="3"/>
    <x v="1"/>
    <s v="Hybrid"/>
    <s v="Automatic"/>
    <s v="Grey"/>
    <n v="5"/>
    <s v="914135.19"/>
    <s v="0.009"/>
    <n v="4529539.84"/>
    <s v="Business"/>
    <x v="0"/>
    <s v="Yes"/>
    <x v="7"/>
  </r>
  <r>
    <s v="S06820"/>
    <x v="641"/>
    <x v="4"/>
    <s v="South Africa"/>
    <s v="Gqeberha"/>
    <s v="BMW Durban"/>
    <s v="Salesperson_10"/>
    <x v="0"/>
    <x v="17"/>
    <x v="1"/>
    <s v="Diesel"/>
    <s v="Automatic"/>
    <s v="Red"/>
    <n v="5"/>
    <s v="773418.26"/>
    <s v="0.048"/>
    <n v="3681470.91"/>
    <s v="Private"/>
    <x v="1"/>
    <s v="No"/>
    <x v="5"/>
  </r>
  <r>
    <s v="S06821"/>
    <x v="427"/>
    <x v="4"/>
    <s v="South Africa"/>
    <s v="East London"/>
    <s v="BMW Cape Town"/>
    <s v="Omphemetse"/>
    <x v="2"/>
    <x v="4"/>
    <x v="0"/>
    <s v="Diesel"/>
    <s v="Manual"/>
    <s v="Grey"/>
    <n v="4"/>
    <s v="986167.31"/>
    <s v="0.046"/>
    <n v="3763214.46"/>
    <s v="Private"/>
    <x v="1"/>
    <s v="Yes"/>
    <x v="5"/>
  </r>
  <r>
    <s v="S06822"/>
    <x v="278"/>
    <x v="4"/>
    <s v="South Africa"/>
    <s v="East London"/>
    <s v="Auto Elite"/>
    <s v="Gontse"/>
    <x v="2"/>
    <x v="14"/>
    <x v="1"/>
    <s v="Hybrid"/>
    <s v="Manual"/>
    <s v="White"/>
    <n v="5"/>
    <s v="1116471.48"/>
    <s v="0.07"/>
    <n v="5191592.37"/>
    <s v="Private"/>
    <x v="1"/>
    <s v="No"/>
    <x v="5"/>
  </r>
  <r>
    <s v="S06823"/>
    <x v="927"/>
    <x v="1"/>
    <s v="South Africa"/>
    <s v="Johannesburg"/>
    <s v="BMW Durban"/>
    <s v="Salesperson_23"/>
    <x v="2"/>
    <x v="14"/>
    <x v="1"/>
    <s v="Hybrid"/>
    <s v="Manual"/>
    <s v="White"/>
    <n v="3"/>
    <s v="947019.42"/>
    <s v="0.068"/>
    <n v="2647866.31"/>
    <s v="Business"/>
    <x v="1"/>
    <s v="No"/>
    <x v="9"/>
  </r>
  <r>
    <s v="S06824"/>
    <x v="879"/>
    <x v="4"/>
    <s v="South Africa"/>
    <s v="East London"/>
    <s v="Auto Elite"/>
    <s v="Olerato"/>
    <x v="4"/>
    <x v="10"/>
    <x v="1"/>
    <s v="Petrol"/>
    <s v="Automatic"/>
    <s v="Red"/>
    <n v="3"/>
    <s v="1189961.08"/>
    <s v="0.079"/>
    <n v="3287862.47"/>
    <s v="Private"/>
    <x v="1"/>
    <s v="No"/>
    <x v="4"/>
  </r>
  <r>
    <s v="S06825"/>
    <x v="856"/>
    <x v="2"/>
    <s v="South Africa"/>
    <s v="Durban"/>
    <s v="Prestige Cars"/>
    <s v="Dimakatso8"/>
    <x v="2"/>
    <x v="14"/>
    <x v="1"/>
    <s v="Petrol"/>
    <s v="Manual"/>
    <s v="Blue"/>
    <n v="3"/>
    <s v="980042.01"/>
    <s v="0.015"/>
    <n v="2896024.13"/>
    <s v="Business"/>
    <x v="0"/>
    <s v="Yes"/>
    <x v="10"/>
  </r>
  <r>
    <s v="S06826"/>
    <x v="612"/>
    <x v="2"/>
    <s v="South Africa"/>
    <s v="Pietermaritzburg"/>
    <s v="Auto Elite"/>
    <s v="Dimakatso0"/>
    <x v="1"/>
    <x v="3"/>
    <x v="1"/>
    <s v="Petrol"/>
    <s v="Manual"/>
    <s v="Blue"/>
    <n v="4"/>
    <s v="1003309.01"/>
    <s v="0.012"/>
    <n v="3965077.22"/>
    <s v="Business"/>
    <x v="0"/>
    <s v="Yes"/>
    <x v="9"/>
  </r>
  <r>
    <s v="S06827"/>
    <x v="888"/>
    <x v="1"/>
    <s v="South Africa"/>
    <s v="Pretoria"/>
    <s v="BMW Midrand"/>
    <s v="Dimakatso2"/>
    <x v="1"/>
    <x v="1"/>
    <x v="1"/>
    <s v="Petrol"/>
    <s v="Manual"/>
    <s v="Blue"/>
    <n v="1"/>
    <s v="1213615.1"/>
    <s v="0.047"/>
    <n v="1156575.19"/>
    <s v="Private"/>
    <x v="0"/>
    <s v="Yes"/>
    <x v="12"/>
  </r>
  <r>
    <s v="S06828"/>
    <x v="661"/>
    <x v="0"/>
    <s v="South Africa"/>
    <s v="Nelspruit"/>
    <s v="Sandton Auto"/>
    <s v="Kgolagano"/>
    <x v="0"/>
    <x v="17"/>
    <x v="1"/>
    <s v="Diesel"/>
    <s v="Manual"/>
    <s v="Red"/>
    <n v="1"/>
    <s v="789739.87"/>
    <s v="0.065"/>
    <n v="738406.78"/>
    <s v="Private"/>
    <x v="1"/>
    <s v="Yes"/>
    <x v="4"/>
  </r>
  <r>
    <s v="S06829"/>
    <x v="171"/>
    <x v="3"/>
    <s v="South Africa"/>
    <s v="Bloemfontein"/>
    <s v="BMW Midrand"/>
    <s v="Salesperson_9"/>
    <x v="1"/>
    <x v="3"/>
    <x v="1"/>
    <s v="Diesel"/>
    <s v="Automatic"/>
    <s v="Black"/>
    <n v="5"/>
    <s v="954149.93"/>
    <s v="0.064"/>
    <n v="4465421.66"/>
    <s v="Business"/>
    <x v="1"/>
    <s v="Yes"/>
    <x v="12"/>
  </r>
  <r>
    <s v="S06830"/>
    <x v="115"/>
    <x v="4"/>
    <s v="South Africa"/>
    <s v="East London"/>
    <s v="BMW Durban"/>
    <s v="Salesperson_23"/>
    <x v="3"/>
    <x v="9"/>
    <x v="1"/>
    <s v="Diesel"/>
    <s v="Automatic"/>
    <s v="Silver"/>
    <n v="5"/>
    <s v="765329.69"/>
    <s v="0.042"/>
    <n v="3665929.22"/>
    <s v="Business"/>
    <x v="0"/>
    <s v="Yes"/>
    <x v="9"/>
  </r>
  <r>
    <s v="S06831"/>
    <x v="683"/>
    <x v="2"/>
    <s v="South Africa"/>
    <s v="Durban"/>
    <s v="Luxury Wheels"/>
    <s v="Salesperson_26"/>
    <x v="3"/>
    <x v="5"/>
    <x v="1"/>
    <s v="Hybrid"/>
    <s v="Manual"/>
    <s v="Blue"/>
    <n v="1"/>
    <s v="1002654.16"/>
    <s v="0.062"/>
    <n v="940489.6"/>
    <s v="Private"/>
    <x v="0"/>
    <s v="Yes"/>
    <x v="13"/>
  </r>
  <r>
    <s v="S06832"/>
    <x v="30"/>
    <x v="0"/>
    <s v="South Africa"/>
    <s v="Nelspruit"/>
    <s v="Prestige Cars"/>
    <s v="Salesperson_29"/>
    <x v="2"/>
    <x v="8"/>
    <x v="0"/>
    <s v="Diesel"/>
    <s v="Automatic"/>
    <s v="Grey"/>
    <n v="2"/>
    <s v="814382.55"/>
    <s v="0.072"/>
    <n v="1511494.01"/>
    <s v="Private"/>
    <x v="1"/>
    <s v="Yes"/>
    <x v="8"/>
  </r>
  <r>
    <s v="S06833"/>
    <x v="254"/>
    <x v="5"/>
    <s v="South Africa"/>
    <s v="Stellenbosch"/>
    <s v="Luxury Wheels"/>
    <s v="Salesperson_37"/>
    <x v="4"/>
    <x v="7"/>
    <x v="0"/>
    <s v="Hybrid"/>
    <s v="Automatic"/>
    <s v="Black"/>
    <n v="4"/>
    <s v="765862.15"/>
    <s v="0.079"/>
    <n v="2821436.16"/>
    <s v="Business"/>
    <x v="1"/>
    <s v="Yes"/>
    <x v="12"/>
  </r>
  <r>
    <s v="S06834"/>
    <x v="229"/>
    <x v="3"/>
    <s v="South Africa"/>
    <s v="Bloemfontein"/>
    <s v="BMW Midrand"/>
    <s v="Salesperson_34"/>
    <x v="3"/>
    <x v="5"/>
    <x v="1"/>
    <s v="Hybrid"/>
    <s v="Manual"/>
    <s v="Red"/>
    <n v="1"/>
    <s v="974012.95"/>
    <s v="0.075"/>
    <n v="900961.98"/>
    <s v="Private"/>
    <x v="1"/>
    <s v="No"/>
    <x v="4"/>
  </r>
  <r>
    <s v="S06835"/>
    <x v="89"/>
    <x v="5"/>
    <s v="South Africa"/>
    <s v="Cape Town"/>
    <s v="BMW Midrand"/>
    <s v="Salesperson_11"/>
    <x v="3"/>
    <x v="5"/>
    <x v="1"/>
    <s v="Petrol"/>
    <s v="Automatic"/>
    <s v="White"/>
    <n v="5"/>
    <s v="920102.55"/>
    <s v="0.045"/>
    <n v="4393489.67"/>
    <s v="Business"/>
    <x v="0"/>
    <s v="No"/>
    <x v="0"/>
  </r>
  <r>
    <s v="S06836"/>
    <x v="239"/>
    <x v="0"/>
    <s v="South Africa"/>
    <s v="Nelspruit"/>
    <s v="Auto Elite"/>
    <s v="Johanna"/>
    <x v="2"/>
    <x v="14"/>
    <x v="1"/>
    <s v="Hybrid"/>
    <s v="Manual"/>
    <s v="White"/>
    <n v="1"/>
    <s v="1060986.68"/>
    <s v="0.029"/>
    <n v="1030218.07"/>
    <s v="Business"/>
    <x v="0"/>
    <s v="Yes"/>
    <x v="2"/>
  </r>
  <r>
    <s v="S06837"/>
    <x v="416"/>
    <x v="0"/>
    <s v="South Africa"/>
    <s v="Nelspruit"/>
    <s v="BMW Cape Town"/>
    <s v="Salesperson_21"/>
    <x v="4"/>
    <x v="7"/>
    <x v="0"/>
    <s v="Hybrid"/>
    <s v="Automatic"/>
    <s v="Red"/>
    <n v="4"/>
    <s v="821328.95"/>
    <s v="0.018"/>
    <n v="3226180.13"/>
    <s v="Business"/>
    <x v="0"/>
    <s v="No"/>
    <x v="8"/>
  </r>
  <r>
    <s v="S06838"/>
    <x v="819"/>
    <x v="0"/>
    <s v="South Africa"/>
    <s v="Nelspruit"/>
    <s v="Sandton Auto"/>
    <s v="Salesperson_27"/>
    <x v="1"/>
    <x v="3"/>
    <x v="1"/>
    <s v="Diesel"/>
    <s v="Automatic"/>
    <s v="Red"/>
    <n v="3"/>
    <s v="913101.92"/>
    <s v="0.052"/>
    <n v="2596861.87"/>
    <s v="Private"/>
    <x v="1"/>
    <s v="Yes"/>
    <x v="2"/>
  </r>
  <r>
    <s v="S06839"/>
    <x v="811"/>
    <x v="2"/>
    <s v="South Africa"/>
    <s v="Durban"/>
    <s v="BMW Durban"/>
    <s v="Gontse"/>
    <x v="4"/>
    <x v="16"/>
    <x v="2"/>
    <s v="Hybrid"/>
    <s v="Automatic"/>
    <s v="Black"/>
    <n v="3"/>
    <s v="700866.16"/>
    <s v="0.023"/>
    <n v="2054238.7"/>
    <s v="Business"/>
    <x v="1"/>
    <s v="No"/>
    <x v="3"/>
  </r>
  <r>
    <s v="S06840"/>
    <x v="798"/>
    <x v="2"/>
    <s v="South Africa"/>
    <s v="Durban"/>
    <s v="BMW Durban"/>
    <s v="Josephine"/>
    <x v="5"/>
    <x v="13"/>
    <x v="2"/>
    <s v="Petrol"/>
    <s v="Automatic"/>
    <s v="Blue"/>
    <n v="2"/>
    <s v="699924.66"/>
    <s v="0.032"/>
    <n v="1355054.15"/>
    <s v="Business"/>
    <x v="0"/>
    <s v="Yes"/>
    <x v="15"/>
  </r>
  <r>
    <s v="S06841"/>
    <x v="780"/>
    <x v="1"/>
    <s v="South Africa"/>
    <s v="Pretoria"/>
    <s v="Auto Elite"/>
    <s v="Kopano"/>
    <x v="0"/>
    <x v="2"/>
    <x v="0"/>
    <s v="Diesel"/>
    <s v="Manual"/>
    <s v="Red"/>
    <n v="5"/>
    <s v="849060.85"/>
    <s v="0.007"/>
    <n v="4215587.13"/>
    <s v="Private"/>
    <x v="0"/>
    <s v="Yes"/>
    <x v="11"/>
  </r>
  <r>
    <s v="S06842"/>
    <x v="348"/>
    <x v="2"/>
    <s v="South Africa"/>
    <s v="Durban"/>
    <s v="BMW Durban"/>
    <s v="Salesperson_32"/>
    <x v="5"/>
    <x v="13"/>
    <x v="2"/>
    <s v="Diesel"/>
    <s v="Automatic"/>
    <s v="Black"/>
    <n v="5"/>
    <s v="604126.66"/>
    <s v="0.07"/>
    <n v="2809188.97"/>
    <s v="Business"/>
    <x v="1"/>
    <s v="No"/>
    <x v="11"/>
  </r>
  <r>
    <s v="S06843"/>
    <x v="164"/>
    <x v="2"/>
    <s v="South Africa"/>
    <s v="Durban"/>
    <s v="Premium Motors"/>
    <s v="Salesperson_26"/>
    <x v="2"/>
    <x v="14"/>
    <x v="1"/>
    <s v="Diesel"/>
    <s v="Manual"/>
    <s v="Red"/>
    <n v="2"/>
    <s v="1132819.26"/>
    <s v="0.008"/>
    <n v="2247513.4"/>
    <s v="Business"/>
    <x v="0"/>
    <s v="Yes"/>
    <x v="4"/>
  </r>
  <r>
    <s v="S06844"/>
    <x v="36"/>
    <x v="0"/>
    <s v="South Africa"/>
    <s v="Nelspruit"/>
    <s v="BMW Cape Town"/>
    <s v="Omphemetse"/>
    <x v="4"/>
    <x v="10"/>
    <x v="1"/>
    <s v="Diesel"/>
    <s v="Manual"/>
    <s v="Blue"/>
    <n v="3"/>
    <s v="1054847.27"/>
    <s v="0.065"/>
    <n v="2958846.59"/>
    <s v="Business"/>
    <x v="0"/>
    <s v="Yes"/>
    <x v="7"/>
  </r>
  <r>
    <s v="S06845"/>
    <x v="853"/>
    <x v="4"/>
    <s v="South Africa"/>
    <s v="Gqeberha"/>
    <s v="Sandton Auto"/>
    <s v="Salesperson_23"/>
    <x v="3"/>
    <x v="9"/>
    <x v="1"/>
    <s v="Hybrid"/>
    <s v="Manual"/>
    <s v="Black"/>
    <n v="2"/>
    <s v="784066.45"/>
    <s v="0.058"/>
    <n v="1477181.18"/>
    <s v="Private"/>
    <x v="0"/>
    <s v="No"/>
    <x v="7"/>
  </r>
  <r>
    <s v="S06846"/>
    <x v="418"/>
    <x v="1"/>
    <s v="South Africa"/>
    <s v="Pretoria"/>
    <s v="Prestige Cars"/>
    <s v="Salesperson_39"/>
    <x v="2"/>
    <x v="4"/>
    <x v="0"/>
    <s v="Petrol"/>
    <s v="Manual"/>
    <s v="White"/>
    <n v="2"/>
    <s v="964602.1"/>
    <s v="0.076"/>
    <n v="1782584.68"/>
    <s v="Private"/>
    <x v="1"/>
    <s v="No"/>
    <x v="11"/>
  </r>
  <r>
    <s v="S06847"/>
    <x v="639"/>
    <x v="2"/>
    <s v="South Africa"/>
    <s v="Pietermaritzburg"/>
    <s v="Sandton Auto"/>
    <s v="Salesperson_25"/>
    <x v="1"/>
    <x v="3"/>
    <x v="1"/>
    <s v="Diesel"/>
    <s v="Manual"/>
    <s v="Silver"/>
    <n v="5"/>
    <s v="878859.02"/>
    <s v="0.071"/>
    <n v="4082300.13"/>
    <s v="Business"/>
    <x v="0"/>
    <s v="Yes"/>
    <x v="10"/>
  </r>
  <r>
    <s v="S06848"/>
    <x v="197"/>
    <x v="2"/>
    <s v="South Africa"/>
    <s v="Durban"/>
    <s v="Auto Elite"/>
    <s v="Salesperson_9"/>
    <x v="3"/>
    <x v="5"/>
    <x v="1"/>
    <s v="Hybrid"/>
    <s v="Manual"/>
    <s v="Grey"/>
    <n v="4"/>
    <s v="965046.02"/>
    <s v="0.012"/>
    <n v="3813861.87"/>
    <s v="Private"/>
    <x v="1"/>
    <s v="Yes"/>
    <x v="12"/>
  </r>
  <r>
    <s v="S06849"/>
    <x v="662"/>
    <x v="2"/>
    <s v="South Africa"/>
    <s v="Durban"/>
    <s v="Prestige Cars"/>
    <s v="Paulinah"/>
    <x v="0"/>
    <x v="15"/>
    <x v="0"/>
    <s v="Hybrid"/>
    <s v="Manual"/>
    <s v="Red"/>
    <n v="1"/>
    <s v="1009268.36"/>
    <s v="0.04"/>
    <n v="968897.63"/>
    <s v="Private"/>
    <x v="0"/>
    <s v="Yes"/>
    <x v="2"/>
  </r>
  <r>
    <s v="S06850"/>
    <x v="910"/>
    <x v="0"/>
    <s v="South Africa"/>
    <s v="Nelspruit"/>
    <s v="BMW Midrand"/>
    <s v="Salesperson_27"/>
    <x v="0"/>
    <x v="2"/>
    <x v="0"/>
    <s v="Hybrid"/>
    <s v="Manual"/>
    <s v="Grey"/>
    <n v="5"/>
    <s v="822103.77"/>
    <s v="0.078"/>
    <n v="3789898.39"/>
    <s v="Business"/>
    <x v="1"/>
    <s v="No"/>
    <x v="8"/>
  </r>
  <r>
    <s v="S06851"/>
    <x v="543"/>
    <x v="3"/>
    <s v="South Africa"/>
    <s v="Bloemfontein"/>
    <s v="BMW Midrand"/>
    <s v="Golekane"/>
    <x v="5"/>
    <x v="13"/>
    <x v="2"/>
    <s v="Petrol"/>
    <s v="Automatic"/>
    <s v="Blue"/>
    <n v="2"/>
    <s v="662439.78"/>
    <s v="0.055"/>
    <n v="1252011.19"/>
    <s v="Private"/>
    <x v="0"/>
    <s v="Yes"/>
    <x v="7"/>
  </r>
  <r>
    <s v="S06852"/>
    <x v="597"/>
    <x v="3"/>
    <s v="South Africa"/>
    <s v="Bloemfontein"/>
    <s v="Sandton Auto"/>
    <s v="Salesperson_9"/>
    <x v="3"/>
    <x v="9"/>
    <x v="1"/>
    <s v="Diesel"/>
    <s v="Manual"/>
    <s v="Red"/>
    <n v="4"/>
    <s v="715930.41"/>
    <s v="0.056"/>
    <n v="2703353.21"/>
    <s v="Private"/>
    <x v="1"/>
    <s v="Yes"/>
    <x v="12"/>
  </r>
  <r>
    <s v="S06853"/>
    <x v="316"/>
    <x v="1"/>
    <s v="South Africa"/>
    <s v="Pretoria"/>
    <s v="Luxury Wheels"/>
    <s v="Salesperson_13"/>
    <x v="2"/>
    <x v="14"/>
    <x v="1"/>
    <s v="Diesel"/>
    <s v="Automatic"/>
    <s v="Blue"/>
    <n v="2"/>
    <s v="1145114.41"/>
    <s v="0.038"/>
    <n v="2203200.13"/>
    <s v="Business"/>
    <x v="1"/>
    <s v="Yes"/>
    <x v="6"/>
  </r>
  <r>
    <s v="S06854"/>
    <x v="717"/>
    <x v="1"/>
    <s v="South Africa"/>
    <s v="Johannesburg"/>
    <s v="Premium Motors"/>
    <s v="Dimakatso5"/>
    <x v="4"/>
    <x v="7"/>
    <x v="0"/>
    <s v="Hybrid"/>
    <s v="Automatic"/>
    <s v="White"/>
    <n v="2"/>
    <s v="827112.68"/>
    <s v="0.078"/>
    <n v="1525195.78"/>
    <s v="Business"/>
    <x v="0"/>
    <s v="No"/>
    <x v="2"/>
  </r>
  <r>
    <s v="S06855"/>
    <x v="818"/>
    <x v="2"/>
    <s v="South Africa"/>
    <s v="Pietermaritzburg"/>
    <s v="BMW Cape Town"/>
    <s v="Salesperson_23"/>
    <x v="5"/>
    <x v="12"/>
    <x v="1"/>
    <s v="Hybrid"/>
    <s v="Manual"/>
    <s v="Red"/>
    <n v="5"/>
    <s v="747363.9"/>
    <s v="0.023"/>
    <n v="3650872.65"/>
    <s v="Business"/>
    <x v="1"/>
    <s v="Yes"/>
    <x v="9"/>
  </r>
  <r>
    <s v="S06856"/>
    <x v="508"/>
    <x v="4"/>
    <s v="South Africa"/>
    <s v="East London"/>
    <s v="Auto Elite"/>
    <s v="Salesperson_26"/>
    <x v="0"/>
    <x v="6"/>
    <x v="1"/>
    <s v="Diesel"/>
    <s v="Automatic"/>
    <s v="Silver"/>
    <n v="4"/>
    <s v="1624814.19"/>
    <s v="0.008"/>
    <n v="6447262.6900000004"/>
    <s v="Private"/>
    <x v="1"/>
    <s v="No"/>
    <x v="8"/>
  </r>
  <r>
    <s v="S06857"/>
    <x v="260"/>
    <x v="0"/>
    <s v="South Africa"/>
    <s v="Nelspruit"/>
    <s v="Premium Motors"/>
    <s v="Salesperson_34"/>
    <x v="0"/>
    <x v="0"/>
    <x v="0"/>
    <s v="Petrol"/>
    <s v="Automatic"/>
    <s v="Black"/>
    <n v="4"/>
    <s v="1183852.67"/>
    <s v="0.001"/>
    <n v="4730675.26"/>
    <s v="Private"/>
    <x v="0"/>
    <s v="No"/>
    <x v="13"/>
  </r>
  <r>
    <s v="S06858"/>
    <x v="822"/>
    <x v="3"/>
    <s v="South Africa"/>
    <s v="Bloemfontein"/>
    <s v="Prestige Cars"/>
    <s v="Thandeka"/>
    <x v="3"/>
    <x v="9"/>
    <x v="1"/>
    <s v="Petrol"/>
    <s v="Manual"/>
    <s v="Black"/>
    <n v="4"/>
    <s v="830062.52"/>
    <s v="0.07"/>
    <n v="3087832.58"/>
    <s v="Private"/>
    <x v="0"/>
    <s v="Yes"/>
    <x v="2"/>
  </r>
  <r>
    <s v="S06859"/>
    <x v="2"/>
    <x v="1"/>
    <s v="South Africa"/>
    <s v="Pretoria"/>
    <s v="Auto Elite"/>
    <s v="Salesperson_3"/>
    <x v="5"/>
    <x v="13"/>
    <x v="2"/>
    <s v="Hybrid"/>
    <s v="Automatic"/>
    <s v="White"/>
    <n v="3"/>
    <s v="659866.48"/>
    <s v="0.027"/>
    <n v="1926150.25"/>
    <s v="Business"/>
    <x v="1"/>
    <s v="Yes"/>
    <x v="4"/>
  </r>
  <r>
    <s v="S06860"/>
    <x v="270"/>
    <x v="0"/>
    <s v="South Africa"/>
    <s v="Nelspruit"/>
    <s v="Premium Motors"/>
    <s v="Kgolagano"/>
    <x v="5"/>
    <x v="12"/>
    <x v="1"/>
    <s v="Hybrid"/>
    <s v="Automatic"/>
    <s v="Grey"/>
    <n v="3"/>
    <s v="781298.52"/>
    <s v="0.053"/>
    <n v="2219669.1"/>
    <s v="Business"/>
    <x v="1"/>
    <s v="No"/>
    <x v="2"/>
  </r>
  <r>
    <s v="S06861"/>
    <x v="567"/>
    <x v="0"/>
    <s v="South Africa"/>
    <s v="Nelspruit"/>
    <s v="Auto Elite"/>
    <s v="Omphile"/>
    <x v="3"/>
    <x v="5"/>
    <x v="1"/>
    <s v="Petrol"/>
    <s v="Manual"/>
    <s v="Blue"/>
    <n v="1"/>
    <s v="987680.62"/>
    <s v="0.052"/>
    <n v="936321.22"/>
    <s v="Private"/>
    <x v="0"/>
    <s v="Yes"/>
    <x v="13"/>
  </r>
  <r>
    <s v="S06862"/>
    <x v="262"/>
    <x v="4"/>
    <s v="South Africa"/>
    <s v="East London"/>
    <s v="BMW Midrand"/>
    <s v="Olerato"/>
    <x v="5"/>
    <x v="12"/>
    <x v="1"/>
    <s v="Petrol"/>
    <s v="Automatic"/>
    <s v="Grey"/>
    <n v="1"/>
    <s v="827361.51"/>
    <s v="0.023"/>
    <n v="808332.2"/>
    <s v="Private"/>
    <x v="0"/>
    <s v="Yes"/>
    <x v="13"/>
  </r>
  <r>
    <s v="S06863"/>
    <x v="50"/>
    <x v="0"/>
    <s v="South Africa"/>
    <s v="Nelspruit"/>
    <s v="Premium Motors"/>
    <s v="Golekane"/>
    <x v="3"/>
    <x v="5"/>
    <x v="1"/>
    <s v="Diesel"/>
    <s v="Manual"/>
    <s v="Blue"/>
    <n v="4"/>
    <s v="908293.41"/>
    <s v="0.066"/>
    <n v="3393384.17"/>
    <s v="Private"/>
    <x v="0"/>
    <s v="Yes"/>
    <x v="6"/>
  </r>
  <r>
    <s v="S06864"/>
    <x v="731"/>
    <x v="3"/>
    <s v="South Africa"/>
    <s v="Bloemfontein"/>
    <s v="Premium Motors"/>
    <s v="Salesperson_36"/>
    <x v="3"/>
    <x v="5"/>
    <x v="1"/>
    <s v="Diesel"/>
    <s v="Automatic"/>
    <s v="Black"/>
    <n v="2"/>
    <s v="1048929.64"/>
    <s v="0.025"/>
    <n v="2045412.8"/>
    <s v="Business"/>
    <x v="0"/>
    <s v="No"/>
    <x v="1"/>
  </r>
  <r>
    <s v="S06865"/>
    <x v="978"/>
    <x v="2"/>
    <s v="South Africa"/>
    <s v="Pietermaritzburg"/>
    <s v="Premium Motors"/>
    <s v="Kgolagano"/>
    <x v="3"/>
    <x v="9"/>
    <x v="1"/>
    <s v="Petrol"/>
    <s v="Automatic"/>
    <s v="Blue"/>
    <n v="4"/>
    <s v="792383.97"/>
    <s v="0.001"/>
    <n v="3166366.34"/>
    <s v="Business"/>
    <x v="0"/>
    <s v="No"/>
    <x v="3"/>
  </r>
  <r>
    <s v="S06866"/>
    <x v="929"/>
    <x v="2"/>
    <s v="South Africa"/>
    <s v="Durban"/>
    <s v="Sandton Auto"/>
    <s v="Salesperson_2"/>
    <x v="5"/>
    <x v="12"/>
    <x v="1"/>
    <s v="Petrol"/>
    <s v="Automatic"/>
    <s v="Red"/>
    <n v="4"/>
    <s v="881270.91"/>
    <s v="0.029"/>
    <n v="3422856.23"/>
    <s v="Private"/>
    <x v="1"/>
    <s v="No"/>
    <x v="4"/>
  </r>
  <r>
    <s v="S06867"/>
    <x v="960"/>
    <x v="0"/>
    <s v="South Africa"/>
    <s v="Nelspruit"/>
    <s v="Auto Elite"/>
    <s v="Salesperson_50"/>
    <x v="4"/>
    <x v="10"/>
    <x v="1"/>
    <s v="Petrol"/>
    <s v="Automatic"/>
    <s v="Red"/>
    <n v="5"/>
    <s v="1069097.58"/>
    <s v="0.026"/>
    <n v="5206505.1900000004"/>
    <s v="Business"/>
    <x v="0"/>
    <s v="Yes"/>
    <x v="7"/>
  </r>
  <r>
    <s v="S06868"/>
    <x v="133"/>
    <x v="2"/>
    <s v="South Africa"/>
    <s v="Durban"/>
    <s v="BMW Cape Town"/>
    <s v="Basetsana"/>
    <x v="3"/>
    <x v="9"/>
    <x v="1"/>
    <s v="Petrol"/>
    <s v="Manual"/>
    <s v="Grey"/>
    <n v="4"/>
    <s v="797432.61"/>
    <s v="0.04"/>
    <n v="3062141.21"/>
    <s v="Business"/>
    <x v="1"/>
    <s v="No"/>
    <x v="13"/>
  </r>
  <r>
    <s v="S06869"/>
    <x v="88"/>
    <x v="4"/>
    <s v="South Africa"/>
    <s v="Gqeberha"/>
    <s v="BMW Durban"/>
    <s v="Salesperson_50"/>
    <x v="4"/>
    <x v="7"/>
    <x v="0"/>
    <s v="Hybrid"/>
    <s v="Manual"/>
    <s v="Grey"/>
    <n v="1"/>
    <s v="868568.59"/>
    <s v="0.005"/>
    <n v="864225.75"/>
    <s v="Business"/>
    <x v="0"/>
    <s v="Yes"/>
    <x v="1"/>
  </r>
  <r>
    <s v="S06870"/>
    <x v="150"/>
    <x v="2"/>
    <s v="South Africa"/>
    <s v="Durban"/>
    <s v="BMW Midrand"/>
    <s v="Andi"/>
    <x v="2"/>
    <x v="14"/>
    <x v="1"/>
    <s v="Petrol"/>
    <s v="Manual"/>
    <s v="Silver"/>
    <n v="4"/>
    <s v="1149872.21"/>
    <s v="0.044"/>
    <n v="4397111.34"/>
    <s v="Private"/>
    <x v="1"/>
    <s v="Yes"/>
    <x v="9"/>
  </r>
  <r>
    <s v="S06871"/>
    <x v="7"/>
    <x v="4"/>
    <s v="South Africa"/>
    <s v="East London"/>
    <s v="BMW Durban"/>
    <s v="Salesperson_10"/>
    <x v="3"/>
    <x v="5"/>
    <x v="1"/>
    <s v="Petrol"/>
    <s v="Manual"/>
    <s v="Black"/>
    <n v="1"/>
    <s v="1073667.8"/>
    <s v="0.067"/>
    <n v="1001732.06"/>
    <s v="Business"/>
    <x v="1"/>
    <s v="Yes"/>
    <x v="2"/>
  </r>
  <r>
    <s v="S06872"/>
    <x v="718"/>
    <x v="5"/>
    <s v="South Africa"/>
    <s v="Stellenbosch"/>
    <s v="Luxury Wheels"/>
    <s v="Salesperson_34"/>
    <x v="1"/>
    <x v="1"/>
    <x v="1"/>
    <s v="Hybrid"/>
    <s v="Automatic"/>
    <s v="Silver"/>
    <n v="4"/>
    <s v="1322281.06"/>
    <s v="0.018"/>
    <n v="5193919.9800000004"/>
    <s v="Private"/>
    <x v="1"/>
    <s v="Yes"/>
    <x v="4"/>
  </r>
  <r>
    <s v="S06873"/>
    <x v="783"/>
    <x v="0"/>
    <s v="South Africa"/>
    <s v="Nelspruit"/>
    <s v="BMW Midrand"/>
    <s v="Salesperson_37"/>
    <x v="0"/>
    <x v="15"/>
    <x v="0"/>
    <s v="Hybrid"/>
    <s v="Manual"/>
    <s v="Silver"/>
    <n v="2"/>
    <s v="973290.97"/>
    <s v="0.025"/>
    <n v="1897917.4"/>
    <s v="Private"/>
    <x v="1"/>
    <s v="No"/>
    <x v="2"/>
  </r>
  <r>
    <s v="S06874"/>
    <x v="139"/>
    <x v="1"/>
    <s v="South Africa"/>
    <s v="Pretoria"/>
    <s v="Premium Motors"/>
    <s v="Paulinah"/>
    <x v="4"/>
    <x v="7"/>
    <x v="0"/>
    <s v="Hybrid"/>
    <s v="Automatic"/>
    <s v="White"/>
    <n v="4"/>
    <s v="867051.89"/>
    <s v="0.035"/>
    <n v="3346820.29"/>
    <s v="Private"/>
    <x v="0"/>
    <s v="Yes"/>
    <x v="1"/>
  </r>
  <r>
    <s v="S06875"/>
    <x v="619"/>
    <x v="1"/>
    <s v="South Africa"/>
    <s v="Johannesburg"/>
    <s v="BMW Cape Town"/>
    <s v="Salesperson_8"/>
    <x v="1"/>
    <x v="1"/>
    <x v="1"/>
    <s v="Diesel"/>
    <s v="Manual"/>
    <s v="Grey"/>
    <n v="1"/>
    <s v="1202175.99"/>
    <s v="0.079"/>
    <n v="1107204.0900000001"/>
    <s v="Business"/>
    <x v="1"/>
    <s v="Yes"/>
    <x v="7"/>
  </r>
  <r>
    <s v="S06876"/>
    <x v="745"/>
    <x v="0"/>
    <s v="South Africa"/>
    <s v="Nelspruit"/>
    <s v="BMW Midrand"/>
    <s v="Kgolagano"/>
    <x v="0"/>
    <x v="15"/>
    <x v="0"/>
    <s v="Petrol"/>
    <s v="Manual"/>
    <s v="Blue"/>
    <n v="4"/>
    <s v="896341.6"/>
    <s v="0.003"/>
    <n v="3574610.31"/>
    <s v="Business"/>
    <x v="0"/>
    <s v="No"/>
    <x v="2"/>
  </r>
  <r>
    <s v="S06877"/>
    <x v="867"/>
    <x v="3"/>
    <s v="South Africa"/>
    <s v="Bloemfontein"/>
    <s v="BMW Midrand"/>
    <s v="Basetsana"/>
    <x v="3"/>
    <x v="9"/>
    <x v="1"/>
    <s v="Petrol"/>
    <s v="Automatic"/>
    <s v="Red"/>
    <n v="2"/>
    <s v="793669.25"/>
    <s v="0.057"/>
    <n v="1496860.21"/>
    <s v="Private"/>
    <x v="0"/>
    <s v="No"/>
    <x v="12"/>
  </r>
  <r>
    <s v="S06878"/>
    <x v="691"/>
    <x v="2"/>
    <s v="South Africa"/>
    <s v="Durban"/>
    <s v="Prestige Cars"/>
    <s v="Salesperson_15"/>
    <x v="1"/>
    <x v="3"/>
    <x v="1"/>
    <s v="Petrol"/>
    <s v="Automatic"/>
    <s v="Silver"/>
    <n v="1"/>
    <s v="1000320.89"/>
    <s v="0.041"/>
    <n v="959307.74"/>
    <s v="Business"/>
    <x v="0"/>
    <s v="Yes"/>
    <x v="7"/>
  </r>
  <r>
    <s v="S06879"/>
    <x v="28"/>
    <x v="0"/>
    <s v="South Africa"/>
    <s v="Nelspruit"/>
    <s v="BMW Durban"/>
    <s v="Salesperson_21"/>
    <x v="4"/>
    <x v="7"/>
    <x v="0"/>
    <s v="Diesel"/>
    <s v="Manual"/>
    <s v="Black"/>
    <n v="4"/>
    <s v="887676.64"/>
    <s v="0.009"/>
    <n v="3518750.19"/>
    <s v="Private"/>
    <x v="1"/>
    <s v="Yes"/>
    <x v="6"/>
  </r>
  <r>
    <s v="S06880"/>
    <x v="622"/>
    <x v="1"/>
    <s v="South Africa"/>
    <s v="Pretoria"/>
    <s v="Luxury Wheels"/>
    <s v="Dimakatso2"/>
    <x v="1"/>
    <x v="3"/>
    <x v="1"/>
    <s v="Diesel"/>
    <s v="Automatic"/>
    <s v="Red"/>
    <n v="4"/>
    <s v="1001822.91"/>
    <s v="0.001"/>
    <n v="4003284.34"/>
    <s v="Business"/>
    <x v="1"/>
    <s v="Yes"/>
    <x v="0"/>
  </r>
  <r>
    <s v="S06881"/>
    <x v="650"/>
    <x v="5"/>
    <s v="South Africa"/>
    <s v="Stellenbosch"/>
    <s v="Auto Elite"/>
    <s v="Salesperson_31"/>
    <x v="5"/>
    <x v="13"/>
    <x v="2"/>
    <s v="Hybrid"/>
    <s v="Automatic"/>
    <s v="Blue"/>
    <n v="2"/>
    <s v="640913.2"/>
    <s v="0.016"/>
    <n v="1261317.18"/>
    <s v="Private"/>
    <x v="0"/>
    <s v="Yes"/>
    <x v="12"/>
  </r>
  <r>
    <s v="S06882"/>
    <x v="499"/>
    <x v="4"/>
    <s v="South Africa"/>
    <s v="Gqeberha"/>
    <s v="Prestige Cars"/>
    <s v="Dimakatso5"/>
    <x v="1"/>
    <x v="1"/>
    <x v="1"/>
    <s v="Diesel"/>
    <s v="Automatic"/>
    <s v="White"/>
    <n v="3"/>
    <s v="1139230.79"/>
    <s v="0.016"/>
    <n v="3363009.28"/>
    <s v="Business"/>
    <x v="1"/>
    <s v="No"/>
    <x v="4"/>
  </r>
  <r>
    <s v="S06883"/>
    <x v="717"/>
    <x v="0"/>
    <s v="South Africa"/>
    <s v="Nelspruit"/>
    <s v="Sandton Auto"/>
    <s v="Omphemetse"/>
    <x v="2"/>
    <x v="4"/>
    <x v="0"/>
    <s v="Petrol"/>
    <s v="Automatic"/>
    <s v="Silver"/>
    <n v="5"/>
    <s v="928791.87"/>
    <s v="0.076"/>
    <n v="4291018.4400000004"/>
    <s v="Business"/>
    <x v="1"/>
    <s v="Yes"/>
    <x v="13"/>
  </r>
  <r>
    <s v="S06884"/>
    <x v="261"/>
    <x v="3"/>
    <s v="South Africa"/>
    <s v="Bloemfontein"/>
    <s v="BMW Midrand"/>
    <s v="Dimakatso3"/>
    <x v="1"/>
    <x v="3"/>
    <x v="1"/>
    <s v="Petrol"/>
    <s v="Manual"/>
    <s v="Silver"/>
    <n v="3"/>
    <s v="856443.55"/>
    <s v="0.072"/>
    <n v="2384338.85"/>
    <s v="Business"/>
    <x v="1"/>
    <s v="Yes"/>
    <x v="9"/>
  </r>
  <r>
    <s v="S06885"/>
    <x v="597"/>
    <x v="3"/>
    <s v="South Africa"/>
    <s v="Bloemfontein"/>
    <s v="BMW Cape Town"/>
    <s v="Pontsho"/>
    <x v="1"/>
    <x v="3"/>
    <x v="1"/>
    <s v="Petrol"/>
    <s v="Automatic"/>
    <s v="Silver"/>
    <n v="3"/>
    <s v="932544.94"/>
    <s v="0.07"/>
    <n v="2601800.37"/>
    <s v="Private"/>
    <x v="0"/>
    <s v="Yes"/>
    <x v="11"/>
  </r>
  <r>
    <s v="S06886"/>
    <x v="462"/>
    <x v="3"/>
    <s v="South Africa"/>
    <s v="Bloemfontein"/>
    <s v="Auto Elite"/>
    <s v="Salesperson_12"/>
    <x v="0"/>
    <x v="2"/>
    <x v="0"/>
    <s v="Hybrid"/>
    <s v="Manual"/>
    <s v="Red"/>
    <n v="5"/>
    <s v="825361.77"/>
    <s v="0.056"/>
    <n v="3895707.56"/>
    <s v="Business"/>
    <x v="1"/>
    <s v="No"/>
    <x v="3"/>
  </r>
  <r>
    <s v="S06887"/>
    <x v="701"/>
    <x v="0"/>
    <s v="South Africa"/>
    <s v="Nelspruit"/>
    <s v="Premium Motors"/>
    <s v="Dimakatso3"/>
    <x v="0"/>
    <x v="0"/>
    <x v="0"/>
    <s v="Hybrid"/>
    <s v="Manual"/>
    <s v="Grey"/>
    <n v="4"/>
    <s v="1213182.83"/>
    <s v="0.067"/>
    <n v="4527598.34"/>
    <s v="Private"/>
    <x v="0"/>
    <s v="Yes"/>
    <x v="14"/>
  </r>
  <r>
    <s v="S06888"/>
    <x v="466"/>
    <x v="4"/>
    <s v="South Africa"/>
    <s v="Gqeberha"/>
    <s v="Luxury Wheels"/>
    <s v="Gontse"/>
    <x v="4"/>
    <x v="16"/>
    <x v="2"/>
    <s v="Diesel"/>
    <s v="Automatic"/>
    <s v="Red"/>
    <n v="2"/>
    <s v="682127.06"/>
    <s v="0.01"/>
    <n v="1350611.58"/>
    <s v="Business"/>
    <x v="1"/>
    <s v="Yes"/>
    <x v="11"/>
  </r>
  <r>
    <s v="S06889"/>
    <x v="257"/>
    <x v="5"/>
    <s v="South Africa"/>
    <s v="Stellenbosch"/>
    <s v="Auto Elite"/>
    <s v="Salesperson_23"/>
    <x v="3"/>
    <x v="9"/>
    <x v="1"/>
    <s v="Petrol"/>
    <s v="Automatic"/>
    <s v="Red"/>
    <n v="3"/>
    <s v="808662.62"/>
    <s v="0.05"/>
    <n v="2304688.46"/>
    <s v="Private"/>
    <x v="0"/>
    <s v="No"/>
    <x v="3"/>
  </r>
  <r>
    <s v="S06890"/>
    <x v="550"/>
    <x v="1"/>
    <s v="South Africa"/>
    <s v="Pretoria"/>
    <s v="BMW Midrand"/>
    <s v="Dimakatso"/>
    <x v="1"/>
    <x v="1"/>
    <x v="1"/>
    <s v="Diesel"/>
    <s v="Manual"/>
    <s v="Red"/>
    <n v="1"/>
    <s v="1172546.8"/>
    <s v="0.061"/>
    <n v="1101021.44"/>
    <s v="Business"/>
    <x v="1"/>
    <s v="No"/>
    <x v="9"/>
  </r>
  <r>
    <s v="S06891"/>
    <x v="166"/>
    <x v="4"/>
    <s v="South Africa"/>
    <s v="East London"/>
    <s v="BMW Midrand"/>
    <s v="Andi"/>
    <x v="4"/>
    <x v="10"/>
    <x v="1"/>
    <s v="Diesel"/>
    <s v="Automatic"/>
    <s v="Silver"/>
    <n v="4"/>
    <s v="1103555.91"/>
    <s v="0.017"/>
    <n v="4339181.82"/>
    <s v="Business"/>
    <x v="1"/>
    <s v="Yes"/>
    <x v="2"/>
  </r>
  <r>
    <s v="S06892"/>
    <x v="690"/>
    <x v="2"/>
    <s v="South Africa"/>
    <s v="Pietermaritzburg"/>
    <s v="Prestige Cars"/>
    <s v="Salesperson_39"/>
    <x v="5"/>
    <x v="13"/>
    <x v="2"/>
    <s v="Petrol"/>
    <s v="Manual"/>
    <s v="Black"/>
    <n v="1"/>
    <s v="639060.68"/>
    <s v="0.044"/>
    <n v="610942.01"/>
    <s v="Business"/>
    <x v="1"/>
    <s v="No"/>
    <x v="4"/>
  </r>
  <r>
    <s v="S06893"/>
    <x v="88"/>
    <x v="2"/>
    <s v="South Africa"/>
    <s v="Pietermaritzburg"/>
    <s v="BMW Cape Town"/>
    <s v="Salesperson_1"/>
    <x v="3"/>
    <x v="9"/>
    <x v="1"/>
    <s v="Hybrid"/>
    <s v="Automatic"/>
    <s v="Blue"/>
    <n v="2"/>
    <s v="707075.66"/>
    <s v="0.069"/>
    <n v="1316574.8799999999"/>
    <s v="Private"/>
    <x v="1"/>
    <s v="No"/>
    <x v="3"/>
  </r>
  <r>
    <s v="S06894"/>
    <x v="11"/>
    <x v="0"/>
    <s v="South Africa"/>
    <s v="Nelspruit"/>
    <s v="Premium Motors"/>
    <s v="Golekane"/>
    <x v="4"/>
    <x v="16"/>
    <x v="2"/>
    <s v="Petrol"/>
    <s v="Manual"/>
    <s v="Grey"/>
    <n v="5"/>
    <s v="653307.25"/>
    <s v="0.01"/>
    <n v="3233870.9"/>
    <s v="Business"/>
    <x v="1"/>
    <s v="No"/>
    <x v="13"/>
  </r>
  <r>
    <s v="S06895"/>
    <x v="178"/>
    <x v="2"/>
    <s v="South Africa"/>
    <s v="Pietermaritzburg"/>
    <s v="Luxury Wheels"/>
    <s v="Salesperson_18"/>
    <x v="2"/>
    <x v="4"/>
    <x v="0"/>
    <s v="Hybrid"/>
    <s v="Manual"/>
    <s v="White"/>
    <n v="2"/>
    <s v="960644.54"/>
    <s v="0.005"/>
    <n v="1911682.63"/>
    <s v="Private"/>
    <x v="1"/>
    <s v="No"/>
    <x v="7"/>
  </r>
  <r>
    <s v="S06896"/>
    <x v="391"/>
    <x v="0"/>
    <s v="South Africa"/>
    <s v="Nelspruit"/>
    <s v="Prestige Cars"/>
    <s v="Dimakatso5"/>
    <x v="4"/>
    <x v="16"/>
    <x v="2"/>
    <s v="Diesel"/>
    <s v="Automatic"/>
    <s v="Grey"/>
    <n v="4"/>
    <s v="693829.7"/>
    <s v="0.06"/>
    <n v="2608799.6800000002"/>
    <s v="Private"/>
    <x v="1"/>
    <s v="No"/>
    <x v="1"/>
  </r>
  <r>
    <s v="S06897"/>
    <x v="560"/>
    <x v="1"/>
    <s v="South Africa"/>
    <s v="Pretoria"/>
    <s v="BMW Cape Town"/>
    <s v="Salesperson_5"/>
    <x v="4"/>
    <x v="16"/>
    <x v="2"/>
    <s v="Hybrid"/>
    <s v="Automatic"/>
    <s v="White"/>
    <n v="4"/>
    <s v="634568.99"/>
    <s v="0.051"/>
    <n v="2408823.89"/>
    <s v="Business"/>
    <x v="0"/>
    <s v="Yes"/>
    <x v="14"/>
  </r>
  <r>
    <s v="S06898"/>
    <x v="733"/>
    <x v="1"/>
    <s v="South Africa"/>
    <s v="Pretoria"/>
    <s v="Auto Elite"/>
    <s v="Salesperson_50"/>
    <x v="4"/>
    <x v="10"/>
    <x v="1"/>
    <s v="Hybrid"/>
    <s v="Manual"/>
    <s v="Red"/>
    <n v="1"/>
    <s v="1087026.74"/>
    <s v="0.044"/>
    <n v="1039197.57"/>
    <s v="Business"/>
    <x v="1"/>
    <s v="Yes"/>
    <x v="10"/>
  </r>
  <r>
    <s v="S06899"/>
    <x v="398"/>
    <x v="4"/>
    <s v="South Africa"/>
    <s v="Gqeberha"/>
    <s v="Prestige Cars"/>
    <s v="Salesperson_27"/>
    <x v="2"/>
    <x v="8"/>
    <x v="0"/>
    <s v="Diesel"/>
    <s v="Automatic"/>
    <s v="Silver"/>
    <n v="5"/>
    <s v="748991.02"/>
    <s v="0.017"/>
    <n v="3681290.87"/>
    <s v="Private"/>
    <x v="0"/>
    <s v="No"/>
    <x v="9"/>
  </r>
  <r>
    <s v="S06900"/>
    <x v="32"/>
    <x v="4"/>
    <s v="South Africa"/>
    <s v="Gqeberha"/>
    <s v="BMW Durban"/>
    <s v="Salesperson_27"/>
    <x v="5"/>
    <x v="12"/>
    <x v="1"/>
    <s v="Diesel"/>
    <s v="Automatic"/>
    <s v="Grey"/>
    <n v="1"/>
    <s v="840012.87"/>
    <s v="0.029"/>
    <n v="815652.5"/>
    <s v="Business"/>
    <x v="0"/>
    <s v="Yes"/>
    <x v="0"/>
  </r>
  <r>
    <s v="S06901"/>
    <x v="285"/>
    <x v="3"/>
    <s v="South Africa"/>
    <s v="Bloemfontein"/>
    <s v="BMW Durban"/>
    <s v="Salesperson_2"/>
    <x v="1"/>
    <x v="1"/>
    <x v="1"/>
    <s v="Diesel"/>
    <s v="Manual"/>
    <s v="White"/>
    <n v="5"/>
    <s v="1227137.81"/>
    <s v="0.028"/>
    <n v="5963889.75"/>
    <s v="Private"/>
    <x v="0"/>
    <s v="Yes"/>
    <x v="0"/>
  </r>
  <r>
    <s v="S06902"/>
    <x v="811"/>
    <x v="3"/>
    <s v="South Africa"/>
    <s v="Bloemfontein"/>
    <s v="Auto Elite"/>
    <s v="Dimakatso2"/>
    <x v="1"/>
    <x v="3"/>
    <x v="1"/>
    <s v="Diesel"/>
    <s v="Manual"/>
    <s v="Black"/>
    <n v="4"/>
    <s v="906100.4"/>
    <s v="0.043"/>
    <n v="3468552.34"/>
    <s v="Private"/>
    <x v="0"/>
    <s v="Yes"/>
    <x v="5"/>
  </r>
  <r>
    <s v="S06903"/>
    <x v="965"/>
    <x v="2"/>
    <s v="South Africa"/>
    <s v="Pietermaritzburg"/>
    <s v="Sandton Auto"/>
    <s v="Golekane"/>
    <x v="1"/>
    <x v="3"/>
    <x v="1"/>
    <s v="Hybrid"/>
    <s v="Manual"/>
    <s v="Black"/>
    <n v="4"/>
    <s v="990005.66"/>
    <s v="0.046"/>
    <n v="3777861.59"/>
    <s v="Private"/>
    <x v="1"/>
    <s v="Yes"/>
    <x v="2"/>
  </r>
  <r>
    <s v="S06904"/>
    <x v="997"/>
    <x v="4"/>
    <s v="South Africa"/>
    <s v="Gqeberha"/>
    <s v="Premium Motors"/>
    <s v="Salesperson_12"/>
    <x v="5"/>
    <x v="13"/>
    <x v="2"/>
    <s v="Petrol"/>
    <s v="Automatic"/>
    <s v="Black"/>
    <n v="2"/>
    <s v="695794.55"/>
    <s v="0.06"/>
    <n v="1308093.75"/>
    <s v="Business"/>
    <x v="1"/>
    <s v="Yes"/>
    <x v="5"/>
  </r>
  <r>
    <s v="S06905"/>
    <x v="228"/>
    <x v="0"/>
    <s v="South Africa"/>
    <s v="Nelspruit"/>
    <s v="BMW Midrand"/>
    <s v="Salesperson_33"/>
    <x v="0"/>
    <x v="11"/>
    <x v="1"/>
    <s v="Hybrid"/>
    <s v="Manual"/>
    <s v="Grey"/>
    <n v="2"/>
    <s v="1004439.84"/>
    <s v="0.064"/>
    <n v="1880311.37"/>
    <s v="Private"/>
    <x v="0"/>
    <s v="No"/>
    <x v="14"/>
  </r>
  <r>
    <s v="S06906"/>
    <x v="390"/>
    <x v="1"/>
    <s v="South Africa"/>
    <s v="Johannesburg"/>
    <s v="BMW Midrand"/>
    <s v="Salesperson_33"/>
    <x v="5"/>
    <x v="12"/>
    <x v="1"/>
    <s v="Petrol"/>
    <s v="Manual"/>
    <s v="Silver"/>
    <n v="3"/>
    <s v="745715.65"/>
    <s v="0.055"/>
    <n v="2114103.87"/>
    <s v="Private"/>
    <x v="0"/>
    <s v="Yes"/>
    <x v="11"/>
  </r>
  <r>
    <s v="S06907"/>
    <x v="596"/>
    <x v="4"/>
    <s v="South Africa"/>
    <s v="Gqeberha"/>
    <s v="Luxury Wheels"/>
    <s v="Paulinah"/>
    <x v="1"/>
    <x v="3"/>
    <x v="1"/>
    <s v="Petrol"/>
    <s v="Manual"/>
    <s v="White"/>
    <n v="1"/>
    <s v="1006955.29"/>
    <s v="0.032"/>
    <n v="974732.72"/>
    <s v="Business"/>
    <x v="1"/>
    <s v="No"/>
    <x v="0"/>
  </r>
  <r>
    <s v="S06908"/>
    <x v="523"/>
    <x v="4"/>
    <s v="South Africa"/>
    <s v="Gqeberha"/>
    <s v="Auto Elite"/>
    <s v="Salesperson_3"/>
    <x v="5"/>
    <x v="12"/>
    <x v="1"/>
    <s v="Diesel"/>
    <s v="Manual"/>
    <s v="White"/>
    <n v="3"/>
    <s v="833706.37"/>
    <s v="0.007"/>
    <n v="2483611.2799999998"/>
    <s v="Business"/>
    <x v="1"/>
    <s v="No"/>
    <x v="4"/>
  </r>
  <r>
    <s v="S06909"/>
    <x v="520"/>
    <x v="1"/>
    <s v="South Africa"/>
    <s v="Johannesburg"/>
    <s v="Premium Motors"/>
    <s v="Salesperson_27"/>
    <x v="2"/>
    <x v="14"/>
    <x v="1"/>
    <s v="Petrol"/>
    <s v="Automatic"/>
    <s v="Grey"/>
    <n v="2"/>
    <s v="1059572.55"/>
    <s v="0.049"/>
    <n v="2015306.98"/>
    <s v="Private"/>
    <x v="0"/>
    <s v="Yes"/>
    <x v="1"/>
  </r>
  <r>
    <s v="S06910"/>
    <x v="609"/>
    <x v="5"/>
    <s v="South Africa"/>
    <s v="Stellenbosch"/>
    <s v="BMW Midrand"/>
    <s v="Salesperson_34"/>
    <x v="5"/>
    <x v="13"/>
    <x v="2"/>
    <s v="Diesel"/>
    <s v="Automatic"/>
    <s v="White"/>
    <n v="1"/>
    <s v="627482.63"/>
    <s v="0.003"/>
    <n v="625600.18000000005"/>
    <s v="Private"/>
    <x v="0"/>
    <s v="Yes"/>
    <x v="8"/>
  </r>
  <r>
    <s v="S06911"/>
    <x v="470"/>
    <x v="2"/>
    <s v="South Africa"/>
    <s v="Pietermaritzburg"/>
    <s v="Prestige Cars"/>
    <s v="Dimakatso3"/>
    <x v="5"/>
    <x v="12"/>
    <x v="1"/>
    <s v="Diesel"/>
    <s v="Automatic"/>
    <s v="Black"/>
    <n v="3"/>
    <s v="784299.16"/>
    <s v="0.031"/>
    <n v="2279957.67"/>
    <s v="Business"/>
    <x v="0"/>
    <s v="No"/>
    <x v="11"/>
  </r>
  <r>
    <s v="S06912"/>
    <x v="190"/>
    <x v="2"/>
    <s v="South Africa"/>
    <s v="Durban"/>
    <s v="Luxury Wheels"/>
    <s v="Salesperson_18"/>
    <x v="4"/>
    <x v="10"/>
    <x v="1"/>
    <s v="Petrol"/>
    <s v="Automatic"/>
    <s v="Blue"/>
    <n v="2"/>
    <s v="1150268.21"/>
    <s v="0.028"/>
    <n v="2236121.4"/>
    <s v="Business"/>
    <x v="0"/>
    <s v="Yes"/>
    <x v="12"/>
  </r>
  <r>
    <s v="S06913"/>
    <x v="668"/>
    <x v="2"/>
    <s v="South Africa"/>
    <s v="Pietermaritzburg"/>
    <s v="Prestige Cars"/>
    <s v="Salesperson_27"/>
    <x v="0"/>
    <x v="2"/>
    <x v="0"/>
    <s v="Diesel"/>
    <s v="Manual"/>
    <s v="Silver"/>
    <n v="3"/>
    <s v="854589.6"/>
    <s v="0.043"/>
    <n v="2453526.7400000002"/>
    <s v="Business"/>
    <x v="1"/>
    <s v="Yes"/>
    <x v="6"/>
  </r>
  <r>
    <s v="S06914"/>
    <x v="653"/>
    <x v="5"/>
    <s v="South Africa"/>
    <s v="Stellenbosch"/>
    <s v="BMW Midrand"/>
    <s v="Dimakatso0"/>
    <x v="1"/>
    <x v="3"/>
    <x v="1"/>
    <s v="Petrol"/>
    <s v="Manual"/>
    <s v="Red"/>
    <n v="3"/>
    <s v="894613.55"/>
    <s v="0.017"/>
    <n v="2638215.36"/>
    <s v="Private"/>
    <x v="1"/>
    <s v="Yes"/>
    <x v="8"/>
  </r>
  <r>
    <s v="S06915"/>
    <x v="836"/>
    <x v="0"/>
    <s v="South Africa"/>
    <s v="Nelspruit"/>
    <s v="BMW Cape Town"/>
    <s v="Josephine"/>
    <x v="2"/>
    <x v="8"/>
    <x v="0"/>
    <s v="Hybrid"/>
    <s v="Manual"/>
    <s v="Silver"/>
    <n v="2"/>
    <s v="766374.45"/>
    <s v="0.042"/>
    <n v="1468373.45"/>
    <s v="Private"/>
    <x v="0"/>
    <s v="No"/>
    <x v="14"/>
  </r>
  <r>
    <s v="S06916"/>
    <x v="735"/>
    <x v="0"/>
    <s v="South Africa"/>
    <s v="Nelspruit"/>
    <s v="BMW Cape Town"/>
    <s v="Salesperson_20"/>
    <x v="3"/>
    <x v="5"/>
    <x v="1"/>
    <s v="Hybrid"/>
    <s v="Automatic"/>
    <s v="Grey"/>
    <n v="1"/>
    <s v="1038007.13"/>
    <s v="0.011"/>
    <n v="1026589.06"/>
    <s v="Business"/>
    <x v="1"/>
    <s v="No"/>
    <x v="2"/>
  </r>
  <r>
    <s v="S06917"/>
    <x v="249"/>
    <x v="0"/>
    <s v="South Africa"/>
    <s v="Nelspruit"/>
    <s v="BMW Durban"/>
    <s v="Salesperson_10"/>
    <x v="1"/>
    <x v="1"/>
    <x v="1"/>
    <s v="Diesel"/>
    <s v="Manual"/>
    <s v="Blue"/>
    <n v="2"/>
    <s v="1218539.26"/>
    <s v="0.002"/>
    <n v="2432204.36"/>
    <s v="Private"/>
    <x v="1"/>
    <s v="No"/>
    <x v="15"/>
  </r>
  <r>
    <s v="S06918"/>
    <x v="597"/>
    <x v="5"/>
    <s v="South Africa"/>
    <s v="Cape Town"/>
    <s v="BMW Durban"/>
    <s v="Dimakatso5"/>
    <x v="0"/>
    <x v="17"/>
    <x v="1"/>
    <s v="Petrol"/>
    <s v="Manual"/>
    <s v="White"/>
    <n v="1"/>
    <s v="914738.17"/>
    <s v="0.009"/>
    <n v="906505.53"/>
    <s v="Private"/>
    <x v="0"/>
    <s v="Yes"/>
    <x v="2"/>
  </r>
  <r>
    <s v="S06919"/>
    <x v="157"/>
    <x v="1"/>
    <s v="South Africa"/>
    <s v="Pretoria"/>
    <s v="Sandton Auto"/>
    <s v="Salesperson_20"/>
    <x v="4"/>
    <x v="10"/>
    <x v="1"/>
    <s v="Diesel"/>
    <s v="Manual"/>
    <s v="Grey"/>
    <n v="5"/>
    <s v="1108718.42"/>
    <s v="0.065"/>
    <n v="5183258.6100000003"/>
    <s v="Business"/>
    <x v="0"/>
    <s v="Yes"/>
    <x v="10"/>
  </r>
  <r>
    <s v="S06920"/>
    <x v="525"/>
    <x v="4"/>
    <s v="South Africa"/>
    <s v="East London"/>
    <s v="Auto Elite"/>
    <s v="Salesperson_29"/>
    <x v="1"/>
    <x v="1"/>
    <x v="1"/>
    <s v="Hybrid"/>
    <s v="Manual"/>
    <s v="White"/>
    <n v="4"/>
    <s v="1170376.85"/>
    <s v="0.005"/>
    <n v="4658099.88"/>
    <s v="Business"/>
    <x v="1"/>
    <s v="Yes"/>
    <x v="12"/>
  </r>
  <r>
    <s v="S06921"/>
    <x v="787"/>
    <x v="1"/>
    <s v="South Africa"/>
    <s v="Pretoria"/>
    <s v="Auto Elite"/>
    <s v="Thandeka"/>
    <x v="3"/>
    <x v="5"/>
    <x v="1"/>
    <s v="Petrol"/>
    <s v="Manual"/>
    <s v="Silver"/>
    <n v="4"/>
    <s v="1048606.04"/>
    <s v="0.015"/>
    <n v="4131507.82"/>
    <s v="Business"/>
    <x v="1"/>
    <s v="No"/>
    <x v="12"/>
  </r>
  <r>
    <s v="S06922"/>
    <x v="116"/>
    <x v="0"/>
    <s v="South Africa"/>
    <s v="Nelspruit"/>
    <s v="Luxury Wheels"/>
    <s v="Salesperson_33"/>
    <x v="3"/>
    <x v="5"/>
    <x v="1"/>
    <s v="Diesel"/>
    <s v="Manual"/>
    <s v="Silver"/>
    <n v="2"/>
    <s v="925438.03"/>
    <s v="0.033"/>
    <n v="1789797.15"/>
    <s v="Business"/>
    <x v="1"/>
    <s v="Yes"/>
    <x v="14"/>
  </r>
  <r>
    <s v="S06923"/>
    <x v="201"/>
    <x v="1"/>
    <s v="South Africa"/>
    <s v="Johannesburg"/>
    <s v="BMW Cape Town"/>
    <s v="Salesperson_5"/>
    <x v="5"/>
    <x v="12"/>
    <x v="1"/>
    <s v="Petrol"/>
    <s v="Manual"/>
    <s v="Red"/>
    <n v="1"/>
    <s v="742307.73"/>
    <s v="0.075"/>
    <n v="686634.65"/>
    <s v="Private"/>
    <x v="0"/>
    <s v="No"/>
    <x v="12"/>
  </r>
  <r>
    <s v="S06924"/>
    <x v="218"/>
    <x v="4"/>
    <s v="South Africa"/>
    <s v="Gqeberha"/>
    <s v="BMW Midrand"/>
    <s v="Salesperson_37"/>
    <x v="1"/>
    <x v="1"/>
    <x v="1"/>
    <s v="Hybrid"/>
    <s v="Manual"/>
    <s v="Black"/>
    <n v="1"/>
    <s v="1163233.84"/>
    <s v="0.024"/>
    <n v="1135316.23"/>
    <s v="Business"/>
    <x v="0"/>
    <s v="Yes"/>
    <x v="3"/>
  </r>
  <r>
    <s v="S06925"/>
    <x v="407"/>
    <x v="4"/>
    <s v="South Africa"/>
    <s v="East London"/>
    <s v="Luxury Wheels"/>
    <s v="Dimakatso"/>
    <x v="3"/>
    <x v="9"/>
    <x v="1"/>
    <s v="Diesel"/>
    <s v="Manual"/>
    <s v="Black"/>
    <n v="5"/>
    <s v="789638.38"/>
    <s v="0.068"/>
    <n v="3679714.86"/>
    <s v="Business"/>
    <x v="1"/>
    <s v="No"/>
    <x v="9"/>
  </r>
  <r>
    <s v="S06926"/>
    <x v="584"/>
    <x v="3"/>
    <s v="South Africa"/>
    <s v="Bloemfontein"/>
    <s v="Premium Motors"/>
    <s v="Kgolagano"/>
    <x v="2"/>
    <x v="14"/>
    <x v="1"/>
    <s v="Diesel"/>
    <s v="Manual"/>
    <s v="Blue"/>
    <n v="1"/>
    <s v="987839.12"/>
    <s v="0.069"/>
    <n v="919678.22"/>
    <s v="Business"/>
    <x v="0"/>
    <s v="Yes"/>
    <x v="11"/>
  </r>
  <r>
    <s v="S06927"/>
    <x v="637"/>
    <x v="2"/>
    <s v="South Africa"/>
    <s v="Durban"/>
    <s v="Luxury Wheels"/>
    <s v="Dimakatso2"/>
    <x v="4"/>
    <x v="7"/>
    <x v="0"/>
    <s v="Diesel"/>
    <s v="Automatic"/>
    <s v="Grey"/>
    <n v="2"/>
    <s v="902636.73"/>
    <s v="0.022"/>
    <n v="1765557.45"/>
    <s v="Private"/>
    <x v="0"/>
    <s v="Yes"/>
    <x v="6"/>
  </r>
  <r>
    <s v="S06928"/>
    <x v="395"/>
    <x v="4"/>
    <s v="South Africa"/>
    <s v="East London"/>
    <s v="Premium Motors"/>
    <s v="Salesperson_50"/>
    <x v="4"/>
    <x v="16"/>
    <x v="2"/>
    <s v="Petrol"/>
    <s v="Manual"/>
    <s v="Silver"/>
    <n v="4"/>
    <s v="682732.06"/>
    <s v="0.069"/>
    <n v="2542494.2000000002"/>
    <s v="Business"/>
    <x v="0"/>
    <s v="Yes"/>
    <x v="7"/>
  </r>
  <r>
    <s v="S06929"/>
    <x v="713"/>
    <x v="3"/>
    <s v="South Africa"/>
    <s v="Bloemfontein"/>
    <s v="Luxury Wheels"/>
    <s v="Salesperson_20"/>
    <x v="5"/>
    <x v="13"/>
    <x v="2"/>
    <s v="Petrol"/>
    <s v="Manual"/>
    <s v="Grey"/>
    <n v="1"/>
    <s v="599440.81"/>
    <s v="0.018"/>
    <n v="588650.88"/>
    <s v="Business"/>
    <x v="1"/>
    <s v="Yes"/>
    <x v="6"/>
  </r>
  <r>
    <s v="S06930"/>
    <x v="469"/>
    <x v="0"/>
    <s v="South Africa"/>
    <s v="Nelspruit"/>
    <s v="Prestige Cars"/>
    <s v="Dimakatso8"/>
    <x v="2"/>
    <x v="14"/>
    <x v="1"/>
    <s v="Petrol"/>
    <s v="Automatic"/>
    <s v="Black"/>
    <n v="3"/>
    <s v="1033568.88"/>
    <s v="0.02"/>
    <n v="3038692.5"/>
    <s v="Private"/>
    <x v="1"/>
    <s v="Yes"/>
    <x v="14"/>
  </r>
  <r>
    <s v="S06931"/>
    <x v="868"/>
    <x v="3"/>
    <s v="South Africa"/>
    <s v="Bloemfontein"/>
    <s v="Prestige Cars"/>
    <s v="Salesperson_3"/>
    <x v="2"/>
    <x v="4"/>
    <x v="0"/>
    <s v="Diesel"/>
    <s v="Automatic"/>
    <s v="Black"/>
    <n v="3"/>
    <s v="922164.0"/>
    <s v="0.007"/>
    <n v="2747126.56"/>
    <s v="Business"/>
    <x v="1"/>
    <s v="No"/>
    <x v="9"/>
  </r>
  <r>
    <s v="S06932"/>
    <x v="590"/>
    <x v="1"/>
    <s v="South Africa"/>
    <s v="Pretoria"/>
    <s v="Sandton Auto"/>
    <s v="Dimakatso0"/>
    <x v="4"/>
    <x v="7"/>
    <x v="0"/>
    <s v="Diesel"/>
    <s v="Automatic"/>
    <s v="Red"/>
    <n v="3"/>
    <s v="856068.42"/>
    <s v="0.037"/>
    <n v="2473181.67"/>
    <s v="Business"/>
    <x v="0"/>
    <s v="No"/>
    <x v="5"/>
  </r>
  <r>
    <s v="S06933"/>
    <x v="131"/>
    <x v="4"/>
    <s v="South Africa"/>
    <s v="East London"/>
    <s v="BMW Cape Town"/>
    <s v="Kgolagano"/>
    <x v="5"/>
    <x v="13"/>
    <x v="2"/>
    <s v="Hybrid"/>
    <s v="Manual"/>
    <s v="Silver"/>
    <n v="4"/>
    <s v="649743.27"/>
    <s v="0.075"/>
    <n v="2404050.09"/>
    <s v="Private"/>
    <x v="0"/>
    <s v="Yes"/>
    <x v="8"/>
  </r>
  <r>
    <s v="S06934"/>
    <x v="350"/>
    <x v="0"/>
    <s v="South Africa"/>
    <s v="Nelspruit"/>
    <s v="BMW Durban"/>
    <s v="Salesperson_27"/>
    <x v="0"/>
    <x v="17"/>
    <x v="1"/>
    <s v="Petrol"/>
    <s v="Manual"/>
    <s v="White"/>
    <n v="3"/>
    <s v="914061.72"/>
    <s v="0.016"/>
    <n v="2698310.2"/>
    <s v="Private"/>
    <x v="1"/>
    <s v="No"/>
    <x v="0"/>
  </r>
  <r>
    <s v="S06935"/>
    <x v="797"/>
    <x v="4"/>
    <s v="South Africa"/>
    <s v="Gqeberha"/>
    <s v="Auto Elite"/>
    <s v="Salesperson_50"/>
    <x v="3"/>
    <x v="9"/>
    <x v="1"/>
    <s v="Hybrid"/>
    <s v="Automatic"/>
    <s v="Silver"/>
    <n v="1"/>
    <s v="813042.37"/>
    <s v="0.003"/>
    <n v="810603.24"/>
    <s v="Private"/>
    <x v="0"/>
    <s v="No"/>
    <x v="4"/>
  </r>
  <r>
    <s v="S06936"/>
    <x v="781"/>
    <x v="2"/>
    <s v="South Africa"/>
    <s v="Durban"/>
    <s v="BMW Durban"/>
    <s v="Kopano"/>
    <x v="3"/>
    <x v="9"/>
    <x v="1"/>
    <s v="Diesel"/>
    <s v="Manual"/>
    <s v="White"/>
    <n v="3"/>
    <s v="846128.72"/>
    <s v="0.05"/>
    <n v="2411466.84"/>
    <s v="Business"/>
    <x v="0"/>
    <s v="Yes"/>
    <x v="13"/>
  </r>
  <r>
    <s v="S06937"/>
    <x v="569"/>
    <x v="5"/>
    <s v="South Africa"/>
    <s v="Cape Town"/>
    <s v="Sandton Auto"/>
    <s v="Salesperson_9"/>
    <x v="0"/>
    <x v="0"/>
    <x v="0"/>
    <s v="Diesel"/>
    <s v="Automatic"/>
    <s v="Red"/>
    <n v="3"/>
    <s v="1205863.89"/>
    <s v="0.064"/>
    <n v="3386065.81"/>
    <s v="Business"/>
    <x v="0"/>
    <s v="No"/>
    <x v="8"/>
  </r>
  <r>
    <s v="S06938"/>
    <x v="383"/>
    <x v="2"/>
    <s v="South Africa"/>
    <s v="Durban"/>
    <s v="BMW Midrand"/>
    <s v="Salesperson_39"/>
    <x v="5"/>
    <x v="13"/>
    <x v="2"/>
    <s v="Diesel"/>
    <s v="Automatic"/>
    <s v="Red"/>
    <n v="2"/>
    <s v="646117.88"/>
    <s v="0.017"/>
    <n v="1270267.76"/>
    <s v="Private"/>
    <x v="1"/>
    <s v="Yes"/>
    <x v="9"/>
  </r>
  <r>
    <s v="S06939"/>
    <x v="109"/>
    <x v="1"/>
    <s v="South Africa"/>
    <s v="Johannesburg"/>
    <s v="Luxury Wheels"/>
    <s v="Salesperson_37"/>
    <x v="4"/>
    <x v="16"/>
    <x v="2"/>
    <s v="Diesel"/>
    <s v="Automatic"/>
    <s v="Red"/>
    <n v="3"/>
    <s v="674858.02"/>
    <s v="0.008"/>
    <n v="2008377.48"/>
    <s v="Private"/>
    <x v="1"/>
    <s v="Yes"/>
    <x v="5"/>
  </r>
  <r>
    <s v="S06940"/>
    <x v="439"/>
    <x v="0"/>
    <s v="South Africa"/>
    <s v="Nelspruit"/>
    <s v="Premium Motors"/>
    <s v="Salesperson_27"/>
    <x v="0"/>
    <x v="15"/>
    <x v="0"/>
    <s v="Petrol"/>
    <s v="Manual"/>
    <s v="Blue"/>
    <n v="2"/>
    <s v="977027.48"/>
    <s v="0.029"/>
    <n v="1897387.36"/>
    <s v="Private"/>
    <x v="0"/>
    <s v="Yes"/>
    <x v="1"/>
  </r>
  <r>
    <s v="S06941"/>
    <x v="401"/>
    <x v="4"/>
    <s v="South Africa"/>
    <s v="East London"/>
    <s v="BMW Durban"/>
    <s v="Salesperson_29"/>
    <x v="4"/>
    <x v="7"/>
    <x v="0"/>
    <s v="Diesel"/>
    <s v="Automatic"/>
    <s v="White"/>
    <n v="1"/>
    <s v="826366.33"/>
    <s v="0.005"/>
    <n v="822234.49"/>
    <s v="Business"/>
    <x v="1"/>
    <s v="Yes"/>
    <x v="2"/>
  </r>
  <r>
    <s v="S06942"/>
    <x v="566"/>
    <x v="3"/>
    <s v="South Africa"/>
    <s v="Bloemfontein"/>
    <s v="Sandton Auto"/>
    <s v="Salesperson_3"/>
    <x v="3"/>
    <x v="5"/>
    <x v="1"/>
    <s v="Diesel"/>
    <s v="Automatic"/>
    <s v="White"/>
    <n v="1"/>
    <s v="923458.14"/>
    <s v="0.022"/>
    <n v="903142.06"/>
    <s v="Business"/>
    <x v="0"/>
    <s v="Yes"/>
    <x v="10"/>
  </r>
  <r>
    <s v="S06943"/>
    <x v="945"/>
    <x v="0"/>
    <s v="South Africa"/>
    <s v="Nelspruit"/>
    <s v="Auto Elite"/>
    <s v="Salesperson_5"/>
    <x v="1"/>
    <x v="3"/>
    <x v="1"/>
    <s v="Diesel"/>
    <s v="Manual"/>
    <s v="Red"/>
    <n v="1"/>
    <s v="968938.99"/>
    <s v="0.02"/>
    <n v="949560.21"/>
    <s v="Business"/>
    <x v="0"/>
    <s v="No"/>
    <x v="12"/>
  </r>
  <r>
    <s v="S06944"/>
    <x v="682"/>
    <x v="5"/>
    <s v="South Africa"/>
    <s v="Stellenbosch"/>
    <s v="Luxury Wheels"/>
    <s v="Salesperson_11"/>
    <x v="2"/>
    <x v="8"/>
    <x v="0"/>
    <s v="Hybrid"/>
    <s v="Manual"/>
    <s v="Silver"/>
    <n v="2"/>
    <s v="733378.24"/>
    <s v="0.04"/>
    <n v="1408086.23"/>
    <s v="Private"/>
    <x v="1"/>
    <s v="No"/>
    <x v="9"/>
  </r>
  <r>
    <s v="S06945"/>
    <x v="852"/>
    <x v="2"/>
    <s v="South Africa"/>
    <s v="Pietermaritzburg"/>
    <s v="Sandton Auto"/>
    <s v="Salesperson_27"/>
    <x v="0"/>
    <x v="0"/>
    <x v="0"/>
    <s v="Petrol"/>
    <s v="Automatic"/>
    <s v="Silver"/>
    <n v="2"/>
    <s v="1234488.69"/>
    <s v="0.001"/>
    <n v="2466508.41"/>
    <s v="Private"/>
    <x v="0"/>
    <s v="Yes"/>
    <x v="8"/>
  </r>
  <r>
    <s v="S06946"/>
    <x v="19"/>
    <x v="1"/>
    <s v="South Africa"/>
    <s v="Pretoria"/>
    <s v="BMW Midrand"/>
    <s v="Paulinah"/>
    <x v="2"/>
    <x v="4"/>
    <x v="0"/>
    <s v="Diesel"/>
    <s v="Manual"/>
    <s v="White"/>
    <n v="1"/>
    <s v="832280.24"/>
    <s v="0.064"/>
    <n v="779014.3"/>
    <s v="Private"/>
    <x v="0"/>
    <s v="Yes"/>
    <x v="5"/>
  </r>
  <r>
    <s v="S06947"/>
    <x v="88"/>
    <x v="5"/>
    <s v="South Africa"/>
    <s v="Stellenbosch"/>
    <s v="Auto Elite"/>
    <s v="Salesperson_29"/>
    <x v="2"/>
    <x v="4"/>
    <x v="0"/>
    <s v="Hybrid"/>
    <s v="Automatic"/>
    <s v="Grey"/>
    <n v="2"/>
    <s v="871708.92"/>
    <s v="0.014"/>
    <n v="1719009.99"/>
    <s v="Private"/>
    <x v="1"/>
    <s v="Yes"/>
    <x v="4"/>
  </r>
  <r>
    <s v="S06948"/>
    <x v="7"/>
    <x v="0"/>
    <s v="South Africa"/>
    <s v="Nelspruit"/>
    <s v="Auto Elite"/>
    <s v="Josephine"/>
    <x v="5"/>
    <x v="13"/>
    <x v="2"/>
    <s v="Hybrid"/>
    <s v="Manual"/>
    <s v="Silver"/>
    <n v="3"/>
    <s v="636358.93"/>
    <s v="0.038"/>
    <n v="1836531.86"/>
    <s v="Private"/>
    <x v="1"/>
    <s v="Yes"/>
    <x v="4"/>
  </r>
  <r>
    <s v="S06949"/>
    <x v="890"/>
    <x v="2"/>
    <s v="South Africa"/>
    <s v="Pietermaritzburg"/>
    <s v="Auto Elite"/>
    <s v="Salesperson_9"/>
    <x v="3"/>
    <x v="5"/>
    <x v="1"/>
    <s v="Petrol"/>
    <s v="Manual"/>
    <s v="Red"/>
    <n v="4"/>
    <s v="898686.72"/>
    <s v="0.058"/>
    <n v="3386251.57"/>
    <s v="Private"/>
    <x v="1"/>
    <s v="Yes"/>
    <x v="1"/>
  </r>
  <r>
    <s v="S06950"/>
    <x v="616"/>
    <x v="5"/>
    <s v="South Africa"/>
    <s v="Cape Town"/>
    <s v="Luxury Wheels"/>
    <s v="Gontse"/>
    <x v="2"/>
    <x v="4"/>
    <x v="0"/>
    <s v="Diesel"/>
    <s v="Automatic"/>
    <s v="Black"/>
    <n v="4"/>
    <s v="876845.81"/>
    <s v="0.008"/>
    <n v="3479324.17"/>
    <s v="Private"/>
    <x v="0"/>
    <s v="No"/>
    <x v="11"/>
  </r>
  <r>
    <s v="S06951"/>
    <x v="953"/>
    <x v="4"/>
    <s v="South Africa"/>
    <s v="East London"/>
    <s v="Sandton Auto"/>
    <s v="Salesperson_50"/>
    <x v="3"/>
    <x v="5"/>
    <x v="1"/>
    <s v="Diesel"/>
    <s v="Automatic"/>
    <s v="White"/>
    <n v="3"/>
    <s v="1016360.14"/>
    <s v="0.062"/>
    <n v="2860037.43"/>
    <s v="Business"/>
    <x v="1"/>
    <s v="No"/>
    <x v="0"/>
  </r>
  <r>
    <s v="S06952"/>
    <x v="374"/>
    <x v="4"/>
    <s v="South Africa"/>
    <s v="Gqeberha"/>
    <s v="Prestige Cars"/>
    <s v="Salesperson_5"/>
    <x v="4"/>
    <x v="7"/>
    <x v="0"/>
    <s v="Diesel"/>
    <s v="Manual"/>
    <s v="Blue"/>
    <n v="4"/>
    <s v="867055.74"/>
    <s v="0.039"/>
    <n v="3332962.27"/>
    <s v="Private"/>
    <x v="1"/>
    <s v="No"/>
    <x v="2"/>
  </r>
  <r>
    <s v="S06953"/>
    <x v="432"/>
    <x v="2"/>
    <s v="South Africa"/>
    <s v="Pietermaritzburg"/>
    <s v="BMW Midrand"/>
    <s v="Salesperson_21"/>
    <x v="4"/>
    <x v="16"/>
    <x v="2"/>
    <s v="Petrol"/>
    <s v="Automatic"/>
    <s v="Grey"/>
    <n v="2"/>
    <s v="684185.47"/>
    <s v="0.007"/>
    <n v="1358792.35"/>
    <s v="Private"/>
    <x v="0"/>
    <s v="Yes"/>
    <x v="1"/>
  </r>
  <r>
    <s v="S06954"/>
    <x v="103"/>
    <x v="0"/>
    <s v="South Africa"/>
    <s v="Nelspruit"/>
    <s v="Luxury Wheels"/>
    <s v="Salesperson_8"/>
    <x v="0"/>
    <x v="2"/>
    <x v="0"/>
    <s v="Petrol"/>
    <s v="Automatic"/>
    <s v="Blue"/>
    <n v="2"/>
    <s v="750448.75"/>
    <s v="0.05"/>
    <n v="1425852.63"/>
    <s v="Private"/>
    <x v="0"/>
    <s v="No"/>
    <x v="14"/>
  </r>
  <r>
    <s v="S06955"/>
    <x v="252"/>
    <x v="3"/>
    <s v="South Africa"/>
    <s v="Bloemfontein"/>
    <s v="Luxury Wheels"/>
    <s v="Salesperson_1"/>
    <x v="0"/>
    <x v="2"/>
    <x v="0"/>
    <s v="Diesel"/>
    <s v="Manual"/>
    <s v="Black"/>
    <n v="3"/>
    <s v="712661.14"/>
    <s v="0.066"/>
    <n v="1996876.52"/>
    <s v="Business"/>
    <x v="0"/>
    <s v="No"/>
    <x v="1"/>
  </r>
  <r>
    <s v="S06956"/>
    <x v="137"/>
    <x v="5"/>
    <s v="South Africa"/>
    <s v="Stellenbosch"/>
    <s v="Sandton Auto"/>
    <s v="Dimakatso8"/>
    <x v="4"/>
    <x v="7"/>
    <x v="0"/>
    <s v="Petrol"/>
    <s v="Manual"/>
    <s v="Red"/>
    <n v="5"/>
    <s v="840080.05"/>
    <s v="0.06"/>
    <n v="3948376.23"/>
    <s v="Private"/>
    <x v="0"/>
    <s v="No"/>
    <x v="10"/>
  </r>
  <r>
    <s v="S06957"/>
    <x v="146"/>
    <x v="0"/>
    <s v="South Africa"/>
    <s v="Nelspruit"/>
    <s v="BMW Midrand"/>
    <s v="Salesperson_25"/>
    <x v="0"/>
    <x v="11"/>
    <x v="1"/>
    <s v="Diesel"/>
    <s v="Automatic"/>
    <s v="Grey"/>
    <n v="1"/>
    <s v="1194186.93"/>
    <s v="0.012"/>
    <n v="1179856.69"/>
    <s v="Private"/>
    <x v="0"/>
    <s v="Yes"/>
    <x v="3"/>
  </r>
  <r>
    <s v="S06958"/>
    <x v="693"/>
    <x v="3"/>
    <s v="South Africa"/>
    <s v="Bloemfontein"/>
    <s v="Premium Motors"/>
    <s v="Salesperson_23"/>
    <x v="3"/>
    <x v="5"/>
    <x v="1"/>
    <s v="Diesel"/>
    <s v="Automatic"/>
    <s v="Red"/>
    <n v="1"/>
    <s v="1007248.01"/>
    <s v="0.061"/>
    <n v="945805.88"/>
    <s v="Business"/>
    <x v="1"/>
    <s v="Yes"/>
    <x v="12"/>
  </r>
  <r>
    <s v="S06959"/>
    <x v="410"/>
    <x v="1"/>
    <s v="South Africa"/>
    <s v="Pretoria"/>
    <s v="Auto Elite"/>
    <s v="Kopano"/>
    <x v="2"/>
    <x v="4"/>
    <x v="0"/>
    <s v="Diesel"/>
    <s v="Manual"/>
    <s v="Blue"/>
    <n v="1"/>
    <s v="818710.32"/>
    <s v="0.076"/>
    <n v="756488.34"/>
    <s v="Business"/>
    <x v="0"/>
    <s v="No"/>
    <x v="12"/>
  </r>
  <r>
    <s v="S06960"/>
    <x v="614"/>
    <x v="5"/>
    <s v="South Africa"/>
    <s v="Stellenbosch"/>
    <s v="BMW Durban"/>
    <s v="Salesperson_23"/>
    <x v="3"/>
    <x v="9"/>
    <x v="1"/>
    <s v="Petrol"/>
    <s v="Automatic"/>
    <s v="Red"/>
    <n v="2"/>
    <s v="851296.55"/>
    <s v="0.041"/>
    <n v="1632786.79"/>
    <s v="Private"/>
    <x v="0"/>
    <s v="No"/>
    <x v="6"/>
  </r>
  <r>
    <s v="S06961"/>
    <x v="733"/>
    <x v="4"/>
    <s v="South Africa"/>
    <s v="East London"/>
    <s v="Auto Elite"/>
    <s v="Salesperson_15"/>
    <x v="0"/>
    <x v="0"/>
    <x v="0"/>
    <s v="Petrol"/>
    <s v="Automatic"/>
    <s v="Silver"/>
    <n v="3"/>
    <s v="1209557.32"/>
    <s v="0.052"/>
    <n v="3439981"/>
    <s v="Business"/>
    <x v="1"/>
    <s v="Yes"/>
    <x v="3"/>
  </r>
  <r>
    <s v="S06962"/>
    <x v="893"/>
    <x v="2"/>
    <s v="South Africa"/>
    <s v="Durban"/>
    <s v="BMW Durban"/>
    <s v="Omphile"/>
    <x v="2"/>
    <x v="14"/>
    <x v="1"/>
    <s v="Diesel"/>
    <s v="Manual"/>
    <s v="White"/>
    <n v="2"/>
    <s v="1028188.55"/>
    <s v="0.01"/>
    <n v="2035813.32"/>
    <s v="Private"/>
    <x v="0"/>
    <s v="No"/>
    <x v="15"/>
  </r>
  <r>
    <s v="S06963"/>
    <x v="828"/>
    <x v="1"/>
    <s v="South Africa"/>
    <s v="Pretoria"/>
    <s v="BMW Durban"/>
    <s v="Salesperson_25"/>
    <x v="1"/>
    <x v="1"/>
    <x v="1"/>
    <s v="Petrol"/>
    <s v="Manual"/>
    <s v="Silver"/>
    <n v="4"/>
    <s v="1178463.19"/>
    <s v="0.013"/>
    <n v="4652572.68"/>
    <s v="Private"/>
    <x v="1"/>
    <s v="No"/>
    <x v="10"/>
  </r>
  <r>
    <s v="S06964"/>
    <x v="953"/>
    <x v="4"/>
    <s v="South Africa"/>
    <s v="East London"/>
    <s v="BMW Cape Town"/>
    <s v="Salesperson_34"/>
    <x v="2"/>
    <x v="14"/>
    <x v="1"/>
    <s v="Hybrid"/>
    <s v="Automatic"/>
    <s v="White"/>
    <n v="4"/>
    <s v="973601.99"/>
    <s v="0.007"/>
    <n v="3867147.11"/>
    <s v="Business"/>
    <x v="0"/>
    <s v="No"/>
    <x v="11"/>
  </r>
  <r>
    <s v="S06965"/>
    <x v="18"/>
    <x v="1"/>
    <s v="South Africa"/>
    <s v="Pretoria"/>
    <s v="Luxury Wheels"/>
    <s v="Salesperson_39"/>
    <x v="5"/>
    <x v="12"/>
    <x v="1"/>
    <s v="Petrol"/>
    <s v="Automatic"/>
    <s v="Grey"/>
    <n v="2"/>
    <s v="872981.21"/>
    <s v="0.037"/>
    <n v="1681361.81"/>
    <s v="Private"/>
    <x v="0"/>
    <s v="No"/>
    <x v="6"/>
  </r>
  <r>
    <s v="S06966"/>
    <x v="633"/>
    <x v="0"/>
    <s v="South Africa"/>
    <s v="Nelspruit"/>
    <s v="Premium Motors"/>
    <s v="Salesperson_37"/>
    <x v="5"/>
    <x v="12"/>
    <x v="1"/>
    <s v="Hybrid"/>
    <s v="Manual"/>
    <s v="Black"/>
    <n v="5"/>
    <s v="900702.13"/>
    <s v="0.012"/>
    <n v="4449468.54"/>
    <s v="Business"/>
    <x v="1"/>
    <s v="No"/>
    <x v="1"/>
  </r>
  <r>
    <s v="S06967"/>
    <x v="263"/>
    <x v="4"/>
    <s v="South Africa"/>
    <s v="East London"/>
    <s v="Sandton Auto"/>
    <s v="Pontsho"/>
    <x v="2"/>
    <x v="14"/>
    <x v="1"/>
    <s v="Petrol"/>
    <s v="Automatic"/>
    <s v="Black"/>
    <n v="1"/>
    <s v="971346.55"/>
    <s v="0.007"/>
    <n v="964547.13"/>
    <s v="Private"/>
    <x v="0"/>
    <s v="No"/>
    <x v="13"/>
  </r>
  <r>
    <s v="S06968"/>
    <x v="537"/>
    <x v="0"/>
    <s v="South Africa"/>
    <s v="Nelspruit"/>
    <s v="Prestige Cars"/>
    <s v="Salesperson_22"/>
    <x v="5"/>
    <x v="13"/>
    <x v="2"/>
    <s v="Petrol"/>
    <s v="Manual"/>
    <s v="Blue"/>
    <n v="5"/>
    <s v="671107.07"/>
    <s v="0.006"/>
    <n v="3335402.12"/>
    <s v="Private"/>
    <x v="1"/>
    <s v="No"/>
    <x v="10"/>
  </r>
  <r>
    <s v="S06969"/>
    <x v="527"/>
    <x v="5"/>
    <s v="South Africa"/>
    <s v="Stellenbosch"/>
    <s v="Prestige Cars"/>
    <s v="Dimakatso8"/>
    <x v="3"/>
    <x v="9"/>
    <x v="1"/>
    <s v="Petrol"/>
    <s v="Automatic"/>
    <s v="White"/>
    <n v="3"/>
    <s v="801873.11"/>
    <s v="0.052"/>
    <n v="2280527.12"/>
    <s v="Business"/>
    <x v="0"/>
    <s v="No"/>
    <x v="4"/>
  </r>
  <r>
    <s v="S06970"/>
    <x v="94"/>
    <x v="4"/>
    <s v="South Africa"/>
    <s v="Gqeberha"/>
    <s v="Auto Elite"/>
    <s v="Salesperson_29"/>
    <x v="5"/>
    <x v="12"/>
    <x v="1"/>
    <s v="Diesel"/>
    <s v="Automatic"/>
    <s v="Blue"/>
    <n v="4"/>
    <s v="868912.0"/>
    <s v="0.073"/>
    <n v="3221925.7"/>
    <s v="Business"/>
    <x v="0"/>
    <s v="Yes"/>
    <x v="11"/>
  </r>
  <r>
    <s v="S06971"/>
    <x v="666"/>
    <x v="2"/>
    <s v="South Africa"/>
    <s v="Durban"/>
    <s v="Auto Elite"/>
    <s v="Salesperson_1"/>
    <x v="3"/>
    <x v="5"/>
    <x v="1"/>
    <s v="Petrol"/>
    <s v="Automatic"/>
    <s v="Red"/>
    <n v="5"/>
    <s v="1031599.89"/>
    <s v="0.025"/>
    <n v="5029049.4800000004"/>
    <s v="Private"/>
    <x v="1"/>
    <s v="Yes"/>
    <x v="1"/>
  </r>
  <r>
    <s v="S06972"/>
    <x v="457"/>
    <x v="1"/>
    <s v="South Africa"/>
    <s v="Pretoria"/>
    <s v="BMW Durban"/>
    <s v="Josephine"/>
    <x v="2"/>
    <x v="14"/>
    <x v="1"/>
    <s v="Petrol"/>
    <s v="Manual"/>
    <s v="Black"/>
    <n v="3"/>
    <s v="1071296.74"/>
    <s v="0.0"/>
    <n v="3213890.23"/>
    <s v="Business"/>
    <x v="0"/>
    <s v="No"/>
    <x v="13"/>
  </r>
  <r>
    <s v="S06973"/>
    <x v="3"/>
    <x v="3"/>
    <s v="South Africa"/>
    <s v="Bloemfontein"/>
    <s v="Luxury Wheels"/>
    <s v="Dimakatso0"/>
    <x v="5"/>
    <x v="12"/>
    <x v="1"/>
    <s v="Diesel"/>
    <s v="Automatic"/>
    <s v="Red"/>
    <n v="4"/>
    <s v="835321.8"/>
    <s v="0.029"/>
    <n v="3244389.85"/>
    <s v="Private"/>
    <x v="1"/>
    <s v="No"/>
    <x v="5"/>
  </r>
  <r>
    <s v="S06974"/>
    <x v="143"/>
    <x v="4"/>
    <s v="South Africa"/>
    <s v="East London"/>
    <s v="Prestige Cars"/>
    <s v="Salesperson_33"/>
    <x v="4"/>
    <x v="7"/>
    <x v="0"/>
    <s v="Petrol"/>
    <s v="Manual"/>
    <s v="Red"/>
    <n v="3"/>
    <s v="853214.34"/>
    <s v="0.019"/>
    <n v="2511009.79"/>
    <s v="Private"/>
    <x v="1"/>
    <s v="Yes"/>
    <x v="13"/>
  </r>
  <r>
    <s v="S06975"/>
    <x v="547"/>
    <x v="2"/>
    <s v="South Africa"/>
    <s v="Pietermaritzburg"/>
    <s v="BMW Midrand"/>
    <s v="Salesperson_29"/>
    <x v="3"/>
    <x v="9"/>
    <x v="1"/>
    <s v="Hybrid"/>
    <s v="Manual"/>
    <s v="Blue"/>
    <n v="1"/>
    <s v="736913.01"/>
    <s v="0.044"/>
    <n v="704488.84"/>
    <s v="Business"/>
    <x v="1"/>
    <s v="No"/>
    <x v="11"/>
  </r>
  <r>
    <s v="S06976"/>
    <x v="504"/>
    <x v="4"/>
    <s v="South Africa"/>
    <s v="Gqeberha"/>
    <s v="Premium Motors"/>
    <s v="Basetsana"/>
    <x v="4"/>
    <x v="10"/>
    <x v="1"/>
    <s v="Hybrid"/>
    <s v="Automatic"/>
    <s v="White"/>
    <n v="4"/>
    <s v="1159299.28"/>
    <s v="0.074"/>
    <n v="4294044.5199999996"/>
    <s v="Private"/>
    <x v="0"/>
    <s v="Yes"/>
    <x v="1"/>
  </r>
  <r>
    <s v="S06977"/>
    <x v="576"/>
    <x v="2"/>
    <s v="South Africa"/>
    <s v="Durban"/>
    <s v="Sandton Auto"/>
    <s v="Josephine"/>
    <x v="0"/>
    <x v="2"/>
    <x v="0"/>
    <s v="Petrol"/>
    <s v="Automatic"/>
    <s v="Black"/>
    <n v="5"/>
    <s v="822816.25"/>
    <s v="0.029"/>
    <n v="3994772.9"/>
    <s v="Business"/>
    <x v="1"/>
    <s v="No"/>
    <x v="12"/>
  </r>
  <r>
    <s v="S06978"/>
    <x v="414"/>
    <x v="3"/>
    <s v="South Africa"/>
    <s v="Bloemfontein"/>
    <s v="BMW Durban"/>
    <s v="Salesperson_25"/>
    <x v="0"/>
    <x v="0"/>
    <x v="0"/>
    <s v="Diesel"/>
    <s v="Automatic"/>
    <s v="Red"/>
    <n v="2"/>
    <s v="1218614.35"/>
    <s v="0.059"/>
    <n v="2293432.21"/>
    <s v="Private"/>
    <x v="1"/>
    <s v="No"/>
    <x v="11"/>
  </r>
  <r>
    <s v="S06979"/>
    <x v="14"/>
    <x v="4"/>
    <s v="South Africa"/>
    <s v="Gqeberha"/>
    <s v="BMW Midrand"/>
    <s v="Salesperson_26"/>
    <x v="3"/>
    <x v="5"/>
    <x v="1"/>
    <s v="Diesel"/>
    <s v="Automatic"/>
    <s v="Blue"/>
    <n v="5"/>
    <s v="948381.86"/>
    <s v="0.015"/>
    <n v="4670780.6399999997"/>
    <s v="Private"/>
    <x v="1"/>
    <s v="No"/>
    <x v="0"/>
  </r>
  <r>
    <s v="S06980"/>
    <x v="785"/>
    <x v="0"/>
    <s v="South Africa"/>
    <s v="Nelspruit"/>
    <s v="BMW Durban"/>
    <s v="Salesperson_13"/>
    <x v="3"/>
    <x v="9"/>
    <x v="1"/>
    <s v="Diesel"/>
    <s v="Manual"/>
    <s v="White"/>
    <n v="2"/>
    <s v="789796.47"/>
    <s v="0.006"/>
    <n v="1570115.39"/>
    <s v="Private"/>
    <x v="1"/>
    <s v="No"/>
    <x v="11"/>
  </r>
  <r>
    <s v="S06981"/>
    <x v="814"/>
    <x v="2"/>
    <s v="South Africa"/>
    <s v="Pietermaritzburg"/>
    <s v="Auto Elite"/>
    <s v="Dimakatso8"/>
    <x v="3"/>
    <x v="9"/>
    <x v="1"/>
    <s v="Petrol"/>
    <s v="Manual"/>
    <s v="White"/>
    <n v="4"/>
    <s v="827359.0"/>
    <s v="0.041"/>
    <n v="3173749.11"/>
    <s v="Private"/>
    <x v="0"/>
    <s v="Yes"/>
    <x v="13"/>
  </r>
  <r>
    <s v="S06982"/>
    <x v="358"/>
    <x v="3"/>
    <s v="South Africa"/>
    <s v="Bloemfontein"/>
    <s v="BMW Durban"/>
    <s v="Salesperson_15"/>
    <x v="5"/>
    <x v="13"/>
    <x v="2"/>
    <s v="Diesel"/>
    <s v="Automatic"/>
    <s v="Black"/>
    <n v="3"/>
    <s v="679398.82"/>
    <s v="0.07"/>
    <n v="1895522.71"/>
    <s v="Private"/>
    <x v="0"/>
    <s v="Yes"/>
    <x v="11"/>
  </r>
  <r>
    <s v="S06983"/>
    <x v="158"/>
    <x v="1"/>
    <s v="South Africa"/>
    <s v="Pretoria"/>
    <s v="Premium Motors"/>
    <s v="Salesperson_20"/>
    <x v="4"/>
    <x v="7"/>
    <x v="0"/>
    <s v="Diesel"/>
    <s v="Manual"/>
    <s v="Blue"/>
    <n v="5"/>
    <s v="904406.49"/>
    <s v="0.074"/>
    <n v="4187402.04"/>
    <s v="Business"/>
    <x v="1"/>
    <s v="Yes"/>
    <x v="1"/>
  </r>
  <r>
    <s v="S06984"/>
    <x v="870"/>
    <x v="3"/>
    <s v="South Africa"/>
    <s v="Bloemfontein"/>
    <s v="Sandton Auto"/>
    <s v="Dimakatso8"/>
    <x v="3"/>
    <x v="9"/>
    <x v="1"/>
    <s v="Diesel"/>
    <s v="Automatic"/>
    <s v="Red"/>
    <n v="4"/>
    <s v="810937.08"/>
    <s v="0.039"/>
    <n v="3117242.13"/>
    <s v="Business"/>
    <x v="1"/>
    <s v="No"/>
    <x v="4"/>
  </r>
  <r>
    <s v="S06985"/>
    <x v="113"/>
    <x v="5"/>
    <s v="South Africa"/>
    <s v="Stellenbosch"/>
    <s v="Sandton Auto"/>
    <s v="Salesperson_27"/>
    <x v="1"/>
    <x v="3"/>
    <x v="1"/>
    <s v="Diesel"/>
    <s v="Automatic"/>
    <s v="Black"/>
    <n v="2"/>
    <s v="998679.57"/>
    <s v="0.059"/>
    <n v="1879514.95"/>
    <s v="Private"/>
    <x v="1"/>
    <s v="Yes"/>
    <x v="14"/>
  </r>
  <r>
    <s v="S06986"/>
    <x v="819"/>
    <x v="0"/>
    <s v="South Africa"/>
    <s v="Nelspruit"/>
    <s v="BMW Cape Town"/>
    <s v="Salesperson_27"/>
    <x v="2"/>
    <x v="8"/>
    <x v="0"/>
    <s v="Hybrid"/>
    <s v="Manual"/>
    <s v="Blue"/>
    <n v="3"/>
    <s v="689668.19"/>
    <s v="0.038"/>
    <n v="1990382.39"/>
    <s v="Business"/>
    <x v="0"/>
    <s v="Yes"/>
    <x v="10"/>
  </r>
  <r>
    <s v="S06987"/>
    <x v="160"/>
    <x v="2"/>
    <s v="South Africa"/>
    <s v="Pietermaritzburg"/>
    <s v="Luxury Wheels"/>
    <s v="Salesperson_27"/>
    <x v="3"/>
    <x v="9"/>
    <x v="1"/>
    <s v="Petrol"/>
    <s v="Automatic"/>
    <s v="Black"/>
    <n v="3"/>
    <s v="779860.82"/>
    <s v="0.055"/>
    <n v="2210905.42"/>
    <s v="Private"/>
    <x v="0"/>
    <s v="No"/>
    <x v="14"/>
  </r>
  <r>
    <s v="S06988"/>
    <x v="356"/>
    <x v="2"/>
    <s v="South Africa"/>
    <s v="Durban"/>
    <s v="Prestige Cars"/>
    <s v="Thandeka"/>
    <x v="0"/>
    <x v="0"/>
    <x v="0"/>
    <s v="Petrol"/>
    <s v="Automatic"/>
    <s v="Blue"/>
    <n v="5"/>
    <s v="1283446.77"/>
    <s v="0.008"/>
    <n v="6365895.9800000004"/>
    <s v="Private"/>
    <x v="0"/>
    <s v="Yes"/>
    <x v="10"/>
  </r>
  <r>
    <s v="S06989"/>
    <x v="80"/>
    <x v="5"/>
    <s v="South Africa"/>
    <s v="Cape Town"/>
    <s v="BMW Durban"/>
    <s v="Andi"/>
    <x v="1"/>
    <x v="1"/>
    <x v="1"/>
    <s v="Petrol"/>
    <s v="Automatic"/>
    <s v="Blue"/>
    <n v="1"/>
    <s v="1234895.0"/>
    <s v="0.024"/>
    <n v="1205257.52"/>
    <s v="Private"/>
    <x v="1"/>
    <s v="Yes"/>
    <x v="1"/>
  </r>
  <r>
    <s v="S06990"/>
    <x v="984"/>
    <x v="1"/>
    <s v="South Africa"/>
    <s v="Johannesburg"/>
    <s v="Auto Elite"/>
    <s v="Salesperson_15"/>
    <x v="4"/>
    <x v="7"/>
    <x v="0"/>
    <s v="Hybrid"/>
    <s v="Automatic"/>
    <s v="White"/>
    <n v="2"/>
    <s v="774669.6"/>
    <s v="0.001"/>
    <n v="1547789.85"/>
    <s v="Private"/>
    <x v="1"/>
    <s v="Yes"/>
    <x v="2"/>
  </r>
  <r>
    <s v="S06991"/>
    <x v="527"/>
    <x v="5"/>
    <s v="South Africa"/>
    <s v="Cape Town"/>
    <s v="Prestige Cars"/>
    <s v="Gontse"/>
    <x v="0"/>
    <x v="17"/>
    <x v="1"/>
    <s v="Hybrid"/>
    <s v="Automatic"/>
    <s v="Silver"/>
    <n v="3"/>
    <s v="864159.26"/>
    <s v="0.068"/>
    <n v="2416189.29"/>
    <s v="Private"/>
    <x v="1"/>
    <s v="Yes"/>
    <x v="2"/>
  </r>
  <r>
    <s v="S06992"/>
    <x v="937"/>
    <x v="3"/>
    <s v="South Africa"/>
    <s v="Bloemfontein"/>
    <s v="BMW Midrand"/>
    <s v="Omphemetse"/>
    <x v="1"/>
    <x v="1"/>
    <x v="1"/>
    <s v="Diesel"/>
    <s v="Manual"/>
    <s v="Black"/>
    <n v="2"/>
    <s v="1191119.31"/>
    <s v="0.066"/>
    <n v="2225010.87"/>
    <s v="Private"/>
    <x v="0"/>
    <s v="No"/>
    <x v="8"/>
  </r>
  <r>
    <s v="S06993"/>
    <x v="134"/>
    <x v="1"/>
    <s v="South Africa"/>
    <s v="Pretoria"/>
    <s v="Luxury Wheels"/>
    <s v="Salesperson_37"/>
    <x v="1"/>
    <x v="1"/>
    <x v="1"/>
    <s v="Diesel"/>
    <s v="Manual"/>
    <s v="Silver"/>
    <n v="4"/>
    <s v="1357009.37"/>
    <s v="0.057"/>
    <n v="5118639.33"/>
    <s v="Private"/>
    <x v="1"/>
    <s v="Yes"/>
    <x v="1"/>
  </r>
  <r>
    <s v="S06994"/>
    <x v="833"/>
    <x v="1"/>
    <s v="South Africa"/>
    <s v="Pretoria"/>
    <s v="Sandton Auto"/>
    <s v="Dimakatso3"/>
    <x v="1"/>
    <x v="1"/>
    <x v="1"/>
    <s v="Hybrid"/>
    <s v="Automatic"/>
    <s v="White"/>
    <n v="2"/>
    <s v="1159837.54"/>
    <s v="0.057"/>
    <n v="2187453.6"/>
    <s v="Business"/>
    <x v="1"/>
    <s v="Yes"/>
    <x v="6"/>
  </r>
  <r>
    <s v="S06995"/>
    <x v="513"/>
    <x v="3"/>
    <s v="South Africa"/>
    <s v="Bloemfontein"/>
    <s v="BMW Midrand"/>
    <s v="Paulinah"/>
    <x v="2"/>
    <x v="8"/>
    <x v="0"/>
    <s v="Diesel"/>
    <s v="Automatic"/>
    <s v="Red"/>
    <n v="4"/>
    <s v="802163.76"/>
    <s v="0.068"/>
    <n v="2990466.48"/>
    <s v="Business"/>
    <x v="1"/>
    <s v="No"/>
    <x v="11"/>
  </r>
  <r>
    <s v="S06996"/>
    <x v="881"/>
    <x v="0"/>
    <s v="South Africa"/>
    <s v="Nelspruit"/>
    <s v="Sandton Auto"/>
    <s v="Salesperson_29"/>
    <x v="1"/>
    <x v="1"/>
    <x v="1"/>
    <s v="Hybrid"/>
    <s v="Manual"/>
    <s v="Blue"/>
    <n v="3"/>
    <s v="1289767.33"/>
    <s v="0.073"/>
    <n v="3586842.95"/>
    <s v="Business"/>
    <x v="0"/>
    <s v="Yes"/>
    <x v="0"/>
  </r>
  <r>
    <s v="S06997"/>
    <x v="937"/>
    <x v="4"/>
    <s v="South Africa"/>
    <s v="Gqeberha"/>
    <s v="Auto Elite"/>
    <s v="Salesperson_23"/>
    <x v="5"/>
    <x v="12"/>
    <x v="1"/>
    <s v="Petrol"/>
    <s v="Manual"/>
    <s v="Red"/>
    <n v="1"/>
    <s v="802400.35"/>
    <s v="0.07"/>
    <n v="746232.33"/>
    <s v="Business"/>
    <x v="1"/>
    <s v="Yes"/>
    <x v="2"/>
  </r>
  <r>
    <s v="S06998"/>
    <x v="383"/>
    <x v="5"/>
    <s v="South Africa"/>
    <s v="Cape Town"/>
    <s v="BMW Midrand"/>
    <s v="Salesperson_33"/>
    <x v="0"/>
    <x v="11"/>
    <x v="1"/>
    <s v="Hybrid"/>
    <s v="Automatic"/>
    <s v="Black"/>
    <n v="2"/>
    <s v="1144889.68"/>
    <s v="0.057"/>
    <n v="2159261.94"/>
    <s v="Private"/>
    <x v="1"/>
    <s v="Yes"/>
    <x v="14"/>
  </r>
  <r>
    <s v="S06999"/>
    <x v="252"/>
    <x v="2"/>
    <s v="South Africa"/>
    <s v="Pietermaritzburg"/>
    <s v="Premium Motors"/>
    <s v="Salesperson_21"/>
    <x v="1"/>
    <x v="1"/>
    <x v="1"/>
    <s v="Hybrid"/>
    <s v="Manual"/>
    <s v="Blue"/>
    <n v="4"/>
    <s v="1149497.21"/>
    <s v="0.07"/>
    <n v="4276129.62"/>
    <s v="Private"/>
    <x v="1"/>
    <s v="No"/>
    <x v="9"/>
  </r>
  <r>
    <s v="S07000"/>
    <x v="413"/>
    <x v="1"/>
    <s v="South Africa"/>
    <s v="Johannesburg"/>
    <s v="BMW Midrand"/>
    <s v="Salesperson_18"/>
    <x v="2"/>
    <x v="8"/>
    <x v="0"/>
    <s v="Hybrid"/>
    <s v="Automatic"/>
    <s v="Black"/>
    <n v="5"/>
    <s v="813057.5"/>
    <s v="0.069"/>
    <n v="3784782.66"/>
    <s v="Private"/>
    <x v="0"/>
    <s v="No"/>
    <x v="7"/>
  </r>
  <r>
    <s v="S07001"/>
    <x v="476"/>
    <x v="3"/>
    <s v="South Africa"/>
    <s v="Bloemfontein"/>
    <s v="BMW Cape Town"/>
    <s v="Salesperson_33"/>
    <x v="2"/>
    <x v="4"/>
    <x v="0"/>
    <s v="Hybrid"/>
    <s v="Manual"/>
    <s v="Blue"/>
    <n v="5"/>
    <s v="946773.0"/>
    <s v="0.079"/>
    <n v="4359889.66"/>
    <s v="Business"/>
    <x v="1"/>
    <s v="No"/>
    <x v="14"/>
  </r>
  <r>
    <s v="S07002"/>
    <x v="407"/>
    <x v="3"/>
    <s v="South Africa"/>
    <s v="Bloemfontein"/>
    <s v="BMW Midrand"/>
    <s v="Salesperson_34"/>
    <x v="2"/>
    <x v="14"/>
    <x v="1"/>
    <s v="Hybrid"/>
    <s v="Manual"/>
    <s v="Black"/>
    <n v="4"/>
    <s v="968307.04"/>
    <s v="0.078"/>
    <n v="3571116.35"/>
    <s v="Business"/>
    <x v="1"/>
    <s v="Yes"/>
    <x v="12"/>
  </r>
  <r>
    <s v="S07003"/>
    <x v="887"/>
    <x v="3"/>
    <s v="South Africa"/>
    <s v="Bloemfontein"/>
    <s v="Luxury Wheels"/>
    <s v="Salesperson_36"/>
    <x v="4"/>
    <x v="7"/>
    <x v="0"/>
    <s v="Hybrid"/>
    <s v="Automatic"/>
    <s v="Grey"/>
    <n v="3"/>
    <s v="780165.88"/>
    <s v="0.004"/>
    <n v="2331135.66"/>
    <s v="Business"/>
    <x v="0"/>
    <s v="No"/>
    <x v="0"/>
  </r>
  <r>
    <s v="S07004"/>
    <x v="851"/>
    <x v="4"/>
    <s v="South Africa"/>
    <s v="East London"/>
    <s v="Premium Motors"/>
    <s v="Pontsho"/>
    <x v="2"/>
    <x v="14"/>
    <x v="1"/>
    <s v="Petrol"/>
    <s v="Automatic"/>
    <s v="Grey"/>
    <n v="4"/>
    <s v="1047411.68"/>
    <s v="0.033"/>
    <n v="4051388.37"/>
    <s v="Private"/>
    <x v="0"/>
    <s v="Yes"/>
    <x v="6"/>
  </r>
  <r>
    <s v="S07005"/>
    <x v="601"/>
    <x v="1"/>
    <s v="South Africa"/>
    <s v="Johannesburg"/>
    <s v="Sandton Auto"/>
    <s v="Salesperson_11"/>
    <x v="1"/>
    <x v="3"/>
    <x v="1"/>
    <s v="Diesel"/>
    <s v="Automatic"/>
    <s v="Blue"/>
    <n v="3"/>
    <s v="1005086.81"/>
    <s v="0.024"/>
    <n v="2942894.17"/>
    <s v="Business"/>
    <x v="0"/>
    <s v="Yes"/>
    <x v="8"/>
  </r>
  <r>
    <s v="S07006"/>
    <x v="324"/>
    <x v="1"/>
    <s v="South Africa"/>
    <s v="Pretoria"/>
    <s v="BMW Cape Town"/>
    <s v="Golekane"/>
    <x v="4"/>
    <x v="7"/>
    <x v="0"/>
    <s v="Hybrid"/>
    <s v="Automatic"/>
    <s v="White"/>
    <n v="3"/>
    <s v="805413.38"/>
    <s v="0.001"/>
    <n v="2413823.89"/>
    <s v="Business"/>
    <x v="0"/>
    <s v="No"/>
    <x v="5"/>
  </r>
  <r>
    <s v="S07007"/>
    <x v="485"/>
    <x v="1"/>
    <s v="South Africa"/>
    <s v="Johannesburg"/>
    <s v="BMW Durban"/>
    <s v="Salesperson_31"/>
    <x v="3"/>
    <x v="9"/>
    <x v="1"/>
    <s v="Petrol"/>
    <s v="Automatic"/>
    <s v="Silver"/>
    <n v="4"/>
    <s v="846423.34"/>
    <s v="0.0"/>
    <n v="3385693.35"/>
    <s v="Private"/>
    <x v="1"/>
    <s v="No"/>
    <x v="14"/>
  </r>
  <r>
    <s v="S07008"/>
    <x v="263"/>
    <x v="5"/>
    <s v="South Africa"/>
    <s v="Cape Town"/>
    <s v="Prestige Cars"/>
    <s v="Basetsana"/>
    <x v="5"/>
    <x v="12"/>
    <x v="1"/>
    <s v="Diesel"/>
    <s v="Automatic"/>
    <s v="Silver"/>
    <n v="5"/>
    <s v="757092.4"/>
    <s v="0.053"/>
    <n v="3584832.52"/>
    <s v="Private"/>
    <x v="0"/>
    <s v="No"/>
    <x v="5"/>
  </r>
  <r>
    <s v="S07009"/>
    <x v="1000"/>
    <x v="2"/>
    <s v="South Africa"/>
    <s v="Pietermaritzburg"/>
    <s v="BMW Cape Town"/>
    <s v="Salesperson_37"/>
    <x v="5"/>
    <x v="13"/>
    <x v="2"/>
    <s v="Diesel"/>
    <s v="Manual"/>
    <s v="Silver"/>
    <n v="1"/>
    <s v="699192.2"/>
    <s v="0.025"/>
    <n v="681712.4"/>
    <s v="Private"/>
    <x v="0"/>
    <s v="Yes"/>
    <x v="5"/>
  </r>
  <r>
    <s v="S07010"/>
    <x v="77"/>
    <x v="1"/>
    <s v="South Africa"/>
    <s v="Johannesburg"/>
    <s v="Sandton Auto"/>
    <s v="Salesperson_27"/>
    <x v="0"/>
    <x v="15"/>
    <x v="0"/>
    <s v="Petrol"/>
    <s v="Manual"/>
    <s v="Black"/>
    <n v="4"/>
    <s v="927632.92"/>
    <s v="0.053"/>
    <n v="3513873.5"/>
    <s v="Private"/>
    <x v="1"/>
    <s v="Yes"/>
    <x v="6"/>
  </r>
  <r>
    <s v="S07011"/>
    <x v="426"/>
    <x v="5"/>
    <s v="South Africa"/>
    <s v="Cape Town"/>
    <s v="Sandton Auto"/>
    <s v="Salesperson_37"/>
    <x v="4"/>
    <x v="16"/>
    <x v="2"/>
    <s v="Hybrid"/>
    <s v="Manual"/>
    <s v="Blue"/>
    <n v="2"/>
    <s v="690665.61"/>
    <s v="0.067"/>
    <n v="1288782.03"/>
    <s v="Private"/>
    <x v="0"/>
    <s v="Yes"/>
    <x v="13"/>
  </r>
  <r>
    <s v="S07012"/>
    <x v="461"/>
    <x v="1"/>
    <s v="South Africa"/>
    <s v="Pretoria"/>
    <s v="Premium Motors"/>
    <s v="Johanna"/>
    <x v="1"/>
    <x v="3"/>
    <x v="1"/>
    <s v="Hybrid"/>
    <s v="Automatic"/>
    <s v="Red"/>
    <n v="3"/>
    <s v="882396.98"/>
    <s v="0.068"/>
    <n v="2467181.96"/>
    <s v="Business"/>
    <x v="0"/>
    <s v="No"/>
    <x v="9"/>
  </r>
  <r>
    <s v="S07013"/>
    <x v="555"/>
    <x v="3"/>
    <s v="South Africa"/>
    <s v="Bloemfontein"/>
    <s v="Prestige Cars"/>
    <s v="Salesperson_24"/>
    <x v="5"/>
    <x v="12"/>
    <x v="1"/>
    <s v="Diesel"/>
    <s v="Automatic"/>
    <s v="White"/>
    <n v="2"/>
    <s v="779400.2"/>
    <s v="0.062"/>
    <n v="1462154.78"/>
    <s v="Business"/>
    <x v="1"/>
    <s v="No"/>
    <x v="13"/>
  </r>
  <r>
    <s v="S07014"/>
    <x v="348"/>
    <x v="2"/>
    <s v="South Africa"/>
    <s v="Durban"/>
    <s v="Prestige Cars"/>
    <s v="Kgolagano"/>
    <x v="0"/>
    <x v="6"/>
    <x v="1"/>
    <s v="Petrol"/>
    <s v="Automatic"/>
    <s v="Blue"/>
    <n v="2"/>
    <s v="1769135.35"/>
    <s v="0.038"/>
    <n v="3403816.41"/>
    <s v="Business"/>
    <x v="1"/>
    <s v="Yes"/>
    <x v="15"/>
  </r>
  <r>
    <s v="S07015"/>
    <x v="663"/>
    <x v="3"/>
    <s v="South Africa"/>
    <s v="Bloemfontein"/>
    <s v="BMW Cape Town"/>
    <s v="Salesperson_34"/>
    <x v="3"/>
    <x v="9"/>
    <x v="1"/>
    <s v="Diesel"/>
    <s v="Automatic"/>
    <s v="Grey"/>
    <n v="3"/>
    <s v="826001.81"/>
    <s v="0.004"/>
    <n v="2468093.4"/>
    <s v="Private"/>
    <x v="1"/>
    <s v="No"/>
    <x v="4"/>
  </r>
  <r>
    <s v="S07016"/>
    <x v="181"/>
    <x v="2"/>
    <s v="South Africa"/>
    <s v="Pietermaritzburg"/>
    <s v="BMW Durban"/>
    <s v="Salesperson_9"/>
    <x v="4"/>
    <x v="7"/>
    <x v="0"/>
    <s v="Diesel"/>
    <s v="Manual"/>
    <s v="White"/>
    <n v="1"/>
    <s v="846120.07"/>
    <s v="0.031"/>
    <n v="819890.35"/>
    <s v="Private"/>
    <x v="0"/>
    <s v="Yes"/>
    <x v="13"/>
  </r>
  <r>
    <s v="S07017"/>
    <x v="15"/>
    <x v="0"/>
    <s v="South Africa"/>
    <s v="Nelspruit"/>
    <s v="BMW Durban"/>
    <s v="Salesperson_31"/>
    <x v="5"/>
    <x v="12"/>
    <x v="1"/>
    <s v="Petrol"/>
    <s v="Automatic"/>
    <s v="White"/>
    <n v="1"/>
    <s v="793291.14"/>
    <s v="0.053"/>
    <n v="751246.71"/>
    <s v="Business"/>
    <x v="0"/>
    <s v="No"/>
    <x v="4"/>
  </r>
  <r>
    <s v="S07018"/>
    <x v="957"/>
    <x v="5"/>
    <s v="South Africa"/>
    <s v="Cape Town"/>
    <s v="Premium Motors"/>
    <s v="Salesperson_18"/>
    <x v="5"/>
    <x v="13"/>
    <x v="2"/>
    <s v="Diesel"/>
    <s v="Manual"/>
    <s v="White"/>
    <n v="3"/>
    <s v="645788.69"/>
    <s v="0.033"/>
    <n v="1873432.99"/>
    <s v="Private"/>
    <x v="1"/>
    <s v="Yes"/>
    <x v="10"/>
  </r>
  <r>
    <s v="S07019"/>
    <x v="103"/>
    <x v="4"/>
    <s v="South Africa"/>
    <s v="East London"/>
    <s v="Premium Motors"/>
    <s v="Salesperson_39"/>
    <x v="3"/>
    <x v="5"/>
    <x v="1"/>
    <s v="Hybrid"/>
    <s v="Manual"/>
    <s v="Black"/>
    <n v="4"/>
    <s v="1004230.56"/>
    <s v="0.039"/>
    <n v="3860262.28"/>
    <s v="Private"/>
    <x v="1"/>
    <s v="No"/>
    <x v="3"/>
  </r>
  <r>
    <s v="S07020"/>
    <x v="464"/>
    <x v="0"/>
    <s v="South Africa"/>
    <s v="Nelspruit"/>
    <s v="Premium Motors"/>
    <s v="Basetsana"/>
    <x v="2"/>
    <x v="8"/>
    <x v="0"/>
    <s v="Diesel"/>
    <s v="Manual"/>
    <s v="Red"/>
    <n v="2"/>
    <s v="795840.91"/>
    <s v="0.056"/>
    <n v="1502547.64"/>
    <s v="Private"/>
    <x v="0"/>
    <s v="No"/>
    <x v="15"/>
  </r>
  <r>
    <s v="S07021"/>
    <x v="744"/>
    <x v="3"/>
    <s v="South Africa"/>
    <s v="Bloemfontein"/>
    <s v="Premium Motors"/>
    <s v="Kgolagano"/>
    <x v="3"/>
    <x v="9"/>
    <x v="1"/>
    <s v="Diesel"/>
    <s v="Manual"/>
    <s v="Silver"/>
    <n v="3"/>
    <s v="765175.67"/>
    <s v="0.008"/>
    <n v="2277162.7999999998"/>
    <s v="Business"/>
    <x v="0"/>
    <s v="Yes"/>
    <x v="0"/>
  </r>
  <r>
    <s v="S07022"/>
    <x v="288"/>
    <x v="5"/>
    <s v="South Africa"/>
    <s v="Stellenbosch"/>
    <s v="Sandton Auto"/>
    <s v="Dimakatso3"/>
    <x v="3"/>
    <x v="9"/>
    <x v="1"/>
    <s v="Diesel"/>
    <s v="Automatic"/>
    <s v="Silver"/>
    <n v="4"/>
    <s v="764103.24"/>
    <s v="0.051"/>
    <n v="2900535.91"/>
    <s v="Private"/>
    <x v="0"/>
    <s v="No"/>
    <x v="5"/>
  </r>
  <r>
    <s v="S07023"/>
    <x v="537"/>
    <x v="2"/>
    <s v="South Africa"/>
    <s v="Durban"/>
    <s v="Sandton Auto"/>
    <s v="Salesperson_10"/>
    <x v="3"/>
    <x v="9"/>
    <x v="1"/>
    <s v="Diesel"/>
    <s v="Automatic"/>
    <s v="Blue"/>
    <n v="5"/>
    <s v="846300.07"/>
    <s v="0.065"/>
    <n v="3956452.83"/>
    <s v="Business"/>
    <x v="1"/>
    <s v="No"/>
    <x v="9"/>
  </r>
  <r>
    <s v="S07024"/>
    <x v="861"/>
    <x v="4"/>
    <s v="South Africa"/>
    <s v="Gqeberha"/>
    <s v="BMW Midrand"/>
    <s v="Salesperson_15"/>
    <x v="2"/>
    <x v="4"/>
    <x v="0"/>
    <s v="Hybrid"/>
    <s v="Manual"/>
    <s v="Grey"/>
    <n v="3"/>
    <s v="976157.1"/>
    <s v="0.075"/>
    <n v="2708835.94"/>
    <s v="Private"/>
    <x v="1"/>
    <s v="No"/>
    <x v="2"/>
  </r>
  <r>
    <s v="S07025"/>
    <x v="132"/>
    <x v="4"/>
    <s v="South Africa"/>
    <s v="Gqeberha"/>
    <s v="Premium Motors"/>
    <s v="Salesperson_36"/>
    <x v="2"/>
    <x v="8"/>
    <x v="0"/>
    <s v="Petrol"/>
    <s v="Automatic"/>
    <s v="White"/>
    <n v="3"/>
    <s v="800833.02"/>
    <s v="0.073"/>
    <n v="2227116.62"/>
    <s v="Business"/>
    <x v="1"/>
    <s v="No"/>
    <x v="13"/>
  </r>
  <r>
    <s v="S07026"/>
    <x v="191"/>
    <x v="2"/>
    <s v="South Africa"/>
    <s v="Durban"/>
    <s v="BMW Cape Town"/>
    <s v="Salesperson_12"/>
    <x v="4"/>
    <x v="7"/>
    <x v="0"/>
    <s v="Hybrid"/>
    <s v="Manual"/>
    <s v="Blue"/>
    <n v="5"/>
    <s v="817299.04"/>
    <s v="0.069"/>
    <n v="3804527.01"/>
    <s v="Business"/>
    <x v="0"/>
    <s v="Yes"/>
    <x v="8"/>
  </r>
  <r>
    <s v="S07027"/>
    <x v="967"/>
    <x v="2"/>
    <s v="South Africa"/>
    <s v="Pietermaritzburg"/>
    <s v="BMW Cape Town"/>
    <s v="Salesperson_5"/>
    <x v="5"/>
    <x v="13"/>
    <x v="2"/>
    <s v="Diesel"/>
    <s v="Automatic"/>
    <s v="Blue"/>
    <n v="5"/>
    <s v="646032.94"/>
    <s v="0.044"/>
    <n v="3088037.44"/>
    <s v="Private"/>
    <x v="0"/>
    <s v="Yes"/>
    <x v="3"/>
  </r>
  <r>
    <s v="S07028"/>
    <x v="736"/>
    <x v="3"/>
    <s v="South Africa"/>
    <s v="Bloemfontein"/>
    <s v="Auto Elite"/>
    <s v="Paulinah"/>
    <x v="5"/>
    <x v="13"/>
    <x v="2"/>
    <s v="Diesel"/>
    <s v="Automatic"/>
    <s v="Black"/>
    <n v="2"/>
    <s v="614624.61"/>
    <s v="0.026"/>
    <n v="1197288.74"/>
    <s v="Business"/>
    <x v="1"/>
    <s v="No"/>
    <x v="14"/>
  </r>
  <r>
    <s v="S07029"/>
    <x v="705"/>
    <x v="2"/>
    <s v="South Africa"/>
    <s v="Durban"/>
    <s v="BMW Cape Town"/>
    <s v="Dimakatso"/>
    <x v="3"/>
    <x v="9"/>
    <x v="1"/>
    <s v="Diesel"/>
    <s v="Manual"/>
    <s v="Blue"/>
    <n v="1"/>
    <s v="833506.59"/>
    <s v="0.034"/>
    <n v="805167.36"/>
    <s v="Business"/>
    <x v="0"/>
    <s v="No"/>
    <x v="7"/>
  </r>
  <r>
    <s v="S07030"/>
    <x v="62"/>
    <x v="4"/>
    <s v="South Africa"/>
    <s v="East London"/>
    <s v="BMW Midrand"/>
    <s v="Salesperson_12"/>
    <x v="4"/>
    <x v="10"/>
    <x v="1"/>
    <s v="Diesel"/>
    <s v="Manual"/>
    <s v="Red"/>
    <n v="1"/>
    <s v="1139956.06"/>
    <s v="0.041"/>
    <n v="1093217.8600000001"/>
    <s v="Private"/>
    <x v="1"/>
    <s v="Yes"/>
    <x v="5"/>
  </r>
  <r>
    <s v="S07031"/>
    <x v="411"/>
    <x v="2"/>
    <s v="South Africa"/>
    <s v="Pietermaritzburg"/>
    <s v="Luxury Wheels"/>
    <s v="Salesperson_21"/>
    <x v="3"/>
    <x v="5"/>
    <x v="1"/>
    <s v="Diesel"/>
    <s v="Manual"/>
    <s v="Red"/>
    <n v="2"/>
    <s v="978199.83"/>
    <s v="0.028"/>
    <n v="1901620.47"/>
    <s v="Private"/>
    <x v="1"/>
    <s v="Yes"/>
    <x v="2"/>
  </r>
  <r>
    <s v="S07032"/>
    <x v="615"/>
    <x v="0"/>
    <s v="South Africa"/>
    <s v="Nelspruit"/>
    <s v="Premium Motors"/>
    <s v="Basetsana"/>
    <x v="0"/>
    <x v="2"/>
    <x v="0"/>
    <s v="Petrol"/>
    <s v="Manual"/>
    <s v="Blue"/>
    <n v="1"/>
    <s v="846801.4"/>
    <s v="0.063"/>
    <n v="793452.91"/>
    <s v="Business"/>
    <x v="1"/>
    <s v="No"/>
    <x v="0"/>
  </r>
  <r>
    <s v="S07033"/>
    <x v="954"/>
    <x v="0"/>
    <s v="South Africa"/>
    <s v="Nelspruit"/>
    <s v="Luxury Wheels"/>
    <s v="Salesperson_37"/>
    <x v="3"/>
    <x v="9"/>
    <x v="1"/>
    <s v="Petrol"/>
    <s v="Manual"/>
    <s v="Red"/>
    <n v="1"/>
    <s v="843941.45"/>
    <s v="0.016"/>
    <n v="830438.39"/>
    <s v="Business"/>
    <x v="1"/>
    <s v="Yes"/>
    <x v="8"/>
  </r>
  <r>
    <s v="S07034"/>
    <x v="256"/>
    <x v="3"/>
    <s v="South Africa"/>
    <s v="Bloemfontein"/>
    <s v="Premium Motors"/>
    <s v="Basetsana"/>
    <x v="5"/>
    <x v="12"/>
    <x v="1"/>
    <s v="Diesel"/>
    <s v="Automatic"/>
    <s v="Silver"/>
    <n v="1"/>
    <s v="741311.43"/>
    <s v="0.057"/>
    <n v="699056.68"/>
    <s v="Private"/>
    <x v="1"/>
    <s v="Yes"/>
    <x v="11"/>
  </r>
  <r>
    <s v="S07035"/>
    <x v="722"/>
    <x v="1"/>
    <s v="South Africa"/>
    <s v="Johannesburg"/>
    <s v="Premium Motors"/>
    <s v="Salesperson_18"/>
    <x v="1"/>
    <x v="3"/>
    <x v="1"/>
    <s v="Petrol"/>
    <s v="Automatic"/>
    <s v="Silver"/>
    <n v="3"/>
    <s v="844976.71"/>
    <s v="0.045"/>
    <n v="2420858.27"/>
    <s v="Private"/>
    <x v="1"/>
    <s v="No"/>
    <x v="5"/>
  </r>
  <r>
    <s v="S07036"/>
    <x v="754"/>
    <x v="4"/>
    <s v="South Africa"/>
    <s v="East London"/>
    <s v="Sandton Auto"/>
    <s v="Paulinah"/>
    <x v="2"/>
    <x v="8"/>
    <x v="0"/>
    <s v="Petrol"/>
    <s v="Manual"/>
    <s v="Grey"/>
    <n v="1"/>
    <s v="798406.94"/>
    <s v="0.04"/>
    <n v="766470.66"/>
    <s v="Private"/>
    <x v="1"/>
    <s v="No"/>
    <x v="13"/>
  </r>
  <r>
    <s v="S07037"/>
    <x v="666"/>
    <x v="1"/>
    <s v="South Africa"/>
    <s v="Pretoria"/>
    <s v="BMW Cape Town"/>
    <s v="Salesperson_37"/>
    <x v="1"/>
    <x v="3"/>
    <x v="1"/>
    <s v="Petrol"/>
    <s v="Automatic"/>
    <s v="Grey"/>
    <n v="4"/>
    <s v="868796.74"/>
    <s v="0.052"/>
    <n v="3294477.24"/>
    <s v="Business"/>
    <x v="0"/>
    <s v="Yes"/>
    <x v="4"/>
  </r>
  <r>
    <s v="S07038"/>
    <x v="247"/>
    <x v="3"/>
    <s v="South Africa"/>
    <s v="Bloemfontein"/>
    <s v="BMW Midrand"/>
    <s v="Dimakatso8"/>
    <x v="1"/>
    <x v="1"/>
    <x v="1"/>
    <s v="Petrol"/>
    <s v="Manual"/>
    <s v="Red"/>
    <n v="2"/>
    <s v="1237576.34"/>
    <s v="0.019"/>
    <n v="2428124.77"/>
    <s v="Private"/>
    <x v="1"/>
    <s v="Yes"/>
    <x v="0"/>
  </r>
  <r>
    <s v="S07039"/>
    <x v="132"/>
    <x v="1"/>
    <s v="South Africa"/>
    <s v="Pretoria"/>
    <s v="Luxury Wheels"/>
    <s v="Salesperson_12"/>
    <x v="2"/>
    <x v="4"/>
    <x v="0"/>
    <s v="Hybrid"/>
    <s v="Automatic"/>
    <s v="Black"/>
    <n v="2"/>
    <s v="974043.42"/>
    <s v="0.039"/>
    <n v="1872111.44"/>
    <s v="Business"/>
    <x v="0"/>
    <s v="No"/>
    <x v="1"/>
  </r>
  <r>
    <s v="S07040"/>
    <x v="440"/>
    <x v="3"/>
    <s v="South Africa"/>
    <s v="Bloemfontein"/>
    <s v="Prestige Cars"/>
    <s v="Salesperson_50"/>
    <x v="4"/>
    <x v="16"/>
    <x v="2"/>
    <s v="Hybrid"/>
    <s v="Automatic"/>
    <s v="Grey"/>
    <n v="1"/>
    <s v="709430.61"/>
    <s v="0.05"/>
    <n v="673959.08"/>
    <s v="Private"/>
    <x v="1"/>
    <s v="Yes"/>
    <x v="9"/>
  </r>
  <r>
    <s v="S07041"/>
    <x v="431"/>
    <x v="2"/>
    <s v="South Africa"/>
    <s v="Pietermaritzburg"/>
    <s v="Luxury Wheels"/>
    <s v="Salesperson_10"/>
    <x v="5"/>
    <x v="12"/>
    <x v="1"/>
    <s v="Petrol"/>
    <s v="Automatic"/>
    <s v="Grey"/>
    <n v="3"/>
    <s v="783432.79"/>
    <s v="0.037"/>
    <n v="2263337.3199999998"/>
    <s v="Private"/>
    <x v="0"/>
    <s v="Yes"/>
    <x v="1"/>
  </r>
  <r>
    <s v="S07042"/>
    <x v="647"/>
    <x v="2"/>
    <s v="South Africa"/>
    <s v="Durban"/>
    <s v="Auto Elite"/>
    <s v="Salesperson_31"/>
    <x v="1"/>
    <x v="3"/>
    <x v="1"/>
    <s v="Petrol"/>
    <s v="Automatic"/>
    <s v="Red"/>
    <n v="2"/>
    <s v="832646.83"/>
    <s v="0.043"/>
    <n v="1593686.03"/>
    <s v="Private"/>
    <x v="1"/>
    <s v="Yes"/>
    <x v="1"/>
  </r>
  <r>
    <s v="S07043"/>
    <x v="58"/>
    <x v="1"/>
    <s v="South Africa"/>
    <s v="Johannesburg"/>
    <s v="Luxury Wheels"/>
    <s v="Omphemetse"/>
    <x v="2"/>
    <x v="14"/>
    <x v="1"/>
    <s v="Petrol"/>
    <s v="Automatic"/>
    <s v="Silver"/>
    <n v="5"/>
    <s v="1036923.16"/>
    <s v="0.064"/>
    <n v="4852800.3899999997"/>
    <s v="Private"/>
    <x v="1"/>
    <s v="No"/>
    <x v="0"/>
  </r>
  <r>
    <s v="S07044"/>
    <x v="185"/>
    <x v="4"/>
    <s v="South Africa"/>
    <s v="Gqeberha"/>
    <s v="Luxury Wheels"/>
    <s v="Salesperson_8"/>
    <x v="1"/>
    <x v="3"/>
    <x v="1"/>
    <s v="Hybrid"/>
    <s v="Manual"/>
    <s v="Grey"/>
    <n v="2"/>
    <s v="1011970.37"/>
    <s v="0.033"/>
    <n v="1957150.69"/>
    <s v="Private"/>
    <x v="1"/>
    <s v="No"/>
    <x v="11"/>
  </r>
  <r>
    <s v="S07045"/>
    <x v="737"/>
    <x v="1"/>
    <s v="South Africa"/>
    <s v="Johannesburg"/>
    <s v="BMW Cape Town"/>
    <s v="Josephine"/>
    <x v="1"/>
    <x v="1"/>
    <x v="1"/>
    <s v="Diesel"/>
    <s v="Manual"/>
    <s v="Blue"/>
    <n v="5"/>
    <s v="1345457.32"/>
    <s v="0.04"/>
    <n v="6458195.1399999997"/>
    <s v="Business"/>
    <x v="0"/>
    <s v="No"/>
    <x v="3"/>
  </r>
  <r>
    <s v="S07046"/>
    <x v="150"/>
    <x v="1"/>
    <s v="South Africa"/>
    <s v="Pretoria"/>
    <s v="Prestige Cars"/>
    <s v="Salesperson_22"/>
    <x v="0"/>
    <x v="17"/>
    <x v="1"/>
    <s v="Hybrid"/>
    <s v="Automatic"/>
    <s v="Red"/>
    <n v="4"/>
    <s v="884728.87"/>
    <s v="0.014"/>
    <n v="3489370.65"/>
    <s v="Private"/>
    <x v="0"/>
    <s v="No"/>
    <x v="6"/>
  </r>
  <r>
    <s v="S07047"/>
    <x v="31"/>
    <x v="0"/>
    <s v="South Africa"/>
    <s v="Nelspruit"/>
    <s v="BMW Midrand"/>
    <s v="Omphile"/>
    <x v="5"/>
    <x v="13"/>
    <x v="2"/>
    <s v="Hybrid"/>
    <s v="Manual"/>
    <s v="Red"/>
    <n v="1"/>
    <s v="608543.95"/>
    <s v="0.024"/>
    <n v="593938.9"/>
    <s v="Private"/>
    <x v="0"/>
    <s v="No"/>
    <x v="13"/>
  </r>
  <r>
    <s v="S07048"/>
    <x v="775"/>
    <x v="3"/>
    <s v="South Africa"/>
    <s v="Bloemfontein"/>
    <s v="Sandton Auto"/>
    <s v="Kgolagano"/>
    <x v="1"/>
    <x v="1"/>
    <x v="1"/>
    <s v="Hybrid"/>
    <s v="Automatic"/>
    <s v="Silver"/>
    <n v="4"/>
    <s v="1275085.13"/>
    <s v="0.075"/>
    <n v="4717814.9800000004"/>
    <s v="Business"/>
    <x v="1"/>
    <s v="Yes"/>
    <x v="0"/>
  </r>
  <r>
    <s v="S07049"/>
    <x v="349"/>
    <x v="0"/>
    <s v="South Africa"/>
    <s v="Nelspruit"/>
    <s v="BMW Cape Town"/>
    <s v="Salesperson_34"/>
    <x v="3"/>
    <x v="9"/>
    <x v="1"/>
    <s v="Hybrid"/>
    <s v="Automatic"/>
    <s v="Silver"/>
    <n v="5"/>
    <s v="718153.77"/>
    <s v="0.033"/>
    <n v="3472273.46"/>
    <s v="Private"/>
    <x v="0"/>
    <s v="No"/>
    <x v="7"/>
  </r>
  <r>
    <s v="S07050"/>
    <x v="878"/>
    <x v="2"/>
    <s v="South Africa"/>
    <s v="Pietermaritzburg"/>
    <s v="BMW Cape Town"/>
    <s v="Basetsana"/>
    <x v="0"/>
    <x v="0"/>
    <x v="0"/>
    <s v="Diesel"/>
    <s v="Manual"/>
    <s v="Red"/>
    <n v="1"/>
    <s v="1144158.1"/>
    <s v="0.054"/>
    <n v="1082373.56"/>
    <s v="Private"/>
    <x v="1"/>
    <s v="Yes"/>
    <x v="9"/>
  </r>
  <r>
    <s v="S07051"/>
    <x v="262"/>
    <x v="4"/>
    <s v="South Africa"/>
    <s v="Gqeberha"/>
    <s v="Premium Motors"/>
    <s v="Kopano"/>
    <x v="5"/>
    <x v="12"/>
    <x v="1"/>
    <s v="Diesel"/>
    <s v="Automatic"/>
    <s v="Black"/>
    <n v="5"/>
    <s v="751856.91"/>
    <s v="0.004"/>
    <n v="3744247.42"/>
    <s v="Private"/>
    <x v="0"/>
    <s v="Yes"/>
    <x v="6"/>
  </r>
  <r>
    <s v="S07052"/>
    <x v="726"/>
    <x v="4"/>
    <s v="South Africa"/>
    <s v="Gqeberha"/>
    <s v="Premium Motors"/>
    <s v="Dimakatso"/>
    <x v="2"/>
    <x v="8"/>
    <x v="0"/>
    <s v="Diesel"/>
    <s v="Manual"/>
    <s v="Blue"/>
    <n v="1"/>
    <s v="716507.84"/>
    <s v="0.021"/>
    <n v="701461.18"/>
    <s v="Business"/>
    <x v="1"/>
    <s v="Yes"/>
    <x v="13"/>
  </r>
  <r>
    <s v="S07053"/>
    <x v="949"/>
    <x v="0"/>
    <s v="South Africa"/>
    <s v="Nelspruit"/>
    <s v="Prestige Cars"/>
    <s v="Salesperson_9"/>
    <x v="3"/>
    <x v="9"/>
    <x v="1"/>
    <s v="Diesel"/>
    <s v="Automatic"/>
    <s v="Blue"/>
    <n v="2"/>
    <s v="739954.15"/>
    <s v="0.039"/>
    <n v="1422191.88"/>
    <s v="Business"/>
    <x v="1"/>
    <s v="No"/>
    <x v="3"/>
  </r>
  <r>
    <s v="S07054"/>
    <x v="290"/>
    <x v="0"/>
    <s v="South Africa"/>
    <s v="Nelspruit"/>
    <s v="Premium Motors"/>
    <s v="Salesperson_26"/>
    <x v="0"/>
    <x v="6"/>
    <x v="1"/>
    <s v="Hybrid"/>
    <s v="Automatic"/>
    <s v="Silver"/>
    <n v="3"/>
    <s v="1784889.55"/>
    <s v="0.017"/>
    <n v="5263639.29"/>
    <s v="Business"/>
    <x v="1"/>
    <s v="No"/>
    <x v="14"/>
  </r>
  <r>
    <s v="S07055"/>
    <x v="997"/>
    <x v="2"/>
    <s v="South Africa"/>
    <s v="Durban"/>
    <s v="Sandton Auto"/>
    <s v="Dimakatso8"/>
    <x v="1"/>
    <x v="1"/>
    <x v="1"/>
    <s v="Hybrid"/>
    <s v="Manual"/>
    <s v="Grey"/>
    <n v="3"/>
    <s v="1128268.05"/>
    <s v="0.044"/>
    <n v="3235872.77"/>
    <s v="Private"/>
    <x v="0"/>
    <s v="No"/>
    <x v="9"/>
  </r>
  <r>
    <s v="S07056"/>
    <x v="18"/>
    <x v="5"/>
    <s v="South Africa"/>
    <s v="Stellenbosch"/>
    <s v="Auto Elite"/>
    <s v="Salesperson_9"/>
    <x v="0"/>
    <x v="0"/>
    <x v="0"/>
    <s v="Petrol"/>
    <s v="Automatic"/>
    <s v="White"/>
    <n v="4"/>
    <s v="1324374.53"/>
    <s v="0.025"/>
    <n v="5165060.6500000004"/>
    <s v="Business"/>
    <x v="1"/>
    <s v="No"/>
    <x v="4"/>
  </r>
  <r>
    <s v="S07057"/>
    <x v="877"/>
    <x v="3"/>
    <s v="South Africa"/>
    <s v="Bloemfontein"/>
    <s v="BMW Midrand"/>
    <s v="Golekane"/>
    <x v="4"/>
    <x v="10"/>
    <x v="1"/>
    <s v="Hybrid"/>
    <s v="Automatic"/>
    <s v="Blue"/>
    <n v="4"/>
    <s v="1201080.17"/>
    <s v="0.052"/>
    <n v="4554496.01"/>
    <s v="Business"/>
    <x v="0"/>
    <s v="No"/>
    <x v="0"/>
  </r>
  <r>
    <s v="S07058"/>
    <x v="682"/>
    <x v="2"/>
    <s v="South Africa"/>
    <s v="Pietermaritzburg"/>
    <s v="Luxury Wheels"/>
    <s v="Johanna"/>
    <x v="4"/>
    <x v="10"/>
    <x v="1"/>
    <s v="Petrol"/>
    <s v="Automatic"/>
    <s v="Silver"/>
    <n v="5"/>
    <s v="1063464.56"/>
    <s v="0.025"/>
    <n v="5184389.74"/>
    <s v="Private"/>
    <x v="0"/>
    <s v="Yes"/>
    <x v="2"/>
  </r>
  <r>
    <s v="S07059"/>
    <x v="241"/>
    <x v="5"/>
    <s v="South Africa"/>
    <s v="Cape Town"/>
    <s v="BMW Cape Town"/>
    <s v="Salesperson_2"/>
    <x v="3"/>
    <x v="9"/>
    <x v="1"/>
    <s v="Hybrid"/>
    <s v="Automatic"/>
    <s v="Grey"/>
    <n v="2"/>
    <s v="758237.87"/>
    <s v="0.062"/>
    <n v="1422454.24"/>
    <s v="Private"/>
    <x v="0"/>
    <s v="Yes"/>
    <x v="4"/>
  </r>
  <r>
    <s v="S07060"/>
    <x v="776"/>
    <x v="0"/>
    <s v="South Africa"/>
    <s v="Nelspruit"/>
    <s v="Premium Motors"/>
    <s v="Golekane"/>
    <x v="4"/>
    <x v="7"/>
    <x v="0"/>
    <s v="Hybrid"/>
    <s v="Manual"/>
    <s v="Silver"/>
    <n v="5"/>
    <s v="837786.6"/>
    <s v="0.06"/>
    <n v="3937597.03"/>
    <s v="Business"/>
    <x v="1"/>
    <s v="Yes"/>
    <x v="9"/>
  </r>
  <r>
    <s v="S07061"/>
    <x v="574"/>
    <x v="2"/>
    <s v="South Africa"/>
    <s v="Durban"/>
    <s v="Premium Motors"/>
    <s v="Johanna"/>
    <x v="4"/>
    <x v="16"/>
    <x v="2"/>
    <s v="Petrol"/>
    <s v="Manual"/>
    <s v="Blue"/>
    <n v="3"/>
    <s v="697939.3"/>
    <s v="0.071"/>
    <n v="1945156.82"/>
    <s v="Private"/>
    <x v="0"/>
    <s v="No"/>
    <x v="8"/>
  </r>
  <r>
    <s v="S07062"/>
    <x v="746"/>
    <x v="4"/>
    <s v="South Africa"/>
    <s v="East London"/>
    <s v="BMW Midrand"/>
    <s v="Kopano"/>
    <x v="5"/>
    <x v="12"/>
    <x v="1"/>
    <s v="Hybrid"/>
    <s v="Manual"/>
    <s v="White"/>
    <n v="3"/>
    <s v="744577.05"/>
    <s v="0.011"/>
    <n v="2209160.12"/>
    <s v="Private"/>
    <x v="1"/>
    <s v="Yes"/>
    <x v="12"/>
  </r>
  <r>
    <s v="S07063"/>
    <x v="607"/>
    <x v="5"/>
    <s v="South Africa"/>
    <s v="Stellenbosch"/>
    <s v="Sandton Auto"/>
    <s v="Omphile"/>
    <x v="2"/>
    <x v="8"/>
    <x v="0"/>
    <s v="Diesel"/>
    <s v="Manual"/>
    <s v="Grey"/>
    <n v="3"/>
    <s v="709429.17"/>
    <s v="0.074"/>
    <n v="1970794.23"/>
    <s v="Business"/>
    <x v="0"/>
    <s v="Yes"/>
    <x v="14"/>
  </r>
  <r>
    <s v="S07064"/>
    <x v="903"/>
    <x v="1"/>
    <s v="South Africa"/>
    <s v="Johannesburg"/>
    <s v="Luxury Wheels"/>
    <s v="Salesperson_13"/>
    <x v="3"/>
    <x v="5"/>
    <x v="1"/>
    <s v="Diesel"/>
    <s v="Automatic"/>
    <s v="White"/>
    <n v="4"/>
    <s v="917369.25"/>
    <s v="0.004"/>
    <n v="3654799.07"/>
    <s v="Private"/>
    <x v="1"/>
    <s v="Yes"/>
    <x v="13"/>
  </r>
  <r>
    <s v="S07065"/>
    <x v="276"/>
    <x v="4"/>
    <s v="South Africa"/>
    <s v="East London"/>
    <s v="BMW Cape Town"/>
    <s v="Omphemetse"/>
    <x v="0"/>
    <x v="11"/>
    <x v="1"/>
    <s v="Diesel"/>
    <s v="Automatic"/>
    <s v="Grey"/>
    <n v="4"/>
    <s v="1092605.29"/>
    <s v="0.052"/>
    <n v="4143159.27"/>
    <s v="Business"/>
    <x v="0"/>
    <s v="No"/>
    <x v="6"/>
  </r>
  <r>
    <s v="S07066"/>
    <x v="623"/>
    <x v="3"/>
    <s v="South Africa"/>
    <s v="Bloemfontein"/>
    <s v="Premium Motors"/>
    <s v="Dimakatso2"/>
    <x v="4"/>
    <x v="16"/>
    <x v="2"/>
    <s v="Hybrid"/>
    <s v="Manual"/>
    <s v="Black"/>
    <n v="1"/>
    <s v="637943.02"/>
    <s v="0.028"/>
    <n v="620080.62"/>
    <s v="Business"/>
    <x v="1"/>
    <s v="Yes"/>
    <x v="12"/>
  </r>
  <r>
    <s v="S07067"/>
    <x v="46"/>
    <x v="0"/>
    <s v="South Africa"/>
    <s v="Nelspruit"/>
    <s v="BMW Cape Town"/>
    <s v="Thandeka"/>
    <x v="0"/>
    <x v="6"/>
    <x v="1"/>
    <s v="Petrol"/>
    <s v="Manual"/>
    <s v="Blue"/>
    <n v="2"/>
    <s v="1711066.74"/>
    <s v="0.047"/>
    <n v="3261293.21"/>
    <s v="Private"/>
    <x v="1"/>
    <s v="Yes"/>
    <x v="11"/>
  </r>
  <r>
    <s v="S07068"/>
    <x v="561"/>
    <x v="5"/>
    <s v="South Africa"/>
    <s v="Cape Town"/>
    <s v="Sandton Auto"/>
    <s v="Salesperson_26"/>
    <x v="2"/>
    <x v="14"/>
    <x v="1"/>
    <s v="Diesel"/>
    <s v="Automatic"/>
    <s v="Red"/>
    <n v="1"/>
    <s v="1053905.02"/>
    <s v="0.064"/>
    <n v="986455.1"/>
    <s v="Private"/>
    <x v="0"/>
    <s v="Yes"/>
    <x v="4"/>
  </r>
  <r>
    <s v="S07069"/>
    <x v="247"/>
    <x v="4"/>
    <s v="South Africa"/>
    <s v="Gqeberha"/>
    <s v="BMW Midrand"/>
    <s v="Salesperson_23"/>
    <x v="1"/>
    <x v="1"/>
    <x v="1"/>
    <s v="Diesel"/>
    <s v="Manual"/>
    <s v="White"/>
    <n v="5"/>
    <s v="1214116.39"/>
    <s v="0.006"/>
    <n v="6034158.4400000004"/>
    <s v="Business"/>
    <x v="0"/>
    <s v="No"/>
    <x v="0"/>
  </r>
  <r>
    <s v="S07070"/>
    <x v="196"/>
    <x v="1"/>
    <s v="South Africa"/>
    <s v="Johannesburg"/>
    <s v="Luxury Wheels"/>
    <s v="Salesperson_19"/>
    <x v="0"/>
    <x v="6"/>
    <x v="1"/>
    <s v="Hybrid"/>
    <s v="Manual"/>
    <s v="Black"/>
    <n v="5"/>
    <s v="1689345.62"/>
    <s v="0.051"/>
    <n v="8015944.9699999997"/>
    <s v="Private"/>
    <x v="1"/>
    <s v="No"/>
    <x v="3"/>
  </r>
  <r>
    <s v="S07071"/>
    <x v="591"/>
    <x v="4"/>
    <s v="South Africa"/>
    <s v="Gqeberha"/>
    <s v="Sandton Auto"/>
    <s v="Salesperson_12"/>
    <x v="1"/>
    <x v="3"/>
    <x v="1"/>
    <s v="Petrol"/>
    <s v="Manual"/>
    <s v="Silver"/>
    <n v="5"/>
    <s v="997351.96"/>
    <s v="0.035"/>
    <n v="4812223.1900000004"/>
    <s v="Private"/>
    <x v="0"/>
    <s v="No"/>
    <x v="5"/>
  </r>
  <r>
    <s v="S07072"/>
    <x v="968"/>
    <x v="4"/>
    <s v="South Africa"/>
    <s v="Gqeberha"/>
    <s v="BMW Durban"/>
    <s v="Olerato"/>
    <x v="1"/>
    <x v="1"/>
    <x v="1"/>
    <s v="Petrol"/>
    <s v="Automatic"/>
    <s v="White"/>
    <n v="3"/>
    <s v="1218578.9"/>
    <s v="0.076"/>
    <n v="3377900.72"/>
    <s v="Private"/>
    <x v="0"/>
    <s v="No"/>
    <x v="10"/>
  </r>
  <r>
    <s v="S07073"/>
    <x v="415"/>
    <x v="2"/>
    <s v="South Africa"/>
    <s v="Durban"/>
    <s v="Premium Motors"/>
    <s v="Salesperson_34"/>
    <x v="2"/>
    <x v="14"/>
    <x v="1"/>
    <s v="Diesel"/>
    <s v="Automatic"/>
    <s v="Silver"/>
    <n v="4"/>
    <s v="974339.55"/>
    <s v="0.004"/>
    <n v="3881768.77"/>
    <s v="Business"/>
    <x v="0"/>
    <s v="No"/>
    <x v="13"/>
  </r>
  <r>
    <s v="S07074"/>
    <x v="216"/>
    <x v="3"/>
    <s v="South Africa"/>
    <s v="Bloemfontein"/>
    <s v="Auto Elite"/>
    <s v="Salesperson_13"/>
    <x v="4"/>
    <x v="16"/>
    <x v="2"/>
    <s v="Petrol"/>
    <s v="Manual"/>
    <s v="White"/>
    <n v="5"/>
    <s v="760111.8"/>
    <s v="0.014"/>
    <n v="3747351.15"/>
    <s v="Business"/>
    <x v="1"/>
    <s v="No"/>
    <x v="9"/>
  </r>
  <r>
    <s v="S07075"/>
    <x v="792"/>
    <x v="3"/>
    <s v="South Africa"/>
    <s v="Bloemfontein"/>
    <s v="Luxury Wheels"/>
    <s v="Salesperson_25"/>
    <x v="3"/>
    <x v="9"/>
    <x v="1"/>
    <s v="Petrol"/>
    <s v="Automatic"/>
    <s v="Black"/>
    <n v="5"/>
    <s v="786429.66"/>
    <s v="0.012"/>
    <n v="3884962.52"/>
    <s v="Private"/>
    <x v="1"/>
    <s v="No"/>
    <x v="9"/>
  </r>
  <r>
    <s v="S07076"/>
    <x v="649"/>
    <x v="3"/>
    <s v="South Africa"/>
    <s v="Bloemfontein"/>
    <s v="BMW Cape Town"/>
    <s v="Salesperson_29"/>
    <x v="0"/>
    <x v="11"/>
    <x v="1"/>
    <s v="Hybrid"/>
    <s v="Automatic"/>
    <s v="Silver"/>
    <n v="2"/>
    <s v="1171206.12"/>
    <s v="0.039"/>
    <n v="2251058.17"/>
    <s v="Business"/>
    <x v="1"/>
    <s v="No"/>
    <x v="0"/>
  </r>
  <r>
    <s v="S07077"/>
    <x v="946"/>
    <x v="1"/>
    <s v="South Africa"/>
    <s v="Johannesburg"/>
    <s v="Auto Elite"/>
    <s v="Salesperson_9"/>
    <x v="5"/>
    <x v="12"/>
    <x v="1"/>
    <s v="Diesel"/>
    <s v="Manual"/>
    <s v="Blue"/>
    <n v="4"/>
    <s v="869495.71"/>
    <s v="0.019"/>
    <n v="3411901.15"/>
    <s v="Private"/>
    <x v="1"/>
    <s v="No"/>
    <x v="7"/>
  </r>
  <r>
    <s v="S07078"/>
    <x v="575"/>
    <x v="3"/>
    <s v="South Africa"/>
    <s v="Bloemfontein"/>
    <s v="BMW Durban"/>
    <s v="Dimakatso8"/>
    <x v="3"/>
    <x v="5"/>
    <x v="1"/>
    <s v="Diesel"/>
    <s v="Automatic"/>
    <s v="Silver"/>
    <n v="2"/>
    <s v="897613.85"/>
    <s v="0.041"/>
    <n v="1721623.36"/>
    <s v="Private"/>
    <x v="1"/>
    <s v="Yes"/>
    <x v="12"/>
  </r>
  <r>
    <s v="S07079"/>
    <x v="771"/>
    <x v="4"/>
    <s v="South Africa"/>
    <s v="East London"/>
    <s v="Premium Motors"/>
    <s v="Salesperson_23"/>
    <x v="3"/>
    <x v="9"/>
    <x v="1"/>
    <s v="Diesel"/>
    <s v="Manual"/>
    <s v="Blue"/>
    <n v="5"/>
    <s v="722261.69"/>
    <s v="0.049"/>
    <n v="3434354.31"/>
    <s v="Private"/>
    <x v="0"/>
    <s v="Yes"/>
    <x v="8"/>
  </r>
  <r>
    <s v="S07080"/>
    <x v="38"/>
    <x v="4"/>
    <s v="South Africa"/>
    <s v="East London"/>
    <s v="Premium Motors"/>
    <s v="Salesperson_3"/>
    <x v="3"/>
    <x v="9"/>
    <x v="1"/>
    <s v="Diesel"/>
    <s v="Automatic"/>
    <s v="Grey"/>
    <n v="5"/>
    <s v="759350.33"/>
    <s v="0.016"/>
    <n v="3736003.64"/>
    <s v="Business"/>
    <x v="1"/>
    <s v="No"/>
    <x v="3"/>
  </r>
  <r>
    <s v="S07081"/>
    <x v="133"/>
    <x v="1"/>
    <s v="South Africa"/>
    <s v="Pretoria"/>
    <s v="Premium Motors"/>
    <s v="Thandeka"/>
    <x v="0"/>
    <x v="17"/>
    <x v="1"/>
    <s v="Diesel"/>
    <s v="Automatic"/>
    <s v="White"/>
    <n v="4"/>
    <s v="805389.32"/>
    <s v="0.046"/>
    <n v="3073365.66"/>
    <s v="Private"/>
    <x v="0"/>
    <s v="No"/>
    <x v="9"/>
  </r>
  <r>
    <s v="S07082"/>
    <x v="56"/>
    <x v="5"/>
    <s v="South Africa"/>
    <s v="Stellenbosch"/>
    <s v="BMW Durban"/>
    <s v="Salesperson_11"/>
    <x v="1"/>
    <x v="3"/>
    <x v="1"/>
    <s v="Diesel"/>
    <s v="Manual"/>
    <s v="White"/>
    <n v="4"/>
    <s v="846009.47"/>
    <s v="0.052"/>
    <n v="3208067.91"/>
    <s v="Private"/>
    <x v="1"/>
    <s v="Yes"/>
    <x v="6"/>
  </r>
  <r>
    <s v="S07083"/>
    <x v="833"/>
    <x v="1"/>
    <s v="South Africa"/>
    <s v="Johannesburg"/>
    <s v="Auto Elite"/>
    <s v="Salesperson_20"/>
    <x v="0"/>
    <x v="6"/>
    <x v="1"/>
    <s v="Diesel"/>
    <s v="Manual"/>
    <s v="Red"/>
    <n v="4"/>
    <s v="1676265.9"/>
    <s v="0.059"/>
    <n v="6309464.8700000001"/>
    <s v="Business"/>
    <x v="0"/>
    <s v="Yes"/>
    <x v="3"/>
  </r>
  <r>
    <s v="S07084"/>
    <x v="396"/>
    <x v="2"/>
    <s v="South Africa"/>
    <s v="Pietermaritzburg"/>
    <s v="BMW Midrand"/>
    <s v="Pontsho"/>
    <x v="2"/>
    <x v="4"/>
    <x v="0"/>
    <s v="Hybrid"/>
    <s v="Automatic"/>
    <s v="White"/>
    <n v="2"/>
    <s v="813887.05"/>
    <s v="0.024"/>
    <n v="1588707.51"/>
    <s v="Private"/>
    <x v="0"/>
    <s v="No"/>
    <x v="5"/>
  </r>
  <r>
    <s v="S07085"/>
    <x v="237"/>
    <x v="5"/>
    <s v="South Africa"/>
    <s v="Cape Town"/>
    <s v="BMW Midrand"/>
    <s v="Salesperson_10"/>
    <x v="4"/>
    <x v="10"/>
    <x v="1"/>
    <s v="Hybrid"/>
    <s v="Automatic"/>
    <s v="Grey"/>
    <n v="2"/>
    <s v="1195259.36"/>
    <s v="0.063"/>
    <n v="2239916.0299999998"/>
    <s v="Private"/>
    <x v="0"/>
    <s v="Yes"/>
    <x v="14"/>
  </r>
  <r>
    <s v="S07086"/>
    <x v="327"/>
    <x v="2"/>
    <s v="South Africa"/>
    <s v="Durban"/>
    <s v="Luxury Wheels"/>
    <s v="Salesperson_31"/>
    <x v="5"/>
    <x v="13"/>
    <x v="2"/>
    <s v="Diesel"/>
    <s v="Automatic"/>
    <s v="White"/>
    <n v="2"/>
    <s v="688239.61"/>
    <s v="0.014"/>
    <n v="1357208.5"/>
    <s v="Business"/>
    <x v="0"/>
    <s v="No"/>
    <x v="15"/>
  </r>
  <r>
    <s v="S07087"/>
    <x v="885"/>
    <x v="4"/>
    <s v="South Africa"/>
    <s v="Gqeberha"/>
    <s v="BMW Durban"/>
    <s v="Salesperson_19"/>
    <x v="3"/>
    <x v="9"/>
    <x v="1"/>
    <s v="Hybrid"/>
    <s v="Manual"/>
    <s v="Silver"/>
    <n v="5"/>
    <s v="832235.96"/>
    <s v="0.044"/>
    <n v="3978087.88"/>
    <s v="Private"/>
    <x v="0"/>
    <s v="Yes"/>
    <x v="8"/>
  </r>
  <r>
    <s v="S07088"/>
    <x v="759"/>
    <x v="5"/>
    <s v="South Africa"/>
    <s v="Cape Town"/>
    <s v="Luxury Wheels"/>
    <s v="Salesperson_2"/>
    <x v="3"/>
    <x v="9"/>
    <x v="1"/>
    <s v="Petrol"/>
    <s v="Automatic"/>
    <s v="Grey"/>
    <n v="3"/>
    <s v="741403.09"/>
    <s v="0.032"/>
    <n v="2153034.58"/>
    <s v="Business"/>
    <x v="1"/>
    <s v="No"/>
    <x v="0"/>
  </r>
  <r>
    <s v="S07089"/>
    <x v="331"/>
    <x v="4"/>
    <s v="South Africa"/>
    <s v="Gqeberha"/>
    <s v="BMW Cape Town"/>
    <s v="Salesperson_20"/>
    <x v="2"/>
    <x v="4"/>
    <x v="0"/>
    <s v="Hybrid"/>
    <s v="Automatic"/>
    <s v="Red"/>
    <n v="4"/>
    <s v="958694.76"/>
    <s v="0.034"/>
    <n v="3704396.54"/>
    <s v="Business"/>
    <x v="1"/>
    <s v="No"/>
    <x v="12"/>
  </r>
  <r>
    <s v="S07090"/>
    <x v="234"/>
    <x v="2"/>
    <s v="South Africa"/>
    <s v="Durban"/>
    <s v="Luxury Wheels"/>
    <s v="Golekane"/>
    <x v="0"/>
    <x v="0"/>
    <x v="0"/>
    <s v="Petrol"/>
    <s v="Automatic"/>
    <s v="Silver"/>
    <n v="3"/>
    <s v="1137177.23"/>
    <s v="0.052"/>
    <n v="3234132.04"/>
    <s v="Private"/>
    <x v="1"/>
    <s v="Yes"/>
    <x v="9"/>
  </r>
  <r>
    <s v="S07091"/>
    <x v="335"/>
    <x v="3"/>
    <s v="South Africa"/>
    <s v="Bloemfontein"/>
    <s v="Auto Elite"/>
    <s v="Salesperson_36"/>
    <x v="2"/>
    <x v="8"/>
    <x v="0"/>
    <s v="Petrol"/>
    <s v="Manual"/>
    <s v="Silver"/>
    <n v="4"/>
    <s v="773949.16"/>
    <s v="0.067"/>
    <n v="2888378.25"/>
    <s v="Business"/>
    <x v="0"/>
    <s v="Yes"/>
    <x v="12"/>
  </r>
  <r>
    <s v="S07092"/>
    <x v="257"/>
    <x v="5"/>
    <s v="South Africa"/>
    <s v="Cape Town"/>
    <s v="Sandton Auto"/>
    <s v="Salesperson_10"/>
    <x v="2"/>
    <x v="8"/>
    <x v="0"/>
    <s v="Diesel"/>
    <s v="Manual"/>
    <s v="Red"/>
    <n v="5"/>
    <s v="791164.54"/>
    <s v="0.017"/>
    <n v="3888573.72"/>
    <s v="Private"/>
    <x v="1"/>
    <s v="Yes"/>
    <x v="0"/>
  </r>
  <r>
    <s v="S07093"/>
    <x v="928"/>
    <x v="4"/>
    <s v="South Africa"/>
    <s v="Gqeberha"/>
    <s v="Sandton Auto"/>
    <s v="Golekane"/>
    <x v="4"/>
    <x v="10"/>
    <x v="1"/>
    <s v="Diesel"/>
    <s v="Automatic"/>
    <s v="Red"/>
    <n v="2"/>
    <s v="1178157.52"/>
    <s v="0.032"/>
    <n v="2280912.96"/>
    <s v="Private"/>
    <x v="1"/>
    <s v="Yes"/>
    <x v="0"/>
  </r>
  <r>
    <s v="S07094"/>
    <x v="264"/>
    <x v="5"/>
    <s v="South Africa"/>
    <s v="Stellenbosch"/>
    <s v="Luxury Wheels"/>
    <s v="Salesperson_21"/>
    <x v="4"/>
    <x v="16"/>
    <x v="2"/>
    <s v="Hybrid"/>
    <s v="Automatic"/>
    <s v="Black"/>
    <n v="4"/>
    <s v="755062.95"/>
    <s v="0.016"/>
    <n v="2971927.76"/>
    <s v="Business"/>
    <x v="0"/>
    <s v="No"/>
    <x v="8"/>
  </r>
  <r>
    <s v="S07095"/>
    <x v="944"/>
    <x v="1"/>
    <s v="South Africa"/>
    <s v="Pretoria"/>
    <s v="Luxury Wheels"/>
    <s v="Dimakatso"/>
    <x v="1"/>
    <x v="1"/>
    <x v="1"/>
    <s v="Diesel"/>
    <s v="Automatic"/>
    <s v="Silver"/>
    <n v="4"/>
    <s v="1169915.56"/>
    <s v="0.005"/>
    <n v="4656263.93"/>
    <s v="Private"/>
    <x v="0"/>
    <s v="Yes"/>
    <x v="2"/>
  </r>
  <r>
    <s v="S07096"/>
    <x v="900"/>
    <x v="0"/>
    <s v="South Africa"/>
    <s v="Nelspruit"/>
    <s v="Premium Motors"/>
    <s v="Salesperson_15"/>
    <x v="5"/>
    <x v="13"/>
    <x v="2"/>
    <s v="Hybrid"/>
    <s v="Manual"/>
    <s v="White"/>
    <n v="3"/>
    <s v="668343.8"/>
    <s v="0.069"/>
    <n v="1866684.24"/>
    <s v="Business"/>
    <x v="1"/>
    <s v="No"/>
    <x v="11"/>
  </r>
  <r>
    <s v="S07097"/>
    <x v="681"/>
    <x v="1"/>
    <s v="South Africa"/>
    <s v="Johannesburg"/>
    <s v="Sandton Auto"/>
    <s v="Golekane"/>
    <x v="3"/>
    <x v="9"/>
    <x v="1"/>
    <s v="Diesel"/>
    <s v="Manual"/>
    <s v="Silver"/>
    <n v="3"/>
    <s v="746699.33"/>
    <s v="0.077"/>
    <n v="2067610.45"/>
    <s v="Private"/>
    <x v="1"/>
    <s v="No"/>
    <x v="1"/>
  </r>
  <r>
    <s v="S07098"/>
    <x v="36"/>
    <x v="4"/>
    <s v="South Africa"/>
    <s v="East London"/>
    <s v="Premium Motors"/>
    <s v="Salesperson_19"/>
    <x v="4"/>
    <x v="7"/>
    <x v="0"/>
    <s v="Petrol"/>
    <s v="Automatic"/>
    <s v="Black"/>
    <n v="1"/>
    <s v="843981.99"/>
    <s v="0.013"/>
    <n v="833010.22"/>
    <s v="Private"/>
    <x v="0"/>
    <s v="No"/>
    <x v="10"/>
  </r>
  <r>
    <s v="S07099"/>
    <x v="959"/>
    <x v="2"/>
    <s v="South Africa"/>
    <s v="Pietermaritzburg"/>
    <s v="Premium Motors"/>
    <s v="Salesperson_15"/>
    <x v="5"/>
    <x v="13"/>
    <x v="2"/>
    <s v="Petrol"/>
    <s v="Automatic"/>
    <s v="Black"/>
    <n v="3"/>
    <s v="598764.71"/>
    <s v="0.033"/>
    <n v="1737016.41"/>
    <s v="Private"/>
    <x v="0"/>
    <s v="Yes"/>
    <x v="13"/>
  </r>
  <r>
    <s v="S07100"/>
    <x v="346"/>
    <x v="0"/>
    <s v="South Africa"/>
    <s v="Nelspruit"/>
    <s v="Sandton Auto"/>
    <s v="Salesperson_11"/>
    <x v="1"/>
    <x v="1"/>
    <x v="1"/>
    <s v="Petrol"/>
    <s v="Automatic"/>
    <s v="Blue"/>
    <n v="2"/>
    <s v="1331631.99"/>
    <s v="0.012"/>
    <n v="2631304.8199999998"/>
    <s v="Private"/>
    <x v="1"/>
    <s v="No"/>
    <x v="12"/>
  </r>
  <r>
    <s v="S07101"/>
    <x v="58"/>
    <x v="2"/>
    <s v="South Africa"/>
    <s v="Durban"/>
    <s v="Sandton Auto"/>
    <s v="Dimakatso0"/>
    <x v="2"/>
    <x v="8"/>
    <x v="0"/>
    <s v="Hybrid"/>
    <s v="Automatic"/>
    <s v="Red"/>
    <n v="4"/>
    <s v="772467.89"/>
    <s v="0.051"/>
    <n v="2932288.13"/>
    <s v="Business"/>
    <x v="0"/>
    <s v="No"/>
    <x v="1"/>
  </r>
  <r>
    <s v="S07102"/>
    <x v="232"/>
    <x v="3"/>
    <s v="South Africa"/>
    <s v="Bloemfontein"/>
    <s v="Sandton Auto"/>
    <s v="Salesperson_27"/>
    <x v="2"/>
    <x v="8"/>
    <x v="0"/>
    <s v="Diesel"/>
    <s v="Manual"/>
    <s v="Black"/>
    <n v="5"/>
    <s v="800718.61"/>
    <s v="0.067"/>
    <n v="3735352.3"/>
    <s v="Private"/>
    <x v="1"/>
    <s v="No"/>
    <x v="5"/>
  </r>
  <r>
    <s v="S07103"/>
    <x v="554"/>
    <x v="3"/>
    <s v="South Africa"/>
    <s v="Bloemfontein"/>
    <s v="BMW Cape Town"/>
    <s v="Salesperson_8"/>
    <x v="1"/>
    <x v="3"/>
    <x v="1"/>
    <s v="Diesel"/>
    <s v="Automatic"/>
    <s v="Red"/>
    <n v="4"/>
    <s v="971135.71"/>
    <s v="0.061"/>
    <n v="3647585.73"/>
    <s v="Private"/>
    <x v="0"/>
    <s v="Yes"/>
    <x v="12"/>
  </r>
  <r>
    <s v="S07104"/>
    <x v="597"/>
    <x v="5"/>
    <s v="South Africa"/>
    <s v="Cape Town"/>
    <s v="Auto Elite"/>
    <s v="Salesperson_13"/>
    <x v="2"/>
    <x v="14"/>
    <x v="1"/>
    <s v="Petrol"/>
    <s v="Manual"/>
    <s v="Black"/>
    <n v="5"/>
    <s v="1054609.92"/>
    <s v="0.01"/>
    <n v="5220319.13"/>
    <s v="Business"/>
    <x v="1"/>
    <s v="Yes"/>
    <x v="13"/>
  </r>
  <r>
    <s v="S07105"/>
    <x v="737"/>
    <x v="4"/>
    <s v="South Africa"/>
    <s v="East London"/>
    <s v="Auto Elite"/>
    <s v="Salesperson_37"/>
    <x v="0"/>
    <x v="2"/>
    <x v="0"/>
    <s v="Diesel"/>
    <s v="Manual"/>
    <s v="Blue"/>
    <n v="1"/>
    <s v="734951.42"/>
    <s v="0.002"/>
    <n v="733481.52"/>
    <s v="Business"/>
    <x v="0"/>
    <s v="No"/>
    <x v="7"/>
  </r>
  <r>
    <s v="S07106"/>
    <x v="640"/>
    <x v="5"/>
    <s v="South Africa"/>
    <s v="Cape Town"/>
    <s v="Luxury Wheels"/>
    <s v="Salesperson_18"/>
    <x v="1"/>
    <x v="3"/>
    <x v="1"/>
    <s v="Petrol"/>
    <s v="Manual"/>
    <s v="Blue"/>
    <n v="2"/>
    <s v="922949.72"/>
    <s v="0.078"/>
    <n v="1701919.28"/>
    <s v="Private"/>
    <x v="1"/>
    <s v="No"/>
    <x v="8"/>
  </r>
  <r>
    <s v="S07107"/>
    <x v="447"/>
    <x v="3"/>
    <s v="South Africa"/>
    <s v="Bloemfontein"/>
    <s v="BMW Durban"/>
    <s v="Salesperson_5"/>
    <x v="0"/>
    <x v="2"/>
    <x v="0"/>
    <s v="Petrol"/>
    <s v="Manual"/>
    <s v="Black"/>
    <n v="1"/>
    <s v="838827.36"/>
    <s v="0.073"/>
    <n v="777592.97"/>
    <s v="Business"/>
    <x v="0"/>
    <s v="Yes"/>
    <x v="12"/>
  </r>
  <r>
    <s v="S07108"/>
    <x v="590"/>
    <x v="3"/>
    <s v="South Africa"/>
    <s v="Bloemfontein"/>
    <s v="BMW Midrand"/>
    <s v="Salesperson_2"/>
    <x v="1"/>
    <x v="3"/>
    <x v="1"/>
    <s v="Diesel"/>
    <s v="Manual"/>
    <s v="Red"/>
    <n v="3"/>
    <s v="856561.04"/>
    <s v="0.005"/>
    <n v="2556834.7000000002"/>
    <s v="Business"/>
    <x v="1"/>
    <s v="Yes"/>
    <x v="2"/>
  </r>
  <r>
    <s v="S07109"/>
    <x v="140"/>
    <x v="1"/>
    <s v="South Africa"/>
    <s v="Pretoria"/>
    <s v="Prestige Cars"/>
    <s v="Salesperson_18"/>
    <x v="0"/>
    <x v="2"/>
    <x v="0"/>
    <s v="Petrol"/>
    <s v="Automatic"/>
    <s v="Blue"/>
    <n v="3"/>
    <s v="783394.77"/>
    <s v="0.009"/>
    <n v="2329032.64"/>
    <s v="Business"/>
    <x v="1"/>
    <s v="Yes"/>
    <x v="4"/>
  </r>
  <r>
    <s v="S07110"/>
    <x v="554"/>
    <x v="2"/>
    <s v="South Africa"/>
    <s v="Durban"/>
    <s v="Auto Elite"/>
    <s v="Dimakatso0"/>
    <x v="0"/>
    <x v="11"/>
    <x v="1"/>
    <s v="Hybrid"/>
    <s v="Manual"/>
    <s v="Silver"/>
    <n v="2"/>
    <s v="1122305.16"/>
    <s v="0.003"/>
    <n v="2237876.48"/>
    <s v="Business"/>
    <x v="0"/>
    <s v="No"/>
    <x v="7"/>
  </r>
  <r>
    <s v="S07111"/>
    <x v="722"/>
    <x v="4"/>
    <s v="South Africa"/>
    <s v="East London"/>
    <s v="BMW Cape Town"/>
    <s v="Dimakatso5"/>
    <x v="2"/>
    <x v="8"/>
    <x v="0"/>
    <s v="Petrol"/>
    <s v="Manual"/>
    <s v="Silver"/>
    <n v="1"/>
    <s v="739149.18"/>
    <s v="0.031"/>
    <n v="716235.55"/>
    <s v="Business"/>
    <x v="0"/>
    <s v="No"/>
    <x v="10"/>
  </r>
  <r>
    <s v="S07112"/>
    <x v="799"/>
    <x v="4"/>
    <s v="South Africa"/>
    <s v="Gqeberha"/>
    <s v="Premium Motors"/>
    <s v="Gontse"/>
    <x v="2"/>
    <x v="14"/>
    <x v="1"/>
    <s v="Petrol"/>
    <s v="Manual"/>
    <s v="White"/>
    <n v="2"/>
    <s v="995800.36"/>
    <s v="0.072"/>
    <n v="1848205.46"/>
    <s v="Private"/>
    <x v="0"/>
    <s v="No"/>
    <x v="0"/>
  </r>
  <r>
    <s v="S07113"/>
    <x v="750"/>
    <x v="4"/>
    <s v="South Africa"/>
    <s v="Gqeberha"/>
    <s v="Luxury Wheels"/>
    <s v="Salesperson_23"/>
    <x v="0"/>
    <x v="15"/>
    <x v="0"/>
    <s v="Diesel"/>
    <s v="Automatic"/>
    <s v="Black"/>
    <n v="2"/>
    <s v="900689.42"/>
    <s v="0.003"/>
    <n v="1795974.7"/>
    <s v="Business"/>
    <x v="1"/>
    <s v="Yes"/>
    <x v="0"/>
  </r>
  <r>
    <s v="S07114"/>
    <x v="497"/>
    <x v="2"/>
    <s v="South Africa"/>
    <s v="Durban"/>
    <s v="Premium Motors"/>
    <s v="Omphile"/>
    <x v="0"/>
    <x v="0"/>
    <x v="0"/>
    <s v="Diesel"/>
    <s v="Manual"/>
    <s v="Red"/>
    <n v="5"/>
    <s v="1172918.34"/>
    <s v="0.041"/>
    <n v="5624143.4400000004"/>
    <s v="Business"/>
    <x v="0"/>
    <s v="No"/>
    <x v="12"/>
  </r>
  <r>
    <s v="S07115"/>
    <x v="306"/>
    <x v="4"/>
    <s v="South Africa"/>
    <s v="Gqeberha"/>
    <s v="BMW Durban"/>
    <s v="Salesperson_1"/>
    <x v="0"/>
    <x v="15"/>
    <x v="0"/>
    <s v="Petrol"/>
    <s v="Manual"/>
    <s v="Grey"/>
    <n v="1"/>
    <s v="889547.55"/>
    <s v="0.043"/>
    <n v="851297"/>
    <s v="Business"/>
    <x v="0"/>
    <s v="No"/>
    <x v="14"/>
  </r>
  <r>
    <s v="S07116"/>
    <x v="497"/>
    <x v="3"/>
    <s v="South Africa"/>
    <s v="Bloemfontein"/>
    <s v="BMW Durban"/>
    <s v="Salesperson_29"/>
    <x v="0"/>
    <x v="15"/>
    <x v="0"/>
    <s v="Petrol"/>
    <s v="Automatic"/>
    <s v="Black"/>
    <n v="4"/>
    <s v="958525.2"/>
    <s v="0.017"/>
    <n v="3768921.09"/>
    <s v="Private"/>
    <x v="1"/>
    <s v="Yes"/>
    <x v="14"/>
  </r>
  <r>
    <s v="S07117"/>
    <x v="99"/>
    <x v="3"/>
    <s v="South Africa"/>
    <s v="Bloemfontein"/>
    <s v="Premium Motors"/>
    <s v="Salesperson_5"/>
    <x v="3"/>
    <x v="9"/>
    <x v="1"/>
    <s v="Diesel"/>
    <s v="Manual"/>
    <s v="Red"/>
    <n v="2"/>
    <s v="730837.37"/>
    <s v="0.046"/>
    <n v="1394437.7"/>
    <s v="Private"/>
    <x v="0"/>
    <s v="Yes"/>
    <x v="12"/>
  </r>
  <r>
    <s v="S07118"/>
    <x v="192"/>
    <x v="0"/>
    <s v="South Africa"/>
    <s v="Nelspruit"/>
    <s v="BMW Cape Town"/>
    <s v="Dimakatso0"/>
    <x v="3"/>
    <x v="9"/>
    <x v="1"/>
    <s v="Diesel"/>
    <s v="Manual"/>
    <s v="Red"/>
    <n v="1"/>
    <s v="799637.84"/>
    <s v="0.027"/>
    <n v="778047.62"/>
    <s v="Business"/>
    <x v="1"/>
    <s v="No"/>
    <x v="7"/>
  </r>
  <r>
    <s v="S07119"/>
    <x v="127"/>
    <x v="1"/>
    <s v="South Africa"/>
    <s v="Pretoria"/>
    <s v="Auto Elite"/>
    <s v="Salesperson_33"/>
    <x v="0"/>
    <x v="6"/>
    <x v="1"/>
    <s v="Petrol"/>
    <s v="Manual"/>
    <s v="Silver"/>
    <n v="1"/>
    <s v="1720174.73"/>
    <s v="0.024"/>
    <n v="1678890.54"/>
    <s v="Business"/>
    <x v="0"/>
    <s v="No"/>
    <x v="7"/>
  </r>
  <r>
    <s v="S07120"/>
    <x v="748"/>
    <x v="0"/>
    <s v="South Africa"/>
    <s v="Nelspruit"/>
    <s v="Premium Motors"/>
    <s v="Omphile"/>
    <x v="4"/>
    <x v="7"/>
    <x v="0"/>
    <s v="Petrol"/>
    <s v="Manual"/>
    <s v="Grey"/>
    <n v="5"/>
    <s v="890245.97"/>
    <s v="0.051"/>
    <n v="4224217.1500000004"/>
    <s v="Private"/>
    <x v="0"/>
    <s v="No"/>
    <x v="9"/>
  </r>
  <r>
    <s v="S07121"/>
    <x v="22"/>
    <x v="2"/>
    <s v="South Africa"/>
    <s v="Durban"/>
    <s v="Prestige Cars"/>
    <s v="Salesperson_26"/>
    <x v="0"/>
    <x v="15"/>
    <x v="0"/>
    <s v="Petrol"/>
    <s v="Manual"/>
    <s v="Silver"/>
    <n v="1"/>
    <s v="876073.53"/>
    <s v="0.074"/>
    <n v="811244.09"/>
    <s v="Private"/>
    <x v="0"/>
    <s v="Yes"/>
    <x v="8"/>
  </r>
  <r>
    <s v="S07122"/>
    <x v="302"/>
    <x v="1"/>
    <s v="South Africa"/>
    <s v="Johannesburg"/>
    <s v="Auto Elite"/>
    <s v="Salesperson_32"/>
    <x v="3"/>
    <x v="9"/>
    <x v="1"/>
    <s v="Diesel"/>
    <s v="Manual"/>
    <s v="Grey"/>
    <n v="5"/>
    <s v="803664.45"/>
    <s v="0.022"/>
    <n v="3929919.15"/>
    <s v="Private"/>
    <x v="1"/>
    <s v="No"/>
    <x v="7"/>
  </r>
  <r>
    <s v="S07123"/>
    <x v="194"/>
    <x v="2"/>
    <s v="South Africa"/>
    <s v="Pietermaritzburg"/>
    <s v="Premium Motors"/>
    <s v="Salesperson_37"/>
    <x v="5"/>
    <x v="12"/>
    <x v="1"/>
    <s v="Diesel"/>
    <s v="Automatic"/>
    <s v="White"/>
    <n v="4"/>
    <s v="822087.03"/>
    <s v="0.025"/>
    <n v="3206139.43"/>
    <s v="Business"/>
    <x v="0"/>
    <s v="No"/>
    <x v="4"/>
  </r>
  <r>
    <s v="S07124"/>
    <x v="685"/>
    <x v="4"/>
    <s v="South Africa"/>
    <s v="Gqeberha"/>
    <s v="Sandton Auto"/>
    <s v="Omphemetse"/>
    <x v="2"/>
    <x v="14"/>
    <x v="1"/>
    <s v="Petrol"/>
    <s v="Automatic"/>
    <s v="Black"/>
    <n v="3"/>
    <s v="992249.02"/>
    <s v="0.08"/>
    <n v="2738607.29"/>
    <s v="Private"/>
    <x v="1"/>
    <s v="No"/>
    <x v="9"/>
  </r>
  <r>
    <s v="S07125"/>
    <x v="424"/>
    <x v="1"/>
    <s v="South Africa"/>
    <s v="Johannesburg"/>
    <s v="Luxury Wheels"/>
    <s v="Dimakatso0"/>
    <x v="3"/>
    <x v="9"/>
    <x v="1"/>
    <s v="Hybrid"/>
    <s v="Manual"/>
    <s v="White"/>
    <n v="3"/>
    <s v="806799.75"/>
    <s v="0.045"/>
    <n v="2311481.29"/>
    <s v="Business"/>
    <x v="1"/>
    <s v="Yes"/>
    <x v="0"/>
  </r>
  <r>
    <s v="S07126"/>
    <x v="979"/>
    <x v="0"/>
    <s v="South Africa"/>
    <s v="Nelspruit"/>
    <s v="BMW Midrand"/>
    <s v="Salesperson_2"/>
    <x v="0"/>
    <x v="6"/>
    <x v="1"/>
    <s v="Hybrid"/>
    <s v="Automatic"/>
    <s v="Grey"/>
    <n v="4"/>
    <s v="1633536.78"/>
    <s v="0.076"/>
    <n v="6037551.9500000002"/>
    <s v="Business"/>
    <x v="0"/>
    <s v="Yes"/>
    <x v="15"/>
  </r>
  <r>
    <s v="S07127"/>
    <x v="990"/>
    <x v="5"/>
    <s v="South Africa"/>
    <s v="Stellenbosch"/>
    <s v="BMW Cape Town"/>
    <s v="Salesperson_9"/>
    <x v="1"/>
    <x v="1"/>
    <x v="1"/>
    <s v="Petrol"/>
    <s v="Manual"/>
    <s v="Red"/>
    <n v="3"/>
    <s v="1240644.74"/>
    <s v="0.034"/>
    <n v="3595388.45"/>
    <s v="Business"/>
    <x v="1"/>
    <s v="No"/>
    <x v="13"/>
  </r>
  <r>
    <s v="S07128"/>
    <x v="717"/>
    <x v="5"/>
    <s v="South Africa"/>
    <s v="Cape Town"/>
    <s v="Sandton Auto"/>
    <s v="Salesperson_18"/>
    <x v="0"/>
    <x v="2"/>
    <x v="0"/>
    <s v="Diesel"/>
    <s v="Manual"/>
    <s v="Blue"/>
    <n v="4"/>
    <s v="708524.68"/>
    <s v="0.075"/>
    <n v="2621541.33"/>
    <s v="Business"/>
    <x v="1"/>
    <s v="Yes"/>
    <x v="12"/>
  </r>
  <r>
    <s v="S07129"/>
    <x v="518"/>
    <x v="5"/>
    <s v="South Africa"/>
    <s v="Cape Town"/>
    <s v="Sandton Auto"/>
    <s v="Salesperson_13"/>
    <x v="3"/>
    <x v="9"/>
    <x v="1"/>
    <s v="Petrol"/>
    <s v="Manual"/>
    <s v="Blue"/>
    <n v="2"/>
    <s v="807948.24"/>
    <s v="0.035"/>
    <n v="1559340.1"/>
    <s v="Business"/>
    <x v="1"/>
    <s v="Yes"/>
    <x v="8"/>
  </r>
  <r>
    <s v="S07130"/>
    <x v="327"/>
    <x v="1"/>
    <s v="South Africa"/>
    <s v="Pretoria"/>
    <s v="Sandton Auto"/>
    <s v="Salesperson_37"/>
    <x v="3"/>
    <x v="5"/>
    <x v="1"/>
    <s v="Hybrid"/>
    <s v="Automatic"/>
    <s v="White"/>
    <n v="1"/>
    <s v="1040366.7"/>
    <s v="0.052"/>
    <n v="986267.63"/>
    <s v="Business"/>
    <x v="0"/>
    <s v="No"/>
    <x v="0"/>
  </r>
  <r>
    <s v="S07131"/>
    <x v="463"/>
    <x v="0"/>
    <s v="South Africa"/>
    <s v="Nelspruit"/>
    <s v="Auto Elite"/>
    <s v="Paulinah"/>
    <x v="4"/>
    <x v="7"/>
    <x v="0"/>
    <s v="Diesel"/>
    <s v="Automatic"/>
    <s v="Silver"/>
    <n v="3"/>
    <s v="820342.1"/>
    <s v="0.065"/>
    <n v="2301059.59"/>
    <s v="Business"/>
    <x v="0"/>
    <s v="No"/>
    <x v="9"/>
  </r>
  <r>
    <s v="S07132"/>
    <x v="426"/>
    <x v="1"/>
    <s v="South Africa"/>
    <s v="Pretoria"/>
    <s v="Luxury Wheels"/>
    <s v="Salesperson_18"/>
    <x v="5"/>
    <x v="12"/>
    <x v="1"/>
    <s v="Diesel"/>
    <s v="Automatic"/>
    <s v="Grey"/>
    <n v="3"/>
    <s v="822530.13"/>
    <s v="0.015"/>
    <n v="2430576.54"/>
    <s v="Private"/>
    <x v="0"/>
    <s v="No"/>
    <x v="2"/>
  </r>
  <r>
    <s v="S07133"/>
    <x v="232"/>
    <x v="4"/>
    <s v="South Africa"/>
    <s v="East London"/>
    <s v="Prestige Cars"/>
    <s v="Kopano"/>
    <x v="2"/>
    <x v="4"/>
    <x v="0"/>
    <s v="Hybrid"/>
    <s v="Manual"/>
    <s v="Silver"/>
    <n v="1"/>
    <s v="864123.91"/>
    <s v="0.08"/>
    <n v="794994"/>
    <s v="Private"/>
    <x v="1"/>
    <s v="No"/>
    <x v="1"/>
  </r>
  <r>
    <s v="S07134"/>
    <x v="915"/>
    <x v="3"/>
    <s v="South Africa"/>
    <s v="Bloemfontein"/>
    <s v="BMW Durban"/>
    <s v="Pontsho"/>
    <x v="0"/>
    <x v="2"/>
    <x v="0"/>
    <s v="Petrol"/>
    <s v="Automatic"/>
    <s v="White"/>
    <n v="2"/>
    <s v="825364.38"/>
    <s v="0.061"/>
    <n v="1550034.31"/>
    <s v="Business"/>
    <x v="1"/>
    <s v="Yes"/>
    <x v="2"/>
  </r>
  <r>
    <s v="S07135"/>
    <x v="176"/>
    <x v="0"/>
    <s v="South Africa"/>
    <s v="Nelspruit"/>
    <s v="Auto Elite"/>
    <s v="Golekane"/>
    <x v="5"/>
    <x v="12"/>
    <x v="1"/>
    <s v="Petrol"/>
    <s v="Automatic"/>
    <s v="Red"/>
    <n v="4"/>
    <s v="835955.86"/>
    <s v="0.042"/>
    <n v="3203382.85"/>
    <s v="Private"/>
    <x v="0"/>
    <s v="No"/>
    <x v="1"/>
  </r>
  <r>
    <s v="S07136"/>
    <x v="972"/>
    <x v="1"/>
    <s v="South Africa"/>
    <s v="Pretoria"/>
    <s v="Prestige Cars"/>
    <s v="Salesperson_11"/>
    <x v="1"/>
    <x v="3"/>
    <x v="1"/>
    <s v="Petrol"/>
    <s v="Automatic"/>
    <s v="Blue"/>
    <n v="2"/>
    <s v="911299.49"/>
    <s v="0.016"/>
    <n v="1793437.39"/>
    <s v="Private"/>
    <x v="0"/>
    <s v="Yes"/>
    <x v="11"/>
  </r>
  <r>
    <s v="S07137"/>
    <x v="576"/>
    <x v="3"/>
    <s v="South Africa"/>
    <s v="Bloemfontein"/>
    <s v="Prestige Cars"/>
    <s v="Salesperson_26"/>
    <x v="3"/>
    <x v="9"/>
    <x v="1"/>
    <s v="Petrol"/>
    <s v="Automatic"/>
    <s v="White"/>
    <n v="3"/>
    <s v="790977.44"/>
    <s v="0.057"/>
    <n v="2237675.17"/>
    <s v="Private"/>
    <x v="1"/>
    <s v="Yes"/>
    <x v="5"/>
  </r>
  <r>
    <s v="S07138"/>
    <x v="728"/>
    <x v="0"/>
    <s v="South Africa"/>
    <s v="Nelspruit"/>
    <s v="Auto Elite"/>
    <s v="Salesperson_25"/>
    <x v="5"/>
    <x v="13"/>
    <x v="2"/>
    <s v="Hybrid"/>
    <s v="Manual"/>
    <s v="Red"/>
    <n v="5"/>
    <s v="694581.58"/>
    <s v="0.015"/>
    <n v="3420814.29"/>
    <s v="Business"/>
    <x v="0"/>
    <s v="Yes"/>
    <x v="5"/>
  </r>
  <r>
    <s v="S07139"/>
    <x v="931"/>
    <x v="5"/>
    <s v="South Africa"/>
    <s v="Cape Town"/>
    <s v="Sandton Auto"/>
    <s v="Salesperson_3"/>
    <x v="1"/>
    <x v="1"/>
    <x v="1"/>
    <s v="Hybrid"/>
    <s v="Automatic"/>
    <s v="White"/>
    <n v="3"/>
    <s v="1248082.94"/>
    <s v="0.032"/>
    <n v="3624432.86"/>
    <s v="Business"/>
    <x v="0"/>
    <s v="Yes"/>
    <x v="8"/>
  </r>
  <r>
    <s v="S07140"/>
    <x v="286"/>
    <x v="3"/>
    <s v="South Africa"/>
    <s v="Bloemfontein"/>
    <s v="Luxury Wheels"/>
    <s v="Olerato"/>
    <x v="1"/>
    <x v="3"/>
    <x v="1"/>
    <s v="Hybrid"/>
    <s v="Automatic"/>
    <s v="Red"/>
    <n v="5"/>
    <s v="972738.74"/>
    <s v="0.032"/>
    <n v="4708055.53"/>
    <s v="Private"/>
    <x v="0"/>
    <s v="Yes"/>
    <x v="8"/>
  </r>
  <r>
    <s v="S07141"/>
    <x v="212"/>
    <x v="3"/>
    <s v="South Africa"/>
    <s v="Bloemfontein"/>
    <s v="BMW Cape Town"/>
    <s v="Salesperson_3"/>
    <x v="4"/>
    <x v="10"/>
    <x v="1"/>
    <s v="Diesel"/>
    <s v="Automatic"/>
    <s v="Black"/>
    <n v="5"/>
    <s v="1170378.58"/>
    <s v="0.033"/>
    <n v="5658780.4100000001"/>
    <s v="Private"/>
    <x v="1"/>
    <s v="No"/>
    <x v="6"/>
  </r>
  <r>
    <s v="S07142"/>
    <x v="651"/>
    <x v="1"/>
    <s v="South Africa"/>
    <s v="Johannesburg"/>
    <s v="Luxury Wheels"/>
    <s v="Salesperson_27"/>
    <x v="3"/>
    <x v="5"/>
    <x v="1"/>
    <s v="Diesel"/>
    <s v="Manual"/>
    <s v="Grey"/>
    <n v="4"/>
    <s v="972055.6"/>
    <s v="0.019"/>
    <n v="3814346.17"/>
    <s v="Business"/>
    <x v="1"/>
    <s v="No"/>
    <x v="0"/>
  </r>
  <r>
    <s v="S07143"/>
    <x v="920"/>
    <x v="3"/>
    <s v="South Africa"/>
    <s v="Bloemfontein"/>
    <s v="BMW Midrand"/>
    <s v="Basetsana"/>
    <x v="0"/>
    <x v="11"/>
    <x v="1"/>
    <s v="Hybrid"/>
    <s v="Manual"/>
    <s v="Red"/>
    <n v="5"/>
    <s v="1144763.0"/>
    <s v="0.05"/>
    <n v="5437624.2400000002"/>
    <s v="Business"/>
    <x v="1"/>
    <s v="No"/>
    <x v="6"/>
  </r>
  <r>
    <s v="S07144"/>
    <x v="35"/>
    <x v="1"/>
    <s v="South Africa"/>
    <s v="Pretoria"/>
    <s v="Luxury Wheels"/>
    <s v="Salesperson_8"/>
    <x v="4"/>
    <x v="16"/>
    <x v="2"/>
    <s v="Diesel"/>
    <s v="Manual"/>
    <s v="Silver"/>
    <n v="3"/>
    <s v="744925.38"/>
    <s v="0.078"/>
    <n v="2060463.59"/>
    <s v="Private"/>
    <x v="0"/>
    <s v="No"/>
    <x v="10"/>
  </r>
  <r>
    <s v="S07145"/>
    <x v="728"/>
    <x v="0"/>
    <s v="South Africa"/>
    <s v="Nelspruit"/>
    <s v="Sandton Auto"/>
    <s v="Salesperson_23"/>
    <x v="4"/>
    <x v="16"/>
    <x v="2"/>
    <s v="Hybrid"/>
    <s v="Automatic"/>
    <s v="Red"/>
    <n v="2"/>
    <s v="694461.59"/>
    <s v="0.02"/>
    <n v="1361144.72"/>
    <s v="Business"/>
    <x v="1"/>
    <s v="No"/>
    <x v="11"/>
  </r>
  <r>
    <s v="S07146"/>
    <x v="145"/>
    <x v="3"/>
    <s v="South Africa"/>
    <s v="Bloemfontein"/>
    <s v="Sandton Auto"/>
    <s v="Josephine"/>
    <x v="0"/>
    <x v="2"/>
    <x v="0"/>
    <s v="Hybrid"/>
    <s v="Manual"/>
    <s v="Grey"/>
    <n v="2"/>
    <s v="823608.19"/>
    <s v="0.053"/>
    <n v="1559913.9"/>
    <s v="Private"/>
    <x v="0"/>
    <s v="Yes"/>
    <x v="3"/>
  </r>
  <r>
    <s v="S07147"/>
    <x v="464"/>
    <x v="4"/>
    <s v="South Africa"/>
    <s v="East London"/>
    <s v="BMW Cape Town"/>
    <s v="Olerato"/>
    <x v="4"/>
    <x v="16"/>
    <x v="2"/>
    <s v="Diesel"/>
    <s v="Automatic"/>
    <s v="White"/>
    <n v="2"/>
    <s v="749250.31"/>
    <s v="0.059"/>
    <n v="1410089.08"/>
    <s v="Business"/>
    <x v="1"/>
    <s v="No"/>
    <x v="6"/>
  </r>
  <r>
    <s v="S07148"/>
    <x v="601"/>
    <x v="3"/>
    <s v="South Africa"/>
    <s v="Bloemfontein"/>
    <s v="Prestige Cars"/>
    <s v="Salesperson_27"/>
    <x v="2"/>
    <x v="4"/>
    <x v="0"/>
    <s v="Petrol"/>
    <s v="Automatic"/>
    <s v="Grey"/>
    <n v="2"/>
    <s v="964672.18"/>
    <s v="0.022"/>
    <n v="1886898.79"/>
    <s v="Business"/>
    <x v="0"/>
    <s v="Yes"/>
    <x v="9"/>
  </r>
  <r>
    <s v="S07149"/>
    <x v="737"/>
    <x v="1"/>
    <s v="South Africa"/>
    <s v="Johannesburg"/>
    <s v="Premium Motors"/>
    <s v="Salesperson_19"/>
    <x v="4"/>
    <x v="7"/>
    <x v="0"/>
    <s v="Hybrid"/>
    <s v="Manual"/>
    <s v="Silver"/>
    <n v="2"/>
    <s v="806173.12"/>
    <s v="0.076"/>
    <n v="1489807.93"/>
    <s v="Business"/>
    <x v="0"/>
    <s v="Yes"/>
    <x v="14"/>
  </r>
  <r>
    <s v="S07150"/>
    <x v="621"/>
    <x v="1"/>
    <s v="South Africa"/>
    <s v="Pretoria"/>
    <s v="Luxury Wheels"/>
    <s v="Salesperson_3"/>
    <x v="4"/>
    <x v="7"/>
    <x v="0"/>
    <s v="Diesel"/>
    <s v="Manual"/>
    <s v="Grey"/>
    <n v="1"/>
    <s v="910431.94"/>
    <s v="0.013"/>
    <n v="898596.33"/>
    <s v="Private"/>
    <x v="1"/>
    <s v="No"/>
    <x v="6"/>
  </r>
  <r>
    <s v="S07151"/>
    <x v="194"/>
    <x v="0"/>
    <s v="South Africa"/>
    <s v="Nelspruit"/>
    <s v="BMW Midrand"/>
    <s v="Salesperson_20"/>
    <x v="1"/>
    <x v="3"/>
    <x v="1"/>
    <s v="Petrol"/>
    <s v="Automatic"/>
    <s v="White"/>
    <n v="5"/>
    <s v="953986.49"/>
    <s v="0.03"/>
    <n v="4626834.46"/>
    <s v="Business"/>
    <x v="0"/>
    <s v="Yes"/>
    <x v="14"/>
  </r>
  <r>
    <s v="S07152"/>
    <x v="425"/>
    <x v="0"/>
    <s v="South Africa"/>
    <s v="Nelspruit"/>
    <s v="Luxury Wheels"/>
    <s v="Salesperson_20"/>
    <x v="4"/>
    <x v="10"/>
    <x v="1"/>
    <s v="Hybrid"/>
    <s v="Manual"/>
    <s v="White"/>
    <n v="1"/>
    <s v="1170238.87"/>
    <s v="0.027"/>
    <n v="1138642.42"/>
    <s v="Business"/>
    <x v="1"/>
    <s v="No"/>
    <x v="12"/>
  </r>
  <r>
    <s v="S07153"/>
    <x v="205"/>
    <x v="3"/>
    <s v="South Africa"/>
    <s v="Bloemfontein"/>
    <s v="BMW Durban"/>
    <s v="Salesperson_50"/>
    <x v="4"/>
    <x v="10"/>
    <x v="1"/>
    <s v="Hybrid"/>
    <s v="Automatic"/>
    <s v="Silver"/>
    <n v="5"/>
    <s v="1162736.51"/>
    <s v="0.055"/>
    <n v="5493930"/>
    <s v="Business"/>
    <x v="1"/>
    <s v="No"/>
    <x v="14"/>
  </r>
  <r>
    <s v="S07154"/>
    <x v="839"/>
    <x v="0"/>
    <s v="South Africa"/>
    <s v="Nelspruit"/>
    <s v="Premium Motors"/>
    <s v="Salesperson_8"/>
    <x v="4"/>
    <x v="16"/>
    <x v="2"/>
    <s v="Diesel"/>
    <s v="Automatic"/>
    <s v="Blue"/>
    <n v="1"/>
    <s v="657622.13"/>
    <s v="0.015"/>
    <n v="647757.80000000005"/>
    <s v="Business"/>
    <x v="1"/>
    <s v="No"/>
    <x v="12"/>
  </r>
  <r>
    <s v="S07155"/>
    <x v="715"/>
    <x v="2"/>
    <s v="South Africa"/>
    <s v="Pietermaritzburg"/>
    <s v="BMW Cape Town"/>
    <s v="Omphile"/>
    <x v="4"/>
    <x v="7"/>
    <x v="0"/>
    <s v="Diesel"/>
    <s v="Automatic"/>
    <s v="Black"/>
    <n v="2"/>
    <s v="786190.65"/>
    <s v="0.065"/>
    <n v="1470176.51"/>
    <s v="Business"/>
    <x v="0"/>
    <s v="No"/>
    <x v="13"/>
  </r>
  <r>
    <s v="S07156"/>
    <x v="987"/>
    <x v="4"/>
    <s v="South Africa"/>
    <s v="Gqeberha"/>
    <s v="Prestige Cars"/>
    <s v="Salesperson_18"/>
    <x v="5"/>
    <x v="12"/>
    <x v="1"/>
    <s v="Hybrid"/>
    <s v="Automatic"/>
    <s v="Grey"/>
    <n v="4"/>
    <s v="867918.85"/>
    <s v="0.038"/>
    <n v="3339751.74"/>
    <s v="Private"/>
    <x v="1"/>
    <s v="No"/>
    <x v="1"/>
  </r>
  <r>
    <s v="S07157"/>
    <x v="323"/>
    <x v="3"/>
    <s v="South Africa"/>
    <s v="Bloemfontein"/>
    <s v="BMW Durban"/>
    <s v="Omphile"/>
    <x v="0"/>
    <x v="6"/>
    <x v="1"/>
    <s v="Hybrid"/>
    <s v="Automatic"/>
    <s v="White"/>
    <n v="1"/>
    <s v="1812073.82"/>
    <s v="0.006"/>
    <n v="1801201.38"/>
    <s v="Private"/>
    <x v="1"/>
    <s v="No"/>
    <x v="6"/>
  </r>
  <r>
    <s v="S07158"/>
    <x v="494"/>
    <x v="5"/>
    <s v="South Africa"/>
    <s v="Cape Town"/>
    <s v="Auto Elite"/>
    <s v="Dimakatso2"/>
    <x v="2"/>
    <x v="8"/>
    <x v="0"/>
    <s v="Petrol"/>
    <s v="Automatic"/>
    <s v="White"/>
    <n v="5"/>
    <s v="801994.53"/>
    <s v="0.062"/>
    <n v="3761354.32"/>
    <s v="Business"/>
    <x v="1"/>
    <s v="Yes"/>
    <x v="1"/>
  </r>
  <r>
    <s v="S07159"/>
    <x v="647"/>
    <x v="3"/>
    <s v="South Africa"/>
    <s v="Bloemfontein"/>
    <s v="Prestige Cars"/>
    <s v="Olerato"/>
    <x v="4"/>
    <x v="10"/>
    <x v="1"/>
    <s v="Petrol"/>
    <s v="Automatic"/>
    <s v="Grey"/>
    <n v="5"/>
    <s v="1180370.89"/>
    <s v="0.03"/>
    <n v="5724798.8300000001"/>
    <s v="Business"/>
    <x v="0"/>
    <s v="No"/>
    <x v="12"/>
  </r>
  <r>
    <s v="S07160"/>
    <x v="171"/>
    <x v="2"/>
    <s v="South Africa"/>
    <s v="Pietermaritzburg"/>
    <s v="Prestige Cars"/>
    <s v="Salesperson_1"/>
    <x v="5"/>
    <x v="13"/>
    <x v="2"/>
    <s v="Petrol"/>
    <s v="Manual"/>
    <s v="Grey"/>
    <n v="2"/>
    <s v="679625.69"/>
    <s v="0.038"/>
    <n v="1307599.83"/>
    <s v="Business"/>
    <x v="1"/>
    <s v="Yes"/>
    <x v="4"/>
  </r>
  <r>
    <s v="S07161"/>
    <x v="708"/>
    <x v="5"/>
    <s v="South Africa"/>
    <s v="Cape Town"/>
    <s v="Sandton Auto"/>
    <s v="Josephine"/>
    <x v="1"/>
    <x v="1"/>
    <x v="1"/>
    <s v="Hybrid"/>
    <s v="Manual"/>
    <s v="Blue"/>
    <n v="1"/>
    <s v="1312215.95"/>
    <s v="0.023"/>
    <n v="1282034.99"/>
    <s v="Business"/>
    <x v="0"/>
    <s v="No"/>
    <x v="3"/>
  </r>
  <r>
    <s v="S07162"/>
    <x v="458"/>
    <x v="3"/>
    <s v="South Africa"/>
    <s v="Bloemfontein"/>
    <s v="Prestige Cars"/>
    <s v="Pontsho"/>
    <x v="4"/>
    <x v="10"/>
    <x v="1"/>
    <s v="Petrol"/>
    <s v="Manual"/>
    <s v="Blue"/>
    <n v="1"/>
    <s v="1077858.96"/>
    <s v="0.023"/>
    <n v="1053068.2"/>
    <s v="Private"/>
    <x v="1"/>
    <s v="No"/>
    <x v="14"/>
  </r>
  <r>
    <s v="S07163"/>
    <x v="429"/>
    <x v="4"/>
    <s v="South Africa"/>
    <s v="Gqeberha"/>
    <s v="Premium Motors"/>
    <s v="Salesperson_1"/>
    <x v="5"/>
    <x v="12"/>
    <x v="1"/>
    <s v="Hybrid"/>
    <s v="Automatic"/>
    <s v="Blue"/>
    <n v="5"/>
    <s v="799760.28"/>
    <s v="0.013"/>
    <n v="3946817"/>
    <s v="Private"/>
    <x v="0"/>
    <s v="No"/>
    <x v="10"/>
  </r>
  <r>
    <s v="S07164"/>
    <x v="36"/>
    <x v="4"/>
    <s v="South Africa"/>
    <s v="East London"/>
    <s v="BMW Cape Town"/>
    <s v="Dimakatso0"/>
    <x v="4"/>
    <x v="16"/>
    <x v="2"/>
    <s v="Diesel"/>
    <s v="Automatic"/>
    <s v="Black"/>
    <n v="5"/>
    <s v="701358.74"/>
    <s v="0.008"/>
    <n v="3478739.33"/>
    <s v="Private"/>
    <x v="0"/>
    <s v="No"/>
    <x v="3"/>
  </r>
  <r>
    <s v="S07165"/>
    <x v="858"/>
    <x v="4"/>
    <s v="South Africa"/>
    <s v="Gqeberha"/>
    <s v="BMW Cape Town"/>
    <s v="Salesperson_39"/>
    <x v="2"/>
    <x v="14"/>
    <x v="1"/>
    <s v="Diesel"/>
    <s v="Automatic"/>
    <s v="Red"/>
    <n v="1"/>
    <s v="1014593.65"/>
    <s v="0.04"/>
    <n v="974009.91"/>
    <s v="Business"/>
    <x v="0"/>
    <s v="No"/>
    <x v="1"/>
  </r>
  <r>
    <s v="S07166"/>
    <x v="546"/>
    <x v="3"/>
    <s v="South Africa"/>
    <s v="Bloemfontein"/>
    <s v="Luxury Wheels"/>
    <s v="Golekane"/>
    <x v="1"/>
    <x v="3"/>
    <x v="1"/>
    <s v="Diesel"/>
    <s v="Automatic"/>
    <s v="Black"/>
    <n v="2"/>
    <s v="830364.27"/>
    <s v="0.077"/>
    <n v="1532852.44"/>
    <s v="Private"/>
    <x v="1"/>
    <s v="No"/>
    <x v="5"/>
  </r>
  <r>
    <s v="S07167"/>
    <x v="17"/>
    <x v="4"/>
    <s v="South Africa"/>
    <s v="East London"/>
    <s v="BMW Durban"/>
    <s v="Kopano"/>
    <x v="0"/>
    <x v="2"/>
    <x v="0"/>
    <s v="Petrol"/>
    <s v="Automatic"/>
    <s v="Red"/>
    <n v="3"/>
    <s v="835920.03"/>
    <s v="0.006"/>
    <n v="2492713.5299999998"/>
    <s v="Business"/>
    <x v="1"/>
    <s v="Yes"/>
    <x v="6"/>
  </r>
  <r>
    <s v="S07168"/>
    <x v="713"/>
    <x v="5"/>
    <s v="South Africa"/>
    <s v="Cape Town"/>
    <s v="Sandton Auto"/>
    <s v="Dimakatso2"/>
    <x v="0"/>
    <x v="11"/>
    <x v="1"/>
    <s v="Hybrid"/>
    <s v="Manual"/>
    <s v="Black"/>
    <n v="1"/>
    <s v="1010782.84"/>
    <s v="0.065"/>
    <n v="945081.95"/>
    <s v="Private"/>
    <x v="1"/>
    <s v="Yes"/>
    <x v="10"/>
  </r>
  <r>
    <s v="S07169"/>
    <x v="187"/>
    <x v="2"/>
    <s v="South Africa"/>
    <s v="Pietermaritzburg"/>
    <s v="BMW Durban"/>
    <s v="Salesperson_5"/>
    <x v="2"/>
    <x v="14"/>
    <x v="1"/>
    <s v="Hybrid"/>
    <s v="Automatic"/>
    <s v="Red"/>
    <n v="3"/>
    <s v="993825.06"/>
    <s v="0.064"/>
    <n v="2790660.78"/>
    <s v="Business"/>
    <x v="0"/>
    <s v="Yes"/>
    <x v="12"/>
  </r>
  <r>
    <s v="S07170"/>
    <x v="715"/>
    <x v="2"/>
    <s v="South Africa"/>
    <s v="Pietermaritzburg"/>
    <s v="Premium Motors"/>
    <s v="Salesperson_3"/>
    <x v="3"/>
    <x v="5"/>
    <x v="1"/>
    <s v="Diesel"/>
    <s v="Manual"/>
    <s v="Silver"/>
    <n v="1"/>
    <s v="1074369.14"/>
    <s v="0.075"/>
    <n v="993791.46"/>
    <s v="Business"/>
    <x v="0"/>
    <s v="No"/>
    <x v="0"/>
  </r>
  <r>
    <s v="S07171"/>
    <x v="924"/>
    <x v="4"/>
    <s v="South Africa"/>
    <s v="East London"/>
    <s v="BMW Midrand"/>
    <s v="Omphemetse"/>
    <x v="2"/>
    <x v="14"/>
    <x v="1"/>
    <s v="Diesel"/>
    <s v="Manual"/>
    <s v="Red"/>
    <n v="3"/>
    <s v="1142779.01"/>
    <s v="0.04"/>
    <n v="3291203.56"/>
    <s v="Private"/>
    <x v="0"/>
    <s v="Yes"/>
    <x v="8"/>
  </r>
  <r>
    <s v="S07172"/>
    <x v="919"/>
    <x v="4"/>
    <s v="South Africa"/>
    <s v="Gqeberha"/>
    <s v="BMW Midrand"/>
    <s v="Kgolagano"/>
    <x v="4"/>
    <x v="10"/>
    <x v="1"/>
    <s v="Diesel"/>
    <s v="Manual"/>
    <s v="Red"/>
    <n v="4"/>
    <s v="1246448.3"/>
    <s v="0.064"/>
    <n v="4666702.43"/>
    <s v="Private"/>
    <x v="1"/>
    <s v="Yes"/>
    <x v="4"/>
  </r>
  <r>
    <s v="S07173"/>
    <x v="955"/>
    <x v="1"/>
    <s v="South Africa"/>
    <s v="Pretoria"/>
    <s v="BMW Midrand"/>
    <s v="Olerato"/>
    <x v="1"/>
    <x v="1"/>
    <x v="1"/>
    <s v="Petrol"/>
    <s v="Manual"/>
    <s v="Blue"/>
    <n v="5"/>
    <s v="1318243.44"/>
    <s v="0.063"/>
    <n v="6175970.5300000003"/>
    <s v="Business"/>
    <x v="1"/>
    <s v="No"/>
    <x v="4"/>
  </r>
  <r>
    <s v="S07174"/>
    <x v="0"/>
    <x v="1"/>
    <s v="South Africa"/>
    <s v="Pretoria"/>
    <s v="Premium Motors"/>
    <s v="Salesperson_12"/>
    <x v="4"/>
    <x v="10"/>
    <x v="1"/>
    <s v="Hybrid"/>
    <s v="Manual"/>
    <s v="Grey"/>
    <n v="2"/>
    <s v="1234208.37"/>
    <s v="0.077"/>
    <n v="2278348.64"/>
    <s v="Business"/>
    <x v="1"/>
    <s v="Yes"/>
    <x v="0"/>
  </r>
  <r>
    <s v="S07175"/>
    <x v="322"/>
    <x v="5"/>
    <s v="South Africa"/>
    <s v="Stellenbosch"/>
    <s v="BMW Cape Town"/>
    <s v="Salesperson_19"/>
    <x v="0"/>
    <x v="11"/>
    <x v="1"/>
    <s v="Petrol"/>
    <s v="Manual"/>
    <s v="Blue"/>
    <n v="5"/>
    <s v="1015859.95"/>
    <s v="0.075"/>
    <n v="4698352.26"/>
    <s v="Business"/>
    <x v="1"/>
    <s v="Yes"/>
    <x v="5"/>
  </r>
  <r>
    <s v="S07176"/>
    <x v="218"/>
    <x v="2"/>
    <s v="South Africa"/>
    <s v="Pietermaritzburg"/>
    <s v="BMW Midrand"/>
    <s v="Salesperson_24"/>
    <x v="0"/>
    <x v="17"/>
    <x v="1"/>
    <s v="Petrol"/>
    <s v="Automatic"/>
    <s v="Grey"/>
    <n v="5"/>
    <s v="868321.38"/>
    <s v="0.054"/>
    <n v="4107160.15"/>
    <s v="Business"/>
    <x v="0"/>
    <s v="Yes"/>
    <x v="6"/>
  </r>
  <r>
    <s v="S07177"/>
    <x v="178"/>
    <x v="1"/>
    <s v="South Africa"/>
    <s v="Pretoria"/>
    <s v="BMW Cape Town"/>
    <s v="Salesperson_11"/>
    <x v="2"/>
    <x v="14"/>
    <x v="1"/>
    <s v="Hybrid"/>
    <s v="Manual"/>
    <s v="Black"/>
    <n v="4"/>
    <s v="1110817.53"/>
    <s v="0.047"/>
    <n v="4234436.42"/>
    <s v="Business"/>
    <x v="1"/>
    <s v="Yes"/>
    <x v="10"/>
  </r>
  <r>
    <s v="S07178"/>
    <x v="704"/>
    <x v="0"/>
    <s v="South Africa"/>
    <s v="Nelspruit"/>
    <s v="BMW Durban"/>
    <s v="Salesperson_11"/>
    <x v="0"/>
    <x v="0"/>
    <x v="0"/>
    <s v="Diesel"/>
    <s v="Manual"/>
    <s v="Black"/>
    <n v="1"/>
    <s v="1200243.2"/>
    <s v="0.067"/>
    <n v="1119826.9099999999"/>
    <s v="Business"/>
    <x v="1"/>
    <s v="No"/>
    <x v="4"/>
  </r>
  <r>
    <s v="S07179"/>
    <x v="87"/>
    <x v="0"/>
    <s v="South Africa"/>
    <s v="Nelspruit"/>
    <s v="BMW Cape Town"/>
    <s v="Salesperson_5"/>
    <x v="0"/>
    <x v="2"/>
    <x v="0"/>
    <s v="Diesel"/>
    <s v="Manual"/>
    <s v="Blue"/>
    <n v="5"/>
    <s v="772646.66"/>
    <s v="0.003"/>
    <n v="3851643.59"/>
    <s v="Private"/>
    <x v="0"/>
    <s v="Yes"/>
    <x v="15"/>
  </r>
  <r>
    <s v="S07180"/>
    <x v="29"/>
    <x v="3"/>
    <s v="South Africa"/>
    <s v="Bloemfontein"/>
    <s v="Auto Elite"/>
    <s v="Omphemetse"/>
    <x v="4"/>
    <x v="10"/>
    <x v="1"/>
    <s v="Petrol"/>
    <s v="Manual"/>
    <s v="Blue"/>
    <n v="1"/>
    <s v="1141265.59"/>
    <s v="0.033"/>
    <n v="1103603.83"/>
    <s v="Private"/>
    <x v="1"/>
    <s v="No"/>
    <x v="5"/>
  </r>
  <r>
    <s v="S07181"/>
    <x v="260"/>
    <x v="3"/>
    <s v="South Africa"/>
    <s v="Bloemfontein"/>
    <s v="BMW Midrand"/>
    <s v="Salesperson_36"/>
    <x v="5"/>
    <x v="13"/>
    <x v="2"/>
    <s v="Petrol"/>
    <s v="Automatic"/>
    <s v="Red"/>
    <n v="2"/>
    <s v="600224.27"/>
    <s v="0.019"/>
    <n v="1177640.02"/>
    <s v="Business"/>
    <x v="0"/>
    <s v="Yes"/>
    <x v="11"/>
  </r>
  <r>
    <s v="S07182"/>
    <x v="724"/>
    <x v="0"/>
    <s v="South Africa"/>
    <s v="Nelspruit"/>
    <s v="BMW Midrand"/>
    <s v="Dimakatso2"/>
    <x v="2"/>
    <x v="14"/>
    <x v="1"/>
    <s v="Petrol"/>
    <s v="Automatic"/>
    <s v="Grey"/>
    <n v="2"/>
    <s v="1058880.86"/>
    <s v="0.054"/>
    <n v="2003402.59"/>
    <s v="Business"/>
    <x v="0"/>
    <s v="No"/>
    <x v="5"/>
  </r>
  <r>
    <s v="S07183"/>
    <x v="564"/>
    <x v="2"/>
    <s v="South Africa"/>
    <s v="Pietermaritzburg"/>
    <s v="Prestige Cars"/>
    <s v="Dimakatso5"/>
    <x v="2"/>
    <x v="8"/>
    <x v="0"/>
    <s v="Diesel"/>
    <s v="Automatic"/>
    <s v="Grey"/>
    <n v="3"/>
    <s v="759383.56"/>
    <s v="0.012"/>
    <n v="2250812.88"/>
    <s v="Private"/>
    <x v="0"/>
    <s v="No"/>
    <x v="13"/>
  </r>
  <r>
    <s v="S07184"/>
    <x v="753"/>
    <x v="3"/>
    <s v="South Africa"/>
    <s v="Bloemfontein"/>
    <s v="BMW Durban"/>
    <s v="Salesperson_29"/>
    <x v="0"/>
    <x v="0"/>
    <x v="0"/>
    <s v="Hybrid"/>
    <s v="Manual"/>
    <s v="White"/>
    <n v="1"/>
    <s v="1369004.35"/>
    <s v="0.006"/>
    <n v="1360790.32"/>
    <s v="Private"/>
    <x v="1"/>
    <s v="No"/>
    <x v="9"/>
  </r>
  <r>
    <s v="S07185"/>
    <x v="768"/>
    <x v="3"/>
    <s v="South Africa"/>
    <s v="Bloemfontein"/>
    <s v="BMW Midrand"/>
    <s v="Salesperson_13"/>
    <x v="4"/>
    <x v="10"/>
    <x v="1"/>
    <s v="Diesel"/>
    <s v="Automatic"/>
    <s v="Grey"/>
    <n v="4"/>
    <s v="1084068.6"/>
    <s v="0.07"/>
    <n v="4032735.19"/>
    <s v="Business"/>
    <x v="1"/>
    <s v="No"/>
    <x v="12"/>
  </r>
  <r>
    <s v="S07186"/>
    <x v="744"/>
    <x v="3"/>
    <s v="South Africa"/>
    <s v="Bloemfontein"/>
    <s v="Prestige Cars"/>
    <s v="Salesperson_36"/>
    <x v="1"/>
    <x v="1"/>
    <x v="1"/>
    <s v="Diesel"/>
    <s v="Automatic"/>
    <s v="White"/>
    <n v="2"/>
    <s v="1145111.91"/>
    <s v="0.038"/>
    <n v="2203195.3199999998"/>
    <s v="Business"/>
    <x v="1"/>
    <s v="Yes"/>
    <x v="4"/>
  </r>
  <r>
    <s v="S07187"/>
    <x v="939"/>
    <x v="1"/>
    <s v="South Africa"/>
    <s v="Johannesburg"/>
    <s v="Sandton Auto"/>
    <s v="Dimakatso2"/>
    <x v="1"/>
    <x v="1"/>
    <x v="1"/>
    <s v="Hybrid"/>
    <s v="Manual"/>
    <s v="White"/>
    <n v="3"/>
    <s v="1340928.34"/>
    <s v="0.055"/>
    <n v="3801531.84"/>
    <s v="Private"/>
    <x v="0"/>
    <s v="Yes"/>
    <x v="3"/>
  </r>
  <r>
    <s v="S07188"/>
    <x v="641"/>
    <x v="0"/>
    <s v="South Africa"/>
    <s v="Nelspruit"/>
    <s v="Auto Elite"/>
    <s v="Salesperson_20"/>
    <x v="5"/>
    <x v="13"/>
    <x v="2"/>
    <s v="Hybrid"/>
    <s v="Manual"/>
    <s v="Grey"/>
    <n v="2"/>
    <s v="694191.35"/>
    <s v="0.024"/>
    <n v="1355061.51"/>
    <s v="Business"/>
    <x v="1"/>
    <s v="Yes"/>
    <x v="0"/>
  </r>
  <r>
    <s v="S07189"/>
    <x v="699"/>
    <x v="2"/>
    <s v="South Africa"/>
    <s v="Durban"/>
    <s v="Auto Elite"/>
    <s v="Salesperson_5"/>
    <x v="4"/>
    <x v="7"/>
    <x v="0"/>
    <s v="Hybrid"/>
    <s v="Automatic"/>
    <s v="Red"/>
    <n v="3"/>
    <s v="790357.05"/>
    <s v="0.059"/>
    <n v="2231177.94"/>
    <s v="Private"/>
    <x v="0"/>
    <s v="Yes"/>
    <x v="13"/>
  </r>
  <r>
    <s v="S07190"/>
    <x v="284"/>
    <x v="0"/>
    <s v="South Africa"/>
    <s v="Nelspruit"/>
    <s v="Sandton Auto"/>
    <s v="Omphile"/>
    <x v="2"/>
    <x v="8"/>
    <x v="0"/>
    <s v="Diesel"/>
    <s v="Automatic"/>
    <s v="Red"/>
    <n v="2"/>
    <s v="777130.18"/>
    <s v="0.026"/>
    <n v="1513849.59"/>
    <s v="Business"/>
    <x v="0"/>
    <s v="No"/>
    <x v="2"/>
  </r>
  <r>
    <s v="S07191"/>
    <x v="340"/>
    <x v="3"/>
    <s v="South Africa"/>
    <s v="Bloemfontein"/>
    <s v="Sandton Auto"/>
    <s v="Salesperson_36"/>
    <x v="2"/>
    <x v="8"/>
    <x v="0"/>
    <s v="Diesel"/>
    <s v="Manual"/>
    <s v="Blue"/>
    <n v="3"/>
    <s v="721035.83"/>
    <s v="0.052"/>
    <n v="2050625.91"/>
    <s v="Private"/>
    <x v="1"/>
    <s v="Yes"/>
    <x v="0"/>
  </r>
  <r>
    <s v="S07192"/>
    <x v="597"/>
    <x v="1"/>
    <s v="South Africa"/>
    <s v="Pretoria"/>
    <s v="Auto Elite"/>
    <s v="Salesperson_1"/>
    <x v="2"/>
    <x v="14"/>
    <x v="1"/>
    <s v="Hybrid"/>
    <s v="Automatic"/>
    <s v="Grey"/>
    <n v="5"/>
    <s v="973027.43"/>
    <s v="0.075"/>
    <n v="4500251.84"/>
    <s v="Private"/>
    <x v="0"/>
    <s v="Yes"/>
    <x v="1"/>
  </r>
  <r>
    <s v="S07193"/>
    <x v="209"/>
    <x v="5"/>
    <s v="South Africa"/>
    <s v="Stellenbosch"/>
    <s v="BMW Cape Town"/>
    <s v="Salesperson_12"/>
    <x v="2"/>
    <x v="8"/>
    <x v="0"/>
    <s v="Diesel"/>
    <s v="Automatic"/>
    <s v="Grey"/>
    <n v="1"/>
    <s v="767585.86"/>
    <s v="0.005"/>
    <n v="763747.93"/>
    <s v="Private"/>
    <x v="1"/>
    <s v="No"/>
    <x v="6"/>
  </r>
  <r>
    <s v="S07194"/>
    <x v="272"/>
    <x v="3"/>
    <s v="South Africa"/>
    <s v="Bloemfontein"/>
    <s v="BMW Durban"/>
    <s v="Salesperson_11"/>
    <x v="3"/>
    <x v="5"/>
    <x v="1"/>
    <s v="Petrol"/>
    <s v="Manual"/>
    <s v="White"/>
    <n v="2"/>
    <s v="930262.98"/>
    <s v="0.078"/>
    <n v="1715404.93"/>
    <s v="Business"/>
    <x v="0"/>
    <s v="No"/>
    <x v="14"/>
  </r>
  <r>
    <s v="S07195"/>
    <x v="888"/>
    <x v="5"/>
    <s v="South Africa"/>
    <s v="Cape Town"/>
    <s v="Sandton Auto"/>
    <s v="Salesperson_2"/>
    <x v="1"/>
    <x v="3"/>
    <x v="1"/>
    <s v="Diesel"/>
    <s v="Automatic"/>
    <s v="Red"/>
    <n v="3"/>
    <s v="872613.9"/>
    <s v="0.003"/>
    <n v="2609988.19"/>
    <s v="Business"/>
    <x v="0"/>
    <s v="No"/>
    <x v="7"/>
  </r>
  <r>
    <s v="S07196"/>
    <x v="755"/>
    <x v="1"/>
    <s v="South Africa"/>
    <s v="Johannesburg"/>
    <s v="Premium Motors"/>
    <s v="Salesperson_37"/>
    <x v="5"/>
    <x v="13"/>
    <x v="2"/>
    <s v="Petrol"/>
    <s v="Manual"/>
    <s v="Black"/>
    <n v="3"/>
    <s v="679478.33"/>
    <s v="0.062"/>
    <n v="1912052.02"/>
    <s v="Business"/>
    <x v="1"/>
    <s v="No"/>
    <x v="14"/>
  </r>
  <r>
    <s v="S07197"/>
    <x v="571"/>
    <x v="0"/>
    <s v="South Africa"/>
    <s v="Nelspruit"/>
    <s v="Prestige Cars"/>
    <s v="Kopano"/>
    <x v="3"/>
    <x v="5"/>
    <x v="1"/>
    <s v="Petrol"/>
    <s v="Automatic"/>
    <s v="Silver"/>
    <n v="3"/>
    <s v="938723.72"/>
    <s v="0.003"/>
    <n v="2807722.64"/>
    <s v="Business"/>
    <x v="1"/>
    <s v="Yes"/>
    <x v="11"/>
  </r>
  <r>
    <s v="S07198"/>
    <x v="187"/>
    <x v="5"/>
    <s v="South Africa"/>
    <s v="Cape Town"/>
    <s v="Luxury Wheels"/>
    <s v="Salesperson_34"/>
    <x v="0"/>
    <x v="2"/>
    <x v="0"/>
    <s v="Petrol"/>
    <s v="Automatic"/>
    <s v="Silver"/>
    <n v="2"/>
    <s v="820422.83"/>
    <s v="0.015"/>
    <n v="1616232.97"/>
    <s v="Business"/>
    <x v="1"/>
    <s v="No"/>
    <x v="2"/>
  </r>
  <r>
    <s v="S07199"/>
    <x v="843"/>
    <x v="5"/>
    <s v="South Africa"/>
    <s v="Stellenbosch"/>
    <s v="Luxury Wheels"/>
    <s v="Dimakatso0"/>
    <x v="0"/>
    <x v="15"/>
    <x v="0"/>
    <s v="Diesel"/>
    <s v="Automatic"/>
    <s v="White"/>
    <n v="1"/>
    <s v="833677.02"/>
    <s v="0.024"/>
    <n v="813668.77"/>
    <s v="Private"/>
    <x v="1"/>
    <s v="No"/>
    <x v="13"/>
  </r>
  <r>
    <s v="S07200"/>
    <x v="265"/>
    <x v="5"/>
    <s v="South Africa"/>
    <s v="Cape Town"/>
    <s v="Premium Motors"/>
    <s v="Salesperson_21"/>
    <x v="2"/>
    <x v="4"/>
    <x v="0"/>
    <s v="Diesel"/>
    <s v="Manual"/>
    <s v="Red"/>
    <n v="1"/>
    <s v="855275.4"/>
    <s v="0.059"/>
    <n v="804814.15"/>
    <s v="Business"/>
    <x v="0"/>
    <s v="No"/>
    <x v="11"/>
  </r>
  <r>
    <s v="S07201"/>
    <x v="991"/>
    <x v="0"/>
    <s v="South Africa"/>
    <s v="Nelspruit"/>
    <s v="Luxury Wheels"/>
    <s v="Kgolagano"/>
    <x v="2"/>
    <x v="8"/>
    <x v="0"/>
    <s v="Diesel"/>
    <s v="Manual"/>
    <s v="Red"/>
    <n v="1"/>
    <s v="810090.99"/>
    <s v="0.079"/>
    <n v="746093.8"/>
    <s v="Private"/>
    <x v="0"/>
    <s v="No"/>
    <x v="10"/>
  </r>
  <r>
    <s v="S07202"/>
    <x v="548"/>
    <x v="5"/>
    <s v="South Africa"/>
    <s v="Cape Town"/>
    <s v="BMW Cape Town"/>
    <s v="Salesperson_11"/>
    <x v="3"/>
    <x v="9"/>
    <x v="1"/>
    <s v="Hybrid"/>
    <s v="Automatic"/>
    <s v="Blue"/>
    <n v="2"/>
    <s v="739291.31"/>
    <s v="0.048"/>
    <n v="1407610.65"/>
    <s v="Private"/>
    <x v="0"/>
    <s v="No"/>
    <x v="3"/>
  </r>
  <r>
    <s v="S07203"/>
    <x v="970"/>
    <x v="4"/>
    <s v="South Africa"/>
    <s v="East London"/>
    <s v="BMW Durban"/>
    <s v="Golekane"/>
    <x v="0"/>
    <x v="0"/>
    <x v="0"/>
    <s v="Hybrid"/>
    <s v="Manual"/>
    <s v="White"/>
    <n v="3"/>
    <s v="1197853.86"/>
    <s v="0.016"/>
    <n v="3536064.59"/>
    <s v="Business"/>
    <x v="0"/>
    <s v="No"/>
    <x v="5"/>
  </r>
  <r>
    <s v="S07204"/>
    <x v="509"/>
    <x v="5"/>
    <s v="South Africa"/>
    <s v="Cape Town"/>
    <s v="BMW Cape Town"/>
    <s v="Pontsho"/>
    <x v="1"/>
    <x v="1"/>
    <x v="1"/>
    <s v="Hybrid"/>
    <s v="Automatic"/>
    <s v="Grey"/>
    <n v="3"/>
    <s v="1127839.81"/>
    <s v="0.075"/>
    <n v="3129755.48"/>
    <s v="Private"/>
    <x v="1"/>
    <s v="No"/>
    <x v="2"/>
  </r>
  <r>
    <s v="S07205"/>
    <x v="701"/>
    <x v="5"/>
    <s v="South Africa"/>
    <s v="Stellenbosch"/>
    <s v="Luxury Wheels"/>
    <s v="Salesperson_12"/>
    <x v="5"/>
    <x v="13"/>
    <x v="2"/>
    <s v="Diesel"/>
    <s v="Automatic"/>
    <s v="Silver"/>
    <n v="3"/>
    <s v="593543.87"/>
    <s v="0.039"/>
    <n v="1711186.97"/>
    <s v="Private"/>
    <x v="0"/>
    <s v="Yes"/>
    <x v="4"/>
  </r>
  <r>
    <s v="S07206"/>
    <x v="810"/>
    <x v="2"/>
    <s v="South Africa"/>
    <s v="Durban"/>
    <s v="BMW Midrand"/>
    <s v="Salesperson_12"/>
    <x v="5"/>
    <x v="12"/>
    <x v="1"/>
    <s v="Hybrid"/>
    <s v="Manual"/>
    <s v="Black"/>
    <n v="2"/>
    <s v="769833.34"/>
    <s v="0.025"/>
    <n v="1501175.02"/>
    <s v="Business"/>
    <x v="0"/>
    <s v="Yes"/>
    <x v="12"/>
  </r>
  <r>
    <s v="S07207"/>
    <x v="458"/>
    <x v="4"/>
    <s v="South Africa"/>
    <s v="Gqeberha"/>
    <s v="BMW Midrand"/>
    <s v="Kgolagano"/>
    <x v="0"/>
    <x v="11"/>
    <x v="1"/>
    <s v="Diesel"/>
    <s v="Automatic"/>
    <s v="Black"/>
    <n v="2"/>
    <s v="1097572.3"/>
    <s v="0.046"/>
    <n v="2094167.95"/>
    <s v="Business"/>
    <x v="0"/>
    <s v="No"/>
    <x v="1"/>
  </r>
  <r>
    <s v="S07208"/>
    <x v="234"/>
    <x v="1"/>
    <s v="South Africa"/>
    <s v="Pretoria"/>
    <s v="Sandton Auto"/>
    <s v="Josephine"/>
    <x v="4"/>
    <x v="10"/>
    <x v="1"/>
    <s v="Hybrid"/>
    <s v="Automatic"/>
    <s v="White"/>
    <n v="4"/>
    <s v="1121660.78"/>
    <s v="0.072"/>
    <n v="4163604.83"/>
    <s v="Private"/>
    <x v="1"/>
    <s v="Yes"/>
    <x v="2"/>
  </r>
  <r>
    <s v="S07209"/>
    <x v="336"/>
    <x v="4"/>
    <s v="South Africa"/>
    <s v="Gqeberha"/>
    <s v="BMW Midrand"/>
    <s v="Salesperson_9"/>
    <x v="0"/>
    <x v="17"/>
    <x v="1"/>
    <s v="Diesel"/>
    <s v="Manual"/>
    <s v="Grey"/>
    <n v="5"/>
    <s v="773015.31"/>
    <s v="0.023"/>
    <n v="3776179.79"/>
    <s v="Private"/>
    <x v="1"/>
    <s v="No"/>
    <x v="7"/>
  </r>
  <r>
    <s v="S07210"/>
    <x v="440"/>
    <x v="1"/>
    <s v="South Africa"/>
    <s v="Pretoria"/>
    <s v="Sandton Auto"/>
    <s v="Salesperson_1"/>
    <x v="4"/>
    <x v="16"/>
    <x v="2"/>
    <s v="Petrol"/>
    <s v="Automatic"/>
    <s v="Red"/>
    <n v="2"/>
    <s v="692005.77"/>
    <s v="0.071"/>
    <n v="1285746.72"/>
    <s v="Private"/>
    <x v="1"/>
    <s v="Yes"/>
    <x v="13"/>
  </r>
  <r>
    <s v="S07211"/>
    <x v="836"/>
    <x v="4"/>
    <s v="South Africa"/>
    <s v="Gqeberha"/>
    <s v="Sandton Auto"/>
    <s v="Olerato"/>
    <x v="4"/>
    <x v="16"/>
    <x v="2"/>
    <s v="Hybrid"/>
    <s v="Manual"/>
    <s v="Blue"/>
    <n v="3"/>
    <s v="698313.07"/>
    <s v="0.031"/>
    <n v="2029996.09"/>
    <s v="Private"/>
    <x v="0"/>
    <s v="No"/>
    <x v="4"/>
  </r>
  <r>
    <s v="S07212"/>
    <x v="906"/>
    <x v="1"/>
    <s v="South Africa"/>
    <s v="Pretoria"/>
    <s v="BMW Cape Town"/>
    <s v="Omphile"/>
    <x v="1"/>
    <x v="3"/>
    <x v="1"/>
    <s v="Diesel"/>
    <s v="Automatic"/>
    <s v="Black"/>
    <n v="2"/>
    <s v="832256.74"/>
    <s v="0.063"/>
    <n v="1559649.13"/>
    <s v="Private"/>
    <x v="0"/>
    <s v="Yes"/>
    <x v="13"/>
  </r>
  <r>
    <s v="S07213"/>
    <x v="937"/>
    <x v="5"/>
    <s v="South Africa"/>
    <s v="Stellenbosch"/>
    <s v="BMW Cape Town"/>
    <s v="Salesperson_12"/>
    <x v="4"/>
    <x v="7"/>
    <x v="0"/>
    <s v="Hybrid"/>
    <s v="Manual"/>
    <s v="Red"/>
    <n v="2"/>
    <s v="886601.62"/>
    <s v="0.069"/>
    <n v="1650852.22"/>
    <s v="Private"/>
    <x v="1"/>
    <s v="No"/>
    <x v="3"/>
  </r>
  <r>
    <s v="S07214"/>
    <x v="292"/>
    <x v="2"/>
    <s v="South Africa"/>
    <s v="Durban"/>
    <s v="Auto Elite"/>
    <s v="Josephine"/>
    <x v="0"/>
    <x v="15"/>
    <x v="0"/>
    <s v="Hybrid"/>
    <s v="Manual"/>
    <s v="Black"/>
    <n v="5"/>
    <s v="1001984.37"/>
    <s v="0.079"/>
    <n v="4614138.01"/>
    <s v="Private"/>
    <x v="1"/>
    <s v="No"/>
    <x v="14"/>
  </r>
  <r>
    <s v="S07215"/>
    <x v="648"/>
    <x v="5"/>
    <s v="South Africa"/>
    <s v="Cape Town"/>
    <s v="BMW Durban"/>
    <s v="Johanna"/>
    <x v="3"/>
    <x v="5"/>
    <x v="1"/>
    <s v="Petrol"/>
    <s v="Manual"/>
    <s v="Grey"/>
    <n v="3"/>
    <s v="953305.31"/>
    <s v="0.014"/>
    <n v="2819877.09"/>
    <s v="Private"/>
    <x v="1"/>
    <s v="Yes"/>
    <x v="12"/>
  </r>
  <r>
    <s v="S07216"/>
    <x v="665"/>
    <x v="1"/>
    <s v="South Africa"/>
    <s v="Pretoria"/>
    <s v="Sandton Auto"/>
    <s v="Dimakatso"/>
    <x v="0"/>
    <x v="11"/>
    <x v="1"/>
    <s v="Diesel"/>
    <s v="Manual"/>
    <s v="Blue"/>
    <n v="1"/>
    <s v="1092479.29"/>
    <s v="0.04"/>
    <n v="1048780.1100000001"/>
    <s v="Business"/>
    <x v="1"/>
    <s v="Yes"/>
    <x v="6"/>
  </r>
  <r>
    <s v="S07217"/>
    <x v="548"/>
    <x v="2"/>
    <s v="South Africa"/>
    <s v="Durban"/>
    <s v="Premium Motors"/>
    <s v="Salesperson_10"/>
    <x v="5"/>
    <x v="12"/>
    <x v="1"/>
    <s v="Petrol"/>
    <s v="Automatic"/>
    <s v="White"/>
    <n v="5"/>
    <s v="755224.92"/>
    <s v="0.024"/>
    <n v="3685497.61"/>
    <s v="Business"/>
    <x v="0"/>
    <s v="No"/>
    <x v="15"/>
  </r>
  <r>
    <s v="S07218"/>
    <x v="6"/>
    <x v="1"/>
    <s v="South Africa"/>
    <s v="Johannesburg"/>
    <s v="Premium Motors"/>
    <s v="Salesperson_23"/>
    <x v="4"/>
    <x v="16"/>
    <x v="2"/>
    <s v="Hybrid"/>
    <s v="Manual"/>
    <s v="Grey"/>
    <n v="5"/>
    <s v="698249.43"/>
    <s v="0.013"/>
    <n v="3445860.94"/>
    <s v="Business"/>
    <x v="0"/>
    <s v="Yes"/>
    <x v="3"/>
  </r>
  <r>
    <s v="S07219"/>
    <x v="407"/>
    <x v="1"/>
    <s v="South Africa"/>
    <s v="Pretoria"/>
    <s v="Sandton Auto"/>
    <s v="Salesperson_39"/>
    <x v="2"/>
    <x v="14"/>
    <x v="1"/>
    <s v="Petrol"/>
    <s v="Manual"/>
    <s v="Red"/>
    <n v="5"/>
    <s v="1009510.0"/>
    <s v="0.015"/>
    <n v="4971836.76"/>
    <s v="Private"/>
    <x v="1"/>
    <s v="Yes"/>
    <x v="4"/>
  </r>
  <r>
    <s v="S07220"/>
    <x v="403"/>
    <x v="2"/>
    <s v="South Africa"/>
    <s v="Durban"/>
    <s v="BMW Midrand"/>
    <s v="Salesperson_36"/>
    <x v="1"/>
    <x v="1"/>
    <x v="1"/>
    <s v="Hybrid"/>
    <s v="Automatic"/>
    <s v="Black"/>
    <n v="4"/>
    <s v="1285508.52"/>
    <s v="0.039"/>
    <n v="4941494.75"/>
    <s v="Private"/>
    <x v="0"/>
    <s v="No"/>
    <x v="9"/>
  </r>
  <r>
    <s v="S07221"/>
    <x v="894"/>
    <x v="5"/>
    <s v="South Africa"/>
    <s v="Stellenbosch"/>
    <s v="BMW Midrand"/>
    <s v="Salesperson_3"/>
    <x v="1"/>
    <x v="3"/>
    <x v="1"/>
    <s v="Petrol"/>
    <s v="Automatic"/>
    <s v="Grey"/>
    <n v="4"/>
    <s v="996306.38"/>
    <s v="0.05"/>
    <n v="3785964.23"/>
    <s v="Private"/>
    <x v="1"/>
    <s v="Yes"/>
    <x v="2"/>
  </r>
  <r>
    <s v="S07222"/>
    <x v="118"/>
    <x v="5"/>
    <s v="South Africa"/>
    <s v="Stellenbosch"/>
    <s v="Prestige Cars"/>
    <s v="Salesperson_13"/>
    <x v="3"/>
    <x v="5"/>
    <x v="1"/>
    <s v="Diesel"/>
    <s v="Automatic"/>
    <s v="Red"/>
    <n v="1"/>
    <s v="929026.79"/>
    <s v="0.048"/>
    <n v="884433.5"/>
    <s v="Business"/>
    <x v="1"/>
    <s v="No"/>
    <x v="13"/>
  </r>
  <r>
    <s v="S07223"/>
    <x v="236"/>
    <x v="2"/>
    <s v="South Africa"/>
    <s v="Durban"/>
    <s v="Prestige Cars"/>
    <s v="Salesperson_34"/>
    <x v="1"/>
    <x v="1"/>
    <x v="1"/>
    <s v="Petrol"/>
    <s v="Manual"/>
    <s v="Grey"/>
    <n v="3"/>
    <s v="1342277.49"/>
    <s v="0.057"/>
    <n v="3797303.03"/>
    <s v="Private"/>
    <x v="0"/>
    <s v="Yes"/>
    <x v="1"/>
  </r>
  <r>
    <s v="S07224"/>
    <x v="236"/>
    <x v="4"/>
    <s v="South Africa"/>
    <s v="East London"/>
    <s v="Auto Elite"/>
    <s v="Salesperson_27"/>
    <x v="4"/>
    <x v="10"/>
    <x v="1"/>
    <s v="Hybrid"/>
    <s v="Manual"/>
    <s v="Blue"/>
    <n v="2"/>
    <s v="1130610.64"/>
    <s v="0.007"/>
    <n v="2245392.73"/>
    <s v="Business"/>
    <x v="1"/>
    <s v="Yes"/>
    <x v="6"/>
  </r>
  <r>
    <s v="S07225"/>
    <x v="908"/>
    <x v="0"/>
    <s v="South Africa"/>
    <s v="Nelspruit"/>
    <s v="BMW Midrand"/>
    <s v="Kopano"/>
    <x v="0"/>
    <x v="17"/>
    <x v="1"/>
    <s v="Hybrid"/>
    <s v="Automatic"/>
    <s v="Red"/>
    <n v="4"/>
    <s v="846567.34"/>
    <s v="0.01"/>
    <n v="3352406.65"/>
    <s v="Private"/>
    <x v="0"/>
    <s v="No"/>
    <x v="11"/>
  </r>
  <r>
    <s v="S07226"/>
    <x v="740"/>
    <x v="0"/>
    <s v="South Africa"/>
    <s v="Nelspruit"/>
    <s v="Prestige Cars"/>
    <s v="Kopano"/>
    <x v="2"/>
    <x v="4"/>
    <x v="0"/>
    <s v="Hybrid"/>
    <s v="Manual"/>
    <s v="White"/>
    <n v="5"/>
    <s v="913958.51"/>
    <s v="0.014"/>
    <n v="4505815.4400000004"/>
    <s v="Business"/>
    <x v="1"/>
    <s v="No"/>
    <x v="6"/>
  </r>
  <r>
    <s v="S07227"/>
    <x v="851"/>
    <x v="3"/>
    <s v="South Africa"/>
    <s v="Bloemfontein"/>
    <s v="Luxury Wheels"/>
    <s v="Salesperson_25"/>
    <x v="0"/>
    <x v="0"/>
    <x v="0"/>
    <s v="Petrol"/>
    <s v="Automatic"/>
    <s v="Grey"/>
    <n v="2"/>
    <s v="1324220.05"/>
    <s v="0.009"/>
    <n v="2624604.14"/>
    <s v="Private"/>
    <x v="0"/>
    <s v="No"/>
    <x v="1"/>
  </r>
  <r>
    <s v="S07228"/>
    <x v="112"/>
    <x v="2"/>
    <s v="South Africa"/>
    <s v="Pietermaritzburg"/>
    <s v="Premium Motors"/>
    <s v="Omphile"/>
    <x v="5"/>
    <x v="12"/>
    <x v="1"/>
    <s v="Diesel"/>
    <s v="Manual"/>
    <s v="Red"/>
    <n v="1"/>
    <s v="889098.23"/>
    <s v="0.003"/>
    <n v="886430.94"/>
    <s v="Private"/>
    <x v="0"/>
    <s v="Yes"/>
    <x v="9"/>
  </r>
  <r>
    <s v="S07229"/>
    <x v="413"/>
    <x v="4"/>
    <s v="South Africa"/>
    <s v="East London"/>
    <s v="Sandton Auto"/>
    <s v="Dimakatso"/>
    <x v="5"/>
    <x v="13"/>
    <x v="2"/>
    <s v="Hybrid"/>
    <s v="Automatic"/>
    <s v="Grey"/>
    <n v="1"/>
    <s v="598615.49"/>
    <s v="0.015"/>
    <n v="589636.26"/>
    <s v="Private"/>
    <x v="1"/>
    <s v="No"/>
    <x v="1"/>
  </r>
  <r>
    <s v="S07230"/>
    <x v="894"/>
    <x v="2"/>
    <s v="South Africa"/>
    <s v="Pietermaritzburg"/>
    <s v="Luxury Wheels"/>
    <s v="Salesperson_27"/>
    <x v="3"/>
    <x v="9"/>
    <x v="1"/>
    <s v="Petrol"/>
    <s v="Automatic"/>
    <s v="White"/>
    <n v="2"/>
    <s v="826122.9"/>
    <s v="0.0"/>
    <n v="1652245.81"/>
    <s v="Private"/>
    <x v="1"/>
    <s v="Yes"/>
    <x v="6"/>
  </r>
  <r>
    <s v="S07231"/>
    <x v="357"/>
    <x v="4"/>
    <s v="South Africa"/>
    <s v="East London"/>
    <s v="Luxury Wheels"/>
    <s v="Salesperson_19"/>
    <x v="4"/>
    <x v="16"/>
    <x v="2"/>
    <s v="Diesel"/>
    <s v="Automatic"/>
    <s v="Blue"/>
    <n v="1"/>
    <s v="691936.93"/>
    <s v="0.055"/>
    <n v="653880.4"/>
    <s v="Business"/>
    <x v="1"/>
    <s v="No"/>
    <x v="2"/>
  </r>
  <r>
    <s v="S07232"/>
    <x v="966"/>
    <x v="5"/>
    <s v="South Africa"/>
    <s v="Stellenbosch"/>
    <s v="Premium Motors"/>
    <s v="Josephine"/>
    <x v="3"/>
    <x v="5"/>
    <x v="1"/>
    <s v="Hybrid"/>
    <s v="Manual"/>
    <s v="Red"/>
    <n v="4"/>
    <s v="1015300.73"/>
    <s v="0.015"/>
    <n v="4000284.86"/>
    <s v="Business"/>
    <x v="0"/>
    <s v="Yes"/>
    <x v="4"/>
  </r>
  <r>
    <s v="S07233"/>
    <x v="525"/>
    <x v="5"/>
    <s v="South Africa"/>
    <s v="Cape Town"/>
    <s v="Luxury Wheels"/>
    <s v="Salesperson_33"/>
    <x v="4"/>
    <x v="7"/>
    <x v="0"/>
    <s v="Hybrid"/>
    <s v="Manual"/>
    <s v="Grey"/>
    <n v="1"/>
    <s v="830227.16"/>
    <s v="0.025"/>
    <n v="809471.48"/>
    <s v="Business"/>
    <x v="0"/>
    <s v="No"/>
    <x v="0"/>
  </r>
  <r>
    <s v="S07234"/>
    <x v="845"/>
    <x v="1"/>
    <s v="South Africa"/>
    <s v="Johannesburg"/>
    <s v="Prestige Cars"/>
    <s v="Salesperson_27"/>
    <x v="0"/>
    <x v="11"/>
    <x v="1"/>
    <s v="Diesel"/>
    <s v="Manual"/>
    <s v="Black"/>
    <n v="3"/>
    <s v="1195432.3"/>
    <s v="0.055"/>
    <n v="3389050.56"/>
    <s v="Private"/>
    <x v="0"/>
    <s v="Yes"/>
    <x v="10"/>
  </r>
  <r>
    <s v="S07235"/>
    <x v="163"/>
    <x v="3"/>
    <s v="South Africa"/>
    <s v="Bloemfontein"/>
    <s v="BMW Midrand"/>
    <s v="Salesperson_2"/>
    <x v="5"/>
    <x v="13"/>
    <x v="2"/>
    <s v="Diesel"/>
    <s v="Automatic"/>
    <s v="Black"/>
    <n v="4"/>
    <s v="699764.01"/>
    <s v="0.033"/>
    <n v="2706687.19"/>
    <s v="Business"/>
    <x v="1"/>
    <s v="No"/>
    <x v="13"/>
  </r>
  <r>
    <s v="S07236"/>
    <x v="209"/>
    <x v="1"/>
    <s v="South Africa"/>
    <s v="Johannesburg"/>
    <s v="BMW Durban"/>
    <s v="Dimakatso3"/>
    <x v="1"/>
    <x v="3"/>
    <x v="1"/>
    <s v="Hybrid"/>
    <s v="Automatic"/>
    <s v="White"/>
    <n v="5"/>
    <s v="989897.18"/>
    <s v="0.061"/>
    <n v="4647567.26"/>
    <s v="Private"/>
    <x v="1"/>
    <s v="No"/>
    <x v="13"/>
  </r>
  <r>
    <s v="S07237"/>
    <x v="490"/>
    <x v="5"/>
    <s v="South Africa"/>
    <s v="Cape Town"/>
    <s v="Sandton Auto"/>
    <s v="Kgolagano"/>
    <x v="3"/>
    <x v="9"/>
    <x v="1"/>
    <s v="Petrol"/>
    <s v="Automatic"/>
    <s v="White"/>
    <n v="1"/>
    <s v="778632.44"/>
    <s v="0.032"/>
    <n v="753716.2"/>
    <s v="Private"/>
    <x v="0"/>
    <s v="Yes"/>
    <x v="4"/>
  </r>
  <r>
    <s v="S07238"/>
    <x v="798"/>
    <x v="4"/>
    <s v="South Africa"/>
    <s v="East London"/>
    <s v="Prestige Cars"/>
    <s v="Basetsana"/>
    <x v="3"/>
    <x v="9"/>
    <x v="1"/>
    <s v="Hybrid"/>
    <s v="Automatic"/>
    <s v="Black"/>
    <n v="3"/>
    <s v="810349.61"/>
    <s v="0.003"/>
    <n v="2423755.6800000002"/>
    <s v="Business"/>
    <x v="1"/>
    <s v="Yes"/>
    <x v="4"/>
  </r>
  <r>
    <s v="S07239"/>
    <x v="882"/>
    <x v="4"/>
    <s v="South Africa"/>
    <s v="Gqeberha"/>
    <s v="Premium Motors"/>
    <s v="Salesperson_11"/>
    <x v="1"/>
    <x v="1"/>
    <x v="1"/>
    <s v="Hybrid"/>
    <s v="Automatic"/>
    <s v="Red"/>
    <n v="1"/>
    <s v="1154072.39"/>
    <s v="0.064"/>
    <n v="1080211.76"/>
    <s v="Business"/>
    <x v="0"/>
    <s v="Yes"/>
    <x v="14"/>
  </r>
  <r>
    <s v="S07240"/>
    <x v="46"/>
    <x v="2"/>
    <s v="South Africa"/>
    <s v="Durban"/>
    <s v="Premium Motors"/>
    <s v="Thandeka"/>
    <x v="0"/>
    <x v="6"/>
    <x v="1"/>
    <s v="Petrol"/>
    <s v="Manual"/>
    <s v="Grey"/>
    <n v="5"/>
    <s v="1609877.67"/>
    <s v="0.01"/>
    <n v="7968894.4699999997"/>
    <s v="Private"/>
    <x v="0"/>
    <s v="No"/>
    <x v="0"/>
  </r>
  <r>
    <s v="S07241"/>
    <x v="33"/>
    <x v="2"/>
    <s v="South Africa"/>
    <s v="Durban"/>
    <s v="BMW Cape Town"/>
    <s v="Salesperson_9"/>
    <x v="0"/>
    <x v="6"/>
    <x v="1"/>
    <s v="Hybrid"/>
    <s v="Manual"/>
    <s v="Black"/>
    <n v="1"/>
    <s v="1652161.93"/>
    <s v="0.047"/>
    <n v="1574510.31"/>
    <s v="Private"/>
    <x v="1"/>
    <s v="No"/>
    <x v="14"/>
  </r>
  <r>
    <s v="S07242"/>
    <x v="634"/>
    <x v="1"/>
    <s v="South Africa"/>
    <s v="Pretoria"/>
    <s v="Luxury Wheels"/>
    <s v="Salesperson_22"/>
    <x v="3"/>
    <x v="9"/>
    <x v="1"/>
    <s v="Hybrid"/>
    <s v="Automatic"/>
    <s v="Blue"/>
    <n v="5"/>
    <s v="710971.94"/>
    <s v="0.027"/>
    <n v="3458878.49"/>
    <s v="Private"/>
    <x v="0"/>
    <s v="No"/>
    <x v="7"/>
  </r>
  <r>
    <s v="S07243"/>
    <x v="922"/>
    <x v="3"/>
    <s v="South Africa"/>
    <s v="Bloemfontein"/>
    <s v="Prestige Cars"/>
    <s v="Salesperson_10"/>
    <x v="2"/>
    <x v="4"/>
    <x v="0"/>
    <s v="Petrol"/>
    <s v="Manual"/>
    <s v="Blue"/>
    <n v="4"/>
    <s v="859976.8"/>
    <s v="0.032"/>
    <n v="3329830.18"/>
    <s v="Business"/>
    <x v="0"/>
    <s v="No"/>
    <x v="7"/>
  </r>
  <r>
    <s v="S07244"/>
    <x v="986"/>
    <x v="5"/>
    <s v="South Africa"/>
    <s v="Cape Town"/>
    <s v="BMW Cape Town"/>
    <s v="Kopano"/>
    <x v="4"/>
    <x v="16"/>
    <x v="2"/>
    <s v="Diesel"/>
    <s v="Automatic"/>
    <s v="White"/>
    <n v="2"/>
    <s v="638976.94"/>
    <s v="0.072"/>
    <n v="1185941.2"/>
    <s v="Private"/>
    <x v="0"/>
    <s v="Yes"/>
    <x v="7"/>
  </r>
  <r>
    <s v="S07245"/>
    <x v="604"/>
    <x v="5"/>
    <s v="South Africa"/>
    <s v="Cape Town"/>
    <s v="Luxury Wheels"/>
    <s v="Salesperson_21"/>
    <x v="2"/>
    <x v="14"/>
    <x v="1"/>
    <s v="Petrol"/>
    <s v="Manual"/>
    <s v="White"/>
    <n v="3"/>
    <s v="1124780.24"/>
    <s v="0.067"/>
    <n v="3148259.9"/>
    <s v="Private"/>
    <x v="1"/>
    <s v="Yes"/>
    <x v="4"/>
  </r>
  <r>
    <s v="S07246"/>
    <x v="141"/>
    <x v="0"/>
    <s v="South Africa"/>
    <s v="Nelspruit"/>
    <s v="Sandton Auto"/>
    <s v="Pontsho"/>
    <x v="2"/>
    <x v="8"/>
    <x v="0"/>
    <s v="Petrol"/>
    <s v="Automatic"/>
    <s v="Grey"/>
    <n v="1"/>
    <s v="767537.17"/>
    <s v="0.07"/>
    <n v="713809.57"/>
    <s v="Private"/>
    <x v="0"/>
    <s v="No"/>
    <x v="10"/>
  </r>
  <r>
    <s v="S07247"/>
    <x v="455"/>
    <x v="5"/>
    <s v="South Africa"/>
    <s v="Cape Town"/>
    <s v="BMW Midrand"/>
    <s v="Dimakatso8"/>
    <x v="2"/>
    <x v="4"/>
    <x v="0"/>
    <s v="Hybrid"/>
    <s v="Manual"/>
    <s v="Blue"/>
    <n v="2"/>
    <s v="873813.77"/>
    <s v="0.005"/>
    <n v="1738889.4"/>
    <s v="Business"/>
    <x v="1"/>
    <s v="No"/>
    <x v="11"/>
  </r>
  <r>
    <s v="S07248"/>
    <x v="110"/>
    <x v="2"/>
    <s v="South Africa"/>
    <s v="Pietermaritzburg"/>
    <s v="BMW Cape Town"/>
    <s v="Salesperson_1"/>
    <x v="2"/>
    <x v="8"/>
    <x v="0"/>
    <s v="Petrol"/>
    <s v="Manual"/>
    <s v="Grey"/>
    <n v="1"/>
    <s v="742474.74"/>
    <s v="0.052"/>
    <n v="703866.05"/>
    <s v="Business"/>
    <x v="0"/>
    <s v="Yes"/>
    <x v="12"/>
  </r>
  <r>
    <s v="S07249"/>
    <x v="814"/>
    <x v="2"/>
    <s v="South Africa"/>
    <s v="Durban"/>
    <s v="Sandton Auto"/>
    <s v="Salesperson_20"/>
    <x v="5"/>
    <x v="13"/>
    <x v="2"/>
    <s v="Hybrid"/>
    <s v="Manual"/>
    <s v="Silver"/>
    <n v="4"/>
    <s v="635064.43"/>
    <s v="0.053"/>
    <n v="2405624.08"/>
    <s v="Private"/>
    <x v="0"/>
    <s v="No"/>
    <x v="7"/>
  </r>
  <r>
    <s v="S07250"/>
    <x v="666"/>
    <x v="0"/>
    <s v="South Africa"/>
    <s v="Nelspruit"/>
    <s v="BMW Durban"/>
    <s v="Salesperson_34"/>
    <x v="4"/>
    <x v="10"/>
    <x v="1"/>
    <s v="Petrol"/>
    <s v="Manual"/>
    <s v="Red"/>
    <n v="1"/>
    <s v="1075279.75"/>
    <s v="0.032"/>
    <n v="1040870.79"/>
    <s v="Private"/>
    <x v="0"/>
    <s v="Yes"/>
    <x v="13"/>
  </r>
  <r>
    <s v="S07251"/>
    <x v="723"/>
    <x v="1"/>
    <s v="South Africa"/>
    <s v="Johannesburg"/>
    <s v="Prestige Cars"/>
    <s v="Olerato"/>
    <x v="4"/>
    <x v="10"/>
    <x v="1"/>
    <s v="Hybrid"/>
    <s v="Manual"/>
    <s v="Grey"/>
    <n v="4"/>
    <s v="1121969.34"/>
    <s v="0.078"/>
    <n v="4137822.93"/>
    <s v="Business"/>
    <x v="0"/>
    <s v="No"/>
    <x v="3"/>
  </r>
  <r>
    <s v="S07252"/>
    <x v="319"/>
    <x v="3"/>
    <s v="South Africa"/>
    <s v="Bloemfontein"/>
    <s v="Prestige Cars"/>
    <s v="Omphile"/>
    <x v="0"/>
    <x v="17"/>
    <x v="1"/>
    <s v="Hybrid"/>
    <s v="Automatic"/>
    <s v="Blue"/>
    <n v="4"/>
    <s v="897207.23"/>
    <s v="0.064"/>
    <n v="3359143.88"/>
    <s v="Private"/>
    <x v="1"/>
    <s v="No"/>
    <x v="4"/>
  </r>
  <r>
    <s v="S07253"/>
    <x v="717"/>
    <x v="2"/>
    <s v="South Africa"/>
    <s v="Pietermaritzburg"/>
    <s v="Auto Elite"/>
    <s v="Paulinah"/>
    <x v="3"/>
    <x v="5"/>
    <x v="1"/>
    <s v="Diesel"/>
    <s v="Manual"/>
    <s v="White"/>
    <n v="3"/>
    <s v="1028020.5"/>
    <s v="0.071"/>
    <n v="2865093.13"/>
    <s v="Business"/>
    <x v="1"/>
    <s v="No"/>
    <x v="4"/>
  </r>
  <r>
    <s v="S07254"/>
    <x v="395"/>
    <x v="2"/>
    <s v="South Africa"/>
    <s v="Durban"/>
    <s v="Luxury Wheels"/>
    <s v="Gontse"/>
    <x v="2"/>
    <x v="4"/>
    <x v="0"/>
    <s v="Petrol"/>
    <s v="Automatic"/>
    <s v="Black"/>
    <n v="1"/>
    <s v="817143.63"/>
    <s v="0.048"/>
    <n v="777920.73"/>
    <s v="Business"/>
    <x v="0"/>
    <s v="Yes"/>
    <x v="11"/>
  </r>
  <r>
    <s v="S07255"/>
    <x v="662"/>
    <x v="3"/>
    <s v="South Africa"/>
    <s v="Bloemfontein"/>
    <s v="BMW Durban"/>
    <s v="Pontsho"/>
    <x v="2"/>
    <x v="8"/>
    <x v="0"/>
    <s v="Diesel"/>
    <s v="Automatic"/>
    <s v="Red"/>
    <n v="4"/>
    <s v="737521.99"/>
    <s v="0.057"/>
    <n v="2781932.95"/>
    <s v="Private"/>
    <x v="1"/>
    <s v="No"/>
    <x v="13"/>
  </r>
  <r>
    <s v="S07256"/>
    <x v="318"/>
    <x v="3"/>
    <s v="South Africa"/>
    <s v="Bloemfontein"/>
    <s v="Auto Elite"/>
    <s v="Salesperson_24"/>
    <x v="4"/>
    <x v="10"/>
    <x v="1"/>
    <s v="Hybrid"/>
    <s v="Manual"/>
    <s v="White"/>
    <n v="2"/>
    <s v="1196203.91"/>
    <s v="0.017"/>
    <n v="2351736.88"/>
    <s v="Private"/>
    <x v="0"/>
    <s v="Yes"/>
    <x v="6"/>
  </r>
  <r>
    <s v="S07257"/>
    <x v="739"/>
    <x v="0"/>
    <s v="South Africa"/>
    <s v="Nelspruit"/>
    <s v="Premium Motors"/>
    <s v="Basetsana"/>
    <x v="1"/>
    <x v="1"/>
    <x v="1"/>
    <s v="Diesel"/>
    <s v="Manual"/>
    <s v="Blue"/>
    <n v="1"/>
    <s v="1187734.35"/>
    <s v="0.047"/>
    <n v="1131910.83"/>
    <s v="Business"/>
    <x v="0"/>
    <s v="No"/>
    <x v="15"/>
  </r>
  <r>
    <s v="S07258"/>
    <x v="848"/>
    <x v="4"/>
    <s v="South Africa"/>
    <s v="East London"/>
    <s v="BMW Durban"/>
    <s v="Salesperson_2"/>
    <x v="5"/>
    <x v="13"/>
    <x v="2"/>
    <s v="Diesel"/>
    <s v="Manual"/>
    <s v="Silver"/>
    <n v="1"/>
    <s v="654554.92"/>
    <s v="0.003"/>
    <n v="652591.25"/>
    <s v="Business"/>
    <x v="0"/>
    <s v="Yes"/>
    <x v="7"/>
  </r>
  <r>
    <s v="S07259"/>
    <x v="520"/>
    <x v="4"/>
    <s v="South Africa"/>
    <s v="East London"/>
    <s v="BMW Durban"/>
    <s v="Salesperson_37"/>
    <x v="0"/>
    <x v="6"/>
    <x v="1"/>
    <s v="Petrol"/>
    <s v="Manual"/>
    <s v="Grey"/>
    <n v="5"/>
    <s v="1686044.46"/>
    <s v="0.042"/>
    <n v="8076152.9699999997"/>
    <s v="Private"/>
    <x v="0"/>
    <s v="Yes"/>
    <x v="10"/>
  </r>
  <r>
    <s v="S07260"/>
    <x v="612"/>
    <x v="0"/>
    <s v="South Africa"/>
    <s v="Nelspruit"/>
    <s v="BMW Durban"/>
    <s v="Salesperson_5"/>
    <x v="1"/>
    <x v="1"/>
    <x v="1"/>
    <s v="Hybrid"/>
    <s v="Manual"/>
    <s v="Red"/>
    <n v="4"/>
    <s v="1169579.36"/>
    <s v="0.003"/>
    <n v="4664282.49"/>
    <s v="Private"/>
    <x v="1"/>
    <s v="Yes"/>
    <x v="8"/>
  </r>
  <r>
    <s v="S07261"/>
    <x v="62"/>
    <x v="1"/>
    <s v="South Africa"/>
    <s v="Johannesburg"/>
    <s v="BMW Midrand"/>
    <s v="Salesperson_24"/>
    <x v="4"/>
    <x v="16"/>
    <x v="2"/>
    <s v="Petrol"/>
    <s v="Manual"/>
    <s v="Grey"/>
    <n v="3"/>
    <s v="717782.65"/>
    <s v="0.067"/>
    <n v="2009073.63"/>
    <s v="Private"/>
    <x v="0"/>
    <s v="Yes"/>
    <x v="8"/>
  </r>
  <r>
    <s v="S07262"/>
    <x v="410"/>
    <x v="1"/>
    <s v="South Africa"/>
    <s v="Pretoria"/>
    <s v="Sandton Auto"/>
    <s v="Kgolagano"/>
    <x v="4"/>
    <x v="16"/>
    <x v="2"/>
    <s v="Hybrid"/>
    <s v="Manual"/>
    <s v="Blue"/>
    <n v="3"/>
    <s v="760961.43"/>
    <s v="0.009"/>
    <n v="2262338.34"/>
    <s v="Business"/>
    <x v="0"/>
    <s v="No"/>
    <x v="9"/>
  </r>
  <r>
    <s v="S07263"/>
    <x v="103"/>
    <x v="3"/>
    <s v="South Africa"/>
    <s v="Bloemfontein"/>
    <s v="BMW Midrand"/>
    <s v="Salesperson_19"/>
    <x v="3"/>
    <x v="5"/>
    <x v="1"/>
    <s v="Diesel"/>
    <s v="Manual"/>
    <s v="Grey"/>
    <n v="4"/>
    <s v="1065158.52"/>
    <s v="0.006"/>
    <n v="4235070.2699999996"/>
    <s v="Business"/>
    <x v="1"/>
    <s v="No"/>
    <x v="8"/>
  </r>
  <r>
    <s v="S07264"/>
    <x v="166"/>
    <x v="5"/>
    <s v="South Africa"/>
    <s v="Cape Town"/>
    <s v="BMW Midrand"/>
    <s v="Salesperson_31"/>
    <x v="0"/>
    <x v="11"/>
    <x v="1"/>
    <s v="Hybrid"/>
    <s v="Manual"/>
    <s v="Silver"/>
    <n v="1"/>
    <s v="1192331.51"/>
    <s v="0.073"/>
    <n v="1105291.31"/>
    <s v="Private"/>
    <x v="1"/>
    <s v="Yes"/>
    <x v="6"/>
  </r>
  <r>
    <s v="S07265"/>
    <x v="851"/>
    <x v="0"/>
    <s v="South Africa"/>
    <s v="Nelspruit"/>
    <s v="BMW Midrand"/>
    <s v="Josephine"/>
    <x v="2"/>
    <x v="8"/>
    <x v="0"/>
    <s v="Diesel"/>
    <s v="Automatic"/>
    <s v="Black"/>
    <n v="2"/>
    <s v="826815.67"/>
    <s v="0.013"/>
    <n v="1632134.14"/>
    <s v="Private"/>
    <x v="1"/>
    <s v="No"/>
    <x v="11"/>
  </r>
  <r>
    <s v="S07266"/>
    <x v="147"/>
    <x v="5"/>
    <s v="South Africa"/>
    <s v="Cape Town"/>
    <s v="BMW Midrand"/>
    <s v="Salesperson_8"/>
    <x v="5"/>
    <x v="13"/>
    <x v="2"/>
    <s v="Hybrid"/>
    <s v="Automatic"/>
    <s v="White"/>
    <n v="5"/>
    <s v="629081.82"/>
    <s v="0.01"/>
    <n v="3113955"/>
    <s v="Private"/>
    <x v="0"/>
    <s v="No"/>
    <x v="8"/>
  </r>
  <r>
    <s v="S07267"/>
    <x v="766"/>
    <x v="0"/>
    <s v="South Africa"/>
    <s v="Nelspruit"/>
    <s v="Sandton Auto"/>
    <s v="Salesperson_20"/>
    <x v="2"/>
    <x v="4"/>
    <x v="0"/>
    <s v="Petrol"/>
    <s v="Automatic"/>
    <s v="Black"/>
    <n v="4"/>
    <s v="860252.12"/>
    <s v="0.007"/>
    <n v="3416921.42"/>
    <s v="Business"/>
    <x v="0"/>
    <s v="Yes"/>
    <x v="1"/>
  </r>
  <r>
    <s v="S07268"/>
    <x v="199"/>
    <x v="0"/>
    <s v="South Africa"/>
    <s v="Nelspruit"/>
    <s v="Prestige Cars"/>
    <s v="Salesperson_15"/>
    <x v="4"/>
    <x v="10"/>
    <x v="1"/>
    <s v="Hybrid"/>
    <s v="Manual"/>
    <s v="Black"/>
    <n v="3"/>
    <s v="1152696.55"/>
    <s v="0.003"/>
    <n v="3447715.37"/>
    <s v="Private"/>
    <x v="1"/>
    <s v="Yes"/>
    <x v="4"/>
  </r>
  <r>
    <s v="S07269"/>
    <x v="358"/>
    <x v="4"/>
    <s v="South Africa"/>
    <s v="Gqeberha"/>
    <s v="Sandton Auto"/>
    <s v="Salesperson_25"/>
    <x v="3"/>
    <x v="9"/>
    <x v="1"/>
    <s v="Diesel"/>
    <s v="Manual"/>
    <s v="Silver"/>
    <n v="2"/>
    <s v="760311.92"/>
    <s v="0.021"/>
    <n v="1488690.73"/>
    <s v="Business"/>
    <x v="0"/>
    <s v="No"/>
    <x v="7"/>
  </r>
  <r>
    <s v="S07270"/>
    <x v="495"/>
    <x v="5"/>
    <s v="South Africa"/>
    <s v="Stellenbosch"/>
    <s v="BMW Durban"/>
    <s v="Salesperson_15"/>
    <x v="5"/>
    <x v="12"/>
    <x v="1"/>
    <s v="Diesel"/>
    <s v="Automatic"/>
    <s v="Red"/>
    <n v="1"/>
    <s v="799428.68"/>
    <s v="0.006"/>
    <n v="794632.11"/>
    <s v="Private"/>
    <x v="0"/>
    <s v="No"/>
    <x v="12"/>
  </r>
  <r>
    <s v="S07271"/>
    <x v="716"/>
    <x v="5"/>
    <s v="South Africa"/>
    <s v="Cape Town"/>
    <s v="Auto Elite"/>
    <s v="Salesperson_15"/>
    <x v="3"/>
    <x v="5"/>
    <x v="1"/>
    <s v="Hybrid"/>
    <s v="Manual"/>
    <s v="Red"/>
    <n v="2"/>
    <s v="947325.26"/>
    <s v="0.042"/>
    <n v="1815075.2"/>
    <s v="Private"/>
    <x v="0"/>
    <s v="Yes"/>
    <x v="14"/>
  </r>
  <r>
    <s v="S07272"/>
    <x v="606"/>
    <x v="5"/>
    <s v="South Africa"/>
    <s v="Cape Town"/>
    <s v="BMW Cape Town"/>
    <s v="Dimakatso0"/>
    <x v="3"/>
    <x v="9"/>
    <x v="1"/>
    <s v="Diesel"/>
    <s v="Automatic"/>
    <s v="Black"/>
    <n v="4"/>
    <s v="796546.87"/>
    <s v="0.041"/>
    <n v="3055553.8"/>
    <s v="Private"/>
    <x v="1"/>
    <s v="No"/>
    <x v="9"/>
  </r>
  <r>
    <s v="S07273"/>
    <x v="316"/>
    <x v="3"/>
    <s v="South Africa"/>
    <s v="Bloemfontein"/>
    <s v="Premium Motors"/>
    <s v="Dimakatso3"/>
    <x v="2"/>
    <x v="8"/>
    <x v="0"/>
    <s v="Diesel"/>
    <s v="Automatic"/>
    <s v="Silver"/>
    <n v="5"/>
    <s v="720728.04"/>
    <s v="0.033"/>
    <n v="3484720.05"/>
    <s v="Business"/>
    <x v="1"/>
    <s v="Yes"/>
    <x v="9"/>
  </r>
  <r>
    <s v="S07274"/>
    <x v="314"/>
    <x v="1"/>
    <s v="South Africa"/>
    <s v="Johannesburg"/>
    <s v="Luxury Wheels"/>
    <s v="Omphemetse"/>
    <x v="4"/>
    <x v="16"/>
    <x v="2"/>
    <s v="Petrol"/>
    <s v="Manual"/>
    <s v="White"/>
    <n v="5"/>
    <s v="717656.13"/>
    <s v="0.031"/>
    <n v="3477043.93"/>
    <s v="Private"/>
    <x v="0"/>
    <s v="Yes"/>
    <x v="2"/>
  </r>
  <r>
    <s v="S07275"/>
    <x v="924"/>
    <x v="3"/>
    <s v="South Africa"/>
    <s v="Bloemfontein"/>
    <s v="Prestige Cars"/>
    <s v="Salesperson_18"/>
    <x v="4"/>
    <x v="10"/>
    <x v="1"/>
    <s v="Hybrid"/>
    <s v="Manual"/>
    <s v="Grey"/>
    <n v="2"/>
    <s v="1104254.06"/>
    <s v="0.06"/>
    <n v="2075997.64"/>
    <s v="Business"/>
    <x v="0"/>
    <s v="Yes"/>
    <x v="9"/>
  </r>
  <r>
    <s v="S07276"/>
    <x v="448"/>
    <x v="5"/>
    <s v="South Africa"/>
    <s v="Stellenbosch"/>
    <s v="BMW Durban"/>
    <s v="Omphile"/>
    <x v="0"/>
    <x v="0"/>
    <x v="0"/>
    <s v="Petrol"/>
    <s v="Automatic"/>
    <s v="Grey"/>
    <n v="3"/>
    <s v="1323571.26"/>
    <s v="0.041"/>
    <n v="3807914.5"/>
    <s v="Private"/>
    <x v="0"/>
    <s v="Yes"/>
    <x v="3"/>
  </r>
  <r>
    <s v="S07277"/>
    <x v="234"/>
    <x v="0"/>
    <s v="South Africa"/>
    <s v="Nelspruit"/>
    <s v="BMW Cape Town"/>
    <s v="Salesperson_22"/>
    <x v="2"/>
    <x v="4"/>
    <x v="0"/>
    <s v="Petrol"/>
    <s v="Manual"/>
    <s v="Red"/>
    <n v="1"/>
    <s v="920541.81"/>
    <s v="0.022"/>
    <n v="900289.89"/>
    <s v="Business"/>
    <x v="1"/>
    <s v="No"/>
    <x v="10"/>
  </r>
  <r>
    <s v="S07278"/>
    <x v="543"/>
    <x v="2"/>
    <s v="South Africa"/>
    <s v="Durban"/>
    <s v="BMW Cape Town"/>
    <s v="Salesperson_36"/>
    <x v="1"/>
    <x v="3"/>
    <x v="1"/>
    <s v="Hybrid"/>
    <s v="Automatic"/>
    <s v="Red"/>
    <n v="5"/>
    <s v="928427.83"/>
    <s v="0.008"/>
    <n v="4605002.0199999996"/>
    <s v="Private"/>
    <x v="1"/>
    <s v="No"/>
    <x v="1"/>
  </r>
  <r>
    <s v="S07279"/>
    <x v="794"/>
    <x v="2"/>
    <s v="South Africa"/>
    <s v="Pietermaritzburg"/>
    <s v="Auto Elite"/>
    <s v="Salesperson_3"/>
    <x v="2"/>
    <x v="4"/>
    <x v="0"/>
    <s v="Petrol"/>
    <s v="Manual"/>
    <s v="Blue"/>
    <n v="5"/>
    <s v="810002.61"/>
    <s v="0.026"/>
    <n v="3944712.72"/>
    <s v="Private"/>
    <x v="1"/>
    <s v="Yes"/>
    <x v="3"/>
  </r>
  <r>
    <s v="S07280"/>
    <x v="370"/>
    <x v="3"/>
    <s v="South Africa"/>
    <s v="Bloemfontein"/>
    <s v="Luxury Wheels"/>
    <s v="Pontsho"/>
    <x v="4"/>
    <x v="7"/>
    <x v="0"/>
    <s v="Diesel"/>
    <s v="Manual"/>
    <s v="Red"/>
    <n v="2"/>
    <s v="918334.42"/>
    <s v="0.029"/>
    <n v="1783405.45"/>
    <s v="Business"/>
    <x v="1"/>
    <s v="No"/>
    <x v="3"/>
  </r>
  <r>
    <s v="S07281"/>
    <x v="320"/>
    <x v="0"/>
    <s v="South Africa"/>
    <s v="Nelspruit"/>
    <s v="Premium Motors"/>
    <s v="Salesperson_39"/>
    <x v="0"/>
    <x v="11"/>
    <x v="1"/>
    <s v="Diesel"/>
    <s v="Automatic"/>
    <s v="Blue"/>
    <n v="2"/>
    <s v="1175870.79"/>
    <s v="0.065"/>
    <n v="2198878.37"/>
    <s v="Private"/>
    <x v="0"/>
    <s v="Yes"/>
    <x v="8"/>
  </r>
  <r>
    <s v="S07282"/>
    <x v="999"/>
    <x v="2"/>
    <s v="South Africa"/>
    <s v="Pietermaritzburg"/>
    <s v="Prestige Cars"/>
    <s v="Salesperson_29"/>
    <x v="0"/>
    <x v="0"/>
    <x v="0"/>
    <s v="Petrol"/>
    <s v="Automatic"/>
    <s v="Black"/>
    <n v="1"/>
    <s v="1349912.47"/>
    <s v="0.014"/>
    <n v="1331013.7"/>
    <s v="Private"/>
    <x v="1"/>
    <s v="No"/>
    <x v="15"/>
  </r>
  <r>
    <s v="S07283"/>
    <x v="611"/>
    <x v="4"/>
    <s v="South Africa"/>
    <s v="East London"/>
    <s v="Luxury Wheels"/>
    <s v="Dimakatso5"/>
    <x v="1"/>
    <x v="1"/>
    <x v="1"/>
    <s v="Hybrid"/>
    <s v="Manual"/>
    <s v="White"/>
    <n v="5"/>
    <s v="1316404.89"/>
    <s v="0.018"/>
    <n v="6463548.0300000003"/>
    <s v="Private"/>
    <x v="0"/>
    <s v="Yes"/>
    <x v="15"/>
  </r>
  <r>
    <s v="S07284"/>
    <x v="742"/>
    <x v="5"/>
    <s v="South Africa"/>
    <s v="Cape Town"/>
    <s v="Sandton Auto"/>
    <s v="Salesperson_24"/>
    <x v="1"/>
    <x v="1"/>
    <x v="1"/>
    <s v="Diesel"/>
    <s v="Manual"/>
    <s v="Blue"/>
    <n v="1"/>
    <s v="1196496.63"/>
    <s v="0.012"/>
    <n v="1182138.67"/>
    <s v="Business"/>
    <x v="0"/>
    <s v="No"/>
    <x v="12"/>
  </r>
  <r>
    <s v="S07285"/>
    <x v="954"/>
    <x v="0"/>
    <s v="South Africa"/>
    <s v="Nelspruit"/>
    <s v="BMW Midrand"/>
    <s v="Salesperson_33"/>
    <x v="5"/>
    <x v="13"/>
    <x v="2"/>
    <s v="Diesel"/>
    <s v="Manual"/>
    <s v="Black"/>
    <n v="5"/>
    <s v="701312.05"/>
    <s v="0.018"/>
    <n v="3443442.15"/>
    <s v="Private"/>
    <x v="1"/>
    <s v="No"/>
    <x v="3"/>
  </r>
  <r>
    <s v="S07286"/>
    <x v="131"/>
    <x v="0"/>
    <s v="South Africa"/>
    <s v="Nelspruit"/>
    <s v="Premium Motors"/>
    <s v="Kopano"/>
    <x v="4"/>
    <x v="16"/>
    <x v="2"/>
    <s v="Diesel"/>
    <s v="Manual"/>
    <s v="Silver"/>
    <n v="4"/>
    <s v="750319.19"/>
    <s v="0.074"/>
    <n v="2779182.28"/>
    <s v="Business"/>
    <x v="1"/>
    <s v="Yes"/>
    <x v="5"/>
  </r>
  <r>
    <s v="S07287"/>
    <x v="535"/>
    <x v="1"/>
    <s v="South Africa"/>
    <s v="Pretoria"/>
    <s v="Prestige Cars"/>
    <s v="Salesperson_5"/>
    <x v="0"/>
    <x v="17"/>
    <x v="1"/>
    <s v="Diesel"/>
    <s v="Manual"/>
    <s v="Blue"/>
    <n v="5"/>
    <s v="896546.39"/>
    <s v="0.014"/>
    <n v="4419973.72"/>
    <s v="Business"/>
    <x v="1"/>
    <s v="No"/>
    <x v="0"/>
  </r>
  <r>
    <s v="S07288"/>
    <x v="803"/>
    <x v="5"/>
    <s v="South Africa"/>
    <s v="Stellenbosch"/>
    <s v="BMW Midrand"/>
    <s v="Dimakatso5"/>
    <x v="4"/>
    <x v="7"/>
    <x v="0"/>
    <s v="Hybrid"/>
    <s v="Manual"/>
    <s v="Silver"/>
    <n v="2"/>
    <s v="792486.8"/>
    <s v="0.07"/>
    <n v="1474025.44"/>
    <s v="Business"/>
    <x v="1"/>
    <s v="No"/>
    <x v="11"/>
  </r>
  <r>
    <s v="S07289"/>
    <x v="427"/>
    <x v="5"/>
    <s v="South Africa"/>
    <s v="Stellenbosch"/>
    <s v="BMW Midrand"/>
    <s v="Salesperson_34"/>
    <x v="3"/>
    <x v="9"/>
    <x v="1"/>
    <s v="Diesel"/>
    <s v="Automatic"/>
    <s v="Black"/>
    <n v="3"/>
    <s v="772092.67"/>
    <s v="0.007"/>
    <n v="2300064.06"/>
    <s v="Business"/>
    <x v="1"/>
    <s v="Yes"/>
    <x v="1"/>
  </r>
  <r>
    <s v="S07290"/>
    <x v="347"/>
    <x v="1"/>
    <s v="South Africa"/>
    <s v="Pretoria"/>
    <s v="Sandton Auto"/>
    <s v="Salesperson_13"/>
    <x v="1"/>
    <x v="3"/>
    <x v="1"/>
    <s v="Petrol"/>
    <s v="Manual"/>
    <s v="Black"/>
    <n v="3"/>
    <s v="860504.55"/>
    <s v="0.003"/>
    <n v="2573769.1"/>
    <s v="Private"/>
    <x v="0"/>
    <s v="No"/>
    <x v="13"/>
  </r>
  <r>
    <s v="S07291"/>
    <x v="304"/>
    <x v="1"/>
    <s v="South Africa"/>
    <s v="Johannesburg"/>
    <s v="BMW Midrand"/>
    <s v="Salesperson_18"/>
    <x v="5"/>
    <x v="13"/>
    <x v="2"/>
    <s v="Diesel"/>
    <s v="Automatic"/>
    <s v="Black"/>
    <n v="5"/>
    <s v="696052.37"/>
    <s v="0.03"/>
    <n v="3375853.99"/>
    <s v="Business"/>
    <x v="1"/>
    <s v="Yes"/>
    <x v="0"/>
  </r>
  <r>
    <s v="S07292"/>
    <x v="410"/>
    <x v="0"/>
    <s v="South Africa"/>
    <s v="Nelspruit"/>
    <s v="Premium Motors"/>
    <s v="Salesperson_32"/>
    <x v="0"/>
    <x v="15"/>
    <x v="0"/>
    <s v="Diesel"/>
    <s v="Manual"/>
    <s v="Grey"/>
    <n v="3"/>
    <s v="970344.69"/>
    <s v="0.05"/>
    <n v="2765482.37"/>
    <s v="Business"/>
    <x v="1"/>
    <s v="Yes"/>
    <x v="13"/>
  </r>
  <r>
    <s v="S07293"/>
    <x v="600"/>
    <x v="5"/>
    <s v="South Africa"/>
    <s v="Stellenbosch"/>
    <s v="BMW Cape Town"/>
    <s v="Dimakatso"/>
    <x v="4"/>
    <x v="7"/>
    <x v="0"/>
    <s v="Diesel"/>
    <s v="Automatic"/>
    <s v="Grey"/>
    <n v="5"/>
    <s v="907651.89"/>
    <s v="0.069"/>
    <n v="4225119.55"/>
    <s v="Private"/>
    <x v="0"/>
    <s v="Yes"/>
    <x v="4"/>
  </r>
  <r>
    <s v="S07294"/>
    <x v="68"/>
    <x v="4"/>
    <s v="South Africa"/>
    <s v="East London"/>
    <s v="Sandton Auto"/>
    <s v="Salesperson_15"/>
    <x v="2"/>
    <x v="14"/>
    <x v="1"/>
    <s v="Diesel"/>
    <s v="Automatic"/>
    <s v="Grey"/>
    <n v="4"/>
    <s v="1138577.02"/>
    <s v="0.012"/>
    <n v="4499656.3899999997"/>
    <s v="Private"/>
    <x v="0"/>
    <s v="Yes"/>
    <x v="7"/>
  </r>
  <r>
    <s v="S07295"/>
    <x v="461"/>
    <x v="3"/>
    <s v="South Africa"/>
    <s v="Bloemfontein"/>
    <s v="BMW Cape Town"/>
    <s v="Dimakatso3"/>
    <x v="5"/>
    <x v="13"/>
    <x v="2"/>
    <s v="Hybrid"/>
    <s v="Automatic"/>
    <s v="Black"/>
    <n v="3"/>
    <s v="678115.55"/>
    <s v="0.072"/>
    <n v="1887873.69"/>
    <s v="Business"/>
    <x v="1"/>
    <s v="No"/>
    <x v="1"/>
  </r>
  <r>
    <s v="S07296"/>
    <x v="903"/>
    <x v="1"/>
    <s v="South Africa"/>
    <s v="Pretoria"/>
    <s v="BMW Cape Town"/>
    <s v="Dimakatso3"/>
    <x v="4"/>
    <x v="7"/>
    <x v="0"/>
    <s v="Hybrid"/>
    <s v="Manual"/>
    <s v="Silver"/>
    <n v="2"/>
    <s v="904836.61"/>
    <s v="0.019"/>
    <n v="1775289.42"/>
    <s v="Business"/>
    <x v="1"/>
    <s v="Yes"/>
    <x v="0"/>
  </r>
  <r>
    <s v="S07297"/>
    <x v="124"/>
    <x v="0"/>
    <s v="South Africa"/>
    <s v="Nelspruit"/>
    <s v="BMW Midrand"/>
    <s v="Salesperson_21"/>
    <x v="0"/>
    <x v="17"/>
    <x v="1"/>
    <s v="Petrol"/>
    <s v="Manual"/>
    <s v="White"/>
    <n v="3"/>
    <s v="815244.05"/>
    <s v="0.018"/>
    <n v="2401708.98"/>
    <s v="Business"/>
    <x v="1"/>
    <s v="Yes"/>
    <x v="10"/>
  </r>
  <r>
    <s v="S07298"/>
    <x v="249"/>
    <x v="3"/>
    <s v="South Africa"/>
    <s v="Bloemfontein"/>
    <s v="BMW Cape Town"/>
    <s v="Salesperson_50"/>
    <x v="2"/>
    <x v="14"/>
    <x v="1"/>
    <s v="Hybrid"/>
    <s v="Manual"/>
    <s v="Black"/>
    <n v="4"/>
    <s v="1113952.0"/>
    <s v="0.018"/>
    <n v="4375603.46"/>
    <s v="Private"/>
    <x v="0"/>
    <s v="Yes"/>
    <x v="2"/>
  </r>
  <r>
    <s v="S07299"/>
    <x v="46"/>
    <x v="5"/>
    <s v="South Africa"/>
    <s v="Stellenbosch"/>
    <s v="Luxury Wheels"/>
    <s v="Andi"/>
    <x v="5"/>
    <x v="12"/>
    <x v="1"/>
    <s v="Diesel"/>
    <s v="Manual"/>
    <s v="Grey"/>
    <n v="5"/>
    <s v="899409.33"/>
    <s v="0.065"/>
    <n v="4204738.62"/>
    <s v="Private"/>
    <x v="1"/>
    <s v="No"/>
    <x v="0"/>
  </r>
  <r>
    <s v="S07300"/>
    <x v="251"/>
    <x v="2"/>
    <s v="South Africa"/>
    <s v="Pietermaritzburg"/>
    <s v="Sandton Auto"/>
    <s v="Salesperson_34"/>
    <x v="1"/>
    <x v="1"/>
    <x v="1"/>
    <s v="Diesel"/>
    <s v="Automatic"/>
    <s v="Black"/>
    <n v="1"/>
    <s v="1279362.19"/>
    <s v="0.058"/>
    <n v="1205159.19"/>
    <s v="Business"/>
    <x v="0"/>
    <s v="Yes"/>
    <x v="8"/>
  </r>
  <r>
    <s v="S07301"/>
    <x v="556"/>
    <x v="4"/>
    <s v="South Africa"/>
    <s v="East London"/>
    <s v="Luxury Wheels"/>
    <s v="Dimakatso5"/>
    <x v="4"/>
    <x v="7"/>
    <x v="0"/>
    <s v="Petrol"/>
    <s v="Manual"/>
    <s v="Silver"/>
    <n v="4"/>
    <s v="845964.26"/>
    <s v="0.071"/>
    <n v="3143603.18"/>
    <s v="Business"/>
    <x v="1"/>
    <s v="Yes"/>
    <x v="13"/>
  </r>
  <r>
    <s v="S07302"/>
    <x v="110"/>
    <x v="2"/>
    <s v="South Africa"/>
    <s v="Durban"/>
    <s v="BMW Durban"/>
    <s v="Salesperson_12"/>
    <x v="4"/>
    <x v="10"/>
    <x v="1"/>
    <s v="Petrol"/>
    <s v="Manual"/>
    <s v="Grey"/>
    <n v="4"/>
    <s v="1092972.54"/>
    <s v="0.042"/>
    <n v="4188270.78"/>
    <s v="Business"/>
    <x v="0"/>
    <s v="No"/>
    <x v="1"/>
  </r>
  <r>
    <s v="S07303"/>
    <x v="608"/>
    <x v="1"/>
    <s v="South Africa"/>
    <s v="Pretoria"/>
    <s v="BMW Durban"/>
    <s v="Salesperson_27"/>
    <x v="2"/>
    <x v="4"/>
    <x v="0"/>
    <s v="Diesel"/>
    <s v="Manual"/>
    <s v="Blue"/>
    <n v="5"/>
    <s v="879863.23"/>
    <s v="0.053"/>
    <n v="4166152.37"/>
    <s v="Private"/>
    <x v="0"/>
    <s v="Yes"/>
    <x v="15"/>
  </r>
  <r>
    <s v="S07304"/>
    <x v="979"/>
    <x v="1"/>
    <s v="South Africa"/>
    <s v="Johannesburg"/>
    <s v="BMW Cape Town"/>
    <s v="Paulinah"/>
    <x v="1"/>
    <x v="1"/>
    <x v="1"/>
    <s v="Petrol"/>
    <s v="Manual"/>
    <s v="White"/>
    <n v="3"/>
    <s v="1222831.6"/>
    <s v="0.039"/>
    <n v="3525423.5"/>
    <s v="Business"/>
    <x v="1"/>
    <s v="No"/>
    <x v="7"/>
  </r>
  <r>
    <s v="S07305"/>
    <x v="355"/>
    <x v="2"/>
    <s v="South Africa"/>
    <s v="Durban"/>
    <s v="Premium Motors"/>
    <s v="Salesperson_25"/>
    <x v="0"/>
    <x v="0"/>
    <x v="0"/>
    <s v="Diesel"/>
    <s v="Manual"/>
    <s v="Black"/>
    <n v="1"/>
    <s v="1216796.95"/>
    <s v="0.008"/>
    <n v="1207062.58"/>
    <s v="Business"/>
    <x v="0"/>
    <s v="No"/>
    <x v="0"/>
  </r>
  <r>
    <s v="S07306"/>
    <x v="518"/>
    <x v="3"/>
    <s v="South Africa"/>
    <s v="Bloemfontein"/>
    <s v="BMW Durban"/>
    <s v="Dimakatso0"/>
    <x v="0"/>
    <x v="15"/>
    <x v="0"/>
    <s v="Diesel"/>
    <s v="Automatic"/>
    <s v="Red"/>
    <n v="3"/>
    <s v="972827.6"/>
    <s v="0.013"/>
    <n v="2880542.51"/>
    <s v="Private"/>
    <x v="1"/>
    <s v="Yes"/>
    <x v="11"/>
  </r>
  <r>
    <s v="S07307"/>
    <x v="779"/>
    <x v="1"/>
    <s v="South Africa"/>
    <s v="Johannesburg"/>
    <s v="Luxury Wheels"/>
    <s v="Josephine"/>
    <x v="4"/>
    <x v="10"/>
    <x v="1"/>
    <s v="Petrol"/>
    <s v="Manual"/>
    <s v="Blue"/>
    <n v="2"/>
    <s v="1251707.82"/>
    <s v="0.043"/>
    <n v="2395768.77"/>
    <s v="Private"/>
    <x v="1"/>
    <s v="Yes"/>
    <x v="8"/>
  </r>
  <r>
    <s v="S07308"/>
    <x v="716"/>
    <x v="4"/>
    <s v="South Africa"/>
    <s v="Gqeberha"/>
    <s v="BMW Durban"/>
    <s v="Andi"/>
    <x v="4"/>
    <x v="16"/>
    <x v="2"/>
    <s v="Diesel"/>
    <s v="Manual"/>
    <s v="Grey"/>
    <n v="4"/>
    <s v="709024.33"/>
    <s v="0.075"/>
    <n v="2623390.0299999998"/>
    <s v="Business"/>
    <x v="1"/>
    <s v="No"/>
    <x v="1"/>
  </r>
  <r>
    <s v="S07309"/>
    <x v="476"/>
    <x v="0"/>
    <s v="South Africa"/>
    <s v="Nelspruit"/>
    <s v="BMW Cape Town"/>
    <s v="Kgolagano"/>
    <x v="0"/>
    <x v="15"/>
    <x v="0"/>
    <s v="Petrol"/>
    <s v="Manual"/>
    <s v="Grey"/>
    <n v="3"/>
    <s v="919920.01"/>
    <s v="0.026"/>
    <n v="2688006.26"/>
    <s v="Business"/>
    <x v="1"/>
    <s v="Yes"/>
    <x v="6"/>
  </r>
  <r>
    <s v="S07310"/>
    <x v="633"/>
    <x v="1"/>
    <s v="South Africa"/>
    <s v="Johannesburg"/>
    <s v="BMW Durban"/>
    <s v="Omphemetse"/>
    <x v="1"/>
    <x v="3"/>
    <x v="1"/>
    <s v="Diesel"/>
    <s v="Manual"/>
    <s v="Grey"/>
    <n v="2"/>
    <s v="847664.26"/>
    <s v="0.015"/>
    <n v="1669898.58"/>
    <s v="Business"/>
    <x v="1"/>
    <s v="No"/>
    <x v="12"/>
  </r>
  <r>
    <s v="S07311"/>
    <x v="728"/>
    <x v="0"/>
    <s v="South Africa"/>
    <s v="Nelspruit"/>
    <s v="Luxury Wheels"/>
    <s v="Salesperson_36"/>
    <x v="5"/>
    <x v="13"/>
    <x v="2"/>
    <s v="Diesel"/>
    <s v="Automatic"/>
    <s v="Red"/>
    <n v="3"/>
    <s v="714064.34"/>
    <s v="0.059"/>
    <n v="2015803.63"/>
    <s v="Private"/>
    <x v="0"/>
    <s v="Yes"/>
    <x v="6"/>
  </r>
  <r>
    <s v="S07312"/>
    <x v="820"/>
    <x v="2"/>
    <s v="South Africa"/>
    <s v="Pietermaritzburg"/>
    <s v="BMW Midrand"/>
    <s v="Salesperson_21"/>
    <x v="2"/>
    <x v="14"/>
    <x v="1"/>
    <s v="Hybrid"/>
    <s v="Automatic"/>
    <s v="Silver"/>
    <n v="3"/>
    <s v="1125628.76"/>
    <s v="0.023"/>
    <n v="3299217.88"/>
    <s v="Business"/>
    <x v="1"/>
    <s v="No"/>
    <x v="9"/>
  </r>
  <r>
    <s v="S07313"/>
    <x v="127"/>
    <x v="5"/>
    <s v="South Africa"/>
    <s v="Stellenbosch"/>
    <s v="Prestige Cars"/>
    <s v="Salesperson_22"/>
    <x v="2"/>
    <x v="8"/>
    <x v="0"/>
    <s v="Hybrid"/>
    <s v="Manual"/>
    <s v="Blue"/>
    <n v="3"/>
    <s v="760311.38"/>
    <s v="0.003"/>
    <n v="2274091.33"/>
    <s v="Business"/>
    <x v="0"/>
    <s v="No"/>
    <x v="8"/>
  </r>
  <r>
    <s v="S07314"/>
    <x v="303"/>
    <x v="1"/>
    <s v="South Africa"/>
    <s v="Johannesburg"/>
    <s v="BMW Durban"/>
    <s v="Salesperson_12"/>
    <x v="5"/>
    <x v="13"/>
    <x v="2"/>
    <s v="Hybrid"/>
    <s v="Automatic"/>
    <s v="Red"/>
    <n v="3"/>
    <s v="697630.59"/>
    <s v="0.004"/>
    <n v="2084520.21"/>
    <s v="Business"/>
    <x v="1"/>
    <s v="No"/>
    <x v="8"/>
  </r>
  <r>
    <s v="S07315"/>
    <x v="454"/>
    <x v="4"/>
    <s v="South Africa"/>
    <s v="East London"/>
    <s v="Auto Elite"/>
    <s v="Salesperson_39"/>
    <x v="3"/>
    <x v="5"/>
    <x v="1"/>
    <s v="Petrol"/>
    <s v="Automatic"/>
    <s v="Grey"/>
    <n v="3"/>
    <s v="1005317.49"/>
    <s v="0.068"/>
    <n v="2810867.69"/>
    <s v="Private"/>
    <x v="0"/>
    <s v="Yes"/>
    <x v="6"/>
  </r>
  <r>
    <s v="S07316"/>
    <x v="635"/>
    <x v="5"/>
    <s v="South Africa"/>
    <s v="Cape Town"/>
    <s v="Premium Motors"/>
    <s v="Salesperson_32"/>
    <x v="1"/>
    <x v="1"/>
    <x v="1"/>
    <s v="Diesel"/>
    <s v="Manual"/>
    <s v="Red"/>
    <n v="3"/>
    <s v="1163220.93"/>
    <s v="0.041"/>
    <n v="3346586.62"/>
    <s v="Private"/>
    <x v="0"/>
    <s v="No"/>
    <x v="4"/>
  </r>
  <r>
    <s v="S07317"/>
    <x v="383"/>
    <x v="5"/>
    <s v="South Africa"/>
    <s v="Stellenbosch"/>
    <s v="Sandton Auto"/>
    <s v="Dimakatso8"/>
    <x v="0"/>
    <x v="0"/>
    <x v="0"/>
    <s v="Petrol"/>
    <s v="Automatic"/>
    <s v="White"/>
    <n v="2"/>
    <s v="1333120.83"/>
    <s v="0.058"/>
    <n v="2511599.64"/>
    <s v="Business"/>
    <x v="1"/>
    <s v="No"/>
    <x v="2"/>
  </r>
  <r>
    <s v="S07318"/>
    <x v="149"/>
    <x v="4"/>
    <s v="South Africa"/>
    <s v="Gqeberha"/>
    <s v="Premium Motors"/>
    <s v="Omphile"/>
    <x v="4"/>
    <x v="7"/>
    <x v="0"/>
    <s v="Hybrid"/>
    <s v="Manual"/>
    <s v="Grey"/>
    <n v="2"/>
    <s v="891211.31"/>
    <s v="0.056"/>
    <n v="1682606.96"/>
    <s v="Business"/>
    <x v="1"/>
    <s v="No"/>
    <x v="12"/>
  </r>
  <r>
    <s v="S07319"/>
    <x v="1000"/>
    <x v="4"/>
    <s v="South Africa"/>
    <s v="Gqeberha"/>
    <s v="BMW Cape Town"/>
    <s v="Dimakatso3"/>
    <x v="1"/>
    <x v="1"/>
    <x v="1"/>
    <s v="Diesel"/>
    <s v="Automatic"/>
    <s v="Red"/>
    <n v="1"/>
    <s v="1365149.01"/>
    <s v="0.004"/>
    <n v="1359688.41"/>
    <s v="Private"/>
    <x v="1"/>
    <s v="Yes"/>
    <x v="14"/>
  </r>
  <r>
    <s v="S07320"/>
    <x v="755"/>
    <x v="2"/>
    <s v="South Africa"/>
    <s v="Pietermaritzburg"/>
    <s v="BMW Cape Town"/>
    <s v="Salesperson_23"/>
    <x v="2"/>
    <x v="14"/>
    <x v="1"/>
    <s v="Petrol"/>
    <s v="Automatic"/>
    <s v="Red"/>
    <n v="1"/>
    <s v="1102827.74"/>
    <s v="0.03"/>
    <n v="1069742.9099999999"/>
    <s v="Private"/>
    <x v="1"/>
    <s v="Yes"/>
    <x v="7"/>
  </r>
  <r>
    <s v="S07321"/>
    <x v="794"/>
    <x v="0"/>
    <s v="South Africa"/>
    <s v="Nelspruit"/>
    <s v="Prestige Cars"/>
    <s v="Golekane"/>
    <x v="2"/>
    <x v="8"/>
    <x v="0"/>
    <s v="Diesel"/>
    <s v="Automatic"/>
    <s v="Black"/>
    <n v="3"/>
    <s v="789213.54"/>
    <s v="0.022"/>
    <n v="2315552.54"/>
    <s v="Private"/>
    <x v="0"/>
    <s v="Yes"/>
    <x v="15"/>
  </r>
  <r>
    <s v="S07322"/>
    <x v="307"/>
    <x v="4"/>
    <s v="South Africa"/>
    <s v="Gqeberha"/>
    <s v="BMW Midrand"/>
    <s v="Dimakatso8"/>
    <x v="1"/>
    <x v="1"/>
    <x v="1"/>
    <s v="Petrol"/>
    <s v="Automatic"/>
    <s v="Black"/>
    <n v="4"/>
    <s v="1278479.96"/>
    <s v="0.011"/>
    <n v="5057666.7300000004"/>
    <s v="Private"/>
    <x v="0"/>
    <s v="No"/>
    <x v="14"/>
  </r>
  <r>
    <s v="S07323"/>
    <x v="777"/>
    <x v="1"/>
    <s v="South Africa"/>
    <s v="Johannesburg"/>
    <s v="Sandton Auto"/>
    <s v="Olerato"/>
    <x v="1"/>
    <x v="3"/>
    <x v="1"/>
    <s v="Hybrid"/>
    <s v="Automatic"/>
    <s v="Blue"/>
    <n v="1"/>
    <s v="882641.09"/>
    <s v="0.037"/>
    <n v="849983.37"/>
    <s v="Private"/>
    <x v="0"/>
    <s v="No"/>
    <x v="14"/>
  </r>
  <r>
    <s v="S07324"/>
    <x v="147"/>
    <x v="2"/>
    <s v="South Africa"/>
    <s v="Pietermaritzburg"/>
    <s v="BMW Midrand"/>
    <s v="Golekane"/>
    <x v="2"/>
    <x v="14"/>
    <x v="1"/>
    <s v="Hybrid"/>
    <s v="Automatic"/>
    <s v="Red"/>
    <n v="2"/>
    <s v="1039845.82"/>
    <s v="0.078"/>
    <n v="1917475.69"/>
    <s v="Business"/>
    <x v="1"/>
    <s v="Yes"/>
    <x v="5"/>
  </r>
  <r>
    <s v="S07325"/>
    <x v="135"/>
    <x v="2"/>
    <s v="South Africa"/>
    <s v="Pietermaritzburg"/>
    <s v="BMW Midrand"/>
    <s v="Salesperson_13"/>
    <x v="0"/>
    <x v="2"/>
    <x v="0"/>
    <s v="Petrol"/>
    <s v="Manual"/>
    <s v="Blue"/>
    <n v="4"/>
    <s v="850463.77"/>
    <s v="0.035"/>
    <n v="3282790.17"/>
    <s v="Business"/>
    <x v="1"/>
    <s v="Yes"/>
    <x v="5"/>
  </r>
  <r>
    <s v="S07326"/>
    <x v="28"/>
    <x v="5"/>
    <s v="South Africa"/>
    <s v="Stellenbosch"/>
    <s v="BMW Durban"/>
    <s v="Salesperson_5"/>
    <x v="5"/>
    <x v="13"/>
    <x v="2"/>
    <s v="Hybrid"/>
    <s v="Automatic"/>
    <s v="Black"/>
    <n v="5"/>
    <s v="690937.73"/>
    <s v="0.012"/>
    <n v="3413232.37"/>
    <s v="Business"/>
    <x v="0"/>
    <s v="No"/>
    <x v="13"/>
  </r>
  <r>
    <s v="S07327"/>
    <x v="282"/>
    <x v="5"/>
    <s v="South Africa"/>
    <s v="Stellenbosch"/>
    <s v="BMW Durban"/>
    <s v="Salesperson_1"/>
    <x v="5"/>
    <x v="13"/>
    <x v="2"/>
    <s v="Diesel"/>
    <s v="Manual"/>
    <s v="Silver"/>
    <n v="3"/>
    <s v="691738.77"/>
    <s v="0.011"/>
    <n v="2052388.93"/>
    <s v="Business"/>
    <x v="0"/>
    <s v="Yes"/>
    <x v="5"/>
  </r>
  <r>
    <s v="S07328"/>
    <x v="596"/>
    <x v="4"/>
    <s v="South Africa"/>
    <s v="East London"/>
    <s v="Premium Motors"/>
    <s v="Salesperson_8"/>
    <x v="1"/>
    <x v="1"/>
    <x v="1"/>
    <s v="Petrol"/>
    <s v="Manual"/>
    <s v="Grey"/>
    <n v="3"/>
    <s v="1291775.64"/>
    <s v="0.057"/>
    <n v="3654433.28"/>
    <s v="Private"/>
    <x v="0"/>
    <s v="No"/>
    <x v="6"/>
  </r>
  <r>
    <s v="S07329"/>
    <x v="440"/>
    <x v="2"/>
    <s v="South Africa"/>
    <s v="Durban"/>
    <s v="Prestige Cars"/>
    <s v="Salesperson_34"/>
    <x v="3"/>
    <x v="9"/>
    <x v="1"/>
    <s v="Petrol"/>
    <s v="Automatic"/>
    <s v="Silver"/>
    <n v="1"/>
    <s v="790882.57"/>
    <s v="0.077"/>
    <n v="729984.61"/>
    <s v="Private"/>
    <x v="1"/>
    <s v="Yes"/>
    <x v="2"/>
  </r>
  <r>
    <s v="S07330"/>
    <x v="724"/>
    <x v="0"/>
    <s v="South Africa"/>
    <s v="Nelspruit"/>
    <s v="BMW Midrand"/>
    <s v="Johanna"/>
    <x v="1"/>
    <x v="3"/>
    <x v="1"/>
    <s v="Hybrid"/>
    <s v="Automatic"/>
    <s v="Silver"/>
    <n v="3"/>
    <s v="849766.35"/>
    <s v="0.025"/>
    <n v="2485566.5699999998"/>
    <s v="Private"/>
    <x v="1"/>
    <s v="No"/>
    <x v="0"/>
  </r>
  <r>
    <s v="S07331"/>
    <x v="773"/>
    <x v="4"/>
    <s v="South Africa"/>
    <s v="Gqeberha"/>
    <s v="Luxury Wheels"/>
    <s v="Omphile"/>
    <x v="0"/>
    <x v="6"/>
    <x v="1"/>
    <s v="Diesel"/>
    <s v="Automatic"/>
    <s v="Blue"/>
    <n v="1"/>
    <s v="1533681.85"/>
    <s v="0.025"/>
    <n v="1495339.81"/>
    <s v="Private"/>
    <x v="0"/>
    <s v="No"/>
    <x v="1"/>
  </r>
  <r>
    <s v="S07332"/>
    <x v="381"/>
    <x v="0"/>
    <s v="South Africa"/>
    <s v="Nelspruit"/>
    <s v="Auto Elite"/>
    <s v="Salesperson_32"/>
    <x v="1"/>
    <x v="1"/>
    <x v="1"/>
    <s v="Petrol"/>
    <s v="Manual"/>
    <s v="Red"/>
    <n v="3"/>
    <s v="1211335.21"/>
    <s v="0.077"/>
    <n v="3354187.2"/>
    <s v="Private"/>
    <x v="1"/>
    <s v="No"/>
    <x v="15"/>
  </r>
  <r>
    <s v="S07333"/>
    <x v="956"/>
    <x v="1"/>
    <s v="South Africa"/>
    <s v="Johannesburg"/>
    <s v="Prestige Cars"/>
    <s v="Salesperson_39"/>
    <x v="2"/>
    <x v="8"/>
    <x v="0"/>
    <s v="Diesel"/>
    <s v="Automatic"/>
    <s v="Silver"/>
    <n v="4"/>
    <s v="698148.63"/>
    <s v="0.067"/>
    <n v="2605490.6800000002"/>
    <s v="Business"/>
    <x v="0"/>
    <s v="Yes"/>
    <x v="1"/>
  </r>
  <r>
    <s v="S07334"/>
    <x v="44"/>
    <x v="3"/>
    <s v="South Africa"/>
    <s v="Bloemfontein"/>
    <s v="Luxury Wheels"/>
    <s v="Salesperson_25"/>
    <x v="0"/>
    <x v="17"/>
    <x v="1"/>
    <s v="Diesel"/>
    <s v="Manual"/>
    <s v="Silver"/>
    <n v="1"/>
    <s v="842570.57"/>
    <s v="0.008"/>
    <n v="835830.01"/>
    <s v="Business"/>
    <x v="1"/>
    <s v="Yes"/>
    <x v="0"/>
  </r>
  <r>
    <s v="S07335"/>
    <x v="658"/>
    <x v="1"/>
    <s v="South Africa"/>
    <s v="Pretoria"/>
    <s v="BMW Durban"/>
    <s v="Kgolagano"/>
    <x v="3"/>
    <x v="5"/>
    <x v="1"/>
    <s v="Petrol"/>
    <s v="Automatic"/>
    <s v="Black"/>
    <n v="4"/>
    <s v="1032607.94"/>
    <s v="0.076"/>
    <n v="3816518.93"/>
    <s v="Business"/>
    <x v="0"/>
    <s v="Yes"/>
    <x v="11"/>
  </r>
  <r>
    <s v="S07336"/>
    <x v="155"/>
    <x v="4"/>
    <s v="South Africa"/>
    <s v="East London"/>
    <s v="BMW Durban"/>
    <s v="Dimakatso3"/>
    <x v="0"/>
    <x v="15"/>
    <x v="0"/>
    <s v="Hybrid"/>
    <s v="Manual"/>
    <s v="Grey"/>
    <n v="5"/>
    <s v="986534.94"/>
    <s v="0.069"/>
    <n v="4592320.1500000004"/>
    <s v="Business"/>
    <x v="1"/>
    <s v="Yes"/>
    <x v="3"/>
  </r>
  <r>
    <s v="S07337"/>
    <x v="612"/>
    <x v="5"/>
    <s v="South Africa"/>
    <s v="Cape Town"/>
    <s v="Premium Motors"/>
    <s v="Omphile"/>
    <x v="4"/>
    <x v="7"/>
    <x v="0"/>
    <s v="Hybrid"/>
    <s v="Automatic"/>
    <s v="Silver"/>
    <n v="4"/>
    <s v="852486.8"/>
    <s v="0.024"/>
    <n v="3328108.45"/>
    <s v="Business"/>
    <x v="0"/>
    <s v="Yes"/>
    <x v="11"/>
  </r>
  <r>
    <s v="S07338"/>
    <x v="874"/>
    <x v="4"/>
    <s v="South Africa"/>
    <s v="Gqeberha"/>
    <s v="Sandton Auto"/>
    <s v="Salesperson_10"/>
    <x v="0"/>
    <x v="2"/>
    <x v="0"/>
    <s v="Hybrid"/>
    <s v="Automatic"/>
    <s v="Red"/>
    <n v="2"/>
    <s v="846849.54"/>
    <s v="0.036"/>
    <n v="1632725.91"/>
    <s v="Private"/>
    <x v="0"/>
    <s v="Yes"/>
    <x v="12"/>
  </r>
  <r>
    <s v="S07339"/>
    <x v="899"/>
    <x v="0"/>
    <s v="South Africa"/>
    <s v="Nelspruit"/>
    <s v="BMW Cape Town"/>
    <s v="Salesperson_9"/>
    <x v="4"/>
    <x v="16"/>
    <x v="2"/>
    <s v="Hybrid"/>
    <s v="Manual"/>
    <s v="Blue"/>
    <n v="2"/>
    <s v="689444.43"/>
    <s v="0.021"/>
    <n v="1349932.2"/>
    <s v="Private"/>
    <x v="1"/>
    <s v="No"/>
    <x v="1"/>
  </r>
  <r>
    <s v="S07340"/>
    <x v="40"/>
    <x v="2"/>
    <s v="South Africa"/>
    <s v="Pietermaritzburg"/>
    <s v="BMW Midrand"/>
    <s v="Salesperson_9"/>
    <x v="3"/>
    <x v="9"/>
    <x v="1"/>
    <s v="Petrol"/>
    <s v="Automatic"/>
    <s v="Silver"/>
    <n v="2"/>
    <s v="747694.2"/>
    <s v="0.044"/>
    <n v="1429591.3"/>
    <s v="Business"/>
    <x v="1"/>
    <s v="No"/>
    <x v="6"/>
  </r>
  <r>
    <s v="S07341"/>
    <x v="499"/>
    <x v="1"/>
    <s v="South Africa"/>
    <s v="Johannesburg"/>
    <s v="Prestige Cars"/>
    <s v="Salesperson_9"/>
    <x v="0"/>
    <x v="6"/>
    <x v="1"/>
    <s v="Hybrid"/>
    <s v="Automatic"/>
    <s v="White"/>
    <n v="4"/>
    <s v="1736823.71"/>
    <s v="0.066"/>
    <n v="6488773.3700000001"/>
    <s v="Private"/>
    <x v="1"/>
    <s v="No"/>
    <x v="12"/>
  </r>
  <r>
    <s v="S07342"/>
    <x v="305"/>
    <x v="2"/>
    <s v="South Africa"/>
    <s v="Durban"/>
    <s v="BMW Durban"/>
    <s v="Salesperson_39"/>
    <x v="4"/>
    <x v="16"/>
    <x v="2"/>
    <s v="Petrol"/>
    <s v="Manual"/>
    <s v="Blue"/>
    <n v="5"/>
    <s v="693968.55"/>
    <s v="0.014"/>
    <n v="3421264.93"/>
    <s v="Private"/>
    <x v="0"/>
    <s v="Yes"/>
    <x v="12"/>
  </r>
  <r>
    <s v="S07343"/>
    <x v="484"/>
    <x v="1"/>
    <s v="South Africa"/>
    <s v="Pretoria"/>
    <s v="Auto Elite"/>
    <s v="Salesperson_32"/>
    <x v="1"/>
    <x v="3"/>
    <x v="1"/>
    <s v="Petrol"/>
    <s v="Manual"/>
    <s v="White"/>
    <n v="4"/>
    <s v="999394.55"/>
    <s v="0.05"/>
    <n v="3797699.27"/>
    <s v="Business"/>
    <x v="1"/>
    <s v="No"/>
    <x v="9"/>
  </r>
  <r>
    <s v="S07344"/>
    <x v="617"/>
    <x v="2"/>
    <s v="South Africa"/>
    <s v="Pietermaritzburg"/>
    <s v="BMW Durban"/>
    <s v="Dimakatso2"/>
    <x v="3"/>
    <x v="9"/>
    <x v="1"/>
    <s v="Petrol"/>
    <s v="Manual"/>
    <s v="Blue"/>
    <n v="4"/>
    <s v="763571.66"/>
    <s v="0.05"/>
    <n v="2901572.32"/>
    <s v="Private"/>
    <x v="0"/>
    <s v="No"/>
    <x v="14"/>
  </r>
  <r>
    <s v="S07345"/>
    <x v="872"/>
    <x v="2"/>
    <s v="South Africa"/>
    <s v="Pietermaritzburg"/>
    <s v="Auto Elite"/>
    <s v="Salesperson_23"/>
    <x v="2"/>
    <x v="8"/>
    <x v="0"/>
    <s v="Hybrid"/>
    <s v="Automatic"/>
    <s v="Silver"/>
    <n v="3"/>
    <s v="816165.75"/>
    <s v="0.021"/>
    <n v="2397078.8199999998"/>
    <s v="Private"/>
    <x v="0"/>
    <s v="No"/>
    <x v="14"/>
  </r>
  <r>
    <s v="S07346"/>
    <x v="575"/>
    <x v="4"/>
    <s v="South Africa"/>
    <s v="East London"/>
    <s v="Sandton Auto"/>
    <s v="Salesperson_24"/>
    <x v="1"/>
    <x v="3"/>
    <x v="1"/>
    <s v="Hybrid"/>
    <s v="Automatic"/>
    <s v="Red"/>
    <n v="5"/>
    <s v="881654.37"/>
    <s v="0.074"/>
    <n v="4082059.72"/>
    <s v="Business"/>
    <x v="1"/>
    <s v="Yes"/>
    <x v="15"/>
  </r>
  <r>
    <s v="S07347"/>
    <x v="892"/>
    <x v="5"/>
    <s v="South Africa"/>
    <s v="Stellenbosch"/>
    <s v="Prestige Cars"/>
    <s v="Salesperson_23"/>
    <x v="3"/>
    <x v="9"/>
    <x v="1"/>
    <s v="Petrol"/>
    <s v="Manual"/>
    <s v="Blue"/>
    <n v="4"/>
    <s v="827130.46"/>
    <s v="0.01"/>
    <n v="3275436.61"/>
    <s v="Private"/>
    <x v="1"/>
    <s v="Yes"/>
    <x v="10"/>
  </r>
  <r>
    <s v="S07348"/>
    <x v="541"/>
    <x v="3"/>
    <s v="South Africa"/>
    <s v="Bloemfontein"/>
    <s v="Prestige Cars"/>
    <s v="Salesperson_24"/>
    <x v="1"/>
    <x v="3"/>
    <x v="1"/>
    <s v="Hybrid"/>
    <s v="Automatic"/>
    <s v="White"/>
    <n v="2"/>
    <s v="943799.66"/>
    <s v="0.077"/>
    <n v="1742254.17"/>
    <s v="Private"/>
    <x v="0"/>
    <s v="No"/>
    <x v="2"/>
  </r>
  <r>
    <s v="S07349"/>
    <x v="266"/>
    <x v="2"/>
    <s v="South Africa"/>
    <s v="Durban"/>
    <s v="Sandton Auto"/>
    <s v="Kopano"/>
    <x v="2"/>
    <x v="4"/>
    <x v="0"/>
    <s v="Diesel"/>
    <s v="Manual"/>
    <s v="Grey"/>
    <n v="5"/>
    <s v="879904.86"/>
    <s v="0.039"/>
    <n v="4227942.83"/>
    <s v="Private"/>
    <x v="0"/>
    <s v="No"/>
    <x v="15"/>
  </r>
  <r>
    <s v="S07350"/>
    <x v="237"/>
    <x v="3"/>
    <s v="South Africa"/>
    <s v="Bloemfontein"/>
    <s v="BMW Cape Town"/>
    <s v="Salesperson_50"/>
    <x v="0"/>
    <x v="15"/>
    <x v="0"/>
    <s v="Hybrid"/>
    <s v="Manual"/>
    <s v="Silver"/>
    <n v="1"/>
    <s v="863566.27"/>
    <s v="0.026"/>
    <n v="841113.54"/>
    <s v="Business"/>
    <x v="0"/>
    <s v="Yes"/>
    <x v="8"/>
  </r>
  <r>
    <s v="S07351"/>
    <x v="804"/>
    <x v="0"/>
    <s v="South Africa"/>
    <s v="Nelspruit"/>
    <s v="BMW Durban"/>
    <s v="Dimakatso"/>
    <x v="2"/>
    <x v="8"/>
    <x v="0"/>
    <s v="Petrol"/>
    <s v="Automatic"/>
    <s v="Red"/>
    <n v="5"/>
    <s v="718840.98"/>
    <s v="0.048"/>
    <n v="3421683.06"/>
    <s v="Business"/>
    <x v="1"/>
    <s v="No"/>
    <x v="12"/>
  </r>
  <r>
    <s v="S07352"/>
    <x v="489"/>
    <x v="5"/>
    <s v="South Africa"/>
    <s v="Cape Town"/>
    <s v="Premium Motors"/>
    <s v="Salesperson_23"/>
    <x v="4"/>
    <x v="7"/>
    <x v="0"/>
    <s v="Hybrid"/>
    <s v="Automatic"/>
    <s v="Black"/>
    <n v="1"/>
    <s v="823542.32"/>
    <s v="0.027"/>
    <n v="801306.67"/>
    <s v="Private"/>
    <x v="1"/>
    <s v="Yes"/>
    <x v="6"/>
  </r>
  <r>
    <s v="S07353"/>
    <x v="479"/>
    <x v="1"/>
    <s v="South Africa"/>
    <s v="Pretoria"/>
    <s v="Sandton Auto"/>
    <s v="Kopano"/>
    <x v="0"/>
    <x v="2"/>
    <x v="0"/>
    <s v="Diesel"/>
    <s v="Automatic"/>
    <s v="Silver"/>
    <n v="4"/>
    <s v="811916.54"/>
    <s v="0.01"/>
    <n v="3215189.5"/>
    <s v="Business"/>
    <x v="0"/>
    <s v="Yes"/>
    <x v="3"/>
  </r>
  <r>
    <s v="S07354"/>
    <x v="784"/>
    <x v="4"/>
    <s v="South Africa"/>
    <s v="Gqeberha"/>
    <s v="BMW Durban"/>
    <s v="Dimakatso3"/>
    <x v="5"/>
    <x v="12"/>
    <x v="1"/>
    <s v="Diesel"/>
    <s v="Manual"/>
    <s v="Silver"/>
    <n v="2"/>
    <s v="845169.32"/>
    <s v="0.066"/>
    <n v="1578776.29"/>
    <s v="Business"/>
    <x v="0"/>
    <s v="Yes"/>
    <x v="9"/>
  </r>
  <r>
    <s v="S07355"/>
    <x v="68"/>
    <x v="1"/>
    <s v="South Africa"/>
    <s v="Pretoria"/>
    <s v="Prestige Cars"/>
    <s v="Salesperson_27"/>
    <x v="0"/>
    <x v="17"/>
    <x v="1"/>
    <s v="Diesel"/>
    <s v="Automatic"/>
    <s v="Black"/>
    <n v="2"/>
    <s v="770329.3"/>
    <s v="0.0"/>
    <n v="1540658.6"/>
    <s v="Private"/>
    <x v="0"/>
    <s v="No"/>
    <x v="4"/>
  </r>
  <r>
    <s v="S07356"/>
    <x v="838"/>
    <x v="4"/>
    <s v="South Africa"/>
    <s v="Gqeberha"/>
    <s v="BMW Midrand"/>
    <s v="Dimakatso0"/>
    <x v="5"/>
    <x v="12"/>
    <x v="1"/>
    <s v="Diesel"/>
    <s v="Automatic"/>
    <s v="White"/>
    <n v="2"/>
    <s v="850843.52"/>
    <s v="0.002"/>
    <n v="1698283.67"/>
    <s v="Business"/>
    <x v="1"/>
    <s v="No"/>
    <x v="8"/>
  </r>
  <r>
    <s v="S07357"/>
    <x v="39"/>
    <x v="5"/>
    <s v="South Africa"/>
    <s v="Stellenbosch"/>
    <s v="BMW Durban"/>
    <s v="Salesperson_26"/>
    <x v="4"/>
    <x v="16"/>
    <x v="2"/>
    <s v="Hybrid"/>
    <s v="Manual"/>
    <s v="Blue"/>
    <n v="3"/>
    <s v="662888.49"/>
    <s v="0.03"/>
    <n v="1929005.5"/>
    <s v="Private"/>
    <x v="0"/>
    <s v="No"/>
    <x v="14"/>
  </r>
  <r>
    <s v="S07358"/>
    <x v="167"/>
    <x v="0"/>
    <s v="South Africa"/>
    <s v="Nelspruit"/>
    <s v="Auto Elite"/>
    <s v="Salesperson_2"/>
    <x v="2"/>
    <x v="14"/>
    <x v="1"/>
    <s v="Hybrid"/>
    <s v="Automatic"/>
    <s v="Blue"/>
    <n v="5"/>
    <s v="1063257.98"/>
    <s v="0.064"/>
    <n v="4976047.33"/>
    <s v="Business"/>
    <x v="1"/>
    <s v="Yes"/>
    <x v="5"/>
  </r>
  <r>
    <s v="S07359"/>
    <x v="253"/>
    <x v="1"/>
    <s v="South Africa"/>
    <s v="Pretoria"/>
    <s v="Sandton Auto"/>
    <s v="Salesperson_27"/>
    <x v="5"/>
    <x v="13"/>
    <x v="2"/>
    <s v="Diesel"/>
    <s v="Manual"/>
    <s v="Blue"/>
    <n v="1"/>
    <s v="603462.67"/>
    <s v="0.027"/>
    <n v="587169.18000000005"/>
    <s v="Private"/>
    <x v="1"/>
    <s v="Yes"/>
    <x v="9"/>
  </r>
  <r>
    <s v="S07360"/>
    <x v="23"/>
    <x v="4"/>
    <s v="South Africa"/>
    <s v="East London"/>
    <s v="Sandton Auto"/>
    <s v="Salesperson_18"/>
    <x v="5"/>
    <x v="12"/>
    <x v="1"/>
    <s v="Petrol"/>
    <s v="Manual"/>
    <s v="Blue"/>
    <n v="4"/>
    <s v="895784.44"/>
    <s v="0.011"/>
    <n v="3543723.26"/>
    <s v="Private"/>
    <x v="1"/>
    <s v="Yes"/>
    <x v="5"/>
  </r>
  <r>
    <s v="S07361"/>
    <x v="460"/>
    <x v="4"/>
    <s v="South Africa"/>
    <s v="Gqeberha"/>
    <s v="BMW Cape Town"/>
    <s v="Golekane"/>
    <x v="0"/>
    <x v="0"/>
    <x v="0"/>
    <s v="Hybrid"/>
    <s v="Automatic"/>
    <s v="Blue"/>
    <n v="3"/>
    <s v="1174752.85"/>
    <s v="0.057"/>
    <n v="3323375.82"/>
    <s v="Private"/>
    <x v="0"/>
    <s v="No"/>
    <x v="4"/>
  </r>
  <r>
    <s v="S07362"/>
    <x v="747"/>
    <x v="2"/>
    <s v="South Africa"/>
    <s v="Durban"/>
    <s v="Premium Motors"/>
    <s v="Salesperson_2"/>
    <x v="2"/>
    <x v="8"/>
    <x v="0"/>
    <s v="Hybrid"/>
    <s v="Automatic"/>
    <s v="Blue"/>
    <n v="1"/>
    <s v="698058.54"/>
    <s v="0.036"/>
    <n v="672928.43"/>
    <s v="Business"/>
    <x v="0"/>
    <s v="Yes"/>
    <x v="13"/>
  </r>
  <r>
    <s v="S07363"/>
    <x v="75"/>
    <x v="0"/>
    <s v="South Africa"/>
    <s v="Nelspruit"/>
    <s v="Sandton Auto"/>
    <s v="Gontse"/>
    <x v="0"/>
    <x v="11"/>
    <x v="1"/>
    <s v="Diesel"/>
    <s v="Automatic"/>
    <s v="White"/>
    <n v="5"/>
    <s v="1164084.9"/>
    <s v="0.038"/>
    <n v="5599248.3799999999"/>
    <s v="Private"/>
    <x v="1"/>
    <s v="Yes"/>
    <x v="11"/>
  </r>
  <r>
    <s v="S07364"/>
    <x v="485"/>
    <x v="1"/>
    <s v="South Africa"/>
    <s v="Johannesburg"/>
    <s v="BMW Midrand"/>
    <s v="Salesperson_26"/>
    <x v="2"/>
    <x v="14"/>
    <x v="1"/>
    <s v="Hybrid"/>
    <s v="Automatic"/>
    <s v="Grey"/>
    <n v="4"/>
    <s v="1065272.18"/>
    <s v="0.045"/>
    <n v="4069339.74"/>
    <s v="Private"/>
    <x v="0"/>
    <s v="No"/>
    <x v="13"/>
  </r>
  <r>
    <s v="S07365"/>
    <x v="527"/>
    <x v="5"/>
    <s v="South Africa"/>
    <s v="Stellenbosch"/>
    <s v="Prestige Cars"/>
    <s v="Salesperson_20"/>
    <x v="2"/>
    <x v="4"/>
    <x v="0"/>
    <s v="Hybrid"/>
    <s v="Manual"/>
    <s v="Blue"/>
    <n v="5"/>
    <s v="908164.63"/>
    <s v="0.069"/>
    <n v="4227506.33"/>
    <s v="Business"/>
    <x v="0"/>
    <s v="Yes"/>
    <x v="4"/>
  </r>
  <r>
    <s v="S07366"/>
    <x v="624"/>
    <x v="4"/>
    <s v="South Africa"/>
    <s v="Gqeberha"/>
    <s v="Premium Motors"/>
    <s v="Salesperson_23"/>
    <x v="4"/>
    <x v="16"/>
    <x v="2"/>
    <s v="Diesel"/>
    <s v="Manual"/>
    <s v="Silver"/>
    <n v="5"/>
    <s v="711728.03"/>
    <s v="0.018"/>
    <n v="3494584.61"/>
    <s v="Private"/>
    <x v="0"/>
    <s v="Yes"/>
    <x v="6"/>
  </r>
  <r>
    <s v="S07367"/>
    <x v="481"/>
    <x v="1"/>
    <s v="South Africa"/>
    <s v="Johannesburg"/>
    <s v="BMW Midrand"/>
    <s v="Josephine"/>
    <x v="0"/>
    <x v="6"/>
    <x v="1"/>
    <s v="Petrol"/>
    <s v="Manual"/>
    <s v="White"/>
    <n v="1"/>
    <s v="1502631.06"/>
    <s v="0.06"/>
    <n v="1412473.2"/>
    <s v="Private"/>
    <x v="1"/>
    <s v="Yes"/>
    <x v="14"/>
  </r>
  <r>
    <s v="S07368"/>
    <x v="151"/>
    <x v="4"/>
    <s v="South Africa"/>
    <s v="Gqeberha"/>
    <s v="Sandton Auto"/>
    <s v="Andi"/>
    <x v="1"/>
    <x v="3"/>
    <x v="1"/>
    <s v="Petrol"/>
    <s v="Automatic"/>
    <s v="Red"/>
    <n v="1"/>
    <s v="914394.94"/>
    <s v="0.039"/>
    <n v="878733.54"/>
    <s v="Business"/>
    <x v="0"/>
    <s v="No"/>
    <x v="6"/>
  </r>
  <r>
    <s v="S07369"/>
    <x v="135"/>
    <x v="5"/>
    <s v="South Africa"/>
    <s v="Cape Town"/>
    <s v="Sandton Auto"/>
    <s v="Dimakatso"/>
    <x v="3"/>
    <x v="9"/>
    <x v="1"/>
    <s v="Diesel"/>
    <s v="Automatic"/>
    <s v="Red"/>
    <n v="2"/>
    <s v="834148.23"/>
    <s v="0.023"/>
    <n v="1629925.63"/>
    <s v="Private"/>
    <x v="1"/>
    <s v="Yes"/>
    <x v="11"/>
  </r>
  <r>
    <s v="S07370"/>
    <x v="542"/>
    <x v="3"/>
    <s v="South Africa"/>
    <s v="Bloemfontein"/>
    <s v="Prestige Cars"/>
    <s v="Johanna"/>
    <x v="1"/>
    <x v="3"/>
    <x v="1"/>
    <s v="Hybrid"/>
    <s v="Automatic"/>
    <s v="Blue"/>
    <n v="2"/>
    <s v="834970.38"/>
    <s v="0.071"/>
    <n v="1551374.96"/>
    <s v="Private"/>
    <x v="0"/>
    <s v="No"/>
    <x v="8"/>
  </r>
  <r>
    <s v="S07371"/>
    <x v="204"/>
    <x v="0"/>
    <s v="South Africa"/>
    <s v="Nelspruit"/>
    <s v="Prestige Cars"/>
    <s v="Golekane"/>
    <x v="3"/>
    <x v="5"/>
    <x v="1"/>
    <s v="Diesel"/>
    <s v="Automatic"/>
    <s v="Blue"/>
    <n v="5"/>
    <s v="964690.91"/>
    <s v="0.041"/>
    <n v="4625692.93"/>
    <s v="Business"/>
    <x v="0"/>
    <s v="No"/>
    <x v="9"/>
  </r>
  <r>
    <s v="S07372"/>
    <x v="282"/>
    <x v="1"/>
    <s v="South Africa"/>
    <s v="Johannesburg"/>
    <s v="BMW Cape Town"/>
    <s v="Andi"/>
    <x v="0"/>
    <x v="15"/>
    <x v="0"/>
    <s v="Diesel"/>
    <s v="Automatic"/>
    <s v="Grey"/>
    <n v="2"/>
    <s v="1008260.99"/>
    <s v="0.054"/>
    <n v="1907629.79"/>
    <s v="Private"/>
    <x v="0"/>
    <s v="No"/>
    <x v="6"/>
  </r>
  <r>
    <s v="S07373"/>
    <x v="334"/>
    <x v="4"/>
    <s v="South Africa"/>
    <s v="Gqeberha"/>
    <s v="Premium Motors"/>
    <s v="Golekane"/>
    <x v="1"/>
    <x v="1"/>
    <x v="1"/>
    <s v="Petrol"/>
    <s v="Manual"/>
    <s v="Grey"/>
    <n v="5"/>
    <s v="1321282.76"/>
    <s v="0.056"/>
    <n v="6236454.6500000004"/>
    <s v="Private"/>
    <x v="1"/>
    <s v="No"/>
    <x v="1"/>
  </r>
  <r>
    <s v="S07374"/>
    <x v="183"/>
    <x v="2"/>
    <s v="South Africa"/>
    <s v="Pietermaritzburg"/>
    <s v="Premium Motors"/>
    <s v="Salesperson_9"/>
    <x v="4"/>
    <x v="7"/>
    <x v="0"/>
    <s v="Diesel"/>
    <s v="Automatic"/>
    <s v="White"/>
    <n v="2"/>
    <s v="880801.26"/>
    <s v="0.015"/>
    <n v="1735178.49"/>
    <s v="Business"/>
    <x v="0"/>
    <s v="Yes"/>
    <x v="1"/>
  </r>
  <r>
    <s v="S07375"/>
    <x v="544"/>
    <x v="5"/>
    <s v="South Africa"/>
    <s v="Cape Town"/>
    <s v="BMW Midrand"/>
    <s v="Salesperson_34"/>
    <x v="2"/>
    <x v="14"/>
    <x v="1"/>
    <s v="Hybrid"/>
    <s v="Manual"/>
    <s v="Black"/>
    <n v="1"/>
    <s v="1029132.46"/>
    <s v="0.034"/>
    <n v="994141.95"/>
    <s v="Private"/>
    <x v="0"/>
    <s v="Yes"/>
    <x v="5"/>
  </r>
  <r>
    <s v="S07376"/>
    <x v="420"/>
    <x v="4"/>
    <s v="South Africa"/>
    <s v="Gqeberha"/>
    <s v="Premium Motors"/>
    <s v="Salesperson_9"/>
    <x v="0"/>
    <x v="11"/>
    <x v="1"/>
    <s v="Hybrid"/>
    <s v="Automatic"/>
    <s v="Black"/>
    <n v="5"/>
    <s v="1054916.44"/>
    <s v="0.043"/>
    <n v="5047775.18"/>
    <s v="Business"/>
    <x v="0"/>
    <s v="No"/>
    <x v="2"/>
  </r>
  <r>
    <s v="S07377"/>
    <x v="668"/>
    <x v="3"/>
    <s v="South Africa"/>
    <s v="Bloemfontein"/>
    <s v="Premium Motors"/>
    <s v="Dimakatso"/>
    <x v="2"/>
    <x v="4"/>
    <x v="0"/>
    <s v="Hybrid"/>
    <s v="Automatic"/>
    <s v="Silver"/>
    <n v="4"/>
    <s v="838199.83"/>
    <s v="0.022"/>
    <n v="3279037.73"/>
    <s v="Business"/>
    <x v="1"/>
    <s v="Yes"/>
    <x v="4"/>
  </r>
  <r>
    <s v="S07378"/>
    <x v="651"/>
    <x v="0"/>
    <s v="South Africa"/>
    <s v="Nelspruit"/>
    <s v="Luxury Wheels"/>
    <s v="Basetsana"/>
    <x v="4"/>
    <x v="10"/>
    <x v="1"/>
    <s v="Diesel"/>
    <s v="Automatic"/>
    <s v="Black"/>
    <n v="1"/>
    <s v="1054463.61"/>
    <s v="0.075"/>
    <n v="975378.84"/>
    <s v="Private"/>
    <x v="1"/>
    <s v="Yes"/>
    <x v="12"/>
  </r>
  <r>
    <s v="S07379"/>
    <x v="889"/>
    <x v="0"/>
    <s v="South Africa"/>
    <s v="Nelspruit"/>
    <s v="Auto Elite"/>
    <s v="Salesperson_15"/>
    <x v="5"/>
    <x v="12"/>
    <x v="1"/>
    <s v="Hybrid"/>
    <s v="Automatic"/>
    <s v="Blue"/>
    <n v="3"/>
    <s v="777190.34"/>
    <s v="0.071"/>
    <n v="2166029.4900000002"/>
    <s v="Private"/>
    <x v="1"/>
    <s v="Yes"/>
    <x v="9"/>
  </r>
  <r>
    <s v="S07380"/>
    <x v="161"/>
    <x v="4"/>
    <s v="South Africa"/>
    <s v="East London"/>
    <s v="Premium Motors"/>
    <s v="Dimakatso"/>
    <x v="4"/>
    <x v="10"/>
    <x v="1"/>
    <s v="Hybrid"/>
    <s v="Manual"/>
    <s v="Silver"/>
    <n v="1"/>
    <s v="1214856.18"/>
    <s v="0.035"/>
    <n v="1172336.21"/>
    <s v="Business"/>
    <x v="1"/>
    <s v="No"/>
    <x v="13"/>
  </r>
  <r>
    <s v="S07381"/>
    <x v="356"/>
    <x v="4"/>
    <s v="South Africa"/>
    <s v="Gqeberha"/>
    <s v="Premium Motors"/>
    <s v="Thandeka"/>
    <x v="1"/>
    <x v="1"/>
    <x v="1"/>
    <s v="Petrol"/>
    <s v="Automatic"/>
    <s v="Grey"/>
    <n v="2"/>
    <s v="1156967.29"/>
    <s v="0.053"/>
    <n v="2191296.04"/>
    <s v="Private"/>
    <x v="1"/>
    <s v="Yes"/>
    <x v="13"/>
  </r>
  <r>
    <s v="S07382"/>
    <x v="795"/>
    <x v="1"/>
    <s v="South Africa"/>
    <s v="Johannesburg"/>
    <s v="Prestige Cars"/>
    <s v="Dimakatso5"/>
    <x v="5"/>
    <x v="12"/>
    <x v="1"/>
    <s v="Diesel"/>
    <s v="Manual"/>
    <s v="White"/>
    <n v="3"/>
    <s v="873137.24"/>
    <s v="0.024"/>
    <n v="2556545.83"/>
    <s v="Business"/>
    <x v="1"/>
    <s v="Yes"/>
    <x v="13"/>
  </r>
  <r>
    <s v="S07383"/>
    <x v="7"/>
    <x v="0"/>
    <s v="South Africa"/>
    <s v="Nelspruit"/>
    <s v="Prestige Cars"/>
    <s v="Salesperson_50"/>
    <x v="2"/>
    <x v="8"/>
    <x v="0"/>
    <s v="Petrol"/>
    <s v="Manual"/>
    <s v="Red"/>
    <n v="3"/>
    <s v="702217.09"/>
    <s v="0.066"/>
    <n v="1967612.28"/>
    <s v="Private"/>
    <x v="0"/>
    <s v="Yes"/>
    <x v="1"/>
  </r>
  <r>
    <s v="S07384"/>
    <x v="252"/>
    <x v="3"/>
    <s v="South Africa"/>
    <s v="Bloemfontein"/>
    <s v="BMW Durban"/>
    <s v="Salesperson_18"/>
    <x v="2"/>
    <x v="14"/>
    <x v="1"/>
    <s v="Hybrid"/>
    <s v="Automatic"/>
    <s v="Red"/>
    <n v="1"/>
    <s v="1046646.89"/>
    <s v="0.005"/>
    <n v="1041413.66"/>
    <s v="Business"/>
    <x v="1"/>
    <s v="No"/>
    <x v="7"/>
  </r>
  <r>
    <s v="S07385"/>
    <x v="296"/>
    <x v="3"/>
    <s v="South Africa"/>
    <s v="Bloemfontein"/>
    <s v="Auto Elite"/>
    <s v="Salesperson_9"/>
    <x v="0"/>
    <x v="0"/>
    <x v="0"/>
    <s v="Hybrid"/>
    <s v="Manual"/>
    <s v="Red"/>
    <n v="4"/>
    <s v="1314300.3"/>
    <s v="0.008"/>
    <n v="5215143.6100000003"/>
    <s v="Private"/>
    <x v="0"/>
    <s v="Yes"/>
    <x v="4"/>
  </r>
  <r>
    <s v="S07386"/>
    <x v="618"/>
    <x v="1"/>
    <s v="South Africa"/>
    <s v="Johannesburg"/>
    <s v="Auto Elite"/>
    <s v="Salesperson_37"/>
    <x v="2"/>
    <x v="4"/>
    <x v="0"/>
    <s v="Hybrid"/>
    <s v="Automatic"/>
    <s v="Grey"/>
    <n v="3"/>
    <s v="888258.48"/>
    <s v="0.058"/>
    <n v="2510218.4700000002"/>
    <s v="Private"/>
    <x v="1"/>
    <s v="Yes"/>
    <x v="6"/>
  </r>
  <r>
    <s v="S07387"/>
    <x v="463"/>
    <x v="0"/>
    <s v="South Africa"/>
    <s v="Nelspruit"/>
    <s v="Sandton Auto"/>
    <s v="Omphemetse"/>
    <x v="5"/>
    <x v="13"/>
    <x v="2"/>
    <s v="Petrol"/>
    <s v="Automatic"/>
    <s v="White"/>
    <n v="2"/>
    <s v="700328.24"/>
    <s v="0.013"/>
    <n v="1382447.94"/>
    <s v="Private"/>
    <x v="1"/>
    <s v="No"/>
    <x v="12"/>
  </r>
  <r>
    <s v="S07388"/>
    <x v="131"/>
    <x v="5"/>
    <s v="South Africa"/>
    <s v="Stellenbosch"/>
    <s v="Prestige Cars"/>
    <s v="Salesperson_34"/>
    <x v="4"/>
    <x v="16"/>
    <x v="2"/>
    <s v="Hybrid"/>
    <s v="Automatic"/>
    <s v="Black"/>
    <n v="4"/>
    <s v="684698.56"/>
    <s v="0.061"/>
    <n v="2571727.7799999998"/>
    <s v="Business"/>
    <x v="1"/>
    <s v="Yes"/>
    <x v="12"/>
  </r>
  <r>
    <s v="S07389"/>
    <x v="808"/>
    <x v="2"/>
    <s v="South Africa"/>
    <s v="Pietermaritzburg"/>
    <s v="Prestige Cars"/>
    <s v="Johanna"/>
    <x v="3"/>
    <x v="5"/>
    <x v="1"/>
    <s v="Hybrid"/>
    <s v="Manual"/>
    <s v="Black"/>
    <n v="1"/>
    <s v="934886.27"/>
    <s v="0.042"/>
    <n v="895621.04"/>
    <s v="Business"/>
    <x v="0"/>
    <s v="No"/>
    <x v="5"/>
  </r>
  <r>
    <s v="S07390"/>
    <x v="26"/>
    <x v="1"/>
    <s v="South Africa"/>
    <s v="Johannesburg"/>
    <s v="Luxury Wheels"/>
    <s v="Salesperson_26"/>
    <x v="3"/>
    <x v="9"/>
    <x v="1"/>
    <s v="Diesel"/>
    <s v="Automatic"/>
    <s v="White"/>
    <n v="5"/>
    <s v="753140.91"/>
    <s v="0.076"/>
    <n v="3479511.01"/>
    <s v="Business"/>
    <x v="0"/>
    <s v="Yes"/>
    <x v="12"/>
  </r>
  <r>
    <s v="S07391"/>
    <x v="251"/>
    <x v="3"/>
    <s v="South Africa"/>
    <s v="Bloemfontein"/>
    <s v="Prestige Cars"/>
    <s v="Salesperson_24"/>
    <x v="2"/>
    <x v="8"/>
    <x v="0"/>
    <s v="Diesel"/>
    <s v="Manual"/>
    <s v="Red"/>
    <n v="1"/>
    <s v="736578.66"/>
    <s v="0.022"/>
    <n v="720373.93"/>
    <s v="Private"/>
    <x v="1"/>
    <s v="No"/>
    <x v="11"/>
  </r>
  <r>
    <s v="S07392"/>
    <x v="842"/>
    <x v="1"/>
    <s v="South Africa"/>
    <s v="Johannesburg"/>
    <s v="Prestige Cars"/>
    <s v="Salesperson_19"/>
    <x v="3"/>
    <x v="5"/>
    <x v="1"/>
    <s v="Petrol"/>
    <s v="Automatic"/>
    <s v="Blue"/>
    <n v="5"/>
    <s v="915561.15"/>
    <s v="0.014"/>
    <n v="4513716.49"/>
    <s v="Business"/>
    <x v="1"/>
    <s v="Yes"/>
    <x v="12"/>
  </r>
  <r>
    <s v="S07393"/>
    <x v="319"/>
    <x v="4"/>
    <s v="South Africa"/>
    <s v="East London"/>
    <s v="BMW Midrand"/>
    <s v="Basetsana"/>
    <x v="1"/>
    <x v="1"/>
    <x v="1"/>
    <s v="Hybrid"/>
    <s v="Automatic"/>
    <s v="Silver"/>
    <n v="4"/>
    <s v="1327200.45"/>
    <s v="0.036"/>
    <n v="5117684.9400000004"/>
    <s v="Business"/>
    <x v="0"/>
    <s v="No"/>
    <x v="4"/>
  </r>
  <r>
    <s v="S07394"/>
    <x v="8"/>
    <x v="2"/>
    <s v="South Africa"/>
    <s v="Pietermaritzburg"/>
    <s v="Premium Motors"/>
    <s v="Kgolagano"/>
    <x v="5"/>
    <x v="12"/>
    <x v="1"/>
    <s v="Hybrid"/>
    <s v="Automatic"/>
    <s v="Silver"/>
    <n v="3"/>
    <s v="879578.03"/>
    <s v="0.075"/>
    <n v="2440829.02"/>
    <s v="Business"/>
    <x v="0"/>
    <s v="No"/>
    <x v="2"/>
  </r>
  <r>
    <s v="S07395"/>
    <x v="669"/>
    <x v="0"/>
    <s v="South Africa"/>
    <s v="Nelspruit"/>
    <s v="BMW Durban"/>
    <s v="Salesperson_1"/>
    <x v="1"/>
    <x v="1"/>
    <x v="1"/>
    <s v="Petrol"/>
    <s v="Manual"/>
    <s v="Black"/>
    <n v="1"/>
    <s v="1329499.06"/>
    <s v="0.026"/>
    <n v="1294932.0900000001"/>
    <s v="Private"/>
    <x v="1"/>
    <s v="No"/>
    <x v="5"/>
  </r>
  <r>
    <s v="S07396"/>
    <x v="123"/>
    <x v="4"/>
    <s v="South Africa"/>
    <s v="East London"/>
    <s v="BMW Cape Town"/>
    <s v="Basetsana"/>
    <x v="5"/>
    <x v="12"/>
    <x v="1"/>
    <s v="Petrol"/>
    <s v="Manual"/>
    <s v="Black"/>
    <n v="2"/>
    <s v="806067.45"/>
    <s v="0.073"/>
    <n v="1494449.06"/>
    <s v="Private"/>
    <x v="0"/>
    <s v="Yes"/>
    <x v="4"/>
  </r>
  <r>
    <s v="S07397"/>
    <x v="242"/>
    <x v="2"/>
    <s v="South Africa"/>
    <s v="Durban"/>
    <s v="BMW Cape Town"/>
    <s v="Salesperson_18"/>
    <x v="5"/>
    <x v="13"/>
    <x v="2"/>
    <s v="Hybrid"/>
    <s v="Manual"/>
    <s v="Black"/>
    <n v="3"/>
    <s v="623685.95"/>
    <s v="0.003"/>
    <n v="1865444.67"/>
    <s v="Private"/>
    <x v="1"/>
    <s v="No"/>
    <x v="7"/>
  </r>
  <r>
    <s v="S07398"/>
    <x v="149"/>
    <x v="2"/>
    <s v="South Africa"/>
    <s v="Durban"/>
    <s v="BMW Cape Town"/>
    <s v="Josephine"/>
    <x v="3"/>
    <x v="9"/>
    <x v="1"/>
    <s v="Petrol"/>
    <s v="Automatic"/>
    <s v="White"/>
    <n v="3"/>
    <s v="805353.17"/>
    <s v="0.05"/>
    <n v="2295256.5299999998"/>
    <s v="Private"/>
    <x v="0"/>
    <s v="No"/>
    <x v="0"/>
  </r>
  <r>
    <s v="S07399"/>
    <x v="218"/>
    <x v="1"/>
    <s v="South Africa"/>
    <s v="Johannesburg"/>
    <s v="Premium Motors"/>
    <s v="Salesperson_34"/>
    <x v="3"/>
    <x v="9"/>
    <x v="1"/>
    <s v="Petrol"/>
    <s v="Automatic"/>
    <s v="Black"/>
    <n v="4"/>
    <s v="823109.99"/>
    <s v="0.043"/>
    <n v="3150865.05"/>
    <s v="Business"/>
    <x v="1"/>
    <s v="No"/>
    <x v="13"/>
  </r>
  <r>
    <s v="S07400"/>
    <x v="553"/>
    <x v="2"/>
    <s v="South Africa"/>
    <s v="Pietermaritzburg"/>
    <s v="Prestige Cars"/>
    <s v="Dimakatso8"/>
    <x v="5"/>
    <x v="12"/>
    <x v="1"/>
    <s v="Hybrid"/>
    <s v="Automatic"/>
    <s v="Red"/>
    <n v="2"/>
    <s v="807727.5"/>
    <s v="0.052"/>
    <n v="1531451.34"/>
    <s v="Private"/>
    <x v="1"/>
    <s v="No"/>
    <x v="5"/>
  </r>
  <r>
    <s v="S07401"/>
    <x v="975"/>
    <x v="0"/>
    <s v="South Africa"/>
    <s v="Nelspruit"/>
    <s v="BMW Durban"/>
    <s v="Paulinah"/>
    <x v="4"/>
    <x v="10"/>
    <x v="1"/>
    <s v="Petrol"/>
    <s v="Automatic"/>
    <s v="Red"/>
    <n v="4"/>
    <s v="1121265.82"/>
    <s v="0.079"/>
    <n v="4130743.29"/>
    <s v="Private"/>
    <x v="1"/>
    <s v="Yes"/>
    <x v="5"/>
  </r>
  <r>
    <s v="S07402"/>
    <x v="224"/>
    <x v="0"/>
    <s v="South Africa"/>
    <s v="Nelspruit"/>
    <s v="Luxury Wheels"/>
    <s v="Salesperson_50"/>
    <x v="2"/>
    <x v="4"/>
    <x v="0"/>
    <s v="Petrol"/>
    <s v="Manual"/>
    <s v="White"/>
    <n v="2"/>
    <s v="931133.23"/>
    <s v="0.047"/>
    <n v="1774739.93"/>
    <s v="Private"/>
    <x v="0"/>
    <s v="Yes"/>
    <x v="12"/>
  </r>
  <r>
    <s v="S07403"/>
    <x v="486"/>
    <x v="3"/>
    <s v="South Africa"/>
    <s v="Bloemfontein"/>
    <s v="Auto Elite"/>
    <s v="Salesperson_36"/>
    <x v="5"/>
    <x v="12"/>
    <x v="1"/>
    <s v="Petrol"/>
    <s v="Manual"/>
    <s v="Red"/>
    <n v="4"/>
    <s v="834491.04"/>
    <s v="0.023"/>
    <n v="3261190.99"/>
    <s v="Business"/>
    <x v="0"/>
    <s v="Yes"/>
    <x v="8"/>
  </r>
  <r>
    <s v="S07404"/>
    <x v="158"/>
    <x v="5"/>
    <s v="South Africa"/>
    <s v="Cape Town"/>
    <s v="BMW Cape Town"/>
    <s v="Gontse"/>
    <x v="3"/>
    <x v="9"/>
    <x v="1"/>
    <s v="Petrol"/>
    <s v="Automatic"/>
    <s v="White"/>
    <n v="5"/>
    <s v="765261.69"/>
    <s v="0.032"/>
    <n v="3703866.56"/>
    <s v="Private"/>
    <x v="0"/>
    <s v="No"/>
    <x v="14"/>
  </r>
  <r>
    <s v="S07405"/>
    <x v="853"/>
    <x v="5"/>
    <s v="South Africa"/>
    <s v="Stellenbosch"/>
    <s v="Premium Motors"/>
    <s v="Salesperson_25"/>
    <x v="4"/>
    <x v="16"/>
    <x v="2"/>
    <s v="Petrol"/>
    <s v="Manual"/>
    <s v="White"/>
    <n v="2"/>
    <s v="670193.35"/>
    <s v="0.047"/>
    <n v="1277388.53"/>
    <s v="Business"/>
    <x v="1"/>
    <s v="No"/>
    <x v="5"/>
  </r>
  <r>
    <s v="S07406"/>
    <x v="204"/>
    <x v="4"/>
    <s v="South Africa"/>
    <s v="Gqeberha"/>
    <s v="BMW Cape Town"/>
    <s v="Salesperson_32"/>
    <x v="5"/>
    <x v="13"/>
    <x v="2"/>
    <s v="Hybrid"/>
    <s v="Manual"/>
    <s v="Blue"/>
    <n v="2"/>
    <s v="638538.14"/>
    <s v="0.012"/>
    <n v="1261751.3700000001"/>
    <s v="Private"/>
    <x v="1"/>
    <s v="No"/>
    <x v="7"/>
  </r>
  <r>
    <s v="S07407"/>
    <x v="562"/>
    <x v="4"/>
    <s v="South Africa"/>
    <s v="Gqeberha"/>
    <s v="BMW Durban"/>
    <s v="Omphile"/>
    <x v="3"/>
    <x v="5"/>
    <x v="1"/>
    <s v="Petrol"/>
    <s v="Manual"/>
    <s v="White"/>
    <n v="5"/>
    <s v="1057140.4"/>
    <s v="0.065"/>
    <n v="4942131.3600000003"/>
    <s v="Business"/>
    <x v="0"/>
    <s v="No"/>
    <x v="2"/>
  </r>
  <r>
    <s v="S07408"/>
    <x v="576"/>
    <x v="0"/>
    <s v="South Africa"/>
    <s v="Nelspruit"/>
    <s v="Luxury Wheels"/>
    <s v="Salesperson_36"/>
    <x v="0"/>
    <x v="0"/>
    <x v="0"/>
    <s v="Petrol"/>
    <s v="Automatic"/>
    <s v="White"/>
    <n v="1"/>
    <s v="1179530.91"/>
    <s v="0.036"/>
    <n v="1137067.8"/>
    <s v="Business"/>
    <x v="0"/>
    <s v="No"/>
    <x v="5"/>
  </r>
  <r>
    <s v="S07409"/>
    <x v="122"/>
    <x v="4"/>
    <s v="South Africa"/>
    <s v="East London"/>
    <s v="BMW Cape Town"/>
    <s v="Andi"/>
    <x v="4"/>
    <x v="10"/>
    <x v="1"/>
    <s v="Hybrid"/>
    <s v="Automatic"/>
    <s v="White"/>
    <n v="1"/>
    <s v="1183379.58"/>
    <s v="0.058"/>
    <n v="1114743.56"/>
    <s v="Business"/>
    <x v="0"/>
    <s v="Yes"/>
    <x v="1"/>
  </r>
  <r>
    <s v="S07410"/>
    <x v="103"/>
    <x v="5"/>
    <s v="South Africa"/>
    <s v="Stellenbosch"/>
    <s v="BMW Midrand"/>
    <s v="Salesperson_12"/>
    <x v="0"/>
    <x v="11"/>
    <x v="1"/>
    <s v="Diesel"/>
    <s v="Automatic"/>
    <s v="Red"/>
    <n v="3"/>
    <s v="1105757.83"/>
    <s v="0.079"/>
    <n v="3055208.88"/>
    <s v="Business"/>
    <x v="1"/>
    <s v="No"/>
    <x v="1"/>
  </r>
  <r>
    <s v="S07411"/>
    <x v="177"/>
    <x v="1"/>
    <s v="South Africa"/>
    <s v="Pretoria"/>
    <s v="BMW Durban"/>
    <s v="Dimakatso2"/>
    <x v="3"/>
    <x v="5"/>
    <x v="1"/>
    <s v="Hybrid"/>
    <s v="Automatic"/>
    <s v="Grey"/>
    <n v="2"/>
    <s v="888528.17"/>
    <s v="0.043"/>
    <n v="1700642.92"/>
    <s v="Business"/>
    <x v="0"/>
    <s v="Yes"/>
    <x v="3"/>
  </r>
  <r>
    <s v="S07412"/>
    <x v="394"/>
    <x v="1"/>
    <s v="South Africa"/>
    <s v="Johannesburg"/>
    <s v="Sandton Auto"/>
    <s v="Olerato"/>
    <x v="1"/>
    <x v="3"/>
    <x v="1"/>
    <s v="Petrol"/>
    <s v="Automatic"/>
    <s v="Black"/>
    <n v="4"/>
    <s v="889641.4"/>
    <s v="0.02"/>
    <n v="3487394.28"/>
    <s v="Business"/>
    <x v="0"/>
    <s v="Yes"/>
    <x v="11"/>
  </r>
  <r>
    <s v="S07413"/>
    <x v="818"/>
    <x v="3"/>
    <s v="South Africa"/>
    <s v="Bloemfontein"/>
    <s v="Prestige Cars"/>
    <s v="Dimakatso0"/>
    <x v="5"/>
    <x v="13"/>
    <x v="2"/>
    <s v="Diesel"/>
    <s v="Manual"/>
    <s v="Black"/>
    <n v="1"/>
    <s v="650950.58"/>
    <s v="0.042"/>
    <n v="623610.65"/>
    <s v="Business"/>
    <x v="1"/>
    <s v="Yes"/>
    <x v="10"/>
  </r>
  <r>
    <s v="S07414"/>
    <x v="905"/>
    <x v="1"/>
    <s v="South Africa"/>
    <s v="Johannesburg"/>
    <s v="Prestige Cars"/>
    <s v="Salesperson_22"/>
    <x v="2"/>
    <x v="14"/>
    <x v="1"/>
    <s v="Hybrid"/>
    <s v="Automatic"/>
    <s v="Black"/>
    <n v="4"/>
    <s v="1091447.15"/>
    <s v="0.014"/>
    <n v="4304667.54"/>
    <s v="Private"/>
    <x v="1"/>
    <s v="No"/>
    <x v="8"/>
  </r>
  <r>
    <s v="S07415"/>
    <x v="114"/>
    <x v="0"/>
    <s v="South Africa"/>
    <s v="Nelspruit"/>
    <s v="Luxury Wheels"/>
    <s v="Salesperson_20"/>
    <x v="2"/>
    <x v="14"/>
    <x v="1"/>
    <s v="Petrol"/>
    <s v="Manual"/>
    <s v="White"/>
    <n v="5"/>
    <s v="1078511.49"/>
    <s v="0.071"/>
    <n v="5009685.8899999997"/>
    <s v="Private"/>
    <x v="1"/>
    <s v="Yes"/>
    <x v="2"/>
  </r>
  <r>
    <s v="S07416"/>
    <x v="449"/>
    <x v="4"/>
    <s v="South Africa"/>
    <s v="East London"/>
    <s v="BMW Durban"/>
    <s v="Salesperson_18"/>
    <x v="3"/>
    <x v="5"/>
    <x v="1"/>
    <s v="Hybrid"/>
    <s v="Automatic"/>
    <s v="Blue"/>
    <n v="5"/>
    <s v="1077327.65"/>
    <s v="0.018"/>
    <n v="5289678.78"/>
    <s v="Private"/>
    <x v="0"/>
    <s v="Yes"/>
    <x v="4"/>
  </r>
  <r>
    <s v="S07417"/>
    <x v="774"/>
    <x v="0"/>
    <s v="South Africa"/>
    <s v="Nelspruit"/>
    <s v="Auto Elite"/>
    <s v="Omphile"/>
    <x v="0"/>
    <x v="0"/>
    <x v="0"/>
    <s v="Petrol"/>
    <s v="Automatic"/>
    <s v="Silver"/>
    <n v="5"/>
    <s v="1161873.29"/>
    <s v="0.034"/>
    <n v="5611847.9900000002"/>
    <s v="Business"/>
    <x v="1"/>
    <s v="Yes"/>
    <x v="0"/>
  </r>
  <r>
    <s v="S07418"/>
    <x v="527"/>
    <x v="4"/>
    <s v="South Africa"/>
    <s v="Gqeberha"/>
    <s v="Sandton Auto"/>
    <s v="Salesperson_37"/>
    <x v="2"/>
    <x v="8"/>
    <x v="0"/>
    <s v="Diesel"/>
    <s v="Automatic"/>
    <s v="Black"/>
    <n v="1"/>
    <s v="713314.71"/>
    <s v="0.072"/>
    <n v="661956.05000000005"/>
    <s v="Business"/>
    <x v="0"/>
    <s v="No"/>
    <x v="0"/>
  </r>
  <r>
    <s v="S07419"/>
    <x v="964"/>
    <x v="5"/>
    <s v="South Africa"/>
    <s v="Cape Town"/>
    <s v="BMW Midrand"/>
    <s v="Dimakatso"/>
    <x v="2"/>
    <x v="14"/>
    <x v="1"/>
    <s v="Diesel"/>
    <s v="Manual"/>
    <s v="Blue"/>
    <n v="2"/>
    <s v="1137769.2"/>
    <s v="0.039"/>
    <n v="2186792.4"/>
    <s v="Private"/>
    <x v="0"/>
    <s v="No"/>
    <x v="6"/>
  </r>
  <r>
    <s v="S07420"/>
    <x v="50"/>
    <x v="4"/>
    <s v="South Africa"/>
    <s v="Gqeberha"/>
    <s v="BMW Durban"/>
    <s v="Golekane"/>
    <x v="5"/>
    <x v="12"/>
    <x v="1"/>
    <s v="Petrol"/>
    <s v="Automatic"/>
    <s v="Black"/>
    <n v="2"/>
    <s v="901841.14"/>
    <s v="0.069"/>
    <n v="1679228.2"/>
    <s v="Private"/>
    <x v="1"/>
    <s v="Yes"/>
    <x v="2"/>
  </r>
  <r>
    <s v="S07421"/>
    <x v="714"/>
    <x v="2"/>
    <s v="South Africa"/>
    <s v="Pietermaritzburg"/>
    <s v="BMW Cape Town"/>
    <s v="Josephine"/>
    <x v="5"/>
    <x v="13"/>
    <x v="2"/>
    <s v="Diesel"/>
    <s v="Manual"/>
    <s v="White"/>
    <n v="5"/>
    <s v="660398.09"/>
    <s v="0.028"/>
    <n v="3209534.72"/>
    <s v="Private"/>
    <x v="1"/>
    <s v="No"/>
    <x v="7"/>
  </r>
  <r>
    <s v="S07422"/>
    <x v="180"/>
    <x v="3"/>
    <s v="South Africa"/>
    <s v="Bloemfontein"/>
    <s v="Luxury Wheels"/>
    <s v="Dimakatso8"/>
    <x v="0"/>
    <x v="0"/>
    <x v="0"/>
    <s v="Hybrid"/>
    <s v="Automatic"/>
    <s v="Black"/>
    <n v="1"/>
    <s v="1297067.39"/>
    <s v="0.002"/>
    <n v="1294473.26"/>
    <s v="Business"/>
    <x v="1"/>
    <s v="Yes"/>
    <x v="13"/>
  </r>
  <r>
    <s v="S07423"/>
    <x v="745"/>
    <x v="0"/>
    <s v="South Africa"/>
    <s v="Nelspruit"/>
    <s v="BMW Durban"/>
    <s v="Johanna"/>
    <x v="5"/>
    <x v="12"/>
    <x v="1"/>
    <s v="Diesel"/>
    <s v="Automatic"/>
    <s v="Black"/>
    <n v="4"/>
    <s v="882863.63"/>
    <s v="0.076"/>
    <n v="3263063.99"/>
    <s v="Business"/>
    <x v="0"/>
    <s v="No"/>
    <x v="6"/>
  </r>
  <r>
    <s v="S07424"/>
    <x v="901"/>
    <x v="4"/>
    <s v="South Africa"/>
    <s v="Gqeberha"/>
    <s v="BMW Midrand"/>
    <s v="Salesperson_20"/>
    <x v="3"/>
    <x v="5"/>
    <x v="1"/>
    <s v="Petrol"/>
    <s v="Manual"/>
    <s v="Red"/>
    <n v="5"/>
    <s v="993856.61"/>
    <s v="0.031"/>
    <n v="4815235.26"/>
    <s v="Business"/>
    <x v="0"/>
    <s v="Yes"/>
    <x v="6"/>
  </r>
  <r>
    <s v="S07425"/>
    <x v="679"/>
    <x v="4"/>
    <s v="South Africa"/>
    <s v="East London"/>
    <s v="Sandton Auto"/>
    <s v="Salesperson_26"/>
    <x v="2"/>
    <x v="14"/>
    <x v="1"/>
    <s v="Diesel"/>
    <s v="Automatic"/>
    <s v="Silver"/>
    <n v="5"/>
    <s v="1056109.76"/>
    <s v="0.042"/>
    <n v="5058765.74"/>
    <s v="Private"/>
    <x v="1"/>
    <s v="Yes"/>
    <x v="4"/>
  </r>
  <r>
    <s v="S07426"/>
    <x v="77"/>
    <x v="5"/>
    <s v="South Africa"/>
    <s v="Stellenbosch"/>
    <s v="Prestige Cars"/>
    <s v="Salesperson_31"/>
    <x v="1"/>
    <x v="1"/>
    <x v="1"/>
    <s v="Diesel"/>
    <s v="Manual"/>
    <s v="Silver"/>
    <n v="3"/>
    <s v="1175229.74"/>
    <s v="0.038"/>
    <n v="3391713.03"/>
    <s v="Private"/>
    <x v="0"/>
    <s v="Yes"/>
    <x v="4"/>
  </r>
  <r>
    <s v="S07427"/>
    <x v="92"/>
    <x v="2"/>
    <s v="South Africa"/>
    <s v="Durban"/>
    <s v="Luxury Wheels"/>
    <s v="Salesperson_34"/>
    <x v="2"/>
    <x v="4"/>
    <x v="0"/>
    <s v="Hybrid"/>
    <s v="Manual"/>
    <s v="Black"/>
    <n v="5"/>
    <s v="890051.45"/>
    <s v="0.061"/>
    <n v="4178791.54"/>
    <s v="Business"/>
    <x v="1"/>
    <s v="No"/>
    <x v="2"/>
  </r>
  <r>
    <s v="S07428"/>
    <x v="669"/>
    <x v="0"/>
    <s v="South Africa"/>
    <s v="Nelspruit"/>
    <s v="Luxury Wheels"/>
    <s v="Paulinah"/>
    <x v="5"/>
    <x v="13"/>
    <x v="2"/>
    <s v="Diesel"/>
    <s v="Manual"/>
    <s v="Silver"/>
    <n v="2"/>
    <s v="679537.87"/>
    <s v="0.039"/>
    <n v="1306071.78"/>
    <s v="Business"/>
    <x v="1"/>
    <s v="Yes"/>
    <x v="5"/>
  </r>
  <r>
    <s v="S07429"/>
    <x v="354"/>
    <x v="4"/>
    <s v="South Africa"/>
    <s v="Gqeberha"/>
    <s v="Sandton Auto"/>
    <s v="Dimakatso0"/>
    <x v="1"/>
    <x v="3"/>
    <x v="1"/>
    <s v="Diesel"/>
    <s v="Automatic"/>
    <s v="Black"/>
    <n v="5"/>
    <s v="928060.81"/>
    <s v="0.006"/>
    <n v="4612462.24"/>
    <s v="Business"/>
    <x v="1"/>
    <s v="No"/>
    <x v="9"/>
  </r>
  <r>
    <s v="S07430"/>
    <x v="881"/>
    <x v="3"/>
    <s v="South Africa"/>
    <s v="Bloemfontein"/>
    <s v="BMW Cape Town"/>
    <s v="Kgolagano"/>
    <x v="1"/>
    <x v="3"/>
    <x v="1"/>
    <s v="Hybrid"/>
    <s v="Automatic"/>
    <s v="Red"/>
    <n v="4"/>
    <s v="894005.43"/>
    <s v="0.06"/>
    <n v="3361460.41"/>
    <s v="Private"/>
    <x v="0"/>
    <s v="No"/>
    <x v="2"/>
  </r>
  <r>
    <s v="S07431"/>
    <x v="253"/>
    <x v="4"/>
    <s v="South Africa"/>
    <s v="Gqeberha"/>
    <s v="Luxury Wheels"/>
    <s v="Salesperson_15"/>
    <x v="4"/>
    <x v="7"/>
    <x v="0"/>
    <s v="Diesel"/>
    <s v="Manual"/>
    <s v="Black"/>
    <n v="5"/>
    <s v="888719.54"/>
    <s v="0.059"/>
    <n v="4181425.42"/>
    <s v="Business"/>
    <x v="1"/>
    <s v="Yes"/>
    <x v="8"/>
  </r>
  <r>
    <s v="S07432"/>
    <x v="912"/>
    <x v="2"/>
    <s v="South Africa"/>
    <s v="Durban"/>
    <s v="Prestige Cars"/>
    <s v="Thandeka"/>
    <x v="5"/>
    <x v="12"/>
    <x v="1"/>
    <s v="Diesel"/>
    <s v="Manual"/>
    <s v="Red"/>
    <n v="2"/>
    <s v="883641.06"/>
    <s v="0.079"/>
    <n v="1627666.84"/>
    <s v="Business"/>
    <x v="0"/>
    <s v="No"/>
    <x v="1"/>
  </r>
  <r>
    <s v="S07433"/>
    <x v="293"/>
    <x v="4"/>
    <s v="South Africa"/>
    <s v="Gqeberha"/>
    <s v="Premium Motors"/>
    <s v="Salesperson_23"/>
    <x v="2"/>
    <x v="8"/>
    <x v="0"/>
    <s v="Hybrid"/>
    <s v="Manual"/>
    <s v="Grey"/>
    <n v="5"/>
    <s v="741784.23"/>
    <s v="0.04"/>
    <n v="3560564.3"/>
    <s v="Private"/>
    <x v="1"/>
    <s v="No"/>
    <x v="3"/>
  </r>
  <r>
    <s v="S07434"/>
    <x v="491"/>
    <x v="4"/>
    <s v="South Africa"/>
    <s v="East London"/>
    <s v="Premium Motors"/>
    <s v="Salesperson_18"/>
    <x v="5"/>
    <x v="12"/>
    <x v="1"/>
    <s v="Petrol"/>
    <s v="Automatic"/>
    <s v="Grey"/>
    <n v="2"/>
    <s v="771385.07"/>
    <s v="0.022"/>
    <n v="1508829.2"/>
    <s v="Private"/>
    <x v="0"/>
    <s v="No"/>
    <x v="2"/>
  </r>
  <r>
    <s v="S07435"/>
    <x v="624"/>
    <x v="2"/>
    <s v="South Africa"/>
    <s v="Durban"/>
    <s v="BMW Durban"/>
    <s v="Dimakatso0"/>
    <x v="2"/>
    <x v="14"/>
    <x v="1"/>
    <s v="Diesel"/>
    <s v="Automatic"/>
    <s v="Grey"/>
    <n v="4"/>
    <s v="1145946.31"/>
    <s v="0.075"/>
    <n v="4240001.34"/>
    <s v="Business"/>
    <x v="0"/>
    <s v="Yes"/>
    <x v="14"/>
  </r>
  <r>
    <s v="S07436"/>
    <x v="815"/>
    <x v="1"/>
    <s v="South Africa"/>
    <s v="Johannesburg"/>
    <s v="Premium Motors"/>
    <s v="Salesperson_12"/>
    <x v="5"/>
    <x v="12"/>
    <x v="1"/>
    <s v="Diesel"/>
    <s v="Manual"/>
    <s v="Blue"/>
    <n v="5"/>
    <s v="819799.16"/>
    <s v="0.054"/>
    <n v="3877650.03"/>
    <s v="Business"/>
    <x v="0"/>
    <s v="No"/>
    <x v="13"/>
  </r>
  <r>
    <s v="S07437"/>
    <x v="946"/>
    <x v="4"/>
    <s v="South Africa"/>
    <s v="Gqeberha"/>
    <s v="Sandton Auto"/>
    <s v="Golekane"/>
    <x v="0"/>
    <x v="11"/>
    <x v="1"/>
    <s v="Diesel"/>
    <s v="Manual"/>
    <s v="Blue"/>
    <n v="5"/>
    <s v="1123229.85"/>
    <s v="0.027"/>
    <n v="5464513.2400000002"/>
    <s v="Business"/>
    <x v="0"/>
    <s v="Yes"/>
    <x v="0"/>
  </r>
  <r>
    <s v="S07438"/>
    <x v="537"/>
    <x v="1"/>
    <s v="South Africa"/>
    <s v="Johannesburg"/>
    <s v="Prestige Cars"/>
    <s v="Salesperson_13"/>
    <x v="2"/>
    <x v="14"/>
    <x v="1"/>
    <s v="Petrol"/>
    <s v="Manual"/>
    <s v="Blue"/>
    <n v="2"/>
    <s v="1060827.5"/>
    <s v="0.001"/>
    <n v="2119533.34"/>
    <s v="Business"/>
    <x v="0"/>
    <s v="Yes"/>
    <x v="6"/>
  </r>
  <r>
    <s v="S07439"/>
    <x v="76"/>
    <x v="3"/>
    <s v="South Africa"/>
    <s v="Bloemfontein"/>
    <s v="Prestige Cars"/>
    <s v="Salesperson_18"/>
    <x v="4"/>
    <x v="16"/>
    <x v="2"/>
    <s v="Petrol"/>
    <s v="Automatic"/>
    <s v="Black"/>
    <n v="1"/>
    <s v="647451.81"/>
    <s v="0.076"/>
    <n v="598245.47"/>
    <s v="Private"/>
    <x v="1"/>
    <s v="Yes"/>
    <x v="5"/>
  </r>
  <r>
    <s v="S07440"/>
    <x v="330"/>
    <x v="0"/>
    <s v="South Africa"/>
    <s v="Nelspruit"/>
    <s v="Sandton Auto"/>
    <s v="Salesperson_31"/>
    <x v="5"/>
    <x v="13"/>
    <x v="2"/>
    <s v="Hybrid"/>
    <s v="Manual"/>
    <s v="Grey"/>
    <n v="1"/>
    <s v="684041.16"/>
    <s v="0.001"/>
    <n v="683357.12"/>
    <s v="Business"/>
    <x v="0"/>
    <s v="Yes"/>
    <x v="12"/>
  </r>
  <r>
    <s v="S07441"/>
    <x v="448"/>
    <x v="5"/>
    <s v="South Africa"/>
    <s v="Stellenbosch"/>
    <s v="BMW Midrand"/>
    <s v="Kgolagano"/>
    <x v="1"/>
    <x v="3"/>
    <x v="1"/>
    <s v="Petrol"/>
    <s v="Manual"/>
    <s v="White"/>
    <n v="4"/>
    <s v="966929.47"/>
    <s v="0.037"/>
    <n v="3724612.31"/>
    <s v="Business"/>
    <x v="1"/>
    <s v="Yes"/>
    <x v="13"/>
  </r>
  <r>
    <s v="S07442"/>
    <x v="513"/>
    <x v="2"/>
    <s v="South Africa"/>
    <s v="Pietermaritzburg"/>
    <s v="Premium Motors"/>
    <s v="Salesperson_1"/>
    <x v="4"/>
    <x v="7"/>
    <x v="0"/>
    <s v="Diesel"/>
    <s v="Automatic"/>
    <s v="Blue"/>
    <n v="4"/>
    <s v="802604.43"/>
    <s v="0.017"/>
    <n v="3155840.61"/>
    <s v="Private"/>
    <x v="1"/>
    <s v="Yes"/>
    <x v="2"/>
  </r>
  <r>
    <s v="S07443"/>
    <x v="984"/>
    <x v="5"/>
    <s v="South Africa"/>
    <s v="Stellenbosch"/>
    <s v="Sandton Auto"/>
    <s v="Salesperson_23"/>
    <x v="0"/>
    <x v="2"/>
    <x v="0"/>
    <s v="Petrol"/>
    <s v="Automatic"/>
    <s v="Red"/>
    <n v="5"/>
    <s v="795598.78"/>
    <s v="0.008"/>
    <n v="3946169.93"/>
    <s v="Business"/>
    <x v="1"/>
    <s v="No"/>
    <x v="3"/>
  </r>
  <r>
    <s v="S07444"/>
    <x v="931"/>
    <x v="1"/>
    <s v="South Africa"/>
    <s v="Johannesburg"/>
    <s v="Premium Motors"/>
    <s v="Kgolagano"/>
    <x v="1"/>
    <x v="1"/>
    <x v="1"/>
    <s v="Petrol"/>
    <s v="Manual"/>
    <s v="White"/>
    <n v="1"/>
    <s v="1244165.09"/>
    <s v="0.067"/>
    <n v="1160806.03"/>
    <s v="Business"/>
    <x v="1"/>
    <s v="Yes"/>
    <x v="0"/>
  </r>
  <r>
    <s v="S07445"/>
    <x v="469"/>
    <x v="2"/>
    <s v="South Africa"/>
    <s v="Pietermaritzburg"/>
    <s v="BMW Midrand"/>
    <s v="Salesperson_1"/>
    <x v="2"/>
    <x v="4"/>
    <x v="0"/>
    <s v="Diesel"/>
    <s v="Automatic"/>
    <s v="Grey"/>
    <n v="2"/>
    <s v="979568.14"/>
    <s v="0.002"/>
    <n v="1955218"/>
    <s v="Business"/>
    <x v="0"/>
    <s v="No"/>
    <x v="7"/>
  </r>
  <r>
    <s v="S07446"/>
    <x v="678"/>
    <x v="0"/>
    <s v="South Africa"/>
    <s v="Nelspruit"/>
    <s v="Luxury Wheels"/>
    <s v="Dimakatso"/>
    <x v="0"/>
    <x v="2"/>
    <x v="0"/>
    <s v="Diesel"/>
    <s v="Automatic"/>
    <s v="Silver"/>
    <n v="4"/>
    <s v="731633.91"/>
    <s v="0.047"/>
    <n v="2788988.46"/>
    <s v="Private"/>
    <x v="1"/>
    <s v="Yes"/>
    <x v="6"/>
  </r>
  <r>
    <s v="S07447"/>
    <x v="420"/>
    <x v="2"/>
    <s v="South Africa"/>
    <s v="Pietermaritzburg"/>
    <s v="Luxury Wheels"/>
    <s v="Omphemetse"/>
    <x v="0"/>
    <x v="6"/>
    <x v="1"/>
    <s v="Diesel"/>
    <s v="Automatic"/>
    <s v="Black"/>
    <n v="3"/>
    <s v="1796248.29"/>
    <s v="0.056"/>
    <n v="5086975.16"/>
    <s v="Private"/>
    <x v="0"/>
    <s v="Yes"/>
    <x v="5"/>
  </r>
  <r>
    <s v="S07448"/>
    <x v="873"/>
    <x v="3"/>
    <s v="South Africa"/>
    <s v="Bloemfontein"/>
    <s v="Auto Elite"/>
    <s v="Salesperson_24"/>
    <x v="0"/>
    <x v="11"/>
    <x v="1"/>
    <s v="Hybrid"/>
    <s v="Automatic"/>
    <s v="Blue"/>
    <n v="5"/>
    <s v="1108346.2"/>
    <s v="0.059"/>
    <n v="5214768.88"/>
    <s v="Business"/>
    <x v="1"/>
    <s v="No"/>
    <x v="0"/>
  </r>
  <r>
    <s v="S07449"/>
    <x v="962"/>
    <x v="2"/>
    <s v="South Africa"/>
    <s v="Pietermaritzburg"/>
    <s v="Prestige Cars"/>
    <s v="Salesperson_27"/>
    <x v="1"/>
    <x v="3"/>
    <x v="1"/>
    <s v="Petrol"/>
    <s v="Automatic"/>
    <s v="Red"/>
    <n v="5"/>
    <s v="853255.71"/>
    <s v="0.055"/>
    <n v="4031633.23"/>
    <s v="Business"/>
    <x v="0"/>
    <s v="No"/>
    <x v="0"/>
  </r>
  <r>
    <s v="S07450"/>
    <x v="896"/>
    <x v="0"/>
    <s v="South Africa"/>
    <s v="Nelspruit"/>
    <s v="Prestige Cars"/>
    <s v="Dimakatso"/>
    <x v="1"/>
    <x v="3"/>
    <x v="1"/>
    <s v="Hybrid"/>
    <s v="Manual"/>
    <s v="Silver"/>
    <n v="2"/>
    <s v="976818.44"/>
    <s v="0.039"/>
    <n v="1877445.03"/>
    <s v="Private"/>
    <x v="1"/>
    <s v="No"/>
    <x v="9"/>
  </r>
  <r>
    <s v="S07451"/>
    <x v="839"/>
    <x v="3"/>
    <s v="South Africa"/>
    <s v="Bloemfontein"/>
    <s v="Auto Elite"/>
    <s v="Omphile"/>
    <x v="1"/>
    <x v="3"/>
    <x v="1"/>
    <s v="Petrol"/>
    <s v="Automatic"/>
    <s v="Black"/>
    <n v="1"/>
    <s v="929480.15"/>
    <s v="0.054"/>
    <n v="879288.22"/>
    <s v="Business"/>
    <x v="0"/>
    <s v="Yes"/>
    <x v="8"/>
  </r>
  <r>
    <s v="S07452"/>
    <x v="592"/>
    <x v="0"/>
    <s v="South Africa"/>
    <s v="Nelspruit"/>
    <s v="Luxury Wheels"/>
    <s v="Salesperson_50"/>
    <x v="1"/>
    <x v="1"/>
    <x v="1"/>
    <s v="Petrol"/>
    <s v="Manual"/>
    <s v="Red"/>
    <n v="2"/>
    <s v="1277024.38"/>
    <s v="0.027"/>
    <n v="2485089.4300000002"/>
    <s v="Private"/>
    <x v="1"/>
    <s v="No"/>
    <x v="7"/>
  </r>
  <r>
    <s v="S07453"/>
    <x v="195"/>
    <x v="0"/>
    <s v="South Africa"/>
    <s v="Nelspruit"/>
    <s v="BMW Midrand"/>
    <s v="Salesperson_50"/>
    <x v="4"/>
    <x v="10"/>
    <x v="1"/>
    <s v="Diesel"/>
    <s v="Manual"/>
    <s v="Grey"/>
    <n v="1"/>
    <s v="1252757.8"/>
    <s v="0.069"/>
    <n v="1166317.51"/>
    <s v="Private"/>
    <x v="1"/>
    <s v="No"/>
    <x v="9"/>
  </r>
  <r>
    <s v="S07454"/>
    <x v="569"/>
    <x v="4"/>
    <s v="South Africa"/>
    <s v="Gqeberha"/>
    <s v="BMW Cape Town"/>
    <s v="Olerato"/>
    <x v="2"/>
    <x v="4"/>
    <x v="0"/>
    <s v="Hybrid"/>
    <s v="Automatic"/>
    <s v="Black"/>
    <n v="4"/>
    <s v="984121.04"/>
    <s v="0.021"/>
    <n v="3853818.01"/>
    <s v="Business"/>
    <x v="0"/>
    <s v="No"/>
    <x v="3"/>
  </r>
  <r>
    <s v="S07455"/>
    <x v="674"/>
    <x v="5"/>
    <s v="South Africa"/>
    <s v="Stellenbosch"/>
    <s v="Premium Motors"/>
    <s v="Basetsana"/>
    <x v="1"/>
    <x v="1"/>
    <x v="1"/>
    <s v="Hybrid"/>
    <s v="Automatic"/>
    <s v="Red"/>
    <n v="5"/>
    <s v="1356757.0"/>
    <s v="0.027"/>
    <n v="6600622.8099999996"/>
    <s v="Business"/>
    <x v="1"/>
    <s v="No"/>
    <x v="13"/>
  </r>
  <r>
    <s v="S07456"/>
    <x v="640"/>
    <x v="0"/>
    <s v="South Africa"/>
    <s v="Nelspruit"/>
    <s v="BMW Midrand"/>
    <s v="Salesperson_24"/>
    <x v="4"/>
    <x v="10"/>
    <x v="1"/>
    <s v="Petrol"/>
    <s v="Automatic"/>
    <s v="Grey"/>
    <n v="3"/>
    <s v="1116951.89"/>
    <s v="0.012"/>
    <n v="3310645.4"/>
    <s v="Business"/>
    <x v="1"/>
    <s v="Yes"/>
    <x v="14"/>
  </r>
  <r>
    <s v="S07457"/>
    <x v="688"/>
    <x v="4"/>
    <s v="South Africa"/>
    <s v="Gqeberha"/>
    <s v="Auto Elite"/>
    <s v="Salesperson_39"/>
    <x v="5"/>
    <x v="12"/>
    <x v="1"/>
    <s v="Petrol"/>
    <s v="Manual"/>
    <s v="White"/>
    <n v="2"/>
    <s v="751817.87"/>
    <s v="0.006"/>
    <n v="1494613.93"/>
    <s v="Business"/>
    <x v="1"/>
    <s v="No"/>
    <x v="13"/>
  </r>
  <r>
    <s v="S07458"/>
    <x v="492"/>
    <x v="2"/>
    <s v="South Africa"/>
    <s v="Pietermaritzburg"/>
    <s v="Sandton Auto"/>
    <s v="Salesperson_1"/>
    <x v="0"/>
    <x v="0"/>
    <x v="0"/>
    <s v="Diesel"/>
    <s v="Automatic"/>
    <s v="White"/>
    <n v="2"/>
    <s v="1334024.66"/>
    <s v="0.054"/>
    <n v="2523974.65"/>
    <s v="Private"/>
    <x v="1"/>
    <s v="Yes"/>
    <x v="14"/>
  </r>
  <r>
    <s v="S07459"/>
    <x v="166"/>
    <x v="3"/>
    <s v="South Africa"/>
    <s v="Bloemfontein"/>
    <s v="BMW Durban"/>
    <s v="Salesperson_27"/>
    <x v="5"/>
    <x v="12"/>
    <x v="1"/>
    <s v="Hybrid"/>
    <s v="Automatic"/>
    <s v="White"/>
    <n v="1"/>
    <s v="845675.85"/>
    <s v="0.025"/>
    <n v="824533.95"/>
    <s v="Private"/>
    <x v="0"/>
    <s v="No"/>
    <x v="15"/>
  </r>
  <r>
    <s v="S07460"/>
    <x v="796"/>
    <x v="4"/>
    <s v="South Africa"/>
    <s v="Gqeberha"/>
    <s v="BMW Cape Town"/>
    <s v="Kopano"/>
    <x v="0"/>
    <x v="0"/>
    <x v="0"/>
    <s v="Hybrid"/>
    <s v="Automatic"/>
    <s v="Red"/>
    <n v="1"/>
    <s v="1129680.14"/>
    <s v="0.044"/>
    <n v="1079974.22"/>
    <s v="Business"/>
    <x v="0"/>
    <s v="No"/>
    <x v="15"/>
  </r>
  <r>
    <s v="S07461"/>
    <x v="81"/>
    <x v="5"/>
    <s v="South Africa"/>
    <s v="Stellenbosch"/>
    <s v="BMW Durban"/>
    <s v="Dimakatso8"/>
    <x v="5"/>
    <x v="13"/>
    <x v="2"/>
    <s v="Petrol"/>
    <s v="Manual"/>
    <s v="Silver"/>
    <n v="2"/>
    <s v="607959.6"/>
    <s v="0.008"/>
    <n v="1206191.8500000001"/>
    <s v="Business"/>
    <x v="1"/>
    <s v="Yes"/>
    <x v="6"/>
  </r>
  <r>
    <s v="S07462"/>
    <x v="581"/>
    <x v="5"/>
    <s v="South Africa"/>
    <s v="Stellenbosch"/>
    <s v="BMW Durban"/>
    <s v="Paulinah"/>
    <x v="2"/>
    <x v="8"/>
    <x v="0"/>
    <s v="Petrol"/>
    <s v="Automatic"/>
    <s v="Blue"/>
    <n v="2"/>
    <s v="693897.47"/>
    <s v="0.012"/>
    <n v="1371141.4"/>
    <s v="Private"/>
    <x v="1"/>
    <s v="Yes"/>
    <x v="10"/>
  </r>
  <r>
    <s v="S07463"/>
    <x v="509"/>
    <x v="2"/>
    <s v="South Africa"/>
    <s v="Durban"/>
    <s v="Premium Motors"/>
    <s v="Salesperson_18"/>
    <x v="0"/>
    <x v="2"/>
    <x v="0"/>
    <s v="Petrol"/>
    <s v="Manual"/>
    <s v="Grey"/>
    <n v="3"/>
    <s v="834118.42"/>
    <s v="0.005"/>
    <n v="2489843.5"/>
    <s v="Business"/>
    <x v="0"/>
    <s v="No"/>
    <x v="5"/>
  </r>
  <r>
    <s v="S07464"/>
    <x v="950"/>
    <x v="3"/>
    <s v="South Africa"/>
    <s v="Bloemfontein"/>
    <s v="Luxury Wheels"/>
    <s v="Salesperson_12"/>
    <x v="3"/>
    <x v="5"/>
    <x v="1"/>
    <s v="Hybrid"/>
    <s v="Automatic"/>
    <s v="Red"/>
    <n v="4"/>
    <s v="979835.07"/>
    <s v="0.02"/>
    <n v="3840953.47"/>
    <s v="Business"/>
    <x v="1"/>
    <s v="No"/>
    <x v="8"/>
  </r>
  <r>
    <s v="S07465"/>
    <x v="32"/>
    <x v="0"/>
    <s v="South Africa"/>
    <s v="Nelspruit"/>
    <s v="Sandton Auto"/>
    <s v="Dimakatso0"/>
    <x v="4"/>
    <x v="10"/>
    <x v="1"/>
    <s v="Hybrid"/>
    <s v="Automatic"/>
    <s v="Blue"/>
    <n v="4"/>
    <s v="1154273.09"/>
    <s v="0.005"/>
    <n v="4594006.9000000004"/>
    <s v="Private"/>
    <x v="1"/>
    <s v="No"/>
    <x v="10"/>
  </r>
  <r>
    <s v="S07466"/>
    <x v="546"/>
    <x v="5"/>
    <s v="South Africa"/>
    <s v="Stellenbosch"/>
    <s v="BMW Durban"/>
    <s v="Salesperson_9"/>
    <x v="2"/>
    <x v="8"/>
    <x v="0"/>
    <s v="Hybrid"/>
    <s v="Automatic"/>
    <s v="Silver"/>
    <n v="4"/>
    <s v="833303.48"/>
    <s v="0.038"/>
    <n v="3206551.81"/>
    <s v="Business"/>
    <x v="1"/>
    <s v="Yes"/>
    <x v="15"/>
  </r>
  <r>
    <s v="S07467"/>
    <x v="223"/>
    <x v="0"/>
    <s v="South Africa"/>
    <s v="Nelspruit"/>
    <s v="BMW Midrand"/>
    <s v="Salesperson_5"/>
    <x v="1"/>
    <x v="3"/>
    <x v="1"/>
    <s v="Petrol"/>
    <s v="Automatic"/>
    <s v="White"/>
    <n v="4"/>
    <s v="1004184.04"/>
    <s v="0.012"/>
    <n v="3968535.31"/>
    <s v="Private"/>
    <x v="1"/>
    <s v="No"/>
    <x v="4"/>
  </r>
  <r>
    <s v="S07468"/>
    <x v="128"/>
    <x v="3"/>
    <s v="South Africa"/>
    <s v="Bloemfontein"/>
    <s v="BMW Cape Town"/>
    <s v="Salesperson_1"/>
    <x v="1"/>
    <x v="1"/>
    <x v="1"/>
    <s v="Hybrid"/>
    <s v="Manual"/>
    <s v="Grey"/>
    <n v="5"/>
    <s v="1179696.03"/>
    <s v="0.079"/>
    <n v="5432500.2400000002"/>
    <s v="Business"/>
    <x v="0"/>
    <s v="No"/>
    <x v="14"/>
  </r>
  <r>
    <s v="S07469"/>
    <x v="453"/>
    <x v="3"/>
    <s v="South Africa"/>
    <s v="Bloemfontein"/>
    <s v="Sandton Auto"/>
    <s v="Gontse"/>
    <x v="4"/>
    <x v="16"/>
    <x v="2"/>
    <s v="Diesel"/>
    <s v="Manual"/>
    <s v="Silver"/>
    <n v="4"/>
    <s v="723234.74"/>
    <s v="0.066"/>
    <n v="2702004.98"/>
    <s v="Private"/>
    <x v="0"/>
    <s v="Yes"/>
    <x v="13"/>
  </r>
  <r>
    <s v="S07470"/>
    <x v="381"/>
    <x v="5"/>
    <s v="South Africa"/>
    <s v="Cape Town"/>
    <s v="BMW Cape Town"/>
    <s v="Golekane"/>
    <x v="4"/>
    <x v="16"/>
    <x v="2"/>
    <s v="Petrol"/>
    <s v="Automatic"/>
    <s v="Grey"/>
    <n v="3"/>
    <s v="738072.68"/>
    <s v="0.011"/>
    <n v="2189861.65"/>
    <s v="Private"/>
    <x v="0"/>
    <s v="Yes"/>
    <x v="3"/>
  </r>
  <r>
    <s v="S07471"/>
    <x v="790"/>
    <x v="3"/>
    <s v="South Africa"/>
    <s v="Bloemfontein"/>
    <s v="BMW Midrand"/>
    <s v="Dimakatso5"/>
    <x v="4"/>
    <x v="10"/>
    <x v="1"/>
    <s v="Hybrid"/>
    <s v="Manual"/>
    <s v="White"/>
    <n v="1"/>
    <s v="1208786.31"/>
    <s v="0.007"/>
    <n v="1200324.81"/>
    <s v="Business"/>
    <x v="1"/>
    <s v="No"/>
    <x v="1"/>
  </r>
  <r>
    <s v="S07472"/>
    <x v="622"/>
    <x v="3"/>
    <s v="South Africa"/>
    <s v="Bloemfontein"/>
    <s v="Prestige Cars"/>
    <s v="Kopano"/>
    <x v="0"/>
    <x v="17"/>
    <x v="1"/>
    <s v="Petrol"/>
    <s v="Automatic"/>
    <s v="Red"/>
    <n v="5"/>
    <s v="846859.0"/>
    <s v="0.069"/>
    <n v="3942128.65"/>
    <s v="Business"/>
    <x v="1"/>
    <s v="No"/>
    <x v="7"/>
  </r>
  <r>
    <s v="S07473"/>
    <x v="946"/>
    <x v="3"/>
    <s v="South Africa"/>
    <s v="Bloemfontein"/>
    <s v="BMW Durban"/>
    <s v="Pontsho"/>
    <x v="5"/>
    <x v="12"/>
    <x v="1"/>
    <s v="Petrol"/>
    <s v="Manual"/>
    <s v="Red"/>
    <n v="4"/>
    <s v="794378.64"/>
    <s v="0.048"/>
    <n v="3024993.85"/>
    <s v="Private"/>
    <x v="1"/>
    <s v="Yes"/>
    <x v="0"/>
  </r>
  <r>
    <s v="S07474"/>
    <x v="938"/>
    <x v="4"/>
    <s v="South Africa"/>
    <s v="East London"/>
    <s v="Auto Elite"/>
    <s v="Salesperson_27"/>
    <x v="3"/>
    <x v="5"/>
    <x v="1"/>
    <s v="Petrol"/>
    <s v="Automatic"/>
    <s v="Grey"/>
    <n v="3"/>
    <s v="1013729.14"/>
    <s v="0.071"/>
    <n v="2825263.11"/>
    <s v="Private"/>
    <x v="1"/>
    <s v="Yes"/>
    <x v="6"/>
  </r>
  <r>
    <s v="S07475"/>
    <x v="758"/>
    <x v="3"/>
    <s v="South Africa"/>
    <s v="Bloemfontein"/>
    <s v="Premium Motors"/>
    <s v="Kopano"/>
    <x v="4"/>
    <x v="7"/>
    <x v="0"/>
    <s v="Petrol"/>
    <s v="Automatic"/>
    <s v="Grey"/>
    <n v="5"/>
    <s v="920052.61"/>
    <s v="0.018"/>
    <n v="4517458.32"/>
    <s v="Private"/>
    <x v="1"/>
    <s v="No"/>
    <x v="7"/>
  </r>
  <r>
    <s v="S07476"/>
    <x v="264"/>
    <x v="2"/>
    <s v="South Africa"/>
    <s v="Pietermaritzburg"/>
    <s v="Sandton Auto"/>
    <s v="Andi"/>
    <x v="3"/>
    <x v="9"/>
    <x v="1"/>
    <s v="Petrol"/>
    <s v="Automatic"/>
    <s v="White"/>
    <n v="5"/>
    <s v="821336.57"/>
    <s v="0.031"/>
    <n v="3979375.69"/>
    <s v="Business"/>
    <x v="0"/>
    <s v="Yes"/>
    <x v="2"/>
  </r>
  <r>
    <s v="S07477"/>
    <x v="242"/>
    <x v="4"/>
    <s v="South Africa"/>
    <s v="Gqeberha"/>
    <s v="Prestige Cars"/>
    <s v="Dimakatso2"/>
    <x v="0"/>
    <x v="15"/>
    <x v="0"/>
    <s v="Diesel"/>
    <s v="Automatic"/>
    <s v="White"/>
    <n v="1"/>
    <s v="943190.31"/>
    <s v="0.071"/>
    <n v="876223.8"/>
    <s v="Business"/>
    <x v="0"/>
    <s v="Yes"/>
    <x v="15"/>
  </r>
  <r>
    <s v="S07478"/>
    <x v="729"/>
    <x v="3"/>
    <s v="South Africa"/>
    <s v="Bloemfontein"/>
    <s v="BMW Durban"/>
    <s v="Salesperson_32"/>
    <x v="2"/>
    <x v="4"/>
    <x v="0"/>
    <s v="Diesel"/>
    <s v="Automatic"/>
    <s v="Red"/>
    <n v="3"/>
    <s v="952146.82"/>
    <s v="0.005"/>
    <n v="2842158.25"/>
    <s v="Business"/>
    <x v="1"/>
    <s v="No"/>
    <x v="2"/>
  </r>
  <r>
    <s v="S07479"/>
    <x v="869"/>
    <x v="1"/>
    <s v="South Africa"/>
    <s v="Pretoria"/>
    <s v="Sandton Auto"/>
    <s v="Salesperson_9"/>
    <x v="1"/>
    <x v="3"/>
    <x v="1"/>
    <s v="Hybrid"/>
    <s v="Manual"/>
    <s v="Black"/>
    <n v="1"/>
    <s v="862223.61"/>
    <s v="0.049"/>
    <n v="819974.65"/>
    <s v="Private"/>
    <x v="1"/>
    <s v="Yes"/>
    <x v="8"/>
  </r>
  <r>
    <s v="S07480"/>
    <x v="535"/>
    <x v="1"/>
    <s v="South Africa"/>
    <s v="Pretoria"/>
    <s v="BMW Midrand"/>
    <s v="Salesperson_31"/>
    <x v="2"/>
    <x v="8"/>
    <x v="0"/>
    <s v="Hybrid"/>
    <s v="Manual"/>
    <s v="Silver"/>
    <n v="5"/>
    <s v="745960.64"/>
    <s v="0.059"/>
    <n v="3509744.83"/>
    <s v="Private"/>
    <x v="1"/>
    <s v="No"/>
    <x v="11"/>
  </r>
  <r>
    <s v="S07481"/>
    <x v="681"/>
    <x v="1"/>
    <s v="South Africa"/>
    <s v="Pretoria"/>
    <s v="Luxury Wheels"/>
    <s v="Salesperson_21"/>
    <x v="1"/>
    <x v="1"/>
    <x v="1"/>
    <s v="Petrol"/>
    <s v="Automatic"/>
    <s v="Silver"/>
    <n v="3"/>
    <s v="1213602.3"/>
    <s v="0.077"/>
    <n v="3360464.77"/>
    <s v="Business"/>
    <x v="1"/>
    <s v="No"/>
    <x v="0"/>
  </r>
  <r>
    <s v="S07482"/>
    <x v="25"/>
    <x v="2"/>
    <s v="South Africa"/>
    <s v="Pietermaritzburg"/>
    <s v="Auto Elite"/>
    <s v="Salesperson_33"/>
    <x v="1"/>
    <x v="1"/>
    <x v="1"/>
    <s v="Diesel"/>
    <s v="Automatic"/>
    <s v="Grey"/>
    <n v="5"/>
    <s v="1350627.03"/>
    <s v="0.018"/>
    <n v="6631578.7000000002"/>
    <s v="Business"/>
    <x v="1"/>
    <s v="No"/>
    <x v="6"/>
  </r>
  <r>
    <s v="S07483"/>
    <x v="624"/>
    <x v="5"/>
    <s v="South Africa"/>
    <s v="Cape Town"/>
    <s v="Prestige Cars"/>
    <s v="Salesperson_27"/>
    <x v="2"/>
    <x v="8"/>
    <x v="0"/>
    <s v="Diesel"/>
    <s v="Manual"/>
    <s v="Silver"/>
    <n v="5"/>
    <s v="770312.63"/>
    <s v="0.001"/>
    <n v="3847711.6"/>
    <s v="Private"/>
    <x v="1"/>
    <s v="Yes"/>
    <x v="3"/>
  </r>
  <r>
    <s v="S07484"/>
    <x v="692"/>
    <x v="5"/>
    <s v="South Africa"/>
    <s v="Cape Town"/>
    <s v="BMW Durban"/>
    <s v="Salesperson_23"/>
    <x v="4"/>
    <x v="16"/>
    <x v="2"/>
    <s v="Diesel"/>
    <s v="Automatic"/>
    <s v="Grey"/>
    <n v="3"/>
    <s v="745655.88"/>
    <s v="0.039"/>
    <n v="2149725.91"/>
    <s v="Business"/>
    <x v="1"/>
    <s v="Yes"/>
    <x v="11"/>
  </r>
  <r>
    <s v="S07485"/>
    <x v="988"/>
    <x v="3"/>
    <s v="South Africa"/>
    <s v="Bloemfontein"/>
    <s v="Auto Elite"/>
    <s v="Golekane"/>
    <x v="3"/>
    <x v="5"/>
    <x v="1"/>
    <s v="Petrol"/>
    <s v="Manual"/>
    <s v="White"/>
    <n v="3"/>
    <s v="1049745.42"/>
    <s v="0.015"/>
    <n v="3101997.72"/>
    <s v="Business"/>
    <x v="1"/>
    <s v="Yes"/>
    <x v="13"/>
  </r>
  <r>
    <s v="S07486"/>
    <x v="317"/>
    <x v="5"/>
    <s v="South Africa"/>
    <s v="Stellenbosch"/>
    <s v="Auto Elite"/>
    <s v="Salesperson_15"/>
    <x v="1"/>
    <x v="3"/>
    <x v="1"/>
    <s v="Diesel"/>
    <s v="Automatic"/>
    <s v="Black"/>
    <n v="3"/>
    <s v="850468.3"/>
    <s v="0.008"/>
    <n v="2530993.67"/>
    <s v="Business"/>
    <x v="1"/>
    <s v="Yes"/>
    <x v="11"/>
  </r>
  <r>
    <s v="S07487"/>
    <x v="630"/>
    <x v="5"/>
    <s v="South Africa"/>
    <s v="Stellenbosch"/>
    <s v="BMW Cape Town"/>
    <s v="Salesperson_15"/>
    <x v="3"/>
    <x v="9"/>
    <x v="1"/>
    <s v="Petrol"/>
    <s v="Automatic"/>
    <s v="Blue"/>
    <n v="1"/>
    <s v="776592.66"/>
    <s v="0.043"/>
    <n v="743199.18"/>
    <s v="Private"/>
    <x v="0"/>
    <s v="No"/>
    <x v="6"/>
  </r>
  <r>
    <s v="S07488"/>
    <x v="104"/>
    <x v="2"/>
    <s v="South Africa"/>
    <s v="Pietermaritzburg"/>
    <s v="BMW Durban"/>
    <s v="Salesperson_3"/>
    <x v="1"/>
    <x v="3"/>
    <x v="1"/>
    <s v="Petrol"/>
    <s v="Automatic"/>
    <s v="Silver"/>
    <n v="1"/>
    <s v="909651.94"/>
    <s v="0.005"/>
    <n v="905103.68"/>
    <s v="Business"/>
    <x v="1"/>
    <s v="Yes"/>
    <x v="5"/>
  </r>
  <r>
    <s v="S07489"/>
    <x v="16"/>
    <x v="2"/>
    <s v="South Africa"/>
    <s v="Durban"/>
    <s v="BMW Cape Town"/>
    <s v="Salesperson_9"/>
    <x v="5"/>
    <x v="12"/>
    <x v="1"/>
    <s v="Diesel"/>
    <s v="Manual"/>
    <s v="White"/>
    <n v="2"/>
    <s v="745182.37"/>
    <s v="0.058"/>
    <n v="1403923.59"/>
    <s v="Private"/>
    <x v="1"/>
    <s v="No"/>
    <x v="8"/>
  </r>
  <r>
    <s v="S07490"/>
    <x v="603"/>
    <x v="1"/>
    <s v="South Africa"/>
    <s v="Johannesburg"/>
    <s v="BMW Cape Town"/>
    <s v="Dimakatso8"/>
    <x v="4"/>
    <x v="16"/>
    <x v="2"/>
    <s v="Hybrid"/>
    <s v="Automatic"/>
    <s v="Silver"/>
    <n v="4"/>
    <s v="738258.38"/>
    <s v="0.013"/>
    <n v="2914644.09"/>
    <s v="Private"/>
    <x v="0"/>
    <s v="No"/>
    <x v="8"/>
  </r>
  <r>
    <s v="S07491"/>
    <x v="583"/>
    <x v="3"/>
    <s v="South Africa"/>
    <s v="Bloemfontein"/>
    <s v="Luxury Wheels"/>
    <s v="Dimakatso5"/>
    <x v="0"/>
    <x v="0"/>
    <x v="0"/>
    <s v="Hybrid"/>
    <s v="Automatic"/>
    <s v="Red"/>
    <n v="1"/>
    <s v="1231499.43"/>
    <s v="0.024"/>
    <n v="1201943.45"/>
    <s v="Private"/>
    <x v="0"/>
    <s v="Yes"/>
    <x v="8"/>
  </r>
  <r>
    <s v="S07492"/>
    <x v="911"/>
    <x v="5"/>
    <s v="South Africa"/>
    <s v="Stellenbosch"/>
    <s v="BMW Cape Town"/>
    <s v="Paulinah"/>
    <x v="3"/>
    <x v="5"/>
    <x v="1"/>
    <s v="Petrol"/>
    <s v="Manual"/>
    <s v="Silver"/>
    <n v="2"/>
    <s v="882913.34"/>
    <s v="0.023"/>
    <n v="1725212.68"/>
    <s v="Private"/>
    <x v="1"/>
    <s v="No"/>
    <x v="12"/>
  </r>
  <r>
    <s v="S07493"/>
    <x v="847"/>
    <x v="2"/>
    <s v="South Africa"/>
    <s v="Pietermaritzburg"/>
    <s v="Premium Motors"/>
    <s v="Salesperson_5"/>
    <x v="0"/>
    <x v="15"/>
    <x v="0"/>
    <s v="Petrol"/>
    <s v="Manual"/>
    <s v="Black"/>
    <n v="5"/>
    <s v="829112.25"/>
    <s v="0.008"/>
    <n v="4112396.75"/>
    <s v="Business"/>
    <x v="1"/>
    <s v="No"/>
    <x v="14"/>
  </r>
  <r>
    <s v="S07494"/>
    <x v="1"/>
    <x v="0"/>
    <s v="South Africa"/>
    <s v="Nelspruit"/>
    <s v="BMW Durban"/>
    <s v="Salesperson_1"/>
    <x v="0"/>
    <x v="2"/>
    <x v="0"/>
    <s v="Diesel"/>
    <s v="Manual"/>
    <s v="Black"/>
    <n v="3"/>
    <s v="845283.84"/>
    <s v="0.046"/>
    <n v="2419202.35"/>
    <s v="Business"/>
    <x v="1"/>
    <s v="Yes"/>
    <x v="7"/>
  </r>
  <r>
    <s v="S07495"/>
    <x v="4"/>
    <x v="0"/>
    <s v="South Africa"/>
    <s v="Nelspruit"/>
    <s v="Auto Elite"/>
    <s v="Basetsana"/>
    <x v="5"/>
    <x v="13"/>
    <x v="2"/>
    <s v="Hybrid"/>
    <s v="Automatic"/>
    <s v="White"/>
    <n v="1"/>
    <s v="658614.71"/>
    <s v="0.064"/>
    <n v="616463.37"/>
    <s v="Business"/>
    <x v="1"/>
    <s v="No"/>
    <x v="14"/>
  </r>
  <r>
    <s v="S07496"/>
    <x v="528"/>
    <x v="3"/>
    <s v="South Africa"/>
    <s v="Bloemfontein"/>
    <s v="Auto Elite"/>
    <s v="Kgolagano"/>
    <x v="3"/>
    <x v="5"/>
    <x v="1"/>
    <s v="Hybrid"/>
    <s v="Automatic"/>
    <s v="Grey"/>
    <n v="4"/>
    <s v="910651.4"/>
    <s v="0.074"/>
    <n v="3373052.8"/>
    <s v="Business"/>
    <x v="1"/>
    <s v="No"/>
    <x v="14"/>
  </r>
  <r>
    <s v="S07497"/>
    <x v="233"/>
    <x v="4"/>
    <s v="South Africa"/>
    <s v="East London"/>
    <s v="Premium Motors"/>
    <s v="Dimakatso2"/>
    <x v="3"/>
    <x v="5"/>
    <x v="1"/>
    <s v="Hybrid"/>
    <s v="Manual"/>
    <s v="Silver"/>
    <n v="2"/>
    <s v="1004210.41"/>
    <s v="0.006"/>
    <n v="1996370.29"/>
    <s v="Business"/>
    <x v="1"/>
    <s v="Yes"/>
    <x v="11"/>
  </r>
  <r>
    <s v="S07498"/>
    <x v="98"/>
    <x v="2"/>
    <s v="South Africa"/>
    <s v="Pietermaritzburg"/>
    <s v="Auto Elite"/>
    <s v="Salesperson_19"/>
    <x v="1"/>
    <x v="1"/>
    <x v="1"/>
    <s v="Hybrid"/>
    <s v="Manual"/>
    <s v="Red"/>
    <n v="4"/>
    <s v="1137897.07"/>
    <s v="0.015"/>
    <n v="4483314.46"/>
    <s v="Business"/>
    <x v="1"/>
    <s v="No"/>
    <x v="14"/>
  </r>
  <r>
    <s v="S07499"/>
    <x v="923"/>
    <x v="4"/>
    <s v="South Africa"/>
    <s v="Gqeberha"/>
    <s v="Premium Motors"/>
    <s v="Salesperson_5"/>
    <x v="2"/>
    <x v="8"/>
    <x v="0"/>
    <s v="Petrol"/>
    <s v="Manual"/>
    <s v="Silver"/>
    <n v="4"/>
    <s v="805578.55"/>
    <s v="0.062"/>
    <n v="3022530.71"/>
    <s v="Business"/>
    <x v="1"/>
    <s v="No"/>
    <x v="1"/>
  </r>
  <r>
    <s v="S07500"/>
    <x v="490"/>
    <x v="2"/>
    <s v="South Africa"/>
    <s v="Durban"/>
    <s v="BMW Midrand"/>
    <s v="Salesperson_18"/>
    <x v="3"/>
    <x v="9"/>
    <x v="1"/>
    <s v="Petrol"/>
    <s v="Manual"/>
    <s v="Grey"/>
    <n v="2"/>
    <s v="760108.06"/>
    <s v="0.058"/>
    <n v="1432043.59"/>
    <s v="Business"/>
    <x v="0"/>
    <s v="Yes"/>
    <x v="7"/>
  </r>
  <r>
    <s v="S07501"/>
    <x v="979"/>
    <x v="1"/>
    <s v="South Africa"/>
    <s v="Pretoria"/>
    <s v="Auto Elite"/>
    <s v="Salesperson_31"/>
    <x v="3"/>
    <x v="5"/>
    <x v="1"/>
    <s v="Diesel"/>
    <s v="Manual"/>
    <s v="Red"/>
    <n v="5"/>
    <s v="1013498.63"/>
    <s v="0.032"/>
    <n v="4905333.3499999996"/>
    <s v="Business"/>
    <x v="0"/>
    <s v="No"/>
    <x v="14"/>
  </r>
  <r>
    <s v="S07502"/>
    <x v="38"/>
    <x v="1"/>
    <s v="South Africa"/>
    <s v="Johannesburg"/>
    <s v="BMW Midrand"/>
    <s v="Dimakatso8"/>
    <x v="1"/>
    <x v="1"/>
    <x v="1"/>
    <s v="Diesel"/>
    <s v="Manual"/>
    <s v="White"/>
    <n v="2"/>
    <s v="1341760.11"/>
    <s v="0.061"/>
    <n v="2519825.48"/>
    <s v="Business"/>
    <x v="0"/>
    <s v="Yes"/>
    <x v="14"/>
  </r>
  <r>
    <s v="S07503"/>
    <x v="54"/>
    <x v="0"/>
    <s v="South Africa"/>
    <s v="Nelspruit"/>
    <s v="Luxury Wheels"/>
    <s v="Salesperson_11"/>
    <x v="3"/>
    <x v="5"/>
    <x v="1"/>
    <s v="Hybrid"/>
    <s v="Automatic"/>
    <s v="Silver"/>
    <n v="2"/>
    <s v="1074939.57"/>
    <s v="0.064"/>
    <n v="2012286.87"/>
    <s v="Private"/>
    <x v="1"/>
    <s v="No"/>
    <x v="11"/>
  </r>
  <r>
    <s v="S07504"/>
    <x v="364"/>
    <x v="0"/>
    <s v="South Africa"/>
    <s v="Nelspruit"/>
    <s v="Premium Motors"/>
    <s v="Salesperson_2"/>
    <x v="4"/>
    <x v="16"/>
    <x v="2"/>
    <s v="Petrol"/>
    <s v="Manual"/>
    <s v="Blue"/>
    <n v="2"/>
    <s v="748244.58"/>
    <s v="0.037"/>
    <n v="1441119.07"/>
    <s v="Private"/>
    <x v="1"/>
    <s v="Yes"/>
    <x v="2"/>
  </r>
  <r>
    <s v="S07505"/>
    <x v="266"/>
    <x v="5"/>
    <s v="South Africa"/>
    <s v="Cape Town"/>
    <s v="BMW Midrand"/>
    <s v="Salesperson_22"/>
    <x v="3"/>
    <x v="9"/>
    <x v="1"/>
    <s v="Diesel"/>
    <s v="Manual"/>
    <s v="Blue"/>
    <n v="1"/>
    <s v="783729.21"/>
    <s v="0.061"/>
    <n v="735921.73"/>
    <s v="Business"/>
    <x v="0"/>
    <s v="Yes"/>
    <x v="6"/>
  </r>
  <r>
    <s v="S07506"/>
    <x v="347"/>
    <x v="2"/>
    <s v="South Africa"/>
    <s v="Pietermaritzburg"/>
    <s v="Premium Motors"/>
    <s v="Thandeka"/>
    <x v="4"/>
    <x v="10"/>
    <x v="1"/>
    <s v="Diesel"/>
    <s v="Automatic"/>
    <s v="Black"/>
    <n v="3"/>
    <s v="1145358.47"/>
    <s v="0.026"/>
    <n v="3346737.46"/>
    <s v="Business"/>
    <x v="0"/>
    <s v="No"/>
    <x v="4"/>
  </r>
  <r>
    <s v="S07507"/>
    <x v="991"/>
    <x v="4"/>
    <s v="South Africa"/>
    <s v="Gqeberha"/>
    <s v="Luxury Wheels"/>
    <s v="Salesperson_11"/>
    <x v="2"/>
    <x v="14"/>
    <x v="1"/>
    <s v="Diesel"/>
    <s v="Manual"/>
    <s v="Black"/>
    <n v="4"/>
    <s v="1012547.68"/>
    <s v="0.065"/>
    <n v="3786928.32"/>
    <s v="Business"/>
    <x v="0"/>
    <s v="Yes"/>
    <x v="0"/>
  </r>
  <r>
    <s v="S07508"/>
    <x v="237"/>
    <x v="4"/>
    <s v="South Africa"/>
    <s v="Gqeberha"/>
    <s v="Sandton Auto"/>
    <s v="Salesperson_39"/>
    <x v="2"/>
    <x v="4"/>
    <x v="0"/>
    <s v="Diesel"/>
    <s v="Automatic"/>
    <s v="Silver"/>
    <n v="3"/>
    <s v="845555.65"/>
    <s v="0.023"/>
    <n v="2478323.6"/>
    <s v="Business"/>
    <x v="1"/>
    <s v="Yes"/>
    <x v="14"/>
  </r>
  <r>
    <s v="S07509"/>
    <x v="940"/>
    <x v="4"/>
    <s v="South Africa"/>
    <s v="Gqeberha"/>
    <s v="Prestige Cars"/>
    <s v="Salesperson_36"/>
    <x v="2"/>
    <x v="8"/>
    <x v="0"/>
    <s v="Petrol"/>
    <s v="Manual"/>
    <s v="Silver"/>
    <n v="5"/>
    <s v="724987.54"/>
    <s v="0.032"/>
    <n v="3508939.7"/>
    <s v="Private"/>
    <x v="1"/>
    <s v="Yes"/>
    <x v="7"/>
  </r>
  <r>
    <s v="S07510"/>
    <x v="671"/>
    <x v="0"/>
    <s v="South Africa"/>
    <s v="Nelspruit"/>
    <s v="BMW Durban"/>
    <s v="Salesperson_1"/>
    <x v="0"/>
    <x v="6"/>
    <x v="1"/>
    <s v="Hybrid"/>
    <s v="Automatic"/>
    <s v="Grey"/>
    <n v="1"/>
    <s v="1776545.5"/>
    <s v="0.064"/>
    <n v="1662846.59"/>
    <s v="Private"/>
    <x v="1"/>
    <s v="Yes"/>
    <x v="7"/>
  </r>
  <r>
    <s v="S07511"/>
    <x v="570"/>
    <x v="4"/>
    <s v="South Africa"/>
    <s v="East London"/>
    <s v="BMW Cape Town"/>
    <s v="Dimakatso5"/>
    <x v="3"/>
    <x v="9"/>
    <x v="1"/>
    <s v="Hybrid"/>
    <s v="Automatic"/>
    <s v="White"/>
    <n v="1"/>
    <s v="775062.1"/>
    <s v="0.064"/>
    <n v="725458.12"/>
    <s v="Private"/>
    <x v="0"/>
    <s v="Yes"/>
    <x v="0"/>
  </r>
  <r>
    <s v="S07512"/>
    <x v="604"/>
    <x v="2"/>
    <s v="South Africa"/>
    <s v="Pietermaritzburg"/>
    <s v="BMW Midrand"/>
    <s v="Salesperson_23"/>
    <x v="0"/>
    <x v="15"/>
    <x v="0"/>
    <s v="Petrol"/>
    <s v="Manual"/>
    <s v="Silver"/>
    <n v="5"/>
    <s v="836893.91"/>
    <s v="0.057"/>
    <n v="3945954.8"/>
    <s v="Business"/>
    <x v="0"/>
    <s v="No"/>
    <x v="12"/>
  </r>
  <r>
    <s v="S07513"/>
    <x v="514"/>
    <x v="2"/>
    <s v="South Africa"/>
    <s v="Durban"/>
    <s v="Prestige Cars"/>
    <s v="Salesperson_11"/>
    <x v="0"/>
    <x v="6"/>
    <x v="1"/>
    <s v="Petrol"/>
    <s v="Manual"/>
    <s v="Black"/>
    <n v="2"/>
    <s v="1768179.22"/>
    <s v="0.046"/>
    <n v="3373685.96"/>
    <s v="Private"/>
    <x v="0"/>
    <s v="Yes"/>
    <x v="8"/>
  </r>
  <r>
    <s v="S07514"/>
    <x v="998"/>
    <x v="3"/>
    <s v="South Africa"/>
    <s v="Bloemfontein"/>
    <s v="Sandton Auto"/>
    <s v="Josephine"/>
    <x v="5"/>
    <x v="12"/>
    <x v="1"/>
    <s v="Diesel"/>
    <s v="Automatic"/>
    <s v="Black"/>
    <n v="3"/>
    <s v="859714.36"/>
    <s v="0.062"/>
    <n v="2419236.2200000002"/>
    <s v="Private"/>
    <x v="1"/>
    <s v="No"/>
    <x v="5"/>
  </r>
  <r>
    <s v="S07515"/>
    <x v="724"/>
    <x v="2"/>
    <s v="South Africa"/>
    <s v="Durban"/>
    <s v="Sandton Auto"/>
    <s v="Dimakatso5"/>
    <x v="3"/>
    <x v="5"/>
    <x v="1"/>
    <s v="Diesel"/>
    <s v="Manual"/>
    <s v="Blue"/>
    <n v="2"/>
    <s v="978552.38"/>
    <s v="0.065"/>
    <n v="1829892.96"/>
    <s v="Private"/>
    <x v="1"/>
    <s v="Yes"/>
    <x v="14"/>
  </r>
  <r>
    <s v="S07516"/>
    <x v="616"/>
    <x v="5"/>
    <s v="South Africa"/>
    <s v="Stellenbosch"/>
    <s v="Premium Motors"/>
    <s v="Basetsana"/>
    <x v="4"/>
    <x v="10"/>
    <x v="1"/>
    <s v="Hybrid"/>
    <s v="Automatic"/>
    <s v="Grey"/>
    <n v="3"/>
    <s v="1129989.29"/>
    <s v="0.066"/>
    <n v="3166229.99"/>
    <s v="Business"/>
    <x v="1"/>
    <s v="No"/>
    <x v="11"/>
  </r>
  <r>
    <s v="S07517"/>
    <x v="917"/>
    <x v="5"/>
    <s v="South Africa"/>
    <s v="Cape Town"/>
    <s v="Luxury Wheels"/>
    <s v="Salesperson_32"/>
    <x v="1"/>
    <x v="1"/>
    <x v="1"/>
    <s v="Diesel"/>
    <s v="Automatic"/>
    <s v="Black"/>
    <n v="3"/>
    <s v="1305694.3"/>
    <s v="0.052"/>
    <n v="3713394.59"/>
    <s v="Private"/>
    <x v="1"/>
    <s v="Yes"/>
    <x v="0"/>
  </r>
  <r>
    <s v="S07518"/>
    <x v="839"/>
    <x v="4"/>
    <s v="South Africa"/>
    <s v="East London"/>
    <s v="Prestige Cars"/>
    <s v="Salesperson_31"/>
    <x v="1"/>
    <x v="3"/>
    <x v="1"/>
    <s v="Petrol"/>
    <s v="Manual"/>
    <s v="Blue"/>
    <n v="2"/>
    <s v="960860.09"/>
    <s v="0.074"/>
    <n v="1779512.88"/>
    <s v="Private"/>
    <x v="1"/>
    <s v="No"/>
    <x v="11"/>
  </r>
  <r>
    <s v="S07519"/>
    <x v="333"/>
    <x v="3"/>
    <s v="South Africa"/>
    <s v="Bloemfontein"/>
    <s v="Sandton Auto"/>
    <s v="Josephine"/>
    <x v="0"/>
    <x v="15"/>
    <x v="0"/>
    <s v="Petrol"/>
    <s v="Automatic"/>
    <s v="Red"/>
    <n v="1"/>
    <s v="876609.24"/>
    <s v="0.026"/>
    <n v="853817.4"/>
    <s v="Business"/>
    <x v="0"/>
    <s v="Yes"/>
    <x v="11"/>
  </r>
  <r>
    <s v="S07520"/>
    <x v="792"/>
    <x v="2"/>
    <s v="South Africa"/>
    <s v="Pietermaritzburg"/>
    <s v="BMW Cape Town"/>
    <s v="Pontsho"/>
    <x v="5"/>
    <x v="13"/>
    <x v="2"/>
    <s v="Diesel"/>
    <s v="Automatic"/>
    <s v="Silver"/>
    <n v="1"/>
    <s v="640562.12"/>
    <s v="0.021"/>
    <n v="627110.31000000006"/>
    <s v="Private"/>
    <x v="0"/>
    <s v="Yes"/>
    <x v="11"/>
  </r>
  <r>
    <s v="S07521"/>
    <x v="513"/>
    <x v="4"/>
    <s v="South Africa"/>
    <s v="East London"/>
    <s v="BMW Durban"/>
    <s v="Olerato"/>
    <x v="2"/>
    <x v="14"/>
    <x v="1"/>
    <s v="Diesel"/>
    <s v="Automatic"/>
    <s v="Black"/>
    <n v="3"/>
    <s v="976056.93"/>
    <s v="0.016"/>
    <n v="2881320.05"/>
    <s v="Private"/>
    <x v="0"/>
    <s v="No"/>
    <x v="5"/>
  </r>
  <r>
    <s v="S07522"/>
    <x v="439"/>
    <x v="2"/>
    <s v="South Africa"/>
    <s v="Pietermaritzburg"/>
    <s v="Sandton Auto"/>
    <s v="Salesperson_29"/>
    <x v="5"/>
    <x v="13"/>
    <x v="2"/>
    <s v="Diesel"/>
    <s v="Manual"/>
    <s v="Grey"/>
    <n v="4"/>
    <s v="673542.58"/>
    <s v="0.006"/>
    <n v="2678005.29"/>
    <s v="Business"/>
    <x v="1"/>
    <s v="Yes"/>
    <x v="5"/>
  </r>
  <r>
    <s v="S07523"/>
    <x v="942"/>
    <x v="1"/>
    <s v="South Africa"/>
    <s v="Johannesburg"/>
    <s v="Prestige Cars"/>
    <s v="Salesperson_13"/>
    <x v="3"/>
    <x v="9"/>
    <x v="1"/>
    <s v="Petrol"/>
    <s v="Manual"/>
    <s v="White"/>
    <n v="4"/>
    <s v="771573.25"/>
    <s v="0.033"/>
    <n v="2984445.32"/>
    <s v="Business"/>
    <x v="0"/>
    <s v="No"/>
    <x v="8"/>
  </r>
  <r>
    <s v="S07524"/>
    <x v="648"/>
    <x v="5"/>
    <s v="South Africa"/>
    <s v="Stellenbosch"/>
    <s v="Prestige Cars"/>
    <s v="Dimakatso2"/>
    <x v="3"/>
    <x v="5"/>
    <x v="1"/>
    <s v="Hybrid"/>
    <s v="Manual"/>
    <s v="Blue"/>
    <n v="1"/>
    <s v="889333.07"/>
    <s v="0.025"/>
    <n v="867099.74"/>
    <s v="Business"/>
    <x v="0"/>
    <s v="Yes"/>
    <x v="9"/>
  </r>
  <r>
    <s v="S07525"/>
    <x v="725"/>
    <x v="2"/>
    <s v="South Africa"/>
    <s v="Durban"/>
    <s v="BMW Durban"/>
    <s v="Dimakatso"/>
    <x v="3"/>
    <x v="9"/>
    <x v="1"/>
    <s v="Hybrid"/>
    <s v="Manual"/>
    <s v="Red"/>
    <n v="2"/>
    <s v="722970.1"/>
    <s v="0.03"/>
    <n v="1402562"/>
    <s v="Private"/>
    <x v="1"/>
    <s v="Yes"/>
    <x v="2"/>
  </r>
  <r>
    <s v="S07526"/>
    <x v="876"/>
    <x v="2"/>
    <s v="South Africa"/>
    <s v="Pietermaritzburg"/>
    <s v="BMW Cape Town"/>
    <s v="Salesperson_29"/>
    <x v="2"/>
    <x v="4"/>
    <x v="0"/>
    <s v="Petrol"/>
    <s v="Automatic"/>
    <s v="Blue"/>
    <n v="4"/>
    <s v="895966.38"/>
    <s v="0.051"/>
    <n v="3401088.37"/>
    <s v="Private"/>
    <x v="0"/>
    <s v="Yes"/>
    <x v="2"/>
  </r>
  <r>
    <s v="S07527"/>
    <x v="326"/>
    <x v="3"/>
    <s v="South Africa"/>
    <s v="Bloemfontein"/>
    <s v="BMW Cape Town"/>
    <s v="Gontse"/>
    <x v="1"/>
    <x v="1"/>
    <x v="1"/>
    <s v="Diesel"/>
    <s v="Automatic"/>
    <s v="Red"/>
    <n v="5"/>
    <s v="1276244.51"/>
    <s v="0.054"/>
    <n v="6036636.5599999996"/>
    <s v="Business"/>
    <x v="0"/>
    <s v="Yes"/>
    <x v="4"/>
  </r>
  <r>
    <s v="S07528"/>
    <x v="369"/>
    <x v="0"/>
    <s v="South Africa"/>
    <s v="Nelspruit"/>
    <s v="BMW Midrand"/>
    <s v="Dimakatso5"/>
    <x v="5"/>
    <x v="13"/>
    <x v="2"/>
    <s v="Petrol"/>
    <s v="Automatic"/>
    <s v="Red"/>
    <n v="4"/>
    <s v="646544.33"/>
    <s v="0.01"/>
    <n v="2560315.54"/>
    <s v="Private"/>
    <x v="0"/>
    <s v="Yes"/>
    <x v="1"/>
  </r>
  <r>
    <s v="S07529"/>
    <x v="698"/>
    <x v="3"/>
    <s v="South Africa"/>
    <s v="Bloemfontein"/>
    <s v="Sandton Auto"/>
    <s v="Pontsho"/>
    <x v="1"/>
    <x v="3"/>
    <x v="1"/>
    <s v="Hybrid"/>
    <s v="Manual"/>
    <s v="Silver"/>
    <n v="5"/>
    <s v="879738.25"/>
    <s v="0.021"/>
    <n v="4306318.76"/>
    <s v="Private"/>
    <x v="1"/>
    <s v="Yes"/>
    <x v="1"/>
  </r>
  <r>
    <s v="S07530"/>
    <x v="440"/>
    <x v="2"/>
    <s v="South Africa"/>
    <s v="Pietermaritzburg"/>
    <s v="Auto Elite"/>
    <s v="Gontse"/>
    <x v="2"/>
    <x v="8"/>
    <x v="0"/>
    <s v="Petrol"/>
    <s v="Automatic"/>
    <s v="Red"/>
    <n v="5"/>
    <s v="741398.94"/>
    <s v="0.037"/>
    <n v="3569835.88"/>
    <s v="Private"/>
    <x v="0"/>
    <s v="No"/>
    <x v="14"/>
  </r>
  <r>
    <s v="S07531"/>
    <x v="581"/>
    <x v="0"/>
    <s v="South Africa"/>
    <s v="Nelspruit"/>
    <s v="Auto Elite"/>
    <s v="Dimakatso5"/>
    <x v="4"/>
    <x v="16"/>
    <x v="2"/>
    <s v="Hybrid"/>
    <s v="Automatic"/>
    <s v="Grey"/>
    <n v="1"/>
    <s v="651961.95"/>
    <s v="0.026"/>
    <n v="635010.93999999994"/>
    <s v="Business"/>
    <x v="0"/>
    <s v="No"/>
    <x v="9"/>
  </r>
  <r>
    <s v="S07532"/>
    <x v="984"/>
    <x v="2"/>
    <s v="South Africa"/>
    <s v="Pietermaritzburg"/>
    <s v="BMW Cape Town"/>
    <s v="Salesperson_9"/>
    <x v="5"/>
    <x v="13"/>
    <x v="2"/>
    <s v="Petrol"/>
    <s v="Automatic"/>
    <s v="Blue"/>
    <n v="5"/>
    <s v="616494.42"/>
    <s v="0.046"/>
    <n v="2940678.4"/>
    <s v="Private"/>
    <x v="0"/>
    <s v="No"/>
    <x v="5"/>
  </r>
  <r>
    <s v="S07533"/>
    <x v="565"/>
    <x v="0"/>
    <s v="South Africa"/>
    <s v="Nelspruit"/>
    <s v="Premium Motors"/>
    <s v="Johanna"/>
    <x v="0"/>
    <x v="15"/>
    <x v="0"/>
    <s v="Petrol"/>
    <s v="Automatic"/>
    <s v="Silver"/>
    <n v="3"/>
    <s v="881846.51"/>
    <s v="0.014"/>
    <n v="2608501.9700000002"/>
    <s v="Private"/>
    <x v="0"/>
    <s v="No"/>
    <x v="11"/>
  </r>
  <r>
    <s v="S07534"/>
    <x v="918"/>
    <x v="2"/>
    <s v="South Africa"/>
    <s v="Durban"/>
    <s v="Sandton Auto"/>
    <s v="Basetsana"/>
    <x v="1"/>
    <x v="1"/>
    <x v="1"/>
    <s v="Hybrid"/>
    <s v="Automatic"/>
    <s v="Blue"/>
    <n v="3"/>
    <s v="1191817.56"/>
    <s v="0.078"/>
    <n v="3296567.37"/>
    <s v="Business"/>
    <x v="1"/>
    <s v="Yes"/>
    <x v="6"/>
  </r>
  <r>
    <s v="S07535"/>
    <x v="118"/>
    <x v="3"/>
    <s v="South Africa"/>
    <s v="Bloemfontein"/>
    <s v="Luxury Wheels"/>
    <s v="Andi"/>
    <x v="4"/>
    <x v="7"/>
    <x v="0"/>
    <s v="Petrol"/>
    <s v="Automatic"/>
    <s v="Blue"/>
    <n v="5"/>
    <s v="802505.1"/>
    <s v="0.024"/>
    <n v="3916224.89"/>
    <s v="Private"/>
    <x v="1"/>
    <s v="Yes"/>
    <x v="15"/>
  </r>
  <r>
    <s v="S07536"/>
    <x v="480"/>
    <x v="0"/>
    <s v="South Africa"/>
    <s v="Nelspruit"/>
    <s v="Premium Motors"/>
    <s v="Salesperson_31"/>
    <x v="4"/>
    <x v="16"/>
    <x v="2"/>
    <s v="Hybrid"/>
    <s v="Automatic"/>
    <s v="Grey"/>
    <n v="1"/>
    <s v="667639.76"/>
    <s v="0.075"/>
    <n v="617566.78"/>
    <s v="Business"/>
    <x v="1"/>
    <s v="No"/>
    <x v="7"/>
  </r>
  <r>
    <s v="S07537"/>
    <x v="959"/>
    <x v="0"/>
    <s v="South Africa"/>
    <s v="Nelspruit"/>
    <s v="Premium Motors"/>
    <s v="Salesperson_36"/>
    <x v="4"/>
    <x v="7"/>
    <x v="0"/>
    <s v="Petrol"/>
    <s v="Automatic"/>
    <s v="Silver"/>
    <n v="5"/>
    <s v="889306.78"/>
    <s v="0.002"/>
    <n v="4437640.83"/>
    <s v="Private"/>
    <x v="0"/>
    <s v="Yes"/>
    <x v="0"/>
  </r>
  <r>
    <s v="S07538"/>
    <x v="733"/>
    <x v="1"/>
    <s v="South Africa"/>
    <s v="Pretoria"/>
    <s v="BMW Midrand"/>
    <s v="Dimakatso3"/>
    <x v="5"/>
    <x v="13"/>
    <x v="2"/>
    <s v="Petrol"/>
    <s v="Automatic"/>
    <s v="White"/>
    <n v="2"/>
    <s v="642008.83"/>
    <s v="0.077"/>
    <n v="1185148.31"/>
    <s v="Private"/>
    <x v="1"/>
    <s v="No"/>
    <x v="4"/>
  </r>
  <r>
    <s v="S07539"/>
    <x v="971"/>
    <x v="2"/>
    <s v="South Africa"/>
    <s v="Durban"/>
    <s v="Premium Motors"/>
    <s v="Salesperson_50"/>
    <x v="4"/>
    <x v="16"/>
    <x v="2"/>
    <s v="Hybrid"/>
    <s v="Manual"/>
    <s v="Grey"/>
    <n v="1"/>
    <s v="707933.0"/>
    <s v="0.004"/>
    <n v="705101.27"/>
    <s v="Business"/>
    <x v="1"/>
    <s v="Yes"/>
    <x v="13"/>
  </r>
  <r>
    <s v="S07540"/>
    <x v="827"/>
    <x v="4"/>
    <s v="South Africa"/>
    <s v="East London"/>
    <s v="BMW Cape Town"/>
    <s v="Dimakatso3"/>
    <x v="5"/>
    <x v="13"/>
    <x v="2"/>
    <s v="Hybrid"/>
    <s v="Automatic"/>
    <s v="White"/>
    <n v="5"/>
    <s v="671817.49"/>
    <s v="0.027"/>
    <n v="3268392.09"/>
    <s v="Private"/>
    <x v="1"/>
    <s v="Yes"/>
    <x v="0"/>
  </r>
  <r>
    <s v="S07541"/>
    <x v="239"/>
    <x v="2"/>
    <s v="South Africa"/>
    <s v="Pietermaritzburg"/>
    <s v="BMW Durban"/>
    <s v="Salesperson_15"/>
    <x v="0"/>
    <x v="6"/>
    <x v="1"/>
    <s v="Diesel"/>
    <s v="Automatic"/>
    <s v="White"/>
    <n v="4"/>
    <s v="1492596.17"/>
    <s v="0.042"/>
    <n v="5719628.5300000003"/>
    <s v="Private"/>
    <x v="1"/>
    <s v="No"/>
    <x v="6"/>
  </r>
  <r>
    <s v="S07542"/>
    <x v="682"/>
    <x v="4"/>
    <s v="South Africa"/>
    <s v="East London"/>
    <s v="Luxury Wheels"/>
    <s v="Josephine"/>
    <x v="4"/>
    <x v="7"/>
    <x v="0"/>
    <s v="Hybrid"/>
    <s v="Manual"/>
    <s v="Silver"/>
    <n v="1"/>
    <s v="813253.19"/>
    <s v="0.078"/>
    <n v="749819.44"/>
    <s v="Business"/>
    <x v="1"/>
    <s v="No"/>
    <x v="11"/>
  </r>
  <r>
    <s v="S07543"/>
    <x v="306"/>
    <x v="2"/>
    <s v="South Africa"/>
    <s v="Durban"/>
    <s v="BMW Durban"/>
    <s v="Salesperson_37"/>
    <x v="5"/>
    <x v="12"/>
    <x v="1"/>
    <s v="Petrol"/>
    <s v="Automatic"/>
    <s v="Silver"/>
    <n v="4"/>
    <s v="818329.1"/>
    <s v="0.011"/>
    <n v="3237309.92"/>
    <s v="Private"/>
    <x v="1"/>
    <s v="Yes"/>
    <x v="11"/>
  </r>
  <r>
    <s v="S07544"/>
    <x v="43"/>
    <x v="0"/>
    <s v="South Africa"/>
    <s v="Nelspruit"/>
    <s v="BMW Durban"/>
    <s v="Salesperson_29"/>
    <x v="4"/>
    <x v="16"/>
    <x v="2"/>
    <s v="Diesel"/>
    <s v="Automatic"/>
    <s v="Grey"/>
    <n v="3"/>
    <s v="716065.09"/>
    <s v="0.065"/>
    <n v="2008562.59"/>
    <s v="Private"/>
    <x v="0"/>
    <s v="No"/>
    <x v="14"/>
  </r>
  <r>
    <s v="S07545"/>
    <x v="579"/>
    <x v="3"/>
    <s v="South Africa"/>
    <s v="Bloemfontein"/>
    <s v="Premium Motors"/>
    <s v="Salesperson_23"/>
    <x v="3"/>
    <x v="9"/>
    <x v="1"/>
    <s v="Hybrid"/>
    <s v="Manual"/>
    <s v="Black"/>
    <n v="4"/>
    <s v="794382.73"/>
    <s v="0.042"/>
    <n v="3044074.62"/>
    <s v="Private"/>
    <x v="0"/>
    <s v="Yes"/>
    <x v="15"/>
  </r>
  <r>
    <s v="S07546"/>
    <x v="10"/>
    <x v="0"/>
    <s v="South Africa"/>
    <s v="Nelspruit"/>
    <s v="Premium Motors"/>
    <s v="Salesperson_20"/>
    <x v="5"/>
    <x v="12"/>
    <x v="1"/>
    <s v="Hybrid"/>
    <s v="Automatic"/>
    <s v="Red"/>
    <n v="1"/>
    <s v="787458.0"/>
    <s v="0.067"/>
    <n v="734698.31"/>
    <s v="Private"/>
    <x v="0"/>
    <s v="No"/>
    <x v="4"/>
  </r>
  <r>
    <s v="S07547"/>
    <x v="687"/>
    <x v="2"/>
    <s v="South Africa"/>
    <s v="Pietermaritzburg"/>
    <s v="Sandton Auto"/>
    <s v="Thandeka"/>
    <x v="5"/>
    <x v="13"/>
    <x v="2"/>
    <s v="Petrol"/>
    <s v="Automatic"/>
    <s v="Grey"/>
    <n v="3"/>
    <s v="614040.9"/>
    <s v="0.034"/>
    <n v="1779490.52"/>
    <s v="Business"/>
    <x v="0"/>
    <s v="No"/>
    <x v="0"/>
  </r>
  <r>
    <s v="S07548"/>
    <x v="986"/>
    <x v="5"/>
    <s v="South Africa"/>
    <s v="Stellenbosch"/>
    <s v="Luxury Wheels"/>
    <s v="Salesperson_10"/>
    <x v="3"/>
    <x v="5"/>
    <x v="1"/>
    <s v="Hybrid"/>
    <s v="Manual"/>
    <s v="Silver"/>
    <n v="5"/>
    <s v="1033033.1"/>
    <s v="0.007"/>
    <n v="5129009.3499999996"/>
    <s v="Business"/>
    <x v="0"/>
    <s v="No"/>
    <x v="6"/>
  </r>
  <r>
    <s v="S07549"/>
    <x v="855"/>
    <x v="2"/>
    <s v="South Africa"/>
    <s v="Durban"/>
    <s v="Auto Elite"/>
    <s v="Salesperson_8"/>
    <x v="0"/>
    <x v="15"/>
    <x v="0"/>
    <s v="Diesel"/>
    <s v="Automatic"/>
    <s v="Blue"/>
    <n v="1"/>
    <s v="969061.77"/>
    <s v="0.067"/>
    <n v="904134.63"/>
    <s v="Business"/>
    <x v="0"/>
    <s v="No"/>
    <x v="14"/>
  </r>
  <r>
    <s v="S07550"/>
    <x v="581"/>
    <x v="3"/>
    <s v="South Africa"/>
    <s v="Bloemfontein"/>
    <s v="Premium Motors"/>
    <s v="Salesperson_3"/>
    <x v="5"/>
    <x v="13"/>
    <x v="2"/>
    <s v="Petrol"/>
    <s v="Manual"/>
    <s v="Black"/>
    <n v="3"/>
    <s v="634271.54"/>
    <s v="0.035"/>
    <n v="1836216.1"/>
    <s v="Business"/>
    <x v="0"/>
    <s v="No"/>
    <x v="0"/>
  </r>
  <r>
    <s v="S07551"/>
    <x v="192"/>
    <x v="1"/>
    <s v="South Africa"/>
    <s v="Pretoria"/>
    <s v="Prestige Cars"/>
    <s v="Salesperson_3"/>
    <x v="5"/>
    <x v="12"/>
    <x v="1"/>
    <s v="Diesel"/>
    <s v="Automatic"/>
    <s v="Silver"/>
    <n v="5"/>
    <s v="803038.36"/>
    <s v="0.018"/>
    <n v="3942918.35"/>
    <s v="Private"/>
    <x v="0"/>
    <s v="Yes"/>
    <x v="9"/>
  </r>
  <r>
    <s v="S07552"/>
    <x v="162"/>
    <x v="0"/>
    <s v="South Africa"/>
    <s v="Nelspruit"/>
    <s v="Luxury Wheels"/>
    <s v="Basetsana"/>
    <x v="0"/>
    <x v="2"/>
    <x v="0"/>
    <s v="Diesel"/>
    <s v="Manual"/>
    <s v="Red"/>
    <n v="4"/>
    <s v="777282.66"/>
    <s v="0.054"/>
    <n v="2941237.6"/>
    <s v="Business"/>
    <x v="0"/>
    <s v="No"/>
    <x v="15"/>
  </r>
  <r>
    <s v="S07553"/>
    <x v="569"/>
    <x v="4"/>
    <s v="South Africa"/>
    <s v="Gqeberha"/>
    <s v="BMW Midrand"/>
    <s v="Golekane"/>
    <x v="4"/>
    <x v="10"/>
    <x v="1"/>
    <s v="Petrol"/>
    <s v="Manual"/>
    <s v="White"/>
    <n v="4"/>
    <s v="1045631.39"/>
    <s v="0.052"/>
    <n v="3965034.24"/>
    <s v="Business"/>
    <x v="1"/>
    <s v="Yes"/>
    <x v="14"/>
  </r>
  <r>
    <s v="S07554"/>
    <x v="774"/>
    <x v="1"/>
    <s v="South Africa"/>
    <s v="Pretoria"/>
    <s v="BMW Cape Town"/>
    <s v="Salesperson_33"/>
    <x v="3"/>
    <x v="9"/>
    <x v="1"/>
    <s v="Hybrid"/>
    <s v="Manual"/>
    <s v="Black"/>
    <n v="3"/>
    <s v="749521.62"/>
    <s v="0.026"/>
    <n v="2190102.17"/>
    <s v="Business"/>
    <x v="1"/>
    <s v="No"/>
    <x v="11"/>
  </r>
  <r>
    <s v="S07555"/>
    <x v="618"/>
    <x v="4"/>
    <s v="South Africa"/>
    <s v="Gqeberha"/>
    <s v="BMW Cape Town"/>
    <s v="Dimakatso"/>
    <x v="3"/>
    <x v="5"/>
    <x v="1"/>
    <s v="Hybrid"/>
    <s v="Automatic"/>
    <s v="Black"/>
    <n v="1"/>
    <s v="928904.5"/>
    <s v="0.007"/>
    <n v="922402.16"/>
    <s v="Business"/>
    <x v="1"/>
    <s v="No"/>
    <x v="1"/>
  </r>
  <r>
    <s v="S07556"/>
    <x v="973"/>
    <x v="5"/>
    <s v="South Africa"/>
    <s v="Stellenbosch"/>
    <s v="Prestige Cars"/>
    <s v="Salesperson_3"/>
    <x v="5"/>
    <x v="12"/>
    <x v="1"/>
    <s v="Petrol"/>
    <s v="Automatic"/>
    <s v="Grey"/>
    <n v="3"/>
    <s v="743953.05"/>
    <s v="0.023"/>
    <n v="2180526.38"/>
    <s v="Business"/>
    <x v="0"/>
    <s v="No"/>
    <x v="2"/>
  </r>
  <r>
    <s v="S07557"/>
    <x v="250"/>
    <x v="2"/>
    <s v="South Africa"/>
    <s v="Pietermaritzburg"/>
    <s v="BMW Cape Town"/>
    <s v="Salesperson_26"/>
    <x v="4"/>
    <x v="16"/>
    <x v="2"/>
    <s v="Diesel"/>
    <s v="Automatic"/>
    <s v="White"/>
    <n v="4"/>
    <s v="673697.41"/>
    <s v="0.012"/>
    <n v="2662452.15"/>
    <s v="Business"/>
    <x v="0"/>
    <s v="Yes"/>
    <x v="2"/>
  </r>
  <r>
    <s v="S07558"/>
    <x v="933"/>
    <x v="4"/>
    <s v="South Africa"/>
    <s v="East London"/>
    <s v="BMW Midrand"/>
    <s v="Salesperson_21"/>
    <x v="4"/>
    <x v="7"/>
    <x v="0"/>
    <s v="Hybrid"/>
    <s v="Automatic"/>
    <s v="Red"/>
    <n v="2"/>
    <s v="853248.02"/>
    <s v="0.038"/>
    <n v="1641649.2"/>
    <s v="Private"/>
    <x v="0"/>
    <s v="Yes"/>
    <x v="12"/>
  </r>
  <r>
    <s v="S07559"/>
    <x v="98"/>
    <x v="0"/>
    <s v="South Africa"/>
    <s v="Nelspruit"/>
    <s v="Premium Motors"/>
    <s v="Gontse"/>
    <x v="0"/>
    <x v="6"/>
    <x v="1"/>
    <s v="Hybrid"/>
    <s v="Automatic"/>
    <s v="Black"/>
    <n v="5"/>
    <s v="1587421.68"/>
    <s v="0.019"/>
    <n v="7786303.3200000003"/>
    <s v="Business"/>
    <x v="1"/>
    <s v="Yes"/>
    <x v="11"/>
  </r>
  <r>
    <s v="S07560"/>
    <x v="615"/>
    <x v="0"/>
    <s v="South Africa"/>
    <s v="Nelspruit"/>
    <s v="Sandton Auto"/>
    <s v="Salesperson_12"/>
    <x v="0"/>
    <x v="11"/>
    <x v="1"/>
    <s v="Hybrid"/>
    <s v="Automatic"/>
    <s v="Silver"/>
    <n v="1"/>
    <s v="1206359.26"/>
    <s v="0.038"/>
    <n v="1160517.6100000001"/>
    <s v="Business"/>
    <x v="0"/>
    <s v="No"/>
    <x v="13"/>
  </r>
  <r>
    <s v="S07561"/>
    <x v="651"/>
    <x v="2"/>
    <s v="South Africa"/>
    <s v="Pietermaritzburg"/>
    <s v="Sandton Auto"/>
    <s v="Salesperson_9"/>
    <x v="4"/>
    <x v="10"/>
    <x v="1"/>
    <s v="Petrol"/>
    <s v="Manual"/>
    <s v="Red"/>
    <n v="1"/>
    <s v="1258598.71"/>
    <s v="0.073"/>
    <n v="1166721"/>
    <s v="Private"/>
    <x v="1"/>
    <s v="No"/>
    <x v="0"/>
  </r>
  <r>
    <s v="S07562"/>
    <x v="36"/>
    <x v="1"/>
    <s v="South Africa"/>
    <s v="Johannesburg"/>
    <s v="Luxury Wheels"/>
    <s v="Salesperson_37"/>
    <x v="5"/>
    <x v="13"/>
    <x v="2"/>
    <s v="Hybrid"/>
    <s v="Automatic"/>
    <s v="Red"/>
    <n v="2"/>
    <s v="691414.04"/>
    <s v="0.02"/>
    <n v="1355171.52"/>
    <s v="Business"/>
    <x v="0"/>
    <s v="Yes"/>
    <x v="5"/>
  </r>
  <r>
    <s v="S07563"/>
    <x v="523"/>
    <x v="2"/>
    <s v="South Africa"/>
    <s v="Durban"/>
    <s v="BMW Cape Town"/>
    <s v="Salesperson_32"/>
    <x v="3"/>
    <x v="9"/>
    <x v="1"/>
    <s v="Petrol"/>
    <s v="Manual"/>
    <s v="Silver"/>
    <n v="3"/>
    <s v="710187.23"/>
    <s v="0.047"/>
    <n v="2030425.29"/>
    <s v="Business"/>
    <x v="1"/>
    <s v="Yes"/>
    <x v="7"/>
  </r>
  <r>
    <s v="S07564"/>
    <x v="676"/>
    <x v="2"/>
    <s v="South Africa"/>
    <s v="Durban"/>
    <s v="BMW Cape Town"/>
    <s v="Salesperson_2"/>
    <x v="2"/>
    <x v="8"/>
    <x v="0"/>
    <s v="Petrol"/>
    <s v="Manual"/>
    <s v="Blue"/>
    <n v="3"/>
    <s v="755361.41"/>
    <s v="0.059"/>
    <n v="2132385.27"/>
    <s v="Private"/>
    <x v="0"/>
    <s v="No"/>
    <x v="2"/>
  </r>
  <r>
    <s v="S07565"/>
    <x v="880"/>
    <x v="5"/>
    <s v="South Africa"/>
    <s v="Cape Town"/>
    <s v="BMW Durban"/>
    <s v="Dimakatso3"/>
    <x v="3"/>
    <x v="5"/>
    <x v="1"/>
    <s v="Diesel"/>
    <s v="Automatic"/>
    <s v="Silver"/>
    <n v="4"/>
    <s v="968508.36"/>
    <s v="0.077"/>
    <n v="3575732.86"/>
    <s v="Private"/>
    <x v="0"/>
    <s v="Yes"/>
    <x v="12"/>
  </r>
  <r>
    <s v="S07566"/>
    <x v="62"/>
    <x v="1"/>
    <s v="South Africa"/>
    <s v="Pretoria"/>
    <s v="Sandton Auto"/>
    <s v="Omphemetse"/>
    <x v="1"/>
    <x v="1"/>
    <x v="1"/>
    <s v="Diesel"/>
    <s v="Manual"/>
    <s v="Grey"/>
    <n v="3"/>
    <s v="1130467.72"/>
    <s v="0.02"/>
    <n v="3323575.11"/>
    <s v="Business"/>
    <x v="0"/>
    <s v="No"/>
    <x v="11"/>
  </r>
  <r>
    <s v="S07567"/>
    <x v="476"/>
    <x v="5"/>
    <s v="South Africa"/>
    <s v="Stellenbosch"/>
    <s v="BMW Midrand"/>
    <s v="Dimakatso5"/>
    <x v="0"/>
    <x v="17"/>
    <x v="1"/>
    <s v="Diesel"/>
    <s v="Automatic"/>
    <s v="Blue"/>
    <n v="2"/>
    <s v="875524.89"/>
    <s v="0.01"/>
    <n v="1733539.29"/>
    <s v="Business"/>
    <x v="0"/>
    <s v="No"/>
    <x v="14"/>
  </r>
  <r>
    <s v="S07568"/>
    <x v="961"/>
    <x v="4"/>
    <s v="South Africa"/>
    <s v="Gqeberha"/>
    <s v="Prestige Cars"/>
    <s v="Paulinah"/>
    <x v="3"/>
    <x v="9"/>
    <x v="1"/>
    <s v="Petrol"/>
    <s v="Manual"/>
    <s v="Blue"/>
    <n v="4"/>
    <s v="802552.06"/>
    <s v="0.02"/>
    <n v="3146004.06"/>
    <s v="Business"/>
    <x v="0"/>
    <s v="Yes"/>
    <x v="15"/>
  </r>
  <r>
    <s v="S07569"/>
    <x v="795"/>
    <x v="1"/>
    <s v="South Africa"/>
    <s v="Pretoria"/>
    <s v="BMW Midrand"/>
    <s v="Omphile"/>
    <x v="3"/>
    <x v="9"/>
    <x v="1"/>
    <s v="Hybrid"/>
    <s v="Manual"/>
    <s v="Silver"/>
    <n v="5"/>
    <s v="703959.93"/>
    <s v="0.044"/>
    <n v="3364928.45"/>
    <s v="Private"/>
    <x v="1"/>
    <s v="No"/>
    <x v="9"/>
  </r>
  <r>
    <s v="S07570"/>
    <x v="607"/>
    <x v="0"/>
    <s v="South Africa"/>
    <s v="Nelspruit"/>
    <s v="BMW Cape Town"/>
    <s v="Dimakatso"/>
    <x v="3"/>
    <x v="5"/>
    <x v="1"/>
    <s v="Diesel"/>
    <s v="Automatic"/>
    <s v="White"/>
    <n v="1"/>
    <s v="1017909.76"/>
    <s v="0.052"/>
    <n v="964978.45"/>
    <s v="Private"/>
    <x v="0"/>
    <s v="No"/>
    <x v="8"/>
  </r>
  <r>
    <s v="S07571"/>
    <x v="383"/>
    <x v="3"/>
    <s v="South Africa"/>
    <s v="Bloemfontein"/>
    <s v="Auto Elite"/>
    <s v="Salesperson_31"/>
    <x v="0"/>
    <x v="6"/>
    <x v="1"/>
    <s v="Hybrid"/>
    <s v="Manual"/>
    <s v="Blue"/>
    <n v="5"/>
    <s v="1689157.98"/>
    <s v="0.048"/>
    <n v="8040391.9900000002"/>
    <s v="Private"/>
    <x v="1"/>
    <s v="Yes"/>
    <x v="7"/>
  </r>
  <r>
    <s v="S07572"/>
    <x v="535"/>
    <x v="3"/>
    <s v="South Africa"/>
    <s v="Bloemfontein"/>
    <s v="Prestige Cars"/>
    <s v="Salesperson_11"/>
    <x v="1"/>
    <x v="3"/>
    <x v="1"/>
    <s v="Petrol"/>
    <s v="Automatic"/>
    <s v="Silver"/>
    <n v="3"/>
    <s v="852446.65"/>
    <s v="0.039"/>
    <n v="2457603.6800000002"/>
    <s v="Business"/>
    <x v="1"/>
    <s v="Yes"/>
    <x v="7"/>
  </r>
  <r>
    <s v="S07573"/>
    <x v="668"/>
    <x v="2"/>
    <s v="South Africa"/>
    <s v="Pietermaritzburg"/>
    <s v="BMW Midrand"/>
    <s v="Andi"/>
    <x v="5"/>
    <x v="12"/>
    <x v="1"/>
    <s v="Petrol"/>
    <s v="Automatic"/>
    <s v="Blue"/>
    <n v="3"/>
    <s v="742620.88"/>
    <s v="0.071"/>
    <n v="2069684.38"/>
    <s v="Private"/>
    <x v="0"/>
    <s v="Yes"/>
    <x v="6"/>
  </r>
  <r>
    <s v="S07574"/>
    <x v="888"/>
    <x v="0"/>
    <s v="South Africa"/>
    <s v="Nelspruit"/>
    <s v="Luxury Wheels"/>
    <s v="Dimakatso5"/>
    <x v="3"/>
    <x v="5"/>
    <x v="1"/>
    <s v="Petrol"/>
    <s v="Automatic"/>
    <s v="Blue"/>
    <n v="4"/>
    <s v="990464.88"/>
    <s v="0.019"/>
    <n v="3886584.19"/>
    <s v="Private"/>
    <x v="1"/>
    <s v="No"/>
    <x v="4"/>
  </r>
  <r>
    <s v="S07575"/>
    <x v="412"/>
    <x v="2"/>
    <s v="South Africa"/>
    <s v="Pietermaritzburg"/>
    <s v="Premium Motors"/>
    <s v="Salesperson_19"/>
    <x v="1"/>
    <x v="1"/>
    <x v="1"/>
    <s v="Hybrid"/>
    <s v="Manual"/>
    <s v="Grey"/>
    <n v="5"/>
    <s v="1236359.49"/>
    <s v="0.007"/>
    <n v="6138524.8799999999"/>
    <s v="Business"/>
    <x v="0"/>
    <s v="Yes"/>
    <x v="3"/>
  </r>
  <r>
    <s v="S07576"/>
    <x v="839"/>
    <x v="0"/>
    <s v="South Africa"/>
    <s v="Nelspruit"/>
    <s v="Auto Elite"/>
    <s v="Salesperson_25"/>
    <x v="4"/>
    <x v="7"/>
    <x v="0"/>
    <s v="Hybrid"/>
    <s v="Automatic"/>
    <s v="Black"/>
    <n v="2"/>
    <s v="860795.34"/>
    <s v="0.043"/>
    <n v="1647562.29"/>
    <s v="Private"/>
    <x v="1"/>
    <s v="Yes"/>
    <x v="1"/>
  </r>
  <r>
    <s v="S07577"/>
    <x v="813"/>
    <x v="1"/>
    <s v="South Africa"/>
    <s v="Pretoria"/>
    <s v="Luxury Wheels"/>
    <s v="Josephine"/>
    <x v="4"/>
    <x v="16"/>
    <x v="2"/>
    <s v="Hybrid"/>
    <s v="Manual"/>
    <s v="Silver"/>
    <n v="3"/>
    <s v="681859.45"/>
    <s v="0.022"/>
    <n v="2000575.63"/>
    <s v="Business"/>
    <x v="1"/>
    <s v="No"/>
    <x v="2"/>
  </r>
  <r>
    <s v="S07578"/>
    <x v="458"/>
    <x v="5"/>
    <s v="South Africa"/>
    <s v="Stellenbosch"/>
    <s v="Premium Motors"/>
    <s v="Dimakatso0"/>
    <x v="3"/>
    <x v="9"/>
    <x v="1"/>
    <s v="Hybrid"/>
    <s v="Automatic"/>
    <s v="Blue"/>
    <n v="1"/>
    <s v="797846.32"/>
    <s v="0.066"/>
    <n v="745188.46"/>
    <s v="Private"/>
    <x v="1"/>
    <s v="Yes"/>
    <x v="3"/>
  </r>
  <r>
    <s v="S07579"/>
    <x v="151"/>
    <x v="1"/>
    <s v="South Africa"/>
    <s v="Johannesburg"/>
    <s v="Sandton Auto"/>
    <s v="Salesperson_26"/>
    <x v="5"/>
    <x v="13"/>
    <x v="2"/>
    <s v="Diesel"/>
    <s v="Automatic"/>
    <s v="Silver"/>
    <n v="5"/>
    <s v="640440.27"/>
    <s v="0.007"/>
    <n v="3179785.96"/>
    <s v="Business"/>
    <x v="0"/>
    <s v="No"/>
    <x v="13"/>
  </r>
  <r>
    <s v="S07580"/>
    <x v="675"/>
    <x v="3"/>
    <s v="South Africa"/>
    <s v="Bloemfontein"/>
    <s v="BMW Midrand"/>
    <s v="Salesperson_50"/>
    <x v="0"/>
    <x v="2"/>
    <x v="0"/>
    <s v="Diesel"/>
    <s v="Automatic"/>
    <s v="White"/>
    <n v="1"/>
    <s v="845309.26"/>
    <s v="0.068"/>
    <n v="787828.23"/>
    <s v="Business"/>
    <x v="0"/>
    <s v="Yes"/>
    <x v="11"/>
  </r>
  <r>
    <s v="S07581"/>
    <x v="902"/>
    <x v="1"/>
    <s v="South Africa"/>
    <s v="Pretoria"/>
    <s v="Prestige Cars"/>
    <s v="Salesperson_37"/>
    <x v="3"/>
    <x v="5"/>
    <x v="1"/>
    <s v="Hybrid"/>
    <s v="Automatic"/>
    <s v="White"/>
    <n v="4"/>
    <s v="984505.27"/>
    <s v="0.02"/>
    <n v="3859260.66"/>
    <s v="Private"/>
    <x v="0"/>
    <s v="No"/>
    <x v="3"/>
  </r>
  <r>
    <s v="S07582"/>
    <x v="530"/>
    <x v="4"/>
    <s v="South Africa"/>
    <s v="East London"/>
    <s v="Premium Motors"/>
    <s v="Pontsho"/>
    <x v="3"/>
    <x v="9"/>
    <x v="1"/>
    <s v="Petrol"/>
    <s v="Automatic"/>
    <s v="Blue"/>
    <n v="2"/>
    <s v="804253.81"/>
    <s v="0.004"/>
    <n v="1602073.59"/>
    <s v="Private"/>
    <x v="0"/>
    <s v="No"/>
    <x v="1"/>
  </r>
  <r>
    <s v="S07583"/>
    <x v="675"/>
    <x v="5"/>
    <s v="South Africa"/>
    <s v="Cape Town"/>
    <s v="Sandton Auto"/>
    <s v="Salesperson_23"/>
    <x v="4"/>
    <x v="16"/>
    <x v="2"/>
    <s v="Petrol"/>
    <s v="Automatic"/>
    <s v="Black"/>
    <n v="3"/>
    <s v="635243.53"/>
    <s v="0.047"/>
    <n v="1816161.26"/>
    <s v="Business"/>
    <x v="1"/>
    <s v="No"/>
    <x v="13"/>
  </r>
  <r>
    <s v="S07584"/>
    <x v="142"/>
    <x v="5"/>
    <s v="South Africa"/>
    <s v="Cape Town"/>
    <s v="Luxury Wheels"/>
    <s v="Salesperson_22"/>
    <x v="5"/>
    <x v="13"/>
    <x v="2"/>
    <s v="Petrol"/>
    <s v="Automatic"/>
    <s v="White"/>
    <n v="1"/>
    <s v="621449.63"/>
    <s v="0.02"/>
    <n v="609020.64"/>
    <s v="Private"/>
    <x v="1"/>
    <s v="No"/>
    <x v="13"/>
  </r>
  <r>
    <s v="S07585"/>
    <x v="448"/>
    <x v="4"/>
    <s v="South Africa"/>
    <s v="Gqeberha"/>
    <s v="BMW Midrand"/>
    <s v="Salesperson_32"/>
    <x v="1"/>
    <x v="3"/>
    <x v="1"/>
    <s v="Petrol"/>
    <s v="Manual"/>
    <s v="Black"/>
    <n v="3"/>
    <s v="838560.72"/>
    <s v="0.015"/>
    <n v="2477946.9300000002"/>
    <s v="Private"/>
    <x v="1"/>
    <s v="No"/>
    <x v="11"/>
  </r>
  <r>
    <s v="S07586"/>
    <x v="701"/>
    <x v="3"/>
    <s v="South Africa"/>
    <s v="Bloemfontein"/>
    <s v="BMW Midrand"/>
    <s v="Salesperson_11"/>
    <x v="3"/>
    <x v="9"/>
    <x v="1"/>
    <s v="Diesel"/>
    <s v="Manual"/>
    <s v="White"/>
    <n v="5"/>
    <s v="785802.66"/>
    <s v="0.012"/>
    <n v="3881865.15"/>
    <s v="Business"/>
    <x v="0"/>
    <s v="Yes"/>
    <x v="12"/>
  </r>
  <r>
    <s v="S07587"/>
    <x v="762"/>
    <x v="4"/>
    <s v="South Africa"/>
    <s v="East London"/>
    <s v="Prestige Cars"/>
    <s v="Salesperson_19"/>
    <x v="5"/>
    <x v="12"/>
    <x v="1"/>
    <s v="Hybrid"/>
    <s v="Automatic"/>
    <s v="Blue"/>
    <n v="3"/>
    <s v="870671.24"/>
    <s v="0.042"/>
    <n v="2502309.13"/>
    <s v="Business"/>
    <x v="0"/>
    <s v="No"/>
    <x v="3"/>
  </r>
  <r>
    <s v="S07588"/>
    <x v="14"/>
    <x v="3"/>
    <s v="South Africa"/>
    <s v="Bloemfontein"/>
    <s v="Sandton Auto"/>
    <s v="Salesperson_12"/>
    <x v="5"/>
    <x v="12"/>
    <x v="1"/>
    <s v="Diesel"/>
    <s v="Automatic"/>
    <s v="Blue"/>
    <n v="3"/>
    <s v="860333.31"/>
    <s v="0.039"/>
    <n v="2480340.94"/>
    <s v="Private"/>
    <x v="1"/>
    <s v="No"/>
    <x v="4"/>
  </r>
  <r>
    <s v="S07589"/>
    <x v="85"/>
    <x v="1"/>
    <s v="South Africa"/>
    <s v="Pretoria"/>
    <s v="Premium Motors"/>
    <s v="Johanna"/>
    <x v="5"/>
    <x v="12"/>
    <x v="1"/>
    <s v="Diesel"/>
    <s v="Manual"/>
    <s v="White"/>
    <n v="4"/>
    <s v="774424.49"/>
    <s v="0.061"/>
    <n v="2908738.4"/>
    <s v="Private"/>
    <x v="1"/>
    <s v="No"/>
    <x v="3"/>
  </r>
  <r>
    <s v="S07590"/>
    <x v="559"/>
    <x v="0"/>
    <s v="South Africa"/>
    <s v="Nelspruit"/>
    <s v="Premium Motors"/>
    <s v="Dimakatso8"/>
    <x v="4"/>
    <x v="16"/>
    <x v="2"/>
    <s v="Hybrid"/>
    <s v="Automatic"/>
    <s v="Grey"/>
    <n v="2"/>
    <s v="656784.77"/>
    <s v="0.017"/>
    <n v="1291238.8700000001"/>
    <s v="Private"/>
    <x v="0"/>
    <s v="No"/>
    <x v="15"/>
  </r>
  <r>
    <s v="S07591"/>
    <x v="308"/>
    <x v="1"/>
    <s v="South Africa"/>
    <s v="Pretoria"/>
    <s v="BMW Durban"/>
    <s v="Gontse"/>
    <x v="0"/>
    <x v="17"/>
    <x v="1"/>
    <s v="Hybrid"/>
    <s v="Manual"/>
    <s v="Black"/>
    <n v="1"/>
    <s v="932091.62"/>
    <s v="0.073"/>
    <n v="864048.93"/>
    <s v="Business"/>
    <x v="1"/>
    <s v="Yes"/>
    <x v="6"/>
  </r>
  <r>
    <s v="S07592"/>
    <x v="951"/>
    <x v="4"/>
    <s v="South Africa"/>
    <s v="East London"/>
    <s v="BMW Durban"/>
    <s v="Salesperson_9"/>
    <x v="2"/>
    <x v="8"/>
    <x v="0"/>
    <s v="Hybrid"/>
    <s v="Automatic"/>
    <s v="White"/>
    <n v="1"/>
    <s v="820042.82"/>
    <s v="0.006"/>
    <n v="815122.57"/>
    <s v="Private"/>
    <x v="1"/>
    <s v="No"/>
    <x v="0"/>
  </r>
  <r>
    <s v="S07593"/>
    <x v="993"/>
    <x v="4"/>
    <s v="South Africa"/>
    <s v="East London"/>
    <s v="BMW Cape Town"/>
    <s v="Salesperson_33"/>
    <x v="5"/>
    <x v="13"/>
    <x v="2"/>
    <s v="Diesel"/>
    <s v="Manual"/>
    <s v="Blue"/>
    <n v="2"/>
    <s v="655678.5"/>
    <s v="0.011"/>
    <n v="1296932.08"/>
    <s v="Business"/>
    <x v="1"/>
    <s v="Yes"/>
    <x v="13"/>
  </r>
  <r>
    <s v="S07594"/>
    <x v="502"/>
    <x v="3"/>
    <s v="South Africa"/>
    <s v="Bloemfontein"/>
    <s v="BMW Cape Town"/>
    <s v="Salesperson_1"/>
    <x v="5"/>
    <x v="12"/>
    <x v="1"/>
    <s v="Hybrid"/>
    <s v="Manual"/>
    <s v="Black"/>
    <n v="3"/>
    <s v="837679.36"/>
    <s v="0.068"/>
    <n v="2342151.5"/>
    <s v="Business"/>
    <x v="0"/>
    <s v="Yes"/>
    <x v="7"/>
  </r>
  <r>
    <s v="S07595"/>
    <x v="863"/>
    <x v="1"/>
    <s v="South Africa"/>
    <s v="Johannesburg"/>
    <s v="BMW Cape Town"/>
    <s v="Salesperson_33"/>
    <x v="4"/>
    <x v="7"/>
    <x v="0"/>
    <s v="Diesel"/>
    <s v="Manual"/>
    <s v="Grey"/>
    <n v="1"/>
    <s v="883988.87"/>
    <s v="0.048"/>
    <n v="841557.4"/>
    <s v="Business"/>
    <x v="0"/>
    <s v="Yes"/>
    <x v="0"/>
  </r>
  <r>
    <s v="S07596"/>
    <x v="114"/>
    <x v="1"/>
    <s v="South Africa"/>
    <s v="Johannesburg"/>
    <s v="Luxury Wheels"/>
    <s v="Salesperson_15"/>
    <x v="4"/>
    <x v="7"/>
    <x v="0"/>
    <s v="Petrol"/>
    <s v="Manual"/>
    <s v="Blue"/>
    <n v="1"/>
    <s v="834787.8"/>
    <s v="0.014"/>
    <n v="823100.77"/>
    <s v="Business"/>
    <x v="1"/>
    <s v="Yes"/>
    <x v="5"/>
  </r>
  <r>
    <s v="S07597"/>
    <x v="601"/>
    <x v="1"/>
    <s v="South Africa"/>
    <s v="Johannesburg"/>
    <s v="Auto Elite"/>
    <s v="Salesperson_15"/>
    <x v="0"/>
    <x v="6"/>
    <x v="1"/>
    <s v="Hybrid"/>
    <s v="Manual"/>
    <s v="Silver"/>
    <n v="2"/>
    <s v="1645031.9"/>
    <s v="0.038"/>
    <n v="3165041.37"/>
    <s v="Private"/>
    <x v="0"/>
    <s v="No"/>
    <x v="2"/>
  </r>
  <r>
    <s v="S07598"/>
    <x v="946"/>
    <x v="0"/>
    <s v="South Africa"/>
    <s v="Nelspruit"/>
    <s v="Luxury Wheels"/>
    <s v="Salesperson_32"/>
    <x v="3"/>
    <x v="9"/>
    <x v="1"/>
    <s v="Diesel"/>
    <s v="Manual"/>
    <s v="White"/>
    <n v="5"/>
    <s v="799481.73"/>
    <s v="0.005"/>
    <n v="3977421.59"/>
    <s v="Private"/>
    <x v="1"/>
    <s v="Yes"/>
    <x v="3"/>
  </r>
  <r>
    <s v="S07599"/>
    <x v="829"/>
    <x v="0"/>
    <s v="South Africa"/>
    <s v="Nelspruit"/>
    <s v="BMW Midrand"/>
    <s v="Golekane"/>
    <x v="0"/>
    <x v="15"/>
    <x v="0"/>
    <s v="Diesel"/>
    <s v="Automatic"/>
    <s v="Red"/>
    <n v="4"/>
    <s v="860494.27"/>
    <s v="0.039"/>
    <n v="3307739.95"/>
    <s v="Private"/>
    <x v="1"/>
    <s v="No"/>
    <x v="4"/>
  </r>
  <r>
    <s v="S07600"/>
    <x v="875"/>
    <x v="2"/>
    <s v="South Africa"/>
    <s v="Durban"/>
    <s v="Luxury Wheels"/>
    <s v="Dimakatso2"/>
    <x v="2"/>
    <x v="14"/>
    <x v="1"/>
    <s v="Diesel"/>
    <s v="Manual"/>
    <s v="Blue"/>
    <n v="3"/>
    <s v="1062097.12"/>
    <s v="0.045"/>
    <n v="3042908.25"/>
    <s v="Private"/>
    <x v="1"/>
    <s v="No"/>
    <x v="4"/>
  </r>
  <r>
    <s v="S07601"/>
    <x v="49"/>
    <x v="3"/>
    <s v="South Africa"/>
    <s v="Bloemfontein"/>
    <s v="BMW Durban"/>
    <s v="Salesperson_3"/>
    <x v="2"/>
    <x v="4"/>
    <x v="0"/>
    <s v="Petrol"/>
    <s v="Manual"/>
    <s v="Grey"/>
    <n v="5"/>
    <s v="919839.95"/>
    <s v="0.029"/>
    <n v="4465822.96"/>
    <s v="Business"/>
    <x v="1"/>
    <s v="No"/>
    <x v="7"/>
  </r>
  <r>
    <s v="S07602"/>
    <x v="475"/>
    <x v="5"/>
    <s v="South Africa"/>
    <s v="Cape Town"/>
    <s v="Prestige Cars"/>
    <s v="Salesperson_22"/>
    <x v="5"/>
    <x v="12"/>
    <x v="1"/>
    <s v="Petrol"/>
    <s v="Automatic"/>
    <s v="Blue"/>
    <n v="3"/>
    <s v="900226.32"/>
    <s v="0.052"/>
    <n v="2560243.66"/>
    <s v="Private"/>
    <x v="1"/>
    <s v="No"/>
    <x v="12"/>
  </r>
  <r>
    <s v="S07603"/>
    <x v="718"/>
    <x v="5"/>
    <s v="South Africa"/>
    <s v="Cape Town"/>
    <s v="Sandton Auto"/>
    <s v="Salesperson_22"/>
    <x v="1"/>
    <x v="1"/>
    <x v="1"/>
    <s v="Petrol"/>
    <s v="Manual"/>
    <s v="Black"/>
    <n v="2"/>
    <s v="1206395.04"/>
    <s v="0.067"/>
    <n v="2251133.14"/>
    <s v="Private"/>
    <x v="0"/>
    <s v="No"/>
    <x v="2"/>
  </r>
  <r>
    <s v="S07604"/>
    <x v="9"/>
    <x v="3"/>
    <s v="South Africa"/>
    <s v="Bloemfontein"/>
    <s v="Auto Elite"/>
    <s v="Salesperson_26"/>
    <x v="2"/>
    <x v="4"/>
    <x v="0"/>
    <s v="Petrol"/>
    <s v="Manual"/>
    <s v="White"/>
    <n v="4"/>
    <s v="855316.54"/>
    <s v="0.049"/>
    <n v="3253624.11"/>
    <s v="Private"/>
    <x v="1"/>
    <s v="Yes"/>
    <x v="3"/>
  </r>
  <r>
    <s v="S07605"/>
    <x v="626"/>
    <x v="2"/>
    <s v="South Africa"/>
    <s v="Durban"/>
    <s v="Premium Motors"/>
    <s v="Salesperson_9"/>
    <x v="1"/>
    <x v="3"/>
    <x v="1"/>
    <s v="Petrol"/>
    <s v="Automatic"/>
    <s v="Silver"/>
    <n v="2"/>
    <s v="862865.81"/>
    <s v="0.01"/>
    <n v="1708474.3"/>
    <s v="Private"/>
    <x v="1"/>
    <s v="No"/>
    <x v="15"/>
  </r>
  <r>
    <s v="S07606"/>
    <x v="432"/>
    <x v="2"/>
    <s v="South Africa"/>
    <s v="Pietermaritzburg"/>
    <s v="Sandton Auto"/>
    <s v="Paulinah"/>
    <x v="5"/>
    <x v="13"/>
    <x v="2"/>
    <s v="Petrol"/>
    <s v="Manual"/>
    <s v="Blue"/>
    <n v="2"/>
    <s v="711681.83"/>
    <s v="0.058"/>
    <n v="1340808.57"/>
    <s v="Private"/>
    <x v="0"/>
    <s v="No"/>
    <x v="8"/>
  </r>
  <r>
    <s v="S07607"/>
    <x v="335"/>
    <x v="0"/>
    <s v="South Africa"/>
    <s v="Nelspruit"/>
    <s v="BMW Cape Town"/>
    <s v="Gontse"/>
    <x v="1"/>
    <x v="1"/>
    <x v="1"/>
    <s v="Diesel"/>
    <s v="Manual"/>
    <s v="White"/>
    <n v="5"/>
    <s v="1148792.24"/>
    <s v="0.021"/>
    <n v="5623338.0099999998"/>
    <s v="Business"/>
    <x v="1"/>
    <s v="Yes"/>
    <x v="4"/>
  </r>
  <r>
    <s v="S07608"/>
    <x v="592"/>
    <x v="3"/>
    <s v="South Africa"/>
    <s v="Bloemfontein"/>
    <s v="BMW Midrand"/>
    <s v="Kopano"/>
    <x v="2"/>
    <x v="14"/>
    <x v="1"/>
    <s v="Diesel"/>
    <s v="Automatic"/>
    <s v="Black"/>
    <n v="5"/>
    <s v="1003847.81"/>
    <s v="0.064"/>
    <n v="4698007.7699999996"/>
    <s v="Business"/>
    <x v="0"/>
    <s v="Yes"/>
    <x v="1"/>
  </r>
  <r>
    <s v="S07609"/>
    <x v="625"/>
    <x v="4"/>
    <s v="South Africa"/>
    <s v="East London"/>
    <s v="BMW Durban"/>
    <s v="Gontse"/>
    <x v="5"/>
    <x v="13"/>
    <x v="2"/>
    <s v="Hybrid"/>
    <s v="Manual"/>
    <s v="Silver"/>
    <n v="4"/>
    <s v="645065.12"/>
    <s v="0.07"/>
    <n v="2399642.2400000002"/>
    <s v="Business"/>
    <x v="1"/>
    <s v="No"/>
    <x v="8"/>
  </r>
  <r>
    <s v="S07610"/>
    <x v="851"/>
    <x v="1"/>
    <s v="South Africa"/>
    <s v="Pretoria"/>
    <s v="BMW Midrand"/>
    <s v="Salesperson_13"/>
    <x v="4"/>
    <x v="10"/>
    <x v="1"/>
    <s v="Diesel"/>
    <s v="Automatic"/>
    <s v="Blue"/>
    <n v="1"/>
    <s v="1124054.68"/>
    <s v="0.022"/>
    <n v="1099325.48"/>
    <s v="Private"/>
    <x v="1"/>
    <s v="No"/>
    <x v="13"/>
  </r>
  <r>
    <s v="S07611"/>
    <x v="592"/>
    <x v="3"/>
    <s v="South Africa"/>
    <s v="Bloemfontein"/>
    <s v="Prestige Cars"/>
    <s v="Salesperson_22"/>
    <x v="1"/>
    <x v="1"/>
    <x v="1"/>
    <s v="Diesel"/>
    <s v="Manual"/>
    <s v="Grey"/>
    <n v="4"/>
    <s v="1155323.0"/>
    <s v="0.032"/>
    <n v="4473410.6399999997"/>
    <s v="Business"/>
    <x v="0"/>
    <s v="Yes"/>
    <x v="11"/>
  </r>
  <r>
    <s v="S07612"/>
    <x v="34"/>
    <x v="1"/>
    <s v="South Africa"/>
    <s v="Johannesburg"/>
    <s v="Sandton Auto"/>
    <s v="Salesperson_22"/>
    <x v="4"/>
    <x v="7"/>
    <x v="0"/>
    <s v="Diesel"/>
    <s v="Automatic"/>
    <s v="White"/>
    <n v="2"/>
    <s v="781178.42"/>
    <s v="0.077"/>
    <n v="1442055.35"/>
    <s v="Private"/>
    <x v="1"/>
    <s v="No"/>
    <x v="0"/>
  </r>
  <r>
    <s v="S07613"/>
    <x v="353"/>
    <x v="5"/>
    <s v="South Africa"/>
    <s v="Stellenbosch"/>
    <s v="Auto Elite"/>
    <s v="Salesperson_29"/>
    <x v="1"/>
    <x v="1"/>
    <x v="1"/>
    <s v="Diesel"/>
    <s v="Manual"/>
    <s v="Black"/>
    <n v="2"/>
    <s v="1200054.17"/>
    <s v="0.001"/>
    <n v="2397708.2200000002"/>
    <s v="Business"/>
    <x v="1"/>
    <s v="No"/>
    <x v="10"/>
  </r>
  <r>
    <s v="S07614"/>
    <x v="312"/>
    <x v="3"/>
    <s v="South Africa"/>
    <s v="Bloemfontein"/>
    <s v="Prestige Cars"/>
    <s v="Salesperson_32"/>
    <x v="0"/>
    <x v="17"/>
    <x v="1"/>
    <s v="Diesel"/>
    <s v="Automatic"/>
    <s v="Black"/>
    <n v="4"/>
    <s v="843420.8"/>
    <s v="0.027"/>
    <n v="3282593.77"/>
    <s v="Business"/>
    <x v="1"/>
    <s v="No"/>
    <x v="14"/>
  </r>
  <r>
    <s v="S07615"/>
    <x v="10"/>
    <x v="3"/>
    <s v="South Africa"/>
    <s v="Bloemfontein"/>
    <s v="BMW Midrand"/>
    <s v="Salesperson_31"/>
    <x v="5"/>
    <x v="12"/>
    <x v="1"/>
    <s v="Diesel"/>
    <s v="Manual"/>
    <s v="Red"/>
    <n v="1"/>
    <s v="826119.44"/>
    <s v="0.016"/>
    <n v="812901.53"/>
    <s v="Private"/>
    <x v="0"/>
    <s v="No"/>
    <x v="14"/>
  </r>
  <r>
    <s v="S07616"/>
    <x v="726"/>
    <x v="0"/>
    <s v="South Africa"/>
    <s v="Nelspruit"/>
    <s v="Premium Motors"/>
    <s v="Salesperson_26"/>
    <x v="0"/>
    <x v="6"/>
    <x v="1"/>
    <s v="Diesel"/>
    <s v="Manual"/>
    <s v="Black"/>
    <n v="2"/>
    <s v="1764745.28"/>
    <s v="0.012"/>
    <n v="3487136.68"/>
    <s v="Private"/>
    <x v="0"/>
    <s v="Yes"/>
    <x v="12"/>
  </r>
  <r>
    <s v="S07617"/>
    <x v="793"/>
    <x v="4"/>
    <s v="South Africa"/>
    <s v="Gqeberha"/>
    <s v="Luxury Wheels"/>
    <s v="Salesperson_9"/>
    <x v="4"/>
    <x v="16"/>
    <x v="2"/>
    <s v="Petrol"/>
    <s v="Manual"/>
    <s v="Blue"/>
    <n v="4"/>
    <s v="689198.37"/>
    <s v="0.032"/>
    <n v="2668576.09"/>
    <s v="Private"/>
    <x v="1"/>
    <s v="Yes"/>
    <x v="1"/>
  </r>
  <r>
    <s v="S07618"/>
    <x v="306"/>
    <x v="0"/>
    <s v="South Africa"/>
    <s v="Nelspruit"/>
    <s v="Prestige Cars"/>
    <s v="Salesperson_21"/>
    <x v="0"/>
    <x v="15"/>
    <x v="0"/>
    <s v="Petrol"/>
    <s v="Automatic"/>
    <s v="Black"/>
    <n v="3"/>
    <s v="864620.63"/>
    <s v="0.012"/>
    <n v="2562735.56"/>
    <s v="Business"/>
    <x v="0"/>
    <s v="Yes"/>
    <x v="2"/>
  </r>
  <r>
    <s v="S07619"/>
    <x v="117"/>
    <x v="0"/>
    <s v="South Africa"/>
    <s v="Nelspruit"/>
    <s v="Auto Elite"/>
    <s v="Salesperson_22"/>
    <x v="0"/>
    <x v="0"/>
    <x v="0"/>
    <s v="Hybrid"/>
    <s v="Automatic"/>
    <s v="Red"/>
    <n v="1"/>
    <s v="1229915.39"/>
    <s v="0.025"/>
    <n v="1199167.5"/>
    <s v="Business"/>
    <x v="0"/>
    <s v="No"/>
    <x v="7"/>
  </r>
  <r>
    <s v="S07620"/>
    <x v="230"/>
    <x v="3"/>
    <s v="South Africa"/>
    <s v="Bloemfontein"/>
    <s v="BMW Midrand"/>
    <s v="Salesperson_2"/>
    <x v="4"/>
    <x v="16"/>
    <x v="2"/>
    <s v="Diesel"/>
    <s v="Automatic"/>
    <s v="Black"/>
    <n v="2"/>
    <s v="636340.08"/>
    <s v="0.074"/>
    <n v="1178501.82"/>
    <s v="Business"/>
    <x v="1"/>
    <s v="No"/>
    <x v="1"/>
  </r>
  <r>
    <s v="S07621"/>
    <x v="43"/>
    <x v="1"/>
    <s v="South Africa"/>
    <s v="Pretoria"/>
    <s v="Auto Elite"/>
    <s v="Dimakatso"/>
    <x v="4"/>
    <x v="7"/>
    <x v="0"/>
    <s v="Petrol"/>
    <s v="Manual"/>
    <s v="Black"/>
    <n v="4"/>
    <s v="841290.35"/>
    <s v="0.079"/>
    <n v="3099313.65"/>
    <s v="Business"/>
    <x v="1"/>
    <s v="No"/>
    <x v="5"/>
  </r>
  <r>
    <s v="S07622"/>
    <x v="945"/>
    <x v="1"/>
    <s v="South Africa"/>
    <s v="Johannesburg"/>
    <s v="BMW Midrand"/>
    <s v="Omphile"/>
    <x v="2"/>
    <x v="8"/>
    <x v="0"/>
    <s v="Petrol"/>
    <s v="Manual"/>
    <s v="White"/>
    <n v="4"/>
    <s v="814026.86"/>
    <s v="0.063"/>
    <n v="3050972.67"/>
    <s v="Business"/>
    <x v="0"/>
    <s v="Yes"/>
    <x v="9"/>
  </r>
  <r>
    <s v="S07623"/>
    <x v="683"/>
    <x v="0"/>
    <s v="South Africa"/>
    <s v="Nelspruit"/>
    <s v="BMW Durban"/>
    <s v="Salesperson_22"/>
    <x v="2"/>
    <x v="8"/>
    <x v="0"/>
    <s v="Hybrid"/>
    <s v="Automatic"/>
    <s v="Red"/>
    <n v="1"/>
    <s v="750627.96"/>
    <s v="0.019"/>
    <n v="736366.03"/>
    <s v="Private"/>
    <x v="1"/>
    <s v="Yes"/>
    <x v="1"/>
  </r>
  <r>
    <s v="S07624"/>
    <x v="326"/>
    <x v="0"/>
    <s v="South Africa"/>
    <s v="Nelspruit"/>
    <s v="Sandton Auto"/>
    <s v="Salesperson_34"/>
    <x v="2"/>
    <x v="4"/>
    <x v="0"/>
    <s v="Petrol"/>
    <s v="Automatic"/>
    <s v="Black"/>
    <n v="2"/>
    <s v="817593.45"/>
    <s v="0.05"/>
    <n v="1553427.55"/>
    <s v="Business"/>
    <x v="1"/>
    <s v="Yes"/>
    <x v="3"/>
  </r>
  <r>
    <s v="S07625"/>
    <x v="937"/>
    <x v="4"/>
    <s v="South Africa"/>
    <s v="Gqeberha"/>
    <s v="BMW Midrand"/>
    <s v="Salesperson_18"/>
    <x v="0"/>
    <x v="2"/>
    <x v="0"/>
    <s v="Diesel"/>
    <s v="Automatic"/>
    <s v="Grey"/>
    <n v="4"/>
    <s v="756047.94"/>
    <s v="0.034"/>
    <n v="2921369.22"/>
    <s v="Business"/>
    <x v="1"/>
    <s v="Yes"/>
    <x v="8"/>
  </r>
  <r>
    <s v="S07626"/>
    <x v="584"/>
    <x v="0"/>
    <s v="South Africa"/>
    <s v="Nelspruit"/>
    <s v="BMW Cape Town"/>
    <s v="Salesperson_22"/>
    <x v="4"/>
    <x v="16"/>
    <x v="2"/>
    <s v="Diesel"/>
    <s v="Manual"/>
    <s v="Grey"/>
    <n v="5"/>
    <s v="633128.6"/>
    <s v="0.05"/>
    <n v="3007360.84"/>
    <s v="Private"/>
    <x v="0"/>
    <s v="Yes"/>
    <x v="4"/>
  </r>
  <r>
    <s v="S07627"/>
    <x v="330"/>
    <x v="5"/>
    <s v="South Africa"/>
    <s v="Cape Town"/>
    <s v="Premium Motors"/>
    <s v="Olerato"/>
    <x v="4"/>
    <x v="10"/>
    <x v="1"/>
    <s v="Hybrid"/>
    <s v="Automatic"/>
    <s v="Grey"/>
    <n v="3"/>
    <s v="1196319.93"/>
    <s v="0.061"/>
    <n v="3370033.24"/>
    <s v="Business"/>
    <x v="0"/>
    <s v="No"/>
    <x v="4"/>
  </r>
  <r>
    <s v="S07628"/>
    <x v="358"/>
    <x v="0"/>
    <s v="South Africa"/>
    <s v="Nelspruit"/>
    <s v="BMW Durban"/>
    <s v="Salesperson_21"/>
    <x v="4"/>
    <x v="10"/>
    <x v="1"/>
    <s v="Petrol"/>
    <s v="Manual"/>
    <s v="Silver"/>
    <n v="2"/>
    <s v="1157684.91"/>
    <s v="0.079"/>
    <n v="2132455.61"/>
    <s v="Business"/>
    <x v="0"/>
    <s v="No"/>
    <x v="1"/>
  </r>
  <r>
    <s v="S07629"/>
    <x v="44"/>
    <x v="0"/>
    <s v="South Africa"/>
    <s v="Nelspruit"/>
    <s v="BMW Durban"/>
    <s v="Salesperson_36"/>
    <x v="1"/>
    <x v="1"/>
    <x v="1"/>
    <s v="Diesel"/>
    <s v="Automatic"/>
    <s v="Black"/>
    <n v="1"/>
    <s v="1143150.42"/>
    <s v="0.065"/>
    <n v="1068845.6399999999"/>
    <s v="Private"/>
    <x v="1"/>
    <s v="Yes"/>
    <x v="0"/>
  </r>
  <r>
    <s v="S07630"/>
    <x v="405"/>
    <x v="4"/>
    <s v="South Africa"/>
    <s v="Gqeberha"/>
    <s v="Premium Motors"/>
    <s v="Andi"/>
    <x v="3"/>
    <x v="5"/>
    <x v="1"/>
    <s v="Diesel"/>
    <s v="Manual"/>
    <s v="Blue"/>
    <n v="5"/>
    <s v="1016074.17"/>
    <s v="0.075"/>
    <n v="4699343.0599999996"/>
    <s v="Business"/>
    <x v="0"/>
    <s v="No"/>
    <x v="12"/>
  </r>
  <r>
    <s v="S07631"/>
    <x v="736"/>
    <x v="0"/>
    <s v="South Africa"/>
    <s v="Nelspruit"/>
    <s v="Prestige Cars"/>
    <s v="Omphemetse"/>
    <x v="3"/>
    <x v="9"/>
    <x v="1"/>
    <s v="Petrol"/>
    <s v="Automatic"/>
    <s v="Silver"/>
    <n v="5"/>
    <s v="771920.53"/>
    <s v="0.024"/>
    <n v="3766972.17"/>
    <s v="Business"/>
    <x v="0"/>
    <s v="Yes"/>
    <x v="13"/>
  </r>
  <r>
    <s v="S07632"/>
    <x v="640"/>
    <x v="1"/>
    <s v="South Africa"/>
    <s v="Johannesburg"/>
    <s v="BMW Cape Town"/>
    <s v="Dimakatso"/>
    <x v="1"/>
    <x v="1"/>
    <x v="1"/>
    <s v="Petrol"/>
    <s v="Automatic"/>
    <s v="Blue"/>
    <n v="1"/>
    <s v="1191465.55"/>
    <s v="0.05"/>
    <n v="1131892.27"/>
    <s v="Business"/>
    <x v="0"/>
    <s v="No"/>
    <x v="6"/>
  </r>
  <r>
    <s v="S07633"/>
    <x v="750"/>
    <x v="3"/>
    <s v="South Africa"/>
    <s v="Bloemfontein"/>
    <s v="Luxury Wheels"/>
    <s v="Dimakatso8"/>
    <x v="0"/>
    <x v="11"/>
    <x v="1"/>
    <s v="Hybrid"/>
    <s v="Automatic"/>
    <s v="Blue"/>
    <n v="1"/>
    <s v="1035541.42"/>
    <s v="0.015"/>
    <n v="1020008.3"/>
    <s v="Private"/>
    <x v="0"/>
    <s v="Yes"/>
    <x v="10"/>
  </r>
  <r>
    <s v="S07634"/>
    <x v="395"/>
    <x v="0"/>
    <s v="South Africa"/>
    <s v="Nelspruit"/>
    <s v="BMW Durban"/>
    <s v="Salesperson_34"/>
    <x v="4"/>
    <x v="7"/>
    <x v="0"/>
    <s v="Diesel"/>
    <s v="Automatic"/>
    <s v="Red"/>
    <n v="1"/>
    <s v="797997.88"/>
    <s v="0.075"/>
    <n v="738148.04"/>
    <s v="Business"/>
    <x v="1"/>
    <s v="Yes"/>
    <x v="8"/>
  </r>
  <r>
    <s v="S07635"/>
    <x v="649"/>
    <x v="1"/>
    <s v="South Africa"/>
    <s v="Pretoria"/>
    <s v="BMW Durban"/>
    <s v="Salesperson_31"/>
    <x v="5"/>
    <x v="12"/>
    <x v="1"/>
    <s v="Diesel"/>
    <s v="Automatic"/>
    <s v="Blue"/>
    <n v="5"/>
    <s v="878730.1"/>
    <s v="0.002"/>
    <n v="4384863.18"/>
    <s v="Private"/>
    <x v="0"/>
    <s v="No"/>
    <x v="12"/>
  </r>
  <r>
    <s v="S07636"/>
    <x v="821"/>
    <x v="2"/>
    <s v="South Africa"/>
    <s v="Pietermaritzburg"/>
    <s v="BMW Durban"/>
    <s v="Salesperson_24"/>
    <x v="4"/>
    <x v="16"/>
    <x v="2"/>
    <s v="Hybrid"/>
    <s v="Manual"/>
    <s v="Black"/>
    <n v="3"/>
    <s v="678900.43"/>
    <s v="0.058"/>
    <n v="1918572.61"/>
    <s v="Business"/>
    <x v="1"/>
    <s v="Yes"/>
    <x v="8"/>
  </r>
  <r>
    <s v="S07637"/>
    <x v="53"/>
    <x v="2"/>
    <s v="South Africa"/>
    <s v="Pietermaritzburg"/>
    <s v="Auto Elite"/>
    <s v="Thandeka"/>
    <x v="5"/>
    <x v="13"/>
    <x v="2"/>
    <s v="Petrol"/>
    <s v="Manual"/>
    <s v="Red"/>
    <n v="3"/>
    <s v="622909.46"/>
    <s v="0.03"/>
    <n v="1812666.54"/>
    <s v="Private"/>
    <x v="1"/>
    <s v="Yes"/>
    <x v="3"/>
  </r>
  <r>
    <s v="S07638"/>
    <x v="617"/>
    <x v="0"/>
    <s v="South Africa"/>
    <s v="Nelspruit"/>
    <s v="BMW Midrand"/>
    <s v="Salesperson_25"/>
    <x v="3"/>
    <x v="5"/>
    <x v="1"/>
    <s v="Petrol"/>
    <s v="Manual"/>
    <s v="Blue"/>
    <n v="4"/>
    <s v="1015956.74"/>
    <s v="0.027"/>
    <n v="3954103.63"/>
    <s v="Business"/>
    <x v="0"/>
    <s v="No"/>
    <x v="1"/>
  </r>
  <r>
    <s v="S07639"/>
    <x v="146"/>
    <x v="1"/>
    <s v="South Africa"/>
    <s v="Johannesburg"/>
    <s v="Auto Elite"/>
    <s v="Golekane"/>
    <x v="0"/>
    <x v="15"/>
    <x v="0"/>
    <s v="Petrol"/>
    <s v="Automatic"/>
    <s v="Silver"/>
    <n v="2"/>
    <s v="967353.67"/>
    <s v="0.046"/>
    <n v="1845710.8"/>
    <s v="Private"/>
    <x v="0"/>
    <s v="Yes"/>
    <x v="6"/>
  </r>
  <r>
    <s v="S07640"/>
    <x v="392"/>
    <x v="0"/>
    <s v="South Africa"/>
    <s v="Nelspruit"/>
    <s v="BMW Durban"/>
    <s v="Salesperson_1"/>
    <x v="4"/>
    <x v="10"/>
    <x v="1"/>
    <s v="Hybrid"/>
    <s v="Automatic"/>
    <s v="Grey"/>
    <n v="3"/>
    <s v="1242100.51"/>
    <s v="0.065"/>
    <n v="3484091.93"/>
    <s v="Business"/>
    <x v="1"/>
    <s v="No"/>
    <x v="12"/>
  </r>
  <r>
    <s v="S07641"/>
    <x v="536"/>
    <x v="2"/>
    <s v="South Africa"/>
    <s v="Pietermaritzburg"/>
    <s v="Auto Elite"/>
    <s v="Salesperson_3"/>
    <x v="3"/>
    <x v="5"/>
    <x v="1"/>
    <s v="Hybrid"/>
    <s v="Manual"/>
    <s v="Grey"/>
    <n v="1"/>
    <s v="882995.27"/>
    <s v="0.031"/>
    <n v="855622.42"/>
    <s v="Private"/>
    <x v="1"/>
    <s v="No"/>
    <x v="11"/>
  </r>
  <r>
    <s v="S07642"/>
    <x v="770"/>
    <x v="4"/>
    <s v="South Africa"/>
    <s v="Gqeberha"/>
    <s v="Auto Elite"/>
    <s v="Salesperson_39"/>
    <x v="5"/>
    <x v="13"/>
    <x v="2"/>
    <s v="Petrol"/>
    <s v="Manual"/>
    <s v="Blue"/>
    <n v="4"/>
    <s v="635390.44"/>
    <s v="0.047"/>
    <n v="2422108.35"/>
    <s v="Private"/>
    <x v="1"/>
    <s v="No"/>
    <x v="4"/>
  </r>
  <r>
    <s v="S07643"/>
    <x v="473"/>
    <x v="5"/>
    <s v="South Africa"/>
    <s v="Stellenbosch"/>
    <s v="BMW Midrand"/>
    <s v="Salesperson_25"/>
    <x v="5"/>
    <x v="12"/>
    <x v="1"/>
    <s v="Hybrid"/>
    <s v="Manual"/>
    <s v="Red"/>
    <n v="3"/>
    <s v="832506.12"/>
    <s v="0.079"/>
    <n v="2300214.41"/>
    <s v="Business"/>
    <x v="0"/>
    <s v="No"/>
    <x v="12"/>
  </r>
  <r>
    <s v="S07644"/>
    <x v="607"/>
    <x v="0"/>
    <s v="South Africa"/>
    <s v="Nelspruit"/>
    <s v="Auto Elite"/>
    <s v="Omphile"/>
    <x v="0"/>
    <x v="17"/>
    <x v="1"/>
    <s v="Petrol"/>
    <s v="Manual"/>
    <s v="White"/>
    <n v="4"/>
    <s v="776706.14"/>
    <s v="0.027"/>
    <n v="3022940.29"/>
    <s v="Business"/>
    <x v="1"/>
    <s v="No"/>
    <x v="3"/>
  </r>
  <r>
    <s v="S07645"/>
    <x v="836"/>
    <x v="2"/>
    <s v="South Africa"/>
    <s v="Durban"/>
    <s v="Premium Motors"/>
    <s v="Olerato"/>
    <x v="1"/>
    <x v="3"/>
    <x v="1"/>
    <s v="Hybrid"/>
    <s v="Automatic"/>
    <s v="Red"/>
    <n v="3"/>
    <s v="874953.1"/>
    <s v="0.016"/>
    <n v="2582861.54"/>
    <s v="Business"/>
    <x v="0"/>
    <s v="No"/>
    <x v="5"/>
  </r>
  <r>
    <s v="S07646"/>
    <x v="674"/>
    <x v="4"/>
    <s v="South Africa"/>
    <s v="Gqeberha"/>
    <s v="BMW Durban"/>
    <s v="Salesperson_50"/>
    <x v="0"/>
    <x v="15"/>
    <x v="0"/>
    <s v="Hybrid"/>
    <s v="Manual"/>
    <s v="Red"/>
    <n v="1"/>
    <s v="1003763.44"/>
    <s v="0.02"/>
    <n v="983688.17"/>
    <s v="Private"/>
    <x v="1"/>
    <s v="No"/>
    <x v="11"/>
  </r>
  <r>
    <s v="S07647"/>
    <x v="121"/>
    <x v="2"/>
    <s v="South Africa"/>
    <s v="Durban"/>
    <s v="Sandton Auto"/>
    <s v="Kopano"/>
    <x v="3"/>
    <x v="9"/>
    <x v="1"/>
    <s v="Hybrid"/>
    <s v="Manual"/>
    <s v="Red"/>
    <n v="4"/>
    <s v="765368.99"/>
    <s v="0.052"/>
    <n v="2902279.23"/>
    <s v="Business"/>
    <x v="0"/>
    <s v="Yes"/>
    <x v="1"/>
  </r>
  <r>
    <s v="S07648"/>
    <x v="935"/>
    <x v="3"/>
    <s v="South Africa"/>
    <s v="Bloemfontein"/>
    <s v="BMW Durban"/>
    <s v="Dimakatso5"/>
    <x v="0"/>
    <x v="0"/>
    <x v="0"/>
    <s v="Diesel"/>
    <s v="Manual"/>
    <s v="White"/>
    <n v="4"/>
    <s v="1133519.71"/>
    <s v="0.027"/>
    <n v="4411658.6900000004"/>
    <s v="Private"/>
    <x v="0"/>
    <s v="Yes"/>
    <x v="4"/>
  </r>
  <r>
    <s v="S07649"/>
    <x v="668"/>
    <x v="2"/>
    <s v="South Africa"/>
    <s v="Pietermaritzburg"/>
    <s v="Premium Motors"/>
    <s v="Dimakatso3"/>
    <x v="2"/>
    <x v="8"/>
    <x v="0"/>
    <s v="Petrol"/>
    <s v="Manual"/>
    <s v="Red"/>
    <n v="4"/>
    <s v="811384.19"/>
    <s v="0.066"/>
    <n v="3031331.32"/>
    <s v="Business"/>
    <x v="1"/>
    <s v="No"/>
    <x v="2"/>
  </r>
  <r>
    <s v="S07650"/>
    <x v="116"/>
    <x v="0"/>
    <s v="South Africa"/>
    <s v="Nelspruit"/>
    <s v="Sandton Auto"/>
    <s v="Dimakatso"/>
    <x v="4"/>
    <x v="10"/>
    <x v="1"/>
    <s v="Petrol"/>
    <s v="Automatic"/>
    <s v="Silver"/>
    <n v="5"/>
    <s v="1189773.09"/>
    <s v="0.045"/>
    <n v="5681166.5099999998"/>
    <s v="Private"/>
    <x v="0"/>
    <s v="No"/>
    <x v="8"/>
  </r>
  <r>
    <s v="S07651"/>
    <x v="894"/>
    <x v="3"/>
    <s v="South Africa"/>
    <s v="Bloemfontein"/>
    <s v="BMW Cape Town"/>
    <s v="Olerato"/>
    <x v="2"/>
    <x v="4"/>
    <x v="0"/>
    <s v="Diesel"/>
    <s v="Automatic"/>
    <s v="Grey"/>
    <n v="4"/>
    <s v="857340.92"/>
    <s v="0.019"/>
    <n v="3364205.77"/>
    <s v="Business"/>
    <x v="0"/>
    <s v="Yes"/>
    <x v="1"/>
  </r>
  <r>
    <s v="S07652"/>
    <x v="136"/>
    <x v="0"/>
    <s v="South Africa"/>
    <s v="Nelspruit"/>
    <s v="Sandton Auto"/>
    <s v="Salesperson_27"/>
    <x v="4"/>
    <x v="7"/>
    <x v="0"/>
    <s v="Petrol"/>
    <s v="Automatic"/>
    <s v="Blue"/>
    <n v="1"/>
    <s v="903327.87"/>
    <s v="0.058"/>
    <n v="850934.85"/>
    <s v="Business"/>
    <x v="1"/>
    <s v="Yes"/>
    <x v="12"/>
  </r>
  <r>
    <s v="S07653"/>
    <x v="927"/>
    <x v="5"/>
    <s v="South Africa"/>
    <s v="Cape Town"/>
    <s v="Prestige Cars"/>
    <s v="Omphile"/>
    <x v="4"/>
    <x v="16"/>
    <x v="2"/>
    <s v="Hybrid"/>
    <s v="Automatic"/>
    <s v="Black"/>
    <n v="2"/>
    <s v="743700.34"/>
    <s v="0.064"/>
    <n v="1392207.04"/>
    <s v="Business"/>
    <x v="0"/>
    <s v="No"/>
    <x v="14"/>
  </r>
  <r>
    <s v="S07654"/>
    <x v="469"/>
    <x v="0"/>
    <s v="South Africa"/>
    <s v="Nelspruit"/>
    <s v="BMW Cape Town"/>
    <s v="Andi"/>
    <x v="3"/>
    <x v="9"/>
    <x v="1"/>
    <s v="Hybrid"/>
    <s v="Automatic"/>
    <s v="Silver"/>
    <n v="5"/>
    <s v="849713.56"/>
    <s v="0.069"/>
    <n v="3955416.61"/>
    <s v="Business"/>
    <x v="1"/>
    <s v="Yes"/>
    <x v="3"/>
  </r>
  <r>
    <s v="S07655"/>
    <x v="297"/>
    <x v="4"/>
    <s v="South Africa"/>
    <s v="East London"/>
    <s v="BMW Cape Town"/>
    <s v="Salesperson_29"/>
    <x v="0"/>
    <x v="17"/>
    <x v="1"/>
    <s v="Petrol"/>
    <s v="Automatic"/>
    <s v="Silver"/>
    <n v="4"/>
    <s v="777704.09"/>
    <s v="0.077"/>
    <n v="2871283.5"/>
    <s v="Business"/>
    <x v="1"/>
    <s v="No"/>
    <x v="10"/>
  </r>
  <r>
    <s v="S07656"/>
    <x v="286"/>
    <x v="0"/>
    <s v="South Africa"/>
    <s v="Nelspruit"/>
    <s v="Premium Motors"/>
    <s v="Andi"/>
    <x v="3"/>
    <x v="9"/>
    <x v="1"/>
    <s v="Petrol"/>
    <s v="Manual"/>
    <s v="Silver"/>
    <n v="2"/>
    <s v="761571.25"/>
    <s v="0.004"/>
    <n v="1517049.94"/>
    <s v="Business"/>
    <x v="1"/>
    <s v="No"/>
    <x v="15"/>
  </r>
  <r>
    <s v="S07657"/>
    <x v="764"/>
    <x v="5"/>
    <s v="South Africa"/>
    <s v="Stellenbosch"/>
    <s v="Premium Motors"/>
    <s v="Dimakatso5"/>
    <x v="4"/>
    <x v="16"/>
    <x v="2"/>
    <s v="Hybrid"/>
    <s v="Manual"/>
    <s v="Silver"/>
    <n v="5"/>
    <s v="752335.31"/>
    <s v="0.004"/>
    <n v="3746629.86"/>
    <s v="Private"/>
    <x v="0"/>
    <s v="Yes"/>
    <x v="0"/>
  </r>
  <r>
    <s v="S07658"/>
    <x v="96"/>
    <x v="3"/>
    <s v="South Africa"/>
    <s v="Bloemfontein"/>
    <s v="Premium Motors"/>
    <s v="Dimakatso5"/>
    <x v="2"/>
    <x v="14"/>
    <x v="1"/>
    <s v="Hybrid"/>
    <s v="Automatic"/>
    <s v="Black"/>
    <n v="4"/>
    <s v="1020114.61"/>
    <s v="0.066"/>
    <n v="3811148.2"/>
    <s v="Business"/>
    <x v="1"/>
    <s v="No"/>
    <x v="1"/>
  </r>
  <r>
    <s v="S07659"/>
    <x v="860"/>
    <x v="1"/>
    <s v="South Africa"/>
    <s v="Johannesburg"/>
    <s v="Premium Motors"/>
    <s v="Salesperson_2"/>
    <x v="1"/>
    <x v="1"/>
    <x v="1"/>
    <s v="Diesel"/>
    <s v="Manual"/>
    <s v="Grey"/>
    <n v="5"/>
    <s v="1222554.51"/>
    <s v="0.013"/>
    <n v="6033306.4900000002"/>
    <s v="Private"/>
    <x v="1"/>
    <s v="Yes"/>
    <x v="1"/>
  </r>
  <r>
    <s v="S07660"/>
    <x v="311"/>
    <x v="4"/>
    <s v="South Africa"/>
    <s v="Gqeberha"/>
    <s v="Sandton Auto"/>
    <s v="Salesperson_18"/>
    <x v="1"/>
    <x v="1"/>
    <x v="1"/>
    <s v="Diesel"/>
    <s v="Automatic"/>
    <s v="Blue"/>
    <n v="2"/>
    <s v="1235521.73"/>
    <s v="0.051"/>
    <n v="2345020.2400000002"/>
    <s v="Business"/>
    <x v="1"/>
    <s v="Yes"/>
    <x v="12"/>
  </r>
  <r>
    <s v="S07661"/>
    <x v="783"/>
    <x v="0"/>
    <s v="South Africa"/>
    <s v="Nelspruit"/>
    <s v="BMW Midrand"/>
    <s v="Salesperson_9"/>
    <x v="0"/>
    <x v="11"/>
    <x v="1"/>
    <s v="Hybrid"/>
    <s v="Manual"/>
    <s v="White"/>
    <n v="1"/>
    <s v="1106907.19"/>
    <s v="0.028"/>
    <n v="1075913.78"/>
    <s v="Business"/>
    <x v="1"/>
    <s v="Yes"/>
    <x v="7"/>
  </r>
  <r>
    <s v="S07662"/>
    <x v="502"/>
    <x v="2"/>
    <s v="South Africa"/>
    <s v="Pietermaritzburg"/>
    <s v="Luxury Wheels"/>
    <s v="Salesperson_3"/>
    <x v="4"/>
    <x v="16"/>
    <x v="2"/>
    <s v="Diesel"/>
    <s v="Automatic"/>
    <s v="Silver"/>
    <n v="1"/>
    <s v="752430.63"/>
    <s v="0.076"/>
    <n v="695245.9"/>
    <s v="Private"/>
    <x v="0"/>
    <s v="No"/>
    <x v="7"/>
  </r>
  <r>
    <s v="S07663"/>
    <x v="400"/>
    <x v="4"/>
    <s v="South Africa"/>
    <s v="East London"/>
    <s v="Premium Motors"/>
    <s v="Golekane"/>
    <x v="0"/>
    <x v="6"/>
    <x v="1"/>
    <s v="Petrol"/>
    <s v="Manual"/>
    <s v="Red"/>
    <n v="4"/>
    <s v="1794117.98"/>
    <s v="0.057"/>
    <n v="6767413.0099999998"/>
    <s v="Business"/>
    <x v="0"/>
    <s v="No"/>
    <x v="8"/>
  </r>
  <r>
    <s v="S07664"/>
    <x v="556"/>
    <x v="5"/>
    <s v="South Africa"/>
    <s v="Stellenbosch"/>
    <s v="Prestige Cars"/>
    <s v="Paulinah"/>
    <x v="3"/>
    <x v="9"/>
    <x v="1"/>
    <s v="Petrol"/>
    <s v="Manual"/>
    <s v="Red"/>
    <n v="2"/>
    <s v="840834.83"/>
    <s v="0.067"/>
    <n v="1568997.78"/>
    <s v="Private"/>
    <x v="0"/>
    <s v="Yes"/>
    <x v="8"/>
  </r>
  <r>
    <s v="S07665"/>
    <x v="673"/>
    <x v="2"/>
    <s v="South Africa"/>
    <s v="Durban"/>
    <s v="BMW Durban"/>
    <s v="Salesperson_22"/>
    <x v="2"/>
    <x v="4"/>
    <x v="0"/>
    <s v="Hybrid"/>
    <s v="Manual"/>
    <s v="Silver"/>
    <n v="3"/>
    <s v="983857.07"/>
    <s v="0.046"/>
    <n v="2815798.93"/>
    <s v="Business"/>
    <x v="0"/>
    <s v="No"/>
    <x v="9"/>
  </r>
  <r>
    <s v="S07666"/>
    <x v="758"/>
    <x v="0"/>
    <s v="South Africa"/>
    <s v="Nelspruit"/>
    <s v="Premium Motors"/>
    <s v="Dimakatso5"/>
    <x v="3"/>
    <x v="9"/>
    <x v="1"/>
    <s v="Hybrid"/>
    <s v="Automatic"/>
    <s v="Silver"/>
    <n v="1"/>
    <s v="745295.09"/>
    <s v="0.035"/>
    <n v="719209.76"/>
    <s v="Business"/>
    <x v="1"/>
    <s v="No"/>
    <x v="7"/>
  </r>
  <r>
    <s v="S07667"/>
    <x v="352"/>
    <x v="1"/>
    <s v="South Africa"/>
    <s v="Pretoria"/>
    <s v="Prestige Cars"/>
    <s v="Basetsana"/>
    <x v="2"/>
    <x v="4"/>
    <x v="0"/>
    <s v="Diesel"/>
    <s v="Manual"/>
    <s v="Silver"/>
    <n v="3"/>
    <s v="919299.1"/>
    <s v="0.054"/>
    <n v="2608970.84"/>
    <s v="Private"/>
    <x v="1"/>
    <s v="Yes"/>
    <x v="6"/>
  </r>
  <r>
    <s v="S07668"/>
    <x v="133"/>
    <x v="0"/>
    <s v="South Africa"/>
    <s v="Nelspruit"/>
    <s v="BMW Cape Town"/>
    <s v="Gontse"/>
    <x v="5"/>
    <x v="12"/>
    <x v="1"/>
    <s v="Hybrid"/>
    <s v="Automatic"/>
    <s v="Black"/>
    <n v="2"/>
    <s v="769803.04"/>
    <s v="0.019"/>
    <n v="1510353.57"/>
    <s v="Private"/>
    <x v="1"/>
    <s v="No"/>
    <x v="9"/>
  </r>
  <r>
    <s v="S07669"/>
    <x v="449"/>
    <x v="0"/>
    <s v="South Africa"/>
    <s v="Nelspruit"/>
    <s v="Premium Motors"/>
    <s v="Dimakatso"/>
    <x v="4"/>
    <x v="16"/>
    <x v="2"/>
    <s v="Petrol"/>
    <s v="Automatic"/>
    <s v="White"/>
    <n v="5"/>
    <s v="727841.31"/>
    <s v="0.009"/>
    <n v="3606453.69"/>
    <s v="Business"/>
    <x v="1"/>
    <s v="No"/>
    <x v="8"/>
  </r>
  <r>
    <s v="S07670"/>
    <x v="78"/>
    <x v="0"/>
    <s v="South Africa"/>
    <s v="Nelspruit"/>
    <s v="Premium Motors"/>
    <s v="Pontsho"/>
    <x v="5"/>
    <x v="13"/>
    <x v="2"/>
    <s v="Diesel"/>
    <s v="Manual"/>
    <s v="White"/>
    <n v="5"/>
    <s v="628297.49"/>
    <s v="0.051"/>
    <n v="2981271.57"/>
    <s v="Business"/>
    <x v="1"/>
    <s v="Yes"/>
    <x v="3"/>
  </r>
  <r>
    <s v="S07671"/>
    <x v="769"/>
    <x v="2"/>
    <s v="South Africa"/>
    <s v="Durban"/>
    <s v="Luxury Wheels"/>
    <s v="Omphile"/>
    <x v="1"/>
    <x v="1"/>
    <x v="1"/>
    <s v="Petrol"/>
    <s v="Manual"/>
    <s v="White"/>
    <n v="3"/>
    <s v="1141339.27"/>
    <s v="0.071"/>
    <n v="3180912.55"/>
    <s v="Private"/>
    <x v="0"/>
    <s v="Yes"/>
    <x v="3"/>
  </r>
  <r>
    <s v="S07672"/>
    <x v="460"/>
    <x v="5"/>
    <s v="South Africa"/>
    <s v="Cape Town"/>
    <s v="BMW Midrand"/>
    <s v="Salesperson_37"/>
    <x v="3"/>
    <x v="9"/>
    <x v="1"/>
    <s v="Diesel"/>
    <s v="Manual"/>
    <s v="Grey"/>
    <n v="4"/>
    <s v="855979.24"/>
    <s v="0.02"/>
    <n v="3355438.62"/>
    <s v="Private"/>
    <x v="1"/>
    <s v="No"/>
    <x v="1"/>
  </r>
  <r>
    <s v="S07673"/>
    <x v="757"/>
    <x v="1"/>
    <s v="South Africa"/>
    <s v="Johannesburg"/>
    <s v="BMW Cape Town"/>
    <s v="Salesperson_22"/>
    <x v="5"/>
    <x v="13"/>
    <x v="2"/>
    <s v="Hybrid"/>
    <s v="Automatic"/>
    <s v="Blue"/>
    <n v="2"/>
    <s v="654267.77"/>
    <s v="0.012"/>
    <n v="1292833.1200000001"/>
    <s v="Business"/>
    <x v="1"/>
    <s v="No"/>
    <x v="10"/>
  </r>
  <r>
    <s v="S07674"/>
    <x v="882"/>
    <x v="4"/>
    <s v="South Africa"/>
    <s v="East London"/>
    <s v="Luxury Wheels"/>
    <s v="Kopano"/>
    <x v="5"/>
    <x v="13"/>
    <x v="2"/>
    <s v="Petrol"/>
    <s v="Manual"/>
    <s v="Silver"/>
    <n v="4"/>
    <s v="644003.3"/>
    <s v="0.061"/>
    <n v="2418876.39"/>
    <s v="Private"/>
    <x v="0"/>
    <s v="No"/>
    <x v="4"/>
  </r>
  <r>
    <s v="S07675"/>
    <x v="415"/>
    <x v="1"/>
    <s v="South Africa"/>
    <s v="Pretoria"/>
    <s v="Premium Motors"/>
    <s v="Josephine"/>
    <x v="1"/>
    <x v="3"/>
    <x v="1"/>
    <s v="Hybrid"/>
    <s v="Automatic"/>
    <s v="Grey"/>
    <n v="3"/>
    <s v="955807.92"/>
    <s v="0.028"/>
    <n v="2787135.88"/>
    <s v="Business"/>
    <x v="0"/>
    <s v="Yes"/>
    <x v="9"/>
  </r>
  <r>
    <s v="S07676"/>
    <x v="338"/>
    <x v="2"/>
    <s v="South Africa"/>
    <s v="Pietermaritzburg"/>
    <s v="Auto Elite"/>
    <s v="Thandeka"/>
    <x v="4"/>
    <x v="10"/>
    <x v="1"/>
    <s v="Hybrid"/>
    <s v="Manual"/>
    <s v="Silver"/>
    <n v="2"/>
    <s v="1238669.42"/>
    <s v="0.028"/>
    <n v="2407973.36"/>
    <s v="Private"/>
    <x v="0"/>
    <s v="Yes"/>
    <x v="13"/>
  </r>
  <r>
    <s v="S07677"/>
    <x v="418"/>
    <x v="4"/>
    <s v="South Africa"/>
    <s v="East London"/>
    <s v="Premium Motors"/>
    <s v="Dimakatso2"/>
    <x v="0"/>
    <x v="15"/>
    <x v="0"/>
    <s v="Diesel"/>
    <s v="Automatic"/>
    <s v="Black"/>
    <n v="1"/>
    <s v="922285.26"/>
    <s v="0.015"/>
    <n v="908450.98"/>
    <s v="Private"/>
    <x v="1"/>
    <s v="Yes"/>
    <x v="2"/>
  </r>
  <r>
    <s v="S07678"/>
    <x v="260"/>
    <x v="0"/>
    <s v="South Africa"/>
    <s v="Nelspruit"/>
    <s v="Luxury Wheels"/>
    <s v="Salesperson_13"/>
    <x v="3"/>
    <x v="5"/>
    <x v="1"/>
    <s v="Hybrid"/>
    <s v="Manual"/>
    <s v="Silver"/>
    <n v="5"/>
    <s v="1034747.63"/>
    <s v="0.068"/>
    <n v="4821923.97"/>
    <s v="Private"/>
    <x v="0"/>
    <s v="No"/>
    <x v="4"/>
  </r>
  <r>
    <s v="S07679"/>
    <x v="422"/>
    <x v="3"/>
    <s v="South Africa"/>
    <s v="Bloemfontein"/>
    <s v="Auto Elite"/>
    <s v="Golekane"/>
    <x v="0"/>
    <x v="2"/>
    <x v="0"/>
    <s v="Hybrid"/>
    <s v="Manual"/>
    <s v="Red"/>
    <n v="1"/>
    <s v="838615.85"/>
    <s v="0.077"/>
    <n v="774042.43"/>
    <s v="Business"/>
    <x v="0"/>
    <s v="No"/>
    <x v="12"/>
  </r>
  <r>
    <s v="S07680"/>
    <x v="767"/>
    <x v="4"/>
    <s v="South Africa"/>
    <s v="Gqeberha"/>
    <s v="BMW Midrand"/>
    <s v="Salesperson_19"/>
    <x v="4"/>
    <x v="16"/>
    <x v="2"/>
    <s v="Hybrid"/>
    <s v="Automatic"/>
    <s v="Grey"/>
    <n v="5"/>
    <s v="762282.11"/>
    <s v="0.04"/>
    <n v="3658954.12"/>
    <s v="Business"/>
    <x v="1"/>
    <s v="No"/>
    <x v="8"/>
  </r>
  <r>
    <s v="S07681"/>
    <x v="302"/>
    <x v="1"/>
    <s v="South Africa"/>
    <s v="Johannesburg"/>
    <s v="BMW Cape Town"/>
    <s v="Salesperson_36"/>
    <x v="3"/>
    <x v="9"/>
    <x v="1"/>
    <s v="Diesel"/>
    <s v="Manual"/>
    <s v="Black"/>
    <n v="2"/>
    <s v="853317.22"/>
    <s v="0.049"/>
    <n v="1623009.36"/>
    <s v="Business"/>
    <x v="0"/>
    <s v="Yes"/>
    <x v="11"/>
  </r>
  <r>
    <s v="S07682"/>
    <x v="277"/>
    <x v="3"/>
    <s v="South Africa"/>
    <s v="Bloemfontein"/>
    <s v="Auto Elite"/>
    <s v="Dimakatso3"/>
    <x v="5"/>
    <x v="12"/>
    <x v="1"/>
    <s v="Petrol"/>
    <s v="Manual"/>
    <s v="Blue"/>
    <n v="5"/>
    <s v="765075.5"/>
    <s v="0.041"/>
    <n v="3668537.04"/>
    <s v="Private"/>
    <x v="1"/>
    <s v="Yes"/>
    <x v="1"/>
  </r>
  <r>
    <s v="S07683"/>
    <x v="404"/>
    <x v="0"/>
    <s v="South Africa"/>
    <s v="Nelspruit"/>
    <s v="Auto Elite"/>
    <s v="Kopano"/>
    <x v="1"/>
    <x v="3"/>
    <x v="1"/>
    <s v="Diesel"/>
    <s v="Automatic"/>
    <s v="Silver"/>
    <n v="3"/>
    <s v="855012.31"/>
    <s v="0.07"/>
    <n v="2385484.35"/>
    <s v="Business"/>
    <x v="0"/>
    <s v="Yes"/>
    <x v="6"/>
  </r>
  <r>
    <s v="S07684"/>
    <x v="532"/>
    <x v="4"/>
    <s v="South Africa"/>
    <s v="East London"/>
    <s v="Sandton Auto"/>
    <s v="Salesperson_31"/>
    <x v="5"/>
    <x v="12"/>
    <x v="1"/>
    <s v="Diesel"/>
    <s v="Manual"/>
    <s v="Red"/>
    <n v="4"/>
    <s v="813882.83"/>
    <s v="0.068"/>
    <n v="3034155.21"/>
    <s v="Business"/>
    <x v="0"/>
    <s v="Yes"/>
    <x v="7"/>
  </r>
  <r>
    <s v="S07685"/>
    <x v="169"/>
    <x v="4"/>
    <s v="South Africa"/>
    <s v="East London"/>
    <s v="BMW Midrand"/>
    <s v="Salesperson_11"/>
    <x v="0"/>
    <x v="17"/>
    <x v="1"/>
    <s v="Petrol"/>
    <s v="Automatic"/>
    <s v="White"/>
    <n v="3"/>
    <s v="870640.3"/>
    <s v="0.041"/>
    <n v="2504832.15"/>
    <s v="Business"/>
    <x v="1"/>
    <s v="No"/>
    <x v="12"/>
  </r>
  <r>
    <s v="S07686"/>
    <x v="998"/>
    <x v="3"/>
    <s v="South Africa"/>
    <s v="Bloemfontein"/>
    <s v="Auto Elite"/>
    <s v="Andi"/>
    <x v="1"/>
    <x v="1"/>
    <x v="1"/>
    <s v="Petrol"/>
    <s v="Manual"/>
    <s v="Silver"/>
    <n v="5"/>
    <s v="1141827.7"/>
    <s v="0.027"/>
    <n v="5554991.7400000002"/>
    <s v="Business"/>
    <x v="0"/>
    <s v="Yes"/>
    <x v="13"/>
  </r>
  <r>
    <s v="S07687"/>
    <x v="424"/>
    <x v="2"/>
    <s v="South Africa"/>
    <s v="Durban"/>
    <s v="BMW Midrand"/>
    <s v="Salesperson_2"/>
    <x v="4"/>
    <x v="10"/>
    <x v="1"/>
    <s v="Hybrid"/>
    <s v="Manual"/>
    <s v="Blue"/>
    <n v="2"/>
    <s v="1038487.09"/>
    <s v="0.003"/>
    <n v="2070743.25"/>
    <s v="Private"/>
    <x v="0"/>
    <s v="Yes"/>
    <x v="13"/>
  </r>
  <r>
    <s v="S07688"/>
    <x v="172"/>
    <x v="1"/>
    <s v="South Africa"/>
    <s v="Pretoria"/>
    <s v="Premium Motors"/>
    <s v="Andi"/>
    <x v="5"/>
    <x v="13"/>
    <x v="2"/>
    <s v="Petrol"/>
    <s v="Manual"/>
    <s v="Silver"/>
    <n v="2"/>
    <s v="634934.51"/>
    <s v="0.029"/>
    <n v="1233042.81"/>
    <s v="Private"/>
    <x v="0"/>
    <s v="Yes"/>
    <x v="2"/>
  </r>
  <r>
    <s v="S07689"/>
    <x v="606"/>
    <x v="2"/>
    <s v="South Africa"/>
    <s v="Durban"/>
    <s v="BMW Cape Town"/>
    <s v="Salesperson_10"/>
    <x v="4"/>
    <x v="7"/>
    <x v="0"/>
    <s v="Diesel"/>
    <s v="Automatic"/>
    <s v="Black"/>
    <n v="5"/>
    <s v="919842.24"/>
    <s v="0.022"/>
    <n v="4498028.58"/>
    <s v="Private"/>
    <x v="1"/>
    <s v="No"/>
    <x v="12"/>
  </r>
  <r>
    <s v="S07690"/>
    <x v="58"/>
    <x v="0"/>
    <s v="South Africa"/>
    <s v="Nelspruit"/>
    <s v="Prestige Cars"/>
    <s v="Dimakatso5"/>
    <x v="4"/>
    <x v="10"/>
    <x v="1"/>
    <s v="Diesel"/>
    <s v="Automatic"/>
    <s v="Silver"/>
    <n v="4"/>
    <s v="1194722.78"/>
    <s v="0.065"/>
    <n v="4468263.21"/>
    <s v="Business"/>
    <x v="1"/>
    <s v="Yes"/>
    <x v="4"/>
  </r>
  <r>
    <s v="S07691"/>
    <x v="598"/>
    <x v="3"/>
    <s v="South Africa"/>
    <s v="Bloemfontein"/>
    <s v="Luxury Wheels"/>
    <s v="Golekane"/>
    <x v="3"/>
    <x v="5"/>
    <x v="1"/>
    <s v="Diesel"/>
    <s v="Manual"/>
    <s v="Blue"/>
    <n v="5"/>
    <s v="999243.4"/>
    <s v="0.016"/>
    <n v="4916277.5199999996"/>
    <s v="Business"/>
    <x v="1"/>
    <s v="No"/>
    <x v="11"/>
  </r>
  <r>
    <s v="S07692"/>
    <x v="359"/>
    <x v="1"/>
    <s v="South Africa"/>
    <s v="Pretoria"/>
    <s v="BMW Midrand"/>
    <s v="Golekane"/>
    <x v="3"/>
    <x v="5"/>
    <x v="1"/>
    <s v="Diesel"/>
    <s v="Manual"/>
    <s v="Blue"/>
    <n v="4"/>
    <s v="1030803.48"/>
    <s v="0.003"/>
    <n v="4110844.26"/>
    <s v="Business"/>
    <x v="1"/>
    <s v="No"/>
    <x v="8"/>
  </r>
  <r>
    <s v="S07693"/>
    <x v="599"/>
    <x v="1"/>
    <s v="South Africa"/>
    <s v="Johannesburg"/>
    <s v="Premium Motors"/>
    <s v="Salesperson_36"/>
    <x v="5"/>
    <x v="13"/>
    <x v="2"/>
    <s v="Diesel"/>
    <s v="Manual"/>
    <s v="White"/>
    <n v="1"/>
    <s v="671592.99"/>
    <s v="0.019"/>
    <n v="658832.73"/>
    <s v="Private"/>
    <x v="1"/>
    <s v="Yes"/>
    <x v="4"/>
  </r>
  <r>
    <s v="S07694"/>
    <x v="817"/>
    <x v="3"/>
    <s v="South Africa"/>
    <s v="Bloemfontein"/>
    <s v="Premium Motors"/>
    <s v="Salesperson_24"/>
    <x v="1"/>
    <x v="1"/>
    <x v="1"/>
    <s v="Diesel"/>
    <s v="Automatic"/>
    <s v="Black"/>
    <n v="4"/>
    <s v="1183510.88"/>
    <s v="0.042"/>
    <n v="4535213.71"/>
    <s v="Private"/>
    <x v="1"/>
    <s v="No"/>
    <x v="10"/>
  </r>
  <r>
    <s v="S07695"/>
    <x v="419"/>
    <x v="4"/>
    <s v="South Africa"/>
    <s v="Gqeberha"/>
    <s v="Prestige Cars"/>
    <s v="Salesperson_26"/>
    <x v="4"/>
    <x v="7"/>
    <x v="0"/>
    <s v="Hybrid"/>
    <s v="Automatic"/>
    <s v="Black"/>
    <n v="2"/>
    <s v="928423.78"/>
    <s v="0.021"/>
    <n v="1817853.75"/>
    <s v="Private"/>
    <x v="0"/>
    <s v="Yes"/>
    <x v="11"/>
  </r>
  <r>
    <s v="S07696"/>
    <x v="551"/>
    <x v="4"/>
    <s v="South Africa"/>
    <s v="East London"/>
    <s v="Luxury Wheels"/>
    <s v="Salesperson_2"/>
    <x v="4"/>
    <x v="7"/>
    <x v="0"/>
    <s v="Petrol"/>
    <s v="Automatic"/>
    <s v="Blue"/>
    <n v="2"/>
    <s v="932512.4"/>
    <s v="0.023"/>
    <n v="1822129.23"/>
    <s v="Business"/>
    <x v="1"/>
    <s v="Yes"/>
    <x v="5"/>
  </r>
  <r>
    <s v="S07697"/>
    <x v="460"/>
    <x v="3"/>
    <s v="South Africa"/>
    <s v="Bloemfontein"/>
    <s v="Prestige Cars"/>
    <s v="Salesperson_29"/>
    <x v="4"/>
    <x v="7"/>
    <x v="0"/>
    <s v="Hybrid"/>
    <s v="Manual"/>
    <s v="Black"/>
    <n v="1"/>
    <s v="901332.73"/>
    <s v="0.072"/>
    <n v="836436.77"/>
    <s v="Private"/>
    <x v="0"/>
    <s v="No"/>
    <x v="11"/>
  </r>
  <r>
    <s v="S07698"/>
    <x v="52"/>
    <x v="1"/>
    <s v="South Africa"/>
    <s v="Johannesburg"/>
    <s v="Prestige Cars"/>
    <s v="Salesperson_10"/>
    <x v="4"/>
    <x v="7"/>
    <x v="0"/>
    <s v="Diesel"/>
    <s v="Manual"/>
    <s v="Red"/>
    <n v="5"/>
    <s v="817668.02"/>
    <s v="0.055"/>
    <n v="3863481.4"/>
    <s v="Private"/>
    <x v="0"/>
    <s v="Yes"/>
    <x v="2"/>
  </r>
  <r>
    <s v="S07699"/>
    <x v="693"/>
    <x v="3"/>
    <s v="South Africa"/>
    <s v="Bloemfontein"/>
    <s v="Luxury Wheels"/>
    <s v="Salesperson_39"/>
    <x v="5"/>
    <x v="13"/>
    <x v="2"/>
    <s v="Petrol"/>
    <s v="Automatic"/>
    <s v="White"/>
    <n v="1"/>
    <s v="622137.0"/>
    <s v="0.009"/>
    <n v="616537.76"/>
    <s v="Business"/>
    <x v="1"/>
    <s v="No"/>
    <x v="6"/>
  </r>
  <r>
    <s v="S07700"/>
    <x v="113"/>
    <x v="2"/>
    <s v="South Africa"/>
    <s v="Durban"/>
    <s v="BMW Midrand"/>
    <s v="Salesperson_27"/>
    <x v="2"/>
    <x v="8"/>
    <x v="0"/>
    <s v="Hybrid"/>
    <s v="Manual"/>
    <s v="Grey"/>
    <n v="4"/>
    <s v="777166.52"/>
    <s v="0.035"/>
    <n v="2999862.77"/>
    <s v="Private"/>
    <x v="0"/>
    <s v="Yes"/>
    <x v="9"/>
  </r>
  <r>
    <s v="S07701"/>
    <x v="639"/>
    <x v="0"/>
    <s v="South Africa"/>
    <s v="Nelspruit"/>
    <s v="BMW Durban"/>
    <s v="Salesperson_11"/>
    <x v="3"/>
    <x v="5"/>
    <x v="1"/>
    <s v="Petrol"/>
    <s v="Automatic"/>
    <s v="Black"/>
    <n v="2"/>
    <s v="1019653.35"/>
    <s v="0.067"/>
    <n v="1902673.16"/>
    <s v="Private"/>
    <x v="1"/>
    <s v="Yes"/>
    <x v="4"/>
  </r>
  <r>
    <s v="S07702"/>
    <x v="22"/>
    <x v="0"/>
    <s v="South Africa"/>
    <s v="Nelspruit"/>
    <s v="BMW Durban"/>
    <s v="Dimakatso"/>
    <x v="3"/>
    <x v="5"/>
    <x v="1"/>
    <s v="Diesel"/>
    <s v="Automatic"/>
    <s v="Red"/>
    <n v="2"/>
    <s v="1065007.97"/>
    <s v="0.05"/>
    <n v="2023515.14"/>
    <s v="Business"/>
    <x v="1"/>
    <s v="Yes"/>
    <x v="0"/>
  </r>
  <r>
    <s v="S07703"/>
    <x v="728"/>
    <x v="1"/>
    <s v="South Africa"/>
    <s v="Johannesburg"/>
    <s v="BMW Midrand"/>
    <s v="Salesperson_50"/>
    <x v="3"/>
    <x v="9"/>
    <x v="1"/>
    <s v="Diesel"/>
    <s v="Manual"/>
    <s v="Red"/>
    <n v="2"/>
    <s v="773389.27"/>
    <s v="0.056"/>
    <n v="1460158.94"/>
    <s v="Business"/>
    <x v="1"/>
    <s v="Yes"/>
    <x v="14"/>
  </r>
  <r>
    <s v="S07704"/>
    <x v="851"/>
    <x v="5"/>
    <s v="South Africa"/>
    <s v="Stellenbosch"/>
    <s v="BMW Cape Town"/>
    <s v="Salesperson_22"/>
    <x v="3"/>
    <x v="9"/>
    <x v="1"/>
    <s v="Petrol"/>
    <s v="Automatic"/>
    <s v="Blue"/>
    <n v="4"/>
    <s v="750062.22"/>
    <s v="0.036"/>
    <n v="2892239.92"/>
    <s v="Private"/>
    <x v="0"/>
    <s v="Yes"/>
    <x v="4"/>
  </r>
  <r>
    <s v="S07705"/>
    <x v="313"/>
    <x v="3"/>
    <s v="South Africa"/>
    <s v="Bloemfontein"/>
    <s v="BMW Durban"/>
    <s v="Salesperson_22"/>
    <x v="2"/>
    <x v="8"/>
    <x v="0"/>
    <s v="Diesel"/>
    <s v="Manual"/>
    <s v="Black"/>
    <n v="5"/>
    <s v="758059.14"/>
    <s v="0.032"/>
    <n v="3669006.24"/>
    <s v="Private"/>
    <x v="0"/>
    <s v="Yes"/>
    <x v="3"/>
  </r>
  <r>
    <s v="S07706"/>
    <x v="968"/>
    <x v="0"/>
    <s v="South Africa"/>
    <s v="Nelspruit"/>
    <s v="BMW Durban"/>
    <s v="Josephine"/>
    <x v="3"/>
    <x v="9"/>
    <x v="1"/>
    <s v="Diesel"/>
    <s v="Automatic"/>
    <s v="Red"/>
    <n v="3"/>
    <s v="846063.63"/>
    <s v="0.07"/>
    <n v="2360517.52"/>
    <s v="Private"/>
    <x v="0"/>
    <s v="No"/>
    <x v="9"/>
  </r>
  <r>
    <s v="S07707"/>
    <x v="481"/>
    <x v="5"/>
    <s v="South Africa"/>
    <s v="Stellenbosch"/>
    <s v="BMW Cape Town"/>
    <s v="Salesperson_27"/>
    <x v="1"/>
    <x v="1"/>
    <x v="1"/>
    <s v="Hybrid"/>
    <s v="Manual"/>
    <s v="Grey"/>
    <n v="5"/>
    <s v="1246356.04"/>
    <s v="0.007"/>
    <n v="6188157.7300000004"/>
    <s v="Business"/>
    <x v="1"/>
    <s v="Yes"/>
    <x v="12"/>
  </r>
  <r>
    <s v="S07708"/>
    <x v="775"/>
    <x v="5"/>
    <s v="South Africa"/>
    <s v="Cape Town"/>
    <s v="Auto Elite"/>
    <s v="Salesperson_29"/>
    <x v="2"/>
    <x v="4"/>
    <x v="0"/>
    <s v="Diesel"/>
    <s v="Automatic"/>
    <s v="Black"/>
    <n v="3"/>
    <s v="936110.59"/>
    <s v="0.055"/>
    <n v="2653873.52"/>
    <s v="Private"/>
    <x v="1"/>
    <s v="Yes"/>
    <x v="0"/>
  </r>
  <r>
    <s v="S07709"/>
    <x v="542"/>
    <x v="4"/>
    <s v="South Africa"/>
    <s v="Gqeberha"/>
    <s v="BMW Cape Town"/>
    <s v="Salesperson_9"/>
    <x v="1"/>
    <x v="3"/>
    <x v="1"/>
    <s v="Petrol"/>
    <s v="Manual"/>
    <s v="Red"/>
    <n v="1"/>
    <s v="862093.81"/>
    <s v="0.014"/>
    <n v="850024.5"/>
    <s v="Business"/>
    <x v="1"/>
    <s v="Yes"/>
    <x v="8"/>
  </r>
  <r>
    <s v="S07710"/>
    <x v="135"/>
    <x v="0"/>
    <s v="South Africa"/>
    <s v="Nelspruit"/>
    <s v="Luxury Wheels"/>
    <s v="Salesperson_12"/>
    <x v="4"/>
    <x v="10"/>
    <x v="1"/>
    <s v="Hybrid"/>
    <s v="Automatic"/>
    <s v="Red"/>
    <n v="5"/>
    <s v="1091722.45"/>
    <s v="0.021"/>
    <n v="5343981.38"/>
    <s v="Business"/>
    <x v="1"/>
    <s v="Yes"/>
    <x v="1"/>
  </r>
  <r>
    <s v="S07711"/>
    <x v="38"/>
    <x v="3"/>
    <s v="South Africa"/>
    <s v="Bloemfontein"/>
    <s v="BMW Durban"/>
    <s v="Salesperson_34"/>
    <x v="2"/>
    <x v="8"/>
    <x v="0"/>
    <s v="Diesel"/>
    <s v="Automatic"/>
    <s v="Silver"/>
    <n v="3"/>
    <s v="752257.72"/>
    <s v="0.023"/>
    <n v="2204867.36"/>
    <s v="Private"/>
    <x v="1"/>
    <s v="Yes"/>
    <x v="13"/>
  </r>
  <r>
    <s v="S07712"/>
    <x v="88"/>
    <x v="3"/>
    <s v="South Africa"/>
    <s v="Bloemfontein"/>
    <s v="Auto Elite"/>
    <s v="Salesperson_23"/>
    <x v="3"/>
    <x v="9"/>
    <x v="1"/>
    <s v="Hybrid"/>
    <s v="Manual"/>
    <s v="Silver"/>
    <n v="1"/>
    <s v="753568.42"/>
    <s v="0.017"/>
    <n v="740757.76"/>
    <s v="Business"/>
    <x v="0"/>
    <s v="No"/>
    <x v="10"/>
  </r>
  <r>
    <s v="S07713"/>
    <x v="229"/>
    <x v="3"/>
    <s v="South Africa"/>
    <s v="Bloemfontein"/>
    <s v="Sandton Auto"/>
    <s v="Salesperson_20"/>
    <x v="4"/>
    <x v="16"/>
    <x v="2"/>
    <s v="Hybrid"/>
    <s v="Automatic"/>
    <s v="Grey"/>
    <n v="4"/>
    <s v="769147.84"/>
    <s v="0.016"/>
    <n v="3027365.9"/>
    <s v="Private"/>
    <x v="0"/>
    <s v="No"/>
    <x v="8"/>
  </r>
  <r>
    <s v="S07714"/>
    <x v="648"/>
    <x v="3"/>
    <s v="South Africa"/>
    <s v="Bloemfontein"/>
    <s v="Luxury Wheels"/>
    <s v="Salesperson_24"/>
    <x v="5"/>
    <x v="12"/>
    <x v="1"/>
    <s v="Diesel"/>
    <s v="Automatic"/>
    <s v="Grey"/>
    <n v="1"/>
    <s v="763797.16"/>
    <s v="0.034"/>
    <n v="737828.06"/>
    <s v="Private"/>
    <x v="1"/>
    <s v="No"/>
    <x v="12"/>
  </r>
  <r>
    <s v="S07715"/>
    <x v="698"/>
    <x v="0"/>
    <s v="South Africa"/>
    <s v="Nelspruit"/>
    <s v="Sandton Auto"/>
    <s v="Salesperson_34"/>
    <x v="0"/>
    <x v="6"/>
    <x v="1"/>
    <s v="Diesel"/>
    <s v="Automatic"/>
    <s v="Blue"/>
    <n v="1"/>
    <s v="1809426.52"/>
    <s v="0.029"/>
    <n v="1756953.15"/>
    <s v="Business"/>
    <x v="1"/>
    <s v="No"/>
    <x v="0"/>
  </r>
  <r>
    <s v="S07716"/>
    <x v="320"/>
    <x v="3"/>
    <s v="South Africa"/>
    <s v="Bloemfontein"/>
    <s v="Luxury Wheels"/>
    <s v="Salesperson_15"/>
    <x v="1"/>
    <x v="3"/>
    <x v="1"/>
    <s v="Petrol"/>
    <s v="Manual"/>
    <s v="Black"/>
    <n v="4"/>
    <s v="848732.32"/>
    <s v="0.063"/>
    <n v="3181048.73"/>
    <s v="Business"/>
    <x v="1"/>
    <s v="Yes"/>
    <x v="6"/>
  </r>
  <r>
    <s v="S07717"/>
    <x v="501"/>
    <x v="2"/>
    <s v="South Africa"/>
    <s v="Pietermaritzburg"/>
    <s v="BMW Cape Town"/>
    <s v="Josephine"/>
    <x v="4"/>
    <x v="10"/>
    <x v="1"/>
    <s v="Diesel"/>
    <s v="Automatic"/>
    <s v="Silver"/>
    <n v="3"/>
    <s v="1132707.17"/>
    <s v="0.064"/>
    <n v="3180641.74"/>
    <s v="Business"/>
    <x v="1"/>
    <s v="Yes"/>
    <x v="6"/>
  </r>
  <r>
    <s v="S07718"/>
    <x v="168"/>
    <x v="4"/>
    <s v="South Africa"/>
    <s v="Gqeberha"/>
    <s v="Auto Elite"/>
    <s v="Omphile"/>
    <x v="2"/>
    <x v="8"/>
    <x v="0"/>
    <s v="Diesel"/>
    <s v="Automatic"/>
    <s v="Red"/>
    <n v="2"/>
    <s v="803365.32"/>
    <s v="0.049"/>
    <n v="1528000.84"/>
    <s v="Business"/>
    <x v="1"/>
    <s v="No"/>
    <x v="6"/>
  </r>
  <r>
    <s v="S07719"/>
    <x v="589"/>
    <x v="2"/>
    <s v="South Africa"/>
    <s v="Pietermaritzburg"/>
    <s v="BMW Durban"/>
    <s v="Salesperson_50"/>
    <x v="4"/>
    <x v="7"/>
    <x v="0"/>
    <s v="Petrol"/>
    <s v="Manual"/>
    <s v="Black"/>
    <n v="1"/>
    <s v="913219.89"/>
    <s v="0.002"/>
    <n v="911393.45"/>
    <s v="Private"/>
    <x v="0"/>
    <s v="Yes"/>
    <x v="14"/>
  </r>
  <r>
    <s v="S07720"/>
    <x v="156"/>
    <x v="2"/>
    <s v="South Africa"/>
    <s v="Pietermaritzburg"/>
    <s v="Sandton Auto"/>
    <s v="Salesperson_29"/>
    <x v="1"/>
    <x v="3"/>
    <x v="1"/>
    <s v="Petrol"/>
    <s v="Manual"/>
    <s v="Silver"/>
    <n v="3"/>
    <s v="834205.47"/>
    <s v="0.005"/>
    <n v="2490103.33"/>
    <s v="Business"/>
    <x v="0"/>
    <s v="Yes"/>
    <x v="5"/>
  </r>
  <r>
    <s v="S07721"/>
    <x v="617"/>
    <x v="5"/>
    <s v="South Africa"/>
    <s v="Cape Town"/>
    <s v="Prestige Cars"/>
    <s v="Salesperson_37"/>
    <x v="0"/>
    <x v="17"/>
    <x v="1"/>
    <s v="Hybrid"/>
    <s v="Automatic"/>
    <s v="Grey"/>
    <n v="1"/>
    <s v="805295.36"/>
    <s v="0.004"/>
    <n v="802074.18"/>
    <s v="Private"/>
    <x v="0"/>
    <s v="Yes"/>
    <x v="14"/>
  </r>
  <r>
    <s v="S07722"/>
    <x v="334"/>
    <x v="2"/>
    <s v="South Africa"/>
    <s v="Durban"/>
    <s v="BMW Cape Town"/>
    <s v="Dimakatso0"/>
    <x v="0"/>
    <x v="2"/>
    <x v="0"/>
    <s v="Diesel"/>
    <s v="Manual"/>
    <s v="Blue"/>
    <n v="2"/>
    <s v="743184.59"/>
    <s v="0.045"/>
    <n v="1419482.57"/>
    <s v="Private"/>
    <x v="1"/>
    <s v="No"/>
    <x v="2"/>
  </r>
  <r>
    <s v="S07723"/>
    <x v="7"/>
    <x v="0"/>
    <s v="South Africa"/>
    <s v="Nelspruit"/>
    <s v="Premium Motors"/>
    <s v="Kopano"/>
    <x v="3"/>
    <x v="9"/>
    <x v="1"/>
    <s v="Petrol"/>
    <s v="Automatic"/>
    <s v="Grey"/>
    <n v="1"/>
    <s v="741276.21"/>
    <s v="0.076"/>
    <n v="684939.22"/>
    <s v="Private"/>
    <x v="1"/>
    <s v="Yes"/>
    <x v="12"/>
  </r>
  <r>
    <s v="S07724"/>
    <x v="302"/>
    <x v="5"/>
    <s v="South Africa"/>
    <s v="Cape Town"/>
    <s v="BMW Durban"/>
    <s v="Salesperson_9"/>
    <x v="4"/>
    <x v="7"/>
    <x v="0"/>
    <s v="Petrol"/>
    <s v="Manual"/>
    <s v="Black"/>
    <n v="5"/>
    <s v="902098.3"/>
    <s v="0.051"/>
    <n v="4280456.42"/>
    <s v="Business"/>
    <x v="0"/>
    <s v="No"/>
    <x v="14"/>
  </r>
  <r>
    <s v="S07725"/>
    <x v="706"/>
    <x v="5"/>
    <s v="South Africa"/>
    <s v="Stellenbosch"/>
    <s v="BMW Durban"/>
    <s v="Salesperson_12"/>
    <x v="0"/>
    <x v="6"/>
    <x v="1"/>
    <s v="Petrol"/>
    <s v="Automatic"/>
    <s v="Blue"/>
    <n v="2"/>
    <s v="1623989.96"/>
    <s v="0.058"/>
    <n v="3059597.09"/>
    <s v="Private"/>
    <x v="0"/>
    <s v="Yes"/>
    <x v="7"/>
  </r>
  <r>
    <s v="S07726"/>
    <x v="36"/>
    <x v="2"/>
    <s v="South Africa"/>
    <s v="Durban"/>
    <s v="Premium Motors"/>
    <s v="Salesperson_31"/>
    <x v="0"/>
    <x v="6"/>
    <x v="1"/>
    <s v="Hybrid"/>
    <s v="Manual"/>
    <s v="Red"/>
    <n v="3"/>
    <s v="1557368.37"/>
    <s v="0.059"/>
    <n v="4396450.9000000004"/>
    <s v="Business"/>
    <x v="0"/>
    <s v="No"/>
    <x v="14"/>
  </r>
  <r>
    <s v="S07727"/>
    <x v="100"/>
    <x v="2"/>
    <s v="South Africa"/>
    <s v="Pietermaritzburg"/>
    <s v="Premium Motors"/>
    <s v="Salesperson_39"/>
    <x v="1"/>
    <x v="3"/>
    <x v="1"/>
    <s v="Petrol"/>
    <s v="Automatic"/>
    <s v="Silver"/>
    <n v="4"/>
    <s v="1006208.6"/>
    <s v="0.041"/>
    <n v="3859816.21"/>
    <s v="Private"/>
    <x v="1"/>
    <s v="Yes"/>
    <x v="0"/>
  </r>
  <r>
    <s v="S07728"/>
    <x v="298"/>
    <x v="3"/>
    <s v="South Africa"/>
    <s v="Bloemfontein"/>
    <s v="Auto Elite"/>
    <s v="Salesperson_12"/>
    <x v="4"/>
    <x v="10"/>
    <x v="1"/>
    <s v="Petrol"/>
    <s v="Manual"/>
    <s v="White"/>
    <n v="4"/>
    <s v="1089414.92"/>
    <s v="0.07"/>
    <n v="4052623.5"/>
    <s v="Business"/>
    <x v="0"/>
    <s v="Yes"/>
    <x v="8"/>
  </r>
  <r>
    <s v="S07729"/>
    <x v="557"/>
    <x v="4"/>
    <s v="South Africa"/>
    <s v="Gqeberha"/>
    <s v="Sandton Auto"/>
    <s v="Salesperson_29"/>
    <x v="2"/>
    <x v="4"/>
    <x v="0"/>
    <s v="Petrol"/>
    <s v="Manual"/>
    <s v="Red"/>
    <n v="2"/>
    <s v="977524.51"/>
    <s v="0.001"/>
    <n v="1953093.98"/>
    <s v="Private"/>
    <x v="0"/>
    <s v="No"/>
    <x v="14"/>
  </r>
  <r>
    <s v="S07730"/>
    <x v="469"/>
    <x v="5"/>
    <s v="South Africa"/>
    <s v="Cape Town"/>
    <s v="BMW Cape Town"/>
    <s v="Salesperson_23"/>
    <x v="0"/>
    <x v="6"/>
    <x v="1"/>
    <s v="Hybrid"/>
    <s v="Automatic"/>
    <s v="Grey"/>
    <n v="3"/>
    <s v="1565013.56"/>
    <s v="0.075"/>
    <n v="4342912.62"/>
    <s v="Private"/>
    <x v="1"/>
    <s v="Yes"/>
    <x v="4"/>
  </r>
  <r>
    <s v="S07731"/>
    <x v="439"/>
    <x v="5"/>
    <s v="South Africa"/>
    <s v="Stellenbosch"/>
    <s v="BMW Midrand"/>
    <s v="Salesperson_26"/>
    <x v="3"/>
    <x v="5"/>
    <x v="1"/>
    <s v="Petrol"/>
    <s v="Automatic"/>
    <s v="Black"/>
    <n v="5"/>
    <s v="942774.48"/>
    <s v="0.033"/>
    <n v="4558314.5999999996"/>
    <s v="Private"/>
    <x v="0"/>
    <s v="No"/>
    <x v="1"/>
  </r>
  <r>
    <s v="S07732"/>
    <x v="706"/>
    <x v="4"/>
    <s v="South Africa"/>
    <s v="East London"/>
    <s v="Sandton Auto"/>
    <s v="Salesperson_27"/>
    <x v="0"/>
    <x v="0"/>
    <x v="0"/>
    <s v="Hybrid"/>
    <s v="Automatic"/>
    <s v="Grey"/>
    <n v="1"/>
    <s v="1224184.86"/>
    <s v="0.072"/>
    <n v="1136043.55"/>
    <s v="Private"/>
    <x v="1"/>
    <s v="No"/>
    <x v="10"/>
  </r>
  <r>
    <s v="S07733"/>
    <x v="770"/>
    <x v="0"/>
    <s v="South Africa"/>
    <s v="Nelspruit"/>
    <s v="Prestige Cars"/>
    <s v="Olerato"/>
    <x v="5"/>
    <x v="12"/>
    <x v="1"/>
    <s v="Petrol"/>
    <s v="Automatic"/>
    <s v="Red"/>
    <n v="2"/>
    <s v="848536.57"/>
    <s v="0.001"/>
    <n v="1695376.07"/>
    <s v="Private"/>
    <x v="0"/>
    <s v="No"/>
    <x v="5"/>
  </r>
  <r>
    <s v="S07734"/>
    <x v="373"/>
    <x v="4"/>
    <s v="South Africa"/>
    <s v="Gqeberha"/>
    <s v="Prestige Cars"/>
    <s v="Salesperson_5"/>
    <x v="2"/>
    <x v="14"/>
    <x v="1"/>
    <s v="Diesel"/>
    <s v="Manual"/>
    <s v="Black"/>
    <n v="2"/>
    <s v="1019499.3"/>
    <s v="0.075"/>
    <n v="1886073.71"/>
    <s v="Business"/>
    <x v="1"/>
    <s v="No"/>
    <x v="11"/>
  </r>
  <r>
    <s v="S07735"/>
    <x v="787"/>
    <x v="2"/>
    <s v="South Africa"/>
    <s v="Pietermaritzburg"/>
    <s v="BMW Midrand"/>
    <s v="Salesperson_24"/>
    <x v="0"/>
    <x v="0"/>
    <x v="0"/>
    <s v="Hybrid"/>
    <s v="Manual"/>
    <s v="Blue"/>
    <n v="3"/>
    <s v="1224993.81"/>
    <s v="0.01"/>
    <n v="3638231.62"/>
    <s v="Private"/>
    <x v="1"/>
    <s v="Yes"/>
    <x v="0"/>
  </r>
  <r>
    <s v="S07736"/>
    <x v="120"/>
    <x v="4"/>
    <s v="South Africa"/>
    <s v="East London"/>
    <s v="Sandton Auto"/>
    <s v="Salesperson_24"/>
    <x v="0"/>
    <x v="17"/>
    <x v="1"/>
    <s v="Diesel"/>
    <s v="Automatic"/>
    <s v="Black"/>
    <n v="4"/>
    <s v="914117.3"/>
    <s v="0.034"/>
    <n v="3532149.26"/>
    <s v="Private"/>
    <x v="0"/>
    <s v="No"/>
    <x v="3"/>
  </r>
  <r>
    <s v="S07737"/>
    <x v="605"/>
    <x v="4"/>
    <s v="South Africa"/>
    <s v="East London"/>
    <s v="BMW Durban"/>
    <s v="Salesperson_23"/>
    <x v="3"/>
    <x v="5"/>
    <x v="1"/>
    <s v="Petrol"/>
    <s v="Manual"/>
    <s v="Grey"/>
    <n v="3"/>
    <s v="911187.68"/>
    <s v="0.023"/>
    <n v="2670691.1"/>
    <s v="Business"/>
    <x v="1"/>
    <s v="No"/>
    <x v="0"/>
  </r>
  <r>
    <s v="S07738"/>
    <x v="134"/>
    <x v="1"/>
    <s v="South Africa"/>
    <s v="Pretoria"/>
    <s v="Luxury Wheels"/>
    <s v="Kgolagano"/>
    <x v="4"/>
    <x v="7"/>
    <x v="0"/>
    <s v="Petrol"/>
    <s v="Automatic"/>
    <s v="White"/>
    <n v="5"/>
    <s v="784656.32"/>
    <s v="0.032"/>
    <n v="3797736.61"/>
    <s v="Business"/>
    <x v="1"/>
    <s v="Yes"/>
    <x v="2"/>
  </r>
  <r>
    <s v="S07739"/>
    <x v="513"/>
    <x v="0"/>
    <s v="South Africa"/>
    <s v="Nelspruit"/>
    <s v="BMW Cape Town"/>
    <s v="Andi"/>
    <x v="5"/>
    <x v="13"/>
    <x v="2"/>
    <s v="Hybrid"/>
    <s v="Manual"/>
    <s v="White"/>
    <n v="2"/>
    <s v="596702.34"/>
    <s v="0.049"/>
    <n v="1134927.8500000001"/>
    <s v="Business"/>
    <x v="1"/>
    <s v="Yes"/>
    <x v="13"/>
  </r>
  <r>
    <s v="S07740"/>
    <x v="993"/>
    <x v="4"/>
    <s v="South Africa"/>
    <s v="Gqeberha"/>
    <s v="Sandton Auto"/>
    <s v="Salesperson_9"/>
    <x v="2"/>
    <x v="14"/>
    <x v="1"/>
    <s v="Petrol"/>
    <s v="Manual"/>
    <s v="Grey"/>
    <n v="4"/>
    <s v="998519.14"/>
    <s v="0.006"/>
    <n v="3970112.1"/>
    <s v="Business"/>
    <x v="0"/>
    <s v="No"/>
    <x v="8"/>
  </r>
  <r>
    <s v="S07741"/>
    <x v="57"/>
    <x v="2"/>
    <s v="South Africa"/>
    <s v="Durban"/>
    <s v="BMW Cape Town"/>
    <s v="Pontsho"/>
    <x v="0"/>
    <x v="17"/>
    <x v="1"/>
    <s v="Petrol"/>
    <s v="Automatic"/>
    <s v="Black"/>
    <n v="1"/>
    <s v="811949.3"/>
    <s v="0.054"/>
    <n v="768104.04"/>
    <s v="Business"/>
    <x v="1"/>
    <s v="No"/>
    <x v="6"/>
  </r>
  <r>
    <s v="S07742"/>
    <x v="265"/>
    <x v="3"/>
    <s v="South Africa"/>
    <s v="Bloemfontein"/>
    <s v="BMW Midrand"/>
    <s v="Thandeka"/>
    <x v="3"/>
    <x v="5"/>
    <x v="1"/>
    <s v="Hybrid"/>
    <s v="Automatic"/>
    <s v="White"/>
    <n v="5"/>
    <s v="892507.8"/>
    <s v="0.072"/>
    <n v="4141236.19"/>
    <s v="Business"/>
    <x v="0"/>
    <s v="No"/>
    <x v="8"/>
  </r>
  <r>
    <s v="S07743"/>
    <x v="900"/>
    <x v="2"/>
    <s v="South Africa"/>
    <s v="Durban"/>
    <s v="Sandton Auto"/>
    <s v="Dimakatso3"/>
    <x v="3"/>
    <x v="9"/>
    <x v="1"/>
    <s v="Diesel"/>
    <s v="Manual"/>
    <s v="Red"/>
    <n v="5"/>
    <s v="796560.14"/>
    <s v="0.01"/>
    <n v="3942972.69"/>
    <s v="Private"/>
    <x v="1"/>
    <s v="No"/>
    <x v="14"/>
  </r>
  <r>
    <s v="S07744"/>
    <x v="57"/>
    <x v="2"/>
    <s v="South Africa"/>
    <s v="Durban"/>
    <s v="BMW Midrand"/>
    <s v="Salesperson_19"/>
    <x v="0"/>
    <x v="2"/>
    <x v="0"/>
    <s v="Petrol"/>
    <s v="Manual"/>
    <s v="Blue"/>
    <n v="2"/>
    <s v="724526.94"/>
    <s v="0.021"/>
    <n v="1418623.74"/>
    <s v="Private"/>
    <x v="0"/>
    <s v="Yes"/>
    <x v="14"/>
  </r>
  <r>
    <s v="S07745"/>
    <x v="525"/>
    <x v="4"/>
    <s v="South Africa"/>
    <s v="Gqeberha"/>
    <s v="Auto Elite"/>
    <s v="Salesperson_29"/>
    <x v="0"/>
    <x v="6"/>
    <x v="1"/>
    <s v="Diesel"/>
    <s v="Automatic"/>
    <s v="Grey"/>
    <n v="1"/>
    <s v="1542917.51"/>
    <s v="0.018"/>
    <n v="1515144.99"/>
    <s v="Business"/>
    <x v="1"/>
    <s v="Yes"/>
    <x v="0"/>
  </r>
  <r>
    <s v="S07746"/>
    <x v="68"/>
    <x v="0"/>
    <s v="South Africa"/>
    <s v="Nelspruit"/>
    <s v="BMW Durban"/>
    <s v="Salesperson_3"/>
    <x v="1"/>
    <x v="3"/>
    <x v="1"/>
    <s v="Hybrid"/>
    <s v="Automatic"/>
    <s v="Blue"/>
    <n v="3"/>
    <s v="967356.23"/>
    <s v="0.038"/>
    <n v="2791790.08"/>
    <s v="Private"/>
    <x v="1"/>
    <s v="No"/>
    <x v="5"/>
  </r>
  <r>
    <s v="S07747"/>
    <x v="453"/>
    <x v="4"/>
    <s v="South Africa"/>
    <s v="East London"/>
    <s v="Luxury Wheels"/>
    <s v="Gontse"/>
    <x v="5"/>
    <x v="13"/>
    <x v="2"/>
    <s v="Petrol"/>
    <s v="Manual"/>
    <s v="Black"/>
    <n v="3"/>
    <s v="643448.98"/>
    <s v="0.018"/>
    <n v="1895600.69"/>
    <s v="Business"/>
    <x v="1"/>
    <s v="No"/>
    <x v="12"/>
  </r>
  <r>
    <s v="S07748"/>
    <x v="734"/>
    <x v="1"/>
    <s v="South Africa"/>
    <s v="Johannesburg"/>
    <s v="BMW Durban"/>
    <s v="Salesperson_26"/>
    <x v="1"/>
    <x v="3"/>
    <x v="1"/>
    <s v="Petrol"/>
    <s v="Automatic"/>
    <s v="White"/>
    <n v="2"/>
    <s v="914876.5"/>
    <s v="0.068"/>
    <n v="1705329.8"/>
    <s v="Business"/>
    <x v="0"/>
    <s v="Yes"/>
    <x v="0"/>
  </r>
  <r>
    <s v="S07749"/>
    <x v="770"/>
    <x v="1"/>
    <s v="South Africa"/>
    <s v="Pretoria"/>
    <s v="Prestige Cars"/>
    <s v="Salesperson_23"/>
    <x v="3"/>
    <x v="9"/>
    <x v="1"/>
    <s v="Petrol"/>
    <s v="Manual"/>
    <s v="Grey"/>
    <n v="5"/>
    <s v="713180.62"/>
    <s v="0.074"/>
    <n v="3302026.27"/>
    <s v="Business"/>
    <x v="0"/>
    <s v="No"/>
    <x v="12"/>
  </r>
  <r>
    <s v="S07750"/>
    <x v="636"/>
    <x v="0"/>
    <s v="South Africa"/>
    <s v="Nelspruit"/>
    <s v="Prestige Cars"/>
    <s v="Omphemetse"/>
    <x v="5"/>
    <x v="12"/>
    <x v="1"/>
    <s v="Diesel"/>
    <s v="Automatic"/>
    <s v="Silver"/>
    <n v="1"/>
    <s v="769986.06"/>
    <s v="0.016"/>
    <n v="757666.29"/>
    <s v="Business"/>
    <x v="0"/>
    <s v="No"/>
    <x v="1"/>
  </r>
  <r>
    <s v="S07751"/>
    <x v="89"/>
    <x v="3"/>
    <s v="South Africa"/>
    <s v="Bloemfontein"/>
    <s v="Premium Motors"/>
    <s v="Dimakatso"/>
    <x v="2"/>
    <x v="14"/>
    <x v="1"/>
    <s v="Hybrid"/>
    <s v="Manual"/>
    <s v="Red"/>
    <n v="4"/>
    <s v="954680.35"/>
    <s v="0.016"/>
    <n v="3757621.85"/>
    <s v="Business"/>
    <x v="0"/>
    <s v="Yes"/>
    <x v="6"/>
  </r>
  <r>
    <s v="S07752"/>
    <x v="841"/>
    <x v="0"/>
    <s v="South Africa"/>
    <s v="Nelspruit"/>
    <s v="Auto Elite"/>
    <s v="Dimakatso3"/>
    <x v="0"/>
    <x v="15"/>
    <x v="0"/>
    <s v="Hybrid"/>
    <s v="Automatic"/>
    <s v="Red"/>
    <n v="2"/>
    <s v="870689.93"/>
    <s v="0.016"/>
    <n v="1713517.78"/>
    <s v="Private"/>
    <x v="1"/>
    <s v="No"/>
    <x v="13"/>
  </r>
  <r>
    <s v="S07753"/>
    <x v="967"/>
    <x v="5"/>
    <s v="South Africa"/>
    <s v="Stellenbosch"/>
    <s v="Luxury Wheels"/>
    <s v="Gontse"/>
    <x v="0"/>
    <x v="0"/>
    <x v="0"/>
    <s v="Diesel"/>
    <s v="Automatic"/>
    <s v="Red"/>
    <n v="2"/>
    <s v="1245999.44"/>
    <s v="0.039"/>
    <n v="2394810.9300000002"/>
    <s v="Private"/>
    <x v="0"/>
    <s v="No"/>
    <x v="6"/>
  </r>
  <r>
    <s v="S07754"/>
    <x v="673"/>
    <x v="2"/>
    <s v="South Africa"/>
    <s v="Durban"/>
    <s v="BMW Durban"/>
    <s v="Dimakatso3"/>
    <x v="3"/>
    <x v="5"/>
    <x v="1"/>
    <s v="Petrol"/>
    <s v="Manual"/>
    <s v="Blue"/>
    <n v="3"/>
    <s v="918594.26"/>
    <s v="0.071"/>
    <n v="2560122.21"/>
    <s v="Private"/>
    <x v="1"/>
    <s v="Yes"/>
    <x v="8"/>
  </r>
  <r>
    <s v="S07755"/>
    <x v="784"/>
    <x v="1"/>
    <s v="South Africa"/>
    <s v="Pretoria"/>
    <s v="Sandton Auto"/>
    <s v="Thandeka"/>
    <x v="0"/>
    <x v="17"/>
    <x v="1"/>
    <s v="Hybrid"/>
    <s v="Automatic"/>
    <s v="Black"/>
    <n v="4"/>
    <s v="885878.85"/>
    <s v="0.014"/>
    <n v="3493906.18"/>
    <s v="Business"/>
    <x v="0"/>
    <s v="No"/>
    <x v="11"/>
  </r>
  <r>
    <s v="S07756"/>
    <x v="176"/>
    <x v="1"/>
    <s v="South Africa"/>
    <s v="Johannesburg"/>
    <s v="BMW Durban"/>
    <s v="Salesperson_36"/>
    <x v="0"/>
    <x v="2"/>
    <x v="0"/>
    <s v="Hybrid"/>
    <s v="Automatic"/>
    <s v="Grey"/>
    <n v="3"/>
    <s v="836025.11"/>
    <s v="0.037"/>
    <n v="2415276.54"/>
    <s v="Business"/>
    <x v="0"/>
    <s v="No"/>
    <x v="1"/>
  </r>
  <r>
    <s v="S07757"/>
    <x v="864"/>
    <x v="3"/>
    <s v="South Africa"/>
    <s v="Bloemfontein"/>
    <s v="Luxury Wheels"/>
    <s v="Salesperson_1"/>
    <x v="3"/>
    <x v="9"/>
    <x v="1"/>
    <s v="Hybrid"/>
    <s v="Automatic"/>
    <s v="Grey"/>
    <n v="5"/>
    <s v="721619.43"/>
    <s v="0.017"/>
    <n v="3546759.52"/>
    <s v="Business"/>
    <x v="0"/>
    <s v="No"/>
    <x v="6"/>
  </r>
  <r>
    <s v="S07758"/>
    <x v="463"/>
    <x v="3"/>
    <s v="South Africa"/>
    <s v="Bloemfontein"/>
    <s v="BMW Durban"/>
    <s v="Salesperson_3"/>
    <x v="3"/>
    <x v="9"/>
    <x v="1"/>
    <s v="Diesel"/>
    <s v="Manual"/>
    <s v="White"/>
    <n v="2"/>
    <s v="746750.07"/>
    <s v="0.079"/>
    <n v="1375513.64"/>
    <s v="Business"/>
    <x v="1"/>
    <s v="No"/>
    <x v="7"/>
  </r>
  <r>
    <s v="S07759"/>
    <x v="390"/>
    <x v="1"/>
    <s v="South Africa"/>
    <s v="Pretoria"/>
    <s v="Premium Motors"/>
    <s v="Salesperson_15"/>
    <x v="0"/>
    <x v="11"/>
    <x v="1"/>
    <s v="Petrol"/>
    <s v="Manual"/>
    <s v="Blue"/>
    <n v="4"/>
    <s v="1038716.3"/>
    <s v="0.066"/>
    <n v="3880644.1"/>
    <s v="Private"/>
    <x v="0"/>
    <s v="No"/>
    <x v="12"/>
  </r>
  <r>
    <s v="S07760"/>
    <x v="235"/>
    <x v="3"/>
    <s v="South Africa"/>
    <s v="Bloemfontein"/>
    <s v="BMW Cape Town"/>
    <s v="Salesperson_36"/>
    <x v="3"/>
    <x v="9"/>
    <x v="1"/>
    <s v="Diesel"/>
    <s v="Manual"/>
    <s v="Grey"/>
    <n v="3"/>
    <s v="738610.13"/>
    <s v="0.045"/>
    <n v="2116118.02"/>
    <s v="Business"/>
    <x v="0"/>
    <s v="No"/>
    <x v="0"/>
  </r>
  <r>
    <s v="S07761"/>
    <x v="788"/>
    <x v="3"/>
    <s v="South Africa"/>
    <s v="Bloemfontein"/>
    <s v="BMW Midrand"/>
    <s v="Salesperson_50"/>
    <x v="2"/>
    <x v="4"/>
    <x v="0"/>
    <s v="Diesel"/>
    <s v="Manual"/>
    <s v="Blue"/>
    <n v="2"/>
    <s v="958889.59"/>
    <s v="0.034"/>
    <n v="1852574.69"/>
    <s v="Private"/>
    <x v="1"/>
    <s v="Yes"/>
    <x v="12"/>
  </r>
  <r>
    <s v="S07762"/>
    <x v="120"/>
    <x v="5"/>
    <s v="South Africa"/>
    <s v="Cape Town"/>
    <s v="Premium Motors"/>
    <s v="Salesperson_34"/>
    <x v="5"/>
    <x v="12"/>
    <x v="1"/>
    <s v="Hybrid"/>
    <s v="Manual"/>
    <s v="Blue"/>
    <n v="1"/>
    <s v="901569.62"/>
    <s v="0.047"/>
    <n v="859195.85"/>
    <s v="Business"/>
    <x v="1"/>
    <s v="Yes"/>
    <x v="14"/>
  </r>
  <r>
    <s v="S07763"/>
    <x v="271"/>
    <x v="1"/>
    <s v="South Africa"/>
    <s v="Johannesburg"/>
    <s v="Sandton Auto"/>
    <s v="Salesperson_3"/>
    <x v="2"/>
    <x v="14"/>
    <x v="1"/>
    <s v="Diesel"/>
    <s v="Automatic"/>
    <s v="Blue"/>
    <n v="5"/>
    <s v="1106967.99"/>
    <s v="0.034"/>
    <n v="5346655.4000000004"/>
    <s v="Business"/>
    <x v="1"/>
    <s v="Yes"/>
    <x v="9"/>
  </r>
  <r>
    <s v="S07764"/>
    <x v="823"/>
    <x v="3"/>
    <s v="South Africa"/>
    <s v="Bloemfontein"/>
    <s v="BMW Durban"/>
    <s v="Salesperson_39"/>
    <x v="3"/>
    <x v="9"/>
    <x v="1"/>
    <s v="Diesel"/>
    <s v="Manual"/>
    <s v="Silver"/>
    <n v="4"/>
    <s v="826833.11"/>
    <s v="0.017"/>
    <n v="3251107.78"/>
    <s v="Business"/>
    <x v="0"/>
    <s v="Yes"/>
    <x v="12"/>
  </r>
  <r>
    <s v="S07765"/>
    <x v="214"/>
    <x v="3"/>
    <s v="South Africa"/>
    <s v="Bloemfontein"/>
    <s v="Sandton Auto"/>
    <s v="Salesperson_39"/>
    <x v="5"/>
    <x v="13"/>
    <x v="2"/>
    <s v="Hybrid"/>
    <s v="Automatic"/>
    <s v="Black"/>
    <n v="4"/>
    <s v="630220.27"/>
    <s v="0.016"/>
    <n v="2480546.98"/>
    <s v="Private"/>
    <x v="0"/>
    <s v="Yes"/>
    <x v="11"/>
  </r>
  <r>
    <s v="S07766"/>
    <x v="50"/>
    <x v="0"/>
    <s v="South Africa"/>
    <s v="Nelspruit"/>
    <s v="Prestige Cars"/>
    <s v="Salesperson_18"/>
    <x v="2"/>
    <x v="4"/>
    <x v="0"/>
    <s v="Diesel"/>
    <s v="Automatic"/>
    <s v="Grey"/>
    <n v="3"/>
    <s v="818230.85"/>
    <s v="0.009"/>
    <n v="2432600.33"/>
    <s v="Business"/>
    <x v="0"/>
    <s v="Yes"/>
    <x v="8"/>
  </r>
  <r>
    <s v="S07767"/>
    <x v="814"/>
    <x v="4"/>
    <s v="South Africa"/>
    <s v="East London"/>
    <s v="BMW Cape Town"/>
    <s v="Omphemetse"/>
    <x v="3"/>
    <x v="9"/>
    <x v="1"/>
    <s v="Hybrid"/>
    <s v="Manual"/>
    <s v="Red"/>
    <n v="2"/>
    <s v="811416.48"/>
    <s v="0.075"/>
    <n v="1501120.48"/>
    <s v="Private"/>
    <x v="0"/>
    <s v="No"/>
    <x v="12"/>
  </r>
  <r>
    <s v="S07768"/>
    <x v="284"/>
    <x v="0"/>
    <s v="South Africa"/>
    <s v="Nelspruit"/>
    <s v="Prestige Cars"/>
    <s v="Salesperson_32"/>
    <x v="1"/>
    <x v="3"/>
    <x v="1"/>
    <s v="Petrol"/>
    <s v="Manual"/>
    <s v="White"/>
    <n v="4"/>
    <s v="873001.71"/>
    <s v="0.011"/>
    <n v="3453594.76"/>
    <s v="Private"/>
    <x v="0"/>
    <s v="No"/>
    <x v="14"/>
  </r>
  <r>
    <s v="S07769"/>
    <x v="142"/>
    <x v="2"/>
    <s v="South Africa"/>
    <s v="Durban"/>
    <s v="Premium Motors"/>
    <s v="Dimakatso3"/>
    <x v="2"/>
    <x v="4"/>
    <x v="0"/>
    <s v="Petrol"/>
    <s v="Manual"/>
    <s v="Black"/>
    <n v="3"/>
    <s v="939157.8"/>
    <s v="0.057"/>
    <n v="2656877.42"/>
    <s v="Business"/>
    <x v="1"/>
    <s v="No"/>
    <x v="3"/>
  </r>
  <r>
    <s v="S07770"/>
    <x v="196"/>
    <x v="3"/>
    <s v="South Africa"/>
    <s v="Bloemfontein"/>
    <s v="Premium Motors"/>
    <s v="Dimakatso0"/>
    <x v="3"/>
    <x v="5"/>
    <x v="1"/>
    <s v="Hybrid"/>
    <s v="Manual"/>
    <s v="Black"/>
    <n v="1"/>
    <s v="905272.88"/>
    <s v="0.064"/>
    <n v="847335.41"/>
    <s v="Private"/>
    <x v="1"/>
    <s v="Yes"/>
    <x v="8"/>
  </r>
  <r>
    <s v="S07771"/>
    <x v="46"/>
    <x v="1"/>
    <s v="South Africa"/>
    <s v="Johannesburg"/>
    <s v="Auto Elite"/>
    <s v="Salesperson_2"/>
    <x v="5"/>
    <x v="12"/>
    <x v="1"/>
    <s v="Petrol"/>
    <s v="Automatic"/>
    <s v="Grey"/>
    <n v="5"/>
    <s v="794356.61"/>
    <s v="0.07"/>
    <n v="3693758.24"/>
    <s v="Business"/>
    <x v="1"/>
    <s v="Yes"/>
    <x v="3"/>
  </r>
  <r>
    <s v="S07772"/>
    <x v="908"/>
    <x v="4"/>
    <s v="South Africa"/>
    <s v="East London"/>
    <s v="BMW Durban"/>
    <s v="Salesperson_19"/>
    <x v="1"/>
    <x v="1"/>
    <x v="1"/>
    <s v="Hybrid"/>
    <s v="Manual"/>
    <s v="Red"/>
    <n v="2"/>
    <s v="1279916.53"/>
    <s v="0.03"/>
    <n v="2483038.0699999998"/>
    <s v="Private"/>
    <x v="1"/>
    <s v="Yes"/>
    <x v="9"/>
  </r>
  <r>
    <s v="S07773"/>
    <x v="750"/>
    <x v="2"/>
    <s v="South Africa"/>
    <s v="Durban"/>
    <s v="Luxury Wheels"/>
    <s v="Dimakatso8"/>
    <x v="3"/>
    <x v="9"/>
    <x v="1"/>
    <s v="Petrol"/>
    <s v="Automatic"/>
    <s v="Black"/>
    <n v="4"/>
    <s v="771708.8"/>
    <s v="0.062"/>
    <n v="2895451.42"/>
    <s v="Private"/>
    <x v="1"/>
    <s v="No"/>
    <x v="5"/>
  </r>
  <r>
    <s v="S07774"/>
    <x v="637"/>
    <x v="1"/>
    <s v="South Africa"/>
    <s v="Johannesburg"/>
    <s v="Premium Motors"/>
    <s v="Salesperson_3"/>
    <x v="4"/>
    <x v="16"/>
    <x v="2"/>
    <s v="Hybrid"/>
    <s v="Manual"/>
    <s v="White"/>
    <n v="2"/>
    <s v="726781.15"/>
    <s v="0.048"/>
    <n v="1383791.32"/>
    <s v="Business"/>
    <x v="1"/>
    <s v="No"/>
    <x v="1"/>
  </r>
  <r>
    <s v="S07775"/>
    <x v="887"/>
    <x v="3"/>
    <s v="South Africa"/>
    <s v="Bloemfontein"/>
    <s v="BMW Midrand"/>
    <s v="Salesperson_21"/>
    <x v="3"/>
    <x v="5"/>
    <x v="1"/>
    <s v="Petrol"/>
    <s v="Manual"/>
    <s v="Grey"/>
    <n v="2"/>
    <s v="1013422.8"/>
    <s v="0.005"/>
    <n v="2016711.37"/>
    <s v="Private"/>
    <x v="1"/>
    <s v="Yes"/>
    <x v="6"/>
  </r>
  <r>
    <s v="S07776"/>
    <x v="316"/>
    <x v="2"/>
    <s v="South Africa"/>
    <s v="Durban"/>
    <s v="Luxury Wheels"/>
    <s v="Johanna"/>
    <x v="5"/>
    <x v="13"/>
    <x v="2"/>
    <s v="Diesel"/>
    <s v="Automatic"/>
    <s v="Silver"/>
    <n v="4"/>
    <s v="648747.81"/>
    <s v="0.058"/>
    <n v="2444481.73"/>
    <s v="Private"/>
    <x v="0"/>
    <s v="No"/>
    <x v="13"/>
  </r>
  <r>
    <s v="S07777"/>
    <x v="747"/>
    <x v="0"/>
    <s v="South Africa"/>
    <s v="Nelspruit"/>
    <s v="Auto Elite"/>
    <s v="Salesperson_18"/>
    <x v="5"/>
    <x v="12"/>
    <x v="1"/>
    <s v="Petrol"/>
    <s v="Automatic"/>
    <s v="Silver"/>
    <n v="1"/>
    <s v="776446.62"/>
    <s v="0.056"/>
    <n v="732965.61"/>
    <s v="Private"/>
    <x v="0"/>
    <s v="No"/>
    <x v="6"/>
  </r>
  <r>
    <s v="S07778"/>
    <x v="167"/>
    <x v="3"/>
    <s v="South Africa"/>
    <s v="Bloemfontein"/>
    <s v="BMW Cape Town"/>
    <s v="Salesperson_12"/>
    <x v="0"/>
    <x v="11"/>
    <x v="1"/>
    <s v="Diesel"/>
    <s v="Automatic"/>
    <s v="Black"/>
    <n v="5"/>
    <s v="1117005.61"/>
    <s v="0.023"/>
    <n v="5456572.4100000001"/>
    <s v="Private"/>
    <x v="1"/>
    <s v="No"/>
    <x v="0"/>
  </r>
  <r>
    <s v="S07779"/>
    <x v="719"/>
    <x v="3"/>
    <s v="South Africa"/>
    <s v="Bloemfontein"/>
    <s v="Luxury Wheels"/>
    <s v="Salesperson_8"/>
    <x v="2"/>
    <x v="4"/>
    <x v="0"/>
    <s v="Hybrid"/>
    <s v="Manual"/>
    <s v="Red"/>
    <n v="2"/>
    <s v="946688.73"/>
    <s v="0.036"/>
    <n v="1825215.87"/>
    <s v="Private"/>
    <x v="1"/>
    <s v="No"/>
    <x v="10"/>
  </r>
  <r>
    <s v="S07780"/>
    <x v="388"/>
    <x v="1"/>
    <s v="South Africa"/>
    <s v="Pretoria"/>
    <s v="Premium Motors"/>
    <s v="Salesperson_15"/>
    <x v="0"/>
    <x v="6"/>
    <x v="1"/>
    <s v="Petrol"/>
    <s v="Automatic"/>
    <s v="White"/>
    <n v="4"/>
    <s v="1676577.43"/>
    <s v="0.021"/>
    <n v="6565477.2199999997"/>
    <s v="Private"/>
    <x v="0"/>
    <s v="Yes"/>
    <x v="5"/>
  </r>
  <r>
    <s v="S07781"/>
    <x v="361"/>
    <x v="1"/>
    <s v="South Africa"/>
    <s v="Pretoria"/>
    <s v="Premium Motors"/>
    <s v="Salesperson_26"/>
    <x v="4"/>
    <x v="7"/>
    <x v="0"/>
    <s v="Hybrid"/>
    <s v="Automatic"/>
    <s v="White"/>
    <n v="2"/>
    <s v="827818.55"/>
    <s v="0.011"/>
    <n v="1637425.09"/>
    <s v="Private"/>
    <x v="1"/>
    <s v="Yes"/>
    <x v="15"/>
  </r>
  <r>
    <s v="S07782"/>
    <x v="37"/>
    <x v="3"/>
    <s v="South Africa"/>
    <s v="Bloemfontein"/>
    <s v="Premium Motors"/>
    <s v="Salesperson_33"/>
    <x v="1"/>
    <x v="1"/>
    <x v="1"/>
    <s v="Diesel"/>
    <s v="Manual"/>
    <s v="Blue"/>
    <n v="5"/>
    <s v="1360575.72"/>
    <s v="0.014"/>
    <n v="6707638.2999999998"/>
    <s v="Business"/>
    <x v="1"/>
    <s v="No"/>
    <x v="1"/>
  </r>
  <r>
    <s v="S07783"/>
    <x v="705"/>
    <x v="1"/>
    <s v="South Africa"/>
    <s v="Johannesburg"/>
    <s v="BMW Cape Town"/>
    <s v="Salesperson_5"/>
    <x v="5"/>
    <x v="12"/>
    <x v="1"/>
    <s v="Diesel"/>
    <s v="Manual"/>
    <s v="Silver"/>
    <n v="1"/>
    <s v="774457.66"/>
    <s v="0.075"/>
    <n v="716373.33"/>
    <s v="Business"/>
    <x v="0"/>
    <s v="Yes"/>
    <x v="6"/>
  </r>
  <r>
    <s v="S07784"/>
    <x v="968"/>
    <x v="4"/>
    <s v="South Africa"/>
    <s v="Gqeberha"/>
    <s v="BMW Midrand"/>
    <s v="Salesperson_26"/>
    <x v="5"/>
    <x v="13"/>
    <x v="2"/>
    <s v="Diesel"/>
    <s v="Automatic"/>
    <s v="Grey"/>
    <n v="4"/>
    <s v="596844.81"/>
    <s v="0.045"/>
    <n v="2279947.16"/>
    <s v="Business"/>
    <x v="1"/>
    <s v="Yes"/>
    <x v="4"/>
  </r>
  <r>
    <s v="S07785"/>
    <x v="710"/>
    <x v="3"/>
    <s v="South Africa"/>
    <s v="Bloemfontein"/>
    <s v="BMW Cape Town"/>
    <s v="Salesperson_11"/>
    <x v="3"/>
    <x v="9"/>
    <x v="1"/>
    <s v="Hybrid"/>
    <s v="Manual"/>
    <s v="Red"/>
    <n v="4"/>
    <s v="854778.62"/>
    <s v="0.014"/>
    <n v="3371246.86"/>
    <s v="Business"/>
    <x v="1"/>
    <s v="Yes"/>
    <x v="6"/>
  </r>
  <r>
    <s v="S07786"/>
    <x v="875"/>
    <x v="2"/>
    <s v="South Africa"/>
    <s v="Durban"/>
    <s v="Luxury Wheels"/>
    <s v="Salesperson_23"/>
    <x v="1"/>
    <x v="1"/>
    <x v="1"/>
    <s v="Diesel"/>
    <s v="Manual"/>
    <s v="White"/>
    <n v="1"/>
    <s v="1187933.03"/>
    <s v="0.073"/>
    <n v="1101213.92"/>
    <s v="Business"/>
    <x v="0"/>
    <s v="No"/>
    <x v="14"/>
  </r>
  <r>
    <s v="S07787"/>
    <x v="596"/>
    <x v="0"/>
    <s v="South Africa"/>
    <s v="Nelspruit"/>
    <s v="Sandton Auto"/>
    <s v="Dimakatso0"/>
    <x v="4"/>
    <x v="10"/>
    <x v="1"/>
    <s v="Hybrid"/>
    <s v="Manual"/>
    <s v="White"/>
    <n v="1"/>
    <s v="1212025.64"/>
    <s v="0.016"/>
    <n v="1192633.23"/>
    <s v="Business"/>
    <x v="0"/>
    <s v="Yes"/>
    <x v="11"/>
  </r>
  <r>
    <s v="S07788"/>
    <x v="848"/>
    <x v="0"/>
    <s v="South Africa"/>
    <s v="Nelspruit"/>
    <s v="BMW Midrand"/>
    <s v="Salesperson_50"/>
    <x v="4"/>
    <x v="10"/>
    <x v="1"/>
    <s v="Hybrid"/>
    <s v="Automatic"/>
    <s v="Silver"/>
    <n v="3"/>
    <s v="1064321.92"/>
    <s v="0.005"/>
    <n v="3177000.92"/>
    <s v="Business"/>
    <x v="1"/>
    <s v="Yes"/>
    <x v="13"/>
  </r>
  <r>
    <s v="S07789"/>
    <x v="993"/>
    <x v="2"/>
    <s v="South Africa"/>
    <s v="Pietermaritzburg"/>
    <s v="BMW Durban"/>
    <s v="Salesperson_20"/>
    <x v="1"/>
    <x v="3"/>
    <x v="1"/>
    <s v="Diesel"/>
    <s v="Manual"/>
    <s v="Blue"/>
    <n v="1"/>
    <s v="943530.07"/>
    <s v="0.04"/>
    <n v="905788.86"/>
    <s v="Private"/>
    <x v="1"/>
    <s v="Yes"/>
    <x v="9"/>
  </r>
  <r>
    <s v="S07790"/>
    <x v="824"/>
    <x v="4"/>
    <s v="South Africa"/>
    <s v="Gqeberha"/>
    <s v="BMW Durban"/>
    <s v="Paulinah"/>
    <x v="0"/>
    <x v="2"/>
    <x v="0"/>
    <s v="Petrol"/>
    <s v="Automatic"/>
    <s v="Black"/>
    <n v="2"/>
    <s v="824927.66"/>
    <s v="0.029"/>
    <n v="1602009.52"/>
    <s v="Business"/>
    <x v="0"/>
    <s v="No"/>
    <x v="2"/>
  </r>
  <r>
    <s v="S07791"/>
    <x v="458"/>
    <x v="2"/>
    <s v="South Africa"/>
    <s v="Pietermaritzburg"/>
    <s v="Luxury Wheels"/>
    <s v="Pontsho"/>
    <x v="4"/>
    <x v="16"/>
    <x v="2"/>
    <s v="Hybrid"/>
    <s v="Automatic"/>
    <s v="Silver"/>
    <n v="5"/>
    <s v="727238.78"/>
    <s v="0.066"/>
    <n v="3396205.11"/>
    <s v="Private"/>
    <x v="0"/>
    <s v="Yes"/>
    <x v="6"/>
  </r>
  <r>
    <s v="S07792"/>
    <x v="448"/>
    <x v="5"/>
    <s v="South Africa"/>
    <s v="Stellenbosch"/>
    <s v="BMW Cape Town"/>
    <s v="Salesperson_50"/>
    <x v="1"/>
    <x v="1"/>
    <x v="1"/>
    <s v="Petrol"/>
    <s v="Automatic"/>
    <s v="Grey"/>
    <n v="2"/>
    <s v="1355734.94"/>
    <s v="0.016"/>
    <n v="2668086.35"/>
    <s v="Business"/>
    <x v="0"/>
    <s v="Yes"/>
    <x v="7"/>
  </r>
  <r>
    <s v="S07793"/>
    <x v="417"/>
    <x v="4"/>
    <s v="South Africa"/>
    <s v="Gqeberha"/>
    <s v="Prestige Cars"/>
    <s v="Dimakatso2"/>
    <x v="3"/>
    <x v="5"/>
    <x v="1"/>
    <s v="Diesel"/>
    <s v="Automatic"/>
    <s v="White"/>
    <n v="4"/>
    <s v="1019559.26"/>
    <s v="0.014"/>
    <n v="4021141.71"/>
    <s v="Private"/>
    <x v="0"/>
    <s v="Yes"/>
    <x v="5"/>
  </r>
  <r>
    <s v="S07794"/>
    <x v="772"/>
    <x v="4"/>
    <s v="South Africa"/>
    <s v="East London"/>
    <s v="BMW Midrand"/>
    <s v="Salesperson_11"/>
    <x v="3"/>
    <x v="5"/>
    <x v="1"/>
    <s v="Petrol"/>
    <s v="Automatic"/>
    <s v="Silver"/>
    <n v="4"/>
    <s v="960935.52"/>
    <s v="0.046"/>
    <n v="3666929.96"/>
    <s v="Business"/>
    <x v="1"/>
    <s v="No"/>
    <x v="10"/>
  </r>
  <r>
    <s v="S07795"/>
    <x v="221"/>
    <x v="2"/>
    <s v="South Africa"/>
    <s v="Durban"/>
    <s v="Auto Elite"/>
    <s v="Omphemetse"/>
    <x v="3"/>
    <x v="5"/>
    <x v="1"/>
    <s v="Hybrid"/>
    <s v="Manual"/>
    <s v="White"/>
    <n v="1"/>
    <s v="1018431.64"/>
    <s v="0.055"/>
    <n v="962417.9"/>
    <s v="Private"/>
    <x v="0"/>
    <s v="Yes"/>
    <x v="11"/>
  </r>
  <r>
    <s v="S07796"/>
    <x v="203"/>
    <x v="4"/>
    <s v="South Africa"/>
    <s v="East London"/>
    <s v="Luxury Wheels"/>
    <s v="Dimakatso5"/>
    <x v="3"/>
    <x v="9"/>
    <x v="1"/>
    <s v="Hybrid"/>
    <s v="Manual"/>
    <s v="Silver"/>
    <n v="4"/>
    <s v="714036.6"/>
    <s v="0.059"/>
    <n v="2687633.78"/>
    <s v="Private"/>
    <x v="0"/>
    <s v="Yes"/>
    <x v="7"/>
  </r>
  <r>
    <s v="S07797"/>
    <x v="405"/>
    <x v="5"/>
    <s v="South Africa"/>
    <s v="Stellenbosch"/>
    <s v="Auto Elite"/>
    <s v="Kopano"/>
    <x v="2"/>
    <x v="14"/>
    <x v="1"/>
    <s v="Hybrid"/>
    <s v="Automatic"/>
    <s v="Blue"/>
    <n v="3"/>
    <s v="1054974.68"/>
    <s v="0.05"/>
    <n v="3006677.83"/>
    <s v="Private"/>
    <x v="0"/>
    <s v="Yes"/>
    <x v="1"/>
  </r>
  <r>
    <s v="S07798"/>
    <x v="404"/>
    <x v="5"/>
    <s v="South Africa"/>
    <s v="Cape Town"/>
    <s v="Sandton Auto"/>
    <s v="Dimakatso5"/>
    <x v="1"/>
    <x v="3"/>
    <x v="1"/>
    <s v="Petrol"/>
    <s v="Automatic"/>
    <s v="Blue"/>
    <n v="3"/>
    <s v="848809.96"/>
    <s v="0.045"/>
    <n v="2431840.54"/>
    <s v="Business"/>
    <x v="0"/>
    <s v="Yes"/>
    <x v="1"/>
  </r>
  <r>
    <s v="S07799"/>
    <x v="52"/>
    <x v="3"/>
    <s v="South Africa"/>
    <s v="Bloemfontein"/>
    <s v="Luxury Wheels"/>
    <s v="Paulinah"/>
    <x v="3"/>
    <x v="9"/>
    <x v="1"/>
    <s v="Hybrid"/>
    <s v="Automatic"/>
    <s v="White"/>
    <n v="1"/>
    <s v="744178.84"/>
    <s v="0.021"/>
    <n v="728551.08"/>
    <s v="Business"/>
    <x v="1"/>
    <s v="No"/>
    <x v="10"/>
  </r>
  <r>
    <s v="S07800"/>
    <x v="19"/>
    <x v="5"/>
    <s v="South Africa"/>
    <s v="Cape Town"/>
    <s v="Prestige Cars"/>
    <s v="Salesperson_37"/>
    <x v="1"/>
    <x v="3"/>
    <x v="1"/>
    <s v="Petrol"/>
    <s v="Automatic"/>
    <s v="Silver"/>
    <n v="3"/>
    <s v="926430.79"/>
    <s v="0.052"/>
    <n v="2634769.16"/>
    <s v="Private"/>
    <x v="1"/>
    <s v="Yes"/>
    <x v="0"/>
  </r>
  <r>
    <s v="S07801"/>
    <x v="674"/>
    <x v="3"/>
    <s v="South Africa"/>
    <s v="Bloemfontein"/>
    <s v="Premium Motors"/>
    <s v="Pontsho"/>
    <x v="0"/>
    <x v="6"/>
    <x v="1"/>
    <s v="Hybrid"/>
    <s v="Automatic"/>
    <s v="White"/>
    <n v="5"/>
    <s v="1702887.45"/>
    <s v="0.046"/>
    <n v="8122773.1200000001"/>
    <s v="Private"/>
    <x v="1"/>
    <s v="Yes"/>
    <x v="8"/>
  </r>
  <r>
    <s v="S07802"/>
    <x v="582"/>
    <x v="0"/>
    <s v="South Africa"/>
    <s v="Nelspruit"/>
    <s v="Luxury Wheels"/>
    <s v="Salesperson_24"/>
    <x v="3"/>
    <x v="9"/>
    <x v="1"/>
    <s v="Petrol"/>
    <s v="Automatic"/>
    <s v="Red"/>
    <n v="4"/>
    <s v="760162.84"/>
    <s v="0.053"/>
    <n v="2879496.85"/>
    <s v="Business"/>
    <x v="0"/>
    <s v="No"/>
    <x v="9"/>
  </r>
  <r>
    <s v="S07803"/>
    <x v="660"/>
    <x v="0"/>
    <s v="South Africa"/>
    <s v="Nelspruit"/>
    <s v="Sandton Auto"/>
    <s v="Salesperson_32"/>
    <x v="5"/>
    <x v="12"/>
    <x v="1"/>
    <s v="Petrol"/>
    <s v="Automatic"/>
    <s v="White"/>
    <n v="2"/>
    <s v="835492.07"/>
    <s v="0.065"/>
    <n v="1562370.16"/>
    <s v="Private"/>
    <x v="0"/>
    <s v="Yes"/>
    <x v="11"/>
  </r>
  <r>
    <s v="S07804"/>
    <x v="137"/>
    <x v="1"/>
    <s v="South Africa"/>
    <s v="Johannesburg"/>
    <s v="Auto Elite"/>
    <s v="Salesperson_24"/>
    <x v="1"/>
    <x v="3"/>
    <x v="1"/>
    <s v="Petrol"/>
    <s v="Manual"/>
    <s v="Blue"/>
    <n v="5"/>
    <s v="986991.27"/>
    <s v="0.029"/>
    <n v="4791842.62"/>
    <s v="Private"/>
    <x v="1"/>
    <s v="Yes"/>
    <x v="7"/>
  </r>
  <r>
    <s v="S07805"/>
    <x v="991"/>
    <x v="3"/>
    <s v="South Africa"/>
    <s v="Bloemfontein"/>
    <s v="BMW Midrand"/>
    <s v="Salesperson_9"/>
    <x v="0"/>
    <x v="2"/>
    <x v="0"/>
    <s v="Petrol"/>
    <s v="Automatic"/>
    <s v="White"/>
    <n v="5"/>
    <s v="830809.16"/>
    <s v="0.036"/>
    <n v="4004500.15"/>
    <s v="Private"/>
    <x v="0"/>
    <s v="No"/>
    <x v="12"/>
  </r>
  <r>
    <s v="S07806"/>
    <x v="623"/>
    <x v="2"/>
    <s v="South Africa"/>
    <s v="Pietermaritzburg"/>
    <s v="Prestige Cars"/>
    <s v="Salesperson_34"/>
    <x v="4"/>
    <x v="16"/>
    <x v="2"/>
    <s v="Petrol"/>
    <s v="Manual"/>
    <s v="Blue"/>
    <n v="2"/>
    <s v="645434.37"/>
    <s v="0.03"/>
    <n v="1252142.68"/>
    <s v="Business"/>
    <x v="0"/>
    <s v="No"/>
    <x v="4"/>
  </r>
  <r>
    <s v="S07807"/>
    <x v="797"/>
    <x v="4"/>
    <s v="South Africa"/>
    <s v="East London"/>
    <s v="Sandton Auto"/>
    <s v="Salesperson_39"/>
    <x v="3"/>
    <x v="5"/>
    <x v="1"/>
    <s v="Petrol"/>
    <s v="Automatic"/>
    <s v="Grey"/>
    <n v="5"/>
    <s v="1027291.81"/>
    <s v="0.023"/>
    <n v="5018320.49"/>
    <s v="Private"/>
    <x v="0"/>
    <s v="Yes"/>
    <x v="4"/>
  </r>
  <r>
    <s v="S07808"/>
    <x v="466"/>
    <x v="5"/>
    <s v="South Africa"/>
    <s v="Cape Town"/>
    <s v="Sandton Auto"/>
    <s v="Salesperson_10"/>
    <x v="2"/>
    <x v="14"/>
    <x v="1"/>
    <s v="Petrol"/>
    <s v="Automatic"/>
    <s v="Blue"/>
    <n v="3"/>
    <s v="1109532.07"/>
    <s v="0.074"/>
    <n v="3082280.08"/>
    <s v="Private"/>
    <x v="1"/>
    <s v="Yes"/>
    <x v="3"/>
  </r>
  <r>
    <s v="S07809"/>
    <x v="73"/>
    <x v="3"/>
    <s v="South Africa"/>
    <s v="Bloemfontein"/>
    <s v="BMW Cape Town"/>
    <s v="Salesperson_10"/>
    <x v="5"/>
    <x v="13"/>
    <x v="2"/>
    <s v="Hybrid"/>
    <s v="Automatic"/>
    <s v="Black"/>
    <n v="5"/>
    <s v="660850.66"/>
    <s v="0.009"/>
    <n v="3274515.02"/>
    <s v="Business"/>
    <x v="0"/>
    <s v="No"/>
    <x v="1"/>
  </r>
  <r>
    <s v="S07810"/>
    <x v="919"/>
    <x v="3"/>
    <s v="South Africa"/>
    <s v="Bloemfontein"/>
    <s v="BMW Durban"/>
    <s v="Salesperson_23"/>
    <x v="4"/>
    <x v="10"/>
    <x v="1"/>
    <s v="Hybrid"/>
    <s v="Manual"/>
    <s v="Silver"/>
    <n v="2"/>
    <s v="1129554.95"/>
    <s v="0.067"/>
    <n v="2107749.54"/>
    <s v="Private"/>
    <x v="0"/>
    <s v="Yes"/>
    <x v="5"/>
  </r>
  <r>
    <s v="S07811"/>
    <x v="356"/>
    <x v="3"/>
    <s v="South Africa"/>
    <s v="Bloemfontein"/>
    <s v="Auto Elite"/>
    <s v="Salesperson_23"/>
    <x v="2"/>
    <x v="4"/>
    <x v="0"/>
    <s v="Hybrid"/>
    <s v="Automatic"/>
    <s v="Silver"/>
    <n v="1"/>
    <s v="960597.16"/>
    <s v="0.052"/>
    <n v="910646.11"/>
    <s v="Private"/>
    <x v="0"/>
    <s v="Yes"/>
    <x v="14"/>
  </r>
  <r>
    <s v="S07812"/>
    <x v="90"/>
    <x v="3"/>
    <s v="South Africa"/>
    <s v="Bloemfontein"/>
    <s v="Premium Motors"/>
    <s v="Salesperson_23"/>
    <x v="1"/>
    <x v="1"/>
    <x v="1"/>
    <s v="Diesel"/>
    <s v="Automatic"/>
    <s v="Grey"/>
    <n v="5"/>
    <s v="1219476.38"/>
    <s v="0.04"/>
    <n v="5853486.6399999997"/>
    <s v="Business"/>
    <x v="1"/>
    <s v="Yes"/>
    <x v="15"/>
  </r>
  <r>
    <s v="S07813"/>
    <x v="986"/>
    <x v="2"/>
    <s v="South Africa"/>
    <s v="Durban"/>
    <s v="Sandton Auto"/>
    <s v="Salesperson_22"/>
    <x v="2"/>
    <x v="4"/>
    <x v="0"/>
    <s v="Diesel"/>
    <s v="Automatic"/>
    <s v="Silver"/>
    <n v="3"/>
    <s v="937478.3"/>
    <s v="0.019"/>
    <n v="2758998.62"/>
    <s v="Private"/>
    <x v="1"/>
    <s v="Yes"/>
    <x v="14"/>
  </r>
  <r>
    <s v="S07814"/>
    <x v="464"/>
    <x v="0"/>
    <s v="South Africa"/>
    <s v="Nelspruit"/>
    <s v="Premium Motors"/>
    <s v="Salesperson_50"/>
    <x v="2"/>
    <x v="8"/>
    <x v="0"/>
    <s v="Diesel"/>
    <s v="Manual"/>
    <s v="Red"/>
    <n v="5"/>
    <s v="716555.78"/>
    <s v="0.043"/>
    <n v="3428719.39"/>
    <s v="Private"/>
    <x v="0"/>
    <s v="Yes"/>
    <x v="14"/>
  </r>
  <r>
    <s v="S07815"/>
    <x v="551"/>
    <x v="5"/>
    <s v="South Africa"/>
    <s v="Stellenbosch"/>
    <s v="BMW Durban"/>
    <s v="Salesperson_31"/>
    <x v="1"/>
    <x v="1"/>
    <x v="1"/>
    <s v="Hybrid"/>
    <s v="Manual"/>
    <s v="Black"/>
    <n v="5"/>
    <s v="1224738.35"/>
    <s v="0.05"/>
    <n v="5817507.1600000001"/>
    <s v="Private"/>
    <x v="1"/>
    <s v="No"/>
    <x v="4"/>
  </r>
  <r>
    <s v="S07816"/>
    <x v="945"/>
    <x v="2"/>
    <s v="South Africa"/>
    <s v="Durban"/>
    <s v="Luxury Wheels"/>
    <s v="Salesperson_24"/>
    <x v="4"/>
    <x v="16"/>
    <x v="2"/>
    <s v="Petrol"/>
    <s v="Manual"/>
    <s v="Silver"/>
    <n v="2"/>
    <s v="647837.51"/>
    <s v="0.03"/>
    <n v="1256804.77"/>
    <s v="Private"/>
    <x v="0"/>
    <s v="No"/>
    <x v="1"/>
  </r>
  <r>
    <s v="S07817"/>
    <x v="249"/>
    <x v="5"/>
    <s v="South Africa"/>
    <s v="Stellenbosch"/>
    <s v="Auto Elite"/>
    <s v="Salesperson_9"/>
    <x v="5"/>
    <x v="13"/>
    <x v="2"/>
    <s v="Petrol"/>
    <s v="Manual"/>
    <s v="Grey"/>
    <n v="1"/>
    <s v="684245.19"/>
    <s v="0.038"/>
    <n v="658243.87"/>
    <s v="Private"/>
    <x v="0"/>
    <s v="No"/>
    <x v="13"/>
  </r>
  <r>
    <s v="S07818"/>
    <x v="862"/>
    <x v="1"/>
    <s v="South Africa"/>
    <s v="Pretoria"/>
    <s v="Auto Elite"/>
    <s v="Salesperson_25"/>
    <x v="1"/>
    <x v="3"/>
    <x v="1"/>
    <s v="Diesel"/>
    <s v="Automatic"/>
    <s v="Black"/>
    <n v="1"/>
    <s v="919262.69"/>
    <s v="0.005"/>
    <n v="914666.38"/>
    <s v="Private"/>
    <x v="1"/>
    <s v="Yes"/>
    <x v="7"/>
  </r>
  <r>
    <s v="S07819"/>
    <x v="596"/>
    <x v="5"/>
    <s v="South Africa"/>
    <s v="Stellenbosch"/>
    <s v="Sandton Auto"/>
    <s v="Salesperson_39"/>
    <x v="5"/>
    <x v="12"/>
    <x v="1"/>
    <s v="Petrol"/>
    <s v="Automatic"/>
    <s v="Black"/>
    <n v="1"/>
    <s v="854665.46"/>
    <s v="0.012"/>
    <n v="844409.47"/>
    <s v="Business"/>
    <x v="0"/>
    <s v="Yes"/>
    <x v="12"/>
  </r>
  <r>
    <s v="S07820"/>
    <x v="598"/>
    <x v="5"/>
    <s v="South Africa"/>
    <s v="Cape Town"/>
    <s v="Sandton Auto"/>
    <s v="Salesperson_29"/>
    <x v="1"/>
    <x v="3"/>
    <x v="1"/>
    <s v="Diesel"/>
    <s v="Automatic"/>
    <s v="Blue"/>
    <n v="5"/>
    <s v="885534.77"/>
    <s v="0.034"/>
    <n v="4277132.96"/>
    <s v="Private"/>
    <x v="1"/>
    <s v="No"/>
    <x v="7"/>
  </r>
  <r>
    <s v="S07821"/>
    <x v="730"/>
    <x v="3"/>
    <s v="South Africa"/>
    <s v="Bloemfontein"/>
    <s v="Premium Motors"/>
    <s v="Salesperson_20"/>
    <x v="1"/>
    <x v="3"/>
    <x v="1"/>
    <s v="Hybrid"/>
    <s v="Manual"/>
    <s v="Red"/>
    <n v="4"/>
    <s v="964066.04"/>
    <s v="0.003"/>
    <n v="3844695.36"/>
    <s v="Private"/>
    <x v="1"/>
    <s v="Yes"/>
    <x v="1"/>
  </r>
  <r>
    <s v="S07822"/>
    <x v="741"/>
    <x v="1"/>
    <s v="South Africa"/>
    <s v="Johannesburg"/>
    <s v="Sandton Auto"/>
    <s v="Salesperson_26"/>
    <x v="2"/>
    <x v="14"/>
    <x v="1"/>
    <s v="Hybrid"/>
    <s v="Manual"/>
    <s v="Red"/>
    <n v="5"/>
    <s v="1076792.4"/>
    <s v="0.032"/>
    <n v="5211675.21"/>
    <s v="Business"/>
    <x v="0"/>
    <s v="No"/>
    <x v="3"/>
  </r>
  <r>
    <s v="S07823"/>
    <x v="712"/>
    <x v="1"/>
    <s v="South Africa"/>
    <s v="Pretoria"/>
    <s v="Sandton Auto"/>
    <s v="Salesperson_12"/>
    <x v="1"/>
    <x v="3"/>
    <x v="1"/>
    <s v="Hybrid"/>
    <s v="Automatic"/>
    <s v="White"/>
    <n v="3"/>
    <s v="1005331.59"/>
    <s v="0.031"/>
    <n v="2922498.94"/>
    <s v="Business"/>
    <x v="1"/>
    <s v="Yes"/>
    <x v="5"/>
  </r>
  <r>
    <s v="S07824"/>
    <x v="856"/>
    <x v="0"/>
    <s v="South Africa"/>
    <s v="Nelspruit"/>
    <s v="BMW Cape Town"/>
    <s v="Salesperson_27"/>
    <x v="3"/>
    <x v="9"/>
    <x v="1"/>
    <s v="Diesel"/>
    <s v="Automatic"/>
    <s v="Grey"/>
    <n v="2"/>
    <s v="851525.58"/>
    <s v="0.026"/>
    <n v="1658771.82"/>
    <s v="Business"/>
    <x v="1"/>
    <s v="No"/>
    <x v="9"/>
  </r>
  <r>
    <s v="S07825"/>
    <x v="200"/>
    <x v="5"/>
    <s v="South Africa"/>
    <s v="Cape Town"/>
    <s v="Premium Motors"/>
    <s v="Salesperson_34"/>
    <x v="2"/>
    <x v="8"/>
    <x v="0"/>
    <s v="Hybrid"/>
    <s v="Automatic"/>
    <s v="Blue"/>
    <n v="1"/>
    <s v="694668.19"/>
    <s v="0.018"/>
    <n v="682164.17"/>
    <s v="Private"/>
    <x v="1"/>
    <s v="Yes"/>
    <x v="14"/>
  </r>
  <r>
    <s v="S07826"/>
    <x v="209"/>
    <x v="3"/>
    <s v="South Africa"/>
    <s v="Bloemfontein"/>
    <s v="Sandton Auto"/>
    <s v="Andi"/>
    <x v="4"/>
    <x v="7"/>
    <x v="0"/>
    <s v="Hybrid"/>
    <s v="Manual"/>
    <s v="Silver"/>
    <n v="1"/>
    <s v="932814.15"/>
    <s v="0.068"/>
    <n v="869382.79"/>
    <s v="Private"/>
    <x v="0"/>
    <s v="Yes"/>
    <x v="0"/>
  </r>
  <r>
    <s v="S07827"/>
    <x v="635"/>
    <x v="3"/>
    <s v="South Africa"/>
    <s v="Bloemfontein"/>
    <s v="BMW Cape Town"/>
    <s v="Salesperson_12"/>
    <x v="1"/>
    <x v="1"/>
    <x v="1"/>
    <s v="Petrol"/>
    <s v="Automatic"/>
    <s v="Black"/>
    <n v="3"/>
    <s v="1297308.23"/>
    <s v="0.054"/>
    <n v="3681760.75"/>
    <s v="Private"/>
    <x v="0"/>
    <s v="Yes"/>
    <x v="11"/>
  </r>
  <r>
    <s v="S07828"/>
    <x v="980"/>
    <x v="1"/>
    <s v="South Africa"/>
    <s v="Pretoria"/>
    <s v="Sandton Auto"/>
    <s v="Salesperson_8"/>
    <x v="0"/>
    <x v="15"/>
    <x v="0"/>
    <s v="Diesel"/>
    <s v="Automatic"/>
    <s v="Grey"/>
    <n v="4"/>
    <s v="974037.18"/>
    <s v="0.066"/>
    <n v="3639002.91"/>
    <s v="Private"/>
    <x v="0"/>
    <s v="Yes"/>
    <x v="2"/>
  </r>
  <r>
    <s v="S07829"/>
    <x v="325"/>
    <x v="3"/>
    <s v="South Africa"/>
    <s v="Bloemfontein"/>
    <s v="Prestige Cars"/>
    <s v="Paulinah"/>
    <x v="4"/>
    <x v="10"/>
    <x v="1"/>
    <s v="Diesel"/>
    <s v="Automatic"/>
    <s v="Grey"/>
    <n v="4"/>
    <s v="1193260.08"/>
    <s v="0.023"/>
    <n v="4663260.4000000004"/>
    <s v="Business"/>
    <x v="0"/>
    <s v="No"/>
    <x v="4"/>
  </r>
  <r>
    <s v="S07830"/>
    <x v="517"/>
    <x v="4"/>
    <s v="South Africa"/>
    <s v="Gqeberha"/>
    <s v="Luxury Wheels"/>
    <s v="Kgolagano"/>
    <x v="4"/>
    <x v="7"/>
    <x v="0"/>
    <s v="Petrol"/>
    <s v="Manual"/>
    <s v="Blue"/>
    <n v="1"/>
    <s v="895788.36"/>
    <s v="0.057"/>
    <n v="844728.42"/>
    <s v="Business"/>
    <x v="1"/>
    <s v="Yes"/>
    <x v="4"/>
  </r>
  <r>
    <s v="S07831"/>
    <x v="80"/>
    <x v="5"/>
    <s v="South Africa"/>
    <s v="Cape Town"/>
    <s v="BMW Cape Town"/>
    <s v="Dimakatso8"/>
    <x v="4"/>
    <x v="10"/>
    <x v="1"/>
    <s v="Hybrid"/>
    <s v="Manual"/>
    <s v="White"/>
    <n v="3"/>
    <s v="1196863.69"/>
    <s v="0.037"/>
    <n v="3457739.2"/>
    <s v="Business"/>
    <x v="0"/>
    <s v="Yes"/>
    <x v="5"/>
  </r>
  <r>
    <s v="S07832"/>
    <x v="452"/>
    <x v="4"/>
    <s v="South Africa"/>
    <s v="East London"/>
    <s v="BMW Midrand"/>
    <s v="Salesperson_8"/>
    <x v="5"/>
    <x v="13"/>
    <x v="2"/>
    <s v="Hybrid"/>
    <s v="Automatic"/>
    <s v="Silver"/>
    <n v="4"/>
    <s v="646064.0"/>
    <s v="0.04"/>
    <n v="2480885.77"/>
    <s v="Business"/>
    <x v="0"/>
    <s v="Yes"/>
    <x v="12"/>
  </r>
  <r>
    <s v="S07833"/>
    <x v="34"/>
    <x v="1"/>
    <s v="South Africa"/>
    <s v="Johannesburg"/>
    <s v="Luxury Wheels"/>
    <s v="Salesperson_3"/>
    <x v="4"/>
    <x v="16"/>
    <x v="2"/>
    <s v="Hybrid"/>
    <s v="Manual"/>
    <s v="White"/>
    <n v="4"/>
    <s v="762054.6"/>
    <s v="0.032"/>
    <n v="2950675.41"/>
    <s v="Business"/>
    <x v="1"/>
    <s v="No"/>
    <x v="4"/>
  </r>
  <r>
    <s v="S07834"/>
    <x v="764"/>
    <x v="3"/>
    <s v="South Africa"/>
    <s v="Bloemfontein"/>
    <s v="Sandton Auto"/>
    <s v="Salesperson_36"/>
    <x v="2"/>
    <x v="8"/>
    <x v="0"/>
    <s v="Diesel"/>
    <s v="Manual"/>
    <s v="Red"/>
    <n v="2"/>
    <s v="791264.74"/>
    <s v="0.025"/>
    <n v="1542966.24"/>
    <s v="Private"/>
    <x v="0"/>
    <s v="No"/>
    <x v="9"/>
  </r>
  <r>
    <s v="S07835"/>
    <x v="390"/>
    <x v="3"/>
    <s v="South Africa"/>
    <s v="Bloemfontein"/>
    <s v="Luxury Wheels"/>
    <s v="Salesperson_20"/>
    <x v="1"/>
    <x v="3"/>
    <x v="1"/>
    <s v="Hybrid"/>
    <s v="Automatic"/>
    <s v="Blue"/>
    <n v="3"/>
    <s v="908140.97"/>
    <s v="0.029"/>
    <n v="2645414.65"/>
    <s v="Private"/>
    <x v="0"/>
    <s v="Yes"/>
    <x v="6"/>
  </r>
  <r>
    <s v="S07836"/>
    <x v="443"/>
    <x v="5"/>
    <s v="South Africa"/>
    <s v="Stellenbosch"/>
    <s v="BMW Cape Town"/>
    <s v="Dimakatso"/>
    <x v="1"/>
    <x v="3"/>
    <x v="1"/>
    <s v="Diesel"/>
    <s v="Automatic"/>
    <s v="Silver"/>
    <n v="3"/>
    <s v="938476.21"/>
    <s v="0.014"/>
    <n v="2776012.63"/>
    <s v="Private"/>
    <x v="1"/>
    <s v="No"/>
    <x v="12"/>
  </r>
  <r>
    <s v="S07837"/>
    <x v="476"/>
    <x v="5"/>
    <s v="South Africa"/>
    <s v="Stellenbosch"/>
    <s v="Prestige Cars"/>
    <s v="Omphile"/>
    <x v="4"/>
    <x v="16"/>
    <x v="2"/>
    <s v="Hybrid"/>
    <s v="Automatic"/>
    <s v="White"/>
    <n v="1"/>
    <s v="740672.47"/>
    <s v="0.039"/>
    <n v="711786.24"/>
    <s v="Private"/>
    <x v="1"/>
    <s v="Yes"/>
    <x v="14"/>
  </r>
  <r>
    <s v="S07838"/>
    <x v="319"/>
    <x v="1"/>
    <s v="South Africa"/>
    <s v="Pretoria"/>
    <s v="Premium Motors"/>
    <s v="Salesperson_26"/>
    <x v="0"/>
    <x v="15"/>
    <x v="0"/>
    <s v="Petrol"/>
    <s v="Manual"/>
    <s v="White"/>
    <n v="5"/>
    <s v="972618.95"/>
    <s v="0.015"/>
    <n v="4790148.3499999996"/>
    <s v="Business"/>
    <x v="1"/>
    <s v="No"/>
    <x v="0"/>
  </r>
  <r>
    <s v="S07839"/>
    <x v="880"/>
    <x v="5"/>
    <s v="South Africa"/>
    <s v="Stellenbosch"/>
    <s v="BMW Cape Town"/>
    <s v="Paulinah"/>
    <x v="0"/>
    <x v="0"/>
    <x v="0"/>
    <s v="Petrol"/>
    <s v="Automatic"/>
    <s v="Black"/>
    <n v="5"/>
    <s v="1154268.21"/>
    <s v="0.079"/>
    <n v="5315405.1100000003"/>
    <s v="Business"/>
    <x v="0"/>
    <s v="No"/>
    <x v="7"/>
  </r>
  <r>
    <s v="S07840"/>
    <x v="277"/>
    <x v="5"/>
    <s v="South Africa"/>
    <s v="Cape Town"/>
    <s v="BMW Midrand"/>
    <s v="Salesperson_25"/>
    <x v="3"/>
    <x v="9"/>
    <x v="1"/>
    <s v="Hybrid"/>
    <s v="Automatic"/>
    <s v="White"/>
    <n v="2"/>
    <s v="762755.95"/>
    <s v="0.056"/>
    <n v="1440083.24"/>
    <s v="Business"/>
    <x v="1"/>
    <s v="Yes"/>
    <x v="13"/>
  </r>
  <r>
    <s v="S07841"/>
    <x v="139"/>
    <x v="0"/>
    <s v="South Africa"/>
    <s v="Nelspruit"/>
    <s v="BMW Durban"/>
    <s v="Dimakatso3"/>
    <x v="1"/>
    <x v="1"/>
    <x v="1"/>
    <s v="Petrol"/>
    <s v="Automatic"/>
    <s v="Black"/>
    <n v="5"/>
    <s v="1212900.32"/>
    <s v="0.058"/>
    <n v="5712760.4900000002"/>
    <s v="Business"/>
    <x v="1"/>
    <s v="No"/>
    <x v="2"/>
  </r>
  <r>
    <s v="S07842"/>
    <x v="55"/>
    <x v="4"/>
    <s v="South Africa"/>
    <s v="East London"/>
    <s v="BMW Durban"/>
    <s v="Dimakatso0"/>
    <x v="0"/>
    <x v="6"/>
    <x v="1"/>
    <s v="Petrol"/>
    <s v="Manual"/>
    <s v="Red"/>
    <n v="3"/>
    <s v="1622678.67"/>
    <s v="0.015"/>
    <n v="4795015.47"/>
    <s v="Business"/>
    <x v="1"/>
    <s v="Yes"/>
    <x v="14"/>
  </r>
  <r>
    <s v="S07843"/>
    <x v="442"/>
    <x v="1"/>
    <s v="South Africa"/>
    <s v="Johannesburg"/>
    <s v="BMW Midrand"/>
    <s v="Salesperson_12"/>
    <x v="0"/>
    <x v="0"/>
    <x v="0"/>
    <s v="Hybrid"/>
    <s v="Automatic"/>
    <s v="Silver"/>
    <n v="1"/>
    <s v="1351737.47"/>
    <s v="0.027"/>
    <n v="1315240.56"/>
    <s v="Business"/>
    <x v="0"/>
    <s v="No"/>
    <x v="14"/>
  </r>
  <r>
    <s v="S07844"/>
    <x v="644"/>
    <x v="1"/>
    <s v="South Africa"/>
    <s v="Pretoria"/>
    <s v="Premium Motors"/>
    <s v="Salesperson_32"/>
    <x v="2"/>
    <x v="8"/>
    <x v="0"/>
    <s v="Hybrid"/>
    <s v="Manual"/>
    <s v="Blue"/>
    <n v="1"/>
    <s v="803503.36"/>
    <s v="0.054"/>
    <n v="760114.18"/>
    <s v="Private"/>
    <x v="0"/>
    <s v="No"/>
    <x v="3"/>
  </r>
  <r>
    <s v="S07845"/>
    <x v="808"/>
    <x v="5"/>
    <s v="South Africa"/>
    <s v="Stellenbosch"/>
    <s v="Premium Motors"/>
    <s v="Salesperson_2"/>
    <x v="1"/>
    <x v="1"/>
    <x v="1"/>
    <s v="Diesel"/>
    <s v="Automatic"/>
    <s v="White"/>
    <n v="1"/>
    <s v="1313462.63"/>
    <s v="0.012"/>
    <n v="1297701.08"/>
    <s v="Private"/>
    <x v="1"/>
    <s v="Yes"/>
    <x v="13"/>
  </r>
  <r>
    <s v="S07846"/>
    <x v="428"/>
    <x v="2"/>
    <s v="South Africa"/>
    <s v="Pietermaritzburg"/>
    <s v="BMW Cape Town"/>
    <s v="Dimakatso5"/>
    <x v="4"/>
    <x v="10"/>
    <x v="1"/>
    <s v="Hybrid"/>
    <s v="Automatic"/>
    <s v="Black"/>
    <n v="4"/>
    <s v="1196548.54"/>
    <s v="0.031"/>
    <n v="4637822.1399999997"/>
    <s v="Private"/>
    <x v="1"/>
    <s v="Yes"/>
    <x v="12"/>
  </r>
  <r>
    <s v="S07847"/>
    <x v="222"/>
    <x v="5"/>
    <s v="South Africa"/>
    <s v="Cape Town"/>
    <s v="Luxury Wheels"/>
    <s v="Salesperson_33"/>
    <x v="4"/>
    <x v="16"/>
    <x v="2"/>
    <s v="Hybrid"/>
    <s v="Automatic"/>
    <s v="White"/>
    <n v="5"/>
    <s v="685005.52"/>
    <s v="0.051"/>
    <n v="3250351.19"/>
    <s v="Business"/>
    <x v="0"/>
    <s v="No"/>
    <x v="11"/>
  </r>
  <r>
    <s v="S07848"/>
    <x v="780"/>
    <x v="1"/>
    <s v="South Africa"/>
    <s v="Johannesburg"/>
    <s v="BMW Cape Town"/>
    <s v="Josephine"/>
    <x v="2"/>
    <x v="4"/>
    <x v="0"/>
    <s v="Hybrid"/>
    <s v="Automatic"/>
    <s v="Grey"/>
    <n v="3"/>
    <s v="814294.52"/>
    <s v="0.003"/>
    <n v="2435554.91"/>
    <s v="Private"/>
    <x v="1"/>
    <s v="Yes"/>
    <x v="0"/>
  </r>
  <r>
    <s v="S07849"/>
    <x v="275"/>
    <x v="0"/>
    <s v="South Africa"/>
    <s v="Nelspruit"/>
    <s v="Luxury Wheels"/>
    <s v="Salesperson_8"/>
    <x v="0"/>
    <x v="6"/>
    <x v="1"/>
    <s v="Hybrid"/>
    <s v="Manual"/>
    <s v="Blue"/>
    <n v="3"/>
    <s v="1539286.29"/>
    <s v="0.037"/>
    <n v="4446998.08"/>
    <s v="Private"/>
    <x v="1"/>
    <s v="Yes"/>
    <x v="9"/>
  </r>
  <r>
    <s v="S07850"/>
    <x v="562"/>
    <x v="5"/>
    <s v="South Africa"/>
    <s v="Cape Town"/>
    <s v="Luxury Wheels"/>
    <s v="Salesperson_12"/>
    <x v="0"/>
    <x v="17"/>
    <x v="1"/>
    <s v="Hybrid"/>
    <s v="Automatic"/>
    <s v="Red"/>
    <n v="2"/>
    <s v="895059.86"/>
    <s v="0.008"/>
    <n v="1775798.77"/>
    <s v="Business"/>
    <x v="1"/>
    <s v="Yes"/>
    <x v="12"/>
  </r>
  <r>
    <s v="S07851"/>
    <x v="918"/>
    <x v="5"/>
    <s v="South Africa"/>
    <s v="Stellenbosch"/>
    <s v="Luxury Wheels"/>
    <s v="Salesperson_32"/>
    <x v="1"/>
    <x v="1"/>
    <x v="1"/>
    <s v="Petrol"/>
    <s v="Automatic"/>
    <s v="Silver"/>
    <n v="1"/>
    <s v="1214775.48"/>
    <s v="0.04"/>
    <n v="1166184.46"/>
    <s v="Business"/>
    <x v="1"/>
    <s v="No"/>
    <x v="6"/>
  </r>
  <r>
    <s v="S07852"/>
    <x v="543"/>
    <x v="4"/>
    <s v="South Africa"/>
    <s v="East London"/>
    <s v="Sandton Auto"/>
    <s v="Kgolagano"/>
    <x v="0"/>
    <x v="17"/>
    <x v="1"/>
    <s v="Hybrid"/>
    <s v="Manual"/>
    <s v="Silver"/>
    <n v="3"/>
    <s v="868902.61"/>
    <s v="0.031"/>
    <n v="2525899.87"/>
    <s v="Private"/>
    <x v="1"/>
    <s v="No"/>
    <x v="14"/>
  </r>
  <r>
    <s v="S07853"/>
    <x v="724"/>
    <x v="0"/>
    <s v="South Africa"/>
    <s v="Nelspruit"/>
    <s v="BMW Durban"/>
    <s v="Salesperson_3"/>
    <x v="0"/>
    <x v="15"/>
    <x v="0"/>
    <s v="Diesel"/>
    <s v="Manual"/>
    <s v="Black"/>
    <n v="4"/>
    <s v="842558.83"/>
    <s v="0.038"/>
    <n v="3242166.39"/>
    <s v="Private"/>
    <x v="0"/>
    <s v="Yes"/>
    <x v="14"/>
  </r>
  <r>
    <s v="S07854"/>
    <x v="955"/>
    <x v="0"/>
    <s v="South Africa"/>
    <s v="Nelspruit"/>
    <s v="BMW Cape Town"/>
    <s v="Dimakatso3"/>
    <x v="4"/>
    <x v="16"/>
    <x v="2"/>
    <s v="Petrol"/>
    <s v="Manual"/>
    <s v="Black"/>
    <n v="4"/>
    <s v="732881.43"/>
    <s v="0.045"/>
    <n v="2799607.05"/>
    <s v="Business"/>
    <x v="0"/>
    <s v="Yes"/>
    <x v="15"/>
  </r>
  <r>
    <s v="S07855"/>
    <x v="834"/>
    <x v="1"/>
    <s v="South Africa"/>
    <s v="Johannesburg"/>
    <s v="BMW Durban"/>
    <s v="Kopano"/>
    <x v="3"/>
    <x v="9"/>
    <x v="1"/>
    <s v="Diesel"/>
    <s v="Automatic"/>
    <s v="Red"/>
    <n v="3"/>
    <s v="782736.88"/>
    <s v="0.077"/>
    <n v="2167398.41"/>
    <s v="Private"/>
    <x v="1"/>
    <s v="No"/>
    <x v="13"/>
  </r>
  <r>
    <s v="S07856"/>
    <x v="535"/>
    <x v="2"/>
    <s v="South Africa"/>
    <s v="Pietermaritzburg"/>
    <s v="BMW Durban"/>
    <s v="Salesperson_10"/>
    <x v="5"/>
    <x v="13"/>
    <x v="2"/>
    <s v="Diesel"/>
    <s v="Manual"/>
    <s v="Blue"/>
    <n v="1"/>
    <s v="631012.6"/>
    <s v="0.003"/>
    <n v="629119.56000000006"/>
    <s v="Private"/>
    <x v="0"/>
    <s v="No"/>
    <x v="6"/>
  </r>
  <r>
    <s v="S07857"/>
    <x v="923"/>
    <x v="3"/>
    <s v="South Africa"/>
    <s v="Bloemfontein"/>
    <s v="Sandton Auto"/>
    <s v="Gontse"/>
    <x v="0"/>
    <x v="15"/>
    <x v="0"/>
    <s v="Petrol"/>
    <s v="Manual"/>
    <s v="Silver"/>
    <n v="4"/>
    <s v="873956.93"/>
    <s v="0.073"/>
    <n v="3240632.3"/>
    <s v="Private"/>
    <x v="1"/>
    <s v="Yes"/>
    <x v="11"/>
  </r>
  <r>
    <s v="S07858"/>
    <x v="636"/>
    <x v="0"/>
    <s v="South Africa"/>
    <s v="Nelspruit"/>
    <s v="BMW Durban"/>
    <s v="Salesperson_21"/>
    <x v="5"/>
    <x v="13"/>
    <x v="2"/>
    <s v="Diesel"/>
    <s v="Automatic"/>
    <s v="Red"/>
    <n v="2"/>
    <s v="687804.75"/>
    <s v="0.048"/>
    <n v="1309580.25"/>
    <s v="Business"/>
    <x v="1"/>
    <s v="Yes"/>
    <x v="13"/>
  </r>
  <r>
    <s v="S07859"/>
    <x v="176"/>
    <x v="2"/>
    <s v="South Africa"/>
    <s v="Durban"/>
    <s v="Auto Elite"/>
    <s v="Dimakatso0"/>
    <x v="4"/>
    <x v="7"/>
    <x v="0"/>
    <s v="Petrol"/>
    <s v="Automatic"/>
    <s v="Black"/>
    <n v="5"/>
    <s v="906577.0"/>
    <s v="0.042"/>
    <n v="4342503.84"/>
    <s v="Business"/>
    <x v="0"/>
    <s v="No"/>
    <x v="5"/>
  </r>
  <r>
    <s v="S07860"/>
    <x v="667"/>
    <x v="3"/>
    <s v="South Africa"/>
    <s v="Bloemfontein"/>
    <s v="Premium Motors"/>
    <s v="Dimakatso"/>
    <x v="1"/>
    <x v="1"/>
    <x v="1"/>
    <s v="Diesel"/>
    <s v="Automatic"/>
    <s v="White"/>
    <n v="1"/>
    <s v="1192635.99"/>
    <s v="0.028"/>
    <n v="1159242.19"/>
    <s v="Private"/>
    <x v="0"/>
    <s v="Yes"/>
    <x v="2"/>
  </r>
  <r>
    <s v="S07861"/>
    <x v="802"/>
    <x v="3"/>
    <s v="South Africa"/>
    <s v="Bloemfontein"/>
    <s v="BMW Midrand"/>
    <s v="Omphile"/>
    <x v="1"/>
    <x v="1"/>
    <x v="1"/>
    <s v="Petrol"/>
    <s v="Automatic"/>
    <s v="Silver"/>
    <n v="5"/>
    <s v="1370086.91"/>
    <s v="0.028"/>
    <n v="6658622.3700000001"/>
    <s v="Private"/>
    <x v="1"/>
    <s v="No"/>
    <x v="12"/>
  </r>
  <r>
    <s v="S07862"/>
    <x v="64"/>
    <x v="0"/>
    <s v="South Africa"/>
    <s v="Nelspruit"/>
    <s v="Luxury Wheels"/>
    <s v="Dimakatso8"/>
    <x v="1"/>
    <x v="1"/>
    <x v="1"/>
    <s v="Petrol"/>
    <s v="Manual"/>
    <s v="Grey"/>
    <n v="4"/>
    <s v="1278704.92"/>
    <s v="0.061"/>
    <n v="4802815.68"/>
    <s v="Private"/>
    <x v="0"/>
    <s v="Yes"/>
    <x v="8"/>
  </r>
  <r>
    <s v="S07863"/>
    <x v="136"/>
    <x v="3"/>
    <s v="South Africa"/>
    <s v="Bloemfontein"/>
    <s v="Premium Motors"/>
    <s v="Salesperson_36"/>
    <x v="1"/>
    <x v="3"/>
    <x v="1"/>
    <s v="Hybrid"/>
    <s v="Automatic"/>
    <s v="Blue"/>
    <n v="4"/>
    <s v="861886.96"/>
    <s v="0.074"/>
    <n v="3192429.3"/>
    <s v="Private"/>
    <x v="1"/>
    <s v="Yes"/>
    <x v="2"/>
  </r>
  <r>
    <s v="S07864"/>
    <x v="280"/>
    <x v="0"/>
    <s v="South Africa"/>
    <s v="Nelspruit"/>
    <s v="Luxury Wheels"/>
    <s v="Salesperson_31"/>
    <x v="0"/>
    <x v="15"/>
    <x v="0"/>
    <s v="Petrol"/>
    <s v="Manual"/>
    <s v="Red"/>
    <n v="3"/>
    <s v="979265.66"/>
    <s v="0.062"/>
    <n v="2755653.57"/>
    <s v="Private"/>
    <x v="1"/>
    <s v="No"/>
    <x v="9"/>
  </r>
  <r>
    <s v="S07865"/>
    <x v="152"/>
    <x v="4"/>
    <s v="South Africa"/>
    <s v="East London"/>
    <s v="Prestige Cars"/>
    <s v="Salesperson_3"/>
    <x v="1"/>
    <x v="3"/>
    <x v="1"/>
    <s v="Hybrid"/>
    <s v="Automatic"/>
    <s v="White"/>
    <n v="4"/>
    <s v="996042.56"/>
    <s v="0.074"/>
    <n v="3689341.63"/>
    <s v="Private"/>
    <x v="0"/>
    <s v="Yes"/>
    <x v="4"/>
  </r>
  <r>
    <s v="S07866"/>
    <x v="4"/>
    <x v="1"/>
    <s v="South Africa"/>
    <s v="Johannesburg"/>
    <s v="Sandton Auto"/>
    <s v="Salesperson_24"/>
    <x v="3"/>
    <x v="5"/>
    <x v="1"/>
    <s v="Petrol"/>
    <s v="Automatic"/>
    <s v="White"/>
    <n v="5"/>
    <s v="976680.22"/>
    <s v="0.036"/>
    <n v="4707598.6399999997"/>
    <s v="Business"/>
    <x v="1"/>
    <s v="Yes"/>
    <x v="11"/>
  </r>
  <r>
    <s v="S07867"/>
    <x v="547"/>
    <x v="3"/>
    <s v="South Africa"/>
    <s v="Bloemfontein"/>
    <s v="Sandton Auto"/>
    <s v="Salesperson_39"/>
    <x v="3"/>
    <x v="5"/>
    <x v="1"/>
    <s v="Diesel"/>
    <s v="Automatic"/>
    <s v="White"/>
    <n v="2"/>
    <s v="934628.68"/>
    <s v="0.018"/>
    <n v="1835610.72"/>
    <s v="Business"/>
    <x v="0"/>
    <s v="No"/>
    <x v="1"/>
  </r>
  <r>
    <s v="S07868"/>
    <x v="534"/>
    <x v="0"/>
    <s v="South Africa"/>
    <s v="Nelspruit"/>
    <s v="Auto Elite"/>
    <s v="Salesperson_25"/>
    <x v="0"/>
    <x v="6"/>
    <x v="1"/>
    <s v="Diesel"/>
    <s v="Manual"/>
    <s v="Red"/>
    <n v="3"/>
    <s v="1567700.33"/>
    <s v="0.018"/>
    <n v="4618445.16"/>
    <s v="Private"/>
    <x v="1"/>
    <s v="No"/>
    <x v="3"/>
  </r>
  <r>
    <s v="S07869"/>
    <x v="578"/>
    <x v="1"/>
    <s v="South Africa"/>
    <s v="Johannesburg"/>
    <s v="BMW Durban"/>
    <s v="Pontsho"/>
    <x v="1"/>
    <x v="3"/>
    <x v="1"/>
    <s v="Diesel"/>
    <s v="Manual"/>
    <s v="Grey"/>
    <n v="2"/>
    <s v="970269.08"/>
    <s v="0.002"/>
    <n v="1936657.09"/>
    <s v="Business"/>
    <x v="1"/>
    <s v="No"/>
    <x v="15"/>
  </r>
  <r>
    <s v="S07870"/>
    <x v="613"/>
    <x v="0"/>
    <s v="South Africa"/>
    <s v="Nelspruit"/>
    <s v="Prestige Cars"/>
    <s v="Salesperson_11"/>
    <x v="1"/>
    <x v="1"/>
    <x v="1"/>
    <s v="Diesel"/>
    <s v="Manual"/>
    <s v="Silver"/>
    <n v="3"/>
    <s v="1301858.55"/>
    <s v="0.045"/>
    <n v="3729824.73"/>
    <s v="Private"/>
    <x v="0"/>
    <s v="No"/>
    <x v="12"/>
  </r>
  <r>
    <s v="S07871"/>
    <x v="535"/>
    <x v="4"/>
    <s v="South Africa"/>
    <s v="Gqeberha"/>
    <s v="BMW Durban"/>
    <s v="Golekane"/>
    <x v="2"/>
    <x v="4"/>
    <x v="0"/>
    <s v="Diesel"/>
    <s v="Manual"/>
    <s v="Grey"/>
    <n v="3"/>
    <s v="857438.11"/>
    <s v="0.043"/>
    <n v="2461704.8199999998"/>
    <s v="Business"/>
    <x v="0"/>
    <s v="Yes"/>
    <x v="5"/>
  </r>
  <r>
    <s v="S07872"/>
    <x v="201"/>
    <x v="0"/>
    <s v="South Africa"/>
    <s v="Nelspruit"/>
    <s v="Premium Motors"/>
    <s v="Dimakatso0"/>
    <x v="2"/>
    <x v="8"/>
    <x v="0"/>
    <s v="Diesel"/>
    <s v="Automatic"/>
    <s v="Blue"/>
    <n v="1"/>
    <s v="719322.87"/>
    <s v="0.012"/>
    <n v="710690.99"/>
    <s v="Private"/>
    <x v="1"/>
    <s v="Yes"/>
    <x v="6"/>
  </r>
  <r>
    <s v="S07873"/>
    <x v="781"/>
    <x v="5"/>
    <s v="South Africa"/>
    <s v="Cape Town"/>
    <s v="Sandton Auto"/>
    <s v="Salesperson_18"/>
    <x v="2"/>
    <x v="4"/>
    <x v="0"/>
    <s v="Petrol"/>
    <s v="Manual"/>
    <s v="Black"/>
    <n v="5"/>
    <s v="873010.51"/>
    <s v="0.069"/>
    <n v="4063863.94"/>
    <s v="Business"/>
    <x v="0"/>
    <s v="Yes"/>
    <x v="13"/>
  </r>
  <r>
    <s v="S07874"/>
    <x v="220"/>
    <x v="1"/>
    <s v="South Africa"/>
    <s v="Johannesburg"/>
    <s v="BMW Cape Town"/>
    <s v="Salesperson_23"/>
    <x v="0"/>
    <x v="6"/>
    <x v="1"/>
    <s v="Hybrid"/>
    <s v="Manual"/>
    <s v="Black"/>
    <n v="2"/>
    <s v="1617133.37"/>
    <s v="0.029"/>
    <n v="3140473"/>
    <s v="Private"/>
    <x v="1"/>
    <s v="No"/>
    <x v="11"/>
  </r>
  <r>
    <s v="S07875"/>
    <x v="784"/>
    <x v="4"/>
    <s v="South Africa"/>
    <s v="East London"/>
    <s v="BMW Durban"/>
    <s v="Salesperson_22"/>
    <x v="5"/>
    <x v="12"/>
    <x v="1"/>
    <s v="Hybrid"/>
    <s v="Automatic"/>
    <s v="Red"/>
    <n v="2"/>
    <s v="874570.98"/>
    <s v="0.032"/>
    <n v="1693169.41"/>
    <s v="Business"/>
    <x v="1"/>
    <s v="Yes"/>
    <x v="11"/>
  </r>
  <r>
    <s v="S07876"/>
    <x v="471"/>
    <x v="1"/>
    <s v="South Africa"/>
    <s v="Pretoria"/>
    <s v="BMW Durban"/>
    <s v="Salesperson_2"/>
    <x v="4"/>
    <x v="7"/>
    <x v="0"/>
    <s v="Diesel"/>
    <s v="Automatic"/>
    <s v="Red"/>
    <n v="5"/>
    <s v="915006.51"/>
    <s v="0.036"/>
    <n v="4410331.4000000004"/>
    <s v="Business"/>
    <x v="1"/>
    <s v="Yes"/>
    <x v="15"/>
  </r>
  <r>
    <s v="S07877"/>
    <x v="73"/>
    <x v="4"/>
    <s v="South Africa"/>
    <s v="East London"/>
    <s v="BMW Midrand"/>
    <s v="Kgolagano"/>
    <x v="3"/>
    <x v="5"/>
    <x v="1"/>
    <s v="Hybrid"/>
    <s v="Automatic"/>
    <s v="Blue"/>
    <n v="2"/>
    <s v="1068321.67"/>
    <s v="0.002"/>
    <n v="2132370.06"/>
    <s v="Private"/>
    <x v="1"/>
    <s v="No"/>
    <x v="6"/>
  </r>
  <r>
    <s v="S07878"/>
    <x v="725"/>
    <x v="4"/>
    <s v="South Africa"/>
    <s v="East London"/>
    <s v="Prestige Cars"/>
    <s v="Salesperson_3"/>
    <x v="5"/>
    <x v="12"/>
    <x v="1"/>
    <s v="Diesel"/>
    <s v="Manual"/>
    <s v="Grey"/>
    <n v="2"/>
    <s v="844952.18"/>
    <s v="0.021"/>
    <n v="1654416.36"/>
    <s v="Private"/>
    <x v="0"/>
    <s v="No"/>
    <x v="14"/>
  </r>
  <r>
    <s v="S07879"/>
    <x v="522"/>
    <x v="5"/>
    <s v="South Africa"/>
    <s v="Cape Town"/>
    <s v="Sandton Auto"/>
    <s v="Salesperson_11"/>
    <x v="3"/>
    <x v="9"/>
    <x v="1"/>
    <s v="Hybrid"/>
    <s v="Manual"/>
    <s v="White"/>
    <n v="1"/>
    <s v="746241.77"/>
    <s v="0.024"/>
    <n v="728331.96"/>
    <s v="Private"/>
    <x v="0"/>
    <s v="Yes"/>
    <x v="0"/>
  </r>
  <r>
    <s v="S07880"/>
    <x v="562"/>
    <x v="5"/>
    <s v="South Africa"/>
    <s v="Cape Town"/>
    <s v="Luxury Wheels"/>
    <s v="Salesperson_26"/>
    <x v="5"/>
    <x v="12"/>
    <x v="1"/>
    <s v="Hybrid"/>
    <s v="Manual"/>
    <s v="White"/>
    <n v="1"/>
    <s v="883988.55"/>
    <s v="0.004"/>
    <n v="880452.6"/>
    <s v="Private"/>
    <x v="0"/>
    <s v="No"/>
    <x v="1"/>
  </r>
  <r>
    <s v="S07881"/>
    <x v="662"/>
    <x v="5"/>
    <s v="South Africa"/>
    <s v="Cape Town"/>
    <s v="BMW Durban"/>
    <s v="Dimakatso0"/>
    <x v="1"/>
    <x v="3"/>
    <x v="1"/>
    <s v="Petrol"/>
    <s v="Automatic"/>
    <s v="Blue"/>
    <n v="1"/>
    <s v="905527.6"/>
    <s v="0.067"/>
    <n v="844857.25"/>
    <s v="Private"/>
    <x v="0"/>
    <s v="Yes"/>
    <x v="4"/>
  </r>
  <r>
    <s v="S07882"/>
    <x v="927"/>
    <x v="0"/>
    <s v="South Africa"/>
    <s v="Nelspruit"/>
    <s v="Prestige Cars"/>
    <s v="Josephine"/>
    <x v="5"/>
    <x v="12"/>
    <x v="1"/>
    <s v="Petrol"/>
    <s v="Automatic"/>
    <s v="Blue"/>
    <n v="4"/>
    <s v="853593.8"/>
    <s v="0.057"/>
    <n v="3219755.82"/>
    <s v="Private"/>
    <x v="0"/>
    <s v="Yes"/>
    <x v="14"/>
  </r>
  <r>
    <s v="S07883"/>
    <x v="683"/>
    <x v="5"/>
    <s v="South Africa"/>
    <s v="Stellenbosch"/>
    <s v="Prestige Cars"/>
    <s v="Omphemetse"/>
    <x v="3"/>
    <x v="5"/>
    <x v="1"/>
    <s v="Petrol"/>
    <s v="Automatic"/>
    <s v="Silver"/>
    <n v="4"/>
    <s v="1067313.67"/>
    <s v="0.014"/>
    <n v="4209485.0999999996"/>
    <s v="Business"/>
    <x v="0"/>
    <s v="Yes"/>
    <x v="12"/>
  </r>
  <r>
    <s v="S07884"/>
    <x v="134"/>
    <x v="3"/>
    <s v="South Africa"/>
    <s v="Bloemfontein"/>
    <s v="Premium Motors"/>
    <s v="Kgolagano"/>
    <x v="3"/>
    <x v="9"/>
    <x v="1"/>
    <s v="Petrol"/>
    <s v="Automatic"/>
    <s v="Red"/>
    <n v="1"/>
    <s v="808336.89"/>
    <s v="0.001"/>
    <n v="807528.55"/>
    <s v="Private"/>
    <x v="0"/>
    <s v="No"/>
    <x v="4"/>
  </r>
  <r>
    <s v="S07885"/>
    <x v="176"/>
    <x v="3"/>
    <s v="South Africa"/>
    <s v="Bloemfontein"/>
    <s v="Premium Motors"/>
    <s v="Salesperson_31"/>
    <x v="3"/>
    <x v="5"/>
    <x v="1"/>
    <s v="Petrol"/>
    <s v="Automatic"/>
    <s v="Silver"/>
    <n v="2"/>
    <s v="886153.74"/>
    <s v="0.04"/>
    <n v="1701415.19"/>
    <s v="Business"/>
    <x v="1"/>
    <s v="Yes"/>
    <x v="12"/>
  </r>
  <r>
    <s v="S07886"/>
    <x v="409"/>
    <x v="2"/>
    <s v="South Africa"/>
    <s v="Durban"/>
    <s v="Luxury Wheels"/>
    <s v="Salesperson_24"/>
    <x v="5"/>
    <x v="13"/>
    <x v="2"/>
    <s v="Diesel"/>
    <s v="Manual"/>
    <s v="Silver"/>
    <n v="5"/>
    <s v="594538.21"/>
    <s v="0.038"/>
    <n v="2859728.81"/>
    <s v="Business"/>
    <x v="1"/>
    <s v="No"/>
    <x v="12"/>
  </r>
  <r>
    <s v="S07887"/>
    <x v="38"/>
    <x v="2"/>
    <s v="South Africa"/>
    <s v="Pietermaritzburg"/>
    <s v="Auto Elite"/>
    <s v="Dimakatso"/>
    <x v="2"/>
    <x v="8"/>
    <x v="0"/>
    <s v="Hybrid"/>
    <s v="Manual"/>
    <s v="Silver"/>
    <n v="1"/>
    <s v="801981.35"/>
    <s v="0.063"/>
    <n v="751456.53"/>
    <s v="Private"/>
    <x v="0"/>
    <s v="Yes"/>
    <x v="0"/>
  </r>
  <r>
    <s v="S07888"/>
    <x v="511"/>
    <x v="1"/>
    <s v="South Africa"/>
    <s v="Johannesburg"/>
    <s v="Prestige Cars"/>
    <s v="Salesperson_5"/>
    <x v="5"/>
    <x v="12"/>
    <x v="1"/>
    <s v="Diesel"/>
    <s v="Automatic"/>
    <s v="Blue"/>
    <n v="3"/>
    <s v="889350.83"/>
    <s v="0.074"/>
    <n v="2470616.6"/>
    <s v="Private"/>
    <x v="0"/>
    <s v="Yes"/>
    <x v="13"/>
  </r>
  <r>
    <s v="S07889"/>
    <x v="441"/>
    <x v="1"/>
    <s v="South Africa"/>
    <s v="Pretoria"/>
    <s v="BMW Midrand"/>
    <s v="Salesperson_5"/>
    <x v="2"/>
    <x v="8"/>
    <x v="0"/>
    <s v="Hybrid"/>
    <s v="Automatic"/>
    <s v="Grey"/>
    <n v="1"/>
    <s v="785559.75"/>
    <s v="0.045"/>
    <n v="750209.56"/>
    <s v="Business"/>
    <x v="1"/>
    <s v="Yes"/>
    <x v="12"/>
  </r>
  <r>
    <s v="S07890"/>
    <x v="913"/>
    <x v="5"/>
    <s v="South Africa"/>
    <s v="Cape Town"/>
    <s v="BMW Midrand"/>
    <s v="Omphile"/>
    <x v="3"/>
    <x v="5"/>
    <x v="1"/>
    <s v="Diesel"/>
    <s v="Manual"/>
    <s v="Black"/>
    <n v="3"/>
    <s v="912487.33"/>
    <s v="0.022"/>
    <n v="2677237.83"/>
    <s v="Private"/>
    <x v="0"/>
    <s v="No"/>
    <x v="9"/>
  </r>
  <r>
    <s v="S07891"/>
    <x v="35"/>
    <x v="4"/>
    <s v="South Africa"/>
    <s v="Gqeberha"/>
    <s v="Luxury Wheels"/>
    <s v="Kopano"/>
    <x v="0"/>
    <x v="17"/>
    <x v="1"/>
    <s v="Hybrid"/>
    <s v="Automatic"/>
    <s v="Silver"/>
    <n v="1"/>
    <s v="807306.1"/>
    <s v="0.041"/>
    <n v="774206.55"/>
    <s v="Private"/>
    <x v="1"/>
    <s v="No"/>
    <x v="11"/>
  </r>
  <r>
    <s v="S07892"/>
    <x v="197"/>
    <x v="0"/>
    <s v="South Africa"/>
    <s v="Nelspruit"/>
    <s v="Prestige Cars"/>
    <s v="Salesperson_18"/>
    <x v="2"/>
    <x v="4"/>
    <x v="0"/>
    <s v="Hybrid"/>
    <s v="Manual"/>
    <s v="Red"/>
    <n v="3"/>
    <s v="954381.52"/>
    <s v="0.057"/>
    <n v="2699945.32"/>
    <s v="Private"/>
    <x v="1"/>
    <s v="No"/>
    <x v="7"/>
  </r>
  <r>
    <s v="S07893"/>
    <x v="551"/>
    <x v="3"/>
    <s v="South Africa"/>
    <s v="Bloemfontein"/>
    <s v="Luxury Wheels"/>
    <s v="Salesperson_15"/>
    <x v="4"/>
    <x v="7"/>
    <x v="0"/>
    <s v="Petrol"/>
    <s v="Automatic"/>
    <s v="White"/>
    <n v="4"/>
    <s v="845498.76"/>
    <s v="0.019"/>
    <n v="3317737.13"/>
    <s v="Business"/>
    <x v="0"/>
    <s v="No"/>
    <x v="0"/>
  </r>
  <r>
    <s v="S07894"/>
    <x v="137"/>
    <x v="2"/>
    <s v="South Africa"/>
    <s v="Durban"/>
    <s v="Auto Elite"/>
    <s v="Dimakatso5"/>
    <x v="4"/>
    <x v="10"/>
    <x v="1"/>
    <s v="Diesel"/>
    <s v="Automatic"/>
    <s v="Silver"/>
    <n v="5"/>
    <s v="1252546.87"/>
    <s v="0.031"/>
    <n v="6068589.5899999999"/>
    <s v="Private"/>
    <x v="1"/>
    <s v="Yes"/>
    <x v="0"/>
  </r>
  <r>
    <s v="S07895"/>
    <x v="914"/>
    <x v="5"/>
    <s v="South Africa"/>
    <s v="Cape Town"/>
    <s v="Premium Motors"/>
    <s v="Andi"/>
    <x v="5"/>
    <x v="13"/>
    <x v="2"/>
    <s v="Diesel"/>
    <s v="Automatic"/>
    <s v="Silver"/>
    <n v="5"/>
    <s v="602281.31"/>
    <s v="0.073"/>
    <n v="2791573.88"/>
    <s v="Business"/>
    <x v="0"/>
    <s v="Yes"/>
    <x v="0"/>
  </r>
  <r>
    <s v="S07896"/>
    <x v="906"/>
    <x v="2"/>
    <s v="South Africa"/>
    <s v="Durban"/>
    <s v="BMW Durban"/>
    <s v="Golekane"/>
    <x v="2"/>
    <x v="8"/>
    <x v="0"/>
    <s v="Diesel"/>
    <s v="Manual"/>
    <s v="Black"/>
    <n v="2"/>
    <s v="777610.7"/>
    <s v="0.031"/>
    <n v="1507009.53"/>
    <s v="Private"/>
    <x v="1"/>
    <s v="Yes"/>
    <x v="3"/>
  </r>
  <r>
    <s v="S07897"/>
    <x v="474"/>
    <x v="3"/>
    <s v="South Africa"/>
    <s v="Bloemfontein"/>
    <s v="Prestige Cars"/>
    <s v="Salesperson_3"/>
    <x v="4"/>
    <x v="10"/>
    <x v="1"/>
    <s v="Petrol"/>
    <s v="Manual"/>
    <s v="Blue"/>
    <n v="1"/>
    <s v="1174039.17"/>
    <s v="0.007"/>
    <n v="1165820.8999999999"/>
    <s v="Private"/>
    <x v="0"/>
    <s v="No"/>
    <x v="13"/>
  </r>
  <r>
    <s v="S07898"/>
    <x v="41"/>
    <x v="1"/>
    <s v="South Africa"/>
    <s v="Pretoria"/>
    <s v="BMW Cape Town"/>
    <s v="Salesperson_29"/>
    <x v="1"/>
    <x v="3"/>
    <x v="1"/>
    <s v="Diesel"/>
    <s v="Automatic"/>
    <s v="Silver"/>
    <n v="1"/>
    <s v="988314.74"/>
    <s v="0.031"/>
    <n v="957676.98"/>
    <s v="Private"/>
    <x v="0"/>
    <s v="Yes"/>
    <x v="7"/>
  </r>
  <r>
    <s v="S07899"/>
    <x v="638"/>
    <x v="2"/>
    <s v="South Africa"/>
    <s v="Durban"/>
    <s v="Prestige Cars"/>
    <s v="Salesperson_13"/>
    <x v="5"/>
    <x v="12"/>
    <x v="1"/>
    <s v="Diesel"/>
    <s v="Automatic"/>
    <s v="Grey"/>
    <n v="2"/>
    <s v="809326.96"/>
    <s v="0.011"/>
    <n v="1600848.73"/>
    <s v="Business"/>
    <x v="1"/>
    <s v="No"/>
    <x v="2"/>
  </r>
  <r>
    <s v="S07900"/>
    <x v="252"/>
    <x v="0"/>
    <s v="South Africa"/>
    <s v="Nelspruit"/>
    <s v="Luxury Wheels"/>
    <s v="Thandeka"/>
    <x v="1"/>
    <x v="3"/>
    <x v="1"/>
    <s v="Petrol"/>
    <s v="Manual"/>
    <s v="Grey"/>
    <n v="4"/>
    <s v="873176.11"/>
    <s v="0.074"/>
    <n v="3234244.31"/>
    <s v="Private"/>
    <x v="1"/>
    <s v="No"/>
    <x v="10"/>
  </r>
  <r>
    <s v="S07901"/>
    <x v="429"/>
    <x v="4"/>
    <s v="South Africa"/>
    <s v="East London"/>
    <s v="Luxury Wheels"/>
    <s v="Kgolagano"/>
    <x v="5"/>
    <x v="13"/>
    <x v="2"/>
    <s v="Diesel"/>
    <s v="Manual"/>
    <s v="Silver"/>
    <n v="1"/>
    <s v="642313.76"/>
    <s v="0.012"/>
    <n v="634605.99"/>
    <s v="Business"/>
    <x v="0"/>
    <s v="No"/>
    <x v="3"/>
  </r>
  <r>
    <s v="S07902"/>
    <x v="559"/>
    <x v="4"/>
    <s v="South Africa"/>
    <s v="East London"/>
    <s v="Sandton Auto"/>
    <s v="Salesperson_3"/>
    <x v="1"/>
    <x v="1"/>
    <x v="1"/>
    <s v="Hybrid"/>
    <s v="Automatic"/>
    <s v="Red"/>
    <n v="1"/>
    <s v="1287035.74"/>
    <s v="0.051"/>
    <n v="1221396.92"/>
    <s v="Private"/>
    <x v="1"/>
    <s v="No"/>
    <x v="12"/>
  </r>
  <r>
    <s v="S07903"/>
    <x v="7"/>
    <x v="1"/>
    <s v="South Africa"/>
    <s v="Johannesburg"/>
    <s v="BMW Midrand"/>
    <s v="Kgolagano"/>
    <x v="4"/>
    <x v="7"/>
    <x v="0"/>
    <s v="Hybrid"/>
    <s v="Automatic"/>
    <s v="Grey"/>
    <n v="1"/>
    <s v="779039.48"/>
    <s v="0.028"/>
    <n v="757226.38"/>
    <s v="Private"/>
    <x v="1"/>
    <s v="Yes"/>
    <x v="8"/>
  </r>
  <r>
    <s v="S07904"/>
    <x v="38"/>
    <x v="4"/>
    <s v="South Africa"/>
    <s v="Gqeberha"/>
    <s v="Premium Motors"/>
    <s v="Salesperson_20"/>
    <x v="5"/>
    <x v="13"/>
    <x v="2"/>
    <s v="Petrol"/>
    <s v="Manual"/>
    <s v="Red"/>
    <n v="4"/>
    <s v="653644.33"/>
    <s v="0.062"/>
    <n v="2452473.54"/>
    <s v="Business"/>
    <x v="0"/>
    <s v="No"/>
    <x v="8"/>
  </r>
  <r>
    <s v="S07905"/>
    <x v="776"/>
    <x v="0"/>
    <s v="South Africa"/>
    <s v="Nelspruit"/>
    <s v="BMW Durban"/>
    <s v="Salesperson_50"/>
    <x v="0"/>
    <x v="11"/>
    <x v="1"/>
    <s v="Petrol"/>
    <s v="Manual"/>
    <s v="Silver"/>
    <n v="5"/>
    <s v="1105214.34"/>
    <s v="0.002"/>
    <n v="5515019.54"/>
    <s v="Business"/>
    <x v="0"/>
    <s v="Yes"/>
    <x v="11"/>
  </r>
  <r>
    <s v="S07906"/>
    <x v="407"/>
    <x v="5"/>
    <s v="South Africa"/>
    <s v="Cape Town"/>
    <s v="Auto Elite"/>
    <s v="Golekane"/>
    <x v="1"/>
    <x v="3"/>
    <x v="1"/>
    <s v="Diesel"/>
    <s v="Manual"/>
    <s v="Blue"/>
    <n v="5"/>
    <s v="996764.48"/>
    <s v="0.012"/>
    <n v="4924016.51"/>
    <s v="Private"/>
    <x v="1"/>
    <s v="No"/>
    <x v="1"/>
  </r>
  <r>
    <s v="S07907"/>
    <x v="535"/>
    <x v="3"/>
    <s v="South Africa"/>
    <s v="Bloemfontein"/>
    <s v="Sandton Auto"/>
    <s v="Salesperson_8"/>
    <x v="3"/>
    <x v="9"/>
    <x v="1"/>
    <s v="Diesel"/>
    <s v="Manual"/>
    <s v="Black"/>
    <n v="1"/>
    <s v="854071.51"/>
    <s v="0.057"/>
    <n v="805389.44"/>
    <s v="Business"/>
    <x v="0"/>
    <s v="Yes"/>
    <x v="3"/>
  </r>
  <r>
    <s v="S07908"/>
    <x v="0"/>
    <x v="3"/>
    <s v="South Africa"/>
    <s v="Bloemfontein"/>
    <s v="Auto Elite"/>
    <s v="Josephine"/>
    <x v="4"/>
    <x v="7"/>
    <x v="0"/>
    <s v="Petrol"/>
    <s v="Automatic"/>
    <s v="Red"/>
    <n v="2"/>
    <s v="785287.21"/>
    <s v="0.052"/>
    <n v="1488904.55"/>
    <s v="Private"/>
    <x v="1"/>
    <s v="No"/>
    <x v="9"/>
  </r>
  <r>
    <s v="S07909"/>
    <x v="462"/>
    <x v="4"/>
    <s v="South Africa"/>
    <s v="East London"/>
    <s v="Luxury Wheels"/>
    <s v="Omphemetse"/>
    <x v="5"/>
    <x v="12"/>
    <x v="1"/>
    <s v="Hybrid"/>
    <s v="Automatic"/>
    <s v="Silver"/>
    <n v="3"/>
    <s v="900459.66"/>
    <s v="0.029"/>
    <n v="2623039"/>
    <s v="Private"/>
    <x v="0"/>
    <s v="No"/>
    <x v="9"/>
  </r>
  <r>
    <s v="S07910"/>
    <x v="815"/>
    <x v="0"/>
    <s v="South Africa"/>
    <s v="Nelspruit"/>
    <s v="BMW Midrand"/>
    <s v="Pontsho"/>
    <x v="4"/>
    <x v="10"/>
    <x v="1"/>
    <s v="Petrol"/>
    <s v="Automatic"/>
    <s v="Grey"/>
    <n v="3"/>
    <s v="1196883.4"/>
    <s v="0.042"/>
    <n v="3439842.89"/>
    <s v="Private"/>
    <x v="1"/>
    <s v="Yes"/>
    <x v="14"/>
  </r>
  <r>
    <s v="S07911"/>
    <x v="399"/>
    <x v="2"/>
    <s v="South Africa"/>
    <s v="Durban"/>
    <s v="BMW Midrand"/>
    <s v="Salesperson_3"/>
    <x v="3"/>
    <x v="5"/>
    <x v="1"/>
    <s v="Petrol"/>
    <s v="Manual"/>
    <s v="Red"/>
    <n v="2"/>
    <s v="1064648.75"/>
    <s v="0.041"/>
    <n v="2041996.3"/>
    <s v="Business"/>
    <x v="1"/>
    <s v="No"/>
    <x v="3"/>
  </r>
  <r>
    <s v="S07912"/>
    <x v="202"/>
    <x v="4"/>
    <s v="South Africa"/>
    <s v="East London"/>
    <s v="BMW Midrand"/>
    <s v="Salesperson_15"/>
    <x v="5"/>
    <x v="12"/>
    <x v="1"/>
    <s v="Petrol"/>
    <s v="Manual"/>
    <s v="Silver"/>
    <n v="5"/>
    <s v="804694.47"/>
    <s v="0.053"/>
    <n v="3810228.32"/>
    <s v="Business"/>
    <x v="1"/>
    <s v="No"/>
    <x v="3"/>
  </r>
  <r>
    <s v="S07913"/>
    <x v="152"/>
    <x v="2"/>
    <s v="South Africa"/>
    <s v="Durban"/>
    <s v="Sandton Auto"/>
    <s v="Salesperson_32"/>
    <x v="2"/>
    <x v="8"/>
    <x v="0"/>
    <s v="Hybrid"/>
    <s v="Automatic"/>
    <s v="Red"/>
    <n v="1"/>
    <s v="785187.54"/>
    <s v="0.079"/>
    <n v="723157.73"/>
    <s v="Business"/>
    <x v="1"/>
    <s v="Yes"/>
    <x v="2"/>
  </r>
  <r>
    <s v="S07914"/>
    <x v="611"/>
    <x v="1"/>
    <s v="South Africa"/>
    <s v="Pretoria"/>
    <s v="BMW Cape Town"/>
    <s v="Basetsana"/>
    <x v="3"/>
    <x v="9"/>
    <x v="1"/>
    <s v="Petrol"/>
    <s v="Automatic"/>
    <s v="Blue"/>
    <n v="5"/>
    <s v="778430.98"/>
    <s v="0.079"/>
    <n v="3584674.66"/>
    <s v="Business"/>
    <x v="1"/>
    <s v="Yes"/>
    <x v="4"/>
  </r>
  <r>
    <s v="S07915"/>
    <x v="18"/>
    <x v="4"/>
    <s v="South Africa"/>
    <s v="Gqeberha"/>
    <s v="BMW Durban"/>
    <s v="Josephine"/>
    <x v="5"/>
    <x v="12"/>
    <x v="1"/>
    <s v="Hybrid"/>
    <s v="Manual"/>
    <s v="Black"/>
    <n v="4"/>
    <s v="738856.57"/>
    <s v="0.077"/>
    <n v="2727858.47"/>
    <s v="Business"/>
    <x v="1"/>
    <s v="No"/>
    <x v="11"/>
  </r>
  <r>
    <s v="S07916"/>
    <x v="50"/>
    <x v="2"/>
    <s v="South Africa"/>
    <s v="Durban"/>
    <s v="Luxury Wheels"/>
    <s v="Dimakatso3"/>
    <x v="5"/>
    <x v="13"/>
    <x v="2"/>
    <s v="Diesel"/>
    <s v="Automatic"/>
    <s v="Silver"/>
    <n v="5"/>
    <s v="711887.66"/>
    <s v="0.074"/>
    <n v="3296039.85"/>
    <s v="Private"/>
    <x v="0"/>
    <s v="Yes"/>
    <x v="12"/>
  </r>
  <r>
    <s v="S07917"/>
    <x v="911"/>
    <x v="0"/>
    <s v="South Africa"/>
    <s v="Nelspruit"/>
    <s v="Auto Elite"/>
    <s v="Salesperson_24"/>
    <x v="1"/>
    <x v="3"/>
    <x v="1"/>
    <s v="Diesel"/>
    <s v="Automatic"/>
    <s v="Blue"/>
    <n v="3"/>
    <s v="943594.37"/>
    <s v="0.028"/>
    <n v="2751521.17"/>
    <s v="Private"/>
    <x v="0"/>
    <s v="No"/>
    <x v="11"/>
  </r>
  <r>
    <s v="S07918"/>
    <x v="815"/>
    <x v="4"/>
    <s v="South Africa"/>
    <s v="Gqeberha"/>
    <s v="BMW Midrand"/>
    <s v="Salesperson_32"/>
    <x v="5"/>
    <x v="13"/>
    <x v="2"/>
    <s v="Diesel"/>
    <s v="Manual"/>
    <s v="Grey"/>
    <n v="1"/>
    <s v="640889.04"/>
    <s v="0.062"/>
    <n v="601153.92000000004"/>
    <s v="Business"/>
    <x v="0"/>
    <s v="No"/>
    <x v="3"/>
  </r>
  <r>
    <s v="S07919"/>
    <x v="132"/>
    <x v="0"/>
    <s v="South Africa"/>
    <s v="Nelspruit"/>
    <s v="Sandton Auto"/>
    <s v="Salesperson_20"/>
    <x v="3"/>
    <x v="9"/>
    <x v="1"/>
    <s v="Diesel"/>
    <s v="Manual"/>
    <s v="Red"/>
    <n v="5"/>
    <s v="783858.59"/>
    <s v="0.034"/>
    <n v="3786036.98"/>
    <s v="Business"/>
    <x v="1"/>
    <s v="No"/>
    <x v="8"/>
  </r>
  <r>
    <s v="S07920"/>
    <x v="525"/>
    <x v="4"/>
    <s v="South Africa"/>
    <s v="East London"/>
    <s v="BMW Midrand"/>
    <s v="Salesperson_29"/>
    <x v="2"/>
    <x v="14"/>
    <x v="1"/>
    <s v="Hybrid"/>
    <s v="Manual"/>
    <s v="Blue"/>
    <n v="1"/>
    <s v="985502.35"/>
    <s v="0.003"/>
    <n v="982545.84"/>
    <s v="Private"/>
    <x v="0"/>
    <s v="Yes"/>
    <x v="11"/>
  </r>
  <r>
    <s v="S07921"/>
    <x v="722"/>
    <x v="3"/>
    <s v="South Africa"/>
    <s v="Bloemfontein"/>
    <s v="BMW Durban"/>
    <s v="Salesperson_32"/>
    <x v="4"/>
    <x v="10"/>
    <x v="1"/>
    <s v="Diesel"/>
    <s v="Automatic"/>
    <s v="White"/>
    <n v="1"/>
    <s v="1038559.86"/>
    <s v="0.058"/>
    <n v="978323.39"/>
    <s v="Private"/>
    <x v="1"/>
    <s v="Yes"/>
    <x v="11"/>
  </r>
  <r>
    <s v="S07922"/>
    <x v="332"/>
    <x v="2"/>
    <s v="South Africa"/>
    <s v="Pietermaritzburg"/>
    <s v="Sandton Auto"/>
    <s v="Salesperson_26"/>
    <x v="5"/>
    <x v="13"/>
    <x v="2"/>
    <s v="Diesel"/>
    <s v="Automatic"/>
    <s v="Red"/>
    <n v="3"/>
    <s v="647642.89"/>
    <s v="0.024"/>
    <n v="1896298.39"/>
    <s v="Private"/>
    <x v="0"/>
    <s v="No"/>
    <x v="9"/>
  </r>
  <r>
    <s v="S07923"/>
    <x v="162"/>
    <x v="1"/>
    <s v="South Africa"/>
    <s v="Johannesburg"/>
    <s v="BMW Midrand"/>
    <s v="Salesperson_34"/>
    <x v="0"/>
    <x v="2"/>
    <x v="0"/>
    <s v="Hybrid"/>
    <s v="Manual"/>
    <s v="Blue"/>
    <n v="1"/>
    <s v="764506.91"/>
    <s v="0.076"/>
    <n v="706404.39"/>
    <s v="Private"/>
    <x v="1"/>
    <s v="No"/>
    <x v="8"/>
  </r>
  <r>
    <s v="S07924"/>
    <x v="626"/>
    <x v="3"/>
    <s v="South Africa"/>
    <s v="Bloemfontein"/>
    <s v="Prestige Cars"/>
    <s v="Kgolagano"/>
    <x v="4"/>
    <x v="16"/>
    <x v="2"/>
    <s v="Petrol"/>
    <s v="Manual"/>
    <s v="Black"/>
    <n v="4"/>
    <s v="701050.53"/>
    <s v="0.006"/>
    <n v="2787376.9"/>
    <s v="Private"/>
    <x v="1"/>
    <s v="Yes"/>
    <x v="14"/>
  </r>
  <r>
    <s v="S07925"/>
    <x v="239"/>
    <x v="1"/>
    <s v="South Africa"/>
    <s v="Pretoria"/>
    <s v="BMW Cape Town"/>
    <s v="Golekane"/>
    <x v="3"/>
    <x v="5"/>
    <x v="1"/>
    <s v="Petrol"/>
    <s v="Automatic"/>
    <s v="Silver"/>
    <n v="3"/>
    <s v="891878.43"/>
    <s v="0.019"/>
    <n v="2624798.23"/>
    <s v="Business"/>
    <x v="0"/>
    <s v="Yes"/>
    <x v="14"/>
  </r>
  <r>
    <s v="S07926"/>
    <x v="533"/>
    <x v="2"/>
    <s v="South Africa"/>
    <s v="Durban"/>
    <s v="BMW Cape Town"/>
    <s v="Basetsana"/>
    <x v="3"/>
    <x v="5"/>
    <x v="1"/>
    <s v="Hybrid"/>
    <s v="Automatic"/>
    <s v="Grey"/>
    <n v="1"/>
    <s v="1001373.28"/>
    <s v="0.05"/>
    <n v="951304.62"/>
    <s v="Business"/>
    <x v="1"/>
    <s v="No"/>
    <x v="8"/>
  </r>
  <r>
    <s v="S07927"/>
    <x v="450"/>
    <x v="3"/>
    <s v="South Africa"/>
    <s v="Bloemfontein"/>
    <s v="Auto Elite"/>
    <s v="Salesperson_3"/>
    <x v="4"/>
    <x v="16"/>
    <x v="2"/>
    <s v="Diesel"/>
    <s v="Automatic"/>
    <s v="Silver"/>
    <n v="4"/>
    <s v="731814.87"/>
    <s v="0.001"/>
    <n v="2924332.22"/>
    <s v="Private"/>
    <x v="0"/>
    <s v="No"/>
    <x v="2"/>
  </r>
  <r>
    <s v="S07928"/>
    <x v="222"/>
    <x v="2"/>
    <s v="South Africa"/>
    <s v="Durban"/>
    <s v="Sandton Auto"/>
    <s v="Salesperson_50"/>
    <x v="5"/>
    <x v="12"/>
    <x v="1"/>
    <s v="Diesel"/>
    <s v="Automatic"/>
    <s v="Red"/>
    <n v="4"/>
    <s v="828136.37"/>
    <s v="0.035"/>
    <n v="3196606.41"/>
    <s v="Business"/>
    <x v="0"/>
    <s v="No"/>
    <x v="4"/>
  </r>
  <r>
    <s v="S07929"/>
    <x v="774"/>
    <x v="5"/>
    <s v="South Africa"/>
    <s v="Cape Town"/>
    <s v="BMW Cape Town"/>
    <s v="Dimakatso0"/>
    <x v="5"/>
    <x v="12"/>
    <x v="1"/>
    <s v="Petrol"/>
    <s v="Automatic"/>
    <s v="White"/>
    <n v="1"/>
    <s v="860616.74"/>
    <s v="0.014"/>
    <n v="848568.11"/>
    <s v="Private"/>
    <x v="1"/>
    <s v="No"/>
    <x v="8"/>
  </r>
  <r>
    <s v="S07930"/>
    <x v="722"/>
    <x v="4"/>
    <s v="South Africa"/>
    <s v="East London"/>
    <s v="BMW Midrand"/>
    <s v="Salesperson_5"/>
    <x v="5"/>
    <x v="13"/>
    <x v="2"/>
    <s v="Hybrid"/>
    <s v="Manual"/>
    <s v="Grey"/>
    <n v="2"/>
    <s v="593221.72"/>
    <s v="0.071"/>
    <n v="1102205.96"/>
    <s v="Private"/>
    <x v="1"/>
    <s v="No"/>
    <x v="2"/>
  </r>
  <r>
    <s v="S07931"/>
    <x v="494"/>
    <x v="5"/>
    <s v="South Africa"/>
    <s v="Cape Town"/>
    <s v="Prestige Cars"/>
    <s v="Salesperson_37"/>
    <x v="5"/>
    <x v="12"/>
    <x v="1"/>
    <s v="Hybrid"/>
    <s v="Automatic"/>
    <s v="Blue"/>
    <n v="4"/>
    <s v="776195.79"/>
    <s v="0.056"/>
    <n v="2930915.31"/>
    <s v="Private"/>
    <x v="1"/>
    <s v="No"/>
    <x v="13"/>
  </r>
  <r>
    <s v="S07932"/>
    <x v="369"/>
    <x v="4"/>
    <s v="South Africa"/>
    <s v="Gqeberha"/>
    <s v="Premium Motors"/>
    <s v="Basetsana"/>
    <x v="0"/>
    <x v="2"/>
    <x v="0"/>
    <s v="Hybrid"/>
    <s v="Automatic"/>
    <s v="Black"/>
    <n v="5"/>
    <s v="803568.54"/>
    <s v="0.009"/>
    <n v="3981682.09"/>
    <s v="Business"/>
    <x v="0"/>
    <s v="No"/>
    <x v="14"/>
  </r>
  <r>
    <s v="S07933"/>
    <x v="601"/>
    <x v="2"/>
    <s v="South Africa"/>
    <s v="Pietermaritzburg"/>
    <s v="Auto Elite"/>
    <s v="Salesperson_18"/>
    <x v="5"/>
    <x v="12"/>
    <x v="1"/>
    <s v="Diesel"/>
    <s v="Automatic"/>
    <s v="Blue"/>
    <n v="5"/>
    <s v="854224.6"/>
    <s v="0.042"/>
    <n v="4091735.85"/>
    <s v="Business"/>
    <x v="1"/>
    <s v="Yes"/>
    <x v="2"/>
  </r>
  <r>
    <s v="S07934"/>
    <x v="567"/>
    <x v="5"/>
    <s v="South Africa"/>
    <s v="Cape Town"/>
    <s v="Auto Elite"/>
    <s v="Salesperson_37"/>
    <x v="1"/>
    <x v="3"/>
    <x v="1"/>
    <s v="Diesel"/>
    <s v="Manual"/>
    <s v="Blue"/>
    <n v="5"/>
    <s v="828404.76"/>
    <s v="0.023"/>
    <n v="4046757.26"/>
    <s v="Business"/>
    <x v="0"/>
    <s v="Yes"/>
    <x v="2"/>
  </r>
  <r>
    <s v="S07935"/>
    <x v="363"/>
    <x v="4"/>
    <s v="South Africa"/>
    <s v="East London"/>
    <s v="Premium Motors"/>
    <s v="Salesperson_36"/>
    <x v="0"/>
    <x v="17"/>
    <x v="1"/>
    <s v="Hybrid"/>
    <s v="Manual"/>
    <s v="White"/>
    <n v="5"/>
    <s v="835950.69"/>
    <s v="0.031"/>
    <n v="4050181.09"/>
    <s v="Business"/>
    <x v="1"/>
    <s v="No"/>
    <x v="4"/>
  </r>
  <r>
    <s v="S07936"/>
    <x v="9"/>
    <x v="3"/>
    <s v="South Africa"/>
    <s v="Bloemfontein"/>
    <s v="Premium Motors"/>
    <s v="Dimakatso5"/>
    <x v="0"/>
    <x v="15"/>
    <x v="0"/>
    <s v="Diesel"/>
    <s v="Manual"/>
    <s v="Red"/>
    <n v="4"/>
    <s v="905511.94"/>
    <s v="0.05"/>
    <n v="3440945.39"/>
    <s v="Business"/>
    <x v="0"/>
    <s v="No"/>
    <x v="5"/>
  </r>
  <r>
    <s v="S07937"/>
    <x v="451"/>
    <x v="5"/>
    <s v="South Africa"/>
    <s v="Cape Town"/>
    <s v="BMW Durban"/>
    <s v="Salesperson_1"/>
    <x v="0"/>
    <x v="15"/>
    <x v="0"/>
    <s v="Diesel"/>
    <s v="Automatic"/>
    <s v="Black"/>
    <n v="2"/>
    <s v="903444.42"/>
    <s v="0.014"/>
    <n v="1781592.39"/>
    <s v="Business"/>
    <x v="1"/>
    <s v="No"/>
    <x v="9"/>
  </r>
  <r>
    <s v="S07938"/>
    <x v="783"/>
    <x v="5"/>
    <s v="South Africa"/>
    <s v="Stellenbosch"/>
    <s v="Sandton Auto"/>
    <s v="Salesperson_1"/>
    <x v="4"/>
    <x v="16"/>
    <x v="2"/>
    <s v="Petrol"/>
    <s v="Automatic"/>
    <s v="White"/>
    <n v="1"/>
    <s v="759908.88"/>
    <s v="0.062"/>
    <n v="712794.53"/>
    <s v="Private"/>
    <x v="1"/>
    <s v="Yes"/>
    <x v="6"/>
  </r>
  <r>
    <s v="S07939"/>
    <x v="98"/>
    <x v="3"/>
    <s v="South Africa"/>
    <s v="Bloemfontein"/>
    <s v="Premium Motors"/>
    <s v="Dimakatso8"/>
    <x v="3"/>
    <x v="5"/>
    <x v="1"/>
    <s v="Hybrid"/>
    <s v="Manual"/>
    <s v="Blue"/>
    <n v="2"/>
    <s v="934875.26"/>
    <s v="0.078"/>
    <n v="1723909.98"/>
    <s v="Business"/>
    <x v="0"/>
    <s v="Yes"/>
    <x v="9"/>
  </r>
  <r>
    <s v="S07940"/>
    <x v="748"/>
    <x v="0"/>
    <s v="South Africa"/>
    <s v="Nelspruit"/>
    <s v="BMW Cape Town"/>
    <s v="Salesperson_15"/>
    <x v="3"/>
    <x v="5"/>
    <x v="1"/>
    <s v="Hybrid"/>
    <s v="Manual"/>
    <s v="Silver"/>
    <n v="1"/>
    <s v="1026542.05"/>
    <s v="0.049"/>
    <n v="976241.49"/>
    <s v="Business"/>
    <x v="0"/>
    <s v="Yes"/>
    <x v="4"/>
  </r>
  <r>
    <s v="S07941"/>
    <x v="765"/>
    <x v="0"/>
    <s v="South Africa"/>
    <s v="Nelspruit"/>
    <s v="Premium Motors"/>
    <s v="Salesperson_8"/>
    <x v="0"/>
    <x v="11"/>
    <x v="1"/>
    <s v="Diesel"/>
    <s v="Manual"/>
    <s v="Blue"/>
    <n v="1"/>
    <s v="1169419.67"/>
    <s v="0.021"/>
    <n v="1144861.8500000001"/>
    <s v="Private"/>
    <x v="1"/>
    <s v="No"/>
    <x v="9"/>
  </r>
  <r>
    <s v="S07942"/>
    <x v="898"/>
    <x v="2"/>
    <s v="South Africa"/>
    <s v="Durban"/>
    <s v="Luxury Wheels"/>
    <s v="Salesperson_32"/>
    <x v="2"/>
    <x v="4"/>
    <x v="0"/>
    <s v="Petrol"/>
    <s v="Manual"/>
    <s v="Black"/>
    <n v="5"/>
    <s v="971842.49"/>
    <s v="0.043"/>
    <n v="4650266.29"/>
    <s v="Business"/>
    <x v="1"/>
    <s v="No"/>
    <x v="9"/>
  </r>
  <r>
    <s v="S07943"/>
    <x v="655"/>
    <x v="5"/>
    <s v="South Africa"/>
    <s v="Stellenbosch"/>
    <s v="Prestige Cars"/>
    <s v="Salesperson_25"/>
    <x v="0"/>
    <x v="11"/>
    <x v="1"/>
    <s v="Petrol"/>
    <s v="Manual"/>
    <s v="Black"/>
    <n v="1"/>
    <s v="1110097.49"/>
    <s v="0.024"/>
    <n v="1083455.1499999999"/>
    <s v="Private"/>
    <x v="1"/>
    <s v="Yes"/>
    <x v="12"/>
  </r>
  <r>
    <s v="S07944"/>
    <x v="480"/>
    <x v="4"/>
    <s v="South Africa"/>
    <s v="Gqeberha"/>
    <s v="Sandton Auto"/>
    <s v="Josephine"/>
    <x v="1"/>
    <x v="3"/>
    <x v="1"/>
    <s v="Hybrid"/>
    <s v="Automatic"/>
    <s v="Blue"/>
    <n v="3"/>
    <s v="903979.43"/>
    <s v="0.04"/>
    <n v="2603460.75"/>
    <s v="Business"/>
    <x v="1"/>
    <s v="Yes"/>
    <x v="4"/>
  </r>
  <r>
    <s v="S07945"/>
    <x v="175"/>
    <x v="4"/>
    <s v="South Africa"/>
    <s v="East London"/>
    <s v="Prestige Cars"/>
    <s v="Dimakatso5"/>
    <x v="4"/>
    <x v="10"/>
    <x v="1"/>
    <s v="Hybrid"/>
    <s v="Manual"/>
    <s v="Grey"/>
    <n v="3"/>
    <s v="1212277.98"/>
    <s v="0.046"/>
    <n v="3469539.57"/>
    <s v="Business"/>
    <x v="0"/>
    <s v="No"/>
    <x v="2"/>
  </r>
  <r>
    <s v="S07946"/>
    <x v="53"/>
    <x v="5"/>
    <s v="South Africa"/>
    <s v="Cape Town"/>
    <s v="BMW Durban"/>
    <s v="Salesperson_21"/>
    <x v="1"/>
    <x v="1"/>
    <x v="1"/>
    <s v="Diesel"/>
    <s v="Automatic"/>
    <s v="Grey"/>
    <n v="5"/>
    <s v="1248811.97"/>
    <s v="0.031"/>
    <n v="6050493.9900000002"/>
    <s v="Private"/>
    <x v="1"/>
    <s v="No"/>
    <x v="12"/>
  </r>
  <r>
    <s v="S07947"/>
    <x v="867"/>
    <x v="4"/>
    <s v="South Africa"/>
    <s v="Gqeberha"/>
    <s v="BMW Durban"/>
    <s v="Salesperson_20"/>
    <x v="4"/>
    <x v="7"/>
    <x v="0"/>
    <s v="Diesel"/>
    <s v="Automatic"/>
    <s v="Red"/>
    <n v="1"/>
    <s v="866666.46"/>
    <s v="0.032"/>
    <n v="838933.13"/>
    <s v="Private"/>
    <x v="1"/>
    <s v="Yes"/>
    <x v="11"/>
  </r>
  <r>
    <s v="S07948"/>
    <x v="415"/>
    <x v="4"/>
    <s v="South Africa"/>
    <s v="East London"/>
    <s v="Auto Elite"/>
    <s v="Salesperson_36"/>
    <x v="3"/>
    <x v="5"/>
    <x v="1"/>
    <s v="Petrol"/>
    <s v="Manual"/>
    <s v="Grey"/>
    <n v="4"/>
    <s v="1054740.55"/>
    <s v="0.059"/>
    <n v="3970043.41"/>
    <s v="Private"/>
    <x v="0"/>
    <s v="No"/>
    <x v="0"/>
  </r>
  <r>
    <s v="S07949"/>
    <x v="71"/>
    <x v="2"/>
    <s v="South Africa"/>
    <s v="Pietermaritzburg"/>
    <s v="Premium Motors"/>
    <s v="Dimakatso8"/>
    <x v="2"/>
    <x v="8"/>
    <x v="0"/>
    <s v="Petrol"/>
    <s v="Automatic"/>
    <s v="Red"/>
    <n v="5"/>
    <s v="792504.66"/>
    <s v="0.024"/>
    <n v="3867422.7200000002"/>
    <s v="Private"/>
    <x v="1"/>
    <s v="No"/>
    <x v="12"/>
  </r>
  <r>
    <s v="S07950"/>
    <x v="498"/>
    <x v="2"/>
    <s v="South Africa"/>
    <s v="Durban"/>
    <s v="Sandton Auto"/>
    <s v="Dimakatso"/>
    <x v="0"/>
    <x v="15"/>
    <x v="0"/>
    <s v="Hybrid"/>
    <s v="Automatic"/>
    <s v="Black"/>
    <n v="5"/>
    <s v="999167.88"/>
    <s v="0.033"/>
    <n v="4830976.6900000004"/>
    <s v="Private"/>
    <x v="1"/>
    <s v="No"/>
    <x v="11"/>
  </r>
  <r>
    <s v="S07951"/>
    <x v="758"/>
    <x v="4"/>
    <s v="South Africa"/>
    <s v="East London"/>
    <s v="Auto Elite"/>
    <s v="Salesperson_50"/>
    <x v="1"/>
    <x v="1"/>
    <x v="1"/>
    <s v="Petrol"/>
    <s v="Manual"/>
    <s v="Black"/>
    <n v="3"/>
    <s v="1239171.7"/>
    <s v="0.06"/>
    <n v="3494464.19"/>
    <s v="Business"/>
    <x v="0"/>
    <s v="Yes"/>
    <x v="9"/>
  </r>
  <r>
    <s v="S07952"/>
    <x v="903"/>
    <x v="3"/>
    <s v="South Africa"/>
    <s v="Bloemfontein"/>
    <s v="Auto Elite"/>
    <s v="Salesperson_34"/>
    <x v="5"/>
    <x v="13"/>
    <x v="2"/>
    <s v="Diesel"/>
    <s v="Manual"/>
    <s v="Blue"/>
    <n v="2"/>
    <s v="628980.68"/>
    <s v="0.036"/>
    <n v="1212674.75"/>
    <s v="Business"/>
    <x v="1"/>
    <s v="No"/>
    <x v="1"/>
  </r>
  <r>
    <s v="S07953"/>
    <x v="486"/>
    <x v="1"/>
    <s v="South Africa"/>
    <s v="Johannesburg"/>
    <s v="BMW Midrand"/>
    <s v="Salesperson_19"/>
    <x v="2"/>
    <x v="8"/>
    <x v="0"/>
    <s v="Petrol"/>
    <s v="Manual"/>
    <s v="Black"/>
    <n v="2"/>
    <s v="833670.39"/>
    <s v="0.04"/>
    <n v="1600647.15"/>
    <s v="Business"/>
    <x v="0"/>
    <s v="No"/>
    <x v="11"/>
  </r>
  <r>
    <s v="S07954"/>
    <x v="567"/>
    <x v="2"/>
    <s v="South Africa"/>
    <s v="Pietermaritzburg"/>
    <s v="BMW Cape Town"/>
    <s v="Salesperson_36"/>
    <x v="2"/>
    <x v="14"/>
    <x v="1"/>
    <s v="Hybrid"/>
    <s v="Automatic"/>
    <s v="White"/>
    <n v="4"/>
    <s v="1106413.06"/>
    <s v="0.071"/>
    <n v="4111430.93"/>
    <s v="Private"/>
    <x v="0"/>
    <s v="No"/>
    <x v="13"/>
  </r>
  <r>
    <s v="S07955"/>
    <x v="888"/>
    <x v="2"/>
    <s v="South Africa"/>
    <s v="Pietermaritzburg"/>
    <s v="BMW Durban"/>
    <s v="Dimakatso3"/>
    <x v="2"/>
    <x v="4"/>
    <x v="0"/>
    <s v="Diesel"/>
    <s v="Automatic"/>
    <s v="Grey"/>
    <n v="4"/>
    <s v="869556.53"/>
    <s v="0.003"/>
    <n v="3467791.42"/>
    <s v="Private"/>
    <x v="0"/>
    <s v="Yes"/>
    <x v="0"/>
  </r>
  <r>
    <s v="S07956"/>
    <x v="116"/>
    <x v="4"/>
    <s v="South Africa"/>
    <s v="Gqeberha"/>
    <s v="Luxury Wheels"/>
    <s v="Golekane"/>
    <x v="4"/>
    <x v="10"/>
    <x v="1"/>
    <s v="Petrol"/>
    <s v="Manual"/>
    <s v="White"/>
    <n v="1"/>
    <s v="1042790.1"/>
    <s v="0.075"/>
    <n v="964580.84"/>
    <s v="Business"/>
    <x v="0"/>
    <s v="No"/>
    <x v="3"/>
  </r>
  <r>
    <s v="S07957"/>
    <x v="216"/>
    <x v="5"/>
    <s v="South Africa"/>
    <s v="Cape Town"/>
    <s v="BMW Cape Town"/>
    <s v="Basetsana"/>
    <x v="4"/>
    <x v="10"/>
    <x v="1"/>
    <s v="Petrol"/>
    <s v="Automatic"/>
    <s v="Grey"/>
    <n v="4"/>
    <s v="1116712.35"/>
    <s v="0.078"/>
    <n v="4118435.13"/>
    <s v="Private"/>
    <x v="0"/>
    <s v="No"/>
    <x v="0"/>
  </r>
  <r>
    <s v="S07958"/>
    <x v="88"/>
    <x v="5"/>
    <s v="South Africa"/>
    <s v="Cape Town"/>
    <s v="BMW Cape Town"/>
    <s v="Salesperson_1"/>
    <x v="5"/>
    <x v="13"/>
    <x v="2"/>
    <s v="Hybrid"/>
    <s v="Automatic"/>
    <s v="Red"/>
    <n v="3"/>
    <s v="664105.5"/>
    <s v="0.07"/>
    <n v="1852854.35"/>
    <s v="Private"/>
    <x v="0"/>
    <s v="No"/>
    <x v="12"/>
  </r>
  <r>
    <s v="S07959"/>
    <x v="289"/>
    <x v="5"/>
    <s v="South Africa"/>
    <s v="Stellenbosch"/>
    <s v="BMW Midrand"/>
    <s v="Salesperson_25"/>
    <x v="0"/>
    <x v="15"/>
    <x v="0"/>
    <s v="Hybrid"/>
    <s v="Automatic"/>
    <s v="Black"/>
    <n v="4"/>
    <s v="855839.88"/>
    <s v="0.007"/>
    <n v="3399396"/>
    <s v="Business"/>
    <x v="0"/>
    <s v="Yes"/>
    <x v="3"/>
  </r>
  <r>
    <s v="S07960"/>
    <x v="383"/>
    <x v="2"/>
    <s v="South Africa"/>
    <s v="Durban"/>
    <s v="Prestige Cars"/>
    <s v="Dimakatso0"/>
    <x v="0"/>
    <x v="6"/>
    <x v="1"/>
    <s v="Petrol"/>
    <s v="Automatic"/>
    <s v="Silver"/>
    <n v="5"/>
    <s v="1532289.33"/>
    <s v="0.022"/>
    <n v="7492894.8200000003"/>
    <s v="Private"/>
    <x v="0"/>
    <s v="Yes"/>
    <x v="14"/>
  </r>
  <r>
    <s v="S07961"/>
    <x v="957"/>
    <x v="3"/>
    <s v="South Africa"/>
    <s v="Bloemfontein"/>
    <s v="BMW Midrand"/>
    <s v="Salesperson_33"/>
    <x v="5"/>
    <x v="12"/>
    <x v="1"/>
    <s v="Diesel"/>
    <s v="Manual"/>
    <s v="Silver"/>
    <n v="5"/>
    <s v="896487.56"/>
    <s v="0.001"/>
    <n v="4477955.37"/>
    <s v="Private"/>
    <x v="0"/>
    <s v="Yes"/>
    <x v="13"/>
  </r>
  <r>
    <s v="S07962"/>
    <x v="203"/>
    <x v="2"/>
    <s v="South Africa"/>
    <s v="Pietermaritzburg"/>
    <s v="Premium Motors"/>
    <s v="Salesperson_19"/>
    <x v="0"/>
    <x v="11"/>
    <x v="1"/>
    <s v="Diesel"/>
    <s v="Automatic"/>
    <s v="Blue"/>
    <n v="1"/>
    <s v="1147802.41"/>
    <s v="0.021"/>
    <n v="1123698.56"/>
    <s v="Private"/>
    <x v="0"/>
    <s v="Yes"/>
    <x v="3"/>
  </r>
  <r>
    <s v="S07963"/>
    <x v="583"/>
    <x v="1"/>
    <s v="South Africa"/>
    <s v="Johannesburg"/>
    <s v="Luxury Wheels"/>
    <s v="Kopano"/>
    <x v="1"/>
    <x v="3"/>
    <x v="1"/>
    <s v="Petrol"/>
    <s v="Automatic"/>
    <s v="White"/>
    <n v="1"/>
    <s v="925071.39"/>
    <s v="0.077"/>
    <n v="853840.89"/>
    <s v="Business"/>
    <x v="1"/>
    <s v="Yes"/>
    <x v="2"/>
  </r>
  <r>
    <s v="S07964"/>
    <x v="655"/>
    <x v="0"/>
    <s v="South Africa"/>
    <s v="Nelspruit"/>
    <s v="Prestige Cars"/>
    <s v="Salesperson_39"/>
    <x v="0"/>
    <x v="0"/>
    <x v="0"/>
    <s v="Hybrid"/>
    <s v="Manual"/>
    <s v="Grey"/>
    <n v="5"/>
    <s v="1169066.2"/>
    <s v="0.079"/>
    <n v="5383549.8600000003"/>
    <s v="Private"/>
    <x v="0"/>
    <s v="Yes"/>
    <x v="3"/>
  </r>
  <r>
    <s v="S07965"/>
    <x v="663"/>
    <x v="5"/>
    <s v="South Africa"/>
    <s v="Stellenbosch"/>
    <s v="Premium Motors"/>
    <s v="Paulinah"/>
    <x v="3"/>
    <x v="9"/>
    <x v="1"/>
    <s v="Petrol"/>
    <s v="Automatic"/>
    <s v="Silver"/>
    <n v="1"/>
    <s v="829032.83"/>
    <s v="0.074"/>
    <n v="767684.4"/>
    <s v="Business"/>
    <x v="0"/>
    <s v="Yes"/>
    <x v="9"/>
  </r>
  <r>
    <s v="S07966"/>
    <x v="786"/>
    <x v="4"/>
    <s v="South Africa"/>
    <s v="East London"/>
    <s v="Sandton Auto"/>
    <s v="Salesperson_21"/>
    <x v="0"/>
    <x v="11"/>
    <x v="1"/>
    <s v="Hybrid"/>
    <s v="Automatic"/>
    <s v="Silver"/>
    <n v="3"/>
    <s v="1073075.32"/>
    <s v="0.015"/>
    <n v="3170937.57"/>
    <s v="Private"/>
    <x v="0"/>
    <s v="No"/>
    <x v="12"/>
  </r>
  <r>
    <s v="S07967"/>
    <x v="40"/>
    <x v="3"/>
    <s v="South Africa"/>
    <s v="Bloemfontein"/>
    <s v="Auto Elite"/>
    <s v="Salesperson_24"/>
    <x v="1"/>
    <x v="3"/>
    <x v="1"/>
    <s v="Diesel"/>
    <s v="Manual"/>
    <s v="Silver"/>
    <n v="5"/>
    <s v="838680.06"/>
    <s v="0.026"/>
    <n v="4084371.91"/>
    <s v="Private"/>
    <x v="1"/>
    <s v="No"/>
    <x v="1"/>
  </r>
  <r>
    <s v="S07968"/>
    <x v="747"/>
    <x v="2"/>
    <s v="South Africa"/>
    <s v="Pietermaritzburg"/>
    <s v="BMW Durban"/>
    <s v="Salesperson_1"/>
    <x v="5"/>
    <x v="13"/>
    <x v="2"/>
    <s v="Hybrid"/>
    <s v="Manual"/>
    <s v="Blue"/>
    <n v="4"/>
    <s v="635785.29"/>
    <s v="0.027"/>
    <n v="2474476.37"/>
    <s v="Business"/>
    <x v="0"/>
    <s v="No"/>
    <x v="2"/>
  </r>
  <r>
    <s v="S07969"/>
    <x v="92"/>
    <x v="5"/>
    <s v="South Africa"/>
    <s v="Cape Town"/>
    <s v="BMW Cape Town"/>
    <s v="Salesperson_5"/>
    <x v="2"/>
    <x v="14"/>
    <x v="1"/>
    <s v="Petrol"/>
    <s v="Manual"/>
    <s v="Silver"/>
    <n v="1"/>
    <s v="1148374.68"/>
    <s v="0.052"/>
    <n v="1088659.19"/>
    <s v="Private"/>
    <x v="0"/>
    <s v="Yes"/>
    <x v="4"/>
  </r>
  <r>
    <s v="S07970"/>
    <x v="961"/>
    <x v="2"/>
    <s v="South Africa"/>
    <s v="Durban"/>
    <s v="Sandton Auto"/>
    <s v="Salesperson_9"/>
    <x v="4"/>
    <x v="10"/>
    <x v="1"/>
    <s v="Diesel"/>
    <s v="Automatic"/>
    <s v="White"/>
    <n v="1"/>
    <s v="1039976.57"/>
    <s v="0.053"/>
    <n v="984857.81"/>
    <s v="Private"/>
    <x v="1"/>
    <s v="No"/>
    <x v="10"/>
  </r>
  <r>
    <s v="S07971"/>
    <x v="510"/>
    <x v="2"/>
    <s v="South Africa"/>
    <s v="Durban"/>
    <s v="Sandton Auto"/>
    <s v="Salesperson_39"/>
    <x v="3"/>
    <x v="5"/>
    <x v="1"/>
    <s v="Diesel"/>
    <s v="Manual"/>
    <s v="Black"/>
    <n v="1"/>
    <s v="978156.37"/>
    <s v="0.038"/>
    <n v="940986.43"/>
    <s v="Business"/>
    <x v="1"/>
    <s v="No"/>
    <x v="14"/>
  </r>
  <r>
    <s v="S07972"/>
    <x v="742"/>
    <x v="5"/>
    <s v="South Africa"/>
    <s v="Stellenbosch"/>
    <s v="Sandton Auto"/>
    <s v="Salesperson_10"/>
    <x v="1"/>
    <x v="1"/>
    <x v="1"/>
    <s v="Hybrid"/>
    <s v="Manual"/>
    <s v="Blue"/>
    <n v="4"/>
    <s v="1167123.72"/>
    <s v="0.047"/>
    <n v="4449075.6399999997"/>
    <s v="Business"/>
    <x v="0"/>
    <s v="Yes"/>
    <x v="13"/>
  </r>
  <r>
    <s v="S07973"/>
    <x v="136"/>
    <x v="4"/>
    <s v="South Africa"/>
    <s v="Gqeberha"/>
    <s v="Auto Elite"/>
    <s v="Dimakatso0"/>
    <x v="3"/>
    <x v="9"/>
    <x v="1"/>
    <s v="Hybrid"/>
    <s v="Automatic"/>
    <s v="Red"/>
    <n v="3"/>
    <s v="745363.08"/>
    <s v="0.003"/>
    <n v="2229380.98"/>
    <s v="Private"/>
    <x v="1"/>
    <s v="No"/>
    <x v="3"/>
  </r>
  <r>
    <s v="S07974"/>
    <x v="126"/>
    <x v="1"/>
    <s v="South Africa"/>
    <s v="Pretoria"/>
    <s v="Auto Elite"/>
    <s v="Salesperson_33"/>
    <x v="5"/>
    <x v="13"/>
    <x v="2"/>
    <s v="Petrol"/>
    <s v="Automatic"/>
    <s v="Red"/>
    <n v="3"/>
    <s v="615297.27"/>
    <s v="0.019"/>
    <n v="1810819.87"/>
    <s v="Private"/>
    <x v="0"/>
    <s v="No"/>
    <x v="15"/>
  </r>
  <r>
    <s v="S07975"/>
    <x v="394"/>
    <x v="2"/>
    <s v="South Africa"/>
    <s v="Pietermaritzburg"/>
    <s v="BMW Midrand"/>
    <s v="Paulinah"/>
    <x v="4"/>
    <x v="7"/>
    <x v="0"/>
    <s v="Petrol"/>
    <s v="Manual"/>
    <s v="White"/>
    <n v="1"/>
    <s v="800097.94"/>
    <s v="0.054"/>
    <n v="756892.65"/>
    <s v="Business"/>
    <x v="1"/>
    <s v="No"/>
    <x v="3"/>
  </r>
  <r>
    <s v="S07976"/>
    <x v="289"/>
    <x v="0"/>
    <s v="South Africa"/>
    <s v="Nelspruit"/>
    <s v="BMW Cape Town"/>
    <s v="Dimakatso5"/>
    <x v="0"/>
    <x v="11"/>
    <x v="1"/>
    <s v="Diesel"/>
    <s v="Automatic"/>
    <s v="White"/>
    <n v="4"/>
    <s v="1154165.88"/>
    <s v="0.018"/>
    <n v="4533563.57"/>
    <s v="Private"/>
    <x v="1"/>
    <s v="Yes"/>
    <x v="5"/>
  </r>
  <r>
    <s v="S07977"/>
    <x v="744"/>
    <x v="5"/>
    <s v="South Africa"/>
    <s v="Stellenbosch"/>
    <s v="Prestige Cars"/>
    <s v="Salesperson_13"/>
    <x v="2"/>
    <x v="8"/>
    <x v="0"/>
    <s v="Diesel"/>
    <s v="Manual"/>
    <s v="White"/>
    <n v="5"/>
    <s v="739474.52"/>
    <s v="0.065"/>
    <n v="3457043.37"/>
    <s v="Business"/>
    <x v="0"/>
    <s v="Yes"/>
    <x v="13"/>
  </r>
  <r>
    <s v="S07978"/>
    <x v="321"/>
    <x v="0"/>
    <s v="South Africa"/>
    <s v="Nelspruit"/>
    <s v="Luxury Wheels"/>
    <s v="Salesperson_20"/>
    <x v="0"/>
    <x v="2"/>
    <x v="0"/>
    <s v="Hybrid"/>
    <s v="Manual"/>
    <s v="Silver"/>
    <n v="2"/>
    <s v="715999.52"/>
    <s v="0.068"/>
    <n v="1334623.1000000001"/>
    <s v="Private"/>
    <x v="1"/>
    <s v="No"/>
    <x v="2"/>
  </r>
  <r>
    <s v="S07979"/>
    <x v="240"/>
    <x v="0"/>
    <s v="South Africa"/>
    <s v="Nelspruit"/>
    <s v="Auto Elite"/>
    <s v="Salesperson_32"/>
    <x v="2"/>
    <x v="14"/>
    <x v="1"/>
    <s v="Petrol"/>
    <s v="Manual"/>
    <s v="Grey"/>
    <n v="4"/>
    <s v="1109008.02"/>
    <s v="0.035"/>
    <n v="4280770.96"/>
    <s v="Business"/>
    <x v="0"/>
    <s v="Yes"/>
    <x v="13"/>
  </r>
  <r>
    <s v="S07980"/>
    <x v="303"/>
    <x v="5"/>
    <s v="South Africa"/>
    <s v="Cape Town"/>
    <s v="Sandton Auto"/>
    <s v="Salesperson_31"/>
    <x v="1"/>
    <x v="1"/>
    <x v="1"/>
    <s v="Hybrid"/>
    <s v="Automatic"/>
    <s v="Blue"/>
    <n v="3"/>
    <s v="1363769.25"/>
    <s v="0.06"/>
    <n v="3845829.28"/>
    <s v="Private"/>
    <x v="0"/>
    <s v="Yes"/>
    <x v="4"/>
  </r>
  <r>
    <s v="S07981"/>
    <x v="543"/>
    <x v="0"/>
    <s v="South Africa"/>
    <s v="Nelspruit"/>
    <s v="Auto Elite"/>
    <s v="Thandeka"/>
    <x v="2"/>
    <x v="14"/>
    <x v="1"/>
    <s v="Petrol"/>
    <s v="Automatic"/>
    <s v="Silver"/>
    <n v="3"/>
    <s v="1004785.44"/>
    <s v="0.034"/>
    <n v="2911868.21"/>
    <s v="Private"/>
    <x v="1"/>
    <s v="No"/>
    <x v="12"/>
  </r>
  <r>
    <s v="S07982"/>
    <x v="37"/>
    <x v="4"/>
    <s v="South Africa"/>
    <s v="East London"/>
    <s v="BMW Midrand"/>
    <s v="Salesperson_18"/>
    <x v="1"/>
    <x v="1"/>
    <x v="1"/>
    <s v="Diesel"/>
    <s v="Manual"/>
    <s v="Black"/>
    <n v="1"/>
    <s v="1364317.12"/>
    <s v="0.023"/>
    <n v="1332937.82"/>
    <s v="Business"/>
    <x v="1"/>
    <s v="No"/>
    <x v="5"/>
  </r>
  <r>
    <s v="S07983"/>
    <x v="177"/>
    <x v="3"/>
    <s v="South Africa"/>
    <s v="Bloemfontein"/>
    <s v="Sandton Auto"/>
    <s v="Dimakatso8"/>
    <x v="4"/>
    <x v="10"/>
    <x v="1"/>
    <s v="Hybrid"/>
    <s v="Manual"/>
    <s v="Grey"/>
    <n v="5"/>
    <s v="1238677.16"/>
    <s v="0.035"/>
    <n v="5976617.2999999998"/>
    <s v="Business"/>
    <x v="1"/>
    <s v="No"/>
    <x v="0"/>
  </r>
  <r>
    <s v="S07984"/>
    <x v="162"/>
    <x v="4"/>
    <s v="South Africa"/>
    <s v="East London"/>
    <s v="BMW Durban"/>
    <s v="Salesperson_34"/>
    <x v="1"/>
    <x v="1"/>
    <x v="1"/>
    <s v="Diesel"/>
    <s v="Automatic"/>
    <s v="White"/>
    <n v="2"/>
    <s v="1168074.4"/>
    <s v="0.06"/>
    <n v="2195979.88"/>
    <s v="Business"/>
    <x v="0"/>
    <s v="Yes"/>
    <x v="1"/>
  </r>
  <r>
    <s v="S07985"/>
    <x v="670"/>
    <x v="5"/>
    <s v="South Africa"/>
    <s v="Stellenbosch"/>
    <s v="BMW Cape Town"/>
    <s v="Salesperson_25"/>
    <x v="5"/>
    <x v="12"/>
    <x v="1"/>
    <s v="Petrol"/>
    <s v="Manual"/>
    <s v="Black"/>
    <n v="4"/>
    <s v="781844.58"/>
    <s v="0.015"/>
    <n v="3080467.66"/>
    <s v="Business"/>
    <x v="1"/>
    <s v="No"/>
    <x v="9"/>
  </r>
  <r>
    <s v="S07986"/>
    <x v="966"/>
    <x v="5"/>
    <s v="South Africa"/>
    <s v="Stellenbosch"/>
    <s v="Auto Elite"/>
    <s v="Salesperson_50"/>
    <x v="1"/>
    <x v="3"/>
    <x v="1"/>
    <s v="Hybrid"/>
    <s v="Automatic"/>
    <s v="Red"/>
    <n v="1"/>
    <s v="887689.02"/>
    <s v="0.014"/>
    <n v="875261.37"/>
    <s v="Private"/>
    <x v="0"/>
    <s v="No"/>
    <x v="6"/>
  </r>
  <r>
    <s v="S07987"/>
    <x v="703"/>
    <x v="4"/>
    <s v="South Africa"/>
    <s v="East London"/>
    <s v="BMW Cape Town"/>
    <s v="Salesperson_23"/>
    <x v="4"/>
    <x v="10"/>
    <x v="1"/>
    <s v="Diesel"/>
    <s v="Manual"/>
    <s v="Blue"/>
    <n v="1"/>
    <s v="1108112.38"/>
    <s v="0.011"/>
    <n v="1095923.1399999999"/>
    <s v="Business"/>
    <x v="0"/>
    <s v="Yes"/>
    <x v="1"/>
  </r>
  <r>
    <s v="S07988"/>
    <x v="188"/>
    <x v="3"/>
    <s v="South Africa"/>
    <s v="Bloemfontein"/>
    <s v="Sandton Auto"/>
    <s v="Salesperson_34"/>
    <x v="0"/>
    <x v="6"/>
    <x v="1"/>
    <s v="Diesel"/>
    <s v="Automatic"/>
    <s v="Red"/>
    <n v="1"/>
    <s v="1557400.94"/>
    <s v="0.021"/>
    <n v="1524695.52"/>
    <s v="Business"/>
    <x v="1"/>
    <s v="Yes"/>
    <x v="3"/>
  </r>
  <r>
    <s v="S07989"/>
    <x v="474"/>
    <x v="4"/>
    <s v="South Africa"/>
    <s v="Gqeberha"/>
    <s v="Premium Motors"/>
    <s v="Gontse"/>
    <x v="0"/>
    <x v="17"/>
    <x v="1"/>
    <s v="Hybrid"/>
    <s v="Manual"/>
    <s v="Red"/>
    <n v="4"/>
    <s v="933897.15"/>
    <s v="0.017"/>
    <n v="3672083.61"/>
    <s v="Business"/>
    <x v="0"/>
    <s v="No"/>
    <x v="15"/>
  </r>
  <r>
    <s v="S07990"/>
    <x v="369"/>
    <x v="4"/>
    <s v="South Africa"/>
    <s v="East London"/>
    <s v="Premium Motors"/>
    <s v="Salesperson_39"/>
    <x v="3"/>
    <x v="5"/>
    <x v="1"/>
    <s v="Diesel"/>
    <s v="Automatic"/>
    <s v="Black"/>
    <n v="1"/>
    <s v="953373.58"/>
    <s v="0.062"/>
    <n v="894264.42"/>
    <s v="Private"/>
    <x v="1"/>
    <s v="No"/>
    <x v="0"/>
  </r>
  <r>
    <s v="S07991"/>
    <x v="648"/>
    <x v="4"/>
    <s v="South Africa"/>
    <s v="Gqeberha"/>
    <s v="BMW Cape Town"/>
    <s v="Olerato"/>
    <x v="4"/>
    <x v="10"/>
    <x v="1"/>
    <s v="Diesel"/>
    <s v="Manual"/>
    <s v="Grey"/>
    <n v="2"/>
    <s v="1169964.2"/>
    <s v="0.034"/>
    <n v="2260370.84"/>
    <s v="Business"/>
    <x v="1"/>
    <s v="No"/>
    <x v="12"/>
  </r>
  <r>
    <s v="S07992"/>
    <x v="263"/>
    <x v="5"/>
    <s v="South Africa"/>
    <s v="Cape Town"/>
    <s v="BMW Durban"/>
    <s v="Salesperson_26"/>
    <x v="2"/>
    <x v="4"/>
    <x v="0"/>
    <s v="Hybrid"/>
    <s v="Automatic"/>
    <s v="Silver"/>
    <n v="4"/>
    <s v="886955.53"/>
    <s v="0.038"/>
    <n v="3413004.87"/>
    <s v="Business"/>
    <x v="0"/>
    <s v="Yes"/>
    <x v="4"/>
  </r>
  <r>
    <s v="S07993"/>
    <x v="867"/>
    <x v="1"/>
    <s v="South Africa"/>
    <s v="Pretoria"/>
    <s v="BMW Durban"/>
    <s v="Basetsana"/>
    <x v="4"/>
    <x v="7"/>
    <x v="0"/>
    <s v="Petrol"/>
    <s v="Automatic"/>
    <s v="Black"/>
    <n v="2"/>
    <s v="916651.69"/>
    <s v="0.019"/>
    <n v="1798470.62"/>
    <s v="Private"/>
    <x v="0"/>
    <s v="No"/>
    <x v="0"/>
  </r>
  <r>
    <s v="S07994"/>
    <x v="820"/>
    <x v="0"/>
    <s v="South Africa"/>
    <s v="Nelspruit"/>
    <s v="Prestige Cars"/>
    <s v="Salesperson_13"/>
    <x v="0"/>
    <x v="0"/>
    <x v="0"/>
    <s v="Hybrid"/>
    <s v="Automatic"/>
    <s v="Black"/>
    <n v="4"/>
    <s v="1204423.74"/>
    <s v="0.051"/>
    <n v="4571992.5199999996"/>
    <s v="Business"/>
    <x v="0"/>
    <s v="Yes"/>
    <x v="12"/>
  </r>
  <r>
    <s v="S07995"/>
    <x v="527"/>
    <x v="4"/>
    <s v="South Africa"/>
    <s v="Gqeberha"/>
    <s v="BMW Midrand"/>
    <s v="Pontsho"/>
    <x v="4"/>
    <x v="16"/>
    <x v="2"/>
    <s v="Hybrid"/>
    <s v="Automatic"/>
    <s v="Red"/>
    <n v="5"/>
    <s v="648804.19"/>
    <s v="0.063"/>
    <n v="3039647.64"/>
    <s v="Private"/>
    <x v="0"/>
    <s v="Yes"/>
    <x v="14"/>
  </r>
  <r>
    <s v="S07996"/>
    <x v="637"/>
    <x v="5"/>
    <s v="South Africa"/>
    <s v="Stellenbosch"/>
    <s v="BMW Midrand"/>
    <s v="Salesperson_50"/>
    <x v="2"/>
    <x v="14"/>
    <x v="1"/>
    <s v="Petrol"/>
    <s v="Automatic"/>
    <s v="Grey"/>
    <n v="1"/>
    <s v="1131904.81"/>
    <s v="0.055"/>
    <n v="1069650.04"/>
    <s v="Private"/>
    <x v="0"/>
    <s v="No"/>
    <x v="6"/>
  </r>
  <r>
    <s v="S07997"/>
    <x v="471"/>
    <x v="5"/>
    <s v="South Africa"/>
    <s v="Stellenbosch"/>
    <s v="Sandton Auto"/>
    <s v="Salesperson_32"/>
    <x v="3"/>
    <x v="5"/>
    <x v="1"/>
    <s v="Hybrid"/>
    <s v="Automatic"/>
    <s v="Red"/>
    <n v="2"/>
    <s v="967817.0"/>
    <s v="0.042"/>
    <n v="1854337.36"/>
    <s v="Private"/>
    <x v="1"/>
    <s v="Yes"/>
    <x v="0"/>
  </r>
  <r>
    <s v="S07998"/>
    <x v="194"/>
    <x v="1"/>
    <s v="South Africa"/>
    <s v="Pretoria"/>
    <s v="Premium Motors"/>
    <s v="Dimakatso8"/>
    <x v="5"/>
    <x v="13"/>
    <x v="2"/>
    <s v="Petrol"/>
    <s v="Automatic"/>
    <s v="Blue"/>
    <n v="1"/>
    <s v="599599.37"/>
    <s v="0.05"/>
    <n v="569619.4"/>
    <s v="Business"/>
    <x v="0"/>
    <s v="Yes"/>
    <x v="1"/>
  </r>
  <r>
    <s v="S07999"/>
    <x v="350"/>
    <x v="2"/>
    <s v="South Africa"/>
    <s v="Pietermaritzburg"/>
    <s v="BMW Cape Town"/>
    <s v="Salesperson_26"/>
    <x v="5"/>
    <x v="12"/>
    <x v="1"/>
    <s v="Diesel"/>
    <s v="Manual"/>
    <s v="Black"/>
    <n v="3"/>
    <s v="756151.07"/>
    <s v="0.006"/>
    <n v="2254842.4900000002"/>
    <s v="Business"/>
    <x v="0"/>
    <s v="Yes"/>
    <x v="13"/>
  </r>
  <r>
    <s v="S08000"/>
    <x v="901"/>
    <x v="2"/>
    <s v="South Africa"/>
    <s v="Durban"/>
    <s v="Auto Elite"/>
    <s v="Dimakatso8"/>
    <x v="2"/>
    <x v="8"/>
    <x v="0"/>
    <s v="Hybrid"/>
    <s v="Manual"/>
    <s v="Grey"/>
    <n v="3"/>
    <s v="750981.6"/>
    <s v="0.074"/>
    <n v="2086226.89"/>
    <s v="Private"/>
    <x v="0"/>
    <s v="Yes"/>
    <x v="8"/>
  </r>
  <r>
    <s v="S08001"/>
    <x v="527"/>
    <x v="0"/>
    <s v="South Africa"/>
    <s v="Nelspruit"/>
    <s v="Luxury Wheels"/>
    <s v="Salesperson_27"/>
    <x v="3"/>
    <x v="5"/>
    <x v="1"/>
    <s v="Diesel"/>
    <s v="Automatic"/>
    <s v="Black"/>
    <n v="5"/>
    <s v="1027153.42"/>
    <s v="0.03"/>
    <n v="4981694.09"/>
    <s v="Business"/>
    <x v="0"/>
    <s v="Yes"/>
    <x v="6"/>
  </r>
  <r>
    <s v="S08002"/>
    <x v="777"/>
    <x v="3"/>
    <s v="South Africa"/>
    <s v="Bloemfontein"/>
    <s v="Premium Motors"/>
    <s v="Omphemetse"/>
    <x v="2"/>
    <x v="14"/>
    <x v="1"/>
    <s v="Hybrid"/>
    <s v="Automatic"/>
    <s v="Black"/>
    <n v="5"/>
    <s v="1129489.04"/>
    <s v="0.077"/>
    <n v="5212591.91"/>
    <s v="Business"/>
    <x v="0"/>
    <s v="Yes"/>
    <x v="3"/>
  </r>
  <r>
    <s v="S08003"/>
    <x v="713"/>
    <x v="2"/>
    <s v="South Africa"/>
    <s v="Pietermaritzburg"/>
    <s v="BMW Durban"/>
    <s v="Salesperson_25"/>
    <x v="2"/>
    <x v="14"/>
    <x v="1"/>
    <s v="Petrol"/>
    <s v="Automatic"/>
    <s v="Grey"/>
    <n v="2"/>
    <s v="964655.61"/>
    <s v="0.015"/>
    <n v="1900371.56"/>
    <s v="Business"/>
    <x v="1"/>
    <s v="No"/>
    <x v="4"/>
  </r>
  <r>
    <s v="S08004"/>
    <x v="725"/>
    <x v="5"/>
    <s v="South Africa"/>
    <s v="Cape Town"/>
    <s v="Prestige Cars"/>
    <s v="Salesperson_18"/>
    <x v="4"/>
    <x v="7"/>
    <x v="0"/>
    <s v="Hybrid"/>
    <s v="Manual"/>
    <s v="Grey"/>
    <n v="1"/>
    <s v="825484.31"/>
    <s v="0.016"/>
    <n v="812276.56"/>
    <s v="Business"/>
    <x v="0"/>
    <s v="No"/>
    <x v="15"/>
  </r>
  <r>
    <s v="S08005"/>
    <x v="606"/>
    <x v="0"/>
    <s v="South Africa"/>
    <s v="Nelspruit"/>
    <s v="BMW Durban"/>
    <s v="Dimakatso0"/>
    <x v="1"/>
    <x v="3"/>
    <x v="1"/>
    <s v="Hybrid"/>
    <s v="Automatic"/>
    <s v="Red"/>
    <n v="5"/>
    <s v="986343.23"/>
    <s v="0.035"/>
    <n v="4759106.09"/>
    <s v="Business"/>
    <x v="1"/>
    <s v="Yes"/>
    <x v="7"/>
  </r>
  <r>
    <s v="S08006"/>
    <x v="294"/>
    <x v="2"/>
    <s v="South Africa"/>
    <s v="Durban"/>
    <s v="Prestige Cars"/>
    <s v="Salesperson_18"/>
    <x v="3"/>
    <x v="5"/>
    <x v="1"/>
    <s v="Diesel"/>
    <s v="Automatic"/>
    <s v="Silver"/>
    <n v="4"/>
    <s v="1055108.6"/>
    <s v="0.038"/>
    <n v="4060057.89"/>
    <s v="Private"/>
    <x v="1"/>
    <s v="No"/>
    <x v="13"/>
  </r>
  <r>
    <s v="S08007"/>
    <x v="67"/>
    <x v="0"/>
    <s v="South Africa"/>
    <s v="Nelspruit"/>
    <s v="Premium Motors"/>
    <s v="Pontsho"/>
    <x v="4"/>
    <x v="10"/>
    <x v="1"/>
    <s v="Hybrid"/>
    <s v="Automatic"/>
    <s v="Blue"/>
    <n v="3"/>
    <s v="1140002.4"/>
    <s v="0.063"/>
    <n v="3204546.75"/>
    <s v="Business"/>
    <x v="1"/>
    <s v="Yes"/>
    <x v="8"/>
  </r>
  <r>
    <s v="S08008"/>
    <x v="481"/>
    <x v="3"/>
    <s v="South Africa"/>
    <s v="Bloemfontein"/>
    <s v="BMW Midrand"/>
    <s v="Salesperson_27"/>
    <x v="5"/>
    <x v="12"/>
    <x v="1"/>
    <s v="Hybrid"/>
    <s v="Automatic"/>
    <s v="White"/>
    <n v="4"/>
    <s v="846653.41"/>
    <s v="0.0"/>
    <n v="3386613.63"/>
    <s v="Private"/>
    <x v="1"/>
    <s v="No"/>
    <x v="1"/>
  </r>
  <r>
    <s v="S08009"/>
    <x v="3"/>
    <x v="3"/>
    <s v="South Africa"/>
    <s v="Bloemfontein"/>
    <s v="Sandton Auto"/>
    <s v="Dimakatso3"/>
    <x v="4"/>
    <x v="10"/>
    <x v="1"/>
    <s v="Diesel"/>
    <s v="Manual"/>
    <s v="White"/>
    <n v="2"/>
    <s v="1049509.29"/>
    <s v="0.056"/>
    <n v="1981473.53"/>
    <s v="Business"/>
    <x v="1"/>
    <s v="Yes"/>
    <x v="3"/>
  </r>
  <r>
    <s v="S08010"/>
    <x v="97"/>
    <x v="3"/>
    <s v="South Africa"/>
    <s v="Bloemfontein"/>
    <s v="BMW Midrand"/>
    <s v="Salesperson_13"/>
    <x v="5"/>
    <x v="13"/>
    <x v="2"/>
    <s v="Diesel"/>
    <s v="Manual"/>
    <s v="Silver"/>
    <n v="3"/>
    <s v="627252.64"/>
    <s v="0.052"/>
    <n v="1783906.51"/>
    <s v="Private"/>
    <x v="1"/>
    <s v="No"/>
    <x v="6"/>
  </r>
  <r>
    <s v="S08011"/>
    <x v="868"/>
    <x v="1"/>
    <s v="South Africa"/>
    <s v="Pretoria"/>
    <s v="Luxury Wheels"/>
    <s v="Basetsana"/>
    <x v="3"/>
    <x v="9"/>
    <x v="1"/>
    <s v="Petrol"/>
    <s v="Automatic"/>
    <s v="Silver"/>
    <n v="3"/>
    <s v="842136.47"/>
    <s v="0.062"/>
    <n v="2369772.02"/>
    <s v="Private"/>
    <x v="0"/>
    <s v="No"/>
    <x v="10"/>
  </r>
  <r>
    <s v="S08012"/>
    <x v="774"/>
    <x v="3"/>
    <s v="South Africa"/>
    <s v="Bloemfontein"/>
    <s v="Premium Motors"/>
    <s v="Thandeka"/>
    <x v="0"/>
    <x v="11"/>
    <x v="1"/>
    <s v="Diesel"/>
    <s v="Automatic"/>
    <s v="Silver"/>
    <n v="2"/>
    <s v="1164982.11"/>
    <s v="0.025"/>
    <n v="2271715.12"/>
    <s v="Private"/>
    <x v="1"/>
    <s v="No"/>
    <x v="10"/>
  </r>
  <r>
    <s v="S08013"/>
    <x v="629"/>
    <x v="0"/>
    <s v="South Africa"/>
    <s v="Nelspruit"/>
    <s v="BMW Midrand"/>
    <s v="Thandeka"/>
    <x v="3"/>
    <x v="9"/>
    <x v="1"/>
    <s v="Petrol"/>
    <s v="Manual"/>
    <s v="Grey"/>
    <n v="5"/>
    <s v="843876.32"/>
    <s v="0.01"/>
    <n v="4177187.8"/>
    <s v="Private"/>
    <x v="0"/>
    <s v="No"/>
    <x v="13"/>
  </r>
  <r>
    <s v="S08014"/>
    <x v="228"/>
    <x v="5"/>
    <s v="South Africa"/>
    <s v="Cape Town"/>
    <s v="Luxury Wheels"/>
    <s v="Salesperson_1"/>
    <x v="4"/>
    <x v="7"/>
    <x v="0"/>
    <s v="Diesel"/>
    <s v="Manual"/>
    <s v="Red"/>
    <n v="4"/>
    <s v="820579.23"/>
    <s v="0.075"/>
    <n v="3036143.15"/>
    <s v="Private"/>
    <x v="1"/>
    <s v="Yes"/>
    <x v="0"/>
  </r>
  <r>
    <s v="S08015"/>
    <x v="778"/>
    <x v="4"/>
    <s v="South Africa"/>
    <s v="East London"/>
    <s v="Prestige Cars"/>
    <s v="Salesperson_22"/>
    <x v="4"/>
    <x v="10"/>
    <x v="1"/>
    <s v="Diesel"/>
    <s v="Manual"/>
    <s v="Silver"/>
    <n v="5"/>
    <s v="1204090.99"/>
    <s v="0.073"/>
    <n v="5580961.7400000002"/>
    <s v="Private"/>
    <x v="0"/>
    <s v="Yes"/>
    <x v="9"/>
  </r>
  <r>
    <s v="S08016"/>
    <x v="459"/>
    <x v="1"/>
    <s v="South Africa"/>
    <s v="Pretoria"/>
    <s v="BMW Cape Town"/>
    <s v="Kopano"/>
    <x v="4"/>
    <x v="10"/>
    <x v="1"/>
    <s v="Hybrid"/>
    <s v="Automatic"/>
    <s v="White"/>
    <n v="4"/>
    <s v="1264305.59"/>
    <s v="0.028"/>
    <n v="4915620.1399999997"/>
    <s v="Private"/>
    <x v="1"/>
    <s v="Yes"/>
    <x v="11"/>
  </r>
  <r>
    <s v="S08017"/>
    <x v="130"/>
    <x v="1"/>
    <s v="South Africa"/>
    <s v="Johannesburg"/>
    <s v="Auto Elite"/>
    <s v="Salesperson_21"/>
    <x v="5"/>
    <x v="13"/>
    <x v="2"/>
    <s v="Petrol"/>
    <s v="Automatic"/>
    <s v="Blue"/>
    <n v="2"/>
    <s v="596667.14"/>
    <s v="0.028"/>
    <n v="1159920.92"/>
    <s v="Business"/>
    <x v="0"/>
    <s v="Yes"/>
    <x v="8"/>
  </r>
  <r>
    <s v="S08018"/>
    <x v="74"/>
    <x v="1"/>
    <s v="South Africa"/>
    <s v="Johannesburg"/>
    <s v="Luxury Wheels"/>
    <s v="Salesperson_24"/>
    <x v="1"/>
    <x v="1"/>
    <x v="1"/>
    <s v="Diesel"/>
    <s v="Automatic"/>
    <s v="Silver"/>
    <n v="1"/>
    <s v="1232254.01"/>
    <s v="0.078"/>
    <n v="1136138.2"/>
    <s v="Private"/>
    <x v="1"/>
    <s v="No"/>
    <x v="10"/>
  </r>
  <r>
    <s v="S08019"/>
    <x v="643"/>
    <x v="0"/>
    <s v="South Africa"/>
    <s v="Nelspruit"/>
    <s v="BMW Midrand"/>
    <s v="Salesperson_15"/>
    <x v="3"/>
    <x v="9"/>
    <x v="1"/>
    <s v="Hybrid"/>
    <s v="Manual"/>
    <s v="White"/>
    <n v="2"/>
    <s v="740677.81"/>
    <s v="0.004"/>
    <n v="1475430.19"/>
    <s v="Business"/>
    <x v="0"/>
    <s v="Yes"/>
    <x v="14"/>
  </r>
  <r>
    <s v="S08020"/>
    <x v="730"/>
    <x v="0"/>
    <s v="South Africa"/>
    <s v="Nelspruit"/>
    <s v="Luxury Wheels"/>
    <s v="Dimakatso3"/>
    <x v="1"/>
    <x v="1"/>
    <x v="1"/>
    <s v="Diesel"/>
    <s v="Automatic"/>
    <s v="Silver"/>
    <n v="1"/>
    <s v="1221090.94"/>
    <s v="0.072"/>
    <n v="1133172.3899999999"/>
    <s v="Private"/>
    <x v="0"/>
    <s v="Yes"/>
    <x v="4"/>
  </r>
  <r>
    <s v="S08021"/>
    <x v="379"/>
    <x v="0"/>
    <s v="South Africa"/>
    <s v="Nelspruit"/>
    <s v="Prestige Cars"/>
    <s v="Salesperson_3"/>
    <x v="0"/>
    <x v="15"/>
    <x v="0"/>
    <s v="Diesel"/>
    <s v="Automatic"/>
    <s v="Grey"/>
    <n v="3"/>
    <s v="907075.51"/>
    <s v="0.013"/>
    <n v="2685850.58"/>
    <s v="Private"/>
    <x v="0"/>
    <s v="No"/>
    <x v="13"/>
  </r>
  <r>
    <s v="S08022"/>
    <x v="340"/>
    <x v="4"/>
    <s v="South Africa"/>
    <s v="Gqeberha"/>
    <s v="Auto Elite"/>
    <s v="Salesperson_19"/>
    <x v="5"/>
    <x v="13"/>
    <x v="2"/>
    <s v="Petrol"/>
    <s v="Automatic"/>
    <s v="Grey"/>
    <n v="5"/>
    <s v="630045.1"/>
    <s v="0.047"/>
    <n v="3002164.91"/>
    <s v="Business"/>
    <x v="0"/>
    <s v="Yes"/>
    <x v="6"/>
  </r>
  <r>
    <s v="S08023"/>
    <x v="797"/>
    <x v="4"/>
    <s v="South Africa"/>
    <s v="Gqeberha"/>
    <s v="Auto Elite"/>
    <s v="Salesperson_33"/>
    <x v="4"/>
    <x v="16"/>
    <x v="2"/>
    <s v="Petrol"/>
    <s v="Automatic"/>
    <s v="Blue"/>
    <n v="2"/>
    <s v="664104.75"/>
    <s v="0.019"/>
    <n v="1302973.53"/>
    <s v="Business"/>
    <x v="1"/>
    <s v="Yes"/>
    <x v="4"/>
  </r>
  <r>
    <s v="S08024"/>
    <x v="149"/>
    <x v="1"/>
    <s v="South Africa"/>
    <s v="Pretoria"/>
    <s v="BMW Cape Town"/>
    <s v="Salesperson_31"/>
    <x v="5"/>
    <x v="12"/>
    <x v="1"/>
    <s v="Petrol"/>
    <s v="Manual"/>
    <s v="Silver"/>
    <n v="2"/>
    <s v="739391.79"/>
    <s v="0.04"/>
    <n v="1419632.24"/>
    <s v="Private"/>
    <x v="0"/>
    <s v="Yes"/>
    <x v="7"/>
  </r>
  <r>
    <s v="S08025"/>
    <x v="17"/>
    <x v="0"/>
    <s v="South Africa"/>
    <s v="Nelspruit"/>
    <s v="Prestige Cars"/>
    <s v="Josephine"/>
    <x v="1"/>
    <x v="1"/>
    <x v="1"/>
    <s v="Hybrid"/>
    <s v="Manual"/>
    <s v="Blue"/>
    <n v="5"/>
    <s v="1292852.58"/>
    <s v="0.018"/>
    <n v="6347906.1600000001"/>
    <s v="Business"/>
    <x v="1"/>
    <s v="Yes"/>
    <x v="14"/>
  </r>
  <r>
    <s v="S08026"/>
    <x v="879"/>
    <x v="2"/>
    <s v="South Africa"/>
    <s v="Durban"/>
    <s v="Premium Motors"/>
    <s v="Salesperson_26"/>
    <x v="1"/>
    <x v="1"/>
    <x v="1"/>
    <s v="Diesel"/>
    <s v="Manual"/>
    <s v="Grey"/>
    <n v="4"/>
    <s v="1335715.75"/>
    <s v="0.063"/>
    <n v="5006262.6500000004"/>
    <s v="Business"/>
    <x v="0"/>
    <s v="Yes"/>
    <x v="13"/>
  </r>
  <r>
    <s v="S08027"/>
    <x v="811"/>
    <x v="4"/>
    <s v="South Africa"/>
    <s v="Gqeberha"/>
    <s v="Premium Motors"/>
    <s v="Basetsana"/>
    <x v="2"/>
    <x v="8"/>
    <x v="0"/>
    <s v="Petrol"/>
    <s v="Automatic"/>
    <s v="Black"/>
    <n v="1"/>
    <s v="796248.3"/>
    <s v="0.019"/>
    <n v="781119.58"/>
    <s v="Private"/>
    <x v="0"/>
    <s v="No"/>
    <x v="10"/>
  </r>
  <r>
    <s v="S08028"/>
    <x v="922"/>
    <x v="0"/>
    <s v="South Africa"/>
    <s v="Nelspruit"/>
    <s v="Luxury Wheels"/>
    <s v="Dimakatso0"/>
    <x v="3"/>
    <x v="5"/>
    <x v="1"/>
    <s v="Diesel"/>
    <s v="Automatic"/>
    <s v="Blue"/>
    <n v="5"/>
    <s v="1031399.12"/>
    <s v="0.051"/>
    <n v="4893988.83"/>
    <s v="Private"/>
    <x v="0"/>
    <s v="Yes"/>
    <x v="15"/>
  </r>
  <r>
    <s v="S08029"/>
    <x v="299"/>
    <x v="5"/>
    <s v="South Africa"/>
    <s v="Stellenbosch"/>
    <s v="Premium Motors"/>
    <s v="Dimakatso3"/>
    <x v="1"/>
    <x v="3"/>
    <x v="1"/>
    <s v="Diesel"/>
    <s v="Manual"/>
    <s v="Black"/>
    <n v="3"/>
    <s v="839828.09"/>
    <s v="0.062"/>
    <n v="2363276.2400000002"/>
    <s v="Private"/>
    <x v="0"/>
    <s v="No"/>
    <x v="11"/>
  </r>
  <r>
    <s v="S08030"/>
    <x v="590"/>
    <x v="5"/>
    <s v="South Africa"/>
    <s v="Stellenbosch"/>
    <s v="Premium Motors"/>
    <s v="Salesperson_8"/>
    <x v="4"/>
    <x v="16"/>
    <x v="2"/>
    <s v="Hybrid"/>
    <s v="Manual"/>
    <s v="Red"/>
    <n v="3"/>
    <s v="685046.29"/>
    <s v="0.001"/>
    <n v="2053083.72"/>
    <s v="Business"/>
    <x v="0"/>
    <s v="No"/>
    <x v="7"/>
  </r>
  <r>
    <s v="S08031"/>
    <x v="632"/>
    <x v="0"/>
    <s v="South Africa"/>
    <s v="Nelspruit"/>
    <s v="BMW Durban"/>
    <s v="Johanna"/>
    <x v="0"/>
    <x v="11"/>
    <x v="1"/>
    <s v="Diesel"/>
    <s v="Automatic"/>
    <s v="White"/>
    <n v="1"/>
    <s v="1126788.67"/>
    <s v="0.042"/>
    <n v="1079463.54"/>
    <s v="Private"/>
    <x v="0"/>
    <s v="Yes"/>
    <x v="1"/>
  </r>
  <r>
    <s v="S08032"/>
    <x v="492"/>
    <x v="0"/>
    <s v="South Africa"/>
    <s v="Nelspruit"/>
    <s v="Premium Motors"/>
    <s v="Salesperson_27"/>
    <x v="1"/>
    <x v="1"/>
    <x v="1"/>
    <s v="Hybrid"/>
    <s v="Manual"/>
    <s v="Grey"/>
    <n v="4"/>
    <s v="1173935.25"/>
    <s v="0.08"/>
    <n v="4320081.7"/>
    <s v="Business"/>
    <x v="1"/>
    <s v="No"/>
    <x v="12"/>
  </r>
  <r>
    <s v="S08033"/>
    <x v="633"/>
    <x v="5"/>
    <s v="South Africa"/>
    <s v="Cape Town"/>
    <s v="Premium Motors"/>
    <s v="Salesperson_26"/>
    <x v="4"/>
    <x v="16"/>
    <x v="2"/>
    <s v="Hybrid"/>
    <s v="Manual"/>
    <s v="Black"/>
    <n v="1"/>
    <s v="761003.91"/>
    <s v="0.004"/>
    <n v="757959.89"/>
    <s v="Private"/>
    <x v="0"/>
    <s v="Yes"/>
    <x v="12"/>
  </r>
  <r>
    <s v="S08034"/>
    <x v="521"/>
    <x v="4"/>
    <s v="South Africa"/>
    <s v="Gqeberha"/>
    <s v="Prestige Cars"/>
    <s v="Salesperson_24"/>
    <x v="3"/>
    <x v="9"/>
    <x v="1"/>
    <s v="Petrol"/>
    <s v="Manual"/>
    <s v="White"/>
    <n v="3"/>
    <s v="718302.64"/>
    <s v="0.027"/>
    <n v="2096725.4"/>
    <s v="Private"/>
    <x v="1"/>
    <s v="No"/>
    <x v="6"/>
  </r>
  <r>
    <s v="S08035"/>
    <x v="283"/>
    <x v="5"/>
    <s v="South Africa"/>
    <s v="Stellenbosch"/>
    <s v="BMW Durban"/>
    <s v="Salesperson_3"/>
    <x v="1"/>
    <x v="1"/>
    <x v="1"/>
    <s v="Hybrid"/>
    <s v="Manual"/>
    <s v="Blue"/>
    <n v="1"/>
    <s v="1354063.66"/>
    <s v="0.003"/>
    <n v="1350001.47"/>
    <s v="Private"/>
    <x v="0"/>
    <s v="No"/>
    <x v="4"/>
  </r>
  <r>
    <s v="S08036"/>
    <x v="621"/>
    <x v="5"/>
    <s v="South Africa"/>
    <s v="Stellenbosch"/>
    <s v="Prestige Cars"/>
    <s v="Paulinah"/>
    <x v="1"/>
    <x v="1"/>
    <x v="1"/>
    <s v="Diesel"/>
    <s v="Manual"/>
    <s v="Silver"/>
    <n v="2"/>
    <s v="1257626.61"/>
    <s v="0.013"/>
    <n v="2482554.92"/>
    <s v="Business"/>
    <x v="1"/>
    <s v="No"/>
    <x v="7"/>
  </r>
  <r>
    <s v="S08037"/>
    <x v="536"/>
    <x v="3"/>
    <s v="South Africa"/>
    <s v="Bloemfontein"/>
    <s v="Luxury Wheels"/>
    <s v="Salesperson_20"/>
    <x v="4"/>
    <x v="10"/>
    <x v="1"/>
    <s v="Petrol"/>
    <s v="Manual"/>
    <s v="Red"/>
    <n v="1"/>
    <s v="1212837.12"/>
    <s v="0.001"/>
    <n v="1211624.28"/>
    <s v="Private"/>
    <x v="0"/>
    <s v="No"/>
    <x v="0"/>
  </r>
  <r>
    <s v="S08038"/>
    <x v="171"/>
    <x v="3"/>
    <s v="South Africa"/>
    <s v="Bloemfontein"/>
    <s v="BMW Midrand"/>
    <s v="Salesperson_18"/>
    <x v="1"/>
    <x v="1"/>
    <x v="1"/>
    <s v="Petrol"/>
    <s v="Manual"/>
    <s v="Grey"/>
    <n v="2"/>
    <s v="1244633.92"/>
    <s v="0.072"/>
    <n v="2310040.5499999998"/>
    <s v="Business"/>
    <x v="1"/>
    <s v="Yes"/>
    <x v="8"/>
  </r>
  <r>
    <s v="S08039"/>
    <x v="352"/>
    <x v="0"/>
    <s v="South Africa"/>
    <s v="Nelspruit"/>
    <s v="Auto Elite"/>
    <s v="Salesperson_13"/>
    <x v="3"/>
    <x v="5"/>
    <x v="1"/>
    <s v="Hybrid"/>
    <s v="Automatic"/>
    <s v="Silver"/>
    <n v="4"/>
    <s v="978766.92"/>
    <s v="0.011"/>
    <n v="3872001.92"/>
    <s v="Private"/>
    <x v="1"/>
    <s v="Yes"/>
    <x v="8"/>
  </r>
  <r>
    <s v="S08040"/>
    <x v="809"/>
    <x v="5"/>
    <s v="South Africa"/>
    <s v="Stellenbosch"/>
    <s v="Sandton Auto"/>
    <s v="Salesperson_8"/>
    <x v="4"/>
    <x v="7"/>
    <x v="0"/>
    <s v="Petrol"/>
    <s v="Manual"/>
    <s v="Grey"/>
    <n v="4"/>
    <s v="914086.21"/>
    <s v="0.06"/>
    <n v="3436964.14"/>
    <s v="Private"/>
    <x v="0"/>
    <s v="No"/>
    <x v="1"/>
  </r>
  <r>
    <s v="S08041"/>
    <x v="548"/>
    <x v="1"/>
    <s v="South Africa"/>
    <s v="Pretoria"/>
    <s v="Luxury Wheels"/>
    <s v="Pontsho"/>
    <x v="4"/>
    <x v="7"/>
    <x v="0"/>
    <s v="Hybrid"/>
    <s v="Automatic"/>
    <s v="Red"/>
    <n v="5"/>
    <s v="846684.15"/>
    <s v="0.029"/>
    <n v="4110651.54"/>
    <s v="Business"/>
    <x v="1"/>
    <s v="Yes"/>
    <x v="9"/>
  </r>
  <r>
    <s v="S08042"/>
    <x v="47"/>
    <x v="4"/>
    <s v="South Africa"/>
    <s v="Gqeberha"/>
    <s v="Prestige Cars"/>
    <s v="Salesperson_39"/>
    <x v="0"/>
    <x v="15"/>
    <x v="0"/>
    <s v="Hybrid"/>
    <s v="Automatic"/>
    <s v="Blue"/>
    <n v="3"/>
    <s v="946225.78"/>
    <s v="0.054"/>
    <n v="2685388.78"/>
    <s v="Private"/>
    <x v="0"/>
    <s v="No"/>
    <x v="3"/>
  </r>
  <r>
    <s v="S08043"/>
    <x v="458"/>
    <x v="2"/>
    <s v="South Africa"/>
    <s v="Pietermaritzburg"/>
    <s v="Luxury Wheels"/>
    <s v="Johanna"/>
    <x v="4"/>
    <x v="16"/>
    <x v="2"/>
    <s v="Hybrid"/>
    <s v="Automatic"/>
    <s v="Grey"/>
    <n v="3"/>
    <s v="635148.71"/>
    <s v="0.037"/>
    <n v="1834944.63"/>
    <s v="Business"/>
    <x v="1"/>
    <s v="Yes"/>
    <x v="12"/>
  </r>
  <r>
    <s v="S08044"/>
    <x v="349"/>
    <x v="1"/>
    <s v="South Africa"/>
    <s v="Johannesburg"/>
    <s v="BMW Midrand"/>
    <s v="Andi"/>
    <x v="1"/>
    <x v="1"/>
    <x v="1"/>
    <s v="Hybrid"/>
    <s v="Manual"/>
    <s v="Grey"/>
    <n v="4"/>
    <s v="1172630.64"/>
    <s v="0.037"/>
    <n v="4516973.2300000004"/>
    <s v="Business"/>
    <x v="0"/>
    <s v="No"/>
    <x v="7"/>
  </r>
  <r>
    <s v="S08045"/>
    <x v="38"/>
    <x v="4"/>
    <s v="South Africa"/>
    <s v="East London"/>
    <s v="BMW Midrand"/>
    <s v="Basetsana"/>
    <x v="4"/>
    <x v="7"/>
    <x v="0"/>
    <s v="Diesel"/>
    <s v="Manual"/>
    <s v="Grey"/>
    <n v="5"/>
    <s v="825152.05"/>
    <s v="0.033"/>
    <n v="3989610.18"/>
    <s v="Private"/>
    <x v="0"/>
    <s v="No"/>
    <x v="3"/>
  </r>
  <r>
    <s v="S08046"/>
    <x v="31"/>
    <x v="2"/>
    <s v="South Africa"/>
    <s v="Pietermaritzburg"/>
    <s v="Auto Elite"/>
    <s v="Dimakatso3"/>
    <x v="5"/>
    <x v="12"/>
    <x v="1"/>
    <s v="Hybrid"/>
    <s v="Manual"/>
    <s v="Grey"/>
    <n v="3"/>
    <s v="739580.24"/>
    <s v="0.069"/>
    <n v="2065647.6"/>
    <s v="Private"/>
    <x v="1"/>
    <s v="Yes"/>
    <x v="4"/>
  </r>
  <r>
    <s v="S08047"/>
    <x v="110"/>
    <x v="4"/>
    <s v="South Africa"/>
    <s v="Gqeberha"/>
    <s v="Prestige Cars"/>
    <s v="Salesperson_27"/>
    <x v="4"/>
    <x v="16"/>
    <x v="2"/>
    <s v="Hybrid"/>
    <s v="Manual"/>
    <s v="Black"/>
    <n v="5"/>
    <s v="739221.94"/>
    <s v="0.009"/>
    <n v="3662844.7"/>
    <s v="Private"/>
    <x v="1"/>
    <s v="No"/>
    <x v="5"/>
  </r>
  <r>
    <s v="S08048"/>
    <x v="917"/>
    <x v="1"/>
    <s v="South Africa"/>
    <s v="Pretoria"/>
    <s v="Premium Motors"/>
    <s v="Salesperson_15"/>
    <x v="2"/>
    <x v="14"/>
    <x v="1"/>
    <s v="Hybrid"/>
    <s v="Manual"/>
    <s v="Blue"/>
    <n v="1"/>
    <s v="1073513.59"/>
    <s v="0.009"/>
    <n v="1063851.97"/>
    <s v="Business"/>
    <x v="1"/>
    <s v="No"/>
    <x v="4"/>
  </r>
  <r>
    <s v="S08049"/>
    <x v="152"/>
    <x v="1"/>
    <s v="South Africa"/>
    <s v="Johannesburg"/>
    <s v="Sandton Auto"/>
    <s v="Salesperson_11"/>
    <x v="2"/>
    <x v="14"/>
    <x v="1"/>
    <s v="Petrol"/>
    <s v="Automatic"/>
    <s v="Red"/>
    <n v="2"/>
    <s v="978221.07"/>
    <s v="0.043"/>
    <n v="1872315.14"/>
    <s v="Business"/>
    <x v="0"/>
    <s v="No"/>
    <x v="5"/>
  </r>
  <r>
    <s v="S08050"/>
    <x v="590"/>
    <x v="3"/>
    <s v="South Africa"/>
    <s v="Bloemfontein"/>
    <s v="Auto Elite"/>
    <s v="Omphemetse"/>
    <x v="2"/>
    <x v="4"/>
    <x v="0"/>
    <s v="Petrol"/>
    <s v="Automatic"/>
    <s v="White"/>
    <n v="5"/>
    <s v="960400.97"/>
    <s v="0.079"/>
    <n v="4422646.4800000004"/>
    <s v="Business"/>
    <x v="0"/>
    <s v="No"/>
    <x v="6"/>
  </r>
  <r>
    <s v="S08051"/>
    <x v="185"/>
    <x v="3"/>
    <s v="South Africa"/>
    <s v="Bloemfontein"/>
    <s v="BMW Cape Town"/>
    <s v="Salesperson_27"/>
    <x v="4"/>
    <x v="7"/>
    <x v="0"/>
    <s v="Hybrid"/>
    <s v="Manual"/>
    <s v="Red"/>
    <n v="2"/>
    <s v="877206.75"/>
    <s v="0.004"/>
    <n v="1747395.84"/>
    <s v="Business"/>
    <x v="1"/>
    <s v="Yes"/>
    <x v="7"/>
  </r>
  <r>
    <s v="S08052"/>
    <x v="755"/>
    <x v="5"/>
    <s v="South Africa"/>
    <s v="Cape Town"/>
    <s v="Premium Motors"/>
    <s v="Salesperson_29"/>
    <x v="3"/>
    <x v="5"/>
    <x v="1"/>
    <s v="Hybrid"/>
    <s v="Manual"/>
    <s v="Red"/>
    <n v="5"/>
    <s v="937993.42"/>
    <s v="0.026"/>
    <n v="4568027.97"/>
    <s v="Business"/>
    <x v="0"/>
    <s v="Yes"/>
    <x v="5"/>
  </r>
  <r>
    <s v="S08053"/>
    <x v="242"/>
    <x v="0"/>
    <s v="South Africa"/>
    <s v="Nelspruit"/>
    <s v="BMW Durban"/>
    <s v="Pontsho"/>
    <x v="0"/>
    <x v="6"/>
    <x v="1"/>
    <s v="Diesel"/>
    <s v="Manual"/>
    <s v="Grey"/>
    <n v="2"/>
    <s v="1535706.66"/>
    <s v="0.056"/>
    <n v="2899414.18"/>
    <s v="Private"/>
    <x v="1"/>
    <s v="No"/>
    <x v="11"/>
  </r>
  <r>
    <s v="S08054"/>
    <x v="57"/>
    <x v="2"/>
    <s v="South Africa"/>
    <s v="Durban"/>
    <s v="Sandton Auto"/>
    <s v="Salesperson_11"/>
    <x v="4"/>
    <x v="7"/>
    <x v="0"/>
    <s v="Diesel"/>
    <s v="Automatic"/>
    <s v="Grey"/>
    <n v="1"/>
    <s v="917634.9"/>
    <s v="0.059"/>
    <n v="863494.44"/>
    <s v="Private"/>
    <x v="1"/>
    <s v="Yes"/>
    <x v="4"/>
  </r>
  <r>
    <s v="S08055"/>
    <x v="647"/>
    <x v="1"/>
    <s v="South Africa"/>
    <s v="Pretoria"/>
    <s v="Premium Motors"/>
    <s v="Salesperson_12"/>
    <x v="5"/>
    <x v="13"/>
    <x v="2"/>
    <s v="Diesel"/>
    <s v="Manual"/>
    <s v="Black"/>
    <n v="2"/>
    <s v="630948.36"/>
    <s v="0.043"/>
    <n v="1207635.17"/>
    <s v="Business"/>
    <x v="0"/>
    <s v="No"/>
    <x v="12"/>
  </r>
  <r>
    <s v="S08056"/>
    <x v="448"/>
    <x v="1"/>
    <s v="South Africa"/>
    <s v="Pretoria"/>
    <s v="BMW Durban"/>
    <s v="Omphemetse"/>
    <x v="0"/>
    <x v="6"/>
    <x v="1"/>
    <s v="Hybrid"/>
    <s v="Automatic"/>
    <s v="Blue"/>
    <n v="5"/>
    <s v="1557533.47"/>
    <s v="0.038"/>
    <n v="7491735.9699999997"/>
    <s v="Business"/>
    <x v="0"/>
    <s v="No"/>
    <x v="5"/>
  </r>
  <r>
    <s v="S08057"/>
    <x v="631"/>
    <x v="2"/>
    <s v="South Africa"/>
    <s v="Pietermaritzburg"/>
    <s v="BMW Cape Town"/>
    <s v="Andi"/>
    <x v="4"/>
    <x v="16"/>
    <x v="2"/>
    <s v="Diesel"/>
    <s v="Manual"/>
    <s v="Grey"/>
    <n v="2"/>
    <s v="662527.41"/>
    <s v="0.04"/>
    <n v="1272052.6299999999"/>
    <s v="Private"/>
    <x v="1"/>
    <s v="No"/>
    <x v="3"/>
  </r>
  <r>
    <s v="S08058"/>
    <x v="885"/>
    <x v="3"/>
    <s v="South Africa"/>
    <s v="Bloemfontein"/>
    <s v="Auto Elite"/>
    <s v="Kopano"/>
    <x v="3"/>
    <x v="5"/>
    <x v="1"/>
    <s v="Hybrid"/>
    <s v="Automatic"/>
    <s v="Red"/>
    <n v="3"/>
    <s v="911531.85"/>
    <s v="0.011"/>
    <n v="2704514.99"/>
    <s v="Business"/>
    <x v="1"/>
    <s v="Yes"/>
    <x v="3"/>
  </r>
  <r>
    <s v="S08059"/>
    <x v="338"/>
    <x v="0"/>
    <s v="South Africa"/>
    <s v="Nelspruit"/>
    <s v="BMW Midrand"/>
    <s v="Gontse"/>
    <x v="0"/>
    <x v="6"/>
    <x v="1"/>
    <s v="Hybrid"/>
    <s v="Automatic"/>
    <s v="Red"/>
    <n v="4"/>
    <s v="1579808.2"/>
    <s v="0.015"/>
    <n v="6224444.2999999998"/>
    <s v="Private"/>
    <x v="0"/>
    <s v="Yes"/>
    <x v="4"/>
  </r>
  <r>
    <s v="S08060"/>
    <x v="268"/>
    <x v="1"/>
    <s v="South Africa"/>
    <s v="Johannesburg"/>
    <s v="Auto Elite"/>
    <s v="Salesperson_8"/>
    <x v="1"/>
    <x v="1"/>
    <x v="1"/>
    <s v="Petrol"/>
    <s v="Automatic"/>
    <s v="Silver"/>
    <n v="4"/>
    <s v="1260226.91"/>
    <s v="0.068"/>
    <n v="4698125.91"/>
    <s v="Business"/>
    <x v="1"/>
    <s v="Yes"/>
    <x v="15"/>
  </r>
  <r>
    <s v="S08061"/>
    <x v="689"/>
    <x v="3"/>
    <s v="South Africa"/>
    <s v="Bloemfontein"/>
    <s v="BMW Cape Town"/>
    <s v="Salesperson_31"/>
    <x v="5"/>
    <x v="12"/>
    <x v="1"/>
    <s v="Diesel"/>
    <s v="Automatic"/>
    <s v="Grey"/>
    <n v="5"/>
    <s v="833202.99"/>
    <s v="0.057"/>
    <n v="3928552.08"/>
    <s v="Business"/>
    <x v="0"/>
    <s v="Yes"/>
    <x v="2"/>
  </r>
  <r>
    <s v="S08062"/>
    <x v="422"/>
    <x v="4"/>
    <s v="South Africa"/>
    <s v="Gqeberha"/>
    <s v="BMW Midrand"/>
    <s v="Salesperson_34"/>
    <x v="1"/>
    <x v="1"/>
    <x v="1"/>
    <s v="Hybrid"/>
    <s v="Manual"/>
    <s v="Black"/>
    <n v="4"/>
    <s v="1212157.75"/>
    <s v="0.035"/>
    <n v="4678928.92"/>
    <s v="Business"/>
    <x v="1"/>
    <s v="Yes"/>
    <x v="7"/>
  </r>
  <r>
    <s v="S08063"/>
    <x v="76"/>
    <x v="0"/>
    <s v="South Africa"/>
    <s v="Nelspruit"/>
    <s v="Auto Elite"/>
    <s v="Salesperson_9"/>
    <x v="3"/>
    <x v="9"/>
    <x v="1"/>
    <s v="Petrol"/>
    <s v="Manual"/>
    <s v="Red"/>
    <n v="4"/>
    <s v="731415.95"/>
    <s v="0.025"/>
    <n v="2852522.21"/>
    <s v="Business"/>
    <x v="0"/>
    <s v="No"/>
    <x v="8"/>
  </r>
  <r>
    <s v="S08064"/>
    <x v="932"/>
    <x v="1"/>
    <s v="South Africa"/>
    <s v="Pretoria"/>
    <s v="Auto Elite"/>
    <s v="Salesperson_27"/>
    <x v="3"/>
    <x v="5"/>
    <x v="1"/>
    <s v="Petrol"/>
    <s v="Manual"/>
    <s v="Black"/>
    <n v="2"/>
    <s v="940847.37"/>
    <s v="0.077"/>
    <n v="1736804.25"/>
    <s v="Business"/>
    <x v="0"/>
    <s v="No"/>
    <x v="5"/>
  </r>
  <r>
    <s v="S08065"/>
    <x v="255"/>
    <x v="0"/>
    <s v="South Africa"/>
    <s v="Nelspruit"/>
    <s v="Auto Elite"/>
    <s v="Salesperson_19"/>
    <x v="1"/>
    <x v="1"/>
    <x v="1"/>
    <s v="Petrol"/>
    <s v="Automatic"/>
    <s v="Black"/>
    <n v="1"/>
    <s v="1325604.58"/>
    <s v="0.043"/>
    <n v="1268603.58"/>
    <s v="Business"/>
    <x v="1"/>
    <s v="Yes"/>
    <x v="4"/>
  </r>
  <r>
    <s v="S08066"/>
    <x v="984"/>
    <x v="5"/>
    <s v="South Africa"/>
    <s v="Stellenbosch"/>
    <s v="Sandton Auto"/>
    <s v="Salesperson_27"/>
    <x v="2"/>
    <x v="4"/>
    <x v="0"/>
    <s v="Hybrid"/>
    <s v="Automatic"/>
    <s v="Red"/>
    <n v="2"/>
    <s v="892872.53"/>
    <s v="0.039"/>
    <n v="1716101"/>
    <s v="Private"/>
    <x v="1"/>
    <s v="No"/>
    <x v="4"/>
  </r>
  <r>
    <s v="S08067"/>
    <x v="364"/>
    <x v="2"/>
    <s v="South Africa"/>
    <s v="Durban"/>
    <s v="Premium Motors"/>
    <s v="Josephine"/>
    <x v="5"/>
    <x v="13"/>
    <x v="2"/>
    <s v="Petrol"/>
    <s v="Manual"/>
    <s v="Silver"/>
    <n v="4"/>
    <s v="686037.72"/>
    <s v="0.044"/>
    <n v="2623408.2400000002"/>
    <s v="Business"/>
    <x v="1"/>
    <s v="Yes"/>
    <x v="13"/>
  </r>
  <r>
    <s v="S08068"/>
    <x v="205"/>
    <x v="2"/>
    <s v="South Africa"/>
    <s v="Pietermaritzburg"/>
    <s v="Sandton Auto"/>
    <s v="Dimakatso5"/>
    <x v="2"/>
    <x v="4"/>
    <x v="0"/>
    <s v="Diesel"/>
    <s v="Automatic"/>
    <s v="Blue"/>
    <n v="1"/>
    <s v="855856.76"/>
    <s v="0.025"/>
    <n v="834460.34"/>
    <s v="Business"/>
    <x v="1"/>
    <s v="No"/>
    <x v="2"/>
  </r>
  <r>
    <s v="S08069"/>
    <x v="977"/>
    <x v="3"/>
    <s v="South Africa"/>
    <s v="Bloemfontein"/>
    <s v="BMW Cape Town"/>
    <s v="Salesperson_24"/>
    <x v="0"/>
    <x v="11"/>
    <x v="1"/>
    <s v="Petrol"/>
    <s v="Automatic"/>
    <s v="White"/>
    <n v="4"/>
    <s v="1013822.43"/>
    <s v="0.021"/>
    <n v="3970128.65"/>
    <s v="Business"/>
    <x v="1"/>
    <s v="No"/>
    <x v="11"/>
  </r>
  <r>
    <s v="S08070"/>
    <x v="454"/>
    <x v="5"/>
    <s v="South Africa"/>
    <s v="Cape Town"/>
    <s v="Auto Elite"/>
    <s v="Dimakatso3"/>
    <x v="2"/>
    <x v="4"/>
    <x v="0"/>
    <s v="Petrol"/>
    <s v="Manual"/>
    <s v="Red"/>
    <n v="4"/>
    <s v="936900.96"/>
    <s v="0.003"/>
    <n v="3736361.01"/>
    <s v="Private"/>
    <x v="0"/>
    <s v="No"/>
    <x v="0"/>
  </r>
  <r>
    <s v="S08071"/>
    <x v="198"/>
    <x v="0"/>
    <s v="South Africa"/>
    <s v="Nelspruit"/>
    <s v="Sandton Auto"/>
    <s v="Dimakatso8"/>
    <x v="1"/>
    <x v="3"/>
    <x v="1"/>
    <s v="Petrol"/>
    <s v="Manual"/>
    <s v="Black"/>
    <n v="5"/>
    <s v="850647.14"/>
    <s v="0.037"/>
    <n v="4095865.99"/>
    <s v="Business"/>
    <x v="1"/>
    <s v="No"/>
    <x v="13"/>
  </r>
  <r>
    <s v="S08072"/>
    <x v="860"/>
    <x v="0"/>
    <s v="South Africa"/>
    <s v="Nelspruit"/>
    <s v="BMW Midrand"/>
    <s v="Salesperson_2"/>
    <x v="3"/>
    <x v="5"/>
    <x v="1"/>
    <s v="Hybrid"/>
    <s v="Automatic"/>
    <s v="Grey"/>
    <n v="5"/>
    <s v="967723.86"/>
    <s v="0.008"/>
    <n v="4799910.34"/>
    <s v="Private"/>
    <x v="1"/>
    <s v="No"/>
    <x v="8"/>
  </r>
  <r>
    <s v="S08073"/>
    <x v="358"/>
    <x v="3"/>
    <s v="South Africa"/>
    <s v="Bloemfontein"/>
    <s v="Auto Elite"/>
    <s v="Thandeka"/>
    <x v="3"/>
    <x v="5"/>
    <x v="1"/>
    <s v="Hybrid"/>
    <s v="Automatic"/>
    <s v="Red"/>
    <n v="3"/>
    <s v="951857.82"/>
    <s v="0.012"/>
    <n v="2821306.59"/>
    <s v="Business"/>
    <x v="1"/>
    <s v="Yes"/>
    <x v="7"/>
  </r>
  <r>
    <s v="S08074"/>
    <x v="611"/>
    <x v="3"/>
    <s v="South Africa"/>
    <s v="Bloemfontein"/>
    <s v="Prestige Cars"/>
    <s v="Dimakatso3"/>
    <x v="4"/>
    <x v="10"/>
    <x v="1"/>
    <s v="Diesel"/>
    <s v="Automatic"/>
    <s v="Grey"/>
    <n v="3"/>
    <s v="1191983.53"/>
    <s v="0.049"/>
    <n v="3400729"/>
    <s v="Private"/>
    <x v="0"/>
    <s v="Yes"/>
    <x v="12"/>
  </r>
  <r>
    <s v="S08075"/>
    <x v="37"/>
    <x v="1"/>
    <s v="South Africa"/>
    <s v="Pretoria"/>
    <s v="Premium Motors"/>
    <s v="Salesperson_23"/>
    <x v="0"/>
    <x v="15"/>
    <x v="0"/>
    <s v="Hybrid"/>
    <s v="Manual"/>
    <s v="Red"/>
    <n v="2"/>
    <s v="891551.85"/>
    <s v="0.071"/>
    <n v="1656503.33"/>
    <s v="Business"/>
    <x v="1"/>
    <s v="Yes"/>
    <x v="6"/>
  </r>
  <r>
    <s v="S08076"/>
    <x v="692"/>
    <x v="3"/>
    <s v="South Africa"/>
    <s v="Bloemfontein"/>
    <s v="BMW Durban"/>
    <s v="Salesperson_1"/>
    <x v="4"/>
    <x v="10"/>
    <x v="1"/>
    <s v="Petrol"/>
    <s v="Automatic"/>
    <s v="Blue"/>
    <n v="1"/>
    <s v="1039897.51"/>
    <s v="0.071"/>
    <n v="966064.79"/>
    <s v="Business"/>
    <x v="1"/>
    <s v="Yes"/>
    <x v="7"/>
  </r>
  <r>
    <s v="S08077"/>
    <x v="29"/>
    <x v="3"/>
    <s v="South Africa"/>
    <s v="Bloemfontein"/>
    <s v="Premium Motors"/>
    <s v="Kgolagano"/>
    <x v="1"/>
    <x v="1"/>
    <x v="1"/>
    <s v="Diesel"/>
    <s v="Automatic"/>
    <s v="Silver"/>
    <n v="3"/>
    <s v="1128682.0"/>
    <s v="0.063"/>
    <n v="3172725.11"/>
    <s v="Business"/>
    <x v="0"/>
    <s v="Yes"/>
    <x v="4"/>
  </r>
  <r>
    <s v="S08078"/>
    <x v="333"/>
    <x v="4"/>
    <s v="South Africa"/>
    <s v="Gqeberha"/>
    <s v="Auto Elite"/>
    <s v="Dimakatso3"/>
    <x v="0"/>
    <x v="6"/>
    <x v="1"/>
    <s v="Diesel"/>
    <s v="Automatic"/>
    <s v="White"/>
    <n v="1"/>
    <s v="1780581.97"/>
    <s v="0.005"/>
    <n v="1771679.06"/>
    <s v="Private"/>
    <x v="0"/>
    <s v="No"/>
    <x v="3"/>
  </r>
  <r>
    <s v="S08079"/>
    <x v="444"/>
    <x v="5"/>
    <s v="South Africa"/>
    <s v="Stellenbosch"/>
    <s v="Auto Elite"/>
    <s v="Salesperson_21"/>
    <x v="2"/>
    <x v="14"/>
    <x v="1"/>
    <s v="Hybrid"/>
    <s v="Manual"/>
    <s v="Red"/>
    <n v="1"/>
    <s v="970198.1"/>
    <s v="0.045"/>
    <n v="926539.19"/>
    <s v="Private"/>
    <x v="0"/>
    <s v="Yes"/>
    <x v="15"/>
  </r>
  <r>
    <s v="S08080"/>
    <x v="111"/>
    <x v="0"/>
    <s v="South Africa"/>
    <s v="Nelspruit"/>
    <s v="BMW Midrand"/>
    <s v="Salesperson_39"/>
    <x v="5"/>
    <x v="12"/>
    <x v="1"/>
    <s v="Petrol"/>
    <s v="Manual"/>
    <s v="Grey"/>
    <n v="5"/>
    <s v="895196.38"/>
    <s v="0.069"/>
    <n v="4167139.15"/>
    <s v="Business"/>
    <x v="0"/>
    <s v="Yes"/>
    <x v="0"/>
  </r>
  <r>
    <s v="S08081"/>
    <x v="91"/>
    <x v="3"/>
    <s v="South Africa"/>
    <s v="Bloemfontein"/>
    <s v="Prestige Cars"/>
    <s v="Salesperson_15"/>
    <x v="2"/>
    <x v="8"/>
    <x v="0"/>
    <s v="Diesel"/>
    <s v="Manual"/>
    <s v="Silver"/>
    <n v="3"/>
    <s v="748062.32"/>
    <s v="0.052"/>
    <n v="2127489.2400000002"/>
    <s v="Business"/>
    <x v="0"/>
    <s v="No"/>
    <x v="1"/>
  </r>
  <r>
    <s v="S08082"/>
    <x v="466"/>
    <x v="4"/>
    <s v="South Africa"/>
    <s v="East London"/>
    <s v="Premium Motors"/>
    <s v="Dimakatso5"/>
    <x v="4"/>
    <x v="10"/>
    <x v="1"/>
    <s v="Diesel"/>
    <s v="Automatic"/>
    <s v="Grey"/>
    <n v="2"/>
    <s v="1238996.97"/>
    <s v="0.07"/>
    <n v="2304534.36"/>
    <s v="Private"/>
    <x v="0"/>
    <s v="No"/>
    <x v="11"/>
  </r>
  <r>
    <s v="S08083"/>
    <x v="212"/>
    <x v="4"/>
    <s v="South Africa"/>
    <s v="East London"/>
    <s v="Prestige Cars"/>
    <s v="Omphile"/>
    <x v="0"/>
    <x v="17"/>
    <x v="1"/>
    <s v="Hybrid"/>
    <s v="Automatic"/>
    <s v="Black"/>
    <n v="2"/>
    <s v="868584.31"/>
    <s v="0.06"/>
    <n v="1632938.5"/>
    <s v="Private"/>
    <x v="1"/>
    <s v="No"/>
    <x v="8"/>
  </r>
  <r>
    <s v="S08084"/>
    <x v="188"/>
    <x v="0"/>
    <s v="South Africa"/>
    <s v="Nelspruit"/>
    <s v="Premium Motors"/>
    <s v="Salesperson_12"/>
    <x v="4"/>
    <x v="10"/>
    <x v="1"/>
    <s v="Hybrid"/>
    <s v="Manual"/>
    <s v="Silver"/>
    <n v="2"/>
    <s v="1099676.15"/>
    <s v="0.004"/>
    <n v="2190554.89"/>
    <s v="Business"/>
    <x v="1"/>
    <s v="Yes"/>
    <x v="12"/>
  </r>
  <r>
    <s v="S08085"/>
    <x v="691"/>
    <x v="1"/>
    <s v="South Africa"/>
    <s v="Pretoria"/>
    <s v="Prestige Cars"/>
    <s v="Omphile"/>
    <x v="3"/>
    <x v="9"/>
    <x v="1"/>
    <s v="Diesel"/>
    <s v="Manual"/>
    <s v="Silver"/>
    <n v="2"/>
    <s v="856509.25"/>
    <s v="0.013"/>
    <n v="1690749.27"/>
    <s v="Private"/>
    <x v="0"/>
    <s v="No"/>
    <x v="6"/>
  </r>
  <r>
    <s v="S08086"/>
    <x v="605"/>
    <x v="4"/>
    <s v="South Africa"/>
    <s v="Gqeberha"/>
    <s v="Auto Elite"/>
    <s v="Basetsana"/>
    <x v="4"/>
    <x v="10"/>
    <x v="1"/>
    <s v="Petrol"/>
    <s v="Manual"/>
    <s v="Red"/>
    <n v="1"/>
    <s v="1176580.24"/>
    <s v="0.033"/>
    <n v="1137753.0900000001"/>
    <s v="Business"/>
    <x v="1"/>
    <s v="Yes"/>
    <x v="0"/>
  </r>
  <r>
    <s v="S08087"/>
    <x v="496"/>
    <x v="0"/>
    <s v="South Africa"/>
    <s v="Nelspruit"/>
    <s v="BMW Cape Town"/>
    <s v="Omphemetse"/>
    <x v="3"/>
    <x v="9"/>
    <x v="1"/>
    <s v="Hybrid"/>
    <s v="Manual"/>
    <s v="Black"/>
    <n v="5"/>
    <s v="776419.7"/>
    <s v="0.018"/>
    <n v="3812220.71"/>
    <s v="Private"/>
    <x v="1"/>
    <s v="No"/>
    <x v="14"/>
  </r>
  <r>
    <s v="S08088"/>
    <x v="185"/>
    <x v="4"/>
    <s v="South Africa"/>
    <s v="East London"/>
    <s v="Prestige Cars"/>
    <s v="Omphile"/>
    <x v="2"/>
    <x v="8"/>
    <x v="0"/>
    <s v="Petrol"/>
    <s v="Automatic"/>
    <s v="Grey"/>
    <n v="4"/>
    <s v="776245.75"/>
    <s v="0.042"/>
    <n v="2974573.73"/>
    <s v="Business"/>
    <x v="1"/>
    <s v="Yes"/>
    <x v="11"/>
  </r>
  <r>
    <s v="S08089"/>
    <x v="286"/>
    <x v="3"/>
    <s v="South Africa"/>
    <s v="Bloemfontein"/>
    <s v="BMW Cape Town"/>
    <s v="Salesperson_12"/>
    <x v="3"/>
    <x v="5"/>
    <x v="1"/>
    <s v="Petrol"/>
    <s v="Automatic"/>
    <s v="Blue"/>
    <n v="5"/>
    <s v="1022617.92"/>
    <s v="0.031"/>
    <n v="4954583.83"/>
    <s v="Private"/>
    <x v="1"/>
    <s v="No"/>
    <x v="14"/>
  </r>
  <r>
    <s v="S08090"/>
    <x v="387"/>
    <x v="2"/>
    <s v="South Africa"/>
    <s v="Pietermaritzburg"/>
    <s v="Sandton Auto"/>
    <s v="Basetsana"/>
    <x v="4"/>
    <x v="10"/>
    <x v="1"/>
    <s v="Hybrid"/>
    <s v="Manual"/>
    <s v="Red"/>
    <n v="1"/>
    <s v="1106702.6"/>
    <s v="0.058"/>
    <n v="1042513.85"/>
    <s v="Private"/>
    <x v="1"/>
    <s v="Yes"/>
    <x v="5"/>
  </r>
  <r>
    <s v="S08091"/>
    <x v="879"/>
    <x v="3"/>
    <s v="South Africa"/>
    <s v="Bloemfontein"/>
    <s v="BMW Midrand"/>
    <s v="Salesperson_12"/>
    <x v="0"/>
    <x v="2"/>
    <x v="0"/>
    <s v="Diesel"/>
    <s v="Automatic"/>
    <s v="Blue"/>
    <n v="3"/>
    <s v="793019.92"/>
    <s v="0.026"/>
    <n v="2317204.21"/>
    <s v="Business"/>
    <x v="1"/>
    <s v="Yes"/>
    <x v="12"/>
  </r>
  <r>
    <s v="S08092"/>
    <x v="561"/>
    <x v="1"/>
    <s v="South Africa"/>
    <s v="Johannesburg"/>
    <s v="BMW Midrand"/>
    <s v="Salesperson_23"/>
    <x v="1"/>
    <x v="3"/>
    <x v="1"/>
    <s v="Diesel"/>
    <s v="Automatic"/>
    <s v="Black"/>
    <n v="4"/>
    <s v="950929.26"/>
    <s v="0.013"/>
    <n v="3754268.72"/>
    <s v="Business"/>
    <x v="0"/>
    <s v="No"/>
    <x v="11"/>
  </r>
  <r>
    <s v="S08093"/>
    <x v="727"/>
    <x v="5"/>
    <s v="South Africa"/>
    <s v="Cape Town"/>
    <s v="Premium Motors"/>
    <s v="Andi"/>
    <x v="4"/>
    <x v="16"/>
    <x v="2"/>
    <s v="Hybrid"/>
    <s v="Automatic"/>
    <s v="White"/>
    <n v="1"/>
    <s v="762703.49"/>
    <s v="0.079"/>
    <n v="702449.92"/>
    <s v="Business"/>
    <x v="1"/>
    <s v="Yes"/>
    <x v="5"/>
  </r>
  <r>
    <s v="S08094"/>
    <x v="286"/>
    <x v="0"/>
    <s v="South Africa"/>
    <s v="Nelspruit"/>
    <s v="BMW Cape Town"/>
    <s v="Salesperson_37"/>
    <x v="3"/>
    <x v="5"/>
    <x v="1"/>
    <s v="Hybrid"/>
    <s v="Automatic"/>
    <s v="Blue"/>
    <n v="4"/>
    <s v="897228.14"/>
    <s v="0.055"/>
    <n v="3391522.36"/>
    <s v="Business"/>
    <x v="0"/>
    <s v="Yes"/>
    <x v="11"/>
  </r>
  <r>
    <s v="S08095"/>
    <x v="663"/>
    <x v="0"/>
    <s v="South Africa"/>
    <s v="Nelspruit"/>
    <s v="Sandton Auto"/>
    <s v="Olerato"/>
    <x v="1"/>
    <x v="3"/>
    <x v="1"/>
    <s v="Petrol"/>
    <s v="Manual"/>
    <s v="Blue"/>
    <n v="3"/>
    <s v="1011985.49"/>
    <s v="0.027"/>
    <n v="2953985.65"/>
    <s v="Private"/>
    <x v="1"/>
    <s v="No"/>
    <x v="9"/>
  </r>
  <r>
    <s v="S08096"/>
    <x v="438"/>
    <x v="0"/>
    <s v="South Africa"/>
    <s v="Nelspruit"/>
    <s v="Prestige Cars"/>
    <s v="Salesperson_1"/>
    <x v="4"/>
    <x v="10"/>
    <x v="1"/>
    <s v="Petrol"/>
    <s v="Automatic"/>
    <s v="Grey"/>
    <n v="5"/>
    <s v="1214242.03"/>
    <s v="0.061"/>
    <n v="5700866.3200000003"/>
    <s v="Business"/>
    <x v="0"/>
    <s v="No"/>
    <x v="0"/>
  </r>
  <r>
    <s v="S08097"/>
    <x v="989"/>
    <x v="1"/>
    <s v="South Africa"/>
    <s v="Johannesburg"/>
    <s v="BMW Cape Town"/>
    <s v="Salesperson_13"/>
    <x v="1"/>
    <x v="3"/>
    <x v="1"/>
    <s v="Diesel"/>
    <s v="Manual"/>
    <s v="Blue"/>
    <n v="3"/>
    <s v="996967.2"/>
    <s v="0.027"/>
    <n v="2910147.27"/>
    <s v="Private"/>
    <x v="1"/>
    <s v="No"/>
    <x v="3"/>
  </r>
  <r>
    <s v="S08098"/>
    <x v="579"/>
    <x v="5"/>
    <s v="South Africa"/>
    <s v="Cape Town"/>
    <s v="Auto Elite"/>
    <s v="Dimakatso8"/>
    <x v="3"/>
    <x v="5"/>
    <x v="1"/>
    <s v="Diesel"/>
    <s v="Automatic"/>
    <s v="Red"/>
    <n v="5"/>
    <s v="1060647.77"/>
    <s v="0.02"/>
    <n v="5197174.05"/>
    <s v="Business"/>
    <x v="0"/>
    <s v="Yes"/>
    <x v="7"/>
  </r>
  <r>
    <s v="S08099"/>
    <x v="550"/>
    <x v="5"/>
    <s v="South Africa"/>
    <s v="Stellenbosch"/>
    <s v="BMW Cape Town"/>
    <s v="Salesperson_15"/>
    <x v="0"/>
    <x v="11"/>
    <x v="1"/>
    <s v="Diesel"/>
    <s v="Automatic"/>
    <s v="Blue"/>
    <n v="4"/>
    <s v="1184945.03"/>
    <s v="0.054"/>
    <n v="4483831.9800000004"/>
    <s v="Business"/>
    <x v="1"/>
    <s v="Yes"/>
    <x v="0"/>
  </r>
  <r>
    <s v="S08100"/>
    <x v="457"/>
    <x v="1"/>
    <s v="South Africa"/>
    <s v="Johannesburg"/>
    <s v="Premium Motors"/>
    <s v="Josephine"/>
    <x v="0"/>
    <x v="0"/>
    <x v="0"/>
    <s v="Petrol"/>
    <s v="Automatic"/>
    <s v="Grey"/>
    <n v="1"/>
    <s v="1174996.22"/>
    <s v="0.013"/>
    <n v="1159721.27"/>
    <s v="Business"/>
    <x v="1"/>
    <s v="Yes"/>
    <x v="11"/>
  </r>
  <r>
    <s v="S08101"/>
    <x v="726"/>
    <x v="4"/>
    <s v="South Africa"/>
    <s v="East London"/>
    <s v="BMW Cape Town"/>
    <s v="Paulinah"/>
    <x v="4"/>
    <x v="16"/>
    <x v="2"/>
    <s v="Hybrid"/>
    <s v="Automatic"/>
    <s v="Silver"/>
    <n v="3"/>
    <s v="648530.81"/>
    <s v="0.052"/>
    <n v="1844421.62"/>
    <s v="Business"/>
    <x v="0"/>
    <s v="No"/>
    <x v="5"/>
  </r>
  <r>
    <s v="S08102"/>
    <x v="665"/>
    <x v="4"/>
    <s v="South Africa"/>
    <s v="Gqeberha"/>
    <s v="Auto Elite"/>
    <s v="Kopano"/>
    <x v="1"/>
    <x v="1"/>
    <x v="1"/>
    <s v="Petrol"/>
    <s v="Automatic"/>
    <s v="Silver"/>
    <n v="4"/>
    <s v="1317328.39"/>
    <s v="0.008"/>
    <n v="5227159.0599999996"/>
    <s v="Business"/>
    <x v="0"/>
    <s v="Yes"/>
    <x v="15"/>
  </r>
  <r>
    <s v="S08103"/>
    <x v="82"/>
    <x v="3"/>
    <s v="South Africa"/>
    <s v="Bloemfontein"/>
    <s v="BMW Durban"/>
    <s v="Kopano"/>
    <x v="4"/>
    <x v="16"/>
    <x v="2"/>
    <s v="Hybrid"/>
    <s v="Manual"/>
    <s v="Silver"/>
    <n v="4"/>
    <s v="671852.03"/>
    <s v="0.067"/>
    <n v="2507351.7599999998"/>
    <s v="Business"/>
    <x v="1"/>
    <s v="No"/>
    <x v="5"/>
  </r>
  <r>
    <s v="S08104"/>
    <x v="180"/>
    <x v="0"/>
    <s v="South Africa"/>
    <s v="Nelspruit"/>
    <s v="Prestige Cars"/>
    <s v="Salesperson_24"/>
    <x v="0"/>
    <x v="6"/>
    <x v="1"/>
    <s v="Hybrid"/>
    <s v="Manual"/>
    <s v="Red"/>
    <n v="1"/>
    <s v="1650201.88"/>
    <s v="0.021"/>
    <n v="1615547.64"/>
    <s v="Business"/>
    <x v="0"/>
    <s v="Yes"/>
    <x v="4"/>
  </r>
  <r>
    <s v="S08105"/>
    <x v="655"/>
    <x v="0"/>
    <s v="South Africa"/>
    <s v="Nelspruit"/>
    <s v="Prestige Cars"/>
    <s v="Salesperson_13"/>
    <x v="1"/>
    <x v="1"/>
    <x v="1"/>
    <s v="Diesel"/>
    <s v="Automatic"/>
    <s v="Grey"/>
    <n v="2"/>
    <s v="1167570.66"/>
    <s v="0.017"/>
    <n v="2295443.92"/>
    <s v="Business"/>
    <x v="0"/>
    <s v="No"/>
    <x v="12"/>
  </r>
  <r>
    <s v="S08106"/>
    <x v="911"/>
    <x v="2"/>
    <s v="South Africa"/>
    <s v="Durban"/>
    <s v="Sandton Auto"/>
    <s v="Dimakatso"/>
    <x v="0"/>
    <x v="0"/>
    <x v="0"/>
    <s v="Petrol"/>
    <s v="Automatic"/>
    <s v="Black"/>
    <n v="4"/>
    <s v="1295204.1"/>
    <s v="0.061"/>
    <n v="4864786.62"/>
    <s v="Business"/>
    <x v="1"/>
    <s v="Yes"/>
    <x v="13"/>
  </r>
  <r>
    <s v="S08107"/>
    <x v="38"/>
    <x v="1"/>
    <s v="South Africa"/>
    <s v="Johannesburg"/>
    <s v="Sandton Auto"/>
    <s v="Salesperson_26"/>
    <x v="3"/>
    <x v="5"/>
    <x v="1"/>
    <s v="Diesel"/>
    <s v="Automatic"/>
    <s v="Blue"/>
    <n v="1"/>
    <s v="1019445.94"/>
    <s v="0.014"/>
    <n v="1005173.7"/>
    <s v="Private"/>
    <x v="0"/>
    <s v="Yes"/>
    <x v="1"/>
  </r>
  <r>
    <s v="S08108"/>
    <x v="6"/>
    <x v="0"/>
    <s v="South Africa"/>
    <s v="Nelspruit"/>
    <s v="Sandton Auto"/>
    <s v="Dimakatso0"/>
    <x v="2"/>
    <x v="8"/>
    <x v="0"/>
    <s v="Petrol"/>
    <s v="Manual"/>
    <s v="Silver"/>
    <n v="1"/>
    <s v="752753.84"/>
    <s v="0.079"/>
    <n v="693286.29"/>
    <s v="Private"/>
    <x v="0"/>
    <s v="No"/>
    <x v="9"/>
  </r>
  <r>
    <s v="S08109"/>
    <x v="438"/>
    <x v="0"/>
    <s v="South Africa"/>
    <s v="Nelspruit"/>
    <s v="BMW Cape Town"/>
    <s v="Olerato"/>
    <x v="4"/>
    <x v="16"/>
    <x v="2"/>
    <s v="Petrol"/>
    <s v="Manual"/>
    <s v="Blue"/>
    <n v="3"/>
    <s v="646050.9"/>
    <s v="0.074"/>
    <n v="1794729.41"/>
    <s v="Business"/>
    <x v="0"/>
    <s v="No"/>
    <x v="7"/>
  </r>
  <r>
    <s v="S08110"/>
    <x v="244"/>
    <x v="1"/>
    <s v="South Africa"/>
    <s v="Pretoria"/>
    <s v="Sandton Auto"/>
    <s v="Thandeka"/>
    <x v="4"/>
    <x v="10"/>
    <x v="1"/>
    <s v="Petrol"/>
    <s v="Automatic"/>
    <s v="White"/>
    <n v="5"/>
    <s v="1252413.82"/>
    <s v="0.018"/>
    <n v="6149351.8600000003"/>
    <s v="Private"/>
    <x v="1"/>
    <s v="No"/>
    <x v="12"/>
  </r>
  <r>
    <s v="S08111"/>
    <x v="753"/>
    <x v="4"/>
    <s v="South Africa"/>
    <s v="East London"/>
    <s v="BMW Durban"/>
    <s v="Johanna"/>
    <x v="5"/>
    <x v="12"/>
    <x v="1"/>
    <s v="Diesel"/>
    <s v="Automatic"/>
    <s v="Grey"/>
    <n v="1"/>
    <s v="813404.58"/>
    <s v="0.005"/>
    <n v="809337.56"/>
    <s v="Business"/>
    <x v="1"/>
    <s v="Yes"/>
    <x v="8"/>
  </r>
  <r>
    <s v="S08112"/>
    <x v="237"/>
    <x v="2"/>
    <s v="South Africa"/>
    <s v="Pietermaritzburg"/>
    <s v="BMW Midrand"/>
    <s v="Pontsho"/>
    <x v="3"/>
    <x v="9"/>
    <x v="1"/>
    <s v="Diesel"/>
    <s v="Manual"/>
    <s v="Silver"/>
    <n v="2"/>
    <s v="840073.1"/>
    <s v="0.012"/>
    <n v="1659984.45"/>
    <s v="Private"/>
    <x v="1"/>
    <s v="No"/>
    <x v="14"/>
  </r>
  <r>
    <s v="S08113"/>
    <x v="451"/>
    <x v="3"/>
    <s v="South Africa"/>
    <s v="Bloemfontein"/>
    <s v="Luxury Wheels"/>
    <s v="Salesperson_32"/>
    <x v="5"/>
    <x v="12"/>
    <x v="1"/>
    <s v="Diesel"/>
    <s v="Automatic"/>
    <s v="Silver"/>
    <n v="5"/>
    <s v="747879.19"/>
    <s v="0.044"/>
    <n v="3574862.53"/>
    <s v="Business"/>
    <x v="0"/>
    <s v="Yes"/>
    <x v="13"/>
  </r>
  <r>
    <s v="S08114"/>
    <x v="548"/>
    <x v="3"/>
    <s v="South Africa"/>
    <s v="Bloemfontein"/>
    <s v="BMW Midrand"/>
    <s v="Dimakatso"/>
    <x v="3"/>
    <x v="9"/>
    <x v="1"/>
    <s v="Diesel"/>
    <s v="Manual"/>
    <s v="Red"/>
    <n v="2"/>
    <s v="719169.62"/>
    <s v="0.018"/>
    <n v="1412449.12"/>
    <s v="Business"/>
    <x v="1"/>
    <s v="Yes"/>
    <x v="15"/>
  </r>
  <r>
    <s v="S08115"/>
    <x v="10"/>
    <x v="5"/>
    <s v="South Africa"/>
    <s v="Stellenbosch"/>
    <s v="Prestige Cars"/>
    <s v="Dimakatso2"/>
    <x v="1"/>
    <x v="1"/>
    <x v="1"/>
    <s v="Petrol"/>
    <s v="Automatic"/>
    <s v="Black"/>
    <n v="3"/>
    <s v="1203807.68"/>
    <s v="0.006"/>
    <n v="3589754.5"/>
    <s v="Private"/>
    <x v="0"/>
    <s v="Yes"/>
    <x v="12"/>
  </r>
  <r>
    <s v="S08116"/>
    <x v="719"/>
    <x v="0"/>
    <s v="South Africa"/>
    <s v="Nelspruit"/>
    <s v="BMW Cape Town"/>
    <s v="Dimakatso0"/>
    <x v="5"/>
    <x v="12"/>
    <x v="1"/>
    <s v="Hybrid"/>
    <s v="Manual"/>
    <s v="Silver"/>
    <n v="4"/>
    <s v="754534.74"/>
    <s v="0.041"/>
    <n v="2894395.27"/>
    <s v="Business"/>
    <x v="1"/>
    <s v="No"/>
    <x v="11"/>
  </r>
  <r>
    <s v="S08117"/>
    <x v="28"/>
    <x v="4"/>
    <s v="South Africa"/>
    <s v="Gqeberha"/>
    <s v="BMW Cape Town"/>
    <s v="Golekane"/>
    <x v="5"/>
    <x v="13"/>
    <x v="2"/>
    <s v="Petrol"/>
    <s v="Automatic"/>
    <s v="Silver"/>
    <n v="1"/>
    <s v="595969.01"/>
    <s v="0.079"/>
    <n v="548887.46"/>
    <s v="Private"/>
    <x v="0"/>
    <s v="No"/>
    <x v="0"/>
  </r>
  <r>
    <s v="S08118"/>
    <x v="848"/>
    <x v="0"/>
    <s v="South Africa"/>
    <s v="Nelspruit"/>
    <s v="BMW Cape Town"/>
    <s v="Salesperson_32"/>
    <x v="4"/>
    <x v="16"/>
    <x v="2"/>
    <s v="Hybrid"/>
    <s v="Automatic"/>
    <s v="White"/>
    <n v="4"/>
    <s v="726416.88"/>
    <s v="0.061"/>
    <n v="2728421.79"/>
    <s v="Business"/>
    <x v="1"/>
    <s v="No"/>
    <x v="5"/>
  </r>
  <r>
    <s v="S08119"/>
    <x v="269"/>
    <x v="5"/>
    <s v="South Africa"/>
    <s v="Stellenbosch"/>
    <s v="BMW Cape Town"/>
    <s v="Dimakatso5"/>
    <x v="4"/>
    <x v="16"/>
    <x v="2"/>
    <s v="Hybrid"/>
    <s v="Automatic"/>
    <s v="Red"/>
    <n v="4"/>
    <s v="715689.63"/>
    <s v="0.063"/>
    <n v="2682404.75"/>
    <s v="Business"/>
    <x v="1"/>
    <s v="No"/>
    <x v="8"/>
  </r>
  <r>
    <s v="S08120"/>
    <x v="969"/>
    <x v="0"/>
    <s v="South Africa"/>
    <s v="Nelspruit"/>
    <s v="Auto Elite"/>
    <s v="Basetsana"/>
    <x v="0"/>
    <x v="6"/>
    <x v="1"/>
    <s v="Diesel"/>
    <s v="Automatic"/>
    <s v="Blue"/>
    <n v="4"/>
    <s v="1702775.89"/>
    <s v="0.071"/>
    <n v="6327515.21"/>
    <s v="Private"/>
    <x v="0"/>
    <s v="Yes"/>
    <x v="8"/>
  </r>
  <r>
    <s v="S08121"/>
    <x v="143"/>
    <x v="4"/>
    <s v="South Africa"/>
    <s v="East London"/>
    <s v="Prestige Cars"/>
    <s v="Salesperson_23"/>
    <x v="5"/>
    <x v="12"/>
    <x v="1"/>
    <s v="Petrol"/>
    <s v="Automatic"/>
    <s v="Silver"/>
    <n v="3"/>
    <s v="894546.17"/>
    <s v="0.011"/>
    <n v="2654118.48"/>
    <s v="Private"/>
    <x v="1"/>
    <s v="No"/>
    <x v="15"/>
  </r>
  <r>
    <s v="S08122"/>
    <x v="854"/>
    <x v="0"/>
    <s v="South Africa"/>
    <s v="Nelspruit"/>
    <s v="Sandton Auto"/>
    <s v="Salesperson_33"/>
    <x v="5"/>
    <x v="12"/>
    <x v="1"/>
    <s v="Petrol"/>
    <s v="Automatic"/>
    <s v="Black"/>
    <n v="1"/>
    <s v="892351.89"/>
    <s v="0.07"/>
    <n v="829887.25"/>
    <s v="Private"/>
    <x v="0"/>
    <s v="Yes"/>
    <x v="3"/>
  </r>
  <r>
    <s v="S08123"/>
    <x v="412"/>
    <x v="4"/>
    <s v="South Africa"/>
    <s v="Gqeberha"/>
    <s v="BMW Cape Town"/>
    <s v="Salesperson_33"/>
    <x v="0"/>
    <x v="11"/>
    <x v="1"/>
    <s v="Petrol"/>
    <s v="Manual"/>
    <s v="Silver"/>
    <n v="1"/>
    <s v="997555.26"/>
    <s v="0.067"/>
    <n v="930719.06"/>
    <s v="Business"/>
    <x v="0"/>
    <s v="No"/>
    <x v="8"/>
  </r>
  <r>
    <s v="S08124"/>
    <x v="629"/>
    <x v="3"/>
    <s v="South Africa"/>
    <s v="Bloemfontein"/>
    <s v="BMW Cape Town"/>
    <s v="Thandeka"/>
    <x v="4"/>
    <x v="16"/>
    <x v="2"/>
    <s v="Petrol"/>
    <s v="Manual"/>
    <s v="Silver"/>
    <n v="1"/>
    <s v="648439.73"/>
    <s v="0.068"/>
    <n v="604345.82999999996"/>
    <s v="Business"/>
    <x v="0"/>
    <s v="Yes"/>
    <x v="0"/>
  </r>
  <r>
    <s v="S08125"/>
    <x v="904"/>
    <x v="1"/>
    <s v="South Africa"/>
    <s v="Pretoria"/>
    <s v="BMW Cape Town"/>
    <s v="Dimakatso3"/>
    <x v="4"/>
    <x v="16"/>
    <x v="2"/>
    <s v="Hybrid"/>
    <s v="Manual"/>
    <s v="White"/>
    <n v="3"/>
    <s v="722404.47"/>
    <s v="0.041"/>
    <n v="2078357.67"/>
    <s v="Private"/>
    <x v="0"/>
    <s v="Yes"/>
    <x v="2"/>
  </r>
  <r>
    <s v="S08126"/>
    <x v="745"/>
    <x v="2"/>
    <s v="South Africa"/>
    <s v="Pietermaritzburg"/>
    <s v="Auto Elite"/>
    <s v="Salesperson_50"/>
    <x v="2"/>
    <x v="4"/>
    <x v="0"/>
    <s v="Hybrid"/>
    <s v="Automatic"/>
    <s v="Blue"/>
    <n v="4"/>
    <s v="929765.08"/>
    <s v="0.037"/>
    <n v="3581455.08"/>
    <s v="Business"/>
    <x v="0"/>
    <s v="No"/>
    <x v="7"/>
  </r>
  <r>
    <s v="S08127"/>
    <x v="204"/>
    <x v="5"/>
    <s v="South Africa"/>
    <s v="Stellenbosch"/>
    <s v="BMW Durban"/>
    <s v="Salesperson_1"/>
    <x v="4"/>
    <x v="16"/>
    <x v="2"/>
    <s v="Hybrid"/>
    <s v="Automatic"/>
    <s v="Red"/>
    <n v="3"/>
    <s v="659094.73"/>
    <s v="0.071"/>
    <n v="1836897.01"/>
    <s v="Private"/>
    <x v="0"/>
    <s v="No"/>
    <x v="0"/>
  </r>
  <r>
    <s v="S08128"/>
    <x v="409"/>
    <x v="5"/>
    <s v="South Africa"/>
    <s v="Cape Town"/>
    <s v="BMW Cape Town"/>
    <s v="Salesperson_32"/>
    <x v="1"/>
    <x v="3"/>
    <x v="1"/>
    <s v="Diesel"/>
    <s v="Automatic"/>
    <s v="White"/>
    <n v="5"/>
    <s v="953849.59"/>
    <s v="0.049"/>
    <n v="4535554.8"/>
    <s v="Business"/>
    <x v="1"/>
    <s v="Yes"/>
    <x v="8"/>
  </r>
  <r>
    <s v="S08129"/>
    <x v="662"/>
    <x v="4"/>
    <s v="South Africa"/>
    <s v="Gqeberha"/>
    <s v="Premium Motors"/>
    <s v="Salesperson_34"/>
    <x v="4"/>
    <x v="7"/>
    <x v="0"/>
    <s v="Diesel"/>
    <s v="Automatic"/>
    <s v="Grey"/>
    <n v="2"/>
    <s v="881591.19"/>
    <s v="0.017"/>
    <n v="1733208.27"/>
    <s v="Private"/>
    <x v="0"/>
    <s v="No"/>
    <x v="8"/>
  </r>
  <r>
    <s v="S08130"/>
    <x v="287"/>
    <x v="4"/>
    <s v="South Africa"/>
    <s v="Gqeberha"/>
    <s v="Prestige Cars"/>
    <s v="Salesperson_18"/>
    <x v="0"/>
    <x v="11"/>
    <x v="1"/>
    <s v="Petrol"/>
    <s v="Automatic"/>
    <s v="Grey"/>
    <n v="1"/>
    <s v="1045265.88"/>
    <s v="0.066"/>
    <n v="976278.33"/>
    <s v="Private"/>
    <x v="1"/>
    <s v="Yes"/>
    <x v="6"/>
  </r>
  <r>
    <s v="S08131"/>
    <x v="251"/>
    <x v="5"/>
    <s v="South Africa"/>
    <s v="Stellenbosch"/>
    <s v="BMW Midrand"/>
    <s v="Kgolagano"/>
    <x v="4"/>
    <x v="10"/>
    <x v="1"/>
    <s v="Petrol"/>
    <s v="Automatic"/>
    <s v="Blue"/>
    <n v="5"/>
    <s v="1053613.65"/>
    <s v="0.045"/>
    <n v="5031005.2"/>
    <s v="Private"/>
    <x v="0"/>
    <s v="Yes"/>
    <x v="1"/>
  </r>
  <r>
    <s v="S08132"/>
    <x v="55"/>
    <x v="5"/>
    <s v="South Africa"/>
    <s v="Stellenbosch"/>
    <s v="BMW Cape Town"/>
    <s v="Salesperson_36"/>
    <x v="4"/>
    <x v="10"/>
    <x v="1"/>
    <s v="Hybrid"/>
    <s v="Automatic"/>
    <s v="Silver"/>
    <n v="2"/>
    <s v="1197535.76"/>
    <s v="0.065"/>
    <n v="2239391.86"/>
    <s v="Business"/>
    <x v="0"/>
    <s v="No"/>
    <x v="1"/>
  </r>
  <r>
    <s v="S08133"/>
    <x v="651"/>
    <x v="0"/>
    <s v="South Africa"/>
    <s v="Nelspruit"/>
    <s v="Premium Motors"/>
    <s v="Salesperson_27"/>
    <x v="0"/>
    <x v="6"/>
    <x v="1"/>
    <s v="Hybrid"/>
    <s v="Automatic"/>
    <s v="Black"/>
    <n v="3"/>
    <s v="1668792.97"/>
    <s v="0.019"/>
    <n v="4911257.71"/>
    <s v="Private"/>
    <x v="1"/>
    <s v="No"/>
    <x v="6"/>
  </r>
  <r>
    <s v="S08134"/>
    <x v="355"/>
    <x v="2"/>
    <s v="South Africa"/>
    <s v="Durban"/>
    <s v="BMW Durban"/>
    <s v="Salesperson_34"/>
    <x v="3"/>
    <x v="5"/>
    <x v="1"/>
    <s v="Petrol"/>
    <s v="Automatic"/>
    <s v="Silver"/>
    <n v="5"/>
    <s v="904374.82"/>
    <s v="0.047"/>
    <n v="4309346.0199999996"/>
    <s v="Private"/>
    <x v="0"/>
    <s v="Yes"/>
    <x v="1"/>
  </r>
  <r>
    <s v="S08135"/>
    <x v="73"/>
    <x v="4"/>
    <s v="South Africa"/>
    <s v="East London"/>
    <s v="BMW Midrand"/>
    <s v="Andi"/>
    <x v="2"/>
    <x v="4"/>
    <x v="0"/>
    <s v="Diesel"/>
    <s v="Automatic"/>
    <s v="Blue"/>
    <n v="5"/>
    <s v="924626.78"/>
    <s v="0.015"/>
    <n v="4553786.91"/>
    <s v="Business"/>
    <x v="0"/>
    <s v="No"/>
    <x v="0"/>
  </r>
  <r>
    <s v="S08136"/>
    <x v="280"/>
    <x v="1"/>
    <s v="South Africa"/>
    <s v="Johannesburg"/>
    <s v="Prestige Cars"/>
    <s v="Salesperson_21"/>
    <x v="1"/>
    <x v="3"/>
    <x v="1"/>
    <s v="Hybrid"/>
    <s v="Automatic"/>
    <s v="White"/>
    <n v="1"/>
    <s v="904721.96"/>
    <s v="0.009"/>
    <n v="896579.46"/>
    <s v="Private"/>
    <x v="0"/>
    <s v="Yes"/>
    <x v="14"/>
  </r>
  <r>
    <s v="S08137"/>
    <x v="235"/>
    <x v="5"/>
    <s v="South Africa"/>
    <s v="Cape Town"/>
    <s v="Premium Motors"/>
    <s v="Pontsho"/>
    <x v="0"/>
    <x v="15"/>
    <x v="0"/>
    <s v="Hybrid"/>
    <s v="Manual"/>
    <s v="Red"/>
    <n v="5"/>
    <s v="939352.32"/>
    <s v="0.073"/>
    <n v="4353898"/>
    <s v="Private"/>
    <x v="0"/>
    <s v="No"/>
    <x v="0"/>
  </r>
  <r>
    <s v="S08138"/>
    <x v="803"/>
    <x v="2"/>
    <s v="South Africa"/>
    <s v="Pietermaritzburg"/>
    <s v="Premium Motors"/>
    <s v="Salesperson_25"/>
    <x v="0"/>
    <x v="0"/>
    <x v="0"/>
    <s v="Diesel"/>
    <s v="Manual"/>
    <s v="White"/>
    <n v="4"/>
    <s v="1344138.29"/>
    <s v="0.07"/>
    <n v="5000194.43"/>
    <s v="Private"/>
    <x v="0"/>
    <s v="Yes"/>
    <x v="9"/>
  </r>
  <r>
    <s v="S08139"/>
    <x v="991"/>
    <x v="4"/>
    <s v="South Africa"/>
    <s v="Gqeberha"/>
    <s v="BMW Durban"/>
    <s v="Salesperson_20"/>
    <x v="5"/>
    <x v="13"/>
    <x v="2"/>
    <s v="Diesel"/>
    <s v="Manual"/>
    <s v="Black"/>
    <n v="3"/>
    <s v="629778.03"/>
    <s v="0.02"/>
    <n v="1851547.4"/>
    <s v="Private"/>
    <x v="1"/>
    <s v="No"/>
    <x v="6"/>
  </r>
  <r>
    <s v="S08140"/>
    <x v="850"/>
    <x v="4"/>
    <s v="South Africa"/>
    <s v="East London"/>
    <s v="BMW Midrand"/>
    <s v="Kgolagano"/>
    <x v="5"/>
    <x v="13"/>
    <x v="2"/>
    <s v="Diesel"/>
    <s v="Automatic"/>
    <s v="Blue"/>
    <n v="1"/>
    <s v="658135.25"/>
    <s v="0.003"/>
    <n v="656160.84"/>
    <s v="Private"/>
    <x v="0"/>
    <s v="No"/>
    <x v="8"/>
  </r>
  <r>
    <s v="S08141"/>
    <x v="674"/>
    <x v="0"/>
    <s v="South Africa"/>
    <s v="Nelspruit"/>
    <s v="BMW Durban"/>
    <s v="Salesperson_15"/>
    <x v="2"/>
    <x v="8"/>
    <x v="0"/>
    <s v="Hybrid"/>
    <s v="Automatic"/>
    <s v="White"/>
    <n v="1"/>
    <s v="756344.39"/>
    <s v="0.068"/>
    <n v="704912.97"/>
    <s v="Business"/>
    <x v="1"/>
    <s v="Yes"/>
    <x v="13"/>
  </r>
  <r>
    <s v="S08142"/>
    <x v="707"/>
    <x v="4"/>
    <s v="South Africa"/>
    <s v="East London"/>
    <s v="Sandton Auto"/>
    <s v="Salesperson_29"/>
    <x v="5"/>
    <x v="13"/>
    <x v="2"/>
    <s v="Petrol"/>
    <s v="Manual"/>
    <s v="Grey"/>
    <n v="4"/>
    <s v="598743.94"/>
    <s v="0.058"/>
    <n v="2256067.1800000002"/>
    <s v="Business"/>
    <x v="1"/>
    <s v="Yes"/>
    <x v="7"/>
  </r>
  <r>
    <s v="S08143"/>
    <x v="902"/>
    <x v="0"/>
    <s v="South Africa"/>
    <s v="Nelspruit"/>
    <s v="Luxury Wheels"/>
    <s v="Salesperson_19"/>
    <x v="4"/>
    <x v="10"/>
    <x v="1"/>
    <s v="Diesel"/>
    <s v="Automatic"/>
    <s v="Blue"/>
    <n v="1"/>
    <s v="1204283.7"/>
    <s v="0.054"/>
    <n v="1139252.3799999999"/>
    <s v="Private"/>
    <x v="1"/>
    <s v="Yes"/>
    <x v="6"/>
  </r>
  <r>
    <s v="S08144"/>
    <x v="310"/>
    <x v="3"/>
    <s v="South Africa"/>
    <s v="Bloemfontein"/>
    <s v="Premium Motors"/>
    <s v="Salesperson_5"/>
    <x v="1"/>
    <x v="3"/>
    <x v="1"/>
    <s v="Diesel"/>
    <s v="Automatic"/>
    <s v="Blue"/>
    <n v="1"/>
    <s v="900758.25"/>
    <s v="0.005"/>
    <n v="896254.46"/>
    <s v="Business"/>
    <x v="1"/>
    <s v="No"/>
    <x v="8"/>
  </r>
  <r>
    <s v="S08145"/>
    <x v="723"/>
    <x v="1"/>
    <s v="South Africa"/>
    <s v="Johannesburg"/>
    <s v="BMW Cape Town"/>
    <s v="Johanna"/>
    <x v="5"/>
    <x v="13"/>
    <x v="2"/>
    <s v="Hybrid"/>
    <s v="Automatic"/>
    <s v="Grey"/>
    <n v="4"/>
    <s v="701705.24"/>
    <s v="0.035"/>
    <n v="2708582.21"/>
    <s v="Private"/>
    <x v="0"/>
    <s v="Yes"/>
    <x v="11"/>
  </r>
  <r>
    <s v="S08146"/>
    <x v="971"/>
    <x v="2"/>
    <s v="South Africa"/>
    <s v="Durban"/>
    <s v="Premium Motors"/>
    <s v="Salesperson_34"/>
    <x v="2"/>
    <x v="14"/>
    <x v="1"/>
    <s v="Petrol"/>
    <s v="Automatic"/>
    <s v="Grey"/>
    <n v="5"/>
    <s v="1048631.16"/>
    <s v="0.012"/>
    <n v="5180237.92"/>
    <s v="Private"/>
    <x v="0"/>
    <s v="No"/>
    <x v="4"/>
  </r>
  <r>
    <s v="S08147"/>
    <x v="462"/>
    <x v="1"/>
    <s v="South Africa"/>
    <s v="Pretoria"/>
    <s v="BMW Durban"/>
    <s v="Salesperson_25"/>
    <x v="3"/>
    <x v="5"/>
    <x v="1"/>
    <s v="Hybrid"/>
    <s v="Automatic"/>
    <s v="Black"/>
    <n v="2"/>
    <s v="884547.43"/>
    <s v="0.064"/>
    <n v="1655872.78"/>
    <s v="Private"/>
    <x v="1"/>
    <s v="No"/>
    <x v="12"/>
  </r>
  <r>
    <s v="S08148"/>
    <x v="887"/>
    <x v="5"/>
    <s v="South Africa"/>
    <s v="Cape Town"/>
    <s v="Luxury Wheels"/>
    <s v="Salesperson_3"/>
    <x v="1"/>
    <x v="1"/>
    <x v="1"/>
    <s v="Petrol"/>
    <s v="Manual"/>
    <s v="Blue"/>
    <n v="5"/>
    <s v="1173508.41"/>
    <s v="0.016"/>
    <n v="5773661.3600000003"/>
    <s v="Business"/>
    <x v="1"/>
    <s v="No"/>
    <x v="0"/>
  </r>
  <r>
    <s v="S08149"/>
    <x v="150"/>
    <x v="0"/>
    <s v="South Africa"/>
    <s v="Nelspruit"/>
    <s v="Auto Elite"/>
    <s v="Basetsana"/>
    <x v="0"/>
    <x v="6"/>
    <x v="1"/>
    <s v="Petrol"/>
    <s v="Automatic"/>
    <s v="Red"/>
    <n v="5"/>
    <s v="1581861.98"/>
    <s v="0.075"/>
    <n v="7316111.6399999997"/>
    <s v="Private"/>
    <x v="0"/>
    <s v="Yes"/>
    <x v="1"/>
  </r>
  <r>
    <s v="S08150"/>
    <x v="41"/>
    <x v="3"/>
    <s v="South Africa"/>
    <s v="Bloemfontein"/>
    <s v="Premium Motors"/>
    <s v="Salesperson_5"/>
    <x v="3"/>
    <x v="5"/>
    <x v="1"/>
    <s v="Petrol"/>
    <s v="Automatic"/>
    <s v="Silver"/>
    <n v="2"/>
    <s v="911796.82"/>
    <s v="0.005"/>
    <n v="1814475.67"/>
    <s v="Business"/>
    <x v="0"/>
    <s v="Yes"/>
    <x v="15"/>
  </r>
  <r>
    <s v="S08151"/>
    <x v="84"/>
    <x v="4"/>
    <s v="South Africa"/>
    <s v="Gqeberha"/>
    <s v="BMW Midrand"/>
    <s v="Salesperson_32"/>
    <x v="2"/>
    <x v="8"/>
    <x v="0"/>
    <s v="Hybrid"/>
    <s v="Manual"/>
    <s v="White"/>
    <n v="1"/>
    <s v="687303.02"/>
    <s v="0.016"/>
    <n v="676306.17"/>
    <s v="Business"/>
    <x v="0"/>
    <s v="Yes"/>
    <x v="4"/>
  </r>
  <r>
    <s v="S08152"/>
    <x v="802"/>
    <x v="5"/>
    <s v="South Africa"/>
    <s v="Stellenbosch"/>
    <s v="Premium Motors"/>
    <s v="Omphemetse"/>
    <x v="0"/>
    <x v="0"/>
    <x v="0"/>
    <s v="Diesel"/>
    <s v="Manual"/>
    <s v="Black"/>
    <n v="5"/>
    <s v="1327870.88"/>
    <s v="0.03"/>
    <n v="6440173.7800000003"/>
    <s v="Business"/>
    <x v="0"/>
    <s v="Yes"/>
    <x v="7"/>
  </r>
  <r>
    <s v="S08153"/>
    <x v="282"/>
    <x v="1"/>
    <s v="South Africa"/>
    <s v="Johannesburg"/>
    <s v="Premium Motors"/>
    <s v="Basetsana"/>
    <x v="2"/>
    <x v="8"/>
    <x v="0"/>
    <s v="Hybrid"/>
    <s v="Automatic"/>
    <s v="Red"/>
    <n v="1"/>
    <s v="725439.1"/>
    <s v="0.061"/>
    <n v="681187.32"/>
    <s v="Private"/>
    <x v="1"/>
    <s v="No"/>
    <x v="12"/>
  </r>
  <r>
    <s v="S08154"/>
    <x v="974"/>
    <x v="1"/>
    <s v="South Africa"/>
    <s v="Johannesburg"/>
    <s v="BMW Durban"/>
    <s v="Salesperson_18"/>
    <x v="2"/>
    <x v="14"/>
    <x v="1"/>
    <s v="Hybrid"/>
    <s v="Manual"/>
    <s v="Blue"/>
    <n v="4"/>
    <s v="997940.44"/>
    <s v="0.061"/>
    <n v="3748264.29"/>
    <s v="Private"/>
    <x v="0"/>
    <s v="No"/>
    <x v="5"/>
  </r>
  <r>
    <s v="S08155"/>
    <x v="394"/>
    <x v="1"/>
    <s v="South Africa"/>
    <s v="Pretoria"/>
    <s v="Premium Motors"/>
    <s v="Salesperson_23"/>
    <x v="4"/>
    <x v="7"/>
    <x v="0"/>
    <s v="Diesel"/>
    <s v="Manual"/>
    <s v="White"/>
    <n v="2"/>
    <s v="774124.32"/>
    <s v="0.038"/>
    <n v="1489415.19"/>
    <s v="Business"/>
    <x v="1"/>
    <s v="Yes"/>
    <x v="9"/>
  </r>
  <r>
    <s v="S08156"/>
    <x v="340"/>
    <x v="1"/>
    <s v="South Africa"/>
    <s v="Pretoria"/>
    <s v="Auto Elite"/>
    <s v="Salesperson_26"/>
    <x v="4"/>
    <x v="7"/>
    <x v="0"/>
    <s v="Hybrid"/>
    <s v="Manual"/>
    <s v="White"/>
    <n v="1"/>
    <s v="909038.18"/>
    <s v="0.053"/>
    <n v="860859.16"/>
    <s v="Business"/>
    <x v="0"/>
    <s v="No"/>
    <x v="12"/>
  </r>
  <r>
    <s v="S08157"/>
    <x v="554"/>
    <x v="5"/>
    <s v="South Africa"/>
    <s v="Cape Town"/>
    <s v="Premium Motors"/>
    <s v="Salesperson_50"/>
    <x v="2"/>
    <x v="14"/>
    <x v="1"/>
    <s v="Petrol"/>
    <s v="Automatic"/>
    <s v="Black"/>
    <n v="4"/>
    <s v="1092866.79"/>
    <s v="0.071"/>
    <n v="4061093.01"/>
    <s v="Private"/>
    <x v="0"/>
    <s v="No"/>
    <x v="15"/>
  </r>
  <r>
    <s v="S08158"/>
    <x v="175"/>
    <x v="3"/>
    <s v="South Africa"/>
    <s v="Bloemfontein"/>
    <s v="Sandton Auto"/>
    <s v="Salesperson_31"/>
    <x v="0"/>
    <x v="11"/>
    <x v="1"/>
    <s v="Petrol"/>
    <s v="Automatic"/>
    <s v="Grey"/>
    <n v="3"/>
    <s v="1155840.62"/>
    <s v="0.042"/>
    <n v="3321885.94"/>
    <s v="Business"/>
    <x v="1"/>
    <s v="No"/>
    <x v="8"/>
  </r>
  <r>
    <s v="S08159"/>
    <x v="649"/>
    <x v="0"/>
    <s v="South Africa"/>
    <s v="Nelspruit"/>
    <s v="BMW Cape Town"/>
    <s v="Kgolagano"/>
    <x v="2"/>
    <x v="14"/>
    <x v="1"/>
    <s v="Hybrid"/>
    <s v="Manual"/>
    <s v="Silver"/>
    <n v="2"/>
    <s v="955416.48"/>
    <s v="0.017"/>
    <n v="1878348.8"/>
    <s v="Business"/>
    <x v="1"/>
    <s v="No"/>
    <x v="3"/>
  </r>
  <r>
    <s v="S08160"/>
    <x v="807"/>
    <x v="0"/>
    <s v="South Africa"/>
    <s v="Nelspruit"/>
    <s v="BMW Midrand"/>
    <s v="Salesperson_32"/>
    <x v="0"/>
    <x v="15"/>
    <x v="0"/>
    <s v="Petrol"/>
    <s v="Automatic"/>
    <s v="Black"/>
    <n v="3"/>
    <s v="1007313.23"/>
    <s v="0.009"/>
    <n v="2994742.22"/>
    <s v="Private"/>
    <x v="0"/>
    <s v="Yes"/>
    <x v="1"/>
  </r>
  <r>
    <s v="S08161"/>
    <x v="193"/>
    <x v="1"/>
    <s v="South Africa"/>
    <s v="Pretoria"/>
    <s v="BMW Durban"/>
    <s v="Kopano"/>
    <x v="5"/>
    <x v="12"/>
    <x v="1"/>
    <s v="Petrol"/>
    <s v="Manual"/>
    <s v="Silver"/>
    <n v="3"/>
    <s v="858351.43"/>
    <s v="0.019"/>
    <n v="2526128.27"/>
    <s v="Business"/>
    <x v="0"/>
    <s v="No"/>
    <x v="2"/>
  </r>
  <r>
    <s v="S08162"/>
    <x v="836"/>
    <x v="3"/>
    <s v="South Africa"/>
    <s v="Bloemfontein"/>
    <s v="BMW Midrand"/>
    <s v="Salesperson_29"/>
    <x v="4"/>
    <x v="16"/>
    <x v="2"/>
    <s v="Diesel"/>
    <s v="Manual"/>
    <s v="White"/>
    <n v="1"/>
    <s v="690874.02"/>
    <s v="0.034"/>
    <n v="667384.31000000006"/>
    <s v="Business"/>
    <x v="0"/>
    <s v="Yes"/>
    <x v="10"/>
  </r>
  <r>
    <s v="S08163"/>
    <x v="170"/>
    <x v="0"/>
    <s v="South Africa"/>
    <s v="Nelspruit"/>
    <s v="Premium Motors"/>
    <s v="Golekane"/>
    <x v="2"/>
    <x v="14"/>
    <x v="1"/>
    <s v="Petrol"/>
    <s v="Manual"/>
    <s v="Grey"/>
    <n v="4"/>
    <s v="950533.64"/>
    <s v="0.028"/>
    <n v="3695674.81"/>
    <s v="Business"/>
    <x v="1"/>
    <s v="No"/>
    <x v="11"/>
  </r>
  <r>
    <s v="S08164"/>
    <x v="359"/>
    <x v="3"/>
    <s v="South Africa"/>
    <s v="Bloemfontein"/>
    <s v="Auto Elite"/>
    <s v="Salesperson_9"/>
    <x v="1"/>
    <x v="1"/>
    <x v="1"/>
    <s v="Hybrid"/>
    <s v="Manual"/>
    <s v="Black"/>
    <n v="2"/>
    <s v="1372108.27"/>
    <s v="0.071"/>
    <n v="2549377.17"/>
    <s v="Business"/>
    <x v="0"/>
    <s v="No"/>
    <x v="6"/>
  </r>
  <r>
    <s v="S08165"/>
    <x v="140"/>
    <x v="1"/>
    <s v="South Africa"/>
    <s v="Pretoria"/>
    <s v="Luxury Wheels"/>
    <s v="Salesperson_39"/>
    <x v="1"/>
    <x v="1"/>
    <x v="1"/>
    <s v="Diesel"/>
    <s v="Automatic"/>
    <s v="Grey"/>
    <n v="5"/>
    <s v="1248627.02"/>
    <s v="0.044"/>
    <n v="5968437.1500000004"/>
    <s v="Business"/>
    <x v="0"/>
    <s v="No"/>
    <x v="1"/>
  </r>
  <r>
    <s v="S08166"/>
    <x v="336"/>
    <x v="0"/>
    <s v="South Africa"/>
    <s v="Nelspruit"/>
    <s v="BMW Durban"/>
    <s v="Salesperson_32"/>
    <x v="3"/>
    <x v="9"/>
    <x v="1"/>
    <s v="Diesel"/>
    <s v="Automatic"/>
    <s v="Black"/>
    <n v="4"/>
    <s v="851150.65"/>
    <s v="0.005"/>
    <n v="3387579.58"/>
    <s v="Private"/>
    <x v="0"/>
    <s v="Yes"/>
    <x v="8"/>
  </r>
  <r>
    <s v="S08167"/>
    <x v="421"/>
    <x v="4"/>
    <s v="South Africa"/>
    <s v="Gqeberha"/>
    <s v="Luxury Wheels"/>
    <s v="Golekane"/>
    <x v="5"/>
    <x v="12"/>
    <x v="1"/>
    <s v="Diesel"/>
    <s v="Manual"/>
    <s v="Grey"/>
    <n v="2"/>
    <s v="866613.73"/>
    <s v="0.017"/>
    <n v="1703762.6"/>
    <s v="Business"/>
    <x v="1"/>
    <s v="Yes"/>
    <x v="10"/>
  </r>
  <r>
    <s v="S08168"/>
    <x v="647"/>
    <x v="2"/>
    <s v="South Africa"/>
    <s v="Durban"/>
    <s v="BMW Durban"/>
    <s v="Basetsana"/>
    <x v="5"/>
    <x v="12"/>
    <x v="1"/>
    <s v="Diesel"/>
    <s v="Manual"/>
    <s v="Black"/>
    <n v="5"/>
    <s v="821103.53"/>
    <s v="0.061"/>
    <n v="3855081.09"/>
    <s v="Business"/>
    <x v="0"/>
    <s v="No"/>
    <x v="2"/>
  </r>
  <r>
    <s v="S08169"/>
    <x v="211"/>
    <x v="2"/>
    <s v="South Africa"/>
    <s v="Durban"/>
    <s v="BMW Durban"/>
    <s v="Salesperson_13"/>
    <x v="4"/>
    <x v="16"/>
    <x v="2"/>
    <s v="Hybrid"/>
    <s v="Manual"/>
    <s v="Grey"/>
    <n v="5"/>
    <s v="707444.76"/>
    <s v="0.067"/>
    <n v="3300229.81"/>
    <s v="Private"/>
    <x v="0"/>
    <s v="Yes"/>
    <x v="4"/>
  </r>
  <r>
    <s v="S08170"/>
    <x v="708"/>
    <x v="1"/>
    <s v="South Africa"/>
    <s v="Pretoria"/>
    <s v="BMW Cape Town"/>
    <s v="Omphemetse"/>
    <x v="0"/>
    <x v="15"/>
    <x v="0"/>
    <s v="Diesel"/>
    <s v="Automatic"/>
    <s v="Grey"/>
    <n v="2"/>
    <s v="910833.44"/>
    <s v="0.057"/>
    <n v="1717831.87"/>
    <s v="Private"/>
    <x v="1"/>
    <s v="Yes"/>
    <x v="8"/>
  </r>
  <r>
    <s v="S08171"/>
    <x v="76"/>
    <x v="4"/>
    <s v="South Africa"/>
    <s v="Gqeberha"/>
    <s v="BMW Midrand"/>
    <s v="Salesperson_33"/>
    <x v="1"/>
    <x v="1"/>
    <x v="1"/>
    <s v="Hybrid"/>
    <s v="Automatic"/>
    <s v="Silver"/>
    <n v="4"/>
    <s v="1132687.51"/>
    <s v="0.01"/>
    <n v="4485442.53"/>
    <s v="Business"/>
    <x v="1"/>
    <s v="Yes"/>
    <x v="12"/>
  </r>
  <r>
    <s v="S08172"/>
    <x v="293"/>
    <x v="5"/>
    <s v="South Africa"/>
    <s v="Cape Town"/>
    <s v="BMW Midrand"/>
    <s v="Kopano"/>
    <x v="3"/>
    <x v="5"/>
    <x v="1"/>
    <s v="Diesel"/>
    <s v="Automatic"/>
    <s v="White"/>
    <n v="1"/>
    <s v="939696.26"/>
    <s v="0.003"/>
    <n v="936877.17"/>
    <s v="Private"/>
    <x v="1"/>
    <s v="No"/>
    <x v="8"/>
  </r>
  <r>
    <s v="S08173"/>
    <x v="32"/>
    <x v="1"/>
    <s v="South Africa"/>
    <s v="Johannesburg"/>
    <s v="Prestige Cars"/>
    <s v="Salesperson_12"/>
    <x v="2"/>
    <x v="14"/>
    <x v="1"/>
    <s v="Hybrid"/>
    <s v="Manual"/>
    <s v="White"/>
    <n v="4"/>
    <s v="1147729.11"/>
    <s v="0.013"/>
    <n v="4531234.54"/>
    <s v="Business"/>
    <x v="0"/>
    <s v="No"/>
    <x v="7"/>
  </r>
  <r>
    <s v="S08174"/>
    <x v="203"/>
    <x v="4"/>
    <s v="South Africa"/>
    <s v="Gqeberha"/>
    <s v="BMW Durban"/>
    <s v="Salesperson_31"/>
    <x v="2"/>
    <x v="14"/>
    <x v="1"/>
    <s v="Petrol"/>
    <s v="Automatic"/>
    <s v="White"/>
    <n v="1"/>
    <s v="1009048.59"/>
    <s v="0.011"/>
    <n v="997949.06"/>
    <s v="Private"/>
    <x v="0"/>
    <s v="No"/>
    <x v="6"/>
  </r>
  <r>
    <s v="S08175"/>
    <x v="219"/>
    <x v="5"/>
    <s v="South Africa"/>
    <s v="Cape Town"/>
    <s v="BMW Durban"/>
    <s v="Salesperson_39"/>
    <x v="1"/>
    <x v="3"/>
    <x v="1"/>
    <s v="Petrol"/>
    <s v="Automatic"/>
    <s v="Grey"/>
    <n v="5"/>
    <s v="947465.46"/>
    <s v="0.006"/>
    <n v="4708903.34"/>
    <s v="Private"/>
    <x v="1"/>
    <s v="No"/>
    <x v="7"/>
  </r>
  <r>
    <s v="S08176"/>
    <x v="789"/>
    <x v="4"/>
    <s v="South Africa"/>
    <s v="Gqeberha"/>
    <s v="BMW Durban"/>
    <s v="Golekane"/>
    <x v="4"/>
    <x v="10"/>
    <x v="1"/>
    <s v="Petrol"/>
    <s v="Automatic"/>
    <s v="Blue"/>
    <n v="3"/>
    <s v="1084838.91"/>
    <s v="0.026"/>
    <n v="3169899.28"/>
    <s v="Private"/>
    <x v="1"/>
    <s v="Yes"/>
    <x v="7"/>
  </r>
  <r>
    <s v="S08177"/>
    <x v="208"/>
    <x v="3"/>
    <s v="South Africa"/>
    <s v="Bloemfontein"/>
    <s v="Sandton Auto"/>
    <s v="Salesperson_39"/>
    <x v="4"/>
    <x v="10"/>
    <x v="1"/>
    <s v="Petrol"/>
    <s v="Manual"/>
    <s v="Red"/>
    <n v="3"/>
    <s v="1090950.13"/>
    <s v="0.064"/>
    <n v="3063387.95"/>
    <s v="Business"/>
    <x v="0"/>
    <s v="Yes"/>
    <x v="14"/>
  </r>
  <r>
    <s v="S08178"/>
    <x v="629"/>
    <x v="5"/>
    <s v="South Africa"/>
    <s v="Stellenbosch"/>
    <s v="Prestige Cars"/>
    <s v="Salesperson_19"/>
    <x v="3"/>
    <x v="9"/>
    <x v="1"/>
    <s v="Petrol"/>
    <s v="Automatic"/>
    <s v="Silver"/>
    <n v="3"/>
    <s v="844996.8"/>
    <s v="0.024"/>
    <n v="2474150.63"/>
    <s v="Business"/>
    <x v="0"/>
    <s v="No"/>
    <x v="5"/>
  </r>
  <r>
    <s v="S08179"/>
    <x v="888"/>
    <x v="2"/>
    <s v="South Africa"/>
    <s v="Pietermaritzburg"/>
    <s v="BMW Midrand"/>
    <s v="Dimakatso"/>
    <x v="5"/>
    <x v="13"/>
    <x v="2"/>
    <s v="Hybrid"/>
    <s v="Manual"/>
    <s v="Black"/>
    <n v="5"/>
    <s v="625689.67"/>
    <s v="0.052"/>
    <n v="2965769.03"/>
    <s v="Private"/>
    <x v="1"/>
    <s v="Yes"/>
    <x v="6"/>
  </r>
  <r>
    <s v="S08180"/>
    <x v="244"/>
    <x v="2"/>
    <s v="South Africa"/>
    <s v="Durban"/>
    <s v="Prestige Cars"/>
    <s v="Dimakatso0"/>
    <x v="0"/>
    <x v="15"/>
    <x v="0"/>
    <s v="Hybrid"/>
    <s v="Manual"/>
    <s v="Red"/>
    <n v="2"/>
    <s v="890336.38"/>
    <s v="0.078"/>
    <n v="1641780.28"/>
    <s v="Private"/>
    <x v="0"/>
    <s v="Yes"/>
    <x v="5"/>
  </r>
  <r>
    <s v="S08181"/>
    <x v="430"/>
    <x v="3"/>
    <s v="South Africa"/>
    <s v="Bloemfontein"/>
    <s v="Auto Elite"/>
    <s v="Salesperson_13"/>
    <x v="3"/>
    <x v="9"/>
    <x v="1"/>
    <s v="Diesel"/>
    <s v="Automatic"/>
    <s v="Black"/>
    <n v="5"/>
    <s v="722957.13"/>
    <s v="0.073"/>
    <n v="3350906.3"/>
    <s v="Private"/>
    <x v="1"/>
    <s v="Yes"/>
    <x v="2"/>
  </r>
  <r>
    <s v="S08182"/>
    <x v="630"/>
    <x v="5"/>
    <s v="South Africa"/>
    <s v="Stellenbosch"/>
    <s v="Premium Motors"/>
    <s v="Dimakatso3"/>
    <x v="5"/>
    <x v="13"/>
    <x v="2"/>
    <s v="Hybrid"/>
    <s v="Automatic"/>
    <s v="White"/>
    <n v="3"/>
    <s v="601477.0"/>
    <s v="0.075"/>
    <n v="1669098.68"/>
    <s v="Business"/>
    <x v="0"/>
    <s v="No"/>
    <x v="9"/>
  </r>
  <r>
    <s v="S08183"/>
    <x v="877"/>
    <x v="5"/>
    <s v="South Africa"/>
    <s v="Stellenbosch"/>
    <s v="Prestige Cars"/>
    <s v="Salesperson_31"/>
    <x v="2"/>
    <x v="4"/>
    <x v="0"/>
    <s v="Hybrid"/>
    <s v="Manual"/>
    <s v="White"/>
    <n v="2"/>
    <s v="896570.28"/>
    <s v="0.052"/>
    <n v="1699897.25"/>
    <s v="Business"/>
    <x v="1"/>
    <s v="No"/>
    <x v="5"/>
  </r>
  <r>
    <s v="S08184"/>
    <x v="516"/>
    <x v="3"/>
    <s v="South Africa"/>
    <s v="Bloemfontein"/>
    <s v="Premium Motors"/>
    <s v="Salesperson_10"/>
    <x v="0"/>
    <x v="11"/>
    <x v="1"/>
    <s v="Petrol"/>
    <s v="Manual"/>
    <s v="Black"/>
    <n v="3"/>
    <s v="1156002.12"/>
    <s v="0.08"/>
    <n v="3190565.84"/>
    <s v="Business"/>
    <x v="0"/>
    <s v="Yes"/>
    <x v="1"/>
  </r>
  <r>
    <s v="S08185"/>
    <x v="765"/>
    <x v="1"/>
    <s v="South Africa"/>
    <s v="Johannesburg"/>
    <s v="BMW Midrand"/>
    <s v="Salesperson_18"/>
    <x v="4"/>
    <x v="10"/>
    <x v="1"/>
    <s v="Hybrid"/>
    <s v="Manual"/>
    <s v="Red"/>
    <n v="2"/>
    <s v="1205507.96"/>
    <s v="0.044"/>
    <n v="2304931.2200000002"/>
    <s v="Private"/>
    <x v="0"/>
    <s v="No"/>
    <x v="7"/>
  </r>
  <r>
    <s v="S08186"/>
    <x v="567"/>
    <x v="4"/>
    <s v="South Africa"/>
    <s v="East London"/>
    <s v="Luxury Wheels"/>
    <s v="Salesperson_8"/>
    <x v="1"/>
    <x v="1"/>
    <x v="1"/>
    <s v="Petrol"/>
    <s v="Manual"/>
    <s v="Black"/>
    <n v="4"/>
    <s v="1239542.22"/>
    <s v="0.014"/>
    <n v="4888754.51"/>
    <s v="Business"/>
    <x v="0"/>
    <s v="No"/>
    <x v="5"/>
  </r>
  <r>
    <s v="S08187"/>
    <x v="56"/>
    <x v="4"/>
    <s v="South Africa"/>
    <s v="Gqeberha"/>
    <s v="BMW Cape Town"/>
    <s v="Omphile"/>
    <x v="1"/>
    <x v="3"/>
    <x v="1"/>
    <s v="Diesel"/>
    <s v="Manual"/>
    <s v="Blue"/>
    <n v="3"/>
    <s v="879171.57"/>
    <s v="0.032"/>
    <n v="2553114.2400000002"/>
    <s v="Private"/>
    <x v="0"/>
    <s v="Yes"/>
    <x v="1"/>
  </r>
  <r>
    <s v="S08188"/>
    <x v="88"/>
    <x v="3"/>
    <s v="South Africa"/>
    <s v="Bloemfontein"/>
    <s v="Premium Motors"/>
    <s v="Josephine"/>
    <x v="1"/>
    <x v="1"/>
    <x v="1"/>
    <s v="Petrol"/>
    <s v="Manual"/>
    <s v="Grey"/>
    <n v="5"/>
    <s v="1208822.84"/>
    <s v="0.035"/>
    <n v="5832570.21"/>
    <s v="Business"/>
    <x v="0"/>
    <s v="No"/>
    <x v="14"/>
  </r>
  <r>
    <s v="S08189"/>
    <x v="945"/>
    <x v="4"/>
    <s v="South Africa"/>
    <s v="East London"/>
    <s v="Sandton Auto"/>
    <s v="Andi"/>
    <x v="4"/>
    <x v="16"/>
    <x v="2"/>
    <s v="Diesel"/>
    <s v="Manual"/>
    <s v="Silver"/>
    <n v="2"/>
    <s v="684408.26"/>
    <s v="0.045"/>
    <n v="1307219.79"/>
    <s v="Private"/>
    <x v="0"/>
    <s v="Yes"/>
    <x v="1"/>
  </r>
  <r>
    <s v="S08190"/>
    <x v="585"/>
    <x v="4"/>
    <s v="South Africa"/>
    <s v="East London"/>
    <s v="Prestige Cars"/>
    <s v="Basetsana"/>
    <x v="5"/>
    <x v="12"/>
    <x v="1"/>
    <s v="Diesel"/>
    <s v="Automatic"/>
    <s v="Red"/>
    <n v="1"/>
    <s v="840745.39"/>
    <s v="0.019"/>
    <n v="824771.23"/>
    <s v="Business"/>
    <x v="1"/>
    <s v="No"/>
    <x v="10"/>
  </r>
  <r>
    <s v="S08191"/>
    <x v="445"/>
    <x v="4"/>
    <s v="South Africa"/>
    <s v="Gqeberha"/>
    <s v="Auto Elite"/>
    <s v="Salesperson_22"/>
    <x v="0"/>
    <x v="17"/>
    <x v="1"/>
    <s v="Petrol"/>
    <s v="Manual"/>
    <s v="Grey"/>
    <n v="3"/>
    <s v="884145.49"/>
    <s v="0.031"/>
    <n v="2570210.9500000002"/>
    <s v="Business"/>
    <x v="0"/>
    <s v="Yes"/>
    <x v="12"/>
  </r>
  <r>
    <s v="S08192"/>
    <x v="30"/>
    <x v="2"/>
    <s v="South Africa"/>
    <s v="Pietermaritzburg"/>
    <s v="Auto Elite"/>
    <s v="Dimakatso"/>
    <x v="0"/>
    <x v="6"/>
    <x v="1"/>
    <s v="Petrol"/>
    <s v="Automatic"/>
    <s v="Silver"/>
    <n v="1"/>
    <s v="1568228.34"/>
    <s v="0.014"/>
    <n v="1546273.14"/>
    <s v="Business"/>
    <x v="0"/>
    <s v="Yes"/>
    <x v="8"/>
  </r>
  <r>
    <s v="S08193"/>
    <x v="89"/>
    <x v="5"/>
    <s v="South Africa"/>
    <s v="Cape Town"/>
    <s v="Auto Elite"/>
    <s v="Salesperson_3"/>
    <x v="5"/>
    <x v="12"/>
    <x v="1"/>
    <s v="Diesel"/>
    <s v="Manual"/>
    <s v="Black"/>
    <n v="3"/>
    <s v="888184.11"/>
    <s v="0.018"/>
    <n v="2616590.38"/>
    <s v="Private"/>
    <x v="0"/>
    <s v="No"/>
    <x v="10"/>
  </r>
  <r>
    <s v="S08194"/>
    <x v="903"/>
    <x v="0"/>
    <s v="South Africa"/>
    <s v="Nelspruit"/>
    <s v="Auto Elite"/>
    <s v="Salesperson_9"/>
    <x v="3"/>
    <x v="5"/>
    <x v="1"/>
    <s v="Hybrid"/>
    <s v="Manual"/>
    <s v="Grey"/>
    <n v="1"/>
    <s v="944823.11"/>
    <s v="0.02"/>
    <n v="925926.65"/>
    <s v="Private"/>
    <x v="0"/>
    <s v="No"/>
    <x v="1"/>
  </r>
  <r>
    <s v="S08195"/>
    <x v="207"/>
    <x v="1"/>
    <s v="South Africa"/>
    <s v="Pretoria"/>
    <s v="BMW Cape Town"/>
    <s v="Paulinah"/>
    <x v="4"/>
    <x v="10"/>
    <x v="1"/>
    <s v="Petrol"/>
    <s v="Automatic"/>
    <s v="Silver"/>
    <n v="2"/>
    <s v="1159118.49"/>
    <s v="0.074"/>
    <n v="2146687.4500000002"/>
    <s v="Private"/>
    <x v="1"/>
    <s v="No"/>
    <x v="14"/>
  </r>
  <r>
    <s v="S08196"/>
    <x v="369"/>
    <x v="4"/>
    <s v="South Africa"/>
    <s v="Gqeberha"/>
    <s v="Premium Motors"/>
    <s v="Salesperson_39"/>
    <x v="5"/>
    <x v="12"/>
    <x v="1"/>
    <s v="Petrol"/>
    <s v="Automatic"/>
    <s v="Red"/>
    <n v="4"/>
    <s v="871376.93"/>
    <s v="0.075"/>
    <n v="3224094.65"/>
    <s v="Business"/>
    <x v="0"/>
    <s v="Yes"/>
    <x v="1"/>
  </r>
  <r>
    <s v="S08197"/>
    <x v="876"/>
    <x v="3"/>
    <s v="South Africa"/>
    <s v="Bloemfontein"/>
    <s v="BMW Cape Town"/>
    <s v="Pontsho"/>
    <x v="0"/>
    <x v="11"/>
    <x v="1"/>
    <s v="Petrol"/>
    <s v="Manual"/>
    <s v="Red"/>
    <n v="5"/>
    <s v="1093168.06"/>
    <s v="0.008"/>
    <n v="5422113.5599999996"/>
    <s v="Business"/>
    <x v="0"/>
    <s v="Yes"/>
    <x v="0"/>
  </r>
  <r>
    <s v="S08198"/>
    <x v="845"/>
    <x v="1"/>
    <s v="South Africa"/>
    <s v="Pretoria"/>
    <s v="Sandton Auto"/>
    <s v="Salesperson_15"/>
    <x v="4"/>
    <x v="10"/>
    <x v="1"/>
    <s v="Hybrid"/>
    <s v="Automatic"/>
    <s v="Silver"/>
    <n v="2"/>
    <s v="1256216.44"/>
    <s v="0.04"/>
    <n v="2411935.5699999998"/>
    <s v="Private"/>
    <x v="0"/>
    <s v="Yes"/>
    <x v="3"/>
  </r>
  <r>
    <s v="S08199"/>
    <x v="464"/>
    <x v="2"/>
    <s v="South Africa"/>
    <s v="Durban"/>
    <s v="Auto Elite"/>
    <s v="Kopano"/>
    <x v="2"/>
    <x v="4"/>
    <x v="0"/>
    <s v="Diesel"/>
    <s v="Manual"/>
    <s v="Blue"/>
    <n v="5"/>
    <s v="903025.74"/>
    <s v="0.041"/>
    <n v="4330008.42"/>
    <s v="Business"/>
    <x v="0"/>
    <s v="No"/>
    <x v="9"/>
  </r>
  <r>
    <s v="S08200"/>
    <x v="217"/>
    <x v="3"/>
    <s v="South Africa"/>
    <s v="Bloemfontein"/>
    <s v="BMW Durban"/>
    <s v="Salesperson_2"/>
    <x v="1"/>
    <x v="1"/>
    <x v="1"/>
    <s v="Petrol"/>
    <s v="Automatic"/>
    <s v="White"/>
    <n v="4"/>
    <s v="1353603.25"/>
    <s v="0.041"/>
    <n v="5192422.08"/>
    <s v="Business"/>
    <x v="0"/>
    <s v="Yes"/>
    <x v="2"/>
  </r>
  <r>
    <s v="S08201"/>
    <x v="629"/>
    <x v="2"/>
    <s v="South Africa"/>
    <s v="Durban"/>
    <s v="Prestige Cars"/>
    <s v="Golekane"/>
    <x v="2"/>
    <x v="4"/>
    <x v="0"/>
    <s v="Hybrid"/>
    <s v="Automatic"/>
    <s v="Blue"/>
    <n v="1"/>
    <s v="817241.36"/>
    <s v="0.034"/>
    <n v="789455.16"/>
    <s v="Business"/>
    <x v="1"/>
    <s v="No"/>
    <x v="12"/>
  </r>
  <r>
    <s v="S08202"/>
    <x v="806"/>
    <x v="0"/>
    <s v="South Africa"/>
    <s v="Nelspruit"/>
    <s v="Luxury Wheels"/>
    <s v="Kgolagano"/>
    <x v="5"/>
    <x v="12"/>
    <x v="1"/>
    <s v="Hybrid"/>
    <s v="Manual"/>
    <s v="White"/>
    <n v="3"/>
    <s v="844234.29"/>
    <s v="0.04"/>
    <n v="2431394.7599999998"/>
    <s v="Private"/>
    <x v="1"/>
    <s v="No"/>
    <x v="4"/>
  </r>
  <r>
    <s v="S08203"/>
    <x v="554"/>
    <x v="4"/>
    <s v="South Africa"/>
    <s v="Gqeberha"/>
    <s v="Sandton Auto"/>
    <s v="Salesperson_19"/>
    <x v="3"/>
    <x v="5"/>
    <x v="1"/>
    <s v="Diesel"/>
    <s v="Manual"/>
    <s v="Silver"/>
    <n v="5"/>
    <s v="1037787.75"/>
    <s v="0.06"/>
    <n v="4877602.42"/>
    <s v="Business"/>
    <x v="0"/>
    <s v="Yes"/>
    <x v="15"/>
  </r>
  <r>
    <s v="S08204"/>
    <x v="436"/>
    <x v="1"/>
    <s v="South Africa"/>
    <s v="Johannesburg"/>
    <s v="BMW Midrand"/>
    <s v="Salesperson_9"/>
    <x v="2"/>
    <x v="4"/>
    <x v="0"/>
    <s v="Hybrid"/>
    <s v="Manual"/>
    <s v="Silver"/>
    <n v="5"/>
    <s v="877733.34"/>
    <s v="0.077"/>
    <n v="4050739.37"/>
    <s v="Private"/>
    <x v="0"/>
    <s v="No"/>
    <x v="6"/>
  </r>
  <r>
    <s v="S08205"/>
    <x v="600"/>
    <x v="1"/>
    <s v="South Africa"/>
    <s v="Johannesburg"/>
    <s v="Luxury Wheels"/>
    <s v="Salesperson_31"/>
    <x v="2"/>
    <x v="14"/>
    <x v="1"/>
    <s v="Hybrid"/>
    <s v="Automatic"/>
    <s v="Blue"/>
    <n v="1"/>
    <s v="955657.29"/>
    <s v="0.066"/>
    <n v="892583.91"/>
    <s v="Private"/>
    <x v="1"/>
    <s v="No"/>
    <x v="12"/>
  </r>
  <r>
    <s v="S08206"/>
    <x v="342"/>
    <x v="1"/>
    <s v="South Africa"/>
    <s v="Pretoria"/>
    <s v="Sandton Auto"/>
    <s v="Salesperson_26"/>
    <x v="2"/>
    <x v="14"/>
    <x v="1"/>
    <s v="Diesel"/>
    <s v="Automatic"/>
    <s v="Grey"/>
    <n v="3"/>
    <s v="1101603.52"/>
    <s v="0.042"/>
    <n v="3166008.51"/>
    <s v="Business"/>
    <x v="0"/>
    <s v="No"/>
    <x v="0"/>
  </r>
  <r>
    <s v="S08207"/>
    <x v="631"/>
    <x v="5"/>
    <s v="South Africa"/>
    <s v="Cape Town"/>
    <s v="Prestige Cars"/>
    <s v="Omphemetse"/>
    <x v="1"/>
    <x v="3"/>
    <x v="1"/>
    <s v="Diesel"/>
    <s v="Manual"/>
    <s v="Grey"/>
    <n v="2"/>
    <s v="874345.39"/>
    <s v="0.074"/>
    <n v="1619287.66"/>
    <s v="Private"/>
    <x v="0"/>
    <s v="No"/>
    <x v="6"/>
  </r>
  <r>
    <s v="S08208"/>
    <x v="196"/>
    <x v="2"/>
    <s v="South Africa"/>
    <s v="Pietermaritzburg"/>
    <s v="BMW Midrand"/>
    <s v="Salesperson_10"/>
    <x v="2"/>
    <x v="4"/>
    <x v="0"/>
    <s v="Hybrid"/>
    <s v="Manual"/>
    <s v="White"/>
    <n v="4"/>
    <s v="918869.68"/>
    <s v="0.072"/>
    <n v="3410844.27"/>
    <s v="Private"/>
    <x v="1"/>
    <s v="Yes"/>
    <x v="4"/>
  </r>
  <r>
    <s v="S08209"/>
    <x v="764"/>
    <x v="3"/>
    <s v="South Africa"/>
    <s v="Bloemfontein"/>
    <s v="BMW Midrand"/>
    <s v="Salesperson_50"/>
    <x v="4"/>
    <x v="16"/>
    <x v="2"/>
    <s v="Diesel"/>
    <s v="Automatic"/>
    <s v="Silver"/>
    <n v="1"/>
    <s v="644310.93"/>
    <s v="0.036"/>
    <n v="621115.73"/>
    <s v="Business"/>
    <x v="0"/>
    <s v="Yes"/>
    <x v="1"/>
  </r>
  <r>
    <s v="S08210"/>
    <x v="584"/>
    <x v="0"/>
    <s v="South Africa"/>
    <s v="Nelspruit"/>
    <s v="Prestige Cars"/>
    <s v="Salesperson_50"/>
    <x v="2"/>
    <x v="14"/>
    <x v="1"/>
    <s v="Hybrid"/>
    <s v="Manual"/>
    <s v="Grey"/>
    <n v="3"/>
    <s v="1139963.26"/>
    <s v="0.043"/>
    <n v="3272834.53"/>
    <s v="Private"/>
    <x v="0"/>
    <s v="No"/>
    <x v="1"/>
  </r>
  <r>
    <s v="S08211"/>
    <x v="23"/>
    <x v="5"/>
    <s v="South Africa"/>
    <s v="Cape Town"/>
    <s v="Sandton Auto"/>
    <s v="Omphemetse"/>
    <x v="5"/>
    <x v="13"/>
    <x v="2"/>
    <s v="Diesel"/>
    <s v="Automatic"/>
    <s v="Red"/>
    <n v="2"/>
    <s v="677503.63"/>
    <s v="0.05"/>
    <n v="1287256.8899999999"/>
    <s v="Business"/>
    <x v="1"/>
    <s v="No"/>
    <x v="3"/>
  </r>
  <r>
    <s v="S08212"/>
    <x v="174"/>
    <x v="4"/>
    <s v="South Africa"/>
    <s v="East London"/>
    <s v="Prestige Cars"/>
    <s v="Salesperson_36"/>
    <x v="0"/>
    <x v="0"/>
    <x v="0"/>
    <s v="Diesel"/>
    <s v="Manual"/>
    <s v="Silver"/>
    <n v="1"/>
    <s v="1160109.38"/>
    <s v="0.0"/>
    <n v="1160109.3799999999"/>
    <s v="Business"/>
    <x v="0"/>
    <s v="Yes"/>
    <x v="2"/>
  </r>
  <r>
    <s v="S08213"/>
    <x v="735"/>
    <x v="2"/>
    <s v="South Africa"/>
    <s v="Pietermaritzburg"/>
    <s v="BMW Midrand"/>
    <s v="Golekane"/>
    <x v="0"/>
    <x v="2"/>
    <x v="0"/>
    <s v="Petrol"/>
    <s v="Manual"/>
    <s v="Black"/>
    <n v="5"/>
    <s v="722414.61"/>
    <s v="0.065"/>
    <n v="3377288.29"/>
    <s v="Business"/>
    <x v="0"/>
    <s v="No"/>
    <x v="3"/>
  </r>
  <r>
    <s v="S08214"/>
    <x v="543"/>
    <x v="5"/>
    <s v="South Africa"/>
    <s v="Cape Town"/>
    <s v="Premium Motors"/>
    <s v="Andi"/>
    <x v="5"/>
    <x v="12"/>
    <x v="1"/>
    <s v="Petrol"/>
    <s v="Manual"/>
    <s v="Silver"/>
    <n v="5"/>
    <s v="779604.36"/>
    <s v="0.012"/>
    <n v="3851245.56"/>
    <s v="Business"/>
    <x v="0"/>
    <s v="No"/>
    <x v="4"/>
  </r>
  <r>
    <s v="S08215"/>
    <x v="883"/>
    <x v="1"/>
    <s v="South Africa"/>
    <s v="Pretoria"/>
    <s v="BMW Durban"/>
    <s v="Salesperson_37"/>
    <x v="4"/>
    <x v="7"/>
    <x v="0"/>
    <s v="Hybrid"/>
    <s v="Manual"/>
    <s v="Silver"/>
    <n v="5"/>
    <s v="919612.38"/>
    <s v="0.078"/>
    <n v="4239413.05"/>
    <s v="Business"/>
    <x v="0"/>
    <s v="Yes"/>
    <x v="7"/>
  </r>
  <r>
    <s v="S08216"/>
    <x v="36"/>
    <x v="1"/>
    <s v="South Africa"/>
    <s v="Johannesburg"/>
    <s v="BMW Midrand"/>
    <s v="Salesperson_26"/>
    <x v="2"/>
    <x v="4"/>
    <x v="0"/>
    <s v="Diesel"/>
    <s v="Automatic"/>
    <s v="White"/>
    <n v="1"/>
    <s v="892177.16"/>
    <s v="0.056"/>
    <n v="842215.24"/>
    <s v="Business"/>
    <x v="0"/>
    <s v="No"/>
    <x v="5"/>
  </r>
  <r>
    <s v="S08217"/>
    <x v="702"/>
    <x v="1"/>
    <s v="South Africa"/>
    <s v="Johannesburg"/>
    <s v="BMW Midrand"/>
    <s v="Salesperson_2"/>
    <x v="3"/>
    <x v="5"/>
    <x v="1"/>
    <s v="Petrol"/>
    <s v="Manual"/>
    <s v="Grey"/>
    <n v="1"/>
    <s v="967355.36"/>
    <s v="0.037"/>
    <n v="931563.21"/>
    <s v="Private"/>
    <x v="1"/>
    <s v="No"/>
    <x v="3"/>
  </r>
  <r>
    <s v="S08218"/>
    <x v="406"/>
    <x v="0"/>
    <s v="South Africa"/>
    <s v="Nelspruit"/>
    <s v="Prestige Cars"/>
    <s v="Paulinah"/>
    <x v="2"/>
    <x v="8"/>
    <x v="0"/>
    <s v="Petrol"/>
    <s v="Manual"/>
    <s v="White"/>
    <n v="2"/>
    <s v="784323.96"/>
    <s v="0.039"/>
    <n v="1507470.65"/>
    <s v="Business"/>
    <x v="0"/>
    <s v="No"/>
    <x v="10"/>
  </r>
  <r>
    <s v="S08219"/>
    <x v="720"/>
    <x v="5"/>
    <s v="South Africa"/>
    <s v="Stellenbosch"/>
    <s v="Sandton Auto"/>
    <s v="Paulinah"/>
    <x v="2"/>
    <x v="8"/>
    <x v="0"/>
    <s v="Diesel"/>
    <s v="Automatic"/>
    <s v="Blue"/>
    <n v="1"/>
    <s v="690165.34"/>
    <s v="0.019"/>
    <n v="677052.2"/>
    <s v="Private"/>
    <x v="0"/>
    <s v="No"/>
    <x v="11"/>
  </r>
  <r>
    <s v="S08220"/>
    <x v="980"/>
    <x v="5"/>
    <s v="South Africa"/>
    <s v="Stellenbosch"/>
    <s v="Auto Elite"/>
    <s v="Salesperson_34"/>
    <x v="2"/>
    <x v="8"/>
    <x v="0"/>
    <s v="Diesel"/>
    <s v="Manual"/>
    <s v="Red"/>
    <n v="4"/>
    <s v="752590.91"/>
    <s v="0.047"/>
    <n v="2868876.57"/>
    <s v="Business"/>
    <x v="0"/>
    <s v="No"/>
    <x v="1"/>
  </r>
  <r>
    <s v="S08221"/>
    <x v="933"/>
    <x v="3"/>
    <s v="South Africa"/>
    <s v="Bloemfontein"/>
    <s v="Auto Elite"/>
    <s v="Salesperson_13"/>
    <x v="5"/>
    <x v="13"/>
    <x v="2"/>
    <s v="Petrol"/>
    <s v="Manual"/>
    <s v="Grey"/>
    <n v="2"/>
    <s v="631320.49"/>
    <s v="0.041"/>
    <n v="1210872.7"/>
    <s v="Private"/>
    <x v="1"/>
    <s v="No"/>
    <x v="10"/>
  </r>
  <r>
    <s v="S08222"/>
    <x v="885"/>
    <x v="1"/>
    <s v="South Africa"/>
    <s v="Johannesburg"/>
    <s v="Premium Motors"/>
    <s v="Salesperson_21"/>
    <x v="1"/>
    <x v="3"/>
    <x v="1"/>
    <s v="Petrol"/>
    <s v="Automatic"/>
    <s v="White"/>
    <n v="4"/>
    <s v="935058.83"/>
    <s v="0.001"/>
    <n v="3736495.1"/>
    <s v="Business"/>
    <x v="0"/>
    <s v="No"/>
    <x v="7"/>
  </r>
  <r>
    <s v="S08223"/>
    <x v="215"/>
    <x v="5"/>
    <s v="South Africa"/>
    <s v="Stellenbosch"/>
    <s v="Luxury Wheels"/>
    <s v="Salesperson_21"/>
    <x v="4"/>
    <x v="10"/>
    <x v="1"/>
    <s v="Hybrid"/>
    <s v="Automatic"/>
    <s v="Red"/>
    <n v="4"/>
    <s v="1055798.17"/>
    <s v="0.02"/>
    <n v="4138728.83"/>
    <s v="Private"/>
    <x v="0"/>
    <s v="Yes"/>
    <x v="9"/>
  </r>
  <r>
    <s v="S08224"/>
    <x v="99"/>
    <x v="5"/>
    <s v="South Africa"/>
    <s v="Cape Town"/>
    <s v="Auto Elite"/>
    <s v="Salesperson_37"/>
    <x v="2"/>
    <x v="8"/>
    <x v="0"/>
    <s v="Petrol"/>
    <s v="Automatic"/>
    <s v="Red"/>
    <n v="2"/>
    <s v="767928.27"/>
    <s v="0.065"/>
    <n v="1436025.87"/>
    <s v="Private"/>
    <x v="0"/>
    <s v="Yes"/>
    <x v="1"/>
  </r>
  <r>
    <s v="S08225"/>
    <x v="723"/>
    <x v="5"/>
    <s v="South Africa"/>
    <s v="Stellenbosch"/>
    <s v="BMW Midrand"/>
    <s v="Salesperson_26"/>
    <x v="4"/>
    <x v="10"/>
    <x v="1"/>
    <s v="Diesel"/>
    <s v="Automatic"/>
    <s v="Black"/>
    <n v="3"/>
    <s v="1061290.2"/>
    <s v="0.015"/>
    <n v="3136112.53"/>
    <s v="Private"/>
    <x v="0"/>
    <s v="Yes"/>
    <x v="4"/>
  </r>
  <r>
    <s v="S08226"/>
    <x v="144"/>
    <x v="5"/>
    <s v="South Africa"/>
    <s v="Cape Town"/>
    <s v="Sandton Auto"/>
    <s v="Omphemetse"/>
    <x v="3"/>
    <x v="9"/>
    <x v="1"/>
    <s v="Diesel"/>
    <s v="Automatic"/>
    <s v="Black"/>
    <n v="2"/>
    <s v="829801.21"/>
    <s v="0.057"/>
    <n v="1565005.08"/>
    <s v="Private"/>
    <x v="0"/>
    <s v="Yes"/>
    <x v="6"/>
  </r>
  <r>
    <s v="S08227"/>
    <x v="372"/>
    <x v="3"/>
    <s v="South Africa"/>
    <s v="Bloemfontein"/>
    <s v="BMW Midrand"/>
    <s v="Paulinah"/>
    <x v="2"/>
    <x v="14"/>
    <x v="1"/>
    <s v="Petrol"/>
    <s v="Automatic"/>
    <s v="White"/>
    <n v="2"/>
    <s v="1001252.57"/>
    <s v="0.05"/>
    <n v="1902379.89"/>
    <s v="Business"/>
    <x v="0"/>
    <s v="No"/>
    <x v="11"/>
  </r>
  <r>
    <s v="S08228"/>
    <x v="671"/>
    <x v="4"/>
    <s v="South Africa"/>
    <s v="East London"/>
    <s v="BMW Durban"/>
    <s v="Salesperson_29"/>
    <x v="2"/>
    <x v="14"/>
    <x v="1"/>
    <s v="Hybrid"/>
    <s v="Manual"/>
    <s v="Silver"/>
    <n v="3"/>
    <s v="1143060.17"/>
    <s v="0.031"/>
    <n v="3322875.93"/>
    <s v="Private"/>
    <x v="0"/>
    <s v="No"/>
    <x v="0"/>
  </r>
  <r>
    <s v="S08229"/>
    <x v="364"/>
    <x v="2"/>
    <s v="South Africa"/>
    <s v="Pietermaritzburg"/>
    <s v="BMW Midrand"/>
    <s v="Salesperson_21"/>
    <x v="4"/>
    <x v="16"/>
    <x v="2"/>
    <s v="Hybrid"/>
    <s v="Automatic"/>
    <s v="Red"/>
    <n v="2"/>
    <s v="727751.17"/>
    <s v="0.009"/>
    <n v="1442402.83"/>
    <s v="Private"/>
    <x v="1"/>
    <s v="No"/>
    <x v="8"/>
  </r>
  <r>
    <s v="S08230"/>
    <x v="706"/>
    <x v="5"/>
    <s v="South Africa"/>
    <s v="Cape Town"/>
    <s v="BMW Cape Town"/>
    <s v="Salesperson_1"/>
    <x v="3"/>
    <x v="5"/>
    <x v="1"/>
    <s v="Petrol"/>
    <s v="Manual"/>
    <s v="White"/>
    <n v="1"/>
    <s v="923398.79"/>
    <s v="0.003"/>
    <n v="920628.59"/>
    <s v="Business"/>
    <x v="1"/>
    <s v="Yes"/>
    <x v="14"/>
  </r>
  <r>
    <s v="S08231"/>
    <x v="387"/>
    <x v="2"/>
    <s v="South Africa"/>
    <s v="Durban"/>
    <s v="Luxury Wheels"/>
    <s v="Salesperson_23"/>
    <x v="4"/>
    <x v="16"/>
    <x v="2"/>
    <s v="Diesel"/>
    <s v="Automatic"/>
    <s v="Blue"/>
    <n v="2"/>
    <s v="656843.82"/>
    <s v="0.012"/>
    <n v="1297923.3899999999"/>
    <s v="Business"/>
    <x v="0"/>
    <s v="No"/>
    <x v="3"/>
  </r>
  <r>
    <s v="S08232"/>
    <x v="549"/>
    <x v="3"/>
    <s v="South Africa"/>
    <s v="Bloemfontein"/>
    <s v="Prestige Cars"/>
    <s v="Dimakatso"/>
    <x v="4"/>
    <x v="10"/>
    <x v="1"/>
    <s v="Petrol"/>
    <s v="Automatic"/>
    <s v="Black"/>
    <n v="5"/>
    <s v="1254936.36"/>
    <s v="0.008"/>
    <n v="6224484.3499999996"/>
    <s v="Private"/>
    <x v="1"/>
    <s v="Yes"/>
    <x v="8"/>
  </r>
  <r>
    <s v="S08233"/>
    <x v="516"/>
    <x v="3"/>
    <s v="South Africa"/>
    <s v="Bloemfontein"/>
    <s v="Premium Motors"/>
    <s v="Salesperson_37"/>
    <x v="2"/>
    <x v="8"/>
    <x v="0"/>
    <s v="Diesel"/>
    <s v="Automatic"/>
    <s v="Silver"/>
    <n v="1"/>
    <s v="730360.91"/>
    <s v="0.053"/>
    <n v="691651.79"/>
    <s v="Business"/>
    <x v="0"/>
    <s v="No"/>
    <x v="8"/>
  </r>
  <r>
    <s v="S08234"/>
    <x v="314"/>
    <x v="3"/>
    <s v="South Africa"/>
    <s v="Bloemfontein"/>
    <s v="Sandton Auto"/>
    <s v="Dimakatso5"/>
    <x v="1"/>
    <x v="1"/>
    <x v="1"/>
    <s v="Diesel"/>
    <s v="Manual"/>
    <s v="Blue"/>
    <n v="1"/>
    <s v="1359190.39"/>
    <s v="0.024"/>
    <n v="1326569.82"/>
    <s v="Private"/>
    <x v="1"/>
    <s v="No"/>
    <x v="7"/>
  </r>
  <r>
    <s v="S08235"/>
    <x v="174"/>
    <x v="5"/>
    <s v="South Africa"/>
    <s v="Stellenbosch"/>
    <s v="Premium Motors"/>
    <s v="Salesperson_50"/>
    <x v="5"/>
    <x v="13"/>
    <x v="2"/>
    <s v="Hybrid"/>
    <s v="Manual"/>
    <s v="White"/>
    <n v="5"/>
    <s v="685587.95"/>
    <s v="0.026"/>
    <n v="3338813.32"/>
    <s v="Business"/>
    <x v="0"/>
    <s v="No"/>
    <x v="3"/>
  </r>
  <r>
    <s v="S08236"/>
    <x v="380"/>
    <x v="0"/>
    <s v="South Africa"/>
    <s v="Nelspruit"/>
    <s v="Sandton Auto"/>
    <s v="Basetsana"/>
    <x v="2"/>
    <x v="14"/>
    <x v="1"/>
    <s v="Diesel"/>
    <s v="Manual"/>
    <s v="Silver"/>
    <n v="2"/>
    <s v="1082070.22"/>
    <s v="0.01"/>
    <n v="2142499.0299999998"/>
    <s v="Business"/>
    <x v="1"/>
    <s v="No"/>
    <x v="1"/>
  </r>
  <r>
    <s v="S08237"/>
    <x v="609"/>
    <x v="0"/>
    <s v="South Africa"/>
    <s v="Nelspruit"/>
    <s v="BMW Cape Town"/>
    <s v="Omphemetse"/>
    <x v="2"/>
    <x v="8"/>
    <x v="0"/>
    <s v="Diesel"/>
    <s v="Automatic"/>
    <s v="Blue"/>
    <n v="2"/>
    <s v="763284.59"/>
    <s v="0.043"/>
    <n v="1460926.71"/>
    <s v="Private"/>
    <x v="0"/>
    <s v="No"/>
    <x v="5"/>
  </r>
  <r>
    <s v="S08238"/>
    <x v="577"/>
    <x v="1"/>
    <s v="South Africa"/>
    <s v="Pretoria"/>
    <s v="Prestige Cars"/>
    <s v="Salesperson_20"/>
    <x v="1"/>
    <x v="3"/>
    <x v="1"/>
    <s v="Hybrid"/>
    <s v="Automatic"/>
    <s v="White"/>
    <n v="1"/>
    <s v="972660.3"/>
    <s v="0.001"/>
    <n v="971687.64"/>
    <s v="Business"/>
    <x v="1"/>
    <s v="Yes"/>
    <x v="11"/>
  </r>
  <r>
    <s v="S08239"/>
    <x v="463"/>
    <x v="5"/>
    <s v="South Africa"/>
    <s v="Stellenbosch"/>
    <s v="Sandton Auto"/>
    <s v="Salesperson_9"/>
    <x v="4"/>
    <x v="7"/>
    <x v="0"/>
    <s v="Petrol"/>
    <s v="Automatic"/>
    <s v="Black"/>
    <n v="4"/>
    <s v="917688.31"/>
    <s v="0.029"/>
    <n v="3564301.38"/>
    <s v="Business"/>
    <x v="0"/>
    <s v="No"/>
    <x v="3"/>
  </r>
  <r>
    <s v="S08240"/>
    <x v="737"/>
    <x v="4"/>
    <s v="South Africa"/>
    <s v="East London"/>
    <s v="Auto Elite"/>
    <s v="Dimakatso8"/>
    <x v="3"/>
    <x v="5"/>
    <x v="1"/>
    <s v="Hybrid"/>
    <s v="Manual"/>
    <s v="White"/>
    <n v="4"/>
    <s v="1068989.19"/>
    <s v="0.01"/>
    <n v="4233197.1900000004"/>
    <s v="Business"/>
    <x v="1"/>
    <s v="No"/>
    <x v="11"/>
  </r>
  <r>
    <s v="S08241"/>
    <x v="368"/>
    <x v="5"/>
    <s v="South Africa"/>
    <s v="Stellenbosch"/>
    <s v="Luxury Wheels"/>
    <s v="Salesperson_21"/>
    <x v="0"/>
    <x v="17"/>
    <x v="1"/>
    <s v="Hybrid"/>
    <s v="Automatic"/>
    <s v="Grey"/>
    <n v="2"/>
    <s v="860070.8"/>
    <s v="0.057"/>
    <n v="1622093.52"/>
    <s v="Business"/>
    <x v="0"/>
    <s v="Yes"/>
    <x v="11"/>
  </r>
  <r>
    <s v="S08242"/>
    <x v="654"/>
    <x v="4"/>
    <s v="South Africa"/>
    <s v="Gqeberha"/>
    <s v="BMW Durban"/>
    <s v="Salesperson_15"/>
    <x v="5"/>
    <x v="13"/>
    <x v="2"/>
    <s v="Diesel"/>
    <s v="Automatic"/>
    <s v="Silver"/>
    <n v="4"/>
    <s v="662570.18"/>
    <s v="0.028"/>
    <n v="2576072.85"/>
    <s v="Private"/>
    <x v="1"/>
    <s v="Yes"/>
    <x v="8"/>
  </r>
  <r>
    <s v="S08243"/>
    <x v="941"/>
    <x v="3"/>
    <s v="South Africa"/>
    <s v="Bloemfontein"/>
    <s v="BMW Durban"/>
    <s v="Salesperson_36"/>
    <x v="3"/>
    <x v="5"/>
    <x v="1"/>
    <s v="Hybrid"/>
    <s v="Manual"/>
    <s v="Grey"/>
    <n v="5"/>
    <s v="939930.02"/>
    <s v="0.058"/>
    <n v="4427070.3899999997"/>
    <s v="Private"/>
    <x v="1"/>
    <s v="Yes"/>
    <x v="5"/>
  </r>
  <r>
    <s v="S08244"/>
    <x v="997"/>
    <x v="5"/>
    <s v="South Africa"/>
    <s v="Stellenbosch"/>
    <s v="Prestige Cars"/>
    <s v="Andi"/>
    <x v="1"/>
    <x v="3"/>
    <x v="1"/>
    <s v="Diesel"/>
    <s v="Manual"/>
    <s v="Red"/>
    <n v="4"/>
    <s v="909752.19"/>
    <s v="0.012"/>
    <n v="3595340.67"/>
    <s v="Private"/>
    <x v="0"/>
    <s v="No"/>
    <x v="11"/>
  </r>
  <r>
    <s v="S08245"/>
    <x v="827"/>
    <x v="2"/>
    <s v="South Africa"/>
    <s v="Pietermaritzburg"/>
    <s v="Premium Motors"/>
    <s v="Salesperson_11"/>
    <x v="2"/>
    <x v="8"/>
    <x v="0"/>
    <s v="Petrol"/>
    <s v="Manual"/>
    <s v="Silver"/>
    <n v="1"/>
    <s v="754004.21"/>
    <s v="0.02"/>
    <n v="738924.12"/>
    <s v="Business"/>
    <x v="1"/>
    <s v="Yes"/>
    <x v="5"/>
  </r>
  <r>
    <s v="S08246"/>
    <x v="860"/>
    <x v="2"/>
    <s v="South Africa"/>
    <s v="Durban"/>
    <s v="BMW Cape Town"/>
    <s v="Kopano"/>
    <x v="5"/>
    <x v="12"/>
    <x v="1"/>
    <s v="Diesel"/>
    <s v="Automatic"/>
    <s v="Blue"/>
    <n v="2"/>
    <s v="798950.02"/>
    <s v="0.071"/>
    <n v="1484449.14"/>
    <s v="Private"/>
    <x v="0"/>
    <s v="Yes"/>
    <x v="8"/>
  </r>
  <r>
    <s v="S08247"/>
    <x v="270"/>
    <x v="1"/>
    <s v="South Africa"/>
    <s v="Pretoria"/>
    <s v="BMW Durban"/>
    <s v="Dimakatso5"/>
    <x v="3"/>
    <x v="9"/>
    <x v="1"/>
    <s v="Petrol"/>
    <s v="Manual"/>
    <s v="Silver"/>
    <n v="3"/>
    <s v="854966.3"/>
    <s v="0.012"/>
    <n v="2534120.11"/>
    <s v="Business"/>
    <x v="1"/>
    <s v="No"/>
    <x v="5"/>
  </r>
  <r>
    <s v="S08248"/>
    <x v="459"/>
    <x v="4"/>
    <s v="South Africa"/>
    <s v="Gqeberha"/>
    <s v="Luxury Wheels"/>
    <s v="Dimakatso8"/>
    <x v="1"/>
    <x v="3"/>
    <x v="1"/>
    <s v="Petrol"/>
    <s v="Manual"/>
    <s v="Black"/>
    <n v="1"/>
    <s v="1002804.93"/>
    <s v="0.055"/>
    <n v="947650.66"/>
    <s v="Private"/>
    <x v="1"/>
    <s v="Yes"/>
    <x v="4"/>
  </r>
  <r>
    <s v="S08249"/>
    <x v="639"/>
    <x v="4"/>
    <s v="South Africa"/>
    <s v="East London"/>
    <s v="BMW Cape Town"/>
    <s v="Salesperson_50"/>
    <x v="0"/>
    <x v="2"/>
    <x v="0"/>
    <s v="Petrol"/>
    <s v="Manual"/>
    <s v="Grey"/>
    <n v="4"/>
    <s v="836328.32"/>
    <s v="0.011"/>
    <n v="3308514.84"/>
    <s v="Business"/>
    <x v="1"/>
    <s v="Yes"/>
    <x v="0"/>
  </r>
  <r>
    <s v="S08250"/>
    <x v="26"/>
    <x v="5"/>
    <s v="South Africa"/>
    <s v="Cape Town"/>
    <s v="Sandton Auto"/>
    <s v="Thandeka"/>
    <x v="1"/>
    <x v="1"/>
    <x v="1"/>
    <s v="Diesel"/>
    <s v="Manual"/>
    <s v="Black"/>
    <n v="5"/>
    <s v="1173911.54"/>
    <s v="0.036"/>
    <n v="5658253.6200000001"/>
    <s v="Private"/>
    <x v="1"/>
    <s v="Yes"/>
    <x v="9"/>
  </r>
  <r>
    <s v="S08251"/>
    <x v="831"/>
    <x v="3"/>
    <s v="South Africa"/>
    <s v="Bloemfontein"/>
    <s v="BMW Cape Town"/>
    <s v="Dimakatso0"/>
    <x v="2"/>
    <x v="8"/>
    <x v="0"/>
    <s v="Diesel"/>
    <s v="Automatic"/>
    <s v="Silver"/>
    <n v="2"/>
    <s v="775265.1"/>
    <s v="0.035"/>
    <n v="1496261.64"/>
    <s v="Private"/>
    <x v="0"/>
    <s v="Yes"/>
    <x v="3"/>
  </r>
  <r>
    <s v="S08252"/>
    <x v="347"/>
    <x v="1"/>
    <s v="South Africa"/>
    <s v="Johannesburg"/>
    <s v="BMW Durban"/>
    <s v="Salesperson_32"/>
    <x v="2"/>
    <x v="14"/>
    <x v="1"/>
    <s v="Petrol"/>
    <s v="Manual"/>
    <s v="Black"/>
    <n v="5"/>
    <s v="950700.74"/>
    <s v="0.076"/>
    <n v="4392237.43"/>
    <s v="Private"/>
    <x v="0"/>
    <s v="Yes"/>
    <x v="11"/>
  </r>
  <r>
    <s v="S08253"/>
    <x v="430"/>
    <x v="0"/>
    <s v="South Africa"/>
    <s v="Nelspruit"/>
    <s v="Auto Elite"/>
    <s v="Salesperson_5"/>
    <x v="0"/>
    <x v="17"/>
    <x v="1"/>
    <s v="Diesel"/>
    <s v="Manual"/>
    <s v="White"/>
    <n v="4"/>
    <s v="777166.1"/>
    <s v="0.079"/>
    <n v="2863079.9"/>
    <s v="Business"/>
    <x v="0"/>
    <s v="No"/>
    <x v="6"/>
  </r>
  <r>
    <s v="S08254"/>
    <x v="336"/>
    <x v="5"/>
    <s v="South Africa"/>
    <s v="Cape Town"/>
    <s v="BMW Durban"/>
    <s v="Salesperson_25"/>
    <x v="3"/>
    <x v="5"/>
    <x v="1"/>
    <s v="Petrol"/>
    <s v="Manual"/>
    <s v="Black"/>
    <n v="1"/>
    <s v="1075678.83"/>
    <s v="0.0"/>
    <n v="1075678.83"/>
    <s v="Private"/>
    <x v="1"/>
    <s v="No"/>
    <x v="12"/>
  </r>
  <r>
    <s v="S08255"/>
    <x v="426"/>
    <x v="4"/>
    <s v="South Africa"/>
    <s v="East London"/>
    <s v="Prestige Cars"/>
    <s v="Salesperson_31"/>
    <x v="5"/>
    <x v="12"/>
    <x v="1"/>
    <s v="Petrol"/>
    <s v="Manual"/>
    <s v="Red"/>
    <n v="1"/>
    <s v="772710.01"/>
    <s v="0.06"/>
    <n v="726347.41"/>
    <s v="Business"/>
    <x v="1"/>
    <s v="Yes"/>
    <x v="10"/>
  </r>
  <r>
    <s v="S08256"/>
    <x v="838"/>
    <x v="4"/>
    <s v="South Africa"/>
    <s v="Gqeberha"/>
    <s v="BMW Cape Town"/>
    <s v="Salesperson_18"/>
    <x v="4"/>
    <x v="16"/>
    <x v="2"/>
    <s v="Hybrid"/>
    <s v="Manual"/>
    <s v="Silver"/>
    <n v="4"/>
    <s v="725966.8"/>
    <s v="0.023"/>
    <n v="2837078.25"/>
    <s v="Private"/>
    <x v="0"/>
    <s v="No"/>
    <x v="11"/>
  </r>
  <r>
    <s v="S08257"/>
    <x v="954"/>
    <x v="5"/>
    <s v="South Africa"/>
    <s v="Cape Town"/>
    <s v="Sandton Auto"/>
    <s v="Dimakatso8"/>
    <x v="3"/>
    <x v="5"/>
    <x v="1"/>
    <s v="Petrol"/>
    <s v="Automatic"/>
    <s v="Blue"/>
    <n v="2"/>
    <s v="888626.14"/>
    <s v="0.05"/>
    <n v="1688389.67"/>
    <s v="Business"/>
    <x v="0"/>
    <s v="No"/>
    <x v="12"/>
  </r>
  <r>
    <s v="S08258"/>
    <x v="181"/>
    <x v="2"/>
    <s v="South Africa"/>
    <s v="Durban"/>
    <s v="Premium Motors"/>
    <s v="Salesperson_34"/>
    <x v="3"/>
    <x v="5"/>
    <x v="1"/>
    <s v="Diesel"/>
    <s v="Automatic"/>
    <s v="Silver"/>
    <n v="5"/>
    <s v="981566.5"/>
    <s v="0.003"/>
    <n v="4893109.01"/>
    <s v="Private"/>
    <x v="1"/>
    <s v="Yes"/>
    <x v="11"/>
  </r>
  <r>
    <s v="S08259"/>
    <x v="456"/>
    <x v="0"/>
    <s v="South Africa"/>
    <s v="Nelspruit"/>
    <s v="Prestige Cars"/>
    <s v="Salesperson_39"/>
    <x v="0"/>
    <x v="6"/>
    <x v="1"/>
    <s v="Petrol"/>
    <s v="Manual"/>
    <s v="Silver"/>
    <n v="2"/>
    <s v="1759722.5"/>
    <s v="0.018"/>
    <n v="3456094.99"/>
    <s v="Business"/>
    <x v="1"/>
    <s v="No"/>
    <x v="3"/>
  </r>
  <r>
    <s v="S08260"/>
    <x v="367"/>
    <x v="0"/>
    <s v="South Africa"/>
    <s v="Nelspruit"/>
    <s v="Prestige Cars"/>
    <s v="Dimakatso"/>
    <x v="0"/>
    <x v="2"/>
    <x v="0"/>
    <s v="Diesel"/>
    <s v="Automatic"/>
    <s v="Grey"/>
    <n v="1"/>
    <s v="796020.85"/>
    <s v="0.053"/>
    <n v="753831.75"/>
    <s v="Private"/>
    <x v="1"/>
    <s v="Yes"/>
    <x v="0"/>
  </r>
  <r>
    <s v="S08261"/>
    <x v="702"/>
    <x v="0"/>
    <s v="South Africa"/>
    <s v="Nelspruit"/>
    <s v="Luxury Wheels"/>
    <s v="Salesperson_33"/>
    <x v="2"/>
    <x v="8"/>
    <x v="0"/>
    <s v="Petrol"/>
    <s v="Manual"/>
    <s v="Blue"/>
    <n v="4"/>
    <s v="810961.92"/>
    <s v="0.002"/>
    <n v="3237359.99"/>
    <s v="Private"/>
    <x v="0"/>
    <s v="Yes"/>
    <x v="11"/>
  </r>
  <r>
    <s v="S08262"/>
    <x v="549"/>
    <x v="1"/>
    <s v="South Africa"/>
    <s v="Johannesburg"/>
    <s v="Prestige Cars"/>
    <s v="Paulinah"/>
    <x v="5"/>
    <x v="13"/>
    <x v="2"/>
    <s v="Petrol"/>
    <s v="Automatic"/>
    <s v="Blue"/>
    <n v="4"/>
    <s v="672132.08"/>
    <s v="0.053"/>
    <n v="2546036.31"/>
    <s v="Business"/>
    <x v="0"/>
    <s v="Yes"/>
    <x v="6"/>
  </r>
  <r>
    <s v="S08263"/>
    <x v="291"/>
    <x v="0"/>
    <s v="South Africa"/>
    <s v="Nelspruit"/>
    <s v="Premium Motors"/>
    <s v="Salesperson_21"/>
    <x v="2"/>
    <x v="4"/>
    <x v="0"/>
    <s v="Petrol"/>
    <s v="Automatic"/>
    <s v="Silver"/>
    <n v="1"/>
    <s v="884129.5"/>
    <s v="0.052"/>
    <n v="838154.76"/>
    <s v="Business"/>
    <x v="1"/>
    <s v="Yes"/>
    <x v="8"/>
  </r>
  <r>
    <s v="S08264"/>
    <x v="640"/>
    <x v="3"/>
    <s v="South Africa"/>
    <s v="Bloemfontein"/>
    <s v="Prestige Cars"/>
    <s v="Dimakatso8"/>
    <x v="5"/>
    <x v="12"/>
    <x v="1"/>
    <s v="Diesel"/>
    <s v="Automatic"/>
    <s v="Red"/>
    <n v="1"/>
    <s v="745526.34"/>
    <s v="0.021"/>
    <n v="729870.28"/>
    <s v="Business"/>
    <x v="1"/>
    <s v="No"/>
    <x v="1"/>
  </r>
  <r>
    <s v="S08265"/>
    <x v="470"/>
    <x v="0"/>
    <s v="South Africa"/>
    <s v="Nelspruit"/>
    <s v="Prestige Cars"/>
    <s v="Pontsho"/>
    <x v="1"/>
    <x v="1"/>
    <x v="1"/>
    <s v="Petrol"/>
    <s v="Manual"/>
    <s v="Grey"/>
    <n v="2"/>
    <s v="1224101.83"/>
    <s v="0.045"/>
    <n v="2338034.5"/>
    <s v="Private"/>
    <x v="1"/>
    <s v="Yes"/>
    <x v="10"/>
  </r>
  <r>
    <s v="S08266"/>
    <x v="668"/>
    <x v="3"/>
    <s v="South Africa"/>
    <s v="Bloemfontein"/>
    <s v="Premium Motors"/>
    <s v="Dimakatso0"/>
    <x v="1"/>
    <x v="3"/>
    <x v="1"/>
    <s v="Hybrid"/>
    <s v="Manual"/>
    <s v="Blue"/>
    <n v="1"/>
    <s v="964662.79"/>
    <s v="0.0"/>
    <n v="964662.79"/>
    <s v="Business"/>
    <x v="0"/>
    <s v="Yes"/>
    <x v="13"/>
  </r>
  <r>
    <s v="S08267"/>
    <x v="503"/>
    <x v="1"/>
    <s v="South Africa"/>
    <s v="Pretoria"/>
    <s v="Auto Elite"/>
    <s v="Salesperson_5"/>
    <x v="5"/>
    <x v="12"/>
    <x v="1"/>
    <s v="Diesel"/>
    <s v="Manual"/>
    <s v="Blue"/>
    <n v="3"/>
    <s v="892197.98"/>
    <s v="0.003"/>
    <n v="2668564.17"/>
    <s v="Private"/>
    <x v="0"/>
    <s v="Yes"/>
    <x v="4"/>
  </r>
  <r>
    <s v="S08268"/>
    <x v="941"/>
    <x v="0"/>
    <s v="South Africa"/>
    <s v="Nelspruit"/>
    <s v="Premium Motors"/>
    <s v="Salesperson_15"/>
    <x v="3"/>
    <x v="5"/>
    <x v="1"/>
    <s v="Hybrid"/>
    <s v="Automatic"/>
    <s v="Black"/>
    <n v="1"/>
    <s v="988739.92"/>
    <s v="0.041"/>
    <n v="948201.59"/>
    <s v="Private"/>
    <x v="0"/>
    <s v="No"/>
    <x v="11"/>
  </r>
  <r>
    <s v="S08269"/>
    <x v="942"/>
    <x v="5"/>
    <s v="South Africa"/>
    <s v="Cape Town"/>
    <s v="Sandton Auto"/>
    <s v="Salesperson_31"/>
    <x v="1"/>
    <x v="3"/>
    <x v="1"/>
    <s v="Hybrid"/>
    <s v="Manual"/>
    <s v="White"/>
    <n v="3"/>
    <s v="1003220.03"/>
    <s v="0.058"/>
    <n v="2835099.81"/>
    <s v="Private"/>
    <x v="0"/>
    <s v="Yes"/>
    <x v="14"/>
  </r>
  <r>
    <s v="S08270"/>
    <x v="663"/>
    <x v="1"/>
    <s v="South Africa"/>
    <s v="Pretoria"/>
    <s v="BMW Midrand"/>
    <s v="Salesperson_27"/>
    <x v="5"/>
    <x v="12"/>
    <x v="1"/>
    <s v="Hybrid"/>
    <s v="Automatic"/>
    <s v="Silver"/>
    <n v="4"/>
    <s v="764636.45"/>
    <s v="0.009"/>
    <n v="3031018.9"/>
    <s v="Business"/>
    <x v="1"/>
    <s v="No"/>
    <x v="9"/>
  </r>
  <r>
    <s v="S08271"/>
    <x v="965"/>
    <x v="5"/>
    <s v="South Africa"/>
    <s v="Cape Town"/>
    <s v="Sandton Auto"/>
    <s v="Salesperson_5"/>
    <x v="3"/>
    <x v="9"/>
    <x v="1"/>
    <s v="Petrol"/>
    <s v="Automatic"/>
    <s v="Silver"/>
    <n v="5"/>
    <s v="783519.4"/>
    <s v="0.056"/>
    <n v="3698211.57"/>
    <s v="Business"/>
    <x v="0"/>
    <s v="Yes"/>
    <x v="11"/>
  </r>
  <r>
    <s v="S08272"/>
    <x v="963"/>
    <x v="3"/>
    <s v="South Africa"/>
    <s v="Bloemfontein"/>
    <s v="Luxury Wheels"/>
    <s v="Salesperson_33"/>
    <x v="3"/>
    <x v="5"/>
    <x v="1"/>
    <s v="Hybrid"/>
    <s v="Automatic"/>
    <s v="Red"/>
    <n v="5"/>
    <s v="930509.92"/>
    <s v="0.045"/>
    <n v="4443184.8499999996"/>
    <s v="Business"/>
    <x v="0"/>
    <s v="Yes"/>
    <x v="5"/>
  </r>
  <r>
    <s v="S08273"/>
    <x v="963"/>
    <x v="0"/>
    <s v="South Africa"/>
    <s v="Nelspruit"/>
    <s v="Premium Motors"/>
    <s v="Basetsana"/>
    <x v="4"/>
    <x v="7"/>
    <x v="0"/>
    <s v="Petrol"/>
    <s v="Automatic"/>
    <s v="Red"/>
    <n v="2"/>
    <s v="904255.94"/>
    <s v="0.029"/>
    <n v="1756065.04"/>
    <s v="Business"/>
    <x v="1"/>
    <s v="Yes"/>
    <x v="7"/>
  </r>
  <r>
    <s v="S08274"/>
    <x v="591"/>
    <x v="4"/>
    <s v="South Africa"/>
    <s v="East London"/>
    <s v="BMW Midrand"/>
    <s v="Salesperson_2"/>
    <x v="4"/>
    <x v="16"/>
    <x v="2"/>
    <s v="Petrol"/>
    <s v="Automatic"/>
    <s v="White"/>
    <n v="4"/>
    <s v="633259.22"/>
    <s v="0.015"/>
    <n v="2495041.31"/>
    <s v="Private"/>
    <x v="0"/>
    <s v="No"/>
    <x v="3"/>
  </r>
  <r>
    <s v="S08275"/>
    <x v="70"/>
    <x v="5"/>
    <s v="South Africa"/>
    <s v="Stellenbosch"/>
    <s v="Prestige Cars"/>
    <s v="Salesperson_50"/>
    <x v="4"/>
    <x v="7"/>
    <x v="0"/>
    <s v="Petrol"/>
    <s v="Manual"/>
    <s v="Silver"/>
    <n v="5"/>
    <s v="817315.87"/>
    <s v="0.049"/>
    <n v="3886336.97"/>
    <s v="Business"/>
    <x v="0"/>
    <s v="No"/>
    <x v="1"/>
  </r>
  <r>
    <s v="S08276"/>
    <x v="794"/>
    <x v="1"/>
    <s v="South Africa"/>
    <s v="Pretoria"/>
    <s v="BMW Durban"/>
    <s v="Basetsana"/>
    <x v="3"/>
    <x v="5"/>
    <x v="1"/>
    <s v="Petrol"/>
    <s v="Manual"/>
    <s v="Red"/>
    <n v="1"/>
    <s v="1018562.62"/>
    <s v="0.017"/>
    <n v="1001247.06"/>
    <s v="Private"/>
    <x v="1"/>
    <s v="Yes"/>
    <x v="0"/>
  </r>
  <r>
    <s v="S08277"/>
    <x v="729"/>
    <x v="2"/>
    <s v="South Africa"/>
    <s v="Durban"/>
    <s v="Luxury Wheels"/>
    <s v="Salesperson_18"/>
    <x v="2"/>
    <x v="8"/>
    <x v="0"/>
    <s v="Petrol"/>
    <s v="Manual"/>
    <s v="Red"/>
    <n v="5"/>
    <s v="805543.43"/>
    <s v="0.066"/>
    <n v="3761887.8"/>
    <s v="Private"/>
    <x v="0"/>
    <s v="No"/>
    <x v="14"/>
  </r>
  <r>
    <s v="S08278"/>
    <x v="617"/>
    <x v="0"/>
    <s v="South Africa"/>
    <s v="Nelspruit"/>
    <s v="BMW Cape Town"/>
    <s v="Salesperson_33"/>
    <x v="0"/>
    <x v="17"/>
    <x v="1"/>
    <s v="Diesel"/>
    <s v="Automatic"/>
    <s v="Silver"/>
    <n v="4"/>
    <s v="881775.18"/>
    <s v="0.046"/>
    <n v="3364854.1"/>
    <s v="Private"/>
    <x v="0"/>
    <s v="Yes"/>
    <x v="0"/>
  </r>
  <r>
    <s v="S08279"/>
    <x v="364"/>
    <x v="2"/>
    <s v="South Africa"/>
    <s v="Durban"/>
    <s v="Luxury Wheels"/>
    <s v="Golekane"/>
    <x v="4"/>
    <x v="10"/>
    <x v="1"/>
    <s v="Hybrid"/>
    <s v="Automatic"/>
    <s v="Grey"/>
    <n v="2"/>
    <s v="1180541.05"/>
    <s v="0.01"/>
    <n v="2337471.2799999998"/>
    <s v="Private"/>
    <x v="0"/>
    <s v="No"/>
    <x v="1"/>
  </r>
  <r>
    <s v="S08280"/>
    <x v="271"/>
    <x v="4"/>
    <s v="South Africa"/>
    <s v="East London"/>
    <s v="Luxury Wheels"/>
    <s v="Dimakatso8"/>
    <x v="2"/>
    <x v="4"/>
    <x v="0"/>
    <s v="Petrol"/>
    <s v="Automatic"/>
    <s v="Silver"/>
    <n v="5"/>
    <s v="877786.66"/>
    <s v="0.005"/>
    <n v="4366988.63"/>
    <s v="Private"/>
    <x v="1"/>
    <s v="Yes"/>
    <x v="9"/>
  </r>
  <r>
    <s v="S08281"/>
    <x v="326"/>
    <x v="0"/>
    <s v="South Africa"/>
    <s v="Nelspruit"/>
    <s v="Auto Elite"/>
    <s v="Olerato"/>
    <x v="0"/>
    <x v="6"/>
    <x v="1"/>
    <s v="Diesel"/>
    <s v="Manual"/>
    <s v="Blue"/>
    <n v="2"/>
    <s v="1547542.84"/>
    <s v="0.067"/>
    <n v="2887714.95"/>
    <s v="Business"/>
    <x v="1"/>
    <s v="No"/>
    <x v="15"/>
  </r>
  <r>
    <s v="S08282"/>
    <x v="145"/>
    <x v="1"/>
    <s v="South Africa"/>
    <s v="Johannesburg"/>
    <s v="BMW Durban"/>
    <s v="Salesperson_24"/>
    <x v="2"/>
    <x v="4"/>
    <x v="0"/>
    <s v="Petrol"/>
    <s v="Automatic"/>
    <s v="Black"/>
    <n v="1"/>
    <s v="829196.22"/>
    <s v="0.073"/>
    <n v="768664.9"/>
    <s v="Business"/>
    <x v="1"/>
    <s v="No"/>
    <x v="8"/>
  </r>
  <r>
    <s v="S08283"/>
    <x v="528"/>
    <x v="3"/>
    <s v="South Africa"/>
    <s v="Bloemfontein"/>
    <s v="Luxury Wheels"/>
    <s v="Salesperson_34"/>
    <x v="0"/>
    <x v="17"/>
    <x v="1"/>
    <s v="Petrol"/>
    <s v="Manual"/>
    <s v="Black"/>
    <n v="3"/>
    <s v="843612.7"/>
    <s v="0.037"/>
    <n v="2437197.1"/>
    <s v="Private"/>
    <x v="1"/>
    <s v="Yes"/>
    <x v="14"/>
  </r>
  <r>
    <s v="S08284"/>
    <x v="399"/>
    <x v="3"/>
    <s v="South Africa"/>
    <s v="Bloemfontein"/>
    <s v="BMW Cape Town"/>
    <s v="Salesperson_5"/>
    <x v="3"/>
    <x v="5"/>
    <x v="1"/>
    <s v="Petrol"/>
    <s v="Automatic"/>
    <s v="Blue"/>
    <n v="4"/>
    <s v="1053951.07"/>
    <s v="0.021"/>
    <n v="4127272.37"/>
    <s v="Private"/>
    <x v="1"/>
    <s v="Yes"/>
    <x v="13"/>
  </r>
  <r>
    <s v="S08285"/>
    <x v="162"/>
    <x v="1"/>
    <s v="South Africa"/>
    <s v="Pretoria"/>
    <s v="Prestige Cars"/>
    <s v="Salesperson_32"/>
    <x v="4"/>
    <x v="10"/>
    <x v="1"/>
    <s v="Hybrid"/>
    <s v="Manual"/>
    <s v="Grey"/>
    <n v="4"/>
    <s v="1136826.57"/>
    <s v="0.028"/>
    <n v="4419981.71"/>
    <s v="Business"/>
    <x v="0"/>
    <s v="Yes"/>
    <x v="10"/>
  </r>
  <r>
    <s v="S08286"/>
    <x v="907"/>
    <x v="3"/>
    <s v="South Africa"/>
    <s v="Bloemfontein"/>
    <s v="BMW Durban"/>
    <s v="Salesperson_29"/>
    <x v="5"/>
    <x v="13"/>
    <x v="2"/>
    <s v="Petrol"/>
    <s v="Manual"/>
    <s v="White"/>
    <n v="5"/>
    <s v="692896.98"/>
    <s v="0.012"/>
    <n v="3422911.07"/>
    <s v="Private"/>
    <x v="1"/>
    <s v="Yes"/>
    <x v="6"/>
  </r>
  <r>
    <s v="S08287"/>
    <x v="755"/>
    <x v="2"/>
    <s v="South Africa"/>
    <s v="Durban"/>
    <s v="BMW Cape Town"/>
    <s v="Golekane"/>
    <x v="3"/>
    <x v="9"/>
    <x v="1"/>
    <s v="Hybrid"/>
    <s v="Automatic"/>
    <s v="Red"/>
    <n v="4"/>
    <s v="849911.4"/>
    <s v="0.055"/>
    <n v="3212665.08"/>
    <s v="Business"/>
    <x v="0"/>
    <s v="Yes"/>
    <x v="5"/>
  </r>
  <r>
    <s v="S08288"/>
    <x v="377"/>
    <x v="3"/>
    <s v="South Africa"/>
    <s v="Bloemfontein"/>
    <s v="Sandton Auto"/>
    <s v="Salesperson_23"/>
    <x v="3"/>
    <x v="9"/>
    <x v="1"/>
    <s v="Hybrid"/>
    <s v="Automatic"/>
    <s v="Grey"/>
    <n v="2"/>
    <s v="715772.29"/>
    <s v="0.065"/>
    <n v="1338494.18"/>
    <s v="Business"/>
    <x v="0"/>
    <s v="No"/>
    <x v="2"/>
  </r>
  <r>
    <s v="S08289"/>
    <x v="965"/>
    <x v="2"/>
    <s v="South Africa"/>
    <s v="Pietermaritzburg"/>
    <s v="Auto Elite"/>
    <s v="Dimakatso3"/>
    <x v="4"/>
    <x v="7"/>
    <x v="0"/>
    <s v="Hybrid"/>
    <s v="Automatic"/>
    <s v="White"/>
    <n v="4"/>
    <s v="766314.79"/>
    <s v="0.033"/>
    <n v="2964105.6"/>
    <s v="Private"/>
    <x v="1"/>
    <s v="Yes"/>
    <x v="13"/>
  </r>
  <r>
    <s v="S08290"/>
    <x v="925"/>
    <x v="1"/>
    <s v="South Africa"/>
    <s v="Johannesburg"/>
    <s v="Auto Elite"/>
    <s v="Salesperson_10"/>
    <x v="2"/>
    <x v="14"/>
    <x v="1"/>
    <s v="Hybrid"/>
    <s v="Automatic"/>
    <s v="Blue"/>
    <n v="5"/>
    <s v="964934.5"/>
    <s v="0.029"/>
    <n v="4684756.99"/>
    <s v="Private"/>
    <x v="0"/>
    <s v="Yes"/>
    <x v="6"/>
  </r>
  <r>
    <s v="S08291"/>
    <x v="128"/>
    <x v="5"/>
    <s v="South Africa"/>
    <s v="Cape Town"/>
    <s v="Auto Elite"/>
    <s v="Kopano"/>
    <x v="2"/>
    <x v="8"/>
    <x v="0"/>
    <s v="Hybrid"/>
    <s v="Automatic"/>
    <s v="White"/>
    <n v="4"/>
    <s v="738311.27"/>
    <s v="0.025"/>
    <n v="2879413.97"/>
    <s v="Business"/>
    <x v="0"/>
    <s v="No"/>
    <x v="0"/>
  </r>
  <r>
    <s v="S08292"/>
    <x v="648"/>
    <x v="5"/>
    <s v="South Africa"/>
    <s v="Stellenbosch"/>
    <s v="Sandton Auto"/>
    <s v="Dimakatso0"/>
    <x v="4"/>
    <x v="16"/>
    <x v="2"/>
    <s v="Diesel"/>
    <s v="Manual"/>
    <s v="Grey"/>
    <n v="4"/>
    <s v="685000.07"/>
    <s v="0.012"/>
    <n v="2707120.27"/>
    <s v="Private"/>
    <x v="1"/>
    <s v="Yes"/>
    <x v="12"/>
  </r>
  <r>
    <s v="S08293"/>
    <x v="313"/>
    <x v="3"/>
    <s v="South Africa"/>
    <s v="Bloemfontein"/>
    <s v="BMW Midrand"/>
    <s v="Salesperson_32"/>
    <x v="0"/>
    <x v="6"/>
    <x v="1"/>
    <s v="Petrol"/>
    <s v="Automatic"/>
    <s v="Black"/>
    <n v="4"/>
    <s v="1531550.76"/>
    <s v="0.039"/>
    <n v="5887281.1100000003"/>
    <s v="Business"/>
    <x v="0"/>
    <s v="Yes"/>
    <x v="13"/>
  </r>
  <r>
    <s v="S08294"/>
    <x v="150"/>
    <x v="4"/>
    <s v="South Africa"/>
    <s v="Gqeberha"/>
    <s v="Sandton Auto"/>
    <s v="Salesperson_29"/>
    <x v="5"/>
    <x v="13"/>
    <x v="2"/>
    <s v="Hybrid"/>
    <s v="Manual"/>
    <s v="Silver"/>
    <n v="4"/>
    <s v="622574.73"/>
    <s v="0.054"/>
    <n v="2355822.79"/>
    <s v="Private"/>
    <x v="0"/>
    <s v="Yes"/>
    <x v="11"/>
  </r>
  <r>
    <s v="S08295"/>
    <x v="101"/>
    <x v="4"/>
    <s v="South Africa"/>
    <s v="East London"/>
    <s v="BMW Midrand"/>
    <s v="Salesperson_25"/>
    <x v="2"/>
    <x v="14"/>
    <x v="1"/>
    <s v="Petrol"/>
    <s v="Manual"/>
    <s v="Grey"/>
    <n v="1"/>
    <s v="968053.96"/>
    <s v="0.013"/>
    <n v="955469.26"/>
    <s v="Business"/>
    <x v="1"/>
    <s v="Yes"/>
    <x v="0"/>
  </r>
  <r>
    <s v="S08296"/>
    <x v="760"/>
    <x v="3"/>
    <s v="South Africa"/>
    <s v="Bloemfontein"/>
    <s v="Prestige Cars"/>
    <s v="Johanna"/>
    <x v="1"/>
    <x v="1"/>
    <x v="1"/>
    <s v="Hybrid"/>
    <s v="Manual"/>
    <s v="Black"/>
    <n v="3"/>
    <s v="1173137.19"/>
    <s v="0.062"/>
    <n v="3301208.06"/>
    <s v="Private"/>
    <x v="1"/>
    <s v="Yes"/>
    <x v="7"/>
  </r>
  <r>
    <s v="S08297"/>
    <x v="253"/>
    <x v="2"/>
    <s v="South Africa"/>
    <s v="Durban"/>
    <s v="BMW Midrand"/>
    <s v="Salesperson_20"/>
    <x v="4"/>
    <x v="7"/>
    <x v="0"/>
    <s v="Hybrid"/>
    <s v="Automatic"/>
    <s v="White"/>
    <n v="2"/>
    <s v="848371.8"/>
    <s v="0.069"/>
    <n v="1579668.3"/>
    <s v="Business"/>
    <x v="1"/>
    <s v="No"/>
    <x v="2"/>
  </r>
  <r>
    <s v="S08298"/>
    <x v="201"/>
    <x v="3"/>
    <s v="South Africa"/>
    <s v="Bloemfontein"/>
    <s v="BMW Cape Town"/>
    <s v="Salesperson_29"/>
    <x v="3"/>
    <x v="9"/>
    <x v="1"/>
    <s v="Diesel"/>
    <s v="Automatic"/>
    <s v="White"/>
    <n v="1"/>
    <s v="795338.21"/>
    <s v="0.0"/>
    <n v="795338.21"/>
    <s v="Business"/>
    <x v="0"/>
    <s v="Yes"/>
    <x v="15"/>
  </r>
  <r>
    <s v="S08299"/>
    <x v="839"/>
    <x v="5"/>
    <s v="South Africa"/>
    <s v="Cape Town"/>
    <s v="Prestige Cars"/>
    <s v="Salesperson_21"/>
    <x v="4"/>
    <x v="16"/>
    <x v="2"/>
    <s v="Diesel"/>
    <s v="Manual"/>
    <s v="White"/>
    <n v="2"/>
    <s v="638330.33"/>
    <s v="0.022"/>
    <n v="1248574.1299999999"/>
    <s v="Business"/>
    <x v="1"/>
    <s v="Yes"/>
    <x v="13"/>
  </r>
  <r>
    <s v="S08300"/>
    <x v="77"/>
    <x v="0"/>
    <s v="South Africa"/>
    <s v="Nelspruit"/>
    <s v="Sandton Auto"/>
    <s v="Salesperson_34"/>
    <x v="3"/>
    <x v="9"/>
    <x v="1"/>
    <s v="Diesel"/>
    <s v="Manual"/>
    <s v="Blue"/>
    <n v="5"/>
    <s v="844675.54"/>
    <s v="0.038"/>
    <n v="4062889.35"/>
    <s v="Private"/>
    <x v="0"/>
    <s v="No"/>
    <x v="1"/>
  </r>
  <r>
    <s v="S08301"/>
    <x v="475"/>
    <x v="5"/>
    <s v="South Africa"/>
    <s v="Stellenbosch"/>
    <s v="Prestige Cars"/>
    <s v="Salesperson_20"/>
    <x v="0"/>
    <x v="15"/>
    <x v="0"/>
    <s v="Diesel"/>
    <s v="Automatic"/>
    <s v="Silver"/>
    <n v="5"/>
    <s v="906189.07"/>
    <s v="0.018"/>
    <n v="4449388.34"/>
    <s v="Private"/>
    <x v="0"/>
    <s v="No"/>
    <x v="15"/>
  </r>
  <r>
    <s v="S08302"/>
    <x v="881"/>
    <x v="5"/>
    <s v="South Africa"/>
    <s v="Cape Town"/>
    <s v="Sandton Auto"/>
    <s v="Olerato"/>
    <x v="0"/>
    <x v="6"/>
    <x v="1"/>
    <s v="Diesel"/>
    <s v="Manual"/>
    <s v="Black"/>
    <n v="3"/>
    <s v="1706122.07"/>
    <s v="0.05"/>
    <n v="4862447.91"/>
    <s v="Private"/>
    <x v="0"/>
    <s v="No"/>
    <x v="6"/>
  </r>
  <r>
    <s v="S08303"/>
    <x v="53"/>
    <x v="2"/>
    <s v="South Africa"/>
    <s v="Durban"/>
    <s v="Luxury Wheels"/>
    <s v="Salesperson_34"/>
    <x v="3"/>
    <x v="9"/>
    <x v="1"/>
    <s v="Hybrid"/>
    <s v="Manual"/>
    <s v="White"/>
    <n v="4"/>
    <s v="754508.42"/>
    <s v="0.065"/>
    <n v="2821861.47"/>
    <s v="Business"/>
    <x v="1"/>
    <s v="Yes"/>
    <x v="8"/>
  </r>
  <r>
    <s v="S08304"/>
    <x v="111"/>
    <x v="4"/>
    <s v="South Africa"/>
    <s v="Gqeberha"/>
    <s v="Luxury Wheels"/>
    <s v="Salesperson_8"/>
    <x v="5"/>
    <x v="12"/>
    <x v="1"/>
    <s v="Diesel"/>
    <s v="Automatic"/>
    <s v="Blue"/>
    <n v="3"/>
    <s v="884356.72"/>
    <s v="0.042"/>
    <n v="2541641.2000000002"/>
    <s v="Private"/>
    <x v="1"/>
    <s v="Yes"/>
    <x v="4"/>
  </r>
  <r>
    <s v="S08305"/>
    <x v="496"/>
    <x v="2"/>
    <s v="South Africa"/>
    <s v="Durban"/>
    <s v="Luxury Wheels"/>
    <s v="Dimakatso5"/>
    <x v="0"/>
    <x v="15"/>
    <x v="0"/>
    <s v="Petrol"/>
    <s v="Manual"/>
    <s v="Red"/>
    <n v="5"/>
    <s v="863784.67"/>
    <s v="0.073"/>
    <n v="4003641.94"/>
    <s v="Private"/>
    <x v="1"/>
    <s v="No"/>
    <x v="4"/>
  </r>
  <r>
    <s v="S08306"/>
    <x v="146"/>
    <x v="4"/>
    <s v="South Africa"/>
    <s v="East London"/>
    <s v="Premium Motors"/>
    <s v="Salesperson_33"/>
    <x v="3"/>
    <x v="5"/>
    <x v="1"/>
    <s v="Diesel"/>
    <s v="Manual"/>
    <s v="Black"/>
    <n v="2"/>
    <s v="976559.24"/>
    <s v="0.035"/>
    <n v="1884759.33"/>
    <s v="Private"/>
    <x v="0"/>
    <s v="No"/>
    <x v="2"/>
  </r>
  <r>
    <s v="S08307"/>
    <x v="969"/>
    <x v="2"/>
    <s v="South Africa"/>
    <s v="Durban"/>
    <s v="Premium Motors"/>
    <s v="Salesperson_39"/>
    <x v="5"/>
    <x v="12"/>
    <x v="1"/>
    <s v="Petrol"/>
    <s v="Manual"/>
    <s v="Black"/>
    <n v="3"/>
    <s v="826956.27"/>
    <s v="0.024"/>
    <n v="2421327.9700000002"/>
    <s v="Private"/>
    <x v="1"/>
    <s v="No"/>
    <x v="0"/>
  </r>
  <r>
    <s v="S08308"/>
    <x v="634"/>
    <x v="3"/>
    <s v="South Africa"/>
    <s v="Bloemfontein"/>
    <s v="Sandton Auto"/>
    <s v="Josephine"/>
    <x v="0"/>
    <x v="2"/>
    <x v="0"/>
    <s v="Diesel"/>
    <s v="Automatic"/>
    <s v="Silver"/>
    <n v="4"/>
    <s v="705221.28"/>
    <s v="0.039"/>
    <n v="2710870.58"/>
    <s v="Business"/>
    <x v="0"/>
    <s v="Yes"/>
    <x v="8"/>
  </r>
  <r>
    <s v="S08309"/>
    <x v="813"/>
    <x v="4"/>
    <s v="South Africa"/>
    <s v="Gqeberha"/>
    <s v="BMW Cape Town"/>
    <s v="Salesperson_19"/>
    <x v="0"/>
    <x v="17"/>
    <x v="1"/>
    <s v="Hybrid"/>
    <s v="Manual"/>
    <s v="White"/>
    <n v="5"/>
    <s v="821266.55"/>
    <s v="0.053"/>
    <n v="3888697.13"/>
    <s v="Private"/>
    <x v="0"/>
    <s v="No"/>
    <x v="9"/>
  </r>
  <r>
    <s v="S08310"/>
    <x v="556"/>
    <x v="5"/>
    <s v="South Africa"/>
    <s v="Stellenbosch"/>
    <s v="Prestige Cars"/>
    <s v="Salesperson_33"/>
    <x v="5"/>
    <x v="13"/>
    <x v="2"/>
    <s v="Petrol"/>
    <s v="Manual"/>
    <s v="White"/>
    <n v="2"/>
    <s v="586475.31"/>
    <s v="0.029"/>
    <n v="1138935.05"/>
    <s v="Business"/>
    <x v="1"/>
    <s v="No"/>
    <x v="2"/>
  </r>
  <r>
    <s v="S08311"/>
    <x v="238"/>
    <x v="1"/>
    <s v="South Africa"/>
    <s v="Johannesburg"/>
    <s v="Prestige Cars"/>
    <s v="Salesperson_22"/>
    <x v="0"/>
    <x v="6"/>
    <x v="1"/>
    <s v="Diesel"/>
    <s v="Manual"/>
    <s v="Grey"/>
    <n v="4"/>
    <s v="1545227.3"/>
    <s v="0.021"/>
    <n v="6051110.1100000003"/>
    <s v="Private"/>
    <x v="1"/>
    <s v="No"/>
    <x v="8"/>
  </r>
  <r>
    <s v="S08312"/>
    <x v="835"/>
    <x v="5"/>
    <s v="South Africa"/>
    <s v="Stellenbosch"/>
    <s v="Luxury Wheels"/>
    <s v="Paulinah"/>
    <x v="4"/>
    <x v="7"/>
    <x v="0"/>
    <s v="Hybrid"/>
    <s v="Manual"/>
    <s v="Silver"/>
    <n v="3"/>
    <s v="892332.64"/>
    <s v="0.005"/>
    <n v="2663612.94"/>
    <s v="Private"/>
    <x v="1"/>
    <s v="Yes"/>
    <x v="6"/>
  </r>
  <r>
    <s v="S08313"/>
    <x v="578"/>
    <x v="2"/>
    <s v="South Africa"/>
    <s v="Durban"/>
    <s v="BMW Midrand"/>
    <s v="Salesperson_15"/>
    <x v="0"/>
    <x v="0"/>
    <x v="0"/>
    <s v="Diesel"/>
    <s v="Manual"/>
    <s v="Grey"/>
    <n v="3"/>
    <s v="1234123.09"/>
    <s v="0.042"/>
    <n v="3546869.75"/>
    <s v="Business"/>
    <x v="1"/>
    <s v="No"/>
    <x v="12"/>
  </r>
  <r>
    <s v="S08314"/>
    <x v="613"/>
    <x v="2"/>
    <s v="South Africa"/>
    <s v="Pietermaritzburg"/>
    <s v="BMW Midrand"/>
    <s v="Salesperson_37"/>
    <x v="3"/>
    <x v="9"/>
    <x v="1"/>
    <s v="Hybrid"/>
    <s v="Manual"/>
    <s v="Grey"/>
    <n v="4"/>
    <s v="855721.5"/>
    <s v="0.01"/>
    <n v="3388657.14"/>
    <s v="Private"/>
    <x v="0"/>
    <s v="Yes"/>
    <x v="12"/>
  </r>
  <r>
    <s v="S08315"/>
    <x v="160"/>
    <x v="0"/>
    <s v="South Africa"/>
    <s v="Nelspruit"/>
    <s v="BMW Midrand"/>
    <s v="Salesperson_34"/>
    <x v="3"/>
    <x v="9"/>
    <x v="1"/>
    <s v="Petrol"/>
    <s v="Automatic"/>
    <s v="Grey"/>
    <n v="2"/>
    <s v="721502.05"/>
    <s v="0.049"/>
    <n v="1372296.89"/>
    <s v="Business"/>
    <x v="1"/>
    <s v="No"/>
    <x v="12"/>
  </r>
  <r>
    <s v="S08316"/>
    <x v="631"/>
    <x v="4"/>
    <s v="South Africa"/>
    <s v="Gqeberha"/>
    <s v="Sandton Auto"/>
    <s v="Salesperson_27"/>
    <x v="3"/>
    <x v="9"/>
    <x v="1"/>
    <s v="Petrol"/>
    <s v="Automatic"/>
    <s v="Grey"/>
    <n v="2"/>
    <s v="718986.72"/>
    <s v="0.063"/>
    <n v="1347381.11"/>
    <s v="Private"/>
    <x v="0"/>
    <s v="No"/>
    <x v="1"/>
  </r>
  <r>
    <s v="S08317"/>
    <x v="14"/>
    <x v="1"/>
    <s v="South Africa"/>
    <s v="Pretoria"/>
    <s v="Auto Elite"/>
    <s v="Salesperson_3"/>
    <x v="3"/>
    <x v="9"/>
    <x v="1"/>
    <s v="Petrol"/>
    <s v="Automatic"/>
    <s v="White"/>
    <n v="4"/>
    <s v="824936.27"/>
    <s v="0.038"/>
    <n v="3174354.78"/>
    <s v="Business"/>
    <x v="1"/>
    <s v="Yes"/>
    <x v="14"/>
  </r>
  <r>
    <s v="S08318"/>
    <x v="383"/>
    <x v="4"/>
    <s v="South Africa"/>
    <s v="Gqeberha"/>
    <s v="BMW Cape Town"/>
    <s v="Salesperson_19"/>
    <x v="4"/>
    <x v="7"/>
    <x v="0"/>
    <s v="Petrol"/>
    <s v="Automatic"/>
    <s v="Red"/>
    <n v="5"/>
    <s v="804436.67"/>
    <s v="0.014"/>
    <n v="3965872.78"/>
    <s v="Private"/>
    <x v="1"/>
    <s v="No"/>
    <x v="9"/>
  </r>
  <r>
    <s v="S08319"/>
    <x v="97"/>
    <x v="0"/>
    <s v="South Africa"/>
    <s v="Nelspruit"/>
    <s v="Prestige Cars"/>
    <s v="Salesperson_24"/>
    <x v="2"/>
    <x v="14"/>
    <x v="1"/>
    <s v="Diesel"/>
    <s v="Manual"/>
    <s v="Grey"/>
    <n v="4"/>
    <s v="1002528.32"/>
    <s v="0.071"/>
    <n v="3725395.25"/>
    <s v="Private"/>
    <x v="1"/>
    <s v="Yes"/>
    <x v="4"/>
  </r>
  <r>
    <s v="S08320"/>
    <x v="647"/>
    <x v="4"/>
    <s v="South Africa"/>
    <s v="East London"/>
    <s v="Sandton Auto"/>
    <s v="Salesperson_36"/>
    <x v="5"/>
    <x v="13"/>
    <x v="2"/>
    <s v="Petrol"/>
    <s v="Manual"/>
    <s v="Red"/>
    <n v="3"/>
    <s v="659230.94"/>
    <s v="0.012"/>
    <n v="1953960.51"/>
    <s v="Private"/>
    <x v="0"/>
    <s v="No"/>
    <x v="5"/>
  </r>
  <r>
    <s v="S08321"/>
    <x v="901"/>
    <x v="4"/>
    <s v="South Africa"/>
    <s v="East London"/>
    <s v="BMW Midrand"/>
    <s v="Josephine"/>
    <x v="4"/>
    <x v="7"/>
    <x v="0"/>
    <s v="Petrol"/>
    <s v="Manual"/>
    <s v="Silver"/>
    <n v="1"/>
    <s v="836378.29"/>
    <s v="0.07"/>
    <n v="777831.81"/>
    <s v="Business"/>
    <x v="1"/>
    <s v="Yes"/>
    <x v="11"/>
  </r>
  <r>
    <s v="S08322"/>
    <x v="4"/>
    <x v="5"/>
    <s v="South Africa"/>
    <s v="Stellenbosch"/>
    <s v="Premium Motors"/>
    <s v="Johanna"/>
    <x v="4"/>
    <x v="16"/>
    <x v="2"/>
    <s v="Hybrid"/>
    <s v="Manual"/>
    <s v="Red"/>
    <n v="2"/>
    <s v="643753.99"/>
    <s v="0.074"/>
    <n v="1192232.3799999999"/>
    <s v="Business"/>
    <x v="0"/>
    <s v="Yes"/>
    <x v="11"/>
  </r>
  <r>
    <s v="S08323"/>
    <x v="337"/>
    <x v="5"/>
    <s v="South Africa"/>
    <s v="Cape Town"/>
    <s v="Premium Motors"/>
    <s v="Paulinah"/>
    <x v="0"/>
    <x v="17"/>
    <x v="1"/>
    <s v="Hybrid"/>
    <s v="Manual"/>
    <s v="Black"/>
    <n v="1"/>
    <s v="910732.86"/>
    <s v="0.013"/>
    <n v="898893.34"/>
    <s v="Business"/>
    <x v="1"/>
    <s v="No"/>
    <x v="1"/>
  </r>
  <r>
    <s v="S08324"/>
    <x v="861"/>
    <x v="1"/>
    <s v="South Africa"/>
    <s v="Pretoria"/>
    <s v="Premium Motors"/>
    <s v="Salesperson_31"/>
    <x v="2"/>
    <x v="4"/>
    <x v="0"/>
    <s v="Diesel"/>
    <s v="Automatic"/>
    <s v="Red"/>
    <n v="1"/>
    <s v="898375.5"/>
    <s v="0.037"/>
    <n v="865135.6"/>
    <s v="Business"/>
    <x v="1"/>
    <s v="Yes"/>
    <x v="3"/>
  </r>
  <r>
    <s v="S08325"/>
    <x v="863"/>
    <x v="0"/>
    <s v="South Africa"/>
    <s v="Nelspruit"/>
    <s v="Sandton Auto"/>
    <s v="Omphemetse"/>
    <x v="4"/>
    <x v="7"/>
    <x v="0"/>
    <s v="Hybrid"/>
    <s v="Automatic"/>
    <s v="Black"/>
    <n v="5"/>
    <s v="864690.14"/>
    <s v="0.019"/>
    <n v="4241305.1500000004"/>
    <s v="Business"/>
    <x v="1"/>
    <s v="Yes"/>
    <x v="12"/>
  </r>
  <r>
    <s v="S08326"/>
    <x v="947"/>
    <x v="2"/>
    <s v="South Africa"/>
    <s v="Durban"/>
    <s v="BMW Midrand"/>
    <s v="Omphemetse"/>
    <x v="5"/>
    <x v="12"/>
    <x v="1"/>
    <s v="Hybrid"/>
    <s v="Manual"/>
    <s v="Grey"/>
    <n v="2"/>
    <s v="769823.43"/>
    <s v="0.017"/>
    <n v="1513472.87"/>
    <s v="Private"/>
    <x v="0"/>
    <s v="Yes"/>
    <x v="6"/>
  </r>
  <r>
    <s v="S08327"/>
    <x v="624"/>
    <x v="2"/>
    <s v="South Africa"/>
    <s v="Pietermaritzburg"/>
    <s v="BMW Cape Town"/>
    <s v="Salesperson_23"/>
    <x v="1"/>
    <x v="3"/>
    <x v="1"/>
    <s v="Diesel"/>
    <s v="Automatic"/>
    <s v="Black"/>
    <n v="1"/>
    <s v="969913.81"/>
    <s v="0.059"/>
    <n v="912688.9"/>
    <s v="Business"/>
    <x v="1"/>
    <s v="No"/>
    <x v="0"/>
  </r>
  <r>
    <s v="S08328"/>
    <x v="715"/>
    <x v="2"/>
    <s v="South Africa"/>
    <s v="Durban"/>
    <s v="Luxury Wheels"/>
    <s v="Dimakatso8"/>
    <x v="1"/>
    <x v="1"/>
    <x v="1"/>
    <s v="Diesel"/>
    <s v="Automatic"/>
    <s v="Grey"/>
    <n v="2"/>
    <s v="1362157.66"/>
    <s v="0.021"/>
    <n v="2667104.7000000002"/>
    <s v="Business"/>
    <x v="0"/>
    <s v="Yes"/>
    <x v="1"/>
  </r>
  <r>
    <s v="S08329"/>
    <x v="722"/>
    <x v="1"/>
    <s v="South Africa"/>
    <s v="Pretoria"/>
    <s v="Sandton Auto"/>
    <s v="Omphile"/>
    <x v="4"/>
    <x v="7"/>
    <x v="0"/>
    <s v="Diesel"/>
    <s v="Manual"/>
    <s v="Grey"/>
    <n v="4"/>
    <s v="787101.57"/>
    <s v="0.054"/>
    <n v="2978392.33"/>
    <s v="Business"/>
    <x v="1"/>
    <s v="No"/>
    <x v="10"/>
  </r>
  <r>
    <s v="S08330"/>
    <x v="825"/>
    <x v="5"/>
    <s v="South Africa"/>
    <s v="Stellenbosch"/>
    <s v="Prestige Cars"/>
    <s v="Salesperson_21"/>
    <x v="1"/>
    <x v="3"/>
    <x v="1"/>
    <s v="Hybrid"/>
    <s v="Automatic"/>
    <s v="Silver"/>
    <n v="2"/>
    <s v="878471.58"/>
    <s v="0.054"/>
    <n v="1662068.23"/>
    <s v="Private"/>
    <x v="1"/>
    <s v="Yes"/>
    <x v="1"/>
  </r>
  <r>
    <s v="S08331"/>
    <x v="830"/>
    <x v="2"/>
    <s v="South Africa"/>
    <s v="Durban"/>
    <s v="BMW Midrand"/>
    <s v="Paulinah"/>
    <x v="4"/>
    <x v="7"/>
    <x v="0"/>
    <s v="Hybrid"/>
    <s v="Automatic"/>
    <s v="Black"/>
    <n v="1"/>
    <s v="850400.85"/>
    <s v="0.061"/>
    <n v="798526.4"/>
    <s v="Business"/>
    <x v="1"/>
    <s v="Yes"/>
    <x v="11"/>
  </r>
  <r>
    <s v="S08332"/>
    <x v="669"/>
    <x v="1"/>
    <s v="South Africa"/>
    <s v="Pretoria"/>
    <s v="BMW Cape Town"/>
    <s v="Salesperson_8"/>
    <x v="2"/>
    <x v="14"/>
    <x v="1"/>
    <s v="Hybrid"/>
    <s v="Manual"/>
    <s v="Silver"/>
    <n v="5"/>
    <s v="1009715.56"/>
    <s v="0.02"/>
    <n v="4947606.25"/>
    <s v="Private"/>
    <x v="0"/>
    <s v="No"/>
    <x v="14"/>
  </r>
  <r>
    <s v="S08333"/>
    <x v="418"/>
    <x v="3"/>
    <s v="South Africa"/>
    <s v="Bloemfontein"/>
    <s v="Prestige Cars"/>
    <s v="Salesperson_9"/>
    <x v="4"/>
    <x v="7"/>
    <x v="0"/>
    <s v="Petrol"/>
    <s v="Automatic"/>
    <s v="Black"/>
    <n v="5"/>
    <s v="886865.51"/>
    <s v="0.022"/>
    <n v="4336772.3499999996"/>
    <s v="Private"/>
    <x v="0"/>
    <s v="Yes"/>
    <x v="14"/>
  </r>
  <r>
    <s v="S08334"/>
    <x v="75"/>
    <x v="2"/>
    <s v="South Africa"/>
    <s v="Durban"/>
    <s v="Premium Motors"/>
    <s v="Salesperson_12"/>
    <x v="2"/>
    <x v="4"/>
    <x v="0"/>
    <s v="Hybrid"/>
    <s v="Automatic"/>
    <s v="White"/>
    <n v="5"/>
    <s v="892082.25"/>
    <s v="0.06"/>
    <n v="4192786.57"/>
    <s v="Business"/>
    <x v="0"/>
    <s v="Yes"/>
    <x v="3"/>
  </r>
  <r>
    <s v="S08335"/>
    <x v="269"/>
    <x v="1"/>
    <s v="South Africa"/>
    <s v="Pretoria"/>
    <s v="Luxury Wheels"/>
    <s v="Salesperson_27"/>
    <x v="3"/>
    <x v="5"/>
    <x v="1"/>
    <s v="Hybrid"/>
    <s v="Manual"/>
    <s v="Grey"/>
    <n v="3"/>
    <s v="1006227.93"/>
    <s v="0.057"/>
    <n v="2846618.81"/>
    <s v="Business"/>
    <x v="1"/>
    <s v="Yes"/>
    <x v="4"/>
  </r>
  <r>
    <s v="S08336"/>
    <x v="678"/>
    <x v="2"/>
    <s v="South Africa"/>
    <s v="Durban"/>
    <s v="BMW Cape Town"/>
    <s v="Salesperson_11"/>
    <x v="0"/>
    <x v="6"/>
    <x v="1"/>
    <s v="Petrol"/>
    <s v="Manual"/>
    <s v="Blue"/>
    <n v="5"/>
    <s v="1786126.42"/>
    <s v="0.011"/>
    <n v="8832395.1300000008"/>
    <s v="Private"/>
    <x v="1"/>
    <s v="Yes"/>
    <x v="4"/>
  </r>
  <r>
    <s v="S08337"/>
    <x v="794"/>
    <x v="1"/>
    <s v="South Africa"/>
    <s v="Pretoria"/>
    <s v="Premium Motors"/>
    <s v="Salesperson_34"/>
    <x v="5"/>
    <x v="12"/>
    <x v="1"/>
    <s v="Petrol"/>
    <s v="Automatic"/>
    <s v="White"/>
    <n v="5"/>
    <s v="850271.73"/>
    <s v="0.048"/>
    <n v="4047293.43"/>
    <s v="Business"/>
    <x v="1"/>
    <s v="No"/>
    <x v="7"/>
  </r>
  <r>
    <s v="S08338"/>
    <x v="796"/>
    <x v="5"/>
    <s v="South Africa"/>
    <s v="Stellenbosch"/>
    <s v="Sandton Auto"/>
    <s v="Salesperson_32"/>
    <x v="2"/>
    <x v="8"/>
    <x v="0"/>
    <s v="Petrol"/>
    <s v="Automatic"/>
    <s v="White"/>
    <n v="3"/>
    <s v="817428.9"/>
    <s v="0.006"/>
    <n v="2437572.9900000002"/>
    <s v="Business"/>
    <x v="1"/>
    <s v="No"/>
    <x v="14"/>
  </r>
  <r>
    <s v="S08339"/>
    <x v="658"/>
    <x v="1"/>
    <s v="South Africa"/>
    <s v="Pretoria"/>
    <s v="Auto Elite"/>
    <s v="Salesperson_23"/>
    <x v="5"/>
    <x v="13"/>
    <x v="2"/>
    <s v="Diesel"/>
    <s v="Automatic"/>
    <s v="Blue"/>
    <n v="1"/>
    <s v="702744.51"/>
    <s v="0.023"/>
    <n v="686581.39"/>
    <s v="Private"/>
    <x v="1"/>
    <s v="No"/>
    <x v="14"/>
  </r>
  <r>
    <s v="S08340"/>
    <x v="851"/>
    <x v="5"/>
    <s v="South Africa"/>
    <s v="Stellenbosch"/>
    <s v="Auto Elite"/>
    <s v="Salesperson_24"/>
    <x v="5"/>
    <x v="12"/>
    <x v="1"/>
    <s v="Petrol"/>
    <s v="Automatic"/>
    <s v="Grey"/>
    <n v="1"/>
    <s v="750517.39"/>
    <s v="0.036"/>
    <n v="723498.77"/>
    <s v="Private"/>
    <x v="1"/>
    <s v="No"/>
    <x v="14"/>
  </r>
  <r>
    <s v="S08341"/>
    <x v="715"/>
    <x v="1"/>
    <s v="South Africa"/>
    <s v="Pretoria"/>
    <s v="Sandton Auto"/>
    <s v="Salesperson_27"/>
    <x v="4"/>
    <x v="7"/>
    <x v="0"/>
    <s v="Hybrid"/>
    <s v="Automatic"/>
    <s v="Grey"/>
    <n v="2"/>
    <s v="784563.13"/>
    <s v="0.061"/>
    <n v="1473409.56"/>
    <s v="Private"/>
    <x v="1"/>
    <s v="No"/>
    <x v="12"/>
  </r>
  <r>
    <s v="S08342"/>
    <x v="658"/>
    <x v="1"/>
    <s v="South Africa"/>
    <s v="Johannesburg"/>
    <s v="Luxury Wheels"/>
    <s v="Salesperson_37"/>
    <x v="3"/>
    <x v="5"/>
    <x v="1"/>
    <s v="Diesel"/>
    <s v="Automatic"/>
    <s v="Blue"/>
    <n v="5"/>
    <s v="1001362.95"/>
    <s v="0.042"/>
    <n v="4796528.5199999996"/>
    <s v="Business"/>
    <x v="0"/>
    <s v="No"/>
    <x v="8"/>
  </r>
  <r>
    <s v="S08343"/>
    <x v="831"/>
    <x v="4"/>
    <s v="South Africa"/>
    <s v="East London"/>
    <s v="Luxury Wheels"/>
    <s v="Salesperson_9"/>
    <x v="0"/>
    <x v="0"/>
    <x v="0"/>
    <s v="Hybrid"/>
    <s v="Automatic"/>
    <s v="White"/>
    <n v="3"/>
    <s v="1261742.3"/>
    <s v="0.009"/>
    <n v="3751159.85"/>
    <s v="Private"/>
    <x v="0"/>
    <s v="No"/>
    <x v="9"/>
  </r>
  <r>
    <s v="S08344"/>
    <x v="726"/>
    <x v="3"/>
    <s v="South Africa"/>
    <s v="Bloemfontein"/>
    <s v="Luxury Wheels"/>
    <s v="Omphile"/>
    <x v="3"/>
    <x v="9"/>
    <x v="1"/>
    <s v="Petrol"/>
    <s v="Automatic"/>
    <s v="Red"/>
    <n v="4"/>
    <s v="848326.11"/>
    <s v="0.074"/>
    <n v="3142199.9"/>
    <s v="Private"/>
    <x v="0"/>
    <s v="No"/>
    <x v="14"/>
  </r>
  <r>
    <s v="S08345"/>
    <x v="461"/>
    <x v="4"/>
    <s v="South Africa"/>
    <s v="East London"/>
    <s v="Luxury Wheels"/>
    <s v="Salesperson_1"/>
    <x v="4"/>
    <x v="10"/>
    <x v="1"/>
    <s v="Hybrid"/>
    <s v="Automatic"/>
    <s v="Grey"/>
    <n v="5"/>
    <s v="1085688.96"/>
    <s v="0.011"/>
    <n v="5368731.9299999997"/>
    <s v="Business"/>
    <x v="1"/>
    <s v="No"/>
    <x v="3"/>
  </r>
  <r>
    <s v="S08346"/>
    <x v="217"/>
    <x v="3"/>
    <s v="South Africa"/>
    <s v="Bloemfontein"/>
    <s v="Premium Motors"/>
    <s v="Omphemetse"/>
    <x v="3"/>
    <x v="9"/>
    <x v="1"/>
    <s v="Diesel"/>
    <s v="Manual"/>
    <s v="Red"/>
    <n v="4"/>
    <s v="783584.36"/>
    <s v="0.031"/>
    <n v="3037172.99"/>
    <s v="Business"/>
    <x v="1"/>
    <s v="No"/>
    <x v="12"/>
  </r>
  <r>
    <s v="S08347"/>
    <x v="316"/>
    <x v="3"/>
    <s v="South Africa"/>
    <s v="Bloemfontein"/>
    <s v="Sandton Auto"/>
    <s v="Salesperson_27"/>
    <x v="1"/>
    <x v="3"/>
    <x v="1"/>
    <s v="Petrol"/>
    <s v="Automatic"/>
    <s v="Silver"/>
    <n v="1"/>
    <s v="907129.69"/>
    <s v="0.06"/>
    <n v="852701.91"/>
    <s v="Private"/>
    <x v="1"/>
    <s v="Yes"/>
    <x v="10"/>
  </r>
  <r>
    <s v="S08348"/>
    <x v="998"/>
    <x v="1"/>
    <s v="South Africa"/>
    <s v="Johannesburg"/>
    <s v="Auto Elite"/>
    <s v="Paulinah"/>
    <x v="2"/>
    <x v="4"/>
    <x v="0"/>
    <s v="Diesel"/>
    <s v="Automatic"/>
    <s v="Grey"/>
    <n v="1"/>
    <s v="906221.31"/>
    <s v="0.043"/>
    <n v="867253.79"/>
    <s v="Business"/>
    <x v="1"/>
    <s v="No"/>
    <x v="8"/>
  </r>
  <r>
    <s v="S08349"/>
    <x v="618"/>
    <x v="3"/>
    <s v="South Africa"/>
    <s v="Bloemfontein"/>
    <s v="Auto Elite"/>
    <s v="Salesperson_10"/>
    <x v="1"/>
    <x v="3"/>
    <x v="1"/>
    <s v="Petrol"/>
    <s v="Manual"/>
    <s v="White"/>
    <n v="5"/>
    <s v="933796.84"/>
    <s v="0.047"/>
    <n v="4449541.96"/>
    <s v="Business"/>
    <x v="1"/>
    <s v="No"/>
    <x v="10"/>
  </r>
  <r>
    <s v="S08350"/>
    <x v="240"/>
    <x v="5"/>
    <s v="South Africa"/>
    <s v="Stellenbosch"/>
    <s v="Prestige Cars"/>
    <s v="Salesperson_22"/>
    <x v="4"/>
    <x v="16"/>
    <x v="2"/>
    <s v="Petrol"/>
    <s v="Automatic"/>
    <s v="White"/>
    <n v="1"/>
    <s v="644971.67"/>
    <s v="0.054"/>
    <n v="610143.19999999995"/>
    <s v="Business"/>
    <x v="1"/>
    <s v="No"/>
    <x v="0"/>
  </r>
  <r>
    <s v="S08351"/>
    <x v="243"/>
    <x v="1"/>
    <s v="South Africa"/>
    <s v="Johannesburg"/>
    <s v="Auto Elite"/>
    <s v="Salesperson_2"/>
    <x v="4"/>
    <x v="7"/>
    <x v="0"/>
    <s v="Petrol"/>
    <s v="Manual"/>
    <s v="Grey"/>
    <n v="1"/>
    <s v="898327.66"/>
    <s v="0.037"/>
    <n v="865089.53"/>
    <s v="Business"/>
    <x v="1"/>
    <s v="No"/>
    <x v="1"/>
  </r>
  <r>
    <s v="S08352"/>
    <x v="538"/>
    <x v="4"/>
    <s v="South Africa"/>
    <s v="Gqeberha"/>
    <s v="Luxury Wheels"/>
    <s v="Salesperson_2"/>
    <x v="5"/>
    <x v="13"/>
    <x v="2"/>
    <s v="Diesel"/>
    <s v="Manual"/>
    <s v="Blue"/>
    <n v="2"/>
    <s v="673665.32"/>
    <s v="0.052"/>
    <n v="1277269.45"/>
    <s v="Business"/>
    <x v="1"/>
    <s v="Yes"/>
    <x v="1"/>
  </r>
  <r>
    <s v="S08353"/>
    <x v="847"/>
    <x v="1"/>
    <s v="South Africa"/>
    <s v="Pretoria"/>
    <s v="BMW Midrand"/>
    <s v="Salesperson_1"/>
    <x v="5"/>
    <x v="12"/>
    <x v="1"/>
    <s v="Diesel"/>
    <s v="Manual"/>
    <s v="Grey"/>
    <n v="3"/>
    <s v="803495.3"/>
    <s v="0.042"/>
    <n v="2309245.48"/>
    <s v="Private"/>
    <x v="0"/>
    <s v="No"/>
    <x v="6"/>
  </r>
  <r>
    <s v="S08354"/>
    <x v="657"/>
    <x v="4"/>
    <s v="South Africa"/>
    <s v="Gqeberha"/>
    <s v="BMW Midrand"/>
    <s v="Dimakatso5"/>
    <x v="4"/>
    <x v="7"/>
    <x v="0"/>
    <s v="Petrol"/>
    <s v="Manual"/>
    <s v="Blue"/>
    <n v="1"/>
    <s v="868399.2"/>
    <s v="0.029"/>
    <n v="843215.62"/>
    <s v="Private"/>
    <x v="1"/>
    <s v="No"/>
    <x v="12"/>
  </r>
  <r>
    <s v="S08355"/>
    <x v="609"/>
    <x v="3"/>
    <s v="South Africa"/>
    <s v="Bloemfontein"/>
    <s v="BMW Midrand"/>
    <s v="Salesperson_25"/>
    <x v="2"/>
    <x v="8"/>
    <x v="0"/>
    <s v="Petrol"/>
    <s v="Manual"/>
    <s v="Silver"/>
    <n v="2"/>
    <s v="752945.3"/>
    <s v="0.052"/>
    <n v="1427584.3"/>
    <s v="Private"/>
    <x v="1"/>
    <s v="No"/>
    <x v="15"/>
  </r>
  <r>
    <s v="S08356"/>
    <x v="616"/>
    <x v="3"/>
    <s v="South Africa"/>
    <s v="Bloemfontein"/>
    <s v="Sandton Auto"/>
    <s v="Thandeka"/>
    <x v="4"/>
    <x v="10"/>
    <x v="1"/>
    <s v="Hybrid"/>
    <s v="Automatic"/>
    <s v="Black"/>
    <n v="4"/>
    <s v="1196343.53"/>
    <s v="0.039"/>
    <n v="4598744.54"/>
    <s v="Business"/>
    <x v="0"/>
    <s v="Yes"/>
    <x v="8"/>
  </r>
  <r>
    <s v="S08357"/>
    <x v="525"/>
    <x v="2"/>
    <s v="South Africa"/>
    <s v="Durban"/>
    <s v="BMW Durban"/>
    <s v="Salesperson_1"/>
    <x v="0"/>
    <x v="15"/>
    <x v="0"/>
    <s v="Hybrid"/>
    <s v="Automatic"/>
    <s v="Silver"/>
    <n v="4"/>
    <s v="942696.21"/>
    <s v="0.036"/>
    <n v="3635036.58"/>
    <s v="Business"/>
    <x v="1"/>
    <s v="No"/>
    <x v="15"/>
  </r>
  <r>
    <s v="S08358"/>
    <x v="8"/>
    <x v="0"/>
    <s v="South Africa"/>
    <s v="Nelspruit"/>
    <s v="Luxury Wheels"/>
    <s v="Josephine"/>
    <x v="5"/>
    <x v="13"/>
    <x v="2"/>
    <s v="Diesel"/>
    <s v="Automatic"/>
    <s v="Red"/>
    <n v="4"/>
    <s v="669056.26"/>
    <s v="0.033"/>
    <n v="2587909.59"/>
    <s v="Private"/>
    <x v="0"/>
    <s v="No"/>
    <x v="1"/>
  </r>
  <r>
    <s v="S08359"/>
    <x v="324"/>
    <x v="0"/>
    <s v="South Africa"/>
    <s v="Nelspruit"/>
    <s v="BMW Durban"/>
    <s v="Salesperson_37"/>
    <x v="3"/>
    <x v="5"/>
    <x v="1"/>
    <s v="Petrol"/>
    <s v="Manual"/>
    <s v="White"/>
    <n v="3"/>
    <s v="1020972.44"/>
    <s v="0.04"/>
    <n v="2940400.64"/>
    <s v="Business"/>
    <x v="1"/>
    <s v="Yes"/>
    <x v="1"/>
  </r>
  <r>
    <s v="S08360"/>
    <x v="180"/>
    <x v="4"/>
    <s v="South Africa"/>
    <s v="Gqeberha"/>
    <s v="BMW Durban"/>
    <s v="Salesperson_26"/>
    <x v="4"/>
    <x v="16"/>
    <x v="2"/>
    <s v="Diesel"/>
    <s v="Automatic"/>
    <s v="Grey"/>
    <n v="3"/>
    <s v="693684.24"/>
    <s v="0.054"/>
    <n v="1968675.88"/>
    <s v="Business"/>
    <x v="1"/>
    <s v="No"/>
    <x v="3"/>
  </r>
  <r>
    <s v="S08361"/>
    <x v="59"/>
    <x v="0"/>
    <s v="South Africa"/>
    <s v="Nelspruit"/>
    <s v="Auto Elite"/>
    <s v="Salesperson_31"/>
    <x v="5"/>
    <x v="13"/>
    <x v="2"/>
    <s v="Petrol"/>
    <s v="Automatic"/>
    <s v="Grey"/>
    <n v="1"/>
    <s v="681859.41"/>
    <s v="0.027"/>
    <n v="663449.21"/>
    <s v="Business"/>
    <x v="0"/>
    <s v="No"/>
    <x v="10"/>
  </r>
  <r>
    <s v="S08362"/>
    <x v="569"/>
    <x v="3"/>
    <s v="South Africa"/>
    <s v="Bloemfontein"/>
    <s v="Premium Motors"/>
    <s v="Dimakatso5"/>
    <x v="3"/>
    <x v="5"/>
    <x v="1"/>
    <s v="Diesel"/>
    <s v="Automatic"/>
    <s v="White"/>
    <n v="4"/>
    <s v="1055429.31"/>
    <s v="0.031"/>
    <n v="4090844"/>
    <s v="Private"/>
    <x v="1"/>
    <s v="No"/>
    <x v="4"/>
  </r>
  <r>
    <s v="S08363"/>
    <x v="673"/>
    <x v="3"/>
    <s v="South Africa"/>
    <s v="Bloemfontein"/>
    <s v="Auto Elite"/>
    <s v="Omphemetse"/>
    <x v="2"/>
    <x v="8"/>
    <x v="0"/>
    <s v="Petrol"/>
    <s v="Manual"/>
    <s v="Red"/>
    <n v="5"/>
    <s v="814867.63"/>
    <s v="0.071"/>
    <n v="3785060.12"/>
    <s v="Business"/>
    <x v="0"/>
    <s v="No"/>
    <x v="8"/>
  </r>
  <r>
    <s v="S08364"/>
    <x v="52"/>
    <x v="4"/>
    <s v="South Africa"/>
    <s v="Gqeberha"/>
    <s v="Sandton Auto"/>
    <s v="Salesperson_9"/>
    <x v="5"/>
    <x v="13"/>
    <x v="2"/>
    <s v="Diesel"/>
    <s v="Automatic"/>
    <s v="Blue"/>
    <n v="4"/>
    <s v="670674.51"/>
    <s v="0.035"/>
    <n v="2588803.6"/>
    <s v="Business"/>
    <x v="0"/>
    <s v="Yes"/>
    <x v="13"/>
  </r>
  <r>
    <s v="S08365"/>
    <x v="858"/>
    <x v="2"/>
    <s v="South Africa"/>
    <s v="Durban"/>
    <s v="BMW Midrand"/>
    <s v="Thandeka"/>
    <x v="4"/>
    <x v="10"/>
    <x v="1"/>
    <s v="Diesel"/>
    <s v="Automatic"/>
    <s v="Black"/>
    <n v="4"/>
    <s v="1165332.61"/>
    <s v="0.078"/>
    <n v="4297746.66"/>
    <s v="Business"/>
    <x v="0"/>
    <s v="Yes"/>
    <x v="12"/>
  </r>
  <r>
    <s v="S08366"/>
    <x v="244"/>
    <x v="3"/>
    <s v="South Africa"/>
    <s v="Bloemfontein"/>
    <s v="BMW Midrand"/>
    <s v="Salesperson_36"/>
    <x v="3"/>
    <x v="9"/>
    <x v="1"/>
    <s v="Diesel"/>
    <s v="Manual"/>
    <s v="Black"/>
    <n v="2"/>
    <s v="820472.84"/>
    <s v="0.055"/>
    <n v="1550693.66"/>
    <s v="Business"/>
    <x v="0"/>
    <s v="No"/>
    <x v="8"/>
  </r>
  <r>
    <s v="S08367"/>
    <x v="32"/>
    <x v="2"/>
    <s v="South Africa"/>
    <s v="Durban"/>
    <s v="Luxury Wheels"/>
    <s v="Dimakatso5"/>
    <x v="2"/>
    <x v="14"/>
    <x v="1"/>
    <s v="Petrol"/>
    <s v="Manual"/>
    <s v="Grey"/>
    <n v="5"/>
    <s v="953612.12"/>
    <s v="0.057"/>
    <n v="4496281.1500000004"/>
    <s v="Business"/>
    <x v="1"/>
    <s v="No"/>
    <x v="13"/>
  </r>
  <r>
    <s v="S08368"/>
    <x v="443"/>
    <x v="0"/>
    <s v="South Africa"/>
    <s v="Nelspruit"/>
    <s v="Auto Elite"/>
    <s v="Andi"/>
    <x v="5"/>
    <x v="12"/>
    <x v="1"/>
    <s v="Hybrid"/>
    <s v="Automatic"/>
    <s v="White"/>
    <n v="3"/>
    <s v="805191.09"/>
    <s v="0.037"/>
    <n v="2326197.0699999998"/>
    <s v="Private"/>
    <x v="1"/>
    <s v="No"/>
    <x v="1"/>
  </r>
  <r>
    <s v="S08369"/>
    <x v="120"/>
    <x v="4"/>
    <s v="South Africa"/>
    <s v="East London"/>
    <s v="BMW Midrand"/>
    <s v="Salesperson_13"/>
    <x v="4"/>
    <x v="10"/>
    <x v="1"/>
    <s v="Diesel"/>
    <s v="Manual"/>
    <s v="Blue"/>
    <n v="4"/>
    <s v="1092353.52"/>
    <s v="0.068"/>
    <n v="4072293.92"/>
    <s v="Private"/>
    <x v="0"/>
    <s v="No"/>
    <x v="5"/>
  </r>
  <r>
    <s v="S08370"/>
    <x v="845"/>
    <x v="5"/>
    <s v="South Africa"/>
    <s v="Cape Town"/>
    <s v="Premium Motors"/>
    <s v="Salesperson_13"/>
    <x v="2"/>
    <x v="4"/>
    <x v="0"/>
    <s v="Hybrid"/>
    <s v="Manual"/>
    <s v="Grey"/>
    <n v="3"/>
    <s v="988288.49"/>
    <s v="0.011"/>
    <n v="2932251.95"/>
    <s v="Business"/>
    <x v="0"/>
    <s v="Yes"/>
    <x v="10"/>
  </r>
  <r>
    <s v="S08371"/>
    <x v="988"/>
    <x v="2"/>
    <s v="South Africa"/>
    <s v="Pietermaritzburg"/>
    <s v="Luxury Wheels"/>
    <s v="Pontsho"/>
    <x v="0"/>
    <x v="17"/>
    <x v="1"/>
    <s v="Petrol"/>
    <s v="Manual"/>
    <s v="Grey"/>
    <n v="2"/>
    <s v="828083.14"/>
    <s v="0.024"/>
    <n v="1616418.28"/>
    <s v="Business"/>
    <x v="1"/>
    <s v="Yes"/>
    <x v="8"/>
  </r>
  <r>
    <s v="S08372"/>
    <x v="800"/>
    <x v="5"/>
    <s v="South Africa"/>
    <s v="Stellenbosch"/>
    <s v="Prestige Cars"/>
    <s v="Salesperson_27"/>
    <x v="5"/>
    <x v="13"/>
    <x v="2"/>
    <s v="Petrol"/>
    <s v="Automatic"/>
    <s v="Black"/>
    <n v="2"/>
    <s v="660000.29"/>
    <s v="0.08"/>
    <n v="1214400.54"/>
    <s v="Private"/>
    <x v="1"/>
    <s v="Yes"/>
    <x v="11"/>
  </r>
  <r>
    <s v="S08373"/>
    <x v="450"/>
    <x v="2"/>
    <s v="South Africa"/>
    <s v="Pietermaritzburg"/>
    <s v="Luxury Wheels"/>
    <s v="Salesperson_25"/>
    <x v="2"/>
    <x v="14"/>
    <x v="1"/>
    <s v="Hybrid"/>
    <s v="Manual"/>
    <s v="White"/>
    <n v="3"/>
    <s v="1099405.56"/>
    <s v="0.07"/>
    <n v="3067341.51"/>
    <s v="Business"/>
    <x v="0"/>
    <s v="Yes"/>
    <x v="0"/>
  </r>
  <r>
    <s v="S08374"/>
    <x v="132"/>
    <x v="2"/>
    <s v="South Africa"/>
    <s v="Durban"/>
    <s v="Luxury Wheels"/>
    <s v="Dimakatso5"/>
    <x v="4"/>
    <x v="10"/>
    <x v="1"/>
    <s v="Hybrid"/>
    <s v="Manual"/>
    <s v="Silver"/>
    <n v="2"/>
    <s v="1261323.95"/>
    <s v="0.077"/>
    <n v="2328404.0099999998"/>
    <s v="Private"/>
    <x v="1"/>
    <s v="No"/>
    <x v="3"/>
  </r>
  <r>
    <s v="S08375"/>
    <x v="116"/>
    <x v="3"/>
    <s v="South Africa"/>
    <s v="Bloemfontein"/>
    <s v="Sandton Auto"/>
    <s v="Thandeka"/>
    <x v="1"/>
    <x v="3"/>
    <x v="1"/>
    <s v="Petrol"/>
    <s v="Automatic"/>
    <s v="Red"/>
    <n v="1"/>
    <s v="929732.36"/>
    <s v="0.07"/>
    <n v="864651.1"/>
    <s v="Business"/>
    <x v="1"/>
    <s v="Yes"/>
    <x v="9"/>
  </r>
  <r>
    <s v="S08376"/>
    <x v="354"/>
    <x v="1"/>
    <s v="South Africa"/>
    <s v="Johannesburg"/>
    <s v="Auto Elite"/>
    <s v="Salesperson_23"/>
    <x v="0"/>
    <x v="11"/>
    <x v="1"/>
    <s v="Petrol"/>
    <s v="Manual"/>
    <s v="Grey"/>
    <n v="5"/>
    <s v="1019522.87"/>
    <s v="0.029"/>
    <n v="4949783.53"/>
    <s v="Private"/>
    <x v="0"/>
    <s v="Yes"/>
    <x v="2"/>
  </r>
  <r>
    <s v="S08377"/>
    <x v="41"/>
    <x v="2"/>
    <s v="South Africa"/>
    <s v="Durban"/>
    <s v="Prestige Cars"/>
    <s v="Salesperson_22"/>
    <x v="0"/>
    <x v="17"/>
    <x v="1"/>
    <s v="Hybrid"/>
    <s v="Manual"/>
    <s v="Silver"/>
    <n v="1"/>
    <s v="928979.9"/>
    <s v="0.052"/>
    <n v="880672.94"/>
    <s v="Private"/>
    <x v="1"/>
    <s v="Yes"/>
    <x v="2"/>
  </r>
  <r>
    <s v="S08378"/>
    <x v="253"/>
    <x v="1"/>
    <s v="South Africa"/>
    <s v="Johannesburg"/>
    <s v="Prestige Cars"/>
    <s v="Salesperson_25"/>
    <x v="4"/>
    <x v="10"/>
    <x v="1"/>
    <s v="Hybrid"/>
    <s v="Automatic"/>
    <s v="Silver"/>
    <n v="5"/>
    <s v="1137762.21"/>
    <s v="0.043"/>
    <n v="5444192.1600000001"/>
    <s v="Private"/>
    <x v="1"/>
    <s v="No"/>
    <x v="3"/>
  </r>
  <r>
    <s v="S08379"/>
    <x v="520"/>
    <x v="1"/>
    <s v="South Africa"/>
    <s v="Johannesburg"/>
    <s v="Auto Elite"/>
    <s v="Salesperson_20"/>
    <x v="3"/>
    <x v="9"/>
    <x v="1"/>
    <s v="Hybrid"/>
    <s v="Manual"/>
    <s v="Black"/>
    <n v="4"/>
    <s v="850411.32"/>
    <s v="0.064"/>
    <n v="3183939.99"/>
    <s v="Business"/>
    <x v="0"/>
    <s v="No"/>
    <x v="7"/>
  </r>
  <r>
    <s v="S08380"/>
    <x v="947"/>
    <x v="0"/>
    <s v="South Africa"/>
    <s v="Nelspruit"/>
    <s v="BMW Midrand"/>
    <s v="Dimakatso3"/>
    <x v="5"/>
    <x v="12"/>
    <x v="1"/>
    <s v="Diesel"/>
    <s v="Manual"/>
    <s v="Black"/>
    <n v="2"/>
    <s v="839238.54"/>
    <s v="0.078"/>
    <n v="1547555.87"/>
    <s v="Private"/>
    <x v="1"/>
    <s v="No"/>
    <x v="13"/>
  </r>
  <r>
    <s v="S08381"/>
    <x v="641"/>
    <x v="0"/>
    <s v="South Africa"/>
    <s v="Nelspruit"/>
    <s v="Premium Motors"/>
    <s v="Salesperson_21"/>
    <x v="3"/>
    <x v="9"/>
    <x v="1"/>
    <s v="Petrol"/>
    <s v="Manual"/>
    <s v="Black"/>
    <n v="5"/>
    <s v="851514.41"/>
    <s v="0.013"/>
    <n v="4202223.62"/>
    <s v="Private"/>
    <x v="1"/>
    <s v="Yes"/>
    <x v="9"/>
  </r>
  <r>
    <s v="S08382"/>
    <x v="440"/>
    <x v="4"/>
    <s v="South Africa"/>
    <s v="East London"/>
    <s v="BMW Midrand"/>
    <s v="Basetsana"/>
    <x v="1"/>
    <x v="3"/>
    <x v="1"/>
    <s v="Petrol"/>
    <s v="Automatic"/>
    <s v="Black"/>
    <n v="4"/>
    <s v="1008725.49"/>
    <s v="0.058"/>
    <n v="3800877.66"/>
    <s v="Business"/>
    <x v="1"/>
    <s v="Yes"/>
    <x v="13"/>
  </r>
  <r>
    <s v="S08383"/>
    <x v="706"/>
    <x v="2"/>
    <s v="South Africa"/>
    <s v="Pietermaritzburg"/>
    <s v="Sandton Auto"/>
    <s v="Salesperson_21"/>
    <x v="0"/>
    <x v="15"/>
    <x v="0"/>
    <s v="Petrol"/>
    <s v="Automatic"/>
    <s v="Silver"/>
    <n v="5"/>
    <s v="1006769.66"/>
    <s v="0.034"/>
    <n v="4862697.45"/>
    <s v="Private"/>
    <x v="0"/>
    <s v="Yes"/>
    <x v="12"/>
  </r>
  <r>
    <s v="S08384"/>
    <x v="78"/>
    <x v="2"/>
    <s v="South Africa"/>
    <s v="Pietermaritzburg"/>
    <s v="Luxury Wheels"/>
    <s v="Gontse"/>
    <x v="5"/>
    <x v="12"/>
    <x v="1"/>
    <s v="Petrol"/>
    <s v="Automatic"/>
    <s v="Black"/>
    <n v="2"/>
    <s v="886609.03"/>
    <s v="0.056"/>
    <n v="1673917.85"/>
    <s v="Private"/>
    <x v="1"/>
    <s v="No"/>
    <x v="7"/>
  </r>
  <r>
    <s v="S08385"/>
    <x v="519"/>
    <x v="4"/>
    <s v="South Africa"/>
    <s v="Gqeberha"/>
    <s v="BMW Midrand"/>
    <s v="Salesperson_33"/>
    <x v="1"/>
    <x v="3"/>
    <x v="1"/>
    <s v="Petrol"/>
    <s v="Automatic"/>
    <s v="Grey"/>
    <n v="5"/>
    <s v="838577.9"/>
    <s v="0.079"/>
    <n v="3861651.21"/>
    <s v="Business"/>
    <x v="1"/>
    <s v="Yes"/>
    <x v="8"/>
  </r>
  <r>
    <s v="S08386"/>
    <x v="411"/>
    <x v="0"/>
    <s v="South Africa"/>
    <s v="Nelspruit"/>
    <s v="Prestige Cars"/>
    <s v="Salesperson_22"/>
    <x v="1"/>
    <x v="1"/>
    <x v="1"/>
    <s v="Hybrid"/>
    <s v="Manual"/>
    <s v="White"/>
    <n v="2"/>
    <s v="1271028.71"/>
    <s v="0.01"/>
    <n v="2516636.84"/>
    <s v="Private"/>
    <x v="0"/>
    <s v="Yes"/>
    <x v="5"/>
  </r>
  <r>
    <s v="S08387"/>
    <x v="920"/>
    <x v="5"/>
    <s v="South Africa"/>
    <s v="Stellenbosch"/>
    <s v="Luxury Wheels"/>
    <s v="Kgolagano"/>
    <x v="2"/>
    <x v="8"/>
    <x v="0"/>
    <s v="Diesel"/>
    <s v="Automatic"/>
    <s v="Red"/>
    <n v="4"/>
    <s v="707832.74"/>
    <s v="0.034"/>
    <n v="2735065.72"/>
    <s v="Business"/>
    <x v="0"/>
    <s v="Yes"/>
    <x v="12"/>
  </r>
  <r>
    <s v="S08388"/>
    <x v="344"/>
    <x v="5"/>
    <s v="South Africa"/>
    <s v="Stellenbosch"/>
    <s v="Prestige Cars"/>
    <s v="Salesperson_39"/>
    <x v="5"/>
    <x v="13"/>
    <x v="2"/>
    <s v="Diesel"/>
    <s v="Manual"/>
    <s v="Black"/>
    <n v="1"/>
    <s v="634319.87"/>
    <s v="0.003"/>
    <n v="632416.91"/>
    <s v="Business"/>
    <x v="0"/>
    <s v="No"/>
    <x v="0"/>
  </r>
  <r>
    <s v="S08389"/>
    <x v="624"/>
    <x v="2"/>
    <s v="South Africa"/>
    <s v="Pietermaritzburg"/>
    <s v="BMW Cape Town"/>
    <s v="Salesperson_1"/>
    <x v="4"/>
    <x v="7"/>
    <x v="0"/>
    <s v="Hybrid"/>
    <s v="Automatic"/>
    <s v="Red"/>
    <n v="4"/>
    <s v="775180.73"/>
    <s v="0.022"/>
    <n v="3032507.02"/>
    <s v="Business"/>
    <x v="1"/>
    <s v="Yes"/>
    <x v="14"/>
  </r>
  <r>
    <s v="S08390"/>
    <x v="371"/>
    <x v="1"/>
    <s v="South Africa"/>
    <s v="Johannesburg"/>
    <s v="Luxury Wheels"/>
    <s v="Salesperson_23"/>
    <x v="3"/>
    <x v="9"/>
    <x v="1"/>
    <s v="Petrol"/>
    <s v="Manual"/>
    <s v="Black"/>
    <n v="1"/>
    <s v="816871.29"/>
    <s v="0.051"/>
    <n v="775210.85"/>
    <s v="Private"/>
    <x v="1"/>
    <s v="No"/>
    <x v="7"/>
  </r>
  <r>
    <s v="S08391"/>
    <x v="91"/>
    <x v="1"/>
    <s v="South Africa"/>
    <s v="Pretoria"/>
    <s v="BMW Cape Town"/>
    <s v="Salesperson_15"/>
    <x v="3"/>
    <x v="9"/>
    <x v="1"/>
    <s v="Hybrid"/>
    <s v="Manual"/>
    <s v="Red"/>
    <n v="3"/>
    <s v="840899.56"/>
    <s v="0.045"/>
    <n v="2409177.2400000002"/>
    <s v="Business"/>
    <x v="1"/>
    <s v="Yes"/>
    <x v="6"/>
  </r>
  <r>
    <s v="S08392"/>
    <x v="593"/>
    <x v="2"/>
    <s v="South Africa"/>
    <s v="Durban"/>
    <s v="Premium Motors"/>
    <s v="Golekane"/>
    <x v="5"/>
    <x v="12"/>
    <x v="1"/>
    <s v="Hybrid"/>
    <s v="Automatic"/>
    <s v="Black"/>
    <n v="2"/>
    <s v="839356.55"/>
    <s v="0.015"/>
    <n v="1653532.41"/>
    <s v="Business"/>
    <x v="1"/>
    <s v="Yes"/>
    <x v="0"/>
  </r>
  <r>
    <s v="S08393"/>
    <x v="855"/>
    <x v="1"/>
    <s v="South Africa"/>
    <s v="Johannesburg"/>
    <s v="BMW Midrand"/>
    <s v="Salesperson_26"/>
    <x v="1"/>
    <x v="1"/>
    <x v="1"/>
    <s v="Hybrid"/>
    <s v="Automatic"/>
    <s v="Blue"/>
    <n v="2"/>
    <s v="1179233.04"/>
    <s v="0.05"/>
    <n v="2240542.7799999998"/>
    <s v="Private"/>
    <x v="1"/>
    <s v="Yes"/>
    <x v="2"/>
  </r>
  <r>
    <s v="S08394"/>
    <x v="231"/>
    <x v="0"/>
    <s v="South Africa"/>
    <s v="Nelspruit"/>
    <s v="BMW Durban"/>
    <s v="Salesperson_34"/>
    <x v="0"/>
    <x v="6"/>
    <x v="1"/>
    <s v="Petrol"/>
    <s v="Manual"/>
    <s v="Blue"/>
    <n v="3"/>
    <s v="1700683.66"/>
    <s v="0.072"/>
    <n v="4734703.3"/>
    <s v="Business"/>
    <x v="1"/>
    <s v="Yes"/>
    <x v="15"/>
  </r>
  <r>
    <s v="S08395"/>
    <x v="449"/>
    <x v="4"/>
    <s v="South Africa"/>
    <s v="Gqeberha"/>
    <s v="Auto Elite"/>
    <s v="Salesperson_10"/>
    <x v="3"/>
    <x v="9"/>
    <x v="1"/>
    <s v="Petrol"/>
    <s v="Manual"/>
    <s v="White"/>
    <n v="4"/>
    <s v="838047.25"/>
    <s v="0.076"/>
    <n v="3097422.65"/>
    <s v="Business"/>
    <x v="1"/>
    <s v="Yes"/>
    <x v="0"/>
  </r>
  <r>
    <s v="S08396"/>
    <x v="313"/>
    <x v="1"/>
    <s v="South Africa"/>
    <s v="Johannesburg"/>
    <s v="Premium Motors"/>
    <s v="Salesperson_27"/>
    <x v="3"/>
    <x v="5"/>
    <x v="1"/>
    <s v="Diesel"/>
    <s v="Automatic"/>
    <s v="Blue"/>
    <n v="1"/>
    <s v="894406.52"/>
    <s v="0.007"/>
    <n v="888145.67"/>
    <s v="Business"/>
    <x v="0"/>
    <s v="No"/>
    <x v="9"/>
  </r>
  <r>
    <s v="S08397"/>
    <x v="904"/>
    <x v="2"/>
    <s v="South Africa"/>
    <s v="Pietermaritzburg"/>
    <s v="Prestige Cars"/>
    <s v="Gontse"/>
    <x v="0"/>
    <x v="17"/>
    <x v="1"/>
    <s v="Petrol"/>
    <s v="Automatic"/>
    <s v="White"/>
    <n v="3"/>
    <s v="894949.03"/>
    <s v="0.046"/>
    <n v="2561344.13"/>
    <s v="Private"/>
    <x v="1"/>
    <s v="Yes"/>
    <x v="11"/>
  </r>
  <r>
    <s v="S08398"/>
    <x v="440"/>
    <x v="0"/>
    <s v="South Africa"/>
    <s v="Nelspruit"/>
    <s v="BMW Cape Town"/>
    <s v="Gontse"/>
    <x v="0"/>
    <x v="17"/>
    <x v="1"/>
    <s v="Diesel"/>
    <s v="Manual"/>
    <s v="Grey"/>
    <n v="5"/>
    <s v="849631.74"/>
    <s v="0.02"/>
    <n v="4163195.51"/>
    <s v="Private"/>
    <x v="1"/>
    <s v="Yes"/>
    <x v="6"/>
  </r>
  <r>
    <s v="S08399"/>
    <x v="201"/>
    <x v="3"/>
    <s v="South Africa"/>
    <s v="Bloemfontein"/>
    <s v="Auto Elite"/>
    <s v="Salesperson_33"/>
    <x v="2"/>
    <x v="8"/>
    <x v="0"/>
    <s v="Diesel"/>
    <s v="Automatic"/>
    <s v="Silver"/>
    <n v="2"/>
    <s v="688262.04"/>
    <s v="0.057"/>
    <n v="1298062.21"/>
    <s v="Business"/>
    <x v="0"/>
    <s v="Yes"/>
    <x v="8"/>
  </r>
  <r>
    <s v="S08400"/>
    <x v="269"/>
    <x v="3"/>
    <s v="South Africa"/>
    <s v="Bloemfontein"/>
    <s v="BMW Cape Town"/>
    <s v="Salesperson_8"/>
    <x v="2"/>
    <x v="4"/>
    <x v="0"/>
    <s v="Diesel"/>
    <s v="Manual"/>
    <s v="Black"/>
    <n v="5"/>
    <s v="987884.41"/>
    <s v="0.027"/>
    <n v="4806057.66"/>
    <s v="Business"/>
    <x v="0"/>
    <s v="Yes"/>
    <x v="9"/>
  </r>
  <r>
    <s v="S08401"/>
    <x v="546"/>
    <x v="5"/>
    <s v="South Africa"/>
    <s v="Cape Town"/>
    <s v="Luxury Wheels"/>
    <s v="Salesperson_27"/>
    <x v="4"/>
    <x v="7"/>
    <x v="0"/>
    <s v="Petrol"/>
    <s v="Automatic"/>
    <s v="Grey"/>
    <n v="3"/>
    <s v="853308.93"/>
    <s v="0.007"/>
    <n v="2542007.29"/>
    <s v="Business"/>
    <x v="1"/>
    <s v="No"/>
    <x v="7"/>
  </r>
  <r>
    <s v="S08402"/>
    <x v="485"/>
    <x v="1"/>
    <s v="South Africa"/>
    <s v="Johannesburg"/>
    <s v="BMW Durban"/>
    <s v="Golekane"/>
    <x v="3"/>
    <x v="5"/>
    <x v="1"/>
    <s v="Petrol"/>
    <s v="Automatic"/>
    <s v="White"/>
    <n v="1"/>
    <s v="1048324.14"/>
    <s v="0.06"/>
    <n v="985424.69"/>
    <s v="Business"/>
    <x v="0"/>
    <s v="No"/>
    <x v="13"/>
  </r>
  <r>
    <s v="S08403"/>
    <x v="197"/>
    <x v="5"/>
    <s v="South Africa"/>
    <s v="Stellenbosch"/>
    <s v="Premium Motors"/>
    <s v="Salesperson_50"/>
    <x v="2"/>
    <x v="4"/>
    <x v="0"/>
    <s v="Diesel"/>
    <s v="Manual"/>
    <s v="Red"/>
    <n v="3"/>
    <s v="915076.44"/>
    <s v="0.004"/>
    <n v="2734248.39"/>
    <s v="Private"/>
    <x v="1"/>
    <s v="Yes"/>
    <x v="3"/>
  </r>
  <r>
    <s v="S08404"/>
    <x v="476"/>
    <x v="2"/>
    <s v="South Africa"/>
    <s v="Pietermaritzburg"/>
    <s v="Premium Motors"/>
    <s v="Salesperson_5"/>
    <x v="0"/>
    <x v="2"/>
    <x v="0"/>
    <s v="Petrol"/>
    <s v="Manual"/>
    <s v="Silver"/>
    <n v="1"/>
    <s v="810431.54"/>
    <s v="0.01"/>
    <n v="802327.23"/>
    <s v="Private"/>
    <x v="0"/>
    <s v="Yes"/>
    <x v="8"/>
  </r>
  <r>
    <s v="S08405"/>
    <x v="845"/>
    <x v="1"/>
    <s v="South Africa"/>
    <s v="Pretoria"/>
    <s v="BMW Cape Town"/>
    <s v="Salesperson_24"/>
    <x v="3"/>
    <x v="9"/>
    <x v="1"/>
    <s v="Diesel"/>
    <s v="Manual"/>
    <s v="Silver"/>
    <n v="4"/>
    <s v="823564.46"/>
    <s v="0.025"/>
    <n v="3211901.39"/>
    <s v="Private"/>
    <x v="1"/>
    <s v="Yes"/>
    <x v="8"/>
  </r>
  <r>
    <s v="S08406"/>
    <x v="534"/>
    <x v="1"/>
    <s v="South Africa"/>
    <s v="Pretoria"/>
    <s v="Luxury Wheels"/>
    <s v="Gontse"/>
    <x v="2"/>
    <x v="8"/>
    <x v="0"/>
    <s v="Diesel"/>
    <s v="Automatic"/>
    <s v="Red"/>
    <n v="4"/>
    <s v="785820.6"/>
    <s v="0.035"/>
    <n v="3033267.53"/>
    <s v="Business"/>
    <x v="1"/>
    <s v="Yes"/>
    <x v="0"/>
  </r>
  <r>
    <s v="S08407"/>
    <x v="879"/>
    <x v="5"/>
    <s v="South Africa"/>
    <s v="Cape Town"/>
    <s v="Premium Motors"/>
    <s v="Kgolagano"/>
    <x v="5"/>
    <x v="13"/>
    <x v="2"/>
    <s v="Hybrid"/>
    <s v="Manual"/>
    <s v="Grey"/>
    <n v="5"/>
    <s v="697513.91"/>
    <s v="0.071"/>
    <n v="3239952.11"/>
    <s v="Private"/>
    <x v="0"/>
    <s v="No"/>
    <x v="15"/>
  </r>
  <r>
    <s v="S08408"/>
    <x v="138"/>
    <x v="4"/>
    <s v="South Africa"/>
    <s v="East London"/>
    <s v="BMW Cape Town"/>
    <s v="Salesperson_36"/>
    <x v="1"/>
    <x v="3"/>
    <x v="1"/>
    <s v="Petrol"/>
    <s v="Automatic"/>
    <s v="Blue"/>
    <n v="1"/>
    <s v="890773.03"/>
    <s v="0.0"/>
    <n v="890773.03"/>
    <s v="Business"/>
    <x v="1"/>
    <s v="No"/>
    <x v="15"/>
  </r>
  <r>
    <s v="S08409"/>
    <x v="886"/>
    <x v="0"/>
    <s v="South Africa"/>
    <s v="Nelspruit"/>
    <s v="BMW Cape Town"/>
    <s v="Salesperson_11"/>
    <x v="5"/>
    <x v="12"/>
    <x v="1"/>
    <s v="Hybrid"/>
    <s v="Automatic"/>
    <s v="Black"/>
    <n v="5"/>
    <s v="810104.31"/>
    <s v="0.038"/>
    <n v="3896601.72"/>
    <s v="Private"/>
    <x v="1"/>
    <s v="No"/>
    <x v="4"/>
  </r>
  <r>
    <s v="S08410"/>
    <x v="165"/>
    <x v="4"/>
    <s v="South Africa"/>
    <s v="East London"/>
    <s v="BMW Midrand"/>
    <s v="Salesperson_23"/>
    <x v="0"/>
    <x v="6"/>
    <x v="1"/>
    <s v="Hybrid"/>
    <s v="Automatic"/>
    <s v="Silver"/>
    <n v="3"/>
    <s v="1518582.24"/>
    <s v="0.059"/>
    <n v="4286957.66"/>
    <s v="Business"/>
    <x v="1"/>
    <s v="Yes"/>
    <x v="2"/>
  </r>
  <r>
    <s v="S08411"/>
    <x v="825"/>
    <x v="1"/>
    <s v="South Africa"/>
    <s v="Johannesburg"/>
    <s v="Luxury Wheels"/>
    <s v="Salesperson_12"/>
    <x v="2"/>
    <x v="8"/>
    <x v="0"/>
    <s v="Diesel"/>
    <s v="Manual"/>
    <s v="Silver"/>
    <n v="4"/>
    <s v="792396.55"/>
    <s v="0.014"/>
    <n v="3125212"/>
    <s v="Business"/>
    <x v="0"/>
    <s v="Yes"/>
    <x v="11"/>
  </r>
  <r>
    <s v="S08412"/>
    <x v="385"/>
    <x v="3"/>
    <s v="South Africa"/>
    <s v="Bloemfontein"/>
    <s v="BMW Midrand"/>
    <s v="Dimakatso2"/>
    <x v="3"/>
    <x v="9"/>
    <x v="1"/>
    <s v="Petrol"/>
    <s v="Automatic"/>
    <s v="Silver"/>
    <n v="2"/>
    <s v="809641.69"/>
    <s v="0.041"/>
    <n v="1552892.77"/>
    <s v="Business"/>
    <x v="1"/>
    <s v="No"/>
    <x v="6"/>
  </r>
  <r>
    <s v="S08413"/>
    <x v="837"/>
    <x v="4"/>
    <s v="South Africa"/>
    <s v="Gqeberha"/>
    <s v="BMW Midrand"/>
    <s v="Josephine"/>
    <x v="2"/>
    <x v="14"/>
    <x v="1"/>
    <s v="Hybrid"/>
    <s v="Manual"/>
    <s v="Silver"/>
    <n v="4"/>
    <s v="1112733.32"/>
    <s v="0.071"/>
    <n v="4134917"/>
    <s v="Private"/>
    <x v="1"/>
    <s v="No"/>
    <x v="7"/>
  </r>
  <r>
    <s v="S08414"/>
    <x v="512"/>
    <x v="0"/>
    <s v="South Africa"/>
    <s v="Nelspruit"/>
    <s v="Premium Motors"/>
    <s v="Kopano"/>
    <x v="2"/>
    <x v="4"/>
    <x v="0"/>
    <s v="Hybrid"/>
    <s v="Automatic"/>
    <s v="Silver"/>
    <n v="2"/>
    <s v="914614.98"/>
    <s v="0.022"/>
    <n v="1788986.91"/>
    <s v="Business"/>
    <x v="1"/>
    <s v="Yes"/>
    <x v="1"/>
  </r>
  <r>
    <s v="S08415"/>
    <x v="706"/>
    <x v="1"/>
    <s v="South Africa"/>
    <s v="Pretoria"/>
    <s v="Premium Motors"/>
    <s v="Salesperson_19"/>
    <x v="4"/>
    <x v="7"/>
    <x v="0"/>
    <s v="Diesel"/>
    <s v="Automatic"/>
    <s v="White"/>
    <n v="3"/>
    <s v="912031.78"/>
    <s v="0.02"/>
    <n v="2681373.42"/>
    <s v="Business"/>
    <x v="0"/>
    <s v="No"/>
    <x v="8"/>
  </r>
  <r>
    <s v="S08416"/>
    <x v="895"/>
    <x v="3"/>
    <s v="South Africa"/>
    <s v="Bloemfontein"/>
    <s v="BMW Cape Town"/>
    <s v="Thandeka"/>
    <x v="0"/>
    <x v="6"/>
    <x v="1"/>
    <s v="Hybrid"/>
    <s v="Automatic"/>
    <s v="Black"/>
    <n v="2"/>
    <s v="1664837.94"/>
    <s v="0.01"/>
    <n v="3296379.12"/>
    <s v="Private"/>
    <x v="1"/>
    <s v="Yes"/>
    <x v="12"/>
  </r>
  <r>
    <s v="S08417"/>
    <x v="208"/>
    <x v="0"/>
    <s v="South Africa"/>
    <s v="Nelspruit"/>
    <s v="Premium Motors"/>
    <s v="Salesperson_1"/>
    <x v="0"/>
    <x v="0"/>
    <x v="0"/>
    <s v="Hybrid"/>
    <s v="Automatic"/>
    <s v="Silver"/>
    <n v="2"/>
    <s v="1224674.98"/>
    <s v="0.07"/>
    <n v="2277895.4700000002"/>
    <s v="Business"/>
    <x v="0"/>
    <s v="Yes"/>
    <x v="7"/>
  </r>
  <r>
    <s v="S08418"/>
    <x v="568"/>
    <x v="2"/>
    <s v="South Africa"/>
    <s v="Pietermaritzburg"/>
    <s v="BMW Durban"/>
    <s v="Salesperson_33"/>
    <x v="5"/>
    <x v="12"/>
    <x v="1"/>
    <s v="Petrol"/>
    <s v="Automatic"/>
    <s v="Black"/>
    <n v="2"/>
    <s v="873243.26"/>
    <s v="0.005"/>
    <n v="1737754.08"/>
    <s v="Private"/>
    <x v="1"/>
    <s v="Yes"/>
    <x v="0"/>
  </r>
  <r>
    <s v="S08419"/>
    <x v="71"/>
    <x v="4"/>
    <s v="South Africa"/>
    <s v="East London"/>
    <s v="Luxury Wheels"/>
    <s v="Dimakatso"/>
    <x v="0"/>
    <x v="0"/>
    <x v="0"/>
    <s v="Petrol"/>
    <s v="Manual"/>
    <s v="Silver"/>
    <n v="2"/>
    <s v="1286281.46"/>
    <s v="0.018"/>
    <n v="2526256.79"/>
    <s v="Private"/>
    <x v="1"/>
    <s v="No"/>
    <x v="0"/>
  </r>
  <r>
    <s v="S08420"/>
    <x v="477"/>
    <x v="4"/>
    <s v="South Africa"/>
    <s v="Gqeberha"/>
    <s v="Luxury Wheels"/>
    <s v="Salesperson_2"/>
    <x v="5"/>
    <x v="12"/>
    <x v="1"/>
    <s v="Petrol"/>
    <s v="Manual"/>
    <s v="Black"/>
    <n v="4"/>
    <s v="882624.49"/>
    <s v="0.019"/>
    <n v="3463418.48"/>
    <s v="Private"/>
    <x v="0"/>
    <s v="No"/>
    <x v="12"/>
  </r>
  <r>
    <s v="S08421"/>
    <x v="951"/>
    <x v="5"/>
    <s v="South Africa"/>
    <s v="Cape Town"/>
    <s v="Sandton Auto"/>
    <s v="Salesperson_34"/>
    <x v="3"/>
    <x v="5"/>
    <x v="1"/>
    <s v="Hybrid"/>
    <s v="Automatic"/>
    <s v="Grey"/>
    <n v="1"/>
    <s v="985802.43"/>
    <s v="0.02"/>
    <n v="966086.38"/>
    <s v="Private"/>
    <x v="1"/>
    <s v="No"/>
    <x v="4"/>
  </r>
  <r>
    <s v="S08422"/>
    <x v="5"/>
    <x v="0"/>
    <s v="South Africa"/>
    <s v="Nelspruit"/>
    <s v="Luxury Wheels"/>
    <s v="Salesperson_12"/>
    <x v="1"/>
    <x v="3"/>
    <x v="1"/>
    <s v="Petrol"/>
    <s v="Manual"/>
    <s v="Red"/>
    <n v="1"/>
    <s v="913690.8"/>
    <s v="0.0"/>
    <n v="913690.8"/>
    <s v="Business"/>
    <x v="1"/>
    <s v="No"/>
    <x v="5"/>
  </r>
  <r>
    <s v="S08423"/>
    <x v="716"/>
    <x v="4"/>
    <s v="South Africa"/>
    <s v="Gqeberha"/>
    <s v="Sandton Auto"/>
    <s v="Pontsho"/>
    <x v="1"/>
    <x v="3"/>
    <x v="1"/>
    <s v="Hybrid"/>
    <s v="Manual"/>
    <s v="Red"/>
    <n v="1"/>
    <s v="854887.31"/>
    <s v="0.041"/>
    <n v="819836.93"/>
    <s v="Business"/>
    <x v="0"/>
    <s v="Yes"/>
    <x v="10"/>
  </r>
  <r>
    <s v="S08424"/>
    <x v="871"/>
    <x v="0"/>
    <s v="South Africa"/>
    <s v="Nelspruit"/>
    <s v="Prestige Cars"/>
    <s v="Salesperson_33"/>
    <x v="3"/>
    <x v="9"/>
    <x v="1"/>
    <s v="Petrol"/>
    <s v="Automatic"/>
    <s v="Black"/>
    <n v="5"/>
    <s v="733946.45"/>
    <s v="0.019"/>
    <n v="3600007.33"/>
    <s v="Private"/>
    <x v="0"/>
    <s v="No"/>
    <x v="2"/>
  </r>
  <r>
    <s v="S08425"/>
    <x v="212"/>
    <x v="5"/>
    <s v="South Africa"/>
    <s v="Cape Town"/>
    <s v="BMW Durban"/>
    <s v="Josephine"/>
    <x v="2"/>
    <x v="14"/>
    <x v="1"/>
    <s v="Diesel"/>
    <s v="Manual"/>
    <s v="Grey"/>
    <n v="1"/>
    <s v="1013326.78"/>
    <s v="0.025"/>
    <n v="987993.61"/>
    <s v="Business"/>
    <x v="1"/>
    <s v="Yes"/>
    <x v="3"/>
  </r>
  <r>
    <s v="S08426"/>
    <x v="534"/>
    <x v="0"/>
    <s v="South Africa"/>
    <s v="Nelspruit"/>
    <s v="BMW Midrand"/>
    <s v="Kgolagano"/>
    <x v="3"/>
    <x v="9"/>
    <x v="1"/>
    <s v="Petrol"/>
    <s v="Manual"/>
    <s v="Red"/>
    <n v="3"/>
    <s v="817744.8"/>
    <s v="0.012"/>
    <n v="2423795.5699999998"/>
    <s v="Business"/>
    <x v="0"/>
    <s v="No"/>
    <x v="3"/>
  </r>
  <r>
    <s v="S08427"/>
    <x v="639"/>
    <x v="3"/>
    <s v="South Africa"/>
    <s v="Bloemfontein"/>
    <s v="BMW Midrand"/>
    <s v="Salesperson_33"/>
    <x v="2"/>
    <x v="8"/>
    <x v="0"/>
    <s v="Petrol"/>
    <s v="Manual"/>
    <s v="White"/>
    <n v="4"/>
    <s v="782699.0"/>
    <s v="0.049"/>
    <n v="2977387"/>
    <s v="Private"/>
    <x v="1"/>
    <s v="Yes"/>
    <x v="0"/>
  </r>
  <r>
    <s v="S08428"/>
    <x v="841"/>
    <x v="1"/>
    <s v="South Africa"/>
    <s v="Johannesburg"/>
    <s v="Auto Elite"/>
    <s v="Olerato"/>
    <x v="4"/>
    <x v="10"/>
    <x v="1"/>
    <s v="Diesel"/>
    <s v="Manual"/>
    <s v="Blue"/>
    <n v="5"/>
    <s v="1173018.0"/>
    <s v="0.042"/>
    <n v="5618756.2199999997"/>
    <s v="Business"/>
    <x v="0"/>
    <s v="No"/>
    <x v="10"/>
  </r>
  <r>
    <s v="S08429"/>
    <x v="167"/>
    <x v="1"/>
    <s v="South Africa"/>
    <s v="Pretoria"/>
    <s v="BMW Midrand"/>
    <s v="Salesperson_39"/>
    <x v="3"/>
    <x v="5"/>
    <x v="1"/>
    <s v="Petrol"/>
    <s v="Automatic"/>
    <s v="White"/>
    <n v="4"/>
    <s v="995235.89"/>
    <s v="0.002"/>
    <n v="3972981.69"/>
    <s v="Business"/>
    <x v="1"/>
    <s v="No"/>
    <x v="5"/>
  </r>
  <r>
    <s v="S08430"/>
    <x v="761"/>
    <x v="4"/>
    <s v="South Africa"/>
    <s v="Gqeberha"/>
    <s v="Prestige Cars"/>
    <s v="Salesperson_1"/>
    <x v="0"/>
    <x v="2"/>
    <x v="0"/>
    <s v="Petrol"/>
    <s v="Automatic"/>
    <s v="Black"/>
    <n v="5"/>
    <s v="848148.62"/>
    <s v="0.06"/>
    <n v="3986298.51"/>
    <s v="Private"/>
    <x v="1"/>
    <s v="No"/>
    <x v="12"/>
  </r>
  <r>
    <s v="S08431"/>
    <x v="85"/>
    <x v="0"/>
    <s v="South Africa"/>
    <s v="Nelspruit"/>
    <s v="BMW Cape Town"/>
    <s v="Basetsana"/>
    <x v="1"/>
    <x v="3"/>
    <x v="1"/>
    <s v="Petrol"/>
    <s v="Manual"/>
    <s v="Red"/>
    <n v="4"/>
    <s v="879583.16"/>
    <s v="0.031"/>
    <n v="3409264.34"/>
    <s v="Business"/>
    <x v="0"/>
    <s v="Yes"/>
    <x v="3"/>
  </r>
  <r>
    <s v="S08432"/>
    <x v="644"/>
    <x v="4"/>
    <s v="South Africa"/>
    <s v="Gqeberha"/>
    <s v="BMW Midrand"/>
    <s v="Salesperson_32"/>
    <x v="3"/>
    <x v="5"/>
    <x v="1"/>
    <s v="Diesel"/>
    <s v="Manual"/>
    <s v="Blue"/>
    <n v="4"/>
    <s v="1067433.62"/>
    <s v="0.043"/>
    <n v="4086135.9"/>
    <s v="Business"/>
    <x v="1"/>
    <s v="No"/>
    <x v="5"/>
  </r>
  <r>
    <s v="S08433"/>
    <x v="236"/>
    <x v="1"/>
    <s v="South Africa"/>
    <s v="Pretoria"/>
    <s v="BMW Durban"/>
    <s v="Salesperson_32"/>
    <x v="4"/>
    <x v="16"/>
    <x v="2"/>
    <s v="Petrol"/>
    <s v="Manual"/>
    <s v="Red"/>
    <n v="5"/>
    <s v="768012.31"/>
    <s v="0.05"/>
    <n v="3648058.48"/>
    <s v="Business"/>
    <x v="1"/>
    <s v="No"/>
    <x v="1"/>
  </r>
  <r>
    <s v="S08434"/>
    <x v="136"/>
    <x v="3"/>
    <s v="South Africa"/>
    <s v="Bloemfontein"/>
    <s v="Luxury Wheels"/>
    <s v="Dimakatso3"/>
    <x v="1"/>
    <x v="3"/>
    <x v="1"/>
    <s v="Hybrid"/>
    <s v="Automatic"/>
    <s v="Grey"/>
    <n v="2"/>
    <s v="918279.63"/>
    <s v="0.021"/>
    <n v="1797991.52"/>
    <s v="Private"/>
    <x v="1"/>
    <s v="No"/>
    <x v="1"/>
  </r>
  <r>
    <s v="S08435"/>
    <x v="444"/>
    <x v="4"/>
    <s v="South Africa"/>
    <s v="East London"/>
    <s v="Luxury Wheels"/>
    <s v="Salesperson_32"/>
    <x v="0"/>
    <x v="2"/>
    <x v="0"/>
    <s v="Petrol"/>
    <s v="Automatic"/>
    <s v="Red"/>
    <n v="5"/>
    <s v="715166.08"/>
    <s v="0.007"/>
    <n v="3550799.6"/>
    <s v="Business"/>
    <x v="0"/>
    <s v="No"/>
    <x v="13"/>
  </r>
  <r>
    <s v="S08436"/>
    <x v="297"/>
    <x v="4"/>
    <s v="South Africa"/>
    <s v="East London"/>
    <s v="Prestige Cars"/>
    <s v="Thandeka"/>
    <x v="0"/>
    <x v="0"/>
    <x v="0"/>
    <s v="Petrol"/>
    <s v="Automatic"/>
    <s v="Grey"/>
    <n v="4"/>
    <s v="1161975.37"/>
    <s v="0.021"/>
    <n v="4550295.57"/>
    <s v="Private"/>
    <x v="0"/>
    <s v="No"/>
    <x v="7"/>
  </r>
  <r>
    <s v="S08437"/>
    <x v="581"/>
    <x v="5"/>
    <s v="South Africa"/>
    <s v="Cape Town"/>
    <s v="Auto Elite"/>
    <s v="Basetsana"/>
    <x v="1"/>
    <x v="3"/>
    <x v="1"/>
    <s v="Hybrid"/>
    <s v="Automatic"/>
    <s v="Grey"/>
    <n v="3"/>
    <s v="933236.99"/>
    <s v="0.062"/>
    <n v="2626128.9"/>
    <s v="Private"/>
    <x v="1"/>
    <s v="No"/>
    <x v="8"/>
  </r>
  <r>
    <s v="S08438"/>
    <x v="428"/>
    <x v="1"/>
    <s v="South Africa"/>
    <s v="Johannesburg"/>
    <s v="Prestige Cars"/>
    <s v="Dimakatso2"/>
    <x v="4"/>
    <x v="10"/>
    <x v="1"/>
    <s v="Diesel"/>
    <s v="Manual"/>
    <s v="White"/>
    <n v="5"/>
    <s v="1067359.58"/>
    <s v="0.017"/>
    <n v="5246072.3600000003"/>
    <s v="Private"/>
    <x v="0"/>
    <s v="Yes"/>
    <x v="1"/>
  </r>
  <r>
    <s v="S08439"/>
    <x v="749"/>
    <x v="1"/>
    <s v="South Africa"/>
    <s v="Pretoria"/>
    <s v="BMW Midrand"/>
    <s v="Salesperson_50"/>
    <x v="0"/>
    <x v="15"/>
    <x v="0"/>
    <s v="Petrol"/>
    <s v="Automatic"/>
    <s v="Red"/>
    <n v="1"/>
    <s v="873387.86"/>
    <s v="0.038"/>
    <n v="840199.12"/>
    <s v="Business"/>
    <x v="1"/>
    <s v="Yes"/>
    <x v="4"/>
  </r>
  <r>
    <s v="S08440"/>
    <x v="903"/>
    <x v="5"/>
    <s v="South Africa"/>
    <s v="Stellenbosch"/>
    <s v="Luxury Wheels"/>
    <s v="Dimakatso8"/>
    <x v="0"/>
    <x v="2"/>
    <x v="0"/>
    <s v="Petrol"/>
    <s v="Manual"/>
    <s v="Blue"/>
    <n v="2"/>
    <s v="713484.4"/>
    <s v="0.063"/>
    <n v="1337069.76"/>
    <s v="Private"/>
    <x v="0"/>
    <s v="No"/>
    <x v="1"/>
  </r>
  <r>
    <s v="S08441"/>
    <x v="535"/>
    <x v="4"/>
    <s v="South Africa"/>
    <s v="Gqeberha"/>
    <s v="BMW Cape Town"/>
    <s v="Salesperson_22"/>
    <x v="3"/>
    <x v="5"/>
    <x v="1"/>
    <s v="Petrol"/>
    <s v="Automatic"/>
    <s v="Black"/>
    <n v="3"/>
    <s v="965546.38"/>
    <s v="0.077"/>
    <n v="2673597.94"/>
    <s v="Private"/>
    <x v="0"/>
    <s v="Yes"/>
    <x v="0"/>
  </r>
  <r>
    <s v="S08442"/>
    <x v="718"/>
    <x v="0"/>
    <s v="South Africa"/>
    <s v="Nelspruit"/>
    <s v="Sandton Auto"/>
    <s v="Salesperson_15"/>
    <x v="5"/>
    <x v="13"/>
    <x v="2"/>
    <s v="Petrol"/>
    <s v="Manual"/>
    <s v="Silver"/>
    <n v="1"/>
    <s v="689885.77"/>
    <s v="0.048"/>
    <n v="656771.26"/>
    <s v="Business"/>
    <x v="1"/>
    <s v="Yes"/>
    <x v="2"/>
  </r>
  <r>
    <s v="S08443"/>
    <x v="33"/>
    <x v="2"/>
    <s v="South Africa"/>
    <s v="Pietermaritzburg"/>
    <s v="Premium Motors"/>
    <s v="Gontse"/>
    <x v="0"/>
    <x v="0"/>
    <x v="0"/>
    <s v="Petrol"/>
    <s v="Manual"/>
    <s v="White"/>
    <n v="5"/>
    <s v="1190327.77"/>
    <s v="0.029"/>
    <n v="5779041.3399999999"/>
    <s v="Business"/>
    <x v="0"/>
    <s v="Yes"/>
    <x v="4"/>
  </r>
  <r>
    <s v="S08444"/>
    <x v="58"/>
    <x v="0"/>
    <s v="South Africa"/>
    <s v="Nelspruit"/>
    <s v="BMW Midrand"/>
    <s v="Johanna"/>
    <x v="4"/>
    <x v="10"/>
    <x v="1"/>
    <s v="Petrol"/>
    <s v="Manual"/>
    <s v="Red"/>
    <n v="3"/>
    <s v="1057112.56"/>
    <s v="0.03"/>
    <n v="3076197.54"/>
    <s v="Business"/>
    <x v="0"/>
    <s v="Yes"/>
    <x v="2"/>
  </r>
  <r>
    <s v="S08445"/>
    <x v="812"/>
    <x v="1"/>
    <s v="South Africa"/>
    <s v="Pretoria"/>
    <s v="BMW Durban"/>
    <s v="Kopano"/>
    <x v="5"/>
    <x v="12"/>
    <x v="1"/>
    <s v="Diesel"/>
    <s v="Automatic"/>
    <s v="Red"/>
    <n v="3"/>
    <s v="873376.8"/>
    <s v="0.048"/>
    <n v="2494364.14"/>
    <s v="Private"/>
    <x v="0"/>
    <s v="No"/>
    <x v="9"/>
  </r>
  <r>
    <s v="S08446"/>
    <x v="481"/>
    <x v="5"/>
    <s v="South Africa"/>
    <s v="Stellenbosch"/>
    <s v="Luxury Wheels"/>
    <s v="Salesperson_34"/>
    <x v="1"/>
    <x v="1"/>
    <x v="1"/>
    <s v="Diesel"/>
    <s v="Manual"/>
    <s v="Blue"/>
    <n v="5"/>
    <s v="1232248.11"/>
    <s v="0.026"/>
    <n v="6001048.2999999998"/>
    <s v="Private"/>
    <x v="1"/>
    <s v="Yes"/>
    <x v="8"/>
  </r>
  <r>
    <s v="S08447"/>
    <x v="211"/>
    <x v="0"/>
    <s v="South Africa"/>
    <s v="Nelspruit"/>
    <s v="Prestige Cars"/>
    <s v="Salesperson_33"/>
    <x v="0"/>
    <x v="11"/>
    <x v="1"/>
    <s v="Hybrid"/>
    <s v="Automatic"/>
    <s v="Silver"/>
    <n v="5"/>
    <s v="1120769.19"/>
    <s v="0.028"/>
    <n v="5446938.2699999996"/>
    <s v="Business"/>
    <x v="1"/>
    <s v="No"/>
    <x v="11"/>
  </r>
  <r>
    <s v="S08448"/>
    <x v="31"/>
    <x v="2"/>
    <s v="South Africa"/>
    <s v="Pietermaritzburg"/>
    <s v="BMW Durban"/>
    <s v="Josephine"/>
    <x v="4"/>
    <x v="10"/>
    <x v="1"/>
    <s v="Diesel"/>
    <s v="Automatic"/>
    <s v="Grey"/>
    <n v="4"/>
    <s v="1130209.42"/>
    <s v="0.061"/>
    <n v="4245066.57"/>
    <s v="Business"/>
    <x v="1"/>
    <s v="No"/>
    <x v="2"/>
  </r>
  <r>
    <s v="S08449"/>
    <x v="318"/>
    <x v="3"/>
    <s v="South Africa"/>
    <s v="Bloemfontein"/>
    <s v="Auto Elite"/>
    <s v="Johanna"/>
    <x v="0"/>
    <x v="6"/>
    <x v="1"/>
    <s v="Hybrid"/>
    <s v="Automatic"/>
    <s v="Red"/>
    <n v="1"/>
    <s v="1495733.68"/>
    <s v="0.019"/>
    <n v="1467314.74"/>
    <s v="Private"/>
    <x v="1"/>
    <s v="No"/>
    <x v="13"/>
  </r>
  <r>
    <s v="S08450"/>
    <x v="393"/>
    <x v="5"/>
    <s v="South Africa"/>
    <s v="Stellenbosch"/>
    <s v="BMW Cape Town"/>
    <s v="Salesperson_18"/>
    <x v="3"/>
    <x v="5"/>
    <x v="1"/>
    <s v="Diesel"/>
    <s v="Automatic"/>
    <s v="Silver"/>
    <n v="4"/>
    <s v="896889.95"/>
    <s v="0.024"/>
    <n v="3501458.35"/>
    <s v="Private"/>
    <x v="1"/>
    <s v="No"/>
    <x v="9"/>
  </r>
  <r>
    <s v="S08451"/>
    <x v="762"/>
    <x v="3"/>
    <s v="South Africa"/>
    <s v="Bloemfontein"/>
    <s v="Luxury Wheels"/>
    <s v="Salesperson_29"/>
    <x v="5"/>
    <x v="13"/>
    <x v="2"/>
    <s v="Petrol"/>
    <s v="Manual"/>
    <s v="Silver"/>
    <n v="2"/>
    <s v="660838.95"/>
    <s v="0.045"/>
    <n v="1262202.3999999999"/>
    <s v="Business"/>
    <x v="0"/>
    <s v="Yes"/>
    <x v="0"/>
  </r>
  <r>
    <s v="S08452"/>
    <x v="323"/>
    <x v="1"/>
    <s v="South Africa"/>
    <s v="Pretoria"/>
    <s v="Premium Motors"/>
    <s v="Salesperson_10"/>
    <x v="1"/>
    <x v="3"/>
    <x v="1"/>
    <s v="Hybrid"/>
    <s v="Automatic"/>
    <s v="Black"/>
    <n v="2"/>
    <s v="929669.22"/>
    <s v="0.009"/>
    <n v="1842604.39"/>
    <s v="Business"/>
    <x v="0"/>
    <s v="Yes"/>
    <x v="1"/>
  </r>
  <r>
    <s v="S08453"/>
    <x v="362"/>
    <x v="5"/>
    <s v="South Africa"/>
    <s v="Cape Town"/>
    <s v="Premium Motors"/>
    <s v="Salesperson_31"/>
    <x v="4"/>
    <x v="10"/>
    <x v="1"/>
    <s v="Diesel"/>
    <s v="Manual"/>
    <s v="Red"/>
    <n v="4"/>
    <s v="1050743.84"/>
    <s v="0.043"/>
    <n v="4022247.44"/>
    <s v="Business"/>
    <x v="1"/>
    <s v="Yes"/>
    <x v="4"/>
  </r>
  <r>
    <s v="S08454"/>
    <x v="469"/>
    <x v="1"/>
    <s v="South Africa"/>
    <s v="Johannesburg"/>
    <s v="BMW Cape Town"/>
    <s v="Salesperson_5"/>
    <x v="5"/>
    <x v="12"/>
    <x v="1"/>
    <s v="Hybrid"/>
    <s v="Manual"/>
    <s v="Red"/>
    <n v="1"/>
    <s v="785720.15"/>
    <s v="0.079"/>
    <n v="723648.26"/>
    <s v="Business"/>
    <x v="0"/>
    <s v="No"/>
    <x v="0"/>
  </r>
  <r>
    <s v="S08455"/>
    <x v="736"/>
    <x v="1"/>
    <s v="South Africa"/>
    <s v="Johannesburg"/>
    <s v="BMW Durban"/>
    <s v="Golekane"/>
    <x v="2"/>
    <x v="14"/>
    <x v="1"/>
    <s v="Hybrid"/>
    <s v="Automatic"/>
    <s v="Blue"/>
    <n v="3"/>
    <s v="976297.4"/>
    <s v="0.011"/>
    <n v="2896674.39"/>
    <s v="Business"/>
    <x v="0"/>
    <s v="No"/>
    <x v="8"/>
  </r>
  <r>
    <s v="S08456"/>
    <x v="663"/>
    <x v="0"/>
    <s v="South Africa"/>
    <s v="Nelspruit"/>
    <s v="Premium Motors"/>
    <s v="Kgolagano"/>
    <x v="4"/>
    <x v="10"/>
    <x v="1"/>
    <s v="Diesel"/>
    <s v="Manual"/>
    <s v="Blue"/>
    <n v="1"/>
    <s v="1073503.63"/>
    <s v="0.004"/>
    <n v="1069209.6100000001"/>
    <s v="Private"/>
    <x v="0"/>
    <s v="Yes"/>
    <x v="14"/>
  </r>
  <r>
    <s v="S08457"/>
    <x v="856"/>
    <x v="2"/>
    <s v="South Africa"/>
    <s v="Pietermaritzburg"/>
    <s v="Premium Motors"/>
    <s v="Salesperson_20"/>
    <x v="3"/>
    <x v="5"/>
    <x v="1"/>
    <s v="Hybrid"/>
    <s v="Automatic"/>
    <s v="Blue"/>
    <n v="1"/>
    <s v="943808.83"/>
    <s v="0.022"/>
    <n v="923045.04"/>
    <s v="Business"/>
    <x v="0"/>
    <s v="No"/>
    <x v="13"/>
  </r>
  <r>
    <s v="S08458"/>
    <x v="897"/>
    <x v="4"/>
    <s v="South Africa"/>
    <s v="Gqeberha"/>
    <s v="BMW Durban"/>
    <s v="Gontse"/>
    <x v="2"/>
    <x v="14"/>
    <x v="1"/>
    <s v="Hybrid"/>
    <s v="Automatic"/>
    <s v="White"/>
    <n v="5"/>
    <s v="1011786.23"/>
    <s v="0.034"/>
    <n v="4886927.4800000004"/>
    <s v="Private"/>
    <x v="1"/>
    <s v="Yes"/>
    <x v="14"/>
  </r>
  <r>
    <s v="S08459"/>
    <x v="836"/>
    <x v="5"/>
    <s v="South Africa"/>
    <s v="Stellenbosch"/>
    <s v="Luxury Wheels"/>
    <s v="Basetsana"/>
    <x v="1"/>
    <x v="3"/>
    <x v="1"/>
    <s v="Petrol"/>
    <s v="Manual"/>
    <s v="Silver"/>
    <n v="3"/>
    <s v="958344.0"/>
    <s v="0.04"/>
    <n v="2760030.72"/>
    <s v="Business"/>
    <x v="0"/>
    <s v="Yes"/>
    <x v="3"/>
  </r>
  <r>
    <s v="S08460"/>
    <x v="182"/>
    <x v="0"/>
    <s v="South Africa"/>
    <s v="Nelspruit"/>
    <s v="Premium Motors"/>
    <s v="Josephine"/>
    <x v="0"/>
    <x v="6"/>
    <x v="1"/>
    <s v="Hybrid"/>
    <s v="Manual"/>
    <s v="Blue"/>
    <n v="1"/>
    <s v="1649933.01"/>
    <s v="0.074"/>
    <n v="1527837.96"/>
    <s v="Business"/>
    <x v="0"/>
    <s v="No"/>
    <x v="3"/>
  </r>
  <r>
    <s v="S08461"/>
    <x v="519"/>
    <x v="5"/>
    <s v="South Africa"/>
    <s v="Stellenbosch"/>
    <s v="BMW Durban"/>
    <s v="Olerato"/>
    <x v="4"/>
    <x v="16"/>
    <x v="2"/>
    <s v="Diesel"/>
    <s v="Manual"/>
    <s v="Silver"/>
    <n v="1"/>
    <s v="655411.14"/>
    <s v="0.002"/>
    <n v="654100.31999999995"/>
    <s v="Business"/>
    <x v="1"/>
    <s v="No"/>
    <x v="9"/>
  </r>
  <r>
    <s v="S08462"/>
    <x v="961"/>
    <x v="2"/>
    <s v="South Africa"/>
    <s v="Pietermaritzburg"/>
    <s v="Luxury Wheels"/>
    <s v="Gontse"/>
    <x v="4"/>
    <x v="7"/>
    <x v="0"/>
    <s v="Hybrid"/>
    <s v="Manual"/>
    <s v="Silver"/>
    <n v="2"/>
    <s v="909037.89"/>
    <s v="0.062"/>
    <n v="1705355.08"/>
    <s v="Business"/>
    <x v="1"/>
    <s v="No"/>
    <x v="15"/>
  </r>
  <r>
    <s v="S08463"/>
    <x v="125"/>
    <x v="3"/>
    <s v="South Africa"/>
    <s v="Bloemfontein"/>
    <s v="Luxury Wheels"/>
    <s v="Dimakatso2"/>
    <x v="5"/>
    <x v="13"/>
    <x v="2"/>
    <s v="Hybrid"/>
    <s v="Manual"/>
    <s v="Grey"/>
    <n v="1"/>
    <s v="600244.08"/>
    <s v="0.013"/>
    <n v="592440.91"/>
    <s v="Business"/>
    <x v="1"/>
    <s v="No"/>
    <x v="10"/>
  </r>
  <r>
    <s v="S08464"/>
    <x v="877"/>
    <x v="5"/>
    <s v="South Africa"/>
    <s v="Cape Town"/>
    <s v="Prestige Cars"/>
    <s v="Dimakatso8"/>
    <x v="0"/>
    <x v="17"/>
    <x v="1"/>
    <s v="Diesel"/>
    <s v="Manual"/>
    <s v="Grey"/>
    <n v="5"/>
    <s v="893163.78"/>
    <s v="0.055"/>
    <n v="4220198.88"/>
    <s v="Private"/>
    <x v="0"/>
    <s v="Yes"/>
    <x v="7"/>
  </r>
  <r>
    <s v="S08465"/>
    <x v="982"/>
    <x v="2"/>
    <s v="South Africa"/>
    <s v="Pietermaritzburg"/>
    <s v="Sandton Auto"/>
    <s v="Salesperson_32"/>
    <x v="0"/>
    <x v="2"/>
    <x v="0"/>
    <s v="Diesel"/>
    <s v="Automatic"/>
    <s v="Blue"/>
    <n v="3"/>
    <s v="822908.2"/>
    <s v="0.076"/>
    <n v="2281101.54"/>
    <s v="Business"/>
    <x v="0"/>
    <s v="Yes"/>
    <x v="9"/>
  </r>
  <r>
    <s v="S08466"/>
    <x v="84"/>
    <x v="5"/>
    <s v="South Africa"/>
    <s v="Stellenbosch"/>
    <s v="BMW Midrand"/>
    <s v="Salesperson_10"/>
    <x v="0"/>
    <x v="6"/>
    <x v="1"/>
    <s v="Diesel"/>
    <s v="Manual"/>
    <s v="Grey"/>
    <n v="3"/>
    <s v="1546717.54"/>
    <s v="0.031"/>
    <n v="4496307.8899999997"/>
    <s v="Private"/>
    <x v="0"/>
    <s v="No"/>
    <x v="13"/>
  </r>
  <r>
    <s v="S08467"/>
    <x v="800"/>
    <x v="2"/>
    <s v="South Africa"/>
    <s v="Durban"/>
    <s v="Luxury Wheels"/>
    <s v="Salesperson_9"/>
    <x v="2"/>
    <x v="4"/>
    <x v="0"/>
    <s v="Petrol"/>
    <s v="Manual"/>
    <s v="White"/>
    <n v="1"/>
    <s v="854069.19"/>
    <s v="0.005"/>
    <n v="849798.85"/>
    <s v="Business"/>
    <x v="1"/>
    <s v="No"/>
    <x v="11"/>
  </r>
  <r>
    <s v="S08468"/>
    <x v="503"/>
    <x v="5"/>
    <s v="South Africa"/>
    <s v="Stellenbosch"/>
    <s v="BMW Cape Town"/>
    <s v="Salesperson_50"/>
    <x v="3"/>
    <x v="9"/>
    <x v="1"/>
    <s v="Petrol"/>
    <s v="Manual"/>
    <s v="Blue"/>
    <n v="2"/>
    <s v="740695.11"/>
    <s v="0.01"/>
    <n v="1466576.31"/>
    <s v="Business"/>
    <x v="1"/>
    <s v="Yes"/>
    <x v="8"/>
  </r>
  <r>
    <s v="S08469"/>
    <x v="98"/>
    <x v="3"/>
    <s v="South Africa"/>
    <s v="Bloemfontein"/>
    <s v="Sandton Auto"/>
    <s v="Kgolagano"/>
    <x v="1"/>
    <x v="1"/>
    <x v="1"/>
    <s v="Hybrid"/>
    <s v="Manual"/>
    <s v="Grey"/>
    <n v="2"/>
    <s v="1148734.73"/>
    <s v="0.005"/>
    <n v="2285982.11"/>
    <s v="Business"/>
    <x v="1"/>
    <s v="Yes"/>
    <x v="2"/>
  </r>
  <r>
    <s v="S08470"/>
    <x v="273"/>
    <x v="5"/>
    <s v="South Africa"/>
    <s v="Cape Town"/>
    <s v="BMW Midrand"/>
    <s v="Dimakatso8"/>
    <x v="0"/>
    <x v="0"/>
    <x v="0"/>
    <s v="Hybrid"/>
    <s v="Manual"/>
    <s v="Grey"/>
    <n v="2"/>
    <s v="1169698.34"/>
    <s v="0.055"/>
    <n v="2210729.86"/>
    <s v="Business"/>
    <x v="0"/>
    <s v="Yes"/>
    <x v="1"/>
  </r>
  <r>
    <s v="S08471"/>
    <x v="589"/>
    <x v="1"/>
    <s v="South Africa"/>
    <s v="Pretoria"/>
    <s v="Sandton Auto"/>
    <s v="Salesperson_20"/>
    <x v="4"/>
    <x v="16"/>
    <x v="2"/>
    <s v="Diesel"/>
    <s v="Automatic"/>
    <s v="White"/>
    <n v="2"/>
    <s v="734483.64"/>
    <s v="0.001"/>
    <n v="1467498.3"/>
    <s v="Business"/>
    <x v="0"/>
    <s v="Yes"/>
    <x v="14"/>
  </r>
  <r>
    <s v="S08472"/>
    <x v="738"/>
    <x v="0"/>
    <s v="South Africa"/>
    <s v="Nelspruit"/>
    <s v="Sandton Auto"/>
    <s v="Olerato"/>
    <x v="1"/>
    <x v="3"/>
    <x v="1"/>
    <s v="Hybrid"/>
    <s v="Automatic"/>
    <s v="Grey"/>
    <n v="1"/>
    <s v="915340.1"/>
    <s v="0.044"/>
    <n v="875065.14"/>
    <s v="Private"/>
    <x v="1"/>
    <s v="No"/>
    <x v="13"/>
  </r>
  <r>
    <s v="S08473"/>
    <x v="986"/>
    <x v="3"/>
    <s v="South Africa"/>
    <s v="Bloemfontein"/>
    <s v="Premium Motors"/>
    <s v="Salesperson_12"/>
    <x v="0"/>
    <x v="17"/>
    <x v="1"/>
    <s v="Hybrid"/>
    <s v="Manual"/>
    <s v="Black"/>
    <n v="5"/>
    <s v="906722.14"/>
    <s v="0.059"/>
    <n v="4266127.68"/>
    <s v="Business"/>
    <x v="0"/>
    <s v="Yes"/>
    <x v="13"/>
  </r>
  <r>
    <s v="S08474"/>
    <x v="193"/>
    <x v="4"/>
    <s v="South Africa"/>
    <s v="East London"/>
    <s v="Sandton Auto"/>
    <s v="Salesperson_13"/>
    <x v="5"/>
    <x v="13"/>
    <x v="2"/>
    <s v="Diesel"/>
    <s v="Manual"/>
    <s v="Red"/>
    <n v="4"/>
    <s v="644378.76"/>
    <s v="0.046"/>
    <n v="2458949.33"/>
    <s v="Private"/>
    <x v="1"/>
    <s v="Yes"/>
    <x v="6"/>
  </r>
  <r>
    <s v="S08475"/>
    <x v="618"/>
    <x v="3"/>
    <s v="South Africa"/>
    <s v="Bloemfontein"/>
    <s v="Sandton Auto"/>
    <s v="Salesperson_5"/>
    <x v="2"/>
    <x v="4"/>
    <x v="0"/>
    <s v="Diesel"/>
    <s v="Manual"/>
    <s v="White"/>
    <n v="5"/>
    <s v="942765.51"/>
    <s v="0.042"/>
    <n v="4515846.79"/>
    <s v="Business"/>
    <x v="0"/>
    <s v="Yes"/>
    <x v="0"/>
  </r>
  <r>
    <s v="S08476"/>
    <x v="125"/>
    <x v="0"/>
    <s v="South Africa"/>
    <s v="Nelspruit"/>
    <s v="BMW Durban"/>
    <s v="Dimakatso5"/>
    <x v="1"/>
    <x v="3"/>
    <x v="1"/>
    <s v="Hybrid"/>
    <s v="Automatic"/>
    <s v="White"/>
    <n v="5"/>
    <s v="962805.07"/>
    <s v="0.008"/>
    <n v="4775513.13"/>
    <s v="Private"/>
    <x v="0"/>
    <s v="No"/>
    <x v="2"/>
  </r>
  <r>
    <s v="S08477"/>
    <x v="590"/>
    <x v="1"/>
    <s v="South Africa"/>
    <s v="Pretoria"/>
    <s v="BMW Midrand"/>
    <s v="Thandeka"/>
    <x v="2"/>
    <x v="4"/>
    <x v="0"/>
    <s v="Diesel"/>
    <s v="Manual"/>
    <s v="Blue"/>
    <n v="2"/>
    <s v="976780.33"/>
    <s v="0.05"/>
    <n v="1855882.63"/>
    <s v="Business"/>
    <x v="1"/>
    <s v="Yes"/>
    <x v="5"/>
  </r>
  <r>
    <s v="S08478"/>
    <x v="462"/>
    <x v="0"/>
    <s v="South Africa"/>
    <s v="Nelspruit"/>
    <s v="Auto Elite"/>
    <s v="Salesperson_12"/>
    <x v="2"/>
    <x v="4"/>
    <x v="0"/>
    <s v="Diesel"/>
    <s v="Manual"/>
    <s v="Grey"/>
    <n v="3"/>
    <s v="964747.82"/>
    <s v="0.032"/>
    <n v="2801627.67"/>
    <s v="Private"/>
    <x v="1"/>
    <s v="Yes"/>
    <x v="12"/>
  </r>
  <r>
    <s v="S08479"/>
    <x v="815"/>
    <x v="0"/>
    <s v="South Africa"/>
    <s v="Nelspruit"/>
    <s v="Sandton Auto"/>
    <s v="Salesperson_15"/>
    <x v="1"/>
    <x v="1"/>
    <x v="1"/>
    <s v="Hybrid"/>
    <s v="Manual"/>
    <s v="Grey"/>
    <n v="3"/>
    <s v="1201821.5"/>
    <s v="0.05"/>
    <n v="3425191.27"/>
    <s v="Business"/>
    <x v="0"/>
    <s v="Yes"/>
    <x v="13"/>
  </r>
  <r>
    <s v="S08480"/>
    <x v="840"/>
    <x v="1"/>
    <s v="South Africa"/>
    <s v="Pretoria"/>
    <s v="Auto Elite"/>
    <s v="Kopano"/>
    <x v="1"/>
    <x v="1"/>
    <x v="1"/>
    <s v="Hybrid"/>
    <s v="Manual"/>
    <s v="Grey"/>
    <n v="5"/>
    <s v="1325358.33"/>
    <s v="0.038"/>
    <n v="6374973.5700000003"/>
    <s v="Business"/>
    <x v="0"/>
    <s v="No"/>
    <x v="12"/>
  </r>
  <r>
    <s v="S08481"/>
    <x v="457"/>
    <x v="1"/>
    <s v="South Africa"/>
    <s v="Pretoria"/>
    <s v="Luxury Wheels"/>
    <s v="Andi"/>
    <x v="5"/>
    <x v="13"/>
    <x v="2"/>
    <s v="Petrol"/>
    <s v="Manual"/>
    <s v="Silver"/>
    <n v="1"/>
    <s v="625632.65"/>
    <s v="0.076"/>
    <n v="578084.56999999995"/>
    <s v="Private"/>
    <x v="0"/>
    <s v="No"/>
    <x v="15"/>
  </r>
  <r>
    <s v="S08482"/>
    <x v="139"/>
    <x v="1"/>
    <s v="South Africa"/>
    <s v="Pretoria"/>
    <s v="BMW Midrand"/>
    <s v="Olerato"/>
    <x v="5"/>
    <x v="12"/>
    <x v="1"/>
    <s v="Petrol"/>
    <s v="Manual"/>
    <s v="Red"/>
    <n v="5"/>
    <s v="852448.95"/>
    <s v="0.066"/>
    <n v="3980936.58"/>
    <s v="Business"/>
    <x v="1"/>
    <s v="No"/>
    <x v="8"/>
  </r>
  <r>
    <s v="S08483"/>
    <x v="541"/>
    <x v="5"/>
    <s v="South Africa"/>
    <s v="Stellenbosch"/>
    <s v="BMW Cape Town"/>
    <s v="Salesperson_50"/>
    <x v="4"/>
    <x v="10"/>
    <x v="1"/>
    <s v="Diesel"/>
    <s v="Manual"/>
    <s v="Blue"/>
    <n v="2"/>
    <s v="1127320.42"/>
    <s v="0.029"/>
    <n v="2189256.2599999998"/>
    <s v="Business"/>
    <x v="1"/>
    <s v="Yes"/>
    <x v="3"/>
  </r>
  <r>
    <s v="S08484"/>
    <x v="451"/>
    <x v="2"/>
    <s v="South Africa"/>
    <s v="Pietermaritzburg"/>
    <s v="Luxury Wheels"/>
    <s v="Pontsho"/>
    <x v="1"/>
    <x v="1"/>
    <x v="1"/>
    <s v="Diesel"/>
    <s v="Automatic"/>
    <s v="Blue"/>
    <n v="4"/>
    <s v="1237061.77"/>
    <s v="0.013"/>
    <n v="4883919.8499999996"/>
    <s v="Business"/>
    <x v="0"/>
    <s v="No"/>
    <x v="4"/>
  </r>
  <r>
    <s v="S08485"/>
    <x v="662"/>
    <x v="1"/>
    <s v="South Africa"/>
    <s v="Pretoria"/>
    <s v="BMW Midrand"/>
    <s v="Pontsho"/>
    <x v="2"/>
    <x v="14"/>
    <x v="1"/>
    <s v="Diesel"/>
    <s v="Manual"/>
    <s v="White"/>
    <n v="3"/>
    <s v="971063.62"/>
    <s v="0.063"/>
    <n v="2729659.85"/>
    <s v="Business"/>
    <x v="0"/>
    <s v="No"/>
    <x v="9"/>
  </r>
  <r>
    <s v="S08486"/>
    <x v="529"/>
    <x v="3"/>
    <s v="South Africa"/>
    <s v="Bloemfontein"/>
    <s v="Premium Motors"/>
    <s v="Dimakatso2"/>
    <x v="1"/>
    <x v="3"/>
    <x v="1"/>
    <s v="Hybrid"/>
    <s v="Manual"/>
    <s v="Black"/>
    <n v="3"/>
    <s v="979683.86"/>
    <s v="0.005"/>
    <n v="2924356.32"/>
    <s v="Private"/>
    <x v="0"/>
    <s v="Yes"/>
    <x v="6"/>
  </r>
  <r>
    <s v="S08487"/>
    <x v="55"/>
    <x v="4"/>
    <s v="South Africa"/>
    <s v="Gqeberha"/>
    <s v="Prestige Cars"/>
    <s v="Salesperson_18"/>
    <x v="5"/>
    <x v="13"/>
    <x v="2"/>
    <s v="Hybrid"/>
    <s v="Automatic"/>
    <s v="Blue"/>
    <n v="5"/>
    <s v="706308.33"/>
    <s v="0.018"/>
    <n v="3467973.89"/>
    <s v="Private"/>
    <x v="1"/>
    <s v="Yes"/>
    <x v="8"/>
  </r>
  <r>
    <s v="S08488"/>
    <x v="231"/>
    <x v="5"/>
    <s v="South Africa"/>
    <s v="Stellenbosch"/>
    <s v="Auto Elite"/>
    <s v="Salesperson_1"/>
    <x v="4"/>
    <x v="7"/>
    <x v="0"/>
    <s v="Diesel"/>
    <s v="Automatic"/>
    <s v="Grey"/>
    <n v="5"/>
    <s v="768872.36"/>
    <s v="0.037"/>
    <n v="3702120.4"/>
    <s v="Private"/>
    <x v="1"/>
    <s v="Yes"/>
    <x v="1"/>
  </r>
  <r>
    <s v="S08489"/>
    <x v="924"/>
    <x v="4"/>
    <s v="South Africa"/>
    <s v="East London"/>
    <s v="BMW Cape Town"/>
    <s v="Thandeka"/>
    <x v="0"/>
    <x v="0"/>
    <x v="0"/>
    <s v="Petrol"/>
    <s v="Manual"/>
    <s v="Silver"/>
    <n v="4"/>
    <s v="1164012.21"/>
    <s v="0.015"/>
    <n v="4586208.0999999996"/>
    <s v="Business"/>
    <x v="0"/>
    <s v="No"/>
    <x v="1"/>
  </r>
  <r>
    <s v="S08490"/>
    <x v="704"/>
    <x v="3"/>
    <s v="South Africa"/>
    <s v="Bloemfontein"/>
    <s v="Sandton Auto"/>
    <s v="Omphile"/>
    <x v="5"/>
    <x v="13"/>
    <x v="2"/>
    <s v="Petrol"/>
    <s v="Manual"/>
    <s v="Grey"/>
    <n v="5"/>
    <s v="617031.59"/>
    <s v="0.016"/>
    <n v="3035795.43"/>
    <s v="Business"/>
    <x v="0"/>
    <s v="Yes"/>
    <x v="9"/>
  </r>
  <r>
    <s v="S08491"/>
    <x v="145"/>
    <x v="0"/>
    <s v="South Africa"/>
    <s v="Nelspruit"/>
    <s v="Sandton Auto"/>
    <s v="Salesperson_33"/>
    <x v="1"/>
    <x v="3"/>
    <x v="1"/>
    <s v="Diesel"/>
    <s v="Manual"/>
    <s v="Blue"/>
    <n v="1"/>
    <s v="1010851.15"/>
    <s v="0.06"/>
    <n v="950200.08"/>
    <s v="Business"/>
    <x v="0"/>
    <s v="Yes"/>
    <x v="1"/>
  </r>
  <r>
    <s v="S08492"/>
    <x v="183"/>
    <x v="4"/>
    <s v="South Africa"/>
    <s v="East London"/>
    <s v="Prestige Cars"/>
    <s v="Salesperson_37"/>
    <x v="2"/>
    <x v="14"/>
    <x v="1"/>
    <s v="Diesel"/>
    <s v="Manual"/>
    <s v="Silver"/>
    <n v="3"/>
    <s v="1134496.32"/>
    <s v="0.059"/>
    <n v="3202683.1"/>
    <s v="Business"/>
    <x v="1"/>
    <s v="Yes"/>
    <x v="7"/>
  </r>
  <r>
    <s v="S08493"/>
    <x v="622"/>
    <x v="5"/>
    <s v="South Africa"/>
    <s v="Stellenbosch"/>
    <s v="Prestige Cars"/>
    <s v="Salesperson_32"/>
    <x v="2"/>
    <x v="8"/>
    <x v="0"/>
    <s v="Petrol"/>
    <s v="Manual"/>
    <s v="Silver"/>
    <n v="2"/>
    <s v="686502.24"/>
    <s v="0.072"/>
    <n v="1274148.1599999999"/>
    <s v="Business"/>
    <x v="1"/>
    <s v="Yes"/>
    <x v="4"/>
  </r>
  <r>
    <s v="S08494"/>
    <x v="684"/>
    <x v="4"/>
    <s v="South Africa"/>
    <s v="Gqeberha"/>
    <s v="Auto Elite"/>
    <s v="Salesperson_21"/>
    <x v="5"/>
    <x v="12"/>
    <x v="1"/>
    <s v="Hybrid"/>
    <s v="Manual"/>
    <s v="Silver"/>
    <n v="4"/>
    <s v="752593.05"/>
    <s v="0.052"/>
    <n v="2853832.86"/>
    <s v="Business"/>
    <x v="1"/>
    <s v="No"/>
    <x v="15"/>
  </r>
  <r>
    <s v="S08495"/>
    <x v="1000"/>
    <x v="4"/>
    <s v="South Africa"/>
    <s v="Gqeberha"/>
    <s v="Prestige Cars"/>
    <s v="Golekane"/>
    <x v="5"/>
    <x v="12"/>
    <x v="1"/>
    <s v="Hybrid"/>
    <s v="Automatic"/>
    <s v="Black"/>
    <n v="4"/>
    <s v="875169.08"/>
    <s v="0.044"/>
    <n v="3346646.56"/>
    <s v="Private"/>
    <x v="0"/>
    <s v="Yes"/>
    <x v="6"/>
  </r>
  <r>
    <s v="S08496"/>
    <x v="364"/>
    <x v="1"/>
    <s v="South Africa"/>
    <s v="Pretoria"/>
    <s v="Auto Elite"/>
    <s v="Kopano"/>
    <x v="3"/>
    <x v="5"/>
    <x v="1"/>
    <s v="Diesel"/>
    <s v="Manual"/>
    <s v="Blue"/>
    <n v="2"/>
    <s v="1068084.07"/>
    <s v="0.047"/>
    <n v="2035768.24"/>
    <s v="Private"/>
    <x v="1"/>
    <s v="No"/>
    <x v="5"/>
  </r>
  <r>
    <s v="S08497"/>
    <x v="166"/>
    <x v="1"/>
    <s v="South Africa"/>
    <s v="Johannesburg"/>
    <s v="Premium Motors"/>
    <s v="Dimakatso5"/>
    <x v="0"/>
    <x v="0"/>
    <x v="0"/>
    <s v="Diesel"/>
    <s v="Automatic"/>
    <s v="Silver"/>
    <n v="3"/>
    <s v="1166394.77"/>
    <s v="0.009"/>
    <n v="3467691.66"/>
    <s v="Business"/>
    <x v="1"/>
    <s v="No"/>
    <x v="0"/>
  </r>
  <r>
    <s v="S08498"/>
    <x v="763"/>
    <x v="5"/>
    <s v="South Africa"/>
    <s v="Stellenbosch"/>
    <s v="Prestige Cars"/>
    <s v="Salesperson_12"/>
    <x v="4"/>
    <x v="7"/>
    <x v="0"/>
    <s v="Hybrid"/>
    <s v="Automatic"/>
    <s v="Silver"/>
    <n v="5"/>
    <s v="812273.06"/>
    <s v="0.073"/>
    <n v="3764885.65"/>
    <s v="Business"/>
    <x v="0"/>
    <s v="Yes"/>
    <x v="5"/>
  </r>
  <r>
    <s v="S08499"/>
    <x v="565"/>
    <x v="1"/>
    <s v="South Africa"/>
    <s v="Johannesburg"/>
    <s v="BMW Durban"/>
    <s v="Salesperson_19"/>
    <x v="0"/>
    <x v="0"/>
    <x v="0"/>
    <s v="Diesel"/>
    <s v="Automatic"/>
    <s v="Red"/>
    <n v="4"/>
    <s v="1185774.18"/>
    <s v="0.062"/>
    <n v="4449024.74"/>
    <s v="Business"/>
    <x v="0"/>
    <s v="No"/>
    <x v="5"/>
  </r>
  <r>
    <s v="S08500"/>
    <x v="301"/>
    <x v="2"/>
    <s v="South Africa"/>
    <s v="Durban"/>
    <s v="Prestige Cars"/>
    <s v="Omphile"/>
    <x v="3"/>
    <x v="9"/>
    <x v="1"/>
    <s v="Diesel"/>
    <s v="Manual"/>
    <s v="Black"/>
    <n v="4"/>
    <s v="748475.89"/>
    <s v="0.03"/>
    <n v="2904086.46"/>
    <s v="Business"/>
    <x v="0"/>
    <s v="Yes"/>
    <x v="1"/>
  </r>
  <r>
    <s v="S08501"/>
    <x v="615"/>
    <x v="1"/>
    <s v="South Africa"/>
    <s v="Pretoria"/>
    <s v="Luxury Wheels"/>
    <s v="Omphile"/>
    <x v="4"/>
    <x v="10"/>
    <x v="1"/>
    <s v="Petrol"/>
    <s v="Manual"/>
    <s v="Red"/>
    <n v="3"/>
    <s v="1138924.79"/>
    <s v="0.022"/>
    <n v="3341605.33"/>
    <s v="Private"/>
    <x v="0"/>
    <s v="No"/>
    <x v="2"/>
  </r>
  <r>
    <s v="S08502"/>
    <x v="381"/>
    <x v="5"/>
    <s v="South Africa"/>
    <s v="Stellenbosch"/>
    <s v="Auto Elite"/>
    <s v="Omphemetse"/>
    <x v="1"/>
    <x v="3"/>
    <x v="1"/>
    <s v="Diesel"/>
    <s v="Manual"/>
    <s v="Grey"/>
    <n v="5"/>
    <s v="881451.76"/>
    <s v="0.07"/>
    <n v="4098750.67"/>
    <s v="Business"/>
    <x v="0"/>
    <s v="No"/>
    <x v="4"/>
  </r>
  <r>
    <s v="S08503"/>
    <x v="341"/>
    <x v="1"/>
    <s v="South Africa"/>
    <s v="Pretoria"/>
    <s v="Sandton Auto"/>
    <s v="Salesperson_27"/>
    <x v="0"/>
    <x v="2"/>
    <x v="0"/>
    <s v="Hybrid"/>
    <s v="Manual"/>
    <s v="White"/>
    <n v="1"/>
    <s v="855358.88"/>
    <s v="0.056"/>
    <n v="807458.78"/>
    <s v="Business"/>
    <x v="0"/>
    <s v="No"/>
    <x v="9"/>
  </r>
  <r>
    <s v="S08504"/>
    <x v="822"/>
    <x v="0"/>
    <s v="South Africa"/>
    <s v="Nelspruit"/>
    <s v="BMW Durban"/>
    <s v="Salesperson_39"/>
    <x v="5"/>
    <x v="13"/>
    <x v="2"/>
    <s v="Hybrid"/>
    <s v="Automatic"/>
    <s v="Silver"/>
    <n v="4"/>
    <s v="678243.5"/>
    <s v="0.005"/>
    <n v="2699409.13"/>
    <s v="Private"/>
    <x v="1"/>
    <s v="Yes"/>
    <x v="6"/>
  </r>
  <r>
    <s v="S08505"/>
    <x v="533"/>
    <x v="4"/>
    <s v="South Africa"/>
    <s v="East London"/>
    <s v="Premium Motors"/>
    <s v="Salesperson_34"/>
    <x v="4"/>
    <x v="7"/>
    <x v="0"/>
    <s v="Petrol"/>
    <s v="Automatic"/>
    <s v="Red"/>
    <n v="2"/>
    <s v="916549.7"/>
    <s v="0.019"/>
    <n v="1798270.52"/>
    <s v="Business"/>
    <x v="0"/>
    <s v="No"/>
    <x v="11"/>
  </r>
  <r>
    <s v="S08506"/>
    <x v="728"/>
    <x v="0"/>
    <s v="South Africa"/>
    <s v="Nelspruit"/>
    <s v="BMW Midrand"/>
    <s v="Kopano"/>
    <x v="1"/>
    <x v="3"/>
    <x v="1"/>
    <s v="Diesel"/>
    <s v="Automatic"/>
    <s v="Grey"/>
    <n v="2"/>
    <s v="831969.28"/>
    <s v="0.0"/>
    <n v="1663938.57"/>
    <s v="Private"/>
    <x v="0"/>
    <s v="No"/>
    <x v="1"/>
  </r>
  <r>
    <s v="S08507"/>
    <x v="622"/>
    <x v="3"/>
    <s v="South Africa"/>
    <s v="Bloemfontein"/>
    <s v="Luxury Wheels"/>
    <s v="Kgolagano"/>
    <x v="0"/>
    <x v="0"/>
    <x v="0"/>
    <s v="Petrol"/>
    <s v="Manual"/>
    <s v="White"/>
    <n v="1"/>
    <s v="1264387.39"/>
    <s v="0.014"/>
    <n v="1246685.97"/>
    <s v="Business"/>
    <x v="0"/>
    <s v="No"/>
    <x v="14"/>
  </r>
  <r>
    <s v="S08508"/>
    <x v="344"/>
    <x v="2"/>
    <s v="South Africa"/>
    <s v="Pietermaritzburg"/>
    <s v="Luxury Wheels"/>
    <s v="Salesperson_22"/>
    <x v="2"/>
    <x v="8"/>
    <x v="0"/>
    <s v="Hybrid"/>
    <s v="Automatic"/>
    <s v="Blue"/>
    <n v="2"/>
    <s v="768434.11"/>
    <s v="0.023"/>
    <n v="1501520.24"/>
    <s v="Private"/>
    <x v="0"/>
    <s v="No"/>
    <x v="8"/>
  </r>
  <r>
    <s v="S08509"/>
    <x v="522"/>
    <x v="4"/>
    <s v="South Africa"/>
    <s v="East London"/>
    <s v="Luxury Wheels"/>
    <s v="Salesperson_23"/>
    <x v="1"/>
    <x v="1"/>
    <x v="1"/>
    <s v="Hybrid"/>
    <s v="Automatic"/>
    <s v="Black"/>
    <n v="3"/>
    <s v="1161335.61"/>
    <s v="0.024"/>
    <n v="3400390.66"/>
    <s v="Private"/>
    <x v="1"/>
    <s v="No"/>
    <x v="14"/>
  </r>
  <r>
    <s v="S08510"/>
    <x v="991"/>
    <x v="2"/>
    <s v="South Africa"/>
    <s v="Durban"/>
    <s v="BMW Durban"/>
    <s v="Omphile"/>
    <x v="2"/>
    <x v="8"/>
    <x v="0"/>
    <s v="Diesel"/>
    <s v="Automatic"/>
    <s v="Black"/>
    <n v="4"/>
    <s v="746217.14"/>
    <s v="0.03"/>
    <n v="2895322.49"/>
    <s v="Business"/>
    <x v="0"/>
    <s v="Yes"/>
    <x v="8"/>
  </r>
  <r>
    <s v="S08511"/>
    <x v="935"/>
    <x v="3"/>
    <s v="South Africa"/>
    <s v="Bloemfontein"/>
    <s v="BMW Cape Town"/>
    <s v="Salesperson_8"/>
    <x v="1"/>
    <x v="3"/>
    <x v="1"/>
    <s v="Petrol"/>
    <s v="Manual"/>
    <s v="Black"/>
    <n v="1"/>
    <s v="848465.25"/>
    <s v="0.053"/>
    <n v="803496.59"/>
    <s v="Private"/>
    <x v="0"/>
    <s v="Yes"/>
    <x v="8"/>
  </r>
  <r>
    <s v="S08512"/>
    <x v="370"/>
    <x v="5"/>
    <s v="South Africa"/>
    <s v="Stellenbosch"/>
    <s v="Premium Motors"/>
    <s v="Pontsho"/>
    <x v="1"/>
    <x v="3"/>
    <x v="1"/>
    <s v="Diesel"/>
    <s v="Manual"/>
    <s v="Grey"/>
    <n v="4"/>
    <s v="853824.06"/>
    <s v="0.028"/>
    <n v="3319667.94"/>
    <s v="Private"/>
    <x v="0"/>
    <s v="Yes"/>
    <x v="2"/>
  </r>
  <r>
    <s v="S08513"/>
    <x v="846"/>
    <x v="1"/>
    <s v="South Africa"/>
    <s v="Johannesburg"/>
    <s v="BMW Midrand"/>
    <s v="Olerato"/>
    <x v="1"/>
    <x v="1"/>
    <x v="1"/>
    <s v="Hybrid"/>
    <s v="Automatic"/>
    <s v="White"/>
    <n v="4"/>
    <s v="1361345.25"/>
    <s v="0.063"/>
    <n v="5102322"/>
    <s v="Private"/>
    <x v="1"/>
    <s v="No"/>
    <x v="2"/>
  </r>
  <r>
    <s v="S08514"/>
    <x v="596"/>
    <x v="4"/>
    <s v="South Africa"/>
    <s v="Gqeberha"/>
    <s v="Prestige Cars"/>
    <s v="Salesperson_29"/>
    <x v="4"/>
    <x v="7"/>
    <x v="0"/>
    <s v="Petrol"/>
    <s v="Automatic"/>
    <s v="Blue"/>
    <n v="1"/>
    <s v="803153.98"/>
    <s v="0.019"/>
    <n v="787894.05"/>
    <s v="Business"/>
    <x v="1"/>
    <s v="Yes"/>
    <x v="11"/>
  </r>
  <r>
    <s v="S08515"/>
    <x v="578"/>
    <x v="0"/>
    <s v="South Africa"/>
    <s v="Nelspruit"/>
    <s v="BMW Durban"/>
    <s v="Dimakatso"/>
    <x v="2"/>
    <x v="8"/>
    <x v="0"/>
    <s v="Hybrid"/>
    <s v="Manual"/>
    <s v="Black"/>
    <n v="1"/>
    <s v="686598.46"/>
    <s v="0.061"/>
    <n v="644715.94999999995"/>
    <s v="Business"/>
    <x v="1"/>
    <s v="Yes"/>
    <x v="7"/>
  </r>
  <r>
    <s v="S08516"/>
    <x v="562"/>
    <x v="0"/>
    <s v="South Africa"/>
    <s v="Nelspruit"/>
    <s v="Auto Elite"/>
    <s v="Salesperson_20"/>
    <x v="1"/>
    <x v="1"/>
    <x v="1"/>
    <s v="Petrol"/>
    <s v="Manual"/>
    <s v="Grey"/>
    <n v="1"/>
    <s v="1294294.69"/>
    <s v="0.04"/>
    <n v="1242522.8999999999"/>
    <s v="Private"/>
    <x v="0"/>
    <s v="No"/>
    <x v="3"/>
  </r>
  <r>
    <s v="S08517"/>
    <x v="510"/>
    <x v="3"/>
    <s v="South Africa"/>
    <s v="Bloemfontein"/>
    <s v="BMW Durban"/>
    <s v="Salesperson_3"/>
    <x v="5"/>
    <x v="12"/>
    <x v="1"/>
    <s v="Hybrid"/>
    <s v="Manual"/>
    <s v="Grey"/>
    <n v="3"/>
    <s v="899726.4"/>
    <s v="0.021"/>
    <n v="2642496.4300000002"/>
    <s v="Private"/>
    <x v="1"/>
    <s v="Yes"/>
    <x v="12"/>
  </r>
  <r>
    <s v="S08518"/>
    <x v="752"/>
    <x v="0"/>
    <s v="South Africa"/>
    <s v="Nelspruit"/>
    <s v="Luxury Wheels"/>
    <s v="Salesperson_34"/>
    <x v="5"/>
    <x v="12"/>
    <x v="1"/>
    <s v="Petrol"/>
    <s v="Automatic"/>
    <s v="Silver"/>
    <n v="5"/>
    <s v="860222.94"/>
    <s v="0.057"/>
    <n v="4055951.17"/>
    <s v="Private"/>
    <x v="1"/>
    <s v="Yes"/>
    <x v="4"/>
  </r>
  <r>
    <s v="S08519"/>
    <x v="360"/>
    <x v="0"/>
    <s v="South Africa"/>
    <s v="Nelspruit"/>
    <s v="BMW Cape Town"/>
    <s v="Dimakatso"/>
    <x v="0"/>
    <x v="6"/>
    <x v="1"/>
    <s v="Petrol"/>
    <s v="Manual"/>
    <s v="Blue"/>
    <n v="4"/>
    <s v="1633092.86"/>
    <s v="0.06"/>
    <n v="6140429.1399999997"/>
    <s v="Private"/>
    <x v="1"/>
    <s v="No"/>
    <x v="9"/>
  </r>
  <r>
    <s v="S08520"/>
    <x v="86"/>
    <x v="0"/>
    <s v="South Africa"/>
    <s v="Nelspruit"/>
    <s v="Auto Elite"/>
    <s v="Golekane"/>
    <x v="3"/>
    <x v="9"/>
    <x v="1"/>
    <s v="Hybrid"/>
    <s v="Manual"/>
    <s v="Red"/>
    <n v="5"/>
    <s v="830424.23"/>
    <s v="0.036"/>
    <n v="4002644.77"/>
    <s v="Private"/>
    <x v="0"/>
    <s v="Yes"/>
    <x v="7"/>
  </r>
  <r>
    <s v="S08521"/>
    <x v="965"/>
    <x v="3"/>
    <s v="South Africa"/>
    <s v="Bloemfontein"/>
    <s v="BMW Midrand"/>
    <s v="Dimakatso0"/>
    <x v="3"/>
    <x v="5"/>
    <x v="1"/>
    <s v="Petrol"/>
    <s v="Automatic"/>
    <s v="Red"/>
    <n v="3"/>
    <s v="931733.38"/>
    <s v="0.016"/>
    <n v="2750476.92"/>
    <s v="Business"/>
    <x v="1"/>
    <s v="No"/>
    <x v="6"/>
  </r>
  <r>
    <s v="S08522"/>
    <x v="876"/>
    <x v="2"/>
    <s v="South Africa"/>
    <s v="Durban"/>
    <s v="BMW Midrand"/>
    <s v="Salesperson_10"/>
    <x v="4"/>
    <x v="7"/>
    <x v="0"/>
    <s v="Petrol"/>
    <s v="Manual"/>
    <s v="White"/>
    <n v="4"/>
    <s v="850135.92"/>
    <s v="0.014"/>
    <n v="3352936.07"/>
    <s v="Private"/>
    <x v="0"/>
    <s v="No"/>
    <x v="3"/>
  </r>
  <r>
    <s v="S08523"/>
    <x v="249"/>
    <x v="0"/>
    <s v="South Africa"/>
    <s v="Nelspruit"/>
    <s v="Premium Motors"/>
    <s v="Johanna"/>
    <x v="2"/>
    <x v="14"/>
    <x v="1"/>
    <s v="Diesel"/>
    <s v="Manual"/>
    <s v="Silver"/>
    <n v="2"/>
    <s v="1083220.49"/>
    <s v="0.021"/>
    <n v="2120945.7200000002"/>
    <s v="Private"/>
    <x v="1"/>
    <s v="No"/>
    <x v="11"/>
  </r>
  <r>
    <s v="S08524"/>
    <x v="406"/>
    <x v="4"/>
    <s v="South Africa"/>
    <s v="East London"/>
    <s v="Prestige Cars"/>
    <s v="Andi"/>
    <x v="3"/>
    <x v="9"/>
    <x v="1"/>
    <s v="Hybrid"/>
    <s v="Automatic"/>
    <s v="Grey"/>
    <n v="3"/>
    <s v="782817.53"/>
    <s v="0.039"/>
    <n v="2256862.9300000002"/>
    <s v="Business"/>
    <x v="1"/>
    <s v="No"/>
    <x v="2"/>
  </r>
  <r>
    <s v="S08525"/>
    <x v="178"/>
    <x v="4"/>
    <s v="South Africa"/>
    <s v="Gqeberha"/>
    <s v="Premium Motors"/>
    <s v="Dimakatso3"/>
    <x v="4"/>
    <x v="16"/>
    <x v="2"/>
    <s v="Petrol"/>
    <s v="Manual"/>
    <s v="Blue"/>
    <n v="4"/>
    <s v="764196.64"/>
    <s v="0.006"/>
    <n v="3038445.86"/>
    <s v="Business"/>
    <x v="0"/>
    <s v="Yes"/>
    <x v="12"/>
  </r>
  <r>
    <s v="S08526"/>
    <x v="60"/>
    <x v="3"/>
    <s v="South Africa"/>
    <s v="Bloemfontein"/>
    <s v="Premium Motors"/>
    <s v="Salesperson_34"/>
    <x v="1"/>
    <x v="3"/>
    <x v="1"/>
    <s v="Diesel"/>
    <s v="Automatic"/>
    <s v="Red"/>
    <n v="2"/>
    <s v="952874.81"/>
    <s v="0.026"/>
    <n v="1856200.13"/>
    <s v="Business"/>
    <x v="1"/>
    <s v="No"/>
    <x v="1"/>
  </r>
  <r>
    <s v="S08527"/>
    <x v="721"/>
    <x v="0"/>
    <s v="South Africa"/>
    <s v="Nelspruit"/>
    <s v="Prestige Cars"/>
    <s v="Olerato"/>
    <x v="4"/>
    <x v="7"/>
    <x v="0"/>
    <s v="Hybrid"/>
    <s v="Manual"/>
    <s v="Silver"/>
    <n v="2"/>
    <s v="848008.89"/>
    <s v="0.01"/>
    <n v="1679057.61"/>
    <s v="Private"/>
    <x v="0"/>
    <s v="No"/>
    <x v="3"/>
  </r>
  <r>
    <s v="S08528"/>
    <x v="666"/>
    <x v="5"/>
    <s v="South Africa"/>
    <s v="Cape Town"/>
    <s v="Luxury Wheels"/>
    <s v="Salesperson_37"/>
    <x v="2"/>
    <x v="14"/>
    <x v="1"/>
    <s v="Hybrid"/>
    <s v="Manual"/>
    <s v="Blue"/>
    <n v="4"/>
    <s v="1102990.99"/>
    <s v="0.021"/>
    <n v="4319312.7300000004"/>
    <s v="Private"/>
    <x v="1"/>
    <s v="No"/>
    <x v="11"/>
  </r>
  <r>
    <s v="S08529"/>
    <x v="829"/>
    <x v="2"/>
    <s v="South Africa"/>
    <s v="Durban"/>
    <s v="Premium Motors"/>
    <s v="Salesperson_5"/>
    <x v="4"/>
    <x v="7"/>
    <x v="0"/>
    <s v="Petrol"/>
    <s v="Manual"/>
    <s v="Grey"/>
    <n v="1"/>
    <s v="906474.45"/>
    <s v="0.022"/>
    <n v="886532.01"/>
    <s v="Business"/>
    <x v="0"/>
    <s v="No"/>
    <x v="14"/>
  </r>
  <r>
    <s v="S08530"/>
    <x v="737"/>
    <x v="1"/>
    <s v="South Africa"/>
    <s v="Johannesburg"/>
    <s v="Prestige Cars"/>
    <s v="Salesperson_15"/>
    <x v="2"/>
    <x v="8"/>
    <x v="0"/>
    <s v="Hybrid"/>
    <s v="Manual"/>
    <s v="White"/>
    <n v="4"/>
    <s v="784720.24"/>
    <s v="0.025"/>
    <n v="3060408.95"/>
    <s v="Private"/>
    <x v="1"/>
    <s v="Yes"/>
    <x v="6"/>
  </r>
  <r>
    <s v="S08531"/>
    <x v="431"/>
    <x v="0"/>
    <s v="South Africa"/>
    <s v="Nelspruit"/>
    <s v="Luxury Wheels"/>
    <s v="Dimakatso3"/>
    <x v="3"/>
    <x v="5"/>
    <x v="1"/>
    <s v="Diesel"/>
    <s v="Automatic"/>
    <s v="Black"/>
    <n v="3"/>
    <s v="1061453.41"/>
    <s v="0.046"/>
    <n v="3037879.65"/>
    <s v="Private"/>
    <x v="0"/>
    <s v="Yes"/>
    <x v="0"/>
  </r>
  <r>
    <s v="S08532"/>
    <x v="347"/>
    <x v="0"/>
    <s v="South Africa"/>
    <s v="Nelspruit"/>
    <s v="Premium Motors"/>
    <s v="Salesperson_39"/>
    <x v="2"/>
    <x v="4"/>
    <x v="0"/>
    <s v="Petrol"/>
    <s v="Automatic"/>
    <s v="Black"/>
    <n v="3"/>
    <s v="911741.63"/>
    <s v="0.049"/>
    <n v="2601198.86"/>
    <s v="Private"/>
    <x v="1"/>
    <s v="No"/>
    <x v="6"/>
  </r>
  <r>
    <s v="S08533"/>
    <x v="237"/>
    <x v="3"/>
    <s v="South Africa"/>
    <s v="Bloemfontein"/>
    <s v="Sandton Auto"/>
    <s v="Salesperson_24"/>
    <x v="5"/>
    <x v="12"/>
    <x v="1"/>
    <s v="Diesel"/>
    <s v="Manual"/>
    <s v="Grey"/>
    <n v="2"/>
    <s v="874353.18"/>
    <s v="0.043"/>
    <n v="1673511.99"/>
    <s v="Private"/>
    <x v="1"/>
    <s v="No"/>
    <x v="1"/>
  </r>
  <r>
    <s v="S08534"/>
    <x v="834"/>
    <x v="4"/>
    <s v="South Africa"/>
    <s v="Gqeberha"/>
    <s v="Prestige Cars"/>
    <s v="Salesperson_26"/>
    <x v="4"/>
    <x v="10"/>
    <x v="1"/>
    <s v="Hybrid"/>
    <s v="Automatic"/>
    <s v="Red"/>
    <n v="4"/>
    <s v="1172746.82"/>
    <s v="0.019"/>
    <n v="4601858.53"/>
    <s v="Private"/>
    <x v="1"/>
    <s v="Yes"/>
    <x v="11"/>
  </r>
  <r>
    <s v="S08535"/>
    <x v="929"/>
    <x v="2"/>
    <s v="South Africa"/>
    <s v="Durban"/>
    <s v="BMW Midrand"/>
    <s v="Salesperson_25"/>
    <x v="5"/>
    <x v="13"/>
    <x v="2"/>
    <s v="Hybrid"/>
    <s v="Automatic"/>
    <s v="Red"/>
    <n v="1"/>
    <s v="679404.87"/>
    <s v="0.035"/>
    <n v="655625.69999999995"/>
    <s v="Business"/>
    <x v="0"/>
    <s v="No"/>
    <x v="2"/>
  </r>
  <r>
    <s v="S08536"/>
    <x v="88"/>
    <x v="2"/>
    <s v="South Africa"/>
    <s v="Durban"/>
    <s v="BMW Midrand"/>
    <s v="Salesperson_11"/>
    <x v="5"/>
    <x v="12"/>
    <x v="1"/>
    <s v="Petrol"/>
    <s v="Manual"/>
    <s v="Blue"/>
    <n v="4"/>
    <s v="804958.31"/>
    <s v="0.033"/>
    <n v="3113578.75"/>
    <s v="Business"/>
    <x v="1"/>
    <s v="Yes"/>
    <x v="5"/>
  </r>
  <r>
    <s v="S08537"/>
    <x v="594"/>
    <x v="4"/>
    <s v="South Africa"/>
    <s v="Gqeberha"/>
    <s v="BMW Midrand"/>
    <s v="Salesperson_22"/>
    <x v="1"/>
    <x v="1"/>
    <x v="1"/>
    <s v="Petrol"/>
    <s v="Automatic"/>
    <s v="Red"/>
    <n v="2"/>
    <s v="1244048.89"/>
    <s v="0.068"/>
    <n v="2318907.12"/>
    <s v="Business"/>
    <x v="1"/>
    <s v="No"/>
    <x v="2"/>
  </r>
  <r>
    <s v="S08538"/>
    <x v="764"/>
    <x v="5"/>
    <s v="South Africa"/>
    <s v="Cape Town"/>
    <s v="Luxury Wheels"/>
    <s v="Dimakatso5"/>
    <x v="2"/>
    <x v="4"/>
    <x v="0"/>
    <s v="Diesel"/>
    <s v="Manual"/>
    <s v="Blue"/>
    <n v="5"/>
    <s v="979155.66"/>
    <s v="0.039"/>
    <n v="4704842.93"/>
    <s v="Private"/>
    <x v="1"/>
    <s v="Yes"/>
    <x v="1"/>
  </r>
  <r>
    <s v="S08539"/>
    <x v="882"/>
    <x v="1"/>
    <s v="South Africa"/>
    <s v="Pretoria"/>
    <s v="BMW Cape Town"/>
    <s v="Dimakatso5"/>
    <x v="5"/>
    <x v="12"/>
    <x v="1"/>
    <s v="Petrol"/>
    <s v="Automatic"/>
    <s v="Blue"/>
    <n v="2"/>
    <s v="794318.31"/>
    <s v="0.075"/>
    <n v="1469488.88"/>
    <s v="Business"/>
    <x v="0"/>
    <s v="No"/>
    <x v="8"/>
  </r>
  <r>
    <s v="S08540"/>
    <x v="61"/>
    <x v="5"/>
    <s v="South Africa"/>
    <s v="Cape Town"/>
    <s v="Sandton Auto"/>
    <s v="Salesperson_24"/>
    <x v="3"/>
    <x v="9"/>
    <x v="1"/>
    <s v="Petrol"/>
    <s v="Automatic"/>
    <s v="Red"/>
    <n v="4"/>
    <s v="811311.48"/>
    <s v="0.034"/>
    <n v="3134907.57"/>
    <s v="Business"/>
    <x v="0"/>
    <s v="No"/>
    <x v="0"/>
  </r>
  <r>
    <s v="S08541"/>
    <x v="498"/>
    <x v="5"/>
    <s v="South Africa"/>
    <s v="Cape Town"/>
    <s v="Prestige Cars"/>
    <s v="Omphile"/>
    <x v="4"/>
    <x v="10"/>
    <x v="1"/>
    <s v="Hybrid"/>
    <s v="Automatic"/>
    <s v="Blue"/>
    <n v="5"/>
    <s v="1160982.37"/>
    <s v="0.03"/>
    <n v="5630764.4800000004"/>
    <s v="Business"/>
    <x v="1"/>
    <s v="No"/>
    <x v="7"/>
  </r>
  <r>
    <s v="S08542"/>
    <x v="549"/>
    <x v="0"/>
    <s v="South Africa"/>
    <s v="Nelspruit"/>
    <s v="Prestige Cars"/>
    <s v="Salesperson_5"/>
    <x v="0"/>
    <x v="0"/>
    <x v="0"/>
    <s v="Petrol"/>
    <s v="Automatic"/>
    <s v="Blue"/>
    <n v="4"/>
    <s v="1305208.62"/>
    <s v="0.049"/>
    <n v="4965013.5999999996"/>
    <s v="Business"/>
    <x v="0"/>
    <s v="Yes"/>
    <x v="14"/>
  </r>
  <r>
    <s v="S08543"/>
    <x v="136"/>
    <x v="1"/>
    <s v="South Africa"/>
    <s v="Pretoria"/>
    <s v="BMW Cape Town"/>
    <s v="Pontsho"/>
    <x v="5"/>
    <x v="13"/>
    <x v="2"/>
    <s v="Hybrid"/>
    <s v="Manual"/>
    <s v="Grey"/>
    <n v="5"/>
    <s v="644553.81"/>
    <s v="0.06"/>
    <n v="3029402.88"/>
    <s v="Private"/>
    <x v="1"/>
    <s v="Yes"/>
    <x v="12"/>
  </r>
  <r>
    <s v="S08544"/>
    <x v="306"/>
    <x v="5"/>
    <s v="South Africa"/>
    <s v="Stellenbosch"/>
    <s v="BMW Durban"/>
    <s v="Salesperson_29"/>
    <x v="4"/>
    <x v="7"/>
    <x v="0"/>
    <s v="Hybrid"/>
    <s v="Manual"/>
    <s v="White"/>
    <n v="3"/>
    <s v="782208.32"/>
    <s v="0.039"/>
    <n v="2255106.6"/>
    <s v="Private"/>
    <x v="0"/>
    <s v="Yes"/>
    <x v="2"/>
  </r>
  <r>
    <s v="S08545"/>
    <x v="123"/>
    <x v="3"/>
    <s v="South Africa"/>
    <s v="Bloemfontein"/>
    <s v="Sandton Auto"/>
    <s v="Salesperson_13"/>
    <x v="2"/>
    <x v="4"/>
    <x v="0"/>
    <s v="Diesel"/>
    <s v="Automatic"/>
    <s v="Blue"/>
    <n v="5"/>
    <s v="950548.33"/>
    <s v="0.024"/>
    <n v="4638675.8600000003"/>
    <s v="Business"/>
    <x v="1"/>
    <s v="Yes"/>
    <x v="8"/>
  </r>
  <r>
    <s v="S08546"/>
    <x v="380"/>
    <x v="5"/>
    <s v="South Africa"/>
    <s v="Stellenbosch"/>
    <s v="Sandton Auto"/>
    <s v="Salesperson_11"/>
    <x v="3"/>
    <x v="5"/>
    <x v="1"/>
    <s v="Diesel"/>
    <s v="Manual"/>
    <s v="Grey"/>
    <n v="4"/>
    <s v="928679.53"/>
    <s v="0.005"/>
    <n v="3696144.52"/>
    <s v="Private"/>
    <x v="0"/>
    <s v="No"/>
    <x v="9"/>
  </r>
  <r>
    <s v="S08547"/>
    <x v="320"/>
    <x v="5"/>
    <s v="South Africa"/>
    <s v="Stellenbosch"/>
    <s v="Sandton Auto"/>
    <s v="Salesperson_29"/>
    <x v="0"/>
    <x v="11"/>
    <x v="1"/>
    <s v="Diesel"/>
    <s v="Manual"/>
    <s v="Red"/>
    <n v="2"/>
    <s v="1069524.26"/>
    <s v="0.025"/>
    <n v="2085572.31"/>
    <s v="Private"/>
    <x v="0"/>
    <s v="No"/>
    <x v="10"/>
  </r>
  <r>
    <s v="S08548"/>
    <x v="229"/>
    <x v="2"/>
    <s v="South Africa"/>
    <s v="Pietermaritzburg"/>
    <s v="Luxury Wheels"/>
    <s v="Josephine"/>
    <x v="4"/>
    <x v="10"/>
    <x v="1"/>
    <s v="Diesel"/>
    <s v="Automatic"/>
    <s v="White"/>
    <n v="1"/>
    <s v="1234880.7"/>
    <s v="0.018"/>
    <n v="1212652.8500000001"/>
    <s v="Business"/>
    <x v="0"/>
    <s v="No"/>
    <x v="8"/>
  </r>
  <r>
    <s v="S08549"/>
    <x v="275"/>
    <x v="0"/>
    <s v="South Africa"/>
    <s v="Nelspruit"/>
    <s v="BMW Midrand"/>
    <s v="Salesperson_21"/>
    <x v="5"/>
    <x v="13"/>
    <x v="2"/>
    <s v="Diesel"/>
    <s v="Manual"/>
    <s v="Grey"/>
    <n v="1"/>
    <s v="605957.06"/>
    <s v="0.029"/>
    <n v="588384.31000000006"/>
    <s v="Private"/>
    <x v="0"/>
    <s v="No"/>
    <x v="12"/>
  </r>
  <r>
    <s v="S08550"/>
    <x v="474"/>
    <x v="5"/>
    <s v="South Africa"/>
    <s v="Cape Town"/>
    <s v="Premium Motors"/>
    <s v="Salesperson_20"/>
    <x v="3"/>
    <x v="5"/>
    <x v="1"/>
    <s v="Petrol"/>
    <s v="Manual"/>
    <s v="Silver"/>
    <n v="4"/>
    <s v="882792.11"/>
    <s v="0.04"/>
    <n v="3389921.7"/>
    <s v="Private"/>
    <x v="0"/>
    <s v="Yes"/>
    <x v="2"/>
  </r>
  <r>
    <s v="S08551"/>
    <x v="464"/>
    <x v="0"/>
    <s v="South Africa"/>
    <s v="Nelspruit"/>
    <s v="Premium Motors"/>
    <s v="Salesperson_32"/>
    <x v="4"/>
    <x v="7"/>
    <x v="0"/>
    <s v="Diesel"/>
    <s v="Automatic"/>
    <s v="Red"/>
    <n v="2"/>
    <s v="821700.83"/>
    <s v="0.009"/>
    <n v="1628611.05"/>
    <s v="Private"/>
    <x v="1"/>
    <s v="No"/>
    <x v="13"/>
  </r>
  <r>
    <s v="S08552"/>
    <x v="813"/>
    <x v="1"/>
    <s v="South Africa"/>
    <s v="Pretoria"/>
    <s v="Premium Motors"/>
    <s v="Dimakatso3"/>
    <x v="3"/>
    <x v="5"/>
    <x v="1"/>
    <s v="Diesel"/>
    <s v="Automatic"/>
    <s v="Silver"/>
    <n v="3"/>
    <s v="1076464.08"/>
    <s v="0.003"/>
    <n v="3219704.05"/>
    <s v="Business"/>
    <x v="0"/>
    <s v="Yes"/>
    <x v="3"/>
  </r>
  <r>
    <s v="S08553"/>
    <x v="198"/>
    <x v="0"/>
    <s v="South Africa"/>
    <s v="Nelspruit"/>
    <s v="Auto Elite"/>
    <s v="Salesperson_27"/>
    <x v="5"/>
    <x v="12"/>
    <x v="1"/>
    <s v="Diesel"/>
    <s v="Automatic"/>
    <s v="Grey"/>
    <n v="2"/>
    <s v="861419.52"/>
    <s v="0.058"/>
    <n v="1622914.38"/>
    <s v="Business"/>
    <x v="0"/>
    <s v="Yes"/>
    <x v="5"/>
  </r>
  <r>
    <s v="S08554"/>
    <x v="569"/>
    <x v="2"/>
    <s v="South Africa"/>
    <s v="Pietermaritzburg"/>
    <s v="Luxury Wheels"/>
    <s v="Salesperson_25"/>
    <x v="0"/>
    <x v="11"/>
    <x v="1"/>
    <s v="Hybrid"/>
    <s v="Manual"/>
    <s v="Black"/>
    <n v="3"/>
    <s v="1166925.56"/>
    <s v="0.07"/>
    <n v="3255722.3"/>
    <s v="Business"/>
    <x v="1"/>
    <s v="No"/>
    <x v="14"/>
  </r>
  <r>
    <s v="S08555"/>
    <x v="45"/>
    <x v="5"/>
    <s v="South Africa"/>
    <s v="Cape Town"/>
    <s v="Auto Elite"/>
    <s v="Salesperson_21"/>
    <x v="4"/>
    <x v="16"/>
    <x v="2"/>
    <s v="Diesel"/>
    <s v="Automatic"/>
    <s v="Red"/>
    <n v="3"/>
    <s v="664687.06"/>
    <s v="0.071"/>
    <n v="1852482.83"/>
    <s v="Business"/>
    <x v="0"/>
    <s v="No"/>
    <x v="3"/>
  </r>
  <r>
    <s v="S08556"/>
    <x v="598"/>
    <x v="2"/>
    <s v="South Africa"/>
    <s v="Pietermaritzburg"/>
    <s v="Premium Motors"/>
    <s v="Salesperson_26"/>
    <x v="4"/>
    <x v="7"/>
    <x v="0"/>
    <s v="Hybrid"/>
    <s v="Manual"/>
    <s v="Silver"/>
    <n v="1"/>
    <s v="878463.52"/>
    <s v="0.066"/>
    <n v="820484.92"/>
    <s v="Private"/>
    <x v="0"/>
    <s v="Yes"/>
    <x v="0"/>
  </r>
  <r>
    <s v="S08557"/>
    <x v="435"/>
    <x v="1"/>
    <s v="South Africa"/>
    <s v="Johannesburg"/>
    <s v="Prestige Cars"/>
    <s v="Salesperson_26"/>
    <x v="5"/>
    <x v="13"/>
    <x v="2"/>
    <s v="Hybrid"/>
    <s v="Automatic"/>
    <s v="White"/>
    <n v="3"/>
    <s v="589500.46"/>
    <s v="0.04"/>
    <n v="1697761.32"/>
    <s v="Business"/>
    <x v="1"/>
    <s v="Yes"/>
    <x v="12"/>
  </r>
  <r>
    <s v="S08558"/>
    <x v="482"/>
    <x v="1"/>
    <s v="South Africa"/>
    <s v="Johannesburg"/>
    <s v="Prestige Cars"/>
    <s v="Dimakatso8"/>
    <x v="1"/>
    <x v="3"/>
    <x v="1"/>
    <s v="Diesel"/>
    <s v="Automatic"/>
    <s v="Silver"/>
    <n v="5"/>
    <s v="931024.71"/>
    <s v="0.075"/>
    <n v="4305989.26"/>
    <s v="Business"/>
    <x v="0"/>
    <s v="No"/>
    <x v="0"/>
  </r>
  <r>
    <s v="S08559"/>
    <x v="629"/>
    <x v="2"/>
    <s v="South Africa"/>
    <s v="Pietermaritzburg"/>
    <s v="BMW Cape Town"/>
    <s v="Thandeka"/>
    <x v="2"/>
    <x v="14"/>
    <x v="1"/>
    <s v="Hybrid"/>
    <s v="Manual"/>
    <s v="Blue"/>
    <n v="3"/>
    <s v="1017449.16"/>
    <s v="0.026"/>
    <n v="2972986.46"/>
    <s v="Business"/>
    <x v="1"/>
    <s v="Yes"/>
    <x v="9"/>
  </r>
  <r>
    <s v="S08560"/>
    <x v="926"/>
    <x v="0"/>
    <s v="South Africa"/>
    <s v="Nelspruit"/>
    <s v="Sandton Auto"/>
    <s v="Salesperson_22"/>
    <x v="0"/>
    <x v="6"/>
    <x v="1"/>
    <s v="Petrol"/>
    <s v="Automatic"/>
    <s v="White"/>
    <n v="4"/>
    <s v="1688499.75"/>
    <s v="0.031"/>
    <n v="6544625.0300000003"/>
    <s v="Private"/>
    <x v="0"/>
    <s v="Yes"/>
    <x v="11"/>
  </r>
  <r>
    <s v="S08561"/>
    <x v="101"/>
    <x v="4"/>
    <s v="South Africa"/>
    <s v="East London"/>
    <s v="Prestige Cars"/>
    <s v="Andi"/>
    <x v="5"/>
    <x v="12"/>
    <x v="1"/>
    <s v="Hybrid"/>
    <s v="Automatic"/>
    <s v="White"/>
    <n v="3"/>
    <s v="833687.46"/>
    <s v="0.014"/>
    <n v="2466047.5099999998"/>
    <s v="Business"/>
    <x v="1"/>
    <s v="No"/>
    <x v="8"/>
  </r>
  <r>
    <s v="S08562"/>
    <x v="471"/>
    <x v="1"/>
    <s v="South Africa"/>
    <s v="Pretoria"/>
    <s v="Auto Elite"/>
    <s v="Salesperson_31"/>
    <x v="3"/>
    <x v="5"/>
    <x v="1"/>
    <s v="Petrol"/>
    <s v="Manual"/>
    <s v="Blue"/>
    <n v="4"/>
    <s v="1027908.04"/>
    <s v="0.054"/>
    <n v="3889604.02"/>
    <s v="Business"/>
    <x v="0"/>
    <s v="Yes"/>
    <x v="15"/>
  </r>
  <r>
    <s v="S08563"/>
    <x v="765"/>
    <x v="2"/>
    <s v="South Africa"/>
    <s v="Durban"/>
    <s v="BMW Midrand"/>
    <s v="Omphemetse"/>
    <x v="1"/>
    <x v="3"/>
    <x v="1"/>
    <s v="Hybrid"/>
    <s v="Manual"/>
    <s v="Silver"/>
    <n v="1"/>
    <s v="881069.82"/>
    <s v="0.045"/>
    <n v="841421.68"/>
    <s v="Private"/>
    <x v="1"/>
    <s v="No"/>
    <x v="4"/>
  </r>
  <r>
    <s v="S08564"/>
    <x v="605"/>
    <x v="0"/>
    <s v="South Africa"/>
    <s v="Nelspruit"/>
    <s v="Sandton Auto"/>
    <s v="Salesperson_33"/>
    <x v="0"/>
    <x v="17"/>
    <x v="1"/>
    <s v="Diesel"/>
    <s v="Manual"/>
    <s v="Blue"/>
    <n v="1"/>
    <s v="788346.84"/>
    <s v="0.064"/>
    <n v="737892.65"/>
    <s v="Private"/>
    <x v="1"/>
    <s v="No"/>
    <x v="1"/>
  </r>
  <r>
    <s v="S08565"/>
    <x v="834"/>
    <x v="1"/>
    <s v="South Africa"/>
    <s v="Pretoria"/>
    <s v="Prestige Cars"/>
    <s v="Salesperson_39"/>
    <x v="2"/>
    <x v="4"/>
    <x v="0"/>
    <s v="Hybrid"/>
    <s v="Manual"/>
    <s v="White"/>
    <n v="2"/>
    <s v="950467.94"/>
    <s v="0.034"/>
    <n v="1836304.06"/>
    <s v="Business"/>
    <x v="1"/>
    <s v="Yes"/>
    <x v="11"/>
  </r>
  <r>
    <s v="S08566"/>
    <x v="515"/>
    <x v="1"/>
    <s v="South Africa"/>
    <s v="Johannesburg"/>
    <s v="BMW Durban"/>
    <s v="Dimakatso5"/>
    <x v="4"/>
    <x v="10"/>
    <x v="1"/>
    <s v="Diesel"/>
    <s v="Manual"/>
    <s v="Silver"/>
    <n v="4"/>
    <s v="1212591.96"/>
    <s v="0.037"/>
    <n v="4670904.22"/>
    <s v="Private"/>
    <x v="1"/>
    <s v="Yes"/>
    <x v="4"/>
  </r>
  <r>
    <s v="S08567"/>
    <x v="953"/>
    <x v="5"/>
    <s v="South Africa"/>
    <s v="Cape Town"/>
    <s v="Prestige Cars"/>
    <s v="Josephine"/>
    <x v="4"/>
    <x v="16"/>
    <x v="2"/>
    <s v="Hybrid"/>
    <s v="Manual"/>
    <s v="Silver"/>
    <n v="4"/>
    <s v="690753.56"/>
    <s v="0.012"/>
    <n v="2729858.07"/>
    <s v="Business"/>
    <x v="0"/>
    <s v="Yes"/>
    <x v="15"/>
  </r>
  <r>
    <s v="S08568"/>
    <x v="494"/>
    <x v="0"/>
    <s v="South Africa"/>
    <s v="Nelspruit"/>
    <s v="BMW Durban"/>
    <s v="Salesperson_37"/>
    <x v="5"/>
    <x v="13"/>
    <x v="2"/>
    <s v="Diesel"/>
    <s v="Manual"/>
    <s v="White"/>
    <n v="3"/>
    <s v="680921.72"/>
    <s v="0.002"/>
    <n v="2038679.64"/>
    <s v="Business"/>
    <x v="1"/>
    <s v="Yes"/>
    <x v="4"/>
  </r>
  <r>
    <s v="S08569"/>
    <x v="941"/>
    <x v="5"/>
    <s v="South Africa"/>
    <s v="Cape Town"/>
    <s v="BMW Cape Town"/>
    <s v="Salesperson_31"/>
    <x v="4"/>
    <x v="16"/>
    <x v="2"/>
    <s v="Petrol"/>
    <s v="Automatic"/>
    <s v="Silver"/>
    <n v="4"/>
    <s v="746808.18"/>
    <s v="0.077"/>
    <n v="2757215.81"/>
    <s v="Business"/>
    <x v="0"/>
    <s v="No"/>
    <x v="7"/>
  </r>
  <r>
    <s v="S08570"/>
    <x v="369"/>
    <x v="4"/>
    <s v="South Africa"/>
    <s v="Gqeberha"/>
    <s v="Auto Elite"/>
    <s v="Basetsana"/>
    <x v="4"/>
    <x v="10"/>
    <x v="1"/>
    <s v="Petrol"/>
    <s v="Manual"/>
    <s v="Black"/>
    <n v="1"/>
    <s v="1237299.6"/>
    <s v="0.031"/>
    <n v="1198943.31"/>
    <s v="Business"/>
    <x v="1"/>
    <s v="Yes"/>
    <x v="5"/>
  </r>
  <r>
    <s v="S08571"/>
    <x v="104"/>
    <x v="0"/>
    <s v="South Africa"/>
    <s v="Nelspruit"/>
    <s v="Prestige Cars"/>
    <s v="Salesperson_24"/>
    <x v="0"/>
    <x v="0"/>
    <x v="0"/>
    <s v="Petrol"/>
    <s v="Automatic"/>
    <s v="Black"/>
    <n v="4"/>
    <s v="1361267.22"/>
    <s v="0.052"/>
    <n v="5161925.29"/>
    <s v="Business"/>
    <x v="1"/>
    <s v="Yes"/>
    <x v="6"/>
  </r>
  <r>
    <s v="S08572"/>
    <x v="533"/>
    <x v="3"/>
    <s v="South Africa"/>
    <s v="Bloemfontein"/>
    <s v="BMW Midrand"/>
    <s v="Omphile"/>
    <x v="4"/>
    <x v="7"/>
    <x v="0"/>
    <s v="Hybrid"/>
    <s v="Automatic"/>
    <s v="Blue"/>
    <n v="1"/>
    <s v="776588.81"/>
    <s v="0.032"/>
    <n v="751737.97"/>
    <s v="Private"/>
    <x v="1"/>
    <s v="No"/>
    <x v="7"/>
  </r>
  <r>
    <s v="S08573"/>
    <x v="233"/>
    <x v="0"/>
    <s v="South Africa"/>
    <s v="Nelspruit"/>
    <s v="Prestige Cars"/>
    <s v="Golekane"/>
    <x v="0"/>
    <x v="0"/>
    <x v="0"/>
    <s v="Hybrid"/>
    <s v="Automatic"/>
    <s v="White"/>
    <n v="1"/>
    <s v="1132071.97"/>
    <s v="0.004"/>
    <n v="1127543.68"/>
    <s v="Private"/>
    <x v="0"/>
    <s v="No"/>
    <x v="11"/>
  </r>
  <r>
    <s v="S08574"/>
    <x v="927"/>
    <x v="4"/>
    <s v="South Africa"/>
    <s v="Gqeberha"/>
    <s v="BMW Cape Town"/>
    <s v="Salesperson_5"/>
    <x v="3"/>
    <x v="5"/>
    <x v="1"/>
    <s v="Petrol"/>
    <s v="Manual"/>
    <s v="Blue"/>
    <n v="3"/>
    <s v="1000751.78"/>
    <s v="0.016"/>
    <n v="2954219.24"/>
    <s v="Business"/>
    <x v="1"/>
    <s v="Yes"/>
    <x v="9"/>
  </r>
  <r>
    <s v="S08575"/>
    <x v="511"/>
    <x v="2"/>
    <s v="South Africa"/>
    <s v="Durban"/>
    <s v="Auto Elite"/>
    <s v="Dimakatso2"/>
    <x v="4"/>
    <x v="10"/>
    <x v="1"/>
    <s v="Hybrid"/>
    <s v="Automatic"/>
    <s v="Silver"/>
    <n v="2"/>
    <s v="1107639.25"/>
    <s v="0.015"/>
    <n v="2182049.3199999998"/>
    <s v="Private"/>
    <x v="0"/>
    <s v="Yes"/>
    <x v="6"/>
  </r>
  <r>
    <s v="S08576"/>
    <x v="139"/>
    <x v="1"/>
    <s v="South Africa"/>
    <s v="Pretoria"/>
    <s v="Luxury Wheels"/>
    <s v="Salesperson_19"/>
    <x v="5"/>
    <x v="13"/>
    <x v="2"/>
    <s v="Petrol"/>
    <s v="Manual"/>
    <s v="Black"/>
    <n v="2"/>
    <s v="644919.42"/>
    <s v="0.064"/>
    <n v="1207289.1499999999"/>
    <s v="Business"/>
    <x v="0"/>
    <s v="Yes"/>
    <x v="1"/>
  </r>
  <r>
    <s v="S08577"/>
    <x v="410"/>
    <x v="1"/>
    <s v="South Africa"/>
    <s v="Johannesburg"/>
    <s v="Auto Elite"/>
    <s v="Salesperson_21"/>
    <x v="1"/>
    <x v="1"/>
    <x v="1"/>
    <s v="Diesel"/>
    <s v="Automatic"/>
    <s v="Red"/>
    <n v="5"/>
    <s v="1307092.68"/>
    <s v="0.014"/>
    <n v="6443966.9000000004"/>
    <s v="Business"/>
    <x v="1"/>
    <s v="No"/>
    <x v="2"/>
  </r>
  <r>
    <s v="S08578"/>
    <x v="36"/>
    <x v="2"/>
    <s v="South Africa"/>
    <s v="Pietermaritzburg"/>
    <s v="BMW Cape Town"/>
    <s v="Salesperson_13"/>
    <x v="4"/>
    <x v="16"/>
    <x v="2"/>
    <s v="Hybrid"/>
    <s v="Manual"/>
    <s v="Grey"/>
    <n v="4"/>
    <s v="684284.13"/>
    <s v="0.07"/>
    <n v="2545536.9700000002"/>
    <s v="Private"/>
    <x v="0"/>
    <s v="No"/>
    <x v="11"/>
  </r>
  <r>
    <s v="S08579"/>
    <x v="893"/>
    <x v="3"/>
    <s v="South Africa"/>
    <s v="Bloemfontein"/>
    <s v="Luxury Wheels"/>
    <s v="Dimakatso0"/>
    <x v="5"/>
    <x v="13"/>
    <x v="2"/>
    <s v="Hybrid"/>
    <s v="Automatic"/>
    <s v="Silver"/>
    <n v="5"/>
    <s v="637784.74"/>
    <s v="0.038"/>
    <n v="3067744.59"/>
    <s v="Business"/>
    <x v="1"/>
    <s v="Yes"/>
    <x v="13"/>
  </r>
  <r>
    <s v="S08580"/>
    <x v="777"/>
    <x v="3"/>
    <s v="South Africa"/>
    <s v="Bloemfontein"/>
    <s v="BMW Midrand"/>
    <s v="Basetsana"/>
    <x v="3"/>
    <x v="5"/>
    <x v="1"/>
    <s v="Hybrid"/>
    <s v="Automatic"/>
    <s v="Black"/>
    <n v="2"/>
    <s v="886815.72"/>
    <s v="0.075"/>
    <n v="1640609.08"/>
    <s v="Private"/>
    <x v="0"/>
    <s v="Yes"/>
    <x v="1"/>
  </r>
  <r>
    <s v="S08581"/>
    <x v="537"/>
    <x v="0"/>
    <s v="South Africa"/>
    <s v="Nelspruit"/>
    <s v="Prestige Cars"/>
    <s v="Johanna"/>
    <x v="4"/>
    <x v="7"/>
    <x v="0"/>
    <s v="Hybrid"/>
    <s v="Automatic"/>
    <s v="Black"/>
    <n v="2"/>
    <s v="825969.01"/>
    <s v="0.059"/>
    <n v="1554473.68"/>
    <s v="Business"/>
    <x v="0"/>
    <s v="No"/>
    <x v="4"/>
  </r>
  <r>
    <s v="S08582"/>
    <x v="101"/>
    <x v="4"/>
    <s v="South Africa"/>
    <s v="East London"/>
    <s v="BMW Midrand"/>
    <s v="Salesperson_2"/>
    <x v="2"/>
    <x v="8"/>
    <x v="0"/>
    <s v="Petrol"/>
    <s v="Automatic"/>
    <s v="White"/>
    <n v="4"/>
    <s v="694572.58"/>
    <s v="0.017"/>
    <n v="2731059.38"/>
    <s v="Business"/>
    <x v="0"/>
    <s v="No"/>
    <x v="11"/>
  </r>
  <r>
    <s v="S08583"/>
    <x v="843"/>
    <x v="0"/>
    <s v="South Africa"/>
    <s v="Nelspruit"/>
    <s v="Prestige Cars"/>
    <s v="Basetsana"/>
    <x v="5"/>
    <x v="13"/>
    <x v="2"/>
    <s v="Petrol"/>
    <s v="Manual"/>
    <s v="Red"/>
    <n v="3"/>
    <s v="677737.46"/>
    <s v="0.044"/>
    <n v="1943751.05"/>
    <s v="Business"/>
    <x v="1"/>
    <s v="No"/>
    <x v="15"/>
  </r>
  <r>
    <s v="S08584"/>
    <x v="825"/>
    <x v="1"/>
    <s v="South Africa"/>
    <s v="Pretoria"/>
    <s v="BMW Midrand"/>
    <s v="Salesperson_33"/>
    <x v="3"/>
    <x v="9"/>
    <x v="1"/>
    <s v="Hybrid"/>
    <s v="Manual"/>
    <s v="White"/>
    <n v="3"/>
    <s v="819188.57"/>
    <s v="0.05"/>
    <n v="2334687.41"/>
    <s v="Business"/>
    <x v="1"/>
    <s v="No"/>
    <x v="5"/>
  </r>
  <r>
    <s v="S08585"/>
    <x v="530"/>
    <x v="5"/>
    <s v="South Africa"/>
    <s v="Cape Town"/>
    <s v="BMW Cape Town"/>
    <s v="Salesperson_13"/>
    <x v="4"/>
    <x v="10"/>
    <x v="1"/>
    <s v="Petrol"/>
    <s v="Automatic"/>
    <s v="Black"/>
    <n v="4"/>
    <s v="1247097.17"/>
    <s v="0.034"/>
    <n v="4818783.47"/>
    <s v="Business"/>
    <x v="1"/>
    <s v="No"/>
    <x v="3"/>
  </r>
  <r>
    <s v="S08586"/>
    <x v="881"/>
    <x v="4"/>
    <s v="South Africa"/>
    <s v="East London"/>
    <s v="BMW Durban"/>
    <s v="Salesperson_50"/>
    <x v="4"/>
    <x v="16"/>
    <x v="2"/>
    <s v="Petrol"/>
    <s v="Automatic"/>
    <s v="Black"/>
    <n v="3"/>
    <s v="638451.74"/>
    <s v="0.062"/>
    <n v="1796603.19"/>
    <s v="Business"/>
    <x v="0"/>
    <s v="Yes"/>
    <x v="4"/>
  </r>
  <r>
    <s v="S08587"/>
    <x v="815"/>
    <x v="4"/>
    <s v="South Africa"/>
    <s v="East London"/>
    <s v="Premium Motors"/>
    <s v="Salesperson_1"/>
    <x v="1"/>
    <x v="1"/>
    <x v="1"/>
    <s v="Hybrid"/>
    <s v="Manual"/>
    <s v="Silver"/>
    <n v="3"/>
    <s v="1332422.83"/>
    <s v="0.04"/>
    <n v="3837377.76"/>
    <s v="Business"/>
    <x v="1"/>
    <s v="No"/>
    <x v="8"/>
  </r>
  <r>
    <s v="S08588"/>
    <x v="637"/>
    <x v="0"/>
    <s v="South Africa"/>
    <s v="Nelspruit"/>
    <s v="BMW Durban"/>
    <s v="Salesperson_2"/>
    <x v="4"/>
    <x v="10"/>
    <x v="1"/>
    <s v="Hybrid"/>
    <s v="Manual"/>
    <s v="White"/>
    <n v="2"/>
    <s v="1233916.92"/>
    <s v="0.039"/>
    <n v="2371588.31"/>
    <s v="Business"/>
    <x v="1"/>
    <s v="Yes"/>
    <x v="11"/>
  </r>
  <r>
    <s v="S08589"/>
    <x v="812"/>
    <x v="3"/>
    <s v="South Africa"/>
    <s v="Bloemfontein"/>
    <s v="BMW Durban"/>
    <s v="Salesperson_26"/>
    <x v="4"/>
    <x v="16"/>
    <x v="2"/>
    <s v="Diesel"/>
    <s v="Automatic"/>
    <s v="Silver"/>
    <n v="2"/>
    <s v="719853.07"/>
    <s v="0.022"/>
    <n v="1408032.6"/>
    <s v="Business"/>
    <x v="1"/>
    <s v="Yes"/>
    <x v="8"/>
  </r>
  <r>
    <s v="S08590"/>
    <x v="877"/>
    <x v="1"/>
    <s v="South Africa"/>
    <s v="Johannesburg"/>
    <s v="Prestige Cars"/>
    <s v="Gontse"/>
    <x v="3"/>
    <x v="5"/>
    <x v="1"/>
    <s v="Hybrid"/>
    <s v="Automatic"/>
    <s v="White"/>
    <n v="5"/>
    <s v="927818.99"/>
    <s v="0.066"/>
    <n v="4332914.67"/>
    <s v="Business"/>
    <x v="1"/>
    <s v="No"/>
    <x v="11"/>
  </r>
  <r>
    <s v="S08591"/>
    <x v="640"/>
    <x v="5"/>
    <s v="South Africa"/>
    <s v="Cape Town"/>
    <s v="BMW Midrand"/>
    <s v="Dimakatso3"/>
    <x v="2"/>
    <x v="4"/>
    <x v="0"/>
    <s v="Diesel"/>
    <s v="Manual"/>
    <s v="Silver"/>
    <n v="2"/>
    <s v="837463.48"/>
    <s v="0.009"/>
    <n v="1659852.62"/>
    <s v="Business"/>
    <x v="1"/>
    <s v="No"/>
    <x v="15"/>
  </r>
  <r>
    <s v="S08592"/>
    <x v="639"/>
    <x v="3"/>
    <s v="South Africa"/>
    <s v="Bloemfontein"/>
    <s v="BMW Durban"/>
    <s v="Dimakatso"/>
    <x v="0"/>
    <x v="17"/>
    <x v="1"/>
    <s v="Petrol"/>
    <s v="Manual"/>
    <s v="Blue"/>
    <n v="3"/>
    <s v="929947.08"/>
    <s v="0.061"/>
    <n v="2619660.9300000002"/>
    <s v="Private"/>
    <x v="1"/>
    <s v="Yes"/>
    <x v="10"/>
  </r>
  <r>
    <s v="S08593"/>
    <x v="418"/>
    <x v="0"/>
    <s v="South Africa"/>
    <s v="Nelspruit"/>
    <s v="Luxury Wheels"/>
    <s v="Kopano"/>
    <x v="2"/>
    <x v="8"/>
    <x v="0"/>
    <s v="Hybrid"/>
    <s v="Automatic"/>
    <s v="Blue"/>
    <n v="3"/>
    <s v="696009.69"/>
    <s v="0.01"/>
    <n v="2067148.77"/>
    <s v="Private"/>
    <x v="1"/>
    <s v="Yes"/>
    <x v="7"/>
  </r>
  <r>
    <s v="S08594"/>
    <x v="567"/>
    <x v="3"/>
    <s v="South Africa"/>
    <s v="Bloemfontein"/>
    <s v="BMW Durban"/>
    <s v="Dimakatso"/>
    <x v="3"/>
    <x v="5"/>
    <x v="1"/>
    <s v="Diesel"/>
    <s v="Automatic"/>
    <s v="White"/>
    <n v="1"/>
    <s v="1039112.88"/>
    <s v="0.053"/>
    <n v="984039.9"/>
    <s v="Private"/>
    <x v="1"/>
    <s v="No"/>
    <x v="2"/>
  </r>
  <r>
    <s v="S08595"/>
    <x v="615"/>
    <x v="4"/>
    <s v="South Africa"/>
    <s v="Gqeberha"/>
    <s v="Sandton Auto"/>
    <s v="Salesperson_22"/>
    <x v="3"/>
    <x v="5"/>
    <x v="1"/>
    <s v="Diesel"/>
    <s v="Automatic"/>
    <s v="Silver"/>
    <n v="5"/>
    <s v="882169.5"/>
    <s v="0.023"/>
    <n v="4309398.01"/>
    <s v="Private"/>
    <x v="0"/>
    <s v="No"/>
    <x v="13"/>
  </r>
  <r>
    <s v="S08596"/>
    <x v="959"/>
    <x v="1"/>
    <s v="South Africa"/>
    <s v="Johannesburg"/>
    <s v="Prestige Cars"/>
    <s v="Salesperson_10"/>
    <x v="0"/>
    <x v="11"/>
    <x v="1"/>
    <s v="Diesel"/>
    <s v="Manual"/>
    <s v="Black"/>
    <n v="4"/>
    <s v="1070237.0"/>
    <s v="0.02"/>
    <n v="4195329.04"/>
    <s v="Business"/>
    <x v="1"/>
    <s v="No"/>
    <x v="10"/>
  </r>
  <r>
    <s v="S08597"/>
    <x v="351"/>
    <x v="0"/>
    <s v="South Africa"/>
    <s v="Nelspruit"/>
    <s v="Sandton Auto"/>
    <s v="Dimakatso"/>
    <x v="0"/>
    <x v="2"/>
    <x v="0"/>
    <s v="Hybrid"/>
    <s v="Manual"/>
    <s v="Red"/>
    <n v="5"/>
    <s v="843126.86"/>
    <s v="0.006"/>
    <n v="4190340.48"/>
    <s v="Private"/>
    <x v="1"/>
    <s v="Yes"/>
    <x v="6"/>
  </r>
  <r>
    <s v="S08598"/>
    <x v="252"/>
    <x v="4"/>
    <s v="South Africa"/>
    <s v="East London"/>
    <s v="Premium Motors"/>
    <s v="Salesperson_20"/>
    <x v="3"/>
    <x v="9"/>
    <x v="1"/>
    <s v="Diesel"/>
    <s v="Manual"/>
    <s v="Black"/>
    <n v="1"/>
    <s v="811832.51"/>
    <s v="0.014"/>
    <n v="800466.86"/>
    <s v="Private"/>
    <x v="1"/>
    <s v="Yes"/>
    <x v="13"/>
  </r>
  <r>
    <s v="S08599"/>
    <x v="299"/>
    <x v="2"/>
    <s v="South Africa"/>
    <s v="Pietermaritzburg"/>
    <s v="BMW Midrand"/>
    <s v="Basetsana"/>
    <x v="5"/>
    <x v="12"/>
    <x v="1"/>
    <s v="Hybrid"/>
    <s v="Automatic"/>
    <s v="Black"/>
    <n v="1"/>
    <s v="853804.2"/>
    <s v="0.049"/>
    <n v="811967.79"/>
    <s v="Business"/>
    <x v="1"/>
    <s v="Yes"/>
    <x v="8"/>
  </r>
  <r>
    <s v="S08600"/>
    <x v="137"/>
    <x v="4"/>
    <s v="South Africa"/>
    <s v="Gqeberha"/>
    <s v="Auto Elite"/>
    <s v="Salesperson_18"/>
    <x v="3"/>
    <x v="5"/>
    <x v="1"/>
    <s v="Diesel"/>
    <s v="Manual"/>
    <s v="Silver"/>
    <n v="3"/>
    <s v="1041902.62"/>
    <s v="0.032"/>
    <n v="3025685.2"/>
    <s v="Private"/>
    <x v="0"/>
    <s v="Yes"/>
    <x v="14"/>
  </r>
  <r>
    <s v="S08601"/>
    <x v="785"/>
    <x v="1"/>
    <s v="South Africa"/>
    <s v="Pretoria"/>
    <s v="BMW Durban"/>
    <s v="Salesperson_5"/>
    <x v="5"/>
    <x v="12"/>
    <x v="1"/>
    <s v="Petrol"/>
    <s v="Manual"/>
    <s v="White"/>
    <n v="2"/>
    <s v="853944.54"/>
    <s v="0.073"/>
    <n v="1583213.19"/>
    <s v="Private"/>
    <x v="0"/>
    <s v="Yes"/>
    <x v="9"/>
  </r>
  <r>
    <s v="S08602"/>
    <x v="417"/>
    <x v="0"/>
    <s v="South Africa"/>
    <s v="Nelspruit"/>
    <s v="BMW Midrand"/>
    <s v="Salesperson_21"/>
    <x v="3"/>
    <x v="5"/>
    <x v="1"/>
    <s v="Hybrid"/>
    <s v="Manual"/>
    <s v="Red"/>
    <n v="3"/>
    <s v="935980.07"/>
    <s v="0.028"/>
    <n v="2729317.88"/>
    <s v="Business"/>
    <x v="0"/>
    <s v="Yes"/>
    <x v="7"/>
  </r>
  <r>
    <s v="S08603"/>
    <x v="748"/>
    <x v="1"/>
    <s v="South Africa"/>
    <s v="Pretoria"/>
    <s v="Prestige Cars"/>
    <s v="Salesperson_25"/>
    <x v="3"/>
    <x v="9"/>
    <x v="1"/>
    <s v="Hybrid"/>
    <s v="Automatic"/>
    <s v="Grey"/>
    <n v="1"/>
    <s v="778955.86"/>
    <s v="0.017"/>
    <n v="765713.61"/>
    <s v="Business"/>
    <x v="0"/>
    <s v="No"/>
    <x v="6"/>
  </r>
  <r>
    <s v="S08604"/>
    <x v="377"/>
    <x v="3"/>
    <s v="South Africa"/>
    <s v="Bloemfontein"/>
    <s v="Sandton Auto"/>
    <s v="Salesperson_13"/>
    <x v="5"/>
    <x v="13"/>
    <x v="2"/>
    <s v="Hybrid"/>
    <s v="Manual"/>
    <s v="White"/>
    <n v="5"/>
    <s v="673722.49"/>
    <s v="0.06"/>
    <n v="3166495.68"/>
    <s v="Private"/>
    <x v="1"/>
    <s v="Yes"/>
    <x v="14"/>
  </r>
  <r>
    <s v="S08605"/>
    <x v="709"/>
    <x v="3"/>
    <s v="South Africa"/>
    <s v="Bloemfontein"/>
    <s v="Sandton Auto"/>
    <s v="Andi"/>
    <x v="3"/>
    <x v="5"/>
    <x v="1"/>
    <s v="Diesel"/>
    <s v="Manual"/>
    <s v="Silver"/>
    <n v="2"/>
    <s v="1015054.36"/>
    <s v="0.05"/>
    <n v="1928603.29"/>
    <s v="Business"/>
    <x v="1"/>
    <s v="Yes"/>
    <x v="2"/>
  </r>
  <r>
    <s v="S08606"/>
    <x v="850"/>
    <x v="0"/>
    <s v="South Africa"/>
    <s v="Nelspruit"/>
    <s v="BMW Durban"/>
    <s v="Salesperson_5"/>
    <x v="1"/>
    <x v="3"/>
    <x v="1"/>
    <s v="Diesel"/>
    <s v="Automatic"/>
    <s v="Red"/>
    <n v="4"/>
    <s v="893687.54"/>
    <s v="0.057"/>
    <n v="3370989.39"/>
    <s v="Business"/>
    <x v="1"/>
    <s v="No"/>
    <x v="13"/>
  </r>
  <r>
    <s v="S08607"/>
    <x v="539"/>
    <x v="2"/>
    <s v="South Africa"/>
    <s v="Durban"/>
    <s v="Luxury Wheels"/>
    <s v="Josephine"/>
    <x v="5"/>
    <x v="12"/>
    <x v="1"/>
    <s v="Diesel"/>
    <s v="Automatic"/>
    <s v="Silver"/>
    <n v="2"/>
    <s v="895931.14"/>
    <s v="0.032"/>
    <n v="1734522.68"/>
    <s v="Business"/>
    <x v="0"/>
    <s v="No"/>
    <x v="14"/>
  </r>
  <r>
    <s v="S08608"/>
    <x v="249"/>
    <x v="3"/>
    <s v="South Africa"/>
    <s v="Bloemfontein"/>
    <s v="Sandton Auto"/>
    <s v="Salesperson_3"/>
    <x v="4"/>
    <x v="7"/>
    <x v="0"/>
    <s v="Petrol"/>
    <s v="Manual"/>
    <s v="Grey"/>
    <n v="5"/>
    <s v="827233.47"/>
    <s v="0.009"/>
    <n v="4098941.86"/>
    <s v="Private"/>
    <x v="1"/>
    <s v="No"/>
    <x v="11"/>
  </r>
  <r>
    <s v="S08609"/>
    <x v="762"/>
    <x v="0"/>
    <s v="South Africa"/>
    <s v="Nelspruit"/>
    <s v="Luxury Wheels"/>
    <s v="Dimakatso5"/>
    <x v="5"/>
    <x v="13"/>
    <x v="2"/>
    <s v="Diesel"/>
    <s v="Manual"/>
    <s v="White"/>
    <n v="1"/>
    <s v="607073.01"/>
    <s v="0.035"/>
    <n v="585825.44999999995"/>
    <s v="Business"/>
    <x v="0"/>
    <s v="No"/>
    <x v="0"/>
  </r>
  <r>
    <s v="S08610"/>
    <x v="320"/>
    <x v="4"/>
    <s v="South Africa"/>
    <s v="Gqeberha"/>
    <s v="Prestige Cars"/>
    <s v="Salesperson_11"/>
    <x v="3"/>
    <x v="9"/>
    <x v="1"/>
    <s v="Hybrid"/>
    <s v="Manual"/>
    <s v="Grey"/>
    <n v="2"/>
    <s v="779974.7"/>
    <s v="0.065"/>
    <n v="1458552.69"/>
    <s v="Private"/>
    <x v="0"/>
    <s v="Yes"/>
    <x v="9"/>
  </r>
  <r>
    <s v="S08611"/>
    <x v="698"/>
    <x v="0"/>
    <s v="South Africa"/>
    <s v="Nelspruit"/>
    <s v="BMW Durban"/>
    <s v="Thandeka"/>
    <x v="0"/>
    <x v="15"/>
    <x v="0"/>
    <s v="Diesel"/>
    <s v="Automatic"/>
    <s v="Silver"/>
    <n v="4"/>
    <s v="906375.45"/>
    <s v="0.072"/>
    <n v="3364465.66"/>
    <s v="Business"/>
    <x v="0"/>
    <s v="Yes"/>
    <x v="0"/>
  </r>
  <r>
    <s v="S08612"/>
    <x v="964"/>
    <x v="5"/>
    <s v="South Africa"/>
    <s v="Cape Town"/>
    <s v="Sandton Auto"/>
    <s v="Salesperson_27"/>
    <x v="5"/>
    <x v="12"/>
    <x v="1"/>
    <s v="Petrol"/>
    <s v="Manual"/>
    <s v="Grey"/>
    <n v="3"/>
    <s v="809272.31"/>
    <s v="0.013"/>
    <n v="2396255.31"/>
    <s v="Private"/>
    <x v="1"/>
    <s v="No"/>
    <x v="9"/>
  </r>
  <r>
    <s v="S08613"/>
    <x v="231"/>
    <x v="2"/>
    <s v="South Africa"/>
    <s v="Pietermaritzburg"/>
    <s v="Premium Motors"/>
    <s v="Dimakatso0"/>
    <x v="0"/>
    <x v="0"/>
    <x v="0"/>
    <s v="Petrol"/>
    <s v="Automatic"/>
    <s v="Silver"/>
    <n v="5"/>
    <s v="1239418.98"/>
    <s v="0.046"/>
    <n v="5912028.5599999996"/>
    <s v="Private"/>
    <x v="0"/>
    <s v="No"/>
    <x v="11"/>
  </r>
  <r>
    <s v="S08614"/>
    <x v="537"/>
    <x v="0"/>
    <s v="South Africa"/>
    <s v="Nelspruit"/>
    <s v="BMW Cape Town"/>
    <s v="Kgolagano"/>
    <x v="4"/>
    <x v="16"/>
    <x v="2"/>
    <s v="Petrol"/>
    <s v="Manual"/>
    <s v="Blue"/>
    <n v="5"/>
    <s v="696880.39"/>
    <s v="0.004"/>
    <n v="3470464.32"/>
    <s v="Private"/>
    <x v="0"/>
    <s v="Yes"/>
    <x v="14"/>
  </r>
  <r>
    <s v="S08615"/>
    <x v="360"/>
    <x v="0"/>
    <s v="South Africa"/>
    <s v="Nelspruit"/>
    <s v="BMW Midrand"/>
    <s v="Salesperson_9"/>
    <x v="2"/>
    <x v="4"/>
    <x v="0"/>
    <s v="Petrol"/>
    <s v="Automatic"/>
    <s v="White"/>
    <n v="1"/>
    <s v="820235.68"/>
    <s v="0.061"/>
    <n v="770201.3"/>
    <s v="Business"/>
    <x v="0"/>
    <s v="No"/>
    <x v="4"/>
  </r>
  <r>
    <s v="S08616"/>
    <x v="609"/>
    <x v="3"/>
    <s v="South Africa"/>
    <s v="Bloemfontein"/>
    <s v="Auto Elite"/>
    <s v="Andi"/>
    <x v="2"/>
    <x v="8"/>
    <x v="0"/>
    <s v="Petrol"/>
    <s v="Automatic"/>
    <s v="White"/>
    <n v="1"/>
    <s v="755986.58"/>
    <s v="0.021"/>
    <n v="740110.87"/>
    <s v="Private"/>
    <x v="1"/>
    <s v="Yes"/>
    <x v="6"/>
  </r>
  <r>
    <s v="S08617"/>
    <x v="63"/>
    <x v="5"/>
    <s v="South Africa"/>
    <s v="Cape Town"/>
    <s v="Luxury Wheels"/>
    <s v="Dimakatso0"/>
    <x v="3"/>
    <x v="9"/>
    <x v="1"/>
    <s v="Diesel"/>
    <s v="Automatic"/>
    <s v="Red"/>
    <n v="3"/>
    <s v="857523.38"/>
    <s v="0.078"/>
    <n v="2371909.6800000002"/>
    <s v="Private"/>
    <x v="1"/>
    <s v="Yes"/>
    <x v="3"/>
  </r>
  <r>
    <s v="S08618"/>
    <x v="500"/>
    <x v="4"/>
    <s v="South Africa"/>
    <s v="East London"/>
    <s v="BMW Midrand"/>
    <s v="Basetsana"/>
    <x v="5"/>
    <x v="12"/>
    <x v="1"/>
    <s v="Petrol"/>
    <s v="Manual"/>
    <s v="White"/>
    <n v="4"/>
    <s v="872103.45"/>
    <s v="0.01"/>
    <n v="3453529.65"/>
    <s v="Private"/>
    <x v="0"/>
    <s v="No"/>
    <x v="12"/>
  </r>
  <r>
    <s v="S08619"/>
    <x v="240"/>
    <x v="1"/>
    <s v="South Africa"/>
    <s v="Pretoria"/>
    <s v="Premium Motors"/>
    <s v="Salesperson_5"/>
    <x v="2"/>
    <x v="8"/>
    <x v="0"/>
    <s v="Petrol"/>
    <s v="Automatic"/>
    <s v="White"/>
    <n v="5"/>
    <s v="829531.92"/>
    <s v="0.036"/>
    <n v="3998343.86"/>
    <s v="Private"/>
    <x v="0"/>
    <s v="No"/>
    <x v="1"/>
  </r>
  <r>
    <s v="S08620"/>
    <x v="604"/>
    <x v="0"/>
    <s v="South Africa"/>
    <s v="Nelspruit"/>
    <s v="Luxury Wheels"/>
    <s v="Salesperson_39"/>
    <x v="2"/>
    <x v="4"/>
    <x v="0"/>
    <s v="Diesel"/>
    <s v="Manual"/>
    <s v="Grey"/>
    <n v="2"/>
    <s v="948270.52"/>
    <s v="0.079"/>
    <n v="1746714.3"/>
    <s v="Business"/>
    <x v="0"/>
    <s v="Yes"/>
    <x v="9"/>
  </r>
  <r>
    <s v="S08621"/>
    <x v="585"/>
    <x v="1"/>
    <s v="South Africa"/>
    <s v="Johannesburg"/>
    <s v="Prestige Cars"/>
    <s v="Pontsho"/>
    <x v="0"/>
    <x v="6"/>
    <x v="1"/>
    <s v="Diesel"/>
    <s v="Manual"/>
    <s v="Silver"/>
    <n v="2"/>
    <s v="1693718.87"/>
    <s v="0.024"/>
    <n v="3306139.24"/>
    <s v="Private"/>
    <x v="1"/>
    <s v="Yes"/>
    <x v="0"/>
  </r>
  <r>
    <s v="S08622"/>
    <x v="325"/>
    <x v="1"/>
    <s v="South Africa"/>
    <s v="Johannesburg"/>
    <s v="Premium Motors"/>
    <s v="Dimakatso2"/>
    <x v="1"/>
    <x v="1"/>
    <x v="1"/>
    <s v="Diesel"/>
    <s v="Manual"/>
    <s v="Blue"/>
    <n v="3"/>
    <s v="1324255.49"/>
    <s v="0.02"/>
    <n v="3893311.14"/>
    <s v="Business"/>
    <x v="1"/>
    <s v="Yes"/>
    <x v="2"/>
  </r>
  <r>
    <s v="S08623"/>
    <x v="315"/>
    <x v="3"/>
    <s v="South Africa"/>
    <s v="Bloemfontein"/>
    <s v="Auto Elite"/>
    <s v="Salesperson_19"/>
    <x v="3"/>
    <x v="9"/>
    <x v="1"/>
    <s v="Hybrid"/>
    <s v="Manual"/>
    <s v="Black"/>
    <n v="5"/>
    <s v="800235.98"/>
    <s v="0.004"/>
    <n v="3985175.17"/>
    <s v="Private"/>
    <x v="0"/>
    <s v="No"/>
    <x v="11"/>
  </r>
  <r>
    <s v="S08624"/>
    <x v="697"/>
    <x v="1"/>
    <s v="South Africa"/>
    <s v="Johannesburg"/>
    <s v="Luxury Wheels"/>
    <s v="Salesperson_9"/>
    <x v="0"/>
    <x v="2"/>
    <x v="0"/>
    <s v="Petrol"/>
    <s v="Manual"/>
    <s v="Silver"/>
    <n v="1"/>
    <s v="857067.05"/>
    <s v="0.03"/>
    <n v="831355.04"/>
    <s v="Business"/>
    <x v="0"/>
    <s v="No"/>
    <x v="5"/>
  </r>
  <r>
    <s v="S08625"/>
    <x v="602"/>
    <x v="3"/>
    <s v="South Africa"/>
    <s v="Bloemfontein"/>
    <s v="Sandton Auto"/>
    <s v="Olerato"/>
    <x v="3"/>
    <x v="5"/>
    <x v="1"/>
    <s v="Diesel"/>
    <s v="Automatic"/>
    <s v="White"/>
    <n v="1"/>
    <s v="1010038.76"/>
    <s v="0.012"/>
    <n v="997918.29"/>
    <s v="Private"/>
    <x v="0"/>
    <s v="Yes"/>
    <x v="14"/>
  </r>
  <r>
    <s v="S08626"/>
    <x v="722"/>
    <x v="4"/>
    <s v="South Africa"/>
    <s v="East London"/>
    <s v="Luxury Wheels"/>
    <s v="Omphile"/>
    <x v="4"/>
    <x v="16"/>
    <x v="2"/>
    <s v="Diesel"/>
    <s v="Manual"/>
    <s v="Red"/>
    <n v="4"/>
    <s v="642623.81"/>
    <s v="0.079"/>
    <n v="2367426.12"/>
    <s v="Private"/>
    <x v="0"/>
    <s v="No"/>
    <x v="5"/>
  </r>
  <r>
    <s v="S08627"/>
    <x v="725"/>
    <x v="1"/>
    <s v="South Africa"/>
    <s v="Pretoria"/>
    <s v="BMW Durban"/>
    <s v="Josephine"/>
    <x v="4"/>
    <x v="10"/>
    <x v="1"/>
    <s v="Petrol"/>
    <s v="Automatic"/>
    <s v="Blue"/>
    <n v="3"/>
    <s v="1254859.63"/>
    <s v="0.016"/>
    <n v="3704345.62"/>
    <s v="Business"/>
    <x v="1"/>
    <s v="No"/>
    <x v="2"/>
  </r>
  <r>
    <s v="S08628"/>
    <x v="493"/>
    <x v="2"/>
    <s v="South Africa"/>
    <s v="Durban"/>
    <s v="Luxury Wheels"/>
    <s v="Thandeka"/>
    <x v="0"/>
    <x v="11"/>
    <x v="1"/>
    <s v="Hybrid"/>
    <s v="Manual"/>
    <s v="White"/>
    <n v="1"/>
    <s v="1012246.59"/>
    <s v="0.049"/>
    <n v="962646.51"/>
    <s v="Private"/>
    <x v="1"/>
    <s v="Yes"/>
    <x v="8"/>
  </r>
  <r>
    <s v="S08629"/>
    <x v="926"/>
    <x v="0"/>
    <s v="South Africa"/>
    <s v="Nelspruit"/>
    <s v="Luxury Wheels"/>
    <s v="Dimakatso2"/>
    <x v="4"/>
    <x v="10"/>
    <x v="1"/>
    <s v="Petrol"/>
    <s v="Manual"/>
    <s v="Grey"/>
    <n v="2"/>
    <s v="1119272.9"/>
    <s v="0.036"/>
    <n v="2157958.16"/>
    <s v="Private"/>
    <x v="1"/>
    <s v="Yes"/>
    <x v="4"/>
  </r>
  <r>
    <s v="S08630"/>
    <x v="325"/>
    <x v="3"/>
    <s v="South Africa"/>
    <s v="Bloemfontein"/>
    <s v="BMW Midrand"/>
    <s v="Dimakatso"/>
    <x v="5"/>
    <x v="12"/>
    <x v="1"/>
    <s v="Petrol"/>
    <s v="Manual"/>
    <s v="Blue"/>
    <n v="5"/>
    <s v="900262.55"/>
    <s v="0.025"/>
    <n v="4388779.95"/>
    <s v="Private"/>
    <x v="0"/>
    <s v="No"/>
    <x v="13"/>
  </r>
  <r>
    <s v="S08631"/>
    <x v="726"/>
    <x v="1"/>
    <s v="South Africa"/>
    <s v="Pretoria"/>
    <s v="BMW Midrand"/>
    <s v="Salesperson_1"/>
    <x v="0"/>
    <x v="0"/>
    <x v="0"/>
    <s v="Petrol"/>
    <s v="Manual"/>
    <s v="White"/>
    <n v="3"/>
    <s v="1345710.62"/>
    <s v="0.009"/>
    <n v="4000797.68"/>
    <s v="Private"/>
    <x v="0"/>
    <s v="No"/>
    <x v="0"/>
  </r>
  <r>
    <s v="S08632"/>
    <x v="182"/>
    <x v="4"/>
    <s v="South Africa"/>
    <s v="Gqeberha"/>
    <s v="BMW Cape Town"/>
    <s v="Salesperson_24"/>
    <x v="3"/>
    <x v="9"/>
    <x v="1"/>
    <s v="Diesel"/>
    <s v="Manual"/>
    <s v="White"/>
    <n v="1"/>
    <s v="766542.52"/>
    <s v="0.051"/>
    <n v="727448.85"/>
    <s v="Business"/>
    <x v="0"/>
    <s v="No"/>
    <x v="8"/>
  </r>
  <r>
    <s v="S08633"/>
    <x v="284"/>
    <x v="0"/>
    <s v="South Africa"/>
    <s v="Nelspruit"/>
    <s v="Premium Motors"/>
    <s v="Golekane"/>
    <x v="1"/>
    <x v="3"/>
    <x v="1"/>
    <s v="Hybrid"/>
    <s v="Manual"/>
    <s v="Silver"/>
    <n v="5"/>
    <s v="912986.76"/>
    <s v="0.074"/>
    <n v="4227128.72"/>
    <s v="Private"/>
    <x v="1"/>
    <s v="No"/>
    <x v="7"/>
  </r>
  <r>
    <s v="S08634"/>
    <x v="977"/>
    <x v="4"/>
    <s v="South Africa"/>
    <s v="Gqeberha"/>
    <s v="Auto Elite"/>
    <s v="Dimakatso0"/>
    <x v="1"/>
    <x v="3"/>
    <x v="1"/>
    <s v="Diesel"/>
    <s v="Automatic"/>
    <s v="Black"/>
    <n v="5"/>
    <s v="977447.9"/>
    <s v="0.047"/>
    <n v="4657539.25"/>
    <s v="Business"/>
    <x v="1"/>
    <s v="Yes"/>
    <x v="9"/>
  </r>
  <r>
    <s v="S08635"/>
    <x v="53"/>
    <x v="3"/>
    <s v="South Africa"/>
    <s v="Bloemfontein"/>
    <s v="Sandton Auto"/>
    <s v="Thandeka"/>
    <x v="1"/>
    <x v="3"/>
    <x v="1"/>
    <s v="Petrol"/>
    <s v="Manual"/>
    <s v="Blue"/>
    <n v="4"/>
    <s v="1003480.95"/>
    <s v="0.037"/>
    <n v="3865408.61"/>
    <s v="Business"/>
    <x v="0"/>
    <s v="Yes"/>
    <x v="14"/>
  </r>
  <r>
    <s v="S08636"/>
    <x v="980"/>
    <x v="4"/>
    <s v="South Africa"/>
    <s v="East London"/>
    <s v="Luxury Wheels"/>
    <s v="Paulinah"/>
    <x v="1"/>
    <x v="1"/>
    <x v="1"/>
    <s v="Diesel"/>
    <s v="Automatic"/>
    <s v="White"/>
    <n v="1"/>
    <s v="1335083.23"/>
    <s v="0.073"/>
    <n v="1237622.1499999999"/>
    <s v="Private"/>
    <x v="0"/>
    <s v="Yes"/>
    <x v="8"/>
  </r>
  <r>
    <s v="S08637"/>
    <x v="734"/>
    <x v="0"/>
    <s v="South Africa"/>
    <s v="Nelspruit"/>
    <s v="Sandton Auto"/>
    <s v="Johanna"/>
    <x v="0"/>
    <x v="15"/>
    <x v="0"/>
    <s v="Petrol"/>
    <s v="Automatic"/>
    <s v="Silver"/>
    <n v="1"/>
    <s v="904012.74"/>
    <s v="0.026"/>
    <n v="880508.41"/>
    <s v="Business"/>
    <x v="1"/>
    <s v="Yes"/>
    <x v="4"/>
  </r>
  <r>
    <s v="S08638"/>
    <x v="813"/>
    <x v="3"/>
    <s v="South Africa"/>
    <s v="Bloemfontein"/>
    <s v="BMW Cape Town"/>
    <s v="Salesperson_34"/>
    <x v="3"/>
    <x v="9"/>
    <x v="1"/>
    <s v="Diesel"/>
    <s v="Automatic"/>
    <s v="Blue"/>
    <n v="4"/>
    <s v="788038.53"/>
    <s v="0.062"/>
    <n v="2956720.55"/>
    <s v="Private"/>
    <x v="1"/>
    <s v="No"/>
    <x v="10"/>
  </r>
  <r>
    <s v="S08639"/>
    <x v="279"/>
    <x v="3"/>
    <s v="South Africa"/>
    <s v="Bloemfontein"/>
    <s v="Auto Elite"/>
    <s v="Salesperson_25"/>
    <x v="3"/>
    <x v="9"/>
    <x v="1"/>
    <s v="Diesel"/>
    <s v="Automatic"/>
    <s v="Blue"/>
    <n v="4"/>
    <s v="789488.26"/>
    <s v="0.035"/>
    <n v="3047424.67"/>
    <s v="Private"/>
    <x v="0"/>
    <s v="No"/>
    <x v="0"/>
  </r>
  <r>
    <s v="S08640"/>
    <x v="664"/>
    <x v="5"/>
    <s v="South Africa"/>
    <s v="Stellenbosch"/>
    <s v="BMW Cape Town"/>
    <s v="Salesperson_11"/>
    <x v="1"/>
    <x v="3"/>
    <x v="1"/>
    <s v="Hybrid"/>
    <s v="Manual"/>
    <s v="White"/>
    <n v="3"/>
    <s v="926196.03"/>
    <s v="0.005"/>
    <n v="2764695.16"/>
    <s v="Private"/>
    <x v="1"/>
    <s v="No"/>
    <x v="14"/>
  </r>
  <r>
    <s v="S08641"/>
    <x v="416"/>
    <x v="2"/>
    <s v="South Africa"/>
    <s v="Pietermaritzburg"/>
    <s v="Luxury Wheels"/>
    <s v="Thandeka"/>
    <x v="5"/>
    <x v="12"/>
    <x v="1"/>
    <s v="Diesel"/>
    <s v="Automatic"/>
    <s v="Silver"/>
    <n v="2"/>
    <s v="829775.66"/>
    <s v="0.025"/>
    <n v="1618062.54"/>
    <s v="Business"/>
    <x v="1"/>
    <s v="Yes"/>
    <x v="12"/>
  </r>
  <r>
    <s v="S08642"/>
    <x v="285"/>
    <x v="3"/>
    <s v="South Africa"/>
    <s v="Bloemfontein"/>
    <s v="Premium Motors"/>
    <s v="Salesperson_21"/>
    <x v="1"/>
    <x v="1"/>
    <x v="1"/>
    <s v="Hybrid"/>
    <s v="Automatic"/>
    <s v="Blue"/>
    <n v="3"/>
    <s v="1247537.0"/>
    <s v="0.058"/>
    <n v="3525539.56"/>
    <s v="Private"/>
    <x v="0"/>
    <s v="No"/>
    <x v="10"/>
  </r>
  <r>
    <s v="S08643"/>
    <x v="726"/>
    <x v="0"/>
    <s v="South Africa"/>
    <s v="Nelspruit"/>
    <s v="Sandton Auto"/>
    <s v="Dimakatso2"/>
    <x v="3"/>
    <x v="9"/>
    <x v="1"/>
    <s v="Hybrid"/>
    <s v="Manual"/>
    <s v="White"/>
    <n v="1"/>
    <s v="744454.1"/>
    <s v="0.006"/>
    <n v="739987.37"/>
    <s v="Private"/>
    <x v="1"/>
    <s v="No"/>
    <x v="8"/>
  </r>
  <r>
    <s v="S08644"/>
    <x v="589"/>
    <x v="1"/>
    <s v="South Africa"/>
    <s v="Johannesburg"/>
    <s v="BMW Midrand"/>
    <s v="Salesperson_5"/>
    <x v="3"/>
    <x v="5"/>
    <x v="1"/>
    <s v="Hybrid"/>
    <s v="Automatic"/>
    <s v="Grey"/>
    <n v="2"/>
    <s v="921918.3"/>
    <s v="0.045"/>
    <n v="1760863.95"/>
    <s v="Private"/>
    <x v="1"/>
    <s v="No"/>
    <x v="8"/>
  </r>
  <r>
    <s v="S08645"/>
    <x v="171"/>
    <x v="1"/>
    <s v="South Africa"/>
    <s v="Johannesburg"/>
    <s v="BMW Midrand"/>
    <s v="Salesperson_25"/>
    <x v="4"/>
    <x v="7"/>
    <x v="0"/>
    <s v="Petrol"/>
    <s v="Manual"/>
    <s v="Silver"/>
    <n v="5"/>
    <s v="929589.77"/>
    <s v="0.003"/>
    <n v="4634004.99"/>
    <s v="Private"/>
    <x v="0"/>
    <s v="Yes"/>
    <x v="2"/>
  </r>
  <r>
    <s v="S08646"/>
    <x v="99"/>
    <x v="4"/>
    <s v="South Africa"/>
    <s v="Gqeberha"/>
    <s v="BMW Cape Town"/>
    <s v="Omphile"/>
    <x v="4"/>
    <x v="16"/>
    <x v="2"/>
    <s v="Petrol"/>
    <s v="Automatic"/>
    <s v="White"/>
    <n v="5"/>
    <s v="717022.42"/>
    <s v="0.049"/>
    <n v="3409441.6"/>
    <s v="Business"/>
    <x v="1"/>
    <s v="No"/>
    <x v="7"/>
  </r>
  <r>
    <s v="S08647"/>
    <x v="109"/>
    <x v="3"/>
    <s v="South Africa"/>
    <s v="Bloemfontein"/>
    <s v="Luxury Wheels"/>
    <s v="Salesperson_12"/>
    <x v="0"/>
    <x v="17"/>
    <x v="1"/>
    <s v="Hybrid"/>
    <s v="Automatic"/>
    <s v="Black"/>
    <n v="4"/>
    <s v="822788.25"/>
    <s v="0.064"/>
    <n v="3080519.21"/>
    <s v="Business"/>
    <x v="1"/>
    <s v="Yes"/>
    <x v="7"/>
  </r>
  <r>
    <s v="S08648"/>
    <x v="898"/>
    <x v="5"/>
    <s v="South Africa"/>
    <s v="Stellenbosch"/>
    <s v="Luxury Wheels"/>
    <s v="Salesperson_8"/>
    <x v="4"/>
    <x v="16"/>
    <x v="2"/>
    <s v="Hybrid"/>
    <s v="Manual"/>
    <s v="Black"/>
    <n v="4"/>
    <s v="634651.03"/>
    <s v="0.075"/>
    <n v="2348208.8199999998"/>
    <s v="Private"/>
    <x v="0"/>
    <s v="Yes"/>
    <x v="9"/>
  </r>
  <r>
    <s v="S08649"/>
    <x v="707"/>
    <x v="4"/>
    <s v="South Africa"/>
    <s v="Gqeberha"/>
    <s v="BMW Cape Town"/>
    <s v="Dimakatso5"/>
    <x v="4"/>
    <x v="16"/>
    <x v="2"/>
    <s v="Hybrid"/>
    <s v="Manual"/>
    <s v="Red"/>
    <n v="1"/>
    <s v="654112.17"/>
    <s v="0.027"/>
    <n v="636451.14"/>
    <s v="Business"/>
    <x v="0"/>
    <s v="Yes"/>
    <x v="7"/>
  </r>
  <r>
    <s v="S08650"/>
    <x v="253"/>
    <x v="0"/>
    <s v="South Africa"/>
    <s v="Nelspruit"/>
    <s v="Premium Motors"/>
    <s v="Salesperson_33"/>
    <x v="5"/>
    <x v="13"/>
    <x v="2"/>
    <s v="Petrol"/>
    <s v="Manual"/>
    <s v="Silver"/>
    <n v="5"/>
    <s v="714873.17"/>
    <s v="0.06"/>
    <n v="3359903.9"/>
    <s v="Private"/>
    <x v="1"/>
    <s v="No"/>
    <x v="1"/>
  </r>
  <r>
    <s v="S08651"/>
    <x v="590"/>
    <x v="0"/>
    <s v="South Africa"/>
    <s v="Nelspruit"/>
    <s v="Prestige Cars"/>
    <s v="Salesperson_22"/>
    <x v="1"/>
    <x v="1"/>
    <x v="1"/>
    <s v="Hybrid"/>
    <s v="Manual"/>
    <s v="Blue"/>
    <n v="3"/>
    <s v="1243472.1"/>
    <s v="0.07"/>
    <n v="3469287.15"/>
    <s v="Private"/>
    <x v="1"/>
    <s v="Yes"/>
    <x v="1"/>
  </r>
  <r>
    <s v="S08652"/>
    <x v="107"/>
    <x v="3"/>
    <s v="South Africa"/>
    <s v="Bloemfontein"/>
    <s v="BMW Cape Town"/>
    <s v="Salesperson_26"/>
    <x v="0"/>
    <x v="15"/>
    <x v="0"/>
    <s v="Petrol"/>
    <s v="Automatic"/>
    <s v="Silver"/>
    <n v="5"/>
    <s v="941221.08"/>
    <s v="0.051"/>
    <n v="4466094"/>
    <s v="Private"/>
    <x v="1"/>
    <s v="Yes"/>
    <x v="12"/>
  </r>
  <r>
    <s v="S08653"/>
    <x v="908"/>
    <x v="5"/>
    <s v="South Africa"/>
    <s v="Stellenbosch"/>
    <s v="Sandton Auto"/>
    <s v="Johanna"/>
    <x v="5"/>
    <x v="13"/>
    <x v="2"/>
    <s v="Petrol"/>
    <s v="Automatic"/>
    <s v="White"/>
    <n v="2"/>
    <s v="623429.8"/>
    <s v="0.01"/>
    <n v="1234391.01"/>
    <s v="Private"/>
    <x v="1"/>
    <s v="Yes"/>
    <x v="3"/>
  </r>
  <r>
    <s v="S08654"/>
    <x v="562"/>
    <x v="5"/>
    <s v="South Africa"/>
    <s v="Stellenbosch"/>
    <s v="Luxury Wheels"/>
    <s v="Salesperson_25"/>
    <x v="1"/>
    <x v="3"/>
    <x v="1"/>
    <s v="Hybrid"/>
    <s v="Manual"/>
    <s v="Silver"/>
    <n v="3"/>
    <s v="952885.15"/>
    <s v="0.028"/>
    <n v="2778613.1"/>
    <s v="Business"/>
    <x v="1"/>
    <s v="No"/>
    <x v="2"/>
  </r>
  <r>
    <s v="S08655"/>
    <x v="651"/>
    <x v="5"/>
    <s v="South Africa"/>
    <s v="Cape Town"/>
    <s v="BMW Cape Town"/>
    <s v="Salesperson_2"/>
    <x v="0"/>
    <x v="11"/>
    <x v="1"/>
    <s v="Petrol"/>
    <s v="Manual"/>
    <s v="Red"/>
    <n v="5"/>
    <s v="1127569.82"/>
    <s v="0.057"/>
    <n v="5316491.7"/>
    <s v="Private"/>
    <x v="1"/>
    <s v="Yes"/>
    <x v="1"/>
  </r>
  <r>
    <s v="S08656"/>
    <x v="333"/>
    <x v="5"/>
    <s v="South Africa"/>
    <s v="Stellenbosch"/>
    <s v="Luxury Wheels"/>
    <s v="Basetsana"/>
    <x v="5"/>
    <x v="13"/>
    <x v="2"/>
    <s v="Hybrid"/>
    <s v="Automatic"/>
    <s v="Red"/>
    <n v="2"/>
    <s v="654908.61"/>
    <s v="0.015"/>
    <n v="1290169.96"/>
    <s v="Business"/>
    <x v="1"/>
    <s v="Yes"/>
    <x v="2"/>
  </r>
  <r>
    <s v="S08657"/>
    <x v="388"/>
    <x v="2"/>
    <s v="South Africa"/>
    <s v="Pietermaritzburg"/>
    <s v="Auto Elite"/>
    <s v="Omphile"/>
    <x v="4"/>
    <x v="16"/>
    <x v="2"/>
    <s v="Diesel"/>
    <s v="Manual"/>
    <s v="Red"/>
    <n v="5"/>
    <s v="669151.48"/>
    <s v="0.011"/>
    <n v="3308954.04"/>
    <s v="Business"/>
    <x v="1"/>
    <s v="No"/>
    <x v="3"/>
  </r>
  <r>
    <s v="S08658"/>
    <x v="771"/>
    <x v="4"/>
    <s v="South Africa"/>
    <s v="Gqeberha"/>
    <s v="Luxury Wheels"/>
    <s v="Olerato"/>
    <x v="2"/>
    <x v="14"/>
    <x v="1"/>
    <s v="Diesel"/>
    <s v="Automatic"/>
    <s v="Silver"/>
    <n v="2"/>
    <s v="1150460.41"/>
    <s v="0.053"/>
    <n v="2178972.02"/>
    <s v="Private"/>
    <x v="0"/>
    <s v="No"/>
    <x v="0"/>
  </r>
  <r>
    <s v="S08659"/>
    <x v="378"/>
    <x v="0"/>
    <s v="South Africa"/>
    <s v="Nelspruit"/>
    <s v="Auto Elite"/>
    <s v="Salesperson_15"/>
    <x v="0"/>
    <x v="15"/>
    <x v="0"/>
    <s v="Petrol"/>
    <s v="Automatic"/>
    <s v="Silver"/>
    <n v="1"/>
    <s v="951094.92"/>
    <s v="0.052"/>
    <n v="901637.99"/>
    <s v="Business"/>
    <x v="0"/>
    <s v="Yes"/>
    <x v="14"/>
  </r>
  <r>
    <s v="S08660"/>
    <x v="64"/>
    <x v="4"/>
    <s v="South Africa"/>
    <s v="East London"/>
    <s v="Luxury Wheels"/>
    <s v="Salesperson_5"/>
    <x v="5"/>
    <x v="12"/>
    <x v="1"/>
    <s v="Petrol"/>
    <s v="Automatic"/>
    <s v="Silver"/>
    <n v="2"/>
    <s v="869729.73"/>
    <s v="0.022"/>
    <n v="1701191.36"/>
    <s v="Private"/>
    <x v="0"/>
    <s v="Yes"/>
    <x v="4"/>
  </r>
  <r>
    <s v="S08661"/>
    <x v="939"/>
    <x v="5"/>
    <s v="South Africa"/>
    <s v="Stellenbosch"/>
    <s v="BMW Cape Town"/>
    <s v="Salesperson_29"/>
    <x v="1"/>
    <x v="3"/>
    <x v="1"/>
    <s v="Diesel"/>
    <s v="Automatic"/>
    <s v="Red"/>
    <n v="4"/>
    <s v="868456.49"/>
    <s v="0.0"/>
    <n v="3473825.97"/>
    <s v="Private"/>
    <x v="0"/>
    <s v="No"/>
    <x v="11"/>
  </r>
  <r>
    <s v="S08662"/>
    <x v="663"/>
    <x v="0"/>
    <s v="South Africa"/>
    <s v="Nelspruit"/>
    <s v="Premium Motors"/>
    <s v="Salesperson_24"/>
    <x v="4"/>
    <x v="16"/>
    <x v="2"/>
    <s v="Diesel"/>
    <s v="Automatic"/>
    <s v="Silver"/>
    <n v="5"/>
    <s v="660458.43"/>
    <s v="0.06"/>
    <n v="3104154.61"/>
    <s v="Private"/>
    <x v="0"/>
    <s v="Yes"/>
    <x v="13"/>
  </r>
  <r>
    <s v="S08663"/>
    <x v="636"/>
    <x v="5"/>
    <s v="South Africa"/>
    <s v="Stellenbosch"/>
    <s v="Premium Motors"/>
    <s v="Salesperson_22"/>
    <x v="2"/>
    <x v="4"/>
    <x v="0"/>
    <s v="Diesel"/>
    <s v="Automatic"/>
    <s v="Silver"/>
    <n v="3"/>
    <s v="907584.09"/>
    <s v="0.049"/>
    <n v="2589337.41"/>
    <s v="Business"/>
    <x v="0"/>
    <s v="No"/>
    <x v="6"/>
  </r>
  <r>
    <s v="S08664"/>
    <x v="122"/>
    <x v="5"/>
    <s v="South Africa"/>
    <s v="Stellenbosch"/>
    <s v="Auto Elite"/>
    <s v="Salesperson_22"/>
    <x v="4"/>
    <x v="7"/>
    <x v="0"/>
    <s v="Diesel"/>
    <s v="Automatic"/>
    <s v="Black"/>
    <n v="2"/>
    <s v="901829.64"/>
    <s v="0.065"/>
    <n v="1686421.42"/>
    <s v="Business"/>
    <x v="1"/>
    <s v="No"/>
    <x v="13"/>
  </r>
  <r>
    <s v="S08665"/>
    <x v="885"/>
    <x v="5"/>
    <s v="South Africa"/>
    <s v="Cape Town"/>
    <s v="Luxury Wheels"/>
    <s v="Omphemetse"/>
    <x v="4"/>
    <x v="7"/>
    <x v="0"/>
    <s v="Hybrid"/>
    <s v="Manual"/>
    <s v="Grey"/>
    <n v="4"/>
    <s v="885246.47"/>
    <s v="0.01"/>
    <n v="3505576.03"/>
    <s v="Business"/>
    <x v="1"/>
    <s v="No"/>
    <x v="0"/>
  </r>
  <r>
    <s v="S08666"/>
    <x v="722"/>
    <x v="0"/>
    <s v="South Africa"/>
    <s v="Nelspruit"/>
    <s v="BMW Cape Town"/>
    <s v="Kgolagano"/>
    <x v="1"/>
    <x v="1"/>
    <x v="1"/>
    <s v="Diesel"/>
    <s v="Manual"/>
    <s v="Black"/>
    <n v="4"/>
    <s v="1216711.72"/>
    <s v="0.079"/>
    <n v="4482365.96"/>
    <s v="Business"/>
    <x v="1"/>
    <s v="Yes"/>
    <x v="13"/>
  </r>
  <r>
    <s v="S08667"/>
    <x v="503"/>
    <x v="5"/>
    <s v="South Africa"/>
    <s v="Cape Town"/>
    <s v="BMW Durban"/>
    <s v="Salesperson_33"/>
    <x v="3"/>
    <x v="9"/>
    <x v="1"/>
    <s v="Diesel"/>
    <s v="Automatic"/>
    <s v="Blue"/>
    <n v="5"/>
    <s v="723764.57"/>
    <s v="0.071"/>
    <n v="3361886.44"/>
    <s v="Business"/>
    <x v="1"/>
    <s v="Yes"/>
    <x v="9"/>
  </r>
  <r>
    <s v="S08668"/>
    <x v="294"/>
    <x v="0"/>
    <s v="South Africa"/>
    <s v="Nelspruit"/>
    <s v="BMW Midrand"/>
    <s v="Dimakatso0"/>
    <x v="2"/>
    <x v="8"/>
    <x v="0"/>
    <s v="Diesel"/>
    <s v="Manual"/>
    <s v="Black"/>
    <n v="5"/>
    <s v="826997.78"/>
    <s v="0.046"/>
    <n v="3944779.41"/>
    <s v="Private"/>
    <x v="1"/>
    <s v="No"/>
    <x v="1"/>
  </r>
  <r>
    <s v="S08669"/>
    <x v="71"/>
    <x v="4"/>
    <s v="South Africa"/>
    <s v="Gqeberha"/>
    <s v="Premium Motors"/>
    <s v="Salesperson_9"/>
    <x v="3"/>
    <x v="9"/>
    <x v="1"/>
    <s v="Diesel"/>
    <s v="Automatic"/>
    <s v="Silver"/>
    <n v="1"/>
    <s v="816427.27"/>
    <s v="0.007"/>
    <n v="810712.28"/>
    <s v="Private"/>
    <x v="0"/>
    <s v="No"/>
    <x v="0"/>
  </r>
  <r>
    <s v="S08670"/>
    <x v="388"/>
    <x v="1"/>
    <s v="South Africa"/>
    <s v="Johannesburg"/>
    <s v="BMW Cape Town"/>
    <s v="Salesperson_20"/>
    <x v="0"/>
    <x v="17"/>
    <x v="1"/>
    <s v="Hybrid"/>
    <s v="Automatic"/>
    <s v="Blue"/>
    <n v="1"/>
    <s v="895021.82"/>
    <s v="0.005"/>
    <n v="890546.71"/>
    <s v="Private"/>
    <x v="0"/>
    <s v="Yes"/>
    <x v="9"/>
  </r>
  <r>
    <s v="S08671"/>
    <x v="193"/>
    <x v="3"/>
    <s v="South Africa"/>
    <s v="Bloemfontein"/>
    <s v="Sandton Auto"/>
    <s v="Dimakatso2"/>
    <x v="3"/>
    <x v="9"/>
    <x v="1"/>
    <s v="Diesel"/>
    <s v="Manual"/>
    <s v="Red"/>
    <n v="5"/>
    <s v="726789.88"/>
    <s v="0.008"/>
    <n v="3604877.8"/>
    <s v="Business"/>
    <x v="1"/>
    <s v="No"/>
    <x v="15"/>
  </r>
  <r>
    <s v="S08672"/>
    <x v="830"/>
    <x v="5"/>
    <s v="South Africa"/>
    <s v="Stellenbosch"/>
    <s v="Prestige Cars"/>
    <s v="Salesperson_25"/>
    <x v="5"/>
    <x v="13"/>
    <x v="2"/>
    <s v="Diesel"/>
    <s v="Automatic"/>
    <s v="White"/>
    <n v="2"/>
    <s v="589270.37"/>
    <s v="0.011"/>
    <n v="1165576.79"/>
    <s v="Business"/>
    <x v="0"/>
    <s v="Yes"/>
    <x v="0"/>
  </r>
  <r>
    <s v="S08673"/>
    <x v="31"/>
    <x v="1"/>
    <s v="South Africa"/>
    <s v="Johannesburg"/>
    <s v="Prestige Cars"/>
    <s v="Dimakatso8"/>
    <x v="0"/>
    <x v="15"/>
    <x v="0"/>
    <s v="Hybrid"/>
    <s v="Automatic"/>
    <s v="Red"/>
    <n v="5"/>
    <s v="915988.15"/>
    <s v="0.07"/>
    <n v="4259344.91"/>
    <s v="Business"/>
    <x v="0"/>
    <s v="No"/>
    <x v="5"/>
  </r>
  <r>
    <s v="S08674"/>
    <x v="382"/>
    <x v="2"/>
    <s v="South Africa"/>
    <s v="Pietermaritzburg"/>
    <s v="Auto Elite"/>
    <s v="Dimakatso2"/>
    <x v="1"/>
    <x v="3"/>
    <x v="1"/>
    <s v="Petrol"/>
    <s v="Automatic"/>
    <s v="White"/>
    <n v="3"/>
    <s v="845755.94"/>
    <s v="0.029"/>
    <n v="2463687.06"/>
    <s v="Private"/>
    <x v="0"/>
    <s v="No"/>
    <x v="1"/>
  </r>
  <r>
    <s v="S08675"/>
    <x v="905"/>
    <x v="0"/>
    <s v="South Africa"/>
    <s v="Nelspruit"/>
    <s v="Luxury Wheels"/>
    <s v="Omphemetse"/>
    <x v="5"/>
    <x v="13"/>
    <x v="2"/>
    <s v="Hybrid"/>
    <s v="Automatic"/>
    <s v="Red"/>
    <n v="4"/>
    <s v="589750.57"/>
    <s v="0.075"/>
    <n v="2182077.11"/>
    <s v="Business"/>
    <x v="0"/>
    <s v="No"/>
    <x v="0"/>
  </r>
  <r>
    <s v="S08676"/>
    <x v="856"/>
    <x v="0"/>
    <s v="South Africa"/>
    <s v="Nelspruit"/>
    <s v="Luxury Wheels"/>
    <s v="Salesperson_1"/>
    <x v="2"/>
    <x v="4"/>
    <x v="0"/>
    <s v="Petrol"/>
    <s v="Automatic"/>
    <s v="Silver"/>
    <n v="5"/>
    <s v="940842.72"/>
    <s v="0.025"/>
    <n v="4586608.2699999996"/>
    <s v="Private"/>
    <x v="1"/>
    <s v="No"/>
    <x v="7"/>
  </r>
  <r>
    <s v="S08677"/>
    <x v="398"/>
    <x v="1"/>
    <s v="South Africa"/>
    <s v="Johannesburg"/>
    <s v="BMW Durban"/>
    <s v="Salesperson_33"/>
    <x v="0"/>
    <x v="2"/>
    <x v="0"/>
    <s v="Diesel"/>
    <s v="Manual"/>
    <s v="Blue"/>
    <n v="5"/>
    <s v="838375.51"/>
    <s v="0.037"/>
    <n v="4036778.07"/>
    <s v="Private"/>
    <x v="1"/>
    <s v="Yes"/>
    <x v="14"/>
  </r>
  <r>
    <s v="S08678"/>
    <x v="736"/>
    <x v="0"/>
    <s v="South Africa"/>
    <s v="Nelspruit"/>
    <s v="Luxury Wheels"/>
    <s v="Salesperson_29"/>
    <x v="5"/>
    <x v="13"/>
    <x v="2"/>
    <s v="Hybrid"/>
    <s v="Automatic"/>
    <s v="White"/>
    <n v="5"/>
    <s v="688475.93"/>
    <s v="0.064"/>
    <n v="3222067.35"/>
    <s v="Private"/>
    <x v="1"/>
    <s v="Yes"/>
    <x v="12"/>
  </r>
  <r>
    <s v="S08679"/>
    <x v="582"/>
    <x v="2"/>
    <s v="South Africa"/>
    <s v="Durban"/>
    <s v="Auto Elite"/>
    <s v="Dimakatso8"/>
    <x v="1"/>
    <x v="1"/>
    <x v="1"/>
    <s v="Petrol"/>
    <s v="Manual"/>
    <s v="Blue"/>
    <n v="5"/>
    <s v="1244116.29"/>
    <s v="0.021"/>
    <n v="6089949.2300000004"/>
    <s v="Business"/>
    <x v="1"/>
    <s v="No"/>
    <x v="6"/>
  </r>
  <r>
    <s v="S08680"/>
    <x v="295"/>
    <x v="2"/>
    <s v="South Africa"/>
    <s v="Durban"/>
    <s v="Prestige Cars"/>
    <s v="Dimakatso3"/>
    <x v="0"/>
    <x v="2"/>
    <x v="0"/>
    <s v="Diesel"/>
    <s v="Automatic"/>
    <s v="Grey"/>
    <n v="3"/>
    <s v="793925.95"/>
    <s v="0.013"/>
    <n v="2350814.73"/>
    <s v="Private"/>
    <x v="0"/>
    <s v="Yes"/>
    <x v="6"/>
  </r>
  <r>
    <s v="S08681"/>
    <x v="56"/>
    <x v="5"/>
    <s v="South Africa"/>
    <s v="Cape Town"/>
    <s v="BMW Midrand"/>
    <s v="Omphile"/>
    <x v="4"/>
    <x v="10"/>
    <x v="1"/>
    <s v="Diesel"/>
    <s v="Automatic"/>
    <s v="Blue"/>
    <n v="3"/>
    <s v="1062889.96"/>
    <s v="0.007"/>
    <n v="3166349.2"/>
    <s v="Business"/>
    <x v="0"/>
    <s v="Yes"/>
    <x v="7"/>
  </r>
  <r>
    <s v="S08682"/>
    <x v="313"/>
    <x v="2"/>
    <s v="South Africa"/>
    <s v="Pietermaritzburg"/>
    <s v="BMW Cape Town"/>
    <s v="Salesperson_22"/>
    <x v="0"/>
    <x v="2"/>
    <x v="0"/>
    <s v="Hybrid"/>
    <s v="Manual"/>
    <s v="Blue"/>
    <n v="2"/>
    <s v="788894.17"/>
    <s v="0.066"/>
    <n v="1473654.31"/>
    <s v="Private"/>
    <x v="0"/>
    <s v="Yes"/>
    <x v="3"/>
  </r>
  <r>
    <s v="S08683"/>
    <x v="293"/>
    <x v="1"/>
    <s v="South Africa"/>
    <s v="Pretoria"/>
    <s v="Auto Elite"/>
    <s v="Salesperson_37"/>
    <x v="4"/>
    <x v="7"/>
    <x v="0"/>
    <s v="Petrol"/>
    <s v="Automatic"/>
    <s v="Blue"/>
    <n v="4"/>
    <s v="838026.33"/>
    <s v="0.005"/>
    <n v="3335344.78"/>
    <s v="Private"/>
    <x v="1"/>
    <s v="No"/>
    <x v="2"/>
  </r>
  <r>
    <s v="S08684"/>
    <x v="558"/>
    <x v="5"/>
    <s v="South Africa"/>
    <s v="Stellenbosch"/>
    <s v="Luxury Wheels"/>
    <s v="Johanna"/>
    <x v="3"/>
    <x v="5"/>
    <x v="1"/>
    <s v="Petrol"/>
    <s v="Manual"/>
    <s v="Blue"/>
    <n v="3"/>
    <s v="978831.99"/>
    <s v="0.027"/>
    <n v="2857210.56"/>
    <s v="Private"/>
    <x v="0"/>
    <s v="Yes"/>
    <x v="8"/>
  </r>
  <r>
    <s v="S08685"/>
    <x v="223"/>
    <x v="5"/>
    <s v="South Africa"/>
    <s v="Cape Town"/>
    <s v="Premium Motors"/>
    <s v="Salesperson_34"/>
    <x v="5"/>
    <x v="13"/>
    <x v="2"/>
    <s v="Hybrid"/>
    <s v="Manual"/>
    <s v="Red"/>
    <n v="4"/>
    <s v="617286.29"/>
    <s v="0.033"/>
    <n v="2387663.38"/>
    <s v="Private"/>
    <x v="1"/>
    <s v="Yes"/>
    <x v="12"/>
  </r>
  <r>
    <s v="S08686"/>
    <x v="935"/>
    <x v="3"/>
    <s v="South Africa"/>
    <s v="Bloemfontein"/>
    <s v="BMW Midrand"/>
    <s v="Salesperson_5"/>
    <x v="4"/>
    <x v="7"/>
    <x v="0"/>
    <s v="Hybrid"/>
    <s v="Automatic"/>
    <s v="White"/>
    <n v="1"/>
    <s v="836014.83"/>
    <s v="0.018"/>
    <n v="820966.56"/>
    <s v="Private"/>
    <x v="0"/>
    <s v="Yes"/>
    <x v="3"/>
  </r>
  <r>
    <s v="S08687"/>
    <x v="757"/>
    <x v="0"/>
    <s v="South Africa"/>
    <s v="Nelspruit"/>
    <s v="Sandton Auto"/>
    <s v="Salesperson_27"/>
    <x v="4"/>
    <x v="10"/>
    <x v="1"/>
    <s v="Hybrid"/>
    <s v="Automatic"/>
    <s v="White"/>
    <n v="5"/>
    <s v="1056227.03"/>
    <s v="0.01"/>
    <n v="5228323.79"/>
    <s v="Business"/>
    <x v="1"/>
    <s v="No"/>
    <x v="1"/>
  </r>
  <r>
    <s v="S08688"/>
    <x v="381"/>
    <x v="3"/>
    <s v="South Africa"/>
    <s v="Bloemfontein"/>
    <s v="Auto Elite"/>
    <s v="Salesperson_21"/>
    <x v="2"/>
    <x v="8"/>
    <x v="0"/>
    <s v="Diesel"/>
    <s v="Manual"/>
    <s v="White"/>
    <n v="3"/>
    <s v="692389.17"/>
    <s v="0.006"/>
    <n v="2064704.51"/>
    <s v="Private"/>
    <x v="1"/>
    <s v="No"/>
    <x v="8"/>
  </r>
  <r>
    <s v="S08689"/>
    <x v="115"/>
    <x v="0"/>
    <s v="South Africa"/>
    <s v="Nelspruit"/>
    <s v="BMW Midrand"/>
    <s v="Salesperson_19"/>
    <x v="4"/>
    <x v="10"/>
    <x v="1"/>
    <s v="Hybrid"/>
    <s v="Manual"/>
    <s v="Silver"/>
    <n v="2"/>
    <s v="1224796.8"/>
    <s v="0.078"/>
    <n v="2258525.2999999998"/>
    <s v="Private"/>
    <x v="1"/>
    <s v="No"/>
    <x v="5"/>
  </r>
  <r>
    <s v="S08690"/>
    <x v="231"/>
    <x v="2"/>
    <s v="South Africa"/>
    <s v="Pietermaritzburg"/>
    <s v="Auto Elite"/>
    <s v="Salesperson_19"/>
    <x v="3"/>
    <x v="9"/>
    <x v="1"/>
    <s v="Diesel"/>
    <s v="Automatic"/>
    <s v="Black"/>
    <n v="2"/>
    <s v="716853.39"/>
    <s v="0.066"/>
    <n v="1339082.1299999999"/>
    <s v="Business"/>
    <x v="0"/>
    <s v="No"/>
    <x v="14"/>
  </r>
  <r>
    <s v="S08691"/>
    <x v="338"/>
    <x v="4"/>
    <s v="South Africa"/>
    <s v="East London"/>
    <s v="BMW Midrand"/>
    <s v="Salesperson_34"/>
    <x v="0"/>
    <x v="11"/>
    <x v="1"/>
    <s v="Diesel"/>
    <s v="Manual"/>
    <s v="Silver"/>
    <n v="2"/>
    <s v="1202688.69"/>
    <s v="0.005"/>
    <n v="2393350.5"/>
    <s v="Private"/>
    <x v="0"/>
    <s v="No"/>
    <x v="1"/>
  </r>
  <r>
    <s v="S08692"/>
    <x v="702"/>
    <x v="3"/>
    <s v="South Africa"/>
    <s v="Bloemfontein"/>
    <s v="Auto Elite"/>
    <s v="Salesperson_32"/>
    <x v="0"/>
    <x v="15"/>
    <x v="0"/>
    <s v="Petrol"/>
    <s v="Automatic"/>
    <s v="Grey"/>
    <n v="4"/>
    <s v="872647.18"/>
    <s v="0.058"/>
    <n v="3288134.57"/>
    <s v="Business"/>
    <x v="1"/>
    <s v="Yes"/>
    <x v="4"/>
  </r>
  <r>
    <s v="S08693"/>
    <x v="344"/>
    <x v="2"/>
    <s v="South Africa"/>
    <s v="Durban"/>
    <s v="Sandton Auto"/>
    <s v="Salesperson_32"/>
    <x v="4"/>
    <x v="10"/>
    <x v="1"/>
    <s v="Petrol"/>
    <s v="Manual"/>
    <s v="White"/>
    <n v="1"/>
    <s v="1151828.19"/>
    <s v="0.075"/>
    <n v="1065441.08"/>
    <s v="Private"/>
    <x v="1"/>
    <s v="No"/>
    <x v="9"/>
  </r>
  <r>
    <s v="S08694"/>
    <x v="710"/>
    <x v="5"/>
    <s v="South Africa"/>
    <s v="Stellenbosch"/>
    <s v="Sandton Auto"/>
    <s v="Salesperson_32"/>
    <x v="4"/>
    <x v="16"/>
    <x v="2"/>
    <s v="Petrol"/>
    <s v="Manual"/>
    <s v="White"/>
    <n v="2"/>
    <s v="705763.21"/>
    <s v="0.025"/>
    <n v="1376238.26"/>
    <s v="Business"/>
    <x v="0"/>
    <s v="Yes"/>
    <x v="1"/>
  </r>
  <r>
    <s v="S08695"/>
    <x v="334"/>
    <x v="3"/>
    <s v="South Africa"/>
    <s v="Bloemfontein"/>
    <s v="BMW Durban"/>
    <s v="Salesperson_32"/>
    <x v="1"/>
    <x v="3"/>
    <x v="1"/>
    <s v="Petrol"/>
    <s v="Automatic"/>
    <s v="Grey"/>
    <n v="3"/>
    <s v="890300.03"/>
    <s v="0.003"/>
    <n v="2662887.4"/>
    <s v="Private"/>
    <x v="1"/>
    <s v="Yes"/>
    <x v="8"/>
  </r>
  <r>
    <s v="S08696"/>
    <x v="949"/>
    <x v="2"/>
    <s v="South Africa"/>
    <s v="Durban"/>
    <s v="Premium Motors"/>
    <s v="Kgolagano"/>
    <x v="1"/>
    <x v="3"/>
    <x v="1"/>
    <s v="Diesel"/>
    <s v="Automatic"/>
    <s v="Blue"/>
    <n v="1"/>
    <s v="832208.36"/>
    <s v="0.049"/>
    <n v="791430.15"/>
    <s v="Private"/>
    <x v="0"/>
    <s v="Yes"/>
    <x v="9"/>
  </r>
  <r>
    <s v="S08697"/>
    <x v="100"/>
    <x v="3"/>
    <s v="South Africa"/>
    <s v="Bloemfontein"/>
    <s v="Auto Elite"/>
    <s v="Salesperson_26"/>
    <x v="2"/>
    <x v="4"/>
    <x v="0"/>
    <s v="Hybrid"/>
    <s v="Automatic"/>
    <s v="Black"/>
    <n v="1"/>
    <s v="920577.96"/>
    <s v="0.077"/>
    <n v="849693.46"/>
    <s v="Private"/>
    <x v="0"/>
    <s v="Yes"/>
    <x v="13"/>
  </r>
  <r>
    <s v="S08698"/>
    <x v="19"/>
    <x v="1"/>
    <s v="South Africa"/>
    <s v="Johannesburg"/>
    <s v="Luxury Wheels"/>
    <s v="Salesperson_10"/>
    <x v="2"/>
    <x v="8"/>
    <x v="0"/>
    <s v="Petrol"/>
    <s v="Manual"/>
    <s v="Grey"/>
    <n v="1"/>
    <s v="790487.3"/>
    <s v="0.019"/>
    <n v="775468.04"/>
    <s v="Business"/>
    <x v="0"/>
    <s v="No"/>
    <x v="12"/>
  </r>
  <r>
    <s v="S08699"/>
    <x v="765"/>
    <x v="4"/>
    <s v="South Africa"/>
    <s v="Gqeberha"/>
    <s v="Premium Motors"/>
    <s v="Golekane"/>
    <x v="0"/>
    <x v="11"/>
    <x v="1"/>
    <s v="Petrol"/>
    <s v="Automatic"/>
    <s v="Silver"/>
    <n v="3"/>
    <s v="1010270.73"/>
    <s v="0.038"/>
    <n v="2915641.32"/>
    <s v="Business"/>
    <x v="1"/>
    <s v="Yes"/>
    <x v="12"/>
  </r>
  <r>
    <s v="S08700"/>
    <x v="405"/>
    <x v="0"/>
    <s v="South Africa"/>
    <s v="Nelspruit"/>
    <s v="Luxury Wheels"/>
    <s v="Salesperson_11"/>
    <x v="5"/>
    <x v="13"/>
    <x v="2"/>
    <s v="Diesel"/>
    <s v="Manual"/>
    <s v="Blue"/>
    <n v="2"/>
    <s v="592286.69"/>
    <s v="0.053"/>
    <n v="1121791"/>
    <s v="Business"/>
    <x v="1"/>
    <s v="Yes"/>
    <x v="2"/>
  </r>
  <r>
    <s v="S08701"/>
    <x v="151"/>
    <x v="1"/>
    <s v="South Africa"/>
    <s v="Pretoria"/>
    <s v="BMW Durban"/>
    <s v="Dimakatso8"/>
    <x v="0"/>
    <x v="6"/>
    <x v="1"/>
    <s v="Petrol"/>
    <s v="Automatic"/>
    <s v="Black"/>
    <n v="3"/>
    <s v="1708936.15"/>
    <s v="0.058"/>
    <n v="4829453.57"/>
    <s v="Private"/>
    <x v="1"/>
    <s v="Yes"/>
    <x v="14"/>
  </r>
  <r>
    <s v="S08702"/>
    <x v="724"/>
    <x v="0"/>
    <s v="South Africa"/>
    <s v="Nelspruit"/>
    <s v="Auto Elite"/>
    <s v="Olerato"/>
    <x v="5"/>
    <x v="12"/>
    <x v="1"/>
    <s v="Diesel"/>
    <s v="Manual"/>
    <s v="White"/>
    <n v="5"/>
    <s v="866762.4"/>
    <s v="0.04"/>
    <n v="4160459.51"/>
    <s v="Private"/>
    <x v="0"/>
    <s v="No"/>
    <x v="10"/>
  </r>
  <r>
    <s v="S08703"/>
    <x v="496"/>
    <x v="0"/>
    <s v="South Africa"/>
    <s v="Nelspruit"/>
    <s v="Prestige Cars"/>
    <s v="Thandeka"/>
    <x v="4"/>
    <x v="10"/>
    <x v="1"/>
    <s v="Diesel"/>
    <s v="Automatic"/>
    <s v="Blue"/>
    <n v="3"/>
    <s v="1212452.18"/>
    <s v="0.02"/>
    <n v="3564609.4"/>
    <s v="Private"/>
    <x v="1"/>
    <s v="No"/>
    <x v="1"/>
  </r>
  <r>
    <s v="S08704"/>
    <x v="90"/>
    <x v="5"/>
    <s v="South Africa"/>
    <s v="Stellenbosch"/>
    <s v="Sandton Auto"/>
    <s v="Dimakatso8"/>
    <x v="0"/>
    <x v="15"/>
    <x v="0"/>
    <s v="Hybrid"/>
    <s v="Manual"/>
    <s v="Silver"/>
    <n v="5"/>
    <s v="1011472.67"/>
    <s v="0.047"/>
    <n v="4819667.26"/>
    <s v="Business"/>
    <x v="1"/>
    <s v="Yes"/>
    <x v="9"/>
  </r>
  <r>
    <s v="S08705"/>
    <x v="995"/>
    <x v="2"/>
    <s v="South Africa"/>
    <s v="Durban"/>
    <s v="Premium Motors"/>
    <s v="Salesperson_5"/>
    <x v="3"/>
    <x v="9"/>
    <x v="1"/>
    <s v="Hybrid"/>
    <s v="Manual"/>
    <s v="Blue"/>
    <n v="5"/>
    <s v="754259.16"/>
    <s v="0.004"/>
    <n v="3756210.63"/>
    <s v="Business"/>
    <x v="0"/>
    <s v="No"/>
    <x v="2"/>
  </r>
  <r>
    <s v="S08706"/>
    <x v="347"/>
    <x v="4"/>
    <s v="South Africa"/>
    <s v="Gqeberha"/>
    <s v="BMW Midrand"/>
    <s v="Pontsho"/>
    <x v="3"/>
    <x v="9"/>
    <x v="1"/>
    <s v="Hybrid"/>
    <s v="Manual"/>
    <s v="Black"/>
    <n v="1"/>
    <s v="809226.18"/>
    <s v="0.043"/>
    <n v="774429.45"/>
    <s v="Private"/>
    <x v="1"/>
    <s v="Yes"/>
    <x v="15"/>
  </r>
  <r>
    <s v="S08707"/>
    <x v="653"/>
    <x v="4"/>
    <s v="South Africa"/>
    <s v="East London"/>
    <s v="Prestige Cars"/>
    <s v="Dimakatso0"/>
    <x v="5"/>
    <x v="13"/>
    <x v="2"/>
    <s v="Diesel"/>
    <s v="Automatic"/>
    <s v="White"/>
    <n v="5"/>
    <s v="646044.3"/>
    <s v="0.055"/>
    <n v="3052559.33"/>
    <s v="Business"/>
    <x v="1"/>
    <s v="No"/>
    <x v="12"/>
  </r>
  <r>
    <s v="S08708"/>
    <x v="854"/>
    <x v="5"/>
    <s v="South Africa"/>
    <s v="Stellenbosch"/>
    <s v="BMW Durban"/>
    <s v="Salesperson_25"/>
    <x v="2"/>
    <x v="4"/>
    <x v="0"/>
    <s v="Diesel"/>
    <s v="Automatic"/>
    <s v="Silver"/>
    <n v="1"/>
    <s v="984314.12"/>
    <s v="0.006"/>
    <n v="978408.23"/>
    <s v="Business"/>
    <x v="0"/>
    <s v="No"/>
    <x v="13"/>
  </r>
  <r>
    <s v="S08709"/>
    <x v="441"/>
    <x v="5"/>
    <s v="South Africa"/>
    <s v="Cape Town"/>
    <s v="Premium Motors"/>
    <s v="Salesperson_22"/>
    <x v="4"/>
    <x v="7"/>
    <x v="0"/>
    <s v="Hybrid"/>
    <s v="Automatic"/>
    <s v="Blue"/>
    <n v="3"/>
    <s v="854511.52"/>
    <s v="0.046"/>
    <n v="2445611.98"/>
    <s v="Business"/>
    <x v="1"/>
    <s v="No"/>
    <x v="4"/>
  </r>
  <r>
    <s v="S08710"/>
    <x v="652"/>
    <x v="3"/>
    <s v="South Africa"/>
    <s v="Bloemfontein"/>
    <s v="Prestige Cars"/>
    <s v="Josephine"/>
    <x v="0"/>
    <x v="17"/>
    <x v="1"/>
    <s v="Diesel"/>
    <s v="Manual"/>
    <s v="Blue"/>
    <n v="3"/>
    <s v="820583.39"/>
    <s v="0.076"/>
    <n v="2274657.16"/>
    <s v="Business"/>
    <x v="0"/>
    <s v="Yes"/>
    <x v="1"/>
  </r>
  <r>
    <s v="S08711"/>
    <x v="441"/>
    <x v="1"/>
    <s v="South Africa"/>
    <s v="Johannesburg"/>
    <s v="BMW Durban"/>
    <s v="Salesperson_27"/>
    <x v="4"/>
    <x v="16"/>
    <x v="2"/>
    <s v="Hybrid"/>
    <s v="Automatic"/>
    <s v="Blue"/>
    <n v="3"/>
    <s v="685118.44"/>
    <s v="0.012"/>
    <n v="2030691.04"/>
    <s v="Business"/>
    <x v="0"/>
    <s v="No"/>
    <x v="3"/>
  </r>
  <r>
    <s v="S08712"/>
    <x v="370"/>
    <x v="1"/>
    <s v="South Africa"/>
    <s v="Johannesburg"/>
    <s v="BMW Cape Town"/>
    <s v="Salesperson_32"/>
    <x v="4"/>
    <x v="10"/>
    <x v="1"/>
    <s v="Diesel"/>
    <s v="Manual"/>
    <s v="Grey"/>
    <n v="1"/>
    <s v="1152238.22"/>
    <s v="0.0"/>
    <n v="1152238.22"/>
    <s v="Private"/>
    <x v="0"/>
    <s v="Yes"/>
    <x v="5"/>
  </r>
  <r>
    <s v="S08713"/>
    <x v="681"/>
    <x v="5"/>
    <s v="South Africa"/>
    <s v="Cape Town"/>
    <s v="Auto Elite"/>
    <s v="Josephine"/>
    <x v="5"/>
    <x v="12"/>
    <x v="1"/>
    <s v="Diesel"/>
    <s v="Automatic"/>
    <s v="Blue"/>
    <n v="4"/>
    <s v="780987.2"/>
    <s v="0.047"/>
    <n v="2977123.2"/>
    <s v="Business"/>
    <x v="1"/>
    <s v="No"/>
    <x v="14"/>
  </r>
  <r>
    <s v="S08714"/>
    <x v="646"/>
    <x v="4"/>
    <s v="South Africa"/>
    <s v="Gqeberha"/>
    <s v="Luxury Wheels"/>
    <s v="Salesperson_27"/>
    <x v="0"/>
    <x v="17"/>
    <x v="1"/>
    <s v="Petrol"/>
    <s v="Automatic"/>
    <s v="Silver"/>
    <n v="3"/>
    <s v="923281.75"/>
    <s v="0.043"/>
    <n v="2650741.9"/>
    <s v="Private"/>
    <x v="1"/>
    <s v="No"/>
    <x v="2"/>
  </r>
  <r>
    <s v="S08715"/>
    <x v="872"/>
    <x v="0"/>
    <s v="South Africa"/>
    <s v="Nelspruit"/>
    <s v="Luxury Wheels"/>
    <s v="Kgolagano"/>
    <x v="1"/>
    <x v="1"/>
    <x v="1"/>
    <s v="Petrol"/>
    <s v="Automatic"/>
    <s v="Blue"/>
    <n v="4"/>
    <s v="1360523.73"/>
    <s v="0.052"/>
    <n v="5159105.99"/>
    <s v="Private"/>
    <x v="1"/>
    <s v="No"/>
    <x v="4"/>
  </r>
  <r>
    <s v="S08716"/>
    <x v="971"/>
    <x v="3"/>
    <s v="South Africa"/>
    <s v="Bloemfontein"/>
    <s v="Auto Elite"/>
    <s v="Salesperson_34"/>
    <x v="3"/>
    <x v="9"/>
    <x v="1"/>
    <s v="Hybrid"/>
    <s v="Manual"/>
    <s v="Grey"/>
    <n v="5"/>
    <s v="728931.7"/>
    <s v="0.02"/>
    <n v="3571765.31"/>
    <s v="Private"/>
    <x v="1"/>
    <s v="No"/>
    <x v="4"/>
  </r>
  <r>
    <s v="S08717"/>
    <x v="975"/>
    <x v="4"/>
    <s v="South Africa"/>
    <s v="East London"/>
    <s v="Sandton Auto"/>
    <s v="Salesperson_5"/>
    <x v="5"/>
    <x v="13"/>
    <x v="2"/>
    <s v="Petrol"/>
    <s v="Automatic"/>
    <s v="Silver"/>
    <n v="3"/>
    <s v="612540.3"/>
    <s v="0.039"/>
    <n v="1765953.7"/>
    <s v="Business"/>
    <x v="0"/>
    <s v="Yes"/>
    <x v="1"/>
  </r>
  <r>
    <s v="S08718"/>
    <x v="192"/>
    <x v="3"/>
    <s v="South Africa"/>
    <s v="Bloemfontein"/>
    <s v="BMW Durban"/>
    <s v="Josephine"/>
    <x v="0"/>
    <x v="17"/>
    <x v="1"/>
    <s v="Diesel"/>
    <s v="Manual"/>
    <s v="Silver"/>
    <n v="2"/>
    <s v="926668.76"/>
    <s v="0.073"/>
    <n v="1718043.88"/>
    <s v="Private"/>
    <x v="0"/>
    <s v="Yes"/>
    <x v="0"/>
  </r>
  <r>
    <s v="S08719"/>
    <x v="743"/>
    <x v="5"/>
    <s v="South Africa"/>
    <s v="Stellenbosch"/>
    <s v="Auto Elite"/>
    <s v="Dimakatso0"/>
    <x v="4"/>
    <x v="7"/>
    <x v="0"/>
    <s v="Petrol"/>
    <s v="Automatic"/>
    <s v="Blue"/>
    <n v="2"/>
    <s v="803742.01"/>
    <s v="0.033"/>
    <n v="1554437.05"/>
    <s v="Business"/>
    <x v="1"/>
    <s v="No"/>
    <x v="12"/>
  </r>
  <r>
    <s v="S08720"/>
    <x v="954"/>
    <x v="0"/>
    <s v="South Africa"/>
    <s v="Nelspruit"/>
    <s v="Sandton Auto"/>
    <s v="Salesperson_1"/>
    <x v="1"/>
    <x v="1"/>
    <x v="1"/>
    <s v="Diesel"/>
    <s v="Manual"/>
    <s v="Grey"/>
    <n v="5"/>
    <s v="1291416.82"/>
    <s v="0.075"/>
    <n v="5972802.7800000003"/>
    <s v="Private"/>
    <x v="0"/>
    <s v="No"/>
    <x v="13"/>
  </r>
  <r>
    <s v="S08721"/>
    <x v="464"/>
    <x v="1"/>
    <s v="South Africa"/>
    <s v="Johannesburg"/>
    <s v="BMW Midrand"/>
    <s v="Salesperson_5"/>
    <x v="1"/>
    <x v="1"/>
    <x v="1"/>
    <s v="Diesel"/>
    <s v="Manual"/>
    <s v="Grey"/>
    <n v="4"/>
    <s v="1303199.34"/>
    <s v="0.066"/>
    <n v="4868752.72"/>
    <s v="Private"/>
    <x v="0"/>
    <s v="Yes"/>
    <x v="13"/>
  </r>
  <r>
    <s v="S08722"/>
    <x v="85"/>
    <x v="4"/>
    <s v="South Africa"/>
    <s v="Gqeberha"/>
    <s v="Sandton Auto"/>
    <s v="Dimakatso2"/>
    <x v="2"/>
    <x v="8"/>
    <x v="0"/>
    <s v="Diesel"/>
    <s v="Manual"/>
    <s v="Blue"/>
    <n v="4"/>
    <s v="826231.07"/>
    <s v="0.039"/>
    <n v="3176032.22"/>
    <s v="Private"/>
    <x v="0"/>
    <s v="Yes"/>
    <x v="6"/>
  </r>
  <r>
    <s v="S08723"/>
    <x v="956"/>
    <x v="4"/>
    <s v="South Africa"/>
    <s v="East London"/>
    <s v="Premium Motors"/>
    <s v="Salesperson_20"/>
    <x v="3"/>
    <x v="5"/>
    <x v="1"/>
    <s v="Hybrid"/>
    <s v="Manual"/>
    <s v="White"/>
    <n v="3"/>
    <s v="954193.45"/>
    <s v="0.02"/>
    <n v="2805328.74"/>
    <s v="Private"/>
    <x v="0"/>
    <s v="No"/>
    <x v="7"/>
  </r>
  <r>
    <s v="S08724"/>
    <x v="534"/>
    <x v="4"/>
    <s v="South Africa"/>
    <s v="Gqeberha"/>
    <s v="Auto Elite"/>
    <s v="Paulinah"/>
    <x v="0"/>
    <x v="15"/>
    <x v="0"/>
    <s v="Petrol"/>
    <s v="Manual"/>
    <s v="Grey"/>
    <n v="2"/>
    <s v="985298.6"/>
    <s v="0.032"/>
    <n v="1907538.1"/>
    <s v="Private"/>
    <x v="0"/>
    <s v="Yes"/>
    <x v="14"/>
  </r>
  <r>
    <s v="S08725"/>
    <x v="421"/>
    <x v="4"/>
    <s v="South Africa"/>
    <s v="Gqeberha"/>
    <s v="BMW Durban"/>
    <s v="Salesperson_3"/>
    <x v="2"/>
    <x v="14"/>
    <x v="1"/>
    <s v="Hybrid"/>
    <s v="Automatic"/>
    <s v="Silver"/>
    <n v="5"/>
    <s v="1052340.42"/>
    <s v="0.048"/>
    <n v="5009140.42"/>
    <s v="Business"/>
    <x v="0"/>
    <s v="No"/>
    <x v="13"/>
  </r>
  <r>
    <s v="S08726"/>
    <x v="620"/>
    <x v="3"/>
    <s v="South Africa"/>
    <s v="Bloemfontein"/>
    <s v="Prestige Cars"/>
    <s v="Salesperson_9"/>
    <x v="3"/>
    <x v="9"/>
    <x v="1"/>
    <s v="Hybrid"/>
    <s v="Automatic"/>
    <s v="Grey"/>
    <n v="3"/>
    <s v="764145.79"/>
    <s v="0.064"/>
    <n v="2145721.37"/>
    <s v="Business"/>
    <x v="1"/>
    <s v="No"/>
    <x v="5"/>
  </r>
  <r>
    <s v="S08727"/>
    <x v="1"/>
    <x v="5"/>
    <s v="South Africa"/>
    <s v="Stellenbosch"/>
    <s v="Luxury Wheels"/>
    <s v="Salesperson_33"/>
    <x v="5"/>
    <x v="12"/>
    <x v="1"/>
    <s v="Diesel"/>
    <s v="Automatic"/>
    <s v="Grey"/>
    <n v="3"/>
    <s v="772481.26"/>
    <s v="0.065"/>
    <n v="2166809.94"/>
    <s v="Private"/>
    <x v="0"/>
    <s v="Yes"/>
    <x v="2"/>
  </r>
  <r>
    <s v="S08728"/>
    <x v="923"/>
    <x v="1"/>
    <s v="South Africa"/>
    <s v="Johannesburg"/>
    <s v="Prestige Cars"/>
    <s v="Salesperson_12"/>
    <x v="3"/>
    <x v="9"/>
    <x v="1"/>
    <s v="Petrol"/>
    <s v="Manual"/>
    <s v="White"/>
    <n v="5"/>
    <s v="816014.97"/>
    <s v="0.028"/>
    <n v="3965832.77"/>
    <s v="Business"/>
    <x v="0"/>
    <s v="No"/>
    <x v="9"/>
  </r>
  <r>
    <s v="S08729"/>
    <x v="330"/>
    <x v="2"/>
    <s v="South Africa"/>
    <s v="Pietermaritzburg"/>
    <s v="Premium Motors"/>
    <s v="Pontsho"/>
    <x v="5"/>
    <x v="12"/>
    <x v="1"/>
    <s v="Hybrid"/>
    <s v="Manual"/>
    <s v="Red"/>
    <n v="2"/>
    <s v="842818.65"/>
    <s v="0.014"/>
    <n v="1662038.37"/>
    <s v="Private"/>
    <x v="1"/>
    <s v="No"/>
    <x v="14"/>
  </r>
  <r>
    <s v="S08730"/>
    <x v="194"/>
    <x v="3"/>
    <s v="South Africa"/>
    <s v="Bloemfontein"/>
    <s v="BMW Midrand"/>
    <s v="Salesperson_21"/>
    <x v="4"/>
    <x v="10"/>
    <x v="1"/>
    <s v="Hybrid"/>
    <s v="Manual"/>
    <s v="Grey"/>
    <n v="2"/>
    <s v="1114073.96"/>
    <s v="0.005"/>
    <n v="2217007.17"/>
    <s v="Private"/>
    <x v="0"/>
    <s v="Yes"/>
    <x v="12"/>
  </r>
  <r>
    <s v="S08731"/>
    <x v="975"/>
    <x v="1"/>
    <s v="South Africa"/>
    <s v="Pretoria"/>
    <s v="Luxury Wheels"/>
    <s v="Salesperson_27"/>
    <x v="4"/>
    <x v="7"/>
    <x v="0"/>
    <s v="Hybrid"/>
    <s v="Automatic"/>
    <s v="Blue"/>
    <n v="4"/>
    <s v="920130.19"/>
    <s v="0.033"/>
    <n v="3559063.57"/>
    <s v="Business"/>
    <x v="0"/>
    <s v="No"/>
    <x v="11"/>
  </r>
  <r>
    <s v="S08732"/>
    <x v="92"/>
    <x v="3"/>
    <s v="South Africa"/>
    <s v="Bloemfontein"/>
    <s v="Premium Motors"/>
    <s v="Thandeka"/>
    <x v="5"/>
    <x v="12"/>
    <x v="1"/>
    <s v="Petrol"/>
    <s v="Manual"/>
    <s v="White"/>
    <n v="1"/>
    <s v="785472.79"/>
    <s v="0.058"/>
    <n v="739915.37"/>
    <s v="Business"/>
    <x v="0"/>
    <s v="No"/>
    <x v="4"/>
  </r>
  <r>
    <s v="S08733"/>
    <x v="73"/>
    <x v="2"/>
    <s v="South Africa"/>
    <s v="Pietermaritzburg"/>
    <s v="BMW Midrand"/>
    <s v="Salesperson_20"/>
    <x v="4"/>
    <x v="16"/>
    <x v="2"/>
    <s v="Hybrid"/>
    <s v="Manual"/>
    <s v="Silver"/>
    <n v="2"/>
    <s v="701089.44"/>
    <s v="0.048"/>
    <n v="1334874.29"/>
    <s v="Private"/>
    <x v="1"/>
    <s v="Yes"/>
    <x v="7"/>
  </r>
  <r>
    <s v="S08734"/>
    <x v="132"/>
    <x v="4"/>
    <s v="South Africa"/>
    <s v="East London"/>
    <s v="Premium Motors"/>
    <s v="Salesperson_9"/>
    <x v="0"/>
    <x v="11"/>
    <x v="1"/>
    <s v="Petrol"/>
    <s v="Manual"/>
    <s v="Silver"/>
    <n v="5"/>
    <s v="1006465.52"/>
    <s v="0.033"/>
    <n v="4866260.8"/>
    <s v="Business"/>
    <x v="0"/>
    <s v="No"/>
    <x v="6"/>
  </r>
  <r>
    <s v="S08735"/>
    <x v="786"/>
    <x v="2"/>
    <s v="South Africa"/>
    <s v="Pietermaritzburg"/>
    <s v="BMW Durban"/>
    <s v="Salesperson_18"/>
    <x v="3"/>
    <x v="9"/>
    <x v="1"/>
    <s v="Hybrid"/>
    <s v="Automatic"/>
    <s v="Red"/>
    <n v="2"/>
    <s v="734534.95"/>
    <s v="0.026"/>
    <n v="1430874.09"/>
    <s v="Business"/>
    <x v="0"/>
    <s v="No"/>
    <x v="8"/>
  </r>
  <r>
    <s v="S08736"/>
    <x v="367"/>
    <x v="1"/>
    <s v="South Africa"/>
    <s v="Pretoria"/>
    <s v="Sandton Auto"/>
    <s v="Salesperson_20"/>
    <x v="3"/>
    <x v="5"/>
    <x v="1"/>
    <s v="Hybrid"/>
    <s v="Manual"/>
    <s v="Silver"/>
    <n v="3"/>
    <s v="936657.65"/>
    <s v="0.027"/>
    <n v="2734103.68"/>
    <s v="Business"/>
    <x v="1"/>
    <s v="Yes"/>
    <x v="8"/>
  </r>
  <r>
    <s v="S08737"/>
    <x v="150"/>
    <x v="2"/>
    <s v="South Africa"/>
    <s v="Durban"/>
    <s v="BMW Durban"/>
    <s v="Salesperson_27"/>
    <x v="5"/>
    <x v="12"/>
    <x v="1"/>
    <s v="Diesel"/>
    <s v="Manual"/>
    <s v="Red"/>
    <n v="1"/>
    <s v="747442.11"/>
    <s v="0.051"/>
    <n v="709322.57"/>
    <s v="Business"/>
    <x v="0"/>
    <s v="No"/>
    <x v="6"/>
  </r>
  <r>
    <s v="S08738"/>
    <x v="690"/>
    <x v="1"/>
    <s v="South Africa"/>
    <s v="Johannesburg"/>
    <s v="Prestige Cars"/>
    <s v="Salesperson_24"/>
    <x v="2"/>
    <x v="8"/>
    <x v="0"/>
    <s v="Hybrid"/>
    <s v="Manual"/>
    <s v="Red"/>
    <n v="5"/>
    <s v="809805.22"/>
    <s v="0.037"/>
    <n v="3899212.12"/>
    <s v="Private"/>
    <x v="1"/>
    <s v="Yes"/>
    <x v="5"/>
  </r>
  <r>
    <s v="S08739"/>
    <x v="137"/>
    <x v="5"/>
    <s v="South Africa"/>
    <s v="Stellenbosch"/>
    <s v="Sandton Auto"/>
    <s v="Salesperson_27"/>
    <x v="0"/>
    <x v="11"/>
    <x v="1"/>
    <s v="Petrol"/>
    <s v="Automatic"/>
    <s v="Red"/>
    <n v="2"/>
    <s v="1155509.52"/>
    <s v="0.068"/>
    <n v="2153869.75"/>
    <s v="Private"/>
    <x v="1"/>
    <s v="No"/>
    <x v="6"/>
  </r>
  <r>
    <s v="S08740"/>
    <x v="86"/>
    <x v="5"/>
    <s v="South Africa"/>
    <s v="Stellenbosch"/>
    <s v="BMW Cape Town"/>
    <s v="Pontsho"/>
    <x v="1"/>
    <x v="1"/>
    <x v="1"/>
    <s v="Hybrid"/>
    <s v="Automatic"/>
    <s v="Black"/>
    <n v="4"/>
    <s v="1168556.4"/>
    <s v="0.017"/>
    <n v="4594763.7699999996"/>
    <s v="Business"/>
    <x v="1"/>
    <s v="No"/>
    <x v="2"/>
  </r>
  <r>
    <s v="S08741"/>
    <x v="596"/>
    <x v="4"/>
    <s v="South Africa"/>
    <s v="East London"/>
    <s v="BMW Cape Town"/>
    <s v="Dimakatso2"/>
    <x v="2"/>
    <x v="14"/>
    <x v="1"/>
    <s v="Petrol"/>
    <s v="Automatic"/>
    <s v="Blue"/>
    <n v="4"/>
    <s v="999565.71"/>
    <s v="0.039"/>
    <n v="3842330.6"/>
    <s v="Private"/>
    <x v="0"/>
    <s v="No"/>
    <x v="6"/>
  </r>
  <r>
    <s v="S08742"/>
    <x v="548"/>
    <x v="5"/>
    <s v="South Africa"/>
    <s v="Stellenbosch"/>
    <s v="Premium Motors"/>
    <s v="Salesperson_24"/>
    <x v="4"/>
    <x v="16"/>
    <x v="2"/>
    <s v="Diesel"/>
    <s v="Automatic"/>
    <s v="White"/>
    <n v="2"/>
    <s v="762327.69"/>
    <s v="0.02"/>
    <n v="1494162.28"/>
    <s v="Private"/>
    <x v="0"/>
    <s v="No"/>
    <x v="6"/>
  </r>
  <r>
    <s v="S08743"/>
    <x v="481"/>
    <x v="5"/>
    <s v="South Africa"/>
    <s v="Cape Town"/>
    <s v="BMW Midrand"/>
    <s v="Dimakatso3"/>
    <x v="3"/>
    <x v="5"/>
    <x v="1"/>
    <s v="Hybrid"/>
    <s v="Manual"/>
    <s v="Silver"/>
    <n v="2"/>
    <s v="1044519.07"/>
    <s v="0.07"/>
    <n v="1942805.46"/>
    <s v="Private"/>
    <x v="0"/>
    <s v="Yes"/>
    <x v="5"/>
  </r>
  <r>
    <s v="S08744"/>
    <x v="640"/>
    <x v="0"/>
    <s v="South Africa"/>
    <s v="Nelspruit"/>
    <s v="BMW Midrand"/>
    <s v="Josephine"/>
    <x v="3"/>
    <x v="5"/>
    <x v="1"/>
    <s v="Diesel"/>
    <s v="Manual"/>
    <s v="Black"/>
    <n v="4"/>
    <s v="963917.41"/>
    <s v="0.017"/>
    <n v="3790123.26"/>
    <s v="Business"/>
    <x v="1"/>
    <s v="No"/>
    <x v="14"/>
  </r>
  <r>
    <s v="S08745"/>
    <x v="827"/>
    <x v="0"/>
    <s v="South Africa"/>
    <s v="Nelspruit"/>
    <s v="BMW Cape Town"/>
    <s v="Salesperson_27"/>
    <x v="1"/>
    <x v="3"/>
    <x v="1"/>
    <s v="Hybrid"/>
    <s v="Automatic"/>
    <s v="Grey"/>
    <n v="5"/>
    <s v="904247.89"/>
    <s v="0.018"/>
    <n v="4439857.16"/>
    <s v="Private"/>
    <x v="0"/>
    <s v="No"/>
    <x v="9"/>
  </r>
  <r>
    <s v="S08746"/>
    <x v="226"/>
    <x v="3"/>
    <s v="South Africa"/>
    <s v="Bloemfontein"/>
    <s v="Prestige Cars"/>
    <s v="Salesperson_3"/>
    <x v="1"/>
    <x v="1"/>
    <x v="1"/>
    <s v="Petrol"/>
    <s v="Automatic"/>
    <s v="Red"/>
    <n v="4"/>
    <s v="1281338.68"/>
    <s v="0.048"/>
    <n v="4879337.71"/>
    <s v="Business"/>
    <x v="1"/>
    <s v="Yes"/>
    <x v="7"/>
  </r>
  <r>
    <s v="S08747"/>
    <x v="607"/>
    <x v="0"/>
    <s v="South Africa"/>
    <s v="Nelspruit"/>
    <s v="Sandton Auto"/>
    <s v="Salesperson_37"/>
    <x v="0"/>
    <x v="15"/>
    <x v="0"/>
    <s v="Diesel"/>
    <s v="Manual"/>
    <s v="Blue"/>
    <n v="3"/>
    <s v="887210.72"/>
    <s v="0.066"/>
    <n v="2485964.4300000002"/>
    <s v="Private"/>
    <x v="1"/>
    <s v="No"/>
    <x v="0"/>
  </r>
  <r>
    <s v="S08748"/>
    <x v="476"/>
    <x v="4"/>
    <s v="South Africa"/>
    <s v="East London"/>
    <s v="Auto Elite"/>
    <s v="Salesperson_50"/>
    <x v="2"/>
    <x v="14"/>
    <x v="1"/>
    <s v="Diesel"/>
    <s v="Manual"/>
    <s v="Red"/>
    <n v="4"/>
    <s v="1076071.96"/>
    <s v="0.024"/>
    <n v="4200984.93"/>
    <s v="Business"/>
    <x v="1"/>
    <s v="No"/>
    <x v="3"/>
  </r>
  <r>
    <s v="S08749"/>
    <x v="916"/>
    <x v="0"/>
    <s v="South Africa"/>
    <s v="Nelspruit"/>
    <s v="Premium Motors"/>
    <s v="Paulinah"/>
    <x v="4"/>
    <x v="7"/>
    <x v="0"/>
    <s v="Hybrid"/>
    <s v="Automatic"/>
    <s v="Red"/>
    <n v="5"/>
    <s v="889646.88"/>
    <s v="0.01"/>
    <n v="4403752.08"/>
    <s v="Business"/>
    <x v="0"/>
    <s v="No"/>
    <x v="1"/>
  </r>
  <r>
    <s v="S08750"/>
    <x v="673"/>
    <x v="1"/>
    <s v="South Africa"/>
    <s v="Pretoria"/>
    <s v="Sandton Auto"/>
    <s v="Salesperson_19"/>
    <x v="4"/>
    <x v="10"/>
    <x v="1"/>
    <s v="Petrol"/>
    <s v="Manual"/>
    <s v="Blue"/>
    <n v="5"/>
    <s v="1216924.08"/>
    <s v="0.06"/>
    <n v="5719543.1799999997"/>
    <s v="Business"/>
    <x v="0"/>
    <s v="No"/>
    <x v="6"/>
  </r>
  <r>
    <s v="S08751"/>
    <x v="827"/>
    <x v="4"/>
    <s v="South Africa"/>
    <s v="Gqeberha"/>
    <s v="Auto Elite"/>
    <s v="Paulinah"/>
    <x v="0"/>
    <x v="11"/>
    <x v="1"/>
    <s v="Diesel"/>
    <s v="Automatic"/>
    <s v="Grey"/>
    <n v="3"/>
    <s v="998445.57"/>
    <s v="0.028"/>
    <n v="2911467.28"/>
    <s v="Business"/>
    <x v="0"/>
    <s v="Yes"/>
    <x v="11"/>
  </r>
  <r>
    <s v="S08752"/>
    <x v="210"/>
    <x v="1"/>
    <s v="South Africa"/>
    <s v="Pretoria"/>
    <s v="BMW Cape Town"/>
    <s v="Kgolagano"/>
    <x v="2"/>
    <x v="14"/>
    <x v="1"/>
    <s v="Hybrid"/>
    <s v="Automatic"/>
    <s v="Silver"/>
    <n v="2"/>
    <s v="976484.87"/>
    <s v="0.014"/>
    <n v="1925628.17"/>
    <s v="Private"/>
    <x v="1"/>
    <s v="Yes"/>
    <x v="9"/>
  </r>
  <r>
    <s v="S08753"/>
    <x v="115"/>
    <x v="5"/>
    <s v="South Africa"/>
    <s v="Cape Town"/>
    <s v="Sandton Auto"/>
    <s v="Salesperson_29"/>
    <x v="2"/>
    <x v="4"/>
    <x v="0"/>
    <s v="Petrol"/>
    <s v="Manual"/>
    <s v="Silver"/>
    <n v="5"/>
    <s v="915991.3"/>
    <s v="0.066"/>
    <n v="4277679.3499999996"/>
    <s v="Private"/>
    <x v="0"/>
    <s v="Yes"/>
    <x v="8"/>
  </r>
  <r>
    <s v="S08754"/>
    <x v="380"/>
    <x v="1"/>
    <s v="South Africa"/>
    <s v="Johannesburg"/>
    <s v="Prestige Cars"/>
    <s v="Johanna"/>
    <x v="1"/>
    <x v="1"/>
    <x v="1"/>
    <s v="Hybrid"/>
    <s v="Manual"/>
    <s v="White"/>
    <n v="5"/>
    <s v="1192256.58"/>
    <s v="0.041"/>
    <n v="5716870.3099999996"/>
    <s v="Business"/>
    <x v="0"/>
    <s v="No"/>
    <x v="0"/>
  </r>
  <r>
    <s v="S08755"/>
    <x v="417"/>
    <x v="2"/>
    <s v="South Africa"/>
    <s v="Pietermaritzburg"/>
    <s v="BMW Cape Town"/>
    <s v="Salesperson_22"/>
    <x v="1"/>
    <x v="1"/>
    <x v="1"/>
    <s v="Diesel"/>
    <s v="Manual"/>
    <s v="White"/>
    <n v="1"/>
    <s v="1321188.83"/>
    <s v="0.054"/>
    <n v="1249844.6399999999"/>
    <s v="Private"/>
    <x v="0"/>
    <s v="Yes"/>
    <x v="12"/>
  </r>
  <r>
    <s v="S08756"/>
    <x v="50"/>
    <x v="2"/>
    <s v="South Africa"/>
    <s v="Pietermaritzburg"/>
    <s v="Sandton Auto"/>
    <s v="Salesperson_29"/>
    <x v="2"/>
    <x v="4"/>
    <x v="0"/>
    <s v="Diesel"/>
    <s v="Manual"/>
    <s v="Grey"/>
    <n v="1"/>
    <s v="897937.93"/>
    <s v="0.05"/>
    <n v="853041.03"/>
    <s v="Business"/>
    <x v="1"/>
    <s v="No"/>
    <x v="0"/>
  </r>
  <r>
    <s v="S08757"/>
    <x v="66"/>
    <x v="5"/>
    <s v="South Africa"/>
    <s v="Cape Town"/>
    <s v="BMW Midrand"/>
    <s v="Salesperson_21"/>
    <x v="2"/>
    <x v="14"/>
    <x v="1"/>
    <s v="Hybrid"/>
    <s v="Automatic"/>
    <s v="Blue"/>
    <n v="2"/>
    <s v="1050753.73"/>
    <s v="0.001"/>
    <n v="2099405.9500000002"/>
    <s v="Business"/>
    <x v="1"/>
    <s v="Yes"/>
    <x v="14"/>
  </r>
  <r>
    <s v="S08758"/>
    <x v="560"/>
    <x v="3"/>
    <s v="South Africa"/>
    <s v="Bloemfontein"/>
    <s v="Premium Motors"/>
    <s v="Dimakatso"/>
    <x v="0"/>
    <x v="2"/>
    <x v="0"/>
    <s v="Diesel"/>
    <s v="Automatic"/>
    <s v="Black"/>
    <n v="5"/>
    <s v="808057.61"/>
    <s v="0.074"/>
    <n v="3741306.74"/>
    <s v="Private"/>
    <x v="0"/>
    <s v="No"/>
    <x v="2"/>
  </r>
  <r>
    <s v="S08759"/>
    <x v="461"/>
    <x v="1"/>
    <s v="South Africa"/>
    <s v="Pretoria"/>
    <s v="Premium Motors"/>
    <s v="Salesperson_37"/>
    <x v="0"/>
    <x v="6"/>
    <x v="1"/>
    <s v="Petrol"/>
    <s v="Manual"/>
    <s v="White"/>
    <n v="2"/>
    <s v="1743028.84"/>
    <s v="0.016"/>
    <n v="3430280.75"/>
    <s v="Private"/>
    <x v="0"/>
    <s v="Yes"/>
    <x v="10"/>
  </r>
  <r>
    <s v="S08760"/>
    <x v="649"/>
    <x v="0"/>
    <s v="South Africa"/>
    <s v="Nelspruit"/>
    <s v="Prestige Cars"/>
    <s v="Salesperson_3"/>
    <x v="2"/>
    <x v="14"/>
    <x v="1"/>
    <s v="Hybrid"/>
    <s v="Automatic"/>
    <s v="Blue"/>
    <n v="3"/>
    <s v="987736.51"/>
    <s v="0.001"/>
    <n v="2960246.32"/>
    <s v="Private"/>
    <x v="0"/>
    <s v="No"/>
    <x v="5"/>
  </r>
  <r>
    <s v="S08761"/>
    <x v="78"/>
    <x v="3"/>
    <s v="South Africa"/>
    <s v="Bloemfontein"/>
    <s v="Prestige Cars"/>
    <s v="Salesperson_21"/>
    <x v="0"/>
    <x v="0"/>
    <x v="0"/>
    <s v="Petrol"/>
    <s v="Automatic"/>
    <s v="Blue"/>
    <n v="4"/>
    <s v="1235331.45"/>
    <s v="0.061"/>
    <n v="4639904.92"/>
    <s v="Business"/>
    <x v="1"/>
    <s v="No"/>
    <x v="11"/>
  </r>
  <r>
    <s v="S08762"/>
    <x v="836"/>
    <x v="2"/>
    <s v="South Africa"/>
    <s v="Pietermaritzburg"/>
    <s v="BMW Durban"/>
    <s v="Salesperson_1"/>
    <x v="3"/>
    <x v="9"/>
    <x v="1"/>
    <s v="Hybrid"/>
    <s v="Manual"/>
    <s v="White"/>
    <n v="5"/>
    <s v="805900.53"/>
    <s v="0.018"/>
    <n v="3956971.59"/>
    <s v="Private"/>
    <x v="1"/>
    <s v="No"/>
    <x v="6"/>
  </r>
  <r>
    <s v="S08763"/>
    <x v="712"/>
    <x v="4"/>
    <s v="South Africa"/>
    <s v="East London"/>
    <s v="Luxury Wheels"/>
    <s v="Omphile"/>
    <x v="4"/>
    <x v="16"/>
    <x v="2"/>
    <s v="Diesel"/>
    <s v="Automatic"/>
    <s v="Silver"/>
    <n v="1"/>
    <s v="719630.25"/>
    <s v="0.016"/>
    <n v="708116.17"/>
    <s v="Private"/>
    <x v="0"/>
    <s v="No"/>
    <x v="1"/>
  </r>
  <r>
    <s v="S08764"/>
    <x v="933"/>
    <x v="2"/>
    <s v="South Africa"/>
    <s v="Pietermaritzburg"/>
    <s v="BMW Durban"/>
    <s v="Dimakatso"/>
    <x v="4"/>
    <x v="10"/>
    <x v="1"/>
    <s v="Hybrid"/>
    <s v="Manual"/>
    <s v="Blue"/>
    <n v="1"/>
    <s v="1076389.6"/>
    <s v="0.074"/>
    <n v="996736.77"/>
    <s v="Business"/>
    <x v="1"/>
    <s v="No"/>
    <x v="8"/>
  </r>
  <r>
    <s v="S08765"/>
    <x v="704"/>
    <x v="5"/>
    <s v="South Africa"/>
    <s v="Cape Town"/>
    <s v="Auto Elite"/>
    <s v="Salesperson_19"/>
    <x v="5"/>
    <x v="13"/>
    <x v="2"/>
    <s v="Petrol"/>
    <s v="Manual"/>
    <s v="Silver"/>
    <n v="3"/>
    <s v="627455.82"/>
    <s v="0.062"/>
    <n v="1765660.66"/>
    <s v="Business"/>
    <x v="0"/>
    <s v="No"/>
    <x v="15"/>
  </r>
  <r>
    <s v="S08766"/>
    <x v="415"/>
    <x v="5"/>
    <s v="South Africa"/>
    <s v="Stellenbosch"/>
    <s v="BMW Midrand"/>
    <s v="Golekane"/>
    <x v="3"/>
    <x v="9"/>
    <x v="1"/>
    <s v="Petrol"/>
    <s v="Manual"/>
    <s v="Black"/>
    <n v="4"/>
    <s v="810791.33"/>
    <s v="0.077"/>
    <n v="2993441.6"/>
    <s v="Private"/>
    <x v="0"/>
    <s v="No"/>
    <x v="1"/>
  </r>
  <r>
    <s v="S08767"/>
    <x v="53"/>
    <x v="5"/>
    <s v="South Africa"/>
    <s v="Stellenbosch"/>
    <s v="BMW Cape Town"/>
    <s v="Andi"/>
    <x v="0"/>
    <x v="6"/>
    <x v="1"/>
    <s v="Diesel"/>
    <s v="Automatic"/>
    <s v="Grey"/>
    <n v="4"/>
    <s v="1709742.32"/>
    <s v="0.01"/>
    <n v="6770579.5899999999"/>
    <s v="Private"/>
    <x v="0"/>
    <s v="No"/>
    <x v="5"/>
  </r>
  <r>
    <s v="S08768"/>
    <x v="997"/>
    <x v="5"/>
    <s v="South Africa"/>
    <s v="Cape Town"/>
    <s v="BMW Durban"/>
    <s v="Salesperson_9"/>
    <x v="0"/>
    <x v="2"/>
    <x v="0"/>
    <s v="Diesel"/>
    <s v="Automatic"/>
    <s v="Black"/>
    <n v="4"/>
    <s v="805902.3"/>
    <s v="0.061"/>
    <n v="3026969.06"/>
    <s v="Business"/>
    <x v="1"/>
    <s v="No"/>
    <x v="5"/>
  </r>
  <r>
    <s v="S08769"/>
    <x v="993"/>
    <x v="3"/>
    <s v="South Africa"/>
    <s v="Bloemfontein"/>
    <s v="Prestige Cars"/>
    <s v="Andi"/>
    <x v="0"/>
    <x v="6"/>
    <x v="1"/>
    <s v="Petrol"/>
    <s v="Manual"/>
    <s v="Red"/>
    <n v="5"/>
    <s v="1578992.42"/>
    <s v="0.023"/>
    <n v="7713377.9500000002"/>
    <s v="Business"/>
    <x v="0"/>
    <s v="Yes"/>
    <x v="13"/>
  </r>
  <r>
    <s v="S08770"/>
    <x v="244"/>
    <x v="0"/>
    <s v="South Africa"/>
    <s v="Nelspruit"/>
    <s v="Sandton Auto"/>
    <s v="Salesperson_3"/>
    <x v="4"/>
    <x v="16"/>
    <x v="2"/>
    <s v="Diesel"/>
    <s v="Automatic"/>
    <s v="White"/>
    <n v="1"/>
    <s v="646894.09"/>
    <s v="0.044"/>
    <n v="618430.75"/>
    <s v="Private"/>
    <x v="0"/>
    <s v="Yes"/>
    <x v="3"/>
  </r>
  <r>
    <s v="S08771"/>
    <x v="143"/>
    <x v="4"/>
    <s v="South Africa"/>
    <s v="Gqeberha"/>
    <s v="BMW Cape Town"/>
    <s v="Omphile"/>
    <x v="5"/>
    <x v="12"/>
    <x v="1"/>
    <s v="Hybrid"/>
    <s v="Manual"/>
    <s v="White"/>
    <n v="4"/>
    <s v="820334.66"/>
    <s v="0.013"/>
    <n v="3238681.22"/>
    <s v="Private"/>
    <x v="0"/>
    <s v="Yes"/>
    <x v="12"/>
  </r>
  <r>
    <s v="S08772"/>
    <x v="975"/>
    <x v="4"/>
    <s v="South Africa"/>
    <s v="Gqeberha"/>
    <s v="Sandton Auto"/>
    <s v="Johanna"/>
    <x v="2"/>
    <x v="4"/>
    <x v="0"/>
    <s v="Petrol"/>
    <s v="Automatic"/>
    <s v="Black"/>
    <n v="2"/>
    <s v="930287.12"/>
    <s v="0.027"/>
    <n v="1810338.73"/>
    <s v="Private"/>
    <x v="0"/>
    <s v="No"/>
    <x v="14"/>
  </r>
  <r>
    <s v="S08773"/>
    <x v="278"/>
    <x v="0"/>
    <s v="South Africa"/>
    <s v="Nelspruit"/>
    <s v="BMW Midrand"/>
    <s v="Gontse"/>
    <x v="3"/>
    <x v="5"/>
    <x v="1"/>
    <s v="Diesel"/>
    <s v="Automatic"/>
    <s v="Grey"/>
    <n v="3"/>
    <s v="1018453.96"/>
    <s v="0.002"/>
    <n v="3049251.15"/>
    <s v="Private"/>
    <x v="0"/>
    <s v="No"/>
    <x v="11"/>
  </r>
  <r>
    <s v="S08774"/>
    <x v="7"/>
    <x v="3"/>
    <s v="South Africa"/>
    <s v="Bloemfontein"/>
    <s v="Auto Elite"/>
    <s v="Dimakatso8"/>
    <x v="1"/>
    <x v="1"/>
    <x v="1"/>
    <s v="Diesel"/>
    <s v="Manual"/>
    <s v="Blue"/>
    <n v="1"/>
    <s v="1198624.94"/>
    <s v="0.064"/>
    <n v="1121912.94"/>
    <s v="Private"/>
    <x v="1"/>
    <s v="Yes"/>
    <x v="8"/>
  </r>
  <r>
    <s v="S08775"/>
    <x v="393"/>
    <x v="3"/>
    <s v="South Africa"/>
    <s v="Bloemfontein"/>
    <s v="BMW Cape Town"/>
    <s v="Salesperson_2"/>
    <x v="5"/>
    <x v="12"/>
    <x v="1"/>
    <s v="Petrol"/>
    <s v="Automatic"/>
    <s v="Blue"/>
    <n v="2"/>
    <s v="770234.96"/>
    <s v="0.078"/>
    <n v="1420313.27"/>
    <s v="Business"/>
    <x v="0"/>
    <s v="No"/>
    <x v="10"/>
  </r>
  <r>
    <s v="S08776"/>
    <x v="394"/>
    <x v="0"/>
    <s v="South Africa"/>
    <s v="Nelspruit"/>
    <s v="Sandton Auto"/>
    <s v="Salesperson_25"/>
    <x v="5"/>
    <x v="12"/>
    <x v="1"/>
    <s v="Petrol"/>
    <s v="Manual"/>
    <s v="Grey"/>
    <n v="5"/>
    <s v="883311.18"/>
    <s v="0.017"/>
    <n v="4341474.45"/>
    <s v="Business"/>
    <x v="0"/>
    <s v="Yes"/>
    <x v="4"/>
  </r>
  <r>
    <s v="S08777"/>
    <x v="443"/>
    <x v="2"/>
    <s v="South Africa"/>
    <s v="Durban"/>
    <s v="Luxury Wheels"/>
    <s v="Salesperson_34"/>
    <x v="2"/>
    <x v="4"/>
    <x v="0"/>
    <s v="Diesel"/>
    <s v="Manual"/>
    <s v="Silver"/>
    <n v="2"/>
    <s v="908810.53"/>
    <s v="0.051"/>
    <n v="1724922.39"/>
    <s v="Private"/>
    <x v="1"/>
    <s v="Yes"/>
    <x v="11"/>
  </r>
  <r>
    <s v="S08778"/>
    <x v="582"/>
    <x v="3"/>
    <s v="South Africa"/>
    <s v="Bloemfontein"/>
    <s v="BMW Cape Town"/>
    <s v="Salesperson_34"/>
    <x v="1"/>
    <x v="3"/>
    <x v="1"/>
    <s v="Petrol"/>
    <s v="Automatic"/>
    <s v="Black"/>
    <n v="4"/>
    <s v="899436.17"/>
    <s v="0.012"/>
    <n v="3554571.76"/>
    <s v="Private"/>
    <x v="0"/>
    <s v="Yes"/>
    <x v="2"/>
  </r>
  <r>
    <s v="S08779"/>
    <x v="545"/>
    <x v="2"/>
    <s v="South Africa"/>
    <s v="Pietermaritzburg"/>
    <s v="BMW Durban"/>
    <s v="Salesperson_2"/>
    <x v="0"/>
    <x v="15"/>
    <x v="0"/>
    <s v="Hybrid"/>
    <s v="Automatic"/>
    <s v="Red"/>
    <n v="5"/>
    <s v="1000396.37"/>
    <s v="0.003"/>
    <n v="4986975.91"/>
    <s v="Business"/>
    <x v="0"/>
    <s v="Yes"/>
    <x v="5"/>
  </r>
  <r>
    <s v="S08780"/>
    <x v="428"/>
    <x v="3"/>
    <s v="South Africa"/>
    <s v="Bloemfontein"/>
    <s v="Auto Elite"/>
    <s v="Andi"/>
    <x v="3"/>
    <x v="9"/>
    <x v="1"/>
    <s v="Hybrid"/>
    <s v="Manual"/>
    <s v="Silver"/>
    <n v="5"/>
    <s v="718517.81"/>
    <s v="0.003"/>
    <n v="3581811.29"/>
    <s v="Private"/>
    <x v="0"/>
    <s v="Yes"/>
    <x v="11"/>
  </r>
  <r>
    <s v="S08781"/>
    <x v="426"/>
    <x v="0"/>
    <s v="South Africa"/>
    <s v="Nelspruit"/>
    <s v="BMW Cape Town"/>
    <s v="Salesperson_8"/>
    <x v="3"/>
    <x v="9"/>
    <x v="1"/>
    <s v="Petrol"/>
    <s v="Automatic"/>
    <s v="Black"/>
    <n v="4"/>
    <s v="737385.79"/>
    <s v="0.049"/>
    <n v="2805015.55"/>
    <s v="Private"/>
    <x v="1"/>
    <s v="Yes"/>
    <x v="3"/>
  </r>
  <r>
    <s v="S08782"/>
    <x v="642"/>
    <x v="4"/>
    <s v="South Africa"/>
    <s v="East London"/>
    <s v="BMW Midrand"/>
    <s v="Omphile"/>
    <x v="5"/>
    <x v="13"/>
    <x v="2"/>
    <s v="Diesel"/>
    <s v="Automatic"/>
    <s v="Silver"/>
    <n v="5"/>
    <s v="598606.13"/>
    <s v="0.001"/>
    <n v="2990037.62"/>
    <s v="Private"/>
    <x v="1"/>
    <s v="No"/>
    <x v="4"/>
  </r>
  <r>
    <s v="S08783"/>
    <x v="0"/>
    <x v="2"/>
    <s v="South Africa"/>
    <s v="Durban"/>
    <s v="BMW Durban"/>
    <s v="Salesperson_50"/>
    <x v="5"/>
    <x v="13"/>
    <x v="2"/>
    <s v="Diesel"/>
    <s v="Automatic"/>
    <s v="Silver"/>
    <n v="4"/>
    <s v="679017.55"/>
    <s v="0.076"/>
    <n v="2509648.85"/>
    <s v="Business"/>
    <x v="1"/>
    <s v="Yes"/>
    <x v="14"/>
  </r>
  <r>
    <s v="S08784"/>
    <x v="968"/>
    <x v="2"/>
    <s v="South Africa"/>
    <s v="Durban"/>
    <s v="BMW Cape Town"/>
    <s v="Dimakatso0"/>
    <x v="0"/>
    <x v="11"/>
    <x v="1"/>
    <s v="Petrol"/>
    <s v="Manual"/>
    <s v="Grey"/>
    <n v="3"/>
    <s v="1033726.08"/>
    <s v="0.057"/>
    <n v="2924411.07"/>
    <s v="Business"/>
    <x v="1"/>
    <s v="No"/>
    <x v="0"/>
  </r>
  <r>
    <s v="S08785"/>
    <x v="78"/>
    <x v="3"/>
    <s v="South Africa"/>
    <s v="Bloemfontein"/>
    <s v="Luxury Wheels"/>
    <s v="Dimakatso"/>
    <x v="5"/>
    <x v="13"/>
    <x v="2"/>
    <s v="Diesel"/>
    <s v="Manual"/>
    <s v="Grey"/>
    <n v="5"/>
    <s v="701624.02"/>
    <s v="0.039"/>
    <n v="3371303.42"/>
    <s v="Private"/>
    <x v="1"/>
    <s v="Yes"/>
    <x v="8"/>
  </r>
  <r>
    <s v="S08786"/>
    <x v="481"/>
    <x v="4"/>
    <s v="South Africa"/>
    <s v="Gqeberha"/>
    <s v="Auto Elite"/>
    <s v="Paulinah"/>
    <x v="1"/>
    <x v="1"/>
    <x v="1"/>
    <s v="Hybrid"/>
    <s v="Manual"/>
    <s v="Black"/>
    <n v="2"/>
    <s v="1266814.38"/>
    <s v="0.043"/>
    <n v="2424682.7200000002"/>
    <s v="Private"/>
    <x v="0"/>
    <s v="No"/>
    <x v="12"/>
  </r>
  <r>
    <s v="S08787"/>
    <x v="985"/>
    <x v="1"/>
    <s v="South Africa"/>
    <s v="Johannesburg"/>
    <s v="Premium Motors"/>
    <s v="Salesperson_33"/>
    <x v="2"/>
    <x v="14"/>
    <x v="1"/>
    <s v="Petrol"/>
    <s v="Automatic"/>
    <s v="Blue"/>
    <n v="2"/>
    <s v="1013505.6"/>
    <s v="0.059"/>
    <n v="1907417.53"/>
    <s v="Private"/>
    <x v="1"/>
    <s v="Yes"/>
    <x v="13"/>
  </r>
  <r>
    <s v="S08788"/>
    <x v="962"/>
    <x v="1"/>
    <s v="South Africa"/>
    <s v="Pretoria"/>
    <s v="BMW Midrand"/>
    <s v="Salesperson_19"/>
    <x v="0"/>
    <x v="0"/>
    <x v="0"/>
    <s v="Hybrid"/>
    <s v="Automatic"/>
    <s v="Blue"/>
    <n v="5"/>
    <s v="1372869.11"/>
    <s v="0.01"/>
    <n v="6795702.1100000003"/>
    <s v="Private"/>
    <x v="0"/>
    <s v="Yes"/>
    <x v="12"/>
  </r>
  <r>
    <s v="S08789"/>
    <x v="528"/>
    <x v="3"/>
    <s v="South Africa"/>
    <s v="Bloemfontein"/>
    <s v="Prestige Cars"/>
    <s v="Omphemetse"/>
    <x v="0"/>
    <x v="0"/>
    <x v="0"/>
    <s v="Petrol"/>
    <s v="Manual"/>
    <s v="Blue"/>
    <n v="5"/>
    <s v="1333867.4"/>
    <s v="0.079"/>
    <n v="6142459.3600000003"/>
    <s v="Business"/>
    <x v="0"/>
    <s v="No"/>
    <x v="15"/>
  </r>
  <r>
    <s v="S08790"/>
    <x v="178"/>
    <x v="4"/>
    <s v="South Africa"/>
    <s v="East London"/>
    <s v="BMW Cape Town"/>
    <s v="Dimakatso2"/>
    <x v="5"/>
    <x v="12"/>
    <x v="1"/>
    <s v="Petrol"/>
    <s v="Automatic"/>
    <s v="Silver"/>
    <n v="5"/>
    <s v="767318.74"/>
    <s v="0.049"/>
    <n v="3648600.59"/>
    <s v="Business"/>
    <x v="1"/>
    <s v="Yes"/>
    <x v="9"/>
  </r>
  <r>
    <s v="S08791"/>
    <x v="728"/>
    <x v="2"/>
    <s v="South Africa"/>
    <s v="Pietermaritzburg"/>
    <s v="Sandton Auto"/>
    <s v="Kopano"/>
    <x v="3"/>
    <x v="9"/>
    <x v="1"/>
    <s v="Hybrid"/>
    <s v="Manual"/>
    <s v="Blue"/>
    <n v="4"/>
    <s v="735513.81"/>
    <s v="0.017"/>
    <n v="2892040.29"/>
    <s v="Private"/>
    <x v="0"/>
    <s v="Yes"/>
    <x v="12"/>
  </r>
  <r>
    <s v="S08792"/>
    <x v="293"/>
    <x v="2"/>
    <s v="South Africa"/>
    <s v="Pietermaritzburg"/>
    <s v="Luxury Wheels"/>
    <s v="Salesperson_29"/>
    <x v="3"/>
    <x v="5"/>
    <x v="1"/>
    <s v="Diesel"/>
    <s v="Manual"/>
    <s v="White"/>
    <n v="2"/>
    <s v="1037649.73"/>
    <s v="0.016"/>
    <n v="2042094.67"/>
    <s v="Private"/>
    <x v="0"/>
    <s v="No"/>
    <x v="5"/>
  </r>
  <r>
    <s v="S08793"/>
    <x v="273"/>
    <x v="0"/>
    <s v="South Africa"/>
    <s v="Nelspruit"/>
    <s v="Sandton Auto"/>
    <s v="Salesperson_22"/>
    <x v="3"/>
    <x v="9"/>
    <x v="1"/>
    <s v="Hybrid"/>
    <s v="Automatic"/>
    <s v="Grey"/>
    <n v="1"/>
    <s v="794146.06"/>
    <s v="0.015"/>
    <n v="782233.87"/>
    <s v="Business"/>
    <x v="0"/>
    <s v="Yes"/>
    <x v="7"/>
  </r>
  <r>
    <s v="S08794"/>
    <x v="660"/>
    <x v="2"/>
    <s v="South Africa"/>
    <s v="Durban"/>
    <s v="Sandton Auto"/>
    <s v="Dimakatso8"/>
    <x v="1"/>
    <x v="3"/>
    <x v="1"/>
    <s v="Hybrid"/>
    <s v="Manual"/>
    <s v="Silver"/>
    <n v="4"/>
    <s v="908273.53"/>
    <s v="0.061"/>
    <n v="3411475.38"/>
    <s v="Private"/>
    <x v="1"/>
    <s v="No"/>
    <x v="14"/>
  </r>
  <r>
    <s v="S08795"/>
    <x v="487"/>
    <x v="5"/>
    <s v="South Africa"/>
    <s v="Stellenbosch"/>
    <s v="BMW Midrand"/>
    <s v="Dimakatso3"/>
    <x v="4"/>
    <x v="7"/>
    <x v="0"/>
    <s v="Petrol"/>
    <s v="Automatic"/>
    <s v="Grey"/>
    <n v="3"/>
    <s v="921342.32"/>
    <s v="0.006"/>
    <n v="2747442.81"/>
    <s v="Private"/>
    <x v="1"/>
    <s v="No"/>
    <x v="12"/>
  </r>
  <r>
    <s v="S08796"/>
    <x v="421"/>
    <x v="3"/>
    <s v="South Africa"/>
    <s v="Bloemfontein"/>
    <s v="Prestige Cars"/>
    <s v="Salesperson_12"/>
    <x v="2"/>
    <x v="8"/>
    <x v="0"/>
    <s v="Hybrid"/>
    <s v="Manual"/>
    <s v="Red"/>
    <n v="5"/>
    <s v="736505.09"/>
    <s v="0.057"/>
    <n v="3472621.49"/>
    <s v="Business"/>
    <x v="0"/>
    <s v="No"/>
    <x v="12"/>
  </r>
  <r>
    <s v="S08797"/>
    <x v="743"/>
    <x v="0"/>
    <s v="South Africa"/>
    <s v="Nelspruit"/>
    <s v="Sandton Auto"/>
    <s v="Salesperson_5"/>
    <x v="4"/>
    <x v="10"/>
    <x v="1"/>
    <s v="Diesel"/>
    <s v="Manual"/>
    <s v="Black"/>
    <n v="2"/>
    <s v="1036054.73"/>
    <s v="0.051"/>
    <n v="1966431.87"/>
    <s v="Business"/>
    <x v="0"/>
    <s v="No"/>
    <x v="11"/>
  </r>
  <r>
    <s v="S08798"/>
    <x v="758"/>
    <x v="2"/>
    <s v="South Africa"/>
    <s v="Durban"/>
    <s v="Sandton Auto"/>
    <s v="Paulinah"/>
    <x v="4"/>
    <x v="16"/>
    <x v="2"/>
    <s v="Diesel"/>
    <s v="Manual"/>
    <s v="Silver"/>
    <n v="1"/>
    <s v="739934.33"/>
    <s v="0.019"/>
    <n v="725875.58"/>
    <s v="Business"/>
    <x v="0"/>
    <s v="No"/>
    <x v="13"/>
  </r>
  <r>
    <s v="S08799"/>
    <x v="420"/>
    <x v="1"/>
    <s v="South Africa"/>
    <s v="Pretoria"/>
    <s v="Prestige Cars"/>
    <s v="Omphemetse"/>
    <x v="5"/>
    <x v="12"/>
    <x v="1"/>
    <s v="Hybrid"/>
    <s v="Automatic"/>
    <s v="White"/>
    <n v="5"/>
    <s v="894431.65"/>
    <s v="0.079"/>
    <n v="4118857.73"/>
    <s v="Private"/>
    <x v="0"/>
    <s v="Yes"/>
    <x v="13"/>
  </r>
  <r>
    <s v="S08800"/>
    <x v="648"/>
    <x v="2"/>
    <s v="South Africa"/>
    <s v="Durban"/>
    <s v="Luxury Wheels"/>
    <s v="Salesperson_31"/>
    <x v="2"/>
    <x v="4"/>
    <x v="0"/>
    <s v="Hybrid"/>
    <s v="Manual"/>
    <s v="White"/>
    <n v="3"/>
    <s v="895598.14"/>
    <s v="0.005"/>
    <n v="2673360.4500000002"/>
    <s v="Private"/>
    <x v="0"/>
    <s v="No"/>
    <x v="12"/>
  </r>
  <r>
    <s v="S08801"/>
    <x v="481"/>
    <x v="3"/>
    <s v="South Africa"/>
    <s v="Bloemfontein"/>
    <s v="BMW Cape Town"/>
    <s v="Dimakatso3"/>
    <x v="2"/>
    <x v="4"/>
    <x v="0"/>
    <s v="Diesel"/>
    <s v="Automatic"/>
    <s v="White"/>
    <n v="2"/>
    <s v="813422.89"/>
    <s v="0.003"/>
    <n v="1621965.24"/>
    <s v="Business"/>
    <x v="0"/>
    <s v="Yes"/>
    <x v="12"/>
  </r>
  <r>
    <s v="S08802"/>
    <x v="352"/>
    <x v="4"/>
    <s v="South Africa"/>
    <s v="East London"/>
    <s v="BMW Cape Town"/>
    <s v="Salesperson_34"/>
    <x v="2"/>
    <x v="4"/>
    <x v="0"/>
    <s v="Petrol"/>
    <s v="Manual"/>
    <s v="Blue"/>
    <n v="3"/>
    <s v="966911.44"/>
    <s v="0.057"/>
    <n v="2735392.45"/>
    <s v="Business"/>
    <x v="0"/>
    <s v="No"/>
    <x v="2"/>
  </r>
  <r>
    <s v="S08803"/>
    <x v="481"/>
    <x v="2"/>
    <s v="South Africa"/>
    <s v="Pietermaritzburg"/>
    <s v="Prestige Cars"/>
    <s v="Paulinah"/>
    <x v="0"/>
    <x v="15"/>
    <x v="0"/>
    <s v="Diesel"/>
    <s v="Automatic"/>
    <s v="Red"/>
    <n v="2"/>
    <s v="843855.48"/>
    <s v="0.075"/>
    <n v="1561132.64"/>
    <s v="Private"/>
    <x v="0"/>
    <s v="No"/>
    <x v="5"/>
  </r>
  <r>
    <s v="S08804"/>
    <x v="791"/>
    <x v="5"/>
    <s v="South Africa"/>
    <s v="Cape Town"/>
    <s v="BMW Midrand"/>
    <s v="Salesperson_36"/>
    <x v="1"/>
    <x v="1"/>
    <x v="1"/>
    <s v="Diesel"/>
    <s v="Automatic"/>
    <s v="Blue"/>
    <n v="1"/>
    <s v="1353505.4"/>
    <s v="0.039"/>
    <n v="1300718.69"/>
    <s v="Business"/>
    <x v="1"/>
    <s v="Yes"/>
    <x v="10"/>
  </r>
  <r>
    <s v="S08805"/>
    <x v="256"/>
    <x v="5"/>
    <s v="South Africa"/>
    <s v="Cape Town"/>
    <s v="BMW Cape Town"/>
    <s v="Salesperson_9"/>
    <x v="3"/>
    <x v="9"/>
    <x v="1"/>
    <s v="Diesel"/>
    <s v="Automatic"/>
    <s v="Blue"/>
    <n v="5"/>
    <s v="848961.47"/>
    <s v="0.044"/>
    <n v="4058035.84"/>
    <s v="Business"/>
    <x v="0"/>
    <s v="Yes"/>
    <x v="1"/>
  </r>
  <r>
    <s v="S08806"/>
    <x v="511"/>
    <x v="2"/>
    <s v="South Africa"/>
    <s v="Durban"/>
    <s v="Luxury Wheels"/>
    <s v="Dimakatso"/>
    <x v="5"/>
    <x v="12"/>
    <x v="1"/>
    <s v="Diesel"/>
    <s v="Manual"/>
    <s v="Blue"/>
    <n v="5"/>
    <s v="837069.67"/>
    <s v="0.056"/>
    <n v="3950968.84"/>
    <s v="Business"/>
    <x v="1"/>
    <s v="No"/>
    <x v="0"/>
  </r>
  <r>
    <s v="S08807"/>
    <x v="764"/>
    <x v="4"/>
    <s v="South Africa"/>
    <s v="Gqeberha"/>
    <s v="Prestige Cars"/>
    <s v="Kopano"/>
    <x v="0"/>
    <x v="2"/>
    <x v="0"/>
    <s v="Diesel"/>
    <s v="Manual"/>
    <s v="Red"/>
    <n v="5"/>
    <s v="799553.62"/>
    <s v="0.001"/>
    <n v="3993770.35"/>
    <s v="Business"/>
    <x v="1"/>
    <s v="No"/>
    <x v="10"/>
  </r>
  <r>
    <s v="S08808"/>
    <x v="642"/>
    <x v="4"/>
    <s v="South Africa"/>
    <s v="Gqeberha"/>
    <s v="BMW Durban"/>
    <s v="Salesperson_5"/>
    <x v="1"/>
    <x v="3"/>
    <x v="1"/>
    <s v="Petrol"/>
    <s v="Manual"/>
    <s v="Blue"/>
    <n v="1"/>
    <s v="829435.35"/>
    <s v="0.042"/>
    <n v="794599.06"/>
    <s v="Business"/>
    <x v="1"/>
    <s v="Yes"/>
    <x v="0"/>
  </r>
  <r>
    <s v="S08809"/>
    <x v="475"/>
    <x v="3"/>
    <s v="South Africa"/>
    <s v="Bloemfontein"/>
    <s v="BMW Cape Town"/>
    <s v="Salesperson_19"/>
    <x v="4"/>
    <x v="10"/>
    <x v="1"/>
    <s v="Petrol"/>
    <s v="Manual"/>
    <s v="Red"/>
    <n v="4"/>
    <s v="1250058.72"/>
    <s v="0.05"/>
    <n v="4750223.13"/>
    <s v="Business"/>
    <x v="1"/>
    <s v="Yes"/>
    <x v="13"/>
  </r>
  <r>
    <s v="S08810"/>
    <x v="302"/>
    <x v="0"/>
    <s v="South Africa"/>
    <s v="Nelspruit"/>
    <s v="Luxury Wheels"/>
    <s v="Dimakatso3"/>
    <x v="1"/>
    <x v="3"/>
    <x v="1"/>
    <s v="Hybrid"/>
    <s v="Manual"/>
    <s v="Red"/>
    <n v="1"/>
    <s v="868644.42"/>
    <s v="0.03"/>
    <n v="842585.08"/>
    <s v="Business"/>
    <x v="1"/>
    <s v="No"/>
    <x v="0"/>
  </r>
  <r>
    <s v="S08811"/>
    <x v="570"/>
    <x v="2"/>
    <s v="South Africa"/>
    <s v="Pietermaritzburg"/>
    <s v="BMW Midrand"/>
    <s v="Salesperson_26"/>
    <x v="2"/>
    <x v="8"/>
    <x v="0"/>
    <s v="Diesel"/>
    <s v="Automatic"/>
    <s v="Red"/>
    <n v="1"/>
    <s v="756838.38"/>
    <s v="0.025"/>
    <n v="737917.42"/>
    <s v="Private"/>
    <x v="1"/>
    <s v="No"/>
    <x v="2"/>
  </r>
  <r>
    <s v="S08812"/>
    <x v="887"/>
    <x v="5"/>
    <s v="South Africa"/>
    <s v="Cape Town"/>
    <s v="Premium Motors"/>
    <s v="Salesperson_34"/>
    <x v="4"/>
    <x v="10"/>
    <x v="1"/>
    <s v="Diesel"/>
    <s v="Automatic"/>
    <s v="White"/>
    <n v="3"/>
    <s v="1136938.77"/>
    <s v="0.059"/>
    <n v="3209578.14"/>
    <s v="Business"/>
    <x v="1"/>
    <s v="Yes"/>
    <x v="2"/>
  </r>
  <r>
    <s v="S08813"/>
    <x v="934"/>
    <x v="3"/>
    <s v="South Africa"/>
    <s v="Bloemfontein"/>
    <s v="BMW Cape Town"/>
    <s v="Salesperson_39"/>
    <x v="1"/>
    <x v="3"/>
    <x v="1"/>
    <s v="Diesel"/>
    <s v="Automatic"/>
    <s v="White"/>
    <n v="4"/>
    <s v="925511.96"/>
    <s v="0.054"/>
    <n v="3502137.26"/>
    <s v="Business"/>
    <x v="1"/>
    <s v="Yes"/>
    <x v="4"/>
  </r>
  <r>
    <s v="S08814"/>
    <x v="1"/>
    <x v="1"/>
    <s v="South Africa"/>
    <s v="Pretoria"/>
    <s v="Auto Elite"/>
    <s v="Dimakatso5"/>
    <x v="5"/>
    <x v="12"/>
    <x v="1"/>
    <s v="Hybrid"/>
    <s v="Automatic"/>
    <s v="Red"/>
    <n v="3"/>
    <s v="776805.8"/>
    <s v="0.073"/>
    <n v="2160296.94"/>
    <s v="Private"/>
    <x v="0"/>
    <s v="No"/>
    <x v="7"/>
  </r>
  <r>
    <s v="S08815"/>
    <x v="156"/>
    <x v="4"/>
    <s v="South Africa"/>
    <s v="Gqeberha"/>
    <s v="Sandton Auto"/>
    <s v="Salesperson_26"/>
    <x v="1"/>
    <x v="1"/>
    <x v="1"/>
    <s v="Diesel"/>
    <s v="Manual"/>
    <s v="Silver"/>
    <n v="2"/>
    <s v="1231522.13"/>
    <s v="0.001"/>
    <n v="2460581.21"/>
    <s v="Private"/>
    <x v="0"/>
    <s v="No"/>
    <x v="14"/>
  </r>
  <r>
    <s v="S08816"/>
    <x v="704"/>
    <x v="4"/>
    <s v="South Africa"/>
    <s v="East London"/>
    <s v="Auto Elite"/>
    <s v="Basetsana"/>
    <x v="2"/>
    <x v="8"/>
    <x v="0"/>
    <s v="Petrol"/>
    <s v="Manual"/>
    <s v="Red"/>
    <n v="3"/>
    <s v="741942.97"/>
    <s v="0.049"/>
    <n v="2116763.2999999998"/>
    <s v="Business"/>
    <x v="0"/>
    <s v="Yes"/>
    <x v="11"/>
  </r>
  <r>
    <s v="S08817"/>
    <x v="221"/>
    <x v="2"/>
    <s v="South Africa"/>
    <s v="Durban"/>
    <s v="Auto Elite"/>
    <s v="Josephine"/>
    <x v="4"/>
    <x v="7"/>
    <x v="0"/>
    <s v="Petrol"/>
    <s v="Automatic"/>
    <s v="Red"/>
    <n v="4"/>
    <s v="907797.33"/>
    <s v="0.056"/>
    <n v="3427842.71"/>
    <s v="Private"/>
    <x v="0"/>
    <s v="No"/>
    <x v="13"/>
  </r>
  <r>
    <s v="S08818"/>
    <x v="214"/>
    <x v="0"/>
    <s v="South Africa"/>
    <s v="Nelspruit"/>
    <s v="BMW Midrand"/>
    <s v="Salesperson_29"/>
    <x v="4"/>
    <x v="10"/>
    <x v="1"/>
    <s v="Diesel"/>
    <s v="Manual"/>
    <s v="Grey"/>
    <n v="1"/>
    <s v="1248392.55"/>
    <s v="0.055"/>
    <n v="1179730.96"/>
    <s v="Private"/>
    <x v="1"/>
    <s v="Yes"/>
    <x v="14"/>
  </r>
  <r>
    <s v="S08819"/>
    <x v="977"/>
    <x v="5"/>
    <s v="South Africa"/>
    <s v="Stellenbosch"/>
    <s v="Auto Elite"/>
    <s v="Salesperson_9"/>
    <x v="4"/>
    <x v="10"/>
    <x v="1"/>
    <s v="Hybrid"/>
    <s v="Manual"/>
    <s v="Grey"/>
    <n v="3"/>
    <s v="1074223.21"/>
    <s v="0.071"/>
    <n v="2993860.09"/>
    <s v="Business"/>
    <x v="0"/>
    <s v="No"/>
    <x v="13"/>
  </r>
  <r>
    <s v="S08820"/>
    <x v="580"/>
    <x v="5"/>
    <s v="South Africa"/>
    <s v="Cape Town"/>
    <s v="BMW Durban"/>
    <s v="Salesperson_29"/>
    <x v="0"/>
    <x v="2"/>
    <x v="0"/>
    <s v="Petrol"/>
    <s v="Automatic"/>
    <s v="Blue"/>
    <n v="2"/>
    <s v="774390.33"/>
    <s v="0.032"/>
    <n v="1499219.68"/>
    <s v="Business"/>
    <x v="0"/>
    <s v="Yes"/>
    <x v="13"/>
  </r>
  <r>
    <s v="S08821"/>
    <x v="141"/>
    <x v="3"/>
    <s v="South Africa"/>
    <s v="Bloemfontein"/>
    <s v="BMW Midrand"/>
    <s v="Salesperson_1"/>
    <x v="5"/>
    <x v="12"/>
    <x v="1"/>
    <s v="Petrol"/>
    <s v="Automatic"/>
    <s v="Blue"/>
    <n v="4"/>
    <s v="821134.67"/>
    <s v="0.056"/>
    <n v="3100604.51"/>
    <s v="Private"/>
    <x v="1"/>
    <s v="Yes"/>
    <x v="7"/>
  </r>
  <r>
    <s v="S08822"/>
    <x v="466"/>
    <x v="5"/>
    <s v="South Africa"/>
    <s v="Stellenbosch"/>
    <s v="Prestige Cars"/>
    <s v="Johanna"/>
    <x v="5"/>
    <x v="13"/>
    <x v="2"/>
    <s v="Petrol"/>
    <s v="Automatic"/>
    <s v="White"/>
    <n v="4"/>
    <s v="705896.73"/>
    <s v="0.059"/>
    <n v="2656995.2799999998"/>
    <s v="Private"/>
    <x v="0"/>
    <s v="Yes"/>
    <x v="12"/>
  </r>
  <r>
    <s v="S08823"/>
    <x v="613"/>
    <x v="5"/>
    <s v="South Africa"/>
    <s v="Stellenbosch"/>
    <s v="BMW Durban"/>
    <s v="Thandeka"/>
    <x v="1"/>
    <x v="3"/>
    <x v="1"/>
    <s v="Hybrid"/>
    <s v="Manual"/>
    <s v="Black"/>
    <n v="4"/>
    <s v="957656.43"/>
    <s v="0.002"/>
    <n v="3822964.48"/>
    <s v="Business"/>
    <x v="1"/>
    <s v="Yes"/>
    <x v="6"/>
  </r>
  <r>
    <s v="S08824"/>
    <x v="827"/>
    <x v="5"/>
    <s v="South Africa"/>
    <s v="Stellenbosch"/>
    <s v="Auto Elite"/>
    <s v="Salesperson_34"/>
    <x v="2"/>
    <x v="8"/>
    <x v="0"/>
    <s v="Diesel"/>
    <s v="Automatic"/>
    <s v="Grey"/>
    <n v="4"/>
    <s v="715253.32"/>
    <s v="0.036"/>
    <n v="2758016.81"/>
    <s v="Business"/>
    <x v="1"/>
    <s v="No"/>
    <x v="7"/>
  </r>
  <r>
    <s v="S08825"/>
    <x v="900"/>
    <x v="1"/>
    <s v="South Africa"/>
    <s v="Johannesburg"/>
    <s v="BMW Midrand"/>
    <s v="Salesperson_36"/>
    <x v="3"/>
    <x v="5"/>
    <x v="1"/>
    <s v="Hybrid"/>
    <s v="Automatic"/>
    <s v="Red"/>
    <n v="1"/>
    <s v="907827.89"/>
    <s v="0.047"/>
    <n v="865159.98"/>
    <s v="Business"/>
    <x v="1"/>
    <s v="No"/>
    <x v="15"/>
  </r>
  <r>
    <s v="S08826"/>
    <x v="333"/>
    <x v="5"/>
    <s v="South Africa"/>
    <s v="Cape Town"/>
    <s v="Sandton Auto"/>
    <s v="Salesperson_2"/>
    <x v="4"/>
    <x v="7"/>
    <x v="0"/>
    <s v="Petrol"/>
    <s v="Manual"/>
    <s v="Black"/>
    <n v="2"/>
    <s v="814686.1"/>
    <s v="0.007"/>
    <n v="1617966.59"/>
    <s v="Private"/>
    <x v="0"/>
    <s v="No"/>
    <x v="6"/>
  </r>
  <r>
    <s v="S08827"/>
    <x v="905"/>
    <x v="2"/>
    <s v="South Africa"/>
    <s v="Pietermaritzburg"/>
    <s v="Luxury Wheels"/>
    <s v="Salesperson_12"/>
    <x v="4"/>
    <x v="10"/>
    <x v="1"/>
    <s v="Diesel"/>
    <s v="Manual"/>
    <s v="Grey"/>
    <n v="4"/>
    <s v="1058575.82"/>
    <s v="0.006"/>
    <n v="4208897.4400000004"/>
    <s v="Private"/>
    <x v="1"/>
    <s v="Yes"/>
    <x v="6"/>
  </r>
  <r>
    <s v="S08828"/>
    <x v="517"/>
    <x v="2"/>
    <s v="South Africa"/>
    <s v="Pietermaritzburg"/>
    <s v="BMW Durban"/>
    <s v="Gontse"/>
    <x v="0"/>
    <x v="2"/>
    <x v="0"/>
    <s v="Petrol"/>
    <s v="Manual"/>
    <s v="Red"/>
    <n v="1"/>
    <s v="724691.89"/>
    <s v="0.078"/>
    <n v="668165.93000000005"/>
    <s v="Private"/>
    <x v="1"/>
    <s v="No"/>
    <x v="1"/>
  </r>
  <r>
    <s v="S08829"/>
    <x v="212"/>
    <x v="4"/>
    <s v="South Africa"/>
    <s v="East London"/>
    <s v="BMW Durban"/>
    <s v="Andi"/>
    <x v="3"/>
    <x v="5"/>
    <x v="1"/>
    <s v="Hybrid"/>
    <s v="Automatic"/>
    <s v="Silver"/>
    <n v="1"/>
    <s v="1047970.74"/>
    <s v="0.01"/>
    <n v="1037491.03"/>
    <s v="Private"/>
    <x v="0"/>
    <s v="No"/>
    <x v="12"/>
  </r>
  <r>
    <s v="S08830"/>
    <x v="84"/>
    <x v="2"/>
    <s v="South Africa"/>
    <s v="Pietermaritzburg"/>
    <s v="BMW Durban"/>
    <s v="Omphile"/>
    <x v="4"/>
    <x v="10"/>
    <x v="1"/>
    <s v="Diesel"/>
    <s v="Automatic"/>
    <s v="Silver"/>
    <n v="1"/>
    <s v="1185660.9"/>
    <s v="0.007"/>
    <n v="1177361.27"/>
    <s v="Private"/>
    <x v="0"/>
    <s v="Yes"/>
    <x v="0"/>
  </r>
  <r>
    <s v="S08831"/>
    <x v="574"/>
    <x v="3"/>
    <s v="South Africa"/>
    <s v="Bloemfontein"/>
    <s v="BMW Midrand"/>
    <s v="Salesperson_13"/>
    <x v="1"/>
    <x v="3"/>
    <x v="1"/>
    <s v="Petrol"/>
    <s v="Automatic"/>
    <s v="Black"/>
    <n v="3"/>
    <s v="900927.67"/>
    <s v="0.045"/>
    <n v="2581157.77"/>
    <s v="Private"/>
    <x v="0"/>
    <s v="Yes"/>
    <x v="4"/>
  </r>
  <r>
    <s v="S08832"/>
    <x v="701"/>
    <x v="5"/>
    <s v="South Africa"/>
    <s v="Cape Town"/>
    <s v="BMW Cape Town"/>
    <s v="Salesperson_24"/>
    <x v="4"/>
    <x v="10"/>
    <x v="1"/>
    <s v="Petrol"/>
    <s v="Automatic"/>
    <s v="Black"/>
    <n v="4"/>
    <s v="1192828.18"/>
    <s v="0.069"/>
    <n v="4442092.13"/>
    <s v="Business"/>
    <x v="0"/>
    <s v="No"/>
    <x v="1"/>
  </r>
  <r>
    <s v="S08833"/>
    <x v="64"/>
    <x v="2"/>
    <s v="South Africa"/>
    <s v="Pietermaritzburg"/>
    <s v="Premium Motors"/>
    <s v="Salesperson_33"/>
    <x v="4"/>
    <x v="16"/>
    <x v="2"/>
    <s v="Petrol"/>
    <s v="Manual"/>
    <s v="Silver"/>
    <n v="4"/>
    <s v="761339.87"/>
    <s v="0.045"/>
    <n v="2908318.29"/>
    <s v="Private"/>
    <x v="0"/>
    <s v="No"/>
    <x v="4"/>
  </r>
  <r>
    <s v="S08834"/>
    <x v="98"/>
    <x v="2"/>
    <s v="South Africa"/>
    <s v="Durban"/>
    <s v="Auto Elite"/>
    <s v="Dimakatso2"/>
    <x v="1"/>
    <x v="1"/>
    <x v="1"/>
    <s v="Petrol"/>
    <s v="Manual"/>
    <s v="Red"/>
    <n v="4"/>
    <s v="1297670.72"/>
    <s v="0.02"/>
    <n v="5086869.22"/>
    <s v="Business"/>
    <x v="1"/>
    <s v="Yes"/>
    <x v="10"/>
  </r>
  <r>
    <s v="S08835"/>
    <x v="655"/>
    <x v="2"/>
    <s v="South Africa"/>
    <s v="Durban"/>
    <s v="Auto Elite"/>
    <s v="Salesperson_34"/>
    <x v="0"/>
    <x v="6"/>
    <x v="1"/>
    <s v="Petrol"/>
    <s v="Automatic"/>
    <s v="White"/>
    <n v="1"/>
    <s v="1765794.34"/>
    <s v="0.069"/>
    <n v="1643954.53"/>
    <s v="Business"/>
    <x v="0"/>
    <s v="No"/>
    <x v="14"/>
  </r>
  <r>
    <s v="S08836"/>
    <x v="760"/>
    <x v="1"/>
    <s v="South Africa"/>
    <s v="Pretoria"/>
    <s v="Sandton Auto"/>
    <s v="Salesperson_39"/>
    <x v="0"/>
    <x v="15"/>
    <x v="0"/>
    <s v="Diesel"/>
    <s v="Automatic"/>
    <s v="Grey"/>
    <n v="3"/>
    <s v="981426.75"/>
    <s v="0.032"/>
    <n v="2850063.29"/>
    <s v="Business"/>
    <x v="0"/>
    <s v="Yes"/>
    <x v="12"/>
  </r>
  <r>
    <s v="S08837"/>
    <x v="16"/>
    <x v="4"/>
    <s v="South Africa"/>
    <s v="Gqeberha"/>
    <s v="BMW Midrand"/>
    <s v="Kgolagano"/>
    <x v="0"/>
    <x v="17"/>
    <x v="1"/>
    <s v="Diesel"/>
    <s v="Manual"/>
    <s v="Grey"/>
    <n v="5"/>
    <s v="829087.29"/>
    <s v="0.025"/>
    <n v="4041800.53"/>
    <s v="Business"/>
    <x v="0"/>
    <s v="No"/>
    <x v="9"/>
  </r>
  <r>
    <s v="S08838"/>
    <x v="462"/>
    <x v="1"/>
    <s v="South Africa"/>
    <s v="Pretoria"/>
    <s v="Sandton Auto"/>
    <s v="Omphile"/>
    <x v="5"/>
    <x v="13"/>
    <x v="2"/>
    <s v="Petrol"/>
    <s v="Automatic"/>
    <s v="Black"/>
    <n v="2"/>
    <s v="589756.83"/>
    <s v="0.017"/>
    <n v="1159461.93"/>
    <s v="Private"/>
    <x v="0"/>
    <s v="Yes"/>
    <x v="11"/>
  </r>
  <r>
    <s v="S08839"/>
    <x v="612"/>
    <x v="5"/>
    <s v="South Africa"/>
    <s v="Stellenbosch"/>
    <s v="Premium Motors"/>
    <s v="Salesperson_24"/>
    <x v="5"/>
    <x v="12"/>
    <x v="1"/>
    <s v="Hybrid"/>
    <s v="Automatic"/>
    <s v="Blue"/>
    <n v="4"/>
    <s v="748541.13"/>
    <s v="0.055"/>
    <n v="2829485.48"/>
    <s v="Private"/>
    <x v="0"/>
    <s v="Yes"/>
    <x v="10"/>
  </r>
  <r>
    <s v="S08840"/>
    <x v="181"/>
    <x v="5"/>
    <s v="South Africa"/>
    <s v="Stellenbosch"/>
    <s v="Sandton Auto"/>
    <s v="Andi"/>
    <x v="0"/>
    <x v="15"/>
    <x v="0"/>
    <s v="Diesel"/>
    <s v="Automatic"/>
    <s v="White"/>
    <n v="4"/>
    <s v="890110.86"/>
    <s v="0.071"/>
    <n v="3307651.95"/>
    <s v="Private"/>
    <x v="0"/>
    <s v="Yes"/>
    <x v="1"/>
  </r>
  <r>
    <s v="S08841"/>
    <x v="762"/>
    <x v="3"/>
    <s v="South Africa"/>
    <s v="Bloemfontein"/>
    <s v="BMW Midrand"/>
    <s v="Salesperson_12"/>
    <x v="3"/>
    <x v="5"/>
    <x v="1"/>
    <s v="Hybrid"/>
    <s v="Manual"/>
    <s v="Grey"/>
    <n v="1"/>
    <s v="976114.08"/>
    <s v="0.044"/>
    <n v="933165.06"/>
    <s v="Business"/>
    <x v="0"/>
    <s v="No"/>
    <x v="10"/>
  </r>
  <r>
    <s v="S08842"/>
    <x v="117"/>
    <x v="3"/>
    <s v="South Africa"/>
    <s v="Bloemfontein"/>
    <s v="Premium Motors"/>
    <s v="Salesperson_2"/>
    <x v="4"/>
    <x v="10"/>
    <x v="1"/>
    <s v="Diesel"/>
    <s v="Automatic"/>
    <s v="Black"/>
    <n v="3"/>
    <s v="1037891.04"/>
    <s v="0.036"/>
    <n v="3001580.89"/>
    <s v="Private"/>
    <x v="0"/>
    <s v="No"/>
    <x v="2"/>
  </r>
  <r>
    <s v="S08843"/>
    <x v="13"/>
    <x v="1"/>
    <s v="South Africa"/>
    <s v="Johannesburg"/>
    <s v="Prestige Cars"/>
    <s v="Salesperson_24"/>
    <x v="5"/>
    <x v="12"/>
    <x v="1"/>
    <s v="Diesel"/>
    <s v="Manual"/>
    <s v="White"/>
    <n v="1"/>
    <s v="740471.94"/>
    <s v="0.076"/>
    <n v="684196.07"/>
    <s v="Private"/>
    <x v="0"/>
    <s v="No"/>
    <x v="8"/>
  </r>
  <r>
    <s v="S08844"/>
    <x v="243"/>
    <x v="1"/>
    <s v="South Africa"/>
    <s v="Johannesburg"/>
    <s v="Prestige Cars"/>
    <s v="Omphile"/>
    <x v="4"/>
    <x v="16"/>
    <x v="2"/>
    <s v="Diesel"/>
    <s v="Automatic"/>
    <s v="Red"/>
    <n v="2"/>
    <s v="638964.59"/>
    <s v="0.064"/>
    <n v="1196141.71"/>
    <s v="Private"/>
    <x v="0"/>
    <s v="Yes"/>
    <x v="1"/>
  </r>
  <r>
    <s v="S08845"/>
    <x v="825"/>
    <x v="5"/>
    <s v="South Africa"/>
    <s v="Cape Town"/>
    <s v="BMW Cape Town"/>
    <s v="Salesperson_36"/>
    <x v="2"/>
    <x v="14"/>
    <x v="1"/>
    <s v="Petrol"/>
    <s v="Manual"/>
    <s v="Blue"/>
    <n v="4"/>
    <s v="1094459.88"/>
    <s v="0.023"/>
    <n v="4277149.1900000004"/>
    <s v="Business"/>
    <x v="1"/>
    <s v="Yes"/>
    <x v="8"/>
  </r>
  <r>
    <s v="S08846"/>
    <x v="854"/>
    <x v="3"/>
    <s v="South Africa"/>
    <s v="Bloemfontein"/>
    <s v="Prestige Cars"/>
    <s v="Salesperson_32"/>
    <x v="3"/>
    <x v="9"/>
    <x v="1"/>
    <s v="Diesel"/>
    <s v="Automatic"/>
    <s v="Black"/>
    <n v="4"/>
    <s v="813020.76"/>
    <s v="0.076"/>
    <n v="3004924.72"/>
    <s v="Business"/>
    <x v="0"/>
    <s v="No"/>
    <x v="3"/>
  </r>
  <r>
    <s v="S08847"/>
    <x v="385"/>
    <x v="4"/>
    <s v="South Africa"/>
    <s v="East London"/>
    <s v="BMW Cape Town"/>
    <s v="Dimakatso3"/>
    <x v="3"/>
    <x v="9"/>
    <x v="1"/>
    <s v="Petrol"/>
    <s v="Automatic"/>
    <s v="White"/>
    <n v="1"/>
    <s v="790295.89"/>
    <s v="0.013"/>
    <n v="780022.04"/>
    <s v="Private"/>
    <x v="1"/>
    <s v="Yes"/>
    <x v="1"/>
  </r>
  <r>
    <s v="S08848"/>
    <x v="947"/>
    <x v="5"/>
    <s v="South Africa"/>
    <s v="Stellenbosch"/>
    <s v="BMW Midrand"/>
    <s v="Salesperson_32"/>
    <x v="3"/>
    <x v="5"/>
    <x v="1"/>
    <s v="Hybrid"/>
    <s v="Automatic"/>
    <s v="White"/>
    <n v="3"/>
    <s v="958289.32"/>
    <s v="0.027"/>
    <n v="2797246.52"/>
    <s v="Business"/>
    <x v="0"/>
    <s v="Yes"/>
    <x v="8"/>
  </r>
  <r>
    <s v="S08849"/>
    <x v="182"/>
    <x v="0"/>
    <s v="South Africa"/>
    <s v="Nelspruit"/>
    <s v="Sandton Auto"/>
    <s v="Salesperson_37"/>
    <x v="2"/>
    <x v="4"/>
    <x v="0"/>
    <s v="Petrol"/>
    <s v="Manual"/>
    <s v="Red"/>
    <n v="4"/>
    <s v="889497.38"/>
    <s v="0.021"/>
    <n v="3483271.75"/>
    <s v="Business"/>
    <x v="0"/>
    <s v="Yes"/>
    <x v="1"/>
  </r>
  <r>
    <s v="S08850"/>
    <x v="984"/>
    <x v="0"/>
    <s v="South Africa"/>
    <s v="Nelspruit"/>
    <s v="Sandton Auto"/>
    <s v="Salesperson_5"/>
    <x v="1"/>
    <x v="3"/>
    <x v="1"/>
    <s v="Hybrid"/>
    <s v="Manual"/>
    <s v="White"/>
    <n v="4"/>
    <s v="926723.39"/>
    <s v="0.061"/>
    <n v="3480773.04"/>
    <s v="Business"/>
    <x v="1"/>
    <s v="No"/>
    <x v="11"/>
  </r>
  <r>
    <s v="S08851"/>
    <x v="447"/>
    <x v="3"/>
    <s v="South Africa"/>
    <s v="Bloemfontein"/>
    <s v="Auto Elite"/>
    <s v="Salesperson_12"/>
    <x v="1"/>
    <x v="1"/>
    <x v="1"/>
    <s v="Diesel"/>
    <s v="Automatic"/>
    <s v="Black"/>
    <n v="4"/>
    <s v="1303844.32"/>
    <s v="0.027"/>
    <n v="5074562.0999999996"/>
    <s v="Business"/>
    <x v="0"/>
    <s v="Yes"/>
    <x v="13"/>
  </r>
  <r>
    <s v="S08852"/>
    <x v="377"/>
    <x v="5"/>
    <s v="South Africa"/>
    <s v="Cape Town"/>
    <s v="Auto Elite"/>
    <s v="Dimakatso5"/>
    <x v="2"/>
    <x v="8"/>
    <x v="0"/>
    <s v="Petrol"/>
    <s v="Manual"/>
    <s v="Red"/>
    <n v="5"/>
    <s v="753289.74"/>
    <s v="0.02"/>
    <n v="3691119.72"/>
    <s v="Business"/>
    <x v="0"/>
    <s v="No"/>
    <x v="1"/>
  </r>
  <r>
    <s v="S08853"/>
    <x v="725"/>
    <x v="0"/>
    <s v="South Africa"/>
    <s v="Nelspruit"/>
    <s v="Premium Motors"/>
    <s v="Salesperson_36"/>
    <x v="3"/>
    <x v="9"/>
    <x v="1"/>
    <s v="Diesel"/>
    <s v="Manual"/>
    <s v="White"/>
    <n v="2"/>
    <s v="852291.35"/>
    <s v="0.053"/>
    <n v="1614239.82"/>
    <s v="Business"/>
    <x v="1"/>
    <s v="Yes"/>
    <x v="13"/>
  </r>
  <r>
    <s v="S08854"/>
    <x v="436"/>
    <x v="2"/>
    <s v="South Africa"/>
    <s v="Durban"/>
    <s v="BMW Cape Town"/>
    <s v="Salesperson_24"/>
    <x v="1"/>
    <x v="1"/>
    <x v="1"/>
    <s v="Hybrid"/>
    <s v="Manual"/>
    <s v="Grey"/>
    <n v="4"/>
    <s v="1186208.19"/>
    <s v="0.043"/>
    <n v="4540804.9400000004"/>
    <s v="Private"/>
    <x v="1"/>
    <s v="No"/>
    <x v="7"/>
  </r>
  <r>
    <s v="S08855"/>
    <x v="9"/>
    <x v="3"/>
    <s v="South Africa"/>
    <s v="Bloemfontein"/>
    <s v="Luxury Wheels"/>
    <s v="Paulinah"/>
    <x v="4"/>
    <x v="7"/>
    <x v="0"/>
    <s v="Hybrid"/>
    <s v="Manual"/>
    <s v="Red"/>
    <n v="1"/>
    <s v="927978.67"/>
    <s v="0.03"/>
    <n v="900139.31"/>
    <s v="Business"/>
    <x v="1"/>
    <s v="Yes"/>
    <x v="9"/>
  </r>
  <r>
    <s v="S08856"/>
    <x v="993"/>
    <x v="0"/>
    <s v="South Africa"/>
    <s v="Nelspruit"/>
    <s v="Auto Elite"/>
    <s v="Salesperson_22"/>
    <x v="0"/>
    <x v="11"/>
    <x v="1"/>
    <s v="Petrol"/>
    <s v="Manual"/>
    <s v="Black"/>
    <n v="4"/>
    <s v="1160395.23"/>
    <s v="0.008"/>
    <n v="4604448.2699999996"/>
    <s v="Business"/>
    <x v="0"/>
    <s v="No"/>
    <x v="12"/>
  </r>
  <r>
    <s v="S08857"/>
    <x v="132"/>
    <x v="4"/>
    <s v="South Africa"/>
    <s v="East London"/>
    <s v="Premium Motors"/>
    <s v="Salesperson_9"/>
    <x v="3"/>
    <x v="9"/>
    <x v="1"/>
    <s v="Hybrid"/>
    <s v="Automatic"/>
    <s v="Blue"/>
    <n v="1"/>
    <s v="717230.48"/>
    <s v="0.072"/>
    <n v="665589.89"/>
    <s v="Business"/>
    <x v="1"/>
    <s v="Yes"/>
    <x v="0"/>
  </r>
  <r>
    <s v="S08858"/>
    <x v="803"/>
    <x v="0"/>
    <s v="South Africa"/>
    <s v="Nelspruit"/>
    <s v="Auto Elite"/>
    <s v="Johanna"/>
    <x v="3"/>
    <x v="9"/>
    <x v="1"/>
    <s v="Hybrid"/>
    <s v="Automatic"/>
    <s v="Silver"/>
    <n v="5"/>
    <s v="820472.33"/>
    <s v="0.009"/>
    <n v="4065440.4"/>
    <s v="Business"/>
    <x v="0"/>
    <s v="No"/>
    <x v="7"/>
  </r>
  <r>
    <s v="S08859"/>
    <x v="193"/>
    <x v="2"/>
    <s v="South Africa"/>
    <s v="Durban"/>
    <s v="Premium Motors"/>
    <s v="Salesperson_20"/>
    <x v="1"/>
    <x v="3"/>
    <x v="1"/>
    <s v="Hybrid"/>
    <s v="Manual"/>
    <s v="Silver"/>
    <n v="2"/>
    <s v="913388.68"/>
    <s v="0.067"/>
    <n v="1704383.28"/>
    <s v="Private"/>
    <x v="0"/>
    <s v="Yes"/>
    <x v="5"/>
  </r>
  <r>
    <s v="S08860"/>
    <x v="335"/>
    <x v="1"/>
    <s v="South Africa"/>
    <s v="Johannesburg"/>
    <s v="Sandton Auto"/>
    <s v="Salesperson_32"/>
    <x v="4"/>
    <x v="7"/>
    <x v="0"/>
    <s v="Diesel"/>
    <s v="Automatic"/>
    <s v="Grey"/>
    <n v="1"/>
    <s v="804815.16"/>
    <s v="0.056"/>
    <n v="759745.51"/>
    <s v="Business"/>
    <x v="0"/>
    <s v="Yes"/>
    <x v="4"/>
  </r>
  <r>
    <s v="S08861"/>
    <x v="414"/>
    <x v="4"/>
    <s v="South Africa"/>
    <s v="Gqeberha"/>
    <s v="BMW Midrand"/>
    <s v="Salesperson_29"/>
    <x v="0"/>
    <x v="11"/>
    <x v="1"/>
    <s v="Petrol"/>
    <s v="Manual"/>
    <s v="White"/>
    <n v="1"/>
    <s v="1105279.99"/>
    <s v="0.06"/>
    <n v="1038963.19"/>
    <s v="Business"/>
    <x v="1"/>
    <s v="Yes"/>
    <x v="8"/>
  </r>
  <r>
    <s v="S08862"/>
    <x v="263"/>
    <x v="3"/>
    <s v="South Africa"/>
    <s v="Bloemfontein"/>
    <s v="Prestige Cars"/>
    <s v="Salesperson_33"/>
    <x v="1"/>
    <x v="3"/>
    <x v="1"/>
    <s v="Hybrid"/>
    <s v="Automatic"/>
    <s v="Silver"/>
    <n v="2"/>
    <s v="849269.33"/>
    <s v="0.025"/>
    <n v="1656075.19"/>
    <s v="Private"/>
    <x v="0"/>
    <s v="No"/>
    <x v="14"/>
  </r>
  <r>
    <s v="S08863"/>
    <x v="988"/>
    <x v="3"/>
    <s v="South Africa"/>
    <s v="Bloemfontein"/>
    <s v="Auto Elite"/>
    <s v="Dimakatso3"/>
    <x v="0"/>
    <x v="15"/>
    <x v="0"/>
    <s v="Hybrid"/>
    <s v="Manual"/>
    <s v="Red"/>
    <n v="1"/>
    <s v="989178.64"/>
    <s v="0.073"/>
    <n v="916968.6"/>
    <s v="Business"/>
    <x v="0"/>
    <s v="Yes"/>
    <x v="10"/>
  </r>
  <r>
    <s v="S08864"/>
    <x v="70"/>
    <x v="2"/>
    <s v="South Africa"/>
    <s v="Durban"/>
    <s v="BMW Midrand"/>
    <s v="Salesperson_27"/>
    <x v="1"/>
    <x v="3"/>
    <x v="1"/>
    <s v="Petrol"/>
    <s v="Manual"/>
    <s v="Red"/>
    <n v="5"/>
    <s v="870016.9"/>
    <s v="0.057"/>
    <n v="4102129.7"/>
    <s v="Private"/>
    <x v="0"/>
    <s v="No"/>
    <x v="9"/>
  </r>
  <r>
    <s v="S08865"/>
    <x v="232"/>
    <x v="2"/>
    <s v="South Africa"/>
    <s v="Pietermaritzburg"/>
    <s v="BMW Durban"/>
    <s v="Salesperson_24"/>
    <x v="2"/>
    <x v="14"/>
    <x v="1"/>
    <s v="Petrol"/>
    <s v="Manual"/>
    <s v="White"/>
    <n v="3"/>
    <s v="1061891.37"/>
    <s v="0.042"/>
    <n v="3051875.79"/>
    <s v="Private"/>
    <x v="0"/>
    <s v="No"/>
    <x v="5"/>
  </r>
  <r>
    <s v="S08866"/>
    <x v="321"/>
    <x v="2"/>
    <s v="South Africa"/>
    <s v="Pietermaritzburg"/>
    <s v="BMW Midrand"/>
    <s v="Salesperson_50"/>
    <x v="5"/>
    <x v="12"/>
    <x v="1"/>
    <s v="Hybrid"/>
    <s v="Manual"/>
    <s v="Blue"/>
    <n v="3"/>
    <s v="834681.02"/>
    <s v="0.011"/>
    <n v="2476498.59"/>
    <s v="Private"/>
    <x v="0"/>
    <s v="Yes"/>
    <x v="12"/>
  </r>
  <r>
    <s v="S08867"/>
    <x v="293"/>
    <x v="4"/>
    <s v="South Africa"/>
    <s v="Gqeberha"/>
    <s v="BMW Cape Town"/>
    <s v="Dimakatso5"/>
    <x v="1"/>
    <x v="3"/>
    <x v="1"/>
    <s v="Diesel"/>
    <s v="Manual"/>
    <s v="Grey"/>
    <n v="1"/>
    <s v="867891.9"/>
    <s v="0.013"/>
    <n v="856609.31"/>
    <s v="Business"/>
    <x v="0"/>
    <s v="Yes"/>
    <x v="10"/>
  </r>
  <r>
    <s v="S08868"/>
    <x v="363"/>
    <x v="1"/>
    <s v="South Africa"/>
    <s v="Johannesburg"/>
    <s v="Sandton Auto"/>
    <s v="Salesperson_25"/>
    <x v="2"/>
    <x v="4"/>
    <x v="0"/>
    <s v="Diesel"/>
    <s v="Automatic"/>
    <s v="Silver"/>
    <n v="5"/>
    <s v="810192.03"/>
    <s v="0.065"/>
    <n v="3787647.76"/>
    <s v="Private"/>
    <x v="1"/>
    <s v="No"/>
    <x v="11"/>
  </r>
  <r>
    <s v="S08869"/>
    <x v="382"/>
    <x v="1"/>
    <s v="South Africa"/>
    <s v="Pretoria"/>
    <s v="Sandton Auto"/>
    <s v="Salesperson_18"/>
    <x v="4"/>
    <x v="16"/>
    <x v="2"/>
    <s v="Petrol"/>
    <s v="Manual"/>
    <s v="Black"/>
    <n v="5"/>
    <s v="735071.57"/>
    <s v="0.068"/>
    <n v="3425433.53"/>
    <s v="Private"/>
    <x v="0"/>
    <s v="No"/>
    <x v="1"/>
  </r>
  <r>
    <s v="S08870"/>
    <x v="592"/>
    <x v="4"/>
    <s v="South Africa"/>
    <s v="Gqeberha"/>
    <s v="Sandton Auto"/>
    <s v="Thandeka"/>
    <x v="1"/>
    <x v="1"/>
    <x v="1"/>
    <s v="Diesel"/>
    <s v="Automatic"/>
    <s v="Grey"/>
    <n v="2"/>
    <s v="1155640.33"/>
    <s v="0.002"/>
    <n v="2306658.11"/>
    <s v="Business"/>
    <x v="1"/>
    <s v="No"/>
    <x v="11"/>
  </r>
  <r>
    <s v="S08871"/>
    <x v="659"/>
    <x v="5"/>
    <s v="South Africa"/>
    <s v="Cape Town"/>
    <s v="Premium Motors"/>
    <s v="Salesperson_37"/>
    <x v="1"/>
    <x v="1"/>
    <x v="1"/>
    <s v="Diesel"/>
    <s v="Automatic"/>
    <s v="Black"/>
    <n v="4"/>
    <s v="1309926.76"/>
    <s v="0.0"/>
    <n v="5239707.0599999996"/>
    <s v="Private"/>
    <x v="0"/>
    <s v="Yes"/>
    <x v="2"/>
  </r>
  <r>
    <s v="S08872"/>
    <x v="107"/>
    <x v="4"/>
    <s v="South Africa"/>
    <s v="Gqeberha"/>
    <s v="Sandton Auto"/>
    <s v="Salesperson_27"/>
    <x v="3"/>
    <x v="9"/>
    <x v="1"/>
    <s v="Diesel"/>
    <s v="Automatic"/>
    <s v="Red"/>
    <n v="3"/>
    <s v="728876.68"/>
    <s v="0.033"/>
    <n v="2114471.25"/>
    <s v="Private"/>
    <x v="1"/>
    <s v="Yes"/>
    <x v="7"/>
  </r>
  <r>
    <s v="S08873"/>
    <x v="494"/>
    <x v="4"/>
    <s v="South Africa"/>
    <s v="East London"/>
    <s v="BMW Durban"/>
    <s v="Salesperson_12"/>
    <x v="2"/>
    <x v="8"/>
    <x v="0"/>
    <s v="Diesel"/>
    <s v="Automatic"/>
    <s v="White"/>
    <n v="3"/>
    <s v="689944.79"/>
    <s v="0.07"/>
    <n v="1924945.97"/>
    <s v="Private"/>
    <x v="1"/>
    <s v="Yes"/>
    <x v="3"/>
  </r>
  <r>
    <s v="S08874"/>
    <x v="830"/>
    <x v="1"/>
    <s v="South Africa"/>
    <s v="Johannesburg"/>
    <s v="Luxury Wheels"/>
    <s v="Josephine"/>
    <x v="3"/>
    <x v="5"/>
    <x v="1"/>
    <s v="Hybrid"/>
    <s v="Automatic"/>
    <s v="Red"/>
    <n v="2"/>
    <s v="1068469.22"/>
    <s v="0.065"/>
    <n v="1998037.43"/>
    <s v="Business"/>
    <x v="1"/>
    <s v="No"/>
    <x v="14"/>
  </r>
  <r>
    <s v="S08875"/>
    <x v="550"/>
    <x v="2"/>
    <s v="South Africa"/>
    <s v="Pietermaritzburg"/>
    <s v="Luxury Wheels"/>
    <s v="Salesperson_32"/>
    <x v="4"/>
    <x v="10"/>
    <x v="1"/>
    <s v="Petrol"/>
    <s v="Automatic"/>
    <s v="Red"/>
    <n v="4"/>
    <s v="1248770.1"/>
    <s v="0.022"/>
    <n v="4885188.6500000004"/>
    <s v="Private"/>
    <x v="1"/>
    <s v="Yes"/>
    <x v="8"/>
  </r>
  <r>
    <s v="S08876"/>
    <x v="55"/>
    <x v="4"/>
    <s v="South Africa"/>
    <s v="East London"/>
    <s v="Auto Elite"/>
    <s v="Dimakatso5"/>
    <x v="5"/>
    <x v="12"/>
    <x v="1"/>
    <s v="Hybrid"/>
    <s v="Manual"/>
    <s v="Grey"/>
    <n v="4"/>
    <s v="851008.4"/>
    <s v="0.039"/>
    <n v="3271276.28"/>
    <s v="Private"/>
    <x v="1"/>
    <s v="Yes"/>
    <x v="6"/>
  </r>
  <r>
    <s v="S08877"/>
    <x v="834"/>
    <x v="2"/>
    <s v="South Africa"/>
    <s v="Durban"/>
    <s v="Luxury Wheels"/>
    <s v="Dimakatso8"/>
    <x v="4"/>
    <x v="10"/>
    <x v="1"/>
    <s v="Hybrid"/>
    <s v="Manual"/>
    <s v="White"/>
    <n v="5"/>
    <s v="1054398.89"/>
    <s v="0.02"/>
    <n v="5166554.5599999996"/>
    <s v="Private"/>
    <x v="1"/>
    <s v="No"/>
    <x v="15"/>
  </r>
  <r>
    <s v="S08878"/>
    <x v="904"/>
    <x v="0"/>
    <s v="South Africa"/>
    <s v="Nelspruit"/>
    <s v="Premium Motors"/>
    <s v="Golekane"/>
    <x v="5"/>
    <x v="12"/>
    <x v="1"/>
    <s v="Petrol"/>
    <s v="Manual"/>
    <s v="Black"/>
    <n v="1"/>
    <s v="822942.74"/>
    <s v="0.062"/>
    <n v="771920.29"/>
    <s v="Private"/>
    <x v="0"/>
    <s v="Yes"/>
    <x v="14"/>
  </r>
  <r>
    <s v="S08879"/>
    <x v="745"/>
    <x v="1"/>
    <s v="South Africa"/>
    <s v="Pretoria"/>
    <s v="BMW Cape Town"/>
    <s v="Salesperson_39"/>
    <x v="1"/>
    <x v="3"/>
    <x v="1"/>
    <s v="Diesel"/>
    <s v="Manual"/>
    <s v="Black"/>
    <n v="5"/>
    <s v="987876.47"/>
    <s v="0.018"/>
    <n v="4850473.45"/>
    <s v="Business"/>
    <x v="1"/>
    <s v="Yes"/>
    <x v="15"/>
  </r>
  <r>
    <s v="S08880"/>
    <x v="93"/>
    <x v="1"/>
    <s v="South Africa"/>
    <s v="Johannesburg"/>
    <s v="Luxury Wheels"/>
    <s v="Omphemetse"/>
    <x v="2"/>
    <x v="14"/>
    <x v="1"/>
    <s v="Petrol"/>
    <s v="Manual"/>
    <s v="Silver"/>
    <n v="5"/>
    <s v="1080469.01"/>
    <s v="0.014"/>
    <n v="5326712.24"/>
    <s v="Business"/>
    <x v="0"/>
    <s v="No"/>
    <x v="12"/>
  </r>
  <r>
    <s v="S08881"/>
    <x v="231"/>
    <x v="3"/>
    <s v="South Africa"/>
    <s v="Bloemfontein"/>
    <s v="Sandton Auto"/>
    <s v="Dimakatso"/>
    <x v="2"/>
    <x v="14"/>
    <x v="1"/>
    <s v="Hybrid"/>
    <s v="Automatic"/>
    <s v="White"/>
    <n v="3"/>
    <s v="947842.95"/>
    <s v="0.0"/>
    <n v="2843528.84"/>
    <s v="Private"/>
    <x v="0"/>
    <s v="No"/>
    <x v="4"/>
  </r>
  <r>
    <s v="S08882"/>
    <x v="861"/>
    <x v="3"/>
    <s v="South Africa"/>
    <s v="Bloemfontein"/>
    <s v="Premium Motors"/>
    <s v="Dimakatso"/>
    <x v="5"/>
    <x v="12"/>
    <x v="1"/>
    <s v="Diesel"/>
    <s v="Manual"/>
    <s v="Blue"/>
    <n v="4"/>
    <s v="767119.28"/>
    <s v="0.054"/>
    <n v="2902779.34"/>
    <s v="Business"/>
    <x v="1"/>
    <s v="Yes"/>
    <x v="4"/>
  </r>
  <r>
    <s v="S08883"/>
    <x v="266"/>
    <x v="5"/>
    <s v="South Africa"/>
    <s v="Stellenbosch"/>
    <s v="Premium Motors"/>
    <s v="Salesperson_2"/>
    <x v="4"/>
    <x v="16"/>
    <x v="2"/>
    <s v="Hybrid"/>
    <s v="Manual"/>
    <s v="Grey"/>
    <n v="3"/>
    <s v="703584.85"/>
    <s v="0.06"/>
    <n v="1984109.26"/>
    <s v="Private"/>
    <x v="0"/>
    <s v="Yes"/>
    <x v="6"/>
  </r>
  <r>
    <s v="S08884"/>
    <x v="339"/>
    <x v="0"/>
    <s v="South Africa"/>
    <s v="Nelspruit"/>
    <s v="Premium Motors"/>
    <s v="Dimakatso2"/>
    <x v="4"/>
    <x v="16"/>
    <x v="2"/>
    <s v="Diesel"/>
    <s v="Manual"/>
    <s v="White"/>
    <n v="4"/>
    <s v="638713.79"/>
    <s v="0.048"/>
    <n v="2432222.09"/>
    <s v="Business"/>
    <x v="1"/>
    <s v="Yes"/>
    <x v="12"/>
  </r>
  <r>
    <s v="S08885"/>
    <x v="771"/>
    <x v="2"/>
    <s v="South Africa"/>
    <s v="Pietermaritzburg"/>
    <s v="Premium Motors"/>
    <s v="Salesperson_8"/>
    <x v="2"/>
    <x v="14"/>
    <x v="1"/>
    <s v="Hybrid"/>
    <s v="Manual"/>
    <s v="Grey"/>
    <n v="1"/>
    <s v="1153212.46"/>
    <s v="0.057"/>
    <n v="1087479.3500000001"/>
    <s v="Business"/>
    <x v="0"/>
    <s v="Yes"/>
    <x v="13"/>
  </r>
  <r>
    <s v="S08886"/>
    <x v="256"/>
    <x v="0"/>
    <s v="South Africa"/>
    <s v="Nelspruit"/>
    <s v="Premium Motors"/>
    <s v="Salesperson_8"/>
    <x v="1"/>
    <x v="3"/>
    <x v="1"/>
    <s v="Petrol"/>
    <s v="Manual"/>
    <s v="Black"/>
    <n v="5"/>
    <s v="934509.48"/>
    <s v="0.065"/>
    <n v="4368831.8"/>
    <s v="Business"/>
    <x v="1"/>
    <s v="Yes"/>
    <x v="13"/>
  </r>
  <r>
    <s v="S08887"/>
    <x v="521"/>
    <x v="1"/>
    <s v="South Africa"/>
    <s v="Johannesburg"/>
    <s v="Auto Elite"/>
    <s v="Dimakatso0"/>
    <x v="0"/>
    <x v="17"/>
    <x v="1"/>
    <s v="Petrol"/>
    <s v="Manual"/>
    <s v="Silver"/>
    <n v="4"/>
    <s v="798133.12"/>
    <s v="0.053"/>
    <n v="3023328.25"/>
    <s v="Private"/>
    <x v="0"/>
    <s v="Yes"/>
    <x v="6"/>
  </r>
  <r>
    <s v="S08888"/>
    <x v="100"/>
    <x v="3"/>
    <s v="South Africa"/>
    <s v="Bloemfontein"/>
    <s v="Luxury Wheels"/>
    <s v="Salesperson_31"/>
    <x v="5"/>
    <x v="12"/>
    <x v="1"/>
    <s v="Hybrid"/>
    <s v="Automatic"/>
    <s v="Black"/>
    <n v="5"/>
    <s v="887947.88"/>
    <s v="0.006"/>
    <n v="4413100.97"/>
    <s v="Private"/>
    <x v="1"/>
    <s v="No"/>
    <x v="6"/>
  </r>
  <r>
    <s v="S08889"/>
    <x v="343"/>
    <x v="4"/>
    <s v="South Africa"/>
    <s v="East London"/>
    <s v="BMW Midrand"/>
    <s v="Johanna"/>
    <x v="0"/>
    <x v="2"/>
    <x v="0"/>
    <s v="Petrol"/>
    <s v="Manual"/>
    <s v="White"/>
    <n v="4"/>
    <s v="780106.86"/>
    <s v="0.07"/>
    <n v="2901997.51"/>
    <s v="Private"/>
    <x v="0"/>
    <s v="No"/>
    <x v="14"/>
  </r>
  <r>
    <s v="S08890"/>
    <x v="265"/>
    <x v="3"/>
    <s v="South Africa"/>
    <s v="Bloemfontein"/>
    <s v="BMW Durban"/>
    <s v="Salesperson_12"/>
    <x v="1"/>
    <x v="1"/>
    <x v="1"/>
    <s v="Diesel"/>
    <s v="Manual"/>
    <s v="White"/>
    <n v="1"/>
    <s v="1371546.17"/>
    <s v="0.03"/>
    <n v="1330399.79"/>
    <s v="Business"/>
    <x v="0"/>
    <s v="Yes"/>
    <x v="0"/>
  </r>
  <r>
    <s v="S08891"/>
    <x v="857"/>
    <x v="3"/>
    <s v="South Africa"/>
    <s v="Bloemfontein"/>
    <s v="Luxury Wheels"/>
    <s v="Golekane"/>
    <x v="5"/>
    <x v="12"/>
    <x v="1"/>
    <s v="Petrol"/>
    <s v="Automatic"/>
    <s v="Grey"/>
    <n v="3"/>
    <s v="824136.97"/>
    <s v="0.008"/>
    <n v="2452631.62"/>
    <s v="Business"/>
    <x v="1"/>
    <s v="No"/>
    <x v="6"/>
  </r>
  <r>
    <s v="S08892"/>
    <x v="733"/>
    <x v="0"/>
    <s v="South Africa"/>
    <s v="Nelspruit"/>
    <s v="Auto Elite"/>
    <s v="Salesperson_13"/>
    <x v="3"/>
    <x v="9"/>
    <x v="1"/>
    <s v="Hybrid"/>
    <s v="Manual"/>
    <s v="Blue"/>
    <n v="4"/>
    <s v="824255.77"/>
    <s v="0.013"/>
    <n v="3254161.79"/>
    <s v="Business"/>
    <x v="0"/>
    <s v="No"/>
    <x v="2"/>
  </r>
  <r>
    <s v="S08893"/>
    <x v="802"/>
    <x v="5"/>
    <s v="South Africa"/>
    <s v="Stellenbosch"/>
    <s v="BMW Durban"/>
    <s v="Dimakatso0"/>
    <x v="1"/>
    <x v="3"/>
    <x v="1"/>
    <s v="Diesel"/>
    <s v="Manual"/>
    <s v="Silver"/>
    <n v="5"/>
    <s v="899061.81"/>
    <s v="0.01"/>
    <n v="4450355.95"/>
    <s v="Business"/>
    <x v="0"/>
    <s v="No"/>
    <x v="1"/>
  </r>
  <r>
    <s v="S08894"/>
    <x v="503"/>
    <x v="4"/>
    <s v="South Africa"/>
    <s v="East London"/>
    <s v="Luxury Wheels"/>
    <s v="Salesperson_1"/>
    <x v="3"/>
    <x v="5"/>
    <x v="1"/>
    <s v="Hybrid"/>
    <s v="Automatic"/>
    <s v="Red"/>
    <n v="3"/>
    <s v="894344.32"/>
    <s v="0.038"/>
    <n v="2581077.71"/>
    <s v="Business"/>
    <x v="1"/>
    <s v="Yes"/>
    <x v="9"/>
  </r>
  <r>
    <s v="S08895"/>
    <x v="525"/>
    <x v="5"/>
    <s v="South Africa"/>
    <s v="Cape Town"/>
    <s v="Sandton Auto"/>
    <s v="Salesperson_32"/>
    <x v="0"/>
    <x v="15"/>
    <x v="0"/>
    <s v="Petrol"/>
    <s v="Manual"/>
    <s v="Red"/>
    <n v="5"/>
    <s v="913706.66"/>
    <s v="0.068"/>
    <n v="4257873.03"/>
    <s v="Business"/>
    <x v="1"/>
    <s v="Yes"/>
    <x v="11"/>
  </r>
  <r>
    <s v="S08896"/>
    <x v="284"/>
    <x v="5"/>
    <s v="South Africa"/>
    <s v="Cape Town"/>
    <s v="BMW Durban"/>
    <s v="Gontse"/>
    <x v="0"/>
    <x v="6"/>
    <x v="1"/>
    <s v="Petrol"/>
    <s v="Manual"/>
    <s v="Red"/>
    <n v="3"/>
    <s v="1759302.19"/>
    <s v="0.053"/>
    <n v="4998177.5199999996"/>
    <s v="Private"/>
    <x v="1"/>
    <s v="Yes"/>
    <x v="3"/>
  </r>
  <r>
    <s v="S08897"/>
    <x v="988"/>
    <x v="1"/>
    <s v="South Africa"/>
    <s v="Pretoria"/>
    <s v="Auto Elite"/>
    <s v="Salesperson_25"/>
    <x v="0"/>
    <x v="11"/>
    <x v="1"/>
    <s v="Diesel"/>
    <s v="Automatic"/>
    <s v="Blue"/>
    <n v="2"/>
    <s v="1076911.11"/>
    <s v="0.012"/>
    <n v="2127976.36"/>
    <s v="Private"/>
    <x v="0"/>
    <s v="No"/>
    <x v="10"/>
  </r>
  <r>
    <s v="S08898"/>
    <x v="245"/>
    <x v="0"/>
    <s v="South Africa"/>
    <s v="Nelspruit"/>
    <s v="Luxury Wheels"/>
    <s v="Salesperson_26"/>
    <x v="5"/>
    <x v="12"/>
    <x v="1"/>
    <s v="Diesel"/>
    <s v="Manual"/>
    <s v="Red"/>
    <n v="1"/>
    <s v="794589.59"/>
    <s v="0.053"/>
    <n v="752476.34"/>
    <s v="Private"/>
    <x v="1"/>
    <s v="No"/>
    <x v="11"/>
  </r>
  <r>
    <s v="S08899"/>
    <x v="629"/>
    <x v="4"/>
    <s v="South Africa"/>
    <s v="Gqeberha"/>
    <s v="BMW Cape Town"/>
    <s v="Omphile"/>
    <x v="5"/>
    <x v="12"/>
    <x v="1"/>
    <s v="Diesel"/>
    <s v="Automatic"/>
    <s v="Red"/>
    <n v="2"/>
    <s v="867125.73"/>
    <s v="0.057"/>
    <n v="1635399.14"/>
    <s v="Private"/>
    <x v="0"/>
    <s v="Yes"/>
    <x v="2"/>
  </r>
  <r>
    <s v="S08900"/>
    <x v="489"/>
    <x v="4"/>
    <s v="South Africa"/>
    <s v="East London"/>
    <s v="Auto Elite"/>
    <s v="Salesperson_32"/>
    <x v="1"/>
    <x v="1"/>
    <x v="1"/>
    <s v="Petrol"/>
    <s v="Automatic"/>
    <s v="Red"/>
    <n v="1"/>
    <s v="1139718.4"/>
    <s v="0.002"/>
    <n v="1137438.96"/>
    <s v="Private"/>
    <x v="1"/>
    <s v="No"/>
    <x v="12"/>
  </r>
  <r>
    <s v="S08901"/>
    <x v="855"/>
    <x v="0"/>
    <s v="South Africa"/>
    <s v="Nelspruit"/>
    <s v="Prestige Cars"/>
    <s v="Salesperson_11"/>
    <x v="4"/>
    <x v="10"/>
    <x v="1"/>
    <s v="Hybrid"/>
    <s v="Automatic"/>
    <s v="Red"/>
    <n v="2"/>
    <s v="1159400.8"/>
    <s v="0.007"/>
    <n v="2302569.9900000002"/>
    <s v="Business"/>
    <x v="1"/>
    <s v="Yes"/>
    <x v="7"/>
  </r>
  <r>
    <s v="S08902"/>
    <x v="125"/>
    <x v="4"/>
    <s v="South Africa"/>
    <s v="Gqeberha"/>
    <s v="BMW Durban"/>
    <s v="Salesperson_2"/>
    <x v="1"/>
    <x v="3"/>
    <x v="1"/>
    <s v="Petrol"/>
    <s v="Automatic"/>
    <s v="Black"/>
    <n v="5"/>
    <s v="884404.81"/>
    <s v="0.038"/>
    <n v="4253987.1399999997"/>
    <s v="Private"/>
    <x v="0"/>
    <s v="Yes"/>
    <x v="1"/>
  </r>
  <r>
    <s v="S08903"/>
    <x v="449"/>
    <x v="3"/>
    <s v="South Africa"/>
    <s v="Bloemfontein"/>
    <s v="BMW Durban"/>
    <s v="Salesperson_39"/>
    <x v="2"/>
    <x v="14"/>
    <x v="1"/>
    <s v="Hybrid"/>
    <s v="Automatic"/>
    <s v="Black"/>
    <n v="2"/>
    <s v="1040094.93"/>
    <s v="0.019"/>
    <n v="2040666.26"/>
    <s v="Private"/>
    <x v="1"/>
    <s v="No"/>
    <x v="1"/>
  </r>
  <r>
    <s v="S08904"/>
    <x v="810"/>
    <x v="5"/>
    <s v="South Africa"/>
    <s v="Stellenbosch"/>
    <s v="BMW Midrand"/>
    <s v="Salesperson_21"/>
    <x v="0"/>
    <x v="0"/>
    <x v="0"/>
    <s v="Diesel"/>
    <s v="Manual"/>
    <s v="Blue"/>
    <n v="4"/>
    <s v="1256307.77"/>
    <s v="0.013"/>
    <n v="4959903.0599999996"/>
    <s v="Private"/>
    <x v="1"/>
    <s v="Yes"/>
    <x v="13"/>
  </r>
  <r>
    <s v="S08905"/>
    <x v="972"/>
    <x v="1"/>
    <s v="South Africa"/>
    <s v="Johannesburg"/>
    <s v="Prestige Cars"/>
    <s v="Salesperson_15"/>
    <x v="1"/>
    <x v="3"/>
    <x v="1"/>
    <s v="Petrol"/>
    <s v="Automatic"/>
    <s v="Grey"/>
    <n v="4"/>
    <s v="872944.12"/>
    <s v="0.009"/>
    <n v="3460350.48"/>
    <s v="Business"/>
    <x v="1"/>
    <s v="Yes"/>
    <x v="2"/>
  </r>
  <r>
    <s v="S08906"/>
    <x v="69"/>
    <x v="2"/>
    <s v="South Africa"/>
    <s v="Durban"/>
    <s v="BMW Midrand"/>
    <s v="Salesperson_34"/>
    <x v="1"/>
    <x v="1"/>
    <x v="1"/>
    <s v="Petrol"/>
    <s v="Automatic"/>
    <s v="Blue"/>
    <n v="1"/>
    <s v="1176030.89"/>
    <s v="0.007"/>
    <n v="1167798.67"/>
    <s v="Private"/>
    <x v="0"/>
    <s v="Yes"/>
    <x v="4"/>
  </r>
  <r>
    <s v="S08907"/>
    <x v="912"/>
    <x v="0"/>
    <s v="South Africa"/>
    <s v="Nelspruit"/>
    <s v="BMW Durban"/>
    <s v="Kopano"/>
    <x v="5"/>
    <x v="13"/>
    <x v="2"/>
    <s v="Petrol"/>
    <s v="Manual"/>
    <s v="Red"/>
    <n v="3"/>
    <s v="610962.3"/>
    <s v="0.061"/>
    <n v="1721080.8"/>
    <s v="Private"/>
    <x v="0"/>
    <s v="Yes"/>
    <x v="11"/>
  </r>
  <r>
    <s v="S08908"/>
    <x v="814"/>
    <x v="0"/>
    <s v="South Africa"/>
    <s v="Nelspruit"/>
    <s v="Sandton Auto"/>
    <s v="Salesperson_15"/>
    <x v="5"/>
    <x v="12"/>
    <x v="1"/>
    <s v="Petrol"/>
    <s v="Automatic"/>
    <s v="Black"/>
    <n v="1"/>
    <s v="847270.12"/>
    <s v="0.071"/>
    <n v="787113.94"/>
    <s v="Private"/>
    <x v="1"/>
    <s v="Yes"/>
    <x v="0"/>
  </r>
  <r>
    <s v="S08909"/>
    <x v="792"/>
    <x v="5"/>
    <s v="South Africa"/>
    <s v="Stellenbosch"/>
    <s v="Premium Motors"/>
    <s v="Dimakatso"/>
    <x v="0"/>
    <x v="11"/>
    <x v="1"/>
    <s v="Petrol"/>
    <s v="Automatic"/>
    <s v="Black"/>
    <n v="1"/>
    <s v="1174450.53"/>
    <s v="0.01"/>
    <n v="1162706.02"/>
    <s v="Private"/>
    <x v="1"/>
    <s v="Yes"/>
    <x v="2"/>
  </r>
  <r>
    <s v="S08910"/>
    <x v="55"/>
    <x v="2"/>
    <s v="South Africa"/>
    <s v="Durban"/>
    <s v="BMW Durban"/>
    <s v="Johanna"/>
    <x v="1"/>
    <x v="1"/>
    <x v="1"/>
    <s v="Hybrid"/>
    <s v="Manual"/>
    <s v="Blue"/>
    <n v="1"/>
    <s v="1132516.66"/>
    <s v="0.045"/>
    <n v="1081553.4099999999"/>
    <s v="Private"/>
    <x v="1"/>
    <s v="Yes"/>
    <x v="7"/>
  </r>
  <r>
    <s v="S08911"/>
    <x v="190"/>
    <x v="2"/>
    <s v="South Africa"/>
    <s v="Pietermaritzburg"/>
    <s v="Premium Motors"/>
    <s v="Dimakatso5"/>
    <x v="3"/>
    <x v="5"/>
    <x v="1"/>
    <s v="Diesel"/>
    <s v="Automatic"/>
    <s v="Grey"/>
    <n v="5"/>
    <s v="974702.03"/>
    <s v="0.012"/>
    <n v="4815028.04"/>
    <s v="Business"/>
    <x v="0"/>
    <s v="Yes"/>
    <x v="2"/>
  </r>
  <r>
    <s v="S08912"/>
    <x v="906"/>
    <x v="3"/>
    <s v="South Africa"/>
    <s v="Bloemfontein"/>
    <s v="BMW Durban"/>
    <s v="Salesperson_36"/>
    <x v="0"/>
    <x v="15"/>
    <x v="0"/>
    <s v="Diesel"/>
    <s v="Automatic"/>
    <s v="Silver"/>
    <n v="5"/>
    <s v="944275.65"/>
    <s v="0.036"/>
    <n v="4551408.6399999997"/>
    <s v="Private"/>
    <x v="0"/>
    <s v="Yes"/>
    <x v="4"/>
  </r>
  <r>
    <s v="S08913"/>
    <x v="479"/>
    <x v="5"/>
    <s v="South Africa"/>
    <s v="Cape Town"/>
    <s v="Auto Elite"/>
    <s v="Basetsana"/>
    <x v="1"/>
    <x v="1"/>
    <x v="1"/>
    <s v="Petrol"/>
    <s v="Automatic"/>
    <s v="Grey"/>
    <n v="1"/>
    <s v="1247222.36"/>
    <s v="0.001"/>
    <n v="1245975.1399999999"/>
    <s v="Business"/>
    <x v="1"/>
    <s v="Yes"/>
    <x v="4"/>
  </r>
  <r>
    <s v="S08914"/>
    <x v="964"/>
    <x v="1"/>
    <s v="South Africa"/>
    <s v="Johannesburg"/>
    <s v="Luxury Wheels"/>
    <s v="Salesperson_23"/>
    <x v="5"/>
    <x v="12"/>
    <x v="1"/>
    <s v="Hybrid"/>
    <s v="Automatic"/>
    <s v="Grey"/>
    <n v="5"/>
    <s v="822355.55"/>
    <s v="0.032"/>
    <n v="3980200.87"/>
    <s v="Private"/>
    <x v="0"/>
    <s v="Yes"/>
    <x v="7"/>
  </r>
  <r>
    <s v="S08915"/>
    <x v="96"/>
    <x v="4"/>
    <s v="South Africa"/>
    <s v="East London"/>
    <s v="Premium Motors"/>
    <s v="Omphile"/>
    <x v="5"/>
    <x v="12"/>
    <x v="1"/>
    <s v="Diesel"/>
    <s v="Manual"/>
    <s v="White"/>
    <n v="3"/>
    <s v="800623.55"/>
    <s v="0.056"/>
    <n v="2267365.88"/>
    <s v="Business"/>
    <x v="1"/>
    <s v="No"/>
    <x v="3"/>
  </r>
  <r>
    <s v="S08916"/>
    <x v="658"/>
    <x v="4"/>
    <s v="South Africa"/>
    <s v="East London"/>
    <s v="Prestige Cars"/>
    <s v="Salesperson_26"/>
    <x v="4"/>
    <x v="16"/>
    <x v="2"/>
    <s v="Hybrid"/>
    <s v="Automatic"/>
    <s v="Grey"/>
    <n v="3"/>
    <s v="644752.77"/>
    <s v="0.011"/>
    <n v="1912981.48"/>
    <s v="Private"/>
    <x v="1"/>
    <s v="Yes"/>
    <x v="7"/>
  </r>
  <r>
    <s v="S08917"/>
    <x v="110"/>
    <x v="5"/>
    <s v="South Africa"/>
    <s v="Cape Town"/>
    <s v="Premium Motors"/>
    <s v="Gontse"/>
    <x v="5"/>
    <x v="13"/>
    <x v="2"/>
    <s v="Petrol"/>
    <s v="Automatic"/>
    <s v="Black"/>
    <n v="3"/>
    <s v="702362.88"/>
    <s v="0.048"/>
    <n v="2005948.37"/>
    <s v="Private"/>
    <x v="1"/>
    <s v="No"/>
    <x v="12"/>
  </r>
  <r>
    <s v="S08918"/>
    <x v="328"/>
    <x v="1"/>
    <s v="South Africa"/>
    <s v="Pretoria"/>
    <s v="BMW Cape Town"/>
    <s v="Salesperson_31"/>
    <x v="3"/>
    <x v="9"/>
    <x v="1"/>
    <s v="Petrol"/>
    <s v="Automatic"/>
    <s v="Black"/>
    <n v="4"/>
    <s v="798665.04"/>
    <s v="0.035"/>
    <n v="3082847.05"/>
    <s v="Private"/>
    <x v="1"/>
    <s v="Yes"/>
    <x v="7"/>
  </r>
  <r>
    <s v="S08919"/>
    <x v="690"/>
    <x v="0"/>
    <s v="South Africa"/>
    <s v="Nelspruit"/>
    <s v="Auto Elite"/>
    <s v="Salesperson_39"/>
    <x v="2"/>
    <x v="4"/>
    <x v="0"/>
    <s v="Diesel"/>
    <s v="Automatic"/>
    <s v="White"/>
    <n v="5"/>
    <s v="893467.54"/>
    <s v="0.07"/>
    <n v="4154624.05"/>
    <s v="Business"/>
    <x v="0"/>
    <s v="Yes"/>
    <x v="8"/>
  </r>
  <r>
    <s v="S08920"/>
    <x v="991"/>
    <x v="0"/>
    <s v="South Africa"/>
    <s v="Nelspruit"/>
    <s v="BMW Durban"/>
    <s v="Josephine"/>
    <x v="3"/>
    <x v="9"/>
    <x v="1"/>
    <s v="Diesel"/>
    <s v="Automatic"/>
    <s v="Blue"/>
    <n v="5"/>
    <s v="786968.96"/>
    <s v="0.037"/>
    <n v="3789255.53"/>
    <s v="Business"/>
    <x v="0"/>
    <s v="Yes"/>
    <x v="15"/>
  </r>
  <r>
    <s v="S08921"/>
    <x v="277"/>
    <x v="0"/>
    <s v="South Africa"/>
    <s v="Nelspruit"/>
    <s v="Premium Motors"/>
    <s v="Omphile"/>
    <x v="2"/>
    <x v="14"/>
    <x v="1"/>
    <s v="Hybrid"/>
    <s v="Manual"/>
    <s v="Silver"/>
    <n v="4"/>
    <s v="1122124.01"/>
    <s v="0.026"/>
    <n v="4371795.1399999997"/>
    <s v="Private"/>
    <x v="1"/>
    <s v="No"/>
    <x v="11"/>
  </r>
  <r>
    <s v="S08922"/>
    <x v="713"/>
    <x v="1"/>
    <s v="South Africa"/>
    <s v="Pretoria"/>
    <s v="Premium Motors"/>
    <s v="Thandeka"/>
    <x v="1"/>
    <x v="1"/>
    <x v="1"/>
    <s v="Hybrid"/>
    <s v="Manual"/>
    <s v="Silver"/>
    <n v="5"/>
    <s v="1349603.79"/>
    <s v="0.015"/>
    <n v="6646798.6699999999"/>
    <s v="Business"/>
    <x v="0"/>
    <s v="No"/>
    <x v="3"/>
  </r>
  <r>
    <s v="S08923"/>
    <x v="606"/>
    <x v="4"/>
    <s v="South Africa"/>
    <s v="East London"/>
    <s v="Luxury Wheels"/>
    <s v="Golekane"/>
    <x v="4"/>
    <x v="10"/>
    <x v="1"/>
    <s v="Petrol"/>
    <s v="Automatic"/>
    <s v="White"/>
    <n v="2"/>
    <s v="1172533.42"/>
    <s v="0.013"/>
    <n v="2314580.9700000002"/>
    <s v="Business"/>
    <x v="0"/>
    <s v="No"/>
    <x v="0"/>
  </r>
  <r>
    <s v="S08924"/>
    <x v="656"/>
    <x v="4"/>
    <s v="South Africa"/>
    <s v="East London"/>
    <s v="Premium Motors"/>
    <s v="Salesperson_5"/>
    <x v="1"/>
    <x v="1"/>
    <x v="1"/>
    <s v="Hybrid"/>
    <s v="Automatic"/>
    <s v="Grey"/>
    <n v="3"/>
    <s v="1258774.17"/>
    <s v="0.012"/>
    <n v="3731006.64"/>
    <s v="Business"/>
    <x v="1"/>
    <s v="No"/>
    <x v="7"/>
  </r>
  <r>
    <s v="S08925"/>
    <x v="236"/>
    <x v="2"/>
    <s v="South Africa"/>
    <s v="Pietermaritzburg"/>
    <s v="BMW Midrand"/>
    <s v="Josephine"/>
    <x v="5"/>
    <x v="13"/>
    <x v="2"/>
    <s v="Petrol"/>
    <s v="Manual"/>
    <s v="Silver"/>
    <n v="3"/>
    <s v="709118.56"/>
    <s v="0.056"/>
    <n v="2008223.75"/>
    <s v="Business"/>
    <x v="0"/>
    <s v="Yes"/>
    <x v="14"/>
  </r>
  <r>
    <s v="S08926"/>
    <x v="861"/>
    <x v="0"/>
    <s v="South Africa"/>
    <s v="Nelspruit"/>
    <s v="Luxury Wheels"/>
    <s v="Dimakatso0"/>
    <x v="0"/>
    <x v="15"/>
    <x v="0"/>
    <s v="Hybrid"/>
    <s v="Automatic"/>
    <s v="Blue"/>
    <n v="4"/>
    <s v="919161.97"/>
    <s v="0.053"/>
    <n v="3481785.54"/>
    <s v="Private"/>
    <x v="0"/>
    <s v="No"/>
    <x v="0"/>
  </r>
  <r>
    <s v="S08927"/>
    <x v="409"/>
    <x v="1"/>
    <s v="South Africa"/>
    <s v="Johannesburg"/>
    <s v="Auto Elite"/>
    <s v="Olerato"/>
    <x v="0"/>
    <x v="17"/>
    <x v="1"/>
    <s v="Diesel"/>
    <s v="Automatic"/>
    <s v="Black"/>
    <n v="4"/>
    <s v="815419.8"/>
    <s v="0.027"/>
    <n v="3173613.86"/>
    <s v="Business"/>
    <x v="0"/>
    <s v="No"/>
    <x v="5"/>
  </r>
  <r>
    <s v="S08928"/>
    <x v="980"/>
    <x v="2"/>
    <s v="South Africa"/>
    <s v="Durban"/>
    <s v="BMW Durban"/>
    <s v="Golekane"/>
    <x v="2"/>
    <x v="8"/>
    <x v="0"/>
    <s v="Petrol"/>
    <s v="Automatic"/>
    <s v="White"/>
    <n v="1"/>
    <s v="788899.92"/>
    <s v="0.019"/>
    <n v="773910.83"/>
    <s v="Private"/>
    <x v="1"/>
    <s v="No"/>
    <x v="6"/>
  </r>
  <r>
    <s v="S08929"/>
    <x v="296"/>
    <x v="5"/>
    <s v="South Africa"/>
    <s v="Stellenbosch"/>
    <s v="BMW Midrand"/>
    <s v="Gontse"/>
    <x v="2"/>
    <x v="4"/>
    <x v="0"/>
    <s v="Diesel"/>
    <s v="Automatic"/>
    <s v="Red"/>
    <n v="5"/>
    <s v="859904.66"/>
    <s v="0.069"/>
    <n v="4002856.21"/>
    <s v="Business"/>
    <x v="1"/>
    <s v="No"/>
    <x v="14"/>
  </r>
  <r>
    <s v="S08930"/>
    <x v="337"/>
    <x v="5"/>
    <s v="South Africa"/>
    <s v="Cape Town"/>
    <s v="Prestige Cars"/>
    <s v="Basetsana"/>
    <x v="2"/>
    <x v="4"/>
    <x v="0"/>
    <s v="Petrol"/>
    <s v="Automatic"/>
    <s v="Red"/>
    <n v="3"/>
    <s v="889203.17"/>
    <s v="0.079"/>
    <n v="2456868.36"/>
    <s v="Business"/>
    <x v="1"/>
    <s v="No"/>
    <x v="5"/>
  </r>
  <r>
    <s v="S08931"/>
    <x v="598"/>
    <x v="4"/>
    <s v="South Africa"/>
    <s v="East London"/>
    <s v="Auto Elite"/>
    <s v="Salesperson_3"/>
    <x v="4"/>
    <x v="10"/>
    <x v="1"/>
    <s v="Diesel"/>
    <s v="Manual"/>
    <s v="Grey"/>
    <n v="1"/>
    <s v="1067200.14"/>
    <s v="0.056"/>
    <n v="1007436.93"/>
    <s v="Business"/>
    <x v="1"/>
    <s v="No"/>
    <x v="8"/>
  </r>
  <r>
    <s v="S08932"/>
    <x v="587"/>
    <x v="5"/>
    <s v="South Africa"/>
    <s v="Stellenbosch"/>
    <s v="BMW Durban"/>
    <s v="Salesperson_22"/>
    <x v="5"/>
    <x v="12"/>
    <x v="1"/>
    <s v="Diesel"/>
    <s v="Manual"/>
    <s v="Red"/>
    <n v="4"/>
    <s v="899631.66"/>
    <s v="0.054"/>
    <n v="3404206.2"/>
    <s v="Private"/>
    <x v="1"/>
    <s v="Yes"/>
    <x v="7"/>
  </r>
  <r>
    <s v="S08933"/>
    <x v="736"/>
    <x v="3"/>
    <s v="South Africa"/>
    <s v="Bloemfontein"/>
    <s v="Sandton Auto"/>
    <s v="Salesperson_29"/>
    <x v="1"/>
    <x v="3"/>
    <x v="1"/>
    <s v="Diesel"/>
    <s v="Manual"/>
    <s v="Silver"/>
    <n v="2"/>
    <s v="983074.72"/>
    <s v="0.05"/>
    <n v="1867841.97"/>
    <s v="Business"/>
    <x v="1"/>
    <s v="Yes"/>
    <x v="0"/>
  </r>
  <r>
    <s v="S08934"/>
    <x v="473"/>
    <x v="2"/>
    <s v="South Africa"/>
    <s v="Pietermaritzburg"/>
    <s v="Prestige Cars"/>
    <s v="Salesperson_11"/>
    <x v="3"/>
    <x v="9"/>
    <x v="1"/>
    <s v="Hybrid"/>
    <s v="Automatic"/>
    <s v="Grey"/>
    <n v="4"/>
    <s v="723499.53"/>
    <s v="0.007"/>
    <n v="2873740.11"/>
    <s v="Business"/>
    <x v="0"/>
    <s v="No"/>
    <x v="8"/>
  </r>
  <r>
    <s v="S08935"/>
    <x v="89"/>
    <x v="1"/>
    <s v="South Africa"/>
    <s v="Pretoria"/>
    <s v="Premium Motors"/>
    <s v="Salesperson_22"/>
    <x v="0"/>
    <x v="15"/>
    <x v="0"/>
    <s v="Petrol"/>
    <s v="Automatic"/>
    <s v="Red"/>
    <n v="3"/>
    <s v="902664.76"/>
    <s v="0.022"/>
    <n v="2648418.41"/>
    <s v="Private"/>
    <x v="1"/>
    <s v="Yes"/>
    <x v="1"/>
  </r>
  <r>
    <s v="S08936"/>
    <x v="837"/>
    <x v="5"/>
    <s v="South Africa"/>
    <s v="Cape Town"/>
    <s v="BMW Durban"/>
    <s v="Salesperson_32"/>
    <x v="3"/>
    <x v="9"/>
    <x v="1"/>
    <s v="Diesel"/>
    <s v="Manual"/>
    <s v="White"/>
    <n v="3"/>
    <s v="706674.68"/>
    <s v="0.01"/>
    <n v="2098823.79"/>
    <s v="Private"/>
    <x v="1"/>
    <s v="Yes"/>
    <x v="13"/>
  </r>
  <r>
    <s v="S08937"/>
    <x v="836"/>
    <x v="1"/>
    <s v="South Africa"/>
    <s v="Johannesburg"/>
    <s v="BMW Cape Town"/>
    <s v="Dimakatso5"/>
    <x v="1"/>
    <x v="3"/>
    <x v="1"/>
    <s v="Hybrid"/>
    <s v="Manual"/>
    <s v="Black"/>
    <n v="3"/>
    <s v="833290.77"/>
    <s v="0.019"/>
    <n v="2452374.7400000002"/>
    <s v="Business"/>
    <x v="1"/>
    <s v="No"/>
    <x v="10"/>
  </r>
  <r>
    <s v="S08938"/>
    <x v="132"/>
    <x v="1"/>
    <s v="South Africa"/>
    <s v="Johannesburg"/>
    <s v="Sandton Auto"/>
    <s v="Pontsho"/>
    <x v="2"/>
    <x v="14"/>
    <x v="1"/>
    <s v="Hybrid"/>
    <s v="Manual"/>
    <s v="Silver"/>
    <n v="5"/>
    <s v="981504.27"/>
    <s v="0.039"/>
    <n v="4716128"/>
    <s v="Business"/>
    <x v="0"/>
    <s v="Yes"/>
    <x v="4"/>
  </r>
  <r>
    <s v="S08939"/>
    <x v="736"/>
    <x v="2"/>
    <s v="South Africa"/>
    <s v="Pietermaritzburg"/>
    <s v="BMW Cape Town"/>
    <s v="Salesperson_21"/>
    <x v="0"/>
    <x v="2"/>
    <x v="0"/>
    <s v="Hybrid"/>
    <s v="Automatic"/>
    <s v="White"/>
    <n v="4"/>
    <s v="795210.98"/>
    <s v="0.037"/>
    <n v="3063152.7"/>
    <s v="Private"/>
    <x v="0"/>
    <s v="No"/>
    <x v="6"/>
  </r>
  <r>
    <s v="S08940"/>
    <x v="131"/>
    <x v="5"/>
    <s v="South Africa"/>
    <s v="Cape Town"/>
    <s v="BMW Cape Town"/>
    <s v="Andi"/>
    <x v="0"/>
    <x v="15"/>
    <x v="0"/>
    <s v="Hybrid"/>
    <s v="Manual"/>
    <s v="Grey"/>
    <n v="5"/>
    <s v="963751.74"/>
    <s v="0.043"/>
    <n v="4611552.07"/>
    <s v="Private"/>
    <x v="0"/>
    <s v="No"/>
    <x v="12"/>
  </r>
  <r>
    <s v="S08941"/>
    <x v="525"/>
    <x v="0"/>
    <s v="South Africa"/>
    <s v="Nelspruit"/>
    <s v="BMW Cape Town"/>
    <s v="Dimakatso3"/>
    <x v="5"/>
    <x v="12"/>
    <x v="1"/>
    <s v="Diesel"/>
    <s v="Automatic"/>
    <s v="Silver"/>
    <n v="5"/>
    <s v="813883.25"/>
    <s v="0.063"/>
    <n v="3813043.04"/>
    <s v="Private"/>
    <x v="0"/>
    <s v="No"/>
    <x v="6"/>
  </r>
  <r>
    <s v="S08942"/>
    <x v="272"/>
    <x v="0"/>
    <s v="South Africa"/>
    <s v="Nelspruit"/>
    <s v="BMW Cape Town"/>
    <s v="Kgolagano"/>
    <x v="2"/>
    <x v="8"/>
    <x v="0"/>
    <s v="Petrol"/>
    <s v="Manual"/>
    <s v="Blue"/>
    <n v="1"/>
    <s v="826039.78"/>
    <s v="0.014"/>
    <n v="814475.23"/>
    <s v="Business"/>
    <x v="0"/>
    <s v="No"/>
    <x v="5"/>
  </r>
  <r>
    <s v="S08943"/>
    <x v="671"/>
    <x v="4"/>
    <s v="South Africa"/>
    <s v="East London"/>
    <s v="Sandton Auto"/>
    <s v="Salesperson_27"/>
    <x v="2"/>
    <x v="4"/>
    <x v="0"/>
    <s v="Petrol"/>
    <s v="Automatic"/>
    <s v="Red"/>
    <n v="1"/>
    <s v="810900.7"/>
    <s v="0.043"/>
    <n v="776031.97"/>
    <s v="Business"/>
    <x v="1"/>
    <s v="Yes"/>
    <x v="4"/>
  </r>
  <r>
    <s v="S08944"/>
    <x v="906"/>
    <x v="0"/>
    <s v="South Africa"/>
    <s v="Nelspruit"/>
    <s v="BMW Durban"/>
    <s v="Johanna"/>
    <x v="0"/>
    <x v="15"/>
    <x v="0"/>
    <s v="Diesel"/>
    <s v="Automatic"/>
    <s v="Black"/>
    <n v="3"/>
    <s v="944378.46"/>
    <s v="0.025"/>
    <n v="2762307"/>
    <s v="Business"/>
    <x v="1"/>
    <s v="Yes"/>
    <x v="4"/>
  </r>
  <r>
    <s v="S08945"/>
    <x v="693"/>
    <x v="1"/>
    <s v="South Africa"/>
    <s v="Johannesburg"/>
    <s v="Luxury Wheels"/>
    <s v="Salesperson_11"/>
    <x v="2"/>
    <x v="8"/>
    <x v="0"/>
    <s v="Petrol"/>
    <s v="Manual"/>
    <s v="White"/>
    <n v="5"/>
    <s v="765788.7"/>
    <s v="0.061"/>
    <n v="3595377.93"/>
    <s v="Private"/>
    <x v="1"/>
    <s v="Yes"/>
    <x v="3"/>
  </r>
  <r>
    <s v="S08946"/>
    <x v="77"/>
    <x v="5"/>
    <s v="South Africa"/>
    <s v="Stellenbosch"/>
    <s v="Premium Motors"/>
    <s v="Salesperson_24"/>
    <x v="5"/>
    <x v="13"/>
    <x v="2"/>
    <s v="Diesel"/>
    <s v="Automatic"/>
    <s v="Red"/>
    <n v="3"/>
    <s v="658959.83"/>
    <s v="0.009"/>
    <n v="1959087.57"/>
    <s v="Private"/>
    <x v="0"/>
    <s v="No"/>
    <x v="1"/>
  </r>
  <r>
    <s v="S08947"/>
    <x v="978"/>
    <x v="0"/>
    <s v="South Africa"/>
    <s v="Nelspruit"/>
    <s v="BMW Cape Town"/>
    <s v="Salesperson_2"/>
    <x v="5"/>
    <x v="12"/>
    <x v="1"/>
    <s v="Diesel"/>
    <s v="Manual"/>
    <s v="White"/>
    <n v="2"/>
    <s v="818381.28"/>
    <s v="0.024"/>
    <n v="1597480.26"/>
    <s v="Business"/>
    <x v="1"/>
    <s v="No"/>
    <x v="13"/>
  </r>
  <r>
    <s v="S08948"/>
    <x v="852"/>
    <x v="0"/>
    <s v="South Africa"/>
    <s v="Nelspruit"/>
    <s v="Luxury Wheels"/>
    <s v="Salesperson_5"/>
    <x v="5"/>
    <x v="13"/>
    <x v="2"/>
    <s v="Hybrid"/>
    <s v="Manual"/>
    <s v="Grey"/>
    <n v="3"/>
    <s v="618527.44"/>
    <s v="0.059"/>
    <n v="1746102.96"/>
    <s v="Private"/>
    <x v="0"/>
    <s v="Yes"/>
    <x v="4"/>
  </r>
  <r>
    <s v="S08949"/>
    <x v="639"/>
    <x v="5"/>
    <s v="South Africa"/>
    <s v="Stellenbosch"/>
    <s v="Sandton Auto"/>
    <s v="Salesperson_11"/>
    <x v="2"/>
    <x v="4"/>
    <x v="0"/>
    <s v="Hybrid"/>
    <s v="Manual"/>
    <s v="Blue"/>
    <n v="4"/>
    <s v="980281.62"/>
    <s v="0.023"/>
    <n v="3830940.58"/>
    <s v="Business"/>
    <x v="1"/>
    <s v="No"/>
    <x v="13"/>
  </r>
  <r>
    <s v="S08950"/>
    <x v="871"/>
    <x v="3"/>
    <s v="South Africa"/>
    <s v="Bloemfontein"/>
    <s v="BMW Cape Town"/>
    <s v="Olerato"/>
    <x v="3"/>
    <x v="9"/>
    <x v="1"/>
    <s v="Hybrid"/>
    <s v="Automatic"/>
    <s v="Blue"/>
    <n v="3"/>
    <s v="810465.52"/>
    <s v="0.033"/>
    <n v="2351160.4900000002"/>
    <s v="Private"/>
    <x v="1"/>
    <s v="Yes"/>
    <x v="6"/>
  </r>
  <r>
    <s v="S08951"/>
    <x v="560"/>
    <x v="3"/>
    <s v="South Africa"/>
    <s v="Bloemfontein"/>
    <s v="Auto Elite"/>
    <s v="Thandeka"/>
    <x v="4"/>
    <x v="10"/>
    <x v="1"/>
    <s v="Diesel"/>
    <s v="Automatic"/>
    <s v="White"/>
    <n v="1"/>
    <s v="1216014.83"/>
    <s v="0.05"/>
    <n v="1155214.0900000001"/>
    <s v="Private"/>
    <x v="1"/>
    <s v="No"/>
    <x v="9"/>
  </r>
  <r>
    <s v="S08952"/>
    <x v="284"/>
    <x v="4"/>
    <s v="South Africa"/>
    <s v="Gqeberha"/>
    <s v="BMW Midrand"/>
    <s v="Thandeka"/>
    <x v="1"/>
    <x v="3"/>
    <x v="1"/>
    <s v="Diesel"/>
    <s v="Manual"/>
    <s v="Silver"/>
    <n v="4"/>
    <s v="972967.87"/>
    <s v="0.065"/>
    <n v="3638899.82"/>
    <s v="Private"/>
    <x v="0"/>
    <s v="Yes"/>
    <x v="11"/>
  </r>
  <r>
    <s v="S08953"/>
    <x v="97"/>
    <x v="5"/>
    <s v="South Africa"/>
    <s v="Cape Town"/>
    <s v="Prestige Cars"/>
    <s v="Salesperson_32"/>
    <x v="5"/>
    <x v="12"/>
    <x v="1"/>
    <s v="Hybrid"/>
    <s v="Manual"/>
    <s v="Grey"/>
    <n v="1"/>
    <s v="751922.39"/>
    <s v="0.013"/>
    <n v="742147.4"/>
    <s v="Private"/>
    <x v="1"/>
    <s v="No"/>
    <x v="5"/>
  </r>
  <r>
    <s v="S08954"/>
    <x v="222"/>
    <x v="0"/>
    <s v="South Africa"/>
    <s v="Nelspruit"/>
    <s v="Luxury Wheels"/>
    <s v="Salesperson_37"/>
    <x v="1"/>
    <x v="1"/>
    <x v="1"/>
    <s v="Diesel"/>
    <s v="Automatic"/>
    <s v="Blue"/>
    <n v="5"/>
    <s v="1314338.16"/>
    <s v="0.011"/>
    <n v="6499402.21"/>
    <s v="Business"/>
    <x v="0"/>
    <s v="Yes"/>
    <x v="8"/>
  </r>
  <r>
    <s v="S08955"/>
    <x v="715"/>
    <x v="1"/>
    <s v="South Africa"/>
    <s v="Pretoria"/>
    <s v="Luxury Wheels"/>
    <s v="Salesperson_31"/>
    <x v="0"/>
    <x v="0"/>
    <x v="0"/>
    <s v="Petrol"/>
    <s v="Manual"/>
    <s v="White"/>
    <n v="4"/>
    <s v="1273801.74"/>
    <s v="0.012"/>
    <n v="5034064.49"/>
    <s v="Private"/>
    <x v="0"/>
    <s v="Yes"/>
    <x v="13"/>
  </r>
  <r>
    <s v="S08956"/>
    <x v="891"/>
    <x v="5"/>
    <s v="South Africa"/>
    <s v="Cape Town"/>
    <s v="Luxury Wheels"/>
    <s v="Salesperson_15"/>
    <x v="0"/>
    <x v="0"/>
    <x v="0"/>
    <s v="Petrol"/>
    <s v="Automatic"/>
    <s v="White"/>
    <n v="1"/>
    <s v="1154122.95"/>
    <s v="0.027"/>
    <n v="1122961.6299999999"/>
    <s v="Private"/>
    <x v="1"/>
    <s v="Yes"/>
    <x v="3"/>
  </r>
  <r>
    <s v="S08957"/>
    <x v="334"/>
    <x v="0"/>
    <s v="South Africa"/>
    <s v="Nelspruit"/>
    <s v="Prestige Cars"/>
    <s v="Salesperson_33"/>
    <x v="4"/>
    <x v="10"/>
    <x v="1"/>
    <s v="Petrol"/>
    <s v="Automatic"/>
    <s v="Black"/>
    <n v="5"/>
    <s v="1246946.28"/>
    <s v="0.008"/>
    <n v="6184853.5700000003"/>
    <s v="Business"/>
    <x v="0"/>
    <s v="No"/>
    <x v="9"/>
  </r>
  <r>
    <s v="S08958"/>
    <x v="755"/>
    <x v="0"/>
    <s v="South Africa"/>
    <s v="Nelspruit"/>
    <s v="Prestige Cars"/>
    <s v="Salesperson_24"/>
    <x v="2"/>
    <x v="8"/>
    <x v="0"/>
    <s v="Diesel"/>
    <s v="Automatic"/>
    <s v="Black"/>
    <n v="1"/>
    <s v="824742.5"/>
    <s v="0.049"/>
    <n v="784330.12"/>
    <s v="Business"/>
    <x v="0"/>
    <s v="Yes"/>
    <x v="3"/>
  </r>
  <r>
    <s v="S08959"/>
    <x v="587"/>
    <x v="3"/>
    <s v="South Africa"/>
    <s v="Bloemfontein"/>
    <s v="Prestige Cars"/>
    <s v="Salesperson_18"/>
    <x v="0"/>
    <x v="11"/>
    <x v="1"/>
    <s v="Hybrid"/>
    <s v="Automatic"/>
    <s v="Silver"/>
    <n v="1"/>
    <s v="1036207.37"/>
    <s v="0.027"/>
    <n v="1008229.77"/>
    <s v="Private"/>
    <x v="1"/>
    <s v="Yes"/>
    <x v="3"/>
  </r>
  <r>
    <s v="S08960"/>
    <x v="983"/>
    <x v="4"/>
    <s v="South Africa"/>
    <s v="East London"/>
    <s v="Prestige Cars"/>
    <s v="Josephine"/>
    <x v="3"/>
    <x v="5"/>
    <x v="1"/>
    <s v="Hybrid"/>
    <s v="Manual"/>
    <s v="Black"/>
    <n v="4"/>
    <s v="923422.46"/>
    <s v="0.071"/>
    <n v="3431437.86"/>
    <s v="Private"/>
    <x v="1"/>
    <s v="Yes"/>
    <x v="5"/>
  </r>
  <r>
    <s v="S08961"/>
    <x v="817"/>
    <x v="0"/>
    <s v="South Africa"/>
    <s v="Nelspruit"/>
    <s v="Luxury Wheels"/>
    <s v="Salesperson_9"/>
    <x v="4"/>
    <x v="16"/>
    <x v="2"/>
    <s v="Petrol"/>
    <s v="Automatic"/>
    <s v="White"/>
    <n v="4"/>
    <s v="744017.72"/>
    <s v="0.051"/>
    <n v="2824291.26"/>
    <s v="Private"/>
    <x v="1"/>
    <s v="Yes"/>
    <x v="4"/>
  </r>
  <r>
    <s v="S08962"/>
    <x v="587"/>
    <x v="4"/>
    <s v="South Africa"/>
    <s v="East London"/>
    <s v="BMW Durban"/>
    <s v="Salesperson_37"/>
    <x v="1"/>
    <x v="1"/>
    <x v="1"/>
    <s v="Petrol"/>
    <s v="Manual"/>
    <s v="Red"/>
    <n v="2"/>
    <s v="1272120.49"/>
    <s v="0.027"/>
    <n v="2475546.48"/>
    <s v="Business"/>
    <x v="1"/>
    <s v="Yes"/>
    <x v="0"/>
  </r>
  <r>
    <s v="S08963"/>
    <x v="76"/>
    <x v="1"/>
    <s v="South Africa"/>
    <s v="Pretoria"/>
    <s v="Luxury Wheels"/>
    <s v="Salesperson_8"/>
    <x v="1"/>
    <x v="1"/>
    <x v="1"/>
    <s v="Diesel"/>
    <s v="Automatic"/>
    <s v="Blue"/>
    <n v="1"/>
    <s v="1197783.86"/>
    <s v="0.0"/>
    <n v="1197783.8600000001"/>
    <s v="Private"/>
    <x v="0"/>
    <s v="No"/>
    <x v="13"/>
  </r>
  <r>
    <s v="S08964"/>
    <x v="561"/>
    <x v="4"/>
    <s v="South Africa"/>
    <s v="Gqeberha"/>
    <s v="Premium Motors"/>
    <s v="Dimakatso3"/>
    <x v="5"/>
    <x v="13"/>
    <x v="2"/>
    <s v="Diesel"/>
    <s v="Automatic"/>
    <s v="White"/>
    <n v="1"/>
    <s v="687158.44"/>
    <s v="0.074"/>
    <n v="636308.71"/>
    <s v="Private"/>
    <x v="0"/>
    <s v="No"/>
    <x v="6"/>
  </r>
  <r>
    <s v="S08965"/>
    <x v="691"/>
    <x v="5"/>
    <s v="South Africa"/>
    <s v="Cape Town"/>
    <s v="BMW Durban"/>
    <s v="Salesperson_5"/>
    <x v="1"/>
    <x v="1"/>
    <x v="1"/>
    <s v="Hybrid"/>
    <s v="Automatic"/>
    <s v="Red"/>
    <n v="1"/>
    <s v="1318825.97"/>
    <s v="0.035"/>
    <n v="1272667.06"/>
    <s v="Private"/>
    <x v="1"/>
    <s v="No"/>
    <x v="8"/>
  </r>
  <r>
    <s v="S08966"/>
    <x v="319"/>
    <x v="0"/>
    <s v="South Africa"/>
    <s v="Nelspruit"/>
    <s v="Prestige Cars"/>
    <s v="Salesperson_31"/>
    <x v="3"/>
    <x v="9"/>
    <x v="1"/>
    <s v="Petrol"/>
    <s v="Manual"/>
    <s v="White"/>
    <n v="5"/>
    <s v="721057.69"/>
    <s v="0.015"/>
    <n v="3551209.11"/>
    <s v="Private"/>
    <x v="0"/>
    <s v="No"/>
    <x v="1"/>
  </r>
  <r>
    <s v="S08967"/>
    <x v="969"/>
    <x v="0"/>
    <s v="South Africa"/>
    <s v="Nelspruit"/>
    <s v="BMW Cape Town"/>
    <s v="Salesperson_24"/>
    <x v="1"/>
    <x v="3"/>
    <x v="1"/>
    <s v="Petrol"/>
    <s v="Manual"/>
    <s v="Black"/>
    <n v="5"/>
    <s v="941054.89"/>
    <s v="0.045"/>
    <n v="4493537.12"/>
    <s v="Business"/>
    <x v="0"/>
    <s v="Yes"/>
    <x v="12"/>
  </r>
  <r>
    <s v="S08968"/>
    <x v="457"/>
    <x v="1"/>
    <s v="South Africa"/>
    <s v="Johannesburg"/>
    <s v="Premium Motors"/>
    <s v="Salesperson_33"/>
    <x v="5"/>
    <x v="13"/>
    <x v="2"/>
    <s v="Diesel"/>
    <s v="Manual"/>
    <s v="Grey"/>
    <n v="3"/>
    <s v="637236.6"/>
    <s v="0.002"/>
    <n v="1907886.37"/>
    <s v="Private"/>
    <x v="0"/>
    <s v="No"/>
    <x v="14"/>
  </r>
  <r>
    <s v="S08969"/>
    <x v="357"/>
    <x v="2"/>
    <s v="South Africa"/>
    <s v="Durban"/>
    <s v="Sandton Auto"/>
    <s v="Salesperson_1"/>
    <x v="2"/>
    <x v="8"/>
    <x v="0"/>
    <s v="Hybrid"/>
    <s v="Automatic"/>
    <s v="Grey"/>
    <n v="1"/>
    <s v="781332.07"/>
    <s v="0.037"/>
    <n v="752422.78"/>
    <s v="Business"/>
    <x v="1"/>
    <s v="Yes"/>
    <x v="6"/>
  </r>
  <r>
    <s v="S08970"/>
    <x v="684"/>
    <x v="1"/>
    <s v="South Africa"/>
    <s v="Pretoria"/>
    <s v="Premium Motors"/>
    <s v="Salesperson_32"/>
    <x v="5"/>
    <x v="13"/>
    <x v="2"/>
    <s v="Diesel"/>
    <s v="Automatic"/>
    <s v="Grey"/>
    <n v="2"/>
    <s v="592902.52"/>
    <s v="0.069"/>
    <n v="1103984.49"/>
    <s v="Private"/>
    <x v="0"/>
    <s v="No"/>
    <x v="0"/>
  </r>
  <r>
    <s v="S08971"/>
    <x v="434"/>
    <x v="1"/>
    <s v="South Africa"/>
    <s v="Pretoria"/>
    <s v="Sandton Auto"/>
    <s v="Pontsho"/>
    <x v="2"/>
    <x v="8"/>
    <x v="0"/>
    <s v="Diesel"/>
    <s v="Manual"/>
    <s v="Grey"/>
    <n v="2"/>
    <s v="703408.79"/>
    <s v="0.07"/>
    <n v="1308340.3600000001"/>
    <s v="Business"/>
    <x v="0"/>
    <s v="No"/>
    <x v="3"/>
  </r>
  <r>
    <s v="S08972"/>
    <x v="755"/>
    <x v="5"/>
    <s v="South Africa"/>
    <s v="Stellenbosch"/>
    <s v="BMW Midrand"/>
    <s v="Dimakatso"/>
    <x v="5"/>
    <x v="12"/>
    <x v="1"/>
    <s v="Petrol"/>
    <s v="Automatic"/>
    <s v="Black"/>
    <n v="2"/>
    <s v="876337.7"/>
    <s v="0.014"/>
    <n v="1728137.95"/>
    <s v="Private"/>
    <x v="0"/>
    <s v="No"/>
    <x v="1"/>
  </r>
  <r>
    <s v="S08973"/>
    <x v="966"/>
    <x v="0"/>
    <s v="South Africa"/>
    <s v="Nelspruit"/>
    <s v="BMW Cape Town"/>
    <s v="Dimakatso5"/>
    <x v="3"/>
    <x v="9"/>
    <x v="1"/>
    <s v="Diesel"/>
    <s v="Automatic"/>
    <s v="Silver"/>
    <n v="4"/>
    <s v="715724.64"/>
    <s v="0.055"/>
    <n v="2705439.13"/>
    <s v="Business"/>
    <x v="1"/>
    <s v="Yes"/>
    <x v="5"/>
  </r>
  <r>
    <s v="S08974"/>
    <x v="767"/>
    <x v="3"/>
    <s v="South Africa"/>
    <s v="Bloemfontein"/>
    <s v="BMW Durban"/>
    <s v="Pontsho"/>
    <x v="1"/>
    <x v="3"/>
    <x v="1"/>
    <s v="Petrol"/>
    <s v="Automatic"/>
    <s v="Blue"/>
    <n v="3"/>
    <s v="844036.72"/>
    <s v="0.046"/>
    <n v="2415633.08"/>
    <s v="Business"/>
    <x v="1"/>
    <s v="Yes"/>
    <x v="10"/>
  </r>
  <r>
    <s v="S08975"/>
    <x v="159"/>
    <x v="5"/>
    <s v="South Africa"/>
    <s v="Stellenbosch"/>
    <s v="BMW Midrand"/>
    <s v="Olerato"/>
    <x v="2"/>
    <x v="14"/>
    <x v="1"/>
    <s v="Hybrid"/>
    <s v="Automatic"/>
    <s v="Grey"/>
    <n v="5"/>
    <s v="1149467.52"/>
    <s v="0.018"/>
    <n v="5643885.54"/>
    <s v="Private"/>
    <x v="0"/>
    <s v="Yes"/>
    <x v="10"/>
  </r>
  <r>
    <s v="S08976"/>
    <x v="826"/>
    <x v="3"/>
    <s v="South Africa"/>
    <s v="Bloemfontein"/>
    <s v="BMW Durban"/>
    <s v="Gontse"/>
    <x v="0"/>
    <x v="6"/>
    <x v="1"/>
    <s v="Hybrid"/>
    <s v="Manual"/>
    <s v="White"/>
    <n v="3"/>
    <s v="1537073.17"/>
    <s v="0.048"/>
    <n v="4389880.9800000004"/>
    <s v="Business"/>
    <x v="0"/>
    <s v="Yes"/>
    <x v="12"/>
  </r>
  <r>
    <s v="S08977"/>
    <x v="723"/>
    <x v="3"/>
    <s v="South Africa"/>
    <s v="Bloemfontein"/>
    <s v="BMW Midrand"/>
    <s v="Salesperson_26"/>
    <x v="2"/>
    <x v="8"/>
    <x v="0"/>
    <s v="Hybrid"/>
    <s v="Automatic"/>
    <s v="Grey"/>
    <n v="3"/>
    <s v="698748.16"/>
    <s v="0.035"/>
    <n v="2022875.91"/>
    <s v="Private"/>
    <x v="1"/>
    <s v="Yes"/>
    <x v="5"/>
  </r>
  <r>
    <s v="S08978"/>
    <x v="37"/>
    <x v="4"/>
    <s v="South Africa"/>
    <s v="Gqeberha"/>
    <s v="Premium Motors"/>
    <s v="Salesperson_31"/>
    <x v="5"/>
    <x v="13"/>
    <x v="2"/>
    <s v="Petrol"/>
    <s v="Manual"/>
    <s v="White"/>
    <n v="3"/>
    <s v="711621.81"/>
    <s v="0.076"/>
    <n v="1972615.65"/>
    <s v="Private"/>
    <x v="1"/>
    <s v="No"/>
    <x v="6"/>
  </r>
  <r>
    <s v="S08979"/>
    <x v="301"/>
    <x v="3"/>
    <s v="South Africa"/>
    <s v="Bloemfontein"/>
    <s v="Prestige Cars"/>
    <s v="Salesperson_24"/>
    <x v="5"/>
    <x v="13"/>
    <x v="2"/>
    <s v="Diesel"/>
    <s v="Manual"/>
    <s v="Grey"/>
    <n v="5"/>
    <s v="681585.32"/>
    <s v="0.009"/>
    <n v="3377255.28"/>
    <s v="Private"/>
    <x v="0"/>
    <s v="No"/>
    <x v="8"/>
  </r>
  <r>
    <s v="S08980"/>
    <x v="667"/>
    <x v="2"/>
    <s v="South Africa"/>
    <s v="Durban"/>
    <s v="Prestige Cars"/>
    <s v="Salesperson_32"/>
    <x v="2"/>
    <x v="8"/>
    <x v="0"/>
    <s v="Diesel"/>
    <s v="Manual"/>
    <s v="White"/>
    <n v="2"/>
    <s v="728558.9"/>
    <s v="0.069"/>
    <n v="1356576.67"/>
    <s v="Business"/>
    <x v="1"/>
    <s v="Yes"/>
    <x v="8"/>
  </r>
  <r>
    <s v="S08981"/>
    <x v="860"/>
    <x v="3"/>
    <s v="South Africa"/>
    <s v="Bloemfontein"/>
    <s v="Sandton Auto"/>
    <s v="Salesperson_22"/>
    <x v="3"/>
    <x v="9"/>
    <x v="1"/>
    <s v="Petrol"/>
    <s v="Automatic"/>
    <s v="Grey"/>
    <n v="5"/>
    <s v="823610.21"/>
    <s v="0.01"/>
    <n v="4076870.56"/>
    <s v="Business"/>
    <x v="1"/>
    <s v="No"/>
    <x v="11"/>
  </r>
  <r>
    <s v="S08982"/>
    <x v="261"/>
    <x v="2"/>
    <s v="South Africa"/>
    <s v="Pietermaritzburg"/>
    <s v="Sandton Auto"/>
    <s v="Salesperson_19"/>
    <x v="5"/>
    <x v="13"/>
    <x v="2"/>
    <s v="Petrol"/>
    <s v="Automatic"/>
    <s v="White"/>
    <n v="3"/>
    <s v="646308.31"/>
    <s v="0.039"/>
    <n v="1863306.85"/>
    <s v="Business"/>
    <x v="1"/>
    <s v="Yes"/>
    <x v="0"/>
  </r>
  <r>
    <s v="S08983"/>
    <x v="584"/>
    <x v="3"/>
    <s v="South Africa"/>
    <s v="Bloemfontein"/>
    <s v="BMW Cape Town"/>
    <s v="Salesperson_15"/>
    <x v="1"/>
    <x v="3"/>
    <x v="1"/>
    <s v="Hybrid"/>
    <s v="Manual"/>
    <s v="Grey"/>
    <n v="2"/>
    <s v="948232.45"/>
    <s v="0.07"/>
    <n v="1763712.36"/>
    <s v="Business"/>
    <x v="0"/>
    <s v="No"/>
    <x v="11"/>
  </r>
  <r>
    <s v="S08984"/>
    <x v="186"/>
    <x v="4"/>
    <s v="South Africa"/>
    <s v="East London"/>
    <s v="Premium Motors"/>
    <s v="Salesperson_34"/>
    <x v="1"/>
    <x v="3"/>
    <x v="1"/>
    <s v="Hybrid"/>
    <s v="Automatic"/>
    <s v="Blue"/>
    <n v="4"/>
    <s v="982786.94"/>
    <s v="0.055"/>
    <n v="3714934.65"/>
    <s v="Business"/>
    <x v="0"/>
    <s v="No"/>
    <x v="2"/>
  </r>
  <r>
    <s v="S08985"/>
    <x v="19"/>
    <x v="1"/>
    <s v="South Africa"/>
    <s v="Pretoria"/>
    <s v="BMW Cape Town"/>
    <s v="Basetsana"/>
    <x v="0"/>
    <x v="17"/>
    <x v="1"/>
    <s v="Diesel"/>
    <s v="Manual"/>
    <s v="White"/>
    <n v="4"/>
    <s v="891087.9"/>
    <s v="0.052"/>
    <n v="3379005.3"/>
    <s v="Business"/>
    <x v="0"/>
    <s v="No"/>
    <x v="11"/>
  </r>
  <r>
    <s v="S08986"/>
    <x v="838"/>
    <x v="2"/>
    <s v="South Africa"/>
    <s v="Pietermaritzburg"/>
    <s v="Prestige Cars"/>
    <s v="Kopano"/>
    <x v="3"/>
    <x v="5"/>
    <x v="1"/>
    <s v="Diesel"/>
    <s v="Manual"/>
    <s v="Red"/>
    <n v="2"/>
    <s v="889275.9"/>
    <s v="0.017"/>
    <n v="1748316.42"/>
    <s v="Private"/>
    <x v="1"/>
    <s v="No"/>
    <x v="2"/>
  </r>
  <r>
    <s v="S08987"/>
    <x v="313"/>
    <x v="4"/>
    <s v="South Africa"/>
    <s v="Gqeberha"/>
    <s v="Prestige Cars"/>
    <s v="Golekane"/>
    <x v="0"/>
    <x v="11"/>
    <x v="1"/>
    <s v="Diesel"/>
    <s v="Automatic"/>
    <s v="Blue"/>
    <n v="5"/>
    <s v="1197116.17"/>
    <s v="0.006"/>
    <n v="5949667.3799999999"/>
    <s v="Business"/>
    <x v="1"/>
    <s v="Yes"/>
    <x v="7"/>
  </r>
  <r>
    <s v="S08988"/>
    <x v="150"/>
    <x v="4"/>
    <s v="South Africa"/>
    <s v="Gqeberha"/>
    <s v="BMW Cape Town"/>
    <s v="Dimakatso8"/>
    <x v="3"/>
    <x v="9"/>
    <x v="1"/>
    <s v="Petrol"/>
    <s v="Manual"/>
    <s v="Silver"/>
    <n v="5"/>
    <s v="819497.46"/>
    <s v="0.078"/>
    <n v="3777883.3"/>
    <s v="Private"/>
    <x v="0"/>
    <s v="No"/>
    <x v="14"/>
  </r>
  <r>
    <s v="S08989"/>
    <x v="236"/>
    <x v="2"/>
    <s v="South Africa"/>
    <s v="Durban"/>
    <s v="Luxury Wheels"/>
    <s v="Paulinah"/>
    <x v="3"/>
    <x v="5"/>
    <x v="1"/>
    <s v="Diesel"/>
    <s v="Manual"/>
    <s v="Silver"/>
    <n v="2"/>
    <s v="920574.43"/>
    <s v="0.062"/>
    <n v="1726997.64"/>
    <s v="Private"/>
    <x v="0"/>
    <s v="No"/>
    <x v="13"/>
  </r>
  <r>
    <s v="S08990"/>
    <x v="11"/>
    <x v="0"/>
    <s v="South Africa"/>
    <s v="Nelspruit"/>
    <s v="BMW Cape Town"/>
    <s v="Josephine"/>
    <x v="1"/>
    <x v="3"/>
    <x v="1"/>
    <s v="Diesel"/>
    <s v="Automatic"/>
    <s v="Silver"/>
    <n v="4"/>
    <s v="959625.8"/>
    <s v="0.065"/>
    <n v="3589000.49"/>
    <s v="Private"/>
    <x v="1"/>
    <s v="Yes"/>
    <x v="8"/>
  </r>
  <r>
    <s v="S08991"/>
    <x v="760"/>
    <x v="0"/>
    <s v="South Africa"/>
    <s v="Nelspruit"/>
    <s v="Luxury Wheels"/>
    <s v="Salesperson_9"/>
    <x v="4"/>
    <x v="7"/>
    <x v="0"/>
    <s v="Hybrid"/>
    <s v="Automatic"/>
    <s v="White"/>
    <n v="2"/>
    <s v="846341.38"/>
    <s v="0.019"/>
    <n v="1660521.79"/>
    <s v="Private"/>
    <x v="1"/>
    <s v="Yes"/>
    <x v="12"/>
  </r>
  <r>
    <s v="S08992"/>
    <x v="217"/>
    <x v="4"/>
    <s v="South Africa"/>
    <s v="Gqeberha"/>
    <s v="Sandton Auto"/>
    <s v="Salesperson_37"/>
    <x v="2"/>
    <x v="8"/>
    <x v="0"/>
    <s v="Hybrid"/>
    <s v="Manual"/>
    <s v="Grey"/>
    <n v="2"/>
    <s v="725013.31"/>
    <s v="0.008"/>
    <n v="1438426.42"/>
    <s v="Business"/>
    <x v="0"/>
    <s v="Yes"/>
    <x v="3"/>
  </r>
  <r>
    <s v="S08993"/>
    <x v="600"/>
    <x v="0"/>
    <s v="South Africa"/>
    <s v="Nelspruit"/>
    <s v="Luxury Wheels"/>
    <s v="Salesperson_36"/>
    <x v="2"/>
    <x v="8"/>
    <x v="0"/>
    <s v="Diesel"/>
    <s v="Automatic"/>
    <s v="Grey"/>
    <n v="5"/>
    <s v="768057.19"/>
    <s v="0.002"/>
    <n v="3832605.39"/>
    <s v="Private"/>
    <x v="0"/>
    <s v="Yes"/>
    <x v="9"/>
  </r>
  <r>
    <s v="S08994"/>
    <x v="109"/>
    <x v="5"/>
    <s v="South Africa"/>
    <s v="Stellenbosch"/>
    <s v="Premium Motors"/>
    <s v="Kopano"/>
    <x v="3"/>
    <x v="5"/>
    <x v="1"/>
    <s v="Diesel"/>
    <s v="Automatic"/>
    <s v="Blue"/>
    <n v="2"/>
    <s v="1045837.46"/>
    <s v="0.018"/>
    <n v="2054024.77"/>
    <s v="Business"/>
    <x v="1"/>
    <s v="No"/>
    <x v="10"/>
  </r>
  <r>
    <s v="S08995"/>
    <x v="763"/>
    <x v="4"/>
    <s v="South Africa"/>
    <s v="Gqeberha"/>
    <s v="Auto Elite"/>
    <s v="Salesperson_8"/>
    <x v="5"/>
    <x v="13"/>
    <x v="2"/>
    <s v="Hybrid"/>
    <s v="Manual"/>
    <s v="Blue"/>
    <n v="1"/>
    <s v="674320.77"/>
    <s v="0.007"/>
    <n v="669600.53"/>
    <s v="Business"/>
    <x v="1"/>
    <s v="Yes"/>
    <x v="9"/>
  </r>
  <r>
    <s v="S08996"/>
    <x v="449"/>
    <x v="0"/>
    <s v="South Africa"/>
    <s v="Nelspruit"/>
    <s v="Auto Elite"/>
    <s v="Salesperson_2"/>
    <x v="1"/>
    <x v="1"/>
    <x v="1"/>
    <s v="Hybrid"/>
    <s v="Manual"/>
    <s v="Grey"/>
    <n v="5"/>
    <s v="1303299.98"/>
    <s v="0.06"/>
    <n v="6125509.9000000004"/>
    <s v="Private"/>
    <x v="0"/>
    <s v="Yes"/>
    <x v="12"/>
  </r>
  <r>
    <s v="S08997"/>
    <x v="65"/>
    <x v="0"/>
    <s v="South Africa"/>
    <s v="Nelspruit"/>
    <s v="Prestige Cars"/>
    <s v="Golekane"/>
    <x v="3"/>
    <x v="5"/>
    <x v="1"/>
    <s v="Hybrid"/>
    <s v="Automatic"/>
    <s v="White"/>
    <n v="2"/>
    <s v="911585.33"/>
    <s v="0.071"/>
    <n v="1693725.55"/>
    <s v="Private"/>
    <x v="1"/>
    <s v="Yes"/>
    <x v="14"/>
  </r>
  <r>
    <s v="S08998"/>
    <x v="518"/>
    <x v="1"/>
    <s v="South Africa"/>
    <s v="Johannesburg"/>
    <s v="Luxury Wheels"/>
    <s v="Salesperson_29"/>
    <x v="0"/>
    <x v="0"/>
    <x v="0"/>
    <s v="Diesel"/>
    <s v="Automatic"/>
    <s v="Blue"/>
    <n v="3"/>
    <s v="1233172.16"/>
    <s v="0.029"/>
    <n v="3592230.5"/>
    <s v="Private"/>
    <x v="0"/>
    <s v="No"/>
    <x v="2"/>
  </r>
  <r>
    <s v="S08999"/>
    <x v="332"/>
    <x v="2"/>
    <s v="South Africa"/>
    <s v="Pietermaritzburg"/>
    <s v="BMW Midrand"/>
    <s v="Salesperson_25"/>
    <x v="4"/>
    <x v="10"/>
    <x v="1"/>
    <s v="Petrol"/>
    <s v="Manual"/>
    <s v="Grey"/>
    <n v="1"/>
    <s v="1162537.26"/>
    <s v="0.006"/>
    <n v="1155562.04"/>
    <s v="Business"/>
    <x v="1"/>
    <s v="No"/>
    <x v="6"/>
  </r>
  <r>
    <s v="S09000"/>
    <x v="532"/>
    <x v="4"/>
    <s v="South Africa"/>
    <s v="Gqeberha"/>
    <s v="BMW Durban"/>
    <s v="Salesperson_11"/>
    <x v="2"/>
    <x v="8"/>
    <x v="0"/>
    <s v="Petrol"/>
    <s v="Automatic"/>
    <s v="Silver"/>
    <n v="3"/>
    <s v="786363.74"/>
    <s v="0.006"/>
    <n v="2344936.69"/>
    <s v="Private"/>
    <x v="0"/>
    <s v="No"/>
    <x v="12"/>
  </r>
  <r>
    <s v="S09001"/>
    <x v="161"/>
    <x v="0"/>
    <s v="South Africa"/>
    <s v="Nelspruit"/>
    <s v="Prestige Cars"/>
    <s v="Gontse"/>
    <x v="4"/>
    <x v="7"/>
    <x v="0"/>
    <s v="Diesel"/>
    <s v="Manual"/>
    <s v="Black"/>
    <n v="4"/>
    <s v="909181.22"/>
    <s v="0.077"/>
    <n v="3356697.06"/>
    <s v="Business"/>
    <x v="1"/>
    <s v="Yes"/>
    <x v="2"/>
  </r>
  <r>
    <s v="S09002"/>
    <x v="212"/>
    <x v="5"/>
    <s v="South Africa"/>
    <s v="Stellenbosch"/>
    <s v="BMW Durban"/>
    <s v="Salesperson_25"/>
    <x v="4"/>
    <x v="10"/>
    <x v="1"/>
    <s v="Hybrid"/>
    <s v="Manual"/>
    <s v="Red"/>
    <n v="3"/>
    <s v="1100557.02"/>
    <s v="0.017"/>
    <n v="3245542.64"/>
    <s v="Private"/>
    <x v="0"/>
    <s v="No"/>
    <x v="11"/>
  </r>
  <r>
    <s v="S09003"/>
    <x v="217"/>
    <x v="3"/>
    <s v="South Africa"/>
    <s v="Bloemfontein"/>
    <s v="BMW Cape Town"/>
    <s v="Johanna"/>
    <x v="2"/>
    <x v="8"/>
    <x v="0"/>
    <s v="Hybrid"/>
    <s v="Manual"/>
    <s v="Silver"/>
    <n v="3"/>
    <s v="709750.25"/>
    <s v="0.075"/>
    <n v="1969556.94"/>
    <s v="Private"/>
    <x v="0"/>
    <s v="No"/>
    <x v="6"/>
  </r>
  <r>
    <s v="S09004"/>
    <x v="639"/>
    <x v="5"/>
    <s v="South Africa"/>
    <s v="Cape Town"/>
    <s v="Auto Elite"/>
    <s v="Basetsana"/>
    <x v="2"/>
    <x v="4"/>
    <x v="0"/>
    <s v="Diesel"/>
    <s v="Automatic"/>
    <s v="Silver"/>
    <n v="5"/>
    <s v="940514.18"/>
    <s v="0.008"/>
    <n v="4664950.34"/>
    <s v="Business"/>
    <x v="0"/>
    <s v="No"/>
    <x v="3"/>
  </r>
  <r>
    <s v="S09005"/>
    <x v="977"/>
    <x v="0"/>
    <s v="South Africa"/>
    <s v="Nelspruit"/>
    <s v="Sandton Auto"/>
    <s v="Salesperson_50"/>
    <x v="3"/>
    <x v="5"/>
    <x v="1"/>
    <s v="Petrol"/>
    <s v="Automatic"/>
    <s v="White"/>
    <n v="2"/>
    <s v="954028.23"/>
    <s v="0.069"/>
    <n v="1776400.57"/>
    <s v="Business"/>
    <x v="1"/>
    <s v="Yes"/>
    <x v="0"/>
  </r>
  <r>
    <s v="S09006"/>
    <x v="391"/>
    <x v="0"/>
    <s v="South Africa"/>
    <s v="Nelspruit"/>
    <s v="Luxury Wheels"/>
    <s v="Gontse"/>
    <x v="3"/>
    <x v="5"/>
    <x v="1"/>
    <s v="Petrol"/>
    <s v="Manual"/>
    <s v="Red"/>
    <n v="3"/>
    <s v="1071200.39"/>
    <s v="0.066"/>
    <n v="3001503.5"/>
    <s v="Private"/>
    <x v="0"/>
    <s v="No"/>
    <x v="6"/>
  </r>
  <r>
    <s v="S09007"/>
    <x v="751"/>
    <x v="0"/>
    <s v="South Africa"/>
    <s v="Nelspruit"/>
    <s v="BMW Midrand"/>
    <s v="Salesperson_21"/>
    <x v="1"/>
    <x v="3"/>
    <x v="1"/>
    <s v="Diesel"/>
    <s v="Manual"/>
    <s v="Black"/>
    <n v="4"/>
    <s v="931808.24"/>
    <s v="0.018"/>
    <n v="3660142.77"/>
    <s v="Private"/>
    <x v="0"/>
    <s v="Yes"/>
    <x v="1"/>
  </r>
  <r>
    <s v="S09008"/>
    <x v="404"/>
    <x v="3"/>
    <s v="South Africa"/>
    <s v="Bloemfontein"/>
    <s v="Prestige Cars"/>
    <s v="Salesperson_27"/>
    <x v="3"/>
    <x v="9"/>
    <x v="1"/>
    <s v="Hybrid"/>
    <s v="Manual"/>
    <s v="Silver"/>
    <n v="3"/>
    <s v="795317.24"/>
    <s v="0.032"/>
    <n v="2309601.2599999998"/>
    <s v="Business"/>
    <x v="1"/>
    <s v="No"/>
    <x v="14"/>
  </r>
  <r>
    <s v="S09009"/>
    <x v="737"/>
    <x v="5"/>
    <s v="South Africa"/>
    <s v="Cape Town"/>
    <s v="Premium Motors"/>
    <s v="Pontsho"/>
    <x v="5"/>
    <x v="13"/>
    <x v="2"/>
    <s v="Hybrid"/>
    <s v="Manual"/>
    <s v="Red"/>
    <n v="3"/>
    <s v="678974.46"/>
    <s v="0.073"/>
    <n v="1888227.97"/>
    <s v="Business"/>
    <x v="0"/>
    <s v="Yes"/>
    <x v="8"/>
  </r>
  <r>
    <s v="S09010"/>
    <x v="408"/>
    <x v="4"/>
    <s v="South Africa"/>
    <s v="Gqeberha"/>
    <s v="BMW Cape Town"/>
    <s v="Salesperson_23"/>
    <x v="1"/>
    <x v="3"/>
    <x v="1"/>
    <s v="Hybrid"/>
    <s v="Automatic"/>
    <s v="Black"/>
    <n v="3"/>
    <s v="981646.38"/>
    <s v="0.051"/>
    <n v="2794747.26"/>
    <s v="Business"/>
    <x v="0"/>
    <s v="Yes"/>
    <x v="2"/>
  </r>
  <r>
    <s v="S09011"/>
    <x v="635"/>
    <x v="3"/>
    <s v="South Africa"/>
    <s v="Bloemfontein"/>
    <s v="Auto Elite"/>
    <s v="Salesperson_12"/>
    <x v="2"/>
    <x v="4"/>
    <x v="0"/>
    <s v="Diesel"/>
    <s v="Automatic"/>
    <s v="Black"/>
    <n v="1"/>
    <s v="826950.58"/>
    <s v="0.068"/>
    <n v="770717.94"/>
    <s v="Business"/>
    <x v="1"/>
    <s v="No"/>
    <x v="4"/>
  </r>
  <r>
    <s v="S09012"/>
    <x v="857"/>
    <x v="0"/>
    <s v="South Africa"/>
    <s v="Nelspruit"/>
    <s v="Sandton Auto"/>
    <s v="Basetsana"/>
    <x v="0"/>
    <x v="6"/>
    <x v="1"/>
    <s v="Petrol"/>
    <s v="Automatic"/>
    <s v="White"/>
    <n v="5"/>
    <s v="1509827.57"/>
    <s v="0.073"/>
    <n v="6998050.7699999996"/>
    <s v="Business"/>
    <x v="0"/>
    <s v="No"/>
    <x v="7"/>
  </r>
  <r>
    <s v="S09013"/>
    <x v="10"/>
    <x v="0"/>
    <s v="South Africa"/>
    <s v="Nelspruit"/>
    <s v="Prestige Cars"/>
    <s v="Kopano"/>
    <x v="1"/>
    <x v="3"/>
    <x v="1"/>
    <s v="Hybrid"/>
    <s v="Automatic"/>
    <s v="Grey"/>
    <n v="5"/>
    <s v="904351.16"/>
    <s v="0.015"/>
    <n v="4453929.47"/>
    <s v="Business"/>
    <x v="0"/>
    <s v="No"/>
    <x v="11"/>
  </r>
  <r>
    <s v="S09014"/>
    <x v="353"/>
    <x v="5"/>
    <s v="South Africa"/>
    <s v="Stellenbosch"/>
    <s v="BMW Durban"/>
    <s v="Salesperson_19"/>
    <x v="3"/>
    <x v="5"/>
    <x v="1"/>
    <s v="Hybrid"/>
    <s v="Automatic"/>
    <s v="Red"/>
    <n v="3"/>
    <s v="1005913.95"/>
    <s v="0.033"/>
    <n v="2918156.38"/>
    <s v="Business"/>
    <x v="0"/>
    <s v="No"/>
    <x v="1"/>
  </r>
  <r>
    <s v="S09015"/>
    <x v="171"/>
    <x v="2"/>
    <s v="South Africa"/>
    <s v="Durban"/>
    <s v="BMW Durban"/>
    <s v="Salesperson_34"/>
    <x v="3"/>
    <x v="9"/>
    <x v="1"/>
    <s v="Petrol"/>
    <s v="Automatic"/>
    <s v="Silver"/>
    <n v="1"/>
    <s v="811819.43"/>
    <s v="0.056"/>
    <n v="766357.54"/>
    <s v="Private"/>
    <x v="0"/>
    <s v="Yes"/>
    <x v="0"/>
  </r>
  <r>
    <s v="S09016"/>
    <x v="114"/>
    <x v="5"/>
    <s v="South Africa"/>
    <s v="Cape Town"/>
    <s v="Premium Motors"/>
    <s v="Dimakatso0"/>
    <x v="3"/>
    <x v="5"/>
    <x v="1"/>
    <s v="Diesel"/>
    <s v="Automatic"/>
    <s v="Silver"/>
    <n v="5"/>
    <s v="962620.6"/>
    <s v="0.063"/>
    <n v="4509877.49"/>
    <s v="Business"/>
    <x v="1"/>
    <s v="Yes"/>
    <x v="5"/>
  </r>
  <r>
    <s v="S09017"/>
    <x v="620"/>
    <x v="4"/>
    <s v="South Africa"/>
    <s v="East London"/>
    <s v="BMW Durban"/>
    <s v="Salesperson_1"/>
    <x v="1"/>
    <x v="3"/>
    <x v="1"/>
    <s v="Hybrid"/>
    <s v="Automatic"/>
    <s v="White"/>
    <n v="5"/>
    <s v="912498.52"/>
    <s v="0.06"/>
    <n v="4288743.0599999996"/>
    <s v="Business"/>
    <x v="1"/>
    <s v="Yes"/>
    <x v="9"/>
  </r>
  <r>
    <s v="S09018"/>
    <x v="766"/>
    <x v="2"/>
    <s v="South Africa"/>
    <s v="Pietermaritzburg"/>
    <s v="Premium Motors"/>
    <s v="Kgolagano"/>
    <x v="5"/>
    <x v="12"/>
    <x v="1"/>
    <s v="Diesel"/>
    <s v="Manual"/>
    <s v="Blue"/>
    <n v="2"/>
    <s v="847723.98"/>
    <s v="0.026"/>
    <n v="1651366.31"/>
    <s v="Private"/>
    <x v="1"/>
    <s v="No"/>
    <x v="0"/>
  </r>
  <r>
    <s v="S09019"/>
    <x v="261"/>
    <x v="0"/>
    <s v="South Africa"/>
    <s v="Nelspruit"/>
    <s v="Premium Motors"/>
    <s v="Johanna"/>
    <x v="3"/>
    <x v="9"/>
    <x v="1"/>
    <s v="Diesel"/>
    <s v="Automatic"/>
    <s v="Grey"/>
    <n v="2"/>
    <s v="780490.84"/>
    <s v="0.05"/>
    <n v="1482932.6"/>
    <s v="Business"/>
    <x v="1"/>
    <s v="No"/>
    <x v="0"/>
  </r>
  <r>
    <s v="S09020"/>
    <x v="543"/>
    <x v="4"/>
    <s v="South Africa"/>
    <s v="East London"/>
    <s v="Auto Elite"/>
    <s v="Basetsana"/>
    <x v="4"/>
    <x v="16"/>
    <x v="2"/>
    <s v="Diesel"/>
    <s v="Automatic"/>
    <s v="Blue"/>
    <n v="3"/>
    <s v="742012.31"/>
    <s v="0.058"/>
    <n v="2096926.79"/>
    <s v="Business"/>
    <x v="0"/>
    <s v="Yes"/>
    <x v="2"/>
  </r>
  <r>
    <s v="S09021"/>
    <x v="709"/>
    <x v="0"/>
    <s v="South Africa"/>
    <s v="Nelspruit"/>
    <s v="Premium Motors"/>
    <s v="Salesperson_27"/>
    <x v="3"/>
    <x v="9"/>
    <x v="1"/>
    <s v="Diesel"/>
    <s v="Manual"/>
    <s v="White"/>
    <n v="3"/>
    <s v="837220.13"/>
    <s v="0.079"/>
    <n v="2313239.23"/>
    <s v="Business"/>
    <x v="0"/>
    <s v="No"/>
    <x v="4"/>
  </r>
  <r>
    <s v="S09022"/>
    <x v="172"/>
    <x v="3"/>
    <s v="South Africa"/>
    <s v="Bloemfontein"/>
    <s v="Sandton Auto"/>
    <s v="Salesperson_23"/>
    <x v="1"/>
    <x v="3"/>
    <x v="1"/>
    <s v="Petrol"/>
    <s v="Manual"/>
    <s v="White"/>
    <n v="3"/>
    <s v="932454.84"/>
    <s v="0.063"/>
    <n v="2621130.54"/>
    <s v="Private"/>
    <x v="1"/>
    <s v="Yes"/>
    <x v="3"/>
  </r>
  <r>
    <s v="S09023"/>
    <x v="350"/>
    <x v="1"/>
    <s v="South Africa"/>
    <s v="Johannesburg"/>
    <s v="BMW Cape Town"/>
    <s v="Salesperson_11"/>
    <x v="1"/>
    <x v="3"/>
    <x v="1"/>
    <s v="Hybrid"/>
    <s v="Manual"/>
    <s v="Red"/>
    <n v="4"/>
    <s v="912503.0"/>
    <s v="0.079"/>
    <n v="3361661.05"/>
    <s v="Business"/>
    <x v="1"/>
    <s v="No"/>
    <x v="4"/>
  </r>
  <r>
    <s v="S09024"/>
    <x v="852"/>
    <x v="2"/>
    <s v="South Africa"/>
    <s v="Pietermaritzburg"/>
    <s v="BMW Midrand"/>
    <s v="Gontse"/>
    <x v="1"/>
    <x v="3"/>
    <x v="1"/>
    <s v="Hybrid"/>
    <s v="Manual"/>
    <s v="Black"/>
    <n v="1"/>
    <s v="988322.71"/>
    <s v="0.051"/>
    <n v="937918.26"/>
    <s v="Business"/>
    <x v="1"/>
    <s v="Yes"/>
    <x v="13"/>
  </r>
  <r>
    <s v="S09025"/>
    <x v="208"/>
    <x v="0"/>
    <s v="South Africa"/>
    <s v="Nelspruit"/>
    <s v="BMW Cape Town"/>
    <s v="Salesperson_3"/>
    <x v="1"/>
    <x v="3"/>
    <x v="1"/>
    <s v="Diesel"/>
    <s v="Manual"/>
    <s v="Red"/>
    <n v="2"/>
    <s v="892669.49"/>
    <s v="0.043"/>
    <n v="1708569.39"/>
    <s v="Private"/>
    <x v="1"/>
    <s v="No"/>
    <x v="10"/>
  </r>
  <r>
    <s v="S09026"/>
    <x v="473"/>
    <x v="0"/>
    <s v="South Africa"/>
    <s v="Nelspruit"/>
    <s v="Luxury Wheels"/>
    <s v="Omphile"/>
    <x v="5"/>
    <x v="12"/>
    <x v="1"/>
    <s v="Hybrid"/>
    <s v="Manual"/>
    <s v="Black"/>
    <n v="5"/>
    <s v="810684.12"/>
    <s v="0.038"/>
    <n v="3899390.61"/>
    <s v="Private"/>
    <x v="1"/>
    <s v="Yes"/>
    <x v="12"/>
  </r>
  <r>
    <s v="S09027"/>
    <x v="589"/>
    <x v="2"/>
    <s v="South Africa"/>
    <s v="Durban"/>
    <s v="BMW Cape Town"/>
    <s v="Salesperson_12"/>
    <x v="5"/>
    <x v="13"/>
    <x v="2"/>
    <s v="Petrol"/>
    <s v="Automatic"/>
    <s v="Silver"/>
    <n v="5"/>
    <s v="682128.93"/>
    <s v="0.003"/>
    <n v="3400412.71"/>
    <s v="Private"/>
    <x v="0"/>
    <s v="No"/>
    <x v="4"/>
  </r>
  <r>
    <s v="S09028"/>
    <x v="550"/>
    <x v="5"/>
    <s v="South Africa"/>
    <s v="Cape Town"/>
    <s v="BMW Cape Town"/>
    <s v="Thandeka"/>
    <x v="0"/>
    <x v="15"/>
    <x v="0"/>
    <s v="Diesel"/>
    <s v="Manual"/>
    <s v="Red"/>
    <n v="4"/>
    <s v="908385.21"/>
    <s v="0.02"/>
    <n v="3560870.04"/>
    <s v="Business"/>
    <x v="1"/>
    <s v="No"/>
    <x v="5"/>
  </r>
  <r>
    <s v="S09029"/>
    <x v="711"/>
    <x v="2"/>
    <s v="South Africa"/>
    <s v="Durban"/>
    <s v="BMW Cape Town"/>
    <s v="Salesperson_9"/>
    <x v="0"/>
    <x v="2"/>
    <x v="0"/>
    <s v="Petrol"/>
    <s v="Automatic"/>
    <s v="Silver"/>
    <n v="4"/>
    <s v="767715.28"/>
    <s v="0.034"/>
    <n v="2966451.85"/>
    <s v="Private"/>
    <x v="1"/>
    <s v="No"/>
    <x v="15"/>
  </r>
  <r>
    <s v="S09030"/>
    <x v="199"/>
    <x v="4"/>
    <s v="South Africa"/>
    <s v="East London"/>
    <s v="BMW Midrand"/>
    <s v="Paulinah"/>
    <x v="4"/>
    <x v="10"/>
    <x v="1"/>
    <s v="Diesel"/>
    <s v="Automatic"/>
    <s v="Blue"/>
    <n v="4"/>
    <s v="1148171.46"/>
    <s v="0.068"/>
    <n v="4280383.22"/>
    <s v="Business"/>
    <x v="0"/>
    <s v="Yes"/>
    <x v="7"/>
  </r>
  <r>
    <s v="S09031"/>
    <x v="399"/>
    <x v="3"/>
    <s v="South Africa"/>
    <s v="Bloemfontein"/>
    <s v="BMW Cape Town"/>
    <s v="Salesperson_3"/>
    <x v="2"/>
    <x v="14"/>
    <x v="1"/>
    <s v="Hybrid"/>
    <s v="Manual"/>
    <s v="White"/>
    <n v="5"/>
    <s v="1109472.05"/>
    <s v="0.009"/>
    <n v="5497434.0199999996"/>
    <s v="Private"/>
    <x v="0"/>
    <s v="Yes"/>
    <x v="5"/>
  </r>
  <r>
    <s v="S09032"/>
    <x v="109"/>
    <x v="4"/>
    <s v="South Africa"/>
    <s v="East London"/>
    <s v="Premium Motors"/>
    <s v="Paulinah"/>
    <x v="0"/>
    <x v="0"/>
    <x v="0"/>
    <s v="Hybrid"/>
    <s v="Automatic"/>
    <s v="Grey"/>
    <n v="1"/>
    <s v="1167351.67"/>
    <s v="0.043"/>
    <n v="1117155.55"/>
    <s v="Business"/>
    <x v="0"/>
    <s v="Yes"/>
    <x v="13"/>
  </r>
  <r>
    <s v="S09033"/>
    <x v="717"/>
    <x v="0"/>
    <s v="South Africa"/>
    <s v="Nelspruit"/>
    <s v="Auto Elite"/>
    <s v="Gontse"/>
    <x v="3"/>
    <x v="5"/>
    <x v="1"/>
    <s v="Hybrid"/>
    <s v="Manual"/>
    <s v="White"/>
    <n v="4"/>
    <s v="1020049.17"/>
    <s v="0.06"/>
    <n v="3835384.87"/>
    <s v="Business"/>
    <x v="1"/>
    <s v="Yes"/>
    <x v="14"/>
  </r>
  <r>
    <s v="S09034"/>
    <x v="57"/>
    <x v="5"/>
    <s v="South Africa"/>
    <s v="Cape Town"/>
    <s v="Prestige Cars"/>
    <s v="Salesperson_29"/>
    <x v="5"/>
    <x v="13"/>
    <x v="2"/>
    <s v="Diesel"/>
    <s v="Automatic"/>
    <s v="Blue"/>
    <n v="3"/>
    <s v="630765.35"/>
    <s v="0.036"/>
    <n v="1824173.4"/>
    <s v="Business"/>
    <x v="0"/>
    <s v="No"/>
    <x v="2"/>
  </r>
  <r>
    <s v="S09035"/>
    <x v="540"/>
    <x v="1"/>
    <s v="South Africa"/>
    <s v="Pretoria"/>
    <s v="Sandton Auto"/>
    <s v="Salesperson_8"/>
    <x v="0"/>
    <x v="15"/>
    <x v="0"/>
    <s v="Hybrid"/>
    <s v="Manual"/>
    <s v="Black"/>
    <n v="1"/>
    <s v="860539.84"/>
    <s v="0.035"/>
    <n v="830420.94"/>
    <s v="Private"/>
    <x v="0"/>
    <s v="No"/>
    <x v="14"/>
  </r>
  <r>
    <s v="S09036"/>
    <x v="114"/>
    <x v="5"/>
    <s v="South Africa"/>
    <s v="Cape Town"/>
    <s v="BMW Cape Town"/>
    <s v="Salesperson_24"/>
    <x v="1"/>
    <x v="3"/>
    <x v="1"/>
    <s v="Hybrid"/>
    <s v="Automatic"/>
    <s v="Grey"/>
    <n v="2"/>
    <s v="931549.79"/>
    <s v="0.036"/>
    <n v="1796028"/>
    <s v="Business"/>
    <x v="0"/>
    <s v="Yes"/>
    <x v="11"/>
  </r>
  <r>
    <s v="S09037"/>
    <x v="459"/>
    <x v="0"/>
    <s v="South Africa"/>
    <s v="Nelspruit"/>
    <s v="Luxury Wheels"/>
    <s v="Andi"/>
    <x v="3"/>
    <x v="5"/>
    <x v="1"/>
    <s v="Petrol"/>
    <s v="Automatic"/>
    <s v="White"/>
    <n v="2"/>
    <s v="1073393.49"/>
    <s v="0.069"/>
    <n v="1998658.67"/>
    <s v="Business"/>
    <x v="0"/>
    <s v="No"/>
    <x v="10"/>
  </r>
  <r>
    <s v="S09038"/>
    <x v="494"/>
    <x v="0"/>
    <s v="South Africa"/>
    <s v="Nelspruit"/>
    <s v="BMW Durban"/>
    <s v="Salesperson_34"/>
    <x v="0"/>
    <x v="15"/>
    <x v="0"/>
    <s v="Diesel"/>
    <s v="Automatic"/>
    <s v="Red"/>
    <n v="5"/>
    <s v="877264.61"/>
    <s v="0.049"/>
    <n v="4171393.22"/>
    <s v="Private"/>
    <x v="1"/>
    <s v="Yes"/>
    <x v="14"/>
  </r>
  <r>
    <s v="S09039"/>
    <x v="96"/>
    <x v="0"/>
    <s v="South Africa"/>
    <s v="Nelspruit"/>
    <s v="BMW Midrand"/>
    <s v="Salesperson_21"/>
    <x v="4"/>
    <x v="7"/>
    <x v="0"/>
    <s v="Diesel"/>
    <s v="Manual"/>
    <s v="Black"/>
    <n v="2"/>
    <s v="880018.26"/>
    <s v="0.002"/>
    <n v="1756516.44"/>
    <s v="Business"/>
    <x v="1"/>
    <s v="No"/>
    <x v="9"/>
  </r>
  <r>
    <s v="S09040"/>
    <x v="958"/>
    <x v="0"/>
    <s v="South Africa"/>
    <s v="Nelspruit"/>
    <s v="Prestige Cars"/>
    <s v="Salesperson_23"/>
    <x v="0"/>
    <x v="15"/>
    <x v="0"/>
    <s v="Hybrid"/>
    <s v="Manual"/>
    <s v="White"/>
    <n v="1"/>
    <s v="848840.86"/>
    <s v="0.072"/>
    <n v="787724.31"/>
    <s v="Private"/>
    <x v="0"/>
    <s v="No"/>
    <x v="15"/>
  </r>
  <r>
    <s v="S09041"/>
    <x v="167"/>
    <x v="5"/>
    <s v="South Africa"/>
    <s v="Cape Town"/>
    <s v="Prestige Cars"/>
    <s v="Omphile"/>
    <x v="4"/>
    <x v="10"/>
    <x v="1"/>
    <s v="Diesel"/>
    <s v="Manual"/>
    <s v="White"/>
    <n v="1"/>
    <s v="1158389.47"/>
    <s v="0.002"/>
    <n v="1156072.69"/>
    <s v="Business"/>
    <x v="1"/>
    <s v="Yes"/>
    <x v="14"/>
  </r>
  <r>
    <s v="S09042"/>
    <x v="940"/>
    <x v="5"/>
    <s v="South Africa"/>
    <s v="Stellenbosch"/>
    <s v="BMW Durban"/>
    <s v="Dimakatso5"/>
    <x v="5"/>
    <x v="13"/>
    <x v="2"/>
    <s v="Petrol"/>
    <s v="Automatic"/>
    <s v="White"/>
    <n v="2"/>
    <s v="607966.42"/>
    <s v="0.076"/>
    <n v="1123521.94"/>
    <s v="Business"/>
    <x v="0"/>
    <s v="Yes"/>
    <x v="13"/>
  </r>
  <r>
    <s v="S09043"/>
    <x v="129"/>
    <x v="5"/>
    <s v="South Africa"/>
    <s v="Stellenbosch"/>
    <s v="BMW Midrand"/>
    <s v="Salesperson_2"/>
    <x v="4"/>
    <x v="10"/>
    <x v="1"/>
    <s v="Petrol"/>
    <s v="Manual"/>
    <s v="Red"/>
    <n v="2"/>
    <s v="1221658.94"/>
    <s v="0.007"/>
    <n v="2426214.65"/>
    <s v="Private"/>
    <x v="1"/>
    <s v="No"/>
    <x v="3"/>
  </r>
  <r>
    <s v="S09044"/>
    <x v="219"/>
    <x v="4"/>
    <s v="South Africa"/>
    <s v="East London"/>
    <s v="Prestige Cars"/>
    <s v="Johanna"/>
    <x v="4"/>
    <x v="10"/>
    <x v="1"/>
    <s v="Petrol"/>
    <s v="Automatic"/>
    <s v="Red"/>
    <n v="2"/>
    <s v="1075336.75"/>
    <s v="0.046"/>
    <n v="2051742.52"/>
    <s v="Business"/>
    <x v="1"/>
    <s v="No"/>
    <x v="8"/>
  </r>
  <r>
    <s v="S09045"/>
    <x v="188"/>
    <x v="1"/>
    <s v="South Africa"/>
    <s v="Pretoria"/>
    <s v="Prestige Cars"/>
    <s v="Salesperson_24"/>
    <x v="5"/>
    <x v="13"/>
    <x v="2"/>
    <s v="Petrol"/>
    <s v="Manual"/>
    <s v="White"/>
    <n v="3"/>
    <s v="615954.59"/>
    <s v="0.007"/>
    <n v="1834928.73"/>
    <s v="Business"/>
    <x v="1"/>
    <s v="Yes"/>
    <x v="0"/>
  </r>
  <r>
    <s v="S09046"/>
    <x v="9"/>
    <x v="3"/>
    <s v="South Africa"/>
    <s v="Bloemfontein"/>
    <s v="Premium Motors"/>
    <s v="Thandeka"/>
    <x v="2"/>
    <x v="14"/>
    <x v="1"/>
    <s v="Diesel"/>
    <s v="Automatic"/>
    <s v="Silver"/>
    <n v="3"/>
    <s v="1106307.61"/>
    <s v="0.067"/>
    <n v="3096555"/>
    <s v="Business"/>
    <x v="0"/>
    <s v="Yes"/>
    <x v="14"/>
  </r>
  <r>
    <s v="S09047"/>
    <x v="249"/>
    <x v="1"/>
    <s v="South Africa"/>
    <s v="Pretoria"/>
    <s v="Sandton Auto"/>
    <s v="Salesperson_23"/>
    <x v="5"/>
    <x v="13"/>
    <x v="2"/>
    <s v="Diesel"/>
    <s v="Automatic"/>
    <s v="Silver"/>
    <n v="2"/>
    <s v="624632.29"/>
    <s v="0.026"/>
    <n v="1216783.71"/>
    <s v="Private"/>
    <x v="1"/>
    <s v="Yes"/>
    <x v="2"/>
  </r>
  <r>
    <s v="S09048"/>
    <x v="494"/>
    <x v="0"/>
    <s v="South Africa"/>
    <s v="Nelspruit"/>
    <s v="Premium Motors"/>
    <s v="Dimakatso3"/>
    <x v="3"/>
    <x v="5"/>
    <x v="1"/>
    <s v="Diesel"/>
    <s v="Automatic"/>
    <s v="Blue"/>
    <n v="1"/>
    <s v="1004315.73"/>
    <s v="0.04"/>
    <n v="964143.1"/>
    <s v="Private"/>
    <x v="0"/>
    <s v="No"/>
    <x v="4"/>
  </r>
  <r>
    <s v="S09049"/>
    <x v="701"/>
    <x v="0"/>
    <s v="South Africa"/>
    <s v="Nelspruit"/>
    <s v="Luxury Wheels"/>
    <s v="Dimakatso"/>
    <x v="2"/>
    <x v="14"/>
    <x v="1"/>
    <s v="Petrol"/>
    <s v="Manual"/>
    <s v="Black"/>
    <n v="1"/>
    <s v="1037705.23"/>
    <s v="0.077"/>
    <n v="957801.92"/>
    <s v="Private"/>
    <x v="1"/>
    <s v="No"/>
    <x v="4"/>
  </r>
  <r>
    <s v="S09050"/>
    <x v="599"/>
    <x v="3"/>
    <s v="South Africa"/>
    <s v="Bloemfontein"/>
    <s v="Sandton Auto"/>
    <s v="Salesperson_1"/>
    <x v="3"/>
    <x v="5"/>
    <x v="1"/>
    <s v="Petrol"/>
    <s v="Automatic"/>
    <s v="Blue"/>
    <n v="5"/>
    <s v="1015830.01"/>
    <s v="0.012"/>
    <n v="5018200.2300000004"/>
    <s v="Business"/>
    <x v="1"/>
    <s v="Yes"/>
    <x v="15"/>
  </r>
  <r>
    <s v="S09051"/>
    <x v="370"/>
    <x v="5"/>
    <s v="South Africa"/>
    <s v="Stellenbosch"/>
    <s v="Premium Motors"/>
    <s v="Salesperson_33"/>
    <x v="2"/>
    <x v="14"/>
    <x v="1"/>
    <s v="Petrol"/>
    <s v="Manual"/>
    <s v="Grey"/>
    <n v="5"/>
    <s v="1134938.76"/>
    <s v="0.028"/>
    <n v="5515802.3799999999"/>
    <s v="Business"/>
    <x v="0"/>
    <s v="No"/>
    <x v="11"/>
  </r>
  <r>
    <s v="S09052"/>
    <x v="485"/>
    <x v="5"/>
    <s v="South Africa"/>
    <s v="Cape Town"/>
    <s v="Sandton Auto"/>
    <s v="Andi"/>
    <x v="1"/>
    <x v="1"/>
    <x v="1"/>
    <s v="Diesel"/>
    <s v="Automatic"/>
    <s v="Blue"/>
    <n v="1"/>
    <s v="1312011.53"/>
    <s v="0.047"/>
    <n v="1250346.99"/>
    <s v="Private"/>
    <x v="0"/>
    <s v="Yes"/>
    <x v="15"/>
  </r>
  <r>
    <s v="S09053"/>
    <x v="539"/>
    <x v="1"/>
    <s v="South Africa"/>
    <s v="Pretoria"/>
    <s v="Premium Motors"/>
    <s v="Salesperson_11"/>
    <x v="2"/>
    <x v="14"/>
    <x v="1"/>
    <s v="Hybrid"/>
    <s v="Automatic"/>
    <s v="Black"/>
    <n v="4"/>
    <s v="981463.1"/>
    <s v="0.07"/>
    <n v="3651042.74"/>
    <s v="Private"/>
    <x v="0"/>
    <s v="Yes"/>
    <x v="5"/>
  </r>
  <r>
    <s v="S09054"/>
    <x v="525"/>
    <x v="3"/>
    <s v="South Africa"/>
    <s v="Bloemfontein"/>
    <s v="Sandton Auto"/>
    <s v="Salesperson_5"/>
    <x v="2"/>
    <x v="14"/>
    <x v="1"/>
    <s v="Hybrid"/>
    <s v="Manual"/>
    <s v="Silver"/>
    <n v="1"/>
    <s v="1121345.13"/>
    <s v="0.001"/>
    <n v="1120223.78"/>
    <s v="Business"/>
    <x v="1"/>
    <s v="Yes"/>
    <x v="12"/>
  </r>
  <r>
    <s v="S09055"/>
    <x v="335"/>
    <x v="1"/>
    <s v="South Africa"/>
    <s v="Johannesburg"/>
    <s v="BMW Durban"/>
    <s v="Salesperson_50"/>
    <x v="3"/>
    <x v="5"/>
    <x v="1"/>
    <s v="Hybrid"/>
    <s v="Manual"/>
    <s v="Red"/>
    <n v="4"/>
    <s v="1042245.82"/>
    <s v="0.039"/>
    <n v="4006392.94"/>
    <s v="Private"/>
    <x v="0"/>
    <s v="Yes"/>
    <x v="10"/>
  </r>
  <r>
    <s v="S09056"/>
    <x v="569"/>
    <x v="5"/>
    <s v="South Africa"/>
    <s v="Cape Town"/>
    <s v="Prestige Cars"/>
    <s v="Salesperson_25"/>
    <x v="1"/>
    <x v="3"/>
    <x v="1"/>
    <s v="Petrol"/>
    <s v="Manual"/>
    <s v="Blue"/>
    <n v="5"/>
    <s v="957689.2"/>
    <s v="0.035"/>
    <n v="4620850.4000000004"/>
    <s v="Private"/>
    <x v="1"/>
    <s v="Yes"/>
    <x v="6"/>
  </r>
  <r>
    <s v="S09057"/>
    <x v="265"/>
    <x v="0"/>
    <s v="South Africa"/>
    <s v="Nelspruit"/>
    <s v="Prestige Cars"/>
    <s v="Salesperson_39"/>
    <x v="5"/>
    <x v="13"/>
    <x v="2"/>
    <s v="Hybrid"/>
    <s v="Automatic"/>
    <s v="Red"/>
    <n v="4"/>
    <s v="671572.37"/>
    <s v="0.052"/>
    <n v="2546602.44"/>
    <s v="Private"/>
    <x v="1"/>
    <s v="Yes"/>
    <x v="13"/>
  </r>
  <r>
    <s v="S09058"/>
    <x v="739"/>
    <x v="5"/>
    <s v="South Africa"/>
    <s v="Stellenbosch"/>
    <s v="Auto Elite"/>
    <s v="Paulinah"/>
    <x v="4"/>
    <x v="16"/>
    <x v="2"/>
    <s v="Petrol"/>
    <s v="Manual"/>
    <s v="Grey"/>
    <n v="2"/>
    <s v="732324.24"/>
    <s v="0.035"/>
    <n v="1413385.78"/>
    <s v="Business"/>
    <x v="0"/>
    <s v="Yes"/>
    <x v="0"/>
  </r>
  <r>
    <s v="S09059"/>
    <x v="504"/>
    <x v="1"/>
    <s v="South Africa"/>
    <s v="Johannesburg"/>
    <s v="Luxury Wheels"/>
    <s v="Johanna"/>
    <x v="2"/>
    <x v="4"/>
    <x v="0"/>
    <s v="Hybrid"/>
    <s v="Automatic"/>
    <s v="Blue"/>
    <n v="1"/>
    <s v="855257.39"/>
    <s v="0.032"/>
    <n v="827889.16"/>
    <s v="Private"/>
    <x v="1"/>
    <s v="Yes"/>
    <x v="9"/>
  </r>
  <r>
    <s v="S09060"/>
    <x v="580"/>
    <x v="1"/>
    <s v="South Africa"/>
    <s v="Pretoria"/>
    <s v="BMW Midrand"/>
    <s v="Thandeka"/>
    <x v="5"/>
    <x v="13"/>
    <x v="2"/>
    <s v="Diesel"/>
    <s v="Manual"/>
    <s v="White"/>
    <n v="4"/>
    <s v="645349.42"/>
    <s v="0.019"/>
    <n v="2532351.13"/>
    <s v="Business"/>
    <x v="0"/>
    <s v="Yes"/>
    <x v="6"/>
  </r>
  <r>
    <s v="S09061"/>
    <x v="462"/>
    <x v="0"/>
    <s v="South Africa"/>
    <s v="Nelspruit"/>
    <s v="BMW Cape Town"/>
    <s v="Salesperson_23"/>
    <x v="0"/>
    <x v="2"/>
    <x v="0"/>
    <s v="Petrol"/>
    <s v="Automatic"/>
    <s v="Red"/>
    <n v="5"/>
    <s v="717326.14"/>
    <s v="0.074"/>
    <n v="3321220.01"/>
    <s v="Private"/>
    <x v="0"/>
    <s v="No"/>
    <x v="6"/>
  </r>
  <r>
    <s v="S09062"/>
    <x v="708"/>
    <x v="3"/>
    <s v="South Africa"/>
    <s v="Bloemfontein"/>
    <s v="Prestige Cars"/>
    <s v="Salesperson_12"/>
    <x v="1"/>
    <x v="3"/>
    <x v="1"/>
    <s v="Diesel"/>
    <s v="Automatic"/>
    <s v="Silver"/>
    <n v="3"/>
    <s v="883495.56"/>
    <s v="0.054"/>
    <n v="2507360.4"/>
    <s v="Business"/>
    <x v="0"/>
    <s v="Yes"/>
    <x v="7"/>
  </r>
  <r>
    <s v="S09063"/>
    <x v="121"/>
    <x v="0"/>
    <s v="South Africa"/>
    <s v="Nelspruit"/>
    <s v="Luxury Wheels"/>
    <s v="Olerato"/>
    <x v="3"/>
    <x v="5"/>
    <x v="1"/>
    <s v="Petrol"/>
    <s v="Automatic"/>
    <s v="Black"/>
    <n v="4"/>
    <s v="955906.73"/>
    <s v="0.047"/>
    <n v="3643916.47"/>
    <s v="Business"/>
    <x v="0"/>
    <s v="No"/>
    <x v="4"/>
  </r>
  <r>
    <s v="S09064"/>
    <x v="862"/>
    <x v="4"/>
    <s v="South Africa"/>
    <s v="Gqeberha"/>
    <s v="BMW Cape Town"/>
    <s v="Dimakatso"/>
    <x v="0"/>
    <x v="11"/>
    <x v="1"/>
    <s v="Petrol"/>
    <s v="Manual"/>
    <s v="Black"/>
    <n v="2"/>
    <s v="1097977.6"/>
    <s v="0.028"/>
    <n v="2134468.46"/>
    <s v="Private"/>
    <x v="1"/>
    <s v="Yes"/>
    <x v="5"/>
  </r>
  <r>
    <s v="S09065"/>
    <x v="243"/>
    <x v="1"/>
    <s v="South Africa"/>
    <s v="Johannesburg"/>
    <s v="Auto Elite"/>
    <s v="Dimakatso2"/>
    <x v="4"/>
    <x v="7"/>
    <x v="0"/>
    <s v="Diesel"/>
    <s v="Manual"/>
    <s v="Red"/>
    <n v="3"/>
    <s v="883693.59"/>
    <s v="0.056"/>
    <n v="2502620.2599999998"/>
    <s v="Business"/>
    <x v="0"/>
    <s v="Yes"/>
    <x v="3"/>
  </r>
  <r>
    <s v="S09066"/>
    <x v="328"/>
    <x v="0"/>
    <s v="South Africa"/>
    <s v="Nelspruit"/>
    <s v="Premium Motors"/>
    <s v="Josephine"/>
    <x v="5"/>
    <x v="13"/>
    <x v="2"/>
    <s v="Diesel"/>
    <s v="Manual"/>
    <s v="Black"/>
    <n v="3"/>
    <s v="595113.83"/>
    <s v="0.045"/>
    <n v="1705001.12"/>
    <s v="Private"/>
    <x v="0"/>
    <s v="Yes"/>
    <x v="0"/>
  </r>
  <r>
    <s v="S09067"/>
    <x v="56"/>
    <x v="4"/>
    <s v="South Africa"/>
    <s v="East London"/>
    <s v="Auto Elite"/>
    <s v="Salesperson_5"/>
    <x v="4"/>
    <x v="16"/>
    <x v="2"/>
    <s v="Petrol"/>
    <s v="Manual"/>
    <s v="Blue"/>
    <n v="2"/>
    <s v="639003.99"/>
    <s v="0.018"/>
    <n v="1255003.8400000001"/>
    <s v="Private"/>
    <x v="1"/>
    <s v="Yes"/>
    <x v="13"/>
  </r>
  <r>
    <s v="S09068"/>
    <x v="540"/>
    <x v="2"/>
    <s v="South Africa"/>
    <s v="Durban"/>
    <s v="Luxury Wheels"/>
    <s v="Olerato"/>
    <x v="0"/>
    <x v="15"/>
    <x v="0"/>
    <s v="Hybrid"/>
    <s v="Automatic"/>
    <s v="Blue"/>
    <n v="1"/>
    <s v="995953.32"/>
    <s v="0.025"/>
    <n v="971054.49"/>
    <s v="Private"/>
    <x v="1"/>
    <s v="No"/>
    <x v="1"/>
  </r>
  <r>
    <s v="S09069"/>
    <x v="933"/>
    <x v="4"/>
    <s v="South Africa"/>
    <s v="East London"/>
    <s v="Prestige Cars"/>
    <s v="Salesperson_39"/>
    <x v="1"/>
    <x v="3"/>
    <x v="1"/>
    <s v="Diesel"/>
    <s v="Manual"/>
    <s v="White"/>
    <n v="3"/>
    <s v="974351.45"/>
    <s v="0.03"/>
    <n v="2835362.72"/>
    <s v="Private"/>
    <x v="1"/>
    <s v="No"/>
    <x v="0"/>
  </r>
  <r>
    <s v="S09070"/>
    <x v="64"/>
    <x v="5"/>
    <s v="South Africa"/>
    <s v="Cape Town"/>
    <s v="Premium Motors"/>
    <s v="Salesperson_11"/>
    <x v="4"/>
    <x v="7"/>
    <x v="0"/>
    <s v="Petrol"/>
    <s v="Manual"/>
    <s v="Black"/>
    <n v="2"/>
    <s v="779597.81"/>
    <s v="0.023"/>
    <n v="1523334.12"/>
    <s v="Private"/>
    <x v="1"/>
    <s v="No"/>
    <x v="9"/>
  </r>
  <r>
    <s v="S09071"/>
    <x v="53"/>
    <x v="1"/>
    <s v="South Africa"/>
    <s v="Johannesburg"/>
    <s v="BMW Durban"/>
    <s v="Thandeka"/>
    <x v="5"/>
    <x v="12"/>
    <x v="1"/>
    <s v="Diesel"/>
    <s v="Manual"/>
    <s v="White"/>
    <n v="2"/>
    <s v="816470.2"/>
    <s v="0.026"/>
    <n v="1590483.96"/>
    <s v="Business"/>
    <x v="0"/>
    <s v="Yes"/>
    <x v="9"/>
  </r>
  <r>
    <s v="S09072"/>
    <x v="103"/>
    <x v="1"/>
    <s v="South Africa"/>
    <s v="Pretoria"/>
    <s v="Premium Motors"/>
    <s v="Salesperson_37"/>
    <x v="2"/>
    <x v="4"/>
    <x v="0"/>
    <s v="Diesel"/>
    <s v="Automatic"/>
    <s v="Silver"/>
    <n v="4"/>
    <s v="839941.84"/>
    <s v="0.063"/>
    <n v="3148102.01"/>
    <s v="Private"/>
    <x v="1"/>
    <s v="No"/>
    <x v="0"/>
  </r>
  <r>
    <s v="S09073"/>
    <x v="553"/>
    <x v="4"/>
    <s v="South Africa"/>
    <s v="Gqeberha"/>
    <s v="Prestige Cars"/>
    <s v="Basetsana"/>
    <x v="4"/>
    <x v="10"/>
    <x v="1"/>
    <s v="Petrol"/>
    <s v="Manual"/>
    <s v="Blue"/>
    <n v="4"/>
    <s v="1105459.14"/>
    <s v="0.064"/>
    <n v="4138839.01"/>
    <s v="Business"/>
    <x v="0"/>
    <s v="Yes"/>
    <x v="2"/>
  </r>
  <r>
    <s v="S09074"/>
    <x v="405"/>
    <x v="0"/>
    <s v="South Africa"/>
    <s v="Nelspruit"/>
    <s v="Premium Motors"/>
    <s v="Salesperson_18"/>
    <x v="5"/>
    <x v="12"/>
    <x v="1"/>
    <s v="Diesel"/>
    <s v="Automatic"/>
    <s v="Blue"/>
    <n v="1"/>
    <s v="777255.73"/>
    <s v="0.025"/>
    <n v="757824.34"/>
    <s v="Business"/>
    <x v="1"/>
    <s v="No"/>
    <x v="6"/>
  </r>
  <r>
    <s v="S09075"/>
    <x v="984"/>
    <x v="4"/>
    <s v="South Africa"/>
    <s v="Gqeberha"/>
    <s v="Luxury Wheels"/>
    <s v="Omphemetse"/>
    <x v="4"/>
    <x v="7"/>
    <x v="0"/>
    <s v="Petrol"/>
    <s v="Automatic"/>
    <s v="White"/>
    <n v="5"/>
    <s v="817119.49"/>
    <s v="0.057"/>
    <n v="3852718.39"/>
    <s v="Business"/>
    <x v="1"/>
    <s v="No"/>
    <x v="11"/>
  </r>
  <r>
    <s v="S09076"/>
    <x v="463"/>
    <x v="2"/>
    <s v="South Africa"/>
    <s v="Pietermaritzburg"/>
    <s v="Prestige Cars"/>
    <s v="Salesperson_22"/>
    <x v="2"/>
    <x v="8"/>
    <x v="0"/>
    <s v="Diesel"/>
    <s v="Automatic"/>
    <s v="Black"/>
    <n v="5"/>
    <s v="774079.76"/>
    <s v="0.009"/>
    <n v="3835565.19"/>
    <s v="Private"/>
    <x v="1"/>
    <s v="No"/>
    <x v="0"/>
  </r>
  <r>
    <s v="S09077"/>
    <x v="751"/>
    <x v="3"/>
    <s v="South Africa"/>
    <s v="Bloemfontein"/>
    <s v="Luxury Wheels"/>
    <s v="Thandeka"/>
    <x v="0"/>
    <x v="0"/>
    <x v="0"/>
    <s v="Diesel"/>
    <s v="Automatic"/>
    <s v="Silver"/>
    <n v="2"/>
    <s v="1354150.55"/>
    <s v="0.068"/>
    <n v="2524136.63"/>
    <s v="Business"/>
    <x v="1"/>
    <s v="No"/>
    <x v="6"/>
  </r>
  <r>
    <s v="S09078"/>
    <x v="87"/>
    <x v="0"/>
    <s v="South Africa"/>
    <s v="Nelspruit"/>
    <s v="BMW Midrand"/>
    <s v="Salesperson_33"/>
    <x v="4"/>
    <x v="16"/>
    <x v="2"/>
    <s v="Hybrid"/>
    <s v="Manual"/>
    <s v="White"/>
    <n v="2"/>
    <s v="715289.31"/>
    <s v="0.072"/>
    <n v="1327576.95"/>
    <s v="Business"/>
    <x v="0"/>
    <s v="Yes"/>
    <x v="15"/>
  </r>
  <r>
    <s v="S09079"/>
    <x v="370"/>
    <x v="1"/>
    <s v="South Africa"/>
    <s v="Johannesburg"/>
    <s v="Prestige Cars"/>
    <s v="Salesperson_11"/>
    <x v="4"/>
    <x v="16"/>
    <x v="2"/>
    <s v="Diesel"/>
    <s v="Automatic"/>
    <s v="Grey"/>
    <n v="5"/>
    <s v="725837.11"/>
    <s v="0.053"/>
    <n v="3436838.7"/>
    <s v="Private"/>
    <x v="0"/>
    <s v="Yes"/>
    <x v="8"/>
  </r>
  <r>
    <s v="S09080"/>
    <x v="46"/>
    <x v="5"/>
    <s v="South Africa"/>
    <s v="Stellenbosch"/>
    <s v="Luxury Wheels"/>
    <s v="Dimakatso5"/>
    <x v="0"/>
    <x v="6"/>
    <x v="1"/>
    <s v="Diesel"/>
    <s v="Automatic"/>
    <s v="Red"/>
    <n v="1"/>
    <s v="1567649.95"/>
    <s v="0.024"/>
    <n v="1530026.36"/>
    <s v="Private"/>
    <x v="1"/>
    <s v="Yes"/>
    <x v="7"/>
  </r>
  <r>
    <s v="S09081"/>
    <x v="392"/>
    <x v="4"/>
    <s v="South Africa"/>
    <s v="East London"/>
    <s v="Auto Elite"/>
    <s v="Kgolagano"/>
    <x v="0"/>
    <x v="6"/>
    <x v="1"/>
    <s v="Hybrid"/>
    <s v="Manual"/>
    <s v="Black"/>
    <n v="1"/>
    <s v="1569095.48"/>
    <s v="0.059"/>
    <n v="1476518.85"/>
    <s v="Business"/>
    <x v="0"/>
    <s v="No"/>
    <x v="11"/>
  </r>
  <r>
    <s v="S09082"/>
    <x v="339"/>
    <x v="0"/>
    <s v="South Africa"/>
    <s v="Nelspruit"/>
    <s v="Luxury Wheels"/>
    <s v="Salesperson_9"/>
    <x v="5"/>
    <x v="12"/>
    <x v="1"/>
    <s v="Diesel"/>
    <s v="Manual"/>
    <s v="White"/>
    <n v="2"/>
    <s v="815387.69"/>
    <s v="0.013"/>
    <n v="1609575.31"/>
    <s v="Private"/>
    <x v="1"/>
    <s v="No"/>
    <x v="4"/>
  </r>
  <r>
    <s v="S09083"/>
    <x v="429"/>
    <x v="3"/>
    <s v="South Africa"/>
    <s v="Bloemfontein"/>
    <s v="Luxury Wheels"/>
    <s v="Salesperson_34"/>
    <x v="4"/>
    <x v="7"/>
    <x v="0"/>
    <s v="Petrol"/>
    <s v="Automatic"/>
    <s v="Red"/>
    <n v="3"/>
    <s v="882318.16"/>
    <s v="0.06"/>
    <n v="2488137.21"/>
    <s v="Business"/>
    <x v="0"/>
    <s v="No"/>
    <x v="9"/>
  </r>
  <r>
    <s v="S09084"/>
    <x v="317"/>
    <x v="2"/>
    <s v="South Africa"/>
    <s v="Durban"/>
    <s v="Prestige Cars"/>
    <s v="Salesperson_31"/>
    <x v="4"/>
    <x v="10"/>
    <x v="1"/>
    <s v="Petrol"/>
    <s v="Manual"/>
    <s v="Blue"/>
    <n v="1"/>
    <s v="1182420.45"/>
    <s v="0.033"/>
    <n v="1143400.58"/>
    <s v="Private"/>
    <x v="0"/>
    <s v="No"/>
    <x v="2"/>
  </r>
  <r>
    <s v="S09085"/>
    <x v="327"/>
    <x v="1"/>
    <s v="South Africa"/>
    <s v="Johannesburg"/>
    <s v="Auto Elite"/>
    <s v="Salesperson_11"/>
    <x v="1"/>
    <x v="3"/>
    <x v="1"/>
    <s v="Hybrid"/>
    <s v="Automatic"/>
    <s v="Grey"/>
    <n v="2"/>
    <s v="984386.86"/>
    <s v="0.041"/>
    <n v="1888054"/>
    <s v="Business"/>
    <x v="1"/>
    <s v="No"/>
    <x v="4"/>
  </r>
  <r>
    <s v="S09086"/>
    <x v="515"/>
    <x v="2"/>
    <s v="South Africa"/>
    <s v="Durban"/>
    <s v="Premium Motors"/>
    <s v="Salesperson_27"/>
    <x v="0"/>
    <x v="6"/>
    <x v="1"/>
    <s v="Petrol"/>
    <s v="Automatic"/>
    <s v="Grey"/>
    <n v="4"/>
    <s v="1750204.66"/>
    <s v="0.0"/>
    <n v="7000818.6299999999"/>
    <s v="Private"/>
    <x v="1"/>
    <s v="Yes"/>
    <x v="0"/>
  </r>
  <r>
    <s v="S09087"/>
    <x v="940"/>
    <x v="5"/>
    <s v="South Africa"/>
    <s v="Stellenbosch"/>
    <s v="Prestige Cars"/>
    <s v="Salesperson_8"/>
    <x v="2"/>
    <x v="8"/>
    <x v="0"/>
    <s v="Hybrid"/>
    <s v="Automatic"/>
    <s v="Red"/>
    <n v="3"/>
    <s v="775827.05"/>
    <s v="0.08"/>
    <n v="2141282.66"/>
    <s v="Private"/>
    <x v="0"/>
    <s v="Yes"/>
    <x v="7"/>
  </r>
  <r>
    <s v="S09088"/>
    <x v="359"/>
    <x v="4"/>
    <s v="South Africa"/>
    <s v="East London"/>
    <s v="Sandton Auto"/>
    <s v="Dimakatso5"/>
    <x v="1"/>
    <x v="1"/>
    <x v="1"/>
    <s v="Petrol"/>
    <s v="Manual"/>
    <s v="Blue"/>
    <n v="1"/>
    <s v="1136976.59"/>
    <s v="0.052"/>
    <n v="1077853.81"/>
    <s v="Business"/>
    <x v="1"/>
    <s v="No"/>
    <x v="1"/>
  </r>
  <r>
    <s v="S09089"/>
    <x v="167"/>
    <x v="1"/>
    <s v="South Africa"/>
    <s v="Johannesburg"/>
    <s v="Prestige Cars"/>
    <s v="Dimakatso3"/>
    <x v="5"/>
    <x v="13"/>
    <x v="2"/>
    <s v="Diesel"/>
    <s v="Automatic"/>
    <s v="Red"/>
    <n v="2"/>
    <s v="682593.89"/>
    <s v="0.065"/>
    <n v="1276450.58"/>
    <s v="Private"/>
    <x v="1"/>
    <s v="Yes"/>
    <x v="3"/>
  </r>
  <r>
    <s v="S09090"/>
    <x v="768"/>
    <x v="2"/>
    <s v="South Africa"/>
    <s v="Durban"/>
    <s v="Luxury Wheels"/>
    <s v="Thandeka"/>
    <x v="5"/>
    <x v="13"/>
    <x v="2"/>
    <s v="Petrol"/>
    <s v="Automatic"/>
    <s v="Black"/>
    <n v="4"/>
    <s v="587285.16"/>
    <s v="0.037"/>
    <n v="2262222.44"/>
    <s v="Business"/>
    <x v="0"/>
    <s v="No"/>
    <x v="14"/>
  </r>
  <r>
    <s v="S09091"/>
    <x v="514"/>
    <x v="4"/>
    <s v="South Africa"/>
    <s v="East London"/>
    <s v="BMW Durban"/>
    <s v="Salesperson_1"/>
    <x v="1"/>
    <x v="1"/>
    <x v="1"/>
    <s v="Hybrid"/>
    <s v="Automatic"/>
    <s v="Red"/>
    <n v="1"/>
    <s v="1130667.14"/>
    <s v="0.035"/>
    <n v="1091093.79"/>
    <s v="Business"/>
    <x v="0"/>
    <s v="No"/>
    <x v="3"/>
  </r>
  <r>
    <s v="S09092"/>
    <x v="162"/>
    <x v="4"/>
    <s v="South Africa"/>
    <s v="Gqeberha"/>
    <s v="Sandton Auto"/>
    <s v="Salesperson_20"/>
    <x v="5"/>
    <x v="12"/>
    <x v="1"/>
    <s v="Petrol"/>
    <s v="Automatic"/>
    <s v="White"/>
    <n v="4"/>
    <s v="820557.18"/>
    <s v="0.03"/>
    <n v="3183761.84"/>
    <s v="Business"/>
    <x v="1"/>
    <s v="No"/>
    <x v="4"/>
  </r>
  <r>
    <s v="S09093"/>
    <x v="746"/>
    <x v="0"/>
    <s v="South Africa"/>
    <s v="Nelspruit"/>
    <s v="BMW Midrand"/>
    <s v="Kgolagano"/>
    <x v="0"/>
    <x v="11"/>
    <x v="1"/>
    <s v="Hybrid"/>
    <s v="Automatic"/>
    <s v="Red"/>
    <n v="1"/>
    <s v="1004162.27"/>
    <s v="0.06"/>
    <n v="943912.53"/>
    <s v="Business"/>
    <x v="0"/>
    <s v="Yes"/>
    <x v="7"/>
  </r>
  <r>
    <s v="S09094"/>
    <x v="649"/>
    <x v="4"/>
    <s v="South Africa"/>
    <s v="Gqeberha"/>
    <s v="BMW Cape Town"/>
    <s v="Salesperson_31"/>
    <x v="4"/>
    <x v="10"/>
    <x v="1"/>
    <s v="Hybrid"/>
    <s v="Automatic"/>
    <s v="Black"/>
    <n v="1"/>
    <s v="1218137.57"/>
    <s v="0.067"/>
    <n v="1136522.3500000001"/>
    <s v="Business"/>
    <x v="1"/>
    <s v="No"/>
    <x v="10"/>
  </r>
  <r>
    <s v="S09095"/>
    <x v="416"/>
    <x v="3"/>
    <s v="South Africa"/>
    <s v="Bloemfontein"/>
    <s v="BMW Cape Town"/>
    <s v="Josephine"/>
    <x v="0"/>
    <x v="15"/>
    <x v="0"/>
    <s v="Petrol"/>
    <s v="Manual"/>
    <s v="Silver"/>
    <n v="1"/>
    <s v="967913.29"/>
    <s v="0.036"/>
    <n v="933068.41"/>
    <s v="Business"/>
    <x v="1"/>
    <s v="No"/>
    <x v="6"/>
  </r>
  <r>
    <s v="S09096"/>
    <x v="731"/>
    <x v="4"/>
    <s v="South Africa"/>
    <s v="Gqeberha"/>
    <s v="BMW Midrand"/>
    <s v="Salesperson_25"/>
    <x v="2"/>
    <x v="8"/>
    <x v="0"/>
    <s v="Hybrid"/>
    <s v="Manual"/>
    <s v="White"/>
    <n v="3"/>
    <s v="736678.88"/>
    <s v="0.038"/>
    <n v="2126055.2400000002"/>
    <s v="Private"/>
    <x v="1"/>
    <s v="No"/>
    <x v="1"/>
  </r>
  <r>
    <s v="S09097"/>
    <x v="626"/>
    <x v="1"/>
    <s v="South Africa"/>
    <s v="Pretoria"/>
    <s v="Luxury Wheels"/>
    <s v="Josephine"/>
    <x v="5"/>
    <x v="12"/>
    <x v="1"/>
    <s v="Petrol"/>
    <s v="Automatic"/>
    <s v="Silver"/>
    <n v="4"/>
    <s v="769136.19"/>
    <s v="0.04"/>
    <n v="2953482.97"/>
    <s v="Business"/>
    <x v="0"/>
    <s v="Yes"/>
    <x v="11"/>
  </r>
  <r>
    <s v="S09098"/>
    <x v="597"/>
    <x v="5"/>
    <s v="South Africa"/>
    <s v="Cape Town"/>
    <s v="Auto Elite"/>
    <s v="Olerato"/>
    <x v="1"/>
    <x v="3"/>
    <x v="1"/>
    <s v="Petrol"/>
    <s v="Automatic"/>
    <s v="Silver"/>
    <n v="5"/>
    <s v="956169.75"/>
    <s v="0.058"/>
    <n v="4503559.53"/>
    <s v="Private"/>
    <x v="0"/>
    <s v="No"/>
    <x v="12"/>
  </r>
  <r>
    <s v="S09099"/>
    <x v="87"/>
    <x v="5"/>
    <s v="South Africa"/>
    <s v="Stellenbosch"/>
    <s v="Auto Elite"/>
    <s v="Salesperson_13"/>
    <x v="5"/>
    <x v="12"/>
    <x v="1"/>
    <s v="Hybrid"/>
    <s v="Manual"/>
    <s v="Black"/>
    <n v="1"/>
    <s v="796528.74"/>
    <s v="0.045"/>
    <n v="760684.95"/>
    <s v="Private"/>
    <x v="1"/>
    <s v="No"/>
    <x v="5"/>
  </r>
  <r>
    <s v="S09100"/>
    <x v="544"/>
    <x v="2"/>
    <s v="South Africa"/>
    <s v="Durban"/>
    <s v="Sandton Auto"/>
    <s v="Kopano"/>
    <x v="1"/>
    <x v="1"/>
    <x v="1"/>
    <s v="Diesel"/>
    <s v="Manual"/>
    <s v="White"/>
    <n v="4"/>
    <s v="1369317.83"/>
    <s v="0.038"/>
    <n v="5269135.0199999996"/>
    <s v="Business"/>
    <x v="0"/>
    <s v="Yes"/>
    <x v="3"/>
  </r>
  <r>
    <s v="S09101"/>
    <x v="356"/>
    <x v="0"/>
    <s v="South Africa"/>
    <s v="Nelspruit"/>
    <s v="BMW Cape Town"/>
    <s v="Salesperson_1"/>
    <x v="2"/>
    <x v="4"/>
    <x v="0"/>
    <s v="Petrol"/>
    <s v="Automatic"/>
    <s v="Red"/>
    <n v="3"/>
    <s v="984367.06"/>
    <s v="0.063"/>
    <n v="2767055.8"/>
    <s v="Business"/>
    <x v="0"/>
    <s v="Yes"/>
    <x v="5"/>
  </r>
  <r>
    <s v="S09102"/>
    <x v="383"/>
    <x v="2"/>
    <s v="South Africa"/>
    <s v="Durban"/>
    <s v="Auto Elite"/>
    <s v="Salesperson_34"/>
    <x v="3"/>
    <x v="5"/>
    <x v="1"/>
    <s v="Hybrid"/>
    <s v="Automatic"/>
    <s v="Silver"/>
    <n v="2"/>
    <s v="953380.75"/>
    <s v="0.037"/>
    <n v="1836211.33"/>
    <s v="Private"/>
    <x v="1"/>
    <s v="Yes"/>
    <x v="12"/>
  </r>
  <r>
    <s v="S09103"/>
    <x v="917"/>
    <x v="4"/>
    <s v="South Africa"/>
    <s v="Gqeberha"/>
    <s v="Prestige Cars"/>
    <s v="Salesperson_36"/>
    <x v="0"/>
    <x v="0"/>
    <x v="0"/>
    <s v="Diesel"/>
    <s v="Automatic"/>
    <s v="Silver"/>
    <n v="4"/>
    <s v="1201847.18"/>
    <s v="0.009"/>
    <n v="4764122.2300000004"/>
    <s v="Private"/>
    <x v="0"/>
    <s v="No"/>
    <x v="3"/>
  </r>
  <r>
    <s v="S09104"/>
    <x v="888"/>
    <x v="0"/>
    <s v="South Africa"/>
    <s v="Nelspruit"/>
    <s v="BMW Durban"/>
    <s v="Salesperson_12"/>
    <x v="2"/>
    <x v="4"/>
    <x v="0"/>
    <s v="Hybrid"/>
    <s v="Automatic"/>
    <s v="Silver"/>
    <n v="4"/>
    <s v="983708.53"/>
    <s v="0.075"/>
    <n v="3639721.58"/>
    <s v="Business"/>
    <x v="1"/>
    <s v="No"/>
    <x v="13"/>
  </r>
  <r>
    <s v="S09105"/>
    <x v="449"/>
    <x v="1"/>
    <s v="South Africa"/>
    <s v="Johannesburg"/>
    <s v="BMW Durban"/>
    <s v="Kgolagano"/>
    <x v="4"/>
    <x v="16"/>
    <x v="2"/>
    <s v="Hybrid"/>
    <s v="Manual"/>
    <s v="Red"/>
    <n v="5"/>
    <s v="699026.7"/>
    <s v="0.014"/>
    <n v="3446201.66"/>
    <s v="Private"/>
    <x v="1"/>
    <s v="Yes"/>
    <x v="3"/>
  </r>
  <r>
    <s v="S09106"/>
    <x v="148"/>
    <x v="5"/>
    <s v="South Africa"/>
    <s v="Cape Town"/>
    <s v="Auto Elite"/>
    <s v="Salesperson_27"/>
    <x v="5"/>
    <x v="13"/>
    <x v="2"/>
    <s v="Diesel"/>
    <s v="Manual"/>
    <s v="Black"/>
    <n v="1"/>
    <s v="661851.28"/>
    <s v="0.032"/>
    <n v="640672.04"/>
    <s v="Private"/>
    <x v="1"/>
    <s v="Yes"/>
    <x v="4"/>
  </r>
  <r>
    <s v="S09107"/>
    <x v="638"/>
    <x v="1"/>
    <s v="South Africa"/>
    <s v="Johannesburg"/>
    <s v="BMW Durban"/>
    <s v="Salesperson_34"/>
    <x v="0"/>
    <x v="0"/>
    <x v="0"/>
    <s v="Diesel"/>
    <s v="Automatic"/>
    <s v="Grey"/>
    <n v="1"/>
    <s v="1154151.47"/>
    <s v="0.025"/>
    <n v="1125297.68"/>
    <s v="Private"/>
    <x v="1"/>
    <s v="Yes"/>
    <x v="0"/>
  </r>
  <r>
    <s v="S09108"/>
    <x v="761"/>
    <x v="0"/>
    <s v="South Africa"/>
    <s v="Nelspruit"/>
    <s v="BMW Durban"/>
    <s v="Omphemetse"/>
    <x v="0"/>
    <x v="2"/>
    <x v="0"/>
    <s v="Hybrid"/>
    <s v="Manual"/>
    <s v="Blue"/>
    <n v="3"/>
    <s v="840276.63"/>
    <s v="0.034"/>
    <n v="2435121.6800000002"/>
    <s v="Business"/>
    <x v="0"/>
    <s v="No"/>
    <x v="8"/>
  </r>
  <r>
    <s v="S09109"/>
    <x v="716"/>
    <x v="1"/>
    <s v="South Africa"/>
    <s v="Pretoria"/>
    <s v="Auto Elite"/>
    <s v="Salesperson_32"/>
    <x v="0"/>
    <x v="15"/>
    <x v="0"/>
    <s v="Hybrid"/>
    <s v="Automatic"/>
    <s v="Silver"/>
    <n v="4"/>
    <s v="948030.91"/>
    <s v="0.029"/>
    <n v="3682152.05"/>
    <s v="Business"/>
    <x v="0"/>
    <s v="No"/>
    <x v="6"/>
  </r>
  <r>
    <s v="S09110"/>
    <x v="694"/>
    <x v="3"/>
    <s v="South Africa"/>
    <s v="Bloemfontein"/>
    <s v="Premium Motors"/>
    <s v="Salesperson_25"/>
    <x v="2"/>
    <x v="4"/>
    <x v="0"/>
    <s v="Diesel"/>
    <s v="Manual"/>
    <s v="Grey"/>
    <n v="1"/>
    <s v="989056.57"/>
    <s v="0.037"/>
    <n v="952461.48"/>
    <s v="Business"/>
    <x v="0"/>
    <s v="Yes"/>
    <x v="2"/>
  </r>
  <r>
    <s v="S09111"/>
    <x v="641"/>
    <x v="2"/>
    <s v="South Africa"/>
    <s v="Durban"/>
    <s v="Luxury Wheels"/>
    <s v="Salesperson_27"/>
    <x v="2"/>
    <x v="14"/>
    <x v="1"/>
    <s v="Hybrid"/>
    <s v="Automatic"/>
    <s v="Grey"/>
    <n v="2"/>
    <s v="949907.24"/>
    <s v="0.078"/>
    <n v="1751628.94"/>
    <s v="Business"/>
    <x v="1"/>
    <s v="No"/>
    <x v="10"/>
  </r>
  <r>
    <s v="S09112"/>
    <x v="873"/>
    <x v="5"/>
    <s v="South Africa"/>
    <s v="Cape Town"/>
    <s v="Premium Motors"/>
    <s v="Salesperson_2"/>
    <x v="0"/>
    <x v="0"/>
    <x v="0"/>
    <s v="Hybrid"/>
    <s v="Manual"/>
    <s v="Silver"/>
    <n v="5"/>
    <s v="1367404.24"/>
    <s v="0.066"/>
    <n v="6385777.7800000003"/>
    <s v="Private"/>
    <x v="0"/>
    <s v="No"/>
    <x v="13"/>
  </r>
  <r>
    <s v="S09113"/>
    <x v="605"/>
    <x v="2"/>
    <s v="South Africa"/>
    <s v="Durban"/>
    <s v="BMW Durban"/>
    <s v="Salesperson_12"/>
    <x v="5"/>
    <x v="13"/>
    <x v="2"/>
    <s v="Diesel"/>
    <s v="Automatic"/>
    <s v="Silver"/>
    <n v="4"/>
    <s v="612046.99"/>
    <s v="0.002"/>
    <n v="2443291.58"/>
    <s v="Private"/>
    <x v="1"/>
    <s v="No"/>
    <x v="0"/>
  </r>
  <r>
    <s v="S09114"/>
    <x v="913"/>
    <x v="4"/>
    <s v="South Africa"/>
    <s v="East London"/>
    <s v="BMW Durban"/>
    <s v="Kgolagano"/>
    <x v="1"/>
    <x v="1"/>
    <x v="1"/>
    <s v="Diesel"/>
    <s v="Manual"/>
    <s v="White"/>
    <n v="2"/>
    <s v="1285832.52"/>
    <s v="0.069"/>
    <n v="2394220.15"/>
    <s v="Private"/>
    <x v="0"/>
    <s v="No"/>
    <x v="2"/>
  </r>
  <r>
    <s v="S09115"/>
    <x v="571"/>
    <x v="4"/>
    <s v="South Africa"/>
    <s v="East London"/>
    <s v="BMW Durban"/>
    <s v="Kopano"/>
    <x v="1"/>
    <x v="3"/>
    <x v="1"/>
    <s v="Diesel"/>
    <s v="Manual"/>
    <s v="Blue"/>
    <n v="5"/>
    <s v="894446.7"/>
    <s v="0.025"/>
    <n v="4360427.67"/>
    <s v="Private"/>
    <x v="1"/>
    <s v="No"/>
    <x v="1"/>
  </r>
  <r>
    <s v="S09116"/>
    <x v="584"/>
    <x v="3"/>
    <s v="South Africa"/>
    <s v="Bloemfontein"/>
    <s v="Sandton Auto"/>
    <s v="Salesperson_8"/>
    <x v="2"/>
    <x v="14"/>
    <x v="1"/>
    <s v="Petrol"/>
    <s v="Automatic"/>
    <s v="Grey"/>
    <n v="3"/>
    <s v="1094149.26"/>
    <s v="0.057"/>
    <n v="3095348.24"/>
    <s v="Business"/>
    <x v="1"/>
    <s v="Yes"/>
    <x v="15"/>
  </r>
  <r>
    <s v="S09117"/>
    <x v="191"/>
    <x v="4"/>
    <s v="South Africa"/>
    <s v="Gqeberha"/>
    <s v="BMW Cape Town"/>
    <s v="Salesperson_37"/>
    <x v="5"/>
    <x v="13"/>
    <x v="2"/>
    <s v="Diesel"/>
    <s v="Manual"/>
    <s v="Red"/>
    <n v="3"/>
    <s v="657213.24"/>
    <s v="0.019"/>
    <n v="1934178.56"/>
    <s v="Private"/>
    <x v="1"/>
    <s v="Yes"/>
    <x v="12"/>
  </r>
  <r>
    <s v="S09118"/>
    <x v="342"/>
    <x v="1"/>
    <s v="South Africa"/>
    <s v="Johannesburg"/>
    <s v="Sandton Auto"/>
    <s v="Salesperson_1"/>
    <x v="5"/>
    <x v="12"/>
    <x v="1"/>
    <s v="Hybrid"/>
    <s v="Manual"/>
    <s v="Blue"/>
    <n v="4"/>
    <s v="753029.84"/>
    <s v="0.006"/>
    <n v="2994046.65"/>
    <s v="Private"/>
    <x v="1"/>
    <s v="Yes"/>
    <x v="14"/>
  </r>
  <r>
    <s v="S09119"/>
    <x v="19"/>
    <x v="1"/>
    <s v="South Africa"/>
    <s v="Johannesburg"/>
    <s v="Sandton Auto"/>
    <s v="Salesperson_27"/>
    <x v="0"/>
    <x v="2"/>
    <x v="0"/>
    <s v="Petrol"/>
    <s v="Manual"/>
    <s v="Red"/>
    <n v="2"/>
    <s v="708234.66"/>
    <s v="0.02"/>
    <n v="1388139.94"/>
    <s v="Private"/>
    <x v="1"/>
    <s v="Yes"/>
    <x v="9"/>
  </r>
  <r>
    <s v="S09120"/>
    <x v="465"/>
    <x v="0"/>
    <s v="South Africa"/>
    <s v="Nelspruit"/>
    <s v="Sandton Auto"/>
    <s v="Salesperson_23"/>
    <x v="3"/>
    <x v="9"/>
    <x v="1"/>
    <s v="Petrol"/>
    <s v="Automatic"/>
    <s v="Grey"/>
    <n v="3"/>
    <s v="732444.93"/>
    <s v="0.014"/>
    <n v="2166572.11"/>
    <s v="Business"/>
    <x v="0"/>
    <s v="Yes"/>
    <x v="1"/>
  </r>
  <r>
    <s v="S09121"/>
    <x v="663"/>
    <x v="3"/>
    <s v="South Africa"/>
    <s v="Bloemfontein"/>
    <s v="Prestige Cars"/>
    <s v="Salesperson_12"/>
    <x v="0"/>
    <x v="0"/>
    <x v="0"/>
    <s v="Petrol"/>
    <s v="Manual"/>
    <s v="Red"/>
    <n v="3"/>
    <s v="1329087.39"/>
    <s v="0.06"/>
    <n v="3748026.43"/>
    <s v="Private"/>
    <x v="1"/>
    <s v="No"/>
    <x v="15"/>
  </r>
  <r>
    <s v="S09122"/>
    <x v="866"/>
    <x v="3"/>
    <s v="South Africa"/>
    <s v="Bloemfontein"/>
    <s v="Auto Elite"/>
    <s v="Salesperson_9"/>
    <x v="2"/>
    <x v="8"/>
    <x v="0"/>
    <s v="Hybrid"/>
    <s v="Manual"/>
    <s v="Red"/>
    <n v="2"/>
    <s v="762365.85"/>
    <s v="0.036"/>
    <n v="1469841.35"/>
    <s v="Business"/>
    <x v="0"/>
    <s v="No"/>
    <x v="3"/>
  </r>
  <r>
    <s v="S09123"/>
    <x v="897"/>
    <x v="5"/>
    <s v="South Africa"/>
    <s v="Cape Town"/>
    <s v="Luxury Wheels"/>
    <s v="Pontsho"/>
    <x v="4"/>
    <x v="7"/>
    <x v="0"/>
    <s v="Diesel"/>
    <s v="Manual"/>
    <s v="Black"/>
    <n v="1"/>
    <s v="871857.32"/>
    <s v="0.015"/>
    <n v="858779.46"/>
    <s v="Business"/>
    <x v="1"/>
    <s v="Yes"/>
    <x v="9"/>
  </r>
  <r>
    <s v="S09124"/>
    <x v="997"/>
    <x v="1"/>
    <s v="South Africa"/>
    <s v="Pretoria"/>
    <s v="BMW Midrand"/>
    <s v="Salesperson_21"/>
    <x v="3"/>
    <x v="9"/>
    <x v="1"/>
    <s v="Hybrid"/>
    <s v="Automatic"/>
    <s v="Red"/>
    <n v="5"/>
    <s v="781760.53"/>
    <s v="0.06"/>
    <n v="3674274.48"/>
    <s v="Business"/>
    <x v="1"/>
    <s v="No"/>
    <x v="5"/>
  </r>
  <r>
    <s v="S09125"/>
    <x v="263"/>
    <x v="0"/>
    <s v="South Africa"/>
    <s v="Nelspruit"/>
    <s v="BMW Midrand"/>
    <s v="Omphemetse"/>
    <x v="0"/>
    <x v="15"/>
    <x v="0"/>
    <s v="Hybrid"/>
    <s v="Manual"/>
    <s v="Silver"/>
    <n v="2"/>
    <s v="905414.99"/>
    <s v="0.071"/>
    <n v="1682261.06"/>
    <s v="Private"/>
    <x v="1"/>
    <s v="No"/>
    <x v="14"/>
  </r>
  <r>
    <s v="S09126"/>
    <x v="704"/>
    <x v="0"/>
    <s v="South Africa"/>
    <s v="Nelspruit"/>
    <s v="BMW Durban"/>
    <s v="Salesperson_21"/>
    <x v="2"/>
    <x v="8"/>
    <x v="0"/>
    <s v="Diesel"/>
    <s v="Automatic"/>
    <s v="Red"/>
    <n v="2"/>
    <s v="811159.06"/>
    <s v="0.006"/>
    <n v="1612584.22"/>
    <s v="Private"/>
    <x v="1"/>
    <s v="No"/>
    <x v="13"/>
  </r>
  <r>
    <s v="S09127"/>
    <x v="88"/>
    <x v="0"/>
    <s v="South Africa"/>
    <s v="Nelspruit"/>
    <s v="Auto Elite"/>
    <s v="Omphile"/>
    <x v="4"/>
    <x v="7"/>
    <x v="0"/>
    <s v="Hybrid"/>
    <s v="Manual"/>
    <s v="Silver"/>
    <n v="3"/>
    <s v="774593.98"/>
    <s v="0.042"/>
    <n v="2226183.09"/>
    <s v="Private"/>
    <x v="1"/>
    <s v="Yes"/>
    <x v="7"/>
  </r>
  <r>
    <s v="S09128"/>
    <x v="783"/>
    <x v="2"/>
    <s v="South Africa"/>
    <s v="Pietermaritzburg"/>
    <s v="Sandton Auto"/>
    <s v="Kgolagano"/>
    <x v="5"/>
    <x v="12"/>
    <x v="1"/>
    <s v="Diesel"/>
    <s v="Manual"/>
    <s v="Black"/>
    <n v="3"/>
    <s v="826470.54"/>
    <s v="0.001"/>
    <n v="2476932.2200000002"/>
    <s v="Private"/>
    <x v="1"/>
    <s v="Yes"/>
    <x v="0"/>
  </r>
  <r>
    <s v="S09129"/>
    <x v="423"/>
    <x v="0"/>
    <s v="South Africa"/>
    <s v="Nelspruit"/>
    <s v="BMW Durban"/>
    <s v="Salesperson_31"/>
    <x v="5"/>
    <x v="13"/>
    <x v="2"/>
    <s v="Petrol"/>
    <s v="Automatic"/>
    <s v="Black"/>
    <n v="5"/>
    <s v="604514.31"/>
    <s v="0.045"/>
    <n v="2886555.85"/>
    <s v="Private"/>
    <x v="0"/>
    <s v="No"/>
    <x v="3"/>
  </r>
  <r>
    <s v="S09130"/>
    <x v="937"/>
    <x v="4"/>
    <s v="South Africa"/>
    <s v="Gqeberha"/>
    <s v="BMW Midrand"/>
    <s v="Salesperson_1"/>
    <x v="3"/>
    <x v="5"/>
    <x v="1"/>
    <s v="Petrol"/>
    <s v="Automatic"/>
    <s v="Blue"/>
    <n v="4"/>
    <s v="980074.36"/>
    <s v="0.008"/>
    <n v="3888935.07"/>
    <s v="Private"/>
    <x v="0"/>
    <s v="No"/>
    <x v="5"/>
  </r>
  <r>
    <s v="S09131"/>
    <x v="511"/>
    <x v="3"/>
    <s v="South Africa"/>
    <s v="Bloemfontein"/>
    <s v="BMW Durban"/>
    <s v="Dimakatso5"/>
    <x v="5"/>
    <x v="13"/>
    <x v="2"/>
    <s v="Petrol"/>
    <s v="Automatic"/>
    <s v="Silver"/>
    <n v="5"/>
    <s v="699764.89"/>
    <s v="0.074"/>
    <n v="3239911.45"/>
    <s v="Private"/>
    <x v="0"/>
    <s v="Yes"/>
    <x v="1"/>
  </r>
  <r>
    <s v="S09132"/>
    <x v="470"/>
    <x v="0"/>
    <s v="South Africa"/>
    <s v="Nelspruit"/>
    <s v="Luxury Wheels"/>
    <s v="Salesperson_50"/>
    <x v="4"/>
    <x v="7"/>
    <x v="0"/>
    <s v="Petrol"/>
    <s v="Manual"/>
    <s v="Silver"/>
    <n v="4"/>
    <s v="878124.99"/>
    <s v="0.056"/>
    <n v="3315799.95"/>
    <s v="Private"/>
    <x v="1"/>
    <s v="No"/>
    <x v="0"/>
  </r>
  <r>
    <s v="S09133"/>
    <x v="483"/>
    <x v="1"/>
    <s v="South Africa"/>
    <s v="Pretoria"/>
    <s v="Luxury Wheels"/>
    <s v="Salesperson_33"/>
    <x v="0"/>
    <x v="0"/>
    <x v="0"/>
    <s v="Diesel"/>
    <s v="Manual"/>
    <s v="Red"/>
    <n v="1"/>
    <s v="1250635.18"/>
    <s v="0.051"/>
    <n v="1186852.78"/>
    <s v="Private"/>
    <x v="0"/>
    <s v="No"/>
    <x v="2"/>
  </r>
  <r>
    <s v="S09134"/>
    <x v="29"/>
    <x v="4"/>
    <s v="South Africa"/>
    <s v="Gqeberha"/>
    <s v="Prestige Cars"/>
    <s v="Salesperson_31"/>
    <x v="1"/>
    <x v="1"/>
    <x v="1"/>
    <s v="Petrol"/>
    <s v="Manual"/>
    <s v="Black"/>
    <n v="1"/>
    <s v="1186449.16"/>
    <s v="0.066"/>
    <n v="1108143.52"/>
    <s v="Private"/>
    <x v="0"/>
    <s v="No"/>
    <x v="0"/>
  </r>
  <r>
    <s v="S09135"/>
    <x v="548"/>
    <x v="5"/>
    <s v="South Africa"/>
    <s v="Stellenbosch"/>
    <s v="Auto Elite"/>
    <s v="Johanna"/>
    <x v="4"/>
    <x v="16"/>
    <x v="2"/>
    <s v="Hybrid"/>
    <s v="Automatic"/>
    <s v="Red"/>
    <n v="1"/>
    <s v="659861.18"/>
    <s v="0.08"/>
    <n v="607072.29"/>
    <s v="Business"/>
    <x v="1"/>
    <s v="Yes"/>
    <x v="8"/>
  </r>
  <r>
    <s v="S09136"/>
    <x v="646"/>
    <x v="5"/>
    <s v="South Africa"/>
    <s v="Stellenbosch"/>
    <s v="Auto Elite"/>
    <s v="Salesperson_27"/>
    <x v="0"/>
    <x v="17"/>
    <x v="1"/>
    <s v="Diesel"/>
    <s v="Automatic"/>
    <s v="Red"/>
    <n v="1"/>
    <s v="809058.39"/>
    <s v="0.004"/>
    <n v="805822.16"/>
    <s v="Business"/>
    <x v="0"/>
    <s v="No"/>
    <x v="7"/>
  </r>
  <r>
    <s v="S09137"/>
    <x v="105"/>
    <x v="4"/>
    <s v="South Africa"/>
    <s v="Gqeberha"/>
    <s v="Prestige Cars"/>
    <s v="Salesperson_23"/>
    <x v="4"/>
    <x v="10"/>
    <x v="1"/>
    <s v="Petrol"/>
    <s v="Automatic"/>
    <s v="Blue"/>
    <n v="1"/>
    <s v="1102597.47"/>
    <s v="0.024"/>
    <n v="1076135.1299999999"/>
    <s v="Business"/>
    <x v="0"/>
    <s v="Yes"/>
    <x v="0"/>
  </r>
  <r>
    <s v="S09138"/>
    <x v="892"/>
    <x v="1"/>
    <s v="South Africa"/>
    <s v="Johannesburg"/>
    <s v="BMW Cape Town"/>
    <s v="Thandeka"/>
    <x v="0"/>
    <x v="6"/>
    <x v="1"/>
    <s v="Petrol"/>
    <s v="Automatic"/>
    <s v="White"/>
    <n v="2"/>
    <s v="1575055.3"/>
    <s v="0.012"/>
    <n v="3112309.28"/>
    <s v="Private"/>
    <x v="0"/>
    <s v="No"/>
    <x v="3"/>
  </r>
  <r>
    <s v="S09139"/>
    <x v="161"/>
    <x v="5"/>
    <s v="South Africa"/>
    <s v="Cape Town"/>
    <s v="Sandton Auto"/>
    <s v="Salesperson_37"/>
    <x v="1"/>
    <x v="1"/>
    <x v="1"/>
    <s v="Hybrid"/>
    <s v="Manual"/>
    <s v="Silver"/>
    <n v="4"/>
    <s v="1186709.84"/>
    <s v="0.034"/>
    <n v="4585446.83"/>
    <s v="Private"/>
    <x v="1"/>
    <s v="Yes"/>
    <x v="14"/>
  </r>
  <r>
    <s v="S09140"/>
    <x v="4"/>
    <x v="2"/>
    <s v="South Africa"/>
    <s v="Durban"/>
    <s v="Luxury Wheels"/>
    <s v="Salesperson_2"/>
    <x v="4"/>
    <x v="16"/>
    <x v="2"/>
    <s v="Hybrid"/>
    <s v="Manual"/>
    <s v="White"/>
    <n v="3"/>
    <s v="712631.79"/>
    <s v="0.005"/>
    <n v="2127205.9"/>
    <s v="Private"/>
    <x v="1"/>
    <s v="Yes"/>
    <x v="2"/>
  </r>
  <r>
    <s v="S09141"/>
    <x v="630"/>
    <x v="4"/>
    <s v="South Africa"/>
    <s v="Gqeberha"/>
    <s v="BMW Midrand"/>
    <s v="Golekane"/>
    <x v="1"/>
    <x v="3"/>
    <x v="1"/>
    <s v="Hybrid"/>
    <s v="Manual"/>
    <s v="Black"/>
    <n v="5"/>
    <s v="926875.31"/>
    <s v="0.051"/>
    <n v="4398023.34"/>
    <s v="Private"/>
    <x v="1"/>
    <s v="Yes"/>
    <x v="8"/>
  </r>
  <r>
    <s v="S09142"/>
    <x v="534"/>
    <x v="3"/>
    <s v="South Africa"/>
    <s v="Bloemfontein"/>
    <s v="BMW Cape Town"/>
    <s v="Salesperson_18"/>
    <x v="2"/>
    <x v="4"/>
    <x v="0"/>
    <s v="Diesel"/>
    <s v="Automatic"/>
    <s v="Red"/>
    <n v="4"/>
    <s v="875202.84"/>
    <s v="0.069"/>
    <n v="3259255.37"/>
    <s v="Business"/>
    <x v="0"/>
    <s v="No"/>
    <x v="6"/>
  </r>
  <r>
    <s v="S09143"/>
    <x v="271"/>
    <x v="4"/>
    <s v="South Africa"/>
    <s v="East London"/>
    <s v="Luxury Wheels"/>
    <s v="Salesperson_12"/>
    <x v="5"/>
    <x v="13"/>
    <x v="2"/>
    <s v="Petrol"/>
    <s v="Automatic"/>
    <s v="Black"/>
    <n v="1"/>
    <s v="630651.47"/>
    <s v="0.007"/>
    <n v="626236.91"/>
    <s v="Private"/>
    <x v="0"/>
    <s v="No"/>
    <x v="13"/>
  </r>
  <r>
    <s v="S09144"/>
    <x v="415"/>
    <x v="4"/>
    <s v="South Africa"/>
    <s v="East London"/>
    <s v="Luxury Wheels"/>
    <s v="Salesperson_25"/>
    <x v="5"/>
    <x v="12"/>
    <x v="1"/>
    <s v="Hybrid"/>
    <s v="Manual"/>
    <s v="Silver"/>
    <n v="3"/>
    <s v="858962.52"/>
    <s v="0.014"/>
    <n v="2540811.13"/>
    <s v="Business"/>
    <x v="0"/>
    <s v="Yes"/>
    <x v="2"/>
  </r>
  <r>
    <s v="S09145"/>
    <x v="630"/>
    <x v="2"/>
    <s v="South Africa"/>
    <s v="Durban"/>
    <s v="Luxury Wheels"/>
    <s v="Omphile"/>
    <x v="0"/>
    <x v="2"/>
    <x v="0"/>
    <s v="Petrol"/>
    <s v="Manual"/>
    <s v="Red"/>
    <n v="3"/>
    <s v="788558.87"/>
    <s v="0.015"/>
    <n v="2330191.4500000002"/>
    <s v="Business"/>
    <x v="0"/>
    <s v="Yes"/>
    <x v="13"/>
  </r>
  <r>
    <s v="S09146"/>
    <x v="94"/>
    <x v="5"/>
    <s v="South Africa"/>
    <s v="Cape Town"/>
    <s v="BMW Durban"/>
    <s v="Johanna"/>
    <x v="2"/>
    <x v="14"/>
    <x v="1"/>
    <s v="Hybrid"/>
    <s v="Automatic"/>
    <s v="Blue"/>
    <n v="4"/>
    <s v="1015877.33"/>
    <s v="0.048"/>
    <n v="3868460.88"/>
    <s v="Private"/>
    <x v="0"/>
    <s v="Yes"/>
    <x v="6"/>
  </r>
  <r>
    <s v="S09147"/>
    <x v="146"/>
    <x v="5"/>
    <s v="South Africa"/>
    <s v="Cape Town"/>
    <s v="BMW Midrand"/>
    <s v="Salesperson_2"/>
    <x v="2"/>
    <x v="8"/>
    <x v="0"/>
    <s v="Petrol"/>
    <s v="Manual"/>
    <s v="Red"/>
    <n v="1"/>
    <s v="765392.15"/>
    <s v="0.014"/>
    <n v="754676.66"/>
    <s v="Private"/>
    <x v="1"/>
    <s v="Yes"/>
    <x v="13"/>
  </r>
  <r>
    <s v="S09148"/>
    <x v="525"/>
    <x v="3"/>
    <s v="South Africa"/>
    <s v="Bloemfontein"/>
    <s v="Luxury Wheels"/>
    <s v="Andi"/>
    <x v="1"/>
    <x v="3"/>
    <x v="1"/>
    <s v="Hybrid"/>
    <s v="Manual"/>
    <s v="Red"/>
    <n v="4"/>
    <s v="953854.51"/>
    <s v="0.058"/>
    <n v="3594123.79"/>
    <s v="Business"/>
    <x v="1"/>
    <s v="Yes"/>
    <x v="11"/>
  </r>
  <r>
    <s v="S09149"/>
    <x v="473"/>
    <x v="0"/>
    <s v="South Africa"/>
    <s v="Nelspruit"/>
    <s v="BMW Midrand"/>
    <s v="Salesperson_29"/>
    <x v="2"/>
    <x v="8"/>
    <x v="0"/>
    <s v="Petrol"/>
    <s v="Manual"/>
    <s v="White"/>
    <n v="2"/>
    <s v="799537.47"/>
    <s v="0.068"/>
    <n v="1490337.85"/>
    <s v="Business"/>
    <x v="0"/>
    <s v="Yes"/>
    <x v="5"/>
  </r>
  <r>
    <s v="S09150"/>
    <x v="518"/>
    <x v="4"/>
    <s v="South Africa"/>
    <s v="Gqeberha"/>
    <s v="Premium Motors"/>
    <s v="Salesperson_26"/>
    <x v="4"/>
    <x v="7"/>
    <x v="0"/>
    <s v="Petrol"/>
    <s v="Automatic"/>
    <s v="Black"/>
    <n v="5"/>
    <s v="833174.16"/>
    <s v="0.037"/>
    <n v="4011733.59"/>
    <s v="Business"/>
    <x v="0"/>
    <s v="No"/>
    <x v="1"/>
  </r>
  <r>
    <s v="S09151"/>
    <x v="267"/>
    <x v="5"/>
    <s v="South Africa"/>
    <s v="Cape Town"/>
    <s v="Premium Motors"/>
    <s v="Dimakatso3"/>
    <x v="1"/>
    <x v="3"/>
    <x v="1"/>
    <s v="Hybrid"/>
    <s v="Manual"/>
    <s v="White"/>
    <n v="4"/>
    <s v="872879.68"/>
    <s v="0.059"/>
    <n v="3285519.12"/>
    <s v="Private"/>
    <x v="1"/>
    <s v="No"/>
    <x v="0"/>
  </r>
  <r>
    <s v="S09152"/>
    <x v="799"/>
    <x v="4"/>
    <s v="South Africa"/>
    <s v="East London"/>
    <s v="Prestige Cars"/>
    <s v="Dimakatso3"/>
    <x v="1"/>
    <x v="1"/>
    <x v="1"/>
    <s v="Hybrid"/>
    <s v="Automatic"/>
    <s v="Red"/>
    <n v="5"/>
    <s v="1321121.86"/>
    <s v="0.007"/>
    <n v="6559370.0300000003"/>
    <s v="Private"/>
    <x v="0"/>
    <s v="Yes"/>
    <x v="7"/>
  </r>
  <r>
    <s v="S09153"/>
    <x v="276"/>
    <x v="4"/>
    <s v="South Africa"/>
    <s v="East London"/>
    <s v="Auto Elite"/>
    <s v="Kgolagano"/>
    <x v="1"/>
    <x v="3"/>
    <x v="1"/>
    <s v="Diesel"/>
    <s v="Automatic"/>
    <s v="Black"/>
    <n v="4"/>
    <s v="934123.56"/>
    <s v="0.069"/>
    <n v="3478676.13"/>
    <s v="Business"/>
    <x v="0"/>
    <s v="No"/>
    <x v="6"/>
  </r>
  <r>
    <s v="S09154"/>
    <x v="424"/>
    <x v="2"/>
    <s v="South Africa"/>
    <s v="Durban"/>
    <s v="Luxury Wheels"/>
    <s v="Salesperson_10"/>
    <x v="0"/>
    <x v="2"/>
    <x v="0"/>
    <s v="Petrol"/>
    <s v="Manual"/>
    <s v="Grey"/>
    <n v="4"/>
    <s v="835410.65"/>
    <s v="0.008"/>
    <n v="3314909.46"/>
    <s v="Business"/>
    <x v="1"/>
    <s v="No"/>
    <x v="14"/>
  </r>
  <r>
    <s v="S09155"/>
    <x v="612"/>
    <x v="3"/>
    <s v="South Africa"/>
    <s v="Bloemfontein"/>
    <s v="Prestige Cars"/>
    <s v="Salesperson_33"/>
    <x v="2"/>
    <x v="4"/>
    <x v="0"/>
    <s v="Diesel"/>
    <s v="Manual"/>
    <s v="Black"/>
    <n v="3"/>
    <s v="955686.87"/>
    <s v="0.038"/>
    <n v="2758112.3"/>
    <s v="Business"/>
    <x v="0"/>
    <s v="Yes"/>
    <x v="7"/>
  </r>
  <r>
    <s v="S09156"/>
    <x v="906"/>
    <x v="4"/>
    <s v="South Africa"/>
    <s v="Gqeberha"/>
    <s v="BMW Cape Town"/>
    <s v="Salesperson_5"/>
    <x v="3"/>
    <x v="9"/>
    <x v="1"/>
    <s v="Petrol"/>
    <s v="Manual"/>
    <s v="Blue"/>
    <n v="5"/>
    <s v="771011.45"/>
    <s v="0.03"/>
    <n v="3739405.55"/>
    <s v="Business"/>
    <x v="1"/>
    <s v="Yes"/>
    <x v="13"/>
  </r>
  <r>
    <s v="S09157"/>
    <x v="218"/>
    <x v="3"/>
    <s v="South Africa"/>
    <s v="Bloemfontein"/>
    <s v="Sandton Auto"/>
    <s v="Salesperson_25"/>
    <x v="4"/>
    <x v="10"/>
    <x v="1"/>
    <s v="Hybrid"/>
    <s v="Manual"/>
    <s v="Red"/>
    <n v="5"/>
    <s v="1251934.26"/>
    <s v="0.059"/>
    <n v="5890350.71"/>
    <s v="Business"/>
    <x v="1"/>
    <s v="Yes"/>
    <x v="2"/>
  </r>
  <r>
    <s v="S09158"/>
    <x v="385"/>
    <x v="0"/>
    <s v="South Africa"/>
    <s v="Nelspruit"/>
    <s v="BMW Durban"/>
    <s v="Salesperson_12"/>
    <x v="3"/>
    <x v="9"/>
    <x v="1"/>
    <s v="Petrol"/>
    <s v="Manual"/>
    <s v="Silver"/>
    <n v="3"/>
    <s v="749094.29"/>
    <s v="0.018"/>
    <n v="2206831.7799999998"/>
    <s v="Business"/>
    <x v="0"/>
    <s v="Yes"/>
    <x v="0"/>
  </r>
  <r>
    <s v="S09159"/>
    <x v="681"/>
    <x v="0"/>
    <s v="South Africa"/>
    <s v="Nelspruit"/>
    <s v="Prestige Cars"/>
    <s v="Salesperson_13"/>
    <x v="1"/>
    <x v="1"/>
    <x v="1"/>
    <s v="Hybrid"/>
    <s v="Manual"/>
    <s v="Grey"/>
    <n v="2"/>
    <s v="1363962.9"/>
    <s v="0.021"/>
    <n v="2670639.35"/>
    <s v="Private"/>
    <x v="0"/>
    <s v="Yes"/>
    <x v="7"/>
  </r>
  <r>
    <s v="S09160"/>
    <x v="985"/>
    <x v="1"/>
    <s v="South Africa"/>
    <s v="Pretoria"/>
    <s v="BMW Cape Town"/>
    <s v="Salesperson_19"/>
    <x v="3"/>
    <x v="5"/>
    <x v="1"/>
    <s v="Petrol"/>
    <s v="Manual"/>
    <s v="Blue"/>
    <n v="3"/>
    <s v="893931.37"/>
    <s v="0.036"/>
    <n v="2585249.5299999998"/>
    <s v="Private"/>
    <x v="1"/>
    <s v="Yes"/>
    <x v="9"/>
  </r>
  <r>
    <s v="S09161"/>
    <x v="674"/>
    <x v="1"/>
    <s v="South Africa"/>
    <s v="Pretoria"/>
    <s v="Premium Motors"/>
    <s v="Salesperson_36"/>
    <x v="0"/>
    <x v="17"/>
    <x v="1"/>
    <s v="Petrol"/>
    <s v="Manual"/>
    <s v="Black"/>
    <n v="3"/>
    <s v="837582.79"/>
    <s v="0.009"/>
    <n v="2490133.64"/>
    <s v="Business"/>
    <x v="1"/>
    <s v="Yes"/>
    <x v="2"/>
  </r>
  <r>
    <s v="S09162"/>
    <x v="824"/>
    <x v="5"/>
    <s v="South Africa"/>
    <s v="Cape Town"/>
    <s v="Sandton Auto"/>
    <s v="Dimakatso2"/>
    <x v="2"/>
    <x v="4"/>
    <x v="0"/>
    <s v="Diesel"/>
    <s v="Automatic"/>
    <s v="Grey"/>
    <n v="5"/>
    <s v="852528.61"/>
    <s v="0.018"/>
    <n v="4185915.46"/>
    <s v="Private"/>
    <x v="0"/>
    <s v="Yes"/>
    <x v="1"/>
  </r>
  <r>
    <s v="S09163"/>
    <x v="296"/>
    <x v="4"/>
    <s v="South Africa"/>
    <s v="East London"/>
    <s v="Auto Elite"/>
    <s v="Salesperson_18"/>
    <x v="2"/>
    <x v="8"/>
    <x v="0"/>
    <s v="Petrol"/>
    <s v="Manual"/>
    <s v="White"/>
    <n v="5"/>
    <s v="789724.83"/>
    <s v="0.068"/>
    <n v="3680117.72"/>
    <s v="Business"/>
    <x v="1"/>
    <s v="No"/>
    <x v="3"/>
  </r>
  <r>
    <s v="S09164"/>
    <x v="782"/>
    <x v="2"/>
    <s v="South Africa"/>
    <s v="Durban"/>
    <s v="Prestige Cars"/>
    <s v="Salesperson_18"/>
    <x v="3"/>
    <x v="5"/>
    <x v="1"/>
    <s v="Hybrid"/>
    <s v="Manual"/>
    <s v="White"/>
    <n v="4"/>
    <s v="986692.19"/>
    <s v="0.009"/>
    <n v="3911247.85"/>
    <s v="Business"/>
    <x v="1"/>
    <s v="Yes"/>
    <x v="1"/>
  </r>
  <r>
    <s v="S09165"/>
    <x v="830"/>
    <x v="2"/>
    <s v="South Africa"/>
    <s v="Durban"/>
    <s v="Auto Elite"/>
    <s v="Pontsho"/>
    <x v="1"/>
    <x v="3"/>
    <x v="1"/>
    <s v="Petrol"/>
    <s v="Manual"/>
    <s v="White"/>
    <n v="2"/>
    <s v="984471.32"/>
    <s v="0.008"/>
    <n v="1953191.09"/>
    <s v="Private"/>
    <x v="1"/>
    <s v="Yes"/>
    <x v="15"/>
  </r>
  <r>
    <s v="S09166"/>
    <x v="378"/>
    <x v="5"/>
    <s v="South Africa"/>
    <s v="Cape Town"/>
    <s v="Prestige Cars"/>
    <s v="Dimakatso0"/>
    <x v="3"/>
    <x v="9"/>
    <x v="1"/>
    <s v="Petrol"/>
    <s v="Manual"/>
    <s v="Silver"/>
    <n v="5"/>
    <s v="778153.97"/>
    <s v="0.078"/>
    <n v="3587289.79"/>
    <s v="Private"/>
    <x v="1"/>
    <s v="No"/>
    <x v="13"/>
  </r>
  <r>
    <s v="S09167"/>
    <x v="365"/>
    <x v="2"/>
    <s v="South Africa"/>
    <s v="Pietermaritzburg"/>
    <s v="Luxury Wheels"/>
    <s v="Dimakatso5"/>
    <x v="3"/>
    <x v="9"/>
    <x v="1"/>
    <s v="Petrol"/>
    <s v="Automatic"/>
    <s v="White"/>
    <n v="4"/>
    <s v="837622.32"/>
    <s v="0.05"/>
    <n v="3182964.82"/>
    <s v="Business"/>
    <x v="0"/>
    <s v="Yes"/>
    <x v="11"/>
  </r>
  <r>
    <s v="S09168"/>
    <x v="193"/>
    <x v="2"/>
    <s v="South Africa"/>
    <s v="Pietermaritzburg"/>
    <s v="Luxury Wheels"/>
    <s v="Omphile"/>
    <x v="0"/>
    <x v="2"/>
    <x v="0"/>
    <s v="Diesel"/>
    <s v="Manual"/>
    <s v="Red"/>
    <n v="1"/>
    <s v="734470.49"/>
    <s v="0.049"/>
    <n v="698481.44"/>
    <s v="Business"/>
    <x v="0"/>
    <s v="Yes"/>
    <x v="11"/>
  </r>
  <r>
    <s v="S09169"/>
    <x v="861"/>
    <x v="1"/>
    <s v="South Africa"/>
    <s v="Johannesburg"/>
    <s v="BMW Midrand"/>
    <s v="Salesperson_21"/>
    <x v="2"/>
    <x v="14"/>
    <x v="1"/>
    <s v="Hybrid"/>
    <s v="Manual"/>
    <s v="Blue"/>
    <n v="2"/>
    <s v="985856.43"/>
    <s v="0.053"/>
    <n v="1867212.07"/>
    <s v="Business"/>
    <x v="0"/>
    <s v="Yes"/>
    <x v="0"/>
  </r>
  <r>
    <s v="S09170"/>
    <x v="297"/>
    <x v="3"/>
    <s v="South Africa"/>
    <s v="Bloemfontein"/>
    <s v="Prestige Cars"/>
    <s v="Paulinah"/>
    <x v="1"/>
    <x v="1"/>
    <x v="1"/>
    <s v="Petrol"/>
    <s v="Manual"/>
    <s v="Black"/>
    <n v="5"/>
    <s v="1295170.91"/>
    <s v="0.014"/>
    <n v="6385192.5700000003"/>
    <s v="Private"/>
    <x v="0"/>
    <s v="Yes"/>
    <x v="8"/>
  </r>
  <r>
    <s v="S09171"/>
    <x v="391"/>
    <x v="4"/>
    <s v="South Africa"/>
    <s v="East London"/>
    <s v="BMW Durban"/>
    <s v="Salesperson_20"/>
    <x v="0"/>
    <x v="0"/>
    <x v="0"/>
    <s v="Petrol"/>
    <s v="Manual"/>
    <s v="Black"/>
    <n v="1"/>
    <s v="1132886.65"/>
    <s v="0.044"/>
    <n v="1083039.6399999999"/>
    <s v="Business"/>
    <x v="0"/>
    <s v="No"/>
    <x v="7"/>
  </r>
  <r>
    <s v="S09172"/>
    <x v="111"/>
    <x v="4"/>
    <s v="South Africa"/>
    <s v="East London"/>
    <s v="BMW Midrand"/>
    <s v="Dimakatso5"/>
    <x v="4"/>
    <x v="16"/>
    <x v="2"/>
    <s v="Hybrid"/>
    <s v="Manual"/>
    <s v="Grey"/>
    <n v="1"/>
    <s v="701622.11"/>
    <s v="0.062"/>
    <n v="658121.54"/>
    <s v="Business"/>
    <x v="1"/>
    <s v="No"/>
    <x v="5"/>
  </r>
  <r>
    <s v="S09173"/>
    <x v="162"/>
    <x v="0"/>
    <s v="South Africa"/>
    <s v="Nelspruit"/>
    <s v="BMW Durban"/>
    <s v="Dimakatso2"/>
    <x v="5"/>
    <x v="12"/>
    <x v="1"/>
    <s v="Diesel"/>
    <s v="Manual"/>
    <s v="White"/>
    <n v="5"/>
    <s v="867414.97"/>
    <s v="0.016"/>
    <n v="4267681.66"/>
    <s v="Business"/>
    <x v="1"/>
    <s v="No"/>
    <x v="6"/>
  </r>
  <r>
    <s v="S09174"/>
    <x v="32"/>
    <x v="1"/>
    <s v="South Africa"/>
    <s v="Johannesburg"/>
    <s v="Premium Motors"/>
    <s v="Salesperson_33"/>
    <x v="0"/>
    <x v="17"/>
    <x v="1"/>
    <s v="Diesel"/>
    <s v="Automatic"/>
    <s v="Silver"/>
    <n v="5"/>
    <s v="835637.71"/>
    <s v="0.055"/>
    <n v="3948388.17"/>
    <s v="Business"/>
    <x v="1"/>
    <s v="Yes"/>
    <x v="6"/>
  </r>
  <r>
    <s v="S09175"/>
    <x v="7"/>
    <x v="2"/>
    <s v="South Africa"/>
    <s v="Durban"/>
    <s v="BMW Midrand"/>
    <s v="Gontse"/>
    <x v="0"/>
    <x v="17"/>
    <x v="1"/>
    <s v="Petrol"/>
    <s v="Automatic"/>
    <s v="Blue"/>
    <n v="1"/>
    <s v="790231.04"/>
    <s v="0.075"/>
    <n v="730963.71"/>
    <s v="Business"/>
    <x v="1"/>
    <s v="No"/>
    <x v="1"/>
  </r>
  <r>
    <s v="S09176"/>
    <x v="303"/>
    <x v="0"/>
    <s v="South Africa"/>
    <s v="Nelspruit"/>
    <s v="Premium Motors"/>
    <s v="Kgolagano"/>
    <x v="5"/>
    <x v="13"/>
    <x v="2"/>
    <s v="Diesel"/>
    <s v="Manual"/>
    <s v="Grey"/>
    <n v="1"/>
    <s v="595336.62"/>
    <s v="0.073"/>
    <n v="551877.05000000005"/>
    <s v="Private"/>
    <x v="1"/>
    <s v="Yes"/>
    <x v="10"/>
  </r>
  <r>
    <s v="S09177"/>
    <x v="630"/>
    <x v="2"/>
    <s v="South Africa"/>
    <s v="Durban"/>
    <s v="BMW Midrand"/>
    <s v="Salesperson_2"/>
    <x v="5"/>
    <x v="12"/>
    <x v="1"/>
    <s v="Hybrid"/>
    <s v="Manual"/>
    <s v="Silver"/>
    <n v="2"/>
    <s v="891997.9"/>
    <s v="0.03"/>
    <n v="1730475.93"/>
    <s v="Private"/>
    <x v="0"/>
    <s v="Yes"/>
    <x v="0"/>
  </r>
  <r>
    <s v="S09178"/>
    <x v="468"/>
    <x v="1"/>
    <s v="South Africa"/>
    <s v="Pretoria"/>
    <s v="Prestige Cars"/>
    <s v="Salesperson_9"/>
    <x v="3"/>
    <x v="9"/>
    <x v="1"/>
    <s v="Petrol"/>
    <s v="Automatic"/>
    <s v="Silver"/>
    <n v="5"/>
    <s v="760441.3"/>
    <s v="0.055"/>
    <n v="3593085.13"/>
    <s v="Business"/>
    <x v="1"/>
    <s v="Yes"/>
    <x v="5"/>
  </r>
  <r>
    <s v="S09179"/>
    <x v="629"/>
    <x v="5"/>
    <s v="South Africa"/>
    <s v="Stellenbosch"/>
    <s v="BMW Midrand"/>
    <s v="Josephine"/>
    <x v="4"/>
    <x v="7"/>
    <x v="0"/>
    <s v="Diesel"/>
    <s v="Manual"/>
    <s v="White"/>
    <n v="4"/>
    <s v="789847.25"/>
    <s v="0.066"/>
    <n v="2950869.31"/>
    <s v="Private"/>
    <x v="1"/>
    <s v="Yes"/>
    <x v="4"/>
  </r>
  <r>
    <s v="S09180"/>
    <x v="304"/>
    <x v="2"/>
    <s v="South Africa"/>
    <s v="Durban"/>
    <s v="BMW Durban"/>
    <s v="Salesperson_23"/>
    <x v="3"/>
    <x v="9"/>
    <x v="1"/>
    <s v="Diesel"/>
    <s v="Manual"/>
    <s v="Silver"/>
    <n v="5"/>
    <s v="706141.51"/>
    <s v="0.001"/>
    <n v="3527176.83"/>
    <s v="Business"/>
    <x v="1"/>
    <s v="No"/>
    <x v="13"/>
  </r>
  <r>
    <s v="S09181"/>
    <x v="515"/>
    <x v="3"/>
    <s v="South Africa"/>
    <s v="Bloemfontein"/>
    <s v="Auto Elite"/>
    <s v="Golekane"/>
    <x v="5"/>
    <x v="12"/>
    <x v="1"/>
    <s v="Diesel"/>
    <s v="Manual"/>
    <s v="Grey"/>
    <n v="5"/>
    <s v="845395.98"/>
    <s v="0.029"/>
    <n v="4104397.5"/>
    <s v="Business"/>
    <x v="0"/>
    <s v="No"/>
    <x v="2"/>
  </r>
  <r>
    <s v="S09182"/>
    <x v="222"/>
    <x v="5"/>
    <s v="South Africa"/>
    <s v="Cape Town"/>
    <s v="Sandton Auto"/>
    <s v="Salesperson_19"/>
    <x v="2"/>
    <x v="14"/>
    <x v="1"/>
    <s v="Diesel"/>
    <s v="Automatic"/>
    <s v="White"/>
    <n v="1"/>
    <s v="1056698.65"/>
    <s v="0.014"/>
    <n v="1041904.87"/>
    <s v="Private"/>
    <x v="0"/>
    <s v="No"/>
    <x v="14"/>
  </r>
  <r>
    <s v="S09183"/>
    <x v="659"/>
    <x v="3"/>
    <s v="South Africa"/>
    <s v="Bloemfontein"/>
    <s v="BMW Cape Town"/>
    <s v="Salesperson_29"/>
    <x v="5"/>
    <x v="12"/>
    <x v="1"/>
    <s v="Diesel"/>
    <s v="Manual"/>
    <s v="Red"/>
    <n v="4"/>
    <s v="784010.84"/>
    <s v="0.034"/>
    <n v="3029417.87"/>
    <s v="Business"/>
    <x v="0"/>
    <s v="Yes"/>
    <x v="15"/>
  </r>
  <r>
    <s v="S09184"/>
    <x v="457"/>
    <x v="4"/>
    <s v="South Africa"/>
    <s v="East London"/>
    <s v="Sandton Auto"/>
    <s v="Paulinah"/>
    <x v="5"/>
    <x v="13"/>
    <x v="2"/>
    <s v="Hybrid"/>
    <s v="Manual"/>
    <s v="Red"/>
    <n v="5"/>
    <s v="635941.17"/>
    <s v="0.022"/>
    <n v="3109752.3"/>
    <s v="Business"/>
    <x v="0"/>
    <s v="No"/>
    <x v="4"/>
  </r>
  <r>
    <s v="S09185"/>
    <x v="800"/>
    <x v="1"/>
    <s v="South Africa"/>
    <s v="Pretoria"/>
    <s v="Auto Elite"/>
    <s v="Salesperson_21"/>
    <x v="1"/>
    <x v="1"/>
    <x v="1"/>
    <s v="Petrol"/>
    <s v="Automatic"/>
    <s v="White"/>
    <n v="4"/>
    <s v="1273471.28"/>
    <s v="0.07"/>
    <n v="4737313.18"/>
    <s v="Business"/>
    <x v="0"/>
    <s v="Yes"/>
    <x v="12"/>
  </r>
  <r>
    <s v="S09186"/>
    <x v="317"/>
    <x v="0"/>
    <s v="South Africa"/>
    <s v="Nelspruit"/>
    <s v="Auto Elite"/>
    <s v="Salesperson_19"/>
    <x v="3"/>
    <x v="5"/>
    <x v="1"/>
    <s v="Diesel"/>
    <s v="Automatic"/>
    <s v="Silver"/>
    <n v="2"/>
    <s v="896467.54"/>
    <s v="0.04"/>
    <n v="1721217.67"/>
    <s v="Private"/>
    <x v="0"/>
    <s v="Yes"/>
    <x v="5"/>
  </r>
  <r>
    <s v="S09187"/>
    <x v="300"/>
    <x v="0"/>
    <s v="South Africa"/>
    <s v="Nelspruit"/>
    <s v="BMW Durban"/>
    <s v="Salesperson_3"/>
    <x v="5"/>
    <x v="13"/>
    <x v="2"/>
    <s v="Hybrid"/>
    <s v="Manual"/>
    <s v="Silver"/>
    <n v="3"/>
    <s v="671008.33"/>
    <s v="0.02"/>
    <n v="1972764.48"/>
    <s v="Business"/>
    <x v="0"/>
    <s v="No"/>
    <x v="5"/>
  </r>
  <r>
    <s v="S09188"/>
    <x v="908"/>
    <x v="2"/>
    <s v="South Africa"/>
    <s v="Pietermaritzburg"/>
    <s v="BMW Cape Town"/>
    <s v="Salesperson_13"/>
    <x v="4"/>
    <x v="16"/>
    <x v="2"/>
    <s v="Hybrid"/>
    <s v="Automatic"/>
    <s v="Black"/>
    <n v="3"/>
    <s v="680760.87"/>
    <s v="0.015"/>
    <n v="2011648.37"/>
    <s v="Private"/>
    <x v="0"/>
    <s v="Yes"/>
    <x v="9"/>
  </r>
  <r>
    <s v="S09189"/>
    <x v="120"/>
    <x v="4"/>
    <s v="South Africa"/>
    <s v="East London"/>
    <s v="BMW Durban"/>
    <s v="Andi"/>
    <x v="4"/>
    <x v="10"/>
    <x v="1"/>
    <s v="Hybrid"/>
    <s v="Automatic"/>
    <s v="Black"/>
    <n v="1"/>
    <s v="1045581.73"/>
    <s v="0.079"/>
    <n v="962980.78"/>
    <s v="Business"/>
    <x v="1"/>
    <s v="Yes"/>
    <x v="6"/>
  </r>
  <r>
    <s v="S09190"/>
    <x v="238"/>
    <x v="0"/>
    <s v="South Africa"/>
    <s v="Nelspruit"/>
    <s v="Auto Elite"/>
    <s v="Salesperson_37"/>
    <x v="5"/>
    <x v="12"/>
    <x v="1"/>
    <s v="Petrol"/>
    <s v="Automatic"/>
    <s v="Silver"/>
    <n v="2"/>
    <s v="747017.94"/>
    <s v="0.057"/>
    <n v="1408875.83"/>
    <s v="Private"/>
    <x v="0"/>
    <s v="No"/>
    <x v="14"/>
  </r>
  <r>
    <s v="S09191"/>
    <x v="305"/>
    <x v="5"/>
    <s v="South Africa"/>
    <s v="Stellenbosch"/>
    <s v="Auto Elite"/>
    <s v="Salesperson_37"/>
    <x v="4"/>
    <x v="7"/>
    <x v="0"/>
    <s v="Petrol"/>
    <s v="Automatic"/>
    <s v="White"/>
    <n v="2"/>
    <s v="876053.43"/>
    <s v="0.061"/>
    <n v="1645228.33"/>
    <s v="Private"/>
    <x v="0"/>
    <s v="No"/>
    <x v="4"/>
  </r>
  <r>
    <s v="S09192"/>
    <x v="505"/>
    <x v="3"/>
    <s v="South Africa"/>
    <s v="Bloemfontein"/>
    <s v="BMW Midrand"/>
    <s v="Paulinah"/>
    <x v="4"/>
    <x v="7"/>
    <x v="0"/>
    <s v="Hybrid"/>
    <s v="Manual"/>
    <s v="Grey"/>
    <n v="3"/>
    <s v="803265.68"/>
    <s v="0.048"/>
    <n v="2294126.7799999998"/>
    <s v="Business"/>
    <x v="1"/>
    <s v="No"/>
    <x v="10"/>
  </r>
  <r>
    <s v="S09193"/>
    <x v="78"/>
    <x v="5"/>
    <s v="South Africa"/>
    <s v="Stellenbosch"/>
    <s v="BMW Midrand"/>
    <s v="Salesperson_19"/>
    <x v="4"/>
    <x v="16"/>
    <x v="2"/>
    <s v="Petrol"/>
    <s v="Automatic"/>
    <s v="Silver"/>
    <n v="1"/>
    <s v="646995.17"/>
    <s v="0.051"/>
    <n v="613998.42000000004"/>
    <s v="Private"/>
    <x v="1"/>
    <s v="No"/>
    <x v="12"/>
  </r>
  <r>
    <s v="S09194"/>
    <x v="131"/>
    <x v="4"/>
    <s v="South Africa"/>
    <s v="East London"/>
    <s v="Auto Elite"/>
    <s v="Salesperson_2"/>
    <x v="5"/>
    <x v="13"/>
    <x v="2"/>
    <s v="Hybrid"/>
    <s v="Automatic"/>
    <s v="Black"/>
    <n v="2"/>
    <s v="662854.68"/>
    <s v="0.06"/>
    <n v="1246166.79"/>
    <s v="Private"/>
    <x v="1"/>
    <s v="No"/>
    <x v="10"/>
  </r>
  <r>
    <s v="S09195"/>
    <x v="638"/>
    <x v="5"/>
    <s v="South Africa"/>
    <s v="Cape Town"/>
    <s v="Auto Elite"/>
    <s v="Salesperson_23"/>
    <x v="4"/>
    <x v="10"/>
    <x v="1"/>
    <s v="Petrol"/>
    <s v="Automatic"/>
    <s v="Black"/>
    <n v="1"/>
    <s v="1184696.37"/>
    <s v="0.008"/>
    <n v="1175218.8"/>
    <s v="Business"/>
    <x v="1"/>
    <s v="No"/>
    <x v="7"/>
  </r>
  <r>
    <s v="S09196"/>
    <x v="96"/>
    <x v="4"/>
    <s v="South Africa"/>
    <s v="Gqeberha"/>
    <s v="BMW Durban"/>
    <s v="Basetsana"/>
    <x v="5"/>
    <x v="12"/>
    <x v="1"/>
    <s v="Hybrid"/>
    <s v="Manual"/>
    <s v="Grey"/>
    <n v="5"/>
    <s v="846449.52"/>
    <s v="0.012"/>
    <n v="4181460.64"/>
    <s v="Business"/>
    <x v="0"/>
    <s v="Yes"/>
    <x v="15"/>
  </r>
  <r>
    <s v="S09197"/>
    <x v="598"/>
    <x v="4"/>
    <s v="South Africa"/>
    <s v="Gqeberha"/>
    <s v="BMW Cape Town"/>
    <s v="Salesperson_2"/>
    <x v="4"/>
    <x v="7"/>
    <x v="0"/>
    <s v="Diesel"/>
    <s v="Manual"/>
    <s v="Grey"/>
    <n v="1"/>
    <s v="824714.23"/>
    <s v="0.028"/>
    <n v="801622.23"/>
    <s v="Private"/>
    <x v="1"/>
    <s v="No"/>
    <x v="2"/>
  </r>
  <r>
    <s v="S09198"/>
    <x v="386"/>
    <x v="0"/>
    <s v="South Africa"/>
    <s v="Nelspruit"/>
    <s v="BMW Midrand"/>
    <s v="Salesperson_25"/>
    <x v="4"/>
    <x v="7"/>
    <x v="0"/>
    <s v="Hybrid"/>
    <s v="Automatic"/>
    <s v="Silver"/>
    <n v="5"/>
    <s v="778791.57"/>
    <s v="0.035"/>
    <n v="3757669.33"/>
    <s v="Business"/>
    <x v="0"/>
    <s v="Yes"/>
    <x v="4"/>
  </r>
  <r>
    <s v="S09199"/>
    <x v="6"/>
    <x v="5"/>
    <s v="South Africa"/>
    <s v="Cape Town"/>
    <s v="Luxury Wheels"/>
    <s v="Salesperson_18"/>
    <x v="1"/>
    <x v="1"/>
    <x v="1"/>
    <s v="Petrol"/>
    <s v="Manual"/>
    <s v="Black"/>
    <n v="2"/>
    <s v="1296498.46"/>
    <s v="0.064"/>
    <n v="2427045.11"/>
    <s v="Business"/>
    <x v="1"/>
    <s v="No"/>
    <x v="3"/>
  </r>
  <r>
    <s v="S09200"/>
    <x v="943"/>
    <x v="0"/>
    <s v="South Africa"/>
    <s v="Nelspruit"/>
    <s v="Prestige Cars"/>
    <s v="Salesperson_29"/>
    <x v="4"/>
    <x v="10"/>
    <x v="1"/>
    <s v="Hybrid"/>
    <s v="Manual"/>
    <s v="White"/>
    <n v="2"/>
    <s v="1096374.66"/>
    <s v="0.055"/>
    <n v="2072148.1"/>
    <s v="Business"/>
    <x v="0"/>
    <s v="Yes"/>
    <x v="2"/>
  </r>
  <r>
    <s v="S09201"/>
    <x v="109"/>
    <x v="4"/>
    <s v="South Africa"/>
    <s v="Gqeberha"/>
    <s v="Luxury Wheels"/>
    <s v="Salesperson_29"/>
    <x v="3"/>
    <x v="5"/>
    <x v="1"/>
    <s v="Diesel"/>
    <s v="Automatic"/>
    <s v="Grey"/>
    <n v="4"/>
    <s v="1025099.4"/>
    <s v="0.041"/>
    <n v="3932281.32"/>
    <s v="Business"/>
    <x v="1"/>
    <s v="Yes"/>
    <x v="11"/>
  </r>
  <r>
    <s v="S09202"/>
    <x v="49"/>
    <x v="5"/>
    <s v="South Africa"/>
    <s v="Stellenbosch"/>
    <s v="Luxury Wheels"/>
    <s v="Salesperson_22"/>
    <x v="0"/>
    <x v="15"/>
    <x v="0"/>
    <s v="Hybrid"/>
    <s v="Manual"/>
    <s v="White"/>
    <n v="1"/>
    <s v="975897.61"/>
    <s v="0.001"/>
    <n v="974921.72"/>
    <s v="Private"/>
    <x v="0"/>
    <s v="Yes"/>
    <x v="1"/>
  </r>
  <r>
    <s v="S09203"/>
    <x v="794"/>
    <x v="4"/>
    <s v="South Africa"/>
    <s v="Gqeberha"/>
    <s v="BMW Midrand"/>
    <s v="Salesperson_2"/>
    <x v="3"/>
    <x v="5"/>
    <x v="1"/>
    <s v="Petrol"/>
    <s v="Manual"/>
    <s v="Black"/>
    <n v="5"/>
    <s v="1031591.62"/>
    <s v="0.03"/>
    <n v="5003219.3600000003"/>
    <s v="Private"/>
    <x v="0"/>
    <s v="No"/>
    <x v="2"/>
  </r>
  <r>
    <s v="S09204"/>
    <x v="56"/>
    <x v="0"/>
    <s v="South Africa"/>
    <s v="Nelspruit"/>
    <s v="Premium Motors"/>
    <s v="Omphile"/>
    <x v="4"/>
    <x v="10"/>
    <x v="1"/>
    <s v="Diesel"/>
    <s v="Automatic"/>
    <s v="Silver"/>
    <n v="2"/>
    <s v="1199736.54"/>
    <s v="0.053"/>
    <n v="2272301"/>
    <s v="Business"/>
    <x v="0"/>
    <s v="Yes"/>
    <x v="7"/>
  </r>
  <r>
    <s v="S09205"/>
    <x v="188"/>
    <x v="4"/>
    <s v="South Africa"/>
    <s v="Gqeberha"/>
    <s v="Sandton Auto"/>
    <s v="Salesperson_22"/>
    <x v="4"/>
    <x v="16"/>
    <x v="2"/>
    <s v="Diesel"/>
    <s v="Automatic"/>
    <s v="Blue"/>
    <n v="3"/>
    <s v="736428.27"/>
    <s v="0.062"/>
    <n v="2072309.17"/>
    <s v="Business"/>
    <x v="0"/>
    <s v="Yes"/>
    <x v="3"/>
  </r>
  <r>
    <s v="S09206"/>
    <x v="529"/>
    <x v="2"/>
    <s v="South Africa"/>
    <s v="Pietermaritzburg"/>
    <s v="BMW Midrand"/>
    <s v="Johanna"/>
    <x v="0"/>
    <x v="2"/>
    <x v="0"/>
    <s v="Petrol"/>
    <s v="Automatic"/>
    <s v="Black"/>
    <n v="3"/>
    <s v="757932.49"/>
    <s v="0.067"/>
    <n v="2121453.04"/>
    <s v="Private"/>
    <x v="1"/>
    <s v="Yes"/>
    <x v="4"/>
  </r>
  <r>
    <s v="S09207"/>
    <x v="954"/>
    <x v="1"/>
    <s v="South Africa"/>
    <s v="Pretoria"/>
    <s v="Prestige Cars"/>
    <s v="Johanna"/>
    <x v="0"/>
    <x v="0"/>
    <x v="0"/>
    <s v="Hybrid"/>
    <s v="Manual"/>
    <s v="White"/>
    <n v="4"/>
    <s v="1243444.03"/>
    <s v="0.022"/>
    <n v="4864353.05"/>
    <s v="Business"/>
    <x v="0"/>
    <s v="Yes"/>
    <x v="1"/>
  </r>
  <r>
    <s v="S09208"/>
    <x v="575"/>
    <x v="2"/>
    <s v="South Africa"/>
    <s v="Pietermaritzburg"/>
    <s v="Luxury Wheels"/>
    <s v="Golekane"/>
    <x v="2"/>
    <x v="4"/>
    <x v="0"/>
    <s v="Petrol"/>
    <s v="Manual"/>
    <s v="Grey"/>
    <n v="5"/>
    <s v="878417.52"/>
    <s v="0.029"/>
    <n v="4264717.07"/>
    <s v="Business"/>
    <x v="0"/>
    <s v="No"/>
    <x v="2"/>
  </r>
  <r>
    <s v="S09209"/>
    <x v="83"/>
    <x v="1"/>
    <s v="South Africa"/>
    <s v="Pretoria"/>
    <s v="Premium Motors"/>
    <s v="Dimakatso2"/>
    <x v="0"/>
    <x v="17"/>
    <x v="1"/>
    <s v="Diesel"/>
    <s v="Automatic"/>
    <s v="Black"/>
    <n v="2"/>
    <s v="766518.2"/>
    <s v="0.054"/>
    <n v="1450252.44"/>
    <s v="Business"/>
    <x v="0"/>
    <s v="Yes"/>
    <x v="1"/>
  </r>
  <r>
    <s v="S09210"/>
    <x v="103"/>
    <x v="0"/>
    <s v="South Africa"/>
    <s v="Nelspruit"/>
    <s v="Sandton Auto"/>
    <s v="Pontsho"/>
    <x v="0"/>
    <x v="17"/>
    <x v="1"/>
    <s v="Hybrid"/>
    <s v="Manual"/>
    <s v="White"/>
    <n v="5"/>
    <s v="874682.83"/>
    <s v="0.047"/>
    <n v="4167863.7"/>
    <s v="Business"/>
    <x v="1"/>
    <s v="Yes"/>
    <x v="0"/>
  </r>
  <r>
    <s v="S09211"/>
    <x v="628"/>
    <x v="4"/>
    <s v="South Africa"/>
    <s v="Gqeberha"/>
    <s v="Sandton Auto"/>
    <s v="Salesperson_19"/>
    <x v="0"/>
    <x v="17"/>
    <x v="1"/>
    <s v="Hybrid"/>
    <s v="Automatic"/>
    <s v="Silver"/>
    <n v="4"/>
    <s v="839811.26"/>
    <s v="0.002"/>
    <n v="3352526.54"/>
    <s v="Business"/>
    <x v="1"/>
    <s v="Yes"/>
    <x v="1"/>
  </r>
  <r>
    <s v="S09212"/>
    <x v="220"/>
    <x v="4"/>
    <s v="South Africa"/>
    <s v="Gqeberha"/>
    <s v="Premium Motors"/>
    <s v="Golekane"/>
    <x v="5"/>
    <x v="12"/>
    <x v="1"/>
    <s v="Petrol"/>
    <s v="Manual"/>
    <s v="Grey"/>
    <n v="2"/>
    <s v="838679.84"/>
    <s v="0.06"/>
    <n v="1576718.1"/>
    <s v="Private"/>
    <x v="0"/>
    <s v="No"/>
    <x v="7"/>
  </r>
  <r>
    <s v="S09213"/>
    <x v="449"/>
    <x v="4"/>
    <s v="South Africa"/>
    <s v="East London"/>
    <s v="BMW Durban"/>
    <s v="Pontsho"/>
    <x v="3"/>
    <x v="9"/>
    <x v="1"/>
    <s v="Petrol"/>
    <s v="Automatic"/>
    <s v="Blue"/>
    <n v="5"/>
    <s v="741264.19"/>
    <s v="0.042"/>
    <n v="3550655.46"/>
    <s v="Private"/>
    <x v="0"/>
    <s v="No"/>
    <x v="2"/>
  </r>
  <r>
    <s v="S09214"/>
    <x v="456"/>
    <x v="1"/>
    <s v="South Africa"/>
    <s v="Pretoria"/>
    <s v="Sandton Auto"/>
    <s v="Salesperson_3"/>
    <x v="3"/>
    <x v="9"/>
    <x v="1"/>
    <s v="Diesel"/>
    <s v="Manual"/>
    <s v="Silver"/>
    <n v="3"/>
    <s v="850805.14"/>
    <s v="0.051"/>
    <n v="2422242.2400000002"/>
    <s v="Private"/>
    <x v="0"/>
    <s v="Yes"/>
    <x v="11"/>
  </r>
  <r>
    <s v="S09215"/>
    <x v="1"/>
    <x v="0"/>
    <s v="South Africa"/>
    <s v="Nelspruit"/>
    <s v="Auto Elite"/>
    <s v="Salesperson_3"/>
    <x v="4"/>
    <x v="16"/>
    <x v="2"/>
    <s v="Diesel"/>
    <s v="Automatic"/>
    <s v="Silver"/>
    <n v="5"/>
    <s v="769676.78"/>
    <s v="0.047"/>
    <n v="3667509.84"/>
    <s v="Private"/>
    <x v="0"/>
    <s v="Yes"/>
    <x v="7"/>
  </r>
  <r>
    <s v="S09216"/>
    <x v="541"/>
    <x v="4"/>
    <s v="South Africa"/>
    <s v="Gqeberha"/>
    <s v="Auto Elite"/>
    <s v="Andi"/>
    <x v="3"/>
    <x v="5"/>
    <x v="1"/>
    <s v="Diesel"/>
    <s v="Manual"/>
    <s v="White"/>
    <n v="3"/>
    <s v="998416.67"/>
    <s v="0.076"/>
    <n v="2767611.02"/>
    <s v="Private"/>
    <x v="1"/>
    <s v="Yes"/>
    <x v="8"/>
  </r>
  <r>
    <s v="S09217"/>
    <x v="528"/>
    <x v="3"/>
    <s v="South Africa"/>
    <s v="Bloemfontein"/>
    <s v="Sandton Auto"/>
    <s v="Salesperson_39"/>
    <x v="4"/>
    <x v="16"/>
    <x v="2"/>
    <s v="Diesel"/>
    <s v="Manual"/>
    <s v="Red"/>
    <n v="4"/>
    <s v="731791.13"/>
    <s v="0.077"/>
    <n v="2701772.86"/>
    <s v="Business"/>
    <x v="0"/>
    <s v="No"/>
    <x v="0"/>
  </r>
  <r>
    <s v="S09218"/>
    <x v="557"/>
    <x v="4"/>
    <s v="South Africa"/>
    <s v="Gqeberha"/>
    <s v="BMW Durban"/>
    <s v="Pontsho"/>
    <x v="2"/>
    <x v="14"/>
    <x v="1"/>
    <s v="Diesel"/>
    <s v="Automatic"/>
    <s v="Black"/>
    <n v="4"/>
    <s v="951635.76"/>
    <s v="0.012"/>
    <n v="3760864.54"/>
    <s v="Business"/>
    <x v="0"/>
    <s v="Yes"/>
    <x v="0"/>
  </r>
  <r>
    <s v="S09219"/>
    <x v="281"/>
    <x v="4"/>
    <s v="South Africa"/>
    <s v="East London"/>
    <s v="Sandton Auto"/>
    <s v="Salesperson_26"/>
    <x v="4"/>
    <x v="16"/>
    <x v="2"/>
    <s v="Petrol"/>
    <s v="Manual"/>
    <s v="Blue"/>
    <n v="1"/>
    <s v="764920.91"/>
    <s v="0.004"/>
    <n v="761861.23"/>
    <s v="Business"/>
    <x v="0"/>
    <s v="Yes"/>
    <x v="7"/>
  </r>
  <r>
    <s v="S09220"/>
    <x v="495"/>
    <x v="5"/>
    <s v="South Africa"/>
    <s v="Cape Town"/>
    <s v="BMW Durban"/>
    <s v="Salesperson_23"/>
    <x v="3"/>
    <x v="5"/>
    <x v="1"/>
    <s v="Petrol"/>
    <s v="Manual"/>
    <s v="Blue"/>
    <n v="1"/>
    <s v="1076845.15"/>
    <s v="0.026"/>
    <n v="1048847.18"/>
    <s v="Private"/>
    <x v="1"/>
    <s v="Yes"/>
    <x v="11"/>
  </r>
  <r>
    <s v="S09221"/>
    <x v="368"/>
    <x v="4"/>
    <s v="South Africa"/>
    <s v="Gqeberha"/>
    <s v="Premium Motors"/>
    <s v="Salesperson_26"/>
    <x v="4"/>
    <x v="7"/>
    <x v="0"/>
    <s v="Hybrid"/>
    <s v="Automatic"/>
    <s v="Black"/>
    <n v="2"/>
    <s v="903422.48"/>
    <s v="0.037"/>
    <n v="1739991.7"/>
    <s v="Private"/>
    <x v="0"/>
    <s v="No"/>
    <x v="15"/>
  </r>
  <r>
    <s v="S09222"/>
    <x v="847"/>
    <x v="3"/>
    <s v="South Africa"/>
    <s v="Bloemfontein"/>
    <s v="Auto Elite"/>
    <s v="Salesperson_21"/>
    <x v="4"/>
    <x v="10"/>
    <x v="1"/>
    <s v="Diesel"/>
    <s v="Automatic"/>
    <s v="Blue"/>
    <n v="5"/>
    <s v="1247041.85"/>
    <s v="0.064"/>
    <n v="5836155.8600000003"/>
    <s v="Business"/>
    <x v="0"/>
    <s v="Yes"/>
    <x v="5"/>
  </r>
  <r>
    <s v="S09223"/>
    <x v="749"/>
    <x v="2"/>
    <s v="South Africa"/>
    <s v="Pietermaritzburg"/>
    <s v="BMW Midrand"/>
    <s v="Salesperson_20"/>
    <x v="3"/>
    <x v="5"/>
    <x v="1"/>
    <s v="Petrol"/>
    <s v="Automatic"/>
    <s v="White"/>
    <n v="3"/>
    <s v="923976.22"/>
    <s v="0.007"/>
    <n v="2752525.17"/>
    <s v="Business"/>
    <x v="1"/>
    <s v="No"/>
    <x v="8"/>
  </r>
  <r>
    <s v="S09224"/>
    <x v="478"/>
    <x v="0"/>
    <s v="South Africa"/>
    <s v="Nelspruit"/>
    <s v="BMW Durban"/>
    <s v="Josephine"/>
    <x v="1"/>
    <x v="3"/>
    <x v="1"/>
    <s v="Petrol"/>
    <s v="Automatic"/>
    <s v="Black"/>
    <n v="4"/>
    <s v="884862.53"/>
    <s v="0.077"/>
    <n v="3266912.47"/>
    <s v="Private"/>
    <x v="0"/>
    <s v="No"/>
    <x v="5"/>
  </r>
  <r>
    <s v="S09225"/>
    <x v="286"/>
    <x v="4"/>
    <s v="South Africa"/>
    <s v="East London"/>
    <s v="BMW Midrand"/>
    <s v="Salesperson_11"/>
    <x v="2"/>
    <x v="14"/>
    <x v="1"/>
    <s v="Hybrid"/>
    <s v="Manual"/>
    <s v="Black"/>
    <n v="3"/>
    <s v="1111703.33"/>
    <s v="0.021"/>
    <n v="3265072.67"/>
    <s v="Private"/>
    <x v="0"/>
    <s v="Yes"/>
    <x v="9"/>
  </r>
  <r>
    <s v="S09226"/>
    <x v="956"/>
    <x v="0"/>
    <s v="South Africa"/>
    <s v="Nelspruit"/>
    <s v="BMW Cape Town"/>
    <s v="Basetsana"/>
    <x v="0"/>
    <x v="15"/>
    <x v="0"/>
    <s v="Diesel"/>
    <s v="Automatic"/>
    <s v="White"/>
    <n v="2"/>
    <s v="878220.44"/>
    <s v="0.065"/>
    <n v="1642272.23"/>
    <s v="Business"/>
    <x v="0"/>
    <s v="No"/>
    <x v="5"/>
  </r>
  <r>
    <s v="S09227"/>
    <x v="584"/>
    <x v="4"/>
    <s v="South Africa"/>
    <s v="Gqeberha"/>
    <s v="BMW Midrand"/>
    <s v="Kgolagano"/>
    <x v="3"/>
    <x v="5"/>
    <x v="1"/>
    <s v="Diesel"/>
    <s v="Automatic"/>
    <s v="Grey"/>
    <n v="5"/>
    <s v="1022140.17"/>
    <s v="0.004"/>
    <n v="5090258.07"/>
    <s v="Business"/>
    <x v="0"/>
    <s v="No"/>
    <x v="6"/>
  </r>
  <r>
    <s v="S09228"/>
    <x v="697"/>
    <x v="1"/>
    <s v="South Africa"/>
    <s v="Johannesburg"/>
    <s v="Sandton Auto"/>
    <s v="Dimakatso0"/>
    <x v="2"/>
    <x v="14"/>
    <x v="1"/>
    <s v="Petrol"/>
    <s v="Automatic"/>
    <s v="Silver"/>
    <n v="5"/>
    <s v="1007083.26"/>
    <s v="0.061"/>
    <n v="4728255.9000000004"/>
    <s v="Private"/>
    <x v="0"/>
    <s v="No"/>
    <x v="10"/>
  </r>
  <r>
    <s v="S09229"/>
    <x v="448"/>
    <x v="3"/>
    <s v="South Africa"/>
    <s v="Bloemfontein"/>
    <s v="BMW Cape Town"/>
    <s v="Omphile"/>
    <x v="5"/>
    <x v="12"/>
    <x v="1"/>
    <s v="Hybrid"/>
    <s v="Automatic"/>
    <s v="Blue"/>
    <n v="3"/>
    <s v="831586.51"/>
    <s v="0.012"/>
    <n v="2464822.4300000002"/>
    <s v="Business"/>
    <x v="1"/>
    <s v="Yes"/>
    <x v="2"/>
  </r>
  <r>
    <s v="S09230"/>
    <x v="256"/>
    <x v="2"/>
    <s v="South Africa"/>
    <s v="Pietermaritzburg"/>
    <s v="BMW Midrand"/>
    <s v="Salesperson_27"/>
    <x v="3"/>
    <x v="5"/>
    <x v="1"/>
    <s v="Hybrid"/>
    <s v="Manual"/>
    <s v="Blue"/>
    <n v="3"/>
    <s v="1005701.42"/>
    <s v="0.025"/>
    <n v="2941676.66"/>
    <s v="Private"/>
    <x v="1"/>
    <s v="No"/>
    <x v="5"/>
  </r>
  <r>
    <s v="S09231"/>
    <x v="596"/>
    <x v="0"/>
    <s v="South Africa"/>
    <s v="Nelspruit"/>
    <s v="Sandton Auto"/>
    <s v="Salesperson_39"/>
    <x v="2"/>
    <x v="8"/>
    <x v="0"/>
    <s v="Hybrid"/>
    <s v="Manual"/>
    <s v="White"/>
    <n v="3"/>
    <s v="740388.84"/>
    <s v="0.061"/>
    <n v="2085675.37"/>
    <s v="Private"/>
    <x v="1"/>
    <s v="Yes"/>
    <x v="4"/>
  </r>
  <r>
    <s v="S09232"/>
    <x v="598"/>
    <x v="2"/>
    <s v="South Africa"/>
    <s v="Pietermaritzburg"/>
    <s v="Premium Motors"/>
    <s v="Salesperson_8"/>
    <x v="0"/>
    <x v="17"/>
    <x v="1"/>
    <s v="Diesel"/>
    <s v="Manual"/>
    <s v="White"/>
    <n v="4"/>
    <s v="870719.55"/>
    <s v="0.019"/>
    <n v="3416703.5"/>
    <s v="Business"/>
    <x v="0"/>
    <s v="No"/>
    <x v="15"/>
  </r>
  <r>
    <s v="S09233"/>
    <x v="385"/>
    <x v="0"/>
    <s v="South Africa"/>
    <s v="Nelspruit"/>
    <s v="Luxury Wheels"/>
    <s v="Salesperson_50"/>
    <x v="3"/>
    <x v="5"/>
    <x v="1"/>
    <s v="Petrol"/>
    <s v="Manual"/>
    <s v="White"/>
    <n v="5"/>
    <s v="1048895.75"/>
    <s v="0.063"/>
    <n v="4914076.5999999996"/>
    <s v="Private"/>
    <x v="0"/>
    <s v="No"/>
    <x v="6"/>
  </r>
  <r>
    <s v="S09234"/>
    <x v="288"/>
    <x v="5"/>
    <s v="South Africa"/>
    <s v="Cape Town"/>
    <s v="Sandton Auto"/>
    <s v="Omphile"/>
    <x v="2"/>
    <x v="8"/>
    <x v="0"/>
    <s v="Diesel"/>
    <s v="Automatic"/>
    <s v="Blue"/>
    <n v="4"/>
    <s v="824596.24"/>
    <s v="0.015"/>
    <n v="3248909.17"/>
    <s v="Private"/>
    <x v="0"/>
    <s v="Yes"/>
    <x v="2"/>
  </r>
  <r>
    <s v="S09235"/>
    <x v="763"/>
    <x v="1"/>
    <s v="South Africa"/>
    <s v="Pretoria"/>
    <s v="Auto Elite"/>
    <s v="Salesperson_11"/>
    <x v="5"/>
    <x v="13"/>
    <x v="2"/>
    <s v="Diesel"/>
    <s v="Automatic"/>
    <s v="Black"/>
    <n v="1"/>
    <s v="661261.18"/>
    <s v="0.05"/>
    <n v="628198.12"/>
    <s v="Business"/>
    <x v="0"/>
    <s v="Yes"/>
    <x v="4"/>
  </r>
  <r>
    <s v="S09236"/>
    <x v="147"/>
    <x v="0"/>
    <s v="South Africa"/>
    <s v="Nelspruit"/>
    <s v="Sandton Auto"/>
    <s v="Dimakatso0"/>
    <x v="2"/>
    <x v="8"/>
    <x v="0"/>
    <s v="Petrol"/>
    <s v="Manual"/>
    <s v="Red"/>
    <n v="5"/>
    <s v="831816.57"/>
    <s v="0.041"/>
    <n v="3988560.43"/>
    <s v="Business"/>
    <x v="0"/>
    <s v="No"/>
    <x v="8"/>
  </r>
  <r>
    <s v="S09237"/>
    <x v="468"/>
    <x v="1"/>
    <s v="South Africa"/>
    <s v="Johannesburg"/>
    <s v="Sandton Auto"/>
    <s v="Salesperson_2"/>
    <x v="4"/>
    <x v="7"/>
    <x v="0"/>
    <s v="Petrol"/>
    <s v="Automatic"/>
    <s v="White"/>
    <n v="1"/>
    <s v="771419.68"/>
    <s v="0.012"/>
    <n v="762162.64"/>
    <s v="Business"/>
    <x v="0"/>
    <s v="No"/>
    <x v="2"/>
  </r>
  <r>
    <s v="S09238"/>
    <x v="788"/>
    <x v="0"/>
    <s v="South Africa"/>
    <s v="Nelspruit"/>
    <s v="BMW Cape Town"/>
    <s v="Salesperson_32"/>
    <x v="1"/>
    <x v="1"/>
    <x v="1"/>
    <s v="Hybrid"/>
    <s v="Manual"/>
    <s v="Grey"/>
    <n v="3"/>
    <s v="1344894.62"/>
    <s v="0.027"/>
    <n v="3925747.38"/>
    <s v="Business"/>
    <x v="0"/>
    <s v="Yes"/>
    <x v="12"/>
  </r>
  <r>
    <s v="S09239"/>
    <x v="120"/>
    <x v="1"/>
    <s v="South Africa"/>
    <s v="Pretoria"/>
    <s v="BMW Durban"/>
    <s v="Dimakatso2"/>
    <x v="0"/>
    <x v="6"/>
    <x v="1"/>
    <s v="Hybrid"/>
    <s v="Manual"/>
    <s v="Red"/>
    <n v="3"/>
    <s v="1498859.4"/>
    <s v="0.038"/>
    <n v="4325708.2300000004"/>
    <s v="Private"/>
    <x v="0"/>
    <s v="Yes"/>
    <x v="1"/>
  </r>
  <r>
    <s v="S09240"/>
    <x v="325"/>
    <x v="5"/>
    <s v="South Africa"/>
    <s v="Cape Town"/>
    <s v="BMW Cape Town"/>
    <s v="Dimakatso2"/>
    <x v="4"/>
    <x v="10"/>
    <x v="1"/>
    <s v="Hybrid"/>
    <s v="Automatic"/>
    <s v="Silver"/>
    <n v="2"/>
    <s v="1045753.42"/>
    <s v="0.014"/>
    <n v="2062225.75"/>
    <s v="Private"/>
    <x v="0"/>
    <s v="Yes"/>
    <x v="9"/>
  </r>
  <r>
    <s v="S09241"/>
    <x v="31"/>
    <x v="1"/>
    <s v="South Africa"/>
    <s v="Pretoria"/>
    <s v="BMW Midrand"/>
    <s v="Salesperson_31"/>
    <x v="3"/>
    <x v="5"/>
    <x v="1"/>
    <s v="Hybrid"/>
    <s v="Automatic"/>
    <s v="White"/>
    <n v="5"/>
    <s v="1052563.74"/>
    <s v="0.068"/>
    <n v="4904947.03"/>
    <s v="Private"/>
    <x v="1"/>
    <s v="No"/>
    <x v="0"/>
  </r>
  <r>
    <s v="S09242"/>
    <x v="37"/>
    <x v="1"/>
    <s v="South Africa"/>
    <s v="Johannesburg"/>
    <s v="BMW Durban"/>
    <s v="Salesperson_27"/>
    <x v="4"/>
    <x v="10"/>
    <x v="1"/>
    <s v="Hybrid"/>
    <s v="Manual"/>
    <s v="White"/>
    <n v="2"/>
    <s v="1215595.41"/>
    <s v="0.051"/>
    <n v="2307200.08"/>
    <s v="Private"/>
    <x v="1"/>
    <s v="Yes"/>
    <x v="15"/>
  </r>
  <r>
    <s v="S09243"/>
    <x v="410"/>
    <x v="1"/>
    <s v="South Africa"/>
    <s v="Pretoria"/>
    <s v="BMW Durban"/>
    <s v="Dimakatso"/>
    <x v="1"/>
    <x v="1"/>
    <x v="1"/>
    <s v="Diesel"/>
    <s v="Manual"/>
    <s v="White"/>
    <n v="4"/>
    <s v="1298702.18"/>
    <s v="0.028"/>
    <n v="5049354.08"/>
    <s v="Business"/>
    <x v="0"/>
    <s v="No"/>
    <x v="0"/>
  </r>
  <r>
    <s v="S09244"/>
    <x v="286"/>
    <x v="0"/>
    <s v="South Africa"/>
    <s v="Nelspruit"/>
    <s v="Premium Motors"/>
    <s v="Basetsana"/>
    <x v="5"/>
    <x v="13"/>
    <x v="2"/>
    <s v="Hybrid"/>
    <s v="Manual"/>
    <s v="Silver"/>
    <n v="4"/>
    <s v="667098.51"/>
    <s v="0.001"/>
    <n v="2665725.63"/>
    <s v="Private"/>
    <x v="1"/>
    <s v="No"/>
    <x v="7"/>
  </r>
  <r>
    <s v="S09245"/>
    <x v="232"/>
    <x v="2"/>
    <s v="South Africa"/>
    <s v="Durban"/>
    <s v="BMW Durban"/>
    <s v="Andi"/>
    <x v="2"/>
    <x v="14"/>
    <x v="1"/>
    <s v="Hybrid"/>
    <s v="Automatic"/>
    <s v="Silver"/>
    <n v="1"/>
    <s v="951517.87"/>
    <s v="0.033"/>
    <n v="920117.78"/>
    <s v="Business"/>
    <x v="1"/>
    <s v="Yes"/>
    <x v="7"/>
  </r>
  <r>
    <s v="S09246"/>
    <x v="414"/>
    <x v="2"/>
    <s v="South Africa"/>
    <s v="Durban"/>
    <s v="Luxury Wheels"/>
    <s v="Salesperson_9"/>
    <x v="4"/>
    <x v="16"/>
    <x v="2"/>
    <s v="Diesel"/>
    <s v="Manual"/>
    <s v="Black"/>
    <n v="1"/>
    <s v="713909.89"/>
    <s v="0.072"/>
    <n v="662508.37"/>
    <s v="Business"/>
    <x v="1"/>
    <s v="No"/>
    <x v="13"/>
  </r>
  <r>
    <s v="S09247"/>
    <x v="801"/>
    <x v="1"/>
    <s v="South Africa"/>
    <s v="Johannesburg"/>
    <s v="Luxury Wheels"/>
    <s v="Josephine"/>
    <x v="3"/>
    <x v="9"/>
    <x v="1"/>
    <s v="Hybrid"/>
    <s v="Manual"/>
    <s v="Blue"/>
    <n v="3"/>
    <s v="759542.2"/>
    <s v="0.076"/>
    <n v="2105450.9700000002"/>
    <s v="Private"/>
    <x v="1"/>
    <s v="Yes"/>
    <x v="12"/>
  </r>
  <r>
    <s v="S09248"/>
    <x v="595"/>
    <x v="4"/>
    <s v="South Africa"/>
    <s v="Gqeberha"/>
    <s v="Prestige Cars"/>
    <s v="Salesperson_50"/>
    <x v="3"/>
    <x v="9"/>
    <x v="1"/>
    <s v="Hybrid"/>
    <s v="Manual"/>
    <s v="Silver"/>
    <n v="2"/>
    <s v="722130.31"/>
    <s v="0.037"/>
    <n v="1390822.98"/>
    <s v="Business"/>
    <x v="1"/>
    <s v="No"/>
    <x v="2"/>
  </r>
  <r>
    <s v="S09249"/>
    <x v="995"/>
    <x v="2"/>
    <s v="South Africa"/>
    <s v="Pietermaritzburg"/>
    <s v="BMW Midrand"/>
    <s v="Salesperson_36"/>
    <x v="4"/>
    <x v="16"/>
    <x v="2"/>
    <s v="Hybrid"/>
    <s v="Automatic"/>
    <s v="Grey"/>
    <n v="3"/>
    <s v="638128.89"/>
    <s v="0.037"/>
    <n v="1843554.35"/>
    <s v="Private"/>
    <x v="0"/>
    <s v="Yes"/>
    <x v="5"/>
  </r>
  <r>
    <s v="S09250"/>
    <x v="383"/>
    <x v="4"/>
    <s v="South Africa"/>
    <s v="East London"/>
    <s v="BMW Midrand"/>
    <s v="Salesperson_13"/>
    <x v="5"/>
    <x v="13"/>
    <x v="2"/>
    <s v="Hybrid"/>
    <s v="Manual"/>
    <s v="Grey"/>
    <n v="1"/>
    <s v="621541.68"/>
    <s v="0.01"/>
    <n v="615326.27"/>
    <s v="Business"/>
    <x v="0"/>
    <s v="No"/>
    <x v="2"/>
  </r>
  <r>
    <s v="S09251"/>
    <x v="388"/>
    <x v="3"/>
    <s v="South Africa"/>
    <s v="Bloemfontein"/>
    <s v="Luxury Wheels"/>
    <s v="Kgolagano"/>
    <x v="2"/>
    <x v="4"/>
    <x v="0"/>
    <s v="Petrol"/>
    <s v="Manual"/>
    <s v="Blue"/>
    <n v="4"/>
    <s v="812096.22"/>
    <s v="0.005"/>
    <n v="3232142.94"/>
    <s v="Business"/>
    <x v="1"/>
    <s v="No"/>
    <x v="6"/>
  </r>
  <r>
    <s v="S09252"/>
    <x v="208"/>
    <x v="0"/>
    <s v="South Africa"/>
    <s v="Nelspruit"/>
    <s v="BMW Cape Town"/>
    <s v="Salesperson_13"/>
    <x v="2"/>
    <x v="8"/>
    <x v="0"/>
    <s v="Hybrid"/>
    <s v="Automatic"/>
    <s v="Red"/>
    <n v="1"/>
    <s v="833740.45"/>
    <s v="0.022"/>
    <n v="815398.16"/>
    <s v="Business"/>
    <x v="1"/>
    <s v="No"/>
    <x v="4"/>
  </r>
  <r>
    <s v="S09253"/>
    <x v="973"/>
    <x v="4"/>
    <s v="South Africa"/>
    <s v="East London"/>
    <s v="Prestige Cars"/>
    <s v="Omphile"/>
    <x v="5"/>
    <x v="12"/>
    <x v="1"/>
    <s v="Hybrid"/>
    <s v="Automatic"/>
    <s v="Blue"/>
    <n v="2"/>
    <s v="800094.4"/>
    <s v="0.076"/>
    <n v="1478574.46"/>
    <s v="Private"/>
    <x v="1"/>
    <s v="Yes"/>
    <x v="5"/>
  </r>
  <r>
    <s v="S09254"/>
    <x v="56"/>
    <x v="5"/>
    <s v="South Africa"/>
    <s v="Cape Town"/>
    <s v="BMW Midrand"/>
    <s v="Salesperson_18"/>
    <x v="0"/>
    <x v="11"/>
    <x v="1"/>
    <s v="Petrol"/>
    <s v="Automatic"/>
    <s v="Red"/>
    <n v="4"/>
    <s v="1047976.77"/>
    <s v="0.061"/>
    <n v="3936200.73"/>
    <s v="Business"/>
    <x v="1"/>
    <s v="Yes"/>
    <x v="5"/>
  </r>
  <r>
    <s v="S09255"/>
    <x v="141"/>
    <x v="5"/>
    <s v="South Africa"/>
    <s v="Stellenbosch"/>
    <s v="Premium Motors"/>
    <s v="Salesperson_3"/>
    <x v="3"/>
    <x v="5"/>
    <x v="1"/>
    <s v="Petrol"/>
    <s v="Automatic"/>
    <s v="Silver"/>
    <n v="5"/>
    <s v="907509.38"/>
    <s v="0.073"/>
    <n v="4206305.97"/>
    <s v="Business"/>
    <x v="1"/>
    <s v="Yes"/>
    <x v="11"/>
  </r>
  <r>
    <s v="S09256"/>
    <x v="581"/>
    <x v="3"/>
    <s v="South Africa"/>
    <s v="Bloemfontein"/>
    <s v="Luxury Wheels"/>
    <s v="Salesperson_33"/>
    <x v="0"/>
    <x v="2"/>
    <x v="0"/>
    <s v="Diesel"/>
    <s v="Automatic"/>
    <s v="Red"/>
    <n v="5"/>
    <s v="717986.65"/>
    <s v="0.045"/>
    <n v="3428386.24"/>
    <s v="Business"/>
    <x v="0"/>
    <s v="No"/>
    <x v="11"/>
  </r>
  <r>
    <s v="S09257"/>
    <x v="141"/>
    <x v="0"/>
    <s v="South Africa"/>
    <s v="Nelspruit"/>
    <s v="Auto Elite"/>
    <s v="Salesperson_11"/>
    <x v="5"/>
    <x v="12"/>
    <x v="1"/>
    <s v="Hybrid"/>
    <s v="Manual"/>
    <s v="Blue"/>
    <n v="4"/>
    <s v="874768.65"/>
    <s v="0.027"/>
    <n v="3404599.6"/>
    <s v="Business"/>
    <x v="1"/>
    <s v="No"/>
    <x v="3"/>
  </r>
  <r>
    <s v="S09258"/>
    <x v="496"/>
    <x v="3"/>
    <s v="South Africa"/>
    <s v="Bloemfontein"/>
    <s v="Auto Elite"/>
    <s v="Salesperson_11"/>
    <x v="4"/>
    <x v="16"/>
    <x v="2"/>
    <s v="Diesel"/>
    <s v="Automatic"/>
    <s v="Blue"/>
    <n v="4"/>
    <s v="697956.92"/>
    <s v="0.028"/>
    <n v="2713656.52"/>
    <s v="Private"/>
    <x v="1"/>
    <s v="No"/>
    <x v="0"/>
  </r>
  <r>
    <s v="S09259"/>
    <x v="567"/>
    <x v="2"/>
    <s v="South Africa"/>
    <s v="Durban"/>
    <s v="BMW Midrand"/>
    <s v="Salesperson_36"/>
    <x v="5"/>
    <x v="13"/>
    <x v="2"/>
    <s v="Hybrid"/>
    <s v="Automatic"/>
    <s v="Red"/>
    <n v="3"/>
    <s v="700610.22"/>
    <s v="0.027"/>
    <n v="2045081.24"/>
    <s v="Private"/>
    <x v="0"/>
    <s v="Yes"/>
    <x v="11"/>
  </r>
  <r>
    <s v="S09260"/>
    <x v="686"/>
    <x v="4"/>
    <s v="South Africa"/>
    <s v="Gqeberha"/>
    <s v="BMW Midrand"/>
    <s v="Gontse"/>
    <x v="0"/>
    <x v="6"/>
    <x v="1"/>
    <s v="Diesel"/>
    <s v="Automatic"/>
    <s v="White"/>
    <n v="1"/>
    <s v="1812992.05"/>
    <s v="0.074"/>
    <n v="1678830.63"/>
    <s v="Private"/>
    <x v="0"/>
    <s v="No"/>
    <x v="7"/>
  </r>
  <r>
    <s v="S09261"/>
    <x v="860"/>
    <x v="3"/>
    <s v="South Africa"/>
    <s v="Bloemfontein"/>
    <s v="Premium Motors"/>
    <s v="Golekane"/>
    <x v="3"/>
    <x v="9"/>
    <x v="1"/>
    <s v="Hybrid"/>
    <s v="Manual"/>
    <s v="Red"/>
    <n v="1"/>
    <s v="802270.18"/>
    <s v="0.055"/>
    <n v="758145.32"/>
    <s v="Business"/>
    <x v="0"/>
    <s v="No"/>
    <x v="1"/>
  </r>
  <r>
    <s v="S09262"/>
    <x v="539"/>
    <x v="2"/>
    <s v="South Africa"/>
    <s v="Pietermaritzburg"/>
    <s v="BMW Midrand"/>
    <s v="Salesperson_36"/>
    <x v="4"/>
    <x v="7"/>
    <x v="0"/>
    <s v="Petrol"/>
    <s v="Automatic"/>
    <s v="Grey"/>
    <n v="4"/>
    <s v="887411.61"/>
    <s v="0.053"/>
    <n v="3361515.19"/>
    <s v="Private"/>
    <x v="0"/>
    <s v="No"/>
    <x v="5"/>
  </r>
  <r>
    <s v="S09263"/>
    <x v="949"/>
    <x v="4"/>
    <s v="South Africa"/>
    <s v="East London"/>
    <s v="Auto Elite"/>
    <s v="Salesperson_3"/>
    <x v="1"/>
    <x v="3"/>
    <x v="1"/>
    <s v="Petrol"/>
    <s v="Manual"/>
    <s v="Blue"/>
    <n v="2"/>
    <s v="904973.12"/>
    <s v="0.058"/>
    <n v="1704969.35"/>
    <s v="Business"/>
    <x v="0"/>
    <s v="No"/>
    <x v="8"/>
  </r>
  <r>
    <s v="S09264"/>
    <x v="691"/>
    <x v="0"/>
    <s v="South Africa"/>
    <s v="Nelspruit"/>
    <s v="BMW Durban"/>
    <s v="Dimakatso8"/>
    <x v="5"/>
    <x v="12"/>
    <x v="1"/>
    <s v="Hybrid"/>
    <s v="Manual"/>
    <s v="Red"/>
    <n v="4"/>
    <s v="842758.91"/>
    <s v="0.035"/>
    <n v="3253049.4"/>
    <s v="Private"/>
    <x v="1"/>
    <s v="Yes"/>
    <x v="6"/>
  </r>
  <r>
    <s v="S09265"/>
    <x v="294"/>
    <x v="5"/>
    <s v="South Africa"/>
    <s v="Stellenbosch"/>
    <s v="Luxury Wheels"/>
    <s v="Dimakatso3"/>
    <x v="3"/>
    <x v="5"/>
    <x v="1"/>
    <s v="Petrol"/>
    <s v="Manual"/>
    <s v="Black"/>
    <n v="2"/>
    <s v="938715.46"/>
    <s v="0.037"/>
    <n v="1807965.98"/>
    <s v="Business"/>
    <x v="1"/>
    <s v="Yes"/>
    <x v="13"/>
  </r>
  <r>
    <s v="S09266"/>
    <x v="788"/>
    <x v="4"/>
    <s v="South Africa"/>
    <s v="Gqeberha"/>
    <s v="Prestige Cars"/>
    <s v="Basetsana"/>
    <x v="0"/>
    <x v="15"/>
    <x v="0"/>
    <s v="Hybrid"/>
    <s v="Automatic"/>
    <s v="Blue"/>
    <n v="3"/>
    <s v="984407.94"/>
    <s v="0.073"/>
    <n v="2737638.47"/>
    <s v="Business"/>
    <x v="1"/>
    <s v="Yes"/>
    <x v="8"/>
  </r>
  <r>
    <s v="S09267"/>
    <x v="372"/>
    <x v="4"/>
    <s v="South Africa"/>
    <s v="Gqeberha"/>
    <s v="Auto Elite"/>
    <s v="Salesperson_24"/>
    <x v="2"/>
    <x v="14"/>
    <x v="1"/>
    <s v="Hybrid"/>
    <s v="Manual"/>
    <s v="Grey"/>
    <n v="5"/>
    <s v="1093393.0"/>
    <s v="0.053"/>
    <n v="5177215.87"/>
    <s v="Private"/>
    <x v="0"/>
    <s v="Yes"/>
    <x v="2"/>
  </r>
  <r>
    <s v="S09268"/>
    <x v="402"/>
    <x v="5"/>
    <s v="South Africa"/>
    <s v="Cape Town"/>
    <s v="Auto Elite"/>
    <s v="Basetsana"/>
    <x v="0"/>
    <x v="2"/>
    <x v="0"/>
    <s v="Petrol"/>
    <s v="Automatic"/>
    <s v="Silver"/>
    <n v="2"/>
    <s v="714078.6"/>
    <s v="0.075"/>
    <n v="1321045.3999999999"/>
    <s v="Private"/>
    <x v="1"/>
    <s v="Yes"/>
    <x v="15"/>
  </r>
  <r>
    <s v="S09269"/>
    <x v="61"/>
    <x v="1"/>
    <s v="South Africa"/>
    <s v="Pretoria"/>
    <s v="Auto Elite"/>
    <s v="Salesperson_12"/>
    <x v="0"/>
    <x v="2"/>
    <x v="0"/>
    <s v="Hybrid"/>
    <s v="Manual"/>
    <s v="Red"/>
    <n v="5"/>
    <s v="841061.34"/>
    <s v="0.069"/>
    <n v="3915140.55"/>
    <s v="Private"/>
    <x v="0"/>
    <s v="Yes"/>
    <x v="7"/>
  </r>
  <r>
    <s v="S09270"/>
    <x v="111"/>
    <x v="4"/>
    <s v="South Africa"/>
    <s v="Gqeberha"/>
    <s v="Premium Motors"/>
    <s v="Salesperson_20"/>
    <x v="5"/>
    <x v="13"/>
    <x v="2"/>
    <s v="Diesel"/>
    <s v="Automatic"/>
    <s v="Blue"/>
    <n v="1"/>
    <s v="634934.65"/>
    <s v="0.079"/>
    <n v="584774.81000000006"/>
    <s v="Business"/>
    <x v="1"/>
    <s v="Yes"/>
    <x v="7"/>
  </r>
  <r>
    <s v="S09271"/>
    <x v="526"/>
    <x v="5"/>
    <s v="South Africa"/>
    <s v="Cape Town"/>
    <s v="BMW Cape Town"/>
    <s v="Salesperson_36"/>
    <x v="3"/>
    <x v="5"/>
    <x v="1"/>
    <s v="Hybrid"/>
    <s v="Automatic"/>
    <s v="Red"/>
    <n v="5"/>
    <s v="1054935.52"/>
    <s v="0.006"/>
    <n v="5243029.53"/>
    <s v="Business"/>
    <x v="1"/>
    <s v="No"/>
    <x v="13"/>
  </r>
  <r>
    <s v="S09272"/>
    <x v="176"/>
    <x v="4"/>
    <s v="South Africa"/>
    <s v="Gqeberha"/>
    <s v="BMW Durban"/>
    <s v="Salesperson_12"/>
    <x v="3"/>
    <x v="5"/>
    <x v="1"/>
    <s v="Hybrid"/>
    <s v="Automatic"/>
    <s v="White"/>
    <n v="1"/>
    <s v="886940.27"/>
    <s v="0.065"/>
    <n v="829289.15"/>
    <s v="Private"/>
    <x v="0"/>
    <s v="No"/>
    <x v="3"/>
  </r>
  <r>
    <s v="S09273"/>
    <x v="393"/>
    <x v="1"/>
    <s v="South Africa"/>
    <s v="Pretoria"/>
    <s v="Auto Elite"/>
    <s v="Salesperson_15"/>
    <x v="0"/>
    <x v="11"/>
    <x v="1"/>
    <s v="Hybrid"/>
    <s v="Automatic"/>
    <s v="White"/>
    <n v="1"/>
    <s v="1129699.33"/>
    <s v="0.078"/>
    <n v="1041582.78"/>
    <s v="Business"/>
    <x v="1"/>
    <s v="No"/>
    <x v="2"/>
  </r>
  <r>
    <s v="S09274"/>
    <x v="455"/>
    <x v="5"/>
    <s v="South Africa"/>
    <s v="Cape Town"/>
    <s v="BMW Cape Town"/>
    <s v="Salesperson_11"/>
    <x v="4"/>
    <x v="16"/>
    <x v="2"/>
    <s v="Hybrid"/>
    <s v="Manual"/>
    <s v="Grey"/>
    <n v="5"/>
    <s v="658953.71"/>
    <s v="0.076"/>
    <n v="3044366.14"/>
    <s v="Business"/>
    <x v="1"/>
    <s v="Yes"/>
    <x v="11"/>
  </r>
  <r>
    <s v="S09275"/>
    <x v="671"/>
    <x v="1"/>
    <s v="South Africa"/>
    <s v="Johannesburg"/>
    <s v="Sandton Auto"/>
    <s v="Salesperson_10"/>
    <x v="1"/>
    <x v="1"/>
    <x v="1"/>
    <s v="Hybrid"/>
    <s v="Manual"/>
    <s v="White"/>
    <n v="4"/>
    <s v="1277229.27"/>
    <s v="0.009"/>
    <n v="5062936.83"/>
    <s v="Private"/>
    <x v="1"/>
    <s v="Yes"/>
    <x v="14"/>
  </r>
  <r>
    <s v="S09276"/>
    <x v="14"/>
    <x v="4"/>
    <s v="South Africa"/>
    <s v="Gqeberha"/>
    <s v="Luxury Wheels"/>
    <s v="Gontse"/>
    <x v="2"/>
    <x v="4"/>
    <x v="0"/>
    <s v="Petrol"/>
    <s v="Manual"/>
    <s v="Red"/>
    <n v="2"/>
    <s v="817543.56"/>
    <s v="0.013"/>
    <n v="1613831"/>
    <s v="Business"/>
    <x v="1"/>
    <s v="No"/>
    <x v="13"/>
  </r>
  <r>
    <s v="S09277"/>
    <x v="638"/>
    <x v="0"/>
    <s v="South Africa"/>
    <s v="Nelspruit"/>
    <s v="BMW Cape Town"/>
    <s v="Salesperson_26"/>
    <x v="5"/>
    <x v="12"/>
    <x v="1"/>
    <s v="Hybrid"/>
    <s v="Manual"/>
    <s v="Grey"/>
    <n v="2"/>
    <s v="881683.7"/>
    <s v="0.042"/>
    <n v="1689305.98"/>
    <s v="Business"/>
    <x v="1"/>
    <s v="No"/>
    <x v="12"/>
  </r>
  <r>
    <s v="S09278"/>
    <x v="780"/>
    <x v="2"/>
    <s v="South Africa"/>
    <s v="Pietermaritzburg"/>
    <s v="BMW Durban"/>
    <s v="Salesperson_29"/>
    <x v="5"/>
    <x v="12"/>
    <x v="1"/>
    <s v="Petrol"/>
    <s v="Automatic"/>
    <s v="Silver"/>
    <n v="4"/>
    <s v="846806.05"/>
    <s v="0.075"/>
    <n v="3133182.39"/>
    <s v="Private"/>
    <x v="1"/>
    <s v="Yes"/>
    <x v="9"/>
  </r>
  <r>
    <s v="S09279"/>
    <x v="887"/>
    <x v="3"/>
    <s v="South Africa"/>
    <s v="Bloemfontein"/>
    <s v="Luxury Wheels"/>
    <s v="Omphemetse"/>
    <x v="5"/>
    <x v="13"/>
    <x v="2"/>
    <s v="Hybrid"/>
    <s v="Manual"/>
    <s v="Red"/>
    <n v="3"/>
    <s v="701857.26"/>
    <s v="0.041"/>
    <n v="2019243.33"/>
    <s v="Business"/>
    <x v="0"/>
    <s v="Yes"/>
    <x v="3"/>
  </r>
  <r>
    <s v="S09280"/>
    <x v="458"/>
    <x v="4"/>
    <s v="South Africa"/>
    <s v="Gqeberha"/>
    <s v="Prestige Cars"/>
    <s v="Basetsana"/>
    <x v="4"/>
    <x v="16"/>
    <x v="2"/>
    <s v="Hybrid"/>
    <s v="Automatic"/>
    <s v="Red"/>
    <n v="3"/>
    <s v="655113.41"/>
    <s v="0.016"/>
    <n v="1933894.79"/>
    <s v="Private"/>
    <x v="1"/>
    <s v="No"/>
    <x v="15"/>
  </r>
  <r>
    <s v="S09281"/>
    <x v="230"/>
    <x v="3"/>
    <s v="South Africa"/>
    <s v="Bloemfontein"/>
    <s v="BMW Cape Town"/>
    <s v="Salesperson_31"/>
    <x v="5"/>
    <x v="12"/>
    <x v="1"/>
    <s v="Hybrid"/>
    <s v="Automatic"/>
    <s v="Black"/>
    <n v="3"/>
    <s v="745163.24"/>
    <s v="0.03"/>
    <n v="2168425.02"/>
    <s v="Business"/>
    <x v="0"/>
    <s v="No"/>
    <x v="11"/>
  </r>
  <r>
    <s v="S09282"/>
    <x v="601"/>
    <x v="3"/>
    <s v="South Africa"/>
    <s v="Bloemfontein"/>
    <s v="Luxury Wheels"/>
    <s v="Basetsana"/>
    <x v="3"/>
    <x v="9"/>
    <x v="1"/>
    <s v="Petrol"/>
    <s v="Automatic"/>
    <s v="Black"/>
    <n v="1"/>
    <s v="821996.85"/>
    <s v="0.067"/>
    <n v="766923.06"/>
    <s v="Private"/>
    <x v="0"/>
    <s v="No"/>
    <x v="14"/>
  </r>
  <r>
    <s v="S09283"/>
    <x v="858"/>
    <x v="2"/>
    <s v="South Africa"/>
    <s v="Durban"/>
    <s v="BMW Midrand"/>
    <s v="Johanna"/>
    <x v="1"/>
    <x v="3"/>
    <x v="1"/>
    <s v="Diesel"/>
    <s v="Manual"/>
    <s v="Red"/>
    <n v="3"/>
    <s v="912290.93"/>
    <s v="0.028"/>
    <n v="2660240.36"/>
    <s v="Business"/>
    <x v="1"/>
    <s v="No"/>
    <x v="2"/>
  </r>
  <r>
    <s v="S09284"/>
    <x v="681"/>
    <x v="5"/>
    <s v="South Africa"/>
    <s v="Cape Town"/>
    <s v="Sandton Auto"/>
    <s v="Paulinah"/>
    <x v="5"/>
    <x v="13"/>
    <x v="2"/>
    <s v="Diesel"/>
    <s v="Manual"/>
    <s v="Red"/>
    <n v="4"/>
    <s v="676938.49"/>
    <s v="0.012"/>
    <n v="2675260.92"/>
    <s v="Business"/>
    <x v="0"/>
    <s v="Yes"/>
    <x v="9"/>
  </r>
  <r>
    <s v="S09285"/>
    <x v="398"/>
    <x v="0"/>
    <s v="South Africa"/>
    <s v="Nelspruit"/>
    <s v="BMW Durban"/>
    <s v="Golekane"/>
    <x v="1"/>
    <x v="1"/>
    <x v="1"/>
    <s v="Petrol"/>
    <s v="Manual"/>
    <s v="Black"/>
    <n v="4"/>
    <s v="1211190.28"/>
    <s v="0.001"/>
    <n v="4839916.38"/>
    <s v="Private"/>
    <x v="0"/>
    <s v="Yes"/>
    <x v="6"/>
  </r>
  <r>
    <s v="S09286"/>
    <x v="186"/>
    <x v="1"/>
    <s v="South Africa"/>
    <s v="Johannesburg"/>
    <s v="Prestige Cars"/>
    <s v="Dimakatso5"/>
    <x v="4"/>
    <x v="16"/>
    <x v="2"/>
    <s v="Diesel"/>
    <s v="Manual"/>
    <s v="Grey"/>
    <n v="2"/>
    <s v="655535.41"/>
    <s v="0.069"/>
    <n v="1220606.93"/>
    <s v="Private"/>
    <x v="1"/>
    <s v="No"/>
    <x v="3"/>
  </r>
  <r>
    <s v="S09287"/>
    <x v="997"/>
    <x v="2"/>
    <s v="South Africa"/>
    <s v="Durban"/>
    <s v="BMW Durban"/>
    <s v="Salesperson_8"/>
    <x v="2"/>
    <x v="8"/>
    <x v="0"/>
    <s v="Diesel"/>
    <s v="Manual"/>
    <s v="Blue"/>
    <n v="2"/>
    <s v="822722.85"/>
    <s v="0.078"/>
    <n v="1517100.93"/>
    <s v="Private"/>
    <x v="1"/>
    <s v="No"/>
    <x v="11"/>
  </r>
  <r>
    <s v="S09288"/>
    <x v="13"/>
    <x v="2"/>
    <s v="South Africa"/>
    <s v="Pietermaritzburg"/>
    <s v="Auto Elite"/>
    <s v="Salesperson_36"/>
    <x v="1"/>
    <x v="1"/>
    <x v="1"/>
    <s v="Petrol"/>
    <s v="Automatic"/>
    <s v="Blue"/>
    <n v="5"/>
    <s v="1246491.82"/>
    <s v="0.044"/>
    <n v="5958230.9199999999"/>
    <s v="Business"/>
    <x v="0"/>
    <s v="No"/>
    <x v="11"/>
  </r>
  <r>
    <s v="S09289"/>
    <x v="711"/>
    <x v="0"/>
    <s v="South Africa"/>
    <s v="Nelspruit"/>
    <s v="Auto Elite"/>
    <s v="Pontsho"/>
    <x v="5"/>
    <x v="13"/>
    <x v="2"/>
    <s v="Petrol"/>
    <s v="Automatic"/>
    <s v="Red"/>
    <n v="4"/>
    <s v="642994.57"/>
    <s v="0.036"/>
    <n v="2479387.0699999998"/>
    <s v="Business"/>
    <x v="1"/>
    <s v="Yes"/>
    <x v="13"/>
  </r>
  <r>
    <s v="S09290"/>
    <x v="8"/>
    <x v="0"/>
    <s v="South Africa"/>
    <s v="Nelspruit"/>
    <s v="Luxury Wheels"/>
    <s v="Salesperson_31"/>
    <x v="2"/>
    <x v="14"/>
    <x v="1"/>
    <s v="Petrol"/>
    <s v="Automatic"/>
    <s v="White"/>
    <n v="2"/>
    <s v="1142797.25"/>
    <s v="0.034"/>
    <n v="2207884.29"/>
    <s v="Private"/>
    <x v="0"/>
    <s v="Yes"/>
    <x v="12"/>
  </r>
  <r>
    <s v="S09291"/>
    <x v="481"/>
    <x v="2"/>
    <s v="South Africa"/>
    <s v="Durban"/>
    <s v="Auto Elite"/>
    <s v="Salesperson_20"/>
    <x v="0"/>
    <x v="17"/>
    <x v="1"/>
    <s v="Diesel"/>
    <s v="Automatic"/>
    <s v="White"/>
    <n v="3"/>
    <s v="783376.45"/>
    <s v="0.005"/>
    <n v="2338378.71"/>
    <s v="Business"/>
    <x v="1"/>
    <s v="No"/>
    <x v="7"/>
  </r>
  <r>
    <s v="S09292"/>
    <x v="39"/>
    <x v="1"/>
    <s v="South Africa"/>
    <s v="Pretoria"/>
    <s v="BMW Cape Town"/>
    <s v="Salesperson_22"/>
    <x v="0"/>
    <x v="2"/>
    <x v="0"/>
    <s v="Diesel"/>
    <s v="Manual"/>
    <s v="Blue"/>
    <n v="3"/>
    <s v="708990.3"/>
    <s v="0.064"/>
    <n v="1990844.78"/>
    <s v="Business"/>
    <x v="1"/>
    <s v="Yes"/>
    <x v="1"/>
  </r>
  <r>
    <s v="S09293"/>
    <x v="861"/>
    <x v="2"/>
    <s v="South Africa"/>
    <s v="Durban"/>
    <s v="BMW Midrand"/>
    <s v="Kgolagano"/>
    <x v="0"/>
    <x v="17"/>
    <x v="1"/>
    <s v="Petrol"/>
    <s v="Automatic"/>
    <s v="Blue"/>
    <n v="4"/>
    <s v="920077.93"/>
    <s v="0.008"/>
    <n v="3650869.21"/>
    <s v="Private"/>
    <x v="1"/>
    <s v="Yes"/>
    <x v="4"/>
  </r>
  <r>
    <s v="S09294"/>
    <x v="957"/>
    <x v="0"/>
    <s v="South Africa"/>
    <s v="Nelspruit"/>
    <s v="BMW Durban"/>
    <s v="Johanna"/>
    <x v="0"/>
    <x v="0"/>
    <x v="0"/>
    <s v="Diesel"/>
    <s v="Manual"/>
    <s v="Black"/>
    <n v="3"/>
    <s v="1290255.52"/>
    <s v="0.029"/>
    <n v="3758514.34"/>
    <s v="Private"/>
    <x v="1"/>
    <s v="Yes"/>
    <x v="14"/>
  </r>
  <r>
    <s v="S09295"/>
    <x v="151"/>
    <x v="2"/>
    <s v="South Africa"/>
    <s v="Durban"/>
    <s v="Luxury Wheels"/>
    <s v="Salesperson_13"/>
    <x v="1"/>
    <x v="1"/>
    <x v="1"/>
    <s v="Diesel"/>
    <s v="Automatic"/>
    <s v="Silver"/>
    <n v="4"/>
    <s v="1224971.74"/>
    <s v="0.063"/>
    <n v="4591194.07"/>
    <s v="Business"/>
    <x v="0"/>
    <s v="Yes"/>
    <x v="6"/>
  </r>
  <r>
    <s v="S09296"/>
    <x v="890"/>
    <x v="4"/>
    <s v="South Africa"/>
    <s v="Gqeberha"/>
    <s v="BMW Durban"/>
    <s v="Golekane"/>
    <x v="0"/>
    <x v="11"/>
    <x v="1"/>
    <s v="Hybrid"/>
    <s v="Manual"/>
    <s v="Grey"/>
    <n v="2"/>
    <s v="1034874.29"/>
    <s v="0.034"/>
    <n v="1999377.12"/>
    <s v="Private"/>
    <x v="0"/>
    <s v="Yes"/>
    <x v="3"/>
  </r>
  <r>
    <s v="S09297"/>
    <x v="394"/>
    <x v="1"/>
    <s v="South Africa"/>
    <s v="Pretoria"/>
    <s v="Premium Motors"/>
    <s v="Salesperson_19"/>
    <x v="0"/>
    <x v="6"/>
    <x v="1"/>
    <s v="Diesel"/>
    <s v="Manual"/>
    <s v="Grey"/>
    <n v="5"/>
    <s v="1562468.48"/>
    <s v="0.079"/>
    <n v="7195167.3399999999"/>
    <s v="Business"/>
    <x v="0"/>
    <s v="Yes"/>
    <x v="5"/>
  </r>
  <r>
    <s v="S09298"/>
    <x v="322"/>
    <x v="2"/>
    <s v="South Africa"/>
    <s v="Pietermaritzburg"/>
    <s v="Premium Motors"/>
    <s v="Salesperson_2"/>
    <x v="5"/>
    <x v="13"/>
    <x v="2"/>
    <s v="Diesel"/>
    <s v="Automatic"/>
    <s v="Blue"/>
    <n v="4"/>
    <s v="660946.94"/>
    <s v="0.008"/>
    <n v="2622637.4700000002"/>
    <s v="Private"/>
    <x v="1"/>
    <s v="No"/>
    <x v="15"/>
  </r>
  <r>
    <s v="S09299"/>
    <x v="642"/>
    <x v="4"/>
    <s v="South Africa"/>
    <s v="East London"/>
    <s v="Premium Motors"/>
    <s v="Salesperson_13"/>
    <x v="4"/>
    <x v="16"/>
    <x v="2"/>
    <s v="Diesel"/>
    <s v="Manual"/>
    <s v="Red"/>
    <n v="1"/>
    <s v="652908.34"/>
    <s v="0.021"/>
    <n v="639197.26"/>
    <s v="Business"/>
    <x v="0"/>
    <s v="No"/>
    <x v="0"/>
  </r>
  <r>
    <s v="S09300"/>
    <x v="804"/>
    <x v="1"/>
    <s v="South Africa"/>
    <s v="Pretoria"/>
    <s v="Auto Elite"/>
    <s v="Omphile"/>
    <x v="3"/>
    <x v="9"/>
    <x v="1"/>
    <s v="Diesel"/>
    <s v="Automatic"/>
    <s v="Blue"/>
    <n v="5"/>
    <s v="795310.89"/>
    <s v="0.005"/>
    <n v="3956671.66"/>
    <s v="Business"/>
    <x v="1"/>
    <s v="No"/>
    <x v="4"/>
  </r>
  <r>
    <s v="S09301"/>
    <x v="33"/>
    <x v="2"/>
    <s v="South Africa"/>
    <s v="Pietermaritzburg"/>
    <s v="Auto Elite"/>
    <s v="Salesperson_19"/>
    <x v="3"/>
    <x v="5"/>
    <x v="1"/>
    <s v="Petrol"/>
    <s v="Manual"/>
    <s v="Grey"/>
    <n v="3"/>
    <s v="886154.97"/>
    <s v="0.039"/>
    <n v="2554784.79"/>
    <s v="Business"/>
    <x v="1"/>
    <s v="No"/>
    <x v="12"/>
  </r>
  <r>
    <s v="S09302"/>
    <x v="394"/>
    <x v="3"/>
    <s v="South Africa"/>
    <s v="Bloemfontein"/>
    <s v="Luxury Wheels"/>
    <s v="Salesperson_26"/>
    <x v="2"/>
    <x v="14"/>
    <x v="1"/>
    <s v="Diesel"/>
    <s v="Manual"/>
    <s v="Black"/>
    <n v="3"/>
    <s v="1098609.74"/>
    <s v="0.001"/>
    <n v="3292533.38"/>
    <s v="Business"/>
    <x v="0"/>
    <s v="No"/>
    <x v="4"/>
  </r>
  <r>
    <s v="S09303"/>
    <x v="999"/>
    <x v="0"/>
    <s v="South Africa"/>
    <s v="Nelspruit"/>
    <s v="BMW Durban"/>
    <s v="Salesperson_22"/>
    <x v="2"/>
    <x v="4"/>
    <x v="0"/>
    <s v="Diesel"/>
    <s v="Automatic"/>
    <s v="White"/>
    <n v="4"/>
    <s v="859760.13"/>
    <s v="0.075"/>
    <n v="3181112.46"/>
    <s v="Business"/>
    <x v="1"/>
    <s v="No"/>
    <x v="14"/>
  </r>
  <r>
    <s v="S09304"/>
    <x v="506"/>
    <x v="2"/>
    <s v="South Africa"/>
    <s v="Durban"/>
    <s v="BMW Durban"/>
    <s v="Kopano"/>
    <x v="3"/>
    <x v="5"/>
    <x v="1"/>
    <s v="Hybrid"/>
    <s v="Automatic"/>
    <s v="Grey"/>
    <n v="4"/>
    <s v="984173.68"/>
    <s v="0.032"/>
    <n v="3810720.47"/>
    <s v="Private"/>
    <x v="1"/>
    <s v="Yes"/>
    <x v="14"/>
  </r>
  <r>
    <s v="S09305"/>
    <x v="723"/>
    <x v="0"/>
    <s v="South Africa"/>
    <s v="Nelspruit"/>
    <s v="BMW Cape Town"/>
    <s v="Salesperson_27"/>
    <x v="2"/>
    <x v="4"/>
    <x v="0"/>
    <s v="Petrol"/>
    <s v="Manual"/>
    <s v="Silver"/>
    <n v="4"/>
    <s v="919218.49"/>
    <s v="0.05"/>
    <n v="3493030.26"/>
    <s v="Private"/>
    <x v="1"/>
    <s v="No"/>
    <x v="7"/>
  </r>
  <r>
    <s v="S09306"/>
    <x v="523"/>
    <x v="2"/>
    <s v="South Africa"/>
    <s v="Durban"/>
    <s v="BMW Midrand"/>
    <s v="Dimakatso0"/>
    <x v="0"/>
    <x v="2"/>
    <x v="0"/>
    <s v="Hybrid"/>
    <s v="Automatic"/>
    <s v="Red"/>
    <n v="5"/>
    <s v="713679.87"/>
    <s v="0.042"/>
    <n v="3418526.58"/>
    <s v="Business"/>
    <x v="1"/>
    <s v="Yes"/>
    <x v="0"/>
  </r>
  <r>
    <s v="S09307"/>
    <x v="190"/>
    <x v="4"/>
    <s v="South Africa"/>
    <s v="Gqeberha"/>
    <s v="Luxury Wheels"/>
    <s v="Johanna"/>
    <x v="5"/>
    <x v="12"/>
    <x v="1"/>
    <s v="Diesel"/>
    <s v="Manual"/>
    <s v="Grey"/>
    <n v="4"/>
    <s v="849710.49"/>
    <s v="0.046"/>
    <n v="3242495.23"/>
    <s v="Private"/>
    <x v="0"/>
    <s v="No"/>
    <x v="11"/>
  </r>
  <r>
    <s v="S09308"/>
    <x v="426"/>
    <x v="3"/>
    <s v="South Africa"/>
    <s v="Bloemfontein"/>
    <s v="Auto Elite"/>
    <s v="Andi"/>
    <x v="1"/>
    <x v="1"/>
    <x v="1"/>
    <s v="Diesel"/>
    <s v="Manual"/>
    <s v="Silver"/>
    <n v="1"/>
    <s v="1346215.01"/>
    <s v="0.028"/>
    <n v="1308520.99"/>
    <s v="Business"/>
    <x v="0"/>
    <s v="No"/>
    <x v="2"/>
  </r>
  <r>
    <s v="S09309"/>
    <x v="997"/>
    <x v="1"/>
    <s v="South Africa"/>
    <s v="Pretoria"/>
    <s v="Auto Elite"/>
    <s v="Paulinah"/>
    <x v="5"/>
    <x v="12"/>
    <x v="1"/>
    <s v="Petrol"/>
    <s v="Manual"/>
    <s v="Grey"/>
    <n v="3"/>
    <s v="799021.76"/>
    <s v="0.058"/>
    <n v="2258035.5099999998"/>
    <s v="Private"/>
    <x v="1"/>
    <s v="Yes"/>
    <x v="10"/>
  </r>
  <r>
    <s v="S09310"/>
    <x v="186"/>
    <x v="0"/>
    <s v="South Africa"/>
    <s v="Nelspruit"/>
    <s v="Auto Elite"/>
    <s v="Salesperson_36"/>
    <x v="1"/>
    <x v="1"/>
    <x v="1"/>
    <s v="Diesel"/>
    <s v="Automatic"/>
    <s v="Silver"/>
    <n v="3"/>
    <s v="1216077.46"/>
    <s v="0.003"/>
    <n v="3637287.68"/>
    <s v="Business"/>
    <x v="0"/>
    <s v="No"/>
    <x v="2"/>
  </r>
  <r>
    <s v="S09311"/>
    <x v="706"/>
    <x v="1"/>
    <s v="South Africa"/>
    <s v="Pretoria"/>
    <s v="BMW Durban"/>
    <s v="Salesperson_11"/>
    <x v="5"/>
    <x v="12"/>
    <x v="1"/>
    <s v="Petrol"/>
    <s v="Manual"/>
    <s v="White"/>
    <n v="2"/>
    <s v="799138.2"/>
    <s v="0.072"/>
    <n v="1483200.49"/>
    <s v="Business"/>
    <x v="0"/>
    <s v="No"/>
    <x v="5"/>
  </r>
  <r>
    <s v="S09312"/>
    <x v="935"/>
    <x v="1"/>
    <s v="South Africa"/>
    <s v="Pretoria"/>
    <s v="Premium Motors"/>
    <s v="Salesperson_2"/>
    <x v="2"/>
    <x v="4"/>
    <x v="0"/>
    <s v="Petrol"/>
    <s v="Automatic"/>
    <s v="Silver"/>
    <n v="4"/>
    <s v="983810.89"/>
    <s v="0.069"/>
    <n v="3663711.74"/>
    <s v="Private"/>
    <x v="1"/>
    <s v="Yes"/>
    <x v="8"/>
  </r>
  <r>
    <s v="S09313"/>
    <x v="436"/>
    <x v="3"/>
    <s v="South Africa"/>
    <s v="Bloemfontein"/>
    <s v="Luxury Wheels"/>
    <s v="Salesperson_2"/>
    <x v="0"/>
    <x v="6"/>
    <x v="1"/>
    <s v="Petrol"/>
    <s v="Manual"/>
    <s v="White"/>
    <n v="4"/>
    <s v="1610084.26"/>
    <s v="0.001"/>
    <n v="6433896.7000000002"/>
    <s v="Business"/>
    <x v="1"/>
    <s v="Yes"/>
    <x v="5"/>
  </r>
  <r>
    <s v="S09314"/>
    <x v="698"/>
    <x v="5"/>
    <s v="South Africa"/>
    <s v="Stellenbosch"/>
    <s v="BMW Cape Town"/>
    <s v="Salesperson_2"/>
    <x v="0"/>
    <x v="17"/>
    <x v="1"/>
    <s v="Hybrid"/>
    <s v="Manual"/>
    <s v="Blue"/>
    <n v="5"/>
    <s v="843103.17"/>
    <s v="0.047"/>
    <n v="4017386.62"/>
    <s v="Business"/>
    <x v="0"/>
    <s v="No"/>
    <x v="13"/>
  </r>
  <r>
    <s v="S09315"/>
    <x v="19"/>
    <x v="5"/>
    <s v="South Africa"/>
    <s v="Stellenbosch"/>
    <s v="Premium Motors"/>
    <s v="Andi"/>
    <x v="4"/>
    <x v="10"/>
    <x v="1"/>
    <s v="Petrol"/>
    <s v="Manual"/>
    <s v="Silver"/>
    <n v="5"/>
    <s v="1174468.8"/>
    <s v="0.048"/>
    <n v="5590471.4699999997"/>
    <s v="Business"/>
    <x v="0"/>
    <s v="Yes"/>
    <x v="4"/>
  </r>
  <r>
    <s v="S09316"/>
    <x v="644"/>
    <x v="3"/>
    <s v="South Africa"/>
    <s v="Bloemfontein"/>
    <s v="BMW Cape Town"/>
    <s v="Olerato"/>
    <x v="5"/>
    <x v="13"/>
    <x v="2"/>
    <s v="Diesel"/>
    <s v="Manual"/>
    <s v="Red"/>
    <n v="5"/>
    <s v="677627.76"/>
    <s v="0.032"/>
    <n v="3279718.38"/>
    <s v="Business"/>
    <x v="0"/>
    <s v="Yes"/>
    <x v="3"/>
  </r>
  <r>
    <s v="S09317"/>
    <x v="143"/>
    <x v="0"/>
    <s v="South Africa"/>
    <s v="Nelspruit"/>
    <s v="Auto Elite"/>
    <s v="Omphemetse"/>
    <x v="5"/>
    <x v="12"/>
    <x v="1"/>
    <s v="Hybrid"/>
    <s v="Manual"/>
    <s v="Red"/>
    <n v="3"/>
    <s v="899332.55"/>
    <s v="0.032"/>
    <n v="2611661.71"/>
    <s v="Business"/>
    <x v="1"/>
    <s v="No"/>
    <x v="4"/>
  </r>
  <r>
    <s v="S09318"/>
    <x v="343"/>
    <x v="3"/>
    <s v="South Africa"/>
    <s v="Bloemfontein"/>
    <s v="BMW Cape Town"/>
    <s v="Olerato"/>
    <x v="4"/>
    <x v="7"/>
    <x v="0"/>
    <s v="Hybrid"/>
    <s v="Manual"/>
    <s v="Blue"/>
    <n v="4"/>
    <s v="854173.51"/>
    <s v="0.067"/>
    <n v="3187775.56"/>
    <s v="Business"/>
    <x v="0"/>
    <s v="Yes"/>
    <x v="4"/>
  </r>
  <r>
    <s v="S09319"/>
    <x v="137"/>
    <x v="1"/>
    <s v="South Africa"/>
    <s v="Johannesburg"/>
    <s v="Prestige Cars"/>
    <s v="Omphile"/>
    <x v="5"/>
    <x v="12"/>
    <x v="1"/>
    <s v="Diesel"/>
    <s v="Automatic"/>
    <s v="Black"/>
    <n v="3"/>
    <s v="832423.38"/>
    <s v="0.073"/>
    <n v="2314969.41"/>
    <s v="Private"/>
    <x v="0"/>
    <s v="No"/>
    <x v="13"/>
  </r>
  <r>
    <s v="S09320"/>
    <x v="738"/>
    <x v="2"/>
    <s v="South Africa"/>
    <s v="Durban"/>
    <s v="Sandton Auto"/>
    <s v="Salesperson_31"/>
    <x v="4"/>
    <x v="10"/>
    <x v="1"/>
    <s v="Hybrid"/>
    <s v="Manual"/>
    <s v="Black"/>
    <n v="1"/>
    <s v="1044305.38"/>
    <s v="0.028"/>
    <n v="1015064.83"/>
    <s v="Private"/>
    <x v="1"/>
    <s v="No"/>
    <x v="9"/>
  </r>
  <r>
    <s v="S09321"/>
    <x v="979"/>
    <x v="5"/>
    <s v="South Africa"/>
    <s v="Cape Town"/>
    <s v="BMW Cape Town"/>
    <s v="Salesperson_33"/>
    <x v="3"/>
    <x v="5"/>
    <x v="1"/>
    <s v="Petrol"/>
    <s v="Automatic"/>
    <s v="Black"/>
    <n v="2"/>
    <s v="1012884.51"/>
    <s v="0.024"/>
    <n v="1977150.56"/>
    <s v="Private"/>
    <x v="0"/>
    <s v="Yes"/>
    <x v="1"/>
  </r>
  <r>
    <s v="S09322"/>
    <x v="899"/>
    <x v="1"/>
    <s v="South Africa"/>
    <s v="Pretoria"/>
    <s v="Luxury Wheels"/>
    <s v="Salesperson_15"/>
    <x v="4"/>
    <x v="10"/>
    <x v="1"/>
    <s v="Petrol"/>
    <s v="Manual"/>
    <s v="White"/>
    <n v="3"/>
    <s v="1098448.25"/>
    <s v="0.053"/>
    <n v="3120691.46"/>
    <s v="Private"/>
    <x v="0"/>
    <s v="No"/>
    <x v="6"/>
  </r>
  <r>
    <s v="S09323"/>
    <x v="922"/>
    <x v="2"/>
    <s v="South Africa"/>
    <s v="Pietermaritzburg"/>
    <s v="BMW Cape Town"/>
    <s v="Salesperson_21"/>
    <x v="2"/>
    <x v="14"/>
    <x v="1"/>
    <s v="Diesel"/>
    <s v="Automatic"/>
    <s v="Grey"/>
    <n v="3"/>
    <s v="982683.15"/>
    <s v="0.069"/>
    <n v="2744634.03"/>
    <s v="Business"/>
    <x v="0"/>
    <s v="Yes"/>
    <x v="6"/>
  </r>
  <r>
    <s v="S09324"/>
    <x v="420"/>
    <x v="3"/>
    <s v="South Africa"/>
    <s v="Bloemfontein"/>
    <s v="BMW Cape Town"/>
    <s v="Dimakatso2"/>
    <x v="3"/>
    <x v="9"/>
    <x v="1"/>
    <s v="Hybrid"/>
    <s v="Manual"/>
    <s v="Red"/>
    <n v="2"/>
    <s v="786437.3"/>
    <s v="0.061"/>
    <n v="1476929.25"/>
    <s v="Private"/>
    <x v="0"/>
    <s v="Yes"/>
    <x v="12"/>
  </r>
  <r>
    <s v="S09325"/>
    <x v="390"/>
    <x v="3"/>
    <s v="South Africa"/>
    <s v="Bloemfontein"/>
    <s v="BMW Cape Town"/>
    <s v="Salesperson_29"/>
    <x v="3"/>
    <x v="5"/>
    <x v="1"/>
    <s v="Hybrid"/>
    <s v="Manual"/>
    <s v="Red"/>
    <n v="2"/>
    <s v="1017588.31"/>
    <s v="0.02"/>
    <n v="1994473.08"/>
    <s v="Business"/>
    <x v="1"/>
    <s v="No"/>
    <x v="15"/>
  </r>
  <r>
    <s v="S09326"/>
    <x v="320"/>
    <x v="1"/>
    <s v="South Africa"/>
    <s v="Pretoria"/>
    <s v="BMW Cape Town"/>
    <s v="Salesperson_33"/>
    <x v="4"/>
    <x v="16"/>
    <x v="2"/>
    <s v="Hybrid"/>
    <s v="Manual"/>
    <s v="Red"/>
    <n v="3"/>
    <s v="636949.86"/>
    <s v="0.067"/>
    <n v="1782822.65"/>
    <s v="Business"/>
    <x v="1"/>
    <s v="Yes"/>
    <x v="15"/>
  </r>
  <r>
    <s v="S09327"/>
    <x v="401"/>
    <x v="5"/>
    <s v="South Africa"/>
    <s v="Cape Town"/>
    <s v="Prestige Cars"/>
    <s v="Salesperson_26"/>
    <x v="1"/>
    <x v="1"/>
    <x v="1"/>
    <s v="Hybrid"/>
    <s v="Automatic"/>
    <s v="Silver"/>
    <n v="4"/>
    <s v="1363091.18"/>
    <s v="0.033"/>
    <n v="5272436.7"/>
    <s v="Business"/>
    <x v="0"/>
    <s v="No"/>
    <x v="1"/>
  </r>
  <r>
    <s v="S09328"/>
    <x v="989"/>
    <x v="0"/>
    <s v="South Africa"/>
    <s v="Nelspruit"/>
    <s v="Premium Motors"/>
    <s v="Omphile"/>
    <x v="4"/>
    <x v="16"/>
    <x v="2"/>
    <s v="Petrol"/>
    <s v="Manual"/>
    <s v="Silver"/>
    <n v="5"/>
    <s v="641671.64"/>
    <s v="0.015"/>
    <n v="3160232.82"/>
    <s v="Business"/>
    <x v="1"/>
    <s v="No"/>
    <x v="8"/>
  </r>
  <r>
    <s v="S09329"/>
    <x v="30"/>
    <x v="4"/>
    <s v="South Africa"/>
    <s v="East London"/>
    <s v="Sandton Auto"/>
    <s v="Salesperson_34"/>
    <x v="0"/>
    <x v="6"/>
    <x v="1"/>
    <s v="Hybrid"/>
    <s v="Manual"/>
    <s v="Grey"/>
    <n v="5"/>
    <s v="1570565.67"/>
    <s v="0.004"/>
    <n v="7821417.0599999996"/>
    <s v="Private"/>
    <x v="0"/>
    <s v="No"/>
    <x v="11"/>
  </r>
  <r>
    <s v="S09330"/>
    <x v="698"/>
    <x v="0"/>
    <s v="South Africa"/>
    <s v="Nelspruit"/>
    <s v="Prestige Cars"/>
    <s v="Salesperson_26"/>
    <x v="1"/>
    <x v="1"/>
    <x v="1"/>
    <s v="Hybrid"/>
    <s v="Manual"/>
    <s v="White"/>
    <n v="1"/>
    <s v="1201419.76"/>
    <s v="0.043"/>
    <n v="1149758.71"/>
    <s v="Private"/>
    <x v="0"/>
    <s v="Yes"/>
    <x v="0"/>
  </r>
  <r>
    <s v="S09331"/>
    <x v="918"/>
    <x v="0"/>
    <s v="South Africa"/>
    <s v="Nelspruit"/>
    <s v="BMW Durban"/>
    <s v="Dimakatso0"/>
    <x v="0"/>
    <x v="6"/>
    <x v="1"/>
    <s v="Diesel"/>
    <s v="Manual"/>
    <s v="Blue"/>
    <n v="3"/>
    <s v="1502327.46"/>
    <s v="0.061"/>
    <n v="4232056.47"/>
    <s v="Business"/>
    <x v="1"/>
    <s v="Yes"/>
    <x v="6"/>
  </r>
  <r>
    <s v="S09332"/>
    <x v="17"/>
    <x v="5"/>
    <s v="South Africa"/>
    <s v="Cape Town"/>
    <s v="BMW Midrand"/>
    <s v="Salesperson_11"/>
    <x v="2"/>
    <x v="8"/>
    <x v="0"/>
    <s v="Petrol"/>
    <s v="Manual"/>
    <s v="Silver"/>
    <n v="5"/>
    <s v="774761.02"/>
    <s v="0.04"/>
    <n v="3718852.89"/>
    <s v="Business"/>
    <x v="1"/>
    <s v="Yes"/>
    <x v="2"/>
  </r>
  <r>
    <s v="S09333"/>
    <x v="555"/>
    <x v="1"/>
    <s v="South Africa"/>
    <s v="Johannesburg"/>
    <s v="Premium Motors"/>
    <s v="Salesperson_5"/>
    <x v="1"/>
    <x v="3"/>
    <x v="1"/>
    <s v="Hybrid"/>
    <s v="Automatic"/>
    <s v="Grey"/>
    <n v="5"/>
    <s v="975672.63"/>
    <s v="0.036"/>
    <n v="4702742.08"/>
    <s v="Private"/>
    <x v="1"/>
    <s v="Yes"/>
    <x v="11"/>
  </r>
  <r>
    <s v="S09334"/>
    <x v="974"/>
    <x v="0"/>
    <s v="South Africa"/>
    <s v="Nelspruit"/>
    <s v="Premium Motors"/>
    <s v="Salesperson_50"/>
    <x v="0"/>
    <x v="11"/>
    <x v="1"/>
    <s v="Hybrid"/>
    <s v="Automatic"/>
    <s v="White"/>
    <n v="4"/>
    <s v="1159815.72"/>
    <s v="0.004"/>
    <n v="4620705.82"/>
    <s v="Business"/>
    <x v="0"/>
    <s v="Yes"/>
    <x v="1"/>
  </r>
  <r>
    <s v="S09335"/>
    <x v="312"/>
    <x v="5"/>
    <s v="South Africa"/>
    <s v="Stellenbosch"/>
    <s v="Auto Elite"/>
    <s v="Dimakatso8"/>
    <x v="1"/>
    <x v="1"/>
    <x v="1"/>
    <s v="Hybrid"/>
    <s v="Automatic"/>
    <s v="Black"/>
    <n v="5"/>
    <s v="1235723.94"/>
    <s v="0.041"/>
    <n v="5925296.29"/>
    <s v="Business"/>
    <x v="0"/>
    <s v="No"/>
    <x v="3"/>
  </r>
  <r>
    <s v="S09336"/>
    <x v="902"/>
    <x v="3"/>
    <s v="South Africa"/>
    <s v="Bloemfontein"/>
    <s v="Auto Elite"/>
    <s v="Salesperson_21"/>
    <x v="3"/>
    <x v="9"/>
    <x v="1"/>
    <s v="Diesel"/>
    <s v="Manual"/>
    <s v="Red"/>
    <n v="3"/>
    <s v="710691.46"/>
    <s v="0.023"/>
    <n v="2083036.68"/>
    <s v="Private"/>
    <x v="0"/>
    <s v="Yes"/>
    <x v="12"/>
  </r>
  <r>
    <s v="S09337"/>
    <x v="795"/>
    <x v="1"/>
    <s v="South Africa"/>
    <s v="Pretoria"/>
    <s v="Premium Motors"/>
    <s v="Salesperson_11"/>
    <x v="3"/>
    <x v="9"/>
    <x v="1"/>
    <s v="Hybrid"/>
    <s v="Automatic"/>
    <s v="Grey"/>
    <n v="3"/>
    <s v="739750.4"/>
    <s v="0.041"/>
    <n v="2128261.9"/>
    <s v="Business"/>
    <x v="0"/>
    <s v="No"/>
    <x v="2"/>
  </r>
  <r>
    <s v="S09338"/>
    <x v="665"/>
    <x v="0"/>
    <s v="South Africa"/>
    <s v="Nelspruit"/>
    <s v="Auto Elite"/>
    <s v="Salesperson_23"/>
    <x v="1"/>
    <x v="3"/>
    <x v="1"/>
    <s v="Diesel"/>
    <s v="Automatic"/>
    <s v="Black"/>
    <n v="5"/>
    <s v="887277.96"/>
    <s v="0.029"/>
    <n v="4307734.4800000004"/>
    <s v="Private"/>
    <x v="1"/>
    <s v="No"/>
    <x v="12"/>
  </r>
  <r>
    <s v="S09339"/>
    <x v="666"/>
    <x v="5"/>
    <s v="South Africa"/>
    <s v="Stellenbosch"/>
    <s v="Prestige Cars"/>
    <s v="Salesperson_15"/>
    <x v="5"/>
    <x v="12"/>
    <x v="1"/>
    <s v="Petrol"/>
    <s v="Manual"/>
    <s v="Red"/>
    <n v="3"/>
    <s v="860950.52"/>
    <s v="0.026"/>
    <n v="2515697.41"/>
    <s v="Private"/>
    <x v="1"/>
    <s v="No"/>
    <x v="1"/>
  </r>
  <r>
    <s v="S09340"/>
    <x v="516"/>
    <x v="2"/>
    <s v="South Africa"/>
    <s v="Pietermaritzburg"/>
    <s v="Premium Motors"/>
    <s v="Salesperson_34"/>
    <x v="4"/>
    <x v="10"/>
    <x v="1"/>
    <s v="Hybrid"/>
    <s v="Automatic"/>
    <s v="Grey"/>
    <n v="1"/>
    <s v="1084771.66"/>
    <s v="0.014"/>
    <n v="1069584.8600000001"/>
    <s v="Business"/>
    <x v="0"/>
    <s v="Yes"/>
    <x v="4"/>
  </r>
  <r>
    <s v="S09341"/>
    <x v="472"/>
    <x v="5"/>
    <s v="South Africa"/>
    <s v="Stellenbosch"/>
    <s v="Auto Elite"/>
    <s v="Dimakatso3"/>
    <x v="4"/>
    <x v="7"/>
    <x v="0"/>
    <s v="Petrol"/>
    <s v="Manual"/>
    <s v="Silver"/>
    <n v="3"/>
    <s v="864457.23"/>
    <s v="0.068"/>
    <n v="2417022.41"/>
    <s v="Business"/>
    <x v="0"/>
    <s v="No"/>
    <x v="1"/>
  </r>
  <r>
    <s v="S09342"/>
    <x v="980"/>
    <x v="1"/>
    <s v="South Africa"/>
    <s v="Johannesburg"/>
    <s v="Premium Motors"/>
    <s v="Golekane"/>
    <x v="5"/>
    <x v="12"/>
    <x v="1"/>
    <s v="Petrol"/>
    <s v="Automatic"/>
    <s v="Black"/>
    <n v="4"/>
    <s v="791409.04"/>
    <s v="0.006"/>
    <n v="3146642.34"/>
    <s v="Business"/>
    <x v="0"/>
    <s v="Yes"/>
    <x v="11"/>
  </r>
  <r>
    <s v="S09343"/>
    <x v="634"/>
    <x v="4"/>
    <s v="South Africa"/>
    <s v="Gqeberha"/>
    <s v="Luxury Wheels"/>
    <s v="Thandeka"/>
    <x v="1"/>
    <x v="3"/>
    <x v="1"/>
    <s v="Diesel"/>
    <s v="Automatic"/>
    <s v="Black"/>
    <n v="5"/>
    <s v="934104.72"/>
    <s v="0.009"/>
    <n v="4628488.9000000004"/>
    <s v="Business"/>
    <x v="0"/>
    <s v="No"/>
    <x v="1"/>
  </r>
  <r>
    <s v="S09344"/>
    <x v="26"/>
    <x v="2"/>
    <s v="South Africa"/>
    <s v="Pietermaritzburg"/>
    <s v="Auto Elite"/>
    <s v="Salesperson_18"/>
    <x v="0"/>
    <x v="2"/>
    <x v="0"/>
    <s v="Petrol"/>
    <s v="Automatic"/>
    <s v="Silver"/>
    <n v="2"/>
    <s v="778246.69"/>
    <s v="0.046"/>
    <n v="1484894.69"/>
    <s v="Private"/>
    <x v="1"/>
    <s v="No"/>
    <x v="2"/>
  </r>
  <r>
    <s v="S09345"/>
    <x v="281"/>
    <x v="3"/>
    <s v="South Africa"/>
    <s v="Bloemfontein"/>
    <s v="Sandton Auto"/>
    <s v="Salesperson_11"/>
    <x v="1"/>
    <x v="3"/>
    <x v="1"/>
    <s v="Diesel"/>
    <s v="Manual"/>
    <s v="Black"/>
    <n v="4"/>
    <s v="830672.32"/>
    <s v="0.077"/>
    <n v="3066842.2"/>
    <s v="Private"/>
    <x v="1"/>
    <s v="No"/>
    <x v="5"/>
  </r>
  <r>
    <s v="S09346"/>
    <x v="136"/>
    <x v="0"/>
    <s v="South Africa"/>
    <s v="Nelspruit"/>
    <s v="Premium Motors"/>
    <s v="Salesperson_25"/>
    <x v="5"/>
    <x v="12"/>
    <x v="1"/>
    <s v="Diesel"/>
    <s v="Automatic"/>
    <s v="Black"/>
    <n v="5"/>
    <s v="849563.1"/>
    <s v="0.079"/>
    <n v="3912238.09"/>
    <s v="Private"/>
    <x v="1"/>
    <s v="Yes"/>
    <x v="5"/>
  </r>
  <r>
    <s v="S09347"/>
    <x v="715"/>
    <x v="5"/>
    <s v="South Africa"/>
    <s v="Stellenbosch"/>
    <s v="Sandton Auto"/>
    <s v="Dimakatso8"/>
    <x v="5"/>
    <x v="13"/>
    <x v="2"/>
    <s v="Petrol"/>
    <s v="Manual"/>
    <s v="White"/>
    <n v="3"/>
    <s v="666729.34"/>
    <s v="0.047"/>
    <n v="1906179.17"/>
    <s v="Private"/>
    <x v="0"/>
    <s v="Yes"/>
    <x v="13"/>
  </r>
  <r>
    <s v="S09348"/>
    <x v="554"/>
    <x v="3"/>
    <s v="South Africa"/>
    <s v="Bloemfontein"/>
    <s v="Luxury Wheels"/>
    <s v="Salesperson_32"/>
    <x v="2"/>
    <x v="4"/>
    <x v="0"/>
    <s v="Petrol"/>
    <s v="Automatic"/>
    <s v="Silver"/>
    <n v="3"/>
    <s v="811667.0"/>
    <s v="0.037"/>
    <n v="2344905.9500000002"/>
    <s v="Business"/>
    <x v="1"/>
    <s v="Yes"/>
    <x v="4"/>
  </r>
  <r>
    <s v="S09349"/>
    <x v="370"/>
    <x v="4"/>
    <s v="South Africa"/>
    <s v="East London"/>
    <s v="Sandton Auto"/>
    <s v="Salesperson_20"/>
    <x v="4"/>
    <x v="16"/>
    <x v="2"/>
    <s v="Hybrid"/>
    <s v="Automatic"/>
    <s v="Blue"/>
    <n v="5"/>
    <s v="642376.29"/>
    <s v="0.005"/>
    <n v="3195822.02"/>
    <s v="Business"/>
    <x v="0"/>
    <s v="No"/>
    <x v="0"/>
  </r>
  <r>
    <s v="S09350"/>
    <x v="570"/>
    <x v="5"/>
    <s v="South Africa"/>
    <s v="Stellenbosch"/>
    <s v="Auto Elite"/>
    <s v="Andi"/>
    <x v="1"/>
    <x v="1"/>
    <x v="1"/>
    <s v="Diesel"/>
    <s v="Automatic"/>
    <s v="Blue"/>
    <n v="1"/>
    <s v="1287327.74"/>
    <s v="0.004"/>
    <n v="1282178.43"/>
    <s v="Business"/>
    <x v="1"/>
    <s v="No"/>
    <x v="0"/>
  </r>
  <r>
    <s v="S09351"/>
    <x v="616"/>
    <x v="1"/>
    <s v="South Africa"/>
    <s v="Johannesburg"/>
    <s v="Prestige Cars"/>
    <s v="Salesperson_50"/>
    <x v="0"/>
    <x v="11"/>
    <x v="1"/>
    <s v="Hybrid"/>
    <s v="Automatic"/>
    <s v="Red"/>
    <n v="1"/>
    <s v="1145725.09"/>
    <s v="0.078"/>
    <n v="1056358.53"/>
    <s v="Business"/>
    <x v="0"/>
    <s v="No"/>
    <x v="5"/>
  </r>
  <r>
    <s v="S09352"/>
    <x v="139"/>
    <x v="3"/>
    <s v="South Africa"/>
    <s v="Bloemfontein"/>
    <s v="Auto Elite"/>
    <s v="Salesperson_3"/>
    <x v="4"/>
    <x v="7"/>
    <x v="0"/>
    <s v="Petrol"/>
    <s v="Manual"/>
    <s v="Red"/>
    <n v="2"/>
    <s v="779142.11"/>
    <s v="0.006"/>
    <n v="1548934.51"/>
    <s v="Business"/>
    <x v="1"/>
    <s v="Yes"/>
    <x v="14"/>
  </r>
  <r>
    <s v="S09353"/>
    <x v="549"/>
    <x v="0"/>
    <s v="South Africa"/>
    <s v="Nelspruit"/>
    <s v="Premium Motors"/>
    <s v="Paulinah"/>
    <x v="2"/>
    <x v="8"/>
    <x v="0"/>
    <s v="Diesel"/>
    <s v="Automatic"/>
    <s v="White"/>
    <n v="3"/>
    <s v="747476.83"/>
    <s v="0.011"/>
    <n v="2217763.7599999998"/>
    <s v="Private"/>
    <x v="0"/>
    <s v="Yes"/>
    <x v="0"/>
  </r>
  <r>
    <s v="S09354"/>
    <x v="310"/>
    <x v="3"/>
    <s v="South Africa"/>
    <s v="Bloemfontein"/>
    <s v="BMW Midrand"/>
    <s v="Salesperson_5"/>
    <x v="5"/>
    <x v="12"/>
    <x v="1"/>
    <s v="Petrol"/>
    <s v="Manual"/>
    <s v="Grey"/>
    <n v="1"/>
    <s v="898487.22"/>
    <s v="0.071"/>
    <n v="834694.63"/>
    <s v="Private"/>
    <x v="0"/>
    <s v="Yes"/>
    <x v="4"/>
  </r>
  <r>
    <s v="S09355"/>
    <x v="707"/>
    <x v="0"/>
    <s v="South Africa"/>
    <s v="Nelspruit"/>
    <s v="Prestige Cars"/>
    <s v="Dimakatso0"/>
    <x v="2"/>
    <x v="4"/>
    <x v="0"/>
    <s v="Hybrid"/>
    <s v="Manual"/>
    <s v="Blue"/>
    <n v="3"/>
    <s v="823818.36"/>
    <s v="0.048"/>
    <n v="2352825.23"/>
    <s v="Private"/>
    <x v="1"/>
    <s v="Yes"/>
    <x v="6"/>
  </r>
  <r>
    <s v="S09356"/>
    <x v="75"/>
    <x v="0"/>
    <s v="South Africa"/>
    <s v="Nelspruit"/>
    <s v="Premium Motors"/>
    <s v="Salesperson_3"/>
    <x v="0"/>
    <x v="2"/>
    <x v="0"/>
    <s v="Hybrid"/>
    <s v="Manual"/>
    <s v="Grey"/>
    <n v="4"/>
    <s v="845227.01"/>
    <s v="0.032"/>
    <n v="3272718.99"/>
    <s v="Business"/>
    <x v="1"/>
    <s v="No"/>
    <x v="8"/>
  </r>
  <r>
    <s v="S09357"/>
    <x v="683"/>
    <x v="4"/>
    <s v="South Africa"/>
    <s v="East London"/>
    <s v="Auto Elite"/>
    <s v="Salesperson_9"/>
    <x v="1"/>
    <x v="1"/>
    <x v="1"/>
    <s v="Hybrid"/>
    <s v="Automatic"/>
    <s v="Blue"/>
    <n v="1"/>
    <s v="1218523.43"/>
    <s v="0.057"/>
    <n v="1149067.5900000001"/>
    <s v="Business"/>
    <x v="1"/>
    <s v="No"/>
    <x v="7"/>
  </r>
  <r>
    <s v="S09358"/>
    <x v="424"/>
    <x v="2"/>
    <s v="South Africa"/>
    <s v="Pietermaritzburg"/>
    <s v="BMW Durban"/>
    <s v="Salesperson_27"/>
    <x v="0"/>
    <x v="6"/>
    <x v="1"/>
    <s v="Petrol"/>
    <s v="Manual"/>
    <s v="Grey"/>
    <n v="4"/>
    <s v="1704679.77"/>
    <s v="0.049"/>
    <n v="6484601.8300000001"/>
    <s v="Private"/>
    <x v="1"/>
    <s v="Yes"/>
    <x v="0"/>
  </r>
  <r>
    <s v="S09359"/>
    <x v="155"/>
    <x v="5"/>
    <s v="South Africa"/>
    <s v="Stellenbosch"/>
    <s v="BMW Durban"/>
    <s v="Salesperson_8"/>
    <x v="0"/>
    <x v="17"/>
    <x v="1"/>
    <s v="Petrol"/>
    <s v="Manual"/>
    <s v="Grey"/>
    <n v="1"/>
    <s v="896595.73"/>
    <s v="0.015"/>
    <n v="883146.8"/>
    <s v="Private"/>
    <x v="1"/>
    <s v="No"/>
    <x v="8"/>
  </r>
  <r>
    <s v="S09360"/>
    <x v="327"/>
    <x v="1"/>
    <s v="South Africa"/>
    <s v="Johannesburg"/>
    <s v="Prestige Cars"/>
    <s v="Dimakatso2"/>
    <x v="0"/>
    <x v="2"/>
    <x v="0"/>
    <s v="Petrol"/>
    <s v="Automatic"/>
    <s v="Grey"/>
    <n v="2"/>
    <s v="782724.34"/>
    <s v="0.054"/>
    <n v="1480914.44"/>
    <s v="Business"/>
    <x v="0"/>
    <s v="Yes"/>
    <x v="12"/>
  </r>
  <r>
    <s v="S09361"/>
    <x v="26"/>
    <x v="1"/>
    <s v="South Africa"/>
    <s v="Johannesburg"/>
    <s v="Luxury Wheels"/>
    <s v="Dimakatso5"/>
    <x v="0"/>
    <x v="6"/>
    <x v="1"/>
    <s v="Diesel"/>
    <s v="Manual"/>
    <s v="Black"/>
    <n v="5"/>
    <s v="1731654.2"/>
    <s v="0.01"/>
    <n v="8571688.2799999993"/>
    <s v="Private"/>
    <x v="1"/>
    <s v="No"/>
    <x v="0"/>
  </r>
  <r>
    <s v="S09362"/>
    <x v="437"/>
    <x v="3"/>
    <s v="South Africa"/>
    <s v="Bloemfontein"/>
    <s v="Premium Motors"/>
    <s v="Paulinah"/>
    <x v="5"/>
    <x v="13"/>
    <x v="2"/>
    <s v="Diesel"/>
    <s v="Manual"/>
    <s v="Blue"/>
    <n v="1"/>
    <s v="607736.18"/>
    <s v="0.006"/>
    <n v="604089.76"/>
    <s v="Business"/>
    <x v="1"/>
    <s v="Yes"/>
    <x v="8"/>
  </r>
  <r>
    <s v="S09363"/>
    <x v="685"/>
    <x v="1"/>
    <s v="South Africa"/>
    <s v="Pretoria"/>
    <s v="Sandton Auto"/>
    <s v="Salesperson_37"/>
    <x v="1"/>
    <x v="3"/>
    <x v="1"/>
    <s v="Diesel"/>
    <s v="Manual"/>
    <s v="Grey"/>
    <n v="2"/>
    <s v="949318.02"/>
    <s v="0.007"/>
    <n v="1885345.6"/>
    <s v="Private"/>
    <x v="1"/>
    <s v="Yes"/>
    <x v="4"/>
  </r>
  <r>
    <s v="S09364"/>
    <x v="933"/>
    <x v="2"/>
    <s v="South Africa"/>
    <s v="Pietermaritzburg"/>
    <s v="Premium Motors"/>
    <s v="Salesperson_27"/>
    <x v="0"/>
    <x v="15"/>
    <x v="0"/>
    <s v="Petrol"/>
    <s v="Automatic"/>
    <s v="Black"/>
    <n v="2"/>
    <s v="888201.34"/>
    <s v="0.057"/>
    <n v="1675147.72"/>
    <s v="Private"/>
    <x v="0"/>
    <s v="Yes"/>
    <x v="1"/>
  </r>
  <r>
    <s v="S09365"/>
    <x v="867"/>
    <x v="5"/>
    <s v="South Africa"/>
    <s v="Cape Town"/>
    <s v="Prestige Cars"/>
    <s v="Salesperson_31"/>
    <x v="2"/>
    <x v="8"/>
    <x v="0"/>
    <s v="Petrol"/>
    <s v="Manual"/>
    <s v="Grey"/>
    <n v="3"/>
    <s v="763253.2"/>
    <s v="0.037"/>
    <n v="2205038.4900000002"/>
    <s v="Private"/>
    <x v="0"/>
    <s v="Yes"/>
    <x v="8"/>
  </r>
  <r>
    <s v="S09366"/>
    <x v="640"/>
    <x v="4"/>
    <s v="South Africa"/>
    <s v="Gqeberha"/>
    <s v="Prestige Cars"/>
    <s v="Salesperson_25"/>
    <x v="1"/>
    <x v="3"/>
    <x v="1"/>
    <s v="Petrol"/>
    <s v="Automatic"/>
    <s v="Black"/>
    <n v="5"/>
    <s v="940163.2"/>
    <s v="0.02"/>
    <n v="4606799.68"/>
    <s v="Business"/>
    <x v="0"/>
    <s v="No"/>
    <x v="8"/>
  </r>
  <r>
    <s v="S09367"/>
    <x v="468"/>
    <x v="4"/>
    <s v="South Africa"/>
    <s v="Gqeberha"/>
    <s v="BMW Durban"/>
    <s v="Kopano"/>
    <x v="0"/>
    <x v="15"/>
    <x v="0"/>
    <s v="Petrol"/>
    <s v="Automatic"/>
    <s v="Black"/>
    <n v="5"/>
    <s v="862441.38"/>
    <s v="0.079"/>
    <n v="3971542.56"/>
    <s v="Business"/>
    <x v="1"/>
    <s v="Yes"/>
    <x v="15"/>
  </r>
  <r>
    <s v="S09368"/>
    <x v="396"/>
    <x v="2"/>
    <s v="South Africa"/>
    <s v="Durban"/>
    <s v="Luxury Wheels"/>
    <s v="Salesperson_18"/>
    <x v="0"/>
    <x v="15"/>
    <x v="0"/>
    <s v="Diesel"/>
    <s v="Automatic"/>
    <s v="Silver"/>
    <n v="5"/>
    <s v="994843.31"/>
    <s v="0.003"/>
    <n v="4959293.91"/>
    <s v="Private"/>
    <x v="0"/>
    <s v="No"/>
    <x v="5"/>
  </r>
  <r>
    <s v="S09369"/>
    <x v="477"/>
    <x v="5"/>
    <s v="South Africa"/>
    <s v="Stellenbosch"/>
    <s v="Auto Elite"/>
    <s v="Salesperson_27"/>
    <x v="2"/>
    <x v="8"/>
    <x v="0"/>
    <s v="Petrol"/>
    <s v="Automatic"/>
    <s v="Grey"/>
    <n v="3"/>
    <s v="763110.65"/>
    <s v="0.041"/>
    <n v="2195469.34"/>
    <s v="Business"/>
    <x v="1"/>
    <s v="Yes"/>
    <x v="12"/>
  </r>
  <r>
    <s v="S09370"/>
    <x v="898"/>
    <x v="5"/>
    <s v="South Africa"/>
    <s v="Stellenbosch"/>
    <s v="BMW Cape Town"/>
    <s v="Salesperson_13"/>
    <x v="2"/>
    <x v="8"/>
    <x v="0"/>
    <s v="Diesel"/>
    <s v="Automatic"/>
    <s v="Blue"/>
    <n v="3"/>
    <s v="713292.96"/>
    <s v="0.05"/>
    <n v="2032884.94"/>
    <s v="Private"/>
    <x v="1"/>
    <s v="Yes"/>
    <x v="14"/>
  </r>
  <r>
    <s v="S09371"/>
    <x v="844"/>
    <x v="4"/>
    <s v="South Africa"/>
    <s v="East London"/>
    <s v="Prestige Cars"/>
    <s v="Salesperson_10"/>
    <x v="4"/>
    <x v="7"/>
    <x v="0"/>
    <s v="Diesel"/>
    <s v="Automatic"/>
    <s v="Blue"/>
    <n v="4"/>
    <s v="899680.72"/>
    <s v="0.015"/>
    <n v="3544742.03"/>
    <s v="Business"/>
    <x v="1"/>
    <s v="Yes"/>
    <x v="4"/>
  </r>
  <r>
    <s v="S09372"/>
    <x v="937"/>
    <x v="5"/>
    <s v="South Africa"/>
    <s v="Stellenbosch"/>
    <s v="Auto Elite"/>
    <s v="Salesperson_15"/>
    <x v="2"/>
    <x v="8"/>
    <x v="0"/>
    <s v="Hybrid"/>
    <s v="Manual"/>
    <s v="Grey"/>
    <n v="1"/>
    <s v="772887.88"/>
    <s v="0.063"/>
    <n v="724195.94"/>
    <s v="Private"/>
    <x v="0"/>
    <s v="No"/>
    <x v="12"/>
  </r>
  <r>
    <s v="S09373"/>
    <x v="166"/>
    <x v="2"/>
    <s v="South Africa"/>
    <s v="Pietermaritzburg"/>
    <s v="Auto Elite"/>
    <s v="Kgolagano"/>
    <x v="0"/>
    <x v="2"/>
    <x v="0"/>
    <s v="Petrol"/>
    <s v="Automatic"/>
    <s v="White"/>
    <n v="5"/>
    <s v="811468.71"/>
    <s v="0.069"/>
    <n v="3777386.83"/>
    <s v="Private"/>
    <x v="0"/>
    <s v="Yes"/>
    <x v="6"/>
  </r>
  <r>
    <s v="S09374"/>
    <x v="33"/>
    <x v="1"/>
    <s v="South Africa"/>
    <s v="Pretoria"/>
    <s v="Prestige Cars"/>
    <s v="Omphemetse"/>
    <x v="4"/>
    <x v="16"/>
    <x v="2"/>
    <s v="Diesel"/>
    <s v="Automatic"/>
    <s v="Silver"/>
    <n v="4"/>
    <s v="657303.6"/>
    <s v="0.073"/>
    <n v="2437281.73"/>
    <s v="Private"/>
    <x v="1"/>
    <s v="Yes"/>
    <x v="5"/>
  </r>
  <r>
    <s v="S09375"/>
    <x v="37"/>
    <x v="5"/>
    <s v="South Africa"/>
    <s v="Stellenbosch"/>
    <s v="Prestige Cars"/>
    <s v="Salesperson_39"/>
    <x v="1"/>
    <x v="3"/>
    <x v="1"/>
    <s v="Petrol"/>
    <s v="Manual"/>
    <s v="Black"/>
    <n v="3"/>
    <s v="997631.45"/>
    <s v="0.079"/>
    <n v="2756455.7"/>
    <s v="Business"/>
    <x v="1"/>
    <s v="No"/>
    <x v="11"/>
  </r>
  <r>
    <s v="S09376"/>
    <x v="681"/>
    <x v="3"/>
    <s v="South Africa"/>
    <s v="Bloemfontein"/>
    <s v="Prestige Cars"/>
    <s v="Kopano"/>
    <x v="5"/>
    <x v="12"/>
    <x v="1"/>
    <s v="Hybrid"/>
    <s v="Manual"/>
    <s v="Grey"/>
    <n v="2"/>
    <s v="866216.86"/>
    <s v="0.026"/>
    <n v="1687390.45"/>
    <s v="Private"/>
    <x v="1"/>
    <s v="No"/>
    <x v="7"/>
  </r>
  <r>
    <s v="S09377"/>
    <x v="914"/>
    <x v="2"/>
    <s v="South Africa"/>
    <s v="Pietermaritzburg"/>
    <s v="BMW Durban"/>
    <s v="Salesperson_1"/>
    <x v="0"/>
    <x v="6"/>
    <x v="1"/>
    <s v="Hybrid"/>
    <s v="Manual"/>
    <s v="Grey"/>
    <n v="5"/>
    <s v="1764464.29"/>
    <s v="0.069"/>
    <n v="8213581.2800000003"/>
    <s v="Business"/>
    <x v="0"/>
    <s v="No"/>
    <x v="5"/>
  </r>
  <r>
    <s v="S09378"/>
    <x v="275"/>
    <x v="1"/>
    <s v="South Africa"/>
    <s v="Pretoria"/>
    <s v="Auto Elite"/>
    <s v="Golekane"/>
    <x v="0"/>
    <x v="15"/>
    <x v="0"/>
    <s v="Diesel"/>
    <s v="Automatic"/>
    <s v="Blue"/>
    <n v="1"/>
    <s v="996161.49"/>
    <s v="0.046"/>
    <n v="950338.06"/>
    <s v="Private"/>
    <x v="0"/>
    <s v="Yes"/>
    <x v="14"/>
  </r>
  <r>
    <s v="S09379"/>
    <x v="87"/>
    <x v="1"/>
    <s v="South Africa"/>
    <s v="Johannesburg"/>
    <s v="BMW Midrand"/>
    <s v="Salesperson_50"/>
    <x v="3"/>
    <x v="5"/>
    <x v="1"/>
    <s v="Hybrid"/>
    <s v="Automatic"/>
    <s v="Silver"/>
    <n v="4"/>
    <s v="1010161.14"/>
    <s v="0.046"/>
    <n v="3854774.91"/>
    <s v="Private"/>
    <x v="0"/>
    <s v="Yes"/>
    <x v="12"/>
  </r>
  <r>
    <s v="S09380"/>
    <x v="366"/>
    <x v="1"/>
    <s v="South Africa"/>
    <s v="Johannesburg"/>
    <s v="Premium Motors"/>
    <s v="Dimakatso"/>
    <x v="4"/>
    <x v="16"/>
    <x v="2"/>
    <s v="Petrol"/>
    <s v="Automatic"/>
    <s v="White"/>
    <n v="1"/>
    <s v="655592.41"/>
    <s v="0.021"/>
    <n v="641824.97"/>
    <s v="Private"/>
    <x v="0"/>
    <s v="No"/>
    <x v="13"/>
  </r>
  <r>
    <s v="S09381"/>
    <x v="536"/>
    <x v="5"/>
    <s v="South Africa"/>
    <s v="Cape Town"/>
    <s v="BMW Midrand"/>
    <s v="Salesperson_15"/>
    <x v="1"/>
    <x v="3"/>
    <x v="1"/>
    <s v="Diesel"/>
    <s v="Automatic"/>
    <s v="Silver"/>
    <n v="1"/>
    <s v="863048.75"/>
    <s v="0.036"/>
    <n v="831978.99"/>
    <s v="Business"/>
    <x v="1"/>
    <s v="No"/>
    <x v="5"/>
  </r>
  <r>
    <s v="S09382"/>
    <x v="409"/>
    <x v="5"/>
    <s v="South Africa"/>
    <s v="Stellenbosch"/>
    <s v="BMW Cape Town"/>
    <s v="Salesperson_10"/>
    <x v="0"/>
    <x v="15"/>
    <x v="0"/>
    <s v="Hybrid"/>
    <s v="Automatic"/>
    <s v="Black"/>
    <n v="5"/>
    <s v="866859.43"/>
    <s v="0.005"/>
    <n v="4312625.6500000004"/>
    <s v="Private"/>
    <x v="1"/>
    <s v="Yes"/>
    <x v="14"/>
  </r>
  <r>
    <s v="S09383"/>
    <x v="134"/>
    <x v="5"/>
    <s v="South Africa"/>
    <s v="Stellenbosch"/>
    <s v="BMW Cape Town"/>
    <s v="Golekane"/>
    <x v="3"/>
    <x v="5"/>
    <x v="1"/>
    <s v="Diesel"/>
    <s v="Automatic"/>
    <s v="Grey"/>
    <n v="3"/>
    <s v="975157.15"/>
    <s v="0.06"/>
    <n v="2749943.18"/>
    <s v="Private"/>
    <x v="1"/>
    <s v="Yes"/>
    <x v="0"/>
  </r>
  <r>
    <s v="S09384"/>
    <x v="318"/>
    <x v="1"/>
    <s v="South Africa"/>
    <s v="Johannesburg"/>
    <s v="BMW Midrand"/>
    <s v="Salesperson_12"/>
    <x v="3"/>
    <x v="9"/>
    <x v="1"/>
    <s v="Hybrid"/>
    <s v="Automatic"/>
    <s v="White"/>
    <n v="3"/>
    <s v="725710.21"/>
    <s v="0.078"/>
    <n v="2007314.44"/>
    <s v="Business"/>
    <x v="1"/>
    <s v="Yes"/>
    <x v="9"/>
  </r>
  <r>
    <s v="S09385"/>
    <x v="754"/>
    <x v="2"/>
    <s v="South Africa"/>
    <s v="Pietermaritzburg"/>
    <s v="Auto Elite"/>
    <s v="Salesperson_23"/>
    <x v="0"/>
    <x v="11"/>
    <x v="1"/>
    <s v="Hybrid"/>
    <s v="Automatic"/>
    <s v="Red"/>
    <n v="4"/>
    <s v="1145119.63"/>
    <s v="0.035"/>
    <n v="4420161.78"/>
    <s v="Business"/>
    <x v="1"/>
    <s v="Yes"/>
    <x v="1"/>
  </r>
  <r>
    <s v="S09386"/>
    <x v="32"/>
    <x v="4"/>
    <s v="South Africa"/>
    <s v="East London"/>
    <s v="Auto Elite"/>
    <s v="Salesperson_12"/>
    <x v="5"/>
    <x v="12"/>
    <x v="1"/>
    <s v="Diesel"/>
    <s v="Manual"/>
    <s v="Grey"/>
    <n v="4"/>
    <s v="832074.31"/>
    <s v="0.06"/>
    <n v="3128599.4"/>
    <s v="Business"/>
    <x v="1"/>
    <s v="Yes"/>
    <x v="11"/>
  </r>
  <r>
    <s v="S09387"/>
    <x v="255"/>
    <x v="3"/>
    <s v="South Africa"/>
    <s v="Bloemfontein"/>
    <s v="Luxury Wheels"/>
    <s v="Salesperson_3"/>
    <x v="3"/>
    <x v="5"/>
    <x v="1"/>
    <s v="Petrol"/>
    <s v="Automatic"/>
    <s v="Red"/>
    <n v="3"/>
    <s v="970563.47"/>
    <s v="0.039"/>
    <n v="2798134.48"/>
    <s v="Business"/>
    <x v="1"/>
    <s v="Yes"/>
    <x v="0"/>
  </r>
  <r>
    <s v="S09388"/>
    <x v="605"/>
    <x v="4"/>
    <s v="South Africa"/>
    <s v="Gqeberha"/>
    <s v="BMW Cape Town"/>
    <s v="Salesperson_11"/>
    <x v="1"/>
    <x v="1"/>
    <x v="1"/>
    <s v="Hybrid"/>
    <s v="Manual"/>
    <s v="Black"/>
    <n v="5"/>
    <s v="1178567.97"/>
    <s v="0.025"/>
    <n v="5745518.8300000001"/>
    <s v="Private"/>
    <x v="1"/>
    <s v="No"/>
    <x v="14"/>
  </r>
  <r>
    <s v="S09389"/>
    <x v="158"/>
    <x v="4"/>
    <s v="South Africa"/>
    <s v="Gqeberha"/>
    <s v="Sandton Auto"/>
    <s v="Dimakatso2"/>
    <x v="5"/>
    <x v="13"/>
    <x v="2"/>
    <s v="Petrol"/>
    <s v="Automatic"/>
    <s v="Red"/>
    <n v="5"/>
    <s v="633778.88"/>
    <s v="0.02"/>
    <n v="3105516.51"/>
    <s v="Private"/>
    <x v="0"/>
    <s v="No"/>
    <x v="13"/>
  </r>
  <r>
    <s v="S09390"/>
    <x v="163"/>
    <x v="1"/>
    <s v="South Africa"/>
    <s v="Johannesburg"/>
    <s v="Luxury Wheels"/>
    <s v="Dimakatso"/>
    <x v="5"/>
    <x v="12"/>
    <x v="1"/>
    <s v="Hybrid"/>
    <s v="Automatic"/>
    <s v="Black"/>
    <n v="3"/>
    <s v="770507.47"/>
    <s v="0.077"/>
    <n v="2133535.1800000002"/>
    <s v="Private"/>
    <x v="0"/>
    <s v="No"/>
    <x v="8"/>
  </r>
  <r>
    <s v="S09391"/>
    <x v="484"/>
    <x v="0"/>
    <s v="South Africa"/>
    <s v="Nelspruit"/>
    <s v="Premium Motors"/>
    <s v="Dimakatso2"/>
    <x v="1"/>
    <x v="1"/>
    <x v="1"/>
    <s v="Diesel"/>
    <s v="Manual"/>
    <s v="Black"/>
    <n v="5"/>
    <s v="1371540.49"/>
    <s v="0.058"/>
    <n v="6459955.7199999997"/>
    <s v="Private"/>
    <x v="0"/>
    <s v="Yes"/>
    <x v="13"/>
  </r>
  <r>
    <s v="S09392"/>
    <x v="476"/>
    <x v="4"/>
    <s v="South Africa"/>
    <s v="Gqeberha"/>
    <s v="Premium Motors"/>
    <s v="Gontse"/>
    <x v="2"/>
    <x v="8"/>
    <x v="0"/>
    <s v="Diesel"/>
    <s v="Manual"/>
    <s v="Silver"/>
    <n v="2"/>
    <s v="727346.74"/>
    <s v="0.014"/>
    <n v="1434327.77"/>
    <s v="Business"/>
    <x v="1"/>
    <s v="No"/>
    <x v="6"/>
  </r>
  <r>
    <s v="S09393"/>
    <x v="133"/>
    <x v="4"/>
    <s v="South Africa"/>
    <s v="Gqeberha"/>
    <s v="Premium Motors"/>
    <s v="Basetsana"/>
    <x v="5"/>
    <x v="13"/>
    <x v="2"/>
    <s v="Hybrid"/>
    <s v="Manual"/>
    <s v="Silver"/>
    <n v="3"/>
    <s v="621798.29"/>
    <s v="0.043"/>
    <n v="1785182.89"/>
    <s v="Private"/>
    <x v="0"/>
    <s v="Yes"/>
    <x v="8"/>
  </r>
  <r>
    <s v="S09394"/>
    <x v="592"/>
    <x v="0"/>
    <s v="South Africa"/>
    <s v="Nelspruit"/>
    <s v="Sandton Auto"/>
    <s v="Salesperson_19"/>
    <x v="5"/>
    <x v="13"/>
    <x v="2"/>
    <s v="Petrol"/>
    <s v="Manual"/>
    <s v="White"/>
    <n v="4"/>
    <s v="705601.58"/>
    <s v="0.073"/>
    <n v="2616370.67"/>
    <s v="Private"/>
    <x v="0"/>
    <s v="No"/>
    <x v="2"/>
  </r>
  <r>
    <s v="S09395"/>
    <x v="772"/>
    <x v="0"/>
    <s v="South Africa"/>
    <s v="Nelspruit"/>
    <s v="BMW Midrand"/>
    <s v="Salesperson_33"/>
    <x v="1"/>
    <x v="1"/>
    <x v="1"/>
    <s v="Diesel"/>
    <s v="Manual"/>
    <s v="White"/>
    <n v="4"/>
    <s v="1369446.48"/>
    <s v="0.026"/>
    <n v="5335363.5"/>
    <s v="Business"/>
    <x v="1"/>
    <s v="No"/>
    <x v="3"/>
  </r>
  <r>
    <s v="S09396"/>
    <x v="959"/>
    <x v="3"/>
    <s v="South Africa"/>
    <s v="Bloemfontein"/>
    <s v="BMW Cape Town"/>
    <s v="Salesperson_22"/>
    <x v="2"/>
    <x v="4"/>
    <x v="0"/>
    <s v="Diesel"/>
    <s v="Manual"/>
    <s v="White"/>
    <n v="2"/>
    <s v="982669.44"/>
    <s v="0.039"/>
    <n v="1888690.65"/>
    <s v="Private"/>
    <x v="0"/>
    <s v="No"/>
    <x v="4"/>
  </r>
  <r>
    <s v="S09397"/>
    <x v="657"/>
    <x v="5"/>
    <s v="South Africa"/>
    <s v="Cape Town"/>
    <s v="Premium Motors"/>
    <s v="Josephine"/>
    <x v="1"/>
    <x v="3"/>
    <x v="1"/>
    <s v="Petrol"/>
    <s v="Automatic"/>
    <s v="Grey"/>
    <n v="1"/>
    <s v="869657.91"/>
    <s v="0.061"/>
    <n v="816608.78"/>
    <s v="Private"/>
    <x v="0"/>
    <s v="Yes"/>
    <x v="12"/>
  </r>
  <r>
    <s v="S09398"/>
    <x v="367"/>
    <x v="3"/>
    <s v="South Africa"/>
    <s v="Bloemfontein"/>
    <s v="Luxury Wheels"/>
    <s v="Salesperson_9"/>
    <x v="4"/>
    <x v="7"/>
    <x v="0"/>
    <s v="Hybrid"/>
    <s v="Automatic"/>
    <s v="Silver"/>
    <n v="3"/>
    <s v="898820.52"/>
    <s v="0.032"/>
    <n v="2610174.7799999998"/>
    <s v="Business"/>
    <x v="0"/>
    <s v="Yes"/>
    <x v="1"/>
  </r>
  <r>
    <s v="S09399"/>
    <x v="401"/>
    <x v="2"/>
    <s v="South Africa"/>
    <s v="Durban"/>
    <s v="Sandton Auto"/>
    <s v="Dimakatso"/>
    <x v="3"/>
    <x v="9"/>
    <x v="1"/>
    <s v="Diesel"/>
    <s v="Manual"/>
    <s v="Blue"/>
    <n v="2"/>
    <s v="722613.12"/>
    <s v="0.041"/>
    <n v="1385971.97"/>
    <s v="Private"/>
    <x v="0"/>
    <s v="No"/>
    <x v="8"/>
  </r>
  <r>
    <s v="S09400"/>
    <x v="610"/>
    <x v="2"/>
    <s v="South Africa"/>
    <s v="Pietermaritzburg"/>
    <s v="BMW Cape Town"/>
    <s v="Salesperson_50"/>
    <x v="2"/>
    <x v="4"/>
    <x v="0"/>
    <s v="Petrol"/>
    <s v="Automatic"/>
    <s v="Silver"/>
    <n v="5"/>
    <s v="813816.26"/>
    <s v="0.001"/>
    <n v="4065012.22"/>
    <s v="Private"/>
    <x v="1"/>
    <s v="Yes"/>
    <x v="9"/>
  </r>
  <r>
    <s v="S09401"/>
    <x v="608"/>
    <x v="3"/>
    <s v="South Africa"/>
    <s v="Bloemfontein"/>
    <s v="Prestige Cars"/>
    <s v="Salesperson_26"/>
    <x v="2"/>
    <x v="14"/>
    <x v="1"/>
    <s v="Hybrid"/>
    <s v="Automatic"/>
    <s v="Black"/>
    <n v="4"/>
    <s v="1127760.11"/>
    <s v="0.043"/>
    <n v="4317065.71"/>
    <s v="Private"/>
    <x v="1"/>
    <s v="No"/>
    <x v="5"/>
  </r>
  <r>
    <s v="S09402"/>
    <x v="797"/>
    <x v="2"/>
    <s v="South Africa"/>
    <s v="Durban"/>
    <s v="Sandton Auto"/>
    <s v="Salesperson_12"/>
    <x v="3"/>
    <x v="9"/>
    <x v="1"/>
    <s v="Diesel"/>
    <s v="Manual"/>
    <s v="Blue"/>
    <n v="2"/>
    <s v="855001.88"/>
    <s v="0.009"/>
    <n v="1694613.73"/>
    <s v="Private"/>
    <x v="0"/>
    <s v="Yes"/>
    <x v="14"/>
  </r>
  <r>
    <s v="S09403"/>
    <x v="5"/>
    <x v="3"/>
    <s v="South Africa"/>
    <s v="Bloemfontein"/>
    <s v="BMW Durban"/>
    <s v="Josephine"/>
    <x v="2"/>
    <x v="14"/>
    <x v="1"/>
    <s v="Diesel"/>
    <s v="Automatic"/>
    <s v="Blue"/>
    <n v="5"/>
    <s v="1107431.75"/>
    <s v="0.03"/>
    <n v="5371044.0099999998"/>
    <s v="Business"/>
    <x v="1"/>
    <s v="Yes"/>
    <x v="2"/>
  </r>
  <r>
    <s v="S09404"/>
    <x v="655"/>
    <x v="2"/>
    <s v="South Africa"/>
    <s v="Durban"/>
    <s v="BMW Cape Town"/>
    <s v="Salesperson_32"/>
    <x v="0"/>
    <x v="17"/>
    <x v="1"/>
    <s v="Diesel"/>
    <s v="Manual"/>
    <s v="Red"/>
    <n v="1"/>
    <s v="858726.93"/>
    <s v="0.079"/>
    <n v="790887.5"/>
    <s v="Business"/>
    <x v="0"/>
    <s v="Yes"/>
    <x v="6"/>
  </r>
  <r>
    <s v="S09405"/>
    <x v="412"/>
    <x v="2"/>
    <s v="South Africa"/>
    <s v="Pietermaritzburg"/>
    <s v="Sandton Auto"/>
    <s v="Kopano"/>
    <x v="0"/>
    <x v="0"/>
    <x v="0"/>
    <s v="Diesel"/>
    <s v="Manual"/>
    <s v="White"/>
    <n v="4"/>
    <s v="1290487.91"/>
    <s v="0.057"/>
    <n v="4867720.38"/>
    <s v="Business"/>
    <x v="0"/>
    <s v="Yes"/>
    <x v="14"/>
  </r>
  <r>
    <s v="S09406"/>
    <x v="277"/>
    <x v="1"/>
    <s v="South Africa"/>
    <s v="Pretoria"/>
    <s v="BMW Midrand"/>
    <s v="Dimakatso0"/>
    <x v="2"/>
    <x v="4"/>
    <x v="0"/>
    <s v="Hybrid"/>
    <s v="Automatic"/>
    <s v="White"/>
    <n v="3"/>
    <s v="956537.4"/>
    <s v="0.024"/>
    <n v="2800741.5"/>
    <s v="Private"/>
    <x v="0"/>
    <s v="Yes"/>
    <x v="3"/>
  </r>
  <r>
    <s v="S09407"/>
    <x v="944"/>
    <x v="4"/>
    <s v="South Africa"/>
    <s v="East London"/>
    <s v="Premium Motors"/>
    <s v="Golekane"/>
    <x v="5"/>
    <x v="13"/>
    <x v="2"/>
    <s v="Hybrid"/>
    <s v="Automatic"/>
    <s v="White"/>
    <n v="4"/>
    <s v="654345.16"/>
    <s v="0.0"/>
    <n v="2617380.64"/>
    <s v="Business"/>
    <x v="1"/>
    <s v="No"/>
    <x v="3"/>
  </r>
  <r>
    <s v="S09408"/>
    <x v="882"/>
    <x v="0"/>
    <s v="South Africa"/>
    <s v="Nelspruit"/>
    <s v="BMW Durban"/>
    <s v="Omphile"/>
    <x v="5"/>
    <x v="13"/>
    <x v="2"/>
    <s v="Diesel"/>
    <s v="Manual"/>
    <s v="Grey"/>
    <n v="4"/>
    <s v="671095.5"/>
    <s v="0.051"/>
    <n v="2547478.52"/>
    <s v="Business"/>
    <x v="1"/>
    <s v="No"/>
    <x v="6"/>
  </r>
  <r>
    <s v="S09409"/>
    <x v="600"/>
    <x v="5"/>
    <s v="South Africa"/>
    <s v="Stellenbosch"/>
    <s v="Premium Motors"/>
    <s v="Pontsho"/>
    <x v="1"/>
    <x v="3"/>
    <x v="1"/>
    <s v="Hybrid"/>
    <s v="Manual"/>
    <s v="Blue"/>
    <n v="1"/>
    <s v="932797.21"/>
    <s v="0.009"/>
    <n v="924402.03"/>
    <s v="Business"/>
    <x v="0"/>
    <s v="No"/>
    <x v="9"/>
  </r>
  <r>
    <s v="S09410"/>
    <x v="471"/>
    <x v="0"/>
    <s v="South Africa"/>
    <s v="Nelspruit"/>
    <s v="BMW Cape Town"/>
    <s v="Salesperson_39"/>
    <x v="5"/>
    <x v="13"/>
    <x v="2"/>
    <s v="Petrol"/>
    <s v="Automatic"/>
    <s v="Black"/>
    <n v="2"/>
    <s v="631165.11"/>
    <s v="0.055"/>
    <n v="1192902.05"/>
    <s v="Business"/>
    <x v="1"/>
    <s v="Yes"/>
    <x v="9"/>
  </r>
  <r>
    <s v="S09411"/>
    <x v="652"/>
    <x v="5"/>
    <s v="South Africa"/>
    <s v="Stellenbosch"/>
    <s v="Sandton Auto"/>
    <s v="Salesperson_2"/>
    <x v="0"/>
    <x v="0"/>
    <x v="0"/>
    <s v="Hybrid"/>
    <s v="Automatic"/>
    <s v="Silver"/>
    <n v="3"/>
    <s v="1315527.22"/>
    <s v="0.075"/>
    <n v="3650588.04"/>
    <s v="Business"/>
    <x v="1"/>
    <s v="Yes"/>
    <x v="11"/>
  </r>
  <r>
    <s v="S09412"/>
    <x v="493"/>
    <x v="5"/>
    <s v="South Africa"/>
    <s v="Stellenbosch"/>
    <s v="BMW Durban"/>
    <s v="Salesperson_37"/>
    <x v="0"/>
    <x v="2"/>
    <x v="0"/>
    <s v="Petrol"/>
    <s v="Automatic"/>
    <s v="Red"/>
    <n v="2"/>
    <s v="827576.69"/>
    <s v="0.065"/>
    <n v="1547568.41"/>
    <s v="Business"/>
    <x v="0"/>
    <s v="Yes"/>
    <x v="5"/>
  </r>
  <r>
    <s v="S09413"/>
    <x v="452"/>
    <x v="3"/>
    <s v="South Africa"/>
    <s v="Bloemfontein"/>
    <s v="BMW Durban"/>
    <s v="Omphemetse"/>
    <x v="3"/>
    <x v="5"/>
    <x v="1"/>
    <s v="Hybrid"/>
    <s v="Manual"/>
    <s v="Grey"/>
    <n v="5"/>
    <s v="907467.35"/>
    <s v="0.054"/>
    <n v="4292320.55"/>
    <s v="Private"/>
    <x v="1"/>
    <s v="Yes"/>
    <x v="12"/>
  </r>
  <r>
    <s v="S09414"/>
    <x v="967"/>
    <x v="0"/>
    <s v="South Africa"/>
    <s v="Nelspruit"/>
    <s v="Sandton Auto"/>
    <s v="Salesperson_10"/>
    <x v="3"/>
    <x v="9"/>
    <x v="1"/>
    <s v="Hybrid"/>
    <s v="Automatic"/>
    <s v="Red"/>
    <n v="4"/>
    <s v="809462.42"/>
    <s v="0.027"/>
    <n v="3150427.75"/>
    <s v="Private"/>
    <x v="0"/>
    <s v="No"/>
    <x v="14"/>
  </r>
  <r>
    <s v="S09415"/>
    <x v="469"/>
    <x v="5"/>
    <s v="South Africa"/>
    <s v="Stellenbosch"/>
    <s v="Auto Elite"/>
    <s v="Salesperson_34"/>
    <x v="2"/>
    <x v="14"/>
    <x v="1"/>
    <s v="Diesel"/>
    <s v="Automatic"/>
    <s v="Grey"/>
    <n v="2"/>
    <s v="1054298.95"/>
    <s v="0.079"/>
    <n v="1942018.66"/>
    <s v="Private"/>
    <x v="0"/>
    <s v="No"/>
    <x v="14"/>
  </r>
  <r>
    <s v="S09416"/>
    <x v="717"/>
    <x v="4"/>
    <s v="South Africa"/>
    <s v="East London"/>
    <s v="BMW Midrand"/>
    <s v="Salesperson_11"/>
    <x v="2"/>
    <x v="4"/>
    <x v="0"/>
    <s v="Hybrid"/>
    <s v="Manual"/>
    <s v="Grey"/>
    <n v="4"/>
    <s v="900057.43"/>
    <s v="0.021"/>
    <n v="3524624.9"/>
    <s v="Private"/>
    <x v="0"/>
    <s v="Yes"/>
    <x v="13"/>
  </r>
  <r>
    <s v="S09417"/>
    <x v="329"/>
    <x v="5"/>
    <s v="South Africa"/>
    <s v="Stellenbosch"/>
    <s v="Luxury Wheels"/>
    <s v="Salesperson_27"/>
    <x v="4"/>
    <x v="16"/>
    <x v="2"/>
    <s v="Petrol"/>
    <s v="Manual"/>
    <s v="Silver"/>
    <n v="5"/>
    <s v="677760.54"/>
    <s v="0.033"/>
    <n v="3276972.2"/>
    <s v="Private"/>
    <x v="0"/>
    <s v="Yes"/>
    <x v="15"/>
  </r>
  <r>
    <s v="S09418"/>
    <x v="7"/>
    <x v="3"/>
    <s v="South Africa"/>
    <s v="Bloemfontein"/>
    <s v="Luxury Wheels"/>
    <s v="Dimakatso"/>
    <x v="0"/>
    <x v="11"/>
    <x v="1"/>
    <s v="Diesel"/>
    <s v="Manual"/>
    <s v="White"/>
    <n v="1"/>
    <s v="998017.51"/>
    <s v="0.043"/>
    <n v="955102.76"/>
    <s v="Private"/>
    <x v="1"/>
    <s v="No"/>
    <x v="1"/>
  </r>
  <r>
    <s v="S09419"/>
    <x v="25"/>
    <x v="5"/>
    <s v="South Africa"/>
    <s v="Cape Town"/>
    <s v="BMW Cape Town"/>
    <s v="Salesperson_20"/>
    <x v="1"/>
    <x v="3"/>
    <x v="1"/>
    <s v="Hybrid"/>
    <s v="Automatic"/>
    <s v="Silver"/>
    <n v="2"/>
    <s v="915624.28"/>
    <s v="0.031"/>
    <n v="1774479.85"/>
    <s v="Business"/>
    <x v="0"/>
    <s v="Yes"/>
    <x v="6"/>
  </r>
  <r>
    <s v="S09420"/>
    <x v="640"/>
    <x v="5"/>
    <s v="South Africa"/>
    <s v="Cape Town"/>
    <s v="Sandton Auto"/>
    <s v="Salesperson_39"/>
    <x v="0"/>
    <x v="17"/>
    <x v="1"/>
    <s v="Petrol"/>
    <s v="Automatic"/>
    <s v="White"/>
    <n v="2"/>
    <s v="932827.47"/>
    <s v="0.007"/>
    <n v="1852595.36"/>
    <s v="Private"/>
    <x v="1"/>
    <s v="Yes"/>
    <x v="3"/>
  </r>
  <r>
    <s v="S09421"/>
    <x v="498"/>
    <x v="1"/>
    <s v="South Africa"/>
    <s v="Pretoria"/>
    <s v="Sandton Auto"/>
    <s v="Dimakatso0"/>
    <x v="2"/>
    <x v="8"/>
    <x v="0"/>
    <s v="Diesel"/>
    <s v="Automatic"/>
    <s v="Red"/>
    <n v="3"/>
    <s v="822058.82"/>
    <s v="0.026"/>
    <n v="2402055.87"/>
    <s v="Private"/>
    <x v="1"/>
    <s v="Yes"/>
    <x v="5"/>
  </r>
  <r>
    <s v="S09422"/>
    <x v="199"/>
    <x v="5"/>
    <s v="South Africa"/>
    <s v="Stellenbosch"/>
    <s v="BMW Durban"/>
    <s v="Omphemetse"/>
    <x v="0"/>
    <x v="17"/>
    <x v="1"/>
    <s v="Hybrid"/>
    <s v="Automatic"/>
    <s v="Silver"/>
    <n v="2"/>
    <s v="920913.89"/>
    <s v="0.011"/>
    <n v="1821567.67"/>
    <s v="Private"/>
    <x v="1"/>
    <s v="No"/>
    <x v="3"/>
  </r>
  <r>
    <s v="S09423"/>
    <x v="746"/>
    <x v="3"/>
    <s v="South Africa"/>
    <s v="Bloemfontein"/>
    <s v="Premium Motors"/>
    <s v="Salesperson_11"/>
    <x v="2"/>
    <x v="4"/>
    <x v="0"/>
    <s v="Petrol"/>
    <s v="Automatic"/>
    <s v="Black"/>
    <n v="1"/>
    <s v="888891.8"/>
    <s v="0.055"/>
    <n v="840002.75"/>
    <s v="Private"/>
    <x v="0"/>
    <s v="No"/>
    <x v="0"/>
  </r>
  <r>
    <s v="S09424"/>
    <x v="12"/>
    <x v="3"/>
    <s v="South Africa"/>
    <s v="Bloemfontein"/>
    <s v="Prestige Cars"/>
    <s v="Salesperson_39"/>
    <x v="4"/>
    <x v="10"/>
    <x v="1"/>
    <s v="Petrol"/>
    <s v="Automatic"/>
    <s v="White"/>
    <n v="1"/>
    <s v="1106772.29"/>
    <s v="0.038"/>
    <n v="1064714.95"/>
    <s v="Business"/>
    <x v="0"/>
    <s v="No"/>
    <x v="15"/>
  </r>
  <r>
    <s v="S09425"/>
    <x v="989"/>
    <x v="1"/>
    <s v="South Africa"/>
    <s v="Johannesburg"/>
    <s v="Luxury Wheels"/>
    <s v="Paulinah"/>
    <x v="0"/>
    <x v="0"/>
    <x v="0"/>
    <s v="Hybrid"/>
    <s v="Manual"/>
    <s v="Grey"/>
    <n v="1"/>
    <s v="1350548.7"/>
    <s v="0.037"/>
    <n v="1300578.3999999999"/>
    <s v="Private"/>
    <x v="1"/>
    <s v="No"/>
    <x v="1"/>
  </r>
  <r>
    <s v="S09426"/>
    <x v="60"/>
    <x v="4"/>
    <s v="South Africa"/>
    <s v="East London"/>
    <s v="BMW Cape Town"/>
    <s v="Salesperson_50"/>
    <x v="5"/>
    <x v="12"/>
    <x v="1"/>
    <s v="Diesel"/>
    <s v="Manual"/>
    <s v="White"/>
    <n v="4"/>
    <s v="783087.94"/>
    <s v="0.026"/>
    <n v="3050910.63"/>
    <s v="Business"/>
    <x v="1"/>
    <s v="Yes"/>
    <x v="1"/>
  </r>
  <r>
    <s v="S09427"/>
    <x v="446"/>
    <x v="5"/>
    <s v="South Africa"/>
    <s v="Stellenbosch"/>
    <s v="Prestige Cars"/>
    <s v="Basetsana"/>
    <x v="1"/>
    <x v="3"/>
    <x v="1"/>
    <s v="Hybrid"/>
    <s v="Automatic"/>
    <s v="White"/>
    <n v="4"/>
    <s v="839694.0"/>
    <s v="0.072"/>
    <n v="3116944.12"/>
    <s v="Business"/>
    <x v="0"/>
    <s v="Yes"/>
    <x v="3"/>
  </r>
  <r>
    <s v="S09428"/>
    <x v="133"/>
    <x v="1"/>
    <s v="South Africa"/>
    <s v="Johannesburg"/>
    <s v="BMW Durban"/>
    <s v="Salesperson_1"/>
    <x v="4"/>
    <x v="7"/>
    <x v="0"/>
    <s v="Petrol"/>
    <s v="Automatic"/>
    <s v="Red"/>
    <n v="5"/>
    <s v="851310.57"/>
    <s v="0.022"/>
    <n v="4162908.68"/>
    <s v="Private"/>
    <x v="1"/>
    <s v="No"/>
    <x v="0"/>
  </r>
  <r>
    <s v="S09429"/>
    <x v="383"/>
    <x v="2"/>
    <s v="South Africa"/>
    <s v="Durban"/>
    <s v="Sandton Auto"/>
    <s v="Salesperson_11"/>
    <x v="2"/>
    <x v="8"/>
    <x v="0"/>
    <s v="Diesel"/>
    <s v="Automatic"/>
    <s v="Red"/>
    <n v="4"/>
    <s v="833192.56"/>
    <s v="0.057"/>
    <n v="3142802.35"/>
    <s v="Private"/>
    <x v="0"/>
    <s v="No"/>
    <x v="1"/>
  </r>
  <r>
    <s v="S09430"/>
    <x v="654"/>
    <x v="1"/>
    <s v="South Africa"/>
    <s v="Johannesburg"/>
    <s v="Premium Motors"/>
    <s v="Salesperson_36"/>
    <x v="1"/>
    <x v="3"/>
    <x v="1"/>
    <s v="Diesel"/>
    <s v="Manual"/>
    <s v="Grey"/>
    <n v="2"/>
    <s v="940158.44"/>
    <s v="0.01"/>
    <n v="1861513.71"/>
    <s v="Business"/>
    <x v="1"/>
    <s v="No"/>
    <x v="2"/>
  </r>
  <r>
    <s v="S09431"/>
    <x v="78"/>
    <x v="5"/>
    <s v="South Africa"/>
    <s v="Stellenbosch"/>
    <s v="BMW Midrand"/>
    <s v="Salesperson_39"/>
    <x v="1"/>
    <x v="3"/>
    <x v="1"/>
    <s v="Hybrid"/>
    <s v="Automatic"/>
    <s v="Red"/>
    <n v="3"/>
    <s v="968455.53"/>
    <s v="0.058"/>
    <n v="2736855.33"/>
    <s v="Business"/>
    <x v="1"/>
    <s v="Yes"/>
    <x v="13"/>
  </r>
  <r>
    <s v="S09432"/>
    <x v="891"/>
    <x v="2"/>
    <s v="South Africa"/>
    <s v="Durban"/>
    <s v="Sandton Auto"/>
    <s v="Dimakatso3"/>
    <x v="3"/>
    <x v="9"/>
    <x v="1"/>
    <s v="Diesel"/>
    <s v="Manual"/>
    <s v="White"/>
    <n v="2"/>
    <s v="846739.17"/>
    <s v="0.021"/>
    <n v="1657915.29"/>
    <s v="Business"/>
    <x v="0"/>
    <s v="Yes"/>
    <x v="7"/>
  </r>
  <r>
    <s v="S09433"/>
    <x v="807"/>
    <x v="5"/>
    <s v="South Africa"/>
    <s v="Stellenbosch"/>
    <s v="Premium Motors"/>
    <s v="Salesperson_23"/>
    <x v="4"/>
    <x v="16"/>
    <x v="2"/>
    <s v="Diesel"/>
    <s v="Automatic"/>
    <s v="Grey"/>
    <n v="3"/>
    <s v="715805.18"/>
    <s v="0.078"/>
    <n v="1979917.13"/>
    <s v="Business"/>
    <x v="1"/>
    <s v="Yes"/>
    <x v="7"/>
  </r>
  <r>
    <s v="S09434"/>
    <x v="813"/>
    <x v="4"/>
    <s v="South Africa"/>
    <s v="East London"/>
    <s v="Luxury Wheels"/>
    <s v="Salesperson_2"/>
    <x v="5"/>
    <x v="13"/>
    <x v="2"/>
    <s v="Diesel"/>
    <s v="Manual"/>
    <s v="Black"/>
    <n v="3"/>
    <s v="651033.65"/>
    <s v="0.021"/>
    <n v="1912085.82"/>
    <s v="Business"/>
    <x v="0"/>
    <s v="No"/>
    <x v="13"/>
  </r>
  <r>
    <s v="S09435"/>
    <x v="133"/>
    <x v="5"/>
    <s v="South Africa"/>
    <s v="Stellenbosch"/>
    <s v="BMW Midrand"/>
    <s v="Salesperson_26"/>
    <x v="0"/>
    <x v="17"/>
    <x v="1"/>
    <s v="Diesel"/>
    <s v="Manual"/>
    <s v="Blue"/>
    <n v="1"/>
    <s v="816142.03"/>
    <s v="0.008"/>
    <n v="809612.89"/>
    <s v="Business"/>
    <x v="1"/>
    <s v="Yes"/>
    <x v="12"/>
  </r>
  <r>
    <s v="S09436"/>
    <x v="837"/>
    <x v="1"/>
    <s v="South Africa"/>
    <s v="Pretoria"/>
    <s v="Premium Motors"/>
    <s v="Pontsho"/>
    <x v="4"/>
    <x v="16"/>
    <x v="2"/>
    <s v="Diesel"/>
    <s v="Automatic"/>
    <s v="White"/>
    <n v="1"/>
    <s v="664483.66"/>
    <s v="0.039"/>
    <n v="638568.80000000005"/>
    <s v="Private"/>
    <x v="0"/>
    <s v="Yes"/>
    <x v="6"/>
  </r>
  <r>
    <s v="S09437"/>
    <x v="364"/>
    <x v="1"/>
    <s v="South Africa"/>
    <s v="Johannesburg"/>
    <s v="BMW Midrand"/>
    <s v="Dimakatso2"/>
    <x v="2"/>
    <x v="14"/>
    <x v="1"/>
    <s v="Diesel"/>
    <s v="Automatic"/>
    <s v="Red"/>
    <n v="3"/>
    <s v="1144232.65"/>
    <s v="0.061"/>
    <n v="3223303.38"/>
    <s v="Business"/>
    <x v="1"/>
    <s v="No"/>
    <x v="1"/>
  </r>
  <r>
    <s v="S09438"/>
    <x v="597"/>
    <x v="1"/>
    <s v="South Africa"/>
    <s v="Pretoria"/>
    <s v="BMW Midrand"/>
    <s v="Kopano"/>
    <x v="2"/>
    <x v="14"/>
    <x v="1"/>
    <s v="Diesel"/>
    <s v="Automatic"/>
    <s v="White"/>
    <n v="4"/>
    <s v="1082935.91"/>
    <s v="0.045"/>
    <n v="4136815.16"/>
    <s v="Private"/>
    <x v="1"/>
    <s v="No"/>
    <x v="5"/>
  </r>
  <r>
    <s v="S09439"/>
    <x v="438"/>
    <x v="2"/>
    <s v="South Africa"/>
    <s v="Durban"/>
    <s v="Luxury Wheels"/>
    <s v="Gontse"/>
    <x v="5"/>
    <x v="12"/>
    <x v="1"/>
    <s v="Petrol"/>
    <s v="Manual"/>
    <s v="Red"/>
    <n v="3"/>
    <s v="775414.07"/>
    <s v="0.063"/>
    <n v="2179688.94"/>
    <s v="Private"/>
    <x v="0"/>
    <s v="Yes"/>
    <x v="5"/>
  </r>
  <r>
    <s v="S09440"/>
    <x v="169"/>
    <x v="1"/>
    <s v="South Africa"/>
    <s v="Pretoria"/>
    <s v="Luxury Wheels"/>
    <s v="Gontse"/>
    <x v="5"/>
    <x v="13"/>
    <x v="2"/>
    <s v="Hybrid"/>
    <s v="Automatic"/>
    <s v="Grey"/>
    <n v="3"/>
    <s v="696963.05"/>
    <s v="0.02"/>
    <n v="2049071.36"/>
    <s v="Business"/>
    <x v="1"/>
    <s v="Yes"/>
    <x v="2"/>
  </r>
  <r>
    <s v="S09441"/>
    <x v="683"/>
    <x v="5"/>
    <s v="South Africa"/>
    <s v="Cape Town"/>
    <s v="Sandton Auto"/>
    <s v="Dimakatso2"/>
    <x v="2"/>
    <x v="8"/>
    <x v="0"/>
    <s v="Petrol"/>
    <s v="Automatic"/>
    <s v="Grey"/>
    <n v="3"/>
    <s v="784457.45"/>
    <s v="0.013"/>
    <n v="2322778.5099999998"/>
    <s v="Private"/>
    <x v="0"/>
    <s v="No"/>
    <x v="10"/>
  </r>
  <r>
    <s v="S09442"/>
    <x v="220"/>
    <x v="1"/>
    <s v="South Africa"/>
    <s v="Johannesburg"/>
    <s v="BMW Cape Town"/>
    <s v="Salesperson_18"/>
    <x v="2"/>
    <x v="14"/>
    <x v="1"/>
    <s v="Petrol"/>
    <s v="Manual"/>
    <s v="Black"/>
    <n v="1"/>
    <s v="1109632.76"/>
    <s v="0.06"/>
    <n v="1043054.79"/>
    <s v="Business"/>
    <x v="0"/>
    <s v="Yes"/>
    <x v="2"/>
  </r>
  <r>
    <s v="S09443"/>
    <x v="529"/>
    <x v="0"/>
    <s v="South Africa"/>
    <s v="Nelspruit"/>
    <s v="Auto Elite"/>
    <s v="Salesperson_25"/>
    <x v="0"/>
    <x v="17"/>
    <x v="1"/>
    <s v="Petrol"/>
    <s v="Manual"/>
    <s v="Grey"/>
    <n v="1"/>
    <s v="906842.07"/>
    <s v="0.059"/>
    <n v="853338.39"/>
    <s v="Private"/>
    <x v="1"/>
    <s v="Yes"/>
    <x v="15"/>
  </r>
  <r>
    <s v="S09444"/>
    <x v="607"/>
    <x v="5"/>
    <s v="South Africa"/>
    <s v="Stellenbosch"/>
    <s v="Luxury Wheels"/>
    <s v="Kopano"/>
    <x v="3"/>
    <x v="5"/>
    <x v="1"/>
    <s v="Petrol"/>
    <s v="Automatic"/>
    <s v="Grey"/>
    <n v="3"/>
    <s v="1059685.83"/>
    <s v="0.006"/>
    <n v="3159983.16"/>
    <s v="Business"/>
    <x v="0"/>
    <s v="Yes"/>
    <x v="5"/>
  </r>
  <r>
    <s v="S09445"/>
    <x v="418"/>
    <x v="5"/>
    <s v="South Africa"/>
    <s v="Stellenbosch"/>
    <s v="BMW Midrand"/>
    <s v="Pontsho"/>
    <x v="4"/>
    <x v="10"/>
    <x v="1"/>
    <s v="Petrol"/>
    <s v="Automatic"/>
    <s v="White"/>
    <n v="3"/>
    <s v="1159201.17"/>
    <s v="0.04"/>
    <n v="3338499.38"/>
    <s v="Private"/>
    <x v="0"/>
    <s v="Yes"/>
    <x v="6"/>
  </r>
  <r>
    <s v="S09446"/>
    <x v="738"/>
    <x v="3"/>
    <s v="South Africa"/>
    <s v="Bloemfontein"/>
    <s v="BMW Durban"/>
    <s v="Salesperson_25"/>
    <x v="4"/>
    <x v="16"/>
    <x v="2"/>
    <s v="Petrol"/>
    <s v="Manual"/>
    <s v="Red"/>
    <n v="5"/>
    <s v="753666.77"/>
    <s v="0.051"/>
    <n v="3576148.83"/>
    <s v="Private"/>
    <x v="1"/>
    <s v="No"/>
    <x v="6"/>
  </r>
  <r>
    <s v="S09447"/>
    <x v="256"/>
    <x v="5"/>
    <s v="South Africa"/>
    <s v="Cape Town"/>
    <s v="BMW Midrand"/>
    <s v="Salesperson_19"/>
    <x v="4"/>
    <x v="10"/>
    <x v="1"/>
    <s v="Hybrid"/>
    <s v="Manual"/>
    <s v="Blue"/>
    <n v="5"/>
    <s v="1120799.41"/>
    <s v="0.047"/>
    <n v="5340609.2"/>
    <s v="Business"/>
    <x v="1"/>
    <s v="Yes"/>
    <x v="0"/>
  </r>
  <r>
    <s v="S09448"/>
    <x v="943"/>
    <x v="4"/>
    <s v="South Africa"/>
    <s v="Gqeberha"/>
    <s v="BMW Cape Town"/>
    <s v="Paulinah"/>
    <x v="3"/>
    <x v="9"/>
    <x v="1"/>
    <s v="Petrol"/>
    <s v="Manual"/>
    <s v="Red"/>
    <n v="2"/>
    <s v="749297.64"/>
    <s v="0.08"/>
    <n v="1378707.66"/>
    <s v="Business"/>
    <x v="1"/>
    <s v="Yes"/>
    <x v="1"/>
  </r>
  <r>
    <s v="S09449"/>
    <x v="383"/>
    <x v="5"/>
    <s v="South Africa"/>
    <s v="Cape Town"/>
    <s v="Sandton Auto"/>
    <s v="Salesperson_27"/>
    <x v="1"/>
    <x v="1"/>
    <x v="1"/>
    <s v="Diesel"/>
    <s v="Manual"/>
    <s v="Red"/>
    <n v="1"/>
    <s v="1348721.66"/>
    <s v="0.041"/>
    <n v="1293424.08"/>
    <s v="Business"/>
    <x v="1"/>
    <s v="Yes"/>
    <x v="4"/>
  </r>
  <r>
    <s v="S09450"/>
    <x v="240"/>
    <x v="4"/>
    <s v="South Africa"/>
    <s v="East London"/>
    <s v="Prestige Cars"/>
    <s v="Johanna"/>
    <x v="4"/>
    <x v="10"/>
    <x v="1"/>
    <s v="Petrol"/>
    <s v="Manual"/>
    <s v="Grey"/>
    <n v="4"/>
    <s v="1181622.79"/>
    <s v="0.053"/>
    <n v="4475987.13"/>
    <s v="Private"/>
    <x v="0"/>
    <s v="Yes"/>
    <x v="10"/>
  </r>
  <r>
    <s v="S09451"/>
    <x v="112"/>
    <x v="3"/>
    <s v="South Africa"/>
    <s v="Bloemfontein"/>
    <s v="BMW Durban"/>
    <s v="Salesperson_24"/>
    <x v="4"/>
    <x v="7"/>
    <x v="0"/>
    <s v="Hybrid"/>
    <s v="Manual"/>
    <s v="White"/>
    <n v="3"/>
    <s v="839947.42"/>
    <s v="0.005"/>
    <n v="2507243.06"/>
    <s v="Business"/>
    <x v="0"/>
    <s v="Yes"/>
    <x v="4"/>
  </r>
  <r>
    <s v="S09452"/>
    <x v="849"/>
    <x v="2"/>
    <s v="South Africa"/>
    <s v="Durban"/>
    <s v="Sandton Auto"/>
    <s v="Salesperson_25"/>
    <x v="1"/>
    <x v="3"/>
    <x v="1"/>
    <s v="Diesel"/>
    <s v="Manual"/>
    <s v="White"/>
    <n v="4"/>
    <s v="912119.88"/>
    <s v="0.032"/>
    <n v="3531728.16"/>
    <s v="Private"/>
    <x v="1"/>
    <s v="Yes"/>
    <x v="11"/>
  </r>
  <r>
    <s v="S09453"/>
    <x v="608"/>
    <x v="4"/>
    <s v="South Africa"/>
    <s v="Gqeberha"/>
    <s v="BMW Durban"/>
    <s v="Omphile"/>
    <x v="0"/>
    <x v="6"/>
    <x v="1"/>
    <s v="Hybrid"/>
    <s v="Manual"/>
    <s v="Blue"/>
    <n v="1"/>
    <s v="1573990.86"/>
    <s v="0.028"/>
    <n v="1529919.12"/>
    <s v="Private"/>
    <x v="0"/>
    <s v="No"/>
    <x v="5"/>
  </r>
  <r>
    <s v="S09454"/>
    <x v="132"/>
    <x v="1"/>
    <s v="South Africa"/>
    <s v="Pretoria"/>
    <s v="BMW Midrand"/>
    <s v="Salesperson_26"/>
    <x v="5"/>
    <x v="12"/>
    <x v="1"/>
    <s v="Petrol"/>
    <s v="Automatic"/>
    <s v="Blue"/>
    <n v="2"/>
    <s v="840060.56"/>
    <s v="0.062"/>
    <n v="1575953.61"/>
    <s v="Private"/>
    <x v="1"/>
    <s v="No"/>
    <x v="13"/>
  </r>
  <r>
    <s v="S09455"/>
    <x v="154"/>
    <x v="5"/>
    <s v="South Africa"/>
    <s v="Stellenbosch"/>
    <s v="Premium Motors"/>
    <s v="Salesperson_24"/>
    <x v="0"/>
    <x v="17"/>
    <x v="1"/>
    <s v="Petrol"/>
    <s v="Automatic"/>
    <s v="Grey"/>
    <n v="4"/>
    <s v="906534.85"/>
    <s v="0.056"/>
    <n v="3423075.6"/>
    <s v="Business"/>
    <x v="1"/>
    <s v="No"/>
    <x v="3"/>
  </r>
  <r>
    <s v="S09456"/>
    <x v="944"/>
    <x v="5"/>
    <s v="South Africa"/>
    <s v="Stellenbosch"/>
    <s v="Prestige Cars"/>
    <s v="Salesperson_34"/>
    <x v="3"/>
    <x v="9"/>
    <x v="1"/>
    <s v="Diesel"/>
    <s v="Manual"/>
    <s v="Black"/>
    <n v="2"/>
    <s v="734789.37"/>
    <s v="0.017"/>
    <n v="1444595.9"/>
    <s v="Private"/>
    <x v="0"/>
    <s v="Yes"/>
    <x v="3"/>
  </r>
  <r>
    <s v="S09457"/>
    <x v="891"/>
    <x v="1"/>
    <s v="South Africa"/>
    <s v="Johannesburg"/>
    <s v="Prestige Cars"/>
    <s v="Pontsho"/>
    <x v="2"/>
    <x v="14"/>
    <x v="1"/>
    <s v="Diesel"/>
    <s v="Automatic"/>
    <s v="Red"/>
    <n v="5"/>
    <s v="999567.11"/>
    <s v="0.051"/>
    <n v="4742945.93"/>
    <s v="Business"/>
    <x v="0"/>
    <s v="No"/>
    <x v="10"/>
  </r>
  <r>
    <s v="S09458"/>
    <x v="264"/>
    <x v="5"/>
    <s v="South Africa"/>
    <s v="Stellenbosch"/>
    <s v="Luxury Wheels"/>
    <s v="Dimakatso3"/>
    <x v="1"/>
    <x v="1"/>
    <x v="1"/>
    <s v="Petrol"/>
    <s v="Automatic"/>
    <s v="White"/>
    <n v="4"/>
    <s v="1324537.28"/>
    <s v="0.07"/>
    <n v="4927278.6900000004"/>
    <s v="Private"/>
    <x v="1"/>
    <s v="Yes"/>
    <x v="1"/>
  </r>
  <r>
    <s v="S09459"/>
    <x v="156"/>
    <x v="3"/>
    <s v="South Africa"/>
    <s v="Bloemfontein"/>
    <s v="BMW Durban"/>
    <s v="Kgolagano"/>
    <x v="3"/>
    <x v="5"/>
    <x v="1"/>
    <s v="Petrol"/>
    <s v="Automatic"/>
    <s v="Blue"/>
    <n v="4"/>
    <s v="989684.23"/>
    <s v="0.031"/>
    <n v="3836016.06"/>
    <s v="Private"/>
    <x v="0"/>
    <s v="No"/>
    <x v="7"/>
  </r>
  <r>
    <s v="S09460"/>
    <x v="911"/>
    <x v="2"/>
    <s v="South Africa"/>
    <s v="Durban"/>
    <s v="Luxury Wheels"/>
    <s v="Salesperson_22"/>
    <x v="2"/>
    <x v="14"/>
    <x v="1"/>
    <s v="Diesel"/>
    <s v="Automatic"/>
    <s v="Red"/>
    <n v="3"/>
    <s v="1048510.59"/>
    <s v="0.046"/>
    <n v="3000837.31"/>
    <s v="Private"/>
    <x v="0"/>
    <s v="No"/>
    <x v="0"/>
  </r>
  <r>
    <s v="S09461"/>
    <x v="997"/>
    <x v="0"/>
    <s v="South Africa"/>
    <s v="Nelspruit"/>
    <s v="BMW Cape Town"/>
    <s v="Salesperson_20"/>
    <x v="5"/>
    <x v="13"/>
    <x v="2"/>
    <s v="Diesel"/>
    <s v="Automatic"/>
    <s v="Black"/>
    <n v="2"/>
    <s v="669006.92"/>
    <s v="0.044"/>
    <n v="1279141.23"/>
    <s v="Private"/>
    <x v="0"/>
    <s v="Yes"/>
    <x v="1"/>
  </r>
  <r>
    <s v="S09462"/>
    <x v="977"/>
    <x v="2"/>
    <s v="South Africa"/>
    <s v="Pietermaritzburg"/>
    <s v="BMW Cape Town"/>
    <s v="Kgolagano"/>
    <x v="0"/>
    <x v="0"/>
    <x v="0"/>
    <s v="Petrol"/>
    <s v="Manual"/>
    <s v="Blue"/>
    <n v="5"/>
    <s v="1144535.04"/>
    <s v="0.039"/>
    <n v="5499490.8899999997"/>
    <s v="Business"/>
    <x v="1"/>
    <s v="No"/>
    <x v="10"/>
  </r>
  <r>
    <s v="S09463"/>
    <x v="38"/>
    <x v="4"/>
    <s v="South Africa"/>
    <s v="Gqeberha"/>
    <s v="BMW Durban"/>
    <s v="Salesperson_10"/>
    <x v="4"/>
    <x v="10"/>
    <x v="1"/>
    <s v="Hybrid"/>
    <s v="Automatic"/>
    <s v="Black"/>
    <n v="2"/>
    <s v="1189166.51"/>
    <s v="0.033"/>
    <n v="2299848.04"/>
    <s v="Business"/>
    <x v="0"/>
    <s v="Yes"/>
    <x v="3"/>
  </r>
  <r>
    <s v="S09464"/>
    <x v="478"/>
    <x v="0"/>
    <s v="South Africa"/>
    <s v="Nelspruit"/>
    <s v="Sandton Auto"/>
    <s v="Dimakatso2"/>
    <x v="0"/>
    <x v="6"/>
    <x v="1"/>
    <s v="Diesel"/>
    <s v="Automatic"/>
    <s v="Red"/>
    <n v="2"/>
    <s v="1513250.7"/>
    <s v="0.013"/>
    <n v="2987156.88"/>
    <s v="Business"/>
    <x v="0"/>
    <s v="No"/>
    <x v="7"/>
  </r>
  <r>
    <s v="S09465"/>
    <x v="345"/>
    <x v="3"/>
    <s v="South Africa"/>
    <s v="Bloemfontein"/>
    <s v="Premium Motors"/>
    <s v="Thandeka"/>
    <x v="1"/>
    <x v="3"/>
    <x v="1"/>
    <s v="Diesel"/>
    <s v="Automatic"/>
    <s v="Red"/>
    <n v="2"/>
    <s v="953168.85"/>
    <s v="0.009"/>
    <n v="1889180.67"/>
    <s v="Business"/>
    <x v="1"/>
    <s v="Yes"/>
    <x v="14"/>
  </r>
  <r>
    <s v="S09466"/>
    <x v="39"/>
    <x v="4"/>
    <s v="South Africa"/>
    <s v="East London"/>
    <s v="Luxury Wheels"/>
    <s v="Salesperson_18"/>
    <x v="1"/>
    <x v="1"/>
    <x v="1"/>
    <s v="Hybrid"/>
    <s v="Manual"/>
    <s v="Black"/>
    <n v="4"/>
    <s v="1338169.14"/>
    <s v="0.016"/>
    <n v="5267033.74"/>
    <s v="Business"/>
    <x v="1"/>
    <s v="Yes"/>
    <x v="12"/>
  </r>
  <r>
    <s v="S09467"/>
    <x v="453"/>
    <x v="4"/>
    <s v="South Africa"/>
    <s v="East London"/>
    <s v="BMW Durban"/>
    <s v="Salesperson_8"/>
    <x v="3"/>
    <x v="9"/>
    <x v="1"/>
    <s v="Hybrid"/>
    <s v="Automatic"/>
    <s v="Red"/>
    <n v="1"/>
    <s v="851821.71"/>
    <s v="0.06"/>
    <n v="800712.41"/>
    <s v="Business"/>
    <x v="0"/>
    <s v="Yes"/>
    <x v="6"/>
  </r>
  <r>
    <s v="S09468"/>
    <x v="387"/>
    <x v="5"/>
    <s v="South Africa"/>
    <s v="Stellenbosch"/>
    <s v="BMW Cape Town"/>
    <s v="Salesperson_11"/>
    <x v="5"/>
    <x v="12"/>
    <x v="1"/>
    <s v="Hybrid"/>
    <s v="Manual"/>
    <s v="Silver"/>
    <n v="5"/>
    <s v="789938.23"/>
    <s v="0.046"/>
    <n v="3768005.35"/>
    <s v="Business"/>
    <x v="0"/>
    <s v="No"/>
    <x v="1"/>
  </r>
  <r>
    <s v="S09469"/>
    <x v="642"/>
    <x v="0"/>
    <s v="South Africa"/>
    <s v="Nelspruit"/>
    <s v="Auto Elite"/>
    <s v="Andi"/>
    <x v="5"/>
    <x v="12"/>
    <x v="1"/>
    <s v="Hybrid"/>
    <s v="Automatic"/>
    <s v="White"/>
    <n v="1"/>
    <s v="832561.67"/>
    <s v="0.014"/>
    <n v="820905.8"/>
    <s v="Business"/>
    <x v="0"/>
    <s v="No"/>
    <x v="5"/>
  </r>
  <r>
    <s v="S09470"/>
    <x v="280"/>
    <x v="4"/>
    <s v="South Africa"/>
    <s v="Gqeberha"/>
    <s v="Premium Motors"/>
    <s v="Salesperson_29"/>
    <x v="1"/>
    <x v="1"/>
    <x v="1"/>
    <s v="Petrol"/>
    <s v="Manual"/>
    <s v="Red"/>
    <n v="5"/>
    <s v="1362457.36"/>
    <s v="0.038"/>
    <n v="6553419.8799999999"/>
    <s v="Business"/>
    <x v="0"/>
    <s v="Yes"/>
    <x v="7"/>
  </r>
  <r>
    <s v="S09471"/>
    <x v="792"/>
    <x v="0"/>
    <s v="South Africa"/>
    <s v="Nelspruit"/>
    <s v="Luxury Wheels"/>
    <s v="Dimakatso0"/>
    <x v="5"/>
    <x v="12"/>
    <x v="1"/>
    <s v="Petrol"/>
    <s v="Manual"/>
    <s v="Blue"/>
    <n v="4"/>
    <s v="875962.02"/>
    <s v="0.076"/>
    <n v="3237555.64"/>
    <s v="Private"/>
    <x v="1"/>
    <s v="Yes"/>
    <x v="4"/>
  </r>
  <r>
    <s v="S09472"/>
    <x v="265"/>
    <x v="1"/>
    <s v="South Africa"/>
    <s v="Pretoria"/>
    <s v="Luxury Wheels"/>
    <s v="Salesperson_32"/>
    <x v="4"/>
    <x v="7"/>
    <x v="0"/>
    <s v="Petrol"/>
    <s v="Manual"/>
    <s v="Red"/>
    <n v="4"/>
    <s v="860523.26"/>
    <s v="0.063"/>
    <n v="3225241.17"/>
    <s v="Private"/>
    <x v="1"/>
    <s v="No"/>
    <x v="2"/>
  </r>
  <r>
    <s v="S09473"/>
    <x v="776"/>
    <x v="4"/>
    <s v="South Africa"/>
    <s v="Gqeberha"/>
    <s v="Premium Motors"/>
    <s v="Salesperson_23"/>
    <x v="4"/>
    <x v="16"/>
    <x v="2"/>
    <s v="Hybrid"/>
    <s v="Automatic"/>
    <s v="Red"/>
    <n v="3"/>
    <s v="670262.43"/>
    <s v="0.016"/>
    <n v="1978614.7"/>
    <s v="Private"/>
    <x v="1"/>
    <s v="No"/>
    <x v="8"/>
  </r>
  <r>
    <s v="S09474"/>
    <x v="318"/>
    <x v="5"/>
    <s v="South Africa"/>
    <s v="Cape Town"/>
    <s v="BMW Durban"/>
    <s v="Salesperson_10"/>
    <x v="2"/>
    <x v="14"/>
    <x v="1"/>
    <s v="Diesel"/>
    <s v="Automatic"/>
    <s v="Blue"/>
    <n v="3"/>
    <s v="1050455.48"/>
    <s v="0.002"/>
    <n v="3145063.7"/>
    <s v="Private"/>
    <x v="0"/>
    <s v="Yes"/>
    <x v="9"/>
  </r>
  <r>
    <s v="S09475"/>
    <x v="725"/>
    <x v="0"/>
    <s v="South Africa"/>
    <s v="Nelspruit"/>
    <s v="BMW Cape Town"/>
    <s v="Salesperson_32"/>
    <x v="5"/>
    <x v="13"/>
    <x v="2"/>
    <s v="Petrol"/>
    <s v="Automatic"/>
    <s v="Blue"/>
    <n v="3"/>
    <s v="691666.8"/>
    <s v="0.076"/>
    <n v="1917300.38"/>
    <s v="Private"/>
    <x v="1"/>
    <s v="No"/>
    <x v="8"/>
  </r>
  <r>
    <s v="S09476"/>
    <x v="604"/>
    <x v="3"/>
    <s v="South Africa"/>
    <s v="Bloemfontein"/>
    <s v="BMW Durban"/>
    <s v="Basetsana"/>
    <x v="3"/>
    <x v="9"/>
    <x v="1"/>
    <s v="Petrol"/>
    <s v="Automatic"/>
    <s v="Blue"/>
    <n v="2"/>
    <s v="748149.35"/>
    <s v="0.022"/>
    <n v="1463380.12"/>
    <s v="Private"/>
    <x v="1"/>
    <s v="No"/>
    <x v="3"/>
  </r>
  <r>
    <s v="S09477"/>
    <x v="512"/>
    <x v="2"/>
    <s v="South Africa"/>
    <s v="Durban"/>
    <s v="Premium Motors"/>
    <s v="Salesperson_15"/>
    <x v="2"/>
    <x v="4"/>
    <x v="0"/>
    <s v="Hybrid"/>
    <s v="Automatic"/>
    <s v="Black"/>
    <n v="4"/>
    <s v="874458.81"/>
    <s v="0.048"/>
    <n v="3329939.15"/>
    <s v="Private"/>
    <x v="0"/>
    <s v="No"/>
    <x v="4"/>
  </r>
  <r>
    <s v="S09478"/>
    <x v="800"/>
    <x v="3"/>
    <s v="South Africa"/>
    <s v="Bloemfontein"/>
    <s v="Luxury Wheels"/>
    <s v="Salesperson_29"/>
    <x v="1"/>
    <x v="1"/>
    <x v="1"/>
    <s v="Petrol"/>
    <s v="Manual"/>
    <s v="Black"/>
    <n v="4"/>
    <s v="1215552.21"/>
    <s v="0.047"/>
    <n v="4633685.04"/>
    <s v="Private"/>
    <x v="0"/>
    <s v="Yes"/>
    <x v="2"/>
  </r>
  <r>
    <s v="S09479"/>
    <x v="299"/>
    <x v="2"/>
    <s v="South Africa"/>
    <s v="Pietermaritzburg"/>
    <s v="Premium Motors"/>
    <s v="Salesperson_13"/>
    <x v="5"/>
    <x v="13"/>
    <x v="2"/>
    <s v="Diesel"/>
    <s v="Manual"/>
    <s v="Blue"/>
    <n v="2"/>
    <s v="687684.51"/>
    <s v="0.078"/>
    <n v="1268090.24"/>
    <s v="Private"/>
    <x v="1"/>
    <s v="Yes"/>
    <x v="1"/>
  </r>
  <r>
    <s v="S09480"/>
    <x v="308"/>
    <x v="2"/>
    <s v="South Africa"/>
    <s v="Durban"/>
    <s v="Prestige Cars"/>
    <s v="Dimakatso"/>
    <x v="3"/>
    <x v="5"/>
    <x v="1"/>
    <s v="Diesel"/>
    <s v="Automatic"/>
    <s v="Red"/>
    <n v="2"/>
    <s v="1051377.64"/>
    <s v="0.028"/>
    <n v="2043878.13"/>
    <s v="Private"/>
    <x v="1"/>
    <s v="Yes"/>
    <x v="2"/>
  </r>
  <r>
    <s v="S09481"/>
    <x v="973"/>
    <x v="1"/>
    <s v="South Africa"/>
    <s v="Pretoria"/>
    <s v="Premium Motors"/>
    <s v="Pontsho"/>
    <x v="1"/>
    <x v="3"/>
    <x v="1"/>
    <s v="Diesel"/>
    <s v="Manual"/>
    <s v="Red"/>
    <n v="3"/>
    <s v="945430.55"/>
    <s v="0.06"/>
    <n v="2666114.16"/>
    <s v="Private"/>
    <x v="0"/>
    <s v="No"/>
    <x v="8"/>
  </r>
  <r>
    <s v="S09482"/>
    <x v="201"/>
    <x v="0"/>
    <s v="South Africa"/>
    <s v="Nelspruit"/>
    <s v="Prestige Cars"/>
    <s v="Salesperson_18"/>
    <x v="0"/>
    <x v="11"/>
    <x v="1"/>
    <s v="Hybrid"/>
    <s v="Manual"/>
    <s v="Silver"/>
    <n v="5"/>
    <s v="1084058.02"/>
    <s v="0.056"/>
    <n v="5116753.8499999996"/>
    <s v="Business"/>
    <x v="1"/>
    <s v="No"/>
    <x v="14"/>
  </r>
  <r>
    <s v="S09483"/>
    <x v="450"/>
    <x v="3"/>
    <s v="South Africa"/>
    <s v="Bloemfontein"/>
    <s v="Auto Elite"/>
    <s v="Pontsho"/>
    <x v="3"/>
    <x v="5"/>
    <x v="1"/>
    <s v="Petrol"/>
    <s v="Manual"/>
    <s v="Silver"/>
    <n v="4"/>
    <s v="1025559.34"/>
    <s v="0.01"/>
    <n v="4061214.98"/>
    <s v="Business"/>
    <x v="0"/>
    <s v="Yes"/>
    <x v="3"/>
  </r>
  <r>
    <s v="S09484"/>
    <x v="63"/>
    <x v="4"/>
    <s v="South Africa"/>
    <s v="East London"/>
    <s v="Auto Elite"/>
    <s v="Salesperson_11"/>
    <x v="3"/>
    <x v="5"/>
    <x v="1"/>
    <s v="Petrol"/>
    <s v="Manual"/>
    <s v="Black"/>
    <n v="2"/>
    <s v="1012347.96"/>
    <s v="0.077"/>
    <n v="1868794.34"/>
    <s v="Private"/>
    <x v="0"/>
    <s v="No"/>
    <x v="3"/>
  </r>
  <r>
    <s v="S09485"/>
    <x v="475"/>
    <x v="1"/>
    <s v="South Africa"/>
    <s v="Johannesburg"/>
    <s v="BMW Durban"/>
    <s v="Thandeka"/>
    <x v="1"/>
    <x v="1"/>
    <x v="1"/>
    <s v="Diesel"/>
    <s v="Automatic"/>
    <s v="Blue"/>
    <n v="2"/>
    <s v="1237047.1"/>
    <s v="0.048"/>
    <n v="2355337.67"/>
    <s v="Private"/>
    <x v="1"/>
    <s v="No"/>
    <x v="12"/>
  </r>
  <r>
    <s v="S09486"/>
    <x v="442"/>
    <x v="2"/>
    <s v="South Africa"/>
    <s v="Pietermaritzburg"/>
    <s v="Luxury Wheels"/>
    <s v="Dimakatso5"/>
    <x v="4"/>
    <x v="10"/>
    <x v="1"/>
    <s v="Diesel"/>
    <s v="Automatic"/>
    <s v="Silver"/>
    <n v="1"/>
    <s v="1163745.83"/>
    <s v="0.021"/>
    <n v="1139307.17"/>
    <s v="Private"/>
    <x v="0"/>
    <s v="Yes"/>
    <x v="1"/>
  </r>
  <r>
    <s v="S09487"/>
    <x v="232"/>
    <x v="2"/>
    <s v="South Africa"/>
    <s v="Pietermaritzburg"/>
    <s v="Prestige Cars"/>
    <s v="Paulinah"/>
    <x v="3"/>
    <x v="5"/>
    <x v="1"/>
    <s v="Diesel"/>
    <s v="Manual"/>
    <s v="Black"/>
    <n v="5"/>
    <s v="1054122.35"/>
    <s v="0.06"/>
    <n v="4954375.04"/>
    <s v="Private"/>
    <x v="1"/>
    <s v="Yes"/>
    <x v="4"/>
  </r>
  <r>
    <s v="S09488"/>
    <x v="546"/>
    <x v="0"/>
    <s v="South Africa"/>
    <s v="Nelspruit"/>
    <s v="BMW Cape Town"/>
    <s v="Omphemetse"/>
    <x v="3"/>
    <x v="9"/>
    <x v="1"/>
    <s v="Hybrid"/>
    <s v="Automatic"/>
    <s v="White"/>
    <n v="3"/>
    <s v="838363.12"/>
    <s v="0.006"/>
    <n v="2499998.83"/>
    <s v="Private"/>
    <x v="0"/>
    <s v="Yes"/>
    <x v="10"/>
  </r>
  <r>
    <s v="S09489"/>
    <x v="714"/>
    <x v="5"/>
    <s v="South Africa"/>
    <s v="Stellenbosch"/>
    <s v="Luxury Wheels"/>
    <s v="Salesperson_25"/>
    <x v="1"/>
    <x v="3"/>
    <x v="1"/>
    <s v="Hybrid"/>
    <s v="Manual"/>
    <s v="Grey"/>
    <n v="3"/>
    <s v="918551.27"/>
    <s v="0.009"/>
    <n v="2730852.93"/>
    <s v="Business"/>
    <x v="1"/>
    <s v="No"/>
    <x v="5"/>
  </r>
  <r>
    <s v="S09490"/>
    <x v="958"/>
    <x v="1"/>
    <s v="South Africa"/>
    <s v="Pretoria"/>
    <s v="Auto Elite"/>
    <s v="Salesperson_21"/>
    <x v="0"/>
    <x v="6"/>
    <x v="1"/>
    <s v="Hybrid"/>
    <s v="Automatic"/>
    <s v="Silver"/>
    <n v="2"/>
    <s v="1721414.97"/>
    <s v="0.048"/>
    <n v="3277574.11"/>
    <s v="Business"/>
    <x v="1"/>
    <s v="No"/>
    <x v="14"/>
  </r>
  <r>
    <s v="S09491"/>
    <x v="696"/>
    <x v="0"/>
    <s v="South Africa"/>
    <s v="Nelspruit"/>
    <s v="Auto Elite"/>
    <s v="Golekane"/>
    <x v="2"/>
    <x v="14"/>
    <x v="1"/>
    <s v="Petrol"/>
    <s v="Automatic"/>
    <s v="Red"/>
    <n v="2"/>
    <s v="1003918.52"/>
    <s v="0.058"/>
    <n v="1891382.49"/>
    <s v="Private"/>
    <x v="0"/>
    <s v="Yes"/>
    <x v="5"/>
  </r>
  <r>
    <s v="S09492"/>
    <x v="252"/>
    <x v="1"/>
    <s v="South Africa"/>
    <s v="Johannesburg"/>
    <s v="Premium Motors"/>
    <s v="Salesperson_27"/>
    <x v="0"/>
    <x v="15"/>
    <x v="0"/>
    <s v="Hybrid"/>
    <s v="Automatic"/>
    <s v="Red"/>
    <n v="3"/>
    <s v="871826.84"/>
    <s v="0.065"/>
    <n v="2445474.2799999998"/>
    <s v="Business"/>
    <x v="1"/>
    <s v="No"/>
    <x v="4"/>
  </r>
  <r>
    <s v="S09493"/>
    <x v="523"/>
    <x v="0"/>
    <s v="South Africa"/>
    <s v="Nelspruit"/>
    <s v="Auto Elite"/>
    <s v="Salesperson_11"/>
    <x v="2"/>
    <x v="14"/>
    <x v="1"/>
    <s v="Diesel"/>
    <s v="Automatic"/>
    <s v="Blue"/>
    <n v="4"/>
    <s v="1005068.29"/>
    <s v="0.042"/>
    <n v="3851421.67"/>
    <s v="Private"/>
    <x v="0"/>
    <s v="Yes"/>
    <x v="8"/>
  </r>
  <r>
    <s v="S09494"/>
    <x v="368"/>
    <x v="2"/>
    <s v="South Africa"/>
    <s v="Pietermaritzburg"/>
    <s v="Premium Motors"/>
    <s v="Basetsana"/>
    <x v="2"/>
    <x v="4"/>
    <x v="0"/>
    <s v="Petrol"/>
    <s v="Manual"/>
    <s v="Grey"/>
    <n v="1"/>
    <s v="815791.49"/>
    <s v="0.076"/>
    <n v="753791.34"/>
    <s v="Private"/>
    <x v="0"/>
    <s v="Yes"/>
    <x v="8"/>
  </r>
  <r>
    <s v="S09495"/>
    <x v="975"/>
    <x v="1"/>
    <s v="South Africa"/>
    <s v="Johannesburg"/>
    <s v="Sandton Auto"/>
    <s v="Johanna"/>
    <x v="4"/>
    <x v="16"/>
    <x v="2"/>
    <s v="Petrol"/>
    <s v="Automatic"/>
    <s v="Blue"/>
    <n v="2"/>
    <s v="656508.95"/>
    <s v="0.023"/>
    <n v="1282818.5"/>
    <s v="Business"/>
    <x v="1"/>
    <s v="Yes"/>
    <x v="6"/>
  </r>
  <r>
    <s v="S09496"/>
    <x v="61"/>
    <x v="0"/>
    <s v="South Africa"/>
    <s v="Nelspruit"/>
    <s v="BMW Cape Town"/>
    <s v="Dimakatso3"/>
    <x v="2"/>
    <x v="14"/>
    <x v="1"/>
    <s v="Diesel"/>
    <s v="Automatic"/>
    <s v="Black"/>
    <n v="2"/>
    <s v="1015472.6"/>
    <s v="0.066"/>
    <n v="1896902.81"/>
    <s v="Private"/>
    <x v="0"/>
    <s v="No"/>
    <x v="0"/>
  </r>
  <r>
    <s v="S09497"/>
    <x v="105"/>
    <x v="2"/>
    <s v="South Africa"/>
    <s v="Durban"/>
    <s v="Prestige Cars"/>
    <s v="Salesperson_1"/>
    <x v="4"/>
    <x v="16"/>
    <x v="2"/>
    <s v="Diesel"/>
    <s v="Automatic"/>
    <s v="Grey"/>
    <n v="5"/>
    <s v="663972.99"/>
    <s v="0.052"/>
    <n v="3147231.96"/>
    <s v="Business"/>
    <x v="1"/>
    <s v="Yes"/>
    <x v="6"/>
  </r>
  <r>
    <s v="S09498"/>
    <x v="655"/>
    <x v="0"/>
    <s v="South Africa"/>
    <s v="Nelspruit"/>
    <s v="Auto Elite"/>
    <s v="Salesperson_10"/>
    <x v="3"/>
    <x v="9"/>
    <x v="1"/>
    <s v="Diesel"/>
    <s v="Automatic"/>
    <s v="Grey"/>
    <n v="5"/>
    <s v="820726.03"/>
    <s v="0.072"/>
    <n v="3808168.77"/>
    <s v="Business"/>
    <x v="1"/>
    <s v="No"/>
    <x v="6"/>
  </r>
  <r>
    <s v="S09499"/>
    <x v="22"/>
    <x v="4"/>
    <s v="South Africa"/>
    <s v="East London"/>
    <s v="Sandton Auto"/>
    <s v="Salesperson_3"/>
    <x v="2"/>
    <x v="4"/>
    <x v="0"/>
    <s v="Petrol"/>
    <s v="Manual"/>
    <s v="Silver"/>
    <n v="3"/>
    <s v="862588.97"/>
    <s v="0.024"/>
    <n v="2525660.5099999998"/>
    <s v="Private"/>
    <x v="1"/>
    <s v="No"/>
    <x v="14"/>
  </r>
  <r>
    <s v="S09500"/>
    <x v="359"/>
    <x v="4"/>
    <s v="South Africa"/>
    <s v="East London"/>
    <s v="BMW Cape Town"/>
    <s v="Salesperson_13"/>
    <x v="3"/>
    <x v="9"/>
    <x v="1"/>
    <s v="Diesel"/>
    <s v="Manual"/>
    <s v="Grey"/>
    <n v="2"/>
    <s v="778106.9"/>
    <s v="0.057"/>
    <n v="1467509.61"/>
    <s v="Business"/>
    <x v="1"/>
    <s v="Yes"/>
    <x v="6"/>
  </r>
  <r>
    <s v="S09501"/>
    <x v="373"/>
    <x v="5"/>
    <s v="South Africa"/>
    <s v="Stellenbosch"/>
    <s v="Luxury Wheels"/>
    <s v="Salesperson_18"/>
    <x v="5"/>
    <x v="13"/>
    <x v="2"/>
    <s v="Hybrid"/>
    <s v="Manual"/>
    <s v="Red"/>
    <n v="3"/>
    <s v="680826.1"/>
    <s v="0.054"/>
    <n v="1932184.48"/>
    <s v="Business"/>
    <x v="0"/>
    <s v="Yes"/>
    <x v="12"/>
  </r>
  <r>
    <s v="S09502"/>
    <x v="178"/>
    <x v="1"/>
    <s v="South Africa"/>
    <s v="Pretoria"/>
    <s v="Sandton Auto"/>
    <s v="Josephine"/>
    <x v="4"/>
    <x v="7"/>
    <x v="0"/>
    <s v="Hybrid"/>
    <s v="Manual"/>
    <s v="Grey"/>
    <n v="1"/>
    <s v="813239.71"/>
    <s v="0.017"/>
    <n v="799414.63"/>
    <s v="Private"/>
    <x v="0"/>
    <s v="Yes"/>
    <x v="1"/>
  </r>
  <r>
    <s v="S09503"/>
    <x v="851"/>
    <x v="1"/>
    <s v="South Africa"/>
    <s v="Johannesburg"/>
    <s v="BMW Durban"/>
    <s v="Johanna"/>
    <x v="4"/>
    <x v="16"/>
    <x v="2"/>
    <s v="Petrol"/>
    <s v="Automatic"/>
    <s v="Black"/>
    <n v="2"/>
    <s v="652909.14"/>
    <s v="0.062"/>
    <n v="1224857.55"/>
    <s v="Private"/>
    <x v="1"/>
    <s v="No"/>
    <x v="0"/>
  </r>
  <r>
    <s v="S09504"/>
    <x v="690"/>
    <x v="4"/>
    <s v="South Africa"/>
    <s v="East London"/>
    <s v="BMW Midrand"/>
    <s v="Salesperson_20"/>
    <x v="0"/>
    <x v="6"/>
    <x v="1"/>
    <s v="Hybrid"/>
    <s v="Automatic"/>
    <s v="Red"/>
    <n v="1"/>
    <s v="1735999.7"/>
    <s v="0.025"/>
    <n v="1692599.71"/>
    <s v="Business"/>
    <x v="0"/>
    <s v="Yes"/>
    <x v="4"/>
  </r>
  <r>
    <s v="S09505"/>
    <x v="511"/>
    <x v="1"/>
    <s v="South Africa"/>
    <s v="Johannesburg"/>
    <s v="Sandton Auto"/>
    <s v="Gontse"/>
    <x v="3"/>
    <x v="5"/>
    <x v="1"/>
    <s v="Petrol"/>
    <s v="Automatic"/>
    <s v="Red"/>
    <n v="1"/>
    <s v="1016164.62"/>
    <s v="0.008"/>
    <n v="1008035.31"/>
    <s v="Private"/>
    <x v="1"/>
    <s v="No"/>
    <x v="5"/>
  </r>
  <r>
    <s v="S09506"/>
    <x v="920"/>
    <x v="1"/>
    <s v="South Africa"/>
    <s v="Pretoria"/>
    <s v="BMW Cape Town"/>
    <s v="Pontsho"/>
    <x v="5"/>
    <x v="12"/>
    <x v="1"/>
    <s v="Petrol"/>
    <s v="Manual"/>
    <s v="Red"/>
    <n v="4"/>
    <s v="849079.64"/>
    <s v="0.013"/>
    <n v="3352166.42"/>
    <s v="Business"/>
    <x v="0"/>
    <s v="No"/>
    <x v="15"/>
  </r>
  <r>
    <s v="S09507"/>
    <x v="330"/>
    <x v="4"/>
    <s v="South Africa"/>
    <s v="Gqeberha"/>
    <s v="Prestige Cars"/>
    <s v="Dimakatso"/>
    <x v="4"/>
    <x v="7"/>
    <x v="0"/>
    <s v="Hybrid"/>
    <s v="Automatic"/>
    <s v="Red"/>
    <n v="4"/>
    <s v="874233.76"/>
    <s v="0.039"/>
    <n v="3360554.56"/>
    <s v="Business"/>
    <x v="1"/>
    <s v="Yes"/>
    <x v="14"/>
  </r>
  <r>
    <s v="S09508"/>
    <x v="350"/>
    <x v="4"/>
    <s v="South Africa"/>
    <s v="East London"/>
    <s v="Prestige Cars"/>
    <s v="Salesperson_20"/>
    <x v="4"/>
    <x v="10"/>
    <x v="1"/>
    <s v="Diesel"/>
    <s v="Manual"/>
    <s v="White"/>
    <n v="1"/>
    <s v="1179557.06"/>
    <s v="0.043"/>
    <n v="1128836.1000000001"/>
    <s v="Business"/>
    <x v="1"/>
    <s v="No"/>
    <x v="13"/>
  </r>
  <r>
    <s v="S09509"/>
    <x v="402"/>
    <x v="0"/>
    <s v="South Africa"/>
    <s v="Nelspruit"/>
    <s v="Sandton Auto"/>
    <s v="Salesperson_1"/>
    <x v="4"/>
    <x v="10"/>
    <x v="1"/>
    <s v="Hybrid"/>
    <s v="Automatic"/>
    <s v="White"/>
    <n v="1"/>
    <s v="1128404.92"/>
    <s v="0.018"/>
    <n v="1108093.6299999999"/>
    <s v="Business"/>
    <x v="0"/>
    <s v="Yes"/>
    <x v="5"/>
  </r>
  <r>
    <s v="S09510"/>
    <x v="461"/>
    <x v="0"/>
    <s v="South Africa"/>
    <s v="Nelspruit"/>
    <s v="BMW Cape Town"/>
    <s v="Salesperson_2"/>
    <x v="3"/>
    <x v="5"/>
    <x v="1"/>
    <s v="Diesel"/>
    <s v="Automatic"/>
    <s v="White"/>
    <n v="5"/>
    <s v="1022008.53"/>
    <s v="0.005"/>
    <n v="5084492.46"/>
    <s v="Private"/>
    <x v="1"/>
    <s v="Yes"/>
    <x v="12"/>
  </r>
  <r>
    <s v="S09511"/>
    <x v="601"/>
    <x v="1"/>
    <s v="South Africa"/>
    <s v="Johannesburg"/>
    <s v="BMW Cape Town"/>
    <s v="Salesperson_32"/>
    <x v="1"/>
    <x v="1"/>
    <x v="1"/>
    <s v="Hybrid"/>
    <s v="Manual"/>
    <s v="Red"/>
    <n v="3"/>
    <s v="1367524.04"/>
    <s v="0.043"/>
    <n v="3926161.53"/>
    <s v="Business"/>
    <x v="1"/>
    <s v="Yes"/>
    <x v="9"/>
  </r>
  <r>
    <s v="S09512"/>
    <x v="893"/>
    <x v="4"/>
    <s v="South Africa"/>
    <s v="East London"/>
    <s v="BMW Cape Town"/>
    <s v="Omphile"/>
    <x v="0"/>
    <x v="6"/>
    <x v="1"/>
    <s v="Petrol"/>
    <s v="Automatic"/>
    <s v="Black"/>
    <n v="2"/>
    <s v="1726646.08"/>
    <s v="0.026"/>
    <n v="3363506.57"/>
    <s v="Private"/>
    <x v="0"/>
    <s v="No"/>
    <x v="1"/>
  </r>
  <r>
    <s v="S09513"/>
    <x v="90"/>
    <x v="1"/>
    <s v="South Africa"/>
    <s v="Johannesburg"/>
    <s v="Auto Elite"/>
    <s v="Omphemetse"/>
    <x v="3"/>
    <x v="5"/>
    <x v="1"/>
    <s v="Petrol"/>
    <s v="Automatic"/>
    <s v="Grey"/>
    <n v="3"/>
    <s v="888949.53"/>
    <s v="0.003"/>
    <n v="2658848.0499999998"/>
    <s v="Private"/>
    <x v="1"/>
    <s v="No"/>
    <x v="10"/>
  </r>
  <r>
    <s v="S09514"/>
    <x v="408"/>
    <x v="4"/>
    <s v="South Africa"/>
    <s v="Gqeberha"/>
    <s v="BMW Midrand"/>
    <s v="Thandeka"/>
    <x v="4"/>
    <x v="16"/>
    <x v="2"/>
    <s v="Diesel"/>
    <s v="Manual"/>
    <s v="Black"/>
    <n v="1"/>
    <s v="727925.79"/>
    <s v="0.021"/>
    <n v="712639.35"/>
    <s v="Business"/>
    <x v="0"/>
    <s v="Yes"/>
    <x v="2"/>
  </r>
  <r>
    <s v="S09515"/>
    <x v="803"/>
    <x v="4"/>
    <s v="South Africa"/>
    <s v="Gqeberha"/>
    <s v="Premium Motors"/>
    <s v="Gontse"/>
    <x v="2"/>
    <x v="14"/>
    <x v="1"/>
    <s v="Hybrid"/>
    <s v="Automatic"/>
    <s v="Silver"/>
    <n v="2"/>
    <s v="1098405.62"/>
    <s v="0.031"/>
    <n v="2128710.09"/>
    <s v="Private"/>
    <x v="0"/>
    <s v="Yes"/>
    <x v="2"/>
  </r>
  <r>
    <s v="S09516"/>
    <x v="907"/>
    <x v="1"/>
    <s v="South Africa"/>
    <s v="Pretoria"/>
    <s v="BMW Midrand"/>
    <s v="Salesperson_19"/>
    <x v="0"/>
    <x v="0"/>
    <x v="0"/>
    <s v="Diesel"/>
    <s v="Automatic"/>
    <s v="Grey"/>
    <n v="2"/>
    <s v="1359575.3"/>
    <s v="0.028"/>
    <n v="2643014.38"/>
    <s v="Business"/>
    <x v="0"/>
    <s v="No"/>
    <x v="9"/>
  </r>
  <r>
    <s v="S09517"/>
    <x v="361"/>
    <x v="5"/>
    <s v="South Africa"/>
    <s v="Cape Town"/>
    <s v="BMW Cape Town"/>
    <s v="Dimakatso0"/>
    <x v="3"/>
    <x v="5"/>
    <x v="1"/>
    <s v="Petrol"/>
    <s v="Automatic"/>
    <s v="Black"/>
    <n v="3"/>
    <s v="895715.49"/>
    <s v="0.03"/>
    <n v="2606532.0699999998"/>
    <s v="Private"/>
    <x v="0"/>
    <s v="Yes"/>
    <x v="3"/>
  </r>
  <r>
    <s v="S09518"/>
    <x v="346"/>
    <x v="0"/>
    <s v="South Africa"/>
    <s v="Nelspruit"/>
    <s v="BMW Durban"/>
    <s v="Kopano"/>
    <x v="2"/>
    <x v="4"/>
    <x v="0"/>
    <s v="Petrol"/>
    <s v="Manual"/>
    <s v="Silver"/>
    <n v="4"/>
    <s v="955754.97"/>
    <s v="0.054"/>
    <n v="3616576.81"/>
    <s v="Business"/>
    <x v="1"/>
    <s v="No"/>
    <x v="13"/>
  </r>
  <r>
    <s v="S09519"/>
    <x v="813"/>
    <x v="0"/>
    <s v="South Africa"/>
    <s v="Nelspruit"/>
    <s v="BMW Cape Town"/>
    <s v="Gontse"/>
    <x v="4"/>
    <x v="7"/>
    <x v="0"/>
    <s v="Hybrid"/>
    <s v="Manual"/>
    <s v="Silver"/>
    <n v="4"/>
    <s v="903556.6"/>
    <s v="0.008"/>
    <n v="3585312.6"/>
    <s v="Business"/>
    <x v="1"/>
    <s v="No"/>
    <x v="6"/>
  </r>
  <r>
    <s v="S09520"/>
    <x v="922"/>
    <x v="0"/>
    <s v="South Africa"/>
    <s v="Nelspruit"/>
    <s v="Auto Elite"/>
    <s v="Salesperson_5"/>
    <x v="3"/>
    <x v="5"/>
    <x v="1"/>
    <s v="Hybrid"/>
    <s v="Automatic"/>
    <s v="Black"/>
    <n v="3"/>
    <s v="1001628.37"/>
    <s v="0.031"/>
    <n v="2911733.66"/>
    <s v="Business"/>
    <x v="1"/>
    <s v="Yes"/>
    <x v="5"/>
  </r>
  <r>
    <s v="S09521"/>
    <x v="380"/>
    <x v="1"/>
    <s v="South Africa"/>
    <s v="Pretoria"/>
    <s v="Sandton Auto"/>
    <s v="Salesperson_34"/>
    <x v="5"/>
    <x v="12"/>
    <x v="1"/>
    <s v="Diesel"/>
    <s v="Manual"/>
    <s v="Grey"/>
    <n v="1"/>
    <s v="813770.01"/>
    <s v="0.078"/>
    <n v="750295.95"/>
    <s v="Private"/>
    <x v="0"/>
    <s v="Yes"/>
    <x v="6"/>
  </r>
  <r>
    <s v="S09522"/>
    <x v="904"/>
    <x v="1"/>
    <s v="South Africa"/>
    <s v="Johannesburg"/>
    <s v="BMW Midrand"/>
    <s v="Olerato"/>
    <x v="2"/>
    <x v="4"/>
    <x v="0"/>
    <s v="Petrol"/>
    <s v="Automatic"/>
    <s v="Grey"/>
    <n v="3"/>
    <s v="931097.02"/>
    <s v="0.006"/>
    <n v="2776531.31"/>
    <s v="Business"/>
    <x v="1"/>
    <s v="Yes"/>
    <x v="9"/>
  </r>
  <r>
    <s v="S09523"/>
    <x v="923"/>
    <x v="0"/>
    <s v="South Africa"/>
    <s v="Nelspruit"/>
    <s v="BMW Durban"/>
    <s v="Salesperson_34"/>
    <x v="3"/>
    <x v="5"/>
    <x v="1"/>
    <s v="Hybrid"/>
    <s v="Automatic"/>
    <s v="Blue"/>
    <n v="4"/>
    <s v="917107.52"/>
    <s v="0.032"/>
    <n v="3551040.33"/>
    <s v="Private"/>
    <x v="0"/>
    <s v="No"/>
    <x v="3"/>
  </r>
  <r>
    <s v="S09524"/>
    <x v="398"/>
    <x v="3"/>
    <s v="South Africa"/>
    <s v="Bloemfontein"/>
    <s v="Sandton Auto"/>
    <s v="Kgolagano"/>
    <x v="4"/>
    <x v="10"/>
    <x v="1"/>
    <s v="Petrol"/>
    <s v="Automatic"/>
    <s v="Grey"/>
    <n v="2"/>
    <s v="1227288.39"/>
    <s v="0.065"/>
    <n v="2295029.2799999998"/>
    <s v="Private"/>
    <x v="1"/>
    <s v="No"/>
    <x v="1"/>
  </r>
  <r>
    <s v="S09525"/>
    <x v="924"/>
    <x v="3"/>
    <s v="South Africa"/>
    <s v="Bloemfontein"/>
    <s v="BMW Durban"/>
    <s v="Salesperson_11"/>
    <x v="3"/>
    <x v="5"/>
    <x v="1"/>
    <s v="Petrol"/>
    <s v="Automatic"/>
    <s v="Silver"/>
    <n v="2"/>
    <s v="1056082.37"/>
    <s v="0.047"/>
    <n v="2012893"/>
    <s v="Business"/>
    <x v="0"/>
    <s v="Yes"/>
    <x v="10"/>
  </r>
  <r>
    <s v="S09526"/>
    <x v="835"/>
    <x v="4"/>
    <s v="South Africa"/>
    <s v="East London"/>
    <s v="BMW Cape Town"/>
    <s v="Dimakatso3"/>
    <x v="1"/>
    <x v="3"/>
    <x v="1"/>
    <s v="Diesel"/>
    <s v="Automatic"/>
    <s v="Blue"/>
    <n v="1"/>
    <s v="869493.64"/>
    <s v="0.076"/>
    <n v="803412.12"/>
    <s v="Business"/>
    <x v="0"/>
    <s v="No"/>
    <x v="1"/>
  </r>
  <r>
    <s v="S09527"/>
    <x v="418"/>
    <x v="5"/>
    <s v="South Africa"/>
    <s v="Cape Town"/>
    <s v="BMW Cape Town"/>
    <s v="Dimakatso3"/>
    <x v="0"/>
    <x v="11"/>
    <x v="1"/>
    <s v="Diesel"/>
    <s v="Manual"/>
    <s v="Black"/>
    <n v="3"/>
    <s v="1204972.75"/>
    <s v="0.072"/>
    <n v="3354644.13"/>
    <s v="Business"/>
    <x v="1"/>
    <s v="Yes"/>
    <x v="5"/>
  </r>
  <r>
    <s v="S09528"/>
    <x v="18"/>
    <x v="2"/>
    <s v="South Africa"/>
    <s v="Pietermaritzburg"/>
    <s v="Sandton Auto"/>
    <s v="Dimakatso2"/>
    <x v="2"/>
    <x v="8"/>
    <x v="0"/>
    <s v="Hybrid"/>
    <s v="Automatic"/>
    <s v="Silver"/>
    <n v="5"/>
    <s v="791751.96"/>
    <s v="0.037"/>
    <n v="3812285.67"/>
    <s v="Private"/>
    <x v="1"/>
    <s v="Yes"/>
    <x v="11"/>
  </r>
  <r>
    <s v="S09529"/>
    <x v="736"/>
    <x v="5"/>
    <s v="South Africa"/>
    <s v="Stellenbosch"/>
    <s v="Luxury Wheels"/>
    <s v="Salesperson_8"/>
    <x v="3"/>
    <x v="9"/>
    <x v="1"/>
    <s v="Diesel"/>
    <s v="Manual"/>
    <s v="Grey"/>
    <n v="5"/>
    <s v="805943.72"/>
    <s v="0.048"/>
    <n v="3836292.09"/>
    <s v="Private"/>
    <x v="0"/>
    <s v="Yes"/>
    <x v="6"/>
  </r>
  <r>
    <s v="S09530"/>
    <x v="237"/>
    <x v="0"/>
    <s v="South Africa"/>
    <s v="Nelspruit"/>
    <s v="Sandton Auto"/>
    <s v="Salesperson_33"/>
    <x v="0"/>
    <x v="6"/>
    <x v="1"/>
    <s v="Hybrid"/>
    <s v="Automatic"/>
    <s v="Red"/>
    <n v="4"/>
    <s v="1560791.1"/>
    <s v="0.053"/>
    <n v="5912276.7000000002"/>
    <s v="Private"/>
    <x v="1"/>
    <s v="No"/>
    <x v="15"/>
  </r>
  <r>
    <s v="S09531"/>
    <x v="479"/>
    <x v="5"/>
    <s v="South Africa"/>
    <s v="Cape Town"/>
    <s v="BMW Midrand"/>
    <s v="Johanna"/>
    <x v="2"/>
    <x v="8"/>
    <x v="0"/>
    <s v="Petrol"/>
    <s v="Manual"/>
    <s v="Grey"/>
    <n v="4"/>
    <s v="802071.93"/>
    <s v="0.052"/>
    <n v="3041456.74"/>
    <s v="Private"/>
    <x v="1"/>
    <s v="No"/>
    <x v="6"/>
  </r>
  <r>
    <s v="S09532"/>
    <x v="549"/>
    <x v="4"/>
    <s v="South Africa"/>
    <s v="Gqeberha"/>
    <s v="Prestige Cars"/>
    <s v="Salesperson_3"/>
    <x v="0"/>
    <x v="0"/>
    <x v="0"/>
    <s v="Hybrid"/>
    <s v="Manual"/>
    <s v="Grey"/>
    <n v="3"/>
    <s v="1239092.7"/>
    <s v="0.004"/>
    <n v="3702408.97"/>
    <s v="Private"/>
    <x v="0"/>
    <s v="No"/>
    <x v="13"/>
  </r>
  <r>
    <s v="S09533"/>
    <x v="404"/>
    <x v="0"/>
    <s v="South Africa"/>
    <s v="Nelspruit"/>
    <s v="BMW Durban"/>
    <s v="Salesperson_32"/>
    <x v="4"/>
    <x v="7"/>
    <x v="0"/>
    <s v="Hybrid"/>
    <s v="Automatic"/>
    <s v="Red"/>
    <n v="1"/>
    <s v="926586.39"/>
    <s v="0.04"/>
    <n v="889522.94"/>
    <s v="Private"/>
    <x v="0"/>
    <s v="Yes"/>
    <x v="1"/>
  </r>
  <r>
    <s v="S09534"/>
    <x v="741"/>
    <x v="4"/>
    <s v="South Africa"/>
    <s v="Gqeberha"/>
    <s v="Sandton Auto"/>
    <s v="Salesperson_13"/>
    <x v="5"/>
    <x v="13"/>
    <x v="2"/>
    <s v="Diesel"/>
    <s v="Automatic"/>
    <s v="Silver"/>
    <n v="4"/>
    <s v="709989.65"/>
    <s v="0.079"/>
    <n v="2615601.89"/>
    <s v="Private"/>
    <x v="0"/>
    <s v="No"/>
    <x v="7"/>
  </r>
  <r>
    <s v="S09535"/>
    <x v="493"/>
    <x v="2"/>
    <s v="South Africa"/>
    <s v="Pietermaritzburg"/>
    <s v="BMW Cape Town"/>
    <s v="Salesperson_24"/>
    <x v="4"/>
    <x v="7"/>
    <x v="0"/>
    <s v="Petrol"/>
    <s v="Automatic"/>
    <s v="White"/>
    <n v="5"/>
    <s v="788028.8"/>
    <s v="0.013"/>
    <n v="3888922.15"/>
    <s v="Business"/>
    <x v="1"/>
    <s v="Yes"/>
    <x v="14"/>
  </r>
  <r>
    <s v="S09536"/>
    <x v="774"/>
    <x v="1"/>
    <s v="South Africa"/>
    <s v="Johannesburg"/>
    <s v="Premium Motors"/>
    <s v="Salesperson_11"/>
    <x v="4"/>
    <x v="7"/>
    <x v="0"/>
    <s v="Hybrid"/>
    <s v="Manual"/>
    <s v="Silver"/>
    <n v="4"/>
    <s v="800672.36"/>
    <s v="0.008"/>
    <n v="3177067.92"/>
    <s v="Business"/>
    <x v="1"/>
    <s v="No"/>
    <x v="9"/>
  </r>
  <r>
    <s v="S09537"/>
    <x v="386"/>
    <x v="0"/>
    <s v="South Africa"/>
    <s v="Nelspruit"/>
    <s v="Prestige Cars"/>
    <s v="Salesperson_37"/>
    <x v="4"/>
    <x v="16"/>
    <x v="2"/>
    <s v="Hybrid"/>
    <s v="Manual"/>
    <s v="White"/>
    <n v="3"/>
    <s v="724081.16"/>
    <s v="0.029"/>
    <n v="2109248.4300000002"/>
    <s v="Business"/>
    <x v="1"/>
    <s v="Yes"/>
    <x v="15"/>
  </r>
  <r>
    <s v="S09538"/>
    <x v="579"/>
    <x v="3"/>
    <s v="South Africa"/>
    <s v="Bloemfontein"/>
    <s v="Luxury Wheels"/>
    <s v="Johanna"/>
    <x v="4"/>
    <x v="16"/>
    <x v="2"/>
    <s v="Petrol"/>
    <s v="Manual"/>
    <s v="White"/>
    <n v="4"/>
    <s v="702225.54"/>
    <s v="0.074"/>
    <n v="2601043.39"/>
    <s v="Business"/>
    <x v="0"/>
    <s v="Yes"/>
    <x v="2"/>
  </r>
  <r>
    <s v="S09539"/>
    <x v="125"/>
    <x v="4"/>
    <s v="South Africa"/>
    <s v="East London"/>
    <s v="Sandton Auto"/>
    <s v="Salesperson_39"/>
    <x v="2"/>
    <x v="14"/>
    <x v="1"/>
    <s v="Hybrid"/>
    <s v="Manual"/>
    <s v="Silver"/>
    <n v="3"/>
    <s v="1031333.05"/>
    <s v="0.01"/>
    <n v="3063059.15"/>
    <s v="Business"/>
    <x v="1"/>
    <s v="No"/>
    <x v="4"/>
  </r>
  <r>
    <s v="S09540"/>
    <x v="626"/>
    <x v="2"/>
    <s v="South Africa"/>
    <s v="Pietermaritzburg"/>
    <s v="BMW Midrand"/>
    <s v="Dimakatso0"/>
    <x v="0"/>
    <x v="17"/>
    <x v="1"/>
    <s v="Petrol"/>
    <s v="Automatic"/>
    <s v="Silver"/>
    <n v="4"/>
    <s v="917882.43"/>
    <s v="0.023"/>
    <n v="3587084.55"/>
    <s v="Business"/>
    <x v="1"/>
    <s v="No"/>
    <x v="12"/>
  </r>
  <r>
    <s v="S09541"/>
    <x v="645"/>
    <x v="0"/>
    <s v="South Africa"/>
    <s v="Nelspruit"/>
    <s v="Luxury Wheels"/>
    <s v="Salesperson_36"/>
    <x v="3"/>
    <x v="9"/>
    <x v="1"/>
    <s v="Diesel"/>
    <s v="Automatic"/>
    <s v="White"/>
    <n v="3"/>
    <s v="821022.03"/>
    <s v="0.024"/>
    <n v="2403952.5"/>
    <s v="Business"/>
    <x v="0"/>
    <s v="Yes"/>
    <x v="3"/>
  </r>
  <r>
    <s v="S09542"/>
    <x v="923"/>
    <x v="1"/>
    <s v="South Africa"/>
    <s v="Johannesburg"/>
    <s v="Premium Motors"/>
    <s v="Salesperson_39"/>
    <x v="5"/>
    <x v="12"/>
    <x v="1"/>
    <s v="Hybrid"/>
    <s v="Manual"/>
    <s v="White"/>
    <n v="5"/>
    <s v="805839.15"/>
    <s v="0.063"/>
    <n v="3775356.44"/>
    <s v="Business"/>
    <x v="1"/>
    <s v="Yes"/>
    <x v="0"/>
  </r>
  <r>
    <s v="S09543"/>
    <x v="468"/>
    <x v="4"/>
    <s v="South Africa"/>
    <s v="Gqeberha"/>
    <s v="Sandton Auto"/>
    <s v="Kopano"/>
    <x v="3"/>
    <x v="5"/>
    <x v="1"/>
    <s v="Hybrid"/>
    <s v="Manual"/>
    <s v="White"/>
    <n v="1"/>
    <s v="927733.67"/>
    <s v="0.031"/>
    <n v="898973.93"/>
    <s v="Private"/>
    <x v="0"/>
    <s v="No"/>
    <x v="5"/>
  </r>
  <r>
    <s v="S09544"/>
    <x v="565"/>
    <x v="1"/>
    <s v="South Africa"/>
    <s v="Pretoria"/>
    <s v="Sandton Auto"/>
    <s v="Salesperson_29"/>
    <x v="5"/>
    <x v="12"/>
    <x v="1"/>
    <s v="Petrol"/>
    <s v="Manual"/>
    <s v="Blue"/>
    <n v="4"/>
    <s v="847160.91"/>
    <s v="0.055"/>
    <n v="3202268.25"/>
    <s v="Business"/>
    <x v="0"/>
    <s v="No"/>
    <x v="14"/>
  </r>
  <r>
    <s v="S09545"/>
    <x v="238"/>
    <x v="0"/>
    <s v="South Africa"/>
    <s v="Nelspruit"/>
    <s v="Luxury Wheels"/>
    <s v="Paulinah"/>
    <x v="1"/>
    <x v="1"/>
    <x v="1"/>
    <s v="Hybrid"/>
    <s v="Manual"/>
    <s v="Silver"/>
    <n v="1"/>
    <s v="1279495.42"/>
    <s v="0.004"/>
    <n v="1274377.44"/>
    <s v="Private"/>
    <x v="0"/>
    <s v="Yes"/>
    <x v="10"/>
  </r>
  <r>
    <s v="S09546"/>
    <x v="857"/>
    <x v="5"/>
    <s v="South Africa"/>
    <s v="Stellenbosch"/>
    <s v="Auto Elite"/>
    <s v="Pontsho"/>
    <x v="4"/>
    <x v="16"/>
    <x v="2"/>
    <s v="Petrol"/>
    <s v="Automatic"/>
    <s v="Red"/>
    <n v="3"/>
    <s v="749230.78"/>
    <s v="0.016"/>
    <n v="2211729.2799999998"/>
    <s v="Private"/>
    <x v="1"/>
    <s v="Yes"/>
    <x v="13"/>
  </r>
  <r>
    <s v="S09547"/>
    <x v="959"/>
    <x v="0"/>
    <s v="South Africa"/>
    <s v="Nelspruit"/>
    <s v="Sandton Auto"/>
    <s v="Salesperson_27"/>
    <x v="4"/>
    <x v="10"/>
    <x v="1"/>
    <s v="Petrol"/>
    <s v="Manual"/>
    <s v="Silver"/>
    <n v="3"/>
    <s v="1036647.81"/>
    <s v="0.003"/>
    <n v="3100613.6"/>
    <s v="Business"/>
    <x v="0"/>
    <s v="Yes"/>
    <x v="6"/>
  </r>
  <r>
    <s v="S09548"/>
    <x v="329"/>
    <x v="5"/>
    <s v="South Africa"/>
    <s v="Cape Town"/>
    <s v="BMW Midrand"/>
    <s v="Kgolagano"/>
    <x v="4"/>
    <x v="10"/>
    <x v="1"/>
    <s v="Diesel"/>
    <s v="Manual"/>
    <s v="Red"/>
    <n v="5"/>
    <s v="1166992.67"/>
    <s v="0.019"/>
    <n v="5724099.0199999996"/>
    <s v="Business"/>
    <x v="1"/>
    <s v="Yes"/>
    <x v="9"/>
  </r>
  <r>
    <s v="S09549"/>
    <x v="590"/>
    <x v="3"/>
    <s v="South Africa"/>
    <s v="Bloemfontein"/>
    <s v="Luxury Wheels"/>
    <s v="Omphemetse"/>
    <x v="3"/>
    <x v="9"/>
    <x v="1"/>
    <s v="Hybrid"/>
    <s v="Automatic"/>
    <s v="Grey"/>
    <n v="5"/>
    <s v="711293.26"/>
    <s v="0.022"/>
    <n v="3478224.02"/>
    <s v="Private"/>
    <x v="0"/>
    <s v="Yes"/>
    <x v="11"/>
  </r>
  <r>
    <s v="S09550"/>
    <x v="920"/>
    <x v="1"/>
    <s v="South Africa"/>
    <s v="Pretoria"/>
    <s v="Sandton Auto"/>
    <s v="Gontse"/>
    <x v="5"/>
    <x v="13"/>
    <x v="2"/>
    <s v="Hybrid"/>
    <s v="Automatic"/>
    <s v="White"/>
    <n v="5"/>
    <s v="707673.26"/>
    <s v="0.008"/>
    <n v="3510059.38"/>
    <s v="Private"/>
    <x v="0"/>
    <s v="Yes"/>
    <x v="15"/>
  </r>
  <r>
    <s v="S09551"/>
    <x v="448"/>
    <x v="3"/>
    <s v="South Africa"/>
    <s v="Bloemfontein"/>
    <s v="Sandton Auto"/>
    <s v="Omphile"/>
    <x v="4"/>
    <x v="7"/>
    <x v="0"/>
    <s v="Hybrid"/>
    <s v="Automatic"/>
    <s v="Black"/>
    <n v="2"/>
    <s v="888504.71"/>
    <s v="0.054"/>
    <n v="1681050.9"/>
    <s v="Private"/>
    <x v="1"/>
    <s v="Yes"/>
    <x v="8"/>
  </r>
  <r>
    <s v="S09552"/>
    <x v="933"/>
    <x v="2"/>
    <s v="South Africa"/>
    <s v="Durban"/>
    <s v="Premium Motors"/>
    <s v="Dimakatso0"/>
    <x v="5"/>
    <x v="13"/>
    <x v="2"/>
    <s v="Petrol"/>
    <s v="Automatic"/>
    <s v="Red"/>
    <n v="2"/>
    <s v="690381.36"/>
    <s v="0.035"/>
    <n v="1332436.03"/>
    <s v="Private"/>
    <x v="0"/>
    <s v="No"/>
    <x v="2"/>
  </r>
  <r>
    <s v="S09553"/>
    <x v="873"/>
    <x v="0"/>
    <s v="South Africa"/>
    <s v="Nelspruit"/>
    <s v="Prestige Cars"/>
    <s v="Kgolagano"/>
    <x v="4"/>
    <x v="10"/>
    <x v="1"/>
    <s v="Petrol"/>
    <s v="Manual"/>
    <s v="Black"/>
    <n v="1"/>
    <s v="1109296.25"/>
    <s v="0.007"/>
    <n v="1101531.17"/>
    <s v="Business"/>
    <x v="0"/>
    <s v="Yes"/>
    <x v="4"/>
  </r>
  <r>
    <s v="S09554"/>
    <x v="177"/>
    <x v="4"/>
    <s v="South Africa"/>
    <s v="East London"/>
    <s v="Prestige Cars"/>
    <s v="Omphemetse"/>
    <x v="0"/>
    <x v="0"/>
    <x v="0"/>
    <s v="Petrol"/>
    <s v="Manual"/>
    <s v="White"/>
    <n v="3"/>
    <s v="1177926.69"/>
    <s v="0.057"/>
    <n v="3332354.59"/>
    <s v="Business"/>
    <x v="1"/>
    <s v="No"/>
    <x v="3"/>
  </r>
  <r>
    <s v="S09555"/>
    <x v="160"/>
    <x v="3"/>
    <s v="South Africa"/>
    <s v="Bloemfontein"/>
    <s v="Auto Elite"/>
    <s v="Salesperson_9"/>
    <x v="1"/>
    <x v="1"/>
    <x v="1"/>
    <s v="Hybrid"/>
    <s v="Manual"/>
    <s v="Blue"/>
    <n v="3"/>
    <s v="1291321.57"/>
    <s v="0.011"/>
    <n v="3831351.1"/>
    <s v="Business"/>
    <x v="1"/>
    <s v="Yes"/>
    <x v="1"/>
  </r>
  <r>
    <s v="S09556"/>
    <x v="749"/>
    <x v="5"/>
    <s v="South Africa"/>
    <s v="Cape Town"/>
    <s v="Auto Elite"/>
    <s v="Olerato"/>
    <x v="0"/>
    <x v="2"/>
    <x v="0"/>
    <s v="Hybrid"/>
    <s v="Manual"/>
    <s v="Black"/>
    <n v="5"/>
    <s v="823623.64"/>
    <s v="0.055"/>
    <n v="3891621.69"/>
    <s v="Private"/>
    <x v="1"/>
    <s v="No"/>
    <x v="0"/>
  </r>
  <r>
    <s v="S09557"/>
    <x v="128"/>
    <x v="3"/>
    <s v="South Africa"/>
    <s v="Bloemfontein"/>
    <s v="BMW Durban"/>
    <s v="Olerato"/>
    <x v="5"/>
    <x v="13"/>
    <x v="2"/>
    <s v="Hybrid"/>
    <s v="Automatic"/>
    <s v="White"/>
    <n v="4"/>
    <s v="616179.11"/>
    <s v="0.071"/>
    <n v="2289721.56"/>
    <s v="Private"/>
    <x v="0"/>
    <s v="Yes"/>
    <x v="7"/>
  </r>
  <r>
    <s v="S09558"/>
    <x v="186"/>
    <x v="4"/>
    <s v="South Africa"/>
    <s v="East London"/>
    <s v="BMW Durban"/>
    <s v="Salesperson_33"/>
    <x v="1"/>
    <x v="3"/>
    <x v="1"/>
    <s v="Petrol"/>
    <s v="Manual"/>
    <s v="White"/>
    <n v="2"/>
    <s v="925828.15"/>
    <s v="0.056"/>
    <n v="1747963.54"/>
    <s v="Business"/>
    <x v="1"/>
    <s v="No"/>
    <x v="10"/>
  </r>
  <r>
    <s v="S09559"/>
    <x v="841"/>
    <x v="1"/>
    <s v="South Africa"/>
    <s v="Pretoria"/>
    <s v="BMW Cape Town"/>
    <s v="Salesperson_36"/>
    <x v="5"/>
    <x v="12"/>
    <x v="1"/>
    <s v="Diesel"/>
    <s v="Manual"/>
    <s v="Grey"/>
    <n v="4"/>
    <s v="808454.21"/>
    <s v="0.074"/>
    <n v="2994514.41"/>
    <s v="Business"/>
    <x v="1"/>
    <s v="Yes"/>
    <x v="5"/>
  </r>
  <r>
    <s v="S09560"/>
    <x v="527"/>
    <x v="4"/>
    <s v="South Africa"/>
    <s v="Gqeberha"/>
    <s v="BMW Cape Town"/>
    <s v="Salesperson_32"/>
    <x v="0"/>
    <x v="6"/>
    <x v="1"/>
    <s v="Hybrid"/>
    <s v="Manual"/>
    <s v="Blue"/>
    <n v="4"/>
    <s v="1633103.47"/>
    <s v="0.011"/>
    <n v="6460557.3499999996"/>
    <s v="Private"/>
    <x v="1"/>
    <s v="Yes"/>
    <x v="3"/>
  </r>
  <r>
    <s v="S09561"/>
    <x v="368"/>
    <x v="4"/>
    <s v="South Africa"/>
    <s v="Gqeberha"/>
    <s v="Luxury Wheels"/>
    <s v="Salesperson_18"/>
    <x v="4"/>
    <x v="10"/>
    <x v="1"/>
    <s v="Petrol"/>
    <s v="Automatic"/>
    <s v="Red"/>
    <n v="3"/>
    <s v="1203710.98"/>
    <s v="0.038"/>
    <n v="3473909.88"/>
    <s v="Business"/>
    <x v="1"/>
    <s v="Yes"/>
    <x v="12"/>
  </r>
  <r>
    <s v="S09562"/>
    <x v="664"/>
    <x v="4"/>
    <s v="South Africa"/>
    <s v="Gqeberha"/>
    <s v="Luxury Wheels"/>
    <s v="Salesperson_9"/>
    <x v="0"/>
    <x v="0"/>
    <x v="0"/>
    <s v="Hybrid"/>
    <s v="Automatic"/>
    <s v="White"/>
    <n v="5"/>
    <s v="1286698.87"/>
    <s v="0.033"/>
    <n v="6221189.0499999998"/>
    <s v="Business"/>
    <x v="0"/>
    <s v="No"/>
    <x v="12"/>
  </r>
  <r>
    <s v="S09563"/>
    <x v="890"/>
    <x v="0"/>
    <s v="South Africa"/>
    <s v="Nelspruit"/>
    <s v="Luxury Wheels"/>
    <s v="Salesperson_31"/>
    <x v="5"/>
    <x v="12"/>
    <x v="1"/>
    <s v="Petrol"/>
    <s v="Manual"/>
    <s v="Grey"/>
    <n v="2"/>
    <s v="889389.64"/>
    <s v="0.032"/>
    <n v="1721858.35"/>
    <s v="Business"/>
    <x v="1"/>
    <s v="Yes"/>
    <x v="13"/>
  </r>
  <r>
    <s v="S09564"/>
    <x v="777"/>
    <x v="1"/>
    <s v="South Africa"/>
    <s v="Johannesburg"/>
    <s v="Auto Elite"/>
    <s v="Johanna"/>
    <x v="3"/>
    <x v="9"/>
    <x v="1"/>
    <s v="Hybrid"/>
    <s v="Manual"/>
    <s v="Silver"/>
    <n v="2"/>
    <s v="765868.15"/>
    <s v="0.018"/>
    <n v="1504165.05"/>
    <s v="Business"/>
    <x v="0"/>
    <s v="No"/>
    <x v="6"/>
  </r>
  <r>
    <s v="S09565"/>
    <x v="513"/>
    <x v="5"/>
    <s v="South Africa"/>
    <s v="Stellenbosch"/>
    <s v="BMW Durban"/>
    <s v="Salesperson_11"/>
    <x v="1"/>
    <x v="1"/>
    <x v="1"/>
    <s v="Petrol"/>
    <s v="Automatic"/>
    <s v="Blue"/>
    <n v="4"/>
    <s v="1254415.85"/>
    <s v="0.032"/>
    <n v="4857098.18"/>
    <s v="Business"/>
    <x v="1"/>
    <s v="Yes"/>
    <x v="0"/>
  </r>
  <r>
    <s v="S09566"/>
    <x v="222"/>
    <x v="5"/>
    <s v="South Africa"/>
    <s v="Cape Town"/>
    <s v="Prestige Cars"/>
    <s v="Salesperson_10"/>
    <x v="4"/>
    <x v="16"/>
    <x v="2"/>
    <s v="Hybrid"/>
    <s v="Automatic"/>
    <s v="White"/>
    <n v="2"/>
    <s v="708634.46"/>
    <s v="0.008"/>
    <n v="1405930.77"/>
    <s v="Business"/>
    <x v="1"/>
    <s v="Yes"/>
    <x v="12"/>
  </r>
  <r>
    <s v="S09567"/>
    <x v="65"/>
    <x v="0"/>
    <s v="South Africa"/>
    <s v="Nelspruit"/>
    <s v="Auto Elite"/>
    <s v="Dimakatso8"/>
    <x v="0"/>
    <x v="17"/>
    <x v="1"/>
    <s v="Hybrid"/>
    <s v="Manual"/>
    <s v="Blue"/>
    <n v="5"/>
    <s v="843370.33"/>
    <s v="0.074"/>
    <n v="3904804.63"/>
    <s v="Private"/>
    <x v="0"/>
    <s v="No"/>
    <x v="11"/>
  </r>
  <r>
    <s v="S09568"/>
    <x v="303"/>
    <x v="2"/>
    <s v="South Africa"/>
    <s v="Durban"/>
    <s v="BMW Midrand"/>
    <s v="Dimakatso5"/>
    <x v="1"/>
    <x v="1"/>
    <x v="1"/>
    <s v="Hybrid"/>
    <s v="Automatic"/>
    <s v="Black"/>
    <n v="4"/>
    <s v="1266846.21"/>
    <s v="0.027"/>
    <n v="4930565.45"/>
    <s v="Private"/>
    <x v="1"/>
    <s v="No"/>
    <x v="5"/>
  </r>
  <r>
    <s v="S09569"/>
    <x v="8"/>
    <x v="3"/>
    <s v="South Africa"/>
    <s v="Bloemfontein"/>
    <s v="Luxury Wheels"/>
    <s v="Salesperson_1"/>
    <x v="0"/>
    <x v="0"/>
    <x v="0"/>
    <s v="Diesel"/>
    <s v="Manual"/>
    <s v="Blue"/>
    <n v="4"/>
    <s v="1373807.53"/>
    <s v="0.023"/>
    <n v="5368839.8399999999"/>
    <s v="Private"/>
    <x v="0"/>
    <s v="No"/>
    <x v="2"/>
  </r>
  <r>
    <s v="S09570"/>
    <x v="528"/>
    <x v="5"/>
    <s v="South Africa"/>
    <s v="Stellenbosch"/>
    <s v="Auto Elite"/>
    <s v="Salesperson_23"/>
    <x v="1"/>
    <x v="1"/>
    <x v="1"/>
    <s v="Diesel"/>
    <s v="Manual"/>
    <s v="Red"/>
    <n v="2"/>
    <s v="1144309.19"/>
    <s v="0.039"/>
    <n v="2199362.27"/>
    <s v="Business"/>
    <x v="0"/>
    <s v="No"/>
    <x v="0"/>
  </r>
  <r>
    <s v="S09571"/>
    <x v="722"/>
    <x v="4"/>
    <s v="South Africa"/>
    <s v="Gqeberha"/>
    <s v="BMW Durban"/>
    <s v="Salesperson_21"/>
    <x v="2"/>
    <x v="4"/>
    <x v="0"/>
    <s v="Hybrid"/>
    <s v="Manual"/>
    <s v="Black"/>
    <n v="2"/>
    <s v="987425.85"/>
    <s v="0.009"/>
    <n v="1957078.04"/>
    <s v="Private"/>
    <x v="0"/>
    <s v="Yes"/>
    <x v="14"/>
  </r>
  <r>
    <s v="S09572"/>
    <x v="915"/>
    <x v="4"/>
    <s v="South Africa"/>
    <s v="Gqeberha"/>
    <s v="Premium Motors"/>
    <s v="Dimakatso2"/>
    <x v="4"/>
    <x v="10"/>
    <x v="1"/>
    <s v="Diesel"/>
    <s v="Automatic"/>
    <s v="Blue"/>
    <n v="1"/>
    <s v="1081040.45"/>
    <s v="0.035"/>
    <n v="1043204.04"/>
    <s v="Private"/>
    <x v="0"/>
    <s v="Yes"/>
    <x v="1"/>
  </r>
  <r>
    <s v="S09573"/>
    <x v="791"/>
    <x v="5"/>
    <s v="South Africa"/>
    <s v="Stellenbosch"/>
    <s v="Prestige Cars"/>
    <s v="Salesperson_21"/>
    <x v="0"/>
    <x v="6"/>
    <x v="1"/>
    <s v="Hybrid"/>
    <s v="Automatic"/>
    <s v="Red"/>
    <n v="4"/>
    <s v="1626226.61"/>
    <s v="0.053"/>
    <n v="6160146.3799999999"/>
    <s v="Private"/>
    <x v="0"/>
    <s v="Yes"/>
    <x v="7"/>
  </r>
  <r>
    <s v="S09574"/>
    <x v="392"/>
    <x v="0"/>
    <s v="South Africa"/>
    <s v="Nelspruit"/>
    <s v="BMW Midrand"/>
    <s v="Kopano"/>
    <x v="4"/>
    <x v="10"/>
    <x v="1"/>
    <s v="Diesel"/>
    <s v="Automatic"/>
    <s v="Silver"/>
    <n v="2"/>
    <s v="1240752.02"/>
    <s v="0.063"/>
    <n v="2325169.2799999998"/>
    <s v="Business"/>
    <x v="1"/>
    <s v="No"/>
    <x v="8"/>
  </r>
  <r>
    <s v="S09575"/>
    <x v="774"/>
    <x v="1"/>
    <s v="South Africa"/>
    <s v="Pretoria"/>
    <s v="Auto Elite"/>
    <s v="Salesperson_1"/>
    <x v="3"/>
    <x v="5"/>
    <x v="1"/>
    <s v="Diesel"/>
    <s v="Automatic"/>
    <s v="Red"/>
    <n v="1"/>
    <s v="1077028.03"/>
    <s v="0.062"/>
    <n v="1010252.3"/>
    <s v="Private"/>
    <x v="0"/>
    <s v="No"/>
    <x v="6"/>
  </r>
  <r>
    <s v="S09576"/>
    <x v="698"/>
    <x v="4"/>
    <s v="South Africa"/>
    <s v="Gqeberha"/>
    <s v="Sandton Auto"/>
    <s v="Salesperson_18"/>
    <x v="0"/>
    <x v="6"/>
    <x v="1"/>
    <s v="Diesel"/>
    <s v="Manual"/>
    <s v="Blue"/>
    <n v="2"/>
    <s v="1805655.93"/>
    <s v="0.01"/>
    <n v="3575198.74"/>
    <s v="Private"/>
    <x v="1"/>
    <s v="Yes"/>
    <x v="5"/>
  </r>
  <r>
    <s v="S09577"/>
    <x v="767"/>
    <x v="3"/>
    <s v="South Africa"/>
    <s v="Bloemfontein"/>
    <s v="Sandton Auto"/>
    <s v="Dimakatso5"/>
    <x v="2"/>
    <x v="4"/>
    <x v="0"/>
    <s v="Diesel"/>
    <s v="Manual"/>
    <s v="Black"/>
    <n v="5"/>
    <s v="887545.66"/>
    <s v="0.07"/>
    <n v="4127087.34"/>
    <s v="Business"/>
    <x v="1"/>
    <s v="No"/>
    <x v="15"/>
  </r>
  <r>
    <s v="S09578"/>
    <x v="740"/>
    <x v="4"/>
    <s v="South Africa"/>
    <s v="East London"/>
    <s v="Luxury Wheels"/>
    <s v="Andi"/>
    <x v="1"/>
    <x v="3"/>
    <x v="1"/>
    <s v="Diesel"/>
    <s v="Manual"/>
    <s v="Blue"/>
    <n v="2"/>
    <s v="984486.7"/>
    <s v="0.03"/>
    <n v="1909904.19"/>
    <s v="Business"/>
    <x v="0"/>
    <s v="No"/>
    <x v="8"/>
  </r>
  <r>
    <s v="S09579"/>
    <x v="422"/>
    <x v="5"/>
    <s v="South Africa"/>
    <s v="Stellenbosch"/>
    <s v="Premium Motors"/>
    <s v="Gontse"/>
    <x v="3"/>
    <x v="9"/>
    <x v="1"/>
    <s v="Petrol"/>
    <s v="Automatic"/>
    <s v="Black"/>
    <n v="4"/>
    <s v="855591.2"/>
    <s v="0.004"/>
    <n v="3408675.32"/>
    <s v="Business"/>
    <x v="0"/>
    <s v="No"/>
    <x v="12"/>
  </r>
  <r>
    <s v="S09580"/>
    <x v="414"/>
    <x v="1"/>
    <s v="South Africa"/>
    <s v="Pretoria"/>
    <s v="BMW Durban"/>
    <s v="Salesperson_12"/>
    <x v="1"/>
    <x v="3"/>
    <x v="1"/>
    <s v="Hybrid"/>
    <s v="Automatic"/>
    <s v="White"/>
    <n v="2"/>
    <s v="896614.94"/>
    <s v="0.041"/>
    <n v="1719707.46"/>
    <s v="Business"/>
    <x v="1"/>
    <s v="Yes"/>
    <x v="10"/>
  </r>
  <r>
    <s v="S09581"/>
    <x v="85"/>
    <x v="4"/>
    <s v="South Africa"/>
    <s v="East London"/>
    <s v="Luxury Wheels"/>
    <s v="Salesperson_26"/>
    <x v="4"/>
    <x v="10"/>
    <x v="1"/>
    <s v="Diesel"/>
    <s v="Automatic"/>
    <s v="Silver"/>
    <n v="3"/>
    <s v="1218391.31"/>
    <s v="0.001"/>
    <n v="3651518.76"/>
    <s v="Private"/>
    <x v="1"/>
    <s v="No"/>
    <x v="13"/>
  </r>
  <r>
    <s v="S09582"/>
    <x v="946"/>
    <x v="1"/>
    <s v="South Africa"/>
    <s v="Pretoria"/>
    <s v="Luxury Wheels"/>
    <s v="Omphile"/>
    <x v="2"/>
    <x v="4"/>
    <x v="0"/>
    <s v="Diesel"/>
    <s v="Manual"/>
    <s v="Silver"/>
    <n v="2"/>
    <s v="968431.91"/>
    <s v="0.065"/>
    <n v="1810967.68"/>
    <s v="Private"/>
    <x v="1"/>
    <s v="No"/>
    <x v="4"/>
  </r>
  <r>
    <s v="S09583"/>
    <x v="11"/>
    <x v="2"/>
    <s v="South Africa"/>
    <s v="Pietermaritzburg"/>
    <s v="Premium Motors"/>
    <s v="Salesperson_12"/>
    <x v="1"/>
    <x v="3"/>
    <x v="1"/>
    <s v="Petrol"/>
    <s v="Manual"/>
    <s v="Black"/>
    <n v="2"/>
    <s v="994030.07"/>
    <s v="0.003"/>
    <n v="1982095.97"/>
    <s v="Private"/>
    <x v="0"/>
    <s v="No"/>
    <x v="11"/>
  </r>
  <r>
    <s v="S09584"/>
    <x v="659"/>
    <x v="4"/>
    <s v="South Africa"/>
    <s v="East London"/>
    <s v="BMW Cape Town"/>
    <s v="Kopano"/>
    <x v="3"/>
    <x v="5"/>
    <x v="1"/>
    <s v="Petrol"/>
    <s v="Manual"/>
    <s v="White"/>
    <n v="4"/>
    <s v="985423.01"/>
    <s v="0.001"/>
    <n v="3937750.36"/>
    <s v="Business"/>
    <x v="0"/>
    <s v="Yes"/>
    <x v="1"/>
  </r>
  <r>
    <s v="S09585"/>
    <x v="789"/>
    <x v="4"/>
    <s v="South Africa"/>
    <s v="Gqeberha"/>
    <s v="Luxury Wheels"/>
    <s v="Golekane"/>
    <x v="0"/>
    <x v="15"/>
    <x v="0"/>
    <s v="Hybrid"/>
    <s v="Manual"/>
    <s v="Red"/>
    <n v="2"/>
    <s v="923478.24"/>
    <s v="0.033"/>
    <n v="1786006.92"/>
    <s v="Private"/>
    <x v="0"/>
    <s v="Yes"/>
    <x v="13"/>
  </r>
  <r>
    <s v="S09586"/>
    <x v="599"/>
    <x v="4"/>
    <s v="South Africa"/>
    <s v="East London"/>
    <s v="Prestige Cars"/>
    <s v="Salesperson_32"/>
    <x v="5"/>
    <x v="12"/>
    <x v="1"/>
    <s v="Diesel"/>
    <s v="Manual"/>
    <s v="Red"/>
    <n v="2"/>
    <s v="785432.31"/>
    <s v="0.014"/>
    <n v="1548872.53"/>
    <s v="Private"/>
    <x v="1"/>
    <s v="No"/>
    <x v="2"/>
  </r>
  <r>
    <s v="S09587"/>
    <x v="778"/>
    <x v="0"/>
    <s v="South Africa"/>
    <s v="Nelspruit"/>
    <s v="Premium Motors"/>
    <s v="Pontsho"/>
    <x v="1"/>
    <x v="1"/>
    <x v="1"/>
    <s v="Hybrid"/>
    <s v="Automatic"/>
    <s v="Black"/>
    <n v="4"/>
    <s v="1150614.24"/>
    <s v="0.032"/>
    <n v="4455178.32"/>
    <s v="Business"/>
    <x v="1"/>
    <s v="No"/>
    <x v="1"/>
  </r>
  <r>
    <s v="S09588"/>
    <x v="378"/>
    <x v="3"/>
    <s v="South Africa"/>
    <s v="Bloemfontein"/>
    <s v="Sandton Auto"/>
    <s v="Dimakatso5"/>
    <x v="2"/>
    <x v="8"/>
    <x v="0"/>
    <s v="Diesel"/>
    <s v="Manual"/>
    <s v="White"/>
    <n v="1"/>
    <s v="756668.43"/>
    <s v="0.049"/>
    <n v="719591.68"/>
    <s v="Private"/>
    <x v="1"/>
    <s v="Yes"/>
    <x v="2"/>
  </r>
  <r>
    <s v="S09589"/>
    <x v="155"/>
    <x v="0"/>
    <s v="South Africa"/>
    <s v="Nelspruit"/>
    <s v="BMW Cape Town"/>
    <s v="Josephine"/>
    <x v="1"/>
    <x v="3"/>
    <x v="1"/>
    <s v="Diesel"/>
    <s v="Manual"/>
    <s v="Silver"/>
    <n v="5"/>
    <s v="919531.18"/>
    <s v="0.078"/>
    <n v="4239038.74"/>
    <s v="Private"/>
    <x v="0"/>
    <s v="No"/>
    <x v="13"/>
  </r>
  <r>
    <s v="S09590"/>
    <x v="677"/>
    <x v="1"/>
    <s v="South Africa"/>
    <s v="Johannesburg"/>
    <s v="Auto Elite"/>
    <s v="Johanna"/>
    <x v="4"/>
    <x v="16"/>
    <x v="2"/>
    <s v="Diesel"/>
    <s v="Automatic"/>
    <s v="White"/>
    <n v="1"/>
    <s v="748990.55"/>
    <s v="0.009"/>
    <n v="742249.63"/>
    <s v="Business"/>
    <x v="1"/>
    <s v="No"/>
    <x v="14"/>
  </r>
  <r>
    <s v="S09591"/>
    <x v="759"/>
    <x v="5"/>
    <s v="South Africa"/>
    <s v="Cape Town"/>
    <s v="Premium Motors"/>
    <s v="Omphile"/>
    <x v="5"/>
    <x v="12"/>
    <x v="1"/>
    <s v="Petrol"/>
    <s v="Automatic"/>
    <s v="Red"/>
    <n v="2"/>
    <s v="796575.29"/>
    <s v="0.034"/>
    <n v="1538983.45"/>
    <s v="Business"/>
    <x v="0"/>
    <s v="No"/>
    <x v="15"/>
  </r>
  <r>
    <s v="S09592"/>
    <x v="806"/>
    <x v="3"/>
    <s v="South Africa"/>
    <s v="Bloemfontein"/>
    <s v="BMW Cape Town"/>
    <s v="Salesperson_10"/>
    <x v="1"/>
    <x v="3"/>
    <x v="1"/>
    <s v="Petrol"/>
    <s v="Automatic"/>
    <s v="White"/>
    <n v="1"/>
    <s v="984460.67"/>
    <s v="0.032"/>
    <n v="952957.93"/>
    <s v="Private"/>
    <x v="0"/>
    <s v="Yes"/>
    <x v="2"/>
  </r>
  <r>
    <s v="S09593"/>
    <x v="759"/>
    <x v="3"/>
    <s v="South Africa"/>
    <s v="Bloemfontein"/>
    <s v="BMW Durban"/>
    <s v="Salesperson_36"/>
    <x v="5"/>
    <x v="12"/>
    <x v="1"/>
    <s v="Petrol"/>
    <s v="Manual"/>
    <s v="Grey"/>
    <n v="4"/>
    <s v="888535.69"/>
    <s v="0.05"/>
    <n v="3376435.64"/>
    <s v="Business"/>
    <x v="0"/>
    <s v="No"/>
    <x v="15"/>
  </r>
  <r>
    <s v="S09594"/>
    <x v="112"/>
    <x v="0"/>
    <s v="South Africa"/>
    <s v="Nelspruit"/>
    <s v="Prestige Cars"/>
    <s v="Salesperson_9"/>
    <x v="0"/>
    <x v="17"/>
    <x v="1"/>
    <s v="Hybrid"/>
    <s v="Manual"/>
    <s v="Black"/>
    <n v="4"/>
    <s v="913937.42"/>
    <s v="0.067"/>
    <n v="3410814.47"/>
    <s v="Private"/>
    <x v="0"/>
    <s v="Yes"/>
    <x v="0"/>
  </r>
  <r>
    <s v="S09595"/>
    <x v="810"/>
    <x v="4"/>
    <s v="South Africa"/>
    <s v="East London"/>
    <s v="BMW Durban"/>
    <s v="Salesperson_29"/>
    <x v="2"/>
    <x v="8"/>
    <x v="0"/>
    <s v="Petrol"/>
    <s v="Manual"/>
    <s v="Black"/>
    <n v="1"/>
    <s v="832216.44"/>
    <s v="0.038"/>
    <n v="800592.22"/>
    <s v="Private"/>
    <x v="1"/>
    <s v="Yes"/>
    <x v="5"/>
  </r>
  <r>
    <s v="S09596"/>
    <x v="802"/>
    <x v="5"/>
    <s v="South Africa"/>
    <s v="Cape Town"/>
    <s v="BMW Midrand"/>
    <s v="Salesperson_8"/>
    <x v="1"/>
    <x v="1"/>
    <x v="1"/>
    <s v="Diesel"/>
    <s v="Manual"/>
    <s v="Black"/>
    <n v="4"/>
    <s v="1366779.15"/>
    <s v="0.056"/>
    <n v="5160958.05"/>
    <s v="Private"/>
    <x v="0"/>
    <s v="No"/>
    <x v="8"/>
  </r>
  <r>
    <s v="S09597"/>
    <x v="592"/>
    <x v="3"/>
    <s v="South Africa"/>
    <s v="Bloemfontein"/>
    <s v="Luxury Wheels"/>
    <s v="Thandeka"/>
    <x v="4"/>
    <x v="7"/>
    <x v="0"/>
    <s v="Diesel"/>
    <s v="Automatic"/>
    <s v="White"/>
    <n v="5"/>
    <s v="899079.71"/>
    <s v="0.013"/>
    <n v="4436958.3499999996"/>
    <s v="Private"/>
    <x v="1"/>
    <s v="Yes"/>
    <x v="1"/>
  </r>
  <r>
    <s v="S09598"/>
    <x v="608"/>
    <x v="3"/>
    <s v="South Africa"/>
    <s v="Bloemfontein"/>
    <s v="Auto Elite"/>
    <s v="Paulinah"/>
    <x v="1"/>
    <x v="1"/>
    <x v="1"/>
    <s v="Diesel"/>
    <s v="Manual"/>
    <s v="Blue"/>
    <n v="5"/>
    <s v="1234432.73"/>
    <s v="0.074"/>
    <n v="5715423.5199999996"/>
    <s v="Business"/>
    <x v="0"/>
    <s v="No"/>
    <x v="13"/>
  </r>
  <r>
    <s v="S09599"/>
    <x v="938"/>
    <x v="2"/>
    <s v="South Africa"/>
    <s v="Durban"/>
    <s v="Sandton Auto"/>
    <s v="Gontse"/>
    <x v="4"/>
    <x v="16"/>
    <x v="2"/>
    <s v="Hybrid"/>
    <s v="Manual"/>
    <s v="Blue"/>
    <n v="4"/>
    <s v="748953.45"/>
    <s v="0.02"/>
    <n v="2935897.54"/>
    <s v="Business"/>
    <x v="1"/>
    <s v="Yes"/>
    <x v="9"/>
  </r>
  <r>
    <s v="S09600"/>
    <x v="166"/>
    <x v="3"/>
    <s v="South Africa"/>
    <s v="Bloemfontein"/>
    <s v="BMW Durban"/>
    <s v="Salesperson_15"/>
    <x v="0"/>
    <x v="11"/>
    <x v="1"/>
    <s v="Hybrid"/>
    <s v="Automatic"/>
    <s v="White"/>
    <n v="5"/>
    <s v="1060591.76"/>
    <s v="0.021"/>
    <n v="5191596.68"/>
    <s v="Private"/>
    <x v="1"/>
    <s v="Yes"/>
    <x v="8"/>
  </r>
  <r>
    <s v="S09601"/>
    <x v="449"/>
    <x v="3"/>
    <s v="South Africa"/>
    <s v="Bloemfontein"/>
    <s v="Sandton Auto"/>
    <s v="Salesperson_26"/>
    <x v="3"/>
    <x v="5"/>
    <x v="1"/>
    <s v="Hybrid"/>
    <s v="Automatic"/>
    <s v="White"/>
    <n v="1"/>
    <s v="999688.8"/>
    <s v="0.037"/>
    <n v="962700.32"/>
    <s v="Business"/>
    <x v="1"/>
    <s v="Yes"/>
    <x v="8"/>
  </r>
  <r>
    <s v="S09602"/>
    <x v="169"/>
    <x v="2"/>
    <s v="South Africa"/>
    <s v="Durban"/>
    <s v="Sandton Auto"/>
    <s v="Salesperson_27"/>
    <x v="1"/>
    <x v="1"/>
    <x v="1"/>
    <s v="Diesel"/>
    <s v="Manual"/>
    <s v="Silver"/>
    <n v="1"/>
    <s v="1207787.41"/>
    <s v="0.059"/>
    <n v="1136527.95"/>
    <s v="Private"/>
    <x v="0"/>
    <s v="Yes"/>
    <x v="13"/>
  </r>
  <r>
    <s v="S09603"/>
    <x v="4"/>
    <x v="3"/>
    <s v="South Africa"/>
    <s v="Bloemfontein"/>
    <s v="BMW Midrand"/>
    <s v="Salesperson_27"/>
    <x v="3"/>
    <x v="9"/>
    <x v="1"/>
    <s v="Hybrid"/>
    <s v="Automatic"/>
    <s v="Red"/>
    <n v="1"/>
    <s v="830266.43"/>
    <s v="0.075"/>
    <n v="767996.44"/>
    <s v="Private"/>
    <x v="0"/>
    <s v="Yes"/>
    <x v="3"/>
  </r>
  <r>
    <s v="S09604"/>
    <x v="139"/>
    <x v="4"/>
    <s v="South Africa"/>
    <s v="Gqeberha"/>
    <s v="Auto Elite"/>
    <s v="Salesperson_3"/>
    <x v="5"/>
    <x v="13"/>
    <x v="2"/>
    <s v="Diesel"/>
    <s v="Manual"/>
    <s v="Black"/>
    <n v="2"/>
    <s v="626744.65"/>
    <s v="0.076"/>
    <n v="1158224.1100000001"/>
    <s v="Private"/>
    <x v="0"/>
    <s v="Yes"/>
    <x v="7"/>
  </r>
  <r>
    <s v="S09605"/>
    <x v="209"/>
    <x v="3"/>
    <s v="South Africa"/>
    <s v="Bloemfontein"/>
    <s v="Luxury Wheels"/>
    <s v="Kopano"/>
    <x v="5"/>
    <x v="13"/>
    <x v="2"/>
    <s v="Diesel"/>
    <s v="Manual"/>
    <s v="Grey"/>
    <n v="4"/>
    <s v="676985.55"/>
    <s v="0.021"/>
    <n v="2651075.41"/>
    <s v="Private"/>
    <x v="0"/>
    <s v="No"/>
    <x v="7"/>
  </r>
  <r>
    <s v="S09606"/>
    <x v="190"/>
    <x v="5"/>
    <s v="South Africa"/>
    <s v="Stellenbosch"/>
    <s v="Prestige Cars"/>
    <s v="Gontse"/>
    <x v="4"/>
    <x v="7"/>
    <x v="0"/>
    <s v="Hybrid"/>
    <s v="Automatic"/>
    <s v="Silver"/>
    <n v="4"/>
    <s v="912497.52"/>
    <s v="0.079"/>
    <n v="3361640.86"/>
    <s v="Business"/>
    <x v="1"/>
    <s v="No"/>
    <x v="3"/>
  </r>
  <r>
    <s v="S09607"/>
    <x v="531"/>
    <x v="1"/>
    <s v="South Africa"/>
    <s v="Pretoria"/>
    <s v="Auto Elite"/>
    <s v="Salesperson_22"/>
    <x v="4"/>
    <x v="16"/>
    <x v="2"/>
    <s v="Diesel"/>
    <s v="Automatic"/>
    <s v="Blue"/>
    <n v="4"/>
    <s v="665862.61"/>
    <s v="0.06"/>
    <n v="2503643.41"/>
    <s v="Business"/>
    <x v="1"/>
    <s v="No"/>
    <x v="5"/>
  </r>
  <r>
    <s v="S09608"/>
    <x v="318"/>
    <x v="4"/>
    <s v="South Africa"/>
    <s v="Gqeberha"/>
    <s v="BMW Midrand"/>
    <s v="Dimakatso2"/>
    <x v="0"/>
    <x v="6"/>
    <x v="1"/>
    <s v="Petrol"/>
    <s v="Automatic"/>
    <s v="Black"/>
    <n v="2"/>
    <s v="1572357.96"/>
    <s v="0.055"/>
    <n v="2971756.54"/>
    <s v="Business"/>
    <x v="1"/>
    <s v="No"/>
    <x v="5"/>
  </r>
  <r>
    <s v="S09609"/>
    <x v="624"/>
    <x v="1"/>
    <s v="South Africa"/>
    <s v="Pretoria"/>
    <s v="BMW Durban"/>
    <s v="Salesperson_18"/>
    <x v="1"/>
    <x v="1"/>
    <x v="1"/>
    <s v="Petrol"/>
    <s v="Manual"/>
    <s v="Black"/>
    <n v="1"/>
    <s v="1165489.14"/>
    <s v="0.045"/>
    <n v="1113042.1299999999"/>
    <s v="Business"/>
    <x v="0"/>
    <s v="No"/>
    <x v="7"/>
  </r>
  <r>
    <s v="S09610"/>
    <x v="614"/>
    <x v="5"/>
    <s v="South Africa"/>
    <s v="Cape Town"/>
    <s v="Auto Elite"/>
    <s v="Salesperson_24"/>
    <x v="0"/>
    <x v="6"/>
    <x v="1"/>
    <s v="Diesel"/>
    <s v="Manual"/>
    <s v="Red"/>
    <n v="4"/>
    <s v="1783475.21"/>
    <s v="0.079"/>
    <n v="6570322.6799999997"/>
    <s v="Business"/>
    <x v="0"/>
    <s v="Yes"/>
    <x v="1"/>
  </r>
  <r>
    <s v="S09611"/>
    <x v="823"/>
    <x v="0"/>
    <s v="South Africa"/>
    <s v="Nelspruit"/>
    <s v="Auto Elite"/>
    <s v="Salesperson_21"/>
    <x v="3"/>
    <x v="9"/>
    <x v="1"/>
    <s v="Diesel"/>
    <s v="Manual"/>
    <s v="White"/>
    <n v="3"/>
    <s v="791174.35"/>
    <s v="0.059"/>
    <n v="2233485.2000000002"/>
    <s v="Business"/>
    <x v="1"/>
    <s v="Yes"/>
    <x v="4"/>
  </r>
  <r>
    <s v="S09612"/>
    <x v="185"/>
    <x v="5"/>
    <s v="South Africa"/>
    <s v="Stellenbosch"/>
    <s v="Sandton Auto"/>
    <s v="Salesperson_21"/>
    <x v="0"/>
    <x v="15"/>
    <x v="0"/>
    <s v="Petrol"/>
    <s v="Manual"/>
    <s v="Silver"/>
    <n v="2"/>
    <s v="998111.82"/>
    <s v="0.015"/>
    <n v="1966280.28"/>
    <s v="Private"/>
    <x v="1"/>
    <s v="No"/>
    <x v="3"/>
  </r>
  <r>
    <s v="S09613"/>
    <x v="327"/>
    <x v="3"/>
    <s v="South Africa"/>
    <s v="Bloemfontein"/>
    <s v="Sandton Auto"/>
    <s v="Olerato"/>
    <x v="4"/>
    <x v="10"/>
    <x v="1"/>
    <s v="Petrol"/>
    <s v="Manual"/>
    <s v="Black"/>
    <n v="3"/>
    <s v="1162480.09"/>
    <s v="0.067"/>
    <n v="3253781.77"/>
    <s v="Private"/>
    <x v="1"/>
    <s v="Yes"/>
    <x v="7"/>
  </r>
  <r>
    <s v="S09614"/>
    <x v="135"/>
    <x v="2"/>
    <s v="South Africa"/>
    <s v="Pietermaritzburg"/>
    <s v="Sandton Auto"/>
    <s v="Dimakatso3"/>
    <x v="2"/>
    <x v="14"/>
    <x v="1"/>
    <s v="Petrol"/>
    <s v="Manual"/>
    <s v="Silver"/>
    <n v="1"/>
    <s v="1016540.16"/>
    <s v="0.011"/>
    <n v="1005358.22"/>
    <s v="Business"/>
    <x v="0"/>
    <s v="No"/>
    <x v="8"/>
  </r>
  <r>
    <s v="S09615"/>
    <x v="558"/>
    <x v="5"/>
    <s v="South Africa"/>
    <s v="Cape Town"/>
    <s v="Auto Elite"/>
    <s v="Johanna"/>
    <x v="5"/>
    <x v="12"/>
    <x v="1"/>
    <s v="Petrol"/>
    <s v="Automatic"/>
    <s v="Black"/>
    <n v="4"/>
    <s v="798370.83"/>
    <s v="0.015"/>
    <n v="3145581.05"/>
    <s v="Business"/>
    <x v="0"/>
    <s v="No"/>
    <x v="14"/>
  </r>
  <r>
    <s v="S09616"/>
    <x v="856"/>
    <x v="1"/>
    <s v="South Africa"/>
    <s v="Pretoria"/>
    <s v="Prestige Cars"/>
    <s v="Salesperson_34"/>
    <x v="2"/>
    <x v="4"/>
    <x v="0"/>
    <s v="Diesel"/>
    <s v="Automatic"/>
    <s v="Grey"/>
    <n v="2"/>
    <s v="900425.62"/>
    <s v="0.007"/>
    <n v="1788245.28"/>
    <s v="Private"/>
    <x v="0"/>
    <s v="Yes"/>
    <x v="9"/>
  </r>
  <r>
    <s v="S09617"/>
    <x v="425"/>
    <x v="1"/>
    <s v="South Africa"/>
    <s v="Johannesburg"/>
    <s v="Premium Motors"/>
    <s v="Thandeka"/>
    <x v="1"/>
    <x v="1"/>
    <x v="1"/>
    <s v="Petrol"/>
    <s v="Manual"/>
    <s v="Black"/>
    <n v="5"/>
    <s v="1370077.91"/>
    <s v="0.037"/>
    <n v="6596925.1500000004"/>
    <s v="Private"/>
    <x v="0"/>
    <s v="No"/>
    <x v="1"/>
  </r>
  <r>
    <s v="S09618"/>
    <x v="81"/>
    <x v="0"/>
    <s v="South Africa"/>
    <s v="Nelspruit"/>
    <s v="BMW Durban"/>
    <s v="Omphemetse"/>
    <x v="1"/>
    <x v="3"/>
    <x v="1"/>
    <s v="Petrol"/>
    <s v="Automatic"/>
    <s v="White"/>
    <n v="4"/>
    <s v="841616.37"/>
    <s v="0.06"/>
    <n v="3164477.56"/>
    <s v="Private"/>
    <x v="1"/>
    <s v="No"/>
    <x v="0"/>
  </r>
  <r>
    <s v="S09619"/>
    <x v="223"/>
    <x v="0"/>
    <s v="South Africa"/>
    <s v="Nelspruit"/>
    <s v="Premium Motors"/>
    <s v="Salesperson_3"/>
    <x v="3"/>
    <x v="9"/>
    <x v="1"/>
    <s v="Diesel"/>
    <s v="Manual"/>
    <s v="White"/>
    <n v="4"/>
    <s v="718500.52"/>
    <s v="0.077"/>
    <n v="2652703.91"/>
    <s v="Private"/>
    <x v="0"/>
    <s v="No"/>
    <x v="15"/>
  </r>
  <r>
    <s v="S09620"/>
    <x v="401"/>
    <x v="5"/>
    <s v="South Africa"/>
    <s v="Stellenbosch"/>
    <s v="Luxury Wheels"/>
    <s v="Salesperson_21"/>
    <x v="5"/>
    <x v="12"/>
    <x v="1"/>
    <s v="Petrol"/>
    <s v="Manual"/>
    <s v="Grey"/>
    <n v="5"/>
    <s v="868698.63"/>
    <s v="0.035"/>
    <n v="4191470.91"/>
    <s v="Business"/>
    <x v="0"/>
    <s v="Yes"/>
    <x v="6"/>
  </r>
  <r>
    <s v="S09621"/>
    <x v="996"/>
    <x v="3"/>
    <s v="South Africa"/>
    <s v="Bloemfontein"/>
    <s v="Luxury Wheels"/>
    <s v="Basetsana"/>
    <x v="5"/>
    <x v="13"/>
    <x v="2"/>
    <s v="Hybrid"/>
    <s v="Manual"/>
    <s v="Grey"/>
    <n v="5"/>
    <s v="696830.62"/>
    <s v="0.002"/>
    <n v="3477184.8"/>
    <s v="Private"/>
    <x v="1"/>
    <s v="Yes"/>
    <x v="8"/>
  </r>
  <r>
    <s v="S09622"/>
    <x v="679"/>
    <x v="1"/>
    <s v="South Africa"/>
    <s v="Johannesburg"/>
    <s v="Prestige Cars"/>
    <s v="Golekane"/>
    <x v="0"/>
    <x v="17"/>
    <x v="1"/>
    <s v="Hybrid"/>
    <s v="Manual"/>
    <s v="Black"/>
    <n v="3"/>
    <s v="773494.44"/>
    <s v="0.02"/>
    <n v="2274073.66"/>
    <s v="Private"/>
    <x v="0"/>
    <s v="Yes"/>
    <x v="11"/>
  </r>
  <r>
    <s v="S09623"/>
    <x v="837"/>
    <x v="1"/>
    <s v="South Africa"/>
    <s v="Pretoria"/>
    <s v="Auto Elite"/>
    <s v="Dimakatso2"/>
    <x v="4"/>
    <x v="7"/>
    <x v="0"/>
    <s v="Hybrid"/>
    <s v="Automatic"/>
    <s v="Red"/>
    <n v="4"/>
    <s v="912946.67"/>
    <s v="0.058"/>
    <n v="3439983.04"/>
    <s v="Business"/>
    <x v="1"/>
    <s v="Yes"/>
    <x v="2"/>
  </r>
  <r>
    <s v="S09624"/>
    <x v="178"/>
    <x v="4"/>
    <s v="South Africa"/>
    <s v="Gqeberha"/>
    <s v="Auto Elite"/>
    <s v="Salesperson_31"/>
    <x v="0"/>
    <x v="17"/>
    <x v="1"/>
    <s v="Diesel"/>
    <s v="Manual"/>
    <s v="Red"/>
    <n v="5"/>
    <s v="866707.47"/>
    <s v="0.042"/>
    <n v="4151528.78"/>
    <s v="Private"/>
    <x v="1"/>
    <s v="No"/>
    <x v="14"/>
  </r>
  <r>
    <s v="S09625"/>
    <x v="116"/>
    <x v="0"/>
    <s v="South Africa"/>
    <s v="Nelspruit"/>
    <s v="BMW Midrand"/>
    <s v="Dimakatso3"/>
    <x v="4"/>
    <x v="10"/>
    <x v="1"/>
    <s v="Hybrid"/>
    <s v="Manual"/>
    <s v="Red"/>
    <n v="3"/>
    <s v="1165610.19"/>
    <s v="0.077"/>
    <n v="3227574.62"/>
    <s v="Business"/>
    <x v="1"/>
    <s v="Yes"/>
    <x v="2"/>
  </r>
  <r>
    <s v="S09626"/>
    <x v="884"/>
    <x v="2"/>
    <s v="South Africa"/>
    <s v="Durban"/>
    <s v="Luxury Wheels"/>
    <s v="Golekane"/>
    <x v="5"/>
    <x v="12"/>
    <x v="1"/>
    <s v="Hybrid"/>
    <s v="Manual"/>
    <s v="Red"/>
    <n v="4"/>
    <s v="880156.44"/>
    <s v="0.072"/>
    <n v="3267140.72"/>
    <s v="Business"/>
    <x v="1"/>
    <s v="Yes"/>
    <x v="2"/>
  </r>
  <r>
    <s v="S09627"/>
    <x v="609"/>
    <x v="3"/>
    <s v="South Africa"/>
    <s v="Bloemfontein"/>
    <s v="BMW Midrand"/>
    <s v="Salesperson_12"/>
    <x v="4"/>
    <x v="7"/>
    <x v="0"/>
    <s v="Diesel"/>
    <s v="Automatic"/>
    <s v="Red"/>
    <n v="3"/>
    <s v="788854.79"/>
    <s v="0.041"/>
    <n v="2269535.23"/>
    <s v="Private"/>
    <x v="1"/>
    <s v="Yes"/>
    <x v="4"/>
  </r>
  <r>
    <s v="S09628"/>
    <x v="877"/>
    <x v="3"/>
    <s v="South Africa"/>
    <s v="Bloemfontein"/>
    <s v="Sandton Auto"/>
    <s v="Salesperson_31"/>
    <x v="4"/>
    <x v="7"/>
    <x v="0"/>
    <s v="Diesel"/>
    <s v="Automatic"/>
    <s v="Red"/>
    <n v="3"/>
    <s v="839019.2"/>
    <s v="0.037"/>
    <n v="2423926.46"/>
    <s v="Business"/>
    <x v="1"/>
    <s v="No"/>
    <x v="8"/>
  </r>
  <r>
    <s v="S09629"/>
    <x v="958"/>
    <x v="1"/>
    <s v="South Africa"/>
    <s v="Johannesburg"/>
    <s v="Prestige Cars"/>
    <s v="Dimakatso2"/>
    <x v="0"/>
    <x v="6"/>
    <x v="1"/>
    <s v="Diesel"/>
    <s v="Manual"/>
    <s v="Black"/>
    <n v="1"/>
    <s v="1746498.97"/>
    <s v="0.035"/>
    <n v="1685371.5"/>
    <s v="Private"/>
    <x v="0"/>
    <s v="No"/>
    <x v="12"/>
  </r>
  <r>
    <s v="S09630"/>
    <x v="62"/>
    <x v="3"/>
    <s v="South Africa"/>
    <s v="Bloemfontein"/>
    <s v="BMW Midrand"/>
    <s v="Dimakatso0"/>
    <x v="1"/>
    <x v="1"/>
    <x v="1"/>
    <s v="Hybrid"/>
    <s v="Automatic"/>
    <s v="Blue"/>
    <n v="4"/>
    <s v="1213670.55"/>
    <s v="0.013"/>
    <n v="4791571.33"/>
    <s v="Private"/>
    <x v="0"/>
    <s v="Yes"/>
    <x v="13"/>
  </r>
  <r>
    <s v="S09631"/>
    <x v="658"/>
    <x v="4"/>
    <s v="South Africa"/>
    <s v="Gqeberha"/>
    <s v="BMW Durban"/>
    <s v="Olerato"/>
    <x v="4"/>
    <x v="16"/>
    <x v="2"/>
    <s v="Petrol"/>
    <s v="Automatic"/>
    <s v="Black"/>
    <n v="3"/>
    <s v="650760.26"/>
    <s v="0.065"/>
    <n v="1825382.52"/>
    <s v="Business"/>
    <x v="0"/>
    <s v="Yes"/>
    <x v="14"/>
  </r>
  <r>
    <s v="S09632"/>
    <x v="441"/>
    <x v="5"/>
    <s v="South Africa"/>
    <s v="Stellenbosch"/>
    <s v="Prestige Cars"/>
    <s v="Omphemetse"/>
    <x v="1"/>
    <x v="1"/>
    <x v="1"/>
    <s v="Hybrid"/>
    <s v="Automatic"/>
    <s v="Silver"/>
    <n v="5"/>
    <s v="1233942.15"/>
    <s v="0.068"/>
    <n v="5750170.4000000004"/>
    <s v="Business"/>
    <x v="1"/>
    <s v="Yes"/>
    <x v="10"/>
  </r>
  <r>
    <s v="S09633"/>
    <x v="467"/>
    <x v="4"/>
    <s v="South Africa"/>
    <s v="East London"/>
    <s v="Prestige Cars"/>
    <s v="Salesperson_22"/>
    <x v="4"/>
    <x v="16"/>
    <x v="2"/>
    <s v="Diesel"/>
    <s v="Automatic"/>
    <s v="Black"/>
    <n v="5"/>
    <s v="634793.76"/>
    <s v="0.054"/>
    <n v="3002574.48"/>
    <s v="Private"/>
    <x v="1"/>
    <s v="Yes"/>
    <x v="5"/>
  </r>
  <r>
    <s v="S09634"/>
    <x v="481"/>
    <x v="5"/>
    <s v="South Africa"/>
    <s v="Cape Town"/>
    <s v="Premium Motors"/>
    <s v="Salesperson_21"/>
    <x v="2"/>
    <x v="8"/>
    <x v="0"/>
    <s v="Petrol"/>
    <s v="Automatic"/>
    <s v="Grey"/>
    <n v="3"/>
    <s v="752322.95"/>
    <s v="0.037"/>
    <n v="2173460.9900000002"/>
    <s v="Business"/>
    <x v="1"/>
    <s v="Yes"/>
    <x v="8"/>
  </r>
  <r>
    <s v="S09635"/>
    <x v="303"/>
    <x v="4"/>
    <s v="South Africa"/>
    <s v="Gqeberha"/>
    <s v="BMW Midrand"/>
    <s v="Thandeka"/>
    <x v="2"/>
    <x v="14"/>
    <x v="1"/>
    <s v="Petrol"/>
    <s v="Manual"/>
    <s v="Silver"/>
    <n v="1"/>
    <s v="1037571.62"/>
    <s v="0.025"/>
    <n v="1011632.33"/>
    <s v="Private"/>
    <x v="0"/>
    <s v="No"/>
    <x v="4"/>
  </r>
  <r>
    <s v="S09636"/>
    <x v="951"/>
    <x v="5"/>
    <s v="South Africa"/>
    <s v="Stellenbosch"/>
    <s v="Luxury Wheels"/>
    <s v="Kgolagano"/>
    <x v="2"/>
    <x v="8"/>
    <x v="0"/>
    <s v="Diesel"/>
    <s v="Manual"/>
    <s v="Silver"/>
    <n v="3"/>
    <s v="700212.09"/>
    <s v="0.027"/>
    <n v="2043919.1"/>
    <s v="Private"/>
    <x v="0"/>
    <s v="Yes"/>
    <x v="8"/>
  </r>
  <r>
    <s v="S09637"/>
    <x v="644"/>
    <x v="4"/>
    <s v="South Africa"/>
    <s v="Gqeberha"/>
    <s v="Premium Motors"/>
    <s v="Basetsana"/>
    <x v="2"/>
    <x v="8"/>
    <x v="0"/>
    <s v="Hybrid"/>
    <s v="Manual"/>
    <s v="Black"/>
    <n v="3"/>
    <s v="685139.06"/>
    <s v="0.038"/>
    <n v="1977311.32"/>
    <s v="Business"/>
    <x v="1"/>
    <s v="No"/>
    <x v="13"/>
  </r>
  <r>
    <s v="S09638"/>
    <x v="166"/>
    <x v="1"/>
    <s v="South Africa"/>
    <s v="Pretoria"/>
    <s v="Premium Motors"/>
    <s v="Salesperson_20"/>
    <x v="1"/>
    <x v="1"/>
    <x v="1"/>
    <s v="Petrol"/>
    <s v="Automatic"/>
    <s v="Grey"/>
    <n v="3"/>
    <s v="1178926.83"/>
    <s v="0.0"/>
    <n v="3536780.48"/>
    <s v="Business"/>
    <x v="1"/>
    <s v="Yes"/>
    <x v="12"/>
  </r>
  <r>
    <s v="S09639"/>
    <x v="583"/>
    <x v="3"/>
    <s v="South Africa"/>
    <s v="Bloemfontein"/>
    <s v="BMW Durban"/>
    <s v="Johanna"/>
    <x v="4"/>
    <x v="7"/>
    <x v="0"/>
    <s v="Hybrid"/>
    <s v="Manual"/>
    <s v="Blue"/>
    <n v="5"/>
    <s v="801816.29"/>
    <s v="0.045"/>
    <n v="3828672.78"/>
    <s v="Business"/>
    <x v="1"/>
    <s v="No"/>
    <x v="8"/>
  </r>
  <r>
    <s v="S09640"/>
    <x v="566"/>
    <x v="4"/>
    <s v="South Africa"/>
    <s v="Gqeberha"/>
    <s v="BMW Midrand"/>
    <s v="Dimakatso3"/>
    <x v="3"/>
    <x v="9"/>
    <x v="1"/>
    <s v="Petrol"/>
    <s v="Automatic"/>
    <s v="Grey"/>
    <n v="3"/>
    <s v="781046.64"/>
    <s v="0.038"/>
    <n v="2254100.61"/>
    <s v="Private"/>
    <x v="1"/>
    <s v="Yes"/>
    <x v="6"/>
  </r>
  <r>
    <s v="S09641"/>
    <x v="985"/>
    <x v="1"/>
    <s v="South Africa"/>
    <s v="Johannesburg"/>
    <s v="Sandton Auto"/>
    <s v="Thandeka"/>
    <x v="1"/>
    <x v="3"/>
    <x v="1"/>
    <s v="Diesel"/>
    <s v="Manual"/>
    <s v="Silver"/>
    <n v="3"/>
    <s v="930459.65"/>
    <s v="0.028"/>
    <n v="2713220.34"/>
    <s v="Private"/>
    <x v="1"/>
    <s v="No"/>
    <x v="2"/>
  </r>
  <r>
    <s v="S09642"/>
    <x v="485"/>
    <x v="2"/>
    <s v="South Africa"/>
    <s v="Pietermaritzburg"/>
    <s v="Prestige Cars"/>
    <s v="Salesperson_18"/>
    <x v="0"/>
    <x v="0"/>
    <x v="0"/>
    <s v="Hybrid"/>
    <s v="Manual"/>
    <s v="Silver"/>
    <n v="2"/>
    <s v="1314140.84"/>
    <s v="0.046"/>
    <n v="2507380.7200000002"/>
    <s v="Private"/>
    <x v="0"/>
    <s v="No"/>
    <x v="4"/>
  </r>
  <r>
    <s v="S09643"/>
    <x v="0"/>
    <x v="2"/>
    <s v="South Africa"/>
    <s v="Pietermaritzburg"/>
    <s v="BMW Cape Town"/>
    <s v="Salesperson_23"/>
    <x v="4"/>
    <x v="7"/>
    <x v="0"/>
    <s v="Petrol"/>
    <s v="Manual"/>
    <s v="Black"/>
    <n v="4"/>
    <s v="907611.46"/>
    <s v="0.003"/>
    <n v="3619554.49"/>
    <s v="Private"/>
    <x v="0"/>
    <s v="Yes"/>
    <x v="4"/>
  </r>
  <r>
    <s v="S09644"/>
    <x v="899"/>
    <x v="2"/>
    <s v="South Africa"/>
    <s v="Pietermaritzburg"/>
    <s v="Premium Motors"/>
    <s v="Salesperson_39"/>
    <x v="5"/>
    <x v="12"/>
    <x v="1"/>
    <s v="Petrol"/>
    <s v="Automatic"/>
    <s v="Grey"/>
    <n v="4"/>
    <s v="810366.75"/>
    <s v="0.007"/>
    <n v="3218776.73"/>
    <s v="Business"/>
    <x v="1"/>
    <s v="No"/>
    <x v="11"/>
  </r>
  <r>
    <s v="S09645"/>
    <x v="340"/>
    <x v="4"/>
    <s v="South Africa"/>
    <s v="Gqeberha"/>
    <s v="Prestige Cars"/>
    <s v="Salesperson_32"/>
    <x v="3"/>
    <x v="5"/>
    <x v="1"/>
    <s v="Petrol"/>
    <s v="Automatic"/>
    <s v="Silver"/>
    <n v="2"/>
    <s v="922126.32"/>
    <s v="0.018"/>
    <n v="1811056.1"/>
    <s v="Private"/>
    <x v="0"/>
    <s v="Yes"/>
    <x v="2"/>
  </r>
  <r>
    <s v="S09646"/>
    <x v="449"/>
    <x v="5"/>
    <s v="South Africa"/>
    <s v="Stellenbosch"/>
    <s v="Sandton Auto"/>
    <s v="Salesperson_36"/>
    <x v="0"/>
    <x v="2"/>
    <x v="0"/>
    <s v="Hybrid"/>
    <s v="Manual"/>
    <s v="White"/>
    <n v="2"/>
    <s v="777820.16"/>
    <s v="0.054"/>
    <n v="1471635.75"/>
    <s v="Business"/>
    <x v="0"/>
    <s v="No"/>
    <x v="1"/>
  </r>
  <r>
    <s v="S09647"/>
    <x v="473"/>
    <x v="2"/>
    <s v="South Africa"/>
    <s v="Pietermaritzburg"/>
    <s v="BMW Durban"/>
    <s v="Dimakatso3"/>
    <x v="0"/>
    <x v="6"/>
    <x v="1"/>
    <s v="Diesel"/>
    <s v="Manual"/>
    <s v="Red"/>
    <n v="5"/>
    <s v="1756320.61"/>
    <s v="0.003"/>
    <n v="8755258.2400000002"/>
    <s v="Private"/>
    <x v="1"/>
    <s v="No"/>
    <x v="5"/>
  </r>
  <r>
    <s v="S09648"/>
    <x v="849"/>
    <x v="0"/>
    <s v="South Africa"/>
    <s v="Nelspruit"/>
    <s v="Luxury Wheels"/>
    <s v="Pontsho"/>
    <x v="4"/>
    <x v="16"/>
    <x v="2"/>
    <s v="Petrol"/>
    <s v="Manual"/>
    <s v="Silver"/>
    <n v="2"/>
    <s v="765455.81"/>
    <s v="0.004"/>
    <n v="1524787.97"/>
    <s v="Private"/>
    <x v="1"/>
    <s v="Yes"/>
    <x v="8"/>
  </r>
  <r>
    <s v="S09649"/>
    <x v="547"/>
    <x v="4"/>
    <s v="South Africa"/>
    <s v="East London"/>
    <s v="Sandton Auto"/>
    <s v="Johanna"/>
    <x v="2"/>
    <x v="4"/>
    <x v="0"/>
    <s v="Diesel"/>
    <s v="Automatic"/>
    <s v="White"/>
    <n v="2"/>
    <s v="936299.02"/>
    <s v="0.008"/>
    <n v="1857617.26"/>
    <s v="Business"/>
    <x v="0"/>
    <s v="Yes"/>
    <x v="9"/>
  </r>
  <r>
    <s v="S09650"/>
    <x v="485"/>
    <x v="2"/>
    <s v="South Africa"/>
    <s v="Pietermaritzburg"/>
    <s v="Prestige Cars"/>
    <s v="Paulinah"/>
    <x v="4"/>
    <x v="16"/>
    <x v="2"/>
    <s v="Diesel"/>
    <s v="Automatic"/>
    <s v="Red"/>
    <n v="4"/>
    <s v="729596.39"/>
    <s v="0.035"/>
    <n v="2816242.05"/>
    <s v="Business"/>
    <x v="1"/>
    <s v="Yes"/>
    <x v="3"/>
  </r>
  <r>
    <s v="S09651"/>
    <x v="45"/>
    <x v="1"/>
    <s v="South Africa"/>
    <s v="Pretoria"/>
    <s v="Premium Motors"/>
    <s v="Salesperson_11"/>
    <x v="0"/>
    <x v="2"/>
    <x v="0"/>
    <s v="Diesel"/>
    <s v="Manual"/>
    <s v="White"/>
    <n v="1"/>
    <s v="823952.67"/>
    <s v="0.067"/>
    <n v="768747.84"/>
    <s v="Private"/>
    <x v="0"/>
    <s v="Yes"/>
    <x v="7"/>
  </r>
  <r>
    <s v="S09652"/>
    <x v="793"/>
    <x v="5"/>
    <s v="South Africa"/>
    <s v="Stellenbosch"/>
    <s v="Sandton Auto"/>
    <s v="Salesperson_26"/>
    <x v="3"/>
    <x v="5"/>
    <x v="1"/>
    <s v="Petrol"/>
    <s v="Manual"/>
    <s v="Red"/>
    <n v="4"/>
    <s v="1027732.96"/>
    <s v="0.028"/>
    <n v="3995825.75"/>
    <s v="Private"/>
    <x v="0"/>
    <s v="Yes"/>
    <x v="6"/>
  </r>
  <r>
    <s v="S09653"/>
    <x v="499"/>
    <x v="4"/>
    <s v="South Africa"/>
    <s v="Gqeberha"/>
    <s v="Luxury Wheels"/>
    <s v="Salesperson_50"/>
    <x v="1"/>
    <x v="3"/>
    <x v="1"/>
    <s v="Petrol"/>
    <s v="Manual"/>
    <s v="Grey"/>
    <n v="5"/>
    <s v="851871.72"/>
    <s v="0.0"/>
    <n v="4259358.5999999996"/>
    <s v="Private"/>
    <x v="1"/>
    <s v="Yes"/>
    <x v="5"/>
  </r>
  <r>
    <s v="S09654"/>
    <x v="932"/>
    <x v="1"/>
    <s v="South Africa"/>
    <s v="Pretoria"/>
    <s v="Auto Elite"/>
    <s v="Salesperson_10"/>
    <x v="2"/>
    <x v="8"/>
    <x v="0"/>
    <s v="Diesel"/>
    <s v="Automatic"/>
    <s v="Silver"/>
    <n v="2"/>
    <s v="696064.58"/>
    <s v="0.005"/>
    <n v="1385168.52"/>
    <s v="Private"/>
    <x v="0"/>
    <s v="Yes"/>
    <x v="5"/>
  </r>
  <r>
    <s v="S09655"/>
    <x v="495"/>
    <x v="5"/>
    <s v="South Africa"/>
    <s v="Stellenbosch"/>
    <s v="Prestige Cars"/>
    <s v="Olerato"/>
    <x v="2"/>
    <x v="8"/>
    <x v="0"/>
    <s v="Diesel"/>
    <s v="Automatic"/>
    <s v="Blue"/>
    <n v="4"/>
    <s v="718197.23"/>
    <s v="0.067"/>
    <n v="2680312.08"/>
    <s v="Private"/>
    <x v="1"/>
    <s v="Yes"/>
    <x v="4"/>
  </r>
  <r>
    <s v="S09656"/>
    <x v="325"/>
    <x v="2"/>
    <s v="South Africa"/>
    <s v="Pietermaritzburg"/>
    <s v="Luxury Wheels"/>
    <s v="Salesperson_37"/>
    <x v="2"/>
    <x v="4"/>
    <x v="0"/>
    <s v="Hybrid"/>
    <s v="Manual"/>
    <s v="White"/>
    <n v="5"/>
    <s v="949919.51"/>
    <s v="0.022"/>
    <n v="4645106.38"/>
    <s v="Business"/>
    <x v="0"/>
    <s v="Yes"/>
    <x v="10"/>
  </r>
  <r>
    <s v="S09657"/>
    <x v="916"/>
    <x v="3"/>
    <s v="South Africa"/>
    <s v="Bloemfontein"/>
    <s v="BMW Durban"/>
    <s v="Omphile"/>
    <x v="5"/>
    <x v="13"/>
    <x v="2"/>
    <s v="Diesel"/>
    <s v="Automatic"/>
    <s v="White"/>
    <n v="2"/>
    <s v="677846.95"/>
    <s v="0.041"/>
    <n v="1300110.46"/>
    <s v="Private"/>
    <x v="0"/>
    <s v="No"/>
    <x v="3"/>
  </r>
  <r>
    <s v="S09658"/>
    <x v="246"/>
    <x v="0"/>
    <s v="South Africa"/>
    <s v="Nelspruit"/>
    <s v="BMW Cape Town"/>
    <s v="Salesperson_10"/>
    <x v="0"/>
    <x v="2"/>
    <x v="0"/>
    <s v="Diesel"/>
    <s v="Automatic"/>
    <s v="White"/>
    <n v="3"/>
    <s v="752483.7"/>
    <s v="0.072"/>
    <n v="2094914.63"/>
    <s v="Business"/>
    <x v="1"/>
    <s v="No"/>
    <x v="0"/>
  </r>
  <r>
    <s v="S09659"/>
    <x v="956"/>
    <x v="0"/>
    <s v="South Africa"/>
    <s v="Nelspruit"/>
    <s v="Sandton Auto"/>
    <s v="Salesperson_32"/>
    <x v="0"/>
    <x v="0"/>
    <x v="0"/>
    <s v="Petrol"/>
    <s v="Manual"/>
    <s v="Silver"/>
    <n v="4"/>
    <s v="1346114.65"/>
    <s v="0.021"/>
    <n v="5271384.9800000004"/>
    <s v="Business"/>
    <x v="1"/>
    <s v="Yes"/>
    <x v="14"/>
  </r>
  <r>
    <s v="S09660"/>
    <x v="463"/>
    <x v="2"/>
    <s v="South Africa"/>
    <s v="Pietermaritzburg"/>
    <s v="Premium Motors"/>
    <s v="Dimakatso2"/>
    <x v="1"/>
    <x v="1"/>
    <x v="1"/>
    <s v="Petrol"/>
    <s v="Automatic"/>
    <s v="Black"/>
    <n v="1"/>
    <s v="1275703.39"/>
    <s v="0.071"/>
    <n v="1185128.45"/>
    <s v="Private"/>
    <x v="1"/>
    <s v="Yes"/>
    <x v="12"/>
  </r>
  <r>
    <s v="S09661"/>
    <x v="387"/>
    <x v="5"/>
    <s v="South Africa"/>
    <s v="Stellenbosch"/>
    <s v="BMW Cape Town"/>
    <s v="Dimakatso3"/>
    <x v="2"/>
    <x v="4"/>
    <x v="0"/>
    <s v="Diesel"/>
    <s v="Automatic"/>
    <s v="Blue"/>
    <n v="3"/>
    <s v="894058.18"/>
    <s v="0.044"/>
    <n v="2564158.87"/>
    <s v="Private"/>
    <x v="0"/>
    <s v="Yes"/>
    <x v="12"/>
  </r>
  <r>
    <s v="S09662"/>
    <x v="596"/>
    <x v="0"/>
    <s v="South Africa"/>
    <s v="Nelspruit"/>
    <s v="Luxury Wheels"/>
    <s v="Salesperson_10"/>
    <x v="2"/>
    <x v="14"/>
    <x v="1"/>
    <s v="Petrol"/>
    <s v="Automatic"/>
    <s v="Grey"/>
    <n v="1"/>
    <s v="958105.04"/>
    <s v="0.035"/>
    <n v="924571.36"/>
    <s v="Private"/>
    <x v="0"/>
    <s v="No"/>
    <x v="1"/>
  </r>
  <r>
    <s v="S09663"/>
    <x v="929"/>
    <x v="4"/>
    <s v="South Africa"/>
    <s v="Gqeberha"/>
    <s v="Luxury Wheels"/>
    <s v="Pontsho"/>
    <x v="2"/>
    <x v="4"/>
    <x v="0"/>
    <s v="Diesel"/>
    <s v="Manual"/>
    <s v="Black"/>
    <n v="5"/>
    <s v="972385.79"/>
    <s v="0.043"/>
    <n v="4652865.99"/>
    <s v="Business"/>
    <x v="0"/>
    <s v="Yes"/>
    <x v="9"/>
  </r>
  <r>
    <s v="S09664"/>
    <x v="455"/>
    <x v="1"/>
    <s v="South Africa"/>
    <s v="Pretoria"/>
    <s v="BMW Cape Town"/>
    <s v="Salesperson_5"/>
    <x v="2"/>
    <x v="14"/>
    <x v="1"/>
    <s v="Diesel"/>
    <s v="Automatic"/>
    <s v="Blue"/>
    <n v="3"/>
    <s v="1026315.77"/>
    <s v="0.037"/>
    <n v="2965026.25"/>
    <s v="Business"/>
    <x v="1"/>
    <s v="Yes"/>
    <x v="0"/>
  </r>
  <r>
    <s v="S09665"/>
    <x v="173"/>
    <x v="1"/>
    <s v="South Africa"/>
    <s v="Pretoria"/>
    <s v="BMW Midrand"/>
    <s v="Salesperson_39"/>
    <x v="2"/>
    <x v="8"/>
    <x v="0"/>
    <s v="Hybrid"/>
    <s v="Manual"/>
    <s v="Red"/>
    <n v="5"/>
    <s v="787042.39"/>
    <s v="0.004"/>
    <n v="3919471.11"/>
    <s v="Private"/>
    <x v="0"/>
    <s v="No"/>
    <x v="9"/>
  </r>
  <r>
    <s v="S09666"/>
    <x v="231"/>
    <x v="2"/>
    <s v="South Africa"/>
    <s v="Pietermaritzburg"/>
    <s v="Luxury Wheels"/>
    <s v="Salesperson_25"/>
    <x v="4"/>
    <x v="7"/>
    <x v="0"/>
    <s v="Diesel"/>
    <s v="Automatic"/>
    <s v="White"/>
    <n v="5"/>
    <s v="796394.98"/>
    <s v="0.075"/>
    <n v="3683326.78"/>
    <s v="Private"/>
    <x v="1"/>
    <s v="Yes"/>
    <x v="4"/>
  </r>
  <r>
    <s v="S09667"/>
    <x v="186"/>
    <x v="5"/>
    <s v="South Africa"/>
    <s v="Stellenbosch"/>
    <s v="Auto Elite"/>
    <s v="Salesperson_8"/>
    <x v="5"/>
    <x v="13"/>
    <x v="2"/>
    <s v="Hybrid"/>
    <s v="Manual"/>
    <s v="Black"/>
    <n v="2"/>
    <s v="684259.05"/>
    <s v="0.038"/>
    <n v="1316514.3999999999"/>
    <s v="Private"/>
    <x v="1"/>
    <s v="Yes"/>
    <x v="9"/>
  </r>
  <r>
    <s v="S09668"/>
    <x v="458"/>
    <x v="4"/>
    <s v="South Africa"/>
    <s v="East London"/>
    <s v="Luxury Wheels"/>
    <s v="Salesperson_15"/>
    <x v="3"/>
    <x v="9"/>
    <x v="1"/>
    <s v="Petrol"/>
    <s v="Automatic"/>
    <s v="Black"/>
    <n v="4"/>
    <s v="842318.27"/>
    <s v="0.03"/>
    <n v="3268194.89"/>
    <s v="Business"/>
    <x v="1"/>
    <s v="Yes"/>
    <x v="11"/>
  </r>
  <r>
    <s v="S09669"/>
    <x v="748"/>
    <x v="2"/>
    <s v="South Africa"/>
    <s v="Durban"/>
    <s v="Premium Motors"/>
    <s v="Salesperson_23"/>
    <x v="4"/>
    <x v="7"/>
    <x v="0"/>
    <s v="Hybrid"/>
    <s v="Manual"/>
    <s v="Red"/>
    <n v="4"/>
    <s v="798875.28"/>
    <s v="0.042"/>
    <n v="3061290.06"/>
    <s v="Business"/>
    <x v="0"/>
    <s v="No"/>
    <x v="13"/>
  </r>
  <r>
    <s v="S09670"/>
    <x v="86"/>
    <x v="1"/>
    <s v="South Africa"/>
    <s v="Pretoria"/>
    <s v="Prestige Cars"/>
    <s v="Olerato"/>
    <x v="4"/>
    <x v="16"/>
    <x v="2"/>
    <s v="Diesel"/>
    <s v="Manual"/>
    <s v="White"/>
    <n v="3"/>
    <s v="705924.22"/>
    <s v="0.071"/>
    <n v="1967410.79"/>
    <s v="Private"/>
    <x v="1"/>
    <s v="No"/>
    <x v="15"/>
  </r>
  <r>
    <s v="S09671"/>
    <x v="924"/>
    <x v="5"/>
    <s v="South Africa"/>
    <s v="Stellenbosch"/>
    <s v="BMW Durban"/>
    <s v="Dimakatso2"/>
    <x v="3"/>
    <x v="5"/>
    <x v="1"/>
    <s v="Hybrid"/>
    <s v="Automatic"/>
    <s v="Silver"/>
    <n v="3"/>
    <s v="1051755.16"/>
    <s v="0.062"/>
    <n v="2959639.01"/>
    <s v="Private"/>
    <x v="1"/>
    <s v="No"/>
    <x v="1"/>
  </r>
  <r>
    <s v="S09672"/>
    <x v="294"/>
    <x v="5"/>
    <s v="South Africa"/>
    <s v="Cape Town"/>
    <s v="Prestige Cars"/>
    <s v="Salesperson_36"/>
    <x v="4"/>
    <x v="7"/>
    <x v="0"/>
    <s v="Hybrid"/>
    <s v="Automatic"/>
    <s v="Silver"/>
    <n v="2"/>
    <s v="903684.21"/>
    <s v="0.014"/>
    <n v="1782065.26"/>
    <s v="Business"/>
    <x v="1"/>
    <s v="Yes"/>
    <x v="14"/>
  </r>
  <r>
    <s v="S09673"/>
    <x v="738"/>
    <x v="4"/>
    <s v="South Africa"/>
    <s v="Gqeberha"/>
    <s v="BMW Midrand"/>
    <s v="Pontsho"/>
    <x v="5"/>
    <x v="13"/>
    <x v="2"/>
    <s v="Petrol"/>
    <s v="Automatic"/>
    <s v="Red"/>
    <n v="1"/>
    <s v="585578.19"/>
    <s v="0.072"/>
    <n v="543416.56000000006"/>
    <s v="Business"/>
    <x v="1"/>
    <s v="Yes"/>
    <x v="11"/>
  </r>
  <r>
    <s v="S09674"/>
    <x v="694"/>
    <x v="5"/>
    <s v="South Africa"/>
    <s v="Cape Town"/>
    <s v="BMW Cape Town"/>
    <s v="Salesperson_2"/>
    <x v="2"/>
    <x v="14"/>
    <x v="1"/>
    <s v="Hybrid"/>
    <s v="Manual"/>
    <s v="White"/>
    <n v="3"/>
    <s v="1019070.31"/>
    <s v="0.079"/>
    <n v="2815691.26"/>
    <s v="Business"/>
    <x v="0"/>
    <s v="No"/>
    <x v="10"/>
  </r>
  <r>
    <s v="S09675"/>
    <x v="879"/>
    <x v="3"/>
    <s v="South Africa"/>
    <s v="Bloemfontein"/>
    <s v="Luxury Wheels"/>
    <s v="Salesperson_9"/>
    <x v="5"/>
    <x v="13"/>
    <x v="2"/>
    <s v="Diesel"/>
    <s v="Automatic"/>
    <s v="Grey"/>
    <n v="1"/>
    <s v="593941.73"/>
    <s v="0.057"/>
    <n v="560087.05000000005"/>
    <s v="Private"/>
    <x v="1"/>
    <s v="No"/>
    <x v="1"/>
  </r>
  <r>
    <s v="S09676"/>
    <x v="488"/>
    <x v="5"/>
    <s v="South Africa"/>
    <s v="Stellenbosch"/>
    <s v="BMW Durban"/>
    <s v="Dimakatso5"/>
    <x v="1"/>
    <x v="1"/>
    <x v="1"/>
    <s v="Petrol"/>
    <s v="Manual"/>
    <s v="Grey"/>
    <n v="2"/>
    <s v="1171999.57"/>
    <s v="0.022"/>
    <n v="2292431.17"/>
    <s v="Business"/>
    <x v="1"/>
    <s v="No"/>
    <x v="0"/>
  </r>
  <r>
    <s v="S09677"/>
    <x v="960"/>
    <x v="2"/>
    <s v="South Africa"/>
    <s v="Pietermaritzburg"/>
    <s v="Sandton Auto"/>
    <s v="Salesperson_1"/>
    <x v="0"/>
    <x v="15"/>
    <x v="0"/>
    <s v="Petrol"/>
    <s v="Manual"/>
    <s v="Black"/>
    <n v="2"/>
    <s v="928860.42"/>
    <s v="0.026"/>
    <n v="1809420.09"/>
    <s v="Private"/>
    <x v="0"/>
    <s v="Yes"/>
    <x v="11"/>
  </r>
  <r>
    <s v="S09678"/>
    <x v="790"/>
    <x v="0"/>
    <s v="South Africa"/>
    <s v="Nelspruit"/>
    <s v="Luxury Wheels"/>
    <s v="Basetsana"/>
    <x v="2"/>
    <x v="14"/>
    <x v="1"/>
    <s v="Hybrid"/>
    <s v="Automatic"/>
    <s v="Blue"/>
    <n v="5"/>
    <s v="1057159.77"/>
    <s v="0.055"/>
    <n v="4995079.92"/>
    <s v="Business"/>
    <x v="0"/>
    <s v="Yes"/>
    <x v="11"/>
  </r>
  <r>
    <s v="S09679"/>
    <x v="443"/>
    <x v="2"/>
    <s v="South Africa"/>
    <s v="Durban"/>
    <s v="Premium Motors"/>
    <s v="Salesperson_23"/>
    <x v="0"/>
    <x v="17"/>
    <x v="1"/>
    <s v="Diesel"/>
    <s v="Automatic"/>
    <s v="Blue"/>
    <n v="5"/>
    <s v="781783.75"/>
    <s v="0.003"/>
    <n v="3897191.99"/>
    <s v="Business"/>
    <x v="0"/>
    <s v="Yes"/>
    <x v="0"/>
  </r>
  <r>
    <s v="S09680"/>
    <x v="321"/>
    <x v="0"/>
    <s v="South Africa"/>
    <s v="Nelspruit"/>
    <s v="BMW Cape Town"/>
    <s v="Dimakatso5"/>
    <x v="1"/>
    <x v="3"/>
    <x v="1"/>
    <s v="Petrol"/>
    <s v="Manual"/>
    <s v="Black"/>
    <n v="4"/>
    <s v="992909.46"/>
    <s v="0.035"/>
    <n v="3832630.51"/>
    <s v="Business"/>
    <x v="0"/>
    <s v="No"/>
    <x v="11"/>
  </r>
  <r>
    <s v="S09681"/>
    <x v="179"/>
    <x v="3"/>
    <s v="South Africa"/>
    <s v="Bloemfontein"/>
    <s v="Auto Elite"/>
    <s v="Salesperson_5"/>
    <x v="4"/>
    <x v="7"/>
    <x v="0"/>
    <s v="Hybrid"/>
    <s v="Manual"/>
    <s v="Red"/>
    <n v="5"/>
    <s v="808582.3"/>
    <s v="0.061"/>
    <n v="3796293.89"/>
    <s v="Private"/>
    <x v="1"/>
    <s v="No"/>
    <x v="9"/>
  </r>
  <r>
    <s v="S09682"/>
    <x v="853"/>
    <x v="1"/>
    <s v="South Africa"/>
    <s v="Johannesburg"/>
    <s v="Prestige Cars"/>
    <s v="Salesperson_15"/>
    <x v="2"/>
    <x v="4"/>
    <x v="0"/>
    <s v="Petrol"/>
    <s v="Automatic"/>
    <s v="Grey"/>
    <n v="4"/>
    <s v="832737.98"/>
    <s v="0.06"/>
    <n v="3131094.82"/>
    <s v="Private"/>
    <x v="0"/>
    <s v="Yes"/>
    <x v="8"/>
  </r>
  <r>
    <s v="S09683"/>
    <x v="828"/>
    <x v="5"/>
    <s v="South Africa"/>
    <s v="Stellenbosch"/>
    <s v="Luxury Wheels"/>
    <s v="Salesperson_50"/>
    <x v="0"/>
    <x v="6"/>
    <x v="1"/>
    <s v="Petrol"/>
    <s v="Manual"/>
    <s v="Red"/>
    <n v="2"/>
    <s v="1688811.57"/>
    <s v="0.07"/>
    <n v="3141189.53"/>
    <s v="Private"/>
    <x v="1"/>
    <s v="Yes"/>
    <x v="8"/>
  </r>
  <r>
    <s v="S09684"/>
    <x v="526"/>
    <x v="5"/>
    <s v="South Africa"/>
    <s v="Stellenbosch"/>
    <s v="BMW Durban"/>
    <s v="Salesperson_39"/>
    <x v="4"/>
    <x v="7"/>
    <x v="0"/>
    <s v="Hybrid"/>
    <s v="Manual"/>
    <s v="White"/>
    <n v="1"/>
    <s v="771733.3"/>
    <s v="0.041"/>
    <n v="740092.24"/>
    <s v="Business"/>
    <x v="1"/>
    <s v="Yes"/>
    <x v="9"/>
  </r>
  <r>
    <s v="S09685"/>
    <x v="400"/>
    <x v="0"/>
    <s v="South Africa"/>
    <s v="Nelspruit"/>
    <s v="BMW Cape Town"/>
    <s v="Salesperson_21"/>
    <x v="0"/>
    <x v="17"/>
    <x v="1"/>
    <s v="Petrol"/>
    <s v="Automatic"/>
    <s v="Red"/>
    <n v="4"/>
    <s v="794712.47"/>
    <s v="0.011"/>
    <n v="3143882.52"/>
    <s v="Private"/>
    <x v="0"/>
    <s v="Yes"/>
    <x v="13"/>
  </r>
  <r>
    <s v="S09686"/>
    <x v="209"/>
    <x v="3"/>
    <s v="South Africa"/>
    <s v="Bloemfontein"/>
    <s v="Prestige Cars"/>
    <s v="Salesperson_13"/>
    <x v="0"/>
    <x v="11"/>
    <x v="1"/>
    <s v="Petrol"/>
    <s v="Automatic"/>
    <s v="Silver"/>
    <n v="1"/>
    <s v="1202743.09"/>
    <s v="0.063"/>
    <n v="1126970.27"/>
    <s v="Business"/>
    <x v="1"/>
    <s v="Yes"/>
    <x v="5"/>
  </r>
  <r>
    <s v="S09687"/>
    <x v="175"/>
    <x v="0"/>
    <s v="South Africa"/>
    <s v="Nelspruit"/>
    <s v="Luxury Wheels"/>
    <s v="Salesperson_20"/>
    <x v="1"/>
    <x v="1"/>
    <x v="1"/>
    <s v="Petrol"/>
    <s v="Manual"/>
    <s v="Black"/>
    <n v="5"/>
    <s v="1171526.76"/>
    <s v="0.013"/>
    <n v="5781484.5599999996"/>
    <s v="Private"/>
    <x v="1"/>
    <s v="No"/>
    <x v="14"/>
  </r>
  <r>
    <s v="S09688"/>
    <x v="245"/>
    <x v="0"/>
    <s v="South Africa"/>
    <s v="Nelspruit"/>
    <s v="Prestige Cars"/>
    <s v="Salesperson_11"/>
    <x v="1"/>
    <x v="1"/>
    <x v="1"/>
    <s v="Hybrid"/>
    <s v="Automatic"/>
    <s v="Red"/>
    <n v="1"/>
    <s v="1125404.08"/>
    <s v="0.07"/>
    <n v="1046625.8"/>
    <s v="Business"/>
    <x v="1"/>
    <s v="No"/>
    <x v="4"/>
  </r>
  <r>
    <s v="S09689"/>
    <x v="341"/>
    <x v="5"/>
    <s v="South Africa"/>
    <s v="Stellenbosch"/>
    <s v="BMW Midrand"/>
    <s v="Dimakatso5"/>
    <x v="1"/>
    <x v="3"/>
    <x v="1"/>
    <s v="Diesel"/>
    <s v="Automatic"/>
    <s v="Red"/>
    <n v="2"/>
    <s v="945390.87"/>
    <s v="0.046"/>
    <n v="1803805.77"/>
    <s v="Private"/>
    <x v="0"/>
    <s v="Yes"/>
    <x v="8"/>
  </r>
  <r>
    <s v="S09690"/>
    <x v="655"/>
    <x v="1"/>
    <s v="South Africa"/>
    <s v="Pretoria"/>
    <s v="BMW Durban"/>
    <s v="Kgolagano"/>
    <x v="0"/>
    <x v="11"/>
    <x v="1"/>
    <s v="Hybrid"/>
    <s v="Automatic"/>
    <s v="Black"/>
    <n v="5"/>
    <s v="1085874.31"/>
    <s v="0.07"/>
    <n v="5049315.5199999996"/>
    <s v="Private"/>
    <x v="0"/>
    <s v="No"/>
    <x v="8"/>
  </r>
  <r>
    <s v="S09691"/>
    <x v="253"/>
    <x v="3"/>
    <s v="South Africa"/>
    <s v="Bloemfontein"/>
    <s v="Auto Elite"/>
    <s v="Salesperson_29"/>
    <x v="4"/>
    <x v="16"/>
    <x v="2"/>
    <s v="Petrol"/>
    <s v="Automatic"/>
    <s v="White"/>
    <n v="2"/>
    <s v="695371.51"/>
    <s v="0.059"/>
    <n v="1308689.19"/>
    <s v="Private"/>
    <x v="1"/>
    <s v="Yes"/>
    <x v="1"/>
  </r>
  <r>
    <s v="S09692"/>
    <x v="615"/>
    <x v="1"/>
    <s v="South Africa"/>
    <s v="Johannesburg"/>
    <s v="BMW Midrand"/>
    <s v="Salesperson_34"/>
    <x v="4"/>
    <x v="7"/>
    <x v="0"/>
    <s v="Diesel"/>
    <s v="Manual"/>
    <s v="Grey"/>
    <n v="5"/>
    <s v="862080.05"/>
    <s v="0.08"/>
    <n v="3965568.22"/>
    <s v="Business"/>
    <x v="0"/>
    <s v="No"/>
    <x v="4"/>
  </r>
  <r>
    <s v="S09693"/>
    <x v="848"/>
    <x v="2"/>
    <s v="South Africa"/>
    <s v="Pietermaritzburg"/>
    <s v="Sandton Auto"/>
    <s v="Gontse"/>
    <x v="1"/>
    <x v="3"/>
    <x v="1"/>
    <s v="Diesel"/>
    <s v="Manual"/>
    <s v="White"/>
    <n v="2"/>
    <s v="865761.76"/>
    <s v="0.026"/>
    <n v="1686503.9"/>
    <s v="Private"/>
    <x v="1"/>
    <s v="Yes"/>
    <x v="6"/>
  </r>
  <r>
    <s v="S09694"/>
    <x v="78"/>
    <x v="0"/>
    <s v="South Africa"/>
    <s v="Nelspruit"/>
    <s v="Luxury Wheels"/>
    <s v="Johanna"/>
    <x v="4"/>
    <x v="16"/>
    <x v="2"/>
    <s v="Diesel"/>
    <s v="Manual"/>
    <s v="White"/>
    <n v="4"/>
    <s v="680150.2"/>
    <s v="0.039"/>
    <n v="2614497.37"/>
    <s v="Business"/>
    <x v="1"/>
    <s v="No"/>
    <x v="6"/>
  </r>
  <r>
    <s v="S09695"/>
    <x v="703"/>
    <x v="1"/>
    <s v="South Africa"/>
    <s v="Johannesburg"/>
    <s v="Sandton Auto"/>
    <s v="Pontsho"/>
    <x v="3"/>
    <x v="9"/>
    <x v="1"/>
    <s v="Petrol"/>
    <s v="Automatic"/>
    <s v="Blue"/>
    <n v="3"/>
    <s v="808137.3"/>
    <s v="0.046"/>
    <n v="2312888.96"/>
    <s v="Business"/>
    <x v="0"/>
    <s v="Yes"/>
    <x v="2"/>
  </r>
  <r>
    <s v="S09696"/>
    <x v="31"/>
    <x v="1"/>
    <s v="South Africa"/>
    <s v="Johannesburg"/>
    <s v="Prestige Cars"/>
    <s v="Salesperson_12"/>
    <x v="0"/>
    <x v="15"/>
    <x v="0"/>
    <s v="Hybrid"/>
    <s v="Automatic"/>
    <s v="Silver"/>
    <n v="1"/>
    <s v="878252.11"/>
    <s v="0.072"/>
    <n v="815017.96"/>
    <s v="Private"/>
    <x v="0"/>
    <s v="Yes"/>
    <x v="15"/>
  </r>
  <r>
    <s v="S09697"/>
    <x v="532"/>
    <x v="0"/>
    <s v="South Africa"/>
    <s v="Nelspruit"/>
    <s v="BMW Cape Town"/>
    <s v="Dimakatso3"/>
    <x v="5"/>
    <x v="13"/>
    <x v="2"/>
    <s v="Petrol"/>
    <s v="Manual"/>
    <s v="Red"/>
    <n v="5"/>
    <s v="658051.62"/>
    <s v="0.001"/>
    <n v="3286967.82"/>
    <s v="Private"/>
    <x v="1"/>
    <s v="No"/>
    <x v="15"/>
  </r>
  <r>
    <s v="S09698"/>
    <x v="62"/>
    <x v="3"/>
    <s v="South Africa"/>
    <s v="Bloemfontein"/>
    <s v="Sandton Auto"/>
    <s v="Andi"/>
    <x v="2"/>
    <x v="8"/>
    <x v="0"/>
    <s v="Hybrid"/>
    <s v="Automatic"/>
    <s v="Silver"/>
    <n v="2"/>
    <s v="718320.02"/>
    <s v="0.047"/>
    <n v="1369117.97"/>
    <s v="Business"/>
    <x v="0"/>
    <s v="No"/>
    <x v="4"/>
  </r>
  <r>
    <s v="S09699"/>
    <x v="913"/>
    <x v="5"/>
    <s v="South Africa"/>
    <s v="Stellenbosch"/>
    <s v="Sandton Auto"/>
    <s v="Salesperson_32"/>
    <x v="5"/>
    <x v="13"/>
    <x v="2"/>
    <s v="Diesel"/>
    <s v="Manual"/>
    <s v="Silver"/>
    <n v="5"/>
    <s v="643248.21"/>
    <s v="0.027"/>
    <n v="3129402.55"/>
    <s v="Private"/>
    <x v="1"/>
    <s v="Yes"/>
    <x v="1"/>
  </r>
  <r>
    <s v="S09700"/>
    <x v="584"/>
    <x v="1"/>
    <s v="South Africa"/>
    <s v="Johannesburg"/>
    <s v="Premium Motors"/>
    <s v="Salesperson_2"/>
    <x v="2"/>
    <x v="4"/>
    <x v="0"/>
    <s v="Diesel"/>
    <s v="Manual"/>
    <s v="Black"/>
    <n v="1"/>
    <s v="909312.59"/>
    <s v="0.055"/>
    <n v="859300.4"/>
    <s v="Private"/>
    <x v="0"/>
    <s v="No"/>
    <x v="3"/>
  </r>
  <r>
    <s v="S09701"/>
    <x v="610"/>
    <x v="2"/>
    <s v="South Africa"/>
    <s v="Pietermaritzburg"/>
    <s v="BMW Midrand"/>
    <s v="Salesperson_31"/>
    <x v="3"/>
    <x v="5"/>
    <x v="1"/>
    <s v="Petrol"/>
    <s v="Automatic"/>
    <s v="Grey"/>
    <n v="1"/>
    <s v="1065316.65"/>
    <s v="0.07"/>
    <n v="990744.49"/>
    <s v="Business"/>
    <x v="0"/>
    <s v="No"/>
    <x v="6"/>
  </r>
  <r>
    <s v="S09702"/>
    <x v="19"/>
    <x v="4"/>
    <s v="South Africa"/>
    <s v="East London"/>
    <s v="Luxury Wheels"/>
    <s v="Salesperson_10"/>
    <x v="1"/>
    <x v="3"/>
    <x v="1"/>
    <s v="Hybrid"/>
    <s v="Automatic"/>
    <s v="Silver"/>
    <n v="3"/>
    <s v="1010393.47"/>
    <s v="0.022"/>
    <n v="2964494.44"/>
    <s v="Private"/>
    <x v="0"/>
    <s v="Yes"/>
    <x v="0"/>
  </r>
  <r>
    <s v="S09703"/>
    <x v="437"/>
    <x v="0"/>
    <s v="South Africa"/>
    <s v="Nelspruit"/>
    <s v="BMW Cape Town"/>
    <s v="Salesperson_39"/>
    <x v="5"/>
    <x v="12"/>
    <x v="1"/>
    <s v="Petrol"/>
    <s v="Manual"/>
    <s v="Silver"/>
    <n v="5"/>
    <s v="881302.37"/>
    <s v="0.017"/>
    <n v="4331601.17"/>
    <s v="Business"/>
    <x v="1"/>
    <s v="Yes"/>
    <x v="14"/>
  </r>
  <r>
    <s v="S09704"/>
    <x v="861"/>
    <x v="0"/>
    <s v="South Africa"/>
    <s v="Nelspruit"/>
    <s v="Luxury Wheels"/>
    <s v="Johanna"/>
    <x v="0"/>
    <x v="11"/>
    <x v="1"/>
    <s v="Diesel"/>
    <s v="Manual"/>
    <s v="Red"/>
    <n v="3"/>
    <s v="1072024.78"/>
    <s v="0.049"/>
    <n v="3058486.7"/>
    <s v="Business"/>
    <x v="0"/>
    <s v="Yes"/>
    <x v="15"/>
  </r>
  <r>
    <s v="S09705"/>
    <x v="792"/>
    <x v="0"/>
    <s v="South Africa"/>
    <s v="Nelspruit"/>
    <s v="BMW Durban"/>
    <s v="Gontse"/>
    <x v="5"/>
    <x v="13"/>
    <x v="2"/>
    <s v="Petrol"/>
    <s v="Automatic"/>
    <s v="Black"/>
    <n v="4"/>
    <s v="620863.5"/>
    <s v="0.024"/>
    <n v="2423851.11"/>
    <s v="Business"/>
    <x v="1"/>
    <s v="No"/>
    <x v="11"/>
  </r>
  <r>
    <s v="S09706"/>
    <x v="179"/>
    <x v="0"/>
    <s v="South Africa"/>
    <s v="Nelspruit"/>
    <s v="BMW Durban"/>
    <s v="Salesperson_36"/>
    <x v="2"/>
    <x v="8"/>
    <x v="0"/>
    <s v="Diesel"/>
    <s v="Automatic"/>
    <s v="Black"/>
    <n v="5"/>
    <s v="720746.03"/>
    <s v="0.063"/>
    <n v="3376695.15"/>
    <s v="Business"/>
    <x v="1"/>
    <s v="No"/>
    <x v="1"/>
  </r>
  <r>
    <s v="S09707"/>
    <x v="807"/>
    <x v="0"/>
    <s v="South Africa"/>
    <s v="Nelspruit"/>
    <s v="BMW Cape Town"/>
    <s v="Salesperson_13"/>
    <x v="4"/>
    <x v="10"/>
    <x v="1"/>
    <s v="Hybrid"/>
    <s v="Automatic"/>
    <s v="Black"/>
    <n v="1"/>
    <s v="1172581.92"/>
    <s v="0.045"/>
    <n v="1119815.74"/>
    <s v="Private"/>
    <x v="0"/>
    <s v="No"/>
    <x v="8"/>
  </r>
  <r>
    <s v="S09708"/>
    <x v="273"/>
    <x v="2"/>
    <s v="South Africa"/>
    <s v="Durban"/>
    <s v="Prestige Cars"/>
    <s v="Salesperson_19"/>
    <x v="1"/>
    <x v="1"/>
    <x v="1"/>
    <s v="Petrol"/>
    <s v="Automatic"/>
    <s v="Blue"/>
    <n v="5"/>
    <s v="1320821.3"/>
    <s v="0.056"/>
    <n v="6234276.5499999998"/>
    <s v="Business"/>
    <x v="1"/>
    <s v="Yes"/>
    <x v="5"/>
  </r>
  <r>
    <s v="S09709"/>
    <x v="66"/>
    <x v="0"/>
    <s v="South Africa"/>
    <s v="Nelspruit"/>
    <s v="Sandton Auto"/>
    <s v="Omphemetse"/>
    <x v="4"/>
    <x v="10"/>
    <x v="1"/>
    <s v="Hybrid"/>
    <s v="Manual"/>
    <s v="Blue"/>
    <n v="4"/>
    <s v="1137518.45"/>
    <s v="0.001"/>
    <n v="4545523.74"/>
    <s v="Business"/>
    <x v="0"/>
    <s v="Yes"/>
    <x v="4"/>
  </r>
  <r>
    <s v="S09710"/>
    <x v="75"/>
    <x v="4"/>
    <s v="South Africa"/>
    <s v="Gqeberha"/>
    <s v="Luxury Wheels"/>
    <s v="Salesperson_3"/>
    <x v="5"/>
    <x v="13"/>
    <x v="2"/>
    <s v="Hybrid"/>
    <s v="Manual"/>
    <s v="Blue"/>
    <n v="2"/>
    <s v="634098.08"/>
    <s v="0.014"/>
    <n v="1250441.4099999999"/>
    <s v="Business"/>
    <x v="1"/>
    <s v="Yes"/>
    <x v="14"/>
  </r>
  <r>
    <s v="S09711"/>
    <x v="97"/>
    <x v="1"/>
    <s v="South Africa"/>
    <s v="Johannesburg"/>
    <s v="BMW Midrand"/>
    <s v="Salesperson_1"/>
    <x v="0"/>
    <x v="15"/>
    <x v="0"/>
    <s v="Hybrid"/>
    <s v="Manual"/>
    <s v="Blue"/>
    <n v="5"/>
    <s v="925991.24"/>
    <s v="0.016"/>
    <n v="4555876.9000000004"/>
    <s v="Private"/>
    <x v="1"/>
    <s v="No"/>
    <x v="12"/>
  </r>
  <r>
    <s v="S09712"/>
    <x v="797"/>
    <x v="4"/>
    <s v="South Africa"/>
    <s v="East London"/>
    <s v="Prestige Cars"/>
    <s v="Salesperson_5"/>
    <x v="3"/>
    <x v="9"/>
    <x v="1"/>
    <s v="Diesel"/>
    <s v="Automatic"/>
    <s v="Silver"/>
    <n v="1"/>
    <s v="781366.16"/>
    <s v="0.04"/>
    <n v="750111.51"/>
    <s v="Private"/>
    <x v="0"/>
    <s v="Yes"/>
    <x v="3"/>
  </r>
  <r>
    <s v="S09713"/>
    <x v="551"/>
    <x v="0"/>
    <s v="South Africa"/>
    <s v="Nelspruit"/>
    <s v="BMW Midrand"/>
    <s v="Salesperson_22"/>
    <x v="1"/>
    <x v="3"/>
    <x v="1"/>
    <s v="Petrol"/>
    <s v="Manual"/>
    <s v="Black"/>
    <n v="3"/>
    <s v="924925.88"/>
    <s v="0.005"/>
    <n v="2760903.75"/>
    <s v="Business"/>
    <x v="0"/>
    <s v="Yes"/>
    <x v="1"/>
  </r>
  <r>
    <s v="S09714"/>
    <x v="713"/>
    <x v="2"/>
    <s v="South Africa"/>
    <s v="Durban"/>
    <s v="BMW Durban"/>
    <s v="Salesperson_12"/>
    <x v="3"/>
    <x v="5"/>
    <x v="1"/>
    <s v="Diesel"/>
    <s v="Automatic"/>
    <s v="Red"/>
    <n v="1"/>
    <s v="1074487.39"/>
    <s v="0.005"/>
    <n v="1069114.95"/>
    <s v="Private"/>
    <x v="0"/>
    <s v="No"/>
    <x v="1"/>
  </r>
  <r>
    <s v="S09715"/>
    <x v="246"/>
    <x v="5"/>
    <s v="South Africa"/>
    <s v="Cape Town"/>
    <s v="BMW Midrand"/>
    <s v="Salesperson_9"/>
    <x v="2"/>
    <x v="8"/>
    <x v="0"/>
    <s v="Petrol"/>
    <s v="Manual"/>
    <s v="Red"/>
    <n v="1"/>
    <s v="831285.7"/>
    <s v="0.07"/>
    <n v="773095.7"/>
    <s v="Private"/>
    <x v="1"/>
    <s v="Yes"/>
    <x v="12"/>
  </r>
  <r>
    <s v="S09716"/>
    <x v="837"/>
    <x v="0"/>
    <s v="South Africa"/>
    <s v="Nelspruit"/>
    <s v="BMW Cape Town"/>
    <s v="Dimakatso"/>
    <x v="4"/>
    <x v="10"/>
    <x v="1"/>
    <s v="Diesel"/>
    <s v="Automatic"/>
    <s v="Black"/>
    <n v="3"/>
    <s v="1050931.9"/>
    <s v="0.052"/>
    <n v="2988850.31"/>
    <s v="Business"/>
    <x v="0"/>
    <s v="No"/>
    <x v="3"/>
  </r>
  <r>
    <s v="S09717"/>
    <x v="237"/>
    <x v="5"/>
    <s v="South Africa"/>
    <s v="Stellenbosch"/>
    <s v="BMW Cape Town"/>
    <s v="Salesperson_10"/>
    <x v="3"/>
    <x v="9"/>
    <x v="1"/>
    <s v="Diesel"/>
    <s v="Automatic"/>
    <s v="Grey"/>
    <n v="1"/>
    <s v="777477.49"/>
    <s v="0.042"/>
    <n v="744823.44"/>
    <s v="Private"/>
    <x v="1"/>
    <s v="No"/>
    <x v="3"/>
  </r>
  <r>
    <s v="S09718"/>
    <x v="335"/>
    <x v="4"/>
    <s v="South Africa"/>
    <s v="Gqeberha"/>
    <s v="Auto Elite"/>
    <s v="Dimakatso8"/>
    <x v="3"/>
    <x v="5"/>
    <x v="1"/>
    <s v="Hybrid"/>
    <s v="Automatic"/>
    <s v="Silver"/>
    <n v="2"/>
    <s v="1077593.0"/>
    <s v="0.031"/>
    <n v="2088375.24"/>
    <s v="Business"/>
    <x v="0"/>
    <s v="Yes"/>
    <x v="3"/>
  </r>
  <r>
    <s v="S09719"/>
    <x v="961"/>
    <x v="1"/>
    <s v="South Africa"/>
    <s v="Johannesburg"/>
    <s v="Luxury Wheels"/>
    <s v="Salesperson_19"/>
    <x v="0"/>
    <x v="6"/>
    <x v="1"/>
    <s v="Hybrid"/>
    <s v="Manual"/>
    <s v="Blue"/>
    <n v="2"/>
    <s v="1515971.24"/>
    <s v="0.009"/>
    <n v="3004655"/>
    <s v="Business"/>
    <x v="0"/>
    <s v="No"/>
    <x v="9"/>
  </r>
  <r>
    <s v="S09720"/>
    <x v="4"/>
    <x v="2"/>
    <s v="South Africa"/>
    <s v="Pietermaritzburg"/>
    <s v="Prestige Cars"/>
    <s v="Salesperson_27"/>
    <x v="0"/>
    <x v="6"/>
    <x v="1"/>
    <s v="Hybrid"/>
    <s v="Automatic"/>
    <s v="Grey"/>
    <n v="2"/>
    <s v="1727002.72"/>
    <s v="0.001"/>
    <n v="3450551.44"/>
    <s v="Business"/>
    <x v="1"/>
    <s v="No"/>
    <x v="9"/>
  </r>
  <r>
    <s v="S09721"/>
    <x v="677"/>
    <x v="4"/>
    <s v="South Africa"/>
    <s v="East London"/>
    <s v="Premium Motors"/>
    <s v="Salesperson_10"/>
    <x v="3"/>
    <x v="5"/>
    <x v="1"/>
    <s v="Petrol"/>
    <s v="Automatic"/>
    <s v="Grey"/>
    <n v="5"/>
    <s v="992455.31"/>
    <s v="0.038"/>
    <n v="4773710.05"/>
    <s v="Business"/>
    <x v="0"/>
    <s v="Yes"/>
    <x v="4"/>
  </r>
  <r>
    <s v="S09722"/>
    <x v="719"/>
    <x v="1"/>
    <s v="South Africa"/>
    <s v="Johannesburg"/>
    <s v="Auto Elite"/>
    <s v="Josephine"/>
    <x v="3"/>
    <x v="5"/>
    <x v="1"/>
    <s v="Hybrid"/>
    <s v="Automatic"/>
    <s v="Red"/>
    <n v="1"/>
    <s v="931196.86"/>
    <s v="0.04"/>
    <n v="893948.99"/>
    <s v="Business"/>
    <x v="0"/>
    <s v="Yes"/>
    <x v="0"/>
  </r>
  <r>
    <s v="S09723"/>
    <x v="291"/>
    <x v="3"/>
    <s v="South Africa"/>
    <s v="Bloemfontein"/>
    <s v="Premium Motors"/>
    <s v="Josephine"/>
    <x v="3"/>
    <x v="5"/>
    <x v="1"/>
    <s v="Petrol"/>
    <s v="Manual"/>
    <s v="Red"/>
    <n v="2"/>
    <s v="922045.3"/>
    <s v="0.056"/>
    <n v="1740821.52"/>
    <s v="Business"/>
    <x v="0"/>
    <s v="Yes"/>
    <x v="0"/>
  </r>
  <r>
    <s v="S09724"/>
    <x v="230"/>
    <x v="0"/>
    <s v="South Africa"/>
    <s v="Nelspruit"/>
    <s v="Luxury Wheels"/>
    <s v="Gontse"/>
    <x v="2"/>
    <x v="14"/>
    <x v="1"/>
    <s v="Petrol"/>
    <s v="Manual"/>
    <s v="Silver"/>
    <n v="2"/>
    <s v="1092787.42"/>
    <s v="0.037"/>
    <n v="2104708.5699999998"/>
    <s v="Business"/>
    <x v="0"/>
    <s v="Yes"/>
    <x v="12"/>
  </r>
  <r>
    <s v="S09725"/>
    <x v="923"/>
    <x v="2"/>
    <s v="South Africa"/>
    <s v="Durban"/>
    <s v="BMW Durban"/>
    <s v="Salesperson_37"/>
    <x v="0"/>
    <x v="11"/>
    <x v="1"/>
    <s v="Hybrid"/>
    <s v="Manual"/>
    <s v="Blue"/>
    <n v="4"/>
    <s v="1050303.55"/>
    <s v="0.057"/>
    <n v="3961744.99"/>
    <s v="Business"/>
    <x v="0"/>
    <s v="No"/>
    <x v="13"/>
  </r>
  <r>
    <s v="S09726"/>
    <x v="618"/>
    <x v="1"/>
    <s v="South Africa"/>
    <s v="Pretoria"/>
    <s v="BMW Cape Town"/>
    <s v="Kgolagano"/>
    <x v="0"/>
    <x v="17"/>
    <x v="1"/>
    <s v="Diesel"/>
    <s v="Manual"/>
    <s v="Blue"/>
    <n v="3"/>
    <s v="911320.66"/>
    <s v="0.01"/>
    <n v="2706622.36"/>
    <s v="Private"/>
    <x v="1"/>
    <s v="Yes"/>
    <x v="9"/>
  </r>
  <r>
    <s v="S09727"/>
    <x v="124"/>
    <x v="2"/>
    <s v="South Africa"/>
    <s v="Durban"/>
    <s v="BMW Cape Town"/>
    <s v="Salesperson_13"/>
    <x v="0"/>
    <x v="17"/>
    <x v="1"/>
    <s v="Petrol"/>
    <s v="Automatic"/>
    <s v="Black"/>
    <n v="3"/>
    <s v="800807.68"/>
    <s v="0.006"/>
    <n v="2388008.52"/>
    <s v="Private"/>
    <x v="0"/>
    <s v="Yes"/>
    <x v="2"/>
  </r>
  <r>
    <s v="S09728"/>
    <x v="519"/>
    <x v="0"/>
    <s v="South Africa"/>
    <s v="Nelspruit"/>
    <s v="Premium Motors"/>
    <s v="Salesperson_37"/>
    <x v="5"/>
    <x v="13"/>
    <x v="2"/>
    <s v="Petrol"/>
    <s v="Automatic"/>
    <s v="Silver"/>
    <n v="1"/>
    <s v="711975.34"/>
    <s v="0.037"/>
    <n v="685632.25"/>
    <s v="Private"/>
    <x v="0"/>
    <s v="No"/>
    <x v="13"/>
  </r>
  <r>
    <s v="S09729"/>
    <x v="893"/>
    <x v="2"/>
    <s v="South Africa"/>
    <s v="Pietermaritzburg"/>
    <s v="Luxury Wheels"/>
    <s v="Salesperson_37"/>
    <x v="1"/>
    <x v="3"/>
    <x v="1"/>
    <s v="Hybrid"/>
    <s v="Automatic"/>
    <s v="Silver"/>
    <n v="2"/>
    <s v="874199.44"/>
    <s v="0.049"/>
    <n v="1662727.34"/>
    <s v="Private"/>
    <x v="1"/>
    <s v="No"/>
    <x v="4"/>
  </r>
  <r>
    <s v="S09730"/>
    <x v="258"/>
    <x v="4"/>
    <s v="South Africa"/>
    <s v="East London"/>
    <s v="BMW Durban"/>
    <s v="Salesperson_11"/>
    <x v="2"/>
    <x v="4"/>
    <x v="0"/>
    <s v="Diesel"/>
    <s v="Manual"/>
    <s v="Grey"/>
    <n v="2"/>
    <s v="956896.51"/>
    <s v="0.005"/>
    <n v="1904224.05"/>
    <s v="Private"/>
    <x v="1"/>
    <s v="Yes"/>
    <x v="2"/>
  </r>
  <r>
    <s v="S09731"/>
    <x v="90"/>
    <x v="0"/>
    <s v="South Africa"/>
    <s v="Nelspruit"/>
    <s v="BMW Durban"/>
    <s v="Salesperson_29"/>
    <x v="2"/>
    <x v="8"/>
    <x v="0"/>
    <s v="Diesel"/>
    <s v="Automatic"/>
    <s v="Blue"/>
    <n v="5"/>
    <s v="692198.75"/>
    <s v="0.04"/>
    <n v="3322554.02"/>
    <s v="Business"/>
    <x v="0"/>
    <s v="No"/>
    <x v="9"/>
  </r>
  <r>
    <s v="S09732"/>
    <x v="948"/>
    <x v="5"/>
    <s v="South Africa"/>
    <s v="Cape Town"/>
    <s v="Premium Motors"/>
    <s v="Pontsho"/>
    <x v="4"/>
    <x v="7"/>
    <x v="0"/>
    <s v="Diesel"/>
    <s v="Manual"/>
    <s v="Blue"/>
    <n v="1"/>
    <s v="923144.23"/>
    <s v="0.015"/>
    <n v="909297.07"/>
    <s v="Private"/>
    <x v="0"/>
    <s v="No"/>
    <x v="13"/>
  </r>
  <r>
    <s v="S09733"/>
    <x v="999"/>
    <x v="1"/>
    <s v="South Africa"/>
    <s v="Pretoria"/>
    <s v="BMW Durban"/>
    <s v="Salesperson_8"/>
    <x v="4"/>
    <x v="16"/>
    <x v="2"/>
    <s v="Hybrid"/>
    <s v="Automatic"/>
    <s v="Grey"/>
    <n v="1"/>
    <s v="646946.98"/>
    <s v="0.074"/>
    <n v="599072.9"/>
    <s v="Business"/>
    <x v="0"/>
    <s v="No"/>
    <x v="13"/>
  </r>
  <r>
    <s v="S09734"/>
    <x v="255"/>
    <x v="3"/>
    <s v="South Africa"/>
    <s v="Bloemfontein"/>
    <s v="Prestige Cars"/>
    <s v="Salesperson_10"/>
    <x v="4"/>
    <x v="16"/>
    <x v="2"/>
    <s v="Petrol"/>
    <s v="Manual"/>
    <s v="Grey"/>
    <n v="2"/>
    <s v="674603.28"/>
    <s v="0.032"/>
    <n v="1306031.96"/>
    <s v="Business"/>
    <x v="0"/>
    <s v="No"/>
    <x v="1"/>
  </r>
  <r>
    <s v="S09735"/>
    <x v="144"/>
    <x v="3"/>
    <s v="South Africa"/>
    <s v="Bloemfontein"/>
    <s v="Premium Motors"/>
    <s v="Kgolagano"/>
    <x v="2"/>
    <x v="4"/>
    <x v="0"/>
    <s v="Diesel"/>
    <s v="Manual"/>
    <s v="Blue"/>
    <n v="2"/>
    <s v="828580.48"/>
    <s v="0.015"/>
    <n v="1632303.55"/>
    <s v="Private"/>
    <x v="0"/>
    <s v="No"/>
    <x v="1"/>
  </r>
  <r>
    <s v="S09736"/>
    <x v="783"/>
    <x v="5"/>
    <s v="South Africa"/>
    <s v="Cape Town"/>
    <s v="Prestige Cars"/>
    <s v="Salesperson_23"/>
    <x v="3"/>
    <x v="5"/>
    <x v="1"/>
    <s v="Diesel"/>
    <s v="Manual"/>
    <s v="White"/>
    <n v="1"/>
    <s v="929582.9"/>
    <s v="0.041"/>
    <n v="891470"/>
    <s v="Private"/>
    <x v="0"/>
    <s v="Yes"/>
    <x v="2"/>
  </r>
  <r>
    <s v="S09737"/>
    <x v="713"/>
    <x v="5"/>
    <s v="South Africa"/>
    <s v="Stellenbosch"/>
    <s v="BMW Midrand"/>
    <s v="Salesperson_8"/>
    <x v="5"/>
    <x v="13"/>
    <x v="2"/>
    <s v="Hybrid"/>
    <s v="Automatic"/>
    <s v="Grey"/>
    <n v="5"/>
    <s v="590836.82"/>
    <s v="0.041"/>
    <n v="2833062.54"/>
    <s v="Business"/>
    <x v="1"/>
    <s v="Yes"/>
    <x v="1"/>
  </r>
  <r>
    <s v="S09738"/>
    <x v="366"/>
    <x v="2"/>
    <s v="South Africa"/>
    <s v="Durban"/>
    <s v="Sandton Auto"/>
    <s v="Salesperson_39"/>
    <x v="2"/>
    <x v="4"/>
    <x v="0"/>
    <s v="Hybrid"/>
    <s v="Manual"/>
    <s v="Black"/>
    <n v="5"/>
    <s v="940393.87"/>
    <s v="0.056"/>
    <n v="4438659.09"/>
    <s v="Business"/>
    <x v="0"/>
    <s v="Yes"/>
    <x v="0"/>
  </r>
  <r>
    <s v="S09739"/>
    <x v="326"/>
    <x v="0"/>
    <s v="South Africa"/>
    <s v="Nelspruit"/>
    <s v="Prestige Cars"/>
    <s v="Salesperson_22"/>
    <x v="1"/>
    <x v="3"/>
    <x v="1"/>
    <s v="Hybrid"/>
    <s v="Manual"/>
    <s v="Silver"/>
    <n v="1"/>
    <s v="928169.47"/>
    <s v="0.06"/>
    <n v="872479.3"/>
    <s v="Private"/>
    <x v="1"/>
    <s v="No"/>
    <x v="0"/>
  </r>
  <r>
    <s v="S09740"/>
    <x v="963"/>
    <x v="2"/>
    <s v="South Africa"/>
    <s v="Durban"/>
    <s v="BMW Cape Town"/>
    <s v="Salesperson_12"/>
    <x v="4"/>
    <x v="16"/>
    <x v="2"/>
    <s v="Hybrid"/>
    <s v="Automatic"/>
    <s v="Red"/>
    <n v="3"/>
    <s v="635023.32"/>
    <s v="0.044"/>
    <n v="1821246.89"/>
    <s v="Business"/>
    <x v="0"/>
    <s v="No"/>
    <x v="0"/>
  </r>
  <r>
    <s v="S09741"/>
    <x v="292"/>
    <x v="4"/>
    <s v="South Africa"/>
    <s v="Gqeberha"/>
    <s v="Premium Motors"/>
    <s v="Salesperson_39"/>
    <x v="0"/>
    <x v="11"/>
    <x v="1"/>
    <s v="Petrol"/>
    <s v="Automatic"/>
    <s v="Blue"/>
    <n v="1"/>
    <s v="1053560.13"/>
    <s v="0.04"/>
    <n v="1011417.72"/>
    <s v="Business"/>
    <x v="0"/>
    <s v="No"/>
    <x v="3"/>
  </r>
  <r>
    <s v="S09742"/>
    <x v="813"/>
    <x v="2"/>
    <s v="South Africa"/>
    <s v="Pietermaritzburg"/>
    <s v="Luxury Wheels"/>
    <s v="Salesperson_24"/>
    <x v="4"/>
    <x v="16"/>
    <x v="2"/>
    <s v="Hybrid"/>
    <s v="Manual"/>
    <s v="Black"/>
    <n v="4"/>
    <s v="756037.26"/>
    <s v="0.048"/>
    <n v="2878989.9"/>
    <s v="Business"/>
    <x v="1"/>
    <s v="Yes"/>
    <x v="8"/>
  </r>
  <r>
    <s v="S09743"/>
    <x v="621"/>
    <x v="5"/>
    <s v="South Africa"/>
    <s v="Stellenbosch"/>
    <s v="Sandton Auto"/>
    <s v="Salesperson_31"/>
    <x v="4"/>
    <x v="10"/>
    <x v="1"/>
    <s v="Diesel"/>
    <s v="Automatic"/>
    <s v="Black"/>
    <n v="4"/>
    <s v="1260305.16"/>
    <s v="0.055"/>
    <n v="4763953.49"/>
    <s v="Private"/>
    <x v="1"/>
    <s v="Yes"/>
    <x v="1"/>
  </r>
  <r>
    <s v="S09744"/>
    <x v="269"/>
    <x v="2"/>
    <s v="South Africa"/>
    <s v="Durban"/>
    <s v="Luxury Wheels"/>
    <s v="Dimakatso2"/>
    <x v="1"/>
    <x v="3"/>
    <x v="1"/>
    <s v="Petrol"/>
    <s v="Automatic"/>
    <s v="Red"/>
    <n v="3"/>
    <s v="854256.91"/>
    <s v="0.064"/>
    <n v="2398753.4"/>
    <s v="Private"/>
    <x v="1"/>
    <s v="Yes"/>
    <x v="6"/>
  </r>
  <r>
    <s v="S09745"/>
    <x v="299"/>
    <x v="4"/>
    <s v="South Africa"/>
    <s v="Gqeberha"/>
    <s v="Sandton Auto"/>
    <s v="Kgolagano"/>
    <x v="3"/>
    <x v="9"/>
    <x v="1"/>
    <s v="Petrol"/>
    <s v="Manual"/>
    <s v="White"/>
    <n v="2"/>
    <s v="729803.89"/>
    <s v="0.08"/>
    <n v="1342839.15"/>
    <s v="Private"/>
    <x v="0"/>
    <s v="Yes"/>
    <x v="1"/>
  </r>
  <r>
    <s v="S09746"/>
    <x v="370"/>
    <x v="3"/>
    <s v="South Africa"/>
    <s v="Bloemfontein"/>
    <s v="Luxury Wheels"/>
    <s v="Omphemetse"/>
    <x v="1"/>
    <x v="3"/>
    <x v="1"/>
    <s v="Petrol"/>
    <s v="Manual"/>
    <s v="Silver"/>
    <n v="3"/>
    <s v="882182.53"/>
    <s v="0.014"/>
    <n v="2609495.92"/>
    <s v="Private"/>
    <x v="1"/>
    <s v="Yes"/>
    <x v="1"/>
  </r>
  <r>
    <s v="S09747"/>
    <x v="839"/>
    <x v="0"/>
    <s v="South Africa"/>
    <s v="Nelspruit"/>
    <s v="Luxury Wheels"/>
    <s v="Omphemetse"/>
    <x v="5"/>
    <x v="13"/>
    <x v="2"/>
    <s v="Hybrid"/>
    <s v="Manual"/>
    <s v="Grey"/>
    <n v="3"/>
    <s v="683588.85"/>
    <s v="0.059"/>
    <n v="1929771.32"/>
    <s v="Business"/>
    <x v="1"/>
    <s v="Yes"/>
    <x v="2"/>
  </r>
  <r>
    <s v="S09748"/>
    <x v="499"/>
    <x v="2"/>
    <s v="South Africa"/>
    <s v="Pietermaritzburg"/>
    <s v="Premium Motors"/>
    <s v="Salesperson_12"/>
    <x v="3"/>
    <x v="5"/>
    <x v="1"/>
    <s v="Diesel"/>
    <s v="Manual"/>
    <s v="Black"/>
    <n v="1"/>
    <s v="893581.18"/>
    <s v="0.059"/>
    <n v="840859.89"/>
    <s v="Business"/>
    <x v="1"/>
    <s v="No"/>
    <x v="5"/>
  </r>
  <r>
    <s v="S09749"/>
    <x v="999"/>
    <x v="3"/>
    <s v="South Africa"/>
    <s v="Bloemfontein"/>
    <s v="BMW Midrand"/>
    <s v="Andi"/>
    <x v="4"/>
    <x v="10"/>
    <x v="1"/>
    <s v="Hybrid"/>
    <s v="Manual"/>
    <s v="Red"/>
    <n v="3"/>
    <s v="1193706.12"/>
    <s v="0.05"/>
    <n v="3402062.44"/>
    <s v="Private"/>
    <x v="1"/>
    <s v="Yes"/>
    <x v="10"/>
  </r>
  <r>
    <s v="S09750"/>
    <x v="398"/>
    <x v="4"/>
    <s v="South Africa"/>
    <s v="East London"/>
    <s v="Auto Elite"/>
    <s v="Salesperson_8"/>
    <x v="5"/>
    <x v="12"/>
    <x v="1"/>
    <s v="Hybrid"/>
    <s v="Manual"/>
    <s v="Black"/>
    <n v="3"/>
    <s v="896219.01"/>
    <s v="0.04"/>
    <n v="2581110.75"/>
    <s v="Business"/>
    <x v="1"/>
    <s v="Yes"/>
    <x v="0"/>
  </r>
  <r>
    <s v="S09751"/>
    <x v="259"/>
    <x v="5"/>
    <s v="South Africa"/>
    <s v="Stellenbosch"/>
    <s v="Auto Elite"/>
    <s v="Salesperson_24"/>
    <x v="5"/>
    <x v="13"/>
    <x v="2"/>
    <s v="Diesel"/>
    <s v="Manual"/>
    <s v="Grey"/>
    <n v="4"/>
    <s v="642089.75"/>
    <s v="0.019"/>
    <n v="2519560.19"/>
    <s v="Business"/>
    <x v="1"/>
    <s v="No"/>
    <x v="0"/>
  </r>
  <r>
    <s v="S09752"/>
    <x v="873"/>
    <x v="4"/>
    <s v="South Africa"/>
    <s v="East London"/>
    <s v="Auto Elite"/>
    <s v="Gontse"/>
    <x v="4"/>
    <x v="7"/>
    <x v="0"/>
    <s v="Diesel"/>
    <s v="Automatic"/>
    <s v="White"/>
    <n v="2"/>
    <s v="875670.13"/>
    <s v="0.041"/>
    <n v="1679535.3"/>
    <s v="Business"/>
    <x v="0"/>
    <s v="No"/>
    <x v="4"/>
  </r>
  <r>
    <s v="S09753"/>
    <x v="335"/>
    <x v="3"/>
    <s v="South Africa"/>
    <s v="Bloemfontein"/>
    <s v="Luxury Wheels"/>
    <s v="Kopano"/>
    <x v="1"/>
    <x v="1"/>
    <x v="1"/>
    <s v="Hybrid"/>
    <s v="Manual"/>
    <s v="Red"/>
    <n v="5"/>
    <s v="1154969.98"/>
    <s v="0.011"/>
    <n v="5711326.5599999996"/>
    <s v="Business"/>
    <x v="1"/>
    <s v="No"/>
    <x v="2"/>
  </r>
  <r>
    <s v="S09754"/>
    <x v="866"/>
    <x v="2"/>
    <s v="South Africa"/>
    <s v="Pietermaritzburg"/>
    <s v="BMW Midrand"/>
    <s v="Salesperson_12"/>
    <x v="1"/>
    <x v="1"/>
    <x v="1"/>
    <s v="Petrol"/>
    <s v="Manual"/>
    <s v="Black"/>
    <n v="4"/>
    <s v="1139067.74"/>
    <s v="0.043"/>
    <n v="4360351.29"/>
    <s v="Private"/>
    <x v="1"/>
    <s v="Yes"/>
    <x v="4"/>
  </r>
  <r>
    <s v="S09755"/>
    <x v="388"/>
    <x v="2"/>
    <s v="South Africa"/>
    <s v="Durban"/>
    <s v="BMW Cape Town"/>
    <s v="Salesperson_13"/>
    <x v="4"/>
    <x v="16"/>
    <x v="2"/>
    <s v="Diesel"/>
    <s v="Manual"/>
    <s v="White"/>
    <n v="3"/>
    <s v="671953.35"/>
    <s v="0.007"/>
    <n v="2001749.02"/>
    <s v="Business"/>
    <x v="1"/>
    <s v="No"/>
    <x v="3"/>
  </r>
  <r>
    <s v="S09756"/>
    <x v="139"/>
    <x v="4"/>
    <s v="South Africa"/>
    <s v="Gqeberha"/>
    <s v="Luxury Wheels"/>
    <s v="Josephine"/>
    <x v="4"/>
    <x v="7"/>
    <x v="0"/>
    <s v="Hybrid"/>
    <s v="Manual"/>
    <s v="White"/>
    <n v="3"/>
    <s v="932907.49"/>
    <s v="0.02"/>
    <n v="2742748.03"/>
    <s v="Business"/>
    <x v="1"/>
    <s v="No"/>
    <x v="1"/>
  </r>
  <r>
    <s v="S09757"/>
    <x v="403"/>
    <x v="4"/>
    <s v="South Africa"/>
    <s v="East London"/>
    <s v="Luxury Wheels"/>
    <s v="Salesperson_9"/>
    <x v="3"/>
    <x v="9"/>
    <x v="1"/>
    <s v="Petrol"/>
    <s v="Automatic"/>
    <s v="White"/>
    <n v="3"/>
    <s v="726368.07"/>
    <s v="0.049"/>
    <n v="2072328.1"/>
    <s v="Private"/>
    <x v="1"/>
    <s v="Yes"/>
    <x v="11"/>
  </r>
  <r>
    <s v="S09758"/>
    <x v="97"/>
    <x v="3"/>
    <s v="South Africa"/>
    <s v="Bloemfontein"/>
    <s v="Luxury Wheels"/>
    <s v="Salesperson_18"/>
    <x v="0"/>
    <x v="6"/>
    <x v="1"/>
    <s v="Hybrid"/>
    <s v="Automatic"/>
    <s v="Red"/>
    <n v="5"/>
    <s v="1531900.8"/>
    <s v="0.04"/>
    <n v="7353123.8499999996"/>
    <s v="Business"/>
    <x v="1"/>
    <s v="No"/>
    <x v="5"/>
  </r>
  <r>
    <s v="S09759"/>
    <x v="756"/>
    <x v="0"/>
    <s v="South Africa"/>
    <s v="Nelspruit"/>
    <s v="BMW Cape Town"/>
    <s v="Salesperson_2"/>
    <x v="4"/>
    <x v="16"/>
    <x v="2"/>
    <s v="Diesel"/>
    <s v="Automatic"/>
    <s v="Black"/>
    <n v="4"/>
    <s v="722244.76"/>
    <s v="0.023"/>
    <n v="2822532.51"/>
    <s v="Business"/>
    <x v="0"/>
    <s v="Yes"/>
    <x v="3"/>
  </r>
  <r>
    <s v="S09760"/>
    <x v="781"/>
    <x v="1"/>
    <s v="South Africa"/>
    <s v="Pretoria"/>
    <s v="Premium Motors"/>
    <s v="Johanna"/>
    <x v="2"/>
    <x v="8"/>
    <x v="0"/>
    <s v="Diesel"/>
    <s v="Manual"/>
    <s v="White"/>
    <n v="2"/>
    <s v="835987.91"/>
    <s v="0.05"/>
    <n v="1588377.03"/>
    <s v="Private"/>
    <x v="0"/>
    <s v="Yes"/>
    <x v="4"/>
  </r>
  <r>
    <s v="S09761"/>
    <x v="390"/>
    <x v="5"/>
    <s v="South Africa"/>
    <s v="Stellenbosch"/>
    <s v="Auto Elite"/>
    <s v="Dimakatso5"/>
    <x v="4"/>
    <x v="7"/>
    <x v="0"/>
    <s v="Hybrid"/>
    <s v="Manual"/>
    <s v="Red"/>
    <n v="2"/>
    <s v="932064.61"/>
    <s v="0.072"/>
    <n v="1729911.91"/>
    <s v="Business"/>
    <x v="1"/>
    <s v="Yes"/>
    <x v="3"/>
  </r>
  <r>
    <s v="S09762"/>
    <x v="774"/>
    <x v="1"/>
    <s v="South Africa"/>
    <s v="Johannesburg"/>
    <s v="BMW Durban"/>
    <s v="Dimakatso0"/>
    <x v="1"/>
    <x v="1"/>
    <x v="1"/>
    <s v="Petrol"/>
    <s v="Automatic"/>
    <s v="Grey"/>
    <n v="5"/>
    <s v="1248971.65"/>
    <s v="0.07"/>
    <n v="5807718.1699999999"/>
    <s v="Business"/>
    <x v="1"/>
    <s v="Yes"/>
    <x v="3"/>
  </r>
  <r>
    <s v="S09763"/>
    <x v="28"/>
    <x v="2"/>
    <s v="South Africa"/>
    <s v="Durban"/>
    <s v="Luxury Wheels"/>
    <s v="Dimakatso0"/>
    <x v="3"/>
    <x v="9"/>
    <x v="1"/>
    <s v="Petrol"/>
    <s v="Automatic"/>
    <s v="Black"/>
    <n v="3"/>
    <s v="852604.9"/>
    <s v="0.021"/>
    <n v="2504100.58"/>
    <s v="Business"/>
    <x v="0"/>
    <s v="Yes"/>
    <x v="4"/>
  </r>
  <r>
    <s v="S09764"/>
    <x v="557"/>
    <x v="3"/>
    <s v="South Africa"/>
    <s v="Bloemfontein"/>
    <s v="Premium Motors"/>
    <s v="Thandeka"/>
    <x v="1"/>
    <x v="1"/>
    <x v="1"/>
    <s v="Diesel"/>
    <s v="Automatic"/>
    <s v="Red"/>
    <n v="5"/>
    <s v="1146548.94"/>
    <s v="0.029"/>
    <n v="5566495.1200000001"/>
    <s v="Business"/>
    <x v="0"/>
    <s v="Yes"/>
    <x v="8"/>
  </r>
  <r>
    <s v="S09765"/>
    <x v="749"/>
    <x v="1"/>
    <s v="South Africa"/>
    <s v="Pretoria"/>
    <s v="Premium Motors"/>
    <s v="Salesperson_10"/>
    <x v="2"/>
    <x v="4"/>
    <x v="0"/>
    <s v="Hybrid"/>
    <s v="Manual"/>
    <s v="Red"/>
    <n v="2"/>
    <s v="949967.51"/>
    <s v="0.035"/>
    <n v="1833437.3"/>
    <s v="Business"/>
    <x v="1"/>
    <s v="Yes"/>
    <x v="13"/>
  </r>
  <r>
    <s v="S09766"/>
    <x v="488"/>
    <x v="0"/>
    <s v="South Africa"/>
    <s v="Nelspruit"/>
    <s v="BMW Midrand"/>
    <s v="Thandeka"/>
    <x v="0"/>
    <x v="2"/>
    <x v="0"/>
    <s v="Diesel"/>
    <s v="Manual"/>
    <s v="Grey"/>
    <n v="2"/>
    <s v="769610.88"/>
    <s v="0.042"/>
    <n v="1474574.45"/>
    <s v="Business"/>
    <x v="0"/>
    <s v="Yes"/>
    <x v="2"/>
  </r>
  <r>
    <s v="S09767"/>
    <x v="893"/>
    <x v="0"/>
    <s v="South Africa"/>
    <s v="Nelspruit"/>
    <s v="Premium Motors"/>
    <s v="Golekane"/>
    <x v="1"/>
    <x v="1"/>
    <x v="1"/>
    <s v="Diesel"/>
    <s v="Manual"/>
    <s v="Blue"/>
    <n v="1"/>
    <s v="1355342.99"/>
    <s v="0.025"/>
    <n v="1321459.42"/>
    <s v="Business"/>
    <x v="0"/>
    <s v="Yes"/>
    <x v="10"/>
  </r>
  <r>
    <s v="S09768"/>
    <x v="300"/>
    <x v="3"/>
    <s v="South Africa"/>
    <s v="Bloemfontein"/>
    <s v="Luxury Wheels"/>
    <s v="Kgolagano"/>
    <x v="3"/>
    <x v="9"/>
    <x v="1"/>
    <s v="Diesel"/>
    <s v="Automatic"/>
    <s v="Red"/>
    <n v="2"/>
    <s v="830443.92"/>
    <s v="0.004"/>
    <n v="1654244.29"/>
    <s v="Business"/>
    <x v="1"/>
    <s v="No"/>
    <x v="15"/>
  </r>
  <r>
    <s v="S09769"/>
    <x v="994"/>
    <x v="0"/>
    <s v="South Africa"/>
    <s v="Nelspruit"/>
    <s v="BMW Cape Town"/>
    <s v="Salesperson_13"/>
    <x v="0"/>
    <x v="2"/>
    <x v="0"/>
    <s v="Petrol"/>
    <s v="Automatic"/>
    <s v="Black"/>
    <n v="4"/>
    <s v="738043.25"/>
    <s v="0.052"/>
    <n v="2798660.01"/>
    <s v="Private"/>
    <x v="1"/>
    <s v="Yes"/>
    <x v="13"/>
  </r>
  <r>
    <s v="S09770"/>
    <x v="703"/>
    <x v="4"/>
    <s v="South Africa"/>
    <s v="Gqeberha"/>
    <s v="Sandton Auto"/>
    <s v="Salesperson_8"/>
    <x v="1"/>
    <x v="3"/>
    <x v="1"/>
    <s v="Hybrid"/>
    <s v="Automatic"/>
    <s v="Grey"/>
    <n v="5"/>
    <s v="968027.99"/>
    <s v="0.058"/>
    <n v="4559411.8099999996"/>
    <s v="Business"/>
    <x v="0"/>
    <s v="Yes"/>
    <x v="14"/>
  </r>
  <r>
    <s v="S09771"/>
    <x v="229"/>
    <x v="3"/>
    <s v="South Africa"/>
    <s v="Bloemfontein"/>
    <s v="Prestige Cars"/>
    <s v="Salesperson_9"/>
    <x v="1"/>
    <x v="3"/>
    <x v="1"/>
    <s v="Diesel"/>
    <s v="Automatic"/>
    <s v="Blue"/>
    <n v="4"/>
    <s v="992350.68"/>
    <s v="0.06"/>
    <n v="3731238.56"/>
    <s v="Business"/>
    <x v="1"/>
    <s v="No"/>
    <x v="8"/>
  </r>
  <r>
    <s v="S09772"/>
    <x v="767"/>
    <x v="0"/>
    <s v="South Africa"/>
    <s v="Nelspruit"/>
    <s v="BMW Midrand"/>
    <s v="Salesperson_5"/>
    <x v="3"/>
    <x v="9"/>
    <x v="1"/>
    <s v="Hybrid"/>
    <s v="Manual"/>
    <s v="White"/>
    <n v="2"/>
    <s v="745451.26"/>
    <s v="0.006"/>
    <n v="1481957.11"/>
    <s v="Private"/>
    <x v="0"/>
    <s v="Yes"/>
    <x v="12"/>
  </r>
  <r>
    <s v="S09773"/>
    <x v="460"/>
    <x v="3"/>
    <s v="South Africa"/>
    <s v="Bloemfontein"/>
    <s v="BMW Midrand"/>
    <s v="Dimakatso0"/>
    <x v="4"/>
    <x v="10"/>
    <x v="1"/>
    <s v="Diesel"/>
    <s v="Manual"/>
    <s v="Red"/>
    <n v="3"/>
    <s v="1257577.99"/>
    <s v="0.031"/>
    <n v="3655779.22"/>
    <s v="Business"/>
    <x v="1"/>
    <s v="No"/>
    <x v="5"/>
  </r>
  <r>
    <s v="S09774"/>
    <x v="740"/>
    <x v="1"/>
    <s v="South Africa"/>
    <s v="Pretoria"/>
    <s v="Sandton Auto"/>
    <s v="Basetsana"/>
    <x v="1"/>
    <x v="1"/>
    <x v="1"/>
    <s v="Petrol"/>
    <s v="Manual"/>
    <s v="Black"/>
    <n v="3"/>
    <s v="1370936.13"/>
    <s v="0.066"/>
    <n v="3841363.03"/>
    <s v="Business"/>
    <x v="0"/>
    <s v="No"/>
    <x v="2"/>
  </r>
  <r>
    <s v="S09775"/>
    <x v="905"/>
    <x v="5"/>
    <s v="South Africa"/>
    <s v="Cape Town"/>
    <s v="Premium Motors"/>
    <s v="Salesperson_21"/>
    <x v="3"/>
    <x v="9"/>
    <x v="1"/>
    <s v="Hybrid"/>
    <s v="Manual"/>
    <s v="Silver"/>
    <n v="4"/>
    <s v="802703.25"/>
    <s v="0.07"/>
    <n v="2986056.1"/>
    <s v="Business"/>
    <x v="0"/>
    <s v="No"/>
    <x v="9"/>
  </r>
  <r>
    <s v="S09776"/>
    <x v="629"/>
    <x v="5"/>
    <s v="South Africa"/>
    <s v="Cape Town"/>
    <s v="BMW Midrand"/>
    <s v="Basetsana"/>
    <x v="5"/>
    <x v="13"/>
    <x v="2"/>
    <s v="Petrol"/>
    <s v="Manual"/>
    <s v="Grey"/>
    <n v="4"/>
    <s v="703101.03"/>
    <s v="0.039"/>
    <n v="2702720.35"/>
    <s v="Business"/>
    <x v="1"/>
    <s v="Yes"/>
    <x v="6"/>
  </r>
  <r>
    <s v="S09777"/>
    <x v="340"/>
    <x v="5"/>
    <s v="South Africa"/>
    <s v="Cape Town"/>
    <s v="Auto Elite"/>
    <s v="Olerato"/>
    <x v="0"/>
    <x v="2"/>
    <x v="0"/>
    <s v="Diesel"/>
    <s v="Manual"/>
    <s v="Blue"/>
    <n v="4"/>
    <s v="786777.99"/>
    <s v="0.016"/>
    <n v="3096758.17"/>
    <s v="Business"/>
    <x v="1"/>
    <s v="Yes"/>
    <x v="3"/>
  </r>
  <r>
    <s v="S09778"/>
    <x v="799"/>
    <x v="1"/>
    <s v="South Africa"/>
    <s v="Johannesburg"/>
    <s v="BMW Cape Town"/>
    <s v="Dimakatso2"/>
    <x v="3"/>
    <x v="5"/>
    <x v="1"/>
    <s v="Hybrid"/>
    <s v="Automatic"/>
    <s v="Blue"/>
    <n v="3"/>
    <s v="888800.26"/>
    <s v="0.021"/>
    <n v="2610406.36"/>
    <s v="Private"/>
    <x v="1"/>
    <s v="No"/>
    <x v="1"/>
  </r>
  <r>
    <s v="S09779"/>
    <x v="238"/>
    <x v="1"/>
    <s v="South Africa"/>
    <s v="Pretoria"/>
    <s v="BMW Midrand"/>
    <s v="Salesperson_20"/>
    <x v="3"/>
    <x v="9"/>
    <x v="1"/>
    <s v="Petrol"/>
    <s v="Manual"/>
    <s v="Red"/>
    <n v="3"/>
    <s v="761459.2"/>
    <s v="0.047"/>
    <n v="2177011.84"/>
    <s v="Private"/>
    <x v="1"/>
    <s v="No"/>
    <x v="3"/>
  </r>
  <r>
    <s v="S09780"/>
    <x v="456"/>
    <x v="1"/>
    <s v="South Africa"/>
    <s v="Pretoria"/>
    <s v="Prestige Cars"/>
    <s v="Salesperson_10"/>
    <x v="4"/>
    <x v="16"/>
    <x v="2"/>
    <s v="Hybrid"/>
    <s v="Automatic"/>
    <s v="White"/>
    <n v="5"/>
    <s v="713734.33"/>
    <s v="0.047"/>
    <n v="3400944.09"/>
    <s v="Business"/>
    <x v="0"/>
    <s v="Yes"/>
    <x v="2"/>
  </r>
  <r>
    <s v="S09781"/>
    <x v="324"/>
    <x v="1"/>
    <s v="South Africa"/>
    <s v="Johannesburg"/>
    <s v="Auto Elite"/>
    <s v="Paulinah"/>
    <x v="5"/>
    <x v="13"/>
    <x v="2"/>
    <s v="Hybrid"/>
    <s v="Automatic"/>
    <s v="Blue"/>
    <n v="3"/>
    <s v="640431.8"/>
    <s v="0.032"/>
    <n v="1859813.95"/>
    <s v="Business"/>
    <x v="1"/>
    <s v="No"/>
    <x v="15"/>
  </r>
  <r>
    <s v="S09782"/>
    <x v="681"/>
    <x v="2"/>
    <s v="South Africa"/>
    <s v="Durban"/>
    <s v="Luxury Wheels"/>
    <s v="Salesperson_22"/>
    <x v="5"/>
    <x v="13"/>
    <x v="2"/>
    <s v="Petrol"/>
    <s v="Automatic"/>
    <s v="Red"/>
    <n v="2"/>
    <s v="643065.72"/>
    <s v="0.071"/>
    <n v="1194816.1000000001"/>
    <s v="Business"/>
    <x v="0"/>
    <s v="No"/>
    <x v="7"/>
  </r>
  <r>
    <s v="S09783"/>
    <x v="22"/>
    <x v="3"/>
    <s v="South Africa"/>
    <s v="Bloemfontein"/>
    <s v="BMW Midrand"/>
    <s v="Golekane"/>
    <x v="2"/>
    <x v="8"/>
    <x v="0"/>
    <s v="Diesel"/>
    <s v="Automatic"/>
    <s v="Red"/>
    <n v="2"/>
    <s v="829933.78"/>
    <s v="0.005"/>
    <n v="1651568.22"/>
    <s v="Private"/>
    <x v="1"/>
    <s v="Yes"/>
    <x v="11"/>
  </r>
  <r>
    <s v="S09784"/>
    <x v="692"/>
    <x v="5"/>
    <s v="South Africa"/>
    <s v="Stellenbosch"/>
    <s v="Auto Elite"/>
    <s v="Salesperson_20"/>
    <x v="3"/>
    <x v="9"/>
    <x v="1"/>
    <s v="Diesel"/>
    <s v="Manual"/>
    <s v="White"/>
    <n v="3"/>
    <s v="714635.59"/>
    <s v="0.054"/>
    <n v="2028135.79"/>
    <s v="Private"/>
    <x v="1"/>
    <s v="Yes"/>
    <x v="13"/>
  </r>
  <r>
    <s v="S09785"/>
    <x v="11"/>
    <x v="0"/>
    <s v="South Africa"/>
    <s v="Nelspruit"/>
    <s v="Auto Elite"/>
    <s v="Salesperson_34"/>
    <x v="3"/>
    <x v="9"/>
    <x v="1"/>
    <s v="Hybrid"/>
    <s v="Automatic"/>
    <s v="White"/>
    <n v="2"/>
    <s v="791168.72"/>
    <s v="0.015"/>
    <n v="1558602.38"/>
    <s v="Private"/>
    <x v="0"/>
    <s v="No"/>
    <x v="10"/>
  </r>
  <r>
    <s v="S09786"/>
    <x v="731"/>
    <x v="2"/>
    <s v="South Africa"/>
    <s v="Durban"/>
    <s v="Luxury Wheels"/>
    <s v="Kgolagano"/>
    <x v="4"/>
    <x v="7"/>
    <x v="0"/>
    <s v="Hybrid"/>
    <s v="Manual"/>
    <s v="Silver"/>
    <n v="2"/>
    <s v="862642.15"/>
    <s v="0.008"/>
    <n v="1711482.02"/>
    <s v="Business"/>
    <x v="0"/>
    <s v="No"/>
    <x v="7"/>
  </r>
  <r>
    <s v="S09787"/>
    <x v="102"/>
    <x v="3"/>
    <s v="South Africa"/>
    <s v="Bloemfontein"/>
    <s v="BMW Durban"/>
    <s v="Salesperson_25"/>
    <x v="5"/>
    <x v="13"/>
    <x v="2"/>
    <s v="Diesel"/>
    <s v="Automatic"/>
    <s v="Blue"/>
    <n v="4"/>
    <s v="643738.61"/>
    <s v="0.043"/>
    <n v="2464231.4"/>
    <s v="Private"/>
    <x v="1"/>
    <s v="No"/>
    <x v="10"/>
  </r>
  <r>
    <s v="S09788"/>
    <x v="662"/>
    <x v="0"/>
    <s v="South Africa"/>
    <s v="Nelspruit"/>
    <s v="Sandton Auto"/>
    <s v="Salesperson_22"/>
    <x v="2"/>
    <x v="14"/>
    <x v="1"/>
    <s v="Petrol"/>
    <s v="Automatic"/>
    <s v="Blue"/>
    <n v="4"/>
    <s v="1135923.85"/>
    <s v="0.014"/>
    <n v="4480083.68"/>
    <s v="Private"/>
    <x v="0"/>
    <s v="Yes"/>
    <x v="6"/>
  </r>
  <r>
    <s v="S09789"/>
    <x v="20"/>
    <x v="3"/>
    <s v="South Africa"/>
    <s v="Bloemfontein"/>
    <s v="Sandton Auto"/>
    <s v="Salesperson_12"/>
    <x v="3"/>
    <x v="9"/>
    <x v="1"/>
    <s v="Diesel"/>
    <s v="Manual"/>
    <s v="Grey"/>
    <n v="3"/>
    <s v="816963.93"/>
    <s v="0.071"/>
    <n v="2276878.4700000002"/>
    <s v="Private"/>
    <x v="0"/>
    <s v="No"/>
    <x v="12"/>
  </r>
  <r>
    <s v="S09790"/>
    <x v="237"/>
    <x v="1"/>
    <s v="South Africa"/>
    <s v="Pretoria"/>
    <s v="BMW Midrand"/>
    <s v="Andi"/>
    <x v="5"/>
    <x v="13"/>
    <x v="2"/>
    <s v="Hybrid"/>
    <s v="Automatic"/>
    <s v="Red"/>
    <n v="4"/>
    <s v="688783.72"/>
    <s v="0.034"/>
    <n v="2661460.29"/>
    <s v="Business"/>
    <x v="0"/>
    <s v="Yes"/>
    <x v="4"/>
  </r>
  <r>
    <s v="S09791"/>
    <x v="834"/>
    <x v="2"/>
    <s v="South Africa"/>
    <s v="Pietermaritzburg"/>
    <s v="BMW Durban"/>
    <s v="Omphemetse"/>
    <x v="2"/>
    <x v="8"/>
    <x v="0"/>
    <s v="Diesel"/>
    <s v="Manual"/>
    <s v="Red"/>
    <n v="5"/>
    <s v="747610.91"/>
    <s v="0.032"/>
    <n v="3618436.79"/>
    <s v="Business"/>
    <x v="0"/>
    <s v="No"/>
    <x v="9"/>
  </r>
  <r>
    <s v="S09792"/>
    <x v="345"/>
    <x v="0"/>
    <s v="South Africa"/>
    <s v="Nelspruit"/>
    <s v="Premium Motors"/>
    <s v="Dimakatso"/>
    <x v="0"/>
    <x v="0"/>
    <x v="0"/>
    <s v="Hybrid"/>
    <s v="Automatic"/>
    <s v="Grey"/>
    <n v="5"/>
    <s v="1145913.64"/>
    <s v="0.057"/>
    <n v="5402982.8099999996"/>
    <s v="Private"/>
    <x v="0"/>
    <s v="No"/>
    <x v="6"/>
  </r>
  <r>
    <s v="S09793"/>
    <x v="707"/>
    <x v="1"/>
    <s v="South Africa"/>
    <s v="Pretoria"/>
    <s v="BMW Durban"/>
    <s v="Salesperson_5"/>
    <x v="5"/>
    <x v="12"/>
    <x v="1"/>
    <s v="Hybrid"/>
    <s v="Automatic"/>
    <s v="Red"/>
    <n v="5"/>
    <s v="800391.69"/>
    <s v="0.045"/>
    <n v="3821870.31"/>
    <s v="Business"/>
    <x v="1"/>
    <s v="No"/>
    <x v="12"/>
  </r>
  <r>
    <s v="S09794"/>
    <x v="60"/>
    <x v="4"/>
    <s v="South Africa"/>
    <s v="East London"/>
    <s v="Sandton Auto"/>
    <s v="Gontse"/>
    <x v="3"/>
    <x v="5"/>
    <x v="1"/>
    <s v="Petrol"/>
    <s v="Manual"/>
    <s v="Black"/>
    <n v="5"/>
    <s v="887266.16"/>
    <s v="0.024"/>
    <n v="4329858.87"/>
    <s v="Private"/>
    <x v="1"/>
    <s v="No"/>
    <x v="2"/>
  </r>
  <r>
    <s v="S09795"/>
    <x v="794"/>
    <x v="2"/>
    <s v="South Africa"/>
    <s v="Pietermaritzburg"/>
    <s v="Premium Motors"/>
    <s v="Salesperson_33"/>
    <x v="4"/>
    <x v="7"/>
    <x v="0"/>
    <s v="Diesel"/>
    <s v="Automatic"/>
    <s v="Blue"/>
    <n v="4"/>
    <s v="835838.97"/>
    <s v="0.055"/>
    <n v="3159471.31"/>
    <s v="Private"/>
    <x v="1"/>
    <s v="No"/>
    <x v="10"/>
  </r>
  <r>
    <s v="S09796"/>
    <x v="921"/>
    <x v="1"/>
    <s v="South Africa"/>
    <s v="Johannesburg"/>
    <s v="Premium Motors"/>
    <s v="Salesperson_21"/>
    <x v="5"/>
    <x v="12"/>
    <x v="1"/>
    <s v="Diesel"/>
    <s v="Automatic"/>
    <s v="Silver"/>
    <n v="5"/>
    <s v="747262.3"/>
    <s v="0.023"/>
    <n v="3650376.32"/>
    <s v="Business"/>
    <x v="1"/>
    <s v="Yes"/>
    <x v="13"/>
  </r>
  <r>
    <s v="S09797"/>
    <x v="837"/>
    <x v="1"/>
    <s v="South Africa"/>
    <s v="Johannesburg"/>
    <s v="Premium Motors"/>
    <s v="Salesperson_15"/>
    <x v="4"/>
    <x v="16"/>
    <x v="2"/>
    <s v="Petrol"/>
    <s v="Automatic"/>
    <s v="Silver"/>
    <n v="2"/>
    <s v="660034.46"/>
    <s v="0.028"/>
    <n v="1283106.99"/>
    <s v="Business"/>
    <x v="0"/>
    <s v="No"/>
    <x v="2"/>
  </r>
  <r>
    <s v="S09798"/>
    <x v="232"/>
    <x v="3"/>
    <s v="South Africa"/>
    <s v="Bloemfontein"/>
    <s v="Auto Elite"/>
    <s v="Salesperson_2"/>
    <x v="4"/>
    <x v="10"/>
    <x v="1"/>
    <s v="Diesel"/>
    <s v="Automatic"/>
    <s v="White"/>
    <n v="5"/>
    <s v="1075206.23"/>
    <s v="0.035"/>
    <n v="5187870.05"/>
    <s v="Business"/>
    <x v="0"/>
    <s v="Yes"/>
    <x v="13"/>
  </r>
  <r>
    <s v="S09799"/>
    <x v="542"/>
    <x v="1"/>
    <s v="South Africa"/>
    <s v="Johannesburg"/>
    <s v="Prestige Cars"/>
    <s v="Dimakatso5"/>
    <x v="1"/>
    <x v="3"/>
    <x v="1"/>
    <s v="Petrol"/>
    <s v="Automatic"/>
    <s v="White"/>
    <n v="5"/>
    <s v="918726.93"/>
    <s v="0.077"/>
    <n v="4239924.78"/>
    <s v="Private"/>
    <x v="0"/>
    <s v="Yes"/>
    <x v="6"/>
  </r>
  <r>
    <s v="S09800"/>
    <x v="364"/>
    <x v="5"/>
    <s v="South Africa"/>
    <s v="Stellenbosch"/>
    <s v="BMW Durban"/>
    <s v="Salesperson_8"/>
    <x v="3"/>
    <x v="5"/>
    <x v="1"/>
    <s v="Diesel"/>
    <s v="Automatic"/>
    <s v="Black"/>
    <n v="4"/>
    <s v="896802.83"/>
    <s v="0.071"/>
    <n v="3332519.31"/>
    <s v="Private"/>
    <x v="1"/>
    <s v="Yes"/>
    <x v="10"/>
  </r>
  <r>
    <s v="S09801"/>
    <x v="997"/>
    <x v="0"/>
    <s v="South Africa"/>
    <s v="Nelspruit"/>
    <s v="Prestige Cars"/>
    <s v="Salesperson_10"/>
    <x v="0"/>
    <x v="2"/>
    <x v="0"/>
    <s v="Diesel"/>
    <s v="Automatic"/>
    <s v="Blue"/>
    <n v="4"/>
    <s v="742434.57"/>
    <s v="0.045"/>
    <n v="2836100.06"/>
    <s v="Private"/>
    <x v="1"/>
    <s v="No"/>
    <x v="1"/>
  </r>
  <r>
    <s v="S09802"/>
    <x v="70"/>
    <x v="3"/>
    <s v="South Africa"/>
    <s v="Bloemfontein"/>
    <s v="Sandton Auto"/>
    <s v="Salesperson_33"/>
    <x v="5"/>
    <x v="13"/>
    <x v="2"/>
    <s v="Petrol"/>
    <s v="Automatic"/>
    <s v="White"/>
    <n v="5"/>
    <s v="708932.33"/>
    <s v="0.079"/>
    <n v="3264633.4"/>
    <s v="Private"/>
    <x v="1"/>
    <s v="Yes"/>
    <x v="12"/>
  </r>
  <r>
    <s v="S09803"/>
    <x v="725"/>
    <x v="4"/>
    <s v="South Africa"/>
    <s v="Gqeberha"/>
    <s v="Sandton Auto"/>
    <s v="Dimakatso"/>
    <x v="5"/>
    <x v="13"/>
    <x v="2"/>
    <s v="Hybrid"/>
    <s v="Automatic"/>
    <s v="Grey"/>
    <n v="1"/>
    <s v="683880.42"/>
    <s v="0.045"/>
    <n v="653105.80000000005"/>
    <s v="Business"/>
    <x v="1"/>
    <s v="Yes"/>
    <x v="3"/>
  </r>
  <r>
    <s v="S09804"/>
    <x v="916"/>
    <x v="4"/>
    <s v="South Africa"/>
    <s v="Gqeberha"/>
    <s v="Sandton Auto"/>
    <s v="Salesperson_5"/>
    <x v="5"/>
    <x v="13"/>
    <x v="2"/>
    <s v="Petrol"/>
    <s v="Manual"/>
    <s v="Silver"/>
    <n v="2"/>
    <s v="630596.24"/>
    <s v="0.063"/>
    <n v="1181737.3500000001"/>
    <s v="Business"/>
    <x v="0"/>
    <s v="No"/>
    <x v="5"/>
  </r>
  <r>
    <s v="S09805"/>
    <x v="187"/>
    <x v="3"/>
    <s v="South Africa"/>
    <s v="Bloemfontein"/>
    <s v="BMW Cape Town"/>
    <s v="Salesperson_2"/>
    <x v="0"/>
    <x v="6"/>
    <x v="1"/>
    <s v="Hybrid"/>
    <s v="Manual"/>
    <s v="Blue"/>
    <n v="5"/>
    <s v="1596451.13"/>
    <s v="0.077"/>
    <n v="7367621.9800000004"/>
    <s v="Private"/>
    <x v="1"/>
    <s v="No"/>
    <x v="11"/>
  </r>
  <r>
    <s v="S09806"/>
    <x v="449"/>
    <x v="5"/>
    <s v="South Africa"/>
    <s v="Cape Town"/>
    <s v="BMW Cape Town"/>
    <s v="Dimakatso8"/>
    <x v="5"/>
    <x v="12"/>
    <x v="1"/>
    <s v="Diesel"/>
    <s v="Automatic"/>
    <s v="White"/>
    <n v="5"/>
    <s v="795397.87"/>
    <s v="0.067"/>
    <n v="3710531.04"/>
    <s v="Private"/>
    <x v="0"/>
    <s v="No"/>
    <x v="9"/>
  </r>
  <r>
    <s v="S09807"/>
    <x v="987"/>
    <x v="2"/>
    <s v="South Africa"/>
    <s v="Durban"/>
    <s v="BMW Midrand"/>
    <s v="Salesperson_3"/>
    <x v="1"/>
    <x v="1"/>
    <x v="1"/>
    <s v="Petrol"/>
    <s v="Manual"/>
    <s v="Black"/>
    <n v="5"/>
    <s v="1227710.73"/>
    <s v="0.044"/>
    <n v="5868457.3099999996"/>
    <s v="Business"/>
    <x v="1"/>
    <s v="Yes"/>
    <x v="12"/>
  </r>
  <r>
    <s v="S09808"/>
    <x v="430"/>
    <x v="0"/>
    <s v="South Africa"/>
    <s v="Nelspruit"/>
    <s v="Premium Motors"/>
    <s v="Salesperson_39"/>
    <x v="2"/>
    <x v="8"/>
    <x v="0"/>
    <s v="Petrol"/>
    <s v="Automatic"/>
    <s v="Grey"/>
    <n v="4"/>
    <s v="811088.42"/>
    <s v="0.038"/>
    <n v="3121068.26"/>
    <s v="Business"/>
    <x v="1"/>
    <s v="No"/>
    <x v="2"/>
  </r>
  <r>
    <s v="S09809"/>
    <x v="518"/>
    <x v="0"/>
    <s v="South Africa"/>
    <s v="Nelspruit"/>
    <s v="Auto Elite"/>
    <s v="Johanna"/>
    <x v="2"/>
    <x v="8"/>
    <x v="0"/>
    <s v="Hybrid"/>
    <s v="Manual"/>
    <s v="Blue"/>
    <n v="5"/>
    <s v="687898.0"/>
    <s v="0.08"/>
    <n v="3164330.78"/>
    <s v="Private"/>
    <x v="1"/>
    <s v="No"/>
    <x v="4"/>
  </r>
  <r>
    <s v="S09810"/>
    <x v="86"/>
    <x v="2"/>
    <s v="South Africa"/>
    <s v="Pietermaritzburg"/>
    <s v="Premium Motors"/>
    <s v="Paulinah"/>
    <x v="1"/>
    <x v="3"/>
    <x v="1"/>
    <s v="Diesel"/>
    <s v="Manual"/>
    <s v="Silver"/>
    <n v="3"/>
    <s v="841459.7"/>
    <s v="0.023"/>
    <n v="2466318.37"/>
    <s v="Private"/>
    <x v="1"/>
    <s v="No"/>
    <x v="14"/>
  </r>
  <r>
    <s v="S09811"/>
    <x v="239"/>
    <x v="1"/>
    <s v="South Africa"/>
    <s v="Johannesburg"/>
    <s v="Premium Motors"/>
    <s v="Salesperson_9"/>
    <x v="1"/>
    <x v="1"/>
    <x v="1"/>
    <s v="Diesel"/>
    <s v="Automatic"/>
    <s v="Grey"/>
    <n v="2"/>
    <s v="1161284.13"/>
    <s v="0.077"/>
    <n v="2143730.5"/>
    <s v="Business"/>
    <x v="0"/>
    <s v="No"/>
    <x v="0"/>
  </r>
  <r>
    <s v="S09812"/>
    <x v="760"/>
    <x v="1"/>
    <s v="South Africa"/>
    <s v="Johannesburg"/>
    <s v="BMW Durban"/>
    <s v="Salesperson_36"/>
    <x v="5"/>
    <x v="13"/>
    <x v="2"/>
    <s v="Hybrid"/>
    <s v="Manual"/>
    <s v="Red"/>
    <n v="1"/>
    <s v="686397.84"/>
    <s v="0.015"/>
    <n v="676101.87"/>
    <s v="Private"/>
    <x v="1"/>
    <s v="No"/>
    <x v="3"/>
  </r>
  <r>
    <s v="S09813"/>
    <x v="724"/>
    <x v="5"/>
    <s v="South Africa"/>
    <s v="Cape Town"/>
    <s v="Auto Elite"/>
    <s v="Salesperson_27"/>
    <x v="1"/>
    <x v="3"/>
    <x v="1"/>
    <s v="Diesel"/>
    <s v="Automatic"/>
    <s v="Red"/>
    <n v="2"/>
    <s v="847814.87"/>
    <s v="0.043"/>
    <n v="1622717.65"/>
    <s v="Private"/>
    <x v="0"/>
    <s v="No"/>
    <x v="13"/>
  </r>
  <r>
    <s v="S09814"/>
    <x v="432"/>
    <x v="3"/>
    <s v="South Africa"/>
    <s v="Bloemfontein"/>
    <s v="BMW Midrand"/>
    <s v="Salesperson_33"/>
    <x v="3"/>
    <x v="9"/>
    <x v="1"/>
    <s v="Diesel"/>
    <s v="Automatic"/>
    <s v="Black"/>
    <n v="3"/>
    <s v="819438.15"/>
    <s v="0.049"/>
    <n v="2337857.0499999998"/>
    <s v="Private"/>
    <x v="0"/>
    <s v="No"/>
    <x v="5"/>
  </r>
  <r>
    <s v="S09815"/>
    <x v="132"/>
    <x v="2"/>
    <s v="South Africa"/>
    <s v="Pietermaritzburg"/>
    <s v="Luxury Wheels"/>
    <s v="Salesperson_2"/>
    <x v="0"/>
    <x v="0"/>
    <x v="0"/>
    <s v="Petrol"/>
    <s v="Automatic"/>
    <s v="Grey"/>
    <n v="5"/>
    <s v="1347092.36"/>
    <s v="0.067"/>
    <n v="6284185.8700000001"/>
    <s v="Private"/>
    <x v="0"/>
    <s v="Yes"/>
    <x v="12"/>
  </r>
  <r>
    <s v="S09816"/>
    <x v="350"/>
    <x v="4"/>
    <s v="South Africa"/>
    <s v="East London"/>
    <s v="Sandton Auto"/>
    <s v="Salesperson_20"/>
    <x v="2"/>
    <x v="4"/>
    <x v="0"/>
    <s v="Petrol"/>
    <s v="Manual"/>
    <s v="Blue"/>
    <n v="1"/>
    <s v="947858.66"/>
    <s v="0.009"/>
    <n v="939327.93"/>
    <s v="Business"/>
    <x v="0"/>
    <s v="Yes"/>
    <x v="4"/>
  </r>
  <r>
    <s v="S09817"/>
    <x v="787"/>
    <x v="2"/>
    <s v="South Africa"/>
    <s v="Durban"/>
    <s v="Prestige Cars"/>
    <s v="Paulinah"/>
    <x v="1"/>
    <x v="1"/>
    <x v="1"/>
    <s v="Hybrid"/>
    <s v="Automatic"/>
    <s v="White"/>
    <n v="4"/>
    <s v="1248984.01"/>
    <s v="0.004"/>
    <n v="4975952.3099999996"/>
    <s v="Private"/>
    <x v="1"/>
    <s v="Yes"/>
    <x v="12"/>
  </r>
  <r>
    <s v="S09818"/>
    <x v="857"/>
    <x v="5"/>
    <s v="South Africa"/>
    <s v="Stellenbosch"/>
    <s v="BMW Durban"/>
    <s v="Salesperson_21"/>
    <x v="3"/>
    <x v="9"/>
    <x v="1"/>
    <s v="Petrol"/>
    <s v="Automatic"/>
    <s v="Grey"/>
    <n v="3"/>
    <s v="851941.45"/>
    <s v="0.053"/>
    <n v="2420365.66"/>
    <s v="Private"/>
    <x v="1"/>
    <s v="Yes"/>
    <x v="8"/>
  </r>
  <r>
    <s v="S09819"/>
    <x v="782"/>
    <x v="4"/>
    <s v="South Africa"/>
    <s v="East London"/>
    <s v="BMW Cape Town"/>
    <s v="Salesperson_50"/>
    <x v="1"/>
    <x v="3"/>
    <x v="1"/>
    <s v="Hybrid"/>
    <s v="Automatic"/>
    <s v="White"/>
    <n v="2"/>
    <s v="1002132.72"/>
    <s v="0.074"/>
    <n v="1855949.8"/>
    <s v="Business"/>
    <x v="1"/>
    <s v="Yes"/>
    <x v="12"/>
  </r>
  <r>
    <s v="S09820"/>
    <x v="932"/>
    <x v="0"/>
    <s v="South Africa"/>
    <s v="Nelspruit"/>
    <s v="Premium Motors"/>
    <s v="Salesperson_8"/>
    <x v="3"/>
    <x v="5"/>
    <x v="1"/>
    <s v="Hybrid"/>
    <s v="Automatic"/>
    <s v="Grey"/>
    <n v="5"/>
    <s v="943027.3"/>
    <s v="0.064"/>
    <n v="4413367.75"/>
    <s v="Private"/>
    <x v="1"/>
    <s v="Yes"/>
    <x v="0"/>
  </r>
  <r>
    <s v="S09821"/>
    <x v="379"/>
    <x v="4"/>
    <s v="South Africa"/>
    <s v="East London"/>
    <s v="Auto Elite"/>
    <s v="Salesperson_27"/>
    <x v="0"/>
    <x v="15"/>
    <x v="0"/>
    <s v="Petrol"/>
    <s v="Automatic"/>
    <s v="Grey"/>
    <n v="4"/>
    <s v="836283.13"/>
    <s v="0.076"/>
    <n v="3090902.45"/>
    <s v="Private"/>
    <x v="1"/>
    <s v="No"/>
    <x v="7"/>
  </r>
  <r>
    <s v="S09822"/>
    <x v="28"/>
    <x v="0"/>
    <s v="South Africa"/>
    <s v="Nelspruit"/>
    <s v="Prestige Cars"/>
    <s v="Kgolagano"/>
    <x v="5"/>
    <x v="13"/>
    <x v="2"/>
    <s v="Hybrid"/>
    <s v="Manual"/>
    <s v="Black"/>
    <n v="5"/>
    <s v="654691.3"/>
    <s v="0.045"/>
    <n v="3126150.98"/>
    <s v="Private"/>
    <x v="0"/>
    <s v="No"/>
    <x v="5"/>
  </r>
  <r>
    <s v="S09823"/>
    <x v="14"/>
    <x v="4"/>
    <s v="South Africa"/>
    <s v="Gqeberha"/>
    <s v="BMW Midrand"/>
    <s v="Omphemetse"/>
    <x v="5"/>
    <x v="12"/>
    <x v="1"/>
    <s v="Petrol"/>
    <s v="Automatic"/>
    <s v="White"/>
    <n v="2"/>
    <s v="864146.46"/>
    <s v="0.027"/>
    <n v="1681629.02"/>
    <s v="Business"/>
    <x v="0"/>
    <s v="No"/>
    <x v="3"/>
  </r>
  <r>
    <s v="S09824"/>
    <x v="821"/>
    <x v="5"/>
    <s v="South Africa"/>
    <s v="Cape Town"/>
    <s v="BMW Cape Town"/>
    <s v="Salesperson_5"/>
    <x v="0"/>
    <x v="0"/>
    <x v="0"/>
    <s v="Petrol"/>
    <s v="Manual"/>
    <s v="Silver"/>
    <n v="5"/>
    <s v="1288851.5"/>
    <s v="0.054"/>
    <n v="6096267.5899999999"/>
    <s v="Business"/>
    <x v="1"/>
    <s v="No"/>
    <x v="1"/>
  </r>
  <r>
    <s v="S09825"/>
    <x v="765"/>
    <x v="5"/>
    <s v="South Africa"/>
    <s v="Cape Town"/>
    <s v="Prestige Cars"/>
    <s v="Salesperson_10"/>
    <x v="3"/>
    <x v="9"/>
    <x v="1"/>
    <s v="Diesel"/>
    <s v="Automatic"/>
    <s v="Silver"/>
    <n v="3"/>
    <s v="778811.33"/>
    <s v="0.049"/>
    <n v="2221948.7200000002"/>
    <s v="Private"/>
    <x v="0"/>
    <s v="Yes"/>
    <x v="5"/>
  </r>
  <r>
    <s v="S09826"/>
    <x v="820"/>
    <x v="0"/>
    <s v="South Africa"/>
    <s v="Nelspruit"/>
    <s v="Premium Motors"/>
    <s v="Salesperson_15"/>
    <x v="5"/>
    <x v="13"/>
    <x v="2"/>
    <s v="Petrol"/>
    <s v="Automatic"/>
    <s v="Blue"/>
    <n v="5"/>
    <s v="663547.57"/>
    <s v="0.069"/>
    <n v="3088813.92"/>
    <s v="Business"/>
    <x v="1"/>
    <s v="No"/>
    <x v="9"/>
  </r>
  <r>
    <s v="S09827"/>
    <x v="360"/>
    <x v="1"/>
    <s v="South Africa"/>
    <s v="Johannesburg"/>
    <s v="BMW Cape Town"/>
    <s v="Salesperson_31"/>
    <x v="3"/>
    <x v="5"/>
    <x v="1"/>
    <s v="Petrol"/>
    <s v="Automatic"/>
    <s v="White"/>
    <n v="3"/>
    <s v="926506.75"/>
    <s v="0.064"/>
    <n v="2601630.94"/>
    <s v="Private"/>
    <x v="0"/>
    <s v="No"/>
    <x v="15"/>
  </r>
  <r>
    <s v="S09828"/>
    <x v="233"/>
    <x v="1"/>
    <s v="South Africa"/>
    <s v="Pretoria"/>
    <s v="BMW Durban"/>
    <s v="Dimakatso3"/>
    <x v="1"/>
    <x v="3"/>
    <x v="1"/>
    <s v="Diesel"/>
    <s v="Automatic"/>
    <s v="Black"/>
    <n v="2"/>
    <s v="984504.92"/>
    <s v="0.061"/>
    <n v="1848900.23"/>
    <s v="Business"/>
    <x v="1"/>
    <s v="Yes"/>
    <x v="3"/>
  </r>
  <r>
    <s v="S09829"/>
    <x v="226"/>
    <x v="3"/>
    <s v="South Africa"/>
    <s v="Bloemfontein"/>
    <s v="BMW Cape Town"/>
    <s v="Salesperson_36"/>
    <x v="0"/>
    <x v="15"/>
    <x v="0"/>
    <s v="Diesel"/>
    <s v="Manual"/>
    <s v="White"/>
    <n v="5"/>
    <s v="865700.72"/>
    <s v="0.051"/>
    <n v="4107749.9"/>
    <s v="Business"/>
    <x v="0"/>
    <s v="Yes"/>
    <x v="6"/>
  </r>
  <r>
    <s v="S09830"/>
    <x v="740"/>
    <x v="0"/>
    <s v="South Africa"/>
    <s v="Nelspruit"/>
    <s v="BMW Cape Town"/>
    <s v="Salesperson_37"/>
    <x v="4"/>
    <x v="10"/>
    <x v="1"/>
    <s v="Hybrid"/>
    <s v="Automatic"/>
    <s v="Black"/>
    <n v="2"/>
    <s v="1124035.06"/>
    <s v="0.005"/>
    <n v="2236829.77"/>
    <s v="Business"/>
    <x v="1"/>
    <s v="No"/>
    <x v="2"/>
  </r>
  <r>
    <s v="S09831"/>
    <x v="354"/>
    <x v="0"/>
    <s v="South Africa"/>
    <s v="Nelspruit"/>
    <s v="Prestige Cars"/>
    <s v="Dimakatso3"/>
    <x v="3"/>
    <x v="5"/>
    <x v="1"/>
    <s v="Diesel"/>
    <s v="Manual"/>
    <s v="White"/>
    <n v="2"/>
    <s v="1011522.3"/>
    <s v="0.007"/>
    <n v="2008883.28"/>
    <s v="Business"/>
    <x v="1"/>
    <s v="No"/>
    <x v="14"/>
  </r>
  <r>
    <s v="S09832"/>
    <x v="51"/>
    <x v="4"/>
    <s v="South Africa"/>
    <s v="East London"/>
    <s v="Auto Elite"/>
    <s v="Salesperson_21"/>
    <x v="1"/>
    <x v="1"/>
    <x v="1"/>
    <s v="Hybrid"/>
    <s v="Manual"/>
    <s v="Blue"/>
    <n v="1"/>
    <s v="1262017.03"/>
    <s v="0.077"/>
    <n v="1164841.72"/>
    <s v="Business"/>
    <x v="1"/>
    <s v="Yes"/>
    <x v="8"/>
  </r>
  <r>
    <s v="S09833"/>
    <x v="845"/>
    <x v="5"/>
    <s v="South Africa"/>
    <s v="Stellenbosch"/>
    <s v="Premium Motors"/>
    <s v="Thandeka"/>
    <x v="1"/>
    <x v="1"/>
    <x v="1"/>
    <s v="Petrol"/>
    <s v="Automatic"/>
    <s v="Black"/>
    <n v="5"/>
    <s v="1300436.96"/>
    <s v="0.076"/>
    <n v="6008018.7699999996"/>
    <s v="Private"/>
    <x v="1"/>
    <s v="No"/>
    <x v="0"/>
  </r>
  <r>
    <s v="S09834"/>
    <x v="878"/>
    <x v="0"/>
    <s v="South Africa"/>
    <s v="Nelspruit"/>
    <s v="BMW Durban"/>
    <s v="Salesperson_26"/>
    <x v="1"/>
    <x v="1"/>
    <x v="1"/>
    <s v="Hybrid"/>
    <s v="Automatic"/>
    <s v="Grey"/>
    <n v="1"/>
    <s v="1233520.62"/>
    <s v="0.075"/>
    <n v="1141006.58"/>
    <s v="Private"/>
    <x v="1"/>
    <s v="Yes"/>
    <x v="11"/>
  </r>
  <r>
    <s v="S09835"/>
    <x v="462"/>
    <x v="4"/>
    <s v="South Africa"/>
    <s v="East London"/>
    <s v="Luxury Wheels"/>
    <s v="Salesperson_19"/>
    <x v="0"/>
    <x v="15"/>
    <x v="0"/>
    <s v="Petrol"/>
    <s v="Manual"/>
    <s v="White"/>
    <n v="3"/>
    <s v="832792.04"/>
    <s v="0.042"/>
    <n v="2393444.31"/>
    <s v="Private"/>
    <x v="1"/>
    <s v="No"/>
    <x v="11"/>
  </r>
  <r>
    <s v="S09836"/>
    <x v="762"/>
    <x v="4"/>
    <s v="South Africa"/>
    <s v="East London"/>
    <s v="Auto Elite"/>
    <s v="Salesperson_36"/>
    <x v="3"/>
    <x v="9"/>
    <x v="1"/>
    <s v="Diesel"/>
    <s v="Automatic"/>
    <s v="Red"/>
    <n v="3"/>
    <s v="760562.7"/>
    <s v="0.007"/>
    <n v="2265716.2799999998"/>
    <s v="Business"/>
    <x v="0"/>
    <s v="No"/>
    <x v="2"/>
  </r>
  <r>
    <s v="S09837"/>
    <x v="75"/>
    <x v="3"/>
    <s v="South Africa"/>
    <s v="Bloemfontein"/>
    <s v="Sandton Auto"/>
    <s v="Josephine"/>
    <x v="2"/>
    <x v="8"/>
    <x v="0"/>
    <s v="Hybrid"/>
    <s v="Manual"/>
    <s v="White"/>
    <n v="1"/>
    <s v="724947.16"/>
    <s v="0.023"/>
    <n v="708273.38"/>
    <s v="Business"/>
    <x v="0"/>
    <s v="No"/>
    <x v="3"/>
  </r>
  <r>
    <s v="S09838"/>
    <x v="668"/>
    <x v="2"/>
    <s v="South Africa"/>
    <s v="Pietermaritzburg"/>
    <s v="BMW Durban"/>
    <s v="Andi"/>
    <x v="5"/>
    <x v="13"/>
    <x v="2"/>
    <s v="Hybrid"/>
    <s v="Manual"/>
    <s v="Red"/>
    <n v="5"/>
    <s v="652734.89"/>
    <s v="0.05"/>
    <n v="3100490.72"/>
    <s v="Business"/>
    <x v="0"/>
    <s v="No"/>
    <x v="11"/>
  </r>
  <r>
    <s v="S09839"/>
    <x v="595"/>
    <x v="2"/>
    <s v="South Africa"/>
    <s v="Durban"/>
    <s v="BMW Cape Town"/>
    <s v="Salesperson_5"/>
    <x v="5"/>
    <x v="13"/>
    <x v="2"/>
    <s v="Petrol"/>
    <s v="Manual"/>
    <s v="Grey"/>
    <n v="4"/>
    <s v="627787.5"/>
    <s v="0.017"/>
    <n v="2468460.4300000002"/>
    <s v="Private"/>
    <x v="1"/>
    <s v="No"/>
    <x v="11"/>
  </r>
  <r>
    <s v="S09840"/>
    <x v="71"/>
    <x v="1"/>
    <s v="South Africa"/>
    <s v="Johannesburg"/>
    <s v="Auto Elite"/>
    <s v="Salesperson_13"/>
    <x v="4"/>
    <x v="7"/>
    <x v="0"/>
    <s v="Diesel"/>
    <s v="Automatic"/>
    <s v="Silver"/>
    <n v="4"/>
    <s v="800283.88"/>
    <s v="0.031"/>
    <n v="3101900.33"/>
    <s v="Business"/>
    <x v="1"/>
    <s v="Yes"/>
    <x v="9"/>
  </r>
  <r>
    <s v="S09841"/>
    <x v="723"/>
    <x v="1"/>
    <s v="South Africa"/>
    <s v="Pretoria"/>
    <s v="BMW Cape Town"/>
    <s v="Omphile"/>
    <x v="0"/>
    <x v="11"/>
    <x v="1"/>
    <s v="Hybrid"/>
    <s v="Manual"/>
    <s v="Blue"/>
    <n v="3"/>
    <s v="1191930.45"/>
    <s v="0.021"/>
    <n v="3500699.74"/>
    <s v="Business"/>
    <x v="1"/>
    <s v="Yes"/>
    <x v="14"/>
  </r>
  <r>
    <s v="S09842"/>
    <x v="139"/>
    <x v="2"/>
    <s v="South Africa"/>
    <s v="Pietermaritzburg"/>
    <s v="BMW Durban"/>
    <s v="Salesperson_15"/>
    <x v="2"/>
    <x v="8"/>
    <x v="0"/>
    <s v="Hybrid"/>
    <s v="Manual"/>
    <s v="Grey"/>
    <n v="2"/>
    <s v="719432.9"/>
    <s v="0.013"/>
    <n v="1420160.55"/>
    <s v="Business"/>
    <x v="0"/>
    <s v="Yes"/>
    <x v="0"/>
  </r>
  <r>
    <s v="S09843"/>
    <x v="489"/>
    <x v="4"/>
    <s v="South Africa"/>
    <s v="Gqeberha"/>
    <s v="BMW Cape Town"/>
    <s v="Salesperson_50"/>
    <x v="1"/>
    <x v="1"/>
    <x v="1"/>
    <s v="Petrol"/>
    <s v="Automatic"/>
    <s v="White"/>
    <n v="4"/>
    <s v="1211031.4"/>
    <s v="0.035"/>
    <n v="4674581.1900000004"/>
    <s v="Business"/>
    <x v="0"/>
    <s v="Yes"/>
    <x v="14"/>
  </r>
  <r>
    <s v="S09844"/>
    <x v="896"/>
    <x v="3"/>
    <s v="South Africa"/>
    <s v="Bloemfontein"/>
    <s v="BMW Midrand"/>
    <s v="Pontsho"/>
    <x v="5"/>
    <x v="13"/>
    <x v="2"/>
    <s v="Hybrid"/>
    <s v="Automatic"/>
    <s v="Black"/>
    <n v="1"/>
    <s v="695892.8"/>
    <s v="0.026"/>
    <n v="677799.58"/>
    <s v="Business"/>
    <x v="0"/>
    <s v="Yes"/>
    <x v="12"/>
  </r>
  <r>
    <s v="S09845"/>
    <x v="653"/>
    <x v="4"/>
    <s v="South Africa"/>
    <s v="East London"/>
    <s v="Prestige Cars"/>
    <s v="Salesperson_27"/>
    <x v="2"/>
    <x v="14"/>
    <x v="1"/>
    <s v="Diesel"/>
    <s v="Manual"/>
    <s v="White"/>
    <n v="4"/>
    <s v="976895.01"/>
    <s v="0.068"/>
    <n v="3641864.6"/>
    <s v="Private"/>
    <x v="0"/>
    <s v="Yes"/>
    <x v="5"/>
  </r>
  <r>
    <s v="S09846"/>
    <x v="890"/>
    <x v="2"/>
    <s v="South Africa"/>
    <s v="Pietermaritzburg"/>
    <s v="Auto Elite"/>
    <s v="Salesperson_31"/>
    <x v="3"/>
    <x v="9"/>
    <x v="1"/>
    <s v="Diesel"/>
    <s v="Automatic"/>
    <s v="Grey"/>
    <n v="4"/>
    <s v="731981.68"/>
    <s v="0.023"/>
    <n v="2860584.42"/>
    <s v="Private"/>
    <x v="0"/>
    <s v="Yes"/>
    <x v="6"/>
  </r>
  <r>
    <s v="S09847"/>
    <x v="950"/>
    <x v="4"/>
    <s v="South Africa"/>
    <s v="East London"/>
    <s v="BMW Durban"/>
    <s v="Salesperson_32"/>
    <x v="3"/>
    <x v="5"/>
    <x v="1"/>
    <s v="Hybrid"/>
    <s v="Automatic"/>
    <s v="Silver"/>
    <n v="3"/>
    <s v="913309.4"/>
    <s v="0.055"/>
    <n v="2589232.16"/>
    <s v="Private"/>
    <x v="1"/>
    <s v="Yes"/>
    <x v="1"/>
  </r>
  <r>
    <s v="S09848"/>
    <x v="810"/>
    <x v="1"/>
    <s v="South Africa"/>
    <s v="Johannesburg"/>
    <s v="Prestige Cars"/>
    <s v="Salesperson_18"/>
    <x v="4"/>
    <x v="16"/>
    <x v="2"/>
    <s v="Diesel"/>
    <s v="Manual"/>
    <s v="Red"/>
    <n v="4"/>
    <s v="738350.16"/>
    <s v="0.05"/>
    <n v="2805730.6"/>
    <s v="Private"/>
    <x v="0"/>
    <s v="No"/>
    <x v="1"/>
  </r>
  <r>
    <s v="S09849"/>
    <x v="877"/>
    <x v="5"/>
    <s v="South Africa"/>
    <s v="Stellenbosch"/>
    <s v="Premium Motors"/>
    <s v="Dimakatso"/>
    <x v="4"/>
    <x v="10"/>
    <x v="1"/>
    <s v="Diesel"/>
    <s v="Manual"/>
    <s v="Black"/>
    <n v="4"/>
    <s v="1042684.82"/>
    <s v="0.058"/>
    <n v="3928836.4"/>
    <s v="Business"/>
    <x v="1"/>
    <s v="Yes"/>
    <x v="8"/>
  </r>
  <r>
    <s v="S09850"/>
    <x v="701"/>
    <x v="1"/>
    <s v="South Africa"/>
    <s v="Johannesburg"/>
    <s v="BMW Midrand"/>
    <s v="Andi"/>
    <x v="3"/>
    <x v="9"/>
    <x v="1"/>
    <s v="Hybrid"/>
    <s v="Manual"/>
    <s v="Silver"/>
    <n v="5"/>
    <s v="721643.73"/>
    <s v="0.064"/>
    <n v="3377292.67"/>
    <s v="Private"/>
    <x v="0"/>
    <s v="Yes"/>
    <x v="0"/>
  </r>
  <r>
    <s v="S09851"/>
    <x v="82"/>
    <x v="2"/>
    <s v="South Africa"/>
    <s v="Durban"/>
    <s v="Premium Motors"/>
    <s v="Salesperson_27"/>
    <x v="4"/>
    <x v="7"/>
    <x v="0"/>
    <s v="Diesel"/>
    <s v="Manual"/>
    <s v="Blue"/>
    <n v="5"/>
    <s v="853937.72"/>
    <s v="0.056"/>
    <n v="4030586.04"/>
    <s v="Private"/>
    <x v="1"/>
    <s v="Yes"/>
    <x v="1"/>
  </r>
  <r>
    <s v="S09852"/>
    <x v="641"/>
    <x v="4"/>
    <s v="South Africa"/>
    <s v="East London"/>
    <s v="BMW Cape Town"/>
    <s v="Salesperson_36"/>
    <x v="4"/>
    <x v="16"/>
    <x v="2"/>
    <s v="Hybrid"/>
    <s v="Automatic"/>
    <s v="Silver"/>
    <n v="5"/>
    <s v="700284.72"/>
    <s v="0.009"/>
    <n v="3469910.78"/>
    <s v="Private"/>
    <x v="1"/>
    <s v="No"/>
    <x v="11"/>
  </r>
  <r>
    <s v="S09853"/>
    <x v="721"/>
    <x v="1"/>
    <s v="South Africa"/>
    <s v="Pretoria"/>
    <s v="Premium Motors"/>
    <s v="Salesperson_22"/>
    <x v="3"/>
    <x v="5"/>
    <x v="1"/>
    <s v="Petrol"/>
    <s v="Manual"/>
    <s v="Blue"/>
    <n v="2"/>
    <s v="1057290.9"/>
    <s v="0.053"/>
    <n v="2002508.96"/>
    <s v="Private"/>
    <x v="1"/>
    <s v="No"/>
    <x v="5"/>
  </r>
  <r>
    <s v="S09854"/>
    <x v="673"/>
    <x v="0"/>
    <s v="South Africa"/>
    <s v="Nelspruit"/>
    <s v="Prestige Cars"/>
    <s v="Salesperson_32"/>
    <x v="3"/>
    <x v="9"/>
    <x v="1"/>
    <s v="Hybrid"/>
    <s v="Manual"/>
    <s v="Grey"/>
    <n v="5"/>
    <s v="744905.25"/>
    <s v="0.023"/>
    <n v="3638862.13"/>
    <s v="Private"/>
    <x v="0"/>
    <s v="Yes"/>
    <x v="11"/>
  </r>
  <r>
    <s v="S09855"/>
    <x v="231"/>
    <x v="4"/>
    <s v="South Africa"/>
    <s v="East London"/>
    <s v="BMW Cape Town"/>
    <s v="Kgolagano"/>
    <x v="1"/>
    <x v="1"/>
    <x v="1"/>
    <s v="Hybrid"/>
    <s v="Manual"/>
    <s v="Silver"/>
    <n v="3"/>
    <s v="1216416.24"/>
    <s v="0.047"/>
    <n v="3477734.03"/>
    <s v="Business"/>
    <x v="0"/>
    <s v="Yes"/>
    <x v="0"/>
  </r>
  <r>
    <s v="S09856"/>
    <x v="423"/>
    <x v="5"/>
    <s v="South Africa"/>
    <s v="Cape Town"/>
    <s v="BMW Midrand"/>
    <s v="Salesperson_36"/>
    <x v="4"/>
    <x v="16"/>
    <x v="2"/>
    <s v="Hybrid"/>
    <s v="Automatic"/>
    <s v="Grey"/>
    <n v="4"/>
    <s v="640761.39"/>
    <s v="0.023"/>
    <n v="2504095.5099999998"/>
    <s v="Private"/>
    <x v="0"/>
    <s v="No"/>
    <x v="8"/>
  </r>
  <r>
    <s v="S09857"/>
    <x v="514"/>
    <x v="1"/>
    <s v="South Africa"/>
    <s v="Johannesburg"/>
    <s v="Premium Motors"/>
    <s v="Salesperson_50"/>
    <x v="1"/>
    <x v="1"/>
    <x v="1"/>
    <s v="Petrol"/>
    <s v="Manual"/>
    <s v="Red"/>
    <n v="1"/>
    <s v="1200090.25"/>
    <s v="0.008"/>
    <n v="1190489.52"/>
    <s v="Private"/>
    <x v="0"/>
    <s v="Yes"/>
    <x v="14"/>
  </r>
  <r>
    <s v="S09858"/>
    <x v="8"/>
    <x v="2"/>
    <s v="South Africa"/>
    <s v="Pietermaritzburg"/>
    <s v="Luxury Wheels"/>
    <s v="Salesperson_21"/>
    <x v="0"/>
    <x v="17"/>
    <x v="1"/>
    <s v="Diesel"/>
    <s v="Automatic"/>
    <s v="Red"/>
    <n v="2"/>
    <s v="842135.54"/>
    <s v="0.003"/>
    <n v="1679218.26"/>
    <s v="Business"/>
    <x v="0"/>
    <s v="No"/>
    <x v="6"/>
  </r>
  <r>
    <s v="S09859"/>
    <x v="473"/>
    <x v="4"/>
    <s v="South Africa"/>
    <s v="Gqeberha"/>
    <s v="Auto Elite"/>
    <s v="Salesperson_19"/>
    <x v="2"/>
    <x v="14"/>
    <x v="1"/>
    <s v="Hybrid"/>
    <s v="Manual"/>
    <s v="Blue"/>
    <n v="2"/>
    <s v="991767.66"/>
    <s v="0.002"/>
    <n v="1979568.26"/>
    <s v="Private"/>
    <x v="0"/>
    <s v="Yes"/>
    <x v="2"/>
  </r>
  <r>
    <s v="S09860"/>
    <x v="765"/>
    <x v="3"/>
    <s v="South Africa"/>
    <s v="Bloemfontein"/>
    <s v="Auto Elite"/>
    <s v="Salesperson_32"/>
    <x v="3"/>
    <x v="5"/>
    <x v="1"/>
    <s v="Petrol"/>
    <s v="Manual"/>
    <s v="Red"/>
    <n v="1"/>
    <s v="1024722.06"/>
    <s v="0.022"/>
    <n v="1002178.17"/>
    <s v="Business"/>
    <x v="0"/>
    <s v="Yes"/>
    <x v="12"/>
  </r>
  <r>
    <s v="S09861"/>
    <x v="646"/>
    <x v="0"/>
    <s v="South Africa"/>
    <s v="Nelspruit"/>
    <s v="BMW Midrand"/>
    <s v="Salesperson_50"/>
    <x v="3"/>
    <x v="5"/>
    <x v="1"/>
    <s v="Diesel"/>
    <s v="Automatic"/>
    <s v="Silver"/>
    <n v="2"/>
    <s v="972834.7"/>
    <s v="0.047"/>
    <n v="1854222.94"/>
    <s v="Business"/>
    <x v="0"/>
    <s v="No"/>
    <x v="13"/>
  </r>
  <r>
    <s v="S09862"/>
    <x v="974"/>
    <x v="0"/>
    <s v="South Africa"/>
    <s v="Nelspruit"/>
    <s v="BMW Midrand"/>
    <s v="Salesperson_2"/>
    <x v="3"/>
    <x v="9"/>
    <x v="1"/>
    <s v="Petrol"/>
    <s v="Automatic"/>
    <s v="White"/>
    <n v="3"/>
    <s v="846498.48"/>
    <s v="0.078"/>
    <n v="2341414.7799999998"/>
    <s v="Business"/>
    <x v="0"/>
    <s v="No"/>
    <x v="10"/>
  </r>
  <r>
    <s v="S09863"/>
    <x v="329"/>
    <x v="3"/>
    <s v="South Africa"/>
    <s v="Bloemfontein"/>
    <s v="BMW Durban"/>
    <s v="Salesperson_10"/>
    <x v="1"/>
    <x v="3"/>
    <x v="1"/>
    <s v="Diesel"/>
    <s v="Manual"/>
    <s v="Red"/>
    <n v="5"/>
    <s v="856087.4"/>
    <s v="0.048"/>
    <n v="4074976.01"/>
    <s v="Business"/>
    <x v="0"/>
    <s v="Yes"/>
    <x v="1"/>
  </r>
  <r>
    <s v="S09864"/>
    <x v="332"/>
    <x v="1"/>
    <s v="South Africa"/>
    <s v="Johannesburg"/>
    <s v="BMW Cape Town"/>
    <s v="Salesperson_22"/>
    <x v="3"/>
    <x v="9"/>
    <x v="1"/>
    <s v="Diesel"/>
    <s v="Manual"/>
    <s v="Blue"/>
    <n v="2"/>
    <s v="817207.25"/>
    <s v="0.062"/>
    <n v="1533080.81"/>
    <s v="Private"/>
    <x v="0"/>
    <s v="No"/>
    <x v="9"/>
  </r>
  <r>
    <s v="S09865"/>
    <x v="694"/>
    <x v="4"/>
    <s v="South Africa"/>
    <s v="East London"/>
    <s v="Premium Motors"/>
    <s v="Salesperson_32"/>
    <x v="2"/>
    <x v="14"/>
    <x v="1"/>
    <s v="Petrol"/>
    <s v="Manual"/>
    <s v="Grey"/>
    <n v="3"/>
    <s v="1039855.96"/>
    <s v="0.049"/>
    <n v="2966709.05"/>
    <s v="Private"/>
    <x v="0"/>
    <s v="No"/>
    <x v="8"/>
  </r>
  <r>
    <s v="S09866"/>
    <x v="510"/>
    <x v="1"/>
    <s v="South Africa"/>
    <s v="Pretoria"/>
    <s v="BMW Cape Town"/>
    <s v="Salesperson_2"/>
    <x v="0"/>
    <x v="17"/>
    <x v="1"/>
    <s v="Diesel"/>
    <s v="Manual"/>
    <s v="Red"/>
    <n v="1"/>
    <s v="851420.86"/>
    <s v="0.031"/>
    <n v="825026.81"/>
    <s v="Business"/>
    <x v="0"/>
    <s v="No"/>
    <x v="4"/>
  </r>
  <r>
    <s v="S09867"/>
    <x v="637"/>
    <x v="5"/>
    <s v="South Africa"/>
    <s v="Stellenbosch"/>
    <s v="Sandton Auto"/>
    <s v="Salesperson_3"/>
    <x v="0"/>
    <x v="11"/>
    <x v="1"/>
    <s v="Hybrid"/>
    <s v="Manual"/>
    <s v="Blue"/>
    <n v="5"/>
    <s v="1048444.87"/>
    <s v="0.023"/>
    <n v="5121653.1900000004"/>
    <s v="Business"/>
    <x v="1"/>
    <s v="No"/>
    <x v="13"/>
  </r>
  <r>
    <s v="S09868"/>
    <x v="236"/>
    <x v="0"/>
    <s v="South Africa"/>
    <s v="Nelspruit"/>
    <s v="Auto Elite"/>
    <s v="Salesperson_3"/>
    <x v="2"/>
    <x v="4"/>
    <x v="0"/>
    <s v="Hybrid"/>
    <s v="Automatic"/>
    <s v="Red"/>
    <n v="4"/>
    <s v="882519.1"/>
    <s v="0.016"/>
    <n v="3473595.19"/>
    <s v="Private"/>
    <x v="1"/>
    <s v="No"/>
    <x v="2"/>
  </r>
  <r>
    <s v="S09869"/>
    <x v="443"/>
    <x v="0"/>
    <s v="South Africa"/>
    <s v="Nelspruit"/>
    <s v="BMW Cape Town"/>
    <s v="Salesperson_22"/>
    <x v="0"/>
    <x v="17"/>
    <x v="1"/>
    <s v="Petrol"/>
    <s v="Automatic"/>
    <s v="Blue"/>
    <n v="2"/>
    <s v="931607.74"/>
    <s v="0.045"/>
    <n v="1779370.78"/>
    <s v="Private"/>
    <x v="1"/>
    <s v="Yes"/>
    <x v="3"/>
  </r>
  <r>
    <s v="S09870"/>
    <x v="220"/>
    <x v="3"/>
    <s v="South Africa"/>
    <s v="Bloemfontein"/>
    <s v="Auto Elite"/>
    <s v="Salesperson_33"/>
    <x v="0"/>
    <x v="17"/>
    <x v="1"/>
    <s v="Petrol"/>
    <s v="Manual"/>
    <s v="Black"/>
    <n v="4"/>
    <s v="784464.68"/>
    <s v="0.009"/>
    <n v="3109617.98"/>
    <s v="Private"/>
    <x v="0"/>
    <s v="No"/>
    <x v="12"/>
  </r>
  <r>
    <s v="S09871"/>
    <x v="951"/>
    <x v="4"/>
    <s v="South Africa"/>
    <s v="East London"/>
    <s v="Premium Motors"/>
    <s v="Omphile"/>
    <x v="2"/>
    <x v="8"/>
    <x v="0"/>
    <s v="Petrol"/>
    <s v="Automatic"/>
    <s v="Red"/>
    <n v="3"/>
    <s v="768334.5"/>
    <s v="0.072"/>
    <n v="2139043.2599999998"/>
    <s v="Private"/>
    <x v="0"/>
    <s v="Yes"/>
    <x v="5"/>
  </r>
  <r>
    <s v="S09872"/>
    <x v="3"/>
    <x v="1"/>
    <s v="South Africa"/>
    <s v="Johannesburg"/>
    <s v="Luxury Wheels"/>
    <s v="Golekane"/>
    <x v="2"/>
    <x v="8"/>
    <x v="0"/>
    <s v="Diesel"/>
    <s v="Manual"/>
    <s v="Silver"/>
    <n v="1"/>
    <s v="801849.92"/>
    <s v="0.017"/>
    <n v="788218.47"/>
    <s v="Private"/>
    <x v="1"/>
    <s v="No"/>
    <x v="1"/>
  </r>
  <r>
    <s v="S09873"/>
    <x v="694"/>
    <x v="4"/>
    <s v="South Africa"/>
    <s v="Gqeberha"/>
    <s v="Prestige Cars"/>
    <s v="Thandeka"/>
    <x v="0"/>
    <x v="11"/>
    <x v="1"/>
    <s v="Diesel"/>
    <s v="Automatic"/>
    <s v="Black"/>
    <n v="3"/>
    <s v="1199865.35"/>
    <s v="0.077"/>
    <n v="3322427.15"/>
    <s v="Private"/>
    <x v="1"/>
    <s v="Yes"/>
    <x v="11"/>
  </r>
  <r>
    <s v="S09874"/>
    <x v="483"/>
    <x v="4"/>
    <s v="South Africa"/>
    <s v="Gqeberha"/>
    <s v="Prestige Cars"/>
    <s v="Dimakatso0"/>
    <x v="3"/>
    <x v="5"/>
    <x v="1"/>
    <s v="Petrol"/>
    <s v="Manual"/>
    <s v="Silver"/>
    <n v="5"/>
    <s v="1045148.07"/>
    <s v="0.076"/>
    <n v="4828584.0999999996"/>
    <s v="Private"/>
    <x v="0"/>
    <s v="Yes"/>
    <x v="7"/>
  </r>
  <r>
    <s v="S09875"/>
    <x v="893"/>
    <x v="1"/>
    <s v="South Africa"/>
    <s v="Johannesburg"/>
    <s v="BMW Cape Town"/>
    <s v="Gontse"/>
    <x v="1"/>
    <x v="1"/>
    <x v="1"/>
    <s v="Petrol"/>
    <s v="Automatic"/>
    <s v="Silver"/>
    <n v="5"/>
    <s v="1352345.21"/>
    <s v="0.012"/>
    <n v="6680585.3399999999"/>
    <s v="Private"/>
    <x v="1"/>
    <s v="No"/>
    <x v="10"/>
  </r>
  <r>
    <s v="S09876"/>
    <x v="283"/>
    <x v="1"/>
    <s v="South Africa"/>
    <s v="Johannesburg"/>
    <s v="Luxury Wheels"/>
    <s v="Salesperson_36"/>
    <x v="1"/>
    <x v="3"/>
    <x v="1"/>
    <s v="Petrol"/>
    <s v="Automatic"/>
    <s v="Black"/>
    <n v="5"/>
    <s v="839023.35"/>
    <s v="0.063"/>
    <n v="3930824.39"/>
    <s v="Business"/>
    <x v="0"/>
    <s v="Yes"/>
    <x v="7"/>
  </r>
  <r>
    <s v="S09877"/>
    <x v="689"/>
    <x v="4"/>
    <s v="South Africa"/>
    <s v="East London"/>
    <s v="BMW Durban"/>
    <s v="Salesperson_22"/>
    <x v="0"/>
    <x v="11"/>
    <x v="1"/>
    <s v="Hybrid"/>
    <s v="Manual"/>
    <s v="Black"/>
    <n v="3"/>
    <s v="1193704.35"/>
    <s v="0.036"/>
    <n v="3452192.97"/>
    <s v="Business"/>
    <x v="1"/>
    <s v="Yes"/>
    <x v="15"/>
  </r>
  <r>
    <s v="S09878"/>
    <x v="169"/>
    <x v="5"/>
    <s v="South Africa"/>
    <s v="Cape Town"/>
    <s v="Prestige Cars"/>
    <s v="Salesperson_1"/>
    <x v="5"/>
    <x v="12"/>
    <x v="1"/>
    <s v="Hybrid"/>
    <s v="Manual"/>
    <s v="Blue"/>
    <n v="2"/>
    <s v="790213.87"/>
    <s v="0.024"/>
    <n v="1542497.47"/>
    <s v="Business"/>
    <x v="0"/>
    <s v="Yes"/>
    <x v="0"/>
  </r>
  <r>
    <s v="S09879"/>
    <x v="315"/>
    <x v="1"/>
    <s v="South Africa"/>
    <s v="Pretoria"/>
    <s v="Prestige Cars"/>
    <s v="Thandeka"/>
    <x v="0"/>
    <x v="17"/>
    <x v="1"/>
    <s v="Diesel"/>
    <s v="Manual"/>
    <s v="Silver"/>
    <n v="5"/>
    <s v="833465.01"/>
    <s v="0.079"/>
    <n v="3838106.37"/>
    <s v="Business"/>
    <x v="0"/>
    <s v="Yes"/>
    <x v="2"/>
  </r>
  <r>
    <s v="S09880"/>
    <x v="333"/>
    <x v="1"/>
    <s v="South Africa"/>
    <s v="Pretoria"/>
    <s v="Luxury Wheels"/>
    <s v="Salesperson_23"/>
    <x v="0"/>
    <x v="11"/>
    <x v="1"/>
    <s v="Hybrid"/>
    <s v="Manual"/>
    <s v="White"/>
    <n v="1"/>
    <s v="999043.12"/>
    <s v="0.062"/>
    <n v="937102.45"/>
    <s v="Business"/>
    <x v="0"/>
    <s v="No"/>
    <x v="9"/>
  </r>
  <r>
    <s v="S09881"/>
    <x v="849"/>
    <x v="2"/>
    <s v="South Africa"/>
    <s v="Durban"/>
    <s v="Auto Elite"/>
    <s v="Salesperson_27"/>
    <x v="3"/>
    <x v="5"/>
    <x v="1"/>
    <s v="Petrol"/>
    <s v="Manual"/>
    <s v="White"/>
    <n v="3"/>
    <s v="906845.21"/>
    <s v="0.062"/>
    <n v="2551862.41"/>
    <s v="Business"/>
    <x v="0"/>
    <s v="No"/>
    <x v="0"/>
  </r>
  <r>
    <s v="S09882"/>
    <x v="289"/>
    <x v="1"/>
    <s v="South Africa"/>
    <s v="Pretoria"/>
    <s v="Auto Elite"/>
    <s v="Omphile"/>
    <x v="5"/>
    <x v="13"/>
    <x v="2"/>
    <s v="Petrol"/>
    <s v="Automatic"/>
    <s v="Blue"/>
    <n v="3"/>
    <s v="688725.95"/>
    <s v="0.069"/>
    <n v="1923611.57"/>
    <s v="Business"/>
    <x v="0"/>
    <s v="Yes"/>
    <x v="8"/>
  </r>
  <r>
    <s v="S09883"/>
    <x v="796"/>
    <x v="1"/>
    <s v="South Africa"/>
    <s v="Pretoria"/>
    <s v="Sandton Auto"/>
    <s v="Salesperson_32"/>
    <x v="1"/>
    <x v="3"/>
    <x v="1"/>
    <s v="Diesel"/>
    <s v="Manual"/>
    <s v="White"/>
    <n v="1"/>
    <s v="916236.67"/>
    <s v="0.045"/>
    <n v="875006.02"/>
    <s v="Private"/>
    <x v="0"/>
    <s v="Yes"/>
    <x v="5"/>
  </r>
  <r>
    <s v="S09884"/>
    <x v="235"/>
    <x v="2"/>
    <s v="South Africa"/>
    <s v="Pietermaritzburg"/>
    <s v="Luxury Wheels"/>
    <s v="Thandeka"/>
    <x v="5"/>
    <x v="12"/>
    <x v="1"/>
    <s v="Diesel"/>
    <s v="Automatic"/>
    <s v="Silver"/>
    <n v="1"/>
    <s v="803701.61"/>
    <s v="0.054"/>
    <n v="760301.73"/>
    <s v="Private"/>
    <x v="1"/>
    <s v="Yes"/>
    <x v="3"/>
  </r>
  <r>
    <s v="S09885"/>
    <x v="128"/>
    <x v="0"/>
    <s v="South Africa"/>
    <s v="Nelspruit"/>
    <s v="BMW Midrand"/>
    <s v="Salesperson_27"/>
    <x v="5"/>
    <x v="12"/>
    <x v="1"/>
    <s v="Petrol"/>
    <s v="Manual"/>
    <s v="Red"/>
    <n v="3"/>
    <s v="784009.69"/>
    <s v="0.008"/>
    <n v="2333212.84"/>
    <s v="Private"/>
    <x v="1"/>
    <s v="Yes"/>
    <x v="8"/>
  </r>
  <r>
    <s v="S09886"/>
    <x v="527"/>
    <x v="0"/>
    <s v="South Africa"/>
    <s v="Nelspruit"/>
    <s v="Auto Elite"/>
    <s v="Salesperson_8"/>
    <x v="3"/>
    <x v="9"/>
    <x v="1"/>
    <s v="Diesel"/>
    <s v="Automatic"/>
    <s v="Silver"/>
    <n v="3"/>
    <s v="826976.34"/>
    <s v="0.015"/>
    <n v="2443715.09"/>
    <s v="Private"/>
    <x v="1"/>
    <s v="No"/>
    <x v="3"/>
  </r>
  <r>
    <s v="S09887"/>
    <x v="533"/>
    <x v="3"/>
    <s v="South Africa"/>
    <s v="Bloemfontein"/>
    <s v="Prestige Cars"/>
    <s v="Basetsana"/>
    <x v="1"/>
    <x v="1"/>
    <x v="1"/>
    <s v="Hybrid"/>
    <s v="Manual"/>
    <s v="Grey"/>
    <n v="1"/>
    <s v="1296885.3"/>
    <s v="0.018"/>
    <n v="1273541.3700000001"/>
    <s v="Business"/>
    <x v="0"/>
    <s v="No"/>
    <x v="13"/>
  </r>
  <r>
    <s v="S09888"/>
    <x v="558"/>
    <x v="0"/>
    <s v="South Africa"/>
    <s v="Nelspruit"/>
    <s v="Auto Elite"/>
    <s v="Basetsana"/>
    <x v="2"/>
    <x v="14"/>
    <x v="1"/>
    <s v="Hybrid"/>
    <s v="Manual"/>
    <s v="Grey"/>
    <n v="4"/>
    <s v="1119136.75"/>
    <s v="0.008"/>
    <n v="4440734.6100000003"/>
    <s v="Business"/>
    <x v="0"/>
    <s v="Yes"/>
    <x v="10"/>
  </r>
  <r>
    <s v="S09889"/>
    <x v="927"/>
    <x v="2"/>
    <s v="South Africa"/>
    <s v="Durban"/>
    <s v="Luxury Wheels"/>
    <s v="Salesperson_18"/>
    <x v="3"/>
    <x v="5"/>
    <x v="1"/>
    <s v="Hybrid"/>
    <s v="Manual"/>
    <s v="Grey"/>
    <n v="3"/>
    <s v="1045160.5"/>
    <s v="0.034"/>
    <n v="3028875.14"/>
    <s v="Private"/>
    <x v="1"/>
    <s v="Yes"/>
    <x v="11"/>
  </r>
  <r>
    <s v="S09890"/>
    <x v="8"/>
    <x v="0"/>
    <s v="South Africa"/>
    <s v="Nelspruit"/>
    <s v="BMW Durban"/>
    <s v="Andi"/>
    <x v="3"/>
    <x v="9"/>
    <x v="1"/>
    <s v="Hybrid"/>
    <s v="Automatic"/>
    <s v="Red"/>
    <n v="4"/>
    <s v="826367.72"/>
    <s v="0.05"/>
    <n v="3140197.34"/>
    <s v="Business"/>
    <x v="0"/>
    <s v="Yes"/>
    <x v="6"/>
  </r>
  <r>
    <s v="S09891"/>
    <x v="460"/>
    <x v="1"/>
    <s v="South Africa"/>
    <s v="Pretoria"/>
    <s v="Prestige Cars"/>
    <s v="Omphile"/>
    <x v="3"/>
    <x v="9"/>
    <x v="1"/>
    <s v="Petrol"/>
    <s v="Manual"/>
    <s v="Blue"/>
    <n v="2"/>
    <s v="708754.55"/>
    <s v="0.051"/>
    <n v="1345216.15"/>
    <s v="Business"/>
    <x v="1"/>
    <s v="Yes"/>
    <x v="5"/>
  </r>
  <r>
    <s v="S09892"/>
    <x v="456"/>
    <x v="0"/>
    <s v="South Africa"/>
    <s v="Nelspruit"/>
    <s v="BMW Cape Town"/>
    <s v="Omphemetse"/>
    <x v="3"/>
    <x v="5"/>
    <x v="1"/>
    <s v="Hybrid"/>
    <s v="Manual"/>
    <s v="Grey"/>
    <n v="2"/>
    <s v="943864.87"/>
    <s v="0.04"/>
    <n v="1812220.56"/>
    <s v="Private"/>
    <x v="0"/>
    <s v="Yes"/>
    <x v="1"/>
  </r>
  <r>
    <s v="S09893"/>
    <x v="921"/>
    <x v="5"/>
    <s v="South Africa"/>
    <s v="Stellenbosch"/>
    <s v="BMW Midrand"/>
    <s v="Dimakatso3"/>
    <x v="0"/>
    <x v="0"/>
    <x v="0"/>
    <s v="Hybrid"/>
    <s v="Automatic"/>
    <s v="Red"/>
    <n v="5"/>
    <s v="1268634.07"/>
    <s v="0.067"/>
    <n v="5918177.9400000004"/>
    <s v="Private"/>
    <x v="1"/>
    <s v="No"/>
    <x v="1"/>
  </r>
  <r>
    <s v="S09894"/>
    <x v="180"/>
    <x v="4"/>
    <s v="South Africa"/>
    <s v="Gqeberha"/>
    <s v="BMW Durban"/>
    <s v="Salesperson_23"/>
    <x v="3"/>
    <x v="5"/>
    <x v="1"/>
    <s v="Diesel"/>
    <s v="Manual"/>
    <s v="White"/>
    <n v="2"/>
    <s v="1056557.99"/>
    <s v="0.037"/>
    <n v="2034930.68"/>
    <s v="Private"/>
    <x v="0"/>
    <s v="Yes"/>
    <x v="11"/>
  </r>
  <r>
    <s v="S09895"/>
    <x v="400"/>
    <x v="0"/>
    <s v="South Africa"/>
    <s v="Nelspruit"/>
    <s v="Premium Motors"/>
    <s v="Pontsho"/>
    <x v="5"/>
    <x v="13"/>
    <x v="2"/>
    <s v="Petrol"/>
    <s v="Manual"/>
    <s v="Grey"/>
    <n v="2"/>
    <s v="615551.4"/>
    <s v="0.022"/>
    <n v="1204018.54"/>
    <s v="Private"/>
    <x v="0"/>
    <s v="No"/>
    <x v="12"/>
  </r>
  <r>
    <s v="S09896"/>
    <x v="952"/>
    <x v="3"/>
    <s v="South Africa"/>
    <s v="Bloemfontein"/>
    <s v="BMW Midrand"/>
    <s v="Salesperson_13"/>
    <x v="0"/>
    <x v="6"/>
    <x v="1"/>
    <s v="Diesel"/>
    <s v="Manual"/>
    <s v="White"/>
    <n v="5"/>
    <s v="1731248.42"/>
    <s v="0.018"/>
    <n v="8500429.75"/>
    <s v="Business"/>
    <x v="1"/>
    <s v="Yes"/>
    <x v="7"/>
  </r>
  <r>
    <s v="S09897"/>
    <x v="538"/>
    <x v="3"/>
    <s v="South Africa"/>
    <s v="Bloemfontein"/>
    <s v="Sandton Auto"/>
    <s v="Dimakatso2"/>
    <x v="0"/>
    <x v="17"/>
    <x v="1"/>
    <s v="Hybrid"/>
    <s v="Manual"/>
    <s v="White"/>
    <n v="2"/>
    <s v="894828.4"/>
    <s v="0.021"/>
    <n v="1752074.02"/>
    <s v="Private"/>
    <x v="1"/>
    <s v="No"/>
    <x v="13"/>
  </r>
  <r>
    <s v="S09898"/>
    <x v="332"/>
    <x v="0"/>
    <s v="South Africa"/>
    <s v="Nelspruit"/>
    <s v="BMW Midrand"/>
    <s v="Gontse"/>
    <x v="5"/>
    <x v="13"/>
    <x v="2"/>
    <s v="Hybrid"/>
    <s v="Manual"/>
    <s v="Silver"/>
    <n v="2"/>
    <s v="614997.5"/>
    <s v="0.02"/>
    <n v="1205395.1000000001"/>
    <s v="Business"/>
    <x v="1"/>
    <s v="Yes"/>
    <x v="9"/>
  </r>
  <r>
    <s v="S09899"/>
    <x v="542"/>
    <x v="1"/>
    <s v="South Africa"/>
    <s v="Pretoria"/>
    <s v="BMW Cape Town"/>
    <s v="Salesperson_18"/>
    <x v="2"/>
    <x v="4"/>
    <x v="0"/>
    <s v="Hybrid"/>
    <s v="Automatic"/>
    <s v="Red"/>
    <n v="3"/>
    <s v="863819.21"/>
    <s v="0.03"/>
    <n v="2513713.9"/>
    <s v="Business"/>
    <x v="0"/>
    <s v="Yes"/>
    <x v="12"/>
  </r>
  <r>
    <s v="S09900"/>
    <x v="221"/>
    <x v="4"/>
    <s v="South Africa"/>
    <s v="Gqeberha"/>
    <s v="Sandton Auto"/>
    <s v="Thandeka"/>
    <x v="1"/>
    <x v="3"/>
    <x v="1"/>
    <s v="Hybrid"/>
    <s v="Automatic"/>
    <s v="Red"/>
    <n v="1"/>
    <s v="861341.5"/>
    <s v="0.005"/>
    <n v="857034.79"/>
    <s v="Private"/>
    <x v="1"/>
    <s v="Yes"/>
    <x v="3"/>
  </r>
  <r>
    <s v="S09901"/>
    <x v="120"/>
    <x v="0"/>
    <s v="South Africa"/>
    <s v="Nelspruit"/>
    <s v="BMW Cape Town"/>
    <s v="Salesperson_25"/>
    <x v="3"/>
    <x v="5"/>
    <x v="1"/>
    <s v="Hybrid"/>
    <s v="Automatic"/>
    <s v="Grey"/>
    <n v="1"/>
    <s v="1034783.86"/>
    <s v="0.03"/>
    <n v="1003740.34"/>
    <s v="Private"/>
    <x v="1"/>
    <s v="Yes"/>
    <x v="8"/>
  </r>
  <r>
    <s v="S09902"/>
    <x v="935"/>
    <x v="3"/>
    <s v="South Africa"/>
    <s v="Bloemfontein"/>
    <s v="Auto Elite"/>
    <s v="Omphile"/>
    <x v="2"/>
    <x v="8"/>
    <x v="0"/>
    <s v="Hybrid"/>
    <s v="Manual"/>
    <s v="Red"/>
    <n v="1"/>
    <s v="766099.72"/>
    <s v="0.044"/>
    <n v="732391.33"/>
    <s v="Private"/>
    <x v="1"/>
    <s v="No"/>
    <x v="14"/>
  </r>
  <r>
    <s v="S09903"/>
    <x v="335"/>
    <x v="2"/>
    <s v="South Africa"/>
    <s v="Durban"/>
    <s v="BMW Cape Town"/>
    <s v="Salesperson_21"/>
    <x v="1"/>
    <x v="3"/>
    <x v="1"/>
    <s v="Hybrid"/>
    <s v="Automatic"/>
    <s v="Black"/>
    <n v="3"/>
    <s v="993023.66"/>
    <s v="0.076"/>
    <n v="2752661.59"/>
    <s v="Business"/>
    <x v="0"/>
    <s v="No"/>
    <x v="0"/>
  </r>
  <r>
    <s v="S09904"/>
    <x v="197"/>
    <x v="3"/>
    <s v="South Africa"/>
    <s v="Bloemfontein"/>
    <s v="Auto Elite"/>
    <s v="Dimakatso"/>
    <x v="0"/>
    <x v="6"/>
    <x v="1"/>
    <s v="Hybrid"/>
    <s v="Automatic"/>
    <s v="White"/>
    <n v="2"/>
    <s v="1800676.3"/>
    <s v="0.037"/>
    <n v="3468102.56"/>
    <s v="Private"/>
    <x v="0"/>
    <s v="No"/>
    <x v="4"/>
  </r>
  <r>
    <s v="S09905"/>
    <x v="218"/>
    <x v="5"/>
    <s v="South Africa"/>
    <s v="Cape Town"/>
    <s v="Luxury Wheels"/>
    <s v="Kopano"/>
    <x v="3"/>
    <x v="9"/>
    <x v="1"/>
    <s v="Petrol"/>
    <s v="Automatic"/>
    <s v="White"/>
    <n v="2"/>
    <s v="765475.92"/>
    <s v="0.05"/>
    <n v="1454404.24"/>
    <s v="Private"/>
    <x v="1"/>
    <s v="No"/>
    <x v="1"/>
  </r>
  <r>
    <s v="S09906"/>
    <x v="908"/>
    <x v="3"/>
    <s v="South Africa"/>
    <s v="Bloemfontein"/>
    <s v="Prestige Cars"/>
    <s v="Salesperson_22"/>
    <x v="1"/>
    <x v="3"/>
    <x v="1"/>
    <s v="Diesel"/>
    <s v="Automatic"/>
    <s v="Red"/>
    <n v="5"/>
    <s v="950246.89"/>
    <s v="0.04"/>
    <n v="4561185.0599999996"/>
    <s v="Business"/>
    <x v="0"/>
    <s v="Yes"/>
    <x v="6"/>
  </r>
  <r>
    <s v="S09907"/>
    <x v="820"/>
    <x v="0"/>
    <s v="South Africa"/>
    <s v="Nelspruit"/>
    <s v="Prestige Cars"/>
    <s v="Salesperson_37"/>
    <x v="2"/>
    <x v="8"/>
    <x v="0"/>
    <s v="Diesel"/>
    <s v="Manual"/>
    <s v="Silver"/>
    <n v="1"/>
    <s v="754570.21"/>
    <s v="0.044"/>
    <n v="721369.12"/>
    <s v="Business"/>
    <x v="1"/>
    <s v="No"/>
    <x v="3"/>
  </r>
  <r>
    <s v="S09908"/>
    <x v="780"/>
    <x v="0"/>
    <s v="South Africa"/>
    <s v="Nelspruit"/>
    <s v="Prestige Cars"/>
    <s v="Kopano"/>
    <x v="5"/>
    <x v="13"/>
    <x v="2"/>
    <s v="Hybrid"/>
    <s v="Manual"/>
    <s v="Red"/>
    <n v="3"/>
    <s v="678528.94"/>
    <s v="0.029"/>
    <n v="1976554.81"/>
    <s v="Private"/>
    <x v="1"/>
    <s v="Yes"/>
    <x v="2"/>
  </r>
  <r>
    <s v="S09909"/>
    <x v="159"/>
    <x v="2"/>
    <s v="South Africa"/>
    <s v="Durban"/>
    <s v="BMW Durban"/>
    <s v="Salesperson_2"/>
    <x v="5"/>
    <x v="13"/>
    <x v="2"/>
    <s v="Diesel"/>
    <s v="Automatic"/>
    <s v="White"/>
    <n v="2"/>
    <s v="698840.86"/>
    <s v="0.003"/>
    <n v="1393488.68"/>
    <s v="Private"/>
    <x v="0"/>
    <s v="No"/>
    <x v="15"/>
  </r>
  <r>
    <s v="S09910"/>
    <x v="884"/>
    <x v="1"/>
    <s v="South Africa"/>
    <s v="Johannesburg"/>
    <s v="BMW Midrand"/>
    <s v="Salesperson_12"/>
    <x v="2"/>
    <x v="14"/>
    <x v="1"/>
    <s v="Hybrid"/>
    <s v="Manual"/>
    <s v="Red"/>
    <n v="2"/>
    <s v="1045078.83"/>
    <s v="0.023"/>
    <n v="2042084.02"/>
    <s v="Private"/>
    <x v="0"/>
    <s v="No"/>
    <x v="8"/>
  </r>
  <r>
    <s v="S09911"/>
    <x v="925"/>
    <x v="1"/>
    <s v="South Africa"/>
    <s v="Johannesburg"/>
    <s v="BMW Durban"/>
    <s v="Salesperson_10"/>
    <x v="0"/>
    <x v="6"/>
    <x v="1"/>
    <s v="Diesel"/>
    <s v="Automatic"/>
    <s v="Silver"/>
    <n v="4"/>
    <s v="1644819.24"/>
    <s v="0.01"/>
    <n v="6513484.2000000002"/>
    <s v="Business"/>
    <x v="1"/>
    <s v="Yes"/>
    <x v="0"/>
  </r>
  <r>
    <s v="S09912"/>
    <x v="752"/>
    <x v="1"/>
    <s v="South Africa"/>
    <s v="Pretoria"/>
    <s v="BMW Durban"/>
    <s v="Dimakatso"/>
    <x v="3"/>
    <x v="9"/>
    <x v="1"/>
    <s v="Petrol"/>
    <s v="Manual"/>
    <s v="Silver"/>
    <n v="5"/>
    <s v="706748.79"/>
    <s v="0.006"/>
    <n v="3512541.49"/>
    <s v="Private"/>
    <x v="0"/>
    <s v="Yes"/>
    <x v="6"/>
  </r>
  <r>
    <s v="S09913"/>
    <x v="3"/>
    <x v="1"/>
    <s v="South Africa"/>
    <s v="Pretoria"/>
    <s v="Auto Elite"/>
    <s v="Salesperson_27"/>
    <x v="4"/>
    <x v="16"/>
    <x v="2"/>
    <s v="Hybrid"/>
    <s v="Manual"/>
    <s v="Grey"/>
    <n v="2"/>
    <s v="668735.92"/>
    <s v="0.063"/>
    <n v="1253211.1200000001"/>
    <s v="Private"/>
    <x v="0"/>
    <s v="Yes"/>
    <x v="12"/>
  </r>
  <r>
    <s v="S09914"/>
    <x v="630"/>
    <x v="5"/>
    <s v="South Africa"/>
    <s v="Cape Town"/>
    <s v="BMW Midrand"/>
    <s v="Paulinah"/>
    <x v="0"/>
    <x v="6"/>
    <x v="1"/>
    <s v="Hybrid"/>
    <s v="Automatic"/>
    <s v="White"/>
    <n v="2"/>
    <s v="1805989.55"/>
    <s v="0.076"/>
    <n v="3337468.69"/>
    <s v="Private"/>
    <x v="1"/>
    <s v="No"/>
    <x v="13"/>
  </r>
  <r>
    <s v="S09915"/>
    <x v="446"/>
    <x v="1"/>
    <s v="South Africa"/>
    <s v="Johannesburg"/>
    <s v="Prestige Cars"/>
    <s v="Salesperson_27"/>
    <x v="2"/>
    <x v="4"/>
    <x v="0"/>
    <s v="Hybrid"/>
    <s v="Manual"/>
    <s v="Blue"/>
    <n v="3"/>
    <s v="868789.06"/>
    <s v="0.018"/>
    <n v="2559452.56"/>
    <s v="Business"/>
    <x v="0"/>
    <s v="No"/>
    <x v="2"/>
  </r>
  <r>
    <s v="S09916"/>
    <x v="864"/>
    <x v="4"/>
    <s v="South Africa"/>
    <s v="East London"/>
    <s v="Auto Elite"/>
    <s v="Kopano"/>
    <x v="1"/>
    <x v="3"/>
    <x v="1"/>
    <s v="Diesel"/>
    <s v="Manual"/>
    <s v="Grey"/>
    <n v="1"/>
    <s v="846794.3"/>
    <s v="0.033"/>
    <n v="818850.09"/>
    <s v="Private"/>
    <x v="0"/>
    <s v="No"/>
    <x v="4"/>
  </r>
  <r>
    <s v="S09917"/>
    <x v="626"/>
    <x v="5"/>
    <s v="South Africa"/>
    <s v="Cape Town"/>
    <s v="Premium Motors"/>
    <s v="Olerato"/>
    <x v="5"/>
    <x v="12"/>
    <x v="1"/>
    <s v="Diesel"/>
    <s v="Manual"/>
    <s v="Red"/>
    <n v="4"/>
    <s v="896164.76"/>
    <s v="0.023"/>
    <n v="3502211.9"/>
    <s v="Business"/>
    <x v="1"/>
    <s v="Yes"/>
    <x v="5"/>
  </r>
  <r>
    <s v="S09918"/>
    <x v="709"/>
    <x v="2"/>
    <s v="South Africa"/>
    <s v="Durban"/>
    <s v="Auto Elite"/>
    <s v="Dimakatso0"/>
    <x v="1"/>
    <x v="1"/>
    <x v="1"/>
    <s v="Petrol"/>
    <s v="Manual"/>
    <s v="Grey"/>
    <n v="5"/>
    <s v="1352104.69"/>
    <s v="0.004"/>
    <n v="6733481.3799999999"/>
    <s v="Business"/>
    <x v="1"/>
    <s v="Yes"/>
    <x v="4"/>
  </r>
  <r>
    <s v="S09919"/>
    <x v="914"/>
    <x v="1"/>
    <s v="South Africa"/>
    <s v="Pretoria"/>
    <s v="Luxury Wheels"/>
    <s v="Salesperson_39"/>
    <x v="1"/>
    <x v="3"/>
    <x v="1"/>
    <s v="Hybrid"/>
    <s v="Automatic"/>
    <s v="White"/>
    <n v="4"/>
    <s v="965832.56"/>
    <s v="0.018"/>
    <n v="3793790.31"/>
    <s v="Private"/>
    <x v="1"/>
    <s v="No"/>
    <x v="9"/>
  </r>
  <r>
    <s v="S09920"/>
    <x v="444"/>
    <x v="4"/>
    <s v="South Africa"/>
    <s v="Gqeberha"/>
    <s v="Prestige Cars"/>
    <s v="Salesperson_3"/>
    <x v="0"/>
    <x v="15"/>
    <x v="0"/>
    <s v="Petrol"/>
    <s v="Automatic"/>
    <s v="White"/>
    <n v="5"/>
    <s v="837498.36"/>
    <s v="0.003"/>
    <n v="4174929.34"/>
    <s v="Private"/>
    <x v="1"/>
    <s v="Yes"/>
    <x v="3"/>
  </r>
  <r>
    <s v="S09921"/>
    <x v="858"/>
    <x v="4"/>
    <s v="South Africa"/>
    <s v="Gqeberha"/>
    <s v="Sandton Auto"/>
    <s v="Salesperson_39"/>
    <x v="0"/>
    <x v="6"/>
    <x v="1"/>
    <s v="Hybrid"/>
    <s v="Automatic"/>
    <s v="Silver"/>
    <n v="2"/>
    <s v="1506617.64"/>
    <s v="0.07"/>
    <n v="2802308.81"/>
    <s v="Business"/>
    <x v="1"/>
    <s v="Yes"/>
    <x v="13"/>
  </r>
  <r>
    <s v="S09922"/>
    <x v="514"/>
    <x v="4"/>
    <s v="South Africa"/>
    <s v="East London"/>
    <s v="Premium Motors"/>
    <s v="Paulinah"/>
    <x v="4"/>
    <x v="16"/>
    <x v="2"/>
    <s v="Petrol"/>
    <s v="Automatic"/>
    <s v="Blue"/>
    <n v="2"/>
    <s v="759509.07"/>
    <s v="0.062"/>
    <n v="1424839.01"/>
    <s v="Private"/>
    <x v="0"/>
    <s v="No"/>
    <x v="7"/>
  </r>
  <r>
    <s v="S09923"/>
    <x v="740"/>
    <x v="3"/>
    <s v="South Africa"/>
    <s v="Bloemfontein"/>
    <s v="Auto Elite"/>
    <s v="Salesperson_23"/>
    <x v="3"/>
    <x v="5"/>
    <x v="1"/>
    <s v="Diesel"/>
    <s v="Automatic"/>
    <s v="Grey"/>
    <n v="2"/>
    <s v="954568.94"/>
    <s v="0.073"/>
    <n v="1769770.81"/>
    <s v="Private"/>
    <x v="1"/>
    <s v="Yes"/>
    <x v="7"/>
  </r>
  <r>
    <s v="S09924"/>
    <x v="677"/>
    <x v="1"/>
    <s v="South Africa"/>
    <s v="Pretoria"/>
    <s v="BMW Cape Town"/>
    <s v="Johanna"/>
    <x v="2"/>
    <x v="14"/>
    <x v="1"/>
    <s v="Diesel"/>
    <s v="Automatic"/>
    <s v="Silver"/>
    <n v="1"/>
    <s v="1138831.24"/>
    <s v="0.01"/>
    <n v="1127442.92"/>
    <s v="Business"/>
    <x v="1"/>
    <s v="Yes"/>
    <x v="11"/>
  </r>
  <r>
    <s v="S09925"/>
    <x v="781"/>
    <x v="5"/>
    <s v="South Africa"/>
    <s v="Cape Town"/>
    <s v="Premium Motors"/>
    <s v="Salesperson_31"/>
    <x v="1"/>
    <x v="1"/>
    <x v="1"/>
    <s v="Diesel"/>
    <s v="Automatic"/>
    <s v="Grey"/>
    <n v="2"/>
    <s v="1280967.19"/>
    <s v="0.014"/>
    <n v="2526067.31"/>
    <s v="Business"/>
    <x v="0"/>
    <s v="No"/>
    <x v="11"/>
  </r>
  <r>
    <s v="S09926"/>
    <x v="47"/>
    <x v="5"/>
    <s v="South Africa"/>
    <s v="Stellenbosch"/>
    <s v="Prestige Cars"/>
    <s v="Golekane"/>
    <x v="4"/>
    <x v="7"/>
    <x v="0"/>
    <s v="Hybrid"/>
    <s v="Automatic"/>
    <s v="Silver"/>
    <n v="5"/>
    <s v="784705.32"/>
    <s v="0.057"/>
    <n v="3699885.57"/>
    <s v="Business"/>
    <x v="0"/>
    <s v="Yes"/>
    <x v="14"/>
  </r>
  <r>
    <s v="S09927"/>
    <x v="320"/>
    <x v="3"/>
    <s v="South Africa"/>
    <s v="Bloemfontein"/>
    <s v="BMW Midrand"/>
    <s v="Gontse"/>
    <x v="5"/>
    <x v="13"/>
    <x v="2"/>
    <s v="Diesel"/>
    <s v="Automatic"/>
    <s v="Silver"/>
    <n v="3"/>
    <s v="603440.68"/>
    <s v="0.07"/>
    <n v="1683599.5"/>
    <s v="Private"/>
    <x v="1"/>
    <s v="Yes"/>
    <x v="14"/>
  </r>
  <r>
    <s v="S09928"/>
    <x v="477"/>
    <x v="0"/>
    <s v="South Africa"/>
    <s v="Nelspruit"/>
    <s v="Luxury Wheels"/>
    <s v="Salesperson_25"/>
    <x v="2"/>
    <x v="14"/>
    <x v="1"/>
    <s v="Petrol"/>
    <s v="Automatic"/>
    <s v="Red"/>
    <n v="4"/>
    <s v="1053342.16"/>
    <s v="0.029"/>
    <n v="4091180.94"/>
    <s v="Business"/>
    <x v="1"/>
    <s v="No"/>
    <x v="0"/>
  </r>
  <r>
    <s v="S09929"/>
    <x v="203"/>
    <x v="5"/>
    <s v="South Africa"/>
    <s v="Stellenbosch"/>
    <s v="BMW Durban"/>
    <s v="Omphile"/>
    <x v="4"/>
    <x v="7"/>
    <x v="0"/>
    <s v="Hybrid"/>
    <s v="Automatic"/>
    <s v="White"/>
    <n v="2"/>
    <s v="930818.48"/>
    <s v="0.033"/>
    <n v="1800202.93"/>
    <s v="Business"/>
    <x v="1"/>
    <s v="No"/>
    <x v="3"/>
  </r>
  <r>
    <s v="S09930"/>
    <x v="74"/>
    <x v="3"/>
    <s v="South Africa"/>
    <s v="Bloemfontein"/>
    <s v="BMW Cape Town"/>
    <s v="Johanna"/>
    <x v="1"/>
    <x v="1"/>
    <x v="1"/>
    <s v="Petrol"/>
    <s v="Automatic"/>
    <s v="Silver"/>
    <n v="3"/>
    <s v="1349733.95"/>
    <s v="0.068"/>
    <n v="3773856.12"/>
    <s v="Business"/>
    <x v="0"/>
    <s v="Yes"/>
    <x v="1"/>
  </r>
  <r>
    <s v="S09931"/>
    <x v="278"/>
    <x v="1"/>
    <s v="South Africa"/>
    <s v="Johannesburg"/>
    <s v="Sandton Auto"/>
    <s v="Salesperson_11"/>
    <x v="3"/>
    <x v="5"/>
    <x v="1"/>
    <s v="Petrol"/>
    <s v="Automatic"/>
    <s v="Blue"/>
    <n v="4"/>
    <s v="1064064.47"/>
    <s v="0.039"/>
    <n v="4090263.81"/>
    <s v="Business"/>
    <x v="1"/>
    <s v="Yes"/>
    <x v="4"/>
  </r>
  <r>
    <s v="S09932"/>
    <x v="209"/>
    <x v="0"/>
    <s v="South Africa"/>
    <s v="Nelspruit"/>
    <s v="BMW Midrand"/>
    <s v="Salesperson_20"/>
    <x v="0"/>
    <x v="11"/>
    <x v="1"/>
    <s v="Petrol"/>
    <s v="Manual"/>
    <s v="Grey"/>
    <n v="5"/>
    <s v="1194608.71"/>
    <s v="0.0"/>
    <n v="5973043.5499999998"/>
    <s v="Private"/>
    <x v="1"/>
    <s v="No"/>
    <x v="4"/>
  </r>
  <r>
    <s v="S09933"/>
    <x v="234"/>
    <x v="4"/>
    <s v="South Africa"/>
    <s v="East London"/>
    <s v="Luxury Wheels"/>
    <s v="Dimakatso8"/>
    <x v="5"/>
    <x v="12"/>
    <x v="1"/>
    <s v="Hybrid"/>
    <s v="Manual"/>
    <s v="Red"/>
    <n v="5"/>
    <s v="762308.44"/>
    <s v="0.08"/>
    <n v="3506618.81"/>
    <s v="Private"/>
    <x v="1"/>
    <s v="Yes"/>
    <x v="7"/>
  </r>
  <r>
    <s v="S09934"/>
    <x v="537"/>
    <x v="4"/>
    <s v="South Africa"/>
    <s v="Gqeberha"/>
    <s v="Auto Elite"/>
    <s v="Gontse"/>
    <x v="1"/>
    <x v="3"/>
    <x v="1"/>
    <s v="Diesel"/>
    <s v="Manual"/>
    <s v="Blue"/>
    <n v="1"/>
    <s v="880460.93"/>
    <s v="0.058"/>
    <n v="829394.19"/>
    <s v="Business"/>
    <x v="0"/>
    <s v="Yes"/>
    <x v="4"/>
  </r>
  <r>
    <s v="S09935"/>
    <x v="791"/>
    <x v="4"/>
    <s v="South Africa"/>
    <s v="East London"/>
    <s v="Premium Motors"/>
    <s v="Thandeka"/>
    <x v="3"/>
    <x v="5"/>
    <x v="1"/>
    <s v="Hybrid"/>
    <s v="Automatic"/>
    <s v="White"/>
    <n v="3"/>
    <s v="1037506.16"/>
    <s v="0.003"/>
    <n v="3103180.93"/>
    <s v="Private"/>
    <x v="1"/>
    <s v="Yes"/>
    <x v="14"/>
  </r>
  <r>
    <s v="S09936"/>
    <x v="439"/>
    <x v="1"/>
    <s v="South Africa"/>
    <s v="Johannesburg"/>
    <s v="BMW Cape Town"/>
    <s v="Salesperson_21"/>
    <x v="1"/>
    <x v="3"/>
    <x v="1"/>
    <s v="Petrol"/>
    <s v="Automatic"/>
    <s v="Grey"/>
    <n v="2"/>
    <s v="981567.49"/>
    <s v="0.005"/>
    <n v="1953319.3"/>
    <s v="Private"/>
    <x v="1"/>
    <s v="No"/>
    <x v="5"/>
  </r>
  <r>
    <s v="S09937"/>
    <x v="948"/>
    <x v="1"/>
    <s v="South Africa"/>
    <s v="Johannesburg"/>
    <s v="BMW Durban"/>
    <s v="Salesperson_24"/>
    <x v="4"/>
    <x v="16"/>
    <x v="2"/>
    <s v="Diesel"/>
    <s v="Manual"/>
    <s v="Grey"/>
    <n v="3"/>
    <s v="740585.95"/>
    <s v="0.054"/>
    <n v="2101782.9300000002"/>
    <s v="Business"/>
    <x v="0"/>
    <s v="Yes"/>
    <x v="4"/>
  </r>
  <r>
    <s v="S09938"/>
    <x v="946"/>
    <x v="2"/>
    <s v="South Africa"/>
    <s v="Durban"/>
    <s v="Luxury Wheels"/>
    <s v="Salesperson_11"/>
    <x v="0"/>
    <x v="2"/>
    <x v="0"/>
    <s v="Hybrid"/>
    <s v="Automatic"/>
    <s v="White"/>
    <n v="1"/>
    <s v="826843.92"/>
    <s v="0.066"/>
    <n v="772272.22"/>
    <s v="Business"/>
    <x v="0"/>
    <s v="Yes"/>
    <x v="9"/>
  </r>
  <r>
    <s v="S09939"/>
    <x v="296"/>
    <x v="4"/>
    <s v="South Africa"/>
    <s v="East London"/>
    <s v="BMW Cape Town"/>
    <s v="Salesperson_19"/>
    <x v="2"/>
    <x v="14"/>
    <x v="1"/>
    <s v="Petrol"/>
    <s v="Automatic"/>
    <s v="Grey"/>
    <n v="2"/>
    <s v="1136024.93"/>
    <s v="0.01"/>
    <n v="2249329.36"/>
    <s v="Business"/>
    <x v="0"/>
    <s v="Yes"/>
    <x v="14"/>
  </r>
  <r>
    <s v="S09940"/>
    <x v="522"/>
    <x v="2"/>
    <s v="South Africa"/>
    <s v="Pietermaritzburg"/>
    <s v="Premium Motors"/>
    <s v="Salesperson_36"/>
    <x v="0"/>
    <x v="17"/>
    <x v="1"/>
    <s v="Petrol"/>
    <s v="Automatic"/>
    <s v="White"/>
    <n v="1"/>
    <s v="871374.26"/>
    <s v="0.063"/>
    <n v="816477.69"/>
    <s v="Private"/>
    <x v="0"/>
    <s v="Yes"/>
    <x v="3"/>
  </r>
  <r>
    <s v="S09941"/>
    <x v="710"/>
    <x v="4"/>
    <s v="South Africa"/>
    <s v="Gqeberha"/>
    <s v="BMW Midrand"/>
    <s v="Andi"/>
    <x v="2"/>
    <x v="8"/>
    <x v="0"/>
    <s v="Hybrid"/>
    <s v="Manual"/>
    <s v="Red"/>
    <n v="1"/>
    <s v="745749.5"/>
    <s v="0.056"/>
    <n v="703987.53"/>
    <s v="Private"/>
    <x v="1"/>
    <s v="No"/>
    <x v="2"/>
  </r>
  <r>
    <s v="S09942"/>
    <x v="65"/>
    <x v="3"/>
    <s v="South Africa"/>
    <s v="Bloemfontein"/>
    <s v="Auto Elite"/>
    <s v="Salesperson_12"/>
    <x v="5"/>
    <x v="13"/>
    <x v="2"/>
    <s v="Hybrid"/>
    <s v="Automatic"/>
    <s v="Grey"/>
    <n v="2"/>
    <s v="644668.02"/>
    <s v="0.034"/>
    <n v="1245498.6100000001"/>
    <s v="Business"/>
    <x v="1"/>
    <s v="Yes"/>
    <x v="3"/>
  </r>
  <r>
    <s v="S09943"/>
    <x v="778"/>
    <x v="5"/>
    <s v="South Africa"/>
    <s v="Cape Town"/>
    <s v="Sandton Auto"/>
    <s v="Dimakatso5"/>
    <x v="5"/>
    <x v="12"/>
    <x v="1"/>
    <s v="Diesel"/>
    <s v="Manual"/>
    <s v="Red"/>
    <n v="3"/>
    <s v="831687.79"/>
    <s v="0.039"/>
    <n v="2397755.88"/>
    <s v="Private"/>
    <x v="0"/>
    <s v="Yes"/>
    <x v="11"/>
  </r>
  <r>
    <s v="S09944"/>
    <x v="398"/>
    <x v="0"/>
    <s v="South Africa"/>
    <s v="Nelspruit"/>
    <s v="Prestige Cars"/>
    <s v="Salesperson_12"/>
    <x v="4"/>
    <x v="7"/>
    <x v="0"/>
    <s v="Petrol"/>
    <s v="Automatic"/>
    <s v="Black"/>
    <n v="4"/>
    <s v="829345.0"/>
    <s v="0.017"/>
    <n v="3260984.54"/>
    <s v="Business"/>
    <x v="1"/>
    <s v="Yes"/>
    <x v="1"/>
  </r>
  <r>
    <s v="S09945"/>
    <x v="222"/>
    <x v="3"/>
    <s v="South Africa"/>
    <s v="Bloemfontein"/>
    <s v="Sandton Auto"/>
    <s v="Omphile"/>
    <x v="0"/>
    <x v="0"/>
    <x v="0"/>
    <s v="Petrol"/>
    <s v="Manual"/>
    <s v="Blue"/>
    <n v="4"/>
    <s v="1209977.03"/>
    <s v="0.078"/>
    <n v="4462395.28"/>
    <s v="Business"/>
    <x v="1"/>
    <s v="No"/>
    <x v="13"/>
  </r>
  <r>
    <s v="S09946"/>
    <x v="132"/>
    <x v="1"/>
    <s v="South Africa"/>
    <s v="Pretoria"/>
    <s v="BMW Durban"/>
    <s v="Salesperson_23"/>
    <x v="3"/>
    <x v="9"/>
    <x v="1"/>
    <s v="Petrol"/>
    <s v="Manual"/>
    <s v="Red"/>
    <n v="5"/>
    <s v="752537.31"/>
    <s v="0.06"/>
    <n v="3536925.37"/>
    <s v="Private"/>
    <x v="1"/>
    <s v="Yes"/>
    <x v="11"/>
  </r>
  <r>
    <s v="S09947"/>
    <x v="100"/>
    <x v="3"/>
    <s v="South Africa"/>
    <s v="Bloemfontein"/>
    <s v="Auto Elite"/>
    <s v="Salesperson_31"/>
    <x v="3"/>
    <x v="9"/>
    <x v="1"/>
    <s v="Petrol"/>
    <s v="Automatic"/>
    <s v="White"/>
    <n v="5"/>
    <s v="799271.76"/>
    <s v="0.039"/>
    <n v="3840500.79"/>
    <s v="Business"/>
    <x v="0"/>
    <s v="Yes"/>
    <x v="13"/>
  </r>
  <r>
    <s v="S09948"/>
    <x v="605"/>
    <x v="0"/>
    <s v="South Africa"/>
    <s v="Nelspruit"/>
    <s v="Auto Elite"/>
    <s v="Salesperson_2"/>
    <x v="4"/>
    <x v="16"/>
    <x v="2"/>
    <s v="Diesel"/>
    <s v="Automatic"/>
    <s v="Blue"/>
    <n v="4"/>
    <s v="666701.47"/>
    <s v="0.032"/>
    <n v="2581468.1"/>
    <s v="Business"/>
    <x v="0"/>
    <s v="No"/>
    <x v="13"/>
  </r>
  <r>
    <s v="S09949"/>
    <x v="285"/>
    <x v="1"/>
    <s v="South Africa"/>
    <s v="Johannesburg"/>
    <s v="BMW Cape Town"/>
    <s v="Salesperson_13"/>
    <x v="0"/>
    <x v="15"/>
    <x v="0"/>
    <s v="Diesel"/>
    <s v="Manual"/>
    <s v="Black"/>
    <n v="2"/>
    <s v="947661.21"/>
    <s v="0.017"/>
    <n v="1863101.94"/>
    <s v="Business"/>
    <x v="0"/>
    <s v="No"/>
    <x v="8"/>
  </r>
  <r>
    <s v="S09950"/>
    <x v="909"/>
    <x v="3"/>
    <s v="South Africa"/>
    <s v="Bloemfontein"/>
    <s v="BMW Midrand"/>
    <s v="Gontse"/>
    <x v="3"/>
    <x v="5"/>
    <x v="1"/>
    <s v="Hybrid"/>
    <s v="Automatic"/>
    <s v="Grey"/>
    <n v="3"/>
    <s v="1061006.46"/>
    <s v="0.067"/>
    <n v="2969757.09"/>
    <s v="Private"/>
    <x v="0"/>
    <s v="Yes"/>
    <x v="3"/>
  </r>
  <r>
    <s v="S09951"/>
    <x v="509"/>
    <x v="1"/>
    <s v="South Africa"/>
    <s v="Johannesburg"/>
    <s v="BMW Cape Town"/>
    <s v="Olerato"/>
    <x v="4"/>
    <x v="7"/>
    <x v="0"/>
    <s v="Petrol"/>
    <s v="Automatic"/>
    <s v="Grey"/>
    <n v="1"/>
    <s v="773553.89"/>
    <s v="0.076"/>
    <n v="714763.8"/>
    <s v="Private"/>
    <x v="1"/>
    <s v="No"/>
    <x v="6"/>
  </r>
  <r>
    <s v="S09952"/>
    <x v="929"/>
    <x v="1"/>
    <s v="South Africa"/>
    <s v="Pretoria"/>
    <s v="Luxury Wheels"/>
    <s v="Dimakatso8"/>
    <x v="3"/>
    <x v="9"/>
    <x v="1"/>
    <s v="Hybrid"/>
    <s v="Manual"/>
    <s v="Red"/>
    <n v="5"/>
    <s v="720385.49"/>
    <s v="0.011"/>
    <n v="3562306.26"/>
    <s v="Business"/>
    <x v="1"/>
    <s v="Yes"/>
    <x v="14"/>
  </r>
  <r>
    <s v="S09953"/>
    <x v="619"/>
    <x v="2"/>
    <s v="South Africa"/>
    <s v="Pietermaritzburg"/>
    <s v="BMW Cape Town"/>
    <s v="Salesperson_18"/>
    <x v="5"/>
    <x v="13"/>
    <x v="2"/>
    <s v="Hybrid"/>
    <s v="Automatic"/>
    <s v="White"/>
    <n v="2"/>
    <s v="688227.03"/>
    <s v="0.066"/>
    <n v="1285608.1000000001"/>
    <s v="Private"/>
    <x v="1"/>
    <s v="Yes"/>
    <x v="11"/>
  </r>
  <r>
    <s v="S09954"/>
    <x v="722"/>
    <x v="0"/>
    <s v="South Africa"/>
    <s v="Nelspruit"/>
    <s v="Prestige Cars"/>
    <s v="Salesperson_50"/>
    <x v="3"/>
    <x v="9"/>
    <x v="1"/>
    <s v="Hybrid"/>
    <s v="Manual"/>
    <s v="Silver"/>
    <n v="5"/>
    <s v="805220.28"/>
    <s v="0.002"/>
    <n v="4018049.2"/>
    <s v="Business"/>
    <x v="0"/>
    <s v="Yes"/>
    <x v="3"/>
  </r>
  <r>
    <s v="S09955"/>
    <x v="313"/>
    <x v="3"/>
    <s v="South Africa"/>
    <s v="Bloemfontein"/>
    <s v="Prestige Cars"/>
    <s v="Salesperson_26"/>
    <x v="0"/>
    <x v="17"/>
    <x v="1"/>
    <s v="Diesel"/>
    <s v="Automatic"/>
    <s v="Blue"/>
    <n v="4"/>
    <s v="821655.95"/>
    <s v="0.024"/>
    <n v="3207744.84"/>
    <s v="Business"/>
    <x v="0"/>
    <s v="No"/>
    <x v="8"/>
  </r>
  <r>
    <s v="S09956"/>
    <x v="28"/>
    <x v="0"/>
    <s v="South Africa"/>
    <s v="Nelspruit"/>
    <s v="Auto Elite"/>
    <s v="Salesperson_31"/>
    <x v="4"/>
    <x v="7"/>
    <x v="0"/>
    <s v="Petrol"/>
    <s v="Manual"/>
    <s v="Grey"/>
    <n v="1"/>
    <s v="889760.82"/>
    <s v="0.03"/>
    <n v="863067.99"/>
    <s v="Private"/>
    <x v="1"/>
    <s v="Yes"/>
    <x v="11"/>
  </r>
  <r>
    <s v="S09957"/>
    <x v="534"/>
    <x v="3"/>
    <s v="South Africa"/>
    <s v="Bloemfontein"/>
    <s v="Luxury Wheels"/>
    <s v="Salesperson_1"/>
    <x v="2"/>
    <x v="8"/>
    <x v="0"/>
    <s v="Diesel"/>
    <s v="Manual"/>
    <s v="Red"/>
    <n v="4"/>
    <s v="689156.49"/>
    <s v="0.045"/>
    <n v="2632577.79"/>
    <s v="Private"/>
    <x v="1"/>
    <s v="Yes"/>
    <x v="5"/>
  </r>
  <r>
    <s v="S09958"/>
    <x v="406"/>
    <x v="2"/>
    <s v="South Africa"/>
    <s v="Durban"/>
    <s v="BMW Cape Town"/>
    <s v="Josephine"/>
    <x v="4"/>
    <x v="16"/>
    <x v="2"/>
    <s v="Petrol"/>
    <s v="Manual"/>
    <s v="White"/>
    <n v="1"/>
    <s v="684649.17"/>
    <s v="0.019"/>
    <n v="671640.84"/>
    <s v="Private"/>
    <x v="1"/>
    <s v="No"/>
    <x v="1"/>
  </r>
  <r>
    <s v="S09959"/>
    <x v="615"/>
    <x v="3"/>
    <s v="South Africa"/>
    <s v="Bloemfontein"/>
    <s v="Auto Elite"/>
    <s v="Salesperson_8"/>
    <x v="4"/>
    <x v="7"/>
    <x v="0"/>
    <s v="Diesel"/>
    <s v="Automatic"/>
    <s v="White"/>
    <n v="2"/>
    <s v="837097.7"/>
    <s v="0.043"/>
    <n v="1602205"/>
    <s v="Private"/>
    <x v="1"/>
    <s v="Yes"/>
    <x v="10"/>
  </r>
  <r>
    <s v="S09960"/>
    <x v="828"/>
    <x v="1"/>
    <s v="South Africa"/>
    <s v="Johannesburg"/>
    <s v="Luxury Wheels"/>
    <s v="Salesperson_1"/>
    <x v="5"/>
    <x v="13"/>
    <x v="2"/>
    <s v="Hybrid"/>
    <s v="Automatic"/>
    <s v="Silver"/>
    <n v="1"/>
    <s v="603395.89"/>
    <s v="0.068"/>
    <n v="562364.97"/>
    <s v="Business"/>
    <x v="0"/>
    <s v="No"/>
    <x v="2"/>
  </r>
  <r>
    <s v="S09961"/>
    <x v="144"/>
    <x v="1"/>
    <s v="South Africa"/>
    <s v="Johannesburg"/>
    <s v="Sandton Auto"/>
    <s v="Omphemetse"/>
    <x v="4"/>
    <x v="7"/>
    <x v="0"/>
    <s v="Diesel"/>
    <s v="Automatic"/>
    <s v="Grey"/>
    <n v="4"/>
    <s v="887827.6"/>
    <s v="0.012"/>
    <n v="3508694.68"/>
    <s v="Private"/>
    <x v="0"/>
    <s v="Yes"/>
    <x v="3"/>
  </r>
  <r>
    <s v="S09962"/>
    <x v="666"/>
    <x v="2"/>
    <s v="South Africa"/>
    <s v="Pietermaritzburg"/>
    <s v="Prestige Cars"/>
    <s v="Salesperson_24"/>
    <x v="2"/>
    <x v="4"/>
    <x v="0"/>
    <s v="Diesel"/>
    <s v="Automatic"/>
    <s v="Blue"/>
    <n v="3"/>
    <s v="947239.13"/>
    <s v="0.018"/>
    <n v="2790566.47"/>
    <s v="Private"/>
    <x v="0"/>
    <s v="Yes"/>
    <x v="12"/>
  </r>
  <r>
    <s v="S09963"/>
    <x v="773"/>
    <x v="3"/>
    <s v="South Africa"/>
    <s v="Bloemfontein"/>
    <s v="BMW Midrand"/>
    <s v="Salesperson_37"/>
    <x v="1"/>
    <x v="3"/>
    <x v="1"/>
    <s v="Hybrid"/>
    <s v="Automatic"/>
    <s v="Red"/>
    <n v="1"/>
    <s v="880912.53"/>
    <s v="0.043"/>
    <n v="843033.29"/>
    <s v="Business"/>
    <x v="0"/>
    <s v="No"/>
    <x v="4"/>
  </r>
  <r>
    <s v="S09964"/>
    <x v="842"/>
    <x v="3"/>
    <s v="South Africa"/>
    <s v="Bloemfontein"/>
    <s v="BMW Durban"/>
    <s v="Salesperson_36"/>
    <x v="4"/>
    <x v="16"/>
    <x v="2"/>
    <s v="Hybrid"/>
    <s v="Automatic"/>
    <s v="Red"/>
    <n v="1"/>
    <s v="691379.16"/>
    <s v="0.03"/>
    <n v="670637.78"/>
    <s v="Business"/>
    <x v="0"/>
    <s v="Yes"/>
    <x v="8"/>
  </r>
  <r>
    <s v="S09965"/>
    <x v="145"/>
    <x v="5"/>
    <s v="South Africa"/>
    <s v="Cape Town"/>
    <s v="Prestige Cars"/>
    <s v="Salesperson_31"/>
    <x v="3"/>
    <x v="5"/>
    <x v="1"/>
    <s v="Diesel"/>
    <s v="Automatic"/>
    <s v="Black"/>
    <n v="2"/>
    <s v="1075055.03"/>
    <s v="0.075"/>
    <n v="1988851.81"/>
    <s v="Private"/>
    <x v="1"/>
    <s v="Yes"/>
    <x v="6"/>
  </r>
  <r>
    <s v="S09966"/>
    <x v="553"/>
    <x v="3"/>
    <s v="South Africa"/>
    <s v="Bloemfontein"/>
    <s v="Auto Elite"/>
    <s v="Andi"/>
    <x v="0"/>
    <x v="2"/>
    <x v="0"/>
    <s v="Diesel"/>
    <s v="Automatic"/>
    <s v="Red"/>
    <n v="1"/>
    <s v="777748.11"/>
    <s v="0.052"/>
    <n v="737305.21"/>
    <s v="Private"/>
    <x v="1"/>
    <s v="No"/>
    <x v="0"/>
  </r>
  <r>
    <s v="S09967"/>
    <x v="120"/>
    <x v="4"/>
    <s v="South Africa"/>
    <s v="East London"/>
    <s v="Premium Motors"/>
    <s v="Salesperson_37"/>
    <x v="1"/>
    <x v="3"/>
    <x v="1"/>
    <s v="Petrol"/>
    <s v="Automatic"/>
    <s v="White"/>
    <n v="3"/>
    <s v="828106.06"/>
    <s v="0.006"/>
    <n v="2469412.2799999998"/>
    <s v="Business"/>
    <x v="1"/>
    <s v="Yes"/>
    <x v="5"/>
  </r>
  <r>
    <s v="S09968"/>
    <x v="896"/>
    <x v="5"/>
    <s v="South Africa"/>
    <s v="Stellenbosch"/>
    <s v="BMW Cape Town"/>
    <s v="Kgolagano"/>
    <x v="4"/>
    <x v="16"/>
    <x v="2"/>
    <s v="Diesel"/>
    <s v="Automatic"/>
    <s v="Grey"/>
    <n v="2"/>
    <s v="691514.18"/>
    <s v="0.057"/>
    <n v="1304195.75"/>
    <s v="Business"/>
    <x v="0"/>
    <s v="Yes"/>
    <x v="7"/>
  </r>
  <r>
    <s v="S09969"/>
    <x v="917"/>
    <x v="1"/>
    <s v="South Africa"/>
    <s v="Johannesburg"/>
    <s v="Premium Motors"/>
    <s v="Kgolagano"/>
    <x v="0"/>
    <x v="11"/>
    <x v="1"/>
    <s v="Diesel"/>
    <s v="Automatic"/>
    <s v="Grey"/>
    <n v="4"/>
    <s v="1072065.31"/>
    <s v="0.027"/>
    <n v="4172478.21"/>
    <s v="Private"/>
    <x v="1"/>
    <s v="Yes"/>
    <x v="7"/>
  </r>
  <r>
    <s v="S09970"/>
    <x v="435"/>
    <x v="4"/>
    <s v="South Africa"/>
    <s v="Gqeberha"/>
    <s v="BMW Midrand"/>
    <s v="Olerato"/>
    <x v="3"/>
    <x v="5"/>
    <x v="1"/>
    <s v="Diesel"/>
    <s v="Automatic"/>
    <s v="Blue"/>
    <n v="5"/>
    <s v="920976.42"/>
    <s v="0.056"/>
    <n v="4347008.72"/>
    <s v="Private"/>
    <x v="0"/>
    <s v="Yes"/>
    <x v="4"/>
  </r>
  <r>
    <s v="S09971"/>
    <x v="562"/>
    <x v="2"/>
    <s v="South Africa"/>
    <s v="Pietermaritzburg"/>
    <s v="BMW Durban"/>
    <s v="Salesperson_25"/>
    <x v="4"/>
    <x v="10"/>
    <x v="1"/>
    <s v="Petrol"/>
    <s v="Manual"/>
    <s v="White"/>
    <n v="2"/>
    <s v="1094085.29"/>
    <s v="0.072"/>
    <n v="2030622.29"/>
    <s v="Private"/>
    <x v="1"/>
    <s v="Yes"/>
    <x v="3"/>
  </r>
  <r>
    <s v="S09972"/>
    <x v="642"/>
    <x v="2"/>
    <s v="South Africa"/>
    <s v="Pietermaritzburg"/>
    <s v="Prestige Cars"/>
    <s v="Omphemetse"/>
    <x v="0"/>
    <x v="0"/>
    <x v="0"/>
    <s v="Diesel"/>
    <s v="Automatic"/>
    <s v="Black"/>
    <n v="5"/>
    <s v="1324724.62"/>
    <s v="0.021"/>
    <n v="6484527.0300000003"/>
    <s v="Business"/>
    <x v="0"/>
    <s v="Yes"/>
    <x v="11"/>
  </r>
  <r>
    <s v="S09973"/>
    <x v="258"/>
    <x v="5"/>
    <s v="South Africa"/>
    <s v="Stellenbosch"/>
    <s v="Premium Motors"/>
    <s v="Basetsana"/>
    <x v="4"/>
    <x v="16"/>
    <x v="2"/>
    <s v="Petrol"/>
    <s v="Manual"/>
    <s v="Silver"/>
    <n v="4"/>
    <s v="655667.78"/>
    <s v="0.001"/>
    <n v="2620048.4300000002"/>
    <s v="Business"/>
    <x v="0"/>
    <s v="Yes"/>
    <x v="12"/>
  </r>
  <r>
    <s v="S09974"/>
    <x v="558"/>
    <x v="0"/>
    <s v="South Africa"/>
    <s v="Nelspruit"/>
    <s v="Sandton Auto"/>
    <s v="Golekane"/>
    <x v="2"/>
    <x v="4"/>
    <x v="0"/>
    <s v="Petrol"/>
    <s v="Manual"/>
    <s v="Blue"/>
    <n v="1"/>
    <s v="869505.59"/>
    <s v="0.003"/>
    <n v="866897.07"/>
    <s v="Private"/>
    <x v="1"/>
    <s v="Yes"/>
    <x v="7"/>
  </r>
  <r>
    <s v="S09975"/>
    <x v="10"/>
    <x v="5"/>
    <s v="South Africa"/>
    <s v="Cape Town"/>
    <s v="BMW Midrand"/>
    <s v="Salesperson_2"/>
    <x v="5"/>
    <x v="13"/>
    <x v="2"/>
    <s v="Petrol"/>
    <s v="Manual"/>
    <s v="Red"/>
    <n v="4"/>
    <s v="617527.49"/>
    <s v="0.048"/>
    <n v="2351544.69"/>
    <s v="Business"/>
    <x v="1"/>
    <s v="No"/>
    <x v="14"/>
  </r>
  <r>
    <s v="S09976"/>
    <x v="849"/>
    <x v="4"/>
    <s v="South Africa"/>
    <s v="Gqeberha"/>
    <s v="Luxury Wheels"/>
    <s v="Salesperson_3"/>
    <x v="4"/>
    <x v="7"/>
    <x v="0"/>
    <s v="Diesel"/>
    <s v="Manual"/>
    <s v="Silver"/>
    <n v="3"/>
    <s v="786590.06"/>
    <s v="0.012"/>
    <n v="2331452.9300000002"/>
    <s v="Private"/>
    <x v="1"/>
    <s v="Yes"/>
    <x v="10"/>
  </r>
  <r>
    <s v="S09977"/>
    <x v="190"/>
    <x v="0"/>
    <s v="South Africa"/>
    <s v="Nelspruit"/>
    <s v="Premium Motors"/>
    <s v="Salesperson_32"/>
    <x v="0"/>
    <x v="0"/>
    <x v="0"/>
    <s v="Diesel"/>
    <s v="Automatic"/>
    <s v="Silver"/>
    <n v="1"/>
    <s v="1258779.78"/>
    <s v="0.045"/>
    <n v="1202134.69"/>
    <s v="Private"/>
    <x v="1"/>
    <s v="Yes"/>
    <x v="1"/>
  </r>
  <r>
    <s v="S09978"/>
    <x v="185"/>
    <x v="3"/>
    <s v="South Africa"/>
    <s v="Bloemfontein"/>
    <s v="Premium Motors"/>
    <s v="Golekane"/>
    <x v="1"/>
    <x v="3"/>
    <x v="1"/>
    <s v="Diesel"/>
    <s v="Manual"/>
    <s v="Grey"/>
    <n v="2"/>
    <s v="866971.45"/>
    <s v="0.011"/>
    <n v="1714869.53"/>
    <s v="Business"/>
    <x v="1"/>
    <s v="Yes"/>
    <x v="4"/>
  </r>
  <r>
    <s v="S09979"/>
    <x v="893"/>
    <x v="1"/>
    <s v="South Africa"/>
    <s v="Johannesburg"/>
    <s v="Premium Motors"/>
    <s v="Salesperson_39"/>
    <x v="5"/>
    <x v="13"/>
    <x v="2"/>
    <s v="Petrol"/>
    <s v="Automatic"/>
    <s v="Blue"/>
    <n v="3"/>
    <s v="613269.94"/>
    <s v="0.048"/>
    <n v="1751498.95"/>
    <s v="Business"/>
    <x v="0"/>
    <s v="No"/>
    <x v="0"/>
  </r>
  <r>
    <s v="S09980"/>
    <x v="264"/>
    <x v="0"/>
    <s v="South Africa"/>
    <s v="Nelspruit"/>
    <s v="Auto Elite"/>
    <s v="Salesperson_18"/>
    <x v="1"/>
    <x v="1"/>
    <x v="1"/>
    <s v="Petrol"/>
    <s v="Automatic"/>
    <s v="Red"/>
    <n v="3"/>
    <s v="1321562.33"/>
    <s v="0.052"/>
    <n v="3758523.27"/>
    <s v="Business"/>
    <x v="1"/>
    <s v="Yes"/>
    <x v="15"/>
  </r>
  <r>
    <s v="S09981"/>
    <x v="274"/>
    <x v="3"/>
    <s v="South Africa"/>
    <s v="Bloemfontein"/>
    <s v="Premium Motors"/>
    <s v="Salesperson_11"/>
    <x v="1"/>
    <x v="1"/>
    <x v="1"/>
    <s v="Petrol"/>
    <s v="Automatic"/>
    <s v="Black"/>
    <n v="2"/>
    <s v="1373610.55"/>
    <s v="0.047"/>
    <n v="2618101.7000000002"/>
    <s v="Private"/>
    <x v="0"/>
    <s v="No"/>
    <x v="3"/>
  </r>
  <r>
    <s v="S09982"/>
    <x v="906"/>
    <x v="3"/>
    <s v="South Africa"/>
    <s v="Bloemfontein"/>
    <s v="Premium Motors"/>
    <s v="Salesperson_20"/>
    <x v="3"/>
    <x v="5"/>
    <x v="1"/>
    <s v="Diesel"/>
    <s v="Manual"/>
    <s v="Silver"/>
    <n v="4"/>
    <s v="910441.49"/>
    <s v="0.036"/>
    <n v="3510662.37"/>
    <s v="Business"/>
    <x v="0"/>
    <s v="No"/>
    <x v="3"/>
  </r>
  <r>
    <s v="S09983"/>
    <x v="135"/>
    <x v="2"/>
    <s v="South Africa"/>
    <s v="Pietermaritzburg"/>
    <s v="Sandton Auto"/>
    <s v="Salesperson_15"/>
    <x v="3"/>
    <x v="5"/>
    <x v="1"/>
    <s v="Diesel"/>
    <s v="Automatic"/>
    <s v="White"/>
    <n v="4"/>
    <s v="962591.93"/>
    <s v="0.025"/>
    <n v="3754108.54"/>
    <s v="Business"/>
    <x v="1"/>
    <s v="Yes"/>
    <x v="2"/>
  </r>
  <r>
    <s v="S09984"/>
    <x v="417"/>
    <x v="1"/>
    <s v="South Africa"/>
    <s v="Johannesburg"/>
    <s v="BMW Cape Town"/>
    <s v="Johanna"/>
    <x v="3"/>
    <x v="5"/>
    <x v="1"/>
    <s v="Diesel"/>
    <s v="Automatic"/>
    <s v="Silver"/>
    <n v="4"/>
    <s v="1071448.28"/>
    <s v="0.052"/>
    <n v="4062931.86"/>
    <s v="Business"/>
    <x v="1"/>
    <s v="No"/>
    <x v="13"/>
  </r>
  <r>
    <s v="S09985"/>
    <x v="390"/>
    <x v="3"/>
    <s v="South Africa"/>
    <s v="Bloemfontein"/>
    <s v="BMW Cape Town"/>
    <s v="Salesperson_34"/>
    <x v="3"/>
    <x v="9"/>
    <x v="1"/>
    <s v="Petrol"/>
    <s v="Manual"/>
    <s v="White"/>
    <n v="4"/>
    <s v="757900.26"/>
    <s v="0.036"/>
    <n v="2922463.39"/>
    <s v="Private"/>
    <x v="1"/>
    <s v="Yes"/>
    <x v="1"/>
  </r>
  <r>
    <s v="S09986"/>
    <x v="252"/>
    <x v="5"/>
    <s v="South Africa"/>
    <s v="Stellenbosch"/>
    <s v="Luxury Wheels"/>
    <s v="Gontse"/>
    <x v="2"/>
    <x v="4"/>
    <x v="0"/>
    <s v="Diesel"/>
    <s v="Automatic"/>
    <s v="Silver"/>
    <n v="3"/>
    <s v="825850.17"/>
    <s v="0.078"/>
    <n v="2284301.58"/>
    <s v="Private"/>
    <x v="1"/>
    <s v="Yes"/>
    <x v="11"/>
  </r>
  <r>
    <s v="S09987"/>
    <x v="920"/>
    <x v="4"/>
    <s v="South Africa"/>
    <s v="Gqeberha"/>
    <s v="Luxury Wheels"/>
    <s v="Omphemetse"/>
    <x v="0"/>
    <x v="17"/>
    <x v="1"/>
    <s v="Petrol"/>
    <s v="Manual"/>
    <s v="Grey"/>
    <n v="5"/>
    <s v="867154.46"/>
    <s v="0.018"/>
    <n v="4257728.38"/>
    <s v="Business"/>
    <x v="1"/>
    <s v="No"/>
    <x v="12"/>
  </r>
  <r>
    <s v="S09988"/>
    <x v="675"/>
    <x v="2"/>
    <s v="South Africa"/>
    <s v="Pietermaritzburg"/>
    <s v="BMW Midrand"/>
    <s v="Salesperson_34"/>
    <x v="3"/>
    <x v="5"/>
    <x v="1"/>
    <s v="Hybrid"/>
    <s v="Manual"/>
    <s v="White"/>
    <n v="3"/>
    <s v="1008396.32"/>
    <s v="0.042"/>
    <n v="2898131.03"/>
    <s v="Business"/>
    <x v="0"/>
    <s v="No"/>
    <x v="14"/>
  </r>
  <r>
    <s v="S09989"/>
    <x v="735"/>
    <x v="1"/>
    <s v="South Africa"/>
    <s v="Johannesburg"/>
    <s v="Sandton Auto"/>
    <s v="Andi"/>
    <x v="3"/>
    <x v="9"/>
    <x v="1"/>
    <s v="Hybrid"/>
    <s v="Automatic"/>
    <s v="Grey"/>
    <n v="4"/>
    <s v="734190.34"/>
    <s v="0.034"/>
    <n v="2836911.46"/>
    <s v="Private"/>
    <x v="0"/>
    <s v="No"/>
    <x v="7"/>
  </r>
  <r>
    <s v="S09990"/>
    <x v="979"/>
    <x v="3"/>
    <s v="South Africa"/>
    <s v="Bloemfontein"/>
    <s v="BMW Midrand"/>
    <s v="Gontse"/>
    <x v="0"/>
    <x v="6"/>
    <x v="1"/>
    <s v="Diesel"/>
    <s v="Manual"/>
    <s v="Silver"/>
    <n v="4"/>
    <s v="1502461.63"/>
    <s v="0.073"/>
    <n v="5571127.7199999997"/>
    <s v="Private"/>
    <x v="0"/>
    <s v="Yes"/>
    <x v="14"/>
  </r>
  <r>
    <s v="S09991"/>
    <x v="13"/>
    <x v="0"/>
    <s v="South Africa"/>
    <s v="Nelspruit"/>
    <s v="BMW Cape Town"/>
    <s v="Salesperson_5"/>
    <x v="0"/>
    <x v="15"/>
    <x v="0"/>
    <s v="Petrol"/>
    <s v="Automatic"/>
    <s v="Grey"/>
    <n v="2"/>
    <s v="881873.46"/>
    <s v="0.055"/>
    <n v="1666740.84"/>
    <s v="Private"/>
    <x v="1"/>
    <s v="No"/>
    <x v="13"/>
  </r>
  <r>
    <s v="S09992"/>
    <x v="891"/>
    <x v="0"/>
    <s v="South Africa"/>
    <s v="Nelspruit"/>
    <s v="Prestige Cars"/>
    <s v="Salesperson_22"/>
    <x v="5"/>
    <x v="13"/>
    <x v="2"/>
    <s v="Diesel"/>
    <s v="Manual"/>
    <s v="Blue"/>
    <n v="5"/>
    <s v="616283.72"/>
    <s v="0.026"/>
    <n v="3001301.73"/>
    <s v="Private"/>
    <x v="0"/>
    <s v="Yes"/>
    <x v="13"/>
  </r>
  <r>
    <s v="S09993"/>
    <x v="337"/>
    <x v="3"/>
    <s v="South Africa"/>
    <s v="Bloemfontein"/>
    <s v="Prestige Cars"/>
    <s v="Salesperson_2"/>
    <x v="4"/>
    <x v="16"/>
    <x v="2"/>
    <s v="Diesel"/>
    <s v="Manual"/>
    <s v="Grey"/>
    <n v="3"/>
    <s v="647817.31"/>
    <s v="0.056"/>
    <n v="1834618.62"/>
    <s v="Business"/>
    <x v="1"/>
    <s v="No"/>
    <x v="5"/>
  </r>
  <r>
    <s v="S09994"/>
    <x v="207"/>
    <x v="4"/>
    <s v="South Africa"/>
    <s v="Gqeberha"/>
    <s v="BMW Durban"/>
    <s v="Johanna"/>
    <x v="0"/>
    <x v="6"/>
    <x v="1"/>
    <s v="Petrol"/>
    <s v="Automatic"/>
    <s v="Blue"/>
    <n v="3"/>
    <s v="1677907.78"/>
    <s v="0.064"/>
    <n v="4711565.05"/>
    <s v="Private"/>
    <x v="0"/>
    <s v="Yes"/>
    <x v="6"/>
  </r>
  <r>
    <s v="S09995"/>
    <x v="377"/>
    <x v="2"/>
    <s v="South Africa"/>
    <s v="Pietermaritzburg"/>
    <s v="BMW Durban"/>
    <s v="Paulinah"/>
    <x v="3"/>
    <x v="9"/>
    <x v="1"/>
    <s v="Diesel"/>
    <s v="Manual"/>
    <s v="Grey"/>
    <n v="4"/>
    <s v="776510.45"/>
    <s v="0.052"/>
    <n v="2944527.63"/>
    <s v="Private"/>
    <x v="1"/>
    <s v="No"/>
    <x v="6"/>
  </r>
  <r>
    <s v="S09996"/>
    <x v="541"/>
    <x v="4"/>
    <s v="South Africa"/>
    <s v="Gqeberha"/>
    <s v="Luxury Wheels"/>
    <s v="Dimakatso3"/>
    <x v="4"/>
    <x v="16"/>
    <x v="2"/>
    <s v="Diesel"/>
    <s v="Automatic"/>
    <s v="Blue"/>
    <n v="3"/>
    <s v="758074.17"/>
    <s v="0.066"/>
    <n v="2124123.8199999998"/>
    <s v="Business"/>
    <x v="0"/>
    <s v="Yes"/>
    <x v="4"/>
  </r>
  <r>
    <s v="S09997"/>
    <x v="482"/>
    <x v="2"/>
    <s v="South Africa"/>
    <s v="Durban"/>
    <s v="Premium Motors"/>
    <s v="Salesperson_2"/>
    <x v="4"/>
    <x v="16"/>
    <x v="2"/>
    <s v="Petrol"/>
    <s v="Manual"/>
    <s v="Blue"/>
    <n v="5"/>
    <s v="751806.41"/>
    <s v="0.076"/>
    <n v="3473345.63"/>
    <s v="Business"/>
    <x v="0"/>
    <s v="Yes"/>
    <x v="11"/>
  </r>
  <r>
    <s v="S09998"/>
    <x v="265"/>
    <x v="4"/>
    <s v="South Africa"/>
    <s v="East London"/>
    <s v="Luxury Wheels"/>
    <s v="Salesperson_26"/>
    <x v="5"/>
    <x v="12"/>
    <x v="1"/>
    <s v="Diesel"/>
    <s v="Automatic"/>
    <s v="Red"/>
    <n v="3"/>
    <s v="784058.31"/>
    <s v="0.049"/>
    <n v="2236918.35"/>
    <s v="Private"/>
    <x v="0"/>
    <s v="No"/>
    <x v="3"/>
  </r>
  <r>
    <s v="S09999"/>
    <x v="444"/>
    <x v="2"/>
    <s v="South Africa"/>
    <s v="Durban"/>
    <s v="Premium Motors"/>
    <s v="Dimakatso5"/>
    <x v="4"/>
    <x v="10"/>
    <x v="1"/>
    <s v="Petrol"/>
    <s v="Automatic"/>
    <s v="Black"/>
    <n v="1"/>
    <s v="1043010.3"/>
    <s v="0.003"/>
    <n v="1039881.27"/>
    <s v="Business"/>
    <x v="0"/>
    <s v="No"/>
    <x v="13"/>
  </r>
  <r>
    <s v="S10000"/>
    <x v="689"/>
    <x v="0"/>
    <s v="South Africa"/>
    <s v="Nelspruit"/>
    <s v="Premium Motors"/>
    <s v="Golekane"/>
    <x v="0"/>
    <x v="0"/>
    <x v="0"/>
    <s v="Diesel"/>
    <s v="Manual"/>
    <s v="Silver"/>
    <n v="3"/>
    <s v="1336319.13"/>
    <s v="0.059"/>
    <n v="3772428.89"/>
    <s v="Private"/>
    <x v="0"/>
    <s v="Yes"/>
    <x v="2"/>
  </r>
</pivotCacheRecords>
</file>

<file path=xl/pivotTables/_rels/pivotTable1.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2.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3.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4.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5.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6.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7.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8.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9.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10.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pivotTable1.xml><?xml version="1.0" encoding="utf-8"?>
<pivotTableDefinition xmlns="http://schemas.openxmlformats.org/spreadsheetml/2006/main" xmlns:mc="http://schemas.openxmlformats.org/markup-compatibility/2006" xmlns:xr="http://schemas.microsoft.com/office/spreadsheetml/2014/revision" mc:Ignorable="xr" xr:uid="{6F8E4BF9-0701-466F-8F5E-7CDE86C0608E}" name="Revenue by Region Pivot" cacheId="0"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chartFormat="5">
  <location ref="G11:H18" firstHeaderRow="1" firstDataRow="1" firstDataCol="1"/>
  <pivotFields count="25">
    <pivotField showAll="0"/>
    <pivotField numFmtId="14" showAll="0">
      <items count="1002">
        <item x="251"/>
        <item x="660"/>
        <item x="630"/>
        <item x="511"/>
        <item x="820"/>
        <item x="544"/>
        <item x="224"/>
        <item x="11"/>
        <item x="526"/>
        <item x="152"/>
        <item x="416"/>
        <item x="969"/>
        <item x="244"/>
        <item x="789"/>
        <item x="203"/>
        <item x="496"/>
        <item x="655"/>
        <item x="768"/>
        <item x="897"/>
        <item x="587"/>
        <item x="184"/>
        <item x="66"/>
        <item x="252"/>
        <item x="694"/>
        <item x="896"/>
        <item x="63"/>
        <item x="74"/>
        <item x="757"/>
        <item x="852"/>
        <item x="811"/>
        <item x="638"/>
        <item x="842"/>
        <item x="525"/>
        <item x="328"/>
        <item x="966"/>
        <item x="715"/>
        <item x="996"/>
        <item x="723"/>
        <item x="223"/>
        <item x="652"/>
        <item x="47"/>
        <item x="617"/>
        <item x="82"/>
        <item x="814"/>
        <item x="680"/>
        <item x="684"/>
        <item x="110"/>
        <item x="405"/>
        <item x="374"/>
        <item x="935"/>
        <item x="260"/>
        <item x="267"/>
        <item x="727"/>
        <item x="168"/>
        <item x="632"/>
        <item x="42"/>
        <item x="77"/>
        <item x="126"/>
        <item x="412"/>
        <item x="261"/>
        <item x="440"/>
        <item x="324"/>
        <item x="177"/>
        <item x="585"/>
        <item x="595"/>
        <item x="249"/>
        <item x="204"/>
        <item x="542"/>
        <item x="190"/>
        <item x="900"/>
        <item x="479"/>
        <item x="590"/>
        <item x="464"/>
        <item x="752"/>
        <item x="220"/>
        <item x="863"/>
        <item x="975"/>
        <item x="929"/>
        <item x="481"/>
        <item x="122"/>
        <item x="736"/>
        <item x="616"/>
        <item x="493"/>
        <item x="797"/>
        <item x="923"/>
        <item x="365"/>
        <item x="807"/>
        <item x="386"/>
        <item x="325"/>
        <item x="292"/>
        <item x="738"/>
        <item x="359"/>
        <item x="529"/>
        <item x="520"/>
        <item x="362"/>
        <item x="566"/>
        <item x="682"/>
        <item x="155"/>
        <item x="346"/>
        <item x="777"/>
        <item x="308"/>
        <item x="89"/>
        <item x="18"/>
        <item x="609"/>
        <item x="0"/>
        <item x="22"/>
        <item x="871"/>
        <item x="910"/>
        <item x="8"/>
        <item x="355"/>
        <item x="697"/>
        <item x="462"/>
        <item x="610"/>
        <item x="270"/>
        <item x="704"/>
        <item x="547"/>
        <item x="150"/>
        <item x="227"/>
        <item x="513"/>
        <item x="524"/>
        <item x="495"/>
        <item x="233"/>
        <item x="41"/>
        <item x="597"/>
        <item x="254"/>
        <item x="633"/>
        <item x="343"/>
        <item x="422"/>
        <item x="934"/>
        <item x="98"/>
        <item x="182"/>
        <item x="859"/>
        <item x="557"/>
        <item x="67"/>
        <item x="205"/>
        <item x="159"/>
        <item x="217"/>
        <item x="234"/>
        <item x="64"/>
        <item x="678"/>
        <item x="201"/>
        <item x="6"/>
        <item x="154"/>
        <item x="137"/>
        <item x="722"/>
        <item x="815"/>
        <item x="458"/>
        <item x="999"/>
        <item x="323"/>
        <item x="960"/>
        <item x="88"/>
        <item x="989"/>
        <item x="644"/>
        <item x="913"/>
        <item x="773"/>
        <item x="926"/>
        <item x="80"/>
        <item x="139"/>
        <item x="465"/>
        <item x="426"/>
        <item x="916"/>
        <item x="263"/>
        <item x="471"/>
        <item x="958"/>
        <item x="872"/>
        <item x="390"/>
        <item x="118"/>
        <item x="866"/>
        <item x="656"/>
        <item x="517"/>
        <item x="893"/>
        <item x="406"/>
        <item x="847"/>
        <item x="990"/>
        <item x="283"/>
        <item x="901"/>
        <item x="176"/>
        <item x="785"/>
        <item x="974"/>
        <item x="551"/>
        <item x="869"/>
        <item x="250"/>
        <item x="508"/>
        <item x="407"/>
        <item x="512"/>
        <item x="917"/>
        <item x="580"/>
        <item x="961"/>
        <item x="128"/>
        <item x="119"/>
        <item x="953"/>
        <item x="677"/>
        <item x="409"/>
        <item x="993"/>
        <item x="964"/>
        <item x="482"/>
        <item x="714"/>
        <item x="914"/>
        <item x="394"/>
        <item x="986"/>
        <item x="300"/>
        <item x="397"/>
        <item x="571"/>
        <item x="689"/>
        <item x="94"/>
        <item x="311"/>
        <item x="180"/>
        <item x="284"/>
        <item x="991"/>
        <item x="735"/>
        <item x="838"/>
        <item x="413"/>
        <item x="781"/>
        <item x="560"/>
        <item x="933"/>
        <item x="245"/>
        <item x="130"/>
        <item x="713"/>
        <item x="351"/>
        <item x="778"/>
        <item x="640"/>
        <item x="519"/>
        <item x="825"/>
        <item x="421"/>
        <item x="980"/>
        <item x="905"/>
        <item x="393"/>
        <item x="848"/>
        <item x="549"/>
        <item x="396"/>
        <item x="567"/>
        <item x="518"/>
        <item x="591"/>
        <item x="138"/>
        <item x="664"/>
        <item x="985"/>
        <item x="843"/>
        <item x="230"/>
        <item x="399"/>
        <item x="854"/>
        <item x="228"/>
        <item x="65"/>
        <item x="734"/>
        <item x="86"/>
        <item x="741"/>
        <item x="746"/>
        <item x="58"/>
        <item x="574"/>
        <item x="460"/>
        <item x="40"/>
        <item x="4"/>
        <item x="459"/>
        <item x="388"/>
        <item x="453"/>
        <item x="982"/>
        <item x="997"/>
        <item x="345"/>
        <item x="661"/>
        <item x="84"/>
        <item x="522"/>
        <item x="828"/>
        <item x="608"/>
        <item x="115"/>
        <item x="725"/>
        <item x="375"/>
        <item x="972"/>
        <item x="200"/>
        <item x="239"/>
        <item x="472"/>
        <item x="187"/>
        <item x="2"/>
        <item x="898"/>
        <item x="46"/>
        <item x="764"/>
        <item x="605"/>
        <item x="197"/>
        <item x="865"/>
        <item x="950"/>
        <item x="209"/>
        <item x="391"/>
        <item x="739"/>
        <item x="867"/>
        <item x="39"/>
        <item x="321"/>
        <item x="356"/>
        <item x="149"/>
        <item x="786"/>
        <item x="454"/>
        <item x="955"/>
        <item x="693"/>
        <item x="319"/>
        <item x="348"/>
        <item x="793"/>
        <item x="133"/>
        <item x="690"/>
        <item x="49"/>
        <item x="775"/>
        <item x="890"/>
        <item x="172"/>
        <item x="153"/>
        <item x="221"/>
        <item x="868"/>
        <item x="59"/>
        <item x="767"/>
        <item x="44"/>
        <item x="286"/>
        <item x="402"/>
        <item x="101"/>
        <item x="745"/>
        <item x="291"/>
        <item x="425"/>
        <item x="380"/>
        <item x="674"/>
        <item x="862"/>
        <item x="317"/>
        <item x="430"/>
        <item x="732"/>
        <item x="626"/>
        <item x="51"/>
        <item x="794"/>
        <item x="448"/>
        <item x="99"/>
        <item x="463"/>
        <item x="712"/>
        <item x="884"/>
        <item x="54"/>
        <item x="106"/>
        <item x="813"/>
        <item x="878"/>
        <item x="178"/>
        <item x="915"/>
        <item x="268"/>
        <item x="70"/>
        <item x="144"/>
        <item x="503"/>
        <item x="173"/>
        <item x="24"/>
        <item x="819"/>
        <item x="695"/>
        <item x="514"/>
        <item x="93"/>
        <item x="427"/>
        <item x="143"/>
        <item x="886"/>
        <item x="34"/>
        <item x="441"/>
        <item x="579"/>
        <item x="548"/>
        <item x="860"/>
        <item x="575"/>
        <item x="780"/>
        <item x="984"/>
        <item x="103"/>
        <item x="307"/>
        <item x="742"/>
        <item x="756"/>
        <item x="707"/>
        <item x="841"/>
        <item x="885"/>
        <item x="296"/>
        <item x="81"/>
        <item x="240"/>
        <item x="822"/>
        <item x="410"/>
        <item x="912"/>
        <item x="420"/>
        <item x="806"/>
        <item x="829"/>
        <item x="272"/>
        <item x="142"/>
        <item x="763"/>
        <item x="357"/>
        <item x="214"/>
        <item x="818"/>
        <item x="237"/>
        <item x="663"/>
        <item x="593"/>
        <item x="646"/>
        <item x="336"/>
        <item x="688"/>
        <item x="253"/>
        <item x="788"/>
        <item x="428"/>
        <item x="470"/>
        <item x="123"/>
        <item x="75"/>
        <item x="607"/>
        <item x="534"/>
        <item x="918"/>
        <item x="947"/>
        <item x="724"/>
        <item x="925"/>
        <item x="796"/>
        <item x="749"/>
        <item x="877"/>
        <item x="855"/>
        <item x="805"/>
        <item x="696"/>
        <item x="347"/>
        <item x="314"/>
        <item x="685"/>
        <item x="586"/>
        <item x="939"/>
        <item x="902"/>
        <item x="225"/>
        <item x="181"/>
        <item x="857"/>
        <item x="247"/>
        <item x="71"/>
        <item x="147"/>
        <item x="648"/>
        <item x="69"/>
        <item x="649"/>
        <item x="554"/>
        <item x="844"/>
        <item x="692"/>
        <item x="533"/>
        <item x="683"/>
        <item x="145"/>
        <item x="415"/>
        <item x="919"/>
        <item x="381"/>
        <item x="612"/>
        <item x="297"/>
        <item x="613"/>
        <item x="370"/>
        <item x="836"/>
        <item x="385"/>
        <item x="151"/>
        <item x="679"/>
        <item x="903"/>
        <item x="376"/>
        <item x="161"/>
        <item x="438"/>
        <item x="641"/>
        <item x="880"/>
        <item x="748"/>
        <item x="21"/>
        <item x="766"/>
        <item x="160"/>
        <item x="941"/>
        <item x="185"/>
        <item x="484"/>
        <item x="624"/>
        <item x="377"/>
        <item x="527"/>
        <item x="559"/>
        <item x="95"/>
        <item x="183"/>
        <item x="83"/>
        <item x="382"/>
        <item x="293"/>
        <item x="269"/>
        <item x="992"/>
        <item x="212"/>
        <item x="833"/>
        <item x="31"/>
        <item x="658"/>
        <item x="908"/>
        <item x="455"/>
        <item x="303"/>
        <item x="45"/>
        <item x="672"/>
        <item x="620"/>
        <item x="507"/>
        <item x="15"/>
        <item x="659"/>
        <item x="195"/>
        <item x="943"/>
        <item x="316"/>
        <item x="134"/>
        <item x="546"/>
        <item x="537"/>
        <item x="174"/>
        <item x="124"/>
        <item x="389"/>
        <item x="295"/>
        <item x="747"/>
        <item x="666"/>
        <item x="809"/>
        <item x="949"/>
        <item x="360"/>
        <item x="235"/>
        <item x="545"/>
        <item x="787"/>
        <item x="702"/>
        <item x="342"/>
        <item x="437"/>
        <item x="832"/>
        <item x="691"/>
        <item x="931"/>
        <item x="114"/>
        <item x="657"/>
        <item x="436"/>
        <item x="52"/>
        <item x="716"/>
        <item x="194"/>
        <item x="76"/>
        <item x="431"/>
        <item x="730"/>
        <item x="483"/>
        <item x="521"/>
        <item x="962"/>
        <item x="43"/>
        <item x="337"/>
        <item x="800"/>
        <item x="922"/>
        <item x="733"/>
        <item x="618"/>
        <item x="570"/>
        <item x="718"/>
        <item x="333"/>
        <item x="354"/>
        <item x="274"/>
        <item x="87"/>
        <item x="329"/>
        <item x="938"/>
        <item x="108"/>
        <item x="671"/>
        <item x="372"/>
        <item x="449"/>
        <item x="744"/>
        <item x="965"/>
        <item x="487"/>
        <item x="140"/>
        <item x="875"/>
        <item x="737"/>
        <item x="91"/>
        <item x="779"/>
        <item x="491"/>
        <item x="30"/>
        <item x="635"/>
        <item x="582"/>
        <item x="703"/>
        <item x="952"/>
        <item x="188"/>
        <item x="276"/>
        <item x="555"/>
        <item x="783"/>
        <item x="271"/>
        <item x="378"/>
        <item x="19"/>
        <item x="654"/>
        <item x="701"/>
        <item x="531"/>
        <item x="113"/>
        <item x="845"/>
        <item x="719"/>
        <item x="792"/>
        <item x="700"/>
        <item x="927"/>
        <item x="598"/>
        <item x="61"/>
        <item x="14"/>
        <item x="498"/>
        <item x="500"/>
        <item x="136"/>
        <item x="946"/>
        <item x="576"/>
        <item x="473"/>
        <item x="921"/>
        <item x="627"/>
        <item x="846"/>
        <item x="109"/>
        <item x="102"/>
        <item x="536"/>
        <item x="371"/>
        <item x="721"/>
        <item x="753"/>
        <item x="628"/>
        <item x="650"/>
        <item x="642"/>
        <item x="78"/>
        <item x="755"/>
        <item x="621"/>
        <item x="743"/>
        <item x="179"/>
        <item x="169"/>
        <item x="17"/>
        <item x="853"/>
        <item x="9"/>
        <item x="476"/>
        <item x="930"/>
        <item x="839"/>
        <item x="265"/>
        <item x="141"/>
        <item x="226"/>
        <item x="350"/>
        <item x="577"/>
        <item x="706"/>
        <item x="243"/>
        <item x="73"/>
        <item x="623"/>
        <item x="131"/>
        <item x="563"/>
        <item x="338"/>
        <item x="904"/>
        <item x="963"/>
        <item x="728"/>
        <item x="403"/>
        <item x="238"/>
        <item x="53"/>
        <item x="215"/>
        <item x="758"/>
        <item x="790"/>
        <item x="326"/>
        <item x="856"/>
        <item x="973"/>
        <item x="850"/>
        <item x="968"/>
        <item x="639"/>
        <item x="717"/>
        <item x="954"/>
        <item x="535"/>
        <item x="285"/>
        <item x="439"/>
        <item x="367"/>
        <item x="236"/>
        <item x="366"/>
        <item x="105"/>
        <item x="206"/>
        <item x="36"/>
        <item x="711"/>
        <item x="447"/>
        <item x="162"/>
        <item x="957"/>
        <item x="288"/>
        <item x="826"/>
        <item x="804"/>
        <item x="601"/>
        <item x="27"/>
        <item x="322"/>
        <item x="920"/>
        <item x="710"/>
        <item x="489"/>
        <item x="259"/>
        <item x="373"/>
        <item x="50"/>
        <item x="26"/>
        <item x="681"/>
        <item x="881"/>
        <item x="562"/>
        <item x="156"/>
        <item x="604"/>
        <item x="294"/>
        <item x="281"/>
        <item x="248"/>
        <item x="824"/>
        <item x="231"/>
        <item x="539"/>
        <item x="673"/>
        <item x="170"/>
        <item x="213"/>
        <item x="932"/>
        <item x="776"/>
        <item x="894"/>
        <item x="983"/>
        <item x="861"/>
        <item x="315"/>
        <item x="477"/>
        <item x="944"/>
        <item x="740"/>
        <item x="687"/>
        <item x="645"/>
        <item x="368"/>
        <item x="165"/>
        <item x="769"/>
        <item x="401"/>
        <item x="987"/>
        <item x="408"/>
        <item x="998"/>
        <item x="198"/>
        <item x="497"/>
        <item x="166"/>
        <item x="720"/>
        <item x="504"/>
        <item x="891"/>
        <item x="480"/>
        <item x="298"/>
        <item x="242"/>
        <item x="803"/>
        <item x="888"/>
        <item x="634"/>
        <item x="310"/>
        <item x="798"/>
        <item x="23"/>
        <item x="977"/>
        <item x="834"/>
        <item x="835"/>
        <item x="821"/>
        <item x="505"/>
        <item x="349"/>
        <item x="62"/>
        <item x="538"/>
        <item x="948"/>
        <item x="874"/>
        <item x="468"/>
        <item x="192"/>
        <item x="313"/>
        <item x="830"/>
        <item x="502"/>
        <item x="667"/>
        <item x="959"/>
        <item x="20"/>
        <item x="278"/>
        <item x="429"/>
        <item x="10"/>
        <item x="112"/>
        <item x="216"/>
        <item x="120"/>
        <item x="100"/>
        <item x="945"/>
        <item x="193"/>
        <item x="392"/>
        <item x="488"/>
        <item x="564"/>
        <item x="665"/>
        <item x="306"/>
        <item x="669"/>
        <item x="369"/>
        <item x="782"/>
        <item x="210"/>
        <item x="909"/>
        <item x="530"/>
        <item x="132"/>
        <item x="309"/>
        <item x="870"/>
        <item x="558"/>
        <item x="282"/>
        <item x="273"/>
        <item x="358"/>
        <item x="417"/>
        <item x="754"/>
        <item x="816"/>
        <item x="686"/>
        <item x="56"/>
        <item x="976"/>
        <item x="588"/>
        <item x="7"/>
        <item x="55"/>
        <item x="589"/>
        <item x="257"/>
        <item x="379"/>
        <item x="443"/>
        <item x="90"/>
        <item x="255"/>
        <item x="25"/>
        <item x="699"/>
        <item x="784"/>
        <item x="583"/>
        <item x="157"/>
        <item x="765"/>
        <item x="280"/>
        <item x="363"/>
        <item x="662"/>
        <item x="318"/>
        <item x="72"/>
        <item x="808"/>
        <item x="456"/>
        <item x="995"/>
        <item x="541"/>
        <item x="219"/>
        <item x="827"/>
        <item x="68"/>
        <item x="924"/>
        <item x="163"/>
        <item x="873"/>
        <item x="911"/>
        <item x="38"/>
        <item x="726"/>
        <item x="387"/>
        <item x="327"/>
        <item x="35"/>
        <item x="759"/>
        <item x="584"/>
        <item x="341"/>
        <item x="191"/>
        <item x="256"/>
        <item x="760"/>
        <item x="202"/>
        <item x="751"/>
        <item x="515"/>
        <item x="772"/>
        <item x="636"/>
        <item x="528"/>
        <item x="60"/>
        <item x="287"/>
        <item x="647"/>
        <item x="33"/>
        <item x="299"/>
        <item x="561"/>
        <item x="602"/>
        <item x="882"/>
        <item x="799"/>
        <item x="770"/>
        <item x="887"/>
        <item x="906"/>
        <item x="812"/>
        <item x="543"/>
        <item x="892"/>
        <item x="494"/>
        <item x="111"/>
        <item x="305"/>
        <item x="469"/>
        <item x="625"/>
        <item x="92"/>
        <item x="596"/>
        <item x="446"/>
        <item x="400"/>
        <item x="475"/>
        <item x="384"/>
        <item x="232"/>
        <item x="28"/>
        <item x="1000"/>
        <item x="705"/>
        <item x="57"/>
        <item x="631"/>
        <item x="970"/>
        <item x="509"/>
        <item x="13"/>
        <item x="831"/>
        <item x="937"/>
        <item x="568"/>
        <item x="795"/>
        <item x="442"/>
        <item x="290"/>
        <item x="600"/>
        <item x="289"/>
        <item x="556"/>
        <item x="615"/>
        <item x="364"/>
        <item x="876"/>
        <item x="229"/>
        <item x="218"/>
        <item x="653"/>
        <item x="499"/>
        <item x="731"/>
        <item x="817"/>
        <item x="849"/>
        <item x="936"/>
        <item x="988"/>
        <item x="277"/>
        <item x="96"/>
        <item x="339"/>
        <item x="414"/>
        <item x="675"/>
        <item x="320"/>
        <item x="352"/>
        <item x="85"/>
        <item x="643"/>
        <item x="599"/>
        <item x="614"/>
        <item x="398"/>
        <item x="486"/>
        <item x="332"/>
        <item x="419"/>
        <item x="565"/>
        <item x="461"/>
        <item x="940"/>
        <item x="603"/>
        <item x="199"/>
        <item x="879"/>
        <item x="942"/>
        <item x="404"/>
        <item x="899"/>
        <item x="135"/>
        <item x="474"/>
        <item x="501"/>
        <item x="670"/>
        <item x="211"/>
        <item x="29"/>
        <item x="208"/>
        <item x="158"/>
        <item x="709"/>
        <item x="895"/>
        <item x="3"/>
        <item x="246"/>
        <item x="761"/>
        <item x="451"/>
        <item x="622"/>
        <item x="907"/>
        <item x="164"/>
        <item x="578"/>
        <item x="523"/>
        <item x="107"/>
        <item x="516"/>
        <item x="883"/>
        <item x="553"/>
        <item x="676"/>
        <item x="432"/>
        <item x="1"/>
        <item x="196"/>
        <item x="967"/>
        <item x="275"/>
        <item x="802"/>
        <item x="331"/>
        <item x="485"/>
        <item x="5"/>
        <item x="550"/>
        <item x="637"/>
        <item x="127"/>
        <item x="994"/>
        <item x="592"/>
        <item x="12"/>
        <item x="395"/>
        <item x="629"/>
        <item x="302"/>
        <item x="837"/>
        <item x="361"/>
        <item x="478"/>
        <item x="125"/>
        <item x="434"/>
        <item x="37"/>
        <item x="452"/>
        <item x="32"/>
        <item x="668"/>
        <item x="104"/>
        <item x="810"/>
        <item x="340"/>
        <item x="457"/>
        <item x="971"/>
        <item x="334"/>
        <item x="301"/>
        <item x="572"/>
        <item x="175"/>
        <item x="698"/>
        <item x="207"/>
        <item x="750"/>
        <item x="423"/>
        <item x="116"/>
        <item x="771"/>
        <item x="445"/>
        <item x="619"/>
        <item x="97"/>
        <item x="466"/>
        <item x="411"/>
        <item x="258"/>
        <item x="774"/>
        <item x="48"/>
        <item x="266"/>
        <item x="506"/>
        <item x="16"/>
        <item x="146"/>
        <item x="171"/>
        <item x="129"/>
        <item x="304"/>
        <item x="889"/>
        <item x="279"/>
        <item x="117"/>
        <item x="490"/>
        <item x="840"/>
        <item x="418"/>
        <item x="450"/>
        <item x="167"/>
        <item x="594"/>
        <item x="729"/>
        <item x="801"/>
        <item x="981"/>
        <item x="335"/>
        <item x="979"/>
        <item x="424"/>
        <item x="762"/>
        <item x="312"/>
        <item x="708"/>
        <item x="435"/>
        <item x="510"/>
        <item x="383"/>
        <item x="951"/>
        <item x="330"/>
        <item x="241"/>
        <item x="262"/>
        <item x="189"/>
        <item x="851"/>
        <item x="573"/>
        <item x="858"/>
        <item x="467"/>
        <item x="569"/>
        <item x="823"/>
        <item x="433"/>
        <item x="222"/>
        <item x="121"/>
        <item x="148"/>
        <item x="264"/>
        <item x="581"/>
        <item x="540"/>
        <item x="956"/>
        <item x="353"/>
        <item x="552"/>
        <item x="928"/>
        <item x="79"/>
        <item x="978"/>
        <item x="492"/>
        <item x="864"/>
        <item x="444"/>
        <item x="791"/>
        <item x="532"/>
        <item x="611"/>
        <item x="606"/>
        <item x="651"/>
        <item x="344"/>
        <item x="186"/>
        <item t="default"/>
      </items>
    </pivotField>
    <pivotField axis="axisRow" showAll="0" sortType="descending">
      <items count="7">
        <item x="4"/>
        <item x="3"/>
        <item x="1"/>
        <item x="2"/>
        <item x="0"/>
        <item x="5"/>
        <item t="default"/>
      </items>
      <autoSortScope>
        <pivotArea dataOnly="0" outline="0" fieldPosition="0">
          <references count="1">
            <reference field="4294967294" count="1" selected="0">
              <x v="0"/>
            </reference>
          </references>
        </pivotArea>
      </autoSortScope>
    </pivotField>
    <pivotField showAll="0"/>
    <pivotField showAll="0"/>
    <pivotField showAll="0"/>
    <pivotField showAll="0"/>
    <pivotField showAll="0">
      <items count="7">
        <item x="2"/>
        <item x="0"/>
        <item x="1"/>
        <item x="4"/>
        <item x="5"/>
        <item x="3"/>
        <item t="default"/>
      </items>
    </pivotField>
    <pivotField showAll="0"/>
    <pivotField showAll="0"/>
    <pivotField showAll="0"/>
    <pivotField showAll="0"/>
    <pivotField showAll="0"/>
    <pivotField showAll="0"/>
    <pivotField showAll="0"/>
    <pivotField showAll="0"/>
    <pivotField dataField="1" showAll="0"/>
    <pivotField showAll="0"/>
    <pivotField showAll="0"/>
    <pivotField showAll="0"/>
    <pivotField showAll="0"/>
    <pivotField showAll="0" defaultSubtotal="0">
      <items count="14">
        <item h="1" x="0"/>
        <item x="1"/>
        <item x="2"/>
        <item x="3"/>
        <item x="4"/>
        <item x="5"/>
        <item x="6"/>
        <item x="7"/>
        <item x="8"/>
        <item x="9"/>
        <item x="10"/>
        <item x="11"/>
        <item x="12"/>
        <item h="1" x="13"/>
      </items>
    </pivotField>
    <pivotField showAll="0" defaultSubtotal="0"/>
    <pivotField showAll="0" defaultSubtotal="0">
      <items count="5">
        <item h="1" x="0"/>
        <item x="1"/>
        <item x="2"/>
        <item x="3"/>
        <item h="1" x="4"/>
      </items>
    </pivotField>
    <pivotField dragToRow="0" dragToCol="0" dragToPage="0" showAll="0" defaultSubtotal="0"/>
  </pivotFields>
  <rowFields count="1">
    <field x="2"/>
  </rowFields>
  <rowItems count="7">
    <i>
      <x v="4"/>
    </i>
    <i>
      <x v="2"/>
    </i>
    <i>
      <x/>
    </i>
    <i>
      <x v="5"/>
    </i>
    <i>
      <x v="1"/>
    </i>
    <i>
      <x v="3"/>
    </i>
    <i t="grand">
      <x/>
    </i>
  </rowItems>
  <colItems count="1">
    <i/>
  </colItems>
  <dataFields count="1">
    <dataField name="Sum of Revenue" fld="16" baseField="0" baseItem="0"/>
  </dataFields>
  <chartFormats count="1">
    <chartFormat chart="4" format="2" series="1">
      <pivotArea type="data" outline="0" fieldPosition="0">
        <references count="1">
          <reference field="4294967294" count="1" selected="0">
            <x v="0"/>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2.xml><?xml version="1.0" encoding="utf-8"?>
<pivotTableDefinition xmlns="http://schemas.openxmlformats.org/spreadsheetml/2006/main" xmlns:mc="http://schemas.openxmlformats.org/markup-compatibility/2006" xmlns:xr="http://schemas.microsoft.com/office/spreadsheetml/2014/revision" mc:Ignorable="xr" xr:uid="{4FE86127-1BB6-49BB-8292-B48099DD5AD9}" name="PivotTable1" cacheId="0"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location ref="G40:G41" firstHeaderRow="1" firstDataRow="1" firstDataCol="0"/>
  <pivotFields count="25">
    <pivotField showAll="0"/>
    <pivotField numFmtId="14" showAll="0">
      <items count="1002">
        <item x="251"/>
        <item x="660"/>
        <item x="630"/>
        <item x="511"/>
        <item x="820"/>
        <item x="544"/>
        <item x="224"/>
        <item x="11"/>
        <item x="526"/>
        <item x="152"/>
        <item x="416"/>
        <item x="969"/>
        <item x="244"/>
        <item x="789"/>
        <item x="203"/>
        <item x="496"/>
        <item x="655"/>
        <item x="768"/>
        <item x="897"/>
        <item x="587"/>
        <item x="184"/>
        <item x="66"/>
        <item x="252"/>
        <item x="694"/>
        <item x="896"/>
        <item x="63"/>
        <item x="74"/>
        <item x="757"/>
        <item x="852"/>
        <item x="811"/>
        <item x="638"/>
        <item x="842"/>
        <item x="525"/>
        <item x="328"/>
        <item x="966"/>
        <item x="715"/>
        <item x="996"/>
        <item x="723"/>
        <item x="223"/>
        <item x="652"/>
        <item x="47"/>
        <item x="617"/>
        <item x="82"/>
        <item x="814"/>
        <item x="680"/>
        <item x="684"/>
        <item x="110"/>
        <item x="405"/>
        <item x="374"/>
        <item x="935"/>
        <item x="260"/>
        <item x="267"/>
        <item x="727"/>
        <item x="168"/>
        <item x="632"/>
        <item x="42"/>
        <item x="77"/>
        <item x="126"/>
        <item x="412"/>
        <item x="261"/>
        <item x="440"/>
        <item x="324"/>
        <item x="177"/>
        <item x="585"/>
        <item x="595"/>
        <item x="249"/>
        <item x="204"/>
        <item x="542"/>
        <item x="190"/>
        <item x="900"/>
        <item x="479"/>
        <item x="590"/>
        <item x="464"/>
        <item x="752"/>
        <item x="220"/>
        <item x="863"/>
        <item x="975"/>
        <item x="929"/>
        <item x="481"/>
        <item x="122"/>
        <item x="736"/>
        <item x="616"/>
        <item x="493"/>
        <item x="797"/>
        <item x="923"/>
        <item x="365"/>
        <item x="807"/>
        <item x="386"/>
        <item x="325"/>
        <item x="292"/>
        <item x="738"/>
        <item x="359"/>
        <item x="529"/>
        <item x="520"/>
        <item x="362"/>
        <item x="566"/>
        <item x="682"/>
        <item x="155"/>
        <item x="346"/>
        <item x="777"/>
        <item x="308"/>
        <item x="89"/>
        <item x="18"/>
        <item x="609"/>
        <item x="0"/>
        <item x="22"/>
        <item x="871"/>
        <item x="910"/>
        <item x="8"/>
        <item x="355"/>
        <item x="697"/>
        <item x="462"/>
        <item x="610"/>
        <item x="270"/>
        <item x="704"/>
        <item x="547"/>
        <item x="150"/>
        <item x="227"/>
        <item x="513"/>
        <item x="524"/>
        <item x="495"/>
        <item x="233"/>
        <item x="41"/>
        <item x="597"/>
        <item x="254"/>
        <item x="633"/>
        <item x="343"/>
        <item x="422"/>
        <item x="934"/>
        <item x="98"/>
        <item x="182"/>
        <item x="859"/>
        <item x="557"/>
        <item x="67"/>
        <item x="205"/>
        <item x="159"/>
        <item x="217"/>
        <item x="234"/>
        <item x="64"/>
        <item x="678"/>
        <item x="201"/>
        <item x="6"/>
        <item x="154"/>
        <item x="137"/>
        <item x="722"/>
        <item x="815"/>
        <item x="458"/>
        <item x="999"/>
        <item x="323"/>
        <item x="960"/>
        <item x="88"/>
        <item x="989"/>
        <item x="644"/>
        <item x="913"/>
        <item x="773"/>
        <item x="926"/>
        <item x="80"/>
        <item x="139"/>
        <item x="465"/>
        <item x="426"/>
        <item x="916"/>
        <item x="263"/>
        <item x="471"/>
        <item x="958"/>
        <item x="872"/>
        <item x="390"/>
        <item x="118"/>
        <item x="866"/>
        <item x="656"/>
        <item x="517"/>
        <item x="893"/>
        <item x="406"/>
        <item x="847"/>
        <item x="990"/>
        <item x="283"/>
        <item x="901"/>
        <item x="176"/>
        <item x="785"/>
        <item x="974"/>
        <item x="551"/>
        <item x="869"/>
        <item x="250"/>
        <item x="508"/>
        <item x="407"/>
        <item x="512"/>
        <item x="917"/>
        <item x="580"/>
        <item x="961"/>
        <item x="128"/>
        <item x="119"/>
        <item x="953"/>
        <item x="677"/>
        <item x="409"/>
        <item x="993"/>
        <item x="964"/>
        <item x="482"/>
        <item x="714"/>
        <item x="914"/>
        <item x="394"/>
        <item x="986"/>
        <item x="300"/>
        <item x="397"/>
        <item x="571"/>
        <item x="689"/>
        <item x="94"/>
        <item x="311"/>
        <item x="180"/>
        <item x="284"/>
        <item x="991"/>
        <item x="735"/>
        <item x="838"/>
        <item x="413"/>
        <item x="781"/>
        <item x="560"/>
        <item x="933"/>
        <item x="245"/>
        <item x="130"/>
        <item x="713"/>
        <item x="351"/>
        <item x="778"/>
        <item x="640"/>
        <item x="519"/>
        <item x="825"/>
        <item x="421"/>
        <item x="980"/>
        <item x="905"/>
        <item x="393"/>
        <item x="848"/>
        <item x="549"/>
        <item x="396"/>
        <item x="567"/>
        <item x="518"/>
        <item x="591"/>
        <item x="138"/>
        <item x="664"/>
        <item x="985"/>
        <item x="843"/>
        <item x="230"/>
        <item x="399"/>
        <item x="854"/>
        <item x="228"/>
        <item x="65"/>
        <item x="734"/>
        <item x="86"/>
        <item x="741"/>
        <item x="746"/>
        <item x="58"/>
        <item x="574"/>
        <item x="460"/>
        <item x="40"/>
        <item x="4"/>
        <item x="459"/>
        <item x="388"/>
        <item x="453"/>
        <item x="982"/>
        <item x="997"/>
        <item x="345"/>
        <item x="661"/>
        <item x="84"/>
        <item x="522"/>
        <item x="828"/>
        <item x="608"/>
        <item x="115"/>
        <item x="725"/>
        <item x="375"/>
        <item x="972"/>
        <item x="200"/>
        <item x="239"/>
        <item x="472"/>
        <item x="187"/>
        <item x="2"/>
        <item x="898"/>
        <item x="46"/>
        <item x="764"/>
        <item x="605"/>
        <item x="197"/>
        <item x="865"/>
        <item x="950"/>
        <item x="209"/>
        <item x="391"/>
        <item x="739"/>
        <item x="867"/>
        <item x="39"/>
        <item x="321"/>
        <item x="356"/>
        <item x="149"/>
        <item x="786"/>
        <item x="454"/>
        <item x="955"/>
        <item x="693"/>
        <item x="319"/>
        <item x="348"/>
        <item x="793"/>
        <item x="133"/>
        <item x="690"/>
        <item x="49"/>
        <item x="775"/>
        <item x="890"/>
        <item x="172"/>
        <item x="153"/>
        <item x="221"/>
        <item x="868"/>
        <item x="59"/>
        <item x="767"/>
        <item x="44"/>
        <item x="286"/>
        <item x="402"/>
        <item x="101"/>
        <item x="745"/>
        <item x="291"/>
        <item x="425"/>
        <item x="380"/>
        <item x="674"/>
        <item x="862"/>
        <item x="317"/>
        <item x="430"/>
        <item x="732"/>
        <item x="626"/>
        <item x="51"/>
        <item x="794"/>
        <item x="448"/>
        <item x="99"/>
        <item x="463"/>
        <item x="712"/>
        <item x="884"/>
        <item x="54"/>
        <item x="106"/>
        <item x="813"/>
        <item x="878"/>
        <item x="178"/>
        <item x="915"/>
        <item x="268"/>
        <item x="70"/>
        <item x="144"/>
        <item x="503"/>
        <item x="173"/>
        <item x="24"/>
        <item x="819"/>
        <item x="695"/>
        <item x="514"/>
        <item x="93"/>
        <item x="427"/>
        <item x="143"/>
        <item x="886"/>
        <item x="34"/>
        <item x="441"/>
        <item x="579"/>
        <item x="548"/>
        <item x="860"/>
        <item x="575"/>
        <item x="780"/>
        <item x="984"/>
        <item x="103"/>
        <item x="307"/>
        <item x="742"/>
        <item x="756"/>
        <item x="707"/>
        <item x="841"/>
        <item x="885"/>
        <item x="296"/>
        <item x="81"/>
        <item x="240"/>
        <item x="822"/>
        <item x="410"/>
        <item x="912"/>
        <item x="420"/>
        <item x="806"/>
        <item x="829"/>
        <item x="272"/>
        <item x="142"/>
        <item x="763"/>
        <item x="357"/>
        <item x="214"/>
        <item x="818"/>
        <item x="237"/>
        <item x="663"/>
        <item x="593"/>
        <item x="646"/>
        <item x="336"/>
        <item x="688"/>
        <item x="253"/>
        <item x="788"/>
        <item x="428"/>
        <item x="470"/>
        <item x="123"/>
        <item x="75"/>
        <item x="607"/>
        <item x="534"/>
        <item x="918"/>
        <item x="947"/>
        <item x="724"/>
        <item x="925"/>
        <item x="796"/>
        <item x="749"/>
        <item x="877"/>
        <item x="855"/>
        <item x="805"/>
        <item x="696"/>
        <item x="347"/>
        <item x="314"/>
        <item x="685"/>
        <item x="586"/>
        <item x="939"/>
        <item x="902"/>
        <item x="225"/>
        <item x="181"/>
        <item x="857"/>
        <item x="247"/>
        <item x="71"/>
        <item x="147"/>
        <item x="648"/>
        <item x="69"/>
        <item x="649"/>
        <item x="554"/>
        <item x="844"/>
        <item x="692"/>
        <item x="533"/>
        <item x="683"/>
        <item x="145"/>
        <item x="415"/>
        <item x="919"/>
        <item x="381"/>
        <item x="612"/>
        <item x="297"/>
        <item x="613"/>
        <item x="370"/>
        <item x="836"/>
        <item x="385"/>
        <item x="151"/>
        <item x="679"/>
        <item x="903"/>
        <item x="376"/>
        <item x="161"/>
        <item x="438"/>
        <item x="641"/>
        <item x="880"/>
        <item x="748"/>
        <item x="21"/>
        <item x="766"/>
        <item x="160"/>
        <item x="941"/>
        <item x="185"/>
        <item x="484"/>
        <item x="624"/>
        <item x="377"/>
        <item x="527"/>
        <item x="559"/>
        <item x="95"/>
        <item x="183"/>
        <item x="83"/>
        <item x="382"/>
        <item x="293"/>
        <item x="269"/>
        <item x="992"/>
        <item x="212"/>
        <item x="833"/>
        <item x="31"/>
        <item x="658"/>
        <item x="908"/>
        <item x="455"/>
        <item x="303"/>
        <item x="45"/>
        <item x="672"/>
        <item x="620"/>
        <item x="507"/>
        <item x="15"/>
        <item x="659"/>
        <item x="195"/>
        <item x="943"/>
        <item x="316"/>
        <item x="134"/>
        <item x="546"/>
        <item x="537"/>
        <item x="174"/>
        <item x="124"/>
        <item x="389"/>
        <item x="295"/>
        <item x="747"/>
        <item x="666"/>
        <item x="809"/>
        <item x="949"/>
        <item x="360"/>
        <item x="235"/>
        <item x="545"/>
        <item x="787"/>
        <item x="702"/>
        <item x="342"/>
        <item x="437"/>
        <item x="832"/>
        <item x="691"/>
        <item x="931"/>
        <item x="114"/>
        <item x="657"/>
        <item x="436"/>
        <item x="52"/>
        <item x="716"/>
        <item x="194"/>
        <item x="76"/>
        <item x="431"/>
        <item x="730"/>
        <item x="483"/>
        <item x="521"/>
        <item x="962"/>
        <item x="43"/>
        <item x="337"/>
        <item x="800"/>
        <item x="922"/>
        <item x="733"/>
        <item x="618"/>
        <item x="570"/>
        <item x="718"/>
        <item x="333"/>
        <item x="354"/>
        <item x="274"/>
        <item x="87"/>
        <item x="329"/>
        <item x="938"/>
        <item x="108"/>
        <item x="671"/>
        <item x="372"/>
        <item x="449"/>
        <item x="744"/>
        <item x="965"/>
        <item x="487"/>
        <item x="140"/>
        <item x="875"/>
        <item x="737"/>
        <item x="91"/>
        <item x="779"/>
        <item x="491"/>
        <item x="30"/>
        <item x="635"/>
        <item x="582"/>
        <item x="703"/>
        <item x="952"/>
        <item x="188"/>
        <item x="276"/>
        <item x="555"/>
        <item x="783"/>
        <item x="271"/>
        <item x="378"/>
        <item x="19"/>
        <item x="654"/>
        <item x="701"/>
        <item x="531"/>
        <item x="113"/>
        <item x="845"/>
        <item x="719"/>
        <item x="792"/>
        <item x="700"/>
        <item x="927"/>
        <item x="598"/>
        <item x="61"/>
        <item x="14"/>
        <item x="498"/>
        <item x="500"/>
        <item x="136"/>
        <item x="946"/>
        <item x="576"/>
        <item x="473"/>
        <item x="921"/>
        <item x="627"/>
        <item x="846"/>
        <item x="109"/>
        <item x="102"/>
        <item x="536"/>
        <item x="371"/>
        <item x="721"/>
        <item x="753"/>
        <item x="628"/>
        <item x="650"/>
        <item x="642"/>
        <item x="78"/>
        <item x="755"/>
        <item x="621"/>
        <item x="743"/>
        <item x="179"/>
        <item x="169"/>
        <item x="17"/>
        <item x="853"/>
        <item x="9"/>
        <item x="476"/>
        <item x="930"/>
        <item x="839"/>
        <item x="265"/>
        <item x="141"/>
        <item x="226"/>
        <item x="350"/>
        <item x="577"/>
        <item x="706"/>
        <item x="243"/>
        <item x="73"/>
        <item x="623"/>
        <item x="131"/>
        <item x="563"/>
        <item x="338"/>
        <item x="904"/>
        <item x="963"/>
        <item x="728"/>
        <item x="403"/>
        <item x="238"/>
        <item x="53"/>
        <item x="215"/>
        <item x="758"/>
        <item x="790"/>
        <item x="326"/>
        <item x="856"/>
        <item x="973"/>
        <item x="850"/>
        <item x="968"/>
        <item x="639"/>
        <item x="717"/>
        <item x="954"/>
        <item x="535"/>
        <item x="285"/>
        <item x="439"/>
        <item x="367"/>
        <item x="236"/>
        <item x="366"/>
        <item x="105"/>
        <item x="206"/>
        <item x="36"/>
        <item x="711"/>
        <item x="447"/>
        <item x="162"/>
        <item x="957"/>
        <item x="288"/>
        <item x="826"/>
        <item x="804"/>
        <item x="601"/>
        <item x="27"/>
        <item x="322"/>
        <item x="920"/>
        <item x="710"/>
        <item x="489"/>
        <item x="259"/>
        <item x="373"/>
        <item x="50"/>
        <item x="26"/>
        <item x="681"/>
        <item x="881"/>
        <item x="562"/>
        <item x="156"/>
        <item x="604"/>
        <item x="294"/>
        <item x="281"/>
        <item x="248"/>
        <item x="824"/>
        <item x="231"/>
        <item x="539"/>
        <item x="673"/>
        <item x="170"/>
        <item x="213"/>
        <item x="932"/>
        <item x="776"/>
        <item x="894"/>
        <item x="983"/>
        <item x="861"/>
        <item x="315"/>
        <item x="477"/>
        <item x="944"/>
        <item x="740"/>
        <item x="687"/>
        <item x="645"/>
        <item x="368"/>
        <item x="165"/>
        <item x="769"/>
        <item x="401"/>
        <item x="987"/>
        <item x="408"/>
        <item x="998"/>
        <item x="198"/>
        <item x="497"/>
        <item x="166"/>
        <item x="720"/>
        <item x="504"/>
        <item x="891"/>
        <item x="480"/>
        <item x="298"/>
        <item x="242"/>
        <item x="803"/>
        <item x="888"/>
        <item x="634"/>
        <item x="310"/>
        <item x="798"/>
        <item x="23"/>
        <item x="977"/>
        <item x="834"/>
        <item x="835"/>
        <item x="821"/>
        <item x="505"/>
        <item x="349"/>
        <item x="62"/>
        <item x="538"/>
        <item x="948"/>
        <item x="874"/>
        <item x="468"/>
        <item x="192"/>
        <item x="313"/>
        <item x="830"/>
        <item x="502"/>
        <item x="667"/>
        <item x="959"/>
        <item x="20"/>
        <item x="278"/>
        <item x="429"/>
        <item x="10"/>
        <item x="112"/>
        <item x="216"/>
        <item x="120"/>
        <item x="100"/>
        <item x="945"/>
        <item x="193"/>
        <item x="392"/>
        <item x="488"/>
        <item x="564"/>
        <item x="665"/>
        <item x="306"/>
        <item x="669"/>
        <item x="369"/>
        <item x="782"/>
        <item x="210"/>
        <item x="909"/>
        <item x="530"/>
        <item x="132"/>
        <item x="309"/>
        <item x="870"/>
        <item x="558"/>
        <item x="282"/>
        <item x="273"/>
        <item x="358"/>
        <item x="417"/>
        <item x="754"/>
        <item x="816"/>
        <item x="686"/>
        <item x="56"/>
        <item x="976"/>
        <item x="588"/>
        <item x="7"/>
        <item x="55"/>
        <item x="589"/>
        <item x="257"/>
        <item x="379"/>
        <item x="443"/>
        <item x="90"/>
        <item x="255"/>
        <item x="25"/>
        <item x="699"/>
        <item x="784"/>
        <item x="583"/>
        <item x="157"/>
        <item x="765"/>
        <item x="280"/>
        <item x="363"/>
        <item x="662"/>
        <item x="318"/>
        <item x="72"/>
        <item x="808"/>
        <item x="456"/>
        <item x="995"/>
        <item x="541"/>
        <item x="219"/>
        <item x="827"/>
        <item x="68"/>
        <item x="924"/>
        <item x="163"/>
        <item x="873"/>
        <item x="911"/>
        <item x="38"/>
        <item x="726"/>
        <item x="387"/>
        <item x="327"/>
        <item x="35"/>
        <item x="759"/>
        <item x="584"/>
        <item x="341"/>
        <item x="191"/>
        <item x="256"/>
        <item x="760"/>
        <item x="202"/>
        <item x="751"/>
        <item x="515"/>
        <item x="772"/>
        <item x="636"/>
        <item x="528"/>
        <item x="60"/>
        <item x="287"/>
        <item x="647"/>
        <item x="33"/>
        <item x="299"/>
        <item x="561"/>
        <item x="602"/>
        <item x="882"/>
        <item x="799"/>
        <item x="770"/>
        <item x="887"/>
        <item x="906"/>
        <item x="812"/>
        <item x="543"/>
        <item x="892"/>
        <item x="494"/>
        <item x="111"/>
        <item x="305"/>
        <item x="469"/>
        <item x="625"/>
        <item x="92"/>
        <item x="596"/>
        <item x="446"/>
        <item x="400"/>
        <item x="475"/>
        <item x="384"/>
        <item x="232"/>
        <item x="28"/>
        <item x="1000"/>
        <item x="705"/>
        <item x="57"/>
        <item x="631"/>
        <item x="970"/>
        <item x="509"/>
        <item x="13"/>
        <item x="831"/>
        <item x="937"/>
        <item x="568"/>
        <item x="795"/>
        <item x="442"/>
        <item x="290"/>
        <item x="600"/>
        <item x="289"/>
        <item x="556"/>
        <item x="615"/>
        <item x="364"/>
        <item x="876"/>
        <item x="229"/>
        <item x="218"/>
        <item x="653"/>
        <item x="499"/>
        <item x="731"/>
        <item x="817"/>
        <item x="849"/>
        <item x="936"/>
        <item x="988"/>
        <item x="277"/>
        <item x="96"/>
        <item x="339"/>
        <item x="414"/>
        <item x="675"/>
        <item x="320"/>
        <item x="352"/>
        <item x="85"/>
        <item x="643"/>
        <item x="599"/>
        <item x="614"/>
        <item x="398"/>
        <item x="486"/>
        <item x="332"/>
        <item x="419"/>
        <item x="565"/>
        <item x="461"/>
        <item x="940"/>
        <item x="603"/>
        <item x="199"/>
        <item x="879"/>
        <item x="942"/>
        <item x="404"/>
        <item x="899"/>
        <item x="135"/>
        <item x="474"/>
        <item x="501"/>
        <item x="670"/>
        <item x="211"/>
        <item x="29"/>
        <item x="208"/>
        <item x="158"/>
        <item x="709"/>
        <item x="895"/>
        <item x="3"/>
        <item x="246"/>
        <item x="761"/>
        <item x="451"/>
        <item x="622"/>
        <item x="907"/>
        <item x="164"/>
        <item x="578"/>
        <item x="523"/>
        <item x="107"/>
        <item x="516"/>
        <item x="883"/>
        <item x="553"/>
        <item x="676"/>
        <item x="432"/>
        <item x="1"/>
        <item x="196"/>
        <item x="967"/>
        <item x="275"/>
        <item x="802"/>
        <item x="331"/>
        <item x="485"/>
        <item x="5"/>
        <item x="550"/>
        <item x="637"/>
        <item x="127"/>
        <item x="994"/>
        <item x="592"/>
        <item x="12"/>
        <item x="395"/>
        <item x="629"/>
        <item x="302"/>
        <item x="837"/>
        <item x="361"/>
        <item x="478"/>
        <item x="125"/>
        <item x="434"/>
        <item x="37"/>
        <item x="452"/>
        <item x="32"/>
        <item x="668"/>
        <item x="104"/>
        <item x="810"/>
        <item x="340"/>
        <item x="457"/>
        <item x="971"/>
        <item x="334"/>
        <item x="301"/>
        <item x="572"/>
        <item x="175"/>
        <item x="698"/>
        <item x="207"/>
        <item x="750"/>
        <item x="423"/>
        <item x="116"/>
        <item x="771"/>
        <item x="445"/>
        <item x="619"/>
        <item x="97"/>
        <item x="466"/>
        <item x="411"/>
        <item x="258"/>
        <item x="774"/>
        <item x="48"/>
        <item x="266"/>
        <item x="506"/>
        <item x="16"/>
        <item x="146"/>
        <item x="171"/>
        <item x="129"/>
        <item x="304"/>
        <item x="889"/>
        <item x="279"/>
        <item x="117"/>
        <item x="490"/>
        <item x="840"/>
        <item x="418"/>
        <item x="450"/>
        <item x="167"/>
        <item x="594"/>
        <item x="729"/>
        <item x="801"/>
        <item x="981"/>
        <item x="335"/>
        <item x="979"/>
        <item x="424"/>
        <item x="762"/>
        <item x="312"/>
        <item x="708"/>
        <item x="435"/>
        <item x="510"/>
        <item x="383"/>
        <item x="951"/>
        <item x="330"/>
        <item x="241"/>
        <item x="262"/>
        <item x="189"/>
        <item x="851"/>
        <item x="573"/>
        <item x="858"/>
        <item x="467"/>
        <item x="569"/>
        <item x="823"/>
        <item x="433"/>
        <item x="222"/>
        <item x="121"/>
        <item x="148"/>
        <item x="264"/>
        <item x="581"/>
        <item x="540"/>
        <item x="956"/>
        <item x="353"/>
        <item x="552"/>
        <item x="928"/>
        <item x="79"/>
        <item x="978"/>
        <item x="492"/>
        <item x="864"/>
        <item x="444"/>
        <item x="791"/>
        <item x="532"/>
        <item x="611"/>
        <item x="606"/>
        <item x="651"/>
        <item x="344"/>
        <item x="186"/>
        <item t="default"/>
      </items>
    </pivotField>
    <pivotField showAll="0">
      <items count="7">
        <item x="4"/>
        <item x="3"/>
        <item x="1"/>
        <item x="2"/>
        <item x="0"/>
        <item x="5"/>
        <item t="default"/>
      </items>
    </pivotField>
    <pivotField showAll="0"/>
    <pivotField showAll="0"/>
    <pivotField showAll="0"/>
    <pivotField showAll="0"/>
    <pivotField showAll="0">
      <items count="7">
        <item x="2"/>
        <item x="0"/>
        <item x="1"/>
        <item x="4"/>
        <item x="5"/>
        <item x="3"/>
        <item t="default"/>
      </items>
    </pivotField>
    <pivotField showAll="0"/>
    <pivotField showAll="0"/>
    <pivotField showAll="0"/>
    <pivotField showAll="0"/>
    <pivotField showAll="0"/>
    <pivotField showAll="0"/>
    <pivotField showAll="0"/>
    <pivotField showAll="0"/>
    <pivotField showAll="0"/>
    <pivotField showAll="0"/>
    <pivotField showAll="0"/>
    <pivotField showAll="0"/>
    <pivotField dataField="1" showAll="0">
      <items count="33">
        <item m="1" x="31"/>
        <item m="1" x="24"/>
        <item m="1" x="21"/>
        <item m="1" x="20"/>
        <item m="1" x="30"/>
        <item m="1" x="19"/>
        <item m="1" x="22"/>
        <item m="1" x="23"/>
        <item m="1" x="16"/>
        <item m="1" x="18"/>
        <item m="1" x="27"/>
        <item m="1" x="28"/>
        <item m="1" x="29"/>
        <item m="1" x="25"/>
        <item m="1" x="17"/>
        <item m="1" x="26"/>
        <item x="0"/>
        <item x="1"/>
        <item x="2"/>
        <item x="3"/>
        <item x="4"/>
        <item x="5"/>
        <item x="6"/>
        <item x="7"/>
        <item x="8"/>
        <item x="9"/>
        <item x="10"/>
        <item x="11"/>
        <item x="12"/>
        <item x="13"/>
        <item x="14"/>
        <item x="15"/>
        <item t="default"/>
      </items>
    </pivotField>
    <pivotField showAll="0" defaultSubtotal="0">
      <items count="14">
        <item h="1" x="0"/>
        <item x="1"/>
        <item x="2"/>
        <item x="3"/>
        <item x="4"/>
        <item x="5"/>
        <item x="6"/>
        <item x="7"/>
        <item x="8"/>
        <item x="9"/>
        <item x="10"/>
        <item x="11"/>
        <item x="12"/>
        <item h="1" x="13"/>
      </items>
    </pivotField>
    <pivotField showAll="0" defaultSubtotal="0"/>
    <pivotField showAll="0" defaultSubtotal="0">
      <items count="5">
        <item h="1" x="0"/>
        <item x="1"/>
        <item x="2"/>
        <item x="3"/>
        <item h="1" x="4"/>
      </items>
    </pivotField>
    <pivotField dragToRow="0" dragToCol="0" dragToPage="0" showAll="0" defaultSubtotal="0"/>
  </pivotFields>
  <rowItems count="1">
    <i/>
  </rowItems>
  <colItems count="1">
    <i/>
  </colItems>
  <dataFields count="1">
    <dataField name="Average of Customer_Satisfaction" fld="20" subtotal="average" baseField="0" baseItem="0" numFmtId="165"/>
  </dataFields>
  <formats count="1">
    <format dxfId="0">
      <pivotArea outline="0" collapsedLevelsAreSubtotals="1" fieldPosition="0"/>
    </format>
  </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3.xml><?xml version="1.0" encoding="utf-8"?>
<pivotTableDefinition xmlns="http://schemas.openxmlformats.org/spreadsheetml/2006/main" xmlns:mc="http://schemas.openxmlformats.org/markup-compatibility/2006" xmlns:xr="http://schemas.microsoft.com/office/spreadsheetml/2014/revision" mc:Ignorable="xr" xr:uid="{675FD2BB-088F-4B00-811D-FA3CF0BF0D89}" name="PivotTable8" cacheId="0"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location ref="G36:G37" firstHeaderRow="1" firstDataRow="1" firstDataCol="0"/>
  <pivotFields count="25">
    <pivotField showAll="0"/>
    <pivotField numFmtId="14" showAll="0">
      <items count="1002">
        <item x="251"/>
        <item x="660"/>
        <item x="630"/>
        <item x="511"/>
        <item x="820"/>
        <item x="544"/>
        <item x="224"/>
        <item x="11"/>
        <item x="526"/>
        <item x="152"/>
        <item x="416"/>
        <item x="969"/>
        <item x="244"/>
        <item x="789"/>
        <item x="203"/>
        <item x="496"/>
        <item x="655"/>
        <item x="768"/>
        <item x="897"/>
        <item x="587"/>
        <item x="184"/>
        <item x="66"/>
        <item x="252"/>
        <item x="694"/>
        <item x="896"/>
        <item x="63"/>
        <item x="74"/>
        <item x="757"/>
        <item x="852"/>
        <item x="811"/>
        <item x="638"/>
        <item x="842"/>
        <item x="525"/>
        <item x="328"/>
        <item x="966"/>
        <item x="715"/>
        <item x="996"/>
        <item x="723"/>
        <item x="223"/>
        <item x="652"/>
        <item x="47"/>
        <item x="617"/>
        <item x="82"/>
        <item x="814"/>
        <item x="680"/>
        <item x="684"/>
        <item x="110"/>
        <item x="405"/>
        <item x="374"/>
        <item x="935"/>
        <item x="260"/>
        <item x="267"/>
        <item x="727"/>
        <item x="168"/>
        <item x="632"/>
        <item x="42"/>
        <item x="77"/>
        <item x="126"/>
        <item x="412"/>
        <item x="261"/>
        <item x="440"/>
        <item x="324"/>
        <item x="177"/>
        <item x="585"/>
        <item x="595"/>
        <item x="249"/>
        <item x="204"/>
        <item x="542"/>
        <item x="190"/>
        <item x="900"/>
        <item x="479"/>
        <item x="590"/>
        <item x="464"/>
        <item x="752"/>
        <item x="220"/>
        <item x="863"/>
        <item x="975"/>
        <item x="929"/>
        <item x="481"/>
        <item x="122"/>
        <item x="736"/>
        <item x="616"/>
        <item x="493"/>
        <item x="797"/>
        <item x="923"/>
        <item x="365"/>
        <item x="807"/>
        <item x="386"/>
        <item x="325"/>
        <item x="292"/>
        <item x="738"/>
        <item x="359"/>
        <item x="529"/>
        <item x="520"/>
        <item x="362"/>
        <item x="566"/>
        <item x="682"/>
        <item x="155"/>
        <item x="346"/>
        <item x="777"/>
        <item x="308"/>
        <item x="89"/>
        <item x="18"/>
        <item x="609"/>
        <item x="0"/>
        <item x="22"/>
        <item x="871"/>
        <item x="910"/>
        <item x="8"/>
        <item x="355"/>
        <item x="697"/>
        <item x="462"/>
        <item x="610"/>
        <item x="270"/>
        <item x="704"/>
        <item x="547"/>
        <item x="150"/>
        <item x="227"/>
        <item x="513"/>
        <item x="524"/>
        <item x="495"/>
        <item x="233"/>
        <item x="41"/>
        <item x="597"/>
        <item x="254"/>
        <item x="633"/>
        <item x="343"/>
        <item x="422"/>
        <item x="934"/>
        <item x="98"/>
        <item x="182"/>
        <item x="859"/>
        <item x="557"/>
        <item x="67"/>
        <item x="205"/>
        <item x="159"/>
        <item x="217"/>
        <item x="234"/>
        <item x="64"/>
        <item x="678"/>
        <item x="201"/>
        <item x="6"/>
        <item x="154"/>
        <item x="137"/>
        <item x="722"/>
        <item x="815"/>
        <item x="458"/>
        <item x="999"/>
        <item x="323"/>
        <item x="960"/>
        <item x="88"/>
        <item x="989"/>
        <item x="644"/>
        <item x="913"/>
        <item x="773"/>
        <item x="926"/>
        <item x="80"/>
        <item x="139"/>
        <item x="465"/>
        <item x="426"/>
        <item x="916"/>
        <item x="263"/>
        <item x="471"/>
        <item x="958"/>
        <item x="872"/>
        <item x="390"/>
        <item x="118"/>
        <item x="866"/>
        <item x="656"/>
        <item x="517"/>
        <item x="893"/>
        <item x="406"/>
        <item x="847"/>
        <item x="990"/>
        <item x="283"/>
        <item x="901"/>
        <item x="176"/>
        <item x="785"/>
        <item x="974"/>
        <item x="551"/>
        <item x="869"/>
        <item x="250"/>
        <item x="508"/>
        <item x="407"/>
        <item x="512"/>
        <item x="917"/>
        <item x="580"/>
        <item x="961"/>
        <item x="128"/>
        <item x="119"/>
        <item x="953"/>
        <item x="677"/>
        <item x="409"/>
        <item x="993"/>
        <item x="964"/>
        <item x="482"/>
        <item x="714"/>
        <item x="914"/>
        <item x="394"/>
        <item x="986"/>
        <item x="300"/>
        <item x="397"/>
        <item x="571"/>
        <item x="689"/>
        <item x="94"/>
        <item x="311"/>
        <item x="180"/>
        <item x="284"/>
        <item x="991"/>
        <item x="735"/>
        <item x="838"/>
        <item x="413"/>
        <item x="781"/>
        <item x="560"/>
        <item x="933"/>
        <item x="245"/>
        <item x="130"/>
        <item x="713"/>
        <item x="351"/>
        <item x="778"/>
        <item x="640"/>
        <item x="519"/>
        <item x="825"/>
        <item x="421"/>
        <item x="980"/>
        <item x="905"/>
        <item x="393"/>
        <item x="848"/>
        <item x="549"/>
        <item x="396"/>
        <item x="567"/>
        <item x="518"/>
        <item x="591"/>
        <item x="138"/>
        <item x="664"/>
        <item x="985"/>
        <item x="843"/>
        <item x="230"/>
        <item x="399"/>
        <item x="854"/>
        <item x="228"/>
        <item x="65"/>
        <item x="734"/>
        <item x="86"/>
        <item x="741"/>
        <item x="746"/>
        <item x="58"/>
        <item x="574"/>
        <item x="460"/>
        <item x="40"/>
        <item x="4"/>
        <item x="459"/>
        <item x="388"/>
        <item x="453"/>
        <item x="982"/>
        <item x="997"/>
        <item x="345"/>
        <item x="661"/>
        <item x="84"/>
        <item x="522"/>
        <item x="828"/>
        <item x="608"/>
        <item x="115"/>
        <item x="725"/>
        <item x="375"/>
        <item x="972"/>
        <item x="200"/>
        <item x="239"/>
        <item x="472"/>
        <item x="187"/>
        <item x="2"/>
        <item x="898"/>
        <item x="46"/>
        <item x="764"/>
        <item x="605"/>
        <item x="197"/>
        <item x="865"/>
        <item x="950"/>
        <item x="209"/>
        <item x="391"/>
        <item x="739"/>
        <item x="867"/>
        <item x="39"/>
        <item x="321"/>
        <item x="356"/>
        <item x="149"/>
        <item x="786"/>
        <item x="454"/>
        <item x="955"/>
        <item x="693"/>
        <item x="319"/>
        <item x="348"/>
        <item x="793"/>
        <item x="133"/>
        <item x="690"/>
        <item x="49"/>
        <item x="775"/>
        <item x="890"/>
        <item x="172"/>
        <item x="153"/>
        <item x="221"/>
        <item x="868"/>
        <item x="59"/>
        <item x="767"/>
        <item x="44"/>
        <item x="286"/>
        <item x="402"/>
        <item x="101"/>
        <item x="745"/>
        <item x="291"/>
        <item x="425"/>
        <item x="380"/>
        <item x="674"/>
        <item x="862"/>
        <item x="317"/>
        <item x="430"/>
        <item x="732"/>
        <item x="626"/>
        <item x="51"/>
        <item x="794"/>
        <item x="448"/>
        <item x="99"/>
        <item x="463"/>
        <item x="712"/>
        <item x="884"/>
        <item x="54"/>
        <item x="106"/>
        <item x="813"/>
        <item x="878"/>
        <item x="178"/>
        <item x="915"/>
        <item x="268"/>
        <item x="70"/>
        <item x="144"/>
        <item x="503"/>
        <item x="173"/>
        <item x="24"/>
        <item x="819"/>
        <item x="695"/>
        <item x="514"/>
        <item x="93"/>
        <item x="427"/>
        <item x="143"/>
        <item x="886"/>
        <item x="34"/>
        <item x="441"/>
        <item x="579"/>
        <item x="548"/>
        <item x="860"/>
        <item x="575"/>
        <item x="780"/>
        <item x="984"/>
        <item x="103"/>
        <item x="307"/>
        <item x="742"/>
        <item x="756"/>
        <item x="707"/>
        <item x="841"/>
        <item x="885"/>
        <item x="296"/>
        <item x="81"/>
        <item x="240"/>
        <item x="822"/>
        <item x="410"/>
        <item x="912"/>
        <item x="420"/>
        <item x="806"/>
        <item x="829"/>
        <item x="272"/>
        <item x="142"/>
        <item x="763"/>
        <item x="357"/>
        <item x="214"/>
        <item x="818"/>
        <item x="237"/>
        <item x="663"/>
        <item x="593"/>
        <item x="646"/>
        <item x="336"/>
        <item x="688"/>
        <item x="253"/>
        <item x="788"/>
        <item x="428"/>
        <item x="470"/>
        <item x="123"/>
        <item x="75"/>
        <item x="607"/>
        <item x="534"/>
        <item x="918"/>
        <item x="947"/>
        <item x="724"/>
        <item x="925"/>
        <item x="796"/>
        <item x="749"/>
        <item x="877"/>
        <item x="855"/>
        <item x="805"/>
        <item x="696"/>
        <item x="347"/>
        <item x="314"/>
        <item x="685"/>
        <item x="586"/>
        <item x="939"/>
        <item x="902"/>
        <item x="225"/>
        <item x="181"/>
        <item x="857"/>
        <item x="247"/>
        <item x="71"/>
        <item x="147"/>
        <item x="648"/>
        <item x="69"/>
        <item x="649"/>
        <item x="554"/>
        <item x="844"/>
        <item x="692"/>
        <item x="533"/>
        <item x="683"/>
        <item x="145"/>
        <item x="415"/>
        <item x="919"/>
        <item x="381"/>
        <item x="612"/>
        <item x="297"/>
        <item x="613"/>
        <item x="370"/>
        <item x="836"/>
        <item x="385"/>
        <item x="151"/>
        <item x="679"/>
        <item x="903"/>
        <item x="376"/>
        <item x="161"/>
        <item x="438"/>
        <item x="641"/>
        <item x="880"/>
        <item x="748"/>
        <item x="21"/>
        <item x="766"/>
        <item x="160"/>
        <item x="941"/>
        <item x="185"/>
        <item x="484"/>
        <item x="624"/>
        <item x="377"/>
        <item x="527"/>
        <item x="559"/>
        <item x="95"/>
        <item x="183"/>
        <item x="83"/>
        <item x="382"/>
        <item x="293"/>
        <item x="269"/>
        <item x="992"/>
        <item x="212"/>
        <item x="833"/>
        <item x="31"/>
        <item x="658"/>
        <item x="908"/>
        <item x="455"/>
        <item x="303"/>
        <item x="45"/>
        <item x="672"/>
        <item x="620"/>
        <item x="507"/>
        <item x="15"/>
        <item x="659"/>
        <item x="195"/>
        <item x="943"/>
        <item x="316"/>
        <item x="134"/>
        <item x="546"/>
        <item x="537"/>
        <item x="174"/>
        <item x="124"/>
        <item x="389"/>
        <item x="295"/>
        <item x="747"/>
        <item x="666"/>
        <item x="809"/>
        <item x="949"/>
        <item x="360"/>
        <item x="235"/>
        <item x="545"/>
        <item x="787"/>
        <item x="702"/>
        <item x="342"/>
        <item x="437"/>
        <item x="832"/>
        <item x="691"/>
        <item x="931"/>
        <item x="114"/>
        <item x="657"/>
        <item x="436"/>
        <item x="52"/>
        <item x="716"/>
        <item x="194"/>
        <item x="76"/>
        <item x="431"/>
        <item x="730"/>
        <item x="483"/>
        <item x="521"/>
        <item x="962"/>
        <item x="43"/>
        <item x="337"/>
        <item x="800"/>
        <item x="922"/>
        <item x="733"/>
        <item x="618"/>
        <item x="570"/>
        <item x="718"/>
        <item x="333"/>
        <item x="354"/>
        <item x="274"/>
        <item x="87"/>
        <item x="329"/>
        <item x="938"/>
        <item x="108"/>
        <item x="671"/>
        <item x="372"/>
        <item x="449"/>
        <item x="744"/>
        <item x="965"/>
        <item x="487"/>
        <item x="140"/>
        <item x="875"/>
        <item x="737"/>
        <item x="91"/>
        <item x="779"/>
        <item x="491"/>
        <item x="30"/>
        <item x="635"/>
        <item x="582"/>
        <item x="703"/>
        <item x="952"/>
        <item x="188"/>
        <item x="276"/>
        <item x="555"/>
        <item x="783"/>
        <item x="271"/>
        <item x="378"/>
        <item x="19"/>
        <item x="654"/>
        <item x="701"/>
        <item x="531"/>
        <item x="113"/>
        <item x="845"/>
        <item x="719"/>
        <item x="792"/>
        <item x="700"/>
        <item x="927"/>
        <item x="598"/>
        <item x="61"/>
        <item x="14"/>
        <item x="498"/>
        <item x="500"/>
        <item x="136"/>
        <item x="946"/>
        <item x="576"/>
        <item x="473"/>
        <item x="921"/>
        <item x="627"/>
        <item x="846"/>
        <item x="109"/>
        <item x="102"/>
        <item x="536"/>
        <item x="371"/>
        <item x="721"/>
        <item x="753"/>
        <item x="628"/>
        <item x="650"/>
        <item x="642"/>
        <item x="78"/>
        <item x="755"/>
        <item x="621"/>
        <item x="743"/>
        <item x="179"/>
        <item x="169"/>
        <item x="17"/>
        <item x="853"/>
        <item x="9"/>
        <item x="476"/>
        <item x="930"/>
        <item x="839"/>
        <item x="265"/>
        <item x="141"/>
        <item x="226"/>
        <item x="350"/>
        <item x="577"/>
        <item x="706"/>
        <item x="243"/>
        <item x="73"/>
        <item x="623"/>
        <item x="131"/>
        <item x="563"/>
        <item x="338"/>
        <item x="904"/>
        <item x="963"/>
        <item x="728"/>
        <item x="403"/>
        <item x="238"/>
        <item x="53"/>
        <item x="215"/>
        <item x="758"/>
        <item x="790"/>
        <item x="326"/>
        <item x="856"/>
        <item x="973"/>
        <item x="850"/>
        <item x="968"/>
        <item x="639"/>
        <item x="717"/>
        <item x="954"/>
        <item x="535"/>
        <item x="285"/>
        <item x="439"/>
        <item x="367"/>
        <item x="236"/>
        <item x="366"/>
        <item x="105"/>
        <item x="206"/>
        <item x="36"/>
        <item x="711"/>
        <item x="447"/>
        <item x="162"/>
        <item x="957"/>
        <item x="288"/>
        <item x="826"/>
        <item x="804"/>
        <item x="601"/>
        <item x="27"/>
        <item x="322"/>
        <item x="920"/>
        <item x="710"/>
        <item x="489"/>
        <item x="259"/>
        <item x="373"/>
        <item x="50"/>
        <item x="26"/>
        <item x="681"/>
        <item x="881"/>
        <item x="562"/>
        <item x="156"/>
        <item x="604"/>
        <item x="294"/>
        <item x="281"/>
        <item x="248"/>
        <item x="824"/>
        <item x="231"/>
        <item x="539"/>
        <item x="673"/>
        <item x="170"/>
        <item x="213"/>
        <item x="932"/>
        <item x="776"/>
        <item x="894"/>
        <item x="983"/>
        <item x="861"/>
        <item x="315"/>
        <item x="477"/>
        <item x="944"/>
        <item x="740"/>
        <item x="687"/>
        <item x="645"/>
        <item x="368"/>
        <item x="165"/>
        <item x="769"/>
        <item x="401"/>
        <item x="987"/>
        <item x="408"/>
        <item x="998"/>
        <item x="198"/>
        <item x="497"/>
        <item x="166"/>
        <item x="720"/>
        <item x="504"/>
        <item x="891"/>
        <item x="480"/>
        <item x="298"/>
        <item x="242"/>
        <item x="803"/>
        <item x="888"/>
        <item x="634"/>
        <item x="310"/>
        <item x="798"/>
        <item x="23"/>
        <item x="977"/>
        <item x="834"/>
        <item x="835"/>
        <item x="821"/>
        <item x="505"/>
        <item x="349"/>
        <item x="62"/>
        <item x="538"/>
        <item x="948"/>
        <item x="874"/>
        <item x="468"/>
        <item x="192"/>
        <item x="313"/>
        <item x="830"/>
        <item x="502"/>
        <item x="667"/>
        <item x="959"/>
        <item x="20"/>
        <item x="278"/>
        <item x="429"/>
        <item x="10"/>
        <item x="112"/>
        <item x="216"/>
        <item x="120"/>
        <item x="100"/>
        <item x="945"/>
        <item x="193"/>
        <item x="392"/>
        <item x="488"/>
        <item x="564"/>
        <item x="665"/>
        <item x="306"/>
        <item x="669"/>
        <item x="369"/>
        <item x="782"/>
        <item x="210"/>
        <item x="909"/>
        <item x="530"/>
        <item x="132"/>
        <item x="309"/>
        <item x="870"/>
        <item x="558"/>
        <item x="282"/>
        <item x="273"/>
        <item x="358"/>
        <item x="417"/>
        <item x="754"/>
        <item x="816"/>
        <item x="686"/>
        <item x="56"/>
        <item x="976"/>
        <item x="588"/>
        <item x="7"/>
        <item x="55"/>
        <item x="589"/>
        <item x="257"/>
        <item x="379"/>
        <item x="443"/>
        <item x="90"/>
        <item x="255"/>
        <item x="25"/>
        <item x="699"/>
        <item x="784"/>
        <item x="583"/>
        <item x="157"/>
        <item x="765"/>
        <item x="280"/>
        <item x="363"/>
        <item x="662"/>
        <item x="318"/>
        <item x="72"/>
        <item x="808"/>
        <item x="456"/>
        <item x="995"/>
        <item x="541"/>
        <item x="219"/>
        <item x="827"/>
        <item x="68"/>
        <item x="924"/>
        <item x="163"/>
        <item x="873"/>
        <item x="911"/>
        <item x="38"/>
        <item x="726"/>
        <item x="387"/>
        <item x="327"/>
        <item x="35"/>
        <item x="759"/>
        <item x="584"/>
        <item x="341"/>
        <item x="191"/>
        <item x="256"/>
        <item x="760"/>
        <item x="202"/>
        <item x="751"/>
        <item x="515"/>
        <item x="772"/>
        <item x="636"/>
        <item x="528"/>
        <item x="60"/>
        <item x="287"/>
        <item x="647"/>
        <item x="33"/>
        <item x="299"/>
        <item x="561"/>
        <item x="602"/>
        <item x="882"/>
        <item x="799"/>
        <item x="770"/>
        <item x="887"/>
        <item x="906"/>
        <item x="812"/>
        <item x="543"/>
        <item x="892"/>
        <item x="494"/>
        <item x="111"/>
        <item x="305"/>
        <item x="469"/>
        <item x="625"/>
        <item x="92"/>
        <item x="596"/>
        <item x="446"/>
        <item x="400"/>
        <item x="475"/>
        <item x="384"/>
        <item x="232"/>
        <item x="28"/>
        <item x="1000"/>
        <item x="705"/>
        <item x="57"/>
        <item x="631"/>
        <item x="970"/>
        <item x="509"/>
        <item x="13"/>
        <item x="831"/>
        <item x="937"/>
        <item x="568"/>
        <item x="795"/>
        <item x="442"/>
        <item x="290"/>
        <item x="600"/>
        <item x="289"/>
        <item x="556"/>
        <item x="615"/>
        <item x="364"/>
        <item x="876"/>
        <item x="229"/>
        <item x="218"/>
        <item x="653"/>
        <item x="499"/>
        <item x="731"/>
        <item x="817"/>
        <item x="849"/>
        <item x="936"/>
        <item x="988"/>
        <item x="277"/>
        <item x="96"/>
        <item x="339"/>
        <item x="414"/>
        <item x="675"/>
        <item x="320"/>
        <item x="352"/>
        <item x="85"/>
        <item x="643"/>
        <item x="599"/>
        <item x="614"/>
        <item x="398"/>
        <item x="486"/>
        <item x="332"/>
        <item x="419"/>
        <item x="565"/>
        <item x="461"/>
        <item x="940"/>
        <item x="603"/>
        <item x="199"/>
        <item x="879"/>
        <item x="942"/>
        <item x="404"/>
        <item x="899"/>
        <item x="135"/>
        <item x="474"/>
        <item x="501"/>
        <item x="670"/>
        <item x="211"/>
        <item x="29"/>
        <item x="208"/>
        <item x="158"/>
        <item x="709"/>
        <item x="895"/>
        <item x="3"/>
        <item x="246"/>
        <item x="761"/>
        <item x="451"/>
        <item x="622"/>
        <item x="907"/>
        <item x="164"/>
        <item x="578"/>
        <item x="523"/>
        <item x="107"/>
        <item x="516"/>
        <item x="883"/>
        <item x="553"/>
        <item x="676"/>
        <item x="432"/>
        <item x="1"/>
        <item x="196"/>
        <item x="967"/>
        <item x="275"/>
        <item x="802"/>
        <item x="331"/>
        <item x="485"/>
        <item x="5"/>
        <item x="550"/>
        <item x="637"/>
        <item x="127"/>
        <item x="994"/>
        <item x="592"/>
        <item x="12"/>
        <item x="395"/>
        <item x="629"/>
        <item x="302"/>
        <item x="837"/>
        <item x="361"/>
        <item x="478"/>
        <item x="125"/>
        <item x="434"/>
        <item x="37"/>
        <item x="452"/>
        <item x="32"/>
        <item x="668"/>
        <item x="104"/>
        <item x="810"/>
        <item x="340"/>
        <item x="457"/>
        <item x="971"/>
        <item x="334"/>
        <item x="301"/>
        <item x="572"/>
        <item x="175"/>
        <item x="698"/>
        <item x="207"/>
        <item x="750"/>
        <item x="423"/>
        <item x="116"/>
        <item x="771"/>
        <item x="445"/>
        <item x="619"/>
        <item x="97"/>
        <item x="466"/>
        <item x="411"/>
        <item x="258"/>
        <item x="774"/>
        <item x="48"/>
        <item x="266"/>
        <item x="506"/>
        <item x="16"/>
        <item x="146"/>
        <item x="171"/>
        <item x="129"/>
        <item x="304"/>
        <item x="889"/>
        <item x="279"/>
        <item x="117"/>
        <item x="490"/>
        <item x="840"/>
        <item x="418"/>
        <item x="450"/>
        <item x="167"/>
        <item x="594"/>
        <item x="729"/>
        <item x="801"/>
        <item x="981"/>
        <item x="335"/>
        <item x="979"/>
        <item x="424"/>
        <item x="762"/>
        <item x="312"/>
        <item x="708"/>
        <item x="435"/>
        <item x="510"/>
        <item x="383"/>
        <item x="951"/>
        <item x="330"/>
        <item x="241"/>
        <item x="262"/>
        <item x="189"/>
        <item x="851"/>
        <item x="573"/>
        <item x="858"/>
        <item x="467"/>
        <item x="569"/>
        <item x="823"/>
        <item x="433"/>
        <item x="222"/>
        <item x="121"/>
        <item x="148"/>
        <item x="264"/>
        <item x="581"/>
        <item x="540"/>
        <item x="956"/>
        <item x="353"/>
        <item x="552"/>
        <item x="928"/>
        <item x="79"/>
        <item x="978"/>
        <item x="492"/>
        <item x="864"/>
        <item x="444"/>
        <item x="791"/>
        <item x="532"/>
        <item x="611"/>
        <item x="606"/>
        <item x="651"/>
        <item x="344"/>
        <item x="186"/>
        <item t="default"/>
      </items>
    </pivotField>
    <pivotField showAll="0">
      <items count="7">
        <item x="4"/>
        <item x="3"/>
        <item x="1"/>
        <item x="2"/>
        <item x="0"/>
        <item x="5"/>
        <item t="default"/>
      </items>
    </pivotField>
    <pivotField showAll="0"/>
    <pivotField showAll="0"/>
    <pivotField showAll="0"/>
    <pivotField showAll="0"/>
    <pivotField showAll="0">
      <items count="7">
        <item x="2"/>
        <item x="0"/>
        <item x="1"/>
        <item x="4"/>
        <item x="5"/>
        <item x="3"/>
        <item t="default"/>
      </items>
    </pivotField>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defaultSubtotal="0">
      <items count="14">
        <item h="1" x="0"/>
        <item x="1"/>
        <item x="2"/>
        <item x="3"/>
        <item x="4"/>
        <item x="5"/>
        <item x="6"/>
        <item x="7"/>
        <item x="8"/>
        <item x="9"/>
        <item x="10"/>
        <item x="11"/>
        <item x="12"/>
        <item h="1" x="13"/>
      </items>
    </pivotField>
    <pivotField showAll="0" defaultSubtotal="0"/>
    <pivotField showAll="0" defaultSubtotal="0">
      <items count="5">
        <item h="1" x="0"/>
        <item x="1"/>
        <item x="2"/>
        <item x="3"/>
        <item h="1" x="4"/>
      </items>
    </pivotField>
    <pivotField dataField="1" dragToRow="0" dragToCol="0" dragToPage="0" showAll="0" defaultSubtotal="0"/>
  </pivotFields>
  <rowItems count="1">
    <i/>
  </rowItems>
  <colItems count="1">
    <i/>
  </colItems>
  <dataFields count="1">
    <dataField name="Average Selling Price" fld="24" baseField="0" baseItem="0"/>
  </dataField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4.xml><?xml version="1.0" encoding="utf-8"?>
<pivotTableDefinition xmlns="http://schemas.openxmlformats.org/spreadsheetml/2006/main" xmlns:mc="http://schemas.openxmlformats.org/markup-compatibility/2006" xmlns:xr="http://schemas.microsoft.com/office/spreadsheetml/2014/revision" mc:Ignorable="xr" xr:uid="{E9AC9F66-A726-4542-8646-DD503DB6ED60}" name="Revenue by Brand Pivot" cacheId="0"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chartFormat="7">
  <location ref="G1:H8" firstHeaderRow="1" firstDataRow="1" firstDataCol="1"/>
  <pivotFields count="25">
    <pivotField showAll="0"/>
    <pivotField numFmtId="14" showAll="0">
      <items count="1002">
        <item x="251"/>
        <item x="660"/>
        <item x="630"/>
        <item x="511"/>
        <item x="820"/>
        <item x="544"/>
        <item x="224"/>
        <item x="11"/>
        <item x="526"/>
        <item x="152"/>
        <item x="416"/>
        <item x="969"/>
        <item x="244"/>
        <item x="789"/>
        <item x="203"/>
        <item x="496"/>
        <item x="655"/>
        <item x="768"/>
        <item x="897"/>
        <item x="587"/>
        <item x="184"/>
        <item x="66"/>
        <item x="252"/>
        <item x="694"/>
        <item x="896"/>
        <item x="63"/>
        <item x="74"/>
        <item x="757"/>
        <item x="852"/>
        <item x="811"/>
        <item x="638"/>
        <item x="842"/>
        <item x="525"/>
        <item x="328"/>
        <item x="966"/>
        <item x="715"/>
        <item x="996"/>
        <item x="723"/>
        <item x="223"/>
        <item x="652"/>
        <item x="47"/>
        <item x="617"/>
        <item x="82"/>
        <item x="814"/>
        <item x="680"/>
        <item x="684"/>
        <item x="110"/>
        <item x="405"/>
        <item x="374"/>
        <item x="935"/>
        <item x="260"/>
        <item x="267"/>
        <item x="727"/>
        <item x="168"/>
        <item x="632"/>
        <item x="42"/>
        <item x="77"/>
        <item x="126"/>
        <item x="412"/>
        <item x="261"/>
        <item x="440"/>
        <item x="324"/>
        <item x="177"/>
        <item x="585"/>
        <item x="595"/>
        <item x="249"/>
        <item x="204"/>
        <item x="542"/>
        <item x="190"/>
        <item x="900"/>
        <item x="479"/>
        <item x="590"/>
        <item x="464"/>
        <item x="752"/>
        <item x="220"/>
        <item x="863"/>
        <item x="975"/>
        <item x="929"/>
        <item x="481"/>
        <item x="122"/>
        <item x="736"/>
        <item x="616"/>
        <item x="493"/>
        <item x="797"/>
        <item x="923"/>
        <item x="365"/>
        <item x="807"/>
        <item x="386"/>
        <item x="325"/>
        <item x="292"/>
        <item x="738"/>
        <item x="359"/>
        <item x="529"/>
        <item x="520"/>
        <item x="362"/>
        <item x="566"/>
        <item x="682"/>
        <item x="155"/>
        <item x="346"/>
        <item x="777"/>
        <item x="308"/>
        <item x="89"/>
        <item x="18"/>
        <item x="609"/>
        <item x="0"/>
        <item x="22"/>
        <item x="871"/>
        <item x="910"/>
        <item x="8"/>
        <item x="355"/>
        <item x="697"/>
        <item x="462"/>
        <item x="610"/>
        <item x="270"/>
        <item x="704"/>
        <item x="547"/>
        <item x="150"/>
        <item x="227"/>
        <item x="513"/>
        <item x="524"/>
        <item x="495"/>
        <item x="233"/>
        <item x="41"/>
        <item x="597"/>
        <item x="254"/>
        <item x="633"/>
        <item x="343"/>
        <item x="422"/>
        <item x="934"/>
        <item x="98"/>
        <item x="182"/>
        <item x="859"/>
        <item x="557"/>
        <item x="67"/>
        <item x="205"/>
        <item x="159"/>
        <item x="217"/>
        <item x="234"/>
        <item x="64"/>
        <item x="678"/>
        <item x="201"/>
        <item x="6"/>
        <item x="154"/>
        <item x="137"/>
        <item x="722"/>
        <item x="815"/>
        <item x="458"/>
        <item x="999"/>
        <item x="323"/>
        <item x="960"/>
        <item x="88"/>
        <item x="989"/>
        <item x="644"/>
        <item x="913"/>
        <item x="773"/>
        <item x="926"/>
        <item x="80"/>
        <item x="139"/>
        <item x="465"/>
        <item x="426"/>
        <item x="916"/>
        <item x="263"/>
        <item x="471"/>
        <item x="958"/>
        <item x="872"/>
        <item x="390"/>
        <item x="118"/>
        <item x="866"/>
        <item x="656"/>
        <item x="517"/>
        <item x="893"/>
        <item x="406"/>
        <item x="847"/>
        <item x="990"/>
        <item x="283"/>
        <item x="901"/>
        <item x="176"/>
        <item x="785"/>
        <item x="974"/>
        <item x="551"/>
        <item x="869"/>
        <item x="250"/>
        <item x="508"/>
        <item x="407"/>
        <item x="512"/>
        <item x="917"/>
        <item x="580"/>
        <item x="961"/>
        <item x="128"/>
        <item x="119"/>
        <item x="953"/>
        <item x="677"/>
        <item x="409"/>
        <item x="993"/>
        <item x="964"/>
        <item x="482"/>
        <item x="714"/>
        <item x="914"/>
        <item x="394"/>
        <item x="986"/>
        <item x="300"/>
        <item x="397"/>
        <item x="571"/>
        <item x="689"/>
        <item x="94"/>
        <item x="311"/>
        <item x="180"/>
        <item x="284"/>
        <item x="991"/>
        <item x="735"/>
        <item x="838"/>
        <item x="413"/>
        <item x="781"/>
        <item x="560"/>
        <item x="933"/>
        <item x="245"/>
        <item x="130"/>
        <item x="713"/>
        <item x="351"/>
        <item x="778"/>
        <item x="640"/>
        <item x="519"/>
        <item x="825"/>
        <item x="421"/>
        <item x="980"/>
        <item x="905"/>
        <item x="393"/>
        <item x="848"/>
        <item x="549"/>
        <item x="396"/>
        <item x="567"/>
        <item x="518"/>
        <item x="591"/>
        <item x="138"/>
        <item x="664"/>
        <item x="985"/>
        <item x="843"/>
        <item x="230"/>
        <item x="399"/>
        <item x="854"/>
        <item x="228"/>
        <item x="65"/>
        <item x="734"/>
        <item x="86"/>
        <item x="741"/>
        <item x="746"/>
        <item x="58"/>
        <item x="574"/>
        <item x="460"/>
        <item x="40"/>
        <item x="4"/>
        <item x="459"/>
        <item x="388"/>
        <item x="453"/>
        <item x="982"/>
        <item x="997"/>
        <item x="345"/>
        <item x="661"/>
        <item x="84"/>
        <item x="522"/>
        <item x="828"/>
        <item x="608"/>
        <item x="115"/>
        <item x="725"/>
        <item x="375"/>
        <item x="972"/>
        <item x="200"/>
        <item x="239"/>
        <item x="472"/>
        <item x="187"/>
        <item x="2"/>
        <item x="898"/>
        <item x="46"/>
        <item x="764"/>
        <item x="605"/>
        <item x="197"/>
        <item x="865"/>
        <item x="950"/>
        <item x="209"/>
        <item x="391"/>
        <item x="739"/>
        <item x="867"/>
        <item x="39"/>
        <item x="321"/>
        <item x="356"/>
        <item x="149"/>
        <item x="786"/>
        <item x="454"/>
        <item x="955"/>
        <item x="693"/>
        <item x="319"/>
        <item x="348"/>
        <item x="793"/>
        <item x="133"/>
        <item x="690"/>
        <item x="49"/>
        <item x="775"/>
        <item x="890"/>
        <item x="172"/>
        <item x="153"/>
        <item x="221"/>
        <item x="868"/>
        <item x="59"/>
        <item x="767"/>
        <item x="44"/>
        <item x="286"/>
        <item x="402"/>
        <item x="101"/>
        <item x="745"/>
        <item x="291"/>
        <item x="425"/>
        <item x="380"/>
        <item x="674"/>
        <item x="862"/>
        <item x="317"/>
        <item x="430"/>
        <item x="732"/>
        <item x="626"/>
        <item x="51"/>
        <item x="794"/>
        <item x="448"/>
        <item x="99"/>
        <item x="463"/>
        <item x="712"/>
        <item x="884"/>
        <item x="54"/>
        <item x="106"/>
        <item x="813"/>
        <item x="878"/>
        <item x="178"/>
        <item x="915"/>
        <item x="268"/>
        <item x="70"/>
        <item x="144"/>
        <item x="503"/>
        <item x="173"/>
        <item x="24"/>
        <item x="819"/>
        <item x="695"/>
        <item x="514"/>
        <item x="93"/>
        <item x="427"/>
        <item x="143"/>
        <item x="886"/>
        <item x="34"/>
        <item x="441"/>
        <item x="579"/>
        <item x="548"/>
        <item x="860"/>
        <item x="575"/>
        <item x="780"/>
        <item x="984"/>
        <item x="103"/>
        <item x="307"/>
        <item x="742"/>
        <item x="756"/>
        <item x="707"/>
        <item x="841"/>
        <item x="885"/>
        <item x="296"/>
        <item x="81"/>
        <item x="240"/>
        <item x="822"/>
        <item x="410"/>
        <item x="912"/>
        <item x="420"/>
        <item x="806"/>
        <item x="829"/>
        <item x="272"/>
        <item x="142"/>
        <item x="763"/>
        <item x="357"/>
        <item x="214"/>
        <item x="818"/>
        <item x="237"/>
        <item x="663"/>
        <item x="593"/>
        <item x="646"/>
        <item x="336"/>
        <item x="688"/>
        <item x="253"/>
        <item x="788"/>
        <item x="428"/>
        <item x="470"/>
        <item x="123"/>
        <item x="75"/>
        <item x="607"/>
        <item x="534"/>
        <item x="918"/>
        <item x="947"/>
        <item x="724"/>
        <item x="925"/>
        <item x="796"/>
        <item x="749"/>
        <item x="877"/>
        <item x="855"/>
        <item x="805"/>
        <item x="696"/>
        <item x="347"/>
        <item x="314"/>
        <item x="685"/>
        <item x="586"/>
        <item x="939"/>
        <item x="902"/>
        <item x="225"/>
        <item x="181"/>
        <item x="857"/>
        <item x="247"/>
        <item x="71"/>
        <item x="147"/>
        <item x="648"/>
        <item x="69"/>
        <item x="649"/>
        <item x="554"/>
        <item x="844"/>
        <item x="692"/>
        <item x="533"/>
        <item x="683"/>
        <item x="145"/>
        <item x="415"/>
        <item x="919"/>
        <item x="381"/>
        <item x="612"/>
        <item x="297"/>
        <item x="613"/>
        <item x="370"/>
        <item x="836"/>
        <item x="385"/>
        <item x="151"/>
        <item x="679"/>
        <item x="903"/>
        <item x="376"/>
        <item x="161"/>
        <item x="438"/>
        <item x="641"/>
        <item x="880"/>
        <item x="748"/>
        <item x="21"/>
        <item x="766"/>
        <item x="160"/>
        <item x="941"/>
        <item x="185"/>
        <item x="484"/>
        <item x="624"/>
        <item x="377"/>
        <item x="527"/>
        <item x="559"/>
        <item x="95"/>
        <item x="183"/>
        <item x="83"/>
        <item x="382"/>
        <item x="293"/>
        <item x="269"/>
        <item x="992"/>
        <item x="212"/>
        <item x="833"/>
        <item x="31"/>
        <item x="658"/>
        <item x="908"/>
        <item x="455"/>
        <item x="303"/>
        <item x="45"/>
        <item x="672"/>
        <item x="620"/>
        <item x="507"/>
        <item x="15"/>
        <item x="659"/>
        <item x="195"/>
        <item x="943"/>
        <item x="316"/>
        <item x="134"/>
        <item x="546"/>
        <item x="537"/>
        <item x="174"/>
        <item x="124"/>
        <item x="389"/>
        <item x="295"/>
        <item x="747"/>
        <item x="666"/>
        <item x="809"/>
        <item x="949"/>
        <item x="360"/>
        <item x="235"/>
        <item x="545"/>
        <item x="787"/>
        <item x="702"/>
        <item x="342"/>
        <item x="437"/>
        <item x="832"/>
        <item x="691"/>
        <item x="931"/>
        <item x="114"/>
        <item x="657"/>
        <item x="436"/>
        <item x="52"/>
        <item x="716"/>
        <item x="194"/>
        <item x="76"/>
        <item x="431"/>
        <item x="730"/>
        <item x="483"/>
        <item x="521"/>
        <item x="962"/>
        <item x="43"/>
        <item x="337"/>
        <item x="800"/>
        <item x="922"/>
        <item x="733"/>
        <item x="618"/>
        <item x="570"/>
        <item x="718"/>
        <item x="333"/>
        <item x="354"/>
        <item x="274"/>
        <item x="87"/>
        <item x="329"/>
        <item x="938"/>
        <item x="108"/>
        <item x="671"/>
        <item x="372"/>
        <item x="449"/>
        <item x="744"/>
        <item x="965"/>
        <item x="487"/>
        <item x="140"/>
        <item x="875"/>
        <item x="737"/>
        <item x="91"/>
        <item x="779"/>
        <item x="491"/>
        <item x="30"/>
        <item x="635"/>
        <item x="582"/>
        <item x="703"/>
        <item x="952"/>
        <item x="188"/>
        <item x="276"/>
        <item x="555"/>
        <item x="783"/>
        <item x="271"/>
        <item x="378"/>
        <item x="19"/>
        <item x="654"/>
        <item x="701"/>
        <item x="531"/>
        <item x="113"/>
        <item x="845"/>
        <item x="719"/>
        <item x="792"/>
        <item x="700"/>
        <item x="927"/>
        <item x="598"/>
        <item x="61"/>
        <item x="14"/>
        <item x="498"/>
        <item x="500"/>
        <item x="136"/>
        <item x="946"/>
        <item x="576"/>
        <item x="473"/>
        <item x="921"/>
        <item x="627"/>
        <item x="846"/>
        <item x="109"/>
        <item x="102"/>
        <item x="536"/>
        <item x="371"/>
        <item x="721"/>
        <item x="753"/>
        <item x="628"/>
        <item x="650"/>
        <item x="642"/>
        <item x="78"/>
        <item x="755"/>
        <item x="621"/>
        <item x="743"/>
        <item x="179"/>
        <item x="169"/>
        <item x="17"/>
        <item x="853"/>
        <item x="9"/>
        <item x="476"/>
        <item x="930"/>
        <item x="839"/>
        <item x="265"/>
        <item x="141"/>
        <item x="226"/>
        <item x="350"/>
        <item x="577"/>
        <item x="706"/>
        <item x="243"/>
        <item x="73"/>
        <item x="623"/>
        <item x="131"/>
        <item x="563"/>
        <item x="338"/>
        <item x="904"/>
        <item x="963"/>
        <item x="728"/>
        <item x="403"/>
        <item x="238"/>
        <item x="53"/>
        <item x="215"/>
        <item x="758"/>
        <item x="790"/>
        <item x="326"/>
        <item x="856"/>
        <item x="973"/>
        <item x="850"/>
        <item x="968"/>
        <item x="639"/>
        <item x="717"/>
        <item x="954"/>
        <item x="535"/>
        <item x="285"/>
        <item x="439"/>
        <item x="367"/>
        <item x="236"/>
        <item x="366"/>
        <item x="105"/>
        <item x="206"/>
        <item x="36"/>
        <item x="711"/>
        <item x="447"/>
        <item x="162"/>
        <item x="957"/>
        <item x="288"/>
        <item x="826"/>
        <item x="804"/>
        <item x="601"/>
        <item x="27"/>
        <item x="322"/>
        <item x="920"/>
        <item x="710"/>
        <item x="489"/>
        <item x="259"/>
        <item x="373"/>
        <item x="50"/>
        <item x="26"/>
        <item x="681"/>
        <item x="881"/>
        <item x="562"/>
        <item x="156"/>
        <item x="604"/>
        <item x="294"/>
        <item x="281"/>
        <item x="248"/>
        <item x="824"/>
        <item x="231"/>
        <item x="539"/>
        <item x="673"/>
        <item x="170"/>
        <item x="213"/>
        <item x="932"/>
        <item x="776"/>
        <item x="894"/>
        <item x="983"/>
        <item x="861"/>
        <item x="315"/>
        <item x="477"/>
        <item x="944"/>
        <item x="740"/>
        <item x="687"/>
        <item x="645"/>
        <item x="368"/>
        <item x="165"/>
        <item x="769"/>
        <item x="401"/>
        <item x="987"/>
        <item x="408"/>
        <item x="998"/>
        <item x="198"/>
        <item x="497"/>
        <item x="166"/>
        <item x="720"/>
        <item x="504"/>
        <item x="891"/>
        <item x="480"/>
        <item x="298"/>
        <item x="242"/>
        <item x="803"/>
        <item x="888"/>
        <item x="634"/>
        <item x="310"/>
        <item x="798"/>
        <item x="23"/>
        <item x="977"/>
        <item x="834"/>
        <item x="835"/>
        <item x="821"/>
        <item x="505"/>
        <item x="349"/>
        <item x="62"/>
        <item x="538"/>
        <item x="948"/>
        <item x="874"/>
        <item x="468"/>
        <item x="192"/>
        <item x="313"/>
        <item x="830"/>
        <item x="502"/>
        <item x="667"/>
        <item x="959"/>
        <item x="20"/>
        <item x="278"/>
        <item x="429"/>
        <item x="10"/>
        <item x="112"/>
        <item x="216"/>
        <item x="120"/>
        <item x="100"/>
        <item x="945"/>
        <item x="193"/>
        <item x="392"/>
        <item x="488"/>
        <item x="564"/>
        <item x="665"/>
        <item x="306"/>
        <item x="669"/>
        <item x="369"/>
        <item x="782"/>
        <item x="210"/>
        <item x="909"/>
        <item x="530"/>
        <item x="132"/>
        <item x="309"/>
        <item x="870"/>
        <item x="558"/>
        <item x="282"/>
        <item x="273"/>
        <item x="358"/>
        <item x="417"/>
        <item x="754"/>
        <item x="816"/>
        <item x="686"/>
        <item x="56"/>
        <item x="976"/>
        <item x="588"/>
        <item x="7"/>
        <item x="55"/>
        <item x="589"/>
        <item x="257"/>
        <item x="379"/>
        <item x="443"/>
        <item x="90"/>
        <item x="255"/>
        <item x="25"/>
        <item x="699"/>
        <item x="784"/>
        <item x="583"/>
        <item x="157"/>
        <item x="765"/>
        <item x="280"/>
        <item x="363"/>
        <item x="662"/>
        <item x="318"/>
        <item x="72"/>
        <item x="808"/>
        <item x="456"/>
        <item x="995"/>
        <item x="541"/>
        <item x="219"/>
        <item x="827"/>
        <item x="68"/>
        <item x="924"/>
        <item x="163"/>
        <item x="873"/>
        <item x="911"/>
        <item x="38"/>
        <item x="726"/>
        <item x="387"/>
        <item x="327"/>
        <item x="35"/>
        <item x="759"/>
        <item x="584"/>
        <item x="341"/>
        <item x="191"/>
        <item x="256"/>
        <item x="760"/>
        <item x="202"/>
        <item x="751"/>
        <item x="515"/>
        <item x="772"/>
        <item x="636"/>
        <item x="528"/>
        <item x="60"/>
        <item x="287"/>
        <item x="647"/>
        <item x="33"/>
        <item x="299"/>
        <item x="561"/>
        <item x="602"/>
        <item x="882"/>
        <item x="799"/>
        <item x="770"/>
        <item x="887"/>
        <item x="906"/>
        <item x="812"/>
        <item x="543"/>
        <item x="892"/>
        <item x="494"/>
        <item x="111"/>
        <item x="305"/>
        <item x="469"/>
        <item x="625"/>
        <item x="92"/>
        <item x="596"/>
        <item x="446"/>
        <item x="400"/>
        <item x="475"/>
        <item x="384"/>
        <item x="232"/>
        <item x="28"/>
        <item x="1000"/>
        <item x="705"/>
        <item x="57"/>
        <item x="631"/>
        <item x="970"/>
        <item x="509"/>
        <item x="13"/>
        <item x="831"/>
        <item x="937"/>
        <item x="568"/>
        <item x="795"/>
        <item x="442"/>
        <item x="290"/>
        <item x="600"/>
        <item x="289"/>
        <item x="556"/>
        <item x="615"/>
        <item x="364"/>
        <item x="876"/>
        <item x="229"/>
        <item x="218"/>
        <item x="653"/>
        <item x="499"/>
        <item x="731"/>
        <item x="817"/>
        <item x="849"/>
        <item x="936"/>
        <item x="988"/>
        <item x="277"/>
        <item x="96"/>
        <item x="339"/>
        <item x="414"/>
        <item x="675"/>
        <item x="320"/>
        <item x="352"/>
        <item x="85"/>
        <item x="643"/>
        <item x="599"/>
        <item x="614"/>
        <item x="398"/>
        <item x="486"/>
        <item x="332"/>
        <item x="419"/>
        <item x="565"/>
        <item x="461"/>
        <item x="940"/>
        <item x="603"/>
        <item x="199"/>
        <item x="879"/>
        <item x="942"/>
        <item x="404"/>
        <item x="899"/>
        <item x="135"/>
        <item x="474"/>
        <item x="501"/>
        <item x="670"/>
        <item x="211"/>
        <item x="29"/>
        <item x="208"/>
        <item x="158"/>
        <item x="709"/>
        <item x="895"/>
        <item x="3"/>
        <item x="246"/>
        <item x="761"/>
        <item x="451"/>
        <item x="622"/>
        <item x="907"/>
        <item x="164"/>
        <item x="578"/>
        <item x="523"/>
        <item x="107"/>
        <item x="516"/>
        <item x="883"/>
        <item x="553"/>
        <item x="676"/>
        <item x="432"/>
        <item x="1"/>
        <item x="196"/>
        <item x="967"/>
        <item x="275"/>
        <item x="802"/>
        <item x="331"/>
        <item x="485"/>
        <item x="5"/>
        <item x="550"/>
        <item x="637"/>
        <item x="127"/>
        <item x="994"/>
        <item x="592"/>
        <item x="12"/>
        <item x="395"/>
        <item x="629"/>
        <item x="302"/>
        <item x="837"/>
        <item x="361"/>
        <item x="478"/>
        <item x="125"/>
        <item x="434"/>
        <item x="37"/>
        <item x="452"/>
        <item x="32"/>
        <item x="668"/>
        <item x="104"/>
        <item x="810"/>
        <item x="340"/>
        <item x="457"/>
        <item x="971"/>
        <item x="334"/>
        <item x="301"/>
        <item x="572"/>
        <item x="175"/>
        <item x="698"/>
        <item x="207"/>
        <item x="750"/>
        <item x="423"/>
        <item x="116"/>
        <item x="771"/>
        <item x="445"/>
        <item x="619"/>
        <item x="97"/>
        <item x="466"/>
        <item x="411"/>
        <item x="258"/>
        <item x="774"/>
        <item x="48"/>
        <item x="266"/>
        <item x="506"/>
        <item x="16"/>
        <item x="146"/>
        <item x="171"/>
        <item x="129"/>
        <item x="304"/>
        <item x="889"/>
        <item x="279"/>
        <item x="117"/>
        <item x="490"/>
        <item x="840"/>
        <item x="418"/>
        <item x="450"/>
        <item x="167"/>
        <item x="594"/>
        <item x="729"/>
        <item x="801"/>
        <item x="981"/>
        <item x="335"/>
        <item x="979"/>
        <item x="424"/>
        <item x="762"/>
        <item x="312"/>
        <item x="708"/>
        <item x="435"/>
        <item x="510"/>
        <item x="383"/>
        <item x="951"/>
        <item x="330"/>
        <item x="241"/>
        <item x="262"/>
        <item x="189"/>
        <item x="851"/>
        <item x="573"/>
        <item x="858"/>
        <item x="467"/>
        <item x="569"/>
        <item x="823"/>
        <item x="433"/>
        <item x="222"/>
        <item x="121"/>
        <item x="148"/>
        <item x="264"/>
        <item x="581"/>
        <item x="540"/>
        <item x="956"/>
        <item x="353"/>
        <item x="552"/>
        <item x="928"/>
        <item x="79"/>
        <item x="978"/>
        <item x="492"/>
        <item x="864"/>
        <item x="444"/>
        <item x="791"/>
        <item x="532"/>
        <item x="611"/>
        <item x="606"/>
        <item x="651"/>
        <item x="344"/>
        <item x="186"/>
        <item t="default"/>
      </items>
    </pivotField>
    <pivotField showAll="0">
      <items count="7">
        <item x="4"/>
        <item x="3"/>
        <item x="1"/>
        <item x="2"/>
        <item x="0"/>
        <item x="5"/>
        <item t="default"/>
      </items>
    </pivotField>
    <pivotField showAll="0"/>
    <pivotField showAll="0"/>
    <pivotField showAll="0"/>
    <pivotField showAll="0"/>
    <pivotField axis="axisRow" showAll="0" sortType="descending">
      <items count="7">
        <item x="2"/>
        <item x="0"/>
        <item x="1"/>
        <item x="4"/>
        <item x="5"/>
        <item x="3"/>
        <item t="default"/>
      </items>
      <autoSortScope>
        <pivotArea dataOnly="0" outline="0" fieldPosition="0">
          <references count="1">
            <reference field="4294967294" count="1" selected="0">
              <x v="0"/>
            </reference>
          </references>
        </pivotArea>
      </autoSortScope>
    </pivotField>
    <pivotField showAll="0"/>
    <pivotField showAll="0"/>
    <pivotField showAll="0"/>
    <pivotField showAll="0"/>
    <pivotField showAll="0"/>
    <pivotField showAll="0"/>
    <pivotField showAll="0"/>
    <pivotField showAll="0"/>
    <pivotField dataField="1" showAll="0"/>
    <pivotField showAll="0"/>
    <pivotField showAll="0"/>
    <pivotField showAll="0"/>
    <pivotField showAll="0"/>
    <pivotField showAll="0" defaultSubtotal="0">
      <items count="14">
        <item h="1" x="0"/>
        <item x="1"/>
        <item x="2"/>
        <item x="3"/>
        <item x="4"/>
        <item x="5"/>
        <item x="6"/>
        <item x="7"/>
        <item x="8"/>
        <item x="9"/>
        <item x="10"/>
        <item x="11"/>
        <item x="12"/>
        <item h="1" x="13"/>
      </items>
    </pivotField>
    <pivotField showAll="0" defaultSubtotal="0"/>
    <pivotField showAll="0" defaultSubtotal="0">
      <items count="5">
        <item h="1" x="0"/>
        <item x="1"/>
        <item x="2"/>
        <item x="3"/>
        <item h="1" x="4"/>
      </items>
    </pivotField>
    <pivotField dragToRow="0" dragToCol="0" dragToPage="0" showAll="0" defaultSubtotal="0"/>
  </pivotFields>
  <rowFields count="1">
    <field x="7"/>
  </rowFields>
  <rowItems count="7">
    <i>
      <x v="1"/>
    </i>
    <i>
      <x v="2"/>
    </i>
    <i>
      <x v="3"/>
    </i>
    <i>
      <x/>
    </i>
    <i>
      <x v="5"/>
    </i>
    <i>
      <x v="4"/>
    </i>
    <i t="grand">
      <x/>
    </i>
  </rowItems>
  <colItems count="1">
    <i/>
  </colItems>
  <dataFields count="1">
    <dataField name="Sum of Revenue" fld="16" baseField="0" baseItem="0"/>
  </dataFields>
  <chartFormats count="1">
    <chartFormat chart="4" format="2" series="1">
      <pivotArea type="data" outline="0" fieldPosition="0">
        <references count="1">
          <reference field="4294967294" count="1" selected="0">
            <x v="0"/>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5.xml><?xml version="1.0" encoding="utf-8"?>
<pivotTableDefinition xmlns="http://schemas.openxmlformats.org/spreadsheetml/2006/main" xmlns:mc="http://schemas.openxmlformats.org/markup-compatibility/2006" xmlns:xr="http://schemas.microsoft.com/office/spreadsheetml/2014/revision" mc:Ignorable="xr" xr:uid="{E3B7F2C7-9A3A-46CA-AAC5-883C2480396B}" name="Revenue Trend Pivot" cacheId="0"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chartFormat="7">
  <location ref="A1:B38" firstHeaderRow="1" firstDataRow="1" firstDataCol="1"/>
  <pivotFields count="25">
    <pivotField showAll="0"/>
    <pivotField axis="axisRow" numFmtId="14" showAll="0">
      <items count="1002">
        <item x="251"/>
        <item x="660"/>
        <item x="630"/>
        <item x="511"/>
        <item x="820"/>
        <item x="544"/>
        <item x="224"/>
        <item x="11"/>
        <item x="526"/>
        <item x="152"/>
        <item x="416"/>
        <item x="969"/>
        <item x="244"/>
        <item x="789"/>
        <item x="203"/>
        <item x="496"/>
        <item x="655"/>
        <item x="768"/>
        <item x="897"/>
        <item x="587"/>
        <item x="184"/>
        <item x="66"/>
        <item x="252"/>
        <item x="694"/>
        <item x="896"/>
        <item x="63"/>
        <item x="74"/>
        <item x="757"/>
        <item x="852"/>
        <item x="811"/>
        <item x="638"/>
        <item x="842"/>
        <item x="525"/>
        <item x="328"/>
        <item x="966"/>
        <item x="715"/>
        <item x="996"/>
        <item x="723"/>
        <item x="223"/>
        <item x="652"/>
        <item x="47"/>
        <item x="617"/>
        <item x="82"/>
        <item x="814"/>
        <item x="680"/>
        <item x="684"/>
        <item x="110"/>
        <item x="405"/>
        <item x="374"/>
        <item x="935"/>
        <item x="260"/>
        <item x="267"/>
        <item x="727"/>
        <item x="168"/>
        <item x="632"/>
        <item x="42"/>
        <item x="77"/>
        <item x="126"/>
        <item x="412"/>
        <item x="261"/>
        <item x="440"/>
        <item x="324"/>
        <item x="177"/>
        <item x="585"/>
        <item x="595"/>
        <item x="249"/>
        <item x="204"/>
        <item x="542"/>
        <item x="190"/>
        <item x="900"/>
        <item x="479"/>
        <item x="590"/>
        <item x="464"/>
        <item x="752"/>
        <item x="220"/>
        <item x="863"/>
        <item x="975"/>
        <item x="929"/>
        <item x="481"/>
        <item x="122"/>
        <item x="736"/>
        <item x="616"/>
        <item x="493"/>
        <item x="797"/>
        <item x="923"/>
        <item x="365"/>
        <item x="807"/>
        <item x="386"/>
        <item x="325"/>
        <item x="292"/>
        <item x="738"/>
        <item x="359"/>
        <item x="529"/>
        <item x="520"/>
        <item x="362"/>
        <item x="566"/>
        <item x="682"/>
        <item x="155"/>
        <item x="346"/>
        <item x="777"/>
        <item x="308"/>
        <item x="89"/>
        <item x="18"/>
        <item x="609"/>
        <item x="0"/>
        <item x="22"/>
        <item x="871"/>
        <item x="910"/>
        <item x="8"/>
        <item x="355"/>
        <item x="697"/>
        <item x="462"/>
        <item x="610"/>
        <item x="270"/>
        <item x="704"/>
        <item x="547"/>
        <item x="150"/>
        <item x="227"/>
        <item x="513"/>
        <item x="524"/>
        <item x="495"/>
        <item x="233"/>
        <item x="41"/>
        <item x="597"/>
        <item x="254"/>
        <item x="633"/>
        <item x="343"/>
        <item x="422"/>
        <item x="934"/>
        <item x="98"/>
        <item x="182"/>
        <item x="859"/>
        <item x="557"/>
        <item x="67"/>
        <item x="205"/>
        <item x="159"/>
        <item x="217"/>
        <item x="234"/>
        <item x="64"/>
        <item x="678"/>
        <item x="201"/>
        <item x="6"/>
        <item x="154"/>
        <item x="137"/>
        <item x="722"/>
        <item x="815"/>
        <item x="458"/>
        <item x="999"/>
        <item x="323"/>
        <item x="960"/>
        <item x="88"/>
        <item x="989"/>
        <item x="644"/>
        <item x="913"/>
        <item x="773"/>
        <item x="926"/>
        <item x="80"/>
        <item x="139"/>
        <item x="465"/>
        <item x="426"/>
        <item x="916"/>
        <item x="263"/>
        <item x="471"/>
        <item x="958"/>
        <item x="872"/>
        <item x="390"/>
        <item x="118"/>
        <item x="866"/>
        <item x="656"/>
        <item x="517"/>
        <item x="893"/>
        <item x="406"/>
        <item x="847"/>
        <item x="990"/>
        <item x="283"/>
        <item x="901"/>
        <item x="176"/>
        <item x="785"/>
        <item x="974"/>
        <item x="551"/>
        <item x="869"/>
        <item x="250"/>
        <item x="508"/>
        <item x="407"/>
        <item x="512"/>
        <item x="917"/>
        <item x="580"/>
        <item x="961"/>
        <item x="128"/>
        <item x="119"/>
        <item x="953"/>
        <item x="677"/>
        <item x="409"/>
        <item x="993"/>
        <item x="964"/>
        <item x="482"/>
        <item x="714"/>
        <item x="914"/>
        <item x="394"/>
        <item x="986"/>
        <item x="300"/>
        <item x="397"/>
        <item x="571"/>
        <item x="689"/>
        <item x="94"/>
        <item x="311"/>
        <item x="180"/>
        <item x="284"/>
        <item x="991"/>
        <item x="735"/>
        <item x="838"/>
        <item x="413"/>
        <item x="781"/>
        <item x="560"/>
        <item x="933"/>
        <item x="245"/>
        <item x="130"/>
        <item x="713"/>
        <item x="351"/>
        <item x="778"/>
        <item x="640"/>
        <item x="519"/>
        <item x="825"/>
        <item x="421"/>
        <item x="980"/>
        <item x="905"/>
        <item x="393"/>
        <item x="848"/>
        <item x="549"/>
        <item x="396"/>
        <item x="567"/>
        <item x="518"/>
        <item x="591"/>
        <item x="138"/>
        <item x="664"/>
        <item x="985"/>
        <item x="843"/>
        <item x="230"/>
        <item x="399"/>
        <item x="854"/>
        <item x="228"/>
        <item x="65"/>
        <item x="734"/>
        <item x="86"/>
        <item x="741"/>
        <item x="746"/>
        <item x="58"/>
        <item x="574"/>
        <item x="460"/>
        <item x="40"/>
        <item x="4"/>
        <item x="459"/>
        <item x="388"/>
        <item x="453"/>
        <item x="982"/>
        <item x="997"/>
        <item x="345"/>
        <item x="661"/>
        <item x="84"/>
        <item x="522"/>
        <item x="828"/>
        <item x="608"/>
        <item x="115"/>
        <item x="725"/>
        <item x="375"/>
        <item x="972"/>
        <item x="200"/>
        <item x="239"/>
        <item x="472"/>
        <item x="187"/>
        <item x="2"/>
        <item x="898"/>
        <item x="46"/>
        <item x="764"/>
        <item x="605"/>
        <item x="197"/>
        <item x="865"/>
        <item x="950"/>
        <item x="209"/>
        <item x="391"/>
        <item x="739"/>
        <item x="867"/>
        <item x="39"/>
        <item x="321"/>
        <item x="356"/>
        <item x="149"/>
        <item x="786"/>
        <item x="454"/>
        <item x="955"/>
        <item x="693"/>
        <item x="319"/>
        <item x="348"/>
        <item x="793"/>
        <item x="133"/>
        <item x="690"/>
        <item x="49"/>
        <item x="775"/>
        <item x="890"/>
        <item x="172"/>
        <item x="153"/>
        <item x="221"/>
        <item x="868"/>
        <item x="59"/>
        <item x="767"/>
        <item x="44"/>
        <item x="286"/>
        <item x="402"/>
        <item x="101"/>
        <item x="745"/>
        <item x="291"/>
        <item x="425"/>
        <item x="380"/>
        <item x="674"/>
        <item x="862"/>
        <item x="317"/>
        <item x="430"/>
        <item x="732"/>
        <item x="626"/>
        <item x="51"/>
        <item x="794"/>
        <item x="448"/>
        <item x="99"/>
        <item x="463"/>
        <item x="712"/>
        <item x="884"/>
        <item x="54"/>
        <item x="106"/>
        <item x="813"/>
        <item x="878"/>
        <item x="178"/>
        <item x="915"/>
        <item x="268"/>
        <item x="70"/>
        <item x="144"/>
        <item x="503"/>
        <item x="173"/>
        <item x="24"/>
        <item x="819"/>
        <item x="695"/>
        <item x="514"/>
        <item x="93"/>
        <item x="427"/>
        <item x="143"/>
        <item x="886"/>
        <item x="34"/>
        <item x="441"/>
        <item x="579"/>
        <item x="548"/>
        <item x="860"/>
        <item x="575"/>
        <item x="780"/>
        <item x="984"/>
        <item x="103"/>
        <item x="307"/>
        <item x="742"/>
        <item x="756"/>
        <item x="707"/>
        <item x="841"/>
        <item x="885"/>
        <item x="296"/>
        <item x="81"/>
        <item x="240"/>
        <item x="822"/>
        <item x="410"/>
        <item x="912"/>
        <item x="420"/>
        <item x="806"/>
        <item x="829"/>
        <item x="272"/>
        <item x="142"/>
        <item x="763"/>
        <item x="357"/>
        <item x="214"/>
        <item x="818"/>
        <item x="237"/>
        <item x="663"/>
        <item x="593"/>
        <item x="646"/>
        <item x="336"/>
        <item x="688"/>
        <item x="253"/>
        <item x="788"/>
        <item x="428"/>
        <item x="470"/>
        <item x="123"/>
        <item x="75"/>
        <item x="607"/>
        <item x="534"/>
        <item x="918"/>
        <item x="947"/>
        <item x="724"/>
        <item x="925"/>
        <item x="796"/>
        <item x="749"/>
        <item x="877"/>
        <item x="855"/>
        <item x="805"/>
        <item x="696"/>
        <item x="347"/>
        <item x="314"/>
        <item x="685"/>
        <item x="586"/>
        <item x="939"/>
        <item x="902"/>
        <item x="225"/>
        <item x="181"/>
        <item x="857"/>
        <item x="247"/>
        <item x="71"/>
        <item x="147"/>
        <item x="648"/>
        <item x="69"/>
        <item x="649"/>
        <item x="554"/>
        <item x="844"/>
        <item x="692"/>
        <item x="533"/>
        <item x="683"/>
        <item x="145"/>
        <item x="415"/>
        <item x="919"/>
        <item x="381"/>
        <item x="612"/>
        <item x="297"/>
        <item x="613"/>
        <item x="370"/>
        <item x="836"/>
        <item x="385"/>
        <item x="151"/>
        <item x="679"/>
        <item x="903"/>
        <item x="376"/>
        <item x="161"/>
        <item x="438"/>
        <item x="641"/>
        <item x="880"/>
        <item x="748"/>
        <item x="21"/>
        <item x="766"/>
        <item x="160"/>
        <item x="941"/>
        <item x="185"/>
        <item x="484"/>
        <item x="624"/>
        <item x="377"/>
        <item x="527"/>
        <item x="559"/>
        <item x="95"/>
        <item x="183"/>
        <item x="83"/>
        <item x="382"/>
        <item x="293"/>
        <item x="269"/>
        <item x="992"/>
        <item x="212"/>
        <item x="833"/>
        <item x="31"/>
        <item x="658"/>
        <item x="908"/>
        <item x="455"/>
        <item x="303"/>
        <item x="45"/>
        <item x="672"/>
        <item x="620"/>
        <item x="507"/>
        <item x="15"/>
        <item x="659"/>
        <item x="195"/>
        <item x="943"/>
        <item x="316"/>
        <item x="134"/>
        <item x="546"/>
        <item x="537"/>
        <item x="174"/>
        <item x="124"/>
        <item x="389"/>
        <item x="295"/>
        <item x="747"/>
        <item x="666"/>
        <item x="809"/>
        <item x="949"/>
        <item x="360"/>
        <item x="235"/>
        <item x="545"/>
        <item x="787"/>
        <item x="702"/>
        <item x="342"/>
        <item x="437"/>
        <item x="832"/>
        <item x="691"/>
        <item x="931"/>
        <item x="114"/>
        <item x="657"/>
        <item x="436"/>
        <item x="52"/>
        <item x="716"/>
        <item x="194"/>
        <item x="76"/>
        <item x="431"/>
        <item x="730"/>
        <item x="483"/>
        <item x="521"/>
        <item x="962"/>
        <item x="43"/>
        <item x="337"/>
        <item x="800"/>
        <item x="922"/>
        <item x="733"/>
        <item x="618"/>
        <item x="570"/>
        <item x="718"/>
        <item x="333"/>
        <item x="354"/>
        <item x="274"/>
        <item x="87"/>
        <item x="329"/>
        <item x="938"/>
        <item x="108"/>
        <item x="671"/>
        <item x="372"/>
        <item x="449"/>
        <item x="744"/>
        <item x="965"/>
        <item x="487"/>
        <item x="140"/>
        <item x="875"/>
        <item x="737"/>
        <item x="91"/>
        <item x="779"/>
        <item x="491"/>
        <item x="30"/>
        <item x="635"/>
        <item x="582"/>
        <item x="703"/>
        <item x="952"/>
        <item x="188"/>
        <item x="276"/>
        <item x="555"/>
        <item x="783"/>
        <item x="271"/>
        <item x="378"/>
        <item x="19"/>
        <item x="654"/>
        <item x="701"/>
        <item x="531"/>
        <item x="113"/>
        <item x="845"/>
        <item x="719"/>
        <item x="792"/>
        <item x="700"/>
        <item x="927"/>
        <item x="598"/>
        <item x="61"/>
        <item x="14"/>
        <item x="498"/>
        <item x="500"/>
        <item x="136"/>
        <item x="946"/>
        <item x="576"/>
        <item x="473"/>
        <item x="921"/>
        <item x="627"/>
        <item x="846"/>
        <item x="109"/>
        <item x="102"/>
        <item x="536"/>
        <item x="371"/>
        <item x="721"/>
        <item x="753"/>
        <item x="628"/>
        <item x="650"/>
        <item x="642"/>
        <item x="78"/>
        <item x="755"/>
        <item x="621"/>
        <item x="743"/>
        <item x="179"/>
        <item x="169"/>
        <item x="17"/>
        <item x="853"/>
        <item x="9"/>
        <item x="476"/>
        <item x="930"/>
        <item x="839"/>
        <item x="265"/>
        <item x="141"/>
        <item x="226"/>
        <item x="350"/>
        <item x="577"/>
        <item x="706"/>
        <item x="243"/>
        <item x="73"/>
        <item x="623"/>
        <item x="131"/>
        <item x="563"/>
        <item x="338"/>
        <item x="904"/>
        <item x="963"/>
        <item x="728"/>
        <item x="403"/>
        <item x="238"/>
        <item x="53"/>
        <item x="215"/>
        <item x="758"/>
        <item x="790"/>
        <item x="326"/>
        <item x="856"/>
        <item x="973"/>
        <item x="850"/>
        <item x="968"/>
        <item x="639"/>
        <item x="717"/>
        <item x="954"/>
        <item x="535"/>
        <item x="285"/>
        <item x="439"/>
        <item x="367"/>
        <item x="236"/>
        <item x="366"/>
        <item x="105"/>
        <item x="206"/>
        <item x="36"/>
        <item x="711"/>
        <item x="447"/>
        <item x="162"/>
        <item x="957"/>
        <item x="288"/>
        <item x="826"/>
        <item x="804"/>
        <item x="601"/>
        <item x="27"/>
        <item x="322"/>
        <item x="920"/>
        <item x="710"/>
        <item x="489"/>
        <item x="259"/>
        <item x="373"/>
        <item x="50"/>
        <item x="26"/>
        <item x="681"/>
        <item x="881"/>
        <item x="562"/>
        <item x="156"/>
        <item x="604"/>
        <item x="294"/>
        <item x="281"/>
        <item x="248"/>
        <item x="824"/>
        <item x="231"/>
        <item x="539"/>
        <item x="673"/>
        <item x="170"/>
        <item x="213"/>
        <item x="932"/>
        <item x="776"/>
        <item x="894"/>
        <item x="983"/>
        <item x="861"/>
        <item x="315"/>
        <item x="477"/>
        <item x="944"/>
        <item x="740"/>
        <item x="687"/>
        <item x="645"/>
        <item x="368"/>
        <item x="165"/>
        <item x="769"/>
        <item x="401"/>
        <item x="987"/>
        <item x="408"/>
        <item x="998"/>
        <item x="198"/>
        <item x="497"/>
        <item x="166"/>
        <item x="720"/>
        <item x="504"/>
        <item x="891"/>
        <item x="480"/>
        <item x="298"/>
        <item x="242"/>
        <item x="803"/>
        <item x="888"/>
        <item x="634"/>
        <item x="310"/>
        <item x="798"/>
        <item x="23"/>
        <item x="977"/>
        <item x="834"/>
        <item x="835"/>
        <item x="821"/>
        <item x="505"/>
        <item x="349"/>
        <item x="62"/>
        <item x="538"/>
        <item x="948"/>
        <item x="874"/>
        <item x="468"/>
        <item x="192"/>
        <item x="313"/>
        <item x="830"/>
        <item x="502"/>
        <item x="667"/>
        <item x="959"/>
        <item x="20"/>
        <item x="278"/>
        <item x="429"/>
        <item x="10"/>
        <item x="112"/>
        <item x="216"/>
        <item x="120"/>
        <item x="100"/>
        <item x="945"/>
        <item x="193"/>
        <item x="392"/>
        <item x="488"/>
        <item x="564"/>
        <item x="665"/>
        <item x="306"/>
        <item x="669"/>
        <item x="369"/>
        <item x="782"/>
        <item x="210"/>
        <item x="909"/>
        <item x="530"/>
        <item x="132"/>
        <item x="309"/>
        <item x="870"/>
        <item x="558"/>
        <item x="282"/>
        <item x="273"/>
        <item x="358"/>
        <item x="417"/>
        <item x="754"/>
        <item x="816"/>
        <item x="686"/>
        <item x="56"/>
        <item x="976"/>
        <item x="588"/>
        <item x="7"/>
        <item x="55"/>
        <item x="589"/>
        <item x="257"/>
        <item x="379"/>
        <item x="443"/>
        <item x="90"/>
        <item x="255"/>
        <item x="25"/>
        <item x="699"/>
        <item x="784"/>
        <item x="583"/>
        <item x="157"/>
        <item x="765"/>
        <item x="280"/>
        <item x="363"/>
        <item x="662"/>
        <item x="318"/>
        <item x="72"/>
        <item x="808"/>
        <item x="456"/>
        <item x="995"/>
        <item x="541"/>
        <item x="219"/>
        <item x="827"/>
        <item x="68"/>
        <item x="924"/>
        <item x="163"/>
        <item x="873"/>
        <item x="911"/>
        <item x="38"/>
        <item x="726"/>
        <item x="387"/>
        <item x="327"/>
        <item x="35"/>
        <item x="759"/>
        <item x="584"/>
        <item x="341"/>
        <item x="191"/>
        <item x="256"/>
        <item x="760"/>
        <item x="202"/>
        <item x="751"/>
        <item x="515"/>
        <item x="772"/>
        <item x="636"/>
        <item x="528"/>
        <item x="60"/>
        <item x="287"/>
        <item x="647"/>
        <item x="33"/>
        <item x="299"/>
        <item x="561"/>
        <item x="602"/>
        <item x="882"/>
        <item x="799"/>
        <item x="770"/>
        <item x="887"/>
        <item x="906"/>
        <item x="812"/>
        <item x="543"/>
        <item x="892"/>
        <item x="494"/>
        <item x="111"/>
        <item x="305"/>
        <item x="469"/>
        <item x="625"/>
        <item x="92"/>
        <item x="596"/>
        <item x="446"/>
        <item x="400"/>
        <item x="475"/>
        <item x="384"/>
        <item x="232"/>
        <item x="28"/>
        <item x="1000"/>
        <item x="705"/>
        <item x="57"/>
        <item x="631"/>
        <item x="970"/>
        <item x="509"/>
        <item x="13"/>
        <item x="831"/>
        <item x="937"/>
        <item x="568"/>
        <item x="795"/>
        <item x="442"/>
        <item x="290"/>
        <item x="600"/>
        <item x="289"/>
        <item x="556"/>
        <item x="615"/>
        <item x="364"/>
        <item x="876"/>
        <item x="229"/>
        <item x="218"/>
        <item x="653"/>
        <item x="499"/>
        <item x="731"/>
        <item x="817"/>
        <item x="849"/>
        <item x="936"/>
        <item x="988"/>
        <item x="277"/>
        <item x="96"/>
        <item x="339"/>
        <item x="414"/>
        <item x="675"/>
        <item x="320"/>
        <item x="352"/>
        <item x="85"/>
        <item x="643"/>
        <item x="599"/>
        <item x="614"/>
        <item x="398"/>
        <item x="486"/>
        <item x="332"/>
        <item x="419"/>
        <item x="565"/>
        <item x="461"/>
        <item x="940"/>
        <item x="603"/>
        <item x="199"/>
        <item x="879"/>
        <item x="942"/>
        <item x="404"/>
        <item x="899"/>
        <item x="135"/>
        <item x="474"/>
        <item x="501"/>
        <item x="670"/>
        <item x="211"/>
        <item x="29"/>
        <item x="208"/>
        <item x="158"/>
        <item x="709"/>
        <item x="895"/>
        <item x="3"/>
        <item x="246"/>
        <item x="761"/>
        <item x="451"/>
        <item x="622"/>
        <item x="907"/>
        <item x="164"/>
        <item x="578"/>
        <item x="523"/>
        <item x="107"/>
        <item x="516"/>
        <item x="883"/>
        <item x="553"/>
        <item x="676"/>
        <item x="432"/>
        <item x="1"/>
        <item x="196"/>
        <item x="967"/>
        <item x="275"/>
        <item x="802"/>
        <item x="331"/>
        <item x="485"/>
        <item x="5"/>
        <item x="550"/>
        <item x="637"/>
        <item x="127"/>
        <item x="994"/>
        <item x="592"/>
        <item x="12"/>
        <item x="395"/>
        <item x="629"/>
        <item x="302"/>
        <item x="837"/>
        <item x="361"/>
        <item x="478"/>
        <item x="125"/>
        <item x="434"/>
        <item x="37"/>
        <item x="452"/>
        <item x="32"/>
        <item x="668"/>
        <item x="104"/>
        <item x="810"/>
        <item x="340"/>
        <item x="457"/>
        <item x="971"/>
        <item x="334"/>
        <item x="301"/>
        <item x="572"/>
        <item x="175"/>
        <item x="698"/>
        <item x="207"/>
        <item x="750"/>
        <item x="423"/>
        <item x="116"/>
        <item x="771"/>
        <item x="445"/>
        <item x="619"/>
        <item x="97"/>
        <item x="466"/>
        <item x="411"/>
        <item x="258"/>
        <item x="774"/>
        <item x="48"/>
        <item x="266"/>
        <item x="506"/>
        <item x="16"/>
        <item x="146"/>
        <item x="171"/>
        <item x="129"/>
        <item x="304"/>
        <item x="889"/>
        <item x="279"/>
        <item x="117"/>
        <item x="490"/>
        <item x="840"/>
        <item x="418"/>
        <item x="450"/>
        <item x="167"/>
        <item x="594"/>
        <item x="729"/>
        <item x="801"/>
        <item x="981"/>
        <item x="335"/>
        <item x="979"/>
        <item x="424"/>
        <item x="762"/>
        <item x="312"/>
        <item x="708"/>
        <item x="435"/>
        <item x="510"/>
        <item x="383"/>
        <item x="951"/>
        <item x="330"/>
        <item x="241"/>
        <item x="262"/>
        <item x="189"/>
        <item x="851"/>
        <item x="573"/>
        <item x="858"/>
        <item x="467"/>
        <item x="569"/>
        <item x="823"/>
        <item x="433"/>
        <item x="222"/>
        <item x="121"/>
        <item x="148"/>
        <item x="264"/>
        <item x="581"/>
        <item x="540"/>
        <item x="956"/>
        <item x="353"/>
        <item x="552"/>
        <item x="928"/>
        <item x="79"/>
        <item x="978"/>
        <item x="492"/>
        <item x="864"/>
        <item x="444"/>
        <item x="791"/>
        <item x="532"/>
        <item x="611"/>
        <item x="606"/>
        <item x="651"/>
        <item x="344"/>
        <item x="186"/>
        <item t="default"/>
      </items>
    </pivotField>
    <pivotField showAll="0">
      <items count="7">
        <item x="4"/>
        <item x="3"/>
        <item x="1"/>
        <item x="2"/>
        <item x="0"/>
        <item x="5"/>
        <item t="default"/>
      </items>
    </pivotField>
    <pivotField showAll="0"/>
    <pivotField showAll="0"/>
    <pivotField showAll="0"/>
    <pivotField showAll="0"/>
    <pivotField showAll="0">
      <items count="7">
        <item x="2"/>
        <item x="0"/>
        <item x="1"/>
        <item x="4"/>
        <item x="5"/>
        <item x="3"/>
        <item t="default"/>
      </items>
    </pivotField>
    <pivotField showAll="0"/>
    <pivotField showAll="0"/>
    <pivotField showAll="0"/>
    <pivotField showAll="0"/>
    <pivotField showAll="0"/>
    <pivotField showAll="0"/>
    <pivotField showAll="0"/>
    <pivotField showAll="0"/>
    <pivotField dataField="1" showAll="0"/>
    <pivotField showAll="0"/>
    <pivotField showAll="0"/>
    <pivotField showAll="0"/>
    <pivotField showAll="0"/>
    <pivotField axis="axisRow" showAll="0">
      <items count="15">
        <item h="1" sd="0" x="0"/>
        <item sd="0" x="1"/>
        <item sd="0" x="2"/>
        <item sd="0" x="3"/>
        <item sd="0" x="4"/>
        <item sd="0" x="5"/>
        <item sd="0" x="6"/>
        <item sd="0" x="7"/>
        <item sd="0" x="8"/>
        <item sd="0" x="9"/>
        <item sd="0" x="10"/>
        <item sd="0" x="11"/>
        <item sd="0" x="12"/>
        <item h="1" sd="0" x="13"/>
        <item t="default"/>
      </items>
    </pivotField>
    <pivotField showAll="0">
      <items count="7">
        <item sd="0" x="0"/>
        <item x="1"/>
        <item x="2"/>
        <item x="3"/>
        <item x="4"/>
        <item sd="0" x="5"/>
        <item t="default"/>
      </items>
    </pivotField>
    <pivotField axis="axisRow" showAll="0">
      <items count="6">
        <item h="1" sd="0" x="0"/>
        <item x="1"/>
        <item x="2"/>
        <item x="3"/>
        <item h="1" sd="0" x="4"/>
        <item t="default"/>
      </items>
    </pivotField>
    <pivotField dragToRow="0" dragToCol="0" dragToPage="0" showAll="0" defaultSubtotal="0"/>
  </pivotFields>
  <rowFields count="3">
    <field x="23"/>
    <field x="21"/>
    <field x="1"/>
  </rowFields>
  <rowItems count="37">
    <i>
      <x v="1"/>
    </i>
    <i r="1">
      <x v="1"/>
    </i>
    <i r="1">
      <x v="2"/>
    </i>
    <i r="1">
      <x v="3"/>
    </i>
    <i r="1">
      <x v="4"/>
    </i>
    <i r="1">
      <x v="5"/>
    </i>
    <i r="1">
      <x v="6"/>
    </i>
    <i r="1">
      <x v="7"/>
    </i>
    <i r="1">
      <x v="8"/>
    </i>
    <i r="1">
      <x v="9"/>
    </i>
    <i r="1">
      <x v="10"/>
    </i>
    <i r="1">
      <x v="11"/>
    </i>
    <i r="1">
      <x v="12"/>
    </i>
    <i>
      <x v="2"/>
    </i>
    <i r="1">
      <x v="1"/>
    </i>
    <i r="1">
      <x v="2"/>
    </i>
    <i r="1">
      <x v="3"/>
    </i>
    <i r="1">
      <x v="4"/>
    </i>
    <i r="1">
      <x v="5"/>
    </i>
    <i r="1">
      <x v="6"/>
    </i>
    <i r="1">
      <x v="7"/>
    </i>
    <i r="1">
      <x v="8"/>
    </i>
    <i r="1">
      <x v="9"/>
    </i>
    <i r="1">
      <x v="10"/>
    </i>
    <i r="1">
      <x v="11"/>
    </i>
    <i r="1">
      <x v="12"/>
    </i>
    <i>
      <x v="3"/>
    </i>
    <i r="1">
      <x v="1"/>
    </i>
    <i r="1">
      <x v="2"/>
    </i>
    <i r="1">
      <x v="3"/>
    </i>
    <i r="1">
      <x v="4"/>
    </i>
    <i r="1">
      <x v="5"/>
    </i>
    <i r="1">
      <x v="6"/>
    </i>
    <i r="1">
      <x v="7"/>
    </i>
    <i r="1">
      <x v="8"/>
    </i>
    <i r="1">
      <x v="9"/>
    </i>
    <i t="grand">
      <x/>
    </i>
  </rowItems>
  <colItems count="1">
    <i/>
  </colItems>
  <dataFields count="1">
    <dataField name="Sum of Revenue" fld="16" baseField="0" baseItem="0"/>
  </dataFields>
  <chartFormats count="1">
    <chartFormat chart="6" format="2" series="1">
      <pivotArea type="data" outline="0" fieldPosition="0">
        <references count="1">
          <reference field="4294967294" count="1" selected="0">
            <x v="0"/>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6.xml><?xml version="1.0" encoding="utf-8"?>
<pivotTableDefinition xmlns="http://schemas.openxmlformats.org/spreadsheetml/2006/main" xmlns:mc="http://schemas.openxmlformats.org/markup-compatibility/2006" xmlns:xr="http://schemas.microsoft.com/office/spreadsheetml/2014/revision" mc:Ignorable="xr" xr:uid="{800B975B-DD7A-4F31-B8C0-EAB491657C70}" name="PivotTable7" cacheId="0" applyNumberFormats="0" applyBorderFormats="0" applyFontFormats="0" applyPatternFormats="0" applyAlignmentFormats="0" applyWidthHeightFormats="1" dataCaption="Values" updatedVersion="8" minRefreshableVersion="3" itemPrintTitles="1" createdVersion="8" indent="0" outline="1" outlineData="1" multipleFieldFilters="0">
  <location ref="G32:G33" firstHeaderRow="1" firstDataRow="1" firstDataCol="0"/>
  <pivotFields count="25">
    <pivotField showAll="0"/>
    <pivotField numFmtId="14" showAll="0">
      <items count="1002">
        <item x="251"/>
        <item x="660"/>
        <item x="630"/>
        <item x="511"/>
        <item x="820"/>
        <item x="544"/>
        <item x="224"/>
        <item x="11"/>
        <item x="526"/>
        <item x="152"/>
        <item x="416"/>
        <item x="969"/>
        <item x="244"/>
        <item x="789"/>
        <item x="203"/>
        <item x="496"/>
        <item x="655"/>
        <item x="768"/>
        <item x="897"/>
        <item x="587"/>
        <item x="184"/>
        <item x="66"/>
        <item x="252"/>
        <item x="694"/>
        <item x="896"/>
        <item x="63"/>
        <item x="74"/>
        <item x="757"/>
        <item x="852"/>
        <item x="811"/>
        <item x="638"/>
        <item x="842"/>
        <item x="525"/>
        <item x="328"/>
        <item x="966"/>
        <item x="715"/>
        <item x="996"/>
        <item x="723"/>
        <item x="223"/>
        <item x="652"/>
        <item x="47"/>
        <item x="617"/>
        <item x="82"/>
        <item x="814"/>
        <item x="680"/>
        <item x="684"/>
        <item x="110"/>
        <item x="405"/>
        <item x="374"/>
        <item x="935"/>
        <item x="260"/>
        <item x="267"/>
        <item x="727"/>
        <item x="168"/>
        <item x="632"/>
        <item x="42"/>
        <item x="77"/>
        <item x="126"/>
        <item x="412"/>
        <item x="261"/>
        <item x="440"/>
        <item x="324"/>
        <item x="177"/>
        <item x="585"/>
        <item x="595"/>
        <item x="249"/>
        <item x="204"/>
        <item x="542"/>
        <item x="190"/>
        <item x="900"/>
        <item x="479"/>
        <item x="590"/>
        <item x="464"/>
        <item x="752"/>
        <item x="220"/>
        <item x="863"/>
        <item x="975"/>
        <item x="929"/>
        <item x="481"/>
        <item x="122"/>
        <item x="736"/>
        <item x="616"/>
        <item x="493"/>
        <item x="797"/>
        <item x="923"/>
        <item x="365"/>
        <item x="807"/>
        <item x="386"/>
        <item x="325"/>
        <item x="292"/>
        <item x="738"/>
        <item x="359"/>
        <item x="529"/>
        <item x="520"/>
        <item x="362"/>
        <item x="566"/>
        <item x="682"/>
        <item x="155"/>
        <item x="346"/>
        <item x="777"/>
        <item x="308"/>
        <item x="89"/>
        <item x="18"/>
        <item x="609"/>
        <item x="0"/>
        <item x="22"/>
        <item x="871"/>
        <item x="910"/>
        <item x="8"/>
        <item x="355"/>
        <item x="697"/>
        <item x="462"/>
        <item x="610"/>
        <item x="270"/>
        <item x="704"/>
        <item x="547"/>
        <item x="150"/>
        <item x="227"/>
        <item x="513"/>
        <item x="524"/>
        <item x="495"/>
        <item x="233"/>
        <item x="41"/>
        <item x="597"/>
        <item x="254"/>
        <item x="633"/>
        <item x="343"/>
        <item x="422"/>
        <item x="934"/>
        <item x="98"/>
        <item x="182"/>
        <item x="859"/>
        <item x="557"/>
        <item x="67"/>
        <item x="205"/>
        <item x="159"/>
        <item x="217"/>
        <item x="234"/>
        <item x="64"/>
        <item x="678"/>
        <item x="201"/>
        <item x="6"/>
        <item x="154"/>
        <item x="137"/>
        <item x="722"/>
        <item x="815"/>
        <item x="458"/>
        <item x="999"/>
        <item x="323"/>
        <item x="960"/>
        <item x="88"/>
        <item x="989"/>
        <item x="644"/>
        <item x="913"/>
        <item x="773"/>
        <item x="926"/>
        <item x="80"/>
        <item x="139"/>
        <item x="465"/>
        <item x="426"/>
        <item x="916"/>
        <item x="263"/>
        <item x="471"/>
        <item x="958"/>
        <item x="872"/>
        <item x="390"/>
        <item x="118"/>
        <item x="866"/>
        <item x="656"/>
        <item x="517"/>
        <item x="893"/>
        <item x="406"/>
        <item x="847"/>
        <item x="990"/>
        <item x="283"/>
        <item x="901"/>
        <item x="176"/>
        <item x="785"/>
        <item x="974"/>
        <item x="551"/>
        <item x="869"/>
        <item x="250"/>
        <item x="508"/>
        <item x="407"/>
        <item x="512"/>
        <item x="917"/>
        <item x="580"/>
        <item x="961"/>
        <item x="128"/>
        <item x="119"/>
        <item x="953"/>
        <item x="677"/>
        <item x="409"/>
        <item x="993"/>
        <item x="964"/>
        <item x="482"/>
        <item x="714"/>
        <item x="914"/>
        <item x="394"/>
        <item x="986"/>
        <item x="300"/>
        <item x="397"/>
        <item x="571"/>
        <item x="689"/>
        <item x="94"/>
        <item x="311"/>
        <item x="180"/>
        <item x="284"/>
        <item x="991"/>
        <item x="735"/>
        <item x="838"/>
        <item x="413"/>
        <item x="781"/>
        <item x="560"/>
        <item x="933"/>
        <item x="245"/>
        <item x="130"/>
        <item x="713"/>
        <item x="351"/>
        <item x="778"/>
        <item x="640"/>
        <item x="519"/>
        <item x="825"/>
        <item x="421"/>
        <item x="980"/>
        <item x="905"/>
        <item x="393"/>
        <item x="848"/>
        <item x="549"/>
        <item x="396"/>
        <item x="567"/>
        <item x="518"/>
        <item x="591"/>
        <item x="138"/>
        <item x="664"/>
        <item x="985"/>
        <item x="843"/>
        <item x="230"/>
        <item x="399"/>
        <item x="854"/>
        <item x="228"/>
        <item x="65"/>
        <item x="734"/>
        <item x="86"/>
        <item x="741"/>
        <item x="746"/>
        <item x="58"/>
        <item x="574"/>
        <item x="460"/>
        <item x="40"/>
        <item x="4"/>
        <item x="459"/>
        <item x="388"/>
        <item x="453"/>
        <item x="982"/>
        <item x="997"/>
        <item x="345"/>
        <item x="661"/>
        <item x="84"/>
        <item x="522"/>
        <item x="828"/>
        <item x="608"/>
        <item x="115"/>
        <item x="725"/>
        <item x="375"/>
        <item x="972"/>
        <item x="200"/>
        <item x="239"/>
        <item x="472"/>
        <item x="187"/>
        <item x="2"/>
        <item x="898"/>
        <item x="46"/>
        <item x="764"/>
        <item x="605"/>
        <item x="197"/>
        <item x="865"/>
        <item x="950"/>
        <item x="209"/>
        <item x="391"/>
        <item x="739"/>
        <item x="867"/>
        <item x="39"/>
        <item x="321"/>
        <item x="356"/>
        <item x="149"/>
        <item x="786"/>
        <item x="454"/>
        <item x="955"/>
        <item x="693"/>
        <item x="319"/>
        <item x="348"/>
        <item x="793"/>
        <item x="133"/>
        <item x="690"/>
        <item x="49"/>
        <item x="775"/>
        <item x="890"/>
        <item x="172"/>
        <item x="153"/>
        <item x="221"/>
        <item x="868"/>
        <item x="59"/>
        <item x="767"/>
        <item x="44"/>
        <item x="286"/>
        <item x="402"/>
        <item x="101"/>
        <item x="745"/>
        <item x="291"/>
        <item x="425"/>
        <item x="380"/>
        <item x="674"/>
        <item x="862"/>
        <item x="317"/>
        <item x="430"/>
        <item x="732"/>
        <item x="626"/>
        <item x="51"/>
        <item x="794"/>
        <item x="448"/>
        <item x="99"/>
        <item x="463"/>
        <item x="712"/>
        <item x="884"/>
        <item x="54"/>
        <item x="106"/>
        <item x="813"/>
        <item x="878"/>
        <item x="178"/>
        <item x="915"/>
        <item x="268"/>
        <item x="70"/>
        <item x="144"/>
        <item x="503"/>
        <item x="173"/>
        <item x="24"/>
        <item x="819"/>
        <item x="695"/>
        <item x="514"/>
        <item x="93"/>
        <item x="427"/>
        <item x="143"/>
        <item x="886"/>
        <item x="34"/>
        <item x="441"/>
        <item x="579"/>
        <item x="548"/>
        <item x="860"/>
        <item x="575"/>
        <item x="780"/>
        <item x="984"/>
        <item x="103"/>
        <item x="307"/>
        <item x="742"/>
        <item x="756"/>
        <item x="707"/>
        <item x="841"/>
        <item x="885"/>
        <item x="296"/>
        <item x="81"/>
        <item x="240"/>
        <item x="822"/>
        <item x="410"/>
        <item x="912"/>
        <item x="420"/>
        <item x="806"/>
        <item x="829"/>
        <item x="272"/>
        <item x="142"/>
        <item x="763"/>
        <item x="357"/>
        <item x="214"/>
        <item x="818"/>
        <item x="237"/>
        <item x="663"/>
        <item x="593"/>
        <item x="646"/>
        <item x="336"/>
        <item x="688"/>
        <item x="253"/>
        <item x="788"/>
        <item x="428"/>
        <item x="470"/>
        <item x="123"/>
        <item x="75"/>
        <item x="607"/>
        <item x="534"/>
        <item x="918"/>
        <item x="947"/>
        <item x="724"/>
        <item x="925"/>
        <item x="796"/>
        <item x="749"/>
        <item x="877"/>
        <item x="855"/>
        <item x="805"/>
        <item x="696"/>
        <item x="347"/>
        <item x="314"/>
        <item x="685"/>
        <item x="586"/>
        <item x="939"/>
        <item x="902"/>
        <item x="225"/>
        <item x="181"/>
        <item x="857"/>
        <item x="247"/>
        <item x="71"/>
        <item x="147"/>
        <item x="648"/>
        <item x="69"/>
        <item x="649"/>
        <item x="554"/>
        <item x="844"/>
        <item x="692"/>
        <item x="533"/>
        <item x="683"/>
        <item x="145"/>
        <item x="415"/>
        <item x="919"/>
        <item x="381"/>
        <item x="612"/>
        <item x="297"/>
        <item x="613"/>
        <item x="370"/>
        <item x="836"/>
        <item x="385"/>
        <item x="151"/>
        <item x="679"/>
        <item x="903"/>
        <item x="376"/>
        <item x="161"/>
        <item x="438"/>
        <item x="641"/>
        <item x="880"/>
        <item x="748"/>
        <item x="21"/>
        <item x="766"/>
        <item x="160"/>
        <item x="941"/>
        <item x="185"/>
        <item x="484"/>
        <item x="624"/>
        <item x="377"/>
        <item x="527"/>
        <item x="559"/>
        <item x="95"/>
        <item x="183"/>
        <item x="83"/>
        <item x="382"/>
        <item x="293"/>
        <item x="269"/>
        <item x="992"/>
        <item x="212"/>
        <item x="833"/>
        <item x="31"/>
        <item x="658"/>
        <item x="908"/>
        <item x="455"/>
        <item x="303"/>
        <item x="45"/>
        <item x="672"/>
        <item x="620"/>
        <item x="507"/>
        <item x="15"/>
        <item x="659"/>
        <item x="195"/>
        <item x="943"/>
        <item x="316"/>
        <item x="134"/>
        <item x="546"/>
        <item x="537"/>
        <item x="174"/>
        <item x="124"/>
        <item x="389"/>
        <item x="295"/>
        <item x="747"/>
        <item x="666"/>
        <item x="809"/>
        <item x="949"/>
        <item x="360"/>
        <item x="235"/>
        <item x="545"/>
        <item x="787"/>
        <item x="702"/>
        <item x="342"/>
        <item x="437"/>
        <item x="832"/>
        <item x="691"/>
        <item x="931"/>
        <item x="114"/>
        <item x="657"/>
        <item x="436"/>
        <item x="52"/>
        <item x="716"/>
        <item x="194"/>
        <item x="76"/>
        <item x="431"/>
        <item x="730"/>
        <item x="483"/>
        <item x="521"/>
        <item x="962"/>
        <item x="43"/>
        <item x="337"/>
        <item x="800"/>
        <item x="922"/>
        <item x="733"/>
        <item x="618"/>
        <item x="570"/>
        <item x="718"/>
        <item x="333"/>
        <item x="354"/>
        <item x="274"/>
        <item x="87"/>
        <item x="329"/>
        <item x="938"/>
        <item x="108"/>
        <item x="671"/>
        <item x="372"/>
        <item x="449"/>
        <item x="744"/>
        <item x="965"/>
        <item x="487"/>
        <item x="140"/>
        <item x="875"/>
        <item x="737"/>
        <item x="91"/>
        <item x="779"/>
        <item x="491"/>
        <item x="30"/>
        <item x="635"/>
        <item x="582"/>
        <item x="703"/>
        <item x="952"/>
        <item x="188"/>
        <item x="276"/>
        <item x="555"/>
        <item x="783"/>
        <item x="271"/>
        <item x="378"/>
        <item x="19"/>
        <item x="654"/>
        <item x="701"/>
        <item x="531"/>
        <item x="113"/>
        <item x="845"/>
        <item x="719"/>
        <item x="792"/>
        <item x="700"/>
        <item x="927"/>
        <item x="598"/>
        <item x="61"/>
        <item x="14"/>
        <item x="498"/>
        <item x="500"/>
        <item x="136"/>
        <item x="946"/>
        <item x="576"/>
        <item x="473"/>
        <item x="921"/>
        <item x="627"/>
        <item x="846"/>
        <item x="109"/>
        <item x="102"/>
        <item x="536"/>
        <item x="371"/>
        <item x="721"/>
        <item x="753"/>
        <item x="628"/>
        <item x="650"/>
        <item x="642"/>
        <item x="78"/>
        <item x="755"/>
        <item x="621"/>
        <item x="743"/>
        <item x="179"/>
        <item x="169"/>
        <item x="17"/>
        <item x="853"/>
        <item x="9"/>
        <item x="476"/>
        <item x="930"/>
        <item x="839"/>
        <item x="265"/>
        <item x="141"/>
        <item x="226"/>
        <item x="350"/>
        <item x="577"/>
        <item x="706"/>
        <item x="243"/>
        <item x="73"/>
        <item x="623"/>
        <item x="131"/>
        <item x="563"/>
        <item x="338"/>
        <item x="904"/>
        <item x="963"/>
        <item x="728"/>
        <item x="403"/>
        <item x="238"/>
        <item x="53"/>
        <item x="215"/>
        <item x="758"/>
        <item x="790"/>
        <item x="326"/>
        <item x="856"/>
        <item x="973"/>
        <item x="850"/>
        <item x="968"/>
        <item x="639"/>
        <item x="717"/>
        <item x="954"/>
        <item x="535"/>
        <item x="285"/>
        <item x="439"/>
        <item x="367"/>
        <item x="236"/>
        <item x="366"/>
        <item x="105"/>
        <item x="206"/>
        <item x="36"/>
        <item x="711"/>
        <item x="447"/>
        <item x="162"/>
        <item x="957"/>
        <item x="288"/>
        <item x="826"/>
        <item x="804"/>
        <item x="601"/>
        <item x="27"/>
        <item x="322"/>
        <item x="920"/>
        <item x="710"/>
        <item x="489"/>
        <item x="259"/>
        <item x="373"/>
        <item x="50"/>
        <item x="26"/>
        <item x="681"/>
        <item x="881"/>
        <item x="562"/>
        <item x="156"/>
        <item x="604"/>
        <item x="294"/>
        <item x="281"/>
        <item x="248"/>
        <item x="824"/>
        <item x="231"/>
        <item x="539"/>
        <item x="673"/>
        <item x="170"/>
        <item x="213"/>
        <item x="932"/>
        <item x="776"/>
        <item x="894"/>
        <item x="983"/>
        <item x="861"/>
        <item x="315"/>
        <item x="477"/>
        <item x="944"/>
        <item x="740"/>
        <item x="687"/>
        <item x="645"/>
        <item x="368"/>
        <item x="165"/>
        <item x="769"/>
        <item x="401"/>
        <item x="987"/>
        <item x="408"/>
        <item x="998"/>
        <item x="198"/>
        <item x="497"/>
        <item x="166"/>
        <item x="720"/>
        <item x="504"/>
        <item x="891"/>
        <item x="480"/>
        <item x="298"/>
        <item x="242"/>
        <item x="803"/>
        <item x="888"/>
        <item x="634"/>
        <item x="310"/>
        <item x="798"/>
        <item x="23"/>
        <item x="977"/>
        <item x="834"/>
        <item x="835"/>
        <item x="821"/>
        <item x="505"/>
        <item x="349"/>
        <item x="62"/>
        <item x="538"/>
        <item x="948"/>
        <item x="874"/>
        <item x="468"/>
        <item x="192"/>
        <item x="313"/>
        <item x="830"/>
        <item x="502"/>
        <item x="667"/>
        <item x="959"/>
        <item x="20"/>
        <item x="278"/>
        <item x="429"/>
        <item x="10"/>
        <item x="112"/>
        <item x="216"/>
        <item x="120"/>
        <item x="100"/>
        <item x="945"/>
        <item x="193"/>
        <item x="392"/>
        <item x="488"/>
        <item x="564"/>
        <item x="665"/>
        <item x="306"/>
        <item x="669"/>
        <item x="369"/>
        <item x="782"/>
        <item x="210"/>
        <item x="909"/>
        <item x="530"/>
        <item x="132"/>
        <item x="309"/>
        <item x="870"/>
        <item x="558"/>
        <item x="282"/>
        <item x="273"/>
        <item x="358"/>
        <item x="417"/>
        <item x="754"/>
        <item x="816"/>
        <item x="686"/>
        <item x="56"/>
        <item x="976"/>
        <item x="588"/>
        <item x="7"/>
        <item x="55"/>
        <item x="589"/>
        <item x="257"/>
        <item x="379"/>
        <item x="443"/>
        <item x="90"/>
        <item x="255"/>
        <item x="25"/>
        <item x="699"/>
        <item x="784"/>
        <item x="583"/>
        <item x="157"/>
        <item x="765"/>
        <item x="280"/>
        <item x="363"/>
        <item x="662"/>
        <item x="318"/>
        <item x="72"/>
        <item x="808"/>
        <item x="456"/>
        <item x="995"/>
        <item x="541"/>
        <item x="219"/>
        <item x="827"/>
        <item x="68"/>
        <item x="924"/>
        <item x="163"/>
        <item x="873"/>
        <item x="911"/>
        <item x="38"/>
        <item x="726"/>
        <item x="387"/>
        <item x="327"/>
        <item x="35"/>
        <item x="759"/>
        <item x="584"/>
        <item x="341"/>
        <item x="191"/>
        <item x="256"/>
        <item x="760"/>
        <item x="202"/>
        <item x="751"/>
        <item x="515"/>
        <item x="772"/>
        <item x="636"/>
        <item x="528"/>
        <item x="60"/>
        <item x="287"/>
        <item x="647"/>
        <item x="33"/>
        <item x="299"/>
        <item x="561"/>
        <item x="602"/>
        <item x="882"/>
        <item x="799"/>
        <item x="770"/>
        <item x="887"/>
        <item x="906"/>
        <item x="812"/>
        <item x="543"/>
        <item x="892"/>
        <item x="494"/>
        <item x="111"/>
        <item x="305"/>
        <item x="469"/>
        <item x="625"/>
        <item x="92"/>
        <item x="596"/>
        <item x="446"/>
        <item x="400"/>
        <item x="475"/>
        <item x="384"/>
        <item x="232"/>
        <item x="28"/>
        <item x="1000"/>
        <item x="705"/>
        <item x="57"/>
        <item x="631"/>
        <item x="970"/>
        <item x="509"/>
        <item x="13"/>
        <item x="831"/>
        <item x="937"/>
        <item x="568"/>
        <item x="795"/>
        <item x="442"/>
        <item x="290"/>
        <item x="600"/>
        <item x="289"/>
        <item x="556"/>
        <item x="615"/>
        <item x="364"/>
        <item x="876"/>
        <item x="229"/>
        <item x="218"/>
        <item x="653"/>
        <item x="499"/>
        <item x="731"/>
        <item x="817"/>
        <item x="849"/>
        <item x="936"/>
        <item x="988"/>
        <item x="277"/>
        <item x="96"/>
        <item x="339"/>
        <item x="414"/>
        <item x="675"/>
        <item x="320"/>
        <item x="352"/>
        <item x="85"/>
        <item x="643"/>
        <item x="599"/>
        <item x="614"/>
        <item x="398"/>
        <item x="486"/>
        <item x="332"/>
        <item x="419"/>
        <item x="565"/>
        <item x="461"/>
        <item x="940"/>
        <item x="603"/>
        <item x="199"/>
        <item x="879"/>
        <item x="942"/>
        <item x="404"/>
        <item x="899"/>
        <item x="135"/>
        <item x="474"/>
        <item x="501"/>
        <item x="670"/>
        <item x="211"/>
        <item x="29"/>
        <item x="208"/>
        <item x="158"/>
        <item x="709"/>
        <item x="895"/>
        <item x="3"/>
        <item x="246"/>
        <item x="761"/>
        <item x="451"/>
        <item x="622"/>
        <item x="907"/>
        <item x="164"/>
        <item x="578"/>
        <item x="523"/>
        <item x="107"/>
        <item x="516"/>
        <item x="883"/>
        <item x="553"/>
        <item x="676"/>
        <item x="432"/>
        <item x="1"/>
        <item x="196"/>
        <item x="967"/>
        <item x="275"/>
        <item x="802"/>
        <item x="331"/>
        <item x="485"/>
        <item x="5"/>
        <item x="550"/>
        <item x="637"/>
        <item x="127"/>
        <item x="994"/>
        <item x="592"/>
        <item x="12"/>
        <item x="395"/>
        <item x="629"/>
        <item x="302"/>
        <item x="837"/>
        <item x="361"/>
        <item x="478"/>
        <item x="125"/>
        <item x="434"/>
        <item x="37"/>
        <item x="452"/>
        <item x="32"/>
        <item x="668"/>
        <item x="104"/>
        <item x="810"/>
        <item x="340"/>
        <item x="457"/>
        <item x="971"/>
        <item x="334"/>
        <item x="301"/>
        <item x="572"/>
        <item x="175"/>
        <item x="698"/>
        <item x="207"/>
        <item x="750"/>
        <item x="423"/>
        <item x="116"/>
        <item x="771"/>
        <item x="445"/>
        <item x="619"/>
        <item x="97"/>
        <item x="466"/>
        <item x="411"/>
        <item x="258"/>
        <item x="774"/>
        <item x="48"/>
        <item x="266"/>
        <item x="506"/>
        <item x="16"/>
        <item x="146"/>
        <item x="171"/>
        <item x="129"/>
        <item x="304"/>
        <item x="889"/>
        <item x="279"/>
        <item x="117"/>
        <item x="490"/>
        <item x="840"/>
        <item x="418"/>
        <item x="450"/>
        <item x="167"/>
        <item x="594"/>
        <item x="729"/>
        <item x="801"/>
        <item x="981"/>
        <item x="335"/>
        <item x="979"/>
        <item x="424"/>
        <item x="762"/>
        <item x="312"/>
        <item x="708"/>
        <item x="435"/>
        <item x="510"/>
        <item x="383"/>
        <item x="951"/>
        <item x="330"/>
        <item x="241"/>
        <item x="262"/>
        <item x="189"/>
        <item x="851"/>
        <item x="573"/>
        <item x="858"/>
        <item x="467"/>
        <item x="569"/>
        <item x="823"/>
        <item x="433"/>
        <item x="222"/>
        <item x="121"/>
        <item x="148"/>
        <item x="264"/>
        <item x="581"/>
        <item x="540"/>
        <item x="956"/>
        <item x="353"/>
        <item x="552"/>
        <item x="928"/>
        <item x="79"/>
        <item x="978"/>
        <item x="492"/>
        <item x="864"/>
        <item x="444"/>
        <item x="791"/>
        <item x="532"/>
        <item x="611"/>
        <item x="606"/>
        <item x="651"/>
        <item x="344"/>
        <item x="186"/>
        <item t="default"/>
      </items>
    </pivotField>
    <pivotField showAll="0">
      <items count="7">
        <item x="4"/>
        <item x="3"/>
        <item x="1"/>
        <item x="2"/>
        <item x="0"/>
        <item x="5"/>
        <item t="default"/>
      </items>
    </pivotField>
    <pivotField showAll="0"/>
    <pivotField showAll="0"/>
    <pivotField showAll="0"/>
    <pivotField showAll="0"/>
    <pivotField showAll="0">
      <items count="7">
        <item x="2"/>
        <item x="0"/>
        <item x="1"/>
        <item x="4"/>
        <item x="5"/>
        <item x="3"/>
        <item t="default"/>
      </items>
    </pivotField>
    <pivotField showAll="0"/>
    <pivotField showAll="0"/>
    <pivotField showAll="0"/>
    <pivotField showAll="0"/>
    <pivotField showAll="0"/>
    <pivotField dataField="1" showAll="0"/>
    <pivotField showAll="0"/>
    <pivotField showAll="0"/>
    <pivotField showAll="0"/>
    <pivotField showAll="0"/>
    <pivotField showAll="0"/>
    <pivotField showAll="0"/>
    <pivotField showAll="0"/>
    <pivotField showAll="0" defaultSubtotal="0">
      <items count="14">
        <item h="1" x="0"/>
        <item x="1"/>
        <item x="2"/>
        <item x="3"/>
        <item x="4"/>
        <item x="5"/>
        <item x="6"/>
        <item x="7"/>
        <item x="8"/>
        <item x="9"/>
        <item x="10"/>
        <item x="11"/>
        <item x="12"/>
        <item h="1" x="13"/>
      </items>
    </pivotField>
    <pivotField showAll="0" defaultSubtotal="0"/>
    <pivotField showAll="0" defaultSubtotal="0">
      <items count="5">
        <item h="1" x="0"/>
        <item x="1"/>
        <item x="2"/>
        <item x="3"/>
        <item h="1" x="4"/>
      </items>
    </pivotField>
    <pivotField dragToRow="0" dragToCol="0" dragToPage="0" showAll="0" defaultSubtotal="0"/>
  </pivotFields>
  <rowItems count="1">
    <i/>
  </rowItems>
  <colItems count="1">
    <i/>
  </colItems>
  <dataFields count="1">
    <dataField name="Sum of Units_Sold" fld="13" baseField="0" baseItem="0"/>
  </dataField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7.xml><?xml version="1.0" encoding="utf-8"?>
<pivotTableDefinition xmlns="http://schemas.openxmlformats.org/spreadsheetml/2006/main" xmlns:mc="http://schemas.openxmlformats.org/markup-compatibility/2006" xmlns:xr="http://schemas.microsoft.com/office/spreadsheetml/2014/revision" mc:Ignorable="xr" xr:uid="{3DCA2B76-2BC5-4A8A-8F24-3D4D3EC3D09A}" name="PivotTable5" cacheId="0"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location ref="G28:G29" firstHeaderRow="1" firstDataRow="1" firstDataCol="0"/>
  <pivotFields count="25">
    <pivotField showAll="0"/>
    <pivotField numFmtId="14" showAll="0">
      <items count="1002">
        <item x="251"/>
        <item x="660"/>
        <item x="630"/>
        <item x="511"/>
        <item x="820"/>
        <item x="544"/>
        <item x="224"/>
        <item x="11"/>
        <item x="526"/>
        <item x="152"/>
        <item x="416"/>
        <item x="969"/>
        <item x="244"/>
        <item x="789"/>
        <item x="203"/>
        <item x="496"/>
        <item x="655"/>
        <item x="768"/>
        <item x="897"/>
        <item x="587"/>
        <item x="184"/>
        <item x="66"/>
        <item x="252"/>
        <item x="694"/>
        <item x="896"/>
        <item x="63"/>
        <item x="74"/>
        <item x="757"/>
        <item x="852"/>
        <item x="811"/>
        <item x="638"/>
        <item x="842"/>
        <item x="525"/>
        <item x="328"/>
        <item x="966"/>
        <item x="715"/>
        <item x="996"/>
        <item x="723"/>
        <item x="223"/>
        <item x="652"/>
        <item x="47"/>
        <item x="617"/>
        <item x="82"/>
        <item x="814"/>
        <item x="680"/>
        <item x="684"/>
        <item x="110"/>
        <item x="405"/>
        <item x="374"/>
        <item x="935"/>
        <item x="260"/>
        <item x="267"/>
        <item x="727"/>
        <item x="168"/>
        <item x="632"/>
        <item x="42"/>
        <item x="77"/>
        <item x="126"/>
        <item x="412"/>
        <item x="261"/>
        <item x="440"/>
        <item x="324"/>
        <item x="177"/>
        <item x="585"/>
        <item x="595"/>
        <item x="249"/>
        <item x="204"/>
        <item x="542"/>
        <item x="190"/>
        <item x="900"/>
        <item x="479"/>
        <item x="590"/>
        <item x="464"/>
        <item x="752"/>
        <item x="220"/>
        <item x="863"/>
        <item x="975"/>
        <item x="929"/>
        <item x="481"/>
        <item x="122"/>
        <item x="736"/>
        <item x="616"/>
        <item x="493"/>
        <item x="797"/>
        <item x="923"/>
        <item x="365"/>
        <item x="807"/>
        <item x="386"/>
        <item x="325"/>
        <item x="292"/>
        <item x="738"/>
        <item x="359"/>
        <item x="529"/>
        <item x="520"/>
        <item x="362"/>
        <item x="566"/>
        <item x="682"/>
        <item x="155"/>
        <item x="346"/>
        <item x="777"/>
        <item x="308"/>
        <item x="89"/>
        <item x="18"/>
        <item x="609"/>
        <item x="0"/>
        <item x="22"/>
        <item x="871"/>
        <item x="910"/>
        <item x="8"/>
        <item x="355"/>
        <item x="697"/>
        <item x="462"/>
        <item x="610"/>
        <item x="270"/>
        <item x="704"/>
        <item x="547"/>
        <item x="150"/>
        <item x="227"/>
        <item x="513"/>
        <item x="524"/>
        <item x="495"/>
        <item x="233"/>
        <item x="41"/>
        <item x="597"/>
        <item x="254"/>
        <item x="633"/>
        <item x="343"/>
        <item x="422"/>
        <item x="934"/>
        <item x="98"/>
        <item x="182"/>
        <item x="859"/>
        <item x="557"/>
        <item x="67"/>
        <item x="205"/>
        <item x="159"/>
        <item x="217"/>
        <item x="234"/>
        <item x="64"/>
        <item x="678"/>
        <item x="201"/>
        <item x="6"/>
        <item x="154"/>
        <item x="137"/>
        <item x="722"/>
        <item x="815"/>
        <item x="458"/>
        <item x="999"/>
        <item x="323"/>
        <item x="960"/>
        <item x="88"/>
        <item x="989"/>
        <item x="644"/>
        <item x="913"/>
        <item x="773"/>
        <item x="926"/>
        <item x="80"/>
        <item x="139"/>
        <item x="465"/>
        <item x="426"/>
        <item x="916"/>
        <item x="263"/>
        <item x="471"/>
        <item x="958"/>
        <item x="872"/>
        <item x="390"/>
        <item x="118"/>
        <item x="866"/>
        <item x="656"/>
        <item x="517"/>
        <item x="893"/>
        <item x="406"/>
        <item x="847"/>
        <item x="990"/>
        <item x="283"/>
        <item x="901"/>
        <item x="176"/>
        <item x="785"/>
        <item x="974"/>
        <item x="551"/>
        <item x="869"/>
        <item x="250"/>
        <item x="508"/>
        <item x="407"/>
        <item x="512"/>
        <item x="917"/>
        <item x="580"/>
        <item x="961"/>
        <item x="128"/>
        <item x="119"/>
        <item x="953"/>
        <item x="677"/>
        <item x="409"/>
        <item x="993"/>
        <item x="964"/>
        <item x="482"/>
        <item x="714"/>
        <item x="914"/>
        <item x="394"/>
        <item x="986"/>
        <item x="300"/>
        <item x="397"/>
        <item x="571"/>
        <item x="689"/>
        <item x="94"/>
        <item x="311"/>
        <item x="180"/>
        <item x="284"/>
        <item x="991"/>
        <item x="735"/>
        <item x="838"/>
        <item x="413"/>
        <item x="781"/>
        <item x="560"/>
        <item x="933"/>
        <item x="245"/>
        <item x="130"/>
        <item x="713"/>
        <item x="351"/>
        <item x="778"/>
        <item x="640"/>
        <item x="519"/>
        <item x="825"/>
        <item x="421"/>
        <item x="980"/>
        <item x="905"/>
        <item x="393"/>
        <item x="848"/>
        <item x="549"/>
        <item x="396"/>
        <item x="567"/>
        <item x="518"/>
        <item x="591"/>
        <item x="138"/>
        <item x="664"/>
        <item x="985"/>
        <item x="843"/>
        <item x="230"/>
        <item x="399"/>
        <item x="854"/>
        <item x="228"/>
        <item x="65"/>
        <item x="734"/>
        <item x="86"/>
        <item x="741"/>
        <item x="746"/>
        <item x="58"/>
        <item x="574"/>
        <item x="460"/>
        <item x="40"/>
        <item x="4"/>
        <item x="459"/>
        <item x="388"/>
        <item x="453"/>
        <item x="982"/>
        <item x="997"/>
        <item x="345"/>
        <item x="661"/>
        <item x="84"/>
        <item x="522"/>
        <item x="828"/>
        <item x="608"/>
        <item x="115"/>
        <item x="725"/>
        <item x="375"/>
        <item x="972"/>
        <item x="200"/>
        <item x="239"/>
        <item x="472"/>
        <item x="187"/>
        <item x="2"/>
        <item x="898"/>
        <item x="46"/>
        <item x="764"/>
        <item x="605"/>
        <item x="197"/>
        <item x="865"/>
        <item x="950"/>
        <item x="209"/>
        <item x="391"/>
        <item x="739"/>
        <item x="867"/>
        <item x="39"/>
        <item x="321"/>
        <item x="356"/>
        <item x="149"/>
        <item x="786"/>
        <item x="454"/>
        <item x="955"/>
        <item x="693"/>
        <item x="319"/>
        <item x="348"/>
        <item x="793"/>
        <item x="133"/>
        <item x="690"/>
        <item x="49"/>
        <item x="775"/>
        <item x="890"/>
        <item x="172"/>
        <item x="153"/>
        <item x="221"/>
        <item x="868"/>
        <item x="59"/>
        <item x="767"/>
        <item x="44"/>
        <item x="286"/>
        <item x="402"/>
        <item x="101"/>
        <item x="745"/>
        <item x="291"/>
        <item x="425"/>
        <item x="380"/>
        <item x="674"/>
        <item x="862"/>
        <item x="317"/>
        <item x="430"/>
        <item x="732"/>
        <item x="626"/>
        <item x="51"/>
        <item x="794"/>
        <item x="448"/>
        <item x="99"/>
        <item x="463"/>
        <item x="712"/>
        <item x="884"/>
        <item x="54"/>
        <item x="106"/>
        <item x="813"/>
        <item x="878"/>
        <item x="178"/>
        <item x="915"/>
        <item x="268"/>
        <item x="70"/>
        <item x="144"/>
        <item x="503"/>
        <item x="173"/>
        <item x="24"/>
        <item x="819"/>
        <item x="695"/>
        <item x="514"/>
        <item x="93"/>
        <item x="427"/>
        <item x="143"/>
        <item x="886"/>
        <item x="34"/>
        <item x="441"/>
        <item x="579"/>
        <item x="548"/>
        <item x="860"/>
        <item x="575"/>
        <item x="780"/>
        <item x="984"/>
        <item x="103"/>
        <item x="307"/>
        <item x="742"/>
        <item x="756"/>
        <item x="707"/>
        <item x="841"/>
        <item x="885"/>
        <item x="296"/>
        <item x="81"/>
        <item x="240"/>
        <item x="822"/>
        <item x="410"/>
        <item x="912"/>
        <item x="420"/>
        <item x="806"/>
        <item x="829"/>
        <item x="272"/>
        <item x="142"/>
        <item x="763"/>
        <item x="357"/>
        <item x="214"/>
        <item x="818"/>
        <item x="237"/>
        <item x="663"/>
        <item x="593"/>
        <item x="646"/>
        <item x="336"/>
        <item x="688"/>
        <item x="253"/>
        <item x="788"/>
        <item x="428"/>
        <item x="470"/>
        <item x="123"/>
        <item x="75"/>
        <item x="607"/>
        <item x="534"/>
        <item x="918"/>
        <item x="947"/>
        <item x="724"/>
        <item x="925"/>
        <item x="796"/>
        <item x="749"/>
        <item x="877"/>
        <item x="855"/>
        <item x="805"/>
        <item x="696"/>
        <item x="347"/>
        <item x="314"/>
        <item x="685"/>
        <item x="586"/>
        <item x="939"/>
        <item x="902"/>
        <item x="225"/>
        <item x="181"/>
        <item x="857"/>
        <item x="247"/>
        <item x="71"/>
        <item x="147"/>
        <item x="648"/>
        <item x="69"/>
        <item x="649"/>
        <item x="554"/>
        <item x="844"/>
        <item x="692"/>
        <item x="533"/>
        <item x="683"/>
        <item x="145"/>
        <item x="415"/>
        <item x="919"/>
        <item x="381"/>
        <item x="612"/>
        <item x="297"/>
        <item x="613"/>
        <item x="370"/>
        <item x="836"/>
        <item x="385"/>
        <item x="151"/>
        <item x="679"/>
        <item x="903"/>
        <item x="376"/>
        <item x="161"/>
        <item x="438"/>
        <item x="641"/>
        <item x="880"/>
        <item x="748"/>
        <item x="21"/>
        <item x="766"/>
        <item x="160"/>
        <item x="941"/>
        <item x="185"/>
        <item x="484"/>
        <item x="624"/>
        <item x="377"/>
        <item x="527"/>
        <item x="559"/>
        <item x="95"/>
        <item x="183"/>
        <item x="83"/>
        <item x="382"/>
        <item x="293"/>
        <item x="269"/>
        <item x="992"/>
        <item x="212"/>
        <item x="833"/>
        <item x="31"/>
        <item x="658"/>
        <item x="908"/>
        <item x="455"/>
        <item x="303"/>
        <item x="45"/>
        <item x="672"/>
        <item x="620"/>
        <item x="507"/>
        <item x="15"/>
        <item x="659"/>
        <item x="195"/>
        <item x="943"/>
        <item x="316"/>
        <item x="134"/>
        <item x="546"/>
        <item x="537"/>
        <item x="174"/>
        <item x="124"/>
        <item x="389"/>
        <item x="295"/>
        <item x="747"/>
        <item x="666"/>
        <item x="809"/>
        <item x="949"/>
        <item x="360"/>
        <item x="235"/>
        <item x="545"/>
        <item x="787"/>
        <item x="702"/>
        <item x="342"/>
        <item x="437"/>
        <item x="832"/>
        <item x="691"/>
        <item x="931"/>
        <item x="114"/>
        <item x="657"/>
        <item x="436"/>
        <item x="52"/>
        <item x="716"/>
        <item x="194"/>
        <item x="76"/>
        <item x="431"/>
        <item x="730"/>
        <item x="483"/>
        <item x="521"/>
        <item x="962"/>
        <item x="43"/>
        <item x="337"/>
        <item x="800"/>
        <item x="922"/>
        <item x="733"/>
        <item x="618"/>
        <item x="570"/>
        <item x="718"/>
        <item x="333"/>
        <item x="354"/>
        <item x="274"/>
        <item x="87"/>
        <item x="329"/>
        <item x="938"/>
        <item x="108"/>
        <item x="671"/>
        <item x="372"/>
        <item x="449"/>
        <item x="744"/>
        <item x="965"/>
        <item x="487"/>
        <item x="140"/>
        <item x="875"/>
        <item x="737"/>
        <item x="91"/>
        <item x="779"/>
        <item x="491"/>
        <item x="30"/>
        <item x="635"/>
        <item x="582"/>
        <item x="703"/>
        <item x="952"/>
        <item x="188"/>
        <item x="276"/>
        <item x="555"/>
        <item x="783"/>
        <item x="271"/>
        <item x="378"/>
        <item x="19"/>
        <item x="654"/>
        <item x="701"/>
        <item x="531"/>
        <item x="113"/>
        <item x="845"/>
        <item x="719"/>
        <item x="792"/>
        <item x="700"/>
        <item x="927"/>
        <item x="598"/>
        <item x="61"/>
        <item x="14"/>
        <item x="498"/>
        <item x="500"/>
        <item x="136"/>
        <item x="946"/>
        <item x="576"/>
        <item x="473"/>
        <item x="921"/>
        <item x="627"/>
        <item x="846"/>
        <item x="109"/>
        <item x="102"/>
        <item x="536"/>
        <item x="371"/>
        <item x="721"/>
        <item x="753"/>
        <item x="628"/>
        <item x="650"/>
        <item x="642"/>
        <item x="78"/>
        <item x="755"/>
        <item x="621"/>
        <item x="743"/>
        <item x="179"/>
        <item x="169"/>
        <item x="17"/>
        <item x="853"/>
        <item x="9"/>
        <item x="476"/>
        <item x="930"/>
        <item x="839"/>
        <item x="265"/>
        <item x="141"/>
        <item x="226"/>
        <item x="350"/>
        <item x="577"/>
        <item x="706"/>
        <item x="243"/>
        <item x="73"/>
        <item x="623"/>
        <item x="131"/>
        <item x="563"/>
        <item x="338"/>
        <item x="904"/>
        <item x="963"/>
        <item x="728"/>
        <item x="403"/>
        <item x="238"/>
        <item x="53"/>
        <item x="215"/>
        <item x="758"/>
        <item x="790"/>
        <item x="326"/>
        <item x="856"/>
        <item x="973"/>
        <item x="850"/>
        <item x="968"/>
        <item x="639"/>
        <item x="717"/>
        <item x="954"/>
        <item x="535"/>
        <item x="285"/>
        <item x="439"/>
        <item x="367"/>
        <item x="236"/>
        <item x="366"/>
        <item x="105"/>
        <item x="206"/>
        <item x="36"/>
        <item x="711"/>
        <item x="447"/>
        <item x="162"/>
        <item x="957"/>
        <item x="288"/>
        <item x="826"/>
        <item x="804"/>
        <item x="601"/>
        <item x="27"/>
        <item x="322"/>
        <item x="920"/>
        <item x="710"/>
        <item x="489"/>
        <item x="259"/>
        <item x="373"/>
        <item x="50"/>
        <item x="26"/>
        <item x="681"/>
        <item x="881"/>
        <item x="562"/>
        <item x="156"/>
        <item x="604"/>
        <item x="294"/>
        <item x="281"/>
        <item x="248"/>
        <item x="824"/>
        <item x="231"/>
        <item x="539"/>
        <item x="673"/>
        <item x="170"/>
        <item x="213"/>
        <item x="932"/>
        <item x="776"/>
        <item x="894"/>
        <item x="983"/>
        <item x="861"/>
        <item x="315"/>
        <item x="477"/>
        <item x="944"/>
        <item x="740"/>
        <item x="687"/>
        <item x="645"/>
        <item x="368"/>
        <item x="165"/>
        <item x="769"/>
        <item x="401"/>
        <item x="987"/>
        <item x="408"/>
        <item x="998"/>
        <item x="198"/>
        <item x="497"/>
        <item x="166"/>
        <item x="720"/>
        <item x="504"/>
        <item x="891"/>
        <item x="480"/>
        <item x="298"/>
        <item x="242"/>
        <item x="803"/>
        <item x="888"/>
        <item x="634"/>
        <item x="310"/>
        <item x="798"/>
        <item x="23"/>
        <item x="977"/>
        <item x="834"/>
        <item x="835"/>
        <item x="821"/>
        <item x="505"/>
        <item x="349"/>
        <item x="62"/>
        <item x="538"/>
        <item x="948"/>
        <item x="874"/>
        <item x="468"/>
        <item x="192"/>
        <item x="313"/>
        <item x="830"/>
        <item x="502"/>
        <item x="667"/>
        <item x="959"/>
        <item x="20"/>
        <item x="278"/>
        <item x="429"/>
        <item x="10"/>
        <item x="112"/>
        <item x="216"/>
        <item x="120"/>
        <item x="100"/>
        <item x="945"/>
        <item x="193"/>
        <item x="392"/>
        <item x="488"/>
        <item x="564"/>
        <item x="665"/>
        <item x="306"/>
        <item x="669"/>
        <item x="369"/>
        <item x="782"/>
        <item x="210"/>
        <item x="909"/>
        <item x="530"/>
        <item x="132"/>
        <item x="309"/>
        <item x="870"/>
        <item x="558"/>
        <item x="282"/>
        <item x="273"/>
        <item x="358"/>
        <item x="417"/>
        <item x="754"/>
        <item x="816"/>
        <item x="686"/>
        <item x="56"/>
        <item x="976"/>
        <item x="588"/>
        <item x="7"/>
        <item x="55"/>
        <item x="589"/>
        <item x="257"/>
        <item x="379"/>
        <item x="443"/>
        <item x="90"/>
        <item x="255"/>
        <item x="25"/>
        <item x="699"/>
        <item x="784"/>
        <item x="583"/>
        <item x="157"/>
        <item x="765"/>
        <item x="280"/>
        <item x="363"/>
        <item x="662"/>
        <item x="318"/>
        <item x="72"/>
        <item x="808"/>
        <item x="456"/>
        <item x="995"/>
        <item x="541"/>
        <item x="219"/>
        <item x="827"/>
        <item x="68"/>
        <item x="924"/>
        <item x="163"/>
        <item x="873"/>
        <item x="911"/>
        <item x="38"/>
        <item x="726"/>
        <item x="387"/>
        <item x="327"/>
        <item x="35"/>
        <item x="759"/>
        <item x="584"/>
        <item x="341"/>
        <item x="191"/>
        <item x="256"/>
        <item x="760"/>
        <item x="202"/>
        <item x="751"/>
        <item x="515"/>
        <item x="772"/>
        <item x="636"/>
        <item x="528"/>
        <item x="60"/>
        <item x="287"/>
        <item x="647"/>
        <item x="33"/>
        <item x="299"/>
        <item x="561"/>
        <item x="602"/>
        <item x="882"/>
        <item x="799"/>
        <item x="770"/>
        <item x="887"/>
        <item x="906"/>
        <item x="812"/>
        <item x="543"/>
        <item x="892"/>
        <item x="494"/>
        <item x="111"/>
        <item x="305"/>
        <item x="469"/>
        <item x="625"/>
        <item x="92"/>
        <item x="596"/>
        <item x="446"/>
        <item x="400"/>
        <item x="475"/>
        <item x="384"/>
        <item x="232"/>
        <item x="28"/>
        <item x="1000"/>
        <item x="705"/>
        <item x="57"/>
        <item x="631"/>
        <item x="970"/>
        <item x="509"/>
        <item x="13"/>
        <item x="831"/>
        <item x="937"/>
        <item x="568"/>
        <item x="795"/>
        <item x="442"/>
        <item x="290"/>
        <item x="600"/>
        <item x="289"/>
        <item x="556"/>
        <item x="615"/>
        <item x="364"/>
        <item x="876"/>
        <item x="229"/>
        <item x="218"/>
        <item x="653"/>
        <item x="499"/>
        <item x="731"/>
        <item x="817"/>
        <item x="849"/>
        <item x="936"/>
        <item x="988"/>
        <item x="277"/>
        <item x="96"/>
        <item x="339"/>
        <item x="414"/>
        <item x="675"/>
        <item x="320"/>
        <item x="352"/>
        <item x="85"/>
        <item x="643"/>
        <item x="599"/>
        <item x="614"/>
        <item x="398"/>
        <item x="486"/>
        <item x="332"/>
        <item x="419"/>
        <item x="565"/>
        <item x="461"/>
        <item x="940"/>
        <item x="603"/>
        <item x="199"/>
        <item x="879"/>
        <item x="942"/>
        <item x="404"/>
        <item x="899"/>
        <item x="135"/>
        <item x="474"/>
        <item x="501"/>
        <item x="670"/>
        <item x="211"/>
        <item x="29"/>
        <item x="208"/>
        <item x="158"/>
        <item x="709"/>
        <item x="895"/>
        <item x="3"/>
        <item x="246"/>
        <item x="761"/>
        <item x="451"/>
        <item x="622"/>
        <item x="907"/>
        <item x="164"/>
        <item x="578"/>
        <item x="523"/>
        <item x="107"/>
        <item x="516"/>
        <item x="883"/>
        <item x="553"/>
        <item x="676"/>
        <item x="432"/>
        <item x="1"/>
        <item x="196"/>
        <item x="967"/>
        <item x="275"/>
        <item x="802"/>
        <item x="331"/>
        <item x="485"/>
        <item x="5"/>
        <item x="550"/>
        <item x="637"/>
        <item x="127"/>
        <item x="994"/>
        <item x="592"/>
        <item x="12"/>
        <item x="395"/>
        <item x="629"/>
        <item x="302"/>
        <item x="837"/>
        <item x="361"/>
        <item x="478"/>
        <item x="125"/>
        <item x="434"/>
        <item x="37"/>
        <item x="452"/>
        <item x="32"/>
        <item x="668"/>
        <item x="104"/>
        <item x="810"/>
        <item x="340"/>
        <item x="457"/>
        <item x="971"/>
        <item x="334"/>
        <item x="301"/>
        <item x="572"/>
        <item x="175"/>
        <item x="698"/>
        <item x="207"/>
        <item x="750"/>
        <item x="423"/>
        <item x="116"/>
        <item x="771"/>
        <item x="445"/>
        <item x="619"/>
        <item x="97"/>
        <item x="466"/>
        <item x="411"/>
        <item x="258"/>
        <item x="774"/>
        <item x="48"/>
        <item x="266"/>
        <item x="506"/>
        <item x="16"/>
        <item x="146"/>
        <item x="171"/>
        <item x="129"/>
        <item x="304"/>
        <item x="889"/>
        <item x="279"/>
        <item x="117"/>
        <item x="490"/>
        <item x="840"/>
        <item x="418"/>
        <item x="450"/>
        <item x="167"/>
        <item x="594"/>
        <item x="729"/>
        <item x="801"/>
        <item x="981"/>
        <item x="335"/>
        <item x="979"/>
        <item x="424"/>
        <item x="762"/>
        <item x="312"/>
        <item x="708"/>
        <item x="435"/>
        <item x="510"/>
        <item x="383"/>
        <item x="951"/>
        <item x="330"/>
        <item x="241"/>
        <item x="262"/>
        <item x="189"/>
        <item x="851"/>
        <item x="573"/>
        <item x="858"/>
        <item x="467"/>
        <item x="569"/>
        <item x="823"/>
        <item x="433"/>
        <item x="222"/>
        <item x="121"/>
        <item x="148"/>
        <item x="264"/>
        <item x="581"/>
        <item x="540"/>
        <item x="956"/>
        <item x="353"/>
        <item x="552"/>
        <item x="928"/>
        <item x="79"/>
        <item x="978"/>
        <item x="492"/>
        <item x="864"/>
        <item x="444"/>
        <item x="791"/>
        <item x="532"/>
        <item x="611"/>
        <item x="606"/>
        <item x="651"/>
        <item x="344"/>
        <item x="186"/>
        <item t="default"/>
      </items>
    </pivotField>
    <pivotField showAll="0">
      <items count="7">
        <item x="4"/>
        <item x="3"/>
        <item x="1"/>
        <item x="2"/>
        <item x="0"/>
        <item x="5"/>
        <item t="default"/>
      </items>
    </pivotField>
    <pivotField showAll="0"/>
    <pivotField showAll="0"/>
    <pivotField showAll="0"/>
    <pivotField showAll="0"/>
    <pivotField showAll="0">
      <items count="7">
        <item x="2"/>
        <item x="0"/>
        <item x="1"/>
        <item x="4"/>
        <item x="5"/>
        <item x="3"/>
        <item t="default"/>
      </items>
    </pivotField>
    <pivotField showAll="0"/>
    <pivotField showAll="0"/>
    <pivotField showAll="0"/>
    <pivotField showAll="0"/>
    <pivotField showAll="0"/>
    <pivotField showAll="0"/>
    <pivotField showAll="0"/>
    <pivotField showAll="0"/>
    <pivotField dataField="1" showAll="0"/>
    <pivotField showAll="0"/>
    <pivotField showAll="0"/>
    <pivotField showAll="0"/>
    <pivotField showAll="0"/>
    <pivotField showAll="0" defaultSubtotal="0">
      <items count="14">
        <item h="1" x="0"/>
        <item x="1"/>
        <item x="2"/>
        <item x="3"/>
        <item x="4"/>
        <item x="5"/>
        <item x="6"/>
        <item x="7"/>
        <item x="8"/>
        <item x="9"/>
        <item x="10"/>
        <item x="11"/>
        <item x="12"/>
        <item h="1" x="13"/>
      </items>
    </pivotField>
    <pivotField showAll="0" defaultSubtotal="0"/>
    <pivotField showAll="0" defaultSubtotal="0">
      <items count="5">
        <item h="1" x="0"/>
        <item x="1"/>
        <item x="2"/>
        <item x="3"/>
        <item h="1" x="4"/>
      </items>
    </pivotField>
    <pivotField dragToRow="0" dragToCol="0" dragToPage="0" showAll="0" defaultSubtotal="0"/>
  </pivotFields>
  <rowItems count="1">
    <i/>
  </rowItems>
  <colItems count="1">
    <i/>
  </colItems>
  <dataFields count="1">
    <dataField name="Sum of Revenue" fld="16" baseField="0" baseItem="0"/>
  </dataField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8.xml><?xml version="1.0" encoding="utf-8"?>
<pivotTableDefinition xmlns="http://schemas.openxmlformats.org/spreadsheetml/2006/main" xmlns:mc="http://schemas.openxmlformats.org/markup-compatibility/2006" xmlns:xr="http://schemas.microsoft.com/office/spreadsheetml/2014/revision" mc:Ignorable="xr" xr:uid="{B522C046-A5BC-44A7-86EF-D33D7DBB809F}" name="Units Sold per Vehicle Type Pivot" cacheId="0"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chartFormat="5">
  <location ref="G21:H25" firstHeaderRow="1" firstDataRow="1" firstDataCol="1"/>
  <pivotFields count="25">
    <pivotField showAll="0"/>
    <pivotField numFmtId="14" showAll="0">
      <items count="1002">
        <item x="251"/>
        <item x="660"/>
        <item x="630"/>
        <item x="511"/>
        <item x="820"/>
        <item x="544"/>
        <item x="224"/>
        <item x="11"/>
        <item x="526"/>
        <item x="152"/>
        <item x="416"/>
        <item x="969"/>
        <item x="244"/>
        <item x="789"/>
        <item x="203"/>
        <item x="496"/>
        <item x="655"/>
        <item x="768"/>
        <item x="897"/>
        <item x="587"/>
        <item x="184"/>
        <item x="66"/>
        <item x="252"/>
        <item x="694"/>
        <item x="896"/>
        <item x="63"/>
        <item x="74"/>
        <item x="757"/>
        <item x="852"/>
        <item x="811"/>
        <item x="638"/>
        <item x="842"/>
        <item x="525"/>
        <item x="328"/>
        <item x="966"/>
        <item x="715"/>
        <item x="996"/>
        <item x="723"/>
        <item x="223"/>
        <item x="652"/>
        <item x="47"/>
        <item x="617"/>
        <item x="82"/>
        <item x="814"/>
        <item x="680"/>
        <item x="684"/>
        <item x="110"/>
        <item x="405"/>
        <item x="374"/>
        <item x="935"/>
        <item x="260"/>
        <item x="267"/>
        <item x="727"/>
        <item x="168"/>
        <item x="632"/>
        <item x="42"/>
        <item x="77"/>
        <item x="126"/>
        <item x="412"/>
        <item x="261"/>
        <item x="440"/>
        <item x="324"/>
        <item x="177"/>
        <item x="585"/>
        <item x="595"/>
        <item x="249"/>
        <item x="204"/>
        <item x="542"/>
        <item x="190"/>
        <item x="900"/>
        <item x="479"/>
        <item x="590"/>
        <item x="464"/>
        <item x="752"/>
        <item x="220"/>
        <item x="863"/>
        <item x="975"/>
        <item x="929"/>
        <item x="481"/>
        <item x="122"/>
        <item x="736"/>
        <item x="616"/>
        <item x="493"/>
        <item x="797"/>
        <item x="923"/>
        <item x="365"/>
        <item x="807"/>
        <item x="386"/>
        <item x="325"/>
        <item x="292"/>
        <item x="738"/>
        <item x="359"/>
        <item x="529"/>
        <item x="520"/>
        <item x="362"/>
        <item x="566"/>
        <item x="682"/>
        <item x="155"/>
        <item x="346"/>
        <item x="777"/>
        <item x="308"/>
        <item x="89"/>
        <item x="18"/>
        <item x="609"/>
        <item x="0"/>
        <item x="22"/>
        <item x="871"/>
        <item x="910"/>
        <item x="8"/>
        <item x="355"/>
        <item x="697"/>
        <item x="462"/>
        <item x="610"/>
        <item x="270"/>
        <item x="704"/>
        <item x="547"/>
        <item x="150"/>
        <item x="227"/>
        <item x="513"/>
        <item x="524"/>
        <item x="495"/>
        <item x="233"/>
        <item x="41"/>
        <item x="597"/>
        <item x="254"/>
        <item x="633"/>
        <item x="343"/>
        <item x="422"/>
        <item x="934"/>
        <item x="98"/>
        <item x="182"/>
        <item x="859"/>
        <item x="557"/>
        <item x="67"/>
        <item x="205"/>
        <item x="159"/>
        <item x="217"/>
        <item x="234"/>
        <item x="64"/>
        <item x="678"/>
        <item x="201"/>
        <item x="6"/>
        <item x="154"/>
        <item x="137"/>
        <item x="722"/>
        <item x="815"/>
        <item x="458"/>
        <item x="999"/>
        <item x="323"/>
        <item x="960"/>
        <item x="88"/>
        <item x="989"/>
        <item x="644"/>
        <item x="913"/>
        <item x="773"/>
        <item x="926"/>
        <item x="80"/>
        <item x="139"/>
        <item x="465"/>
        <item x="426"/>
        <item x="916"/>
        <item x="263"/>
        <item x="471"/>
        <item x="958"/>
        <item x="872"/>
        <item x="390"/>
        <item x="118"/>
        <item x="866"/>
        <item x="656"/>
        <item x="517"/>
        <item x="893"/>
        <item x="406"/>
        <item x="847"/>
        <item x="990"/>
        <item x="283"/>
        <item x="901"/>
        <item x="176"/>
        <item x="785"/>
        <item x="974"/>
        <item x="551"/>
        <item x="869"/>
        <item x="250"/>
        <item x="508"/>
        <item x="407"/>
        <item x="512"/>
        <item x="917"/>
        <item x="580"/>
        <item x="961"/>
        <item x="128"/>
        <item x="119"/>
        <item x="953"/>
        <item x="677"/>
        <item x="409"/>
        <item x="993"/>
        <item x="964"/>
        <item x="482"/>
        <item x="714"/>
        <item x="914"/>
        <item x="394"/>
        <item x="986"/>
        <item x="300"/>
        <item x="397"/>
        <item x="571"/>
        <item x="689"/>
        <item x="94"/>
        <item x="311"/>
        <item x="180"/>
        <item x="284"/>
        <item x="991"/>
        <item x="735"/>
        <item x="838"/>
        <item x="413"/>
        <item x="781"/>
        <item x="560"/>
        <item x="933"/>
        <item x="245"/>
        <item x="130"/>
        <item x="713"/>
        <item x="351"/>
        <item x="778"/>
        <item x="640"/>
        <item x="519"/>
        <item x="825"/>
        <item x="421"/>
        <item x="980"/>
        <item x="905"/>
        <item x="393"/>
        <item x="848"/>
        <item x="549"/>
        <item x="396"/>
        <item x="567"/>
        <item x="518"/>
        <item x="591"/>
        <item x="138"/>
        <item x="664"/>
        <item x="985"/>
        <item x="843"/>
        <item x="230"/>
        <item x="399"/>
        <item x="854"/>
        <item x="228"/>
        <item x="65"/>
        <item x="734"/>
        <item x="86"/>
        <item x="741"/>
        <item x="746"/>
        <item x="58"/>
        <item x="574"/>
        <item x="460"/>
        <item x="40"/>
        <item x="4"/>
        <item x="459"/>
        <item x="388"/>
        <item x="453"/>
        <item x="982"/>
        <item x="997"/>
        <item x="345"/>
        <item x="661"/>
        <item x="84"/>
        <item x="522"/>
        <item x="828"/>
        <item x="608"/>
        <item x="115"/>
        <item x="725"/>
        <item x="375"/>
        <item x="972"/>
        <item x="200"/>
        <item x="239"/>
        <item x="472"/>
        <item x="187"/>
        <item x="2"/>
        <item x="898"/>
        <item x="46"/>
        <item x="764"/>
        <item x="605"/>
        <item x="197"/>
        <item x="865"/>
        <item x="950"/>
        <item x="209"/>
        <item x="391"/>
        <item x="739"/>
        <item x="867"/>
        <item x="39"/>
        <item x="321"/>
        <item x="356"/>
        <item x="149"/>
        <item x="786"/>
        <item x="454"/>
        <item x="955"/>
        <item x="693"/>
        <item x="319"/>
        <item x="348"/>
        <item x="793"/>
        <item x="133"/>
        <item x="690"/>
        <item x="49"/>
        <item x="775"/>
        <item x="890"/>
        <item x="172"/>
        <item x="153"/>
        <item x="221"/>
        <item x="868"/>
        <item x="59"/>
        <item x="767"/>
        <item x="44"/>
        <item x="286"/>
        <item x="402"/>
        <item x="101"/>
        <item x="745"/>
        <item x="291"/>
        <item x="425"/>
        <item x="380"/>
        <item x="674"/>
        <item x="862"/>
        <item x="317"/>
        <item x="430"/>
        <item x="732"/>
        <item x="626"/>
        <item x="51"/>
        <item x="794"/>
        <item x="448"/>
        <item x="99"/>
        <item x="463"/>
        <item x="712"/>
        <item x="884"/>
        <item x="54"/>
        <item x="106"/>
        <item x="813"/>
        <item x="878"/>
        <item x="178"/>
        <item x="915"/>
        <item x="268"/>
        <item x="70"/>
        <item x="144"/>
        <item x="503"/>
        <item x="173"/>
        <item x="24"/>
        <item x="819"/>
        <item x="695"/>
        <item x="514"/>
        <item x="93"/>
        <item x="427"/>
        <item x="143"/>
        <item x="886"/>
        <item x="34"/>
        <item x="441"/>
        <item x="579"/>
        <item x="548"/>
        <item x="860"/>
        <item x="575"/>
        <item x="780"/>
        <item x="984"/>
        <item x="103"/>
        <item x="307"/>
        <item x="742"/>
        <item x="756"/>
        <item x="707"/>
        <item x="841"/>
        <item x="885"/>
        <item x="296"/>
        <item x="81"/>
        <item x="240"/>
        <item x="822"/>
        <item x="410"/>
        <item x="912"/>
        <item x="420"/>
        <item x="806"/>
        <item x="829"/>
        <item x="272"/>
        <item x="142"/>
        <item x="763"/>
        <item x="357"/>
        <item x="214"/>
        <item x="818"/>
        <item x="237"/>
        <item x="663"/>
        <item x="593"/>
        <item x="646"/>
        <item x="336"/>
        <item x="688"/>
        <item x="253"/>
        <item x="788"/>
        <item x="428"/>
        <item x="470"/>
        <item x="123"/>
        <item x="75"/>
        <item x="607"/>
        <item x="534"/>
        <item x="918"/>
        <item x="947"/>
        <item x="724"/>
        <item x="925"/>
        <item x="796"/>
        <item x="749"/>
        <item x="877"/>
        <item x="855"/>
        <item x="805"/>
        <item x="696"/>
        <item x="347"/>
        <item x="314"/>
        <item x="685"/>
        <item x="586"/>
        <item x="939"/>
        <item x="902"/>
        <item x="225"/>
        <item x="181"/>
        <item x="857"/>
        <item x="247"/>
        <item x="71"/>
        <item x="147"/>
        <item x="648"/>
        <item x="69"/>
        <item x="649"/>
        <item x="554"/>
        <item x="844"/>
        <item x="692"/>
        <item x="533"/>
        <item x="683"/>
        <item x="145"/>
        <item x="415"/>
        <item x="919"/>
        <item x="381"/>
        <item x="612"/>
        <item x="297"/>
        <item x="613"/>
        <item x="370"/>
        <item x="836"/>
        <item x="385"/>
        <item x="151"/>
        <item x="679"/>
        <item x="903"/>
        <item x="376"/>
        <item x="161"/>
        <item x="438"/>
        <item x="641"/>
        <item x="880"/>
        <item x="748"/>
        <item x="21"/>
        <item x="766"/>
        <item x="160"/>
        <item x="941"/>
        <item x="185"/>
        <item x="484"/>
        <item x="624"/>
        <item x="377"/>
        <item x="527"/>
        <item x="559"/>
        <item x="95"/>
        <item x="183"/>
        <item x="83"/>
        <item x="382"/>
        <item x="293"/>
        <item x="269"/>
        <item x="992"/>
        <item x="212"/>
        <item x="833"/>
        <item x="31"/>
        <item x="658"/>
        <item x="908"/>
        <item x="455"/>
        <item x="303"/>
        <item x="45"/>
        <item x="672"/>
        <item x="620"/>
        <item x="507"/>
        <item x="15"/>
        <item x="659"/>
        <item x="195"/>
        <item x="943"/>
        <item x="316"/>
        <item x="134"/>
        <item x="546"/>
        <item x="537"/>
        <item x="174"/>
        <item x="124"/>
        <item x="389"/>
        <item x="295"/>
        <item x="747"/>
        <item x="666"/>
        <item x="809"/>
        <item x="949"/>
        <item x="360"/>
        <item x="235"/>
        <item x="545"/>
        <item x="787"/>
        <item x="702"/>
        <item x="342"/>
        <item x="437"/>
        <item x="832"/>
        <item x="691"/>
        <item x="931"/>
        <item x="114"/>
        <item x="657"/>
        <item x="436"/>
        <item x="52"/>
        <item x="716"/>
        <item x="194"/>
        <item x="76"/>
        <item x="431"/>
        <item x="730"/>
        <item x="483"/>
        <item x="521"/>
        <item x="962"/>
        <item x="43"/>
        <item x="337"/>
        <item x="800"/>
        <item x="922"/>
        <item x="733"/>
        <item x="618"/>
        <item x="570"/>
        <item x="718"/>
        <item x="333"/>
        <item x="354"/>
        <item x="274"/>
        <item x="87"/>
        <item x="329"/>
        <item x="938"/>
        <item x="108"/>
        <item x="671"/>
        <item x="372"/>
        <item x="449"/>
        <item x="744"/>
        <item x="965"/>
        <item x="487"/>
        <item x="140"/>
        <item x="875"/>
        <item x="737"/>
        <item x="91"/>
        <item x="779"/>
        <item x="491"/>
        <item x="30"/>
        <item x="635"/>
        <item x="582"/>
        <item x="703"/>
        <item x="952"/>
        <item x="188"/>
        <item x="276"/>
        <item x="555"/>
        <item x="783"/>
        <item x="271"/>
        <item x="378"/>
        <item x="19"/>
        <item x="654"/>
        <item x="701"/>
        <item x="531"/>
        <item x="113"/>
        <item x="845"/>
        <item x="719"/>
        <item x="792"/>
        <item x="700"/>
        <item x="927"/>
        <item x="598"/>
        <item x="61"/>
        <item x="14"/>
        <item x="498"/>
        <item x="500"/>
        <item x="136"/>
        <item x="946"/>
        <item x="576"/>
        <item x="473"/>
        <item x="921"/>
        <item x="627"/>
        <item x="846"/>
        <item x="109"/>
        <item x="102"/>
        <item x="536"/>
        <item x="371"/>
        <item x="721"/>
        <item x="753"/>
        <item x="628"/>
        <item x="650"/>
        <item x="642"/>
        <item x="78"/>
        <item x="755"/>
        <item x="621"/>
        <item x="743"/>
        <item x="179"/>
        <item x="169"/>
        <item x="17"/>
        <item x="853"/>
        <item x="9"/>
        <item x="476"/>
        <item x="930"/>
        <item x="839"/>
        <item x="265"/>
        <item x="141"/>
        <item x="226"/>
        <item x="350"/>
        <item x="577"/>
        <item x="706"/>
        <item x="243"/>
        <item x="73"/>
        <item x="623"/>
        <item x="131"/>
        <item x="563"/>
        <item x="338"/>
        <item x="904"/>
        <item x="963"/>
        <item x="728"/>
        <item x="403"/>
        <item x="238"/>
        <item x="53"/>
        <item x="215"/>
        <item x="758"/>
        <item x="790"/>
        <item x="326"/>
        <item x="856"/>
        <item x="973"/>
        <item x="850"/>
        <item x="968"/>
        <item x="639"/>
        <item x="717"/>
        <item x="954"/>
        <item x="535"/>
        <item x="285"/>
        <item x="439"/>
        <item x="367"/>
        <item x="236"/>
        <item x="366"/>
        <item x="105"/>
        <item x="206"/>
        <item x="36"/>
        <item x="711"/>
        <item x="447"/>
        <item x="162"/>
        <item x="957"/>
        <item x="288"/>
        <item x="826"/>
        <item x="804"/>
        <item x="601"/>
        <item x="27"/>
        <item x="322"/>
        <item x="920"/>
        <item x="710"/>
        <item x="489"/>
        <item x="259"/>
        <item x="373"/>
        <item x="50"/>
        <item x="26"/>
        <item x="681"/>
        <item x="881"/>
        <item x="562"/>
        <item x="156"/>
        <item x="604"/>
        <item x="294"/>
        <item x="281"/>
        <item x="248"/>
        <item x="824"/>
        <item x="231"/>
        <item x="539"/>
        <item x="673"/>
        <item x="170"/>
        <item x="213"/>
        <item x="932"/>
        <item x="776"/>
        <item x="894"/>
        <item x="983"/>
        <item x="861"/>
        <item x="315"/>
        <item x="477"/>
        <item x="944"/>
        <item x="740"/>
        <item x="687"/>
        <item x="645"/>
        <item x="368"/>
        <item x="165"/>
        <item x="769"/>
        <item x="401"/>
        <item x="987"/>
        <item x="408"/>
        <item x="998"/>
        <item x="198"/>
        <item x="497"/>
        <item x="166"/>
        <item x="720"/>
        <item x="504"/>
        <item x="891"/>
        <item x="480"/>
        <item x="298"/>
        <item x="242"/>
        <item x="803"/>
        <item x="888"/>
        <item x="634"/>
        <item x="310"/>
        <item x="798"/>
        <item x="23"/>
        <item x="977"/>
        <item x="834"/>
        <item x="835"/>
        <item x="821"/>
        <item x="505"/>
        <item x="349"/>
        <item x="62"/>
        <item x="538"/>
        <item x="948"/>
        <item x="874"/>
        <item x="468"/>
        <item x="192"/>
        <item x="313"/>
        <item x="830"/>
        <item x="502"/>
        <item x="667"/>
        <item x="959"/>
        <item x="20"/>
        <item x="278"/>
        <item x="429"/>
        <item x="10"/>
        <item x="112"/>
        <item x="216"/>
        <item x="120"/>
        <item x="100"/>
        <item x="945"/>
        <item x="193"/>
        <item x="392"/>
        <item x="488"/>
        <item x="564"/>
        <item x="665"/>
        <item x="306"/>
        <item x="669"/>
        <item x="369"/>
        <item x="782"/>
        <item x="210"/>
        <item x="909"/>
        <item x="530"/>
        <item x="132"/>
        <item x="309"/>
        <item x="870"/>
        <item x="558"/>
        <item x="282"/>
        <item x="273"/>
        <item x="358"/>
        <item x="417"/>
        <item x="754"/>
        <item x="816"/>
        <item x="686"/>
        <item x="56"/>
        <item x="976"/>
        <item x="588"/>
        <item x="7"/>
        <item x="55"/>
        <item x="589"/>
        <item x="257"/>
        <item x="379"/>
        <item x="443"/>
        <item x="90"/>
        <item x="255"/>
        <item x="25"/>
        <item x="699"/>
        <item x="784"/>
        <item x="583"/>
        <item x="157"/>
        <item x="765"/>
        <item x="280"/>
        <item x="363"/>
        <item x="662"/>
        <item x="318"/>
        <item x="72"/>
        <item x="808"/>
        <item x="456"/>
        <item x="995"/>
        <item x="541"/>
        <item x="219"/>
        <item x="827"/>
        <item x="68"/>
        <item x="924"/>
        <item x="163"/>
        <item x="873"/>
        <item x="911"/>
        <item x="38"/>
        <item x="726"/>
        <item x="387"/>
        <item x="327"/>
        <item x="35"/>
        <item x="759"/>
        <item x="584"/>
        <item x="341"/>
        <item x="191"/>
        <item x="256"/>
        <item x="760"/>
        <item x="202"/>
        <item x="751"/>
        <item x="515"/>
        <item x="772"/>
        <item x="636"/>
        <item x="528"/>
        <item x="60"/>
        <item x="287"/>
        <item x="647"/>
        <item x="33"/>
        <item x="299"/>
        <item x="561"/>
        <item x="602"/>
        <item x="882"/>
        <item x="799"/>
        <item x="770"/>
        <item x="887"/>
        <item x="906"/>
        <item x="812"/>
        <item x="543"/>
        <item x="892"/>
        <item x="494"/>
        <item x="111"/>
        <item x="305"/>
        <item x="469"/>
        <item x="625"/>
        <item x="92"/>
        <item x="596"/>
        <item x="446"/>
        <item x="400"/>
        <item x="475"/>
        <item x="384"/>
        <item x="232"/>
        <item x="28"/>
        <item x="1000"/>
        <item x="705"/>
        <item x="57"/>
        <item x="631"/>
        <item x="970"/>
        <item x="509"/>
        <item x="13"/>
        <item x="831"/>
        <item x="937"/>
        <item x="568"/>
        <item x="795"/>
        <item x="442"/>
        <item x="290"/>
        <item x="600"/>
        <item x="289"/>
        <item x="556"/>
        <item x="615"/>
        <item x="364"/>
        <item x="876"/>
        <item x="229"/>
        <item x="218"/>
        <item x="653"/>
        <item x="499"/>
        <item x="731"/>
        <item x="817"/>
        <item x="849"/>
        <item x="936"/>
        <item x="988"/>
        <item x="277"/>
        <item x="96"/>
        <item x="339"/>
        <item x="414"/>
        <item x="675"/>
        <item x="320"/>
        <item x="352"/>
        <item x="85"/>
        <item x="643"/>
        <item x="599"/>
        <item x="614"/>
        <item x="398"/>
        <item x="486"/>
        <item x="332"/>
        <item x="419"/>
        <item x="565"/>
        <item x="461"/>
        <item x="940"/>
        <item x="603"/>
        <item x="199"/>
        <item x="879"/>
        <item x="942"/>
        <item x="404"/>
        <item x="899"/>
        <item x="135"/>
        <item x="474"/>
        <item x="501"/>
        <item x="670"/>
        <item x="211"/>
        <item x="29"/>
        <item x="208"/>
        <item x="158"/>
        <item x="709"/>
        <item x="895"/>
        <item x="3"/>
        <item x="246"/>
        <item x="761"/>
        <item x="451"/>
        <item x="622"/>
        <item x="907"/>
        <item x="164"/>
        <item x="578"/>
        <item x="523"/>
        <item x="107"/>
        <item x="516"/>
        <item x="883"/>
        <item x="553"/>
        <item x="676"/>
        <item x="432"/>
        <item x="1"/>
        <item x="196"/>
        <item x="967"/>
        <item x="275"/>
        <item x="802"/>
        <item x="331"/>
        <item x="485"/>
        <item x="5"/>
        <item x="550"/>
        <item x="637"/>
        <item x="127"/>
        <item x="994"/>
        <item x="592"/>
        <item x="12"/>
        <item x="395"/>
        <item x="629"/>
        <item x="302"/>
        <item x="837"/>
        <item x="361"/>
        <item x="478"/>
        <item x="125"/>
        <item x="434"/>
        <item x="37"/>
        <item x="452"/>
        <item x="32"/>
        <item x="668"/>
        <item x="104"/>
        <item x="810"/>
        <item x="340"/>
        <item x="457"/>
        <item x="971"/>
        <item x="334"/>
        <item x="301"/>
        <item x="572"/>
        <item x="175"/>
        <item x="698"/>
        <item x="207"/>
        <item x="750"/>
        <item x="423"/>
        <item x="116"/>
        <item x="771"/>
        <item x="445"/>
        <item x="619"/>
        <item x="97"/>
        <item x="466"/>
        <item x="411"/>
        <item x="258"/>
        <item x="774"/>
        <item x="48"/>
        <item x="266"/>
        <item x="506"/>
        <item x="16"/>
        <item x="146"/>
        <item x="171"/>
        <item x="129"/>
        <item x="304"/>
        <item x="889"/>
        <item x="279"/>
        <item x="117"/>
        <item x="490"/>
        <item x="840"/>
        <item x="418"/>
        <item x="450"/>
        <item x="167"/>
        <item x="594"/>
        <item x="729"/>
        <item x="801"/>
        <item x="981"/>
        <item x="335"/>
        <item x="979"/>
        <item x="424"/>
        <item x="762"/>
        <item x="312"/>
        <item x="708"/>
        <item x="435"/>
        <item x="510"/>
        <item x="383"/>
        <item x="951"/>
        <item x="330"/>
        <item x="241"/>
        <item x="262"/>
        <item x="189"/>
        <item x="851"/>
        <item x="573"/>
        <item x="858"/>
        <item x="467"/>
        <item x="569"/>
        <item x="823"/>
        <item x="433"/>
        <item x="222"/>
        <item x="121"/>
        <item x="148"/>
        <item x="264"/>
        <item x="581"/>
        <item x="540"/>
        <item x="956"/>
        <item x="353"/>
        <item x="552"/>
        <item x="928"/>
        <item x="79"/>
        <item x="978"/>
        <item x="492"/>
        <item x="864"/>
        <item x="444"/>
        <item x="791"/>
        <item x="532"/>
        <item x="611"/>
        <item x="606"/>
        <item x="651"/>
        <item x="344"/>
        <item x="186"/>
        <item t="default"/>
      </items>
    </pivotField>
    <pivotField showAll="0">
      <items count="7">
        <item x="4"/>
        <item x="3"/>
        <item x="1"/>
        <item x="2"/>
        <item x="0"/>
        <item x="5"/>
        <item t="default"/>
      </items>
    </pivotField>
    <pivotField showAll="0"/>
    <pivotField showAll="0"/>
    <pivotField showAll="0"/>
    <pivotField showAll="0"/>
    <pivotField showAll="0">
      <items count="7">
        <item x="2"/>
        <item x="0"/>
        <item x="1"/>
        <item x="4"/>
        <item x="5"/>
        <item x="3"/>
        <item t="default"/>
      </items>
    </pivotField>
    <pivotField showAll="0"/>
    <pivotField axis="axisRow" showAll="0" sortType="descending">
      <items count="4">
        <item x="2"/>
        <item x="0"/>
        <item x="1"/>
        <item t="default"/>
      </items>
      <autoSortScope>
        <pivotArea dataOnly="0" outline="0" fieldPosition="0">
          <references count="1">
            <reference field="4294967294" count="1" selected="0">
              <x v="0"/>
            </reference>
          </references>
        </pivotArea>
      </autoSortScope>
    </pivotField>
    <pivotField showAll="0"/>
    <pivotField showAll="0"/>
    <pivotField showAll="0"/>
    <pivotField dataField="1" showAll="0"/>
    <pivotField showAll="0"/>
    <pivotField showAll="0"/>
    <pivotField showAll="0"/>
    <pivotField showAll="0"/>
    <pivotField showAll="0"/>
    <pivotField showAll="0"/>
    <pivotField showAll="0"/>
    <pivotField showAll="0" defaultSubtotal="0">
      <items count="14">
        <item h="1" x="0"/>
        <item x="1"/>
        <item x="2"/>
        <item x="3"/>
        <item x="4"/>
        <item x="5"/>
        <item x="6"/>
        <item x="7"/>
        <item x="8"/>
        <item x="9"/>
        <item x="10"/>
        <item x="11"/>
        <item x="12"/>
        <item h="1" x="13"/>
      </items>
    </pivotField>
    <pivotField showAll="0" defaultSubtotal="0"/>
    <pivotField showAll="0" defaultSubtotal="0">
      <items count="5">
        <item h="1" x="0"/>
        <item x="1"/>
        <item x="2"/>
        <item x="3"/>
        <item h="1" x="4"/>
      </items>
    </pivotField>
    <pivotField dragToRow="0" dragToCol="0" dragToPage="0" showAll="0" defaultSubtotal="0"/>
  </pivotFields>
  <rowFields count="1">
    <field x="9"/>
  </rowFields>
  <rowItems count="4">
    <i>
      <x v="2"/>
    </i>
    <i>
      <x v="1"/>
    </i>
    <i>
      <x/>
    </i>
    <i t="grand">
      <x/>
    </i>
  </rowItems>
  <colItems count="1">
    <i/>
  </colItems>
  <dataFields count="1">
    <dataField name="Sum of Units_Sold" fld="13" baseField="0" baseItem="0"/>
  </dataFields>
  <chartFormats count="4">
    <chartFormat chart="4" format="5" series="1">
      <pivotArea type="data" outline="0" fieldPosition="0">
        <references count="1">
          <reference field="4294967294" count="1" selected="0">
            <x v="0"/>
          </reference>
        </references>
      </pivotArea>
    </chartFormat>
    <chartFormat chart="4" format="6">
      <pivotArea type="data" outline="0" fieldPosition="0">
        <references count="2">
          <reference field="4294967294" count="1" selected="0">
            <x v="0"/>
          </reference>
          <reference field="9" count="1" selected="0">
            <x v="2"/>
          </reference>
        </references>
      </pivotArea>
    </chartFormat>
    <chartFormat chart="4" format="7">
      <pivotArea type="data" outline="0" fieldPosition="0">
        <references count="2">
          <reference field="4294967294" count="1" selected="0">
            <x v="0"/>
          </reference>
          <reference field="9" count="1" selected="0">
            <x v="1"/>
          </reference>
        </references>
      </pivotArea>
    </chartFormat>
    <chartFormat chart="4" format="8">
      <pivotArea type="data" outline="0" fieldPosition="0">
        <references count="2">
          <reference field="4294967294" count="1" selected="0">
            <x v="0"/>
          </reference>
          <reference field="9" count="1" selected="0">
            <x v="0"/>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9.xml><?xml version="1.0" encoding="utf-8"?>
<pivotTableDefinition xmlns="http://schemas.openxmlformats.org/spreadsheetml/2006/main" xmlns:mc="http://schemas.openxmlformats.org/markup-compatibility/2006" xmlns:xr="http://schemas.microsoft.com/office/spreadsheetml/2014/revision" mc:Ignorable="xr" xr:uid="{28B41D33-F13A-4AE8-9D86-5CE8B74DDBB0}" name="PivotTable3" cacheId="0"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chartFormat="5">
  <location ref="I34:K45" firstHeaderRow="0" firstDataRow="1" firstDataCol="1"/>
  <pivotFields count="25">
    <pivotField showAll="0"/>
    <pivotField numFmtId="14" showAll="0">
      <items count="1002">
        <item x="251"/>
        <item x="660"/>
        <item x="630"/>
        <item x="511"/>
        <item x="820"/>
        <item x="544"/>
        <item x="224"/>
        <item x="11"/>
        <item x="526"/>
        <item x="152"/>
        <item x="416"/>
        <item x="969"/>
        <item x="244"/>
        <item x="789"/>
        <item x="203"/>
        <item x="496"/>
        <item x="655"/>
        <item x="768"/>
        <item x="897"/>
        <item x="587"/>
        <item x="184"/>
        <item x="66"/>
        <item x="252"/>
        <item x="694"/>
        <item x="896"/>
        <item x="63"/>
        <item x="74"/>
        <item x="757"/>
        <item x="852"/>
        <item x="811"/>
        <item x="638"/>
        <item x="842"/>
        <item x="525"/>
        <item x="328"/>
        <item x="966"/>
        <item x="715"/>
        <item x="996"/>
        <item x="723"/>
        <item x="223"/>
        <item x="652"/>
        <item x="47"/>
        <item x="617"/>
        <item x="82"/>
        <item x="814"/>
        <item x="680"/>
        <item x="684"/>
        <item x="110"/>
        <item x="405"/>
        <item x="374"/>
        <item x="935"/>
        <item x="260"/>
        <item x="267"/>
        <item x="727"/>
        <item x="168"/>
        <item x="632"/>
        <item x="42"/>
        <item x="77"/>
        <item x="126"/>
        <item x="412"/>
        <item x="261"/>
        <item x="440"/>
        <item x="324"/>
        <item x="177"/>
        <item x="585"/>
        <item x="595"/>
        <item x="249"/>
        <item x="204"/>
        <item x="542"/>
        <item x="190"/>
        <item x="900"/>
        <item x="479"/>
        <item x="590"/>
        <item x="464"/>
        <item x="752"/>
        <item x="220"/>
        <item x="863"/>
        <item x="975"/>
        <item x="929"/>
        <item x="481"/>
        <item x="122"/>
        <item x="736"/>
        <item x="616"/>
        <item x="493"/>
        <item x="797"/>
        <item x="923"/>
        <item x="365"/>
        <item x="807"/>
        <item x="386"/>
        <item x="325"/>
        <item x="292"/>
        <item x="738"/>
        <item x="359"/>
        <item x="529"/>
        <item x="520"/>
        <item x="362"/>
        <item x="566"/>
        <item x="682"/>
        <item x="155"/>
        <item x="346"/>
        <item x="777"/>
        <item x="308"/>
        <item x="89"/>
        <item x="18"/>
        <item x="609"/>
        <item x="0"/>
        <item x="22"/>
        <item x="871"/>
        <item x="910"/>
        <item x="8"/>
        <item x="355"/>
        <item x="697"/>
        <item x="462"/>
        <item x="610"/>
        <item x="270"/>
        <item x="704"/>
        <item x="547"/>
        <item x="150"/>
        <item x="227"/>
        <item x="513"/>
        <item x="524"/>
        <item x="495"/>
        <item x="233"/>
        <item x="41"/>
        <item x="597"/>
        <item x="254"/>
        <item x="633"/>
        <item x="343"/>
        <item x="422"/>
        <item x="934"/>
        <item x="98"/>
        <item x="182"/>
        <item x="859"/>
        <item x="557"/>
        <item x="67"/>
        <item x="205"/>
        <item x="159"/>
        <item x="217"/>
        <item x="234"/>
        <item x="64"/>
        <item x="678"/>
        <item x="201"/>
        <item x="6"/>
        <item x="154"/>
        <item x="137"/>
        <item x="722"/>
        <item x="815"/>
        <item x="458"/>
        <item x="999"/>
        <item x="323"/>
        <item x="960"/>
        <item x="88"/>
        <item x="989"/>
        <item x="644"/>
        <item x="913"/>
        <item x="773"/>
        <item x="926"/>
        <item x="80"/>
        <item x="139"/>
        <item x="465"/>
        <item x="426"/>
        <item x="916"/>
        <item x="263"/>
        <item x="471"/>
        <item x="958"/>
        <item x="872"/>
        <item x="390"/>
        <item x="118"/>
        <item x="866"/>
        <item x="656"/>
        <item x="517"/>
        <item x="893"/>
        <item x="406"/>
        <item x="847"/>
        <item x="990"/>
        <item x="283"/>
        <item x="901"/>
        <item x="176"/>
        <item x="785"/>
        <item x="974"/>
        <item x="551"/>
        <item x="869"/>
        <item x="250"/>
        <item x="508"/>
        <item x="407"/>
        <item x="512"/>
        <item x="917"/>
        <item x="580"/>
        <item x="961"/>
        <item x="128"/>
        <item x="119"/>
        <item x="953"/>
        <item x="677"/>
        <item x="409"/>
        <item x="993"/>
        <item x="964"/>
        <item x="482"/>
        <item x="714"/>
        <item x="914"/>
        <item x="394"/>
        <item x="986"/>
        <item x="300"/>
        <item x="397"/>
        <item x="571"/>
        <item x="689"/>
        <item x="94"/>
        <item x="311"/>
        <item x="180"/>
        <item x="284"/>
        <item x="991"/>
        <item x="735"/>
        <item x="838"/>
        <item x="413"/>
        <item x="781"/>
        <item x="560"/>
        <item x="933"/>
        <item x="245"/>
        <item x="130"/>
        <item x="713"/>
        <item x="351"/>
        <item x="778"/>
        <item x="640"/>
        <item x="519"/>
        <item x="825"/>
        <item x="421"/>
        <item x="980"/>
        <item x="905"/>
        <item x="393"/>
        <item x="848"/>
        <item x="549"/>
        <item x="396"/>
        <item x="567"/>
        <item x="518"/>
        <item x="591"/>
        <item x="138"/>
        <item x="664"/>
        <item x="985"/>
        <item x="843"/>
        <item x="230"/>
        <item x="399"/>
        <item x="854"/>
        <item x="228"/>
        <item x="65"/>
        <item x="734"/>
        <item x="86"/>
        <item x="741"/>
        <item x="746"/>
        <item x="58"/>
        <item x="574"/>
        <item x="460"/>
        <item x="40"/>
        <item x="4"/>
        <item x="459"/>
        <item x="388"/>
        <item x="453"/>
        <item x="982"/>
        <item x="997"/>
        <item x="345"/>
        <item x="661"/>
        <item x="84"/>
        <item x="522"/>
        <item x="828"/>
        <item x="608"/>
        <item x="115"/>
        <item x="725"/>
        <item x="375"/>
        <item x="972"/>
        <item x="200"/>
        <item x="239"/>
        <item x="472"/>
        <item x="187"/>
        <item x="2"/>
        <item x="898"/>
        <item x="46"/>
        <item x="764"/>
        <item x="605"/>
        <item x="197"/>
        <item x="865"/>
        <item x="950"/>
        <item x="209"/>
        <item x="391"/>
        <item x="739"/>
        <item x="867"/>
        <item x="39"/>
        <item x="321"/>
        <item x="356"/>
        <item x="149"/>
        <item x="786"/>
        <item x="454"/>
        <item x="955"/>
        <item x="693"/>
        <item x="319"/>
        <item x="348"/>
        <item x="793"/>
        <item x="133"/>
        <item x="690"/>
        <item x="49"/>
        <item x="775"/>
        <item x="890"/>
        <item x="172"/>
        <item x="153"/>
        <item x="221"/>
        <item x="868"/>
        <item x="59"/>
        <item x="767"/>
        <item x="44"/>
        <item x="286"/>
        <item x="402"/>
        <item x="101"/>
        <item x="745"/>
        <item x="291"/>
        <item x="425"/>
        <item x="380"/>
        <item x="674"/>
        <item x="862"/>
        <item x="317"/>
        <item x="430"/>
        <item x="732"/>
        <item x="626"/>
        <item x="51"/>
        <item x="794"/>
        <item x="448"/>
        <item x="99"/>
        <item x="463"/>
        <item x="712"/>
        <item x="884"/>
        <item x="54"/>
        <item x="106"/>
        <item x="813"/>
        <item x="878"/>
        <item x="178"/>
        <item x="915"/>
        <item x="268"/>
        <item x="70"/>
        <item x="144"/>
        <item x="503"/>
        <item x="173"/>
        <item x="24"/>
        <item x="819"/>
        <item x="695"/>
        <item x="514"/>
        <item x="93"/>
        <item x="427"/>
        <item x="143"/>
        <item x="886"/>
        <item x="34"/>
        <item x="441"/>
        <item x="579"/>
        <item x="548"/>
        <item x="860"/>
        <item x="575"/>
        <item x="780"/>
        <item x="984"/>
        <item x="103"/>
        <item x="307"/>
        <item x="742"/>
        <item x="756"/>
        <item x="707"/>
        <item x="841"/>
        <item x="885"/>
        <item x="296"/>
        <item x="81"/>
        <item x="240"/>
        <item x="822"/>
        <item x="410"/>
        <item x="912"/>
        <item x="420"/>
        <item x="806"/>
        <item x="829"/>
        <item x="272"/>
        <item x="142"/>
        <item x="763"/>
        <item x="357"/>
        <item x="214"/>
        <item x="818"/>
        <item x="237"/>
        <item x="663"/>
        <item x="593"/>
        <item x="646"/>
        <item x="336"/>
        <item x="688"/>
        <item x="253"/>
        <item x="788"/>
        <item x="428"/>
        <item x="470"/>
        <item x="123"/>
        <item x="75"/>
        <item x="607"/>
        <item x="534"/>
        <item x="918"/>
        <item x="947"/>
        <item x="724"/>
        <item x="925"/>
        <item x="796"/>
        <item x="749"/>
        <item x="877"/>
        <item x="855"/>
        <item x="805"/>
        <item x="696"/>
        <item x="347"/>
        <item x="314"/>
        <item x="685"/>
        <item x="586"/>
        <item x="939"/>
        <item x="902"/>
        <item x="225"/>
        <item x="181"/>
        <item x="857"/>
        <item x="247"/>
        <item x="71"/>
        <item x="147"/>
        <item x="648"/>
        <item x="69"/>
        <item x="649"/>
        <item x="554"/>
        <item x="844"/>
        <item x="692"/>
        <item x="533"/>
        <item x="683"/>
        <item x="145"/>
        <item x="415"/>
        <item x="919"/>
        <item x="381"/>
        <item x="612"/>
        <item x="297"/>
        <item x="613"/>
        <item x="370"/>
        <item x="836"/>
        <item x="385"/>
        <item x="151"/>
        <item x="679"/>
        <item x="903"/>
        <item x="376"/>
        <item x="161"/>
        <item x="438"/>
        <item x="641"/>
        <item x="880"/>
        <item x="748"/>
        <item x="21"/>
        <item x="766"/>
        <item x="160"/>
        <item x="941"/>
        <item x="185"/>
        <item x="484"/>
        <item x="624"/>
        <item x="377"/>
        <item x="527"/>
        <item x="559"/>
        <item x="95"/>
        <item x="183"/>
        <item x="83"/>
        <item x="382"/>
        <item x="293"/>
        <item x="269"/>
        <item x="992"/>
        <item x="212"/>
        <item x="833"/>
        <item x="31"/>
        <item x="658"/>
        <item x="908"/>
        <item x="455"/>
        <item x="303"/>
        <item x="45"/>
        <item x="672"/>
        <item x="620"/>
        <item x="507"/>
        <item x="15"/>
        <item x="659"/>
        <item x="195"/>
        <item x="943"/>
        <item x="316"/>
        <item x="134"/>
        <item x="546"/>
        <item x="537"/>
        <item x="174"/>
        <item x="124"/>
        <item x="389"/>
        <item x="295"/>
        <item x="747"/>
        <item x="666"/>
        <item x="809"/>
        <item x="949"/>
        <item x="360"/>
        <item x="235"/>
        <item x="545"/>
        <item x="787"/>
        <item x="702"/>
        <item x="342"/>
        <item x="437"/>
        <item x="832"/>
        <item x="691"/>
        <item x="931"/>
        <item x="114"/>
        <item x="657"/>
        <item x="436"/>
        <item x="52"/>
        <item x="716"/>
        <item x="194"/>
        <item x="76"/>
        <item x="431"/>
        <item x="730"/>
        <item x="483"/>
        <item x="521"/>
        <item x="962"/>
        <item x="43"/>
        <item x="337"/>
        <item x="800"/>
        <item x="922"/>
        <item x="733"/>
        <item x="618"/>
        <item x="570"/>
        <item x="718"/>
        <item x="333"/>
        <item x="354"/>
        <item x="274"/>
        <item x="87"/>
        <item x="329"/>
        <item x="938"/>
        <item x="108"/>
        <item x="671"/>
        <item x="372"/>
        <item x="449"/>
        <item x="744"/>
        <item x="965"/>
        <item x="487"/>
        <item x="140"/>
        <item x="875"/>
        <item x="737"/>
        <item x="91"/>
        <item x="779"/>
        <item x="491"/>
        <item x="30"/>
        <item x="635"/>
        <item x="582"/>
        <item x="703"/>
        <item x="952"/>
        <item x="188"/>
        <item x="276"/>
        <item x="555"/>
        <item x="783"/>
        <item x="271"/>
        <item x="378"/>
        <item x="19"/>
        <item x="654"/>
        <item x="701"/>
        <item x="531"/>
        <item x="113"/>
        <item x="845"/>
        <item x="719"/>
        <item x="792"/>
        <item x="700"/>
        <item x="927"/>
        <item x="598"/>
        <item x="61"/>
        <item x="14"/>
        <item x="498"/>
        <item x="500"/>
        <item x="136"/>
        <item x="946"/>
        <item x="576"/>
        <item x="473"/>
        <item x="921"/>
        <item x="627"/>
        <item x="846"/>
        <item x="109"/>
        <item x="102"/>
        <item x="536"/>
        <item x="371"/>
        <item x="721"/>
        <item x="753"/>
        <item x="628"/>
        <item x="650"/>
        <item x="642"/>
        <item x="78"/>
        <item x="755"/>
        <item x="621"/>
        <item x="743"/>
        <item x="179"/>
        <item x="169"/>
        <item x="17"/>
        <item x="853"/>
        <item x="9"/>
        <item x="476"/>
        <item x="930"/>
        <item x="839"/>
        <item x="265"/>
        <item x="141"/>
        <item x="226"/>
        <item x="350"/>
        <item x="577"/>
        <item x="706"/>
        <item x="243"/>
        <item x="73"/>
        <item x="623"/>
        <item x="131"/>
        <item x="563"/>
        <item x="338"/>
        <item x="904"/>
        <item x="963"/>
        <item x="728"/>
        <item x="403"/>
        <item x="238"/>
        <item x="53"/>
        <item x="215"/>
        <item x="758"/>
        <item x="790"/>
        <item x="326"/>
        <item x="856"/>
        <item x="973"/>
        <item x="850"/>
        <item x="968"/>
        <item x="639"/>
        <item x="717"/>
        <item x="954"/>
        <item x="535"/>
        <item x="285"/>
        <item x="439"/>
        <item x="367"/>
        <item x="236"/>
        <item x="366"/>
        <item x="105"/>
        <item x="206"/>
        <item x="36"/>
        <item x="711"/>
        <item x="447"/>
        <item x="162"/>
        <item x="957"/>
        <item x="288"/>
        <item x="826"/>
        <item x="804"/>
        <item x="601"/>
        <item x="27"/>
        <item x="322"/>
        <item x="920"/>
        <item x="710"/>
        <item x="489"/>
        <item x="259"/>
        <item x="373"/>
        <item x="50"/>
        <item x="26"/>
        <item x="681"/>
        <item x="881"/>
        <item x="562"/>
        <item x="156"/>
        <item x="604"/>
        <item x="294"/>
        <item x="281"/>
        <item x="248"/>
        <item x="824"/>
        <item x="231"/>
        <item x="539"/>
        <item x="673"/>
        <item x="170"/>
        <item x="213"/>
        <item x="932"/>
        <item x="776"/>
        <item x="894"/>
        <item x="983"/>
        <item x="861"/>
        <item x="315"/>
        <item x="477"/>
        <item x="944"/>
        <item x="740"/>
        <item x="687"/>
        <item x="645"/>
        <item x="368"/>
        <item x="165"/>
        <item x="769"/>
        <item x="401"/>
        <item x="987"/>
        <item x="408"/>
        <item x="998"/>
        <item x="198"/>
        <item x="497"/>
        <item x="166"/>
        <item x="720"/>
        <item x="504"/>
        <item x="891"/>
        <item x="480"/>
        <item x="298"/>
        <item x="242"/>
        <item x="803"/>
        <item x="888"/>
        <item x="634"/>
        <item x="310"/>
        <item x="798"/>
        <item x="23"/>
        <item x="977"/>
        <item x="834"/>
        <item x="835"/>
        <item x="821"/>
        <item x="505"/>
        <item x="349"/>
        <item x="62"/>
        <item x="538"/>
        <item x="948"/>
        <item x="874"/>
        <item x="468"/>
        <item x="192"/>
        <item x="313"/>
        <item x="830"/>
        <item x="502"/>
        <item x="667"/>
        <item x="959"/>
        <item x="20"/>
        <item x="278"/>
        <item x="429"/>
        <item x="10"/>
        <item x="112"/>
        <item x="216"/>
        <item x="120"/>
        <item x="100"/>
        <item x="945"/>
        <item x="193"/>
        <item x="392"/>
        <item x="488"/>
        <item x="564"/>
        <item x="665"/>
        <item x="306"/>
        <item x="669"/>
        <item x="369"/>
        <item x="782"/>
        <item x="210"/>
        <item x="909"/>
        <item x="530"/>
        <item x="132"/>
        <item x="309"/>
        <item x="870"/>
        <item x="558"/>
        <item x="282"/>
        <item x="273"/>
        <item x="358"/>
        <item x="417"/>
        <item x="754"/>
        <item x="816"/>
        <item x="686"/>
        <item x="56"/>
        <item x="976"/>
        <item x="588"/>
        <item x="7"/>
        <item x="55"/>
        <item x="589"/>
        <item x="257"/>
        <item x="379"/>
        <item x="443"/>
        <item x="90"/>
        <item x="255"/>
        <item x="25"/>
        <item x="699"/>
        <item x="784"/>
        <item x="583"/>
        <item x="157"/>
        <item x="765"/>
        <item x="280"/>
        <item x="363"/>
        <item x="662"/>
        <item x="318"/>
        <item x="72"/>
        <item x="808"/>
        <item x="456"/>
        <item x="995"/>
        <item x="541"/>
        <item x="219"/>
        <item x="827"/>
        <item x="68"/>
        <item x="924"/>
        <item x="163"/>
        <item x="873"/>
        <item x="911"/>
        <item x="38"/>
        <item x="726"/>
        <item x="387"/>
        <item x="327"/>
        <item x="35"/>
        <item x="759"/>
        <item x="584"/>
        <item x="341"/>
        <item x="191"/>
        <item x="256"/>
        <item x="760"/>
        <item x="202"/>
        <item x="751"/>
        <item x="515"/>
        <item x="772"/>
        <item x="636"/>
        <item x="528"/>
        <item x="60"/>
        <item x="287"/>
        <item x="647"/>
        <item x="33"/>
        <item x="299"/>
        <item x="561"/>
        <item x="602"/>
        <item x="882"/>
        <item x="799"/>
        <item x="770"/>
        <item x="887"/>
        <item x="906"/>
        <item x="812"/>
        <item x="543"/>
        <item x="892"/>
        <item x="494"/>
        <item x="111"/>
        <item x="305"/>
        <item x="469"/>
        <item x="625"/>
        <item x="92"/>
        <item x="596"/>
        <item x="446"/>
        <item x="400"/>
        <item x="475"/>
        <item x="384"/>
        <item x="232"/>
        <item x="28"/>
        <item x="1000"/>
        <item x="705"/>
        <item x="57"/>
        <item x="631"/>
        <item x="970"/>
        <item x="509"/>
        <item x="13"/>
        <item x="831"/>
        <item x="937"/>
        <item x="568"/>
        <item x="795"/>
        <item x="442"/>
        <item x="290"/>
        <item x="600"/>
        <item x="289"/>
        <item x="556"/>
        <item x="615"/>
        <item x="364"/>
        <item x="876"/>
        <item x="229"/>
        <item x="218"/>
        <item x="653"/>
        <item x="499"/>
        <item x="731"/>
        <item x="817"/>
        <item x="849"/>
        <item x="936"/>
        <item x="988"/>
        <item x="277"/>
        <item x="96"/>
        <item x="339"/>
        <item x="414"/>
        <item x="675"/>
        <item x="320"/>
        <item x="352"/>
        <item x="85"/>
        <item x="643"/>
        <item x="599"/>
        <item x="614"/>
        <item x="398"/>
        <item x="486"/>
        <item x="332"/>
        <item x="419"/>
        <item x="565"/>
        <item x="461"/>
        <item x="940"/>
        <item x="603"/>
        <item x="199"/>
        <item x="879"/>
        <item x="942"/>
        <item x="404"/>
        <item x="899"/>
        <item x="135"/>
        <item x="474"/>
        <item x="501"/>
        <item x="670"/>
        <item x="211"/>
        <item x="29"/>
        <item x="208"/>
        <item x="158"/>
        <item x="709"/>
        <item x="895"/>
        <item x="3"/>
        <item x="246"/>
        <item x="761"/>
        <item x="451"/>
        <item x="622"/>
        <item x="907"/>
        <item x="164"/>
        <item x="578"/>
        <item x="523"/>
        <item x="107"/>
        <item x="516"/>
        <item x="883"/>
        <item x="553"/>
        <item x="676"/>
        <item x="432"/>
        <item x="1"/>
        <item x="196"/>
        <item x="967"/>
        <item x="275"/>
        <item x="802"/>
        <item x="331"/>
        <item x="485"/>
        <item x="5"/>
        <item x="550"/>
        <item x="637"/>
        <item x="127"/>
        <item x="994"/>
        <item x="592"/>
        <item x="12"/>
        <item x="395"/>
        <item x="629"/>
        <item x="302"/>
        <item x="837"/>
        <item x="361"/>
        <item x="478"/>
        <item x="125"/>
        <item x="434"/>
        <item x="37"/>
        <item x="452"/>
        <item x="32"/>
        <item x="668"/>
        <item x="104"/>
        <item x="810"/>
        <item x="340"/>
        <item x="457"/>
        <item x="971"/>
        <item x="334"/>
        <item x="301"/>
        <item x="572"/>
        <item x="175"/>
        <item x="698"/>
        <item x="207"/>
        <item x="750"/>
        <item x="423"/>
        <item x="116"/>
        <item x="771"/>
        <item x="445"/>
        <item x="619"/>
        <item x="97"/>
        <item x="466"/>
        <item x="411"/>
        <item x="258"/>
        <item x="774"/>
        <item x="48"/>
        <item x="266"/>
        <item x="506"/>
        <item x="16"/>
        <item x="146"/>
        <item x="171"/>
        <item x="129"/>
        <item x="304"/>
        <item x="889"/>
        <item x="279"/>
        <item x="117"/>
        <item x="490"/>
        <item x="840"/>
        <item x="418"/>
        <item x="450"/>
        <item x="167"/>
        <item x="594"/>
        <item x="729"/>
        <item x="801"/>
        <item x="981"/>
        <item x="335"/>
        <item x="979"/>
        <item x="424"/>
        <item x="762"/>
        <item x="312"/>
        <item x="708"/>
        <item x="435"/>
        <item x="510"/>
        <item x="383"/>
        <item x="951"/>
        <item x="330"/>
        <item x="241"/>
        <item x="262"/>
        <item x="189"/>
        <item x="851"/>
        <item x="573"/>
        <item x="858"/>
        <item x="467"/>
        <item x="569"/>
        <item x="823"/>
        <item x="433"/>
        <item x="222"/>
        <item x="121"/>
        <item x="148"/>
        <item x="264"/>
        <item x="581"/>
        <item x="540"/>
        <item x="956"/>
        <item x="353"/>
        <item x="552"/>
        <item x="928"/>
        <item x="79"/>
        <item x="978"/>
        <item x="492"/>
        <item x="864"/>
        <item x="444"/>
        <item x="791"/>
        <item x="532"/>
        <item x="611"/>
        <item x="606"/>
        <item x="651"/>
        <item x="344"/>
        <item x="186"/>
        <item t="default"/>
      </items>
    </pivotField>
    <pivotField showAll="0">
      <items count="7">
        <item x="4"/>
        <item x="3"/>
        <item x="1"/>
        <item x="2"/>
        <item x="0"/>
        <item x="5"/>
        <item t="default"/>
      </items>
    </pivotField>
    <pivotField showAll="0"/>
    <pivotField showAll="0"/>
    <pivotField showAll="0"/>
    <pivotField showAll="0"/>
    <pivotField showAll="0">
      <items count="7">
        <item x="2"/>
        <item x="0"/>
        <item x="1"/>
        <item x="4"/>
        <item x="5"/>
        <item x="3"/>
        <item t="default"/>
      </items>
    </pivotField>
    <pivotField axis="axisRow" showAll="0" sortType="descending">
      <items count="19">
        <item h="1" x="2"/>
        <item h="1" x="15"/>
        <item x="16"/>
        <item x="8"/>
        <item h="1" x="4"/>
        <item x="7"/>
        <item x="13"/>
        <item x="12"/>
        <item h="1" x="10"/>
        <item h="1" x="0"/>
        <item x="3"/>
        <item x="14"/>
        <item x="1"/>
        <item h="1" x="17"/>
        <item h="1" x="11"/>
        <item h="1" x="6"/>
        <item x="9"/>
        <item x="5"/>
        <item t="default"/>
      </items>
      <autoSortScope>
        <pivotArea dataOnly="0" outline="0" fieldPosition="0">
          <references count="1">
            <reference field="4294967294" count="1" selected="0">
              <x v="0"/>
            </reference>
          </references>
        </pivotArea>
      </autoSortScope>
    </pivotField>
    <pivotField showAll="0"/>
    <pivotField showAll="0"/>
    <pivotField showAll="0"/>
    <pivotField showAll="0"/>
    <pivotField dataField="1" showAll="0"/>
    <pivotField showAll="0"/>
    <pivotField showAll="0"/>
    <pivotField dataField="1" showAll="0"/>
    <pivotField showAll="0"/>
    <pivotField showAll="0"/>
    <pivotField showAll="0"/>
    <pivotField showAll="0"/>
    <pivotField showAll="0" defaultSubtotal="0">
      <items count="14">
        <item h="1" x="0"/>
        <item x="1"/>
        <item x="2"/>
        <item x="3"/>
        <item x="4"/>
        <item x="5"/>
        <item x="6"/>
        <item x="7"/>
        <item x="8"/>
        <item x="9"/>
        <item x="10"/>
        <item x="11"/>
        <item x="12"/>
        <item h="1" x="13"/>
      </items>
    </pivotField>
    <pivotField showAll="0" defaultSubtotal="0"/>
    <pivotField showAll="0" defaultSubtotal="0">
      <items count="5">
        <item h="1" x="0"/>
        <item x="1"/>
        <item x="2"/>
        <item x="3"/>
        <item h="1" x="4"/>
      </items>
    </pivotField>
    <pivotField dragToRow="0" dragToCol="0" dragToPage="0" showAll="0" defaultSubtotal="0"/>
  </pivotFields>
  <rowFields count="1">
    <field x="8"/>
  </rowFields>
  <rowItems count="11">
    <i>
      <x v="6"/>
    </i>
    <i>
      <x v="17"/>
    </i>
    <i>
      <x v="16"/>
    </i>
    <i>
      <x v="12"/>
    </i>
    <i>
      <x v="7"/>
    </i>
    <i>
      <x v="10"/>
    </i>
    <i>
      <x v="2"/>
    </i>
    <i>
      <x v="5"/>
    </i>
    <i>
      <x v="3"/>
    </i>
    <i>
      <x v="11"/>
    </i>
    <i t="grand">
      <x/>
    </i>
  </rowItems>
  <colFields count="1">
    <field x="-2"/>
  </colFields>
  <colItems count="2">
    <i>
      <x/>
    </i>
    <i i="1">
      <x v="1"/>
    </i>
  </colItems>
  <dataFields count="2">
    <dataField name="Units" fld="13" baseField="0" baseItem="0"/>
    <dataField name="Revenue (ZAR)" fld="16" baseField="0" baseItem="0"/>
  </dataFields>
  <chartFormats count="2">
    <chartFormat chart="4" format="4" series="1">
      <pivotArea type="data" outline="0" fieldPosition="0">
        <references count="1">
          <reference field="4294967294" count="1" selected="0">
            <x v="1"/>
          </reference>
        </references>
      </pivotArea>
    </chartFormat>
    <chartFormat chart="4" format="5" series="1">
      <pivotArea type="data" outline="0" fieldPosition="0">
        <references count="1">
          <reference field="4294967294" count="1" selected="0">
            <x v="0"/>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10.xml><?xml version="1.0" encoding="utf-8"?>
<pivotTableDefinition xmlns="http://schemas.openxmlformats.org/spreadsheetml/2006/main" xmlns:mc="http://schemas.openxmlformats.org/markup-compatibility/2006" xmlns:xr="http://schemas.microsoft.com/office/spreadsheetml/2014/revision" mc:Ignorable="xr" xr:uid="{F157EA53-90BC-43AE-B9E7-183812ACF1D3}" name="PivotTable2" cacheId="0"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location ref="I28:J31" firstHeaderRow="1" firstDataRow="1" firstDataCol="1"/>
  <pivotFields count="25">
    <pivotField showAll="0"/>
    <pivotField numFmtId="14" showAll="0">
      <items count="1002">
        <item x="251"/>
        <item x="660"/>
        <item x="630"/>
        <item x="511"/>
        <item x="820"/>
        <item x="544"/>
        <item x="224"/>
        <item x="11"/>
        <item x="526"/>
        <item x="152"/>
        <item x="416"/>
        <item x="969"/>
        <item x="244"/>
        <item x="789"/>
        <item x="203"/>
        <item x="496"/>
        <item x="655"/>
        <item x="768"/>
        <item x="897"/>
        <item x="587"/>
        <item x="184"/>
        <item x="66"/>
        <item x="252"/>
        <item x="694"/>
        <item x="896"/>
        <item x="63"/>
        <item x="74"/>
        <item x="757"/>
        <item x="852"/>
        <item x="811"/>
        <item x="638"/>
        <item x="842"/>
        <item x="525"/>
        <item x="328"/>
        <item x="966"/>
        <item x="715"/>
        <item x="996"/>
        <item x="723"/>
        <item x="223"/>
        <item x="652"/>
        <item x="47"/>
        <item x="617"/>
        <item x="82"/>
        <item x="814"/>
        <item x="680"/>
        <item x="684"/>
        <item x="110"/>
        <item x="405"/>
        <item x="374"/>
        <item x="935"/>
        <item x="260"/>
        <item x="267"/>
        <item x="727"/>
        <item x="168"/>
        <item x="632"/>
        <item x="42"/>
        <item x="77"/>
        <item x="126"/>
        <item x="412"/>
        <item x="261"/>
        <item x="440"/>
        <item x="324"/>
        <item x="177"/>
        <item x="585"/>
        <item x="595"/>
        <item x="249"/>
        <item x="204"/>
        <item x="542"/>
        <item x="190"/>
        <item x="900"/>
        <item x="479"/>
        <item x="590"/>
        <item x="464"/>
        <item x="752"/>
        <item x="220"/>
        <item x="863"/>
        <item x="975"/>
        <item x="929"/>
        <item x="481"/>
        <item x="122"/>
        <item x="736"/>
        <item x="616"/>
        <item x="493"/>
        <item x="797"/>
        <item x="923"/>
        <item x="365"/>
        <item x="807"/>
        <item x="386"/>
        <item x="325"/>
        <item x="292"/>
        <item x="738"/>
        <item x="359"/>
        <item x="529"/>
        <item x="520"/>
        <item x="362"/>
        <item x="566"/>
        <item x="682"/>
        <item x="155"/>
        <item x="346"/>
        <item x="777"/>
        <item x="308"/>
        <item x="89"/>
        <item x="18"/>
        <item x="609"/>
        <item x="0"/>
        <item x="22"/>
        <item x="871"/>
        <item x="910"/>
        <item x="8"/>
        <item x="355"/>
        <item x="697"/>
        <item x="462"/>
        <item x="610"/>
        <item x="270"/>
        <item x="704"/>
        <item x="547"/>
        <item x="150"/>
        <item x="227"/>
        <item x="513"/>
        <item x="524"/>
        <item x="495"/>
        <item x="233"/>
        <item x="41"/>
        <item x="597"/>
        <item x="254"/>
        <item x="633"/>
        <item x="343"/>
        <item x="422"/>
        <item x="934"/>
        <item x="98"/>
        <item x="182"/>
        <item x="859"/>
        <item x="557"/>
        <item x="67"/>
        <item x="205"/>
        <item x="159"/>
        <item x="217"/>
        <item x="234"/>
        <item x="64"/>
        <item x="678"/>
        <item x="201"/>
        <item x="6"/>
        <item x="154"/>
        <item x="137"/>
        <item x="722"/>
        <item x="815"/>
        <item x="458"/>
        <item x="999"/>
        <item x="323"/>
        <item x="960"/>
        <item x="88"/>
        <item x="989"/>
        <item x="644"/>
        <item x="913"/>
        <item x="773"/>
        <item x="926"/>
        <item x="80"/>
        <item x="139"/>
        <item x="465"/>
        <item x="426"/>
        <item x="916"/>
        <item x="263"/>
        <item x="471"/>
        <item x="958"/>
        <item x="872"/>
        <item x="390"/>
        <item x="118"/>
        <item x="866"/>
        <item x="656"/>
        <item x="517"/>
        <item x="893"/>
        <item x="406"/>
        <item x="847"/>
        <item x="990"/>
        <item x="283"/>
        <item x="901"/>
        <item x="176"/>
        <item x="785"/>
        <item x="974"/>
        <item x="551"/>
        <item x="869"/>
        <item x="250"/>
        <item x="508"/>
        <item x="407"/>
        <item x="512"/>
        <item x="917"/>
        <item x="580"/>
        <item x="961"/>
        <item x="128"/>
        <item x="119"/>
        <item x="953"/>
        <item x="677"/>
        <item x="409"/>
        <item x="993"/>
        <item x="964"/>
        <item x="482"/>
        <item x="714"/>
        <item x="914"/>
        <item x="394"/>
        <item x="986"/>
        <item x="300"/>
        <item x="397"/>
        <item x="571"/>
        <item x="689"/>
        <item x="94"/>
        <item x="311"/>
        <item x="180"/>
        <item x="284"/>
        <item x="991"/>
        <item x="735"/>
        <item x="838"/>
        <item x="413"/>
        <item x="781"/>
        <item x="560"/>
        <item x="933"/>
        <item x="245"/>
        <item x="130"/>
        <item x="713"/>
        <item x="351"/>
        <item x="778"/>
        <item x="640"/>
        <item x="519"/>
        <item x="825"/>
        <item x="421"/>
        <item x="980"/>
        <item x="905"/>
        <item x="393"/>
        <item x="848"/>
        <item x="549"/>
        <item x="396"/>
        <item x="567"/>
        <item x="518"/>
        <item x="591"/>
        <item x="138"/>
        <item x="664"/>
        <item x="985"/>
        <item x="843"/>
        <item x="230"/>
        <item x="399"/>
        <item x="854"/>
        <item x="228"/>
        <item x="65"/>
        <item x="734"/>
        <item x="86"/>
        <item x="741"/>
        <item x="746"/>
        <item x="58"/>
        <item x="574"/>
        <item x="460"/>
        <item x="40"/>
        <item x="4"/>
        <item x="459"/>
        <item x="388"/>
        <item x="453"/>
        <item x="982"/>
        <item x="997"/>
        <item x="345"/>
        <item x="661"/>
        <item x="84"/>
        <item x="522"/>
        <item x="828"/>
        <item x="608"/>
        <item x="115"/>
        <item x="725"/>
        <item x="375"/>
        <item x="972"/>
        <item x="200"/>
        <item x="239"/>
        <item x="472"/>
        <item x="187"/>
        <item x="2"/>
        <item x="898"/>
        <item x="46"/>
        <item x="764"/>
        <item x="605"/>
        <item x="197"/>
        <item x="865"/>
        <item x="950"/>
        <item x="209"/>
        <item x="391"/>
        <item x="739"/>
        <item x="867"/>
        <item x="39"/>
        <item x="321"/>
        <item x="356"/>
        <item x="149"/>
        <item x="786"/>
        <item x="454"/>
        <item x="955"/>
        <item x="693"/>
        <item x="319"/>
        <item x="348"/>
        <item x="793"/>
        <item x="133"/>
        <item x="690"/>
        <item x="49"/>
        <item x="775"/>
        <item x="890"/>
        <item x="172"/>
        <item x="153"/>
        <item x="221"/>
        <item x="868"/>
        <item x="59"/>
        <item x="767"/>
        <item x="44"/>
        <item x="286"/>
        <item x="402"/>
        <item x="101"/>
        <item x="745"/>
        <item x="291"/>
        <item x="425"/>
        <item x="380"/>
        <item x="674"/>
        <item x="862"/>
        <item x="317"/>
        <item x="430"/>
        <item x="732"/>
        <item x="626"/>
        <item x="51"/>
        <item x="794"/>
        <item x="448"/>
        <item x="99"/>
        <item x="463"/>
        <item x="712"/>
        <item x="884"/>
        <item x="54"/>
        <item x="106"/>
        <item x="813"/>
        <item x="878"/>
        <item x="178"/>
        <item x="915"/>
        <item x="268"/>
        <item x="70"/>
        <item x="144"/>
        <item x="503"/>
        <item x="173"/>
        <item x="24"/>
        <item x="819"/>
        <item x="695"/>
        <item x="514"/>
        <item x="93"/>
        <item x="427"/>
        <item x="143"/>
        <item x="886"/>
        <item x="34"/>
        <item x="441"/>
        <item x="579"/>
        <item x="548"/>
        <item x="860"/>
        <item x="575"/>
        <item x="780"/>
        <item x="984"/>
        <item x="103"/>
        <item x="307"/>
        <item x="742"/>
        <item x="756"/>
        <item x="707"/>
        <item x="841"/>
        <item x="885"/>
        <item x="296"/>
        <item x="81"/>
        <item x="240"/>
        <item x="822"/>
        <item x="410"/>
        <item x="912"/>
        <item x="420"/>
        <item x="806"/>
        <item x="829"/>
        <item x="272"/>
        <item x="142"/>
        <item x="763"/>
        <item x="357"/>
        <item x="214"/>
        <item x="818"/>
        <item x="237"/>
        <item x="663"/>
        <item x="593"/>
        <item x="646"/>
        <item x="336"/>
        <item x="688"/>
        <item x="253"/>
        <item x="788"/>
        <item x="428"/>
        <item x="470"/>
        <item x="123"/>
        <item x="75"/>
        <item x="607"/>
        <item x="534"/>
        <item x="918"/>
        <item x="947"/>
        <item x="724"/>
        <item x="925"/>
        <item x="796"/>
        <item x="749"/>
        <item x="877"/>
        <item x="855"/>
        <item x="805"/>
        <item x="696"/>
        <item x="347"/>
        <item x="314"/>
        <item x="685"/>
        <item x="586"/>
        <item x="939"/>
        <item x="902"/>
        <item x="225"/>
        <item x="181"/>
        <item x="857"/>
        <item x="247"/>
        <item x="71"/>
        <item x="147"/>
        <item x="648"/>
        <item x="69"/>
        <item x="649"/>
        <item x="554"/>
        <item x="844"/>
        <item x="692"/>
        <item x="533"/>
        <item x="683"/>
        <item x="145"/>
        <item x="415"/>
        <item x="919"/>
        <item x="381"/>
        <item x="612"/>
        <item x="297"/>
        <item x="613"/>
        <item x="370"/>
        <item x="836"/>
        <item x="385"/>
        <item x="151"/>
        <item x="679"/>
        <item x="903"/>
        <item x="376"/>
        <item x="161"/>
        <item x="438"/>
        <item x="641"/>
        <item x="880"/>
        <item x="748"/>
        <item x="21"/>
        <item x="766"/>
        <item x="160"/>
        <item x="941"/>
        <item x="185"/>
        <item x="484"/>
        <item x="624"/>
        <item x="377"/>
        <item x="527"/>
        <item x="559"/>
        <item x="95"/>
        <item x="183"/>
        <item x="83"/>
        <item x="382"/>
        <item x="293"/>
        <item x="269"/>
        <item x="992"/>
        <item x="212"/>
        <item x="833"/>
        <item x="31"/>
        <item x="658"/>
        <item x="908"/>
        <item x="455"/>
        <item x="303"/>
        <item x="45"/>
        <item x="672"/>
        <item x="620"/>
        <item x="507"/>
        <item x="15"/>
        <item x="659"/>
        <item x="195"/>
        <item x="943"/>
        <item x="316"/>
        <item x="134"/>
        <item x="546"/>
        <item x="537"/>
        <item x="174"/>
        <item x="124"/>
        <item x="389"/>
        <item x="295"/>
        <item x="747"/>
        <item x="666"/>
        <item x="809"/>
        <item x="949"/>
        <item x="360"/>
        <item x="235"/>
        <item x="545"/>
        <item x="787"/>
        <item x="702"/>
        <item x="342"/>
        <item x="437"/>
        <item x="832"/>
        <item x="691"/>
        <item x="931"/>
        <item x="114"/>
        <item x="657"/>
        <item x="436"/>
        <item x="52"/>
        <item x="716"/>
        <item x="194"/>
        <item x="76"/>
        <item x="431"/>
        <item x="730"/>
        <item x="483"/>
        <item x="521"/>
        <item x="962"/>
        <item x="43"/>
        <item x="337"/>
        <item x="800"/>
        <item x="922"/>
        <item x="733"/>
        <item x="618"/>
        <item x="570"/>
        <item x="718"/>
        <item x="333"/>
        <item x="354"/>
        <item x="274"/>
        <item x="87"/>
        <item x="329"/>
        <item x="938"/>
        <item x="108"/>
        <item x="671"/>
        <item x="372"/>
        <item x="449"/>
        <item x="744"/>
        <item x="965"/>
        <item x="487"/>
        <item x="140"/>
        <item x="875"/>
        <item x="737"/>
        <item x="91"/>
        <item x="779"/>
        <item x="491"/>
        <item x="30"/>
        <item x="635"/>
        <item x="582"/>
        <item x="703"/>
        <item x="952"/>
        <item x="188"/>
        <item x="276"/>
        <item x="555"/>
        <item x="783"/>
        <item x="271"/>
        <item x="378"/>
        <item x="19"/>
        <item x="654"/>
        <item x="701"/>
        <item x="531"/>
        <item x="113"/>
        <item x="845"/>
        <item x="719"/>
        <item x="792"/>
        <item x="700"/>
        <item x="927"/>
        <item x="598"/>
        <item x="61"/>
        <item x="14"/>
        <item x="498"/>
        <item x="500"/>
        <item x="136"/>
        <item x="946"/>
        <item x="576"/>
        <item x="473"/>
        <item x="921"/>
        <item x="627"/>
        <item x="846"/>
        <item x="109"/>
        <item x="102"/>
        <item x="536"/>
        <item x="371"/>
        <item x="721"/>
        <item x="753"/>
        <item x="628"/>
        <item x="650"/>
        <item x="642"/>
        <item x="78"/>
        <item x="755"/>
        <item x="621"/>
        <item x="743"/>
        <item x="179"/>
        <item x="169"/>
        <item x="17"/>
        <item x="853"/>
        <item x="9"/>
        <item x="476"/>
        <item x="930"/>
        <item x="839"/>
        <item x="265"/>
        <item x="141"/>
        <item x="226"/>
        <item x="350"/>
        <item x="577"/>
        <item x="706"/>
        <item x="243"/>
        <item x="73"/>
        <item x="623"/>
        <item x="131"/>
        <item x="563"/>
        <item x="338"/>
        <item x="904"/>
        <item x="963"/>
        <item x="728"/>
        <item x="403"/>
        <item x="238"/>
        <item x="53"/>
        <item x="215"/>
        <item x="758"/>
        <item x="790"/>
        <item x="326"/>
        <item x="856"/>
        <item x="973"/>
        <item x="850"/>
        <item x="968"/>
        <item x="639"/>
        <item x="717"/>
        <item x="954"/>
        <item x="535"/>
        <item x="285"/>
        <item x="439"/>
        <item x="367"/>
        <item x="236"/>
        <item x="366"/>
        <item x="105"/>
        <item x="206"/>
        <item x="36"/>
        <item x="711"/>
        <item x="447"/>
        <item x="162"/>
        <item x="957"/>
        <item x="288"/>
        <item x="826"/>
        <item x="804"/>
        <item x="601"/>
        <item x="27"/>
        <item x="322"/>
        <item x="920"/>
        <item x="710"/>
        <item x="489"/>
        <item x="259"/>
        <item x="373"/>
        <item x="50"/>
        <item x="26"/>
        <item x="681"/>
        <item x="881"/>
        <item x="562"/>
        <item x="156"/>
        <item x="604"/>
        <item x="294"/>
        <item x="281"/>
        <item x="248"/>
        <item x="824"/>
        <item x="231"/>
        <item x="539"/>
        <item x="673"/>
        <item x="170"/>
        <item x="213"/>
        <item x="932"/>
        <item x="776"/>
        <item x="894"/>
        <item x="983"/>
        <item x="861"/>
        <item x="315"/>
        <item x="477"/>
        <item x="944"/>
        <item x="740"/>
        <item x="687"/>
        <item x="645"/>
        <item x="368"/>
        <item x="165"/>
        <item x="769"/>
        <item x="401"/>
        <item x="987"/>
        <item x="408"/>
        <item x="998"/>
        <item x="198"/>
        <item x="497"/>
        <item x="166"/>
        <item x="720"/>
        <item x="504"/>
        <item x="891"/>
        <item x="480"/>
        <item x="298"/>
        <item x="242"/>
        <item x="803"/>
        <item x="888"/>
        <item x="634"/>
        <item x="310"/>
        <item x="798"/>
        <item x="23"/>
        <item x="977"/>
        <item x="834"/>
        <item x="835"/>
        <item x="821"/>
        <item x="505"/>
        <item x="349"/>
        <item x="62"/>
        <item x="538"/>
        <item x="948"/>
        <item x="874"/>
        <item x="468"/>
        <item x="192"/>
        <item x="313"/>
        <item x="830"/>
        <item x="502"/>
        <item x="667"/>
        <item x="959"/>
        <item x="20"/>
        <item x="278"/>
        <item x="429"/>
        <item x="10"/>
        <item x="112"/>
        <item x="216"/>
        <item x="120"/>
        <item x="100"/>
        <item x="945"/>
        <item x="193"/>
        <item x="392"/>
        <item x="488"/>
        <item x="564"/>
        <item x="665"/>
        <item x="306"/>
        <item x="669"/>
        <item x="369"/>
        <item x="782"/>
        <item x="210"/>
        <item x="909"/>
        <item x="530"/>
        <item x="132"/>
        <item x="309"/>
        <item x="870"/>
        <item x="558"/>
        <item x="282"/>
        <item x="273"/>
        <item x="358"/>
        <item x="417"/>
        <item x="754"/>
        <item x="816"/>
        <item x="686"/>
        <item x="56"/>
        <item x="976"/>
        <item x="588"/>
        <item x="7"/>
        <item x="55"/>
        <item x="589"/>
        <item x="257"/>
        <item x="379"/>
        <item x="443"/>
        <item x="90"/>
        <item x="255"/>
        <item x="25"/>
        <item x="699"/>
        <item x="784"/>
        <item x="583"/>
        <item x="157"/>
        <item x="765"/>
        <item x="280"/>
        <item x="363"/>
        <item x="662"/>
        <item x="318"/>
        <item x="72"/>
        <item x="808"/>
        <item x="456"/>
        <item x="995"/>
        <item x="541"/>
        <item x="219"/>
        <item x="827"/>
        <item x="68"/>
        <item x="924"/>
        <item x="163"/>
        <item x="873"/>
        <item x="911"/>
        <item x="38"/>
        <item x="726"/>
        <item x="387"/>
        <item x="327"/>
        <item x="35"/>
        <item x="759"/>
        <item x="584"/>
        <item x="341"/>
        <item x="191"/>
        <item x="256"/>
        <item x="760"/>
        <item x="202"/>
        <item x="751"/>
        <item x="515"/>
        <item x="772"/>
        <item x="636"/>
        <item x="528"/>
        <item x="60"/>
        <item x="287"/>
        <item x="647"/>
        <item x="33"/>
        <item x="299"/>
        <item x="561"/>
        <item x="602"/>
        <item x="882"/>
        <item x="799"/>
        <item x="770"/>
        <item x="887"/>
        <item x="906"/>
        <item x="812"/>
        <item x="543"/>
        <item x="892"/>
        <item x="494"/>
        <item x="111"/>
        <item x="305"/>
        <item x="469"/>
        <item x="625"/>
        <item x="92"/>
        <item x="596"/>
        <item x="446"/>
        <item x="400"/>
        <item x="475"/>
        <item x="384"/>
        <item x="232"/>
        <item x="28"/>
        <item x="1000"/>
        <item x="705"/>
        <item x="57"/>
        <item x="631"/>
        <item x="970"/>
        <item x="509"/>
        <item x="13"/>
        <item x="831"/>
        <item x="937"/>
        <item x="568"/>
        <item x="795"/>
        <item x="442"/>
        <item x="290"/>
        <item x="600"/>
        <item x="289"/>
        <item x="556"/>
        <item x="615"/>
        <item x="364"/>
        <item x="876"/>
        <item x="229"/>
        <item x="218"/>
        <item x="653"/>
        <item x="499"/>
        <item x="731"/>
        <item x="817"/>
        <item x="849"/>
        <item x="936"/>
        <item x="988"/>
        <item x="277"/>
        <item x="96"/>
        <item x="339"/>
        <item x="414"/>
        <item x="675"/>
        <item x="320"/>
        <item x="352"/>
        <item x="85"/>
        <item x="643"/>
        <item x="599"/>
        <item x="614"/>
        <item x="398"/>
        <item x="486"/>
        <item x="332"/>
        <item x="419"/>
        <item x="565"/>
        <item x="461"/>
        <item x="940"/>
        <item x="603"/>
        <item x="199"/>
        <item x="879"/>
        <item x="942"/>
        <item x="404"/>
        <item x="899"/>
        <item x="135"/>
        <item x="474"/>
        <item x="501"/>
        <item x="670"/>
        <item x="211"/>
        <item x="29"/>
        <item x="208"/>
        <item x="158"/>
        <item x="709"/>
        <item x="895"/>
        <item x="3"/>
        <item x="246"/>
        <item x="761"/>
        <item x="451"/>
        <item x="622"/>
        <item x="907"/>
        <item x="164"/>
        <item x="578"/>
        <item x="523"/>
        <item x="107"/>
        <item x="516"/>
        <item x="883"/>
        <item x="553"/>
        <item x="676"/>
        <item x="432"/>
        <item x="1"/>
        <item x="196"/>
        <item x="967"/>
        <item x="275"/>
        <item x="802"/>
        <item x="331"/>
        <item x="485"/>
        <item x="5"/>
        <item x="550"/>
        <item x="637"/>
        <item x="127"/>
        <item x="994"/>
        <item x="592"/>
        <item x="12"/>
        <item x="395"/>
        <item x="629"/>
        <item x="302"/>
        <item x="837"/>
        <item x="361"/>
        <item x="478"/>
        <item x="125"/>
        <item x="434"/>
        <item x="37"/>
        <item x="452"/>
        <item x="32"/>
        <item x="668"/>
        <item x="104"/>
        <item x="810"/>
        <item x="340"/>
        <item x="457"/>
        <item x="971"/>
        <item x="334"/>
        <item x="301"/>
        <item x="572"/>
        <item x="175"/>
        <item x="698"/>
        <item x="207"/>
        <item x="750"/>
        <item x="423"/>
        <item x="116"/>
        <item x="771"/>
        <item x="445"/>
        <item x="619"/>
        <item x="97"/>
        <item x="466"/>
        <item x="411"/>
        <item x="258"/>
        <item x="774"/>
        <item x="48"/>
        <item x="266"/>
        <item x="506"/>
        <item x="16"/>
        <item x="146"/>
        <item x="171"/>
        <item x="129"/>
        <item x="304"/>
        <item x="889"/>
        <item x="279"/>
        <item x="117"/>
        <item x="490"/>
        <item x="840"/>
        <item x="418"/>
        <item x="450"/>
        <item x="167"/>
        <item x="594"/>
        <item x="729"/>
        <item x="801"/>
        <item x="981"/>
        <item x="335"/>
        <item x="979"/>
        <item x="424"/>
        <item x="762"/>
        <item x="312"/>
        <item x="708"/>
        <item x="435"/>
        <item x="510"/>
        <item x="383"/>
        <item x="951"/>
        <item x="330"/>
        <item x="241"/>
        <item x="262"/>
        <item x="189"/>
        <item x="851"/>
        <item x="573"/>
        <item x="858"/>
        <item x="467"/>
        <item x="569"/>
        <item x="823"/>
        <item x="433"/>
        <item x="222"/>
        <item x="121"/>
        <item x="148"/>
        <item x="264"/>
        <item x="581"/>
        <item x="540"/>
        <item x="956"/>
        <item x="353"/>
        <item x="552"/>
        <item x="928"/>
        <item x="79"/>
        <item x="978"/>
        <item x="492"/>
        <item x="864"/>
        <item x="444"/>
        <item x="791"/>
        <item x="532"/>
        <item x="611"/>
        <item x="606"/>
        <item x="651"/>
        <item x="344"/>
        <item x="186"/>
        <item t="default"/>
      </items>
    </pivotField>
    <pivotField showAll="0">
      <items count="7">
        <item x="4"/>
        <item x="3"/>
        <item x="1"/>
        <item x="2"/>
        <item x="0"/>
        <item x="5"/>
        <item t="default"/>
      </items>
    </pivotField>
    <pivotField showAll="0"/>
    <pivotField showAll="0"/>
    <pivotField showAll="0"/>
    <pivotField showAll="0"/>
    <pivotField showAll="0">
      <items count="7">
        <item x="2"/>
        <item x="0"/>
        <item x="1"/>
        <item x="4"/>
        <item x="5"/>
        <item x="3"/>
        <item t="default"/>
      </items>
    </pivotField>
    <pivotField showAll="0"/>
    <pivotField showAll="0"/>
    <pivotField showAll="0"/>
    <pivotField showAll="0"/>
    <pivotField showAll="0"/>
    <pivotField dataField="1" showAll="0"/>
    <pivotField showAll="0"/>
    <pivotField showAll="0"/>
    <pivotField showAll="0"/>
    <pivotField showAll="0"/>
    <pivotField axis="axisRow" showAll="0">
      <items count="3">
        <item x="1"/>
        <item x="0"/>
        <item t="default"/>
      </items>
    </pivotField>
    <pivotField showAll="0"/>
    <pivotField showAll="0"/>
    <pivotField showAll="0" defaultSubtotal="0">
      <items count="14">
        <item h="1" x="0"/>
        <item x="1"/>
        <item x="2"/>
        <item x="3"/>
        <item x="4"/>
        <item x="5"/>
        <item x="6"/>
        <item x="7"/>
        <item x="8"/>
        <item x="9"/>
        <item x="10"/>
        <item x="11"/>
        <item x="12"/>
        <item h="1" x="13"/>
      </items>
    </pivotField>
    <pivotField showAll="0" defaultSubtotal="0"/>
    <pivotField showAll="0" defaultSubtotal="0">
      <items count="5">
        <item h="1" x="0"/>
        <item x="1"/>
        <item x="2"/>
        <item x="3"/>
        <item h="1" x="4"/>
      </items>
    </pivotField>
    <pivotField dragToRow="0" dragToCol="0" dragToPage="0" showAll="0" defaultSubtotal="0"/>
  </pivotFields>
  <rowFields count="1">
    <field x="18"/>
  </rowFields>
  <rowItems count="3">
    <i>
      <x/>
    </i>
    <i>
      <x v="1"/>
    </i>
    <i t="grand">
      <x/>
    </i>
  </rowItems>
  <colItems count="1">
    <i/>
  </colItems>
  <dataFields count="1">
    <dataField name="Sum of Units_Sold" fld="13" baseField="0" baseItem="0"/>
  </dataField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slicerCaches/slicerCache1.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Brand" xr10:uid="{2A975840-6415-4875-8154-A0259C4AA36A}" sourceName="Brand">
  <pivotTables>
    <pivotTable tabId="3" name="Revenue Trend Pivot"/>
    <pivotTable tabId="3" name="Revenue by Brand Pivot"/>
    <pivotTable tabId="3" name="Revenue by Region Pivot"/>
    <pivotTable tabId="3" name="Units Sold per Vehicle Type Pivot"/>
    <pivotTable tabId="3" name="PivotTable5"/>
    <pivotTable tabId="3" name="PivotTable7"/>
    <pivotTable tabId="3" name="PivotTable8"/>
    <pivotTable tabId="3" name="PivotTable1"/>
    <pivotTable tabId="3" name="PivotTable2"/>
    <pivotTable tabId="3" name="PivotTable3"/>
  </pivotTables>
  <data>
    <tabular pivotCacheId="885595207">
      <items count="6">
        <i x="2" s="1"/>
        <i x="0" s="1"/>
        <i x="1" s="1"/>
        <i x="4" s="1"/>
        <i x="5" s="1"/>
        <i x="3" s="1"/>
      </items>
    </tabular>
  </data>
</slicerCacheDefinition>
</file>

<file path=xl/slicerCaches/slicerCache2.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Region" xr10:uid="{414545C6-E3BA-45C0-8E99-11AAEA53EE1D}" sourceName="Region">
  <pivotTables>
    <pivotTable tabId="3" name="Revenue Trend Pivot"/>
    <pivotTable tabId="3" name="PivotTable1"/>
    <pivotTable tabId="3" name="PivotTable2"/>
    <pivotTable tabId="3" name="PivotTable3"/>
    <pivotTable tabId="3" name="PivotTable5"/>
    <pivotTable tabId="3" name="PivotTable7"/>
    <pivotTable tabId="3" name="PivotTable8"/>
    <pivotTable tabId="3" name="Revenue by Brand Pivot"/>
    <pivotTable tabId="3" name="Revenue by Region Pivot"/>
    <pivotTable tabId="3" name="Units Sold per Vehicle Type Pivot"/>
  </pivotTables>
  <data>
    <tabular pivotCacheId="885595207">
      <items count="6">
        <i x="4" s="1"/>
        <i x="3" s="1"/>
        <i x="1" s="1"/>
        <i x="2" s="1"/>
        <i x="0" s="1"/>
        <i x="5" s="1"/>
      </items>
    </tabular>
  </data>
</slicerCacheDefinition>
</file>

<file path=xl/slicerCaches/slicerCache3.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Months__Sale_Date" xr10:uid="{E86433CA-F04E-485C-B56B-71B22893892D}" sourceName="Months (Sale_Date)">
  <pivotTables>
    <pivotTable tabId="3" name="Revenue Trend Pivot"/>
    <pivotTable tabId="3" name="PivotTable1"/>
    <pivotTable tabId="3" name="PivotTable2"/>
    <pivotTable tabId="3" name="PivotTable3"/>
    <pivotTable tabId="3" name="PivotTable5"/>
    <pivotTable tabId="3" name="PivotTable7"/>
    <pivotTable tabId="3" name="PivotTable8"/>
    <pivotTable tabId="3" name="Revenue by Brand Pivot"/>
    <pivotTable tabId="3" name="Revenue by Region Pivot"/>
    <pivotTable tabId="3" name="Units Sold per Vehicle Type Pivot"/>
  </pivotTables>
  <data>
    <tabular pivotCacheId="885595207">
      <items count="14">
        <i x="1" s="1"/>
        <i x="2" s="1"/>
        <i x="3" s="1"/>
        <i x="4" s="1"/>
        <i x="5" s="1"/>
        <i x="6" s="1"/>
        <i x="7" s="1"/>
        <i x="8" s="1"/>
        <i x="9" s="1"/>
        <i x="10" s="1"/>
        <i x="11" s="1"/>
        <i x="12" s="1"/>
        <i x="0" nd="1"/>
        <i x="13" nd="1"/>
      </items>
    </tabular>
  </data>
</slicerCacheDefinition>
</file>

<file path=xl/slicerCaches/slicerCache4.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Years__Sale_Date" xr10:uid="{2F96F68A-5D43-4BFF-961D-83515A238372}" sourceName="Years (Sale_Date)">
  <pivotTables>
    <pivotTable tabId="3" name="Revenue Trend Pivot"/>
    <pivotTable tabId="3" name="PivotTable1"/>
    <pivotTable tabId="3" name="PivotTable2"/>
    <pivotTable tabId="3" name="PivotTable3"/>
    <pivotTable tabId="3" name="PivotTable5"/>
    <pivotTable tabId="3" name="PivotTable7"/>
    <pivotTable tabId="3" name="PivotTable8"/>
    <pivotTable tabId="3" name="Revenue by Brand Pivot"/>
    <pivotTable tabId="3" name="Revenue by Region Pivot"/>
    <pivotTable tabId="3" name="Units Sold per Vehicle Type Pivot"/>
  </pivotTables>
  <data>
    <tabular pivotCacheId="885595207">
      <items count="5">
        <i x="1" s="1"/>
        <i x="2" s="1"/>
        <i x="3" s="1"/>
        <i x="0" nd="1"/>
        <i x="4" nd="1"/>
      </items>
    </tabular>
  </data>
</slicerCacheDefinition>
</file>

<file path=xl/slicers/slicer1.xml><?xml version="1.0" encoding="utf-8"?>
<slicers xmlns="http://schemas.microsoft.com/office/spreadsheetml/2009/9/main" xmlns:mc="http://schemas.openxmlformats.org/markup-compatibility/2006" xmlns:x="http://schemas.openxmlformats.org/spreadsheetml/2006/main" xmlns:xr10="http://schemas.microsoft.com/office/spreadsheetml/2016/revision10" mc:Ignorable="x xr10">
  <slicer name="Brand 1" xr10:uid="{BED9B3BA-7F4F-47B3-A468-354A67569E6B}" cache="Slicer_Brand" caption="Brand" columnCount="3" style="SlicerStyleDark1" rowHeight="257175"/>
  <slicer name="Region" xr10:uid="{311238EE-7B40-45CD-A65F-83182DEA60F3}" cache="Slicer_Region" caption="Region" columnCount="2" style="SlicerStyleDark1" rowHeight="257175"/>
  <slicer name="Months (Sale_Date)" xr10:uid="{379685A7-9BEC-4340-9545-E0CA1AC664A1}" cache="Slicer_Months__Sale_Date" caption="Months (Sale_Date)" columnCount="4" style="SlicerStyleDark1" rowHeight="257175"/>
  <slicer name="Years (Sale_Date)" xr10:uid="{834F5C0C-51D3-43EE-87E2-0263D922AA8B}" cache="Slicer_Years__Sale_Date" caption="Years (Sale_Date)" style="SlicerStyleDark1" rowHeight="257175"/>
</slicers>
</file>

<file path=xl/tables/table1.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1" xr:uid="{2F7E1B44-4208-4A1E-A6BC-59ABF524E7F5}" name="SalesData" displayName="SalesData" ref="A1:U10001" totalsRowShown="0">
  <autoFilter ref="A1:U10001" xr:uid="{2F7E1B44-4208-4A1E-A6BC-59ABF524E7F5}"/>
  <tableColumns count="21">
    <tableColumn id="1" xr3:uid="{2B7310C9-587B-4694-8A16-31D34AB73D9E}" name="Sale_ID"/>
    <tableColumn id="2" xr3:uid="{BCE0237B-0184-4638-BBF6-F7AEB92A7258}" name="Sale_Date" dataDxfId="2"/>
    <tableColumn id="3" xr3:uid="{3B504044-C627-4AA2-BE03-30C7753F604D}" name="Region"/>
    <tableColumn id="4" xr3:uid="{B33ADFE2-B4DB-4D65-A2E3-2FD117FEC90A}" name="Country"/>
    <tableColumn id="5" xr3:uid="{71979309-6F2B-40D0-AD10-0F9133554028}" name="City"/>
    <tableColumn id="6" xr3:uid="{EA11A66D-E72F-40FB-A41A-39E2598BB02E}" name="Dealer_Name"/>
    <tableColumn id="7" xr3:uid="{D67543C2-FD28-416C-862D-0B6BC0D75954}" name="Salesperson"/>
    <tableColumn id="8" xr3:uid="{2DF0F89A-C27E-4CC6-BE14-97B277A3EBB6}" name="Brand"/>
    <tableColumn id="9" xr3:uid="{B4ED7FA4-33F5-4AEA-8F1C-925E2E113651}" name="Model"/>
    <tableColumn id="10" xr3:uid="{F4F079ED-0699-4729-8F57-0D9545452016}" name="Vehicle_Type"/>
    <tableColumn id="11" xr3:uid="{2678D634-166C-4B11-884D-ACF3D5C18393}" name="Fuel_Type"/>
    <tableColumn id="12" xr3:uid="{BE2E99C4-0F18-4A3C-933A-790A1B7CD5BF}" name="Transmission"/>
    <tableColumn id="13" xr3:uid="{82780E24-079A-4577-BD16-8302EE7FE8DB}" name="Colour"/>
    <tableColumn id="14" xr3:uid="{0B3B6DE4-3653-48B1-9956-8ED5BD57B8F0}" name="Units_Sold"/>
    <tableColumn id="15" xr3:uid="{A0F23761-A3E1-47F1-BF9E-0E90E834FEA8}" name="Unit_Price"/>
    <tableColumn id="16" xr3:uid="{06026D23-0586-4FF3-8596-A30AF9EF38D1}" name="Discount_Pct"/>
    <tableColumn id="17" xr3:uid="{37E556ED-7323-4EBE-A9C4-F6D66439FE85}" name="Revenue"/>
    <tableColumn id="18" xr3:uid="{2B5ED8B6-C3FB-4BE3-8D2A-B196CFD344E4}" name="Customer_Type"/>
    <tableColumn id="19" xr3:uid="{22A428CF-48EB-45B2-B03C-2F712B559021}" name="Finance_Used"/>
    <tableColumn id="20" xr3:uid="{0567693E-F3F6-44ED-A5C2-BB8D973F0B54}" name="Trade_In"/>
    <tableColumn id="21" xr3:uid="{D1FC4B19-B356-48FE-A189-EC29E481DDE1}" name="Customer_Satisfaction" dataDxfId="1"/>
  </tableColumns>
  <tableStyleInfo name="TableStyleMedium2" showFirstColumn="0" showLastColumn="0" showRowStripes="1" showColumnStripes="0"/>
</table>
</file>

<file path=xl/theme/theme1.xml><?xml version="1.0" encoding="utf-8"?>
<a:theme xmlns:a="http://schemas.openxmlformats.org/drawingml/2006/main" name="Office Theme">
  <a:themeElements>
    <a:clrScheme name="Office">
      <a:dk1>
        <a:sysClr val="windowText" lastClr="000000"/>
      </a:dk1>
      <a:lt1>
        <a:sysClr val="window" lastClr="FFFFFF"/>
      </a:lt1>
      <a:dk2>
        <a:srgbClr val="0E2841"/>
      </a:dk2>
      <a:lt2>
        <a:srgbClr val="E8E8E8"/>
      </a:lt2>
      <a:accent1>
        <a:srgbClr val="156082"/>
      </a:accent1>
      <a:accent2>
        <a:srgbClr val="E97132"/>
      </a:accent2>
      <a:accent3>
        <a:srgbClr val="196B24"/>
      </a:accent3>
      <a:accent4>
        <a:srgbClr val="0F9ED5"/>
      </a:accent4>
      <a:accent5>
        <a:srgbClr val="A02B93"/>
      </a:accent5>
      <a:accent6>
        <a:srgbClr val="4EA72E"/>
      </a:accent6>
      <a:hlink>
        <a:srgbClr val="467886"/>
      </a:hlink>
      <a:folHlink>
        <a:srgbClr val="96607D"/>
      </a:folHlink>
    </a:clrScheme>
    <a:fontScheme name="Office">
      <a:majorFont>
        <a:latin typeface="Aptos Display" panose="0211000402020202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Aptos Narrow" panose="0211000402020202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12700" cap="flat" cmpd="sng" algn="ctr">
          <a:solidFill>
            <a:schemeClr val="phClr"/>
          </a:solidFill>
          <a:prstDash val="solid"/>
          <a:miter lim="800000"/>
        </a:ln>
        <a:ln w="19050" cap="flat" cmpd="sng" algn="ctr">
          <a:solidFill>
            <a:schemeClr val="phClr"/>
          </a:solidFill>
          <a:prstDash val="solid"/>
          <a:miter lim="800000"/>
        </a:ln>
        <a:ln w="2540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lnDef>
      <a:spPr/>
      <a:bodyPr/>
      <a:lstStyle/>
      <a:style>
        <a:lnRef idx="2">
          <a:schemeClr val="accent1"/>
        </a:lnRef>
        <a:fillRef idx="0">
          <a:schemeClr val="accent1"/>
        </a:fillRef>
        <a:effectRef idx="1">
          <a:schemeClr val="accent1"/>
        </a:effectRef>
        <a:fontRef idx="minor">
          <a:schemeClr val="tx1"/>
        </a:fontRef>
      </a:style>
    </a:lnDef>
  </a:objectDefaults>
  <a:extraClrSchemeLst/>
  <a:extLst>
    <a:ext uri="{05A4C25C-085E-4340-85A3-A5531E510DB2}">
      <thm15:themeFamily xmlns:thm15="http://schemas.microsoft.com/office/thememl/2012/main" name="Office Theme" id="{2E142A2C-CD16-42D6-873A-C26D2A0506FA}" vid="{1BDDFF52-6CD6-40A5-AB3C-68EB2F1E4D0A}"/>
    </a:ext>
  </a:extLst>
</a:theme>
</file>

<file path=xl/worksheets/_rels/sheet1.xml.rels><?xml version="1.0" encoding="UTF-8" standalone="yes"?>
<Relationships xmlns="http://schemas.openxmlformats.org/package/2006/relationships"><Relationship Id="rId1" Type="http://schemas.openxmlformats.org/officeDocument/2006/relationships/table" Target="../tables/table1.xml"/></Relationships>
</file>

<file path=xl/worksheets/_rels/sheet2.xml.rels><?xml version="1.0" encoding="UTF-8" standalone="yes"?>
<Relationships xmlns="http://schemas.openxmlformats.org/package/2006/relationships"><Relationship Id="rId2" Type="http://schemas.microsoft.com/office/2007/relationships/slicer" Target="../slicers/slicer1.xml"/><Relationship Id="rId1" Type="http://schemas.openxmlformats.org/officeDocument/2006/relationships/drawing" Target="../drawings/drawing1.xml"/></Relationships>
</file>

<file path=xl/worksheets/_rels/sheet3.xml.rels><?xml version="1.0" encoding="UTF-8" standalone="yes"?>
<Relationships xmlns="http://schemas.openxmlformats.org/package/2006/relationships"><Relationship Id="rId8" Type="http://schemas.openxmlformats.org/officeDocument/2006/relationships/pivotTable" Target="../pivotTables/pivotTable8.xml"/><Relationship Id="rId3" Type="http://schemas.openxmlformats.org/officeDocument/2006/relationships/pivotTable" Target="../pivotTables/pivotTable3.xml"/><Relationship Id="rId7" Type="http://schemas.openxmlformats.org/officeDocument/2006/relationships/pivotTable" Target="../pivotTables/pivotTable7.xml"/><Relationship Id="rId2" Type="http://schemas.openxmlformats.org/officeDocument/2006/relationships/pivotTable" Target="../pivotTables/pivotTable2.xml"/><Relationship Id="rId1" Type="http://schemas.openxmlformats.org/officeDocument/2006/relationships/pivotTable" Target="../pivotTables/pivotTable1.xml"/><Relationship Id="rId6" Type="http://schemas.openxmlformats.org/officeDocument/2006/relationships/pivotTable" Target="../pivotTables/pivotTable6.xml"/><Relationship Id="rId5" Type="http://schemas.openxmlformats.org/officeDocument/2006/relationships/pivotTable" Target="../pivotTables/pivotTable5.xml"/><Relationship Id="rId10" Type="http://schemas.openxmlformats.org/officeDocument/2006/relationships/pivotTable" Target="../pivotTables/pivotTable10.xml"/><Relationship Id="rId4" Type="http://schemas.openxmlformats.org/officeDocument/2006/relationships/pivotTable" Target="../pivotTables/pivotTable4.xml"/><Relationship Id="rId9" Type="http://schemas.openxmlformats.org/officeDocument/2006/relationships/pivotTable" Target="../pivotTables/pivotTable9.xm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7F772CB7-247C-4242-9A7F-85C695291E65}">
  <dimension ref="A1:U10001"/>
  <sheetViews>
    <sheetView workbookViewId="0">
      <selection activeCell="Q2" sqref="Q2"/>
    </sheetView>
  </sheetViews>
  <sheetFormatPr defaultRowHeight="15" x14ac:dyDescent="0.25"/>
  <cols>
    <col min="1" max="1" width="9.85546875" customWidth="1"/>
    <col min="2" max="2" width="12.140625" customWidth="1"/>
    <col min="3" max="3" width="14.28515625" bestFit="1" customWidth="1"/>
    <col min="4" max="4" width="11.5703125" bestFit="1" customWidth="1"/>
    <col min="5" max="6" width="15.7109375" bestFit="1" customWidth="1"/>
    <col min="7" max="7" width="14.85546875" bestFit="1" customWidth="1"/>
    <col min="8" max="8" width="14.42578125" bestFit="1" customWidth="1"/>
    <col min="9" max="9" width="11.7109375" bestFit="1" customWidth="1"/>
    <col min="10" max="10" width="15" customWidth="1"/>
    <col min="11" max="11" width="12.140625" customWidth="1"/>
    <col min="12" max="12" width="15.140625" customWidth="1"/>
    <col min="13" max="13" width="9.28515625" customWidth="1"/>
    <col min="14" max="14" width="12.7109375" customWidth="1"/>
    <col min="15" max="15" width="12.28515625" customWidth="1"/>
    <col min="16" max="16" width="15" customWidth="1"/>
    <col min="17" max="17" width="11.140625" customWidth="1"/>
    <col min="18" max="18" width="17.28515625" customWidth="1"/>
    <col min="19" max="19" width="15.5703125" customWidth="1"/>
    <col min="20" max="20" width="10.7109375" customWidth="1"/>
    <col min="21" max="21" width="23.7109375" style="6" customWidth="1"/>
  </cols>
  <sheetData>
    <row r="1" spans="1:21" x14ac:dyDescent="0.25">
      <c r="A1" t="s">
        <v>0</v>
      </c>
      <c r="B1" t="s">
        <v>1</v>
      </c>
      <c r="C1" t="s">
        <v>2</v>
      </c>
      <c r="D1" t="s">
        <v>3</v>
      </c>
      <c r="E1" t="s">
        <v>4</v>
      </c>
      <c r="F1" t="s">
        <v>5</v>
      </c>
      <c r="G1" t="s">
        <v>6</v>
      </c>
      <c r="H1" t="s">
        <v>7</v>
      </c>
      <c r="I1" t="s">
        <v>8</v>
      </c>
      <c r="J1" t="s">
        <v>9</v>
      </c>
      <c r="K1" t="s">
        <v>10</v>
      </c>
      <c r="L1" t="s">
        <v>11</v>
      </c>
      <c r="M1" t="s">
        <v>12</v>
      </c>
      <c r="N1" t="s">
        <v>13</v>
      </c>
      <c r="O1" t="s">
        <v>14</v>
      </c>
      <c r="P1" t="s">
        <v>15</v>
      </c>
      <c r="Q1" t="s">
        <v>16</v>
      </c>
      <c r="R1" t="s">
        <v>17</v>
      </c>
      <c r="S1" t="s">
        <v>18</v>
      </c>
      <c r="T1" t="s">
        <v>19</v>
      </c>
      <c r="U1" s="6" t="s">
        <v>20</v>
      </c>
    </row>
    <row r="2" spans="1:21" x14ac:dyDescent="0.25">
      <c r="A2" t="s">
        <v>21</v>
      </c>
      <c r="B2" s="1">
        <v>45031</v>
      </c>
      <c r="C2" t="s">
        <v>22</v>
      </c>
      <c r="D2" t="s">
        <v>23</v>
      </c>
      <c r="E2" t="s">
        <v>24</v>
      </c>
      <c r="F2" t="s">
        <v>25</v>
      </c>
      <c r="G2" t="s">
        <v>20196</v>
      </c>
      <c r="H2" t="s">
        <v>26</v>
      </c>
      <c r="I2" t="s">
        <v>27</v>
      </c>
      <c r="J2" t="s">
        <v>28</v>
      </c>
      <c r="K2" t="s">
        <v>29</v>
      </c>
      <c r="L2" t="s">
        <v>30</v>
      </c>
      <c r="M2" t="s">
        <v>31</v>
      </c>
      <c r="N2">
        <v>3</v>
      </c>
      <c r="O2" t="s">
        <v>32</v>
      </c>
      <c r="P2" t="s">
        <v>33</v>
      </c>
      <c r="Q2">
        <v>3519523.53</v>
      </c>
      <c r="R2" t="s">
        <v>34</v>
      </c>
      <c r="S2" t="s">
        <v>35</v>
      </c>
      <c r="T2" t="s">
        <v>35</v>
      </c>
      <c r="U2" s="6">
        <v>4.3</v>
      </c>
    </row>
    <row r="3" spans="1:21" x14ac:dyDescent="0.25">
      <c r="A3" t="s">
        <v>36</v>
      </c>
      <c r="B3" s="1">
        <v>45817</v>
      </c>
      <c r="C3" t="s">
        <v>37</v>
      </c>
      <c r="D3" t="s">
        <v>23</v>
      </c>
      <c r="E3" t="s">
        <v>38</v>
      </c>
      <c r="F3" t="s">
        <v>39</v>
      </c>
      <c r="G3" t="s">
        <v>20197</v>
      </c>
      <c r="H3" t="s">
        <v>40</v>
      </c>
      <c r="I3" t="s">
        <v>41</v>
      </c>
      <c r="J3" t="s">
        <v>42</v>
      </c>
      <c r="K3" t="s">
        <v>43</v>
      </c>
      <c r="L3" t="s">
        <v>44</v>
      </c>
      <c r="M3" t="s">
        <v>45</v>
      </c>
      <c r="N3">
        <v>2</v>
      </c>
      <c r="O3" t="s">
        <v>46</v>
      </c>
      <c r="P3" t="s">
        <v>47</v>
      </c>
      <c r="Q3">
        <v>2420163.2200000002</v>
      </c>
      <c r="R3" t="s">
        <v>48</v>
      </c>
      <c r="S3" t="s">
        <v>35</v>
      </c>
      <c r="T3" t="s">
        <v>35</v>
      </c>
      <c r="U3" s="6">
        <v>4.9000000000000004</v>
      </c>
    </row>
    <row r="4" spans="1:21" x14ac:dyDescent="0.25">
      <c r="A4" t="s">
        <v>49</v>
      </c>
      <c r="B4" s="1">
        <v>45197</v>
      </c>
      <c r="C4" t="s">
        <v>50</v>
      </c>
      <c r="D4" t="s">
        <v>23</v>
      </c>
      <c r="E4" t="s">
        <v>51</v>
      </c>
      <c r="F4" t="s">
        <v>39</v>
      </c>
      <c r="G4" t="s">
        <v>20198</v>
      </c>
      <c r="H4" t="s">
        <v>26</v>
      </c>
      <c r="I4" t="s">
        <v>52</v>
      </c>
      <c r="J4" t="s">
        <v>28</v>
      </c>
      <c r="K4" t="s">
        <v>29</v>
      </c>
      <c r="L4" t="s">
        <v>30</v>
      </c>
      <c r="M4" t="s">
        <v>53</v>
      </c>
      <c r="N4">
        <v>1</v>
      </c>
      <c r="O4" t="s">
        <v>54</v>
      </c>
      <c r="P4" t="s">
        <v>55</v>
      </c>
      <c r="Q4">
        <v>736776.76</v>
      </c>
      <c r="R4" t="s">
        <v>34</v>
      </c>
      <c r="S4" t="s">
        <v>56</v>
      </c>
      <c r="T4" t="s">
        <v>56</v>
      </c>
      <c r="U4" s="6">
        <v>4.4000000000000004</v>
      </c>
    </row>
    <row r="5" spans="1:21" x14ac:dyDescent="0.25">
      <c r="A5" t="s">
        <v>57</v>
      </c>
      <c r="B5" s="1">
        <v>45802</v>
      </c>
      <c r="C5" t="s">
        <v>22</v>
      </c>
      <c r="D5" t="s">
        <v>23</v>
      </c>
      <c r="E5" t="s">
        <v>24</v>
      </c>
      <c r="F5" t="s">
        <v>58</v>
      </c>
      <c r="G5" t="s">
        <v>20199</v>
      </c>
      <c r="H5" t="s">
        <v>26</v>
      </c>
      <c r="I5" t="s">
        <v>27</v>
      </c>
      <c r="J5" t="s">
        <v>28</v>
      </c>
      <c r="K5" t="s">
        <v>29</v>
      </c>
      <c r="L5" t="s">
        <v>44</v>
      </c>
      <c r="M5" t="s">
        <v>53</v>
      </c>
      <c r="N5">
        <v>2</v>
      </c>
      <c r="O5" t="s">
        <v>59</v>
      </c>
      <c r="P5" t="s">
        <v>60</v>
      </c>
      <c r="Q5">
        <v>2428247.9700000002</v>
      </c>
      <c r="R5" t="s">
        <v>48</v>
      </c>
      <c r="S5" t="s">
        <v>35</v>
      </c>
      <c r="T5" t="s">
        <v>56</v>
      </c>
      <c r="U5" s="6">
        <v>4</v>
      </c>
    </row>
    <row r="6" spans="1:21" x14ac:dyDescent="0.25">
      <c r="A6" t="s">
        <v>61</v>
      </c>
      <c r="B6" s="1">
        <v>45177</v>
      </c>
      <c r="C6" t="s">
        <v>22</v>
      </c>
      <c r="D6" t="s">
        <v>23</v>
      </c>
      <c r="E6" t="s">
        <v>24</v>
      </c>
      <c r="F6" t="s">
        <v>62</v>
      </c>
      <c r="G6" t="s">
        <v>20200</v>
      </c>
      <c r="H6" t="s">
        <v>40</v>
      </c>
      <c r="I6" t="s">
        <v>63</v>
      </c>
      <c r="J6" t="s">
        <v>42</v>
      </c>
      <c r="K6" t="s">
        <v>29</v>
      </c>
      <c r="L6" t="s">
        <v>44</v>
      </c>
      <c r="M6" t="s">
        <v>64</v>
      </c>
      <c r="N6">
        <v>5</v>
      </c>
      <c r="O6" t="s">
        <v>65</v>
      </c>
      <c r="P6" t="s">
        <v>66</v>
      </c>
      <c r="Q6">
        <v>4521040.28</v>
      </c>
      <c r="R6" t="s">
        <v>34</v>
      </c>
      <c r="S6" t="s">
        <v>56</v>
      </c>
      <c r="T6" t="s">
        <v>35</v>
      </c>
      <c r="U6" s="6">
        <v>3.8</v>
      </c>
    </row>
    <row r="7" spans="1:21" x14ac:dyDescent="0.25">
      <c r="A7" t="s">
        <v>67</v>
      </c>
      <c r="B7" s="1">
        <v>45824</v>
      </c>
      <c r="C7" t="s">
        <v>37</v>
      </c>
      <c r="D7" t="s">
        <v>23</v>
      </c>
      <c r="E7" t="s">
        <v>68</v>
      </c>
      <c r="F7" t="s">
        <v>69</v>
      </c>
      <c r="G7" t="s">
        <v>20201</v>
      </c>
      <c r="H7" t="s">
        <v>70</v>
      </c>
      <c r="I7" t="s">
        <v>71</v>
      </c>
      <c r="J7" t="s">
        <v>28</v>
      </c>
      <c r="K7" t="s">
        <v>72</v>
      </c>
      <c r="L7" t="s">
        <v>44</v>
      </c>
      <c r="M7" t="s">
        <v>53</v>
      </c>
      <c r="N7">
        <v>1</v>
      </c>
      <c r="O7" t="s">
        <v>73</v>
      </c>
      <c r="P7" t="s">
        <v>74</v>
      </c>
      <c r="Q7">
        <v>784378.64</v>
      </c>
      <c r="R7" t="s">
        <v>48</v>
      </c>
      <c r="S7" t="s">
        <v>35</v>
      </c>
      <c r="T7" t="s">
        <v>56</v>
      </c>
      <c r="U7" s="6">
        <v>3.7</v>
      </c>
    </row>
    <row r="8" spans="1:21" x14ac:dyDescent="0.25">
      <c r="A8" t="s">
        <v>75</v>
      </c>
      <c r="B8" s="1">
        <v>45068</v>
      </c>
      <c r="C8" t="s">
        <v>22</v>
      </c>
      <c r="D8" t="s">
        <v>23</v>
      </c>
      <c r="E8" t="s">
        <v>24</v>
      </c>
      <c r="F8" t="s">
        <v>76</v>
      </c>
      <c r="G8" t="s">
        <v>20202</v>
      </c>
      <c r="H8" t="s">
        <v>40</v>
      </c>
      <c r="I8" t="s">
        <v>41</v>
      </c>
      <c r="J8" t="s">
        <v>42</v>
      </c>
      <c r="K8" t="s">
        <v>43</v>
      </c>
      <c r="L8" t="s">
        <v>30</v>
      </c>
      <c r="M8" t="s">
        <v>77</v>
      </c>
      <c r="N8">
        <v>5</v>
      </c>
      <c r="O8" t="s">
        <v>78</v>
      </c>
      <c r="P8" t="s">
        <v>79</v>
      </c>
      <c r="Q8">
        <v>6014014.1200000001</v>
      </c>
      <c r="R8" t="s">
        <v>34</v>
      </c>
      <c r="S8" t="s">
        <v>56</v>
      </c>
      <c r="T8" t="s">
        <v>35</v>
      </c>
      <c r="U8" s="6">
        <v>4.0999999999999996</v>
      </c>
    </row>
    <row r="9" spans="1:21" x14ac:dyDescent="0.25">
      <c r="A9" t="s">
        <v>80</v>
      </c>
      <c r="B9" s="1">
        <v>45665</v>
      </c>
      <c r="C9" t="s">
        <v>81</v>
      </c>
      <c r="D9" t="s">
        <v>23</v>
      </c>
      <c r="E9" t="s">
        <v>82</v>
      </c>
      <c r="F9" t="s">
        <v>25</v>
      </c>
      <c r="G9" t="s">
        <v>20203</v>
      </c>
      <c r="H9" t="s">
        <v>83</v>
      </c>
      <c r="I9" t="s">
        <v>84</v>
      </c>
      <c r="J9" t="s">
        <v>42</v>
      </c>
      <c r="K9" t="s">
        <v>72</v>
      </c>
      <c r="L9" t="s">
        <v>44</v>
      </c>
      <c r="M9" t="s">
        <v>64</v>
      </c>
      <c r="N9">
        <v>5</v>
      </c>
      <c r="O9" t="s">
        <v>85</v>
      </c>
      <c r="P9" t="s">
        <v>86</v>
      </c>
      <c r="Q9">
        <v>5248310.54</v>
      </c>
      <c r="R9" t="s">
        <v>48</v>
      </c>
      <c r="S9" t="s">
        <v>35</v>
      </c>
      <c r="T9" t="s">
        <v>56</v>
      </c>
      <c r="U9" s="6">
        <v>4.2</v>
      </c>
    </row>
    <row r="10" spans="1:21" x14ac:dyDescent="0.25">
      <c r="A10" t="s">
        <v>87</v>
      </c>
      <c r="B10" s="1">
        <v>45035</v>
      </c>
      <c r="C10" t="s">
        <v>88</v>
      </c>
      <c r="D10" t="s">
        <v>23</v>
      </c>
      <c r="E10" t="s">
        <v>89</v>
      </c>
      <c r="F10" t="s">
        <v>90</v>
      </c>
      <c r="G10" t="s">
        <v>20204</v>
      </c>
      <c r="H10" t="s">
        <v>40</v>
      </c>
      <c r="I10" t="s">
        <v>41</v>
      </c>
      <c r="J10" t="s">
        <v>42</v>
      </c>
      <c r="K10" t="s">
        <v>72</v>
      </c>
      <c r="L10" t="s">
        <v>30</v>
      </c>
      <c r="M10" t="s">
        <v>77</v>
      </c>
      <c r="N10">
        <v>5</v>
      </c>
      <c r="O10" t="s">
        <v>91</v>
      </c>
      <c r="P10" t="s">
        <v>92</v>
      </c>
      <c r="Q10">
        <v>6307777.1900000004</v>
      </c>
      <c r="R10" t="s">
        <v>48</v>
      </c>
      <c r="S10" t="s">
        <v>35</v>
      </c>
      <c r="T10" t="s">
        <v>35</v>
      </c>
      <c r="U10" s="6">
        <v>4.4000000000000004</v>
      </c>
    </row>
    <row r="11" spans="1:21" x14ac:dyDescent="0.25">
      <c r="A11" t="s">
        <v>93</v>
      </c>
      <c r="B11" s="1">
        <v>45507</v>
      </c>
      <c r="C11" t="s">
        <v>88</v>
      </c>
      <c r="D11" t="s">
        <v>23</v>
      </c>
      <c r="E11" t="s">
        <v>89</v>
      </c>
      <c r="F11" t="s">
        <v>25</v>
      </c>
      <c r="G11" t="s">
        <v>20202</v>
      </c>
      <c r="H11" t="s">
        <v>26</v>
      </c>
      <c r="I11" t="s">
        <v>94</v>
      </c>
      <c r="J11" t="s">
        <v>42</v>
      </c>
      <c r="K11" t="s">
        <v>72</v>
      </c>
      <c r="L11" t="s">
        <v>44</v>
      </c>
      <c r="M11" t="s">
        <v>31</v>
      </c>
      <c r="N11">
        <v>3</v>
      </c>
      <c r="O11" t="s">
        <v>95</v>
      </c>
      <c r="P11" t="s">
        <v>96</v>
      </c>
      <c r="Q11">
        <v>4602908.6900000004</v>
      </c>
      <c r="R11" t="s">
        <v>34</v>
      </c>
      <c r="S11" t="s">
        <v>35</v>
      </c>
      <c r="T11" t="s">
        <v>56</v>
      </c>
      <c r="U11" s="6">
        <v>4.9000000000000004</v>
      </c>
    </row>
    <row r="12" spans="1:21" x14ac:dyDescent="0.25">
      <c r="A12" t="s">
        <v>97</v>
      </c>
      <c r="B12" s="1">
        <v>45633</v>
      </c>
      <c r="C12" t="s">
        <v>98</v>
      </c>
      <c r="D12" t="s">
        <v>23</v>
      </c>
      <c r="E12" t="s">
        <v>99</v>
      </c>
      <c r="F12" t="s">
        <v>58</v>
      </c>
      <c r="G12" t="s">
        <v>20205</v>
      </c>
      <c r="H12" t="s">
        <v>83</v>
      </c>
      <c r="I12" t="s">
        <v>84</v>
      </c>
      <c r="J12" t="s">
        <v>42</v>
      </c>
      <c r="K12" t="s">
        <v>29</v>
      </c>
      <c r="L12" t="s">
        <v>44</v>
      </c>
      <c r="M12" t="s">
        <v>64</v>
      </c>
      <c r="N12">
        <v>2</v>
      </c>
      <c r="O12" t="s">
        <v>100</v>
      </c>
      <c r="P12" t="s">
        <v>101</v>
      </c>
      <c r="Q12">
        <v>2000446.04</v>
      </c>
      <c r="R12" t="s">
        <v>48</v>
      </c>
      <c r="S12" t="s">
        <v>56</v>
      </c>
      <c r="T12" t="s">
        <v>56</v>
      </c>
      <c r="U12" s="6">
        <v>3.7</v>
      </c>
    </row>
    <row r="13" spans="1:21" x14ac:dyDescent="0.25">
      <c r="A13" t="s">
        <v>102</v>
      </c>
      <c r="B13" s="1">
        <v>44934</v>
      </c>
      <c r="C13" t="s">
        <v>98</v>
      </c>
      <c r="D13" t="s">
        <v>23</v>
      </c>
      <c r="E13" t="s">
        <v>103</v>
      </c>
      <c r="F13" t="s">
        <v>25</v>
      </c>
      <c r="G13" t="s">
        <v>20205</v>
      </c>
      <c r="H13" t="s">
        <v>104</v>
      </c>
      <c r="I13" t="s">
        <v>105</v>
      </c>
      <c r="J13" t="s">
        <v>28</v>
      </c>
      <c r="K13" t="s">
        <v>72</v>
      </c>
      <c r="L13" t="s">
        <v>30</v>
      </c>
      <c r="M13" t="s">
        <v>77</v>
      </c>
      <c r="N13">
        <v>5</v>
      </c>
      <c r="O13" t="s">
        <v>106</v>
      </c>
      <c r="P13" t="s">
        <v>107</v>
      </c>
      <c r="Q13">
        <v>4093929.13</v>
      </c>
      <c r="R13" t="s">
        <v>34</v>
      </c>
      <c r="S13" t="s">
        <v>35</v>
      </c>
      <c r="T13" t="s">
        <v>56</v>
      </c>
      <c r="U13" s="6">
        <v>3.6</v>
      </c>
    </row>
    <row r="14" spans="1:21" x14ac:dyDescent="0.25">
      <c r="A14" t="s">
        <v>108</v>
      </c>
      <c r="B14" s="1">
        <v>45830</v>
      </c>
      <c r="C14" t="s">
        <v>98</v>
      </c>
      <c r="D14" t="s">
        <v>23</v>
      </c>
      <c r="E14" t="s">
        <v>99</v>
      </c>
      <c r="F14" t="s">
        <v>76</v>
      </c>
      <c r="G14" t="s">
        <v>20206</v>
      </c>
      <c r="H14" t="s">
        <v>40</v>
      </c>
      <c r="I14" t="s">
        <v>41</v>
      </c>
      <c r="J14" t="s">
        <v>42</v>
      </c>
      <c r="K14" t="s">
        <v>29</v>
      </c>
      <c r="L14" t="s">
        <v>44</v>
      </c>
      <c r="M14" t="s">
        <v>77</v>
      </c>
      <c r="N14">
        <v>2</v>
      </c>
      <c r="O14" t="s">
        <v>109</v>
      </c>
      <c r="P14" t="s">
        <v>110</v>
      </c>
      <c r="Q14">
        <v>2373479.1800000002</v>
      </c>
      <c r="R14" t="s">
        <v>34</v>
      </c>
      <c r="S14" t="s">
        <v>35</v>
      </c>
      <c r="T14" t="s">
        <v>56</v>
      </c>
      <c r="U14" s="6">
        <v>4</v>
      </c>
    </row>
    <row r="15" spans="1:21" x14ac:dyDescent="0.25">
      <c r="A15" t="s">
        <v>111</v>
      </c>
      <c r="B15" s="1">
        <v>45746</v>
      </c>
      <c r="C15" t="s">
        <v>88</v>
      </c>
      <c r="D15" t="s">
        <v>23</v>
      </c>
      <c r="E15" t="s">
        <v>112</v>
      </c>
      <c r="F15" t="s">
        <v>25</v>
      </c>
      <c r="G15" t="s">
        <v>20206</v>
      </c>
      <c r="H15" t="s">
        <v>40</v>
      </c>
      <c r="I15" t="s">
        <v>63</v>
      </c>
      <c r="J15" t="s">
        <v>42</v>
      </c>
      <c r="K15" t="s">
        <v>43</v>
      </c>
      <c r="L15" t="s">
        <v>30</v>
      </c>
      <c r="M15" t="s">
        <v>113</v>
      </c>
      <c r="N15">
        <v>1</v>
      </c>
      <c r="O15" t="s">
        <v>114</v>
      </c>
      <c r="P15" t="s">
        <v>110</v>
      </c>
      <c r="Q15">
        <v>790481.87</v>
      </c>
      <c r="R15" t="s">
        <v>48</v>
      </c>
      <c r="S15" t="s">
        <v>35</v>
      </c>
      <c r="T15" t="s">
        <v>56</v>
      </c>
      <c r="U15" s="6">
        <v>3.8</v>
      </c>
    </row>
    <row r="16" spans="1:21" x14ac:dyDescent="0.25">
      <c r="A16" t="s">
        <v>115</v>
      </c>
      <c r="B16" s="1">
        <v>45480</v>
      </c>
      <c r="C16" t="s">
        <v>88</v>
      </c>
      <c r="D16" t="s">
        <v>23</v>
      </c>
      <c r="E16" t="s">
        <v>89</v>
      </c>
      <c r="F16" t="s">
        <v>39</v>
      </c>
      <c r="G16" t="s">
        <v>20202</v>
      </c>
      <c r="H16" t="s">
        <v>26</v>
      </c>
      <c r="I16" t="s">
        <v>52</v>
      </c>
      <c r="J16" t="s">
        <v>28</v>
      </c>
      <c r="K16" t="s">
        <v>43</v>
      </c>
      <c r="L16" t="s">
        <v>30</v>
      </c>
      <c r="M16" t="s">
        <v>53</v>
      </c>
      <c r="N16">
        <v>5</v>
      </c>
      <c r="O16" t="s">
        <v>116</v>
      </c>
      <c r="P16" t="s">
        <v>117</v>
      </c>
      <c r="Q16">
        <v>3399877.63</v>
      </c>
      <c r="R16" t="s">
        <v>48</v>
      </c>
      <c r="S16" t="s">
        <v>56</v>
      </c>
      <c r="T16" t="s">
        <v>35</v>
      </c>
      <c r="U16" s="6">
        <v>4.8</v>
      </c>
    </row>
    <row r="17" spans="1:21" x14ac:dyDescent="0.25">
      <c r="A17" t="s">
        <v>118</v>
      </c>
      <c r="B17" s="1">
        <v>45392</v>
      </c>
      <c r="C17" t="s">
        <v>37</v>
      </c>
      <c r="D17" t="s">
        <v>23</v>
      </c>
      <c r="E17" t="s">
        <v>38</v>
      </c>
      <c r="F17" t="s">
        <v>90</v>
      </c>
      <c r="G17" t="s">
        <v>20207</v>
      </c>
      <c r="H17" t="s">
        <v>70</v>
      </c>
      <c r="I17" t="s">
        <v>119</v>
      </c>
      <c r="J17" t="s">
        <v>28</v>
      </c>
      <c r="K17" t="s">
        <v>72</v>
      </c>
      <c r="L17" t="s">
        <v>44</v>
      </c>
      <c r="M17" t="s">
        <v>77</v>
      </c>
      <c r="N17">
        <v>4</v>
      </c>
      <c r="O17" t="s">
        <v>120</v>
      </c>
      <c r="P17" t="s">
        <v>121</v>
      </c>
      <c r="Q17">
        <v>2714717.12</v>
      </c>
      <c r="R17" t="s">
        <v>34</v>
      </c>
      <c r="S17" t="s">
        <v>56</v>
      </c>
      <c r="T17" t="s">
        <v>35</v>
      </c>
      <c r="U17" s="6">
        <v>5</v>
      </c>
    </row>
    <row r="18" spans="1:21" x14ac:dyDescent="0.25">
      <c r="A18" t="s">
        <v>122</v>
      </c>
      <c r="B18" s="1">
        <v>45868</v>
      </c>
      <c r="C18" t="s">
        <v>81</v>
      </c>
      <c r="D18" t="s">
        <v>23</v>
      </c>
      <c r="E18" t="s">
        <v>82</v>
      </c>
      <c r="F18" t="s">
        <v>62</v>
      </c>
      <c r="G18" t="s">
        <v>20208</v>
      </c>
      <c r="H18" t="s">
        <v>40</v>
      </c>
      <c r="I18" t="s">
        <v>41</v>
      </c>
      <c r="J18" t="s">
        <v>42</v>
      </c>
      <c r="K18" t="s">
        <v>72</v>
      </c>
      <c r="L18" t="s">
        <v>30</v>
      </c>
      <c r="M18" t="s">
        <v>77</v>
      </c>
      <c r="N18">
        <v>1</v>
      </c>
      <c r="O18" t="s">
        <v>123</v>
      </c>
      <c r="P18" t="s">
        <v>124</v>
      </c>
      <c r="Q18">
        <v>1094309.23</v>
      </c>
      <c r="R18" t="s">
        <v>34</v>
      </c>
      <c r="S18" t="s">
        <v>35</v>
      </c>
      <c r="T18" t="s">
        <v>35</v>
      </c>
      <c r="U18" s="6">
        <v>4.0999999999999996</v>
      </c>
    </row>
    <row r="19" spans="1:21" x14ac:dyDescent="0.25">
      <c r="A19" t="s">
        <v>125</v>
      </c>
      <c r="B19" s="1">
        <v>45505</v>
      </c>
      <c r="C19" t="s">
        <v>81</v>
      </c>
      <c r="D19" t="s">
        <v>23</v>
      </c>
      <c r="E19" t="s">
        <v>82</v>
      </c>
      <c r="F19" t="s">
        <v>69</v>
      </c>
      <c r="G19" t="s">
        <v>20214</v>
      </c>
      <c r="H19" t="s">
        <v>83</v>
      </c>
      <c r="I19" t="s">
        <v>126</v>
      </c>
      <c r="J19" t="s">
        <v>42</v>
      </c>
      <c r="K19" t="s">
        <v>43</v>
      </c>
      <c r="L19" t="s">
        <v>44</v>
      </c>
      <c r="M19" t="s">
        <v>77</v>
      </c>
      <c r="N19">
        <v>5</v>
      </c>
      <c r="O19" t="s">
        <v>127</v>
      </c>
      <c r="P19" t="s">
        <v>128</v>
      </c>
      <c r="Q19">
        <v>3384527.86</v>
      </c>
      <c r="R19" t="s">
        <v>48</v>
      </c>
      <c r="S19" t="s">
        <v>56</v>
      </c>
      <c r="T19" t="s">
        <v>35</v>
      </c>
      <c r="U19" s="6">
        <v>4.5</v>
      </c>
    </row>
    <row r="20" spans="1:21" x14ac:dyDescent="0.25">
      <c r="A20" t="s">
        <v>129</v>
      </c>
      <c r="B20" s="1">
        <v>45029</v>
      </c>
      <c r="C20" t="s">
        <v>50</v>
      </c>
      <c r="D20" t="s">
        <v>23</v>
      </c>
      <c r="E20" t="s">
        <v>130</v>
      </c>
      <c r="F20" t="s">
        <v>25</v>
      </c>
      <c r="G20" t="s">
        <v>20215</v>
      </c>
      <c r="H20" t="s">
        <v>104</v>
      </c>
      <c r="I20" t="s">
        <v>105</v>
      </c>
      <c r="J20" t="s">
        <v>28</v>
      </c>
      <c r="K20" t="s">
        <v>43</v>
      </c>
      <c r="L20" t="s">
        <v>44</v>
      </c>
      <c r="M20" t="s">
        <v>77</v>
      </c>
      <c r="N20">
        <v>1</v>
      </c>
      <c r="O20" t="s">
        <v>131</v>
      </c>
      <c r="P20" t="s">
        <v>132</v>
      </c>
      <c r="Q20">
        <v>775475.86</v>
      </c>
      <c r="R20" t="s">
        <v>48</v>
      </c>
      <c r="S20" t="s">
        <v>35</v>
      </c>
      <c r="T20" t="s">
        <v>35</v>
      </c>
      <c r="U20" s="6">
        <v>4.0999999999999996</v>
      </c>
    </row>
    <row r="21" spans="1:21" x14ac:dyDescent="0.25">
      <c r="A21" t="s">
        <v>133</v>
      </c>
      <c r="B21" s="1">
        <v>45468</v>
      </c>
      <c r="C21" t="s">
        <v>98</v>
      </c>
      <c r="D21" t="s">
        <v>23</v>
      </c>
      <c r="E21" t="s">
        <v>99</v>
      </c>
      <c r="F21" t="s">
        <v>39</v>
      </c>
      <c r="G21" t="s">
        <v>20209</v>
      </c>
      <c r="H21" t="s">
        <v>83</v>
      </c>
      <c r="I21" t="s">
        <v>84</v>
      </c>
      <c r="J21" t="s">
        <v>42</v>
      </c>
      <c r="K21" t="s">
        <v>72</v>
      </c>
      <c r="L21" t="s">
        <v>44</v>
      </c>
      <c r="M21" t="s">
        <v>64</v>
      </c>
      <c r="N21">
        <v>5</v>
      </c>
      <c r="O21" t="s">
        <v>134</v>
      </c>
      <c r="P21" t="s">
        <v>135</v>
      </c>
      <c r="Q21">
        <v>5024854.79</v>
      </c>
      <c r="R21" t="s">
        <v>34</v>
      </c>
      <c r="S21" t="s">
        <v>35</v>
      </c>
      <c r="T21" t="s">
        <v>56</v>
      </c>
      <c r="U21" s="6">
        <v>3.7</v>
      </c>
    </row>
    <row r="22" spans="1:21" x14ac:dyDescent="0.25">
      <c r="A22" t="s">
        <v>136</v>
      </c>
      <c r="B22" s="1">
        <v>45630</v>
      </c>
      <c r="C22" t="s">
        <v>37</v>
      </c>
      <c r="D22" t="s">
        <v>23</v>
      </c>
      <c r="E22" t="s">
        <v>38</v>
      </c>
      <c r="F22" t="s">
        <v>90</v>
      </c>
      <c r="G22" t="s">
        <v>137</v>
      </c>
      <c r="H22" t="s">
        <v>104</v>
      </c>
      <c r="I22" t="s">
        <v>138</v>
      </c>
      <c r="J22" t="s">
        <v>42</v>
      </c>
      <c r="K22" t="s">
        <v>29</v>
      </c>
      <c r="L22" t="s">
        <v>44</v>
      </c>
      <c r="M22" t="s">
        <v>31</v>
      </c>
      <c r="N22">
        <v>5</v>
      </c>
      <c r="O22" t="s">
        <v>139</v>
      </c>
      <c r="P22" t="s">
        <v>140</v>
      </c>
      <c r="Q22">
        <v>5270959.05</v>
      </c>
      <c r="R22" t="s">
        <v>34</v>
      </c>
      <c r="S22" t="s">
        <v>56</v>
      </c>
      <c r="T22" t="s">
        <v>56</v>
      </c>
      <c r="U22" s="6">
        <v>3.6</v>
      </c>
    </row>
    <row r="23" spans="1:21" x14ac:dyDescent="0.25">
      <c r="A23" t="s">
        <v>141</v>
      </c>
      <c r="B23" s="1">
        <v>45364</v>
      </c>
      <c r="C23" t="s">
        <v>50</v>
      </c>
      <c r="D23" t="s">
        <v>23</v>
      </c>
      <c r="E23" t="s">
        <v>51</v>
      </c>
      <c r="F23" t="s">
        <v>39</v>
      </c>
      <c r="G23" t="s">
        <v>142</v>
      </c>
      <c r="H23" t="s">
        <v>40</v>
      </c>
      <c r="I23" t="s">
        <v>41</v>
      </c>
      <c r="J23" t="s">
        <v>42</v>
      </c>
      <c r="K23" t="s">
        <v>43</v>
      </c>
      <c r="L23" t="s">
        <v>30</v>
      </c>
      <c r="M23" t="s">
        <v>113</v>
      </c>
      <c r="N23">
        <v>2</v>
      </c>
      <c r="O23" t="s">
        <v>143</v>
      </c>
      <c r="P23" t="s">
        <v>144</v>
      </c>
      <c r="Q23">
        <v>2505308.37</v>
      </c>
      <c r="R23" t="s">
        <v>34</v>
      </c>
      <c r="S23" t="s">
        <v>56</v>
      </c>
      <c r="T23" t="s">
        <v>35</v>
      </c>
      <c r="U23" s="6">
        <v>4.0999999999999996</v>
      </c>
    </row>
    <row r="24" spans="1:21" x14ac:dyDescent="0.25">
      <c r="A24" t="s">
        <v>145</v>
      </c>
      <c r="B24" s="1">
        <v>45032</v>
      </c>
      <c r="C24" t="s">
        <v>37</v>
      </c>
      <c r="D24" t="s">
        <v>23</v>
      </c>
      <c r="E24" t="s">
        <v>68</v>
      </c>
      <c r="F24" t="s">
        <v>69</v>
      </c>
      <c r="G24" t="s">
        <v>146</v>
      </c>
      <c r="H24" t="s">
        <v>104</v>
      </c>
      <c r="I24" t="s">
        <v>105</v>
      </c>
      <c r="J24" t="s">
        <v>28</v>
      </c>
      <c r="K24" t="s">
        <v>72</v>
      </c>
      <c r="L24" t="s">
        <v>44</v>
      </c>
      <c r="M24" t="s">
        <v>113</v>
      </c>
      <c r="N24">
        <v>3</v>
      </c>
      <c r="O24" t="s">
        <v>147</v>
      </c>
      <c r="P24" t="s">
        <v>148</v>
      </c>
      <c r="Q24">
        <v>2354096.25</v>
      </c>
      <c r="R24" t="s">
        <v>34</v>
      </c>
      <c r="S24" t="s">
        <v>35</v>
      </c>
      <c r="T24" t="s">
        <v>35</v>
      </c>
      <c r="U24" s="6">
        <v>5</v>
      </c>
    </row>
    <row r="25" spans="1:21" x14ac:dyDescent="0.25">
      <c r="A25" t="s">
        <v>149</v>
      </c>
      <c r="B25" s="1">
        <v>45612</v>
      </c>
      <c r="C25" t="s">
        <v>98</v>
      </c>
      <c r="D25" t="s">
        <v>23</v>
      </c>
      <c r="E25" t="s">
        <v>99</v>
      </c>
      <c r="F25" t="s">
        <v>58</v>
      </c>
      <c r="G25" t="s">
        <v>150</v>
      </c>
      <c r="H25" t="s">
        <v>26</v>
      </c>
      <c r="I25" t="s">
        <v>151</v>
      </c>
      <c r="J25" t="s">
        <v>42</v>
      </c>
      <c r="K25" t="s">
        <v>43</v>
      </c>
      <c r="L25" t="s">
        <v>30</v>
      </c>
      <c r="M25" t="s">
        <v>53</v>
      </c>
      <c r="N25">
        <v>3</v>
      </c>
      <c r="O25" t="s">
        <v>152</v>
      </c>
      <c r="P25" t="s">
        <v>153</v>
      </c>
      <c r="Q25">
        <v>3371324.71</v>
      </c>
      <c r="R25" t="s">
        <v>34</v>
      </c>
      <c r="S25" t="s">
        <v>56</v>
      </c>
      <c r="T25" t="s">
        <v>35</v>
      </c>
      <c r="U25" s="6">
        <v>3.8</v>
      </c>
    </row>
    <row r="26" spans="1:21" x14ac:dyDescent="0.25">
      <c r="A26" t="s">
        <v>154</v>
      </c>
      <c r="B26" s="1">
        <v>45263</v>
      </c>
      <c r="C26" t="s">
        <v>88</v>
      </c>
      <c r="D26" t="s">
        <v>23</v>
      </c>
      <c r="E26" t="s">
        <v>112</v>
      </c>
      <c r="F26" t="s">
        <v>90</v>
      </c>
      <c r="G26" t="s">
        <v>155</v>
      </c>
      <c r="H26" t="s">
        <v>104</v>
      </c>
      <c r="I26" t="s">
        <v>105</v>
      </c>
      <c r="J26" t="s">
        <v>28</v>
      </c>
      <c r="K26" t="s">
        <v>29</v>
      </c>
      <c r="L26" t="s">
        <v>44</v>
      </c>
      <c r="M26" t="s">
        <v>64</v>
      </c>
      <c r="N26">
        <v>2</v>
      </c>
      <c r="O26" t="s">
        <v>156</v>
      </c>
      <c r="P26" t="s">
        <v>157</v>
      </c>
      <c r="Q26">
        <v>1514975.22</v>
      </c>
      <c r="R26" t="s">
        <v>48</v>
      </c>
      <c r="S26" t="s">
        <v>56</v>
      </c>
      <c r="T26" t="s">
        <v>35</v>
      </c>
      <c r="U26" s="6">
        <v>3.7</v>
      </c>
    </row>
    <row r="27" spans="1:21" x14ac:dyDescent="0.25">
      <c r="A27" t="s">
        <v>158</v>
      </c>
      <c r="B27" s="1">
        <v>45673</v>
      </c>
      <c r="C27" t="s">
        <v>50</v>
      </c>
      <c r="D27" t="s">
        <v>23</v>
      </c>
      <c r="E27" t="s">
        <v>51</v>
      </c>
      <c r="F27" t="s">
        <v>69</v>
      </c>
      <c r="G27" t="s">
        <v>20207</v>
      </c>
      <c r="H27" t="s">
        <v>83</v>
      </c>
      <c r="I27" t="s">
        <v>84</v>
      </c>
      <c r="J27" t="s">
        <v>42</v>
      </c>
      <c r="K27" t="s">
        <v>72</v>
      </c>
      <c r="L27" t="s">
        <v>30</v>
      </c>
      <c r="M27" t="s">
        <v>53</v>
      </c>
      <c r="N27">
        <v>1</v>
      </c>
      <c r="O27" t="s">
        <v>159</v>
      </c>
      <c r="P27" t="s">
        <v>160</v>
      </c>
      <c r="Q27">
        <v>871633.26</v>
      </c>
      <c r="R27" t="s">
        <v>34</v>
      </c>
      <c r="S27" t="s">
        <v>56</v>
      </c>
      <c r="T27" t="s">
        <v>35</v>
      </c>
      <c r="U27" s="6">
        <v>4.5999999999999996</v>
      </c>
    </row>
    <row r="28" spans="1:21" x14ac:dyDescent="0.25">
      <c r="A28" t="s">
        <v>161</v>
      </c>
      <c r="B28" s="1">
        <v>45565</v>
      </c>
      <c r="C28" t="s">
        <v>37</v>
      </c>
      <c r="D28" t="s">
        <v>23</v>
      </c>
      <c r="E28" t="s">
        <v>38</v>
      </c>
      <c r="F28" t="s">
        <v>69</v>
      </c>
      <c r="G28" t="s">
        <v>20209</v>
      </c>
      <c r="H28" t="s">
        <v>104</v>
      </c>
      <c r="I28" t="s">
        <v>138</v>
      </c>
      <c r="J28" t="s">
        <v>42</v>
      </c>
      <c r="K28" t="s">
        <v>43</v>
      </c>
      <c r="L28" t="s">
        <v>44</v>
      </c>
      <c r="M28" t="s">
        <v>113</v>
      </c>
      <c r="N28">
        <v>1</v>
      </c>
      <c r="O28" t="s">
        <v>162</v>
      </c>
      <c r="P28" t="s">
        <v>163</v>
      </c>
      <c r="Q28">
        <v>1160501.29</v>
      </c>
      <c r="R28" t="s">
        <v>48</v>
      </c>
      <c r="S28" t="s">
        <v>56</v>
      </c>
      <c r="T28" t="s">
        <v>56</v>
      </c>
      <c r="U28" s="6">
        <v>4.0999999999999996</v>
      </c>
    </row>
    <row r="29" spans="1:21" x14ac:dyDescent="0.25">
      <c r="A29" t="s">
        <v>164</v>
      </c>
      <c r="B29" s="1">
        <v>45557</v>
      </c>
      <c r="C29" t="s">
        <v>50</v>
      </c>
      <c r="D29" t="s">
        <v>23</v>
      </c>
      <c r="E29" t="s">
        <v>51</v>
      </c>
      <c r="F29" t="s">
        <v>90</v>
      </c>
      <c r="G29" t="s">
        <v>165</v>
      </c>
      <c r="H29" t="s">
        <v>166</v>
      </c>
      <c r="I29" t="s">
        <v>167</v>
      </c>
      <c r="J29" t="s">
        <v>42</v>
      </c>
      <c r="K29" t="s">
        <v>72</v>
      </c>
      <c r="L29" t="s">
        <v>30</v>
      </c>
      <c r="M29" t="s">
        <v>45</v>
      </c>
      <c r="N29">
        <v>4</v>
      </c>
      <c r="O29" t="s">
        <v>168</v>
      </c>
      <c r="P29" t="s">
        <v>169</v>
      </c>
      <c r="Q29">
        <v>3151785.49</v>
      </c>
      <c r="R29" t="s">
        <v>48</v>
      </c>
      <c r="S29" t="s">
        <v>35</v>
      </c>
      <c r="T29" t="s">
        <v>56</v>
      </c>
      <c r="U29" s="6">
        <v>4.7</v>
      </c>
    </row>
    <row r="30" spans="1:21" x14ac:dyDescent="0.25">
      <c r="A30" t="s">
        <v>170</v>
      </c>
      <c r="B30" s="1">
        <v>45739</v>
      </c>
      <c r="C30" t="s">
        <v>81</v>
      </c>
      <c r="D30" t="s">
        <v>23</v>
      </c>
      <c r="E30" t="s">
        <v>82</v>
      </c>
      <c r="F30" t="s">
        <v>62</v>
      </c>
      <c r="G30" t="s">
        <v>20209</v>
      </c>
      <c r="H30" t="s">
        <v>70</v>
      </c>
      <c r="I30" t="s">
        <v>71</v>
      </c>
      <c r="J30" t="s">
        <v>28</v>
      </c>
      <c r="K30" t="s">
        <v>43</v>
      </c>
      <c r="L30" t="s">
        <v>44</v>
      </c>
      <c r="M30" t="s">
        <v>113</v>
      </c>
      <c r="N30">
        <v>4</v>
      </c>
      <c r="O30" t="s">
        <v>171</v>
      </c>
      <c r="P30" t="s">
        <v>92</v>
      </c>
      <c r="Q30">
        <v>3573667.09</v>
      </c>
      <c r="R30" t="s">
        <v>48</v>
      </c>
      <c r="S30" t="s">
        <v>35</v>
      </c>
      <c r="T30" t="s">
        <v>35</v>
      </c>
      <c r="U30" s="6">
        <v>4.5</v>
      </c>
    </row>
    <row r="31" spans="1:21" x14ac:dyDescent="0.25">
      <c r="A31" t="s">
        <v>172</v>
      </c>
      <c r="B31" s="1">
        <v>45797</v>
      </c>
      <c r="C31" t="s">
        <v>98</v>
      </c>
      <c r="D31" t="s">
        <v>23</v>
      </c>
      <c r="E31" t="s">
        <v>103</v>
      </c>
      <c r="F31" t="s">
        <v>25</v>
      </c>
      <c r="G31" t="s">
        <v>20200</v>
      </c>
      <c r="H31" t="s">
        <v>166</v>
      </c>
      <c r="I31" t="s">
        <v>173</v>
      </c>
      <c r="J31" t="s">
        <v>174</v>
      </c>
      <c r="K31" t="s">
        <v>29</v>
      </c>
      <c r="L31" t="s">
        <v>30</v>
      </c>
      <c r="M31" t="s">
        <v>64</v>
      </c>
      <c r="N31">
        <v>1</v>
      </c>
      <c r="O31" t="s">
        <v>175</v>
      </c>
      <c r="P31" t="s">
        <v>124</v>
      </c>
      <c r="Q31">
        <v>593390.01</v>
      </c>
      <c r="R31" t="s">
        <v>48</v>
      </c>
      <c r="S31" t="s">
        <v>56</v>
      </c>
      <c r="T31" t="s">
        <v>56</v>
      </c>
      <c r="U31" s="6">
        <v>3.9</v>
      </c>
    </row>
    <row r="32" spans="1:21" x14ac:dyDescent="0.25">
      <c r="A32" t="s">
        <v>176</v>
      </c>
      <c r="B32" s="1">
        <v>45457</v>
      </c>
      <c r="C32" t="s">
        <v>22</v>
      </c>
      <c r="D32" t="s">
        <v>23</v>
      </c>
      <c r="E32" t="s">
        <v>24</v>
      </c>
      <c r="F32" t="s">
        <v>76</v>
      </c>
      <c r="G32" t="s">
        <v>20208</v>
      </c>
      <c r="H32" t="s">
        <v>26</v>
      </c>
      <c r="I32" t="s">
        <v>52</v>
      </c>
      <c r="J32" t="s">
        <v>28</v>
      </c>
      <c r="K32" t="s">
        <v>72</v>
      </c>
      <c r="L32" t="s">
        <v>30</v>
      </c>
      <c r="M32" t="s">
        <v>31</v>
      </c>
      <c r="N32">
        <v>2</v>
      </c>
      <c r="O32" t="s">
        <v>177</v>
      </c>
      <c r="P32" t="s">
        <v>178</v>
      </c>
      <c r="Q32">
        <v>1346543.14</v>
      </c>
      <c r="R32" t="s">
        <v>48</v>
      </c>
      <c r="S32" t="s">
        <v>35</v>
      </c>
      <c r="T32" t="s">
        <v>56</v>
      </c>
      <c r="U32" s="6">
        <v>4.5</v>
      </c>
    </row>
    <row r="33" spans="1:21" x14ac:dyDescent="0.25">
      <c r="A33" t="s">
        <v>179</v>
      </c>
      <c r="B33" s="1">
        <v>45383</v>
      </c>
      <c r="C33" t="s">
        <v>81</v>
      </c>
      <c r="D33" t="s">
        <v>23</v>
      </c>
      <c r="E33" t="s">
        <v>82</v>
      </c>
      <c r="F33" t="s">
        <v>62</v>
      </c>
      <c r="G33" t="s">
        <v>20210</v>
      </c>
      <c r="H33" t="s">
        <v>70</v>
      </c>
      <c r="I33" t="s">
        <v>180</v>
      </c>
      <c r="J33" t="s">
        <v>42</v>
      </c>
      <c r="K33" t="s">
        <v>29</v>
      </c>
      <c r="L33" t="s">
        <v>44</v>
      </c>
      <c r="M33" t="s">
        <v>45</v>
      </c>
      <c r="N33">
        <v>5</v>
      </c>
      <c r="O33" t="s">
        <v>181</v>
      </c>
      <c r="P33" t="s">
        <v>182</v>
      </c>
      <c r="Q33">
        <v>4795443.12</v>
      </c>
      <c r="R33" t="s">
        <v>34</v>
      </c>
      <c r="S33" t="s">
        <v>56</v>
      </c>
      <c r="T33" t="s">
        <v>56</v>
      </c>
      <c r="U33" s="6">
        <v>4.4000000000000004</v>
      </c>
    </row>
    <row r="34" spans="1:21" x14ac:dyDescent="0.25">
      <c r="A34" t="s">
        <v>183</v>
      </c>
      <c r="B34" s="1">
        <v>45841</v>
      </c>
      <c r="C34" t="s">
        <v>50</v>
      </c>
      <c r="D34" t="s">
        <v>23</v>
      </c>
      <c r="E34" t="s">
        <v>130</v>
      </c>
      <c r="F34" t="s">
        <v>25</v>
      </c>
      <c r="G34" t="s">
        <v>184</v>
      </c>
      <c r="H34" t="s">
        <v>26</v>
      </c>
      <c r="I34" t="s">
        <v>27</v>
      </c>
      <c r="J34" t="s">
        <v>28</v>
      </c>
      <c r="K34" t="s">
        <v>43</v>
      </c>
      <c r="L34" t="s">
        <v>30</v>
      </c>
      <c r="M34" t="s">
        <v>53</v>
      </c>
      <c r="N34">
        <v>3</v>
      </c>
      <c r="O34" t="s">
        <v>185</v>
      </c>
      <c r="P34" t="s">
        <v>140</v>
      </c>
      <c r="Q34">
        <v>3454996.69</v>
      </c>
      <c r="R34" t="s">
        <v>34</v>
      </c>
      <c r="S34" t="s">
        <v>35</v>
      </c>
      <c r="T34" t="s">
        <v>35</v>
      </c>
      <c r="U34" s="6">
        <v>4.0999999999999996</v>
      </c>
    </row>
    <row r="35" spans="1:21" x14ac:dyDescent="0.25">
      <c r="A35" t="s">
        <v>186</v>
      </c>
      <c r="B35" s="1">
        <v>45715</v>
      </c>
      <c r="C35" t="s">
        <v>50</v>
      </c>
      <c r="D35" t="s">
        <v>23</v>
      </c>
      <c r="E35" t="s">
        <v>130</v>
      </c>
      <c r="F35" t="s">
        <v>39</v>
      </c>
      <c r="G35" t="s">
        <v>20197</v>
      </c>
      <c r="H35" t="s">
        <v>70</v>
      </c>
      <c r="I35" t="s">
        <v>119</v>
      </c>
      <c r="J35" t="s">
        <v>28</v>
      </c>
      <c r="K35" t="s">
        <v>72</v>
      </c>
      <c r="L35" t="s">
        <v>44</v>
      </c>
      <c r="M35" t="s">
        <v>53</v>
      </c>
      <c r="N35">
        <v>2</v>
      </c>
      <c r="O35" t="s">
        <v>187</v>
      </c>
      <c r="P35" t="s">
        <v>188</v>
      </c>
      <c r="Q35">
        <v>1570941.75</v>
      </c>
      <c r="R35" t="s">
        <v>34</v>
      </c>
      <c r="S35" t="s">
        <v>56</v>
      </c>
      <c r="T35" t="s">
        <v>56</v>
      </c>
      <c r="U35" s="6">
        <v>4.5999999999999996</v>
      </c>
    </row>
    <row r="36" spans="1:21" x14ac:dyDescent="0.25">
      <c r="A36" t="s">
        <v>189</v>
      </c>
      <c r="B36" s="1">
        <v>45271</v>
      </c>
      <c r="C36" t="s">
        <v>88</v>
      </c>
      <c r="D36" t="s">
        <v>23</v>
      </c>
      <c r="E36" t="s">
        <v>89</v>
      </c>
      <c r="F36" t="s">
        <v>190</v>
      </c>
      <c r="G36" t="s">
        <v>20198</v>
      </c>
      <c r="H36" t="s">
        <v>70</v>
      </c>
      <c r="I36" t="s">
        <v>119</v>
      </c>
      <c r="J36" t="s">
        <v>28</v>
      </c>
      <c r="K36" t="s">
        <v>43</v>
      </c>
      <c r="L36" t="s">
        <v>44</v>
      </c>
      <c r="M36" t="s">
        <v>77</v>
      </c>
      <c r="N36">
        <v>3</v>
      </c>
      <c r="O36" t="s">
        <v>191</v>
      </c>
      <c r="P36" t="s">
        <v>192</v>
      </c>
      <c r="Q36">
        <v>2246239.7200000002</v>
      </c>
      <c r="R36" t="s">
        <v>34</v>
      </c>
      <c r="S36" t="s">
        <v>56</v>
      </c>
      <c r="T36" t="s">
        <v>35</v>
      </c>
      <c r="U36" s="6">
        <v>3.6</v>
      </c>
    </row>
    <row r="37" spans="1:21" x14ac:dyDescent="0.25">
      <c r="A37" t="s">
        <v>193</v>
      </c>
      <c r="B37" s="1">
        <v>45392</v>
      </c>
      <c r="C37" t="s">
        <v>88</v>
      </c>
      <c r="D37" t="s">
        <v>23</v>
      </c>
      <c r="E37" t="s">
        <v>89</v>
      </c>
      <c r="F37" t="s">
        <v>69</v>
      </c>
      <c r="G37" t="s">
        <v>194</v>
      </c>
      <c r="H37" t="s">
        <v>70</v>
      </c>
      <c r="I37" t="s">
        <v>119</v>
      </c>
      <c r="J37" t="s">
        <v>28</v>
      </c>
      <c r="K37" t="s">
        <v>29</v>
      </c>
      <c r="L37" t="s">
        <v>44</v>
      </c>
      <c r="M37" t="s">
        <v>53</v>
      </c>
      <c r="N37">
        <v>1</v>
      </c>
      <c r="O37" t="s">
        <v>195</v>
      </c>
      <c r="P37" t="s">
        <v>196</v>
      </c>
      <c r="Q37">
        <v>704731.62</v>
      </c>
      <c r="R37" t="s">
        <v>48</v>
      </c>
      <c r="S37" t="s">
        <v>35</v>
      </c>
      <c r="T37" t="s">
        <v>56</v>
      </c>
      <c r="U37" s="6">
        <v>3.5</v>
      </c>
    </row>
    <row r="38" spans="1:21" x14ac:dyDescent="0.25">
      <c r="A38" t="s">
        <v>197</v>
      </c>
      <c r="B38" s="1">
        <v>45699</v>
      </c>
      <c r="C38" t="s">
        <v>81</v>
      </c>
      <c r="D38" t="s">
        <v>23</v>
      </c>
      <c r="E38" t="s">
        <v>82</v>
      </c>
      <c r="F38" t="s">
        <v>39</v>
      </c>
      <c r="G38" t="s">
        <v>20206</v>
      </c>
      <c r="H38" t="s">
        <v>104</v>
      </c>
      <c r="I38" t="s">
        <v>105</v>
      </c>
      <c r="J38" t="s">
        <v>28</v>
      </c>
      <c r="K38" t="s">
        <v>43</v>
      </c>
      <c r="L38" t="s">
        <v>30</v>
      </c>
      <c r="M38" t="s">
        <v>113</v>
      </c>
      <c r="N38">
        <v>1</v>
      </c>
      <c r="O38" t="s">
        <v>198</v>
      </c>
      <c r="P38" t="s">
        <v>117</v>
      </c>
      <c r="Q38">
        <v>851123.52</v>
      </c>
      <c r="R38" t="s">
        <v>34</v>
      </c>
      <c r="S38" t="s">
        <v>35</v>
      </c>
      <c r="T38" t="s">
        <v>35</v>
      </c>
      <c r="U38" s="6">
        <v>4.2</v>
      </c>
    </row>
    <row r="39" spans="1:21" x14ac:dyDescent="0.25">
      <c r="A39" t="s">
        <v>199</v>
      </c>
      <c r="B39" s="1">
        <v>45548</v>
      </c>
      <c r="C39" t="s">
        <v>37</v>
      </c>
      <c r="D39" t="s">
        <v>23</v>
      </c>
      <c r="E39" t="s">
        <v>38</v>
      </c>
      <c r="F39" t="s">
        <v>25</v>
      </c>
      <c r="G39" t="s">
        <v>146</v>
      </c>
      <c r="H39" t="s">
        <v>70</v>
      </c>
      <c r="I39" t="s">
        <v>180</v>
      </c>
      <c r="J39" t="s">
        <v>42</v>
      </c>
      <c r="K39" t="s">
        <v>43</v>
      </c>
      <c r="L39" t="s">
        <v>44</v>
      </c>
      <c r="M39" t="s">
        <v>31</v>
      </c>
      <c r="N39">
        <v>3</v>
      </c>
      <c r="O39" t="s">
        <v>200</v>
      </c>
      <c r="P39" t="s">
        <v>201</v>
      </c>
      <c r="Q39">
        <v>3275009.91</v>
      </c>
      <c r="R39" t="s">
        <v>34</v>
      </c>
      <c r="S39" t="s">
        <v>56</v>
      </c>
      <c r="T39" t="s">
        <v>56</v>
      </c>
      <c r="U39" s="6">
        <v>4.0999999999999996</v>
      </c>
    </row>
    <row r="40" spans="1:21" x14ac:dyDescent="0.25">
      <c r="A40" t="s">
        <v>202</v>
      </c>
      <c r="B40" s="1">
        <v>45797</v>
      </c>
      <c r="C40" t="s">
        <v>22</v>
      </c>
      <c r="D40" t="s">
        <v>23</v>
      </c>
      <c r="E40" t="s">
        <v>24</v>
      </c>
      <c r="F40" t="s">
        <v>25</v>
      </c>
      <c r="G40" t="s">
        <v>203</v>
      </c>
      <c r="H40" t="s">
        <v>26</v>
      </c>
      <c r="I40" t="s">
        <v>204</v>
      </c>
      <c r="J40" t="s">
        <v>28</v>
      </c>
      <c r="K40" t="s">
        <v>43</v>
      </c>
      <c r="L40" t="s">
        <v>44</v>
      </c>
      <c r="M40" t="s">
        <v>113</v>
      </c>
      <c r="N40">
        <v>2</v>
      </c>
      <c r="O40" t="s">
        <v>205</v>
      </c>
      <c r="P40" t="s">
        <v>206</v>
      </c>
      <c r="Q40">
        <v>1588502.7</v>
      </c>
      <c r="R40" t="s">
        <v>48</v>
      </c>
      <c r="S40" t="s">
        <v>56</v>
      </c>
      <c r="T40" t="s">
        <v>35</v>
      </c>
      <c r="U40" s="6">
        <v>4.3</v>
      </c>
    </row>
    <row r="41" spans="1:21" x14ac:dyDescent="0.25">
      <c r="A41" t="s">
        <v>207</v>
      </c>
      <c r="B41" s="1">
        <v>45839</v>
      </c>
      <c r="C41" t="s">
        <v>50</v>
      </c>
      <c r="D41" t="s">
        <v>23</v>
      </c>
      <c r="E41" t="s">
        <v>51</v>
      </c>
      <c r="F41" t="s">
        <v>76</v>
      </c>
      <c r="G41" t="s">
        <v>20205</v>
      </c>
      <c r="H41" t="s">
        <v>70</v>
      </c>
      <c r="I41" t="s">
        <v>71</v>
      </c>
      <c r="J41" t="s">
        <v>28</v>
      </c>
      <c r="K41" t="s">
        <v>43</v>
      </c>
      <c r="L41" t="s">
        <v>44</v>
      </c>
      <c r="M41" t="s">
        <v>77</v>
      </c>
      <c r="N41">
        <v>1</v>
      </c>
      <c r="O41" t="s">
        <v>208</v>
      </c>
      <c r="P41" t="s">
        <v>209</v>
      </c>
      <c r="Q41">
        <v>862281.22</v>
      </c>
      <c r="R41" t="s">
        <v>48</v>
      </c>
      <c r="S41" t="s">
        <v>56</v>
      </c>
      <c r="T41" t="s">
        <v>56</v>
      </c>
      <c r="U41" s="6">
        <v>4.2</v>
      </c>
    </row>
    <row r="42" spans="1:21" x14ac:dyDescent="0.25">
      <c r="A42" t="s">
        <v>210</v>
      </c>
      <c r="B42" s="1">
        <v>45695</v>
      </c>
      <c r="C42" t="s">
        <v>22</v>
      </c>
      <c r="D42" t="s">
        <v>23</v>
      </c>
      <c r="E42" t="s">
        <v>24</v>
      </c>
      <c r="F42" t="s">
        <v>76</v>
      </c>
      <c r="G42" t="s">
        <v>203</v>
      </c>
      <c r="H42" t="s">
        <v>104</v>
      </c>
      <c r="I42" t="s">
        <v>105</v>
      </c>
      <c r="J42" t="s">
        <v>28</v>
      </c>
      <c r="K42" t="s">
        <v>72</v>
      </c>
      <c r="L42" t="s">
        <v>44</v>
      </c>
      <c r="M42" t="s">
        <v>45</v>
      </c>
      <c r="N42">
        <v>1</v>
      </c>
      <c r="O42" t="s">
        <v>211</v>
      </c>
      <c r="P42" t="s">
        <v>212</v>
      </c>
      <c r="Q42">
        <v>783170.76</v>
      </c>
      <c r="R42" t="s">
        <v>34</v>
      </c>
      <c r="S42" t="s">
        <v>56</v>
      </c>
      <c r="T42" t="s">
        <v>56</v>
      </c>
      <c r="U42" s="6">
        <v>3.8</v>
      </c>
    </row>
    <row r="43" spans="1:21" x14ac:dyDescent="0.25">
      <c r="A43" t="s">
        <v>213</v>
      </c>
      <c r="B43" s="1">
        <v>45209</v>
      </c>
      <c r="C43" t="s">
        <v>98</v>
      </c>
      <c r="D43" t="s">
        <v>23</v>
      </c>
      <c r="E43" t="s">
        <v>99</v>
      </c>
      <c r="F43" t="s">
        <v>39</v>
      </c>
      <c r="G43" t="s">
        <v>214</v>
      </c>
      <c r="H43" t="s">
        <v>104</v>
      </c>
      <c r="I43" t="s">
        <v>138</v>
      </c>
      <c r="J43" t="s">
        <v>42</v>
      </c>
      <c r="K43" t="s">
        <v>43</v>
      </c>
      <c r="L43" t="s">
        <v>30</v>
      </c>
      <c r="M43" t="s">
        <v>77</v>
      </c>
      <c r="N43">
        <v>3</v>
      </c>
      <c r="O43" t="s">
        <v>215</v>
      </c>
      <c r="P43" t="s">
        <v>216</v>
      </c>
      <c r="Q43">
        <v>3504525.22</v>
      </c>
      <c r="R43" t="s">
        <v>48</v>
      </c>
      <c r="S43" t="s">
        <v>56</v>
      </c>
      <c r="T43" t="s">
        <v>35</v>
      </c>
      <c r="U43" s="6">
        <v>4.5</v>
      </c>
    </row>
    <row r="44" spans="1:21" x14ac:dyDescent="0.25">
      <c r="A44" t="s">
        <v>217</v>
      </c>
      <c r="B44" s="1">
        <v>45176</v>
      </c>
      <c r="C44" t="s">
        <v>22</v>
      </c>
      <c r="D44" t="s">
        <v>23</v>
      </c>
      <c r="E44" t="s">
        <v>24</v>
      </c>
      <c r="F44" t="s">
        <v>90</v>
      </c>
      <c r="G44" t="s">
        <v>20209</v>
      </c>
      <c r="H44" t="s">
        <v>70</v>
      </c>
      <c r="I44" t="s">
        <v>119</v>
      </c>
      <c r="J44" t="s">
        <v>28</v>
      </c>
      <c r="K44" t="s">
        <v>72</v>
      </c>
      <c r="L44" t="s">
        <v>44</v>
      </c>
      <c r="M44" t="s">
        <v>53</v>
      </c>
      <c r="N44">
        <v>1</v>
      </c>
      <c r="O44" t="s">
        <v>218</v>
      </c>
      <c r="P44" t="s">
        <v>219</v>
      </c>
      <c r="Q44">
        <v>705404.65</v>
      </c>
      <c r="R44" t="s">
        <v>48</v>
      </c>
      <c r="S44" t="s">
        <v>56</v>
      </c>
      <c r="T44" t="s">
        <v>56</v>
      </c>
      <c r="U44" s="6">
        <v>4</v>
      </c>
    </row>
    <row r="45" spans="1:21" x14ac:dyDescent="0.25">
      <c r="A45" t="s">
        <v>220</v>
      </c>
      <c r="B45" s="1">
        <v>45049</v>
      </c>
      <c r="C45" t="s">
        <v>88</v>
      </c>
      <c r="D45" t="s">
        <v>23</v>
      </c>
      <c r="E45" t="s">
        <v>112</v>
      </c>
      <c r="F45" t="s">
        <v>62</v>
      </c>
      <c r="G45" t="s">
        <v>221</v>
      </c>
      <c r="H45" t="s">
        <v>104</v>
      </c>
      <c r="I45" t="s">
        <v>138</v>
      </c>
      <c r="J45" t="s">
        <v>42</v>
      </c>
      <c r="K45" t="s">
        <v>43</v>
      </c>
      <c r="L45" t="s">
        <v>44</v>
      </c>
      <c r="M45" t="s">
        <v>45</v>
      </c>
      <c r="N45">
        <v>2</v>
      </c>
      <c r="O45" t="s">
        <v>222</v>
      </c>
      <c r="P45" t="s">
        <v>157</v>
      </c>
      <c r="Q45">
        <v>2093619.18</v>
      </c>
      <c r="R45" t="s">
        <v>48</v>
      </c>
      <c r="S45" t="s">
        <v>35</v>
      </c>
      <c r="T45" t="s">
        <v>35</v>
      </c>
      <c r="U45" s="6">
        <v>3.9</v>
      </c>
    </row>
    <row r="46" spans="1:21" x14ac:dyDescent="0.25">
      <c r="A46" t="s">
        <v>223</v>
      </c>
      <c r="B46" s="1">
        <v>44982</v>
      </c>
      <c r="C46" t="s">
        <v>50</v>
      </c>
      <c r="D46" t="s">
        <v>23</v>
      </c>
      <c r="E46" t="s">
        <v>51</v>
      </c>
      <c r="F46" t="s">
        <v>90</v>
      </c>
      <c r="G46" t="s">
        <v>20211</v>
      </c>
      <c r="H46" t="s">
        <v>104</v>
      </c>
      <c r="I46" t="s">
        <v>105</v>
      </c>
      <c r="J46" t="s">
        <v>28</v>
      </c>
      <c r="K46" t="s">
        <v>43</v>
      </c>
      <c r="L46" t="s">
        <v>44</v>
      </c>
      <c r="M46" t="s">
        <v>31</v>
      </c>
      <c r="N46">
        <v>5</v>
      </c>
      <c r="O46" t="s">
        <v>224</v>
      </c>
      <c r="P46" t="s">
        <v>225</v>
      </c>
      <c r="Q46">
        <v>3916865.13</v>
      </c>
      <c r="R46" t="s">
        <v>34</v>
      </c>
      <c r="S46" t="s">
        <v>56</v>
      </c>
      <c r="T46" t="s">
        <v>56</v>
      </c>
      <c r="U46" s="6">
        <v>4.2</v>
      </c>
    </row>
    <row r="47" spans="1:21" x14ac:dyDescent="0.25">
      <c r="A47" t="s">
        <v>226</v>
      </c>
      <c r="B47" s="1">
        <v>45430</v>
      </c>
      <c r="C47" t="s">
        <v>50</v>
      </c>
      <c r="D47" t="s">
        <v>23</v>
      </c>
      <c r="E47" t="s">
        <v>51</v>
      </c>
      <c r="F47" t="s">
        <v>25</v>
      </c>
      <c r="G47" t="s">
        <v>203</v>
      </c>
      <c r="H47" t="s">
        <v>26</v>
      </c>
      <c r="I47" t="s">
        <v>94</v>
      </c>
      <c r="J47" t="s">
        <v>42</v>
      </c>
      <c r="K47" t="s">
        <v>72</v>
      </c>
      <c r="L47" t="s">
        <v>30</v>
      </c>
      <c r="M47" t="s">
        <v>77</v>
      </c>
      <c r="N47">
        <v>4</v>
      </c>
      <c r="O47" t="s">
        <v>227</v>
      </c>
      <c r="P47" t="s">
        <v>228</v>
      </c>
      <c r="Q47">
        <v>6060142.0499999998</v>
      </c>
      <c r="R47" t="s">
        <v>34</v>
      </c>
      <c r="S47" t="s">
        <v>56</v>
      </c>
      <c r="T47" t="s">
        <v>35</v>
      </c>
      <c r="U47" s="6">
        <v>5</v>
      </c>
    </row>
    <row r="48" spans="1:21" x14ac:dyDescent="0.25">
      <c r="A48" t="s">
        <v>229</v>
      </c>
      <c r="B48" s="1">
        <v>45231</v>
      </c>
      <c r="C48" t="s">
        <v>37</v>
      </c>
      <c r="D48" t="s">
        <v>23</v>
      </c>
      <c r="E48" t="s">
        <v>68</v>
      </c>
      <c r="F48" t="s">
        <v>190</v>
      </c>
      <c r="G48" t="s">
        <v>230</v>
      </c>
      <c r="H48" t="s">
        <v>83</v>
      </c>
      <c r="I48" t="s">
        <v>126</v>
      </c>
      <c r="J48" t="s">
        <v>42</v>
      </c>
      <c r="K48" t="s">
        <v>72</v>
      </c>
      <c r="L48" t="s">
        <v>30</v>
      </c>
      <c r="M48" t="s">
        <v>113</v>
      </c>
      <c r="N48">
        <v>5</v>
      </c>
      <c r="O48" t="s">
        <v>231</v>
      </c>
      <c r="P48" t="s">
        <v>182</v>
      </c>
      <c r="Q48">
        <v>3528806.14</v>
      </c>
      <c r="R48" t="s">
        <v>34</v>
      </c>
      <c r="S48" t="s">
        <v>35</v>
      </c>
      <c r="T48" t="s">
        <v>35</v>
      </c>
      <c r="U48" s="6">
        <v>3.9</v>
      </c>
    </row>
    <row r="49" spans="1:21" x14ac:dyDescent="0.25">
      <c r="A49" t="s">
        <v>232</v>
      </c>
      <c r="B49" s="1">
        <v>45388</v>
      </c>
      <c r="C49" t="s">
        <v>37</v>
      </c>
      <c r="D49" t="s">
        <v>23</v>
      </c>
      <c r="E49" t="s">
        <v>38</v>
      </c>
      <c r="F49" t="s">
        <v>76</v>
      </c>
      <c r="G49" t="s">
        <v>233</v>
      </c>
      <c r="H49" t="s">
        <v>166</v>
      </c>
      <c r="I49" t="s">
        <v>173</v>
      </c>
      <c r="J49" t="s">
        <v>174</v>
      </c>
      <c r="K49" t="s">
        <v>43</v>
      </c>
      <c r="L49" t="s">
        <v>30</v>
      </c>
      <c r="M49" t="s">
        <v>45</v>
      </c>
      <c r="N49">
        <v>5</v>
      </c>
      <c r="O49" t="s">
        <v>234</v>
      </c>
      <c r="P49" t="s">
        <v>235</v>
      </c>
      <c r="Q49">
        <v>2973792.16</v>
      </c>
      <c r="R49" t="s">
        <v>48</v>
      </c>
      <c r="S49" t="s">
        <v>56</v>
      </c>
      <c r="T49" t="s">
        <v>35</v>
      </c>
      <c r="U49" s="6">
        <v>4.5</v>
      </c>
    </row>
    <row r="50" spans="1:21" x14ac:dyDescent="0.25">
      <c r="A50" t="s">
        <v>236</v>
      </c>
      <c r="B50" s="1">
        <v>45199</v>
      </c>
      <c r="C50" t="s">
        <v>50</v>
      </c>
      <c r="D50" t="s">
        <v>23</v>
      </c>
      <c r="E50" t="s">
        <v>51</v>
      </c>
      <c r="F50" t="s">
        <v>62</v>
      </c>
      <c r="G50" t="s">
        <v>155</v>
      </c>
      <c r="H50" t="s">
        <v>70</v>
      </c>
      <c r="I50" t="s">
        <v>119</v>
      </c>
      <c r="J50" t="s">
        <v>28</v>
      </c>
      <c r="K50" t="s">
        <v>43</v>
      </c>
      <c r="L50" t="s">
        <v>30</v>
      </c>
      <c r="M50" t="s">
        <v>45</v>
      </c>
      <c r="N50">
        <v>5</v>
      </c>
      <c r="O50" t="s">
        <v>237</v>
      </c>
      <c r="P50" t="s">
        <v>238</v>
      </c>
      <c r="Q50">
        <v>3547764.92</v>
      </c>
      <c r="R50" t="s">
        <v>48</v>
      </c>
      <c r="S50" t="s">
        <v>56</v>
      </c>
      <c r="T50" t="s">
        <v>35</v>
      </c>
      <c r="U50" s="6">
        <v>4.2</v>
      </c>
    </row>
    <row r="51" spans="1:21" x14ac:dyDescent="0.25">
      <c r="A51" t="s">
        <v>239</v>
      </c>
      <c r="B51" s="1">
        <v>44967</v>
      </c>
      <c r="C51" t="s">
        <v>50</v>
      </c>
      <c r="D51" t="s">
        <v>23</v>
      </c>
      <c r="E51" t="s">
        <v>130</v>
      </c>
      <c r="F51" t="s">
        <v>190</v>
      </c>
      <c r="G51" t="s">
        <v>20210</v>
      </c>
      <c r="H51" t="s">
        <v>104</v>
      </c>
      <c r="I51" t="s">
        <v>240</v>
      </c>
      <c r="J51" t="s">
        <v>174</v>
      </c>
      <c r="K51" t="s">
        <v>29</v>
      </c>
      <c r="L51" t="s">
        <v>44</v>
      </c>
      <c r="M51" t="s">
        <v>31</v>
      </c>
      <c r="N51">
        <v>5</v>
      </c>
      <c r="O51" t="s">
        <v>241</v>
      </c>
      <c r="P51" t="s">
        <v>242</v>
      </c>
      <c r="Q51">
        <v>3474682.71</v>
      </c>
      <c r="R51" t="s">
        <v>34</v>
      </c>
      <c r="S51" t="s">
        <v>35</v>
      </c>
      <c r="T51" t="s">
        <v>35</v>
      </c>
      <c r="U51" s="6">
        <v>5</v>
      </c>
    </row>
    <row r="52" spans="1:21" x14ac:dyDescent="0.25">
      <c r="A52" t="s">
        <v>243</v>
      </c>
      <c r="B52" s="1">
        <v>45865</v>
      </c>
      <c r="C52" t="s">
        <v>22</v>
      </c>
      <c r="D52" t="s">
        <v>23</v>
      </c>
      <c r="E52" t="s">
        <v>24</v>
      </c>
      <c r="F52" t="s">
        <v>90</v>
      </c>
      <c r="G52" t="s">
        <v>244</v>
      </c>
      <c r="H52" t="s">
        <v>83</v>
      </c>
      <c r="I52" t="s">
        <v>126</v>
      </c>
      <c r="J52" t="s">
        <v>42</v>
      </c>
      <c r="K52" t="s">
        <v>72</v>
      </c>
      <c r="L52" t="s">
        <v>44</v>
      </c>
      <c r="M52" t="s">
        <v>64</v>
      </c>
      <c r="N52">
        <v>2</v>
      </c>
      <c r="O52" t="s">
        <v>245</v>
      </c>
      <c r="P52" t="s">
        <v>117</v>
      </c>
      <c r="Q52">
        <v>1470154.85</v>
      </c>
      <c r="R52" t="s">
        <v>48</v>
      </c>
      <c r="S52" t="s">
        <v>35</v>
      </c>
      <c r="T52" t="s">
        <v>56</v>
      </c>
      <c r="U52" s="6">
        <v>4</v>
      </c>
    </row>
    <row r="53" spans="1:21" x14ac:dyDescent="0.25">
      <c r="A53" t="s">
        <v>246</v>
      </c>
      <c r="B53" s="1">
        <v>45222</v>
      </c>
      <c r="C53" t="s">
        <v>50</v>
      </c>
      <c r="D53" t="s">
        <v>23</v>
      </c>
      <c r="E53" t="s">
        <v>130</v>
      </c>
      <c r="F53" t="s">
        <v>190</v>
      </c>
      <c r="G53" t="s">
        <v>20197</v>
      </c>
      <c r="H53" t="s">
        <v>40</v>
      </c>
      <c r="I53" t="s">
        <v>63</v>
      </c>
      <c r="J53" t="s">
        <v>42</v>
      </c>
      <c r="K53" t="s">
        <v>72</v>
      </c>
      <c r="L53" t="s">
        <v>30</v>
      </c>
      <c r="M53" t="s">
        <v>53</v>
      </c>
      <c r="N53">
        <v>2</v>
      </c>
      <c r="O53" t="s">
        <v>247</v>
      </c>
      <c r="P53" t="s">
        <v>248</v>
      </c>
      <c r="Q53">
        <v>1679612.52</v>
      </c>
      <c r="R53" t="s">
        <v>34</v>
      </c>
      <c r="S53" t="s">
        <v>56</v>
      </c>
      <c r="T53" t="s">
        <v>56</v>
      </c>
      <c r="U53" s="6">
        <v>4</v>
      </c>
    </row>
    <row r="54" spans="1:21" x14ac:dyDescent="0.25">
      <c r="A54" t="s">
        <v>249</v>
      </c>
      <c r="B54" s="1">
        <v>45564</v>
      </c>
      <c r="C54" t="s">
        <v>88</v>
      </c>
      <c r="D54" t="s">
        <v>23</v>
      </c>
      <c r="E54" t="s">
        <v>89</v>
      </c>
      <c r="F54" t="s">
        <v>76</v>
      </c>
      <c r="G54" t="s">
        <v>20204</v>
      </c>
      <c r="H54" t="s">
        <v>40</v>
      </c>
      <c r="I54" t="s">
        <v>41</v>
      </c>
      <c r="J54" t="s">
        <v>42</v>
      </c>
      <c r="K54" t="s">
        <v>29</v>
      </c>
      <c r="L54" t="s">
        <v>30</v>
      </c>
      <c r="M54" t="s">
        <v>77</v>
      </c>
      <c r="N54">
        <v>4</v>
      </c>
      <c r="O54" t="s">
        <v>250</v>
      </c>
      <c r="P54" t="s">
        <v>92</v>
      </c>
      <c r="Q54">
        <v>4367481.72</v>
      </c>
      <c r="R54" t="s">
        <v>48</v>
      </c>
      <c r="S54" t="s">
        <v>35</v>
      </c>
      <c r="T54" t="s">
        <v>56</v>
      </c>
      <c r="U54" s="6">
        <v>4.2</v>
      </c>
    </row>
    <row r="55" spans="1:21" x14ac:dyDescent="0.25">
      <c r="A55" t="s">
        <v>251</v>
      </c>
      <c r="B55" s="1">
        <v>45245</v>
      </c>
      <c r="C55" t="s">
        <v>22</v>
      </c>
      <c r="D55" t="s">
        <v>23</v>
      </c>
      <c r="E55" t="s">
        <v>24</v>
      </c>
      <c r="F55" t="s">
        <v>39</v>
      </c>
      <c r="G55" t="s">
        <v>252</v>
      </c>
      <c r="H55" t="s">
        <v>26</v>
      </c>
      <c r="I55" t="s">
        <v>253</v>
      </c>
      <c r="J55" t="s">
        <v>42</v>
      </c>
      <c r="K55" t="s">
        <v>29</v>
      </c>
      <c r="L55" t="s">
        <v>30</v>
      </c>
      <c r="M55" t="s">
        <v>77</v>
      </c>
      <c r="N55">
        <v>5</v>
      </c>
      <c r="O55" t="s">
        <v>254</v>
      </c>
      <c r="P55" t="s">
        <v>255</v>
      </c>
      <c r="Q55">
        <v>4247664.92</v>
      </c>
      <c r="R55" t="s">
        <v>34</v>
      </c>
      <c r="S55" t="s">
        <v>56</v>
      </c>
      <c r="T55" t="s">
        <v>35</v>
      </c>
      <c r="U55" s="6">
        <v>4.5</v>
      </c>
    </row>
    <row r="56" spans="1:21" x14ac:dyDescent="0.25">
      <c r="A56" t="s">
        <v>256</v>
      </c>
      <c r="B56" s="1">
        <v>45421</v>
      </c>
      <c r="C56" t="s">
        <v>98</v>
      </c>
      <c r="D56" t="s">
        <v>23</v>
      </c>
      <c r="E56" t="s">
        <v>99</v>
      </c>
      <c r="F56" t="s">
        <v>76</v>
      </c>
      <c r="G56" t="s">
        <v>20206</v>
      </c>
      <c r="H56" t="s">
        <v>40</v>
      </c>
      <c r="I56" t="s">
        <v>41</v>
      </c>
      <c r="J56" t="s">
        <v>42</v>
      </c>
      <c r="K56" t="s">
        <v>29</v>
      </c>
      <c r="L56" t="s">
        <v>30</v>
      </c>
      <c r="M56" t="s">
        <v>53</v>
      </c>
      <c r="N56">
        <v>5</v>
      </c>
      <c r="O56" t="s">
        <v>257</v>
      </c>
      <c r="P56" t="s">
        <v>153</v>
      </c>
      <c r="Q56">
        <v>6292041.3099999996</v>
      </c>
      <c r="R56" t="s">
        <v>34</v>
      </c>
      <c r="S56" t="s">
        <v>35</v>
      </c>
      <c r="T56" t="s">
        <v>35</v>
      </c>
      <c r="U56" s="6">
        <v>3.9</v>
      </c>
    </row>
    <row r="57" spans="1:21" x14ac:dyDescent="0.25">
      <c r="A57" t="s">
        <v>258</v>
      </c>
      <c r="B57" s="1">
        <v>45528</v>
      </c>
      <c r="C57" t="s">
        <v>88</v>
      </c>
      <c r="D57" t="s">
        <v>23</v>
      </c>
      <c r="E57" t="s">
        <v>112</v>
      </c>
      <c r="F57" t="s">
        <v>76</v>
      </c>
      <c r="G57" t="s">
        <v>259</v>
      </c>
      <c r="H57" t="s">
        <v>83</v>
      </c>
      <c r="I57" t="s">
        <v>84</v>
      </c>
      <c r="J57" t="s">
        <v>42</v>
      </c>
      <c r="K57" t="s">
        <v>29</v>
      </c>
      <c r="L57" t="s">
        <v>44</v>
      </c>
      <c r="M57" t="s">
        <v>45</v>
      </c>
      <c r="N57">
        <v>1</v>
      </c>
      <c r="O57" t="s">
        <v>260</v>
      </c>
      <c r="P57" t="s">
        <v>261</v>
      </c>
      <c r="Q57">
        <v>914937.97</v>
      </c>
      <c r="R57" t="s">
        <v>48</v>
      </c>
      <c r="S57" t="s">
        <v>56</v>
      </c>
      <c r="T57" t="s">
        <v>56</v>
      </c>
      <c r="U57" s="6">
        <v>4.9000000000000004</v>
      </c>
    </row>
    <row r="58" spans="1:21" x14ac:dyDescent="0.25">
      <c r="A58" t="s">
        <v>262</v>
      </c>
      <c r="B58" s="1">
        <v>45252</v>
      </c>
      <c r="C58" t="s">
        <v>98</v>
      </c>
      <c r="D58" t="s">
        <v>23</v>
      </c>
      <c r="E58" t="s">
        <v>103</v>
      </c>
      <c r="F58" t="s">
        <v>76</v>
      </c>
      <c r="G58" t="s">
        <v>20205</v>
      </c>
      <c r="H58" t="s">
        <v>83</v>
      </c>
      <c r="I58" t="s">
        <v>84</v>
      </c>
      <c r="J58" t="s">
        <v>42</v>
      </c>
      <c r="K58" t="s">
        <v>29</v>
      </c>
      <c r="L58" t="s">
        <v>44</v>
      </c>
      <c r="M58" t="s">
        <v>64</v>
      </c>
      <c r="N58">
        <v>2</v>
      </c>
      <c r="O58" t="s">
        <v>263</v>
      </c>
      <c r="P58" t="s">
        <v>153</v>
      </c>
      <c r="Q58">
        <v>2030271.7</v>
      </c>
      <c r="R58" t="s">
        <v>34</v>
      </c>
      <c r="S58" t="s">
        <v>56</v>
      </c>
      <c r="T58" t="s">
        <v>35</v>
      </c>
      <c r="U58" s="6">
        <v>3.7</v>
      </c>
    </row>
    <row r="59" spans="1:21" x14ac:dyDescent="0.25">
      <c r="A59" t="s">
        <v>264</v>
      </c>
      <c r="B59" s="1">
        <v>45666</v>
      </c>
      <c r="C59" t="s">
        <v>81</v>
      </c>
      <c r="D59" t="s">
        <v>23</v>
      </c>
      <c r="E59" t="s">
        <v>82</v>
      </c>
      <c r="F59" t="s">
        <v>62</v>
      </c>
      <c r="G59" t="s">
        <v>265</v>
      </c>
      <c r="H59" t="s">
        <v>26</v>
      </c>
      <c r="I59" t="s">
        <v>52</v>
      </c>
      <c r="J59" t="s">
        <v>28</v>
      </c>
      <c r="K59" t="s">
        <v>72</v>
      </c>
      <c r="L59" t="s">
        <v>30</v>
      </c>
      <c r="M59" t="s">
        <v>31</v>
      </c>
      <c r="N59">
        <v>1</v>
      </c>
      <c r="O59" t="s">
        <v>266</v>
      </c>
      <c r="P59" t="s">
        <v>267</v>
      </c>
      <c r="Q59">
        <v>755038.58</v>
      </c>
      <c r="R59" t="s">
        <v>48</v>
      </c>
      <c r="S59" t="s">
        <v>56</v>
      </c>
      <c r="T59" t="s">
        <v>56</v>
      </c>
      <c r="U59" s="6">
        <v>4.4000000000000004</v>
      </c>
    </row>
    <row r="60" spans="1:21" x14ac:dyDescent="0.25">
      <c r="A60" t="s">
        <v>268</v>
      </c>
      <c r="B60" s="1">
        <v>45662</v>
      </c>
      <c r="C60" t="s">
        <v>88</v>
      </c>
      <c r="D60" t="s">
        <v>23</v>
      </c>
      <c r="E60" t="s">
        <v>89</v>
      </c>
      <c r="F60" t="s">
        <v>76</v>
      </c>
      <c r="G60" t="s">
        <v>20215</v>
      </c>
      <c r="H60" t="s">
        <v>104</v>
      </c>
      <c r="I60" t="s">
        <v>240</v>
      </c>
      <c r="J60" t="s">
        <v>174</v>
      </c>
      <c r="K60" t="s">
        <v>43</v>
      </c>
      <c r="L60" t="s">
        <v>30</v>
      </c>
      <c r="M60" t="s">
        <v>77</v>
      </c>
      <c r="N60">
        <v>5</v>
      </c>
      <c r="O60" t="s">
        <v>269</v>
      </c>
      <c r="P60" t="s">
        <v>270</v>
      </c>
      <c r="Q60">
        <v>3330606.41</v>
      </c>
      <c r="R60" t="s">
        <v>48</v>
      </c>
      <c r="S60" t="s">
        <v>35</v>
      </c>
      <c r="T60" t="s">
        <v>35</v>
      </c>
      <c r="U60" s="6">
        <v>4.2</v>
      </c>
    </row>
    <row r="61" spans="1:21" x14ac:dyDescent="0.25">
      <c r="A61" t="s">
        <v>271</v>
      </c>
      <c r="B61" s="1">
        <v>45742</v>
      </c>
      <c r="C61" t="s">
        <v>37</v>
      </c>
      <c r="D61" t="s">
        <v>23</v>
      </c>
      <c r="E61" t="s">
        <v>38</v>
      </c>
      <c r="F61" t="s">
        <v>39</v>
      </c>
      <c r="G61" t="s">
        <v>233</v>
      </c>
      <c r="H61" t="s">
        <v>70</v>
      </c>
      <c r="I61" t="s">
        <v>119</v>
      </c>
      <c r="J61" t="s">
        <v>28</v>
      </c>
      <c r="K61" t="s">
        <v>29</v>
      </c>
      <c r="L61" t="s">
        <v>44</v>
      </c>
      <c r="M61" t="s">
        <v>53</v>
      </c>
      <c r="N61">
        <v>3</v>
      </c>
      <c r="O61" t="s">
        <v>272</v>
      </c>
      <c r="P61" t="s">
        <v>225</v>
      </c>
      <c r="Q61">
        <v>2454105.5299999998</v>
      </c>
      <c r="R61" t="s">
        <v>34</v>
      </c>
      <c r="S61" t="s">
        <v>35</v>
      </c>
      <c r="T61" t="s">
        <v>56</v>
      </c>
      <c r="U61" s="6">
        <v>4.3</v>
      </c>
    </row>
    <row r="62" spans="1:21" x14ac:dyDescent="0.25">
      <c r="A62" t="s">
        <v>273</v>
      </c>
      <c r="B62" s="1">
        <v>45173</v>
      </c>
      <c r="C62" t="s">
        <v>98</v>
      </c>
      <c r="D62" t="s">
        <v>23</v>
      </c>
      <c r="E62" t="s">
        <v>103</v>
      </c>
      <c r="F62" t="s">
        <v>76</v>
      </c>
      <c r="G62" t="s">
        <v>20196</v>
      </c>
      <c r="H62" t="s">
        <v>166</v>
      </c>
      <c r="I62" t="s">
        <v>173</v>
      </c>
      <c r="J62" t="s">
        <v>174</v>
      </c>
      <c r="K62" t="s">
        <v>43</v>
      </c>
      <c r="L62" t="s">
        <v>30</v>
      </c>
      <c r="M62" t="s">
        <v>53</v>
      </c>
      <c r="N62">
        <v>5</v>
      </c>
      <c r="O62" t="s">
        <v>274</v>
      </c>
      <c r="P62" t="s">
        <v>275</v>
      </c>
      <c r="Q62">
        <v>3316493.45</v>
      </c>
      <c r="R62" t="s">
        <v>48</v>
      </c>
      <c r="S62" t="s">
        <v>56</v>
      </c>
      <c r="T62" t="s">
        <v>56</v>
      </c>
      <c r="U62" s="6">
        <v>4.5</v>
      </c>
    </row>
    <row r="63" spans="1:21" x14ac:dyDescent="0.25">
      <c r="A63" t="s">
        <v>276</v>
      </c>
      <c r="B63" s="1">
        <v>45528</v>
      </c>
      <c r="C63" t="s">
        <v>88</v>
      </c>
      <c r="D63" t="s">
        <v>23</v>
      </c>
      <c r="E63" t="s">
        <v>112</v>
      </c>
      <c r="F63" t="s">
        <v>90</v>
      </c>
      <c r="G63" t="s">
        <v>20204</v>
      </c>
      <c r="H63" t="s">
        <v>40</v>
      </c>
      <c r="I63" t="s">
        <v>63</v>
      </c>
      <c r="J63" t="s">
        <v>42</v>
      </c>
      <c r="K63" t="s">
        <v>29</v>
      </c>
      <c r="L63" t="s">
        <v>44</v>
      </c>
      <c r="M63" t="s">
        <v>53</v>
      </c>
      <c r="N63">
        <v>1</v>
      </c>
      <c r="O63" t="s">
        <v>277</v>
      </c>
      <c r="P63" t="s">
        <v>55</v>
      </c>
      <c r="Q63">
        <v>883818.49</v>
      </c>
      <c r="R63" t="s">
        <v>48</v>
      </c>
      <c r="S63" t="s">
        <v>35</v>
      </c>
      <c r="T63" t="s">
        <v>56</v>
      </c>
      <c r="U63" s="6">
        <v>4.8</v>
      </c>
    </row>
    <row r="64" spans="1:21" x14ac:dyDescent="0.25">
      <c r="A64" t="s">
        <v>278</v>
      </c>
      <c r="B64" s="1">
        <v>45229</v>
      </c>
      <c r="C64" t="s">
        <v>37</v>
      </c>
      <c r="D64" t="s">
        <v>23</v>
      </c>
      <c r="E64" t="s">
        <v>38</v>
      </c>
      <c r="F64" t="s">
        <v>39</v>
      </c>
      <c r="G64" t="s">
        <v>20209</v>
      </c>
      <c r="H64" t="s">
        <v>70</v>
      </c>
      <c r="I64" t="s">
        <v>180</v>
      </c>
      <c r="J64" t="s">
        <v>42</v>
      </c>
      <c r="K64" t="s">
        <v>29</v>
      </c>
      <c r="L64" t="s">
        <v>44</v>
      </c>
      <c r="M64" t="s">
        <v>31</v>
      </c>
      <c r="N64">
        <v>3</v>
      </c>
      <c r="O64" t="s">
        <v>279</v>
      </c>
      <c r="P64" t="s">
        <v>60</v>
      </c>
      <c r="Q64">
        <v>2944558.13</v>
      </c>
      <c r="R64" t="s">
        <v>34</v>
      </c>
      <c r="S64" t="s">
        <v>56</v>
      </c>
      <c r="T64" t="s">
        <v>56</v>
      </c>
      <c r="U64" s="6">
        <v>4.7</v>
      </c>
    </row>
    <row r="65" spans="1:21" x14ac:dyDescent="0.25">
      <c r="A65" t="s">
        <v>280</v>
      </c>
      <c r="B65" s="1">
        <v>45712</v>
      </c>
      <c r="C65" t="s">
        <v>98</v>
      </c>
      <c r="D65" t="s">
        <v>23</v>
      </c>
      <c r="E65" t="s">
        <v>99</v>
      </c>
      <c r="F65" t="s">
        <v>62</v>
      </c>
      <c r="G65" t="s">
        <v>20204</v>
      </c>
      <c r="H65" t="s">
        <v>166</v>
      </c>
      <c r="I65" t="s">
        <v>173</v>
      </c>
      <c r="J65" t="s">
        <v>174</v>
      </c>
      <c r="K65" t="s">
        <v>43</v>
      </c>
      <c r="L65" t="s">
        <v>30</v>
      </c>
      <c r="M65" t="s">
        <v>45</v>
      </c>
      <c r="N65">
        <v>5</v>
      </c>
      <c r="O65" t="s">
        <v>281</v>
      </c>
      <c r="P65" t="s">
        <v>101</v>
      </c>
      <c r="Q65">
        <v>2902632.97</v>
      </c>
      <c r="R65" t="s">
        <v>48</v>
      </c>
      <c r="S65" t="s">
        <v>35</v>
      </c>
      <c r="T65" t="s">
        <v>56</v>
      </c>
      <c r="U65" s="6">
        <v>4.5999999999999996</v>
      </c>
    </row>
    <row r="66" spans="1:21" x14ac:dyDescent="0.25">
      <c r="A66" t="s">
        <v>282</v>
      </c>
      <c r="B66" s="1">
        <v>45479</v>
      </c>
      <c r="C66" t="s">
        <v>37</v>
      </c>
      <c r="D66" t="s">
        <v>23</v>
      </c>
      <c r="E66" t="s">
        <v>68</v>
      </c>
      <c r="F66" t="s">
        <v>69</v>
      </c>
      <c r="G66" t="s">
        <v>214</v>
      </c>
      <c r="H66" t="s">
        <v>104</v>
      </c>
      <c r="I66" t="s">
        <v>240</v>
      </c>
      <c r="J66" t="s">
        <v>174</v>
      </c>
      <c r="K66" t="s">
        <v>72</v>
      </c>
      <c r="L66" t="s">
        <v>44</v>
      </c>
      <c r="M66" t="s">
        <v>77</v>
      </c>
      <c r="N66">
        <v>4</v>
      </c>
      <c r="O66" t="s">
        <v>283</v>
      </c>
      <c r="P66" t="s">
        <v>33</v>
      </c>
      <c r="Q66">
        <v>2589556.5</v>
      </c>
      <c r="R66" t="s">
        <v>48</v>
      </c>
      <c r="S66" t="s">
        <v>56</v>
      </c>
      <c r="T66" t="s">
        <v>56</v>
      </c>
      <c r="U66" s="6">
        <v>4.5999999999999996</v>
      </c>
    </row>
    <row r="67" spans="1:21" x14ac:dyDescent="0.25">
      <c r="A67" t="s">
        <v>284</v>
      </c>
      <c r="B67" s="1">
        <v>45619</v>
      </c>
      <c r="C67" t="s">
        <v>50</v>
      </c>
      <c r="D67" t="s">
        <v>23</v>
      </c>
      <c r="E67" t="s">
        <v>51</v>
      </c>
      <c r="F67" t="s">
        <v>190</v>
      </c>
      <c r="G67" t="s">
        <v>252</v>
      </c>
      <c r="H67" t="s">
        <v>70</v>
      </c>
      <c r="I67" t="s">
        <v>119</v>
      </c>
      <c r="J67" t="s">
        <v>28</v>
      </c>
      <c r="K67" t="s">
        <v>29</v>
      </c>
      <c r="L67" t="s">
        <v>30</v>
      </c>
      <c r="M67" t="s">
        <v>53</v>
      </c>
      <c r="N67">
        <v>2</v>
      </c>
      <c r="O67" t="s">
        <v>285</v>
      </c>
      <c r="P67" t="s">
        <v>79</v>
      </c>
      <c r="Q67">
        <v>1568511.34</v>
      </c>
      <c r="R67" t="s">
        <v>34</v>
      </c>
      <c r="S67" t="s">
        <v>56</v>
      </c>
      <c r="T67" t="s">
        <v>35</v>
      </c>
      <c r="U67" s="6">
        <v>4.2</v>
      </c>
    </row>
    <row r="68" spans="1:21" x14ac:dyDescent="0.25">
      <c r="A68" t="s">
        <v>286</v>
      </c>
      <c r="B68" s="1">
        <v>44952</v>
      </c>
      <c r="C68" t="s">
        <v>22</v>
      </c>
      <c r="D68" t="s">
        <v>23</v>
      </c>
      <c r="E68" t="s">
        <v>24</v>
      </c>
      <c r="F68" t="s">
        <v>69</v>
      </c>
      <c r="G68" t="s">
        <v>20212</v>
      </c>
      <c r="H68" t="s">
        <v>83</v>
      </c>
      <c r="I68" t="s">
        <v>84</v>
      </c>
      <c r="J68" t="s">
        <v>42</v>
      </c>
      <c r="K68" t="s">
        <v>43</v>
      </c>
      <c r="L68" t="s">
        <v>30</v>
      </c>
      <c r="M68" t="s">
        <v>64</v>
      </c>
      <c r="N68">
        <v>3</v>
      </c>
      <c r="O68" t="s">
        <v>287</v>
      </c>
      <c r="P68" t="s">
        <v>96</v>
      </c>
      <c r="Q68">
        <v>2658223.0699999998</v>
      </c>
      <c r="R68" t="s">
        <v>48</v>
      </c>
      <c r="S68" t="s">
        <v>56</v>
      </c>
      <c r="T68" t="s">
        <v>56</v>
      </c>
      <c r="U68" s="6">
        <v>3.7</v>
      </c>
    </row>
    <row r="69" spans="1:21" x14ac:dyDescent="0.25">
      <c r="A69" t="s">
        <v>288</v>
      </c>
      <c r="B69" s="1">
        <v>45065</v>
      </c>
      <c r="C69" t="s">
        <v>37</v>
      </c>
      <c r="D69" t="s">
        <v>23</v>
      </c>
      <c r="E69" t="s">
        <v>38</v>
      </c>
      <c r="F69" t="s">
        <v>190</v>
      </c>
      <c r="G69" t="s">
        <v>20200</v>
      </c>
      <c r="H69" t="s">
        <v>104</v>
      </c>
      <c r="I69" t="s">
        <v>138</v>
      </c>
      <c r="J69" t="s">
        <v>42</v>
      </c>
      <c r="K69" t="s">
        <v>29</v>
      </c>
      <c r="L69" t="s">
        <v>44</v>
      </c>
      <c r="M69" t="s">
        <v>113</v>
      </c>
      <c r="N69">
        <v>1</v>
      </c>
      <c r="O69" t="s">
        <v>289</v>
      </c>
      <c r="P69" t="s">
        <v>290</v>
      </c>
      <c r="Q69">
        <v>982282.01</v>
      </c>
      <c r="R69" t="s">
        <v>34</v>
      </c>
      <c r="S69" t="s">
        <v>56</v>
      </c>
      <c r="T69" t="s">
        <v>35</v>
      </c>
      <c r="U69" s="6">
        <v>4.8</v>
      </c>
    </row>
    <row r="70" spans="1:21" x14ac:dyDescent="0.25">
      <c r="A70" t="s">
        <v>291</v>
      </c>
      <c r="B70" s="1">
        <v>45168</v>
      </c>
      <c r="C70" t="s">
        <v>81</v>
      </c>
      <c r="D70" t="s">
        <v>23</v>
      </c>
      <c r="E70" t="s">
        <v>82</v>
      </c>
      <c r="F70" t="s">
        <v>69</v>
      </c>
      <c r="G70" t="s">
        <v>20199</v>
      </c>
      <c r="H70" t="s">
        <v>104</v>
      </c>
      <c r="I70" t="s">
        <v>105</v>
      </c>
      <c r="J70" t="s">
        <v>28</v>
      </c>
      <c r="K70" t="s">
        <v>72</v>
      </c>
      <c r="L70" t="s">
        <v>44</v>
      </c>
      <c r="M70" t="s">
        <v>113</v>
      </c>
      <c r="N70">
        <v>3</v>
      </c>
      <c r="O70" t="s">
        <v>292</v>
      </c>
      <c r="P70" t="s">
        <v>212</v>
      </c>
      <c r="Q70">
        <v>2319198.4700000002</v>
      </c>
      <c r="R70" t="s">
        <v>48</v>
      </c>
      <c r="S70" t="s">
        <v>35</v>
      </c>
      <c r="T70" t="s">
        <v>56</v>
      </c>
      <c r="U70" s="6">
        <v>3.9</v>
      </c>
    </row>
    <row r="71" spans="1:21" x14ac:dyDescent="0.25">
      <c r="A71" t="s">
        <v>293</v>
      </c>
      <c r="B71" s="1">
        <v>44948</v>
      </c>
      <c r="C71" t="s">
        <v>37</v>
      </c>
      <c r="D71" t="s">
        <v>23</v>
      </c>
      <c r="E71" t="s">
        <v>68</v>
      </c>
      <c r="F71" t="s">
        <v>39</v>
      </c>
      <c r="G71" t="s">
        <v>194</v>
      </c>
      <c r="H71" t="s">
        <v>26</v>
      </c>
      <c r="I71" t="s">
        <v>27</v>
      </c>
      <c r="J71" t="s">
        <v>28</v>
      </c>
      <c r="K71" t="s">
        <v>43</v>
      </c>
      <c r="L71" t="s">
        <v>30</v>
      </c>
      <c r="M71" t="s">
        <v>113</v>
      </c>
      <c r="N71">
        <v>2</v>
      </c>
      <c r="O71" t="s">
        <v>294</v>
      </c>
      <c r="P71" t="s">
        <v>295</v>
      </c>
      <c r="Q71">
        <v>2447451.33</v>
      </c>
      <c r="R71" t="s">
        <v>34</v>
      </c>
      <c r="S71" t="s">
        <v>35</v>
      </c>
      <c r="T71" t="s">
        <v>35</v>
      </c>
      <c r="U71" s="6">
        <v>4.4000000000000004</v>
      </c>
    </row>
    <row r="72" spans="1:21" x14ac:dyDescent="0.25">
      <c r="A72" t="s">
        <v>296</v>
      </c>
      <c r="B72" s="1">
        <v>45060</v>
      </c>
      <c r="C72" t="s">
        <v>98</v>
      </c>
      <c r="D72" t="s">
        <v>23</v>
      </c>
      <c r="E72" t="s">
        <v>99</v>
      </c>
      <c r="F72" t="s">
        <v>90</v>
      </c>
      <c r="G72" t="s">
        <v>244</v>
      </c>
      <c r="H72" t="s">
        <v>166</v>
      </c>
      <c r="I72" t="s">
        <v>173</v>
      </c>
      <c r="J72" t="s">
        <v>174</v>
      </c>
      <c r="K72" t="s">
        <v>43</v>
      </c>
      <c r="L72" t="s">
        <v>30</v>
      </c>
      <c r="M72" t="s">
        <v>77</v>
      </c>
      <c r="N72">
        <v>3</v>
      </c>
      <c r="O72" t="s">
        <v>297</v>
      </c>
      <c r="P72" t="s">
        <v>238</v>
      </c>
      <c r="Q72">
        <v>2064701.05</v>
      </c>
      <c r="R72" t="s">
        <v>34</v>
      </c>
      <c r="S72" t="s">
        <v>56</v>
      </c>
      <c r="T72" t="s">
        <v>35</v>
      </c>
      <c r="U72" s="6">
        <v>4.4000000000000004</v>
      </c>
    </row>
    <row r="73" spans="1:21" x14ac:dyDescent="0.25">
      <c r="A73" t="s">
        <v>298</v>
      </c>
      <c r="B73" s="1">
        <v>45690</v>
      </c>
      <c r="C73" t="s">
        <v>37</v>
      </c>
      <c r="D73" t="s">
        <v>23</v>
      </c>
      <c r="E73" t="s">
        <v>38</v>
      </c>
      <c r="F73" t="s">
        <v>25</v>
      </c>
      <c r="G73" t="s">
        <v>299</v>
      </c>
      <c r="H73" t="s">
        <v>104</v>
      </c>
      <c r="I73" t="s">
        <v>105</v>
      </c>
      <c r="J73" t="s">
        <v>28</v>
      </c>
      <c r="K73" t="s">
        <v>29</v>
      </c>
      <c r="L73" t="s">
        <v>44</v>
      </c>
      <c r="M73" t="s">
        <v>113</v>
      </c>
      <c r="N73">
        <v>2</v>
      </c>
      <c r="O73" t="s">
        <v>300</v>
      </c>
      <c r="P73" t="s">
        <v>301</v>
      </c>
      <c r="Q73">
        <v>1707332.41</v>
      </c>
      <c r="R73" t="s">
        <v>34</v>
      </c>
      <c r="S73" t="s">
        <v>56</v>
      </c>
      <c r="T73" t="s">
        <v>35</v>
      </c>
      <c r="U73" s="6">
        <v>4.9000000000000004</v>
      </c>
    </row>
    <row r="74" spans="1:21" x14ac:dyDescent="0.25">
      <c r="A74" t="s">
        <v>302</v>
      </c>
      <c r="B74" s="1">
        <v>45338</v>
      </c>
      <c r="C74" t="s">
        <v>37</v>
      </c>
      <c r="D74" t="s">
        <v>23</v>
      </c>
      <c r="E74" t="s">
        <v>68</v>
      </c>
      <c r="F74" t="s">
        <v>190</v>
      </c>
      <c r="G74" t="s">
        <v>20203</v>
      </c>
      <c r="H74" t="s">
        <v>70</v>
      </c>
      <c r="I74" t="s">
        <v>180</v>
      </c>
      <c r="J74" t="s">
        <v>42</v>
      </c>
      <c r="K74" t="s">
        <v>43</v>
      </c>
      <c r="L74" t="s">
        <v>44</v>
      </c>
      <c r="M74" t="s">
        <v>64</v>
      </c>
      <c r="N74">
        <v>1</v>
      </c>
      <c r="O74" t="s">
        <v>303</v>
      </c>
      <c r="P74" t="s">
        <v>124</v>
      </c>
      <c r="Q74">
        <v>921377.95</v>
      </c>
      <c r="R74" t="s">
        <v>48</v>
      </c>
      <c r="S74" t="s">
        <v>35</v>
      </c>
      <c r="T74" t="s">
        <v>35</v>
      </c>
      <c r="U74" s="6">
        <v>4</v>
      </c>
    </row>
    <row r="75" spans="1:21" x14ac:dyDescent="0.25">
      <c r="A75" t="s">
        <v>304</v>
      </c>
      <c r="B75" s="1">
        <v>45259</v>
      </c>
      <c r="C75" t="s">
        <v>98</v>
      </c>
      <c r="D75" t="s">
        <v>23</v>
      </c>
      <c r="E75" t="s">
        <v>103</v>
      </c>
      <c r="F75" t="s">
        <v>190</v>
      </c>
      <c r="G75" t="s">
        <v>305</v>
      </c>
      <c r="H75" t="s">
        <v>166</v>
      </c>
      <c r="I75" t="s">
        <v>167</v>
      </c>
      <c r="J75" t="s">
        <v>42</v>
      </c>
      <c r="K75" t="s">
        <v>72</v>
      </c>
      <c r="L75" t="s">
        <v>44</v>
      </c>
      <c r="M75" t="s">
        <v>53</v>
      </c>
      <c r="N75">
        <v>5</v>
      </c>
      <c r="O75" t="s">
        <v>306</v>
      </c>
      <c r="P75" t="s">
        <v>144</v>
      </c>
      <c r="Q75">
        <v>4023921.51</v>
      </c>
      <c r="R75" t="s">
        <v>48</v>
      </c>
      <c r="S75" t="s">
        <v>35</v>
      </c>
      <c r="T75" t="s">
        <v>35</v>
      </c>
      <c r="U75" s="6">
        <v>4.8</v>
      </c>
    </row>
    <row r="76" spans="1:21" x14ac:dyDescent="0.25">
      <c r="A76" t="s">
        <v>307</v>
      </c>
      <c r="B76" s="1">
        <v>45335</v>
      </c>
      <c r="C76" t="s">
        <v>22</v>
      </c>
      <c r="D76" t="s">
        <v>23</v>
      </c>
      <c r="E76" t="s">
        <v>24</v>
      </c>
      <c r="F76" t="s">
        <v>190</v>
      </c>
      <c r="G76" t="s">
        <v>20198</v>
      </c>
      <c r="H76" t="s">
        <v>70</v>
      </c>
      <c r="I76" t="s">
        <v>71</v>
      </c>
      <c r="J76" t="s">
        <v>28</v>
      </c>
      <c r="K76" t="s">
        <v>43</v>
      </c>
      <c r="L76" t="s">
        <v>44</v>
      </c>
      <c r="M76" t="s">
        <v>53</v>
      </c>
      <c r="N76">
        <v>2</v>
      </c>
      <c r="O76" t="s">
        <v>308</v>
      </c>
      <c r="P76" t="s">
        <v>309</v>
      </c>
      <c r="Q76">
        <v>1652220.68</v>
      </c>
      <c r="R76" t="s">
        <v>48</v>
      </c>
      <c r="S76" t="s">
        <v>56</v>
      </c>
      <c r="T76" t="s">
        <v>56</v>
      </c>
      <c r="U76" s="6">
        <v>4.9000000000000004</v>
      </c>
    </row>
    <row r="77" spans="1:21" x14ac:dyDescent="0.25">
      <c r="A77" t="s">
        <v>310</v>
      </c>
      <c r="B77" s="1">
        <v>45683</v>
      </c>
      <c r="C77" t="s">
        <v>22</v>
      </c>
      <c r="D77" t="s">
        <v>23</v>
      </c>
      <c r="E77" t="s">
        <v>24</v>
      </c>
      <c r="F77" t="s">
        <v>69</v>
      </c>
      <c r="G77" t="s">
        <v>184</v>
      </c>
      <c r="H77" t="s">
        <v>26</v>
      </c>
      <c r="I77" t="s">
        <v>253</v>
      </c>
      <c r="J77" t="s">
        <v>42</v>
      </c>
      <c r="K77" t="s">
        <v>72</v>
      </c>
      <c r="L77" t="s">
        <v>30</v>
      </c>
      <c r="M77" t="s">
        <v>113</v>
      </c>
      <c r="N77">
        <v>1</v>
      </c>
      <c r="O77" t="s">
        <v>311</v>
      </c>
      <c r="P77" t="s">
        <v>312</v>
      </c>
      <c r="Q77">
        <v>774602.32</v>
      </c>
      <c r="R77" t="s">
        <v>48</v>
      </c>
      <c r="S77" t="s">
        <v>35</v>
      </c>
      <c r="T77" t="s">
        <v>56</v>
      </c>
      <c r="U77" s="6">
        <v>4</v>
      </c>
    </row>
    <row r="78" spans="1:21" x14ac:dyDescent="0.25">
      <c r="A78" t="s">
        <v>313</v>
      </c>
      <c r="B78" s="1">
        <v>45518</v>
      </c>
      <c r="C78" t="s">
        <v>22</v>
      </c>
      <c r="D78" t="s">
        <v>23</v>
      </c>
      <c r="E78" t="s">
        <v>24</v>
      </c>
      <c r="F78" t="s">
        <v>58</v>
      </c>
      <c r="G78" t="s">
        <v>259</v>
      </c>
      <c r="H78" t="s">
        <v>40</v>
      </c>
      <c r="I78" t="s">
        <v>63</v>
      </c>
      <c r="J78" t="s">
        <v>42</v>
      </c>
      <c r="K78" t="s">
        <v>72</v>
      </c>
      <c r="L78" t="s">
        <v>44</v>
      </c>
      <c r="M78" t="s">
        <v>77</v>
      </c>
      <c r="N78">
        <v>3</v>
      </c>
      <c r="O78" t="s">
        <v>314</v>
      </c>
      <c r="P78" t="s">
        <v>55</v>
      </c>
      <c r="Q78">
        <v>2736594.43</v>
      </c>
      <c r="R78" t="s">
        <v>34</v>
      </c>
      <c r="S78" t="s">
        <v>56</v>
      </c>
      <c r="T78" t="s">
        <v>56</v>
      </c>
      <c r="U78" s="6">
        <v>3.7</v>
      </c>
    </row>
    <row r="79" spans="1:21" x14ac:dyDescent="0.25">
      <c r="A79" t="s">
        <v>315</v>
      </c>
      <c r="B79" s="1">
        <v>44953</v>
      </c>
      <c r="C79" t="s">
        <v>50</v>
      </c>
      <c r="D79" t="s">
        <v>23</v>
      </c>
      <c r="E79" t="s">
        <v>51</v>
      </c>
      <c r="F79" t="s">
        <v>90</v>
      </c>
      <c r="G79" t="s">
        <v>316</v>
      </c>
      <c r="H79" t="s">
        <v>70</v>
      </c>
      <c r="I79" t="s">
        <v>180</v>
      </c>
      <c r="J79" t="s">
        <v>42</v>
      </c>
      <c r="K79" t="s">
        <v>43</v>
      </c>
      <c r="L79" t="s">
        <v>44</v>
      </c>
      <c r="M79" t="s">
        <v>64</v>
      </c>
      <c r="N79">
        <v>5</v>
      </c>
      <c r="O79" t="s">
        <v>317</v>
      </c>
      <c r="P79" t="s">
        <v>318</v>
      </c>
      <c r="Q79">
        <v>5095420.0999999996</v>
      </c>
      <c r="R79" t="s">
        <v>48</v>
      </c>
      <c r="S79" t="s">
        <v>56</v>
      </c>
      <c r="T79" t="s">
        <v>56</v>
      </c>
      <c r="U79" s="6">
        <v>3.5</v>
      </c>
    </row>
    <row r="80" spans="1:21" x14ac:dyDescent="0.25">
      <c r="A80" t="s">
        <v>319</v>
      </c>
      <c r="B80" s="1">
        <v>45312</v>
      </c>
      <c r="C80" t="s">
        <v>98</v>
      </c>
      <c r="D80" t="s">
        <v>23</v>
      </c>
      <c r="E80" t="s">
        <v>99</v>
      </c>
      <c r="F80" t="s">
        <v>190</v>
      </c>
      <c r="G80" t="s">
        <v>20200</v>
      </c>
      <c r="H80" t="s">
        <v>26</v>
      </c>
      <c r="I80" t="s">
        <v>151</v>
      </c>
      <c r="J80" t="s">
        <v>42</v>
      </c>
      <c r="K80" t="s">
        <v>29</v>
      </c>
      <c r="L80" t="s">
        <v>30</v>
      </c>
      <c r="M80" t="s">
        <v>45</v>
      </c>
      <c r="N80">
        <v>1</v>
      </c>
      <c r="O80" t="s">
        <v>320</v>
      </c>
      <c r="P80" t="s">
        <v>301</v>
      </c>
      <c r="Q80">
        <v>967758.85</v>
      </c>
      <c r="R80" t="s">
        <v>48</v>
      </c>
      <c r="S80" t="s">
        <v>56</v>
      </c>
      <c r="T80" t="s">
        <v>35</v>
      </c>
      <c r="U80" s="6">
        <v>4.8</v>
      </c>
    </row>
    <row r="81" spans="1:21" x14ac:dyDescent="0.25">
      <c r="A81" t="s">
        <v>321</v>
      </c>
      <c r="B81" s="1">
        <v>45424</v>
      </c>
      <c r="C81" t="s">
        <v>98</v>
      </c>
      <c r="D81" t="s">
        <v>23</v>
      </c>
      <c r="E81" t="s">
        <v>103</v>
      </c>
      <c r="F81" t="s">
        <v>76</v>
      </c>
      <c r="G81" t="s">
        <v>265</v>
      </c>
      <c r="H81" t="s">
        <v>83</v>
      </c>
      <c r="I81" t="s">
        <v>126</v>
      </c>
      <c r="J81" t="s">
        <v>42</v>
      </c>
      <c r="K81" t="s">
        <v>29</v>
      </c>
      <c r="L81" t="s">
        <v>30</v>
      </c>
      <c r="M81" t="s">
        <v>113</v>
      </c>
      <c r="N81">
        <v>1</v>
      </c>
      <c r="O81" t="s">
        <v>322</v>
      </c>
      <c r="P81" t="s">
        <v>128</v>
      </c>
      <c r="Q81">
        <v>704992.3</v>
      </c>
      <c r="R81" t="s">
        <v>34</v>
      </c>
      <c r="S81" t="s">
        <v>56</v>
      </c>
      <c r="T81" t="s">
        <v>56</v>
      </c>
      <c r="U81" s="6">
        <v>3.7</v>
      </c>
    </row>
    <row r="82" spans="1:21" x14ac:dyDescent="0.25">
      <c r="A82" t="s">
        <v>323</v>
      </c>
      <c r="B82" s="1">
        <v>44983</v>
      </c>
      <c r="C82" t="s">
        <v>22</v>
      </c>
      <c r="D82" t="s">
        <v>23</v>
      </c>
      <c r="E82" t="s">
        <v>24</v>
      </c>
      <c r="F82" t="s">
        <v>39</v>
      </c>
      <c r="G82" t="s">
        <v>20201</v>
      </c>
      <c r="H82" t="s">
        <v>83</v>
      </c>
      <c r="I82" t="s">
        <v>84</v>
      </c>
      <c r="J82" t="s">
        <v>42</v>
      </c>
      <c r="K82" t="s">
        <v>29</v>
      </c>
      <c r="L82" t="s">
        <v>30</v>
      </c>
      <c r="M82" t="s">
        <v>77</v>
      </c>
      <c r="N82">
        <v>1</v>
      </c>
      <c r="O82" t="s">
        <v>324</v>
      </c>
      <c r="P82" t="s">
        <v>60</v>
      </c>
      <c r="Q82">
        <v>852129.11</v>
      </c>
      <c r="R82" t="s">
        <v>48</v>
      </c>
      <c r="S82" t="s">
        <v>56</v>
      </c>
      <c r="T82" t="s">
        <v>56</v>
      </c>
      <c r="U82" s="6">
        <v>3.7</v>
      </c>
    </row>
    <row r="83" spans="1:21" x14ac:dyDescent="0.25">
      <c r="A83" t="s">
        <v>325</v>
      </c>
      <c r="B83" s="1">
        <v>45499</v>
      </c>
      <c r="C83" t="s">
        <v>88</v>
      </c>
      <c r="D83" t="s">
        <v>23</v>
      </c>
      <c r="E83" t="s">
        <v>112</v>
      </c>
      <c r="F83" t="s">
        <v>69</v>
      </c>
      <c r="G83" t="s">
        <v>155</v>
      </c>
      <c r="H83" t="s">
        <v>166</v>
      </c>
      <c r="I83" t="s">
        <v>173</v>
      </c>
      <c r="J83" t="s">
        <v>174</v>
      </c>
      <c r="K83" t="s">
        <v>29</v>
      </c>
      <c r="L83" t="s">
        <v>30</v>
      </c>
      <c r="M83" t="s">
        <v>53</v>
      </c>
      <c r="N83">
        <v>4</v>
      </c>
      <c r="O83" t="s">
        <v>326</v>
      </c>
      <c r="P83" t="s">
        <v>79</v>
      </c>
      <c r="Q83">
        <v>2569837.85</v>
      </c>
      <c r="R83" t="s">
        <v>34</v>
      </c>
      <c r="S83" t="s">
        <v>56</v>
      </c>
      <c r="T83" t="s">
        <v>35</v>
      </c>
      <c r="U83" s="6">
        <v>4.8</v>
      </c>
    </row>
    <row r="84" spans="1:21" x14ac:dyDescent="0.25">
      <c r="A84" t="s">
        <v>327</v>
      </c>
      <c r="B84" s="1">
        <v>45916</v>
      </c>
      <c r="C84" t="s">
        <v>81</v>
      </c>
      <c r="D84" t="s">
        <v>23</v>
      </c>
      <c r="E84" t="s">
        <v>82</v>
      </c>
      <c r="F84" t="s">
        <v>69</v>
      </c>
      <c r="G84" t="s">
        <v>328</v>
      </c>
      <c r="H84" t="s">
        <v>83</v>
      </c>
      <c r="I84" t="s">
        <v>84</v>
      </c>
      <c r="J84" t="s">
        <v>42</v>
      </c>
      <c r="K84" t="s">
        <v>72</v>
      </c>
      <c r="L84" t="s">
        <v>44</v>
      </c>
      <c r="M84" t="s">
        <v>64</v>
      </c>
      <c r="N84">
        <v>4</v>
      </c>
      <c r="O84" t="s">
        <v>329</v>
      </c>
      <c r="P84" t="s">
        <v>219</v>
      </c>
      <c r="Q84">
        <v>3634820.56</v>
      </c>
      <c r="R84" t="s">
        <v>48</v>
      </c>
      <c r="S84" t="s">
        <v>35</v>
      </c>
      <c r="T84" t="s">
        <v>56</v>
      </c>
      <c r="U84" s="6">
        <v>4.8</v>
      </c>
    </row>
    <row r="85" spans="1:21" x14ac:dyDescent="0.25">
      <c r="A85" t="s">
        <v>330</v>
      </c>
      <c r="B85" s="1">
        <v>45690</v>
      </c>
      <c r="C85" t="s">
        <v>98</v>
      </c>
      <c r="D85" t="s">
        <v>23</v>
      </c>
      <c r="E85" t="s">
        <v>99</v>
      </c>
      <c r="F85" t="s">
        <v>69</v>
      </c>
      <c r="G85" t="s">
        <v>331</v>
      </c>
      <c r="H85" t="s">
        <v>83</v>
      </c>
      <c r="I85" t="s">
        <v>84</v>
      </c>
      <c r="J85" t="s">
        <v>42</v>
      </c>
      <c r="K85" t="s">
        <v>29</v>
      </c>
      <c r="L85" t="s">
        <v>30</v>
      </c>
      <c r="M85" t="s">
        <v>31</v>
      </c>
      <c r="N85">
        <v>5</v>
      </c>
      <c r="O85" t="s">
        <v>332</v>
      </c>
      <c r="P85" t="s">
        <v>333</v>
      </c>
      <c r="Q85">
        <v>4172978.96</v>
      </c>
      <c r="R85" t="s">
        <v>34</v>
      </c>
      <c r="S85" t="s">
        <v>35</v>
      </c>
      <c r="T85" t="s">
        <v>56</v>
      </c>
      <c r="U85" s="6">
        <v>4</v>
      </c>
    </row>
    <row r="86" spans="1:21" x14ac:dyDescent="0.25">
      <c r="A86" t="s">
        <v>334</v>
      </c>
      <c r="B86" s="1">
        <v>45083</v>
      </c>
      <c r="C86" t="s">
        <v>22</v>
      </c>
      <c r="D86" t="s">
        <v>23</v>
      </c>
      <c r="E86" t="s">
        <v>24</v>
      </c>
      <c r="F86" t="s">
        <v>25</v>
      </c>
      <c r="G86" t="s">
        <v>244</v>
      </c>
      <c r="H86" t="s">
        <v>166</v>
      </c>
      <c r="I86" t="s">
        <v>173</v>
      </c>
      <c r="J86" t="s">
        <v>174</v>
      </c>
      <c r="K86" t="s">
        <v>72</v>
      </c>
      <c r="L86" t="s">
        <v>44</v>
      </c>
      <c r="M86" t="s">
        <v>53</v>
      </c>
      <c r="N86">
        <v>2</v>
      </c>
      <c r="O86" t="s">
        <v>335</v>
      </c>
      <c r="P86" t="s">
        <v>336</v>
      </c>
      <c r="Q86">
        <v>1219240.01</v>
      </c>
      <c r="R86" t="s">
        <v>48</v>
      </c>
      <c r="S86" t="s">
        <v>56</v>
      </c>
      <c r="T86" t="s">
        <v>56</v>
      </c>
      <c r="U86" s="6">
        <v>3.7</v>
      </c>
    </row>
    <row r="87" spans="1:21" x14ac:dyDescent="0.25">
      <c r="A87" t="s">
        <v>337</v>
      </c>
      <c r="B87" s="1">
        <v>45287</v>
      </c>
      <c r="C87" t="s">
        <v>37</v>
      </c>
      <c r="D87" t="s">
        <v>23</v>
      </c>
      <c r="E87" t="s">
        <v>68</v>
      </c>
      <c r="F87" t="s">
        <v>25</v>
      </c>
      <c r="G87" t="s">
        <v>230</v>
      </c>
      <c r="H87" t="s">
        <v>70</v>
      </c>
      <c r="I87" t="s">
        <v>180</v>
      </c>
      <c r="J87" t="s">
        <v>42</v>
      </c>
      <c r="K87" t="s">
        <v>29</v>
      </c>
      <c r="L87" t="s">
        <v>44</v>
      </c>
      <c r="M87" t="s">
        <v>31</v>
      </c>
      <c r="N87">
        <v>3</v>
      </c>
      <c r="O87" t="s">
        <v>338</v>
      </c>
      <c r="P87" t="s">
        <v>107</v>
      </c>
      <c r="Q87">
        <v>3179863.38</v>
      </c>
      <c r="R87" t="s">
        <v>34</v>
      </c>
      <c r="S87" t="s">
        <v>56</v>
      </c>
      <c r="T87" t="s">
        <v>56</v>
      </c>
      <c r="U87" s="6">
        <v>3.6</v>
      </c>
    </row>
    <row r="88" spans="1:21" x14ac:dyDescent="0.25">
      <c r="A88" t="s">
        <v>339</v>
      </c>
      <c r="B88" s="1">
        <v>44969</v>
      </c>
      <c r="C88" t="s">
        <v>37</v>
      </c>
      <c r="D88" t="s">
        <v>23</v>
      </c>
      <c r="E88" t="s">
        <v>68</v>
      </c>
      <c r="F88" t="s">
        <v>76</v>
      </c>
      <c r="G88" t="s">
        <v>203</v>
      </c>
      <c r="H88" t="s">
        <v>70</v>
      </c>
      <c r="I88" t="s">
        <v>180</v>
      </c>
      <c r="J88" t="s">
        <v>42</v>
      </c>
      <c r="K88" t="s">
        <v>72</v>
      </c>
      <c r="L88" t="s">
        <v>30</v>
      </c>
      <c r="M88" t="s">
        <v>45</v>
      </c>
      <c r="N88">
        <v>5</v>
      </c>
      <c r="O88" t="s">
        <v>340</v>
      </c>
      <c r="P88" t="s">
        <v>341</v>
      </c>
      <c r="Q88">
        <v>5389053.4100000001</v>
      </c>
      <c r="R88" t="s">
        <v>48</v>
      </c>
      <c r="S88" t="s">
        <v>35</v>
      </c>
      <c r="T88" t="s">
        <v>35</v>
      </c>
      <c r="U88" s="6">
        <v>4.2</v>
      </c>
    </row>
    <row r="89" spans="1:21" x14ac:dyDescent="0.25">
      <c r="A89" t="s">
        <v>342</v>
      </c>
      <c r="B89" s="1">
        <v>45376</v>
      </c>
      <c r="C89" t="s">
        <v>50</v>
      </c>
      <c r="D89" t="s">
        <v>23</v>
      </c>
      <c r="E89" t="s">
        <v>51</v>
      </c>
      <c r="F89" t="s">
        <v>62</v>
      </c>
      <c r="G89" t="s">
        <v>343</v>
      </c>
      <c r="H89" t="s">
        <v>83</v>
      </c>
      <c r="I89" t="s">
        <v>126</v>
      </c>
      <c r="J89" t="s">
        <v>42</v>
      </c>
      <c r="K89" t="s">
        <v>29</v>
      </c>
      <c r="L89" t="s">
        <v>44</v>
      </c>
      <c r="M89" t="s">
        <v>53</v>
      </c>
      <c r="N89">
        <v>1</v>
      </c>
      <c r="O89" t="s">
        <v>344</v>
      </c>
      <c r="P89" t="s">
        <v>160</v>
      </c>
      <c r="Q89">
        <v>714725.34</v>
      </c>
      <c r="R89" t="s">
        <v>48</v>
      </c>
      <c r="S89" t="s">
        <v>56</v>
      </c>
      <c r="T89" t="s">
        <v>35</v>
      </c>
      <c r="U89" s="6">
        <v>4.7</v>
      </c>
    </row>
    <row r="90" spans="1:21" x14ac:dyDescent="0.25">
      <c r="A90" t="s">
        <v>345</v>
      </c>
      <c r="B90" s="1">
        <v>45185</v>
      </c>
      <c r="C90" t="s">
        <v>22</v>
      </c>
      <c r="D90" t="s">
        <v>23</v>
      </c>
      <c r="E90" t="s">
        <v>24</v>
      </c>
      <c r="F90" t="s">
        <v>62</v>
      </c>
      <c r="G90" t="s">
        <v>194</v>
      </c>
      <c r="H90" t="s">
        <v>26</v>
      </c>
      <c r="I90" t="s">
        <v>94</v>
      </c>
      <c r="J90" t="s">
        <v>42</v>
      </c>
      <c r="K90" t="s">
        <v>43</v>
      </c>
      <c r="L90" t="s">
        <v>30</v>
      </c>
      <c r="M90" t="s">
        <v>45</v>
      </c>
      <c r="N90">
        <v>1</v>
      </c>
      <c r="O90" t="s">
        <v>346</v>
      </c>
      <c r="P90" t="s">
        <v>188</v>
      </c>
      <c r="Q90">
        <v>1617384.9</v>
      </c>
      <c r="R90" t="s">
        <v>48</v>
      </c>
      <c r="S90" t="s">
        <v>56</v>
      </c>
      <c r="T90" t="s">
        <v>35</v>
      </c>
      <c r="U90" s="6">
        <v>4.4000000000000004</v>
      </c>
    </row>
    <row r="91" spans="1:21" x14ac:dyDescent="0.25">
      <c r="A91" t="s">
        <v>347</v>
      </c>
      <c r="B91" s="1">
        <v>45775</v>
      </c>
      <c r="C91" t="s">
        <v>37</v>
      </c>
      <c r="D91" t="s">
        <v>23</v>
      </c>
      <c r="E91" t="s">
        <v>68</v>
      </c>
      <c r="F91" t="s">
        <v>25</v>
      </c>
      <c r="G91" t="s">
        <v>20213</v>
      </c>
      <c r="H91" t="s">
        <v>83</v>
      </c>
      <c r="I91" t="s">
        <v>84</v>
      </c>
      <c r="J91" t="s">
        <v>42</v>
      </c>
      <c r="K91" t="s">
        <v>72</v>
      </c>
      <c r="L91" t="s">
        <v>44</v>
      </c>
      <c r="M91" t="s">
        <v>113</v>
      </c>
      <c r="N91">
        <v>3</v>
      </c>
      <c r="O91" t="s">
        <v>348</v>
      </c>
      <c r="P91" t="s">
        <v>349</v>
      </c>
      <c r="Q91">
        <v>2955448.41</v>
      </c>
      <c r="R91" t="s">
        <v>48</v>
      </c>
      <c r="S91" t="s">
        <v>35</v>
      </c>
      <c r="T91" t="s">
        <v>56</v>
      </c>
      <c r="U91" s="6">
        <v>4</v>
      </c>
    </row>
    <row r="92" spans="1:21" x14ac:dyDescent="0.25">
      <c r="A92" t="s">
        <v>350</v>
      </c>
      <c r="B92" s="1">
        <v>45229</v>
      </c>
      <c r="C92" t="s">
        <v>98</v>
      </c>
      <c r="D92" t="s">
        <v>23</v>
      </c>
      <c r="E92" t="s">
        <v>99</v>
      </c>
      <c r="F92" t="s">
        <v>25</v>
      </c>
      <c r="G92" t="s">
        <v>137</v>
      </c>
      <c r="H92" t="s">
        <v>70</v>
      </c>
      <c r="I92" t="s">
        <v>119</v>
      </c>
      <c r="J92" t="s">
        <v>28</v>
      </c>
      <c r="K92" t="s">
        <v>72</v>
      </c>
      <c r="L92" t="s">
        <v>30</v>
      </c>
      <c r="M92" t="s">
        <v>64</v>
      </c>
      <c r="N92">
        <v>2</v>
      </c>
      <c r="O92" t="s">
        <v>351</v>
      </c>
      <c r="P92" t="s">
        <v>238</v>
      </c>
      <c r="Q92">
        <v>1651928.98</v>
      </c>
      <c r="R92" t="s">
        <v>48</v>
      </c>
      <c r="S92" t="s">
        <v>35</v>
      </c>
      <c r="T92" t="s">
        <v>56</v>
      </c>
      <c r="U92" s="6">
        <v>3.7</v>
      </c>
    </row>
    <row r="93" spans="1:21" x14ac:dyDescent="0.25">
      <c r="A93" t="s">
        <v>352</v>
      </c>
      <c r="B93" s="1">
        <v>45170</v>
      </c>
      <c r="C93" t="s">
        <v>98</v>
      </c>
      <c r="D93" t="s">
        <v>23</v>
      </c>
      <c r="E93" t="s">
        <v>103</v>
      </c>
      <c r="F93" t="s">
        <v>76</v>
      </c>
      <c r="G93" t="s">
        <v>20212</v>
      </c>
      <c r="H93" t="s">
        <v>40</v>
      </c>
      <c r="I93" t="s">
        <v>41</v>
      </c>
      <c r="J93" t="s">
        <v>42</v>
      </c>
      <c r="K93" t="s">
        <v>29</v>
      </c>
      <c r="L93" t="s">
        <v>44</v>
      </c>
      <c r="M93" t="s">
        <v>77</v>
      </c>
      <c r="N93">
        <v>1</v>
      </c>
      <c r="O93" t="s">
        <v>353</v>
      </c>
      <c r="P93" t="s">
        <v>349</v>
      </c>
      <c r="Q93">
        <v>1161418.06</v>
      </c>
      <c r="R93" t="s">
        <v>34</v>
      </c>
      <c r="S93" t="s">
        <v>56</v>
      </c>
      <c r="T93" t="s">
        <v>56</v>
      </c>
      <c r="U93" s="6">
        <v>4.9000000000000004</v>
      </c>
    </row>
    <row r="94" spans="1:21" x14ac:dyDescent="0.25">
      <c r="A94" t="s">
        <v>354</v>
      </c>
      <c r="B94" s="1">
        <v>45441</v>
      </c>
      <c r="C94" t="s">
        <v>98</v>
      </c>
      <c r="D94" t="s">
        <v>23</v>
      </c>
      <c r="E94" t="s">
        <v>99</v>
      </c>
      <c r="F94" t="s">
        <v>190</v>
      </c>
      <c r="G94" t="s">
        <v>328</v>
      </c>
      <c r="H94" t="s">
        <v>40</v>
      </c>
      <c r="I94" t="s">
        <v>41</v>
      </c>
      <c r="J94" t="s">
        <v>42</v>
      </c>
      <c r="K94" t="s">
        <v>43</v>
      </c>
      <c r="L94" t="s">
        <v>30</v>
      </c>
      <c r="M94" t="s">
        <v>45</v>
      </c>
      <c r="N94">
        <v>4</v>
      </c>
      <c r="O94" t="s">
        <v>355</v>
      </c>
      <c r="P94" t="s">
        <v>206</v>
      </c>
      <c r="Q94">
        <v>4942733.3600000003</v>
      </c>
      <c r="R94" t="s">
        <v>34</v>
      </c>
      <c r="S94" t="s">
        <v>56</v>
      </c>
      <c r="T94" t="s">
        <v>56</v>
      </c>
      <c r="U94" s="6">
        <v>4.3</v>
      </c>
    </row>
    <row r="95" spans="1:21" x14ac:dyDescent="0.25">
      <c r="A95" t="s">
        <v>356</v>
      </c>
      <c r="B95" s="1">
        <v>45077</v>
      </c>
      <c r="C95" t="s">
        <v>37</v>
      </c>
      <c r="D95" t="s">
        <v>23</v>
      </c>
      <c r="E95" t="s">
        <v>38</v>
      </c>
      <c r="F95" t="s">
        <v>190</v>
      </c>
      <c r="G95" t="s">
        <v>20202</v>
      </c>
      <c r="H95" t="s">
        <v>104</v>
      </c>
      <c r="I95" t="s">
        <v>105</v>
      </c>
      <c r="J95" t="s">
        <v>28</v>
      </c>
      <c r="K95" t="s">
        <v>43</v>
      </c>
      <c r="L95" t="s">
        <v>44</v>
      </c>
      <c r="M95" t="s">
        <v>45</v>
      </c>
      <c r="N95">
        <v>2</v>
      </c>
      <c r="O95" t="s">
        <v>357</v>
      </c>
      <c r="P95" t="s">
        <v>169</v>
      </c>
      <c r="Q95">
        <v>1505911.11</v>
      </c>
      <c r="R95" t="s">
        <v>34</v>
      </c>
      <c r="S95" t="s">
        <v>56</v>
      </c>
      <c r="T95" t="s">
        <v>35</v>
      </c>
      <c r="U95" s="6">
        <v>4.0999999999999996</v>
      </c>
    </row>
    <row r="96" spans="1:21" x14ac:dyDescent="0.25">
      <c r="A96" t="s">
        <v>358</v>
      </c>
      <c r="B96" s="1">
        <v>45028</v>
      </c>
      <c r="C96" t="s">
        <v>50</v>
      </c>
      <c r="D96" t="s">
        <v>23</v>
      </c>
      <c r="E96" t="s">
        <v>51</v>
      </c>
      <c r="F96" t="s">
        <v>69</v>
      </c>
      <c r="G96" t="s">
        <v>259</v>
      </c>
      <c r="H96" t="s">
        <v>70</v>
      </c>
      <c r="I96" t="s">
        <v>119</v>
      </c>
      <c r="J96" t="s">
        <v>28</v>
      </c>
      <c r="K96" t="s">
        <v>43</v>
      </c>
      <c r="L96" t="s">
        <v>30</v>
      </c>
      <c r="M96" t="s">
        <v>45</v>
      </c>
      <c r="N96">
        <v>3</v>
      </c>
      <c r="O96" t="s">
        <v>359</v>
      </c>
      <c r="P96" t="s">
        <v>270</v>
      </c>
      <c r="Q96">
        <v>2100529.9300000002</v>
      </c>
      <c r="R96" t="s">
        <v>48</v>
      </c>
      <c r="S96" t="s">
        <v>35</v>
      </c>
      <c r="T96" t="s">
        <v>56</v>
      </c>
      <c r="U96" s="6">
        <v>4.2</v>
      </c>
    </row>
    <row r="97" spans="1:21" x14ac:dyDescent="0.25">
      <c r="A97" t="s">
        <v>360</v>
      </c>
      <c r="B97" s="1">
        <v>45671</v>
      </c>
      <c r="C97" t="s">
        <v>37</v>
      </c>
      <c r="D97" t="s">
        <v>23</v>
      </c>
      <c r="E97" t="s">
        <v>38</v>
      </c>
      <c r="F97" t="s">
        <v>190</v>
      </c>
      <c r="G97" t="s">
        <v>142</v>
      </c>
      <c r="H97" t="s">
        <v>26</v>
      </c>
      <c r="I97" t="s">
        <v>94</v>
      </c>
      <c r="J97" t="s">
        <v>42</v>
      </c>
      <c r="K97" t="s">
        <v>29</v>
      </c>
      <c r="L97" t="s">
        <v>30</v>
      </c>
      <c r="M97" t="s">
        <v>45</v>
      </c>
      <c r="N97">
        <v>2</v>
      </c>
      <c r="O97" t="s">
        <v>361</v>
      </c>
      <c r="P97" t="s">
        <v>144</v>
      </c>
      <c r="Q97">
        <v>3366148.32</v>
      </c>
      <c r="R97" t="s">
        <v>34</v>
      </c>
      <c r="S97" t="s">
        <v>35</v>
      </c>
      <c r="T97" t="s">
        <v>35</v>
      </c>
      <c r="U97" s="6">
        <v>4.0999999999999996</v>
      </c>
    </row>
    <row r="98" spans="1:21" x14ac:dyDescent="0.25">
      <c r="A98" t="s">
        <v>362</v>
      </c>
      <c r="B98" s="1">
        <v>45454</v>
      </c>
      <c r="C98" t="s">
        <v>81</v>
      </c>
      <c r="D98" t="s">
        <v>23</v>
      </c>
      <c r="E98" t="s">
        <v>82</v>
      </c>
      <c r="F98" t="s">
        <v>58</v>
      </c>
      <c r="G98" t="s">
        <v>20205</v>
      </c>
      <c r="H98" t="s">
        <v>26</v>
      </c>
      <c r="I98" t="s">
        <v>253</v>
      </c>
      <c r="J98" t="s">
        <v>42</v>
      </c>
      <c r="K98" t="s">
        <v>43</v>
      </c>
      <c r="L98" t="s">
        <v>44</v>
      </c>
      <c r="M98" t="s">
        <v>53</v>
      </c>
      <c r="N98">
        <v>4</v>
      </c>
      <c r="O98" t="s">
        <v>363</v>
      </c>
      <c r="P98" t="s">
        <v>86</v>
      </c>
      <c r="Q98">
        <v>3462316.77</v>
      </c>
      <c r="R98" t="s">
        <v>34</v>
      </c>
      <c r="S98" t="s">
        <v>56</v>
      </c>
      <c r="T98" t="s">
        <v>35</v>
      </c>
      <c r="U98" s="6">
        <v>4.4000000000000004</v>
      </c>
    </row>
    <row r="99" spans="1:21" x14ac:dyDescent="0.25">
      <c r="A99" t="s">
        <v>364</v>
      </c>
      <c r="B99" s="1">
        <v>45732</v>
      </c>
      <c r="C99" t="s">
        <v>98</v>
      </c>
      <c r="D99" t="s">
        <v>23</v>
      </c>
      <c r="E99" t="s">
        <v>103</v>
      </c>
      <c r="F99" t="s">
        <v>39</v>
      </c>
      <c r="G99" t="s">
        <v>365</v>
      </c>
      <c r="H99" t="s">
        <v>83</v>
      </c>
      <c r="I99" t="s">
        <v>84</v>
      </c>
      <c r="J99" t="s">
        <v>42</v>
      </c>
      <c r="K99" t="s">
        <v>29</v>
      </c>
      <c r="L99" t="s">
        <v>30</v>
      </c>
      <c r="M99" t="s">
        <v>64</v>
      </c>
      <c r="N99">
        <v>1</v>
      </c>
      <c r="O99" t="s">
        <v>366</v>
      </c>
      <c r="P99" t="s">
        <v>144</v>
      </c>
      <c r="Q99">
        <v>1021836.97</v>
      </c>
      <c r="R99" t="s">
        <v>48</v>
      </c>
      <c r="S99" t="s">
        <v>56</v>
      </c>
      <c r="T99" t="s">
        <v>56</v>
      </c>
      <c r="U99" s="6">
        <v>4.5999999999999996</v>
      </c>
    </row>
    <row r="100" spans="1:21" x14ac:dyDescent="0.25">
      <c r="A100" t="s">
        <v>367</v>
      </c>
      <c r="B100" s="1">
        <v>45267</v>
      </c>
      <c r="C100" t="s">
        <v>50</v>
      </c>
      <c r="D100" t="s">
        <v>23</v>
      </c>
      <c r="E100" t="s">
        <v>51</v>
      </c>
      <c r="F100" t="s">
        <v>62</v>
      </c>
      <c r="G100" t="s">
        <v>368</v>
      </c>
      <c r="H100" t="s">
        <v>104</v>
      </c>
      <c r="I100" t="s">
        <v>105</v>
      </c>
      <c r="J100" t="s">
        <v>28</v>
      </c>
      <c r="K100" t="s">
        <v>29</v>
      </c>
      <c r="L100" t="s">
        <v>44</v>
      </c>
      <c r="M100" t="s">
        <v>64</v>
      </c>
      <c r="N100">
        <v>1</v>
      </c>
      <c r="O100" t="s">
        <v>369</v>
      </c>
      <c r="P100" t="s">
        <v>341</v>
      </c>
      <c r="Q100">
        <v>843282.07</v>
      </c>
      <c r="R100" t="s">
        <v>34</v>
      </c>
      <c r="S100" t="s">
        <v>56</v>
      </c>
      <c r="T100" t="s">
        <v>56</v>
      </c>
      <c r="U100" s="6">
        <v>4.4000000000000004</v>
      </c>
    </row>
    <row r="101" spans="1:21" x14ac:dyDescent="0.25">
      <c r="A101" t="s">
        <v>370</v>
      </c>
      <c r="B101" s="1">
        <v>45131</v>
      </c>
      <c r="C101" t="s">
        <v>98</v>
      </c>
      <c r="D101" t="s">
        <v>23</v>
      </c>
      <c r="E101" t="s">
        <v>103</v>
      </c>
      <c r="F101" t="s">
        <v>39</v>
      </c>
      <c r="G101" t="s">
        <v>371</v>
      </c>
      <c r="H101" t="s">
        <v>40</v>
      </c>
      <c r="I101" t="s">
        <v>41</v>
      </c>
      <c r="J101" t="s">
        <v>42</v>
      </c>
      <c r="K101" t="s">
        <v>29</v>
      </c>
      <c r="L101" t="s">
        <v>44</v>
      </c>
      <c r="M101" t="s">
        <v>113</v>
      </c>
      <c r="N101">
        <v>1</v>
      </c>
      <c r="O101" t="s">
        <v>372</v>
      </c>
      <c r="P101" t="s">
        <v>225</v>
      </c>
      <c r="Q101">
        <v>1193567.2</v>
      </c>
      <c r="R101" t="s">
        <v>48</v>
      </c>
      <c r="S101" t="s">
        <v>56</v>
      </c>
      <c r="T101" t="s">
        <v>35</v>
      </c>
      <c r="U101" s="6">
        <v>4.5999999999999996</v>
      </c>
    </row>
    <row r="102" spans="1:21" x14ac:dyDescent="0.25">
      <c r="A102" t="s">
        <v>373</v>
      </c>
      <c r="B102" s="1">
        <v>45374</v>
      </c>
      <c r="C102" t="s">
        <v>98</v>
      </c>
      <c r="D102" t="s">
        <v>23</v>
      </c>
      <c r="E102" t="s">
        <v>99</v>
      </c>
      <c r="F102" t="s">
        <v>190</v>
      </c>
      <c r="G102" t="s">
        <v>20210</v>
      </c>
      <c r="H102" t="s">
        <v>104</v>
      </c>
      <c r="I102" t="s">
        <v>105</v>
      </c>
      <c r="J102" t="s">
        <v>28</v>
      </c>
      <c r="K102" t="s">
        <v>29</v>
      </c>
      <c r="L102" t="s">
        <v>44</v>
      </c>
      <c r="M102" t="s">
        <v>45</v>
      </c>
      <c r="N102">
        <v>3</v>
      </c>
      <c r="O102" t="s">
        <v>374</v>
      </c>
      <c r="P102" t="s">
        <v>375</v>
      </c>
      <c r="Q102">
        <v>2278542.6800000002</v>
      </c>
      <c r="R102" t="s">
        <v>34</v>
      </c>
      <c r="S102" t="s">
        <v>56</v>
      </c>
      <c r="T102" t="s">
        <v>56</v>
      </c>
      <c r="U102" s="6">
        <v>4.0999999999999996</v>
      </c>
    </row>
    <row r="103" spans="1:21" x14ac:dyDescent="0.25">
      <c r="A103" t="s">
        <v>376</v>
      </c>
      <c r="B103" s="1">
        <v>45769</v>
      </c>
      <c r="C103" t="s">
        <v>81</v>
      </c>
      <c r="D103" t="s">
        <v>23</v>
      </c>
      <c r="E103" t="s">
        <v>82</v>
      </c>
      <c r="F103" t="s">
        <v>62</v>
      </c>
      <c r="G103" t="s">
        <v>20215</v>
      </c>
      <c r="H103" t="s">
        <v>26</v>
      </c>
      <c r="I103" t="s">
        <v>27</v>
      </c>
      <c r="J103" t="s">
        <v>28</v>
      </c>
      <c r="K103" t="s">
        <v>29</v>
      </c>
      <c r="L103" t="s">
        <v>44</v>
      </c>
      <c r="M103" t="s">
        <v>31</v>
      </c>
      <c r="N103">
        <v>4</v>
      </c>
      <c r="O103" t="s">
        <v>377</v>
      </c>
      <c r="P103" t="s">
        <v>295</v>
      </c>
      <c r="Q103">
        <v>4359138.51</v>
      </c>
      <c r="R103" t="s">
        <v>34</v>
      </c>
      <c r="S103" t="s">
        <v>56</v>
      </c>
      <c r="T103" t="s">
        <v>56</v>
      </c>
      <c r="U103" s="6">
        <v>4</v>
      </c>
    </row>
    <row r="104" spans="1:21" x14ac:dyDescent="0.25">
      <c r="A104" t="s">
        <v>378</v>
      </c>
      <c r="B104" s="1">
        <v>45860</v>
      </c>
      <c r="C104" t="s">
        <v>81</v>
      </c>
      <c r="D104" t="s">
        <v>23</v>
      </c>
      <c r="E104" t="s">
        <v>82</v>
      </c>
      <c r="F104" t="s">
        <v>69</v>
      </c>
      <c r="G104" t="s">
        <v>20212</v>
      </c>
      <c r="H104" t="s">
        <v>166</v>
      </c>
      <c r="I104" t="s">
        <v>167</v>
      </c>
      <c r="J104" t="s">
        <v>42</v>
      </c>
      <c r="K104" t="s">
        <v>29</v>
      </c>
      <c r="L104" t="s">
        <v>44</v>
      </c>
      <c r="M104" t="s">
        <v>64</v>
      </c>
      <c r="N104">
        <v>3</v>
      </c>
      <c r="O104" t="s">
        <v>379</v>
      </c>
      <c r="P104" t="s">
        <v>110</v>
      </c>
      <c r="Q104">
        <v>2292816.5</v>
      </c>
      <c r="R104" t="s">
        <v>34</v>
      </c>
      <c r="S104" t="s">
        <v>35</v>
      </c>
      <c r="T104" t="s">
        <v>56</v>
      </c>
      <c r="U104" s="6">
        <v>4</v>
      </c>
    </row>
    <row r="105" spans="1:21" x14ac:dyDescent="0.25">
      <c r="A105" t="s">
        <v>380</v>
      </c>
      <c r="B105" s="1">
        <v>45056</v>
      </c>
      <c r="C105" t="s">
        <v>22</v>
      </c>
      <c r="D105" t="s">
        <v>23</v>
      </c>
      <c r="E105" t="s">
        <v>24</v>
      </c>
      <c r="F105" t="s">
        <v>25</v>
      </c>
      <c r="G105" t="s">
        <v>20206</v>
      </c>
      <c r="H105" t="s">
        <v>26</v>
      </c>
      <c r="I105" t="s">
        <v>151</v>
      </c>
      <c r="J105" t="s">
        <v>42</v>
      </c>
      <c r="K105" t="s">
        <v>72</v>
      </c>
      <c r="L105" t="s">
        <v>44</v>
      </c>
      <c r="M105" t="s">
        <v>45</v>
      </c>
      <c r="N105">
        <v>5</v>
      </c>
      <c r="O105" t="s">
        <v>381</v>
      </c>
      <c r="P105" t="s">
        <v>160</v>
      </c>
      <c r="Q105">
        <v>5496541.3399999999</v>
      </c>
      <c r="R105" t="s">
        <v>48</v>
      </c>
      <c r="S105" t="s">
        <v>35</v>
      </c>
      <c r="T105" t="s">
        <v>35</v>
      </c>
      <c r="U105" s="6">
        <v>4.5</v>
      </c>
    </row>
    <row r="106" spans="1:21" x14ac:dyDescent="0.25">
      <c r="A106" t="s">
        <v>382</v>
      </c>
      <c r="B106" s="1">
        <v>45248</v>
      </c>
      <c r="C106" t="s">
        <v>50</v>
      </c>
      <c r="D106" t="s">
        <v>23</v>
      </c>
      <c r="E106" t="s">
        <v>130</v>
      </c>
      <c r="F106" t="s">
        <v>90</v>
      </c>
      <c r="G106" t="s">
        <v>20206</v>
      </c>
      <c r="H106" t="s">
        <v>70</v>
      </c>
      <c r="I106" t="s">
        <v>119</v>
      </c>
      <c r="J106" t="s">
        <v>28</v>
      </c>
      <c r="K106" t="s">
        <v>43</v>
      </c>
      <c r="L106" t="s">
        <v>30</v>
      </c>
      <c r="M106" t="s">
        <v>64</v>
      </c>
      <c r="N106">
        <v>5</v>
      </c>
      <c r="O106" t="s">
        <v>383</v>
      </c>
      <c r="P106" t="s">
        <v>209</v>
      </c>
      <c r="Q106">
        <v>3422433.48</v>
      </c>
      <c r="R106" t="s">
        <v>34</v>
      </c>
      <c r="S106" t="s">
        <v>56</v>
      </c>
      <c r="T106" t="s">
        <v>56</v>
      </c>
      <c r="U106" s="6">
        <v>4.9000000000000004</v>
      </c>
    </row>
    <row r="107" spans="1:21" x14ac:dyDescent="0.25">
      <c r="A107" t="s">
        <v>384</v>
      </c>
      <c r="B107" s="1">
        <v>45637</v>
      </c>
      <c r="C107" t="s">
        <v>37</v>
      </c>
      <c r="D107" t="s">
        <v>23</v>
      </c>
      <c r="E107" t="s">
        <v>68</v>
      </c>
      <c r="F107" t="s">
        <v>76</v>
      </c>
      <c r="G107" t="s">
        <v>221</v>
      </c>
      <c r="H107" t="s">
        <v>104</v>
      </c>
      <c r="I107" t="s">
        <v>240</v>
      </c>
      <c r="J107" t="s">
        <v>174</v>
      </c>
      <c r="K107" t="s">
        <v>43</v>
      </c>
      <c r="L107" t="s">
        <v>30</v>
      </c>
      <c r="M107" t="s">
        <v>31</v>
      </c>
      <c r="N107">
        <v>4</v>
      </c>
      <c r="O107" t="s">
        <v>385</v>
      </c>
      <c r="P107" t="s">
        <v>386</v>
      </c>
      <c r="Q107">
        <v>2510791.63</v>
      </c>
      <c r="R107" t="s">
        <v>48</v>
      </c>
      <c r="S107" t="s">
        <v>35</v>
      </c>
      <c r="T107" t="s">
        <v>56</v>
      </c>
      <c r="U107" s="6">
        <v>5</v>
      </c>
    </row>
    <row r="108" spans="1:21" x14ac:dyDescent="0.25">
      <c r="A108" t="s">
        <v>387</v>
      </c>
      <c r="B108" s="1">
        <v>45234</v>
      </c>
      <c r="C108" t="s">
        <v>22</v>
      </c>
      <c r="D108" t="s">
        <v>23</v>
      </c>
      <c r="E108" t="s">
        <v>24</v>
      </c>
      <c r="F108" t="s">
        <v>62</v>
      </c>
      <c r="G108" t="s">
        <v>20205</v>
      </c>
      <c r="H108" t="s">
        <v>40</v>
      </c>
      <c r="I108" t="s">
        <v>41</v>
      </c>
      <c r="J108" t="s">
        <v>42</v>
      </c>
      <c r="K108" t="s">
        <v>72</v>
      </c>
      <c r="L108" t="s">
        <v>30</v>
      </c>
      <c r="M108" t="s">
        <v>45</v>
      </c>
      <c r="N108">
        <v>1</v>
      </c>
      <c r="O108" t="s">
        <v>388</v>
      </c>
      <c r="P108" t="s">
        <v>389</v>
      </c>
      <c r="Q108">
        <v>1233461.8</v>
      </c>
      <c r="R108" t="s">
        <v>34</v>
      </c>
      <c r="S108" t="s">
        <v>35</v>
      </c>
      <c r="T108" t="s">
        <v>35</v>
      </c>
      <c r="U108" s="6">
        <v>4.7</v>
      </c>
    </row>
    <row r="109" spans="1:21" x14ac:dyDescent="0.25">
      <c r="A109" t="s">
        <v>390</v>
      </c>
      <c r="B109" s="1">
        <v>45491</v>
      </c>
      <c r="C109" t="s">
        <v>98</v>
      </c>
      <c r="D109" t="s">
        <v>23</v>
      </c>
      <c r="E109" t="s">
        <v>99</v>
      </c>
      <c r="F109" t="s">
        <v>62</v>
      </c>
      <c r="G109" t="s">
        <v>20212</v>
      </c>
      <c r="H109" t="s">
        <v>26</v>
      </c>
      <c r="I109" t="s">
        <v>94</v>
      </c>
      <c r="J109" t="s">
        <v>42</v>
      </c>
      <c r="K109" t="s">
        <v>43</v>
      </c>
      <c r="L109" t="s">
        <v>30</v>
      </c>
      <c r="M109" t="s">
        <v>45</v>
      </c>
      <c r="N109">
        <v>5</v>
      </c>
      <c r="O109" t="s">
        <v>391</v>
      </c>
      <c r="P109" t="s">
        <v>267</v>
      </c>
      <c r="Q109">
        <v>8059595.1900000004</v>
      </c>
      <c r="R109" t="s">
        <v>48</v>
      </c>
      <c r="S109" t="s">
        <v>56</v>
      </c>
      <c r="T109" t="s">
        <v>56</v>
      </c>
      <c r="U109" s="6">
        <v>4.7</v>
      </c>
    </row>
    <row r="110" spans="1:21" x14ac:dyDescent="0.25">
      <c r="A110" t="s">
        <v>392</v>
      </c>
      <c r="B110" s="1">
        <v>45279</v>
      </c>
      <c r="C110" t="s">
        <v>81</v>
      </c>
      <c r="D110" t="s">
        <v>23</v>
      </c>
      <c r="E110" t="s">
        <v>82</v>
      </c>
      <c r="F110" t="s">
        <v>62</v>
      </c>
      <c r="G110" t="s">
        <v>146</v>
      </c>
      <c r="H110" t="s">
        <v>166</v>
      </c>
      <c r="I110" t="s">
        <v>167</v>
      </c>
      <c r="J110" t="s">
        <v>42</v>
      </c>
      <c r="K110" t="s">
        <v>72</v>
      </c>
      <c r="L110" t="s">
        <v>30</v>
      </c>
      <c r="M110" t="s">
        <v>77</v>
      </c>
      <c r="N110">
        <v>1</v>
      </c>
      <c r="O110" t="s">
        <v>393</v>
      </c>
      <c r="P110" t="s">
        <v>349</v>
      </c>
      <c r="Q110">
        <v>767958.84</v>
      </c>
      <c r="R110" t="s">
        <v>48</v>
      </c>
      <c r="S110" t="s">
        <v>35</v>
      </c>
      <c r="T110" t="s">
        <v>35</v>
      </c>
      <c r="U110" s="6">
        <v>4.3</v>
      </c>
    </row>
    <row r="111" spans="1:21" x14ac:dyDescent="0.25">
      <c r="A111" t="s">
        <v>394</v>
      </c>
      <c r="B111" s="1">
        <v>45843</v>
      </c>
      <c r="C111" t="s">
        <v>50</v>
      </c>
      <c r="D111" t="s">
        <v>23</v>
      </c>
      <c r="E111" t="s">
        <v>51</v>
      </c>
      <c r="F111" t="s">
        <v>90</v>
      </c>
      <c r="G111" t="s">
        <v>20202</v>
      </c>
      <c r="H111" t="s">
        <v>166</v>
      </c>
      <c r="I111" t="s">
        <v>167</v>
      </c>
      <c r="J111" t="s">
        <v>42</v>
      </c>
      <c r="K111" t="s">
        <v>29</v>
      </c>
      <c r="L111" t="s">
        <v>30</v>
      </c>
      <c r="M111" t="s">
        <v>64</v>
      </c>
      <c r="N111">
        <v>2</v>
      </c>
      <c r="O111" t="s">
        <v>395</v>
      </c>
      <c r="P111" t="s">
        <v>74</v>
      </c>
      <c r="Q111">
        <v>1470283.4</v>
      </c>
      <c r="R111" t="s">
        <v>48</v>
      </c>
      <c r="S111" t="s">
        <v>35</v>
      </c>
      <c r="T111" t="s">
        <v>56</v>
      </c>
      <c r="U111" s="6">
        <v>4.4000000000000004</v>
      </c>
    </row>
    <row r="112" spans="1:21" x14ac:dyDescent="0.25">
      <c r="A112" t="s">
        <v>396</v>
      </c>
      <c r="B112" s="1">
        <v>45546</v>
      </c>
      <c r="C112" t="s">
        <v>37</v>
      </c>
      <c r="D112" t="s">
        <v>23</v>
      </c>
      <c r="E112" t="s">
        <v>38</v>
      </c>
      <c r="F112" t="s">
        <v>69</v>
      </c>
      <c r="G112" t="s">
        <v>203</v>
      </c>
      <c r="H112" t="s">
        <v>83</v>
      </c>
      <c r="I112" t="s">
        <v>126</v>
      </c>
      <c r="J112" t="s">
        <v>42</v>
      </c>
      <c r="K112" t="s">
        <v>43</v>
      </c>
      <c r="L112" t="s">
        <v>30</v>
      </c>
      <c r="M112" t="s">
        <v>31</v>
      </c>
      <c r="N112">
        <v>2</v>
      </c>
      <c r="O112" t="s">
        <v>397</v>
      </c>
      <c r="P112" t="s">
        <v>110</v>
      </c>
      <c r="Q112">
        <v>1516172.23</v>
      </c>
      <c r="R112" t="s">
        <v>34</v>
      </c>
      <c r="S112" t="s">
        <v>56</v>
      </c>
      <c r="T112" t="s">
        <v>35</v>
      </c>
      <c r="U112" s="6">
        <v>4.7</v>
      </c>
    </row>
    <row r="113" spans="1:21" x14ac:dyDescent="0.25">
      <c r="A113" t="s">
        <v>398</v>
      </c>
      <c r="B113" s="1">
        <v>45421</v>
      </c>
      <c r="C113" t="s">
        <v>88</v>
      </c>
      <c r="D113" t="s">
        <v>23</v>
      </c>
      <c r="E113" t="s">
        <v>89</v>
      </c>
      <c r="F113" t="s">
        <v>58</v>
      </c>
      <c r="G113" t="s">
        <v>20203</v>
      </c>
      <c r="H113" t="s">
        <v>70</v>
      </c>
      <c r="I113" t="s">
        <v>180</v>
      </c>
      <c r="J113" t="s">
        <v>42</v>
      </c>
      <c r="K113" t="s">
        <v>29</v>
      </c>
      <c r="L113" t="s">
        <v>44</v>
      </c>
      <c r="M113" t="s">
        <v>53</v>
      </c>
      <c r="N113">
        <v>5</v>
      </c>
      <c r="O113" t="s">
        <v>399</v>
      </c>
      <c r="P113" t="s">
        <v>178</v>
      </c>
      <c r="Q113">
        <v>4641910.29</v>
      </c>
      <c r="R113" t="s">
        <v>34</v>
      </c>
      <c r="S113" t="s">
        <v>35</v>
      </c>
      <c r="T113" t="s">
        <v>35</v>
      </c>
      <c r="U113" s="6">
        <v>4.2</v>
      </c>
    </row>
    <row r="114" spans="1:21" x14ac:dyDescent="0.25">
      <c r="A114" t="s">
        <v>400</v>
      </c>
      <c r="B114" s="1">
        <v>45253</v>
      </c>
      <c r="C114" t="s">
        <v>88</v>
      </c>
      <c r="D114" t="s">
        <v>23</v>
      </c>
      <c r="E114" t="s">
        <v>112</v>
      </c>
      <c r="F114" t="s">
        <v>69</v>
      </c>
      <c r="G114" t="s">
        <v>165</v>
      </c>
      <c r="H114" t="s">
        <v>166</v>
      </c>
      <c r="I114" t="s">
        <v>167</v>
      </c>
      <c r="J114" t="s">
        <v>42</v>
      </c>
      <c r="K114" t="s">
        <v>43</v>
      </c>
      <c r="L114" t="s">
        <v>44</v>
      </c>
      <c r="M114" t="s">
        <v>113</v>
      </c>
      <c r="N114">
        <v>5</v>
      </c>
      <c r="O114" t="s">
        <v>401</v>
      </c>
      <c r="P114" t="s">
        <v>402</v>
      </c>
      <c r="Q114">
        <v>3545069.55</v>
      </c>
      <c r="R114" t="s">
        <v>34</v>
      </c>
      <c r="S114" t="s">
        <v>56</v>
      </c>
      <c r="T114" t="s">
        <v>35</v>
      </c>
      <c r="U114" s="6">
        <v>4.2</v>
      </c>
    </row>
    <row r="115" spans="1:21" x14ac:dyDescent="0.25">
      <c r="A115" t="s">
        <v>403</v>
      </c>
      <c r="B115" s="1">
        <v>45811</v>
      </c>
      <c r="C115" t="s">
        <v>50</v>
      </c>
      <c r="D115" t="s">
        <v>23</v>
      </c>
      <c r="E115" t="s">
        <v>130</v>
      </c>
      <c r="F115" t="s">
        <v>190</v>
      </c>
      <c r="G115" t="s">
        <v>20206</v>
      </c>
      <c r="H115" t="s">
        <v>166</v>
      </c>
      <c r="I115" t="s">
        <v>173</v>
      </c>
      <c r="J115" t="s">
        <v>174</v>
      </c>
      <c r="K115" t="s">
        <v>43</v>
      </c>
      <c r="L115" t="s">
        <v>44</v>
      </c>
      <c r="M115" t="s">
        <v>113</v>
      </c>
      <c r="N115">
        <v>1</v>
      </c>
      <c r="O115" t="s">
        <v>404</v>
      </c>
      <c r="P115" t="s">
        <v>405</v>
      </c>
      <c r="Q115">
        <v>546618.71</v>
      </c>
      <c r="R115" t="s">
        <v>48</v>
      </c>
      <c r="S115" t="s">
        <v>35</v>
      </c>
      <c r="T115" t="s">
        <v>35</v>
      </c>
      <c r="U115" s="6">
        <v>4.2</v>
      </c>
    </row>
    <row r="116" spans="1:21" x14ac:dyDescent="0.25">
      <c r="A116" t="s">
        <v>406</v>
      </c>
      <c r="B116" s="1">
        <v>45444</v>
      </c>
      <c r="C116" t="s">
        <v>81</v>
      </c>
      <c r="D116" t="s">
        <v>23</v>
      </c>
      <c r="E116" t="s">
        <v>82</v>
      </c>
      <c r="F116" t="s">
        <v>76</v>
      </c>
      <c r="G116" t="s">
        <v>20206</v>
      </c>
      <c r="H116" t="s">
        <v>70</v>
      </c>
      <c r="I116" t="s">
        <v>71</v>
      </c>
      <c r="J116" t="s">
        <v>28</v>
      </c>
      <c r="K116" t="s">
        <v>43</v>
      </c>
      <c r="L116" t="s">
        <v>44</v>
      </c>
      <c r="M116" t="s">
        <v>31</v>
      </c>
      <c r="N116">
        <v>4</v>
      </c>
      <c r="O116" t="s">
        <v>407</v>
      </c>
      <c r="P116" t="s">
        <v>405</v>
      </c>
      <c r="Q116">
        <v>3009178.73</v>
      </c>
      <c r="R116" t="s">
        <v>34</v>
      </c>
      <c r="S116" t="s">
        <v>56</v>
      </c>
      <c r="T116" t="s">
        <v>56</v>
      </c>
      <c r="U116" s="6">
        <v>4.4000000000000004</v>
      </c>
    </row>
    <row r="117" spans="1:21" x14ac:dyDescent="0.25">
      <c r="A117" t="s">
        <v>408</v>
      </c>
      <c r="B117" s="1">
        <v>45830</v>
      </c>
      <c r="C117" t="s">
        <v>22</v>
      </c>
      <c r="D117" t="s">
        <v>23</v>
      </c>
      <c r="E117" t="s">
        <v>24</v>
      </c>
      <c r="F117" t="s">
        <v>90</v>
      </c>
      <c r="G117" t="s">
        <v>20198</v>
      </c>
      <c r="H117" t="s">
        <v>104</v>
      </c>
      <c r="I117" t="s">
        <v>240</v>
      </c>
      <c r="J117" t="s">
        <v>174</v>
      </c>
      <c r="K117" t="s">
        <v>29</v>
      </c>
      <c r="L117" t="s">
        <v>44</v>
      </c>
      <c r="M117" t="s">
        <v>45</v>
      </c>
      <c r="N117">
        <v>1</v>
      </c>
      <c r="O117" t="s">
        <v>409</v>
      </c>
      <c r="P117" t="s">
        <v>410</v>
      </c>
      <c r="Q117">
        <v>723151.59</v>
      </c>
      <c r="R117" t="s">
        <v>34</v>
      </c>
      <c r="S117" t="s">
        <v>56</v>
      </c>
      <c r="T117" t="s">
        <v>35</v>
      </c>
      <c r="U117" s="6">
        <v>4.4000000000000004</v>
      </c>
    </row>
    <row r="118" spans="1:21" x14ac:dyDescent="0.25">
      <c r="A118" t="s">
        <v>411</v>
      </c>
      <c r="B118" s="1">
        <v>45490</v>
      </c>
      <c r="C118" t="s">
        <v>98</v>
      </c>
      <c r="D118" t="s">
        <v>23</v>
      </c>
      <c r="E118" t="s">
        <v>99</v>
      </c>
      <c r="F118" t="s">
        <v>90</v>
      </c>
      <c r="G118" t="s">
        <v>20212</v>
      </c>
      <c r="H118" t="s">
        <v>83</v>
      </c>
      <c r="I118" t="s">
        <v>84</v>
      </c>
      <c r="J118" t="s">
        <v>42</v>
      </c>
      <c r="K118" t="s">
        <v>72</v>
      </c>
      <c r="L118" t="s">
        <v>30</v>
      </c>
      <c r="M118" t="s">
        <v>77</v>
      </c>
      <c r="N118">
        <v>1</v>
      </c>
      <c r="O118" t="s">
        <v>412</v>
      </c>
      <c r="P118" t="s">
        <v>212</v>
      </c>
      <c r="Q118">
        <v>923246.29</v>
      </c>
      <c r="R118" t="s">
        <v>34</v>
      </c>
      <c r="S118" t="s">
        <v>56</v>
      </c>
      <c r="T118" t="s">
        <v>56</v>
      </c>
      <c r="U118" s="6">
        <v>4.7</v>
      </c>
    </row>
    <row r="119" spans="1:21" x14ac:dyDescent="0.25">
      <c r="A119" t="s">
        <v>413</v>
      </c>
      <c r="B119" s="1">
        <v>44973</v>
      </c>
      <c r="C119" t="s">
        <v>50</v>
      </c>
      <c r="D119" t="s">
        <v>23</v>
      </c>
      <c r="E119" t="s">
        <v>130</v>
      </c>
      <c r="F119" t="s">
        <v>39</v>
      </c>
      <c r="G119" t="s">
        <v>184</v>
      </c>
      <c r="H119" t="s">
        <v>166</v>
      </c>
      <c r="I119" t="s">
        <v>173</v>
      </c>
      <c r="J119" t="s">
        <v>174</v>
      </c>
      <c r="K119" t="s">
        <v>72</v>
      </c>
      <c r="L119" t="s">
        <v>44</v>
      </c>
      <c r="M119" t="s">
        <v>53</v>
      </c>
      <c r="N119">
        <v>5</v>
      </c>
      <c r="O119" t="s">
        <v>414</v>
      </c>
      <c r="P119" t="s">
        <v>415</v>
      </c>
      <c r="Q119">
        <v>3125692.45</v>
      </c>
      <c r="R119" t="s">
        <v>48</v>
      </c>
      <c r="S119" t="s">
        <v>35</v>
      </c>
      <c r="T119" t="s">
        <v>35</v>
      </c>
      <c r="U119" s="6">
        <v>4</v>
      </c>
    </row>
    <row r="120" spans="1:21" x14ac:dyDescent="0.25">
      <c r="A120" t="s">
        <v>416</v>
      </c>
      <c r="B120" s="1">
        <v>45271</v>
      </c>
      <c r="C120" t="s">
        <v>81</v>
      </c>
      <c r="D120" t="s">
        <v>23</v>
      </c>
      <c r="E120" t="s">
        <v>82</v>
      </c>
      <c r="F120" t="s">
        <v>76</v>
      </c>
      <c r="G120" t="s">
        <v>20205</v>
      </c>
      <c r="H120" t="s">
        <v>166</v>
      </c>
      <c r="I120" t="s">
        <v>167</v>
      </c>
      <c r="J120" t="s">
        <v>42</v>
      </c>
      <c r="K120" t="s">
        <v>72</v>
      </c>
      <c r="L120" t="s">
        <v>44</v>
      </c>
      <c r="M120" t="s">
        <v>53</v>
      </c>
      <c r="N120">
        <v>5</v>
      </c>
      <c r="O120" t="s">
        <v>417</v>
      </c>
      <c r="P120" t="s">
        <v>261</v>
      </c>
      <c r="Q120">
        <v>4193132.07</v>
      </c>
      <c r="R120" t="s">
        <v>34</v>
      </c>
      <c r="S120" t="s">
        <v>56</v>
      </c>
      <c r="T120" t="s">
        <v>56</v>
      </c>
      <c r="U120" s="6">
        <v>4.5</v>
      </c>
    </row>
    <row r="121" spans="1:21" x14ac:dyDescent="0.25">
      <c r="A121" t="s">
        <v>418</v>
      </c>
      <c r="B121" s="1">
        <v>45728</v>
      </c>
      <c r="C121" t="s">
        <v>88</v>
      </c>
      <c r="D121" t="s">
        <v>23</v>
      </c>
      <c r="E121" t="s">
        <v>112</v>
      </c>
      <c r="F121" t="s">
        <v>58</v>
      </c>
      <c r="G121" t="s">
        <v>20198</v>
      </c>
      <c r="H121" t="s">
        <v>40</v>
      </c>
      <c r="I121" t="s">
        <v>63</v>
      </c>
      <c r="J121" t="s">
        <v>42</v>
      </c>
      <c r="K121" t="s">
        <v>43</v>
      </c>
      <c r="L121" t="s">
        <v>44</v>
      </c>
      <c r="M121" t="s">
        <v>77</v>
      </c>
      <c r="N121">
        <v>5</v>
      </c>
      <c r="O121" t="s">
        <v>419</v>
      </c>
      <c r="P121" t="s">
        <v>178</v>
      </c>
      <c r="Q121">
        <v>4224223.03</v>
      </c>
      <c r="R121" t="s">
        <v>48</v>
      </c>
      <c r="S121" t="s">
        <v>35</v>
      </c>
      <c r="T121" t="s">
        <v>35</v>
      </c>
      <c r="U121" s="6">
        <v>3.5</v>
      </c>
    </row>
    <row r="122" spans="1:21" x14ac:dyDescent="0.25">
      <c r="A122" t="s">
        <v>420</v>
      </c>
      <c r="B122" s="1">
        <v>45634</v>
      </c>
      <c r="C122" t="s">
        <v>22</v>
      </c>
      <c r="D122" t="s">
        <v>23</v>
      </c>
      <c r="E122" t="s">
        <v>24</v>
      </c>
      <c r="F122" t="s">
        <v>58</v>
      </c>
      <c r="G122" t="s">
        <v>265</v>
      </c>
      <c r="H122" t="s">
        <v>166</v>
      </c>
      <c r="I122" t="s">
        <v>173</v>
      </c>
      <c r="J122" t="s">
        <v>174</v>
      </c>
      <c r="K122" t="s">
        <v>72</v>
      </c>
      <c r="L122" t="s">
        <v>44</v>
      </c>
      <c r="M122" t="s">
        <v>64</v>
      </c>
      <c r="N122">
        <v>4</v>
      </c>
      <c r="O122" t="s">
        <v>421</v>
      </c>
      <c r="P122" t="s">
        <v>238</v>
      </c>
      <c r="Q122">
        <v>2473082.65</v>
      </c>
      <c r="R122" t="s">
        <v>34</v>
      </c>
      <c r="S122" t="s">
        <v>35</v>
      </c>
      <c r="T122" t="s">
        <v>35</v>
      </c>
      <c r="U122" s="6">
        <v>4.3</v>
      </c>
    </row>
    <row r="123" spans="1:21" x14ac:dyDescent="0.25">
      <c r="A123" t="s">
        <v>422</v>
      </c>
      <c r="B123" s="1">
        <v>45472</v>
      </c>
      <c r="C123" t="s">
        <v>22</v>
      </c>
      <c r="D123" t="s">
        <v>23</v>
      </c>
      <c r="E123" t="s">
        <v>24</v>
      </c>
      <c r="F123" t="s">
        <v>69</v>
      </c>
      <c r="G123" t="s">
        <v>20215</v>
      </c>
      <c r="H123" t="s">
        <v>83</v>
      </c>
      <c r="I123" t="s">
        <v>84</v>
      </c>
      <c r="J123" t="s">
        <v>42</v>
      </c>
      <c r="K123" t="s">
        <v>29</v>
      </c>
      <c r="L123" t="s">
        <v>44</v>
      </c>
      <c r="M123" t="s">
        <v>113</v>
      </c>
      <c r="N123">
        <v>3</v>
      </c>
      <c r="O123" t="s">
        <v>423</v>
      </c>
      <c r="P123" t="s">
        <v>267</v>
      </c>
      <c r="Q123">
        <v>3089815.42</v>
      </c>
      <c r="R123" t="s">
        <v>48</v>
      </c>
      <c r="S123" t="s">
        <v>35</v>
      </c>
      <c r="T123" t="s">
        <v>35</v>
      </c>
      <c r="U123" s="6">
        <v>3.9</v>
      </c>
    </row>
    <row r="124" spans="1:21" x14ac:dyDescent="0.25">
      <c r="A124" t="s">
        <v>424</v>
      </c>
      <c r="B124" s="1">
        <v>45418</v>
      </c>
      <c r="C124" t="s">
        <v>50</v>
      </c>
      <c r="D124" t="s">
        <v>23</v>
      </c>
      <c r="E124" t="s">
        <v>51</v>
      </c>
      <c r="F124" t="s">
        <v>69</v>
      </c>
      <c r="G124" t="s">
        <v>252</v>
      </c>
      <c r="H124" t="s">
        <v>104</v>
      </c>
      <c r="I124" t="s">
        <v>138</v>
      </c>
      <c r="J124" t="s">
        <v>42</v>
      </c>
      <c r="K124" t="s">
        <v>72</v>
      </c>
      <c r="L124" t="s">
        <v>44</v>
      </c>
      <c r="M124" t="s">
        <v>45</v>
      </c>
      <c r="N124">
        <v>2</v>
      </c>
      <c r="O124" t="s">
        <v>425</v>
      </c>
      <c r="P124" t="s">
        <v>426</v>
      </c>
      <c r="Q124">
        <v>2294397.46</v>
      </c>
      <c r="R124" t="s">
        <v>34</v>
      </c>
      <c r="S124" t="s">
        <v>56</v>
      </c>
      <c r="T124" t="s">
        <v>56</v>
      </c>
      <c r="U124" s="6">
        <v>4.7</v>
      </c>
    </row>
    <row r="125" spans="1:21" x14ac:dyDescent="0.25">
      <c r="A125" t="s">
        <v>427</v>
      </c>
      <c r="B125" s="1">
        <v>45189</v>
      </c>
      <c r="C125" t="s">
        <v>98</v>
      </c>
      <c r="D125" t="s">
        <v>23</v>
      </c>
      <c r="E125" t="s">
        <v>99</v>
      </c>
      <c r="F125" t="s">
        <v>76</v>
      </c>
      <c r="G125" t="s">
        <v>20201</v>
      </c>
      <c r="H125" t="s">
        <v>26</v>
      </c>
      <c r="I125" t="s">
        <v>94</v>
      </c>
      <c r="J125" t="s">
        <v>42</v>
      </c>
      <c r="K125" t="s">
        <v>43</v>
      </c>
      <c r="L125" t="s">
        <v>44</v>
      </c>
      <c r="M125" t="s">
        <v>113</v>
      </c>
      <c r="N125">
        <v>1</v>
      </c>
      <c r="O125" t="s">
        <v>428</v>
      </c>
      <c r="P125" t="s">
        <v>160</v>
      </c>
      <c r="Q125">
        <v>1543324.46</v>
      </c>
      <c r="R125" t="s">
        <v>48</v>
      </c>
      <c r="S125" t="s">
        <v>35</v>
      </c>
      <c r="T125" t="s">
        <v>35</v>
      </c>
      <c r="U125" s="6">
        <v>4.4000000000000004</v>
      </c>
    </row>
    <row r="126" spans="1:21" x14ac:dyDescent="0.25">
      <c r="A126" t="s">
        <v>429</v>
      </c>
      <c r="B126" s="1">
        <v>45029</v>
      </c>
      <c r="C126" t="s">
        <v>81</v>
      </c>
      <c r="D126" t="s">
        <v>23</v>
      </c>
      <c r="E126" t="s">
        <v>82</v>
      </c>
      <c r="F126" t="s">
        <v>190</v>
      </c>
      <c r="G126" t="s">
        <v>194</v>
      </c>
      <c r="H126" t="s">
        <v>166</v>
      </c>
      <c r="I126" t="s">
        <v>173</v>
      </c>
      <c r="J126" t="s">
        <v>174</v>
      </c>
      <c r="K126" t="s">
        <v>72</v>
      </c>
      <c r="L126" t="s">
        <v>44</v>
      </c>
      <c r="M126" t="s">
        <v>31</v>
      </c>
      <c r="N126">
        <v>5</v>
      </c>
      <c r="O126" t="s">
        <v>430</v>
      </c>
      <c r="P126" t="s">
        <v>96</v>
      </c>
      <c r="Q126">
        <v>3013324.53</v>
      </c>
      <c r="R126" t="s">
        <v>34</v>
      </c>
      <c r="S126" t="s">
        <v>35</v>
      </c>
      <c r="T126" t="s">
        <v>35</v>
      </c>
      <c r="U126" s="6">
        <v>4.0999999999999996</v>
      </c>
    </row>
    <row r="127" spans="1:21" x14ac:dyDescent="0.25">
      <c r="A127" t="s">
        <v>431</v>
      </c>
      <c r="B127" s="1">
        <v>45856</v>
      </c>
      <c r="C127" t="s">
        <v>88</v>
      </c>
      <c r="D127" t="s">
        <v>23</v>
      </c>
      <c r="E127" t="s">
        <v>112</v>
      </c>
      <c r="F127" t="s">
        <v>25</v>
      </c>
      <c r="G127" t="s">
        <v>20213</v>
      </c>
      <c r="H127" t="s">
        <v>40</v>
      </c>
      <c r="I127" t="s">
        <v>63</v>
      </c>
      <c r="J127" t="s">
        <v>42</v>
      </c>
      <c r="K127" t="s">
        <v>72</v>
      </c>
      <c r="L127" t="s">
        <v>30</v>
      </c>
      <c r="M127" t="s">
        <v>113</v>
      </c>
      <c r="N127">
        <v>3</v>
      </c>
      <c r="O127" t="s">
        <v>432</v>
      </c>
      <c r="P127" t="s">
        <v>117</v>
      </c>
      <c r="Q127">
        <v>2522897.77</v>
      </c>
      <c r="R127" t="s">
        <v>34</v>
      </c>
      <c r="S127" t="s">
        <v>35</v>
      </c>
      <c r="T127" t="s">
        <v>56</v>
      </c>
      <c r="U127" s="6">
        <v>4.8</v>
      </c>
    </row>
    <row r="128" spans="1:21" x14ac:dyDescent="0.25">
      <c r="A128" t="s">
        <v>433</v>
      </c>
      <c r="B128" s="1">
        <v>45875</v>
      </c>
      <c r="C128" t="s">
        <v>98</v>
      </c>
      <c r="D128" t="s">
        <v>23</v>
      </c>
      <c r="E128" t="s">
        <v>103</v>
      </c>
      <c r="F128" t="s">
        <v>90</v>
      </c>
      <c r="G128" t="s">
        <v>368</v>
      </c>
      <c r="H128" t="s">
        <v>70</v>
      </c>
      <c r="I128" t="s">
        <v>71</v>
      </c>
      <c r="J128" t="s">
        <v>28</v>
      </c>
      <c r="K128" t="s">
        <v>43</v>
      </c>
      <c r="L128" t="s">
        <v>44</v>
      </c>
      <c r="M128" t="s">
        <v>113</v>
      </c>
      <c r="N128">
        <v>2</v>
      </c>
      <c r="O128" t="s">
        <v>434</v>
      </c>
      <c r="P128" t="s">
        <v>178</v>
      </c>
      <c r="Q128">
        <v>1806476.35</v>
      </c>
      <c r="R128" t="s">
        <v>34</v>
      </c>
      <c r="S128" t="s">
        <v>56</v>
      </c>
      <c r="T128" t="s">
        <v>56</v>
      </c>
      <c r="U128" s="6">
        <v>4.2</v>
      </c>
    </row>
    <row r="129" spans="1:21" x14ac:dyDescent="0.25">
      <c r="A129" t="s">
        <v>435</v>
      </c>
      <c r="B129" s="1">
        <v>45093</v>
      </c>
      <c r="C129" t="s">
        <v>22</v>
      </c>
      <c r="D129" t="s">
        <v>23</v>
      </c>
      <c r="E129" t="s">
        <v>24</v>
      </c>
      <c r="F129" t="s">
        <v>76</v>
      </c>
      <c r="G129" t="s">
        <v>20213</v>
      </c>
      <c r="H129" t="s">
        <v>166</v>
      </c>
      <c r="I129" t="s">
        <v>167</v>
      </c>
      <c r="J129" t="s">
        <v>42</v>
      </c>
      <c r="K129" t="s">
        <v>29</v>
      </c>
      <c r="L129" t="s">
        <v>30</v>
      </c>
      <c r="M129" t="s">
        <v>31</v>
      </c>
      <c r="N129">
        <v>3</v>
      </c>
      <c r="O129" t="s">
        <v>436</v>
      </c>
      <c r="P129" t="s">
        <v>437</v>
      </c>
      <c r="Q129">
        <v>2288083.44</v>
      </c>
      <c r="R129" t="s">
        <v>48</v>
      </c>
      <c r="S129" t="s">
        <v>56</v>
      </c>
      <c r="T129" t="s">
        <v>35</v>
      </c>
      <c r="U129" s="6">
        <v>3.8</v>
      </c>
    </row>
    <row r="130" spans="1:21" x14ac:dyDescent="0.25">
      <c r="A130" t="s">
        <v>438</v>
      </c>
      <c r="B130" s="1">
        <v>45116</v>
      </c>
      <c r="C130" t="s">
        <v>22</v>
      </c>
      <c r="D130" t="s">
        <v>23</v>
      </c>
      <c r="E130" t="s">
        <v>24</v>
      </c>
      <c r="F130" t="s">
        <v>62</v>
      </c>
      <c r="G130" t="s">
        <v>299</v>
      </c>
      <c r="H130" t="s">
        <v>70</v>
      </c>
      <c r="I130" t="s">
        <v>180</v>
      </c>
      <c r="J130" t="s">
        <v>42</v>
      </c>
      <c r="K130" t="s">
        <v>29</v>
      </c>
      <c r="L130" t="s">
        <v>30</v>
      </c>
      <c r="M130" t="s">
        <v>31</v>
      </c>
      <c r="N130">
        <v>3</v>
      </c>
      <c r="O130" t="s">
        <v>439</v>
      </c>
      <c r="P130" t="s">
        <v>349</v>
      </c>
      <c r="Q130">
        <v>2733603.98</v>
      </c>
      <c r="R130" t="s">
        <v>48</v>
      </c>
      <c r="S130" t="s">
        <v>56</v>
      </c>
      <c r="T130" t="s">
        <v>35</v>
      </c>
      <c r="U130" s="6">
        <v>4.2</v>
      </c>
    </row>
    <row r="131" spans="1:21" x14ac:dyDescent="0.25">
      <c r="A131" t="s">
        <v>440</v>
      </c>
      <c r="B131" s="1">
        <v>45636</v>
      </c>
      <c r="C131" t="s">
        <v>50</v>
      </c>
      <c r="D131" t="s">
        <v>23</v>
      </c>
      <c r="E131" t="s">
        <v>130</v>
      </c>
      <c r="F131" t="s">
        <v>58</v>
      </c>
      <c r="G131" t="s">
        <v>20208</v>
      </c>
      <c r="H131" t="s">
        <v>104</v>
      </c>
      <c r="I131" t="s">
        <v>240</v>
      </c>
      <c r="J131" t="s">
        <v>174</v>
      </c>
      <c r="K131" t="s">
        <v>72</v>
      </c>
      <c r="L131" t="s">
        <v>30</v>
      </c>
      <c r="M131" t="s">
        <v>53</v>
      </c>
      <c r="N131">
        <v>5</v>
      </c>
      <c r="O131" t="s">
        <v>441</v>
      </c>
      <c r="P131" t="s">
        <v>117</v>
      </c>
      <c r="Q131">
        <v>2993788.75</v>
      </c>
      <c r="R131" t="s">
        <v>48</v>
      </c>
      <c r="S131" t="s">
        <v>35</v>
      </c>
      <c r="T131" t="s">
        <v>56</v>
      </c>
      <c r="U131" s="6">
        <v>4.5</v>
      </c>
    </row>
    <row r="132" spans="1:21" x14ac:dyDescent="0.25">
      <c r="A132" t="s">
        <v>442</v>
      </c>
      <c r="B132" s="1">
        <v>45907</v>
      </c>
      <c r="C132" t="s">
        <v>22</v>
      </c>
      <c r="D132" t="s">
        <v>23</v>
      </c>
      <c r="E132" t="s">
        <v>24</v>
      </c>
      <c r="F132" t="s">
        <v>62</v>
      </c>
      <c r="G132" t="s">
        <v>299</v>
      </c>
      <c r="H132" t="s">
        <v>40</v>
      </c>
      <c r="I132" t="s">
        <v>63</v>
      </c>
      <c r="J132" t="s">
        <v>42</v>
      </c>
      <c r="K132" t="s">
        <v>43</v>
      </c>
      <c r="L132" t="s">
        <v>44</v>
      </c>
      <c r="M132" t="s">
        <v>64</v>
      </c>
      <c r="N132">
        <v>3</v>
      </c>
      <c r="O132" t="s">
        <v>443</v>
      </c>
      <c r="P132" t="s">
        <v>79</v>
      </c>
      <c r="Q132">
        <v>2638520.3199999998</v>
      </c>
      <c r="R132" t="s">
        <v>48</v>
      </c>
      <c r="S132" t="s">
        <v>56</v>
      </c>
      <c r="T132" t="s">
        <v>56</v>
      </c>
      <c r="U132" s="6">
        <v>4.5999999999999996</v>
      </c>
    </row>
    <row r="133" spans="1:21" x14ac:dyDescent="0.25">
      <c r="A133" t="s">
        <v>444</v>
      </c>
      <c r="B133" s="1">
        <v>45006</v>
      </c>
      <c r="C133" t="s">
        <v>22</v>
      </c>
      <c r="D133" t="s">
        <v>23</v>
      </c>
      <c r="E133" t="s">
        <v>24</v>
      </c>
      <c r="F133" t="s">
        <v>25</v>
      </c>
      <c r="G133" t="s">
        <v>20208</v>
      </c>
      <c r="H133" t="s">
        <v>166</v>
      </c>
      <c r="I133" t="s">
        <v>173</v>
      </c>
      <c r="J133" t="s">
        <v>174</v>
      </c>
      <c r="K133" t="s">
        <v>72</v>
      </c>
      <c r="L133" t="s">
        <v>30</v>
      </c>
      <c r="M133" t="s">
        <v>113</v>
      </c>
      <c r="N133">
        <v>5</v>
      </c>
      <c r="O133" t="s">
        <v>445</v>
      </c>
      <c r="P133" t="s">
        <v>216</v>
      </c>
      <c r="Q133">
        <v>3035324.56</v>
      </c>
      <c r="R133" t="s">
        <v>34</v>
      </c>
      <c r="S133" t="s">
        <v>35</v>
      </c>
      <c r="T133" t="s">
        <v>56</v>
      </c>
      <c r="U133" s="6">
        <v>4.8</v>
      </c>
    </row>
    <row r="134" spans="1:21" x14ac:dyDescent="0.25">
      <c r="A134" t="s">
        <v>446</v>
      </c>
      <c r="B134" s="1">
        <v>45383</v>
      </c>
      <c r="C134" t="s">
        <v>88</v>
      </c>
      <c r="D134" t="s">
        <v>23</v>
      </c>
      <c r="E134" t="s">
        <v>89</v>
      </c>
      <c r="F134" t="s">
        <v>39</v>
      </c>
      <c r="G134" t="s">
        <v>20200</v>
      </c>
      <c r="H134" t="s">
        <v>40</v>
      </c>
      <c r="I134" t="s">
        <v>63</v>
      </c>
      <c r="J134" t="s">
        <v>42</v>
      </c>
      <c r="K134" t="s">
        <v>43</v>
      </c>
      <c r="L134" t="s">
        <v>44</v>
      </c>
      <c r="M134" t="s">
        <v>53</v>
      </c>
      <c r="N134">
        <v>5</v>
      </c>
      <c r="O134" t="s">
        <v>447</v>
      </c>
      <c r="P134" t="s">
        <v>169</v>
      </c>
      <c r="Q134">
        <v>4259261.76</v>
      </c>
      <c r="R134" t="s">
        <v>34</v>
      </c>
      <c r="S134" t="s">
        <v>56</v>
      </c>
      <c r="T134" t="s">
        <v>56</v>
      </c>
      <c r="U134" s="6">
        <v>4.5999999999999996</v>
      </c>
    </row>
    <row r="135" spans="1:21" x14ac:dyDescent="0.25">
      <c r="A135" t="s">
        <v>448</v>
      </c>
      <c r="B135" s="1">
        <v>45279</v>
      </c>
      <c r="C135" t="s">
        <v>88</v>
      </c>
      <c r="D135" t="s">
        <v>23</v>
      </c>
      <c r="E135" t="s">
        <v>112</v>
      </c>
      <c r="F135" t="s">
        <v>25</v>
      </c>
      <c r="G135" t="s">
        <v>20215</v>
      </c>
      <c r="H135" t="s">
        <v>26</v>
      </c>
      <c r="I135" t="s">
        <v>27</v>
      </c>
      <c r="J135" t="s">
        <v>28</v>
      </c>
      <c r="K135" t="s">
        <v>43</v>
      </c>
      <c r="L135" t="s">
        <v>30</v>
      </c>
      <c r="M135" t="s">
        <v>53</v>
      </c>
      <c r="N135">
        <v>2</v>
      </c>
      <c r="O135" t="s">
        <v>449</v>
      </c>
      <c r="P135" t="s">
        <v>225</v>
      </c>
      <c r="Q135">
        <v>2528999.0099999998</v>
      </c>
      <c r="R135" t="s">
        <v>34</v>
      </c>
      <c r="S135" t="s">
        <v>56</v>
      </c>
      <c r="T135" t="s">
        <v>56</v>
      </c>
      <c r="U135" s="6">
        <v>3.8</v>
      </c>
    </row>
    <row r="136" spans="1:21" x14ac:dyDescent="0.25">
      <c r="A136" t="s">
        <v>450</v>
      </c>
      <c r="B136" s="1">
        <v>45311</v>
      </c>
      <c r="C136" t="s">
        <v>98</v>
      </c>
      <c r="D136" t="s">
        <v>23</v>
      </c>
      <c r="E136" t="s">
        <v>99</v>
      </c>
      <c r="F136" t="s">
        <v>25</v>
      </c>
      <c r="G136" t="s">
        <v>20203</v>
      </c>
      <c r="H136" t="s">
        <v>104</v>
      </c>
      <c r="I136" t="s">
        <v>138</v>
      </c>
      <c r="J136" t="s">
        <v>42</v>
      </c>
      <c r="K136" t="s">
        <v>72</v>
      </c>
      <c r="L136" t="s">
        <v>30</v>
      </c>
      <c r="M136" t="s">
        <v>64</v>
      </c>
      <c r="N136">
        <v>4</v>
      </c>
      <c r="O136" t="s">
        <v>451</v>
      </c>
      <c r="P136" t="s">
        <v>182</v>
      </c>
      <c r="Q136">
        <v>4579426.96</v>
      </c>
      <c r="R136" t="s">
        <v>48</v>
      </c>
      <c r="S136" t="s">
        <v>35</v>
      </c>
      <c r="T136" t="s">
        <v>35</v>
      </c>
      <c r="U136" s="6">
        <v>5</v>
      </c>
    </row>
    <row r="137" spans="1:21" x14ac:dyDescent="0.25">
      <c r="A137" t="s">
        <v>452</v>
      </c>
      <c r="B137" s="1">
        <v>45401</v>
      </c>
      <c r="C137" t="s">
        <v>88</v>
      </c>
      <c r="D137" t="s">
        <v>23</v>
      </c>
      <c r="E137" t="s">
        <v>89</v>
      </c>
      <c r="F137" t="s">
        <v>190</v>
      </c>
      <c r="G137" t="s">
        <v>20215</v>
      </c>
      <c r="H137" t="s">
        <v>40</v>
      </c>
      <c r="I137" t="s">
        <v>63</v>
      </c>
      <c r="J137" t="s">
        <v>42</v>
      </c>
      <c r="K137" t="s">
        <v>29</v>
      </c>
      <c r="L137" t="s">
        <v>30</v>
      </c>
      <c r="M137" t="s">
        <v>77</v>
      </c>
      <c r="N137">
        <v>1</v>
      </c>
      <c r="O137" t="s">
        <v>453</v>
      </c>
      <c r="P137" t="s">
        <v>454</v>
      </c>
      <c r="Q137">
        <v>891700.33</v>
      </c>
      <c r="R137" t="s">
        <v>48</v>
      </c>
      <c r="S137" t="s">
        <v>56</v>
      </c>
      <c r="T137" t="s">
        <v>35</v>
      </c>
      <c r="U137" s="6">
        <v>3.9</v>
      </c>
    </row>
    <row r="138" spans="1:21" x14ac:dyDescent="0.25">
      <c r="A138" t="s">
        <v>455</v>
      </c>
      <c r="B138" s="1">
        <v>45837</v>
      </c>
      <c r="C138" t="s">
        <v>22</v>
      </c>
      <c r="D138" t="s">
        <v>23</v>
      </c>
      <c r="E138" t="s">
        <v>24</v>
      </c>
      <c r="F138" t="s">
        <v>39</v>
      </c>
      <c r="G138" t="s">
        <v>20206</v>
      </c>
      <c r="H138" t="s">
        <v>26</v>
      </c>
      <c r="I138" t="s">
        <v>27</v>
      </c>
      <c r="J138" t="s">
        <v>28</v>
      </c>
      <c r="K138" t="s">
        <v>43</v>
      </c>
      <c r="L138" t="s">
        <v>30</v>
      </c>
      <c r="M138" t="s">
        <v>31</v>
      </c>
      <c r="N138">
        <v>4</v>
      </c>
      <c r="O138" t="s">
        <v>456</v>
      </c>
      <c r="P138" t="s">
        <v>74</v>
      </c>
      <c r="Q138">
        <v>4731303.97</v>
      </c>
      <c r="R138" t="s">
        <v>34</v>
      </c>
      <c r="S138" t="s">
        <v>56</v>
      </c>
      <c r="T138" t="s">
        <v>35</v>
      </c>
      <c r="U138" s="6">
        <v>3.9</v>
      </c>
    </row>
    <row r="139" spans="1:21" x14ac:dyDescent="0.25">
      <c r="A139" t="s">
        <v>457</v>
      </c>
      <c r="B139" s="1">
        <v>44984</v>
      </c>
      <c r="C139" t="s">
        <v>37</v>
      </c>
      <c r="D139" t="s">
        <v>23</v>
      </c>
      <c r="E139" t="s">
        <v>68</v>
      </c>
      <c r="F139" t="s">
        <v>62</v>
      </c>
      <c r="G139" t="s">
        <v>137</v>
      </c>
      <c r="H139" t="s">
        <v>70</v>
      </c>
      <c r="I139" t="s">
        <v>119</v>
      </c>
      <c r="J139" t="s">
        <v>28</v>
      </c>
      <c r="K139" t="s">
        <v>29</v>
      </c>
      <c r="L139" t="s">
        <v>30</v>
      </c>
      <c r="M139" t="s">
        <v>64</v>
      </c>
      <c r="N139">
        <v>5</v>
      </c>
      <c r="O139" t="s">
        <v>458</v>
      </c>
      <c r="P139" t="s">
        <v>402</v>
      </c>
      <c r="Q139">
        <v>3337751</v>
      </c>
      <c r="R139" t="s">
        <v>48</v>
      </c>
      <c r="S139" t="s">
        <v>56</v>
      </c>
      <c r="T139" t="s">
        <v>35</v>
      </c>
      <c r="U139" s="6">
        <v>4</v>
      </c>
    </row>
    <row r="140" spans="1:21" x14ac:dyDescent="0.25">
      <c r="A140" t="s">
        <v>459</v>
      </c>
      <c r="B140" s="1">
        <v>45827</v>
      </c>
      <c r="C140" t="s">
        <v>98</v>
      </c>
      <c r="D140" t="s">
        <v>23</v>
      </c>
      <c r="E140" t="s">
        <v>103</v>
      </c>
      <c r="F140" t="s">
        <v>62</v>
      </c>
      <c r="G140" t="s">
        <v>20204</v>
      </c>
      <c r="H140" t="s">
        <v>70</v>
      </c>
      <c r="I140" t="s">
        <v>71</v>
      </c>
      <c r="J140" t="s">
        <v>28</v>
      </c>
      <c r="K140" t="s">
        <v>72</v>
      </c>
      <c r="L140" t="s">
        <v>44</v>
      </c>
      <c r="M140" t="s">
        <v>113</v>
      </c>
      <c r="N140">
        <v>3</v>
      </c>
      <c r="O140" t="s">
        <v>460</v>
      </c>
      <c r="P140" t="s">
        <v>405</v>
      </c>
      <c r="Q140">
        <v>2275735.42</v>
      </c>
      <c r="R140" t="s">
        <v>48</v>
      </c>
      <c r="S140" t="s">
        <v>35</v>
      </c>
      <c r="T140" t="s">
        <v>56</v>
      </c>
      <c r="U140" s="6">
        <v>4.9000000000000004</v>
      </c>
    </row>
    <row r="141" spans="1:21" x14ac:dyDescent="0.25">
      <c r="A141" t="s">
        <v>461</v>
      </c>
      <c r="B141" s="1">
        <v>45115</v>
      </c>
      <c r="C141" t="s">
        <v>22</v>
      </c>
      <c r="D141" t="s">
        <v>23</v>
      </c>
      <c r="E141" t="s">
        <v>24</v>
      </c>
      <c r="F141" t="s">
        <v>76</v>
      </c>
      <c r="G141" t="s">
        <v>20206</v>
      </c>
      <c r="H141" t="s">
        <v>83</v>
      </c>
      <c r="I141" t="s">
        <v>84</v>
      </c>
      <c r="J141" t="s">
        <v>42</v>
      </c>
      <c r="K141" t="s">
        <v>43</v>
      </c>
      <c r="L141" t="s">
        <v>44</v>
      </c>
      <c r="M141" t="s">
        <v>64</v>
      </c>
      <c r="N141">
        <v>4</v>
      </c>
      <c r="O141" t="s">
        <v>462</v>
      </c>
      <c r="P141" t="s">
        <v>261</v>
      </c>
      <c r="Q141">
        <v>3755721.39</v>
      </c>
      <c r="R141" t="s">
        <v>34</v>
      </c>
      <c r="S141" t="s">
        <v>56</v>
      </c>
      <c r="T141" t="s">
        <v>35</v>
      </c>
      <c r="U141" s="6">
        <v>4.3</v>
      </c>
    </row>
    <row r="142" spans="1:21" x14ac:dyDescent="0.25">
      <c r="A142" t="s">
        <v>463</v>
      </c>
      <c r="B142" s="1">
        <v>45871</v>
      </c>
      <c r="C142" t="s">
        <v>88</v>
      </c>
      <c r="D142" t="s">
        <v>23</v>
      </c>
      <c r="E142" t="s">
        <v>89</v>
      </c>
      <c r="F142" t="s">
        <v>76</v>
      </c>
      <c r="G142" t="s">
        <v>343</v>
      </c>
      <c r="H142" t="s">
        <v>70</v>
      </c>
      <c r="I142" t="s">
        <v>119</v>
      </c>
      <c r="J142" t="s">
        <v>28</v>
      </c>
      <c r="K142" t="s">
        <v>43</v>
      </c>
      <c r="L142" t="s">
        <v>30</v>
      </c>
      <c r="M142" t="s">
        <v>31</v>
      </c>
      <c r="N142">
        <v>3</v>
      </c>
      <c r="O142" t="s">
        <v>464</v>
      </c>
      <c r="P142" t="s">
        <v>117</v>
      </c>
      <c r="Q142">
        <v>2033196.03</v>
      </c>
      <c r="R142" t="s">
        <v>48</v>
      </c>
      <c r="S142" t="s">
        <v>56</v>
      </c>
      <c r="T142" t="s">
        <v>35</v>
      </c>
      <c r="U142" s="6">
        <v>4.8</v>
      </c>
    </row>
    <row r="143" spans="1:21" x14ac:dyDescent="0.25">
      <c r="A143" t="s">
        <v>465</v>
      </c>
      <c r="B143" s="1">
        <v>45143</v>
      </c>
      <c r="C143" t="s">
        <v>98</v>
      </c>
      <c r="D143" t="s">
        <v>23</v>
      </c>
      <c r="E143" t="s">
        <v>103</v>
      </c>
      <c r="F143" t="s">
        <v>58</v>
      </c>
      <c r="G143" t="s">
        <v>20210</v>
      </c>
      <c r="H143" t="s">
        <v>70</v>
      </c>
      <c r="I143" t="s">
        <v>119</v>
      </c>
      <c r="J143" t="s">
        <v>28</v>
      </c>
      <c r="K143" t="s">
        <v>43</v>
      </c>
      <c r="L143" t="s">
        <v>44</v>
      </c>
      <c r="M143" t="s">
        <v>77</v>
      </c>
      <c r="N143">
        <v>3</v>
      </c>
      <c r="O143" t="s">
        <v>466</v>
      </c>
      <c r="P143" t="s">
        <v>182</v>
      </c>
      <c r="Q143">
        <v>2030365.22</v>
      </c>
      <c r="R143" t="s">
        <v>34</v>
      </c>
      <c r="S143" t="s">
        <v>56</v>
      </c>
      <c r="T143" t="s">
        <v>35</v>
      </c>
      <c r="U143" s="6">
        <v>4.3</v>
      </c>
    </row>
    <row r="144" spans="1:21" x14ac:dyDescent="0.25">
      <c r="A144" t="s">
        <v>467</v>
      </c>
      <c r="B144" s="1">
        <v>45830</v>
      </c>
      <c r="C144" t="s">
        <v>50</v>
      </c>
      <c r="D144" t="s">
        <v>23</v>
      </c>
      <c r="E144" t="s">
        <v>130</v>
      </c>
      <c r="F144" t="s">
        <v>76</v>
      </c>
      <c r="G144" t="s">
        <v>20200</v>
      </c>
      <c r="H144" t="s">
        <v>70</v>
      </c>
      <c r="I144" t="s">
        <v>180</v>
      </c>
      <c r="J144" t="s">
        <v>42</v>
      </c>
      <c r="K144" t="s">
        <v>43</v>
      </c>
      <c r="L144" t="s">
        <v>44</v>
      </c>
      <c r="M144" t="s">
        <v>45</v>
      </c>
      <c r="N144">
        <v>3</v>
      </c>
      <c r="O144" t="s">
        <v>468</v>
      </c>
      <c r="P144" t="s">
        <v>209</v>
      </c>
      <c r="Q144">
        <v>2941456.16</v>
      </c>
      <c r="R144" t="s">
        <v>34</v>
      </c>
      <c r="S144" t="s">
        <v>56</v>
      </c>
      <c r="T144" t="s">
        <v>56</v>
      </c>
      <c r="U144" s="6">
        <v>4.0999999999999996</v>
      </c>
    </row>
    <row r="145" spans="1:21" x14ac:dyDescent="0.25">
      <c r="A145" t="s">
        <v>469</v>
      </c>
      <c r="B145" s="1">
        <v>45520</v>
      </c>
      <c r="C145" t="s">
        <v>81</v>
      </c>
      <c r="D145" t="s">
        <v>23</v>
      </c>
      <c r="E145" t="s">
        <v>82</v>
      </c>
      <c r="F145" t="s">
        <v>190</v>
      </c>
      <c r="G145" t="s">
        <v>233</v>
      </c>
      <c r="H145" t="s">
        <v>40</v>
      </c>
      <c r="I145" t="s">
        <v>63</v>
      </c>
      <c r="J145" t="s">
        <v>42</v>
      </c>
      <c r="K145" t="s">
        <v>43</v>
      </c>
      <c r="L145" t="s">
        <v>30</v>
      </c>
      <c r="M145" t="s">
        <v>45</v>
      </c>
      <c r="N145">
        <v>1</v>
      </c>
      <c r="O145" t="s">
        <v>470</v>
      </c>
      <c r="P145" t="s">
        <v>74</v>
      </c>
      <c r="Q145">
        <v>810283.75</v>
      </c>
      <c r="R145" t="s">
        <v>34</v>
      </c>
      <c r="S145" t="s">
        <v>56</v>
      </c>
      <c r="T145" t="s">
        <v>35</v>
      </c>
      <c r="U145" s="6">
        <v>4.2</v>
      </c>
    </row>
    <row r="146" spans="1:21" x14ac:dyDescent="0.25">
      <c r="A146" t="s">
        <v>471</v>
      </c>
      <c r="B146" s="1">
        <v>45287</v>
      </c>
      <c r="C146" t="s">
        <v>22</v>
      </c>
      <c r="D146" t="s">
        <v>23</v>
      </c>
      <c r="E146" t="s">
        <v>24</v>
      </c>
      <c r="F146" t="s">
        <v>62</v>
      </c>
      <c r="G146" t="s">
        <v>184</v>
      </c>
      <c r="H146" t="s">
        <v>104</v>
      </c>
      <c r="I146" t="s">
        <v>138</v>
      </c>
      <c r="J146" t="s">
        <v>42</v>
      </c>
      <c r="K146" t="s">
        <v>72</v>
      </c>
      <c r="L146" t="s">
        <v>44</v>
      </c>
      <c r="M146" t="s">
        <v>77</v>
      </c>
      <c r="N146">
        <v>4</v>
      </c>
      <c r="O146" t="s">
        <v>472</v>
      </c>
      <c r="P146" t="s">
        <v>341</v>
      </c>
      <c r="Q146">
        <v>4294688.88</v>
      </c>
      <c r="R146" t="s">
        <v>34</v>
      </c>
      <c r="S146" t="s">
        <v>35</v>
      </c>
      <c r="T146" t="s">
        <v>35</v>
      </c>
      <c r="U146" s="6">
        <v>4.9000000000000004</v>
      </c>
    </row>
    <row r="147" spans="1:21" x14ac:dyDescent="0.25">
      <c r="A147" t="s">
        <v>473</v>
      </c>
      <c r="B147" s="1">
        <v>45651</v>
      </c>
      <c r="C147" t="s">
        <v>22</v>
      </c>
      <c r="D147" t="s">
        <v>23</v>
      </c>
      <c r="E147" t="s">
        <v>24</v>
      </c>
      <c r="F147" t="s">
        <v>62</v>
      </c>
      <c r="G147" t="s">
        <v>474</v>
      </c>
      <c r="H147" t="s">
        <v>26</v>
      </c>
      <c r="I147" t="s">
        <v>52</v>
      </c>
      <c r="J147" t="s">
        <v>28</v>
      </c>
      <c r="K147" t="s">
        <v>43</v>
      </c>
      <c r="L147" t="s">
        <v>44</v>
      </c>
      <c r="M147" t="s">
        <v>45</v>
      </c>
      <c r="N147">
        <v>2</v>
      </c>
      <c r="O147" t="s">
        <v>475</v>
      </c>
      <c r="P147" t="s">
        <v>96</v>
      </c>
      <c r="Q147">
        <v>1635203.35</v>
      </c>
      <c r="R147" t="s">
        <v>34</v>
      </c>
      <c r="S147" t="s">
        <v>56</v>
      </c>
      <c r="T147" t="s">
        <v>56</v>
      </c>
      <c r="U147" s="6">
        <v>3.5</v>
      </c>
    </row>
    <row r="148" spans="1:21" x14ac:dyDescent="0.25">
      <c r="A148" t="s">
        <v>476</v>
      </c>
      <c r="B148" s="1">
        <v>45220</v>
      </c>
      <c r="C148" t="s">
        <v>81</v>
      </c>
      <c r="D148" t="s">
        <v>23</v>
      </c>
      <c r="E148" t="s">
        <v>82</v>
      </c>
      <c r="F148" t="s">
        <v>39</v>
      </c>
      <c r="G148" t="s">
        <v>137</v>
      </c>
      <c r="H148" t="s">
        <v>26</v>
      </c>
      <c r="I148" t="s">
        <v>253</v>
      </c>
      <c r="J148" t="s">
        <v>42</v>
      </c>
      <c r="K148" t="s">
        <v>72</v>
      </c>
      <c r="L148" t="s">
        <v>44</v>
      </c>
      <c r="M148" t="s">
        <v>77</v>
      </c>
      <c r="N148">
        <v>5</v>
      </c>
      <c r="O148" t="s">
        <v>477</v>
      </c>
      <c r="P148" t="s">
        <v>66</v>
      </c>
      <c r="Q148">
        <v>4247992.67</v>
      </c>
      <c r="R148" t="s">
        <v>34</v>
      </c>
      <c r="S148" t="s">
        <v>35</v>
      </c>
      <c r="T148" t="s">
        <v>35</v>
      </c>
      <c r="U148" s="6">
        <v>3.9</v>
      </c>
    </row>
    <row r="149" spans="1:21" x14ac:dyDescent="0.25">
      <c r="A149" t="s">
        <v>478</v>
      </c>
      <c r="B149" s="1">
        <v>45397</v>
      </c>
      <c r="C149" t="s">
        <v>81</v>
      </c>
      <c r="D149" t="s">
        <v>23</v>
      </c>
      <c r="E149" t="s">
        <v>82</v>
      </c>
      <c r="F149" t="s">
        <v>58</v>
      </c>
      <c r="G149" t="s">
        <v>20211</v>
      </c>
      <c r="H149" t="s">
        <v>104</v>
      </c>
      <c r="I149" t="s">
        <v>138</v>
      </c>
      <c r="J149" t="s">
        <v>42</v>
      </c>
      <c r="K149" t="s">
        <v>43</v>
      </c>
      <c r="L149" t="s">
        <v>44</v>
      </c>
      <c r="M149" t="s">
        <v>64</v>
      </c>
      <c r="N149">
        <v>4</v>
      </c>
      <c r="O149" t="s">
        <v>479</v>
      </c>
      <c r="P149" t="s">
        <v>178</v>
      </c>
      <c r="Q149">
        <v>3888319.98</v>
      </c>
      <c r="R149" t="s">
        <v>34</v>
      </c>
      <c r="S149" t="s">
        <v>35</v>
      </c>
      <c r="T149" t="s">
        <v>35</v>
      </c>
      <c r="U149" s="6">
        <v>4.0999999999999996</v>
      </c>
    </row>
    <row r="150" spans="1:21" x14ac:dyDescent="0.25">
      <c r="A150" t="s">
        <v>480</v>
      </c>
      <c r="B150" s="1">
        <v>45792</v>
      </c>
      <c r="C150" t="s">
        <v>88</v>
      </c>
      <c r="D150" t="s">
        <v>23</v>
      </c>
      <c r="E150" t="s">
        <v>112</v>
      </c>
      <c r="F150" t="s">
        <v>190</v>
      </c>
      <c r="G150" t="s">
        <v>20213</v>
      </c>
      <c r="H150" t="s">
        <v>26</v>
      </c>
      <c r="I150" t="s">
        <v>27</v>
      </c>
      <c r="J150" t="s">
        <v>28</v>
      </c>
      <c r="K150" t="s">
        <v>29</v>
      </c>
      <c r="L150" t="s">
        <v>30</v>
      </c>
      <c r="M150" t="s">
        <v>113</v>
      </c>
      <c r="N150">
        <v>1</v>
      </c>
      <c r="O150" t="s">
        <v>481</v>
      </c>
      <c r="P150" t="s">
        <v>482</v>
      </c>
      <c r="Q150">
        <v>1291606.31</v>
      </c>
      <c r="R150" t="s">
        <v>34</v>
      </c>
      <c r="S150" t="s">
        <v>35</v>
      </c>
      <c r="T150" t="s">
        <v>35</v>
      </c>
      <c r="U150" s="6">
        <v>4.9000000000000004</v>
      </c>
    </row>
    <row r="151" spans="1:21" x14ac:dyDescent="0.25">
      <c r="A151" t="s">
        <v>483</v>
      </c>
      <c r="B151" s="1">
        <v>45483</v>
      </c>
      <c r="C151" t="s">
        <v>22</v>
      </c>
      <c r="D151" t="s">
        <v>23</v>
      </c>
      <c r="E151" t="s">
        <v>24</v>
      </c>
      <c r="F151" t="s">
        <v>39</v>
      </c>
      <c r="G151" t="s">
        <v>244</v>
      </c>
      <c r="H151" t="s">
        <v>104</v>
      </c>
      <c r="I151" t="s">
        <v>105</v>
      </c>
      <c r="J151" t="s">
        <v>28</v>
      </c>
      <c r="K151" t="s">
        <v>29</v>
      </c>
      <c r="L151" t="s">
        <v>30</v>
      </c>
      <c r="M151" t="s">
        <v>77</v>
      </c>
      <c r="N151">
        <v>1</v>
      </c>
      <c r="O151" t="s">
        <v>484</v>
      </c>
      <c r="P151" t="s">
        <v>47</v>
      </c>
      <c r="Q151">
        <v>861963.12</v>
      </c>
      <c r="R151" t="s">
        <v>34</v>
      </c>
      <c r="S151" t="s">
        <v>56</v>
      </c>
      <c r="T151" t="s">
        <v>35</v>
      </c>
      <c r="U151" s="6">
        <v>3.9</v>
      </c>
    </row>
    <row r="152" spans="1:21" x14ac:dyDescent="0.25">
      <c r="A152" t="s">
        <v>485</v>
      </c>
      <c r="B152" s="1">
        <v>45070</v>
      </c>
      <c r="C152" t="s">
        <v>81</v>
      </c>
      <c r="D152" t="s">
        <v>23</v>
      </c>
      <c r="E152" t="s">
        <v>82</v>
      </c>
      <c r="F152" t="s">
        <v>25</v>
      </c>
      <c r="G152" t="s">
        <v>137</v>
      </c>
      <c r="H152" t="s">
        <v>83</v>
      </c>
      <c r="I152" t="s">
        <v>84</v>
      </c>
      <c r="J152" t="s">
        <v>42</v>
      </c>
      <c r="K152" t="s">
        <v>72</v>
      </c>
      <c r="L152" t="s">
        <v>44</v>
      </c>
      <c r="M152" t="s">
        <v>31</v>
      </c>
      <c r="N152">
        <v>5</v>
      </c>
      <c r="O152" t="s">
        <v>486</v>
      </c>
      <c r="P152" t="s">
        <v>101</v>
      </c>
      <c r="Q152">
        <v>4450989.53</v>
      </c>
      <c r="R152" t="s">
        <v>34</v>
      </c>
      <c r="S152" t="s">
        <v>56</v>
      </c>
      <c r="T152" t="s">
        <v>35</v>
      </c>
      <c r="U152" s="6">
        <v>4.8</v>
      </c>
    </row>
    <row r="153" spans="1:21" x14ac:dyDescent="0.25">
      <c r="A153" t="s">
        <v>487</v>
      </c>
      <c r="B153" s="1">
        <v>45160</v>
      </c>
      <c r="C153" t="s">
        <v>50</v>
      </c>
      <c r="D153" t="s">
        <v>23</v>
      </c>
      <c r="E153" t="s">
        <v>130</v>
      </c>
      <c r="F153" t="s">
        <v>69</v>
      </c>
      <c r="G153" t="s">
        <v>252</v>
      </c>
      <c r="H153" t="s">
        <v>104</v>
      </c>
      <c r="I153" t="s">
        <v>105</v>
      </c>
      <c r="J153" t="s">
        <v>28</v>
      </c>
      <c r="K153" t="s">
        <v>29</v>
      </c>
      <c r="L153" t="s">
        <v>44</v>
      </c>
      <c r="M153" t="s">
        <v>77</v>
      </c>
      <c r="N153">
        <v>3</v>
      </c>
      <c r="O153" t="s">
        <v>488</v>
      </c>
      <c r="P153" t="s">
        <v>212</v>
      </c>
      <c r="Q153">
        <v>2597603.61</v>
      </c>
      <c r="R153" t="s">
        <v>48</v>
      </c>
      <c r="S153" t="s">
        <v>35</v>
      </c>
      <c r="T153" t="s">
        <v>56</v>
      </c>
      <c r="U153" s="6">
        <v>4.7</v>
      </c>
    </row>
    <row r="154" spans="1:21" x14ac:dyDescent="0.25">
      <c r="A154" t="s">
        <v>489</v>
      </c>
      <c r="B154" s="1">
        <v>45084</v>
      </c>
      <c r="C154" t="s">
        <v>22</v>
      </c>
      <c r="D154" t="s">
        <v>23</v>
      </c>
      <c r="E154" t="s">
        <v>24</v>
      </c>
      <c r="F154" t="s">
        <v>190</v>
      </c>
      <c r="G154" t="s">
        <v>371</v>
      </c>
      <c r="H154" t="s">
        <v>26</v>
      </c>
      <c r="I154" t="s">
        <v>94</v>
      </c>
      <c r="J154" t="s">
        <v>42</v>
      </c>
      <c r="K154" t="s">
        <v>29</v>
      </c>
      <c r="L154" t="s">
        <v>30</v>
      </c>
      <c r="M154" t="s">
        <v>31</v>
      </c>
      <c r="N154">
        <v>2</v>
      </c>
      <c r="O154" t="s">
        <v>490</v>
      </c>
      <c r="P154" t="s">
        <v>121</v>
      </c>
      <c r="Q154">
        <v>3017889.6</v>
      </c>
      <c r="R154" t="s">
        <v>34</v>
      </c>
      <c r="S154" t="s">
        <v>56</v>
      </c>
      <c r="T154" t="s">
        <v>56</v>
      </c>
      <c r="U154" s="6">
        <v>4</v>
      </c>
    </row>
    <row r="155" spans="1:21" x14ac:dyDescent="0.25">
      <c r="A155" t="s">
        <v>491</v>
      </c>
      <c r="B155" s="1">
        <v>45451</v>
      </c>
      <c r="C155" t="s">
        <v>50</v>
      </c>
      <c r="D155" t="s">
        <v>23</v>
      </c>
      <c r="E155" t="s">
        <v>51</v>
      </c>
      <c r="F155" t="s">
        <v>190</v>
      </c>
      <c r="G155" t="s">
        <v>20199</v>
      </c>
      <c r="H155" t="s">
        <v>166</v>
      </c>
      <c r="I155" t="s">
        <v>173</v>
      </c>
      <c r="J155" t="s">
        <v>174</v>
      </c>
      <c r="K155" t="s">
        <v>43</v>
      </c>
      <c r="L155" t="s">
        <v>30</v>
      </c>
      <c r="M155" t="s">
        <v>45</v>
      </c>
      <c r="N155">
        <v>2</v>
      </c>
      <c r="O155" t="s">
        <v>492</v>
      </c>
      <c r="P155" t="s">
        <v>493</v>
      </c>
      <c r="Q155">
        <v>1224362.21</v>
      </c>
      <c r="R155" t="s">
        <v>34</v>
      </c>
      <c r="S155" t="s">
        <v>56</v>
      </c>
      <c r="T155" t="s">
        <v>56</v>
      </c>
      <c r="U155" s="6">
        <v>3.5</v>
      </c>
    </row>
    <row r="156" spans="1:21" x14ac:dyDescent="0.25">
      <c r="A156" t="s">
        <v>494</v>
      </c>
      <c r="B156" s="1">
        <v>45512</v>
      </c>
      <c r="C156" t="s">
        <v>88</v>
      </c>
      <c r="D156" t="s">
        <v>23</v>
      </c>
      <c r="E156" t="s">
        <v>112</v>
      </c>
      <c r="F156" t="s">
        <v>62</v>
      </c>
      <c r="G156" t="s">
        <v>20203</v>
      </c>
      <c r="H156" t="s">
        <v>26</v>
      </c>
      <c r="I156" t="s">
        <v>27</v>
      </c>
      <c r="J156" t="s">
        <v>28</v>
      </c>
      <c r="K156" t="s">
        <v>29</v>
      </c>
      <c r="L156" t="s">
        <v>30</v>
      </c>
      <c r="M156" t="s">
        <v>77</v>
      </c>
      <c r="N156">
        <v>5</v>
      </c>
      <c r="O156" t="s">
        <v>495</v>
      </c>
      <c r="P156" t="s">
        <v>454</v>
      </c>
      <c r="Q156">
        <v>6229501.7300000004</v>
      </c>
      <c r="R156" t="s">
        <v>48</v>
      </c>
      <c r="S156" t="s">
        <v>56</v>
      </c>
      <c r="T156" t="s">
        <v>56</v>
      </c>
      <c r="U156" s="6">
        <v>4.2</v>
      </c>
    </row>
    <row r="157" spans="1:21" x14ac:dyDescent="0.25">
      <c r="A157" t="s">
        <v>496</v>
      </c>
      <c r="B157" s="1">
        <v>45296</v>
      </c>
      <c r="C157" t="s">
        <v>37</v>
      </c>
      <c r="D157" t="s">
        <v>23</v>
      </c>
      <c r="E157" t="s">
        <v>38</v>
      </c>
      <c r="F157" t="s">
        <v>90</v>
      </c>
      <c r="G157" t="s">
        <v>20206</v>
      </c>
      <c r="H157" t="s">
        <v>70</v>
      </c>
      <c r="I157" t="s">
        <v>71</v>
      </c>
      <c r="J157" t="s">
        <v>28</v>
      </c>
      <c r="K157" t="s">
        <v>72</v>
      </c>
      <c r="L157" t="s">
        <v>44</v>
      </c>
      <c r="M157" t="s">
        <v>113</v>
      </c>
      <c r="N157">
        <v>4</v>
      </c>
      <c r="O157" t="s">
        <v>497</v>
      </c>
      <c r="P157" t="s">
        <v>121</v>
      </c>
      <c r="Q157">
        <v>3238104.86</v>
      </c>
      <c r="R157" t="s">
        <v>34</v>
      </c>
      <c r="S157" t="s">
        <v>56</v>
      </c>
      <c r="T157" t="s">
        <v>35</v>
      </c>
      <c r="U157" s="6">
        <v>3.7</v>
      </c>
    </row>
    <row r="158" spans="1:21" x14ac:dyDescent="0.25">
      <c r="A158" t="s">
        <v>498</v>
      </c>
      <c r="B158" s="1">
        <v>45269</v>
      </c>
      <c r="C158" t="s">
        <v>37</v>
      </c>
      <c r="D158" t="s">
        <v>23</v>
      </c>
      <c r="E158" t="s">
        <v>68</v>
      </c>
      <c r="F158" t="s">
        <v>190</v>
      </c>
      <c r="G158" t="s">
        <v>20213</v>
      </c>
      <c r="H158" t="s">
        <v>104</v>
      </c>
      <c r="I158" t="s">
        <v>240</v>
      </c>
      <c r="J158" t="s">
        <v>174</v>
      </c>
      <c r="K158" t="s">
        <v>72</v>
      </c>
      <c r="L158" t="s">
        <v>30</v>
      </c>
      <c r="M158" t="s">
        <v>45</v>
      </c>
      <c r="N158">
        <v>4</v>
      </c>
      <c r="O158" t="s">
        <v>499</v>
      </c>
      <c r="P158" t="s">
        <v>196</v>
      </c>
      <c r="Q158">
        <v>2893055.47</v>
      </c>
      <c r="R158" t="s">
        <v>48</v>
      </c>
      <c r="S158" t="s">
        <v>35</v>
      </c>
      <c r="T158" t="s">
        <v>56</v>
      </c>
      <c r="U158" s="6">
        <v>4</v>
      </c>
    </row>
    <row r="159" spans="1:21" x14ac:dyDescent="0.25">
      <c r="A159" t="s">
        <v>500</v>
      </c>
      <c r="B159" s="1">
        <v>45260</v>
      </c>
      <c r="C159" t="s">
        <v>88</v>
      </c>
      <c r="D159" t="s">
        <v>23</v>
      </c>
      <c r="E159" t="s">
        <v>112</v>
      </c>
      <c r="F159" t="s">
        <v>190</v>
      </c>
      <c r="G159" t="s">
        <v>150</v>
      </c>
      <c r="H159" t="s">
        <v>104</v>
      </c>
      <c r="I159" t="s">
        <v>240</v>
      </c>
      <c r="J159" t="s">
        <v>174</v>
      </c>
      <c r="K159" t="s">
        <v>29</v>
      </c>
      <c r="L159" t="s">
        <v>44</v>
      </c>
      <c r="M159" t="s">
        <v>31</v>
      </c>
      <c r="N159">
        <v>4</v>
      </c>
      <c r="O159" t="s">
        <v>501</v>
      </c>
      <c r="P159" t="s">
        <v>121</v>
      </c>
      <c r="Q159">
        <v>2869044.65</v>
      </c>
      <c r="R159" t="s">
        <v>34</v>
      </c>
      <c r="S159" t="s">
        <v>35</v>
      </c>
      <c r="T159" t="s">
        <v>35</v>
      </c>
      <c r="U159" s="6">
        <v>4.9000000000000004</v>
      </c>
    </row>
    <row r="160" spans="1:21" x14ac:dyDescent="0.25">
      <c r="A160" t="s">
        <v>502</v>
      </c>
      <c r="B160" s="1">
        <v>45345</v>
      </c>
      <c r="C160" t="s">
        <v>88</v>
      </c>
      <c r="D160" t="s">
        <v>23</v>
      </c>
      <c r="E160" t="s">
        <v>89</v>
      </c>
      <c r="F160" t="s">
        <v>76</v>
      </c>
      <c r="G160" t="s">
        <v>184</v>
      </c>
      <c r="H160" t="s">
        <v>70</v>
      </c>
      <c r="I160" t="s">
        <v>71</v>
      </c>
      <c r="J160" t="s">
        <v>28</v>
      </c>
      <c r="K160" t="s">
        <v>72</v>
      </c>
      <c r="L160" t="s">
        <v>44</v>
      </c>
      <c r="M160" t="s">
        <v>77</v>
      </c>
      <c r="N160">
        <v>1</v>
      </c>
      <c r="O160" t="s">
        <v>503</v>
      </c>
      <c r="P160" t="s">
        <v>375</v>
      </c>
      <c r="Q160">
        <v>896139.32</v>
      </c>
      <c r="R160" t="s">
        <v>48</v>
      </c>
      <c r="S160" t="s">
        <v>35</v>
      </c>
      <c r="T160" t="s">
        <v>56</v>
      </c>
      <c r="U160" s="6">
        <v>4.7</v>
      </c>
    </row>
    <row r="161" spans="1:21" x14ac:dyDescent="0.25">
      <c r="A161" t="s">
        <v>504</v>
      </c>
      <c r="B161" s="1">
        <v>45869</v>
      </c>
      <c r="C161" t="s">
        <v>37</v>
      </c>
      <c r="D161" t="s">
        <v>23</v>
      </c>
      <c r="E161" t="s">
        <v>68</v>
      </c>
      <c r="F161" t="s">
        <v>190</v>
      </c>
      <c r="G161" t="s">
        <v>20215</v>
      </c>
      <c r="H161" t="s">
        <v>83</v>
      </c>
      <c r="I161" t="s">
        <v>84</v>
      </c>
      <c r="J161" t="s">
        <v>42</v>
      </c>
      <c r="K161" t="s">
        <v>43</v>
      </c>
      <c r="L161" t="s">
        <v>44</v>
      </c>
      <c r="M161" t="s">
        <v>64</v>
      </c>
      <c r="N161">
        <v>5</v>
      </c>
      <c r="O161" t="s">
        <v>505</v>
      </c>
      <c r="P161" t="s">
        <v>92</v>
      </c>
      <c r="Q161">
        <v>4605874.6500000004</v>
      </c>
      <c r="R161" t="s">
        <v>34</v>
      </c>
      <c r="S161" t="s">
        <v>35</v>
      </c>
      <c r="T161" t="s">
        <v>35</v>
      </c>
      <c r="U161" s="6">
        <v>4.5</v>
      </c>
    </row>
    <row r="162" spans="1:21" x14ac:dyDescent="0.25">
      <c r="A162" t="s">
        <v>506</v>
      </c>
      <c r="B162" s="1">
        <v>45336</v>
      </c>
      <c r="C162" t="s">
        <v>50</v>
      </c>
      <c r="D162" t="s">
        <v>23</v>
      </c>
      <c r="E162" t="s">
        <v>51</v>
      </c>
      <c r="F162" t="s">
        <v>69</v>
      </c>
      <c r="G162" t="s">
        <v>20207</v>
      </c>
      <c r="H162" t="s">
        <v>40</v>
      </c>
      <c r="I162" t="s">
        <v>63</v>
      </c>
      <c r="J162" t="s">
        <v>42</v>
      </c>
      <c r="K162" t="s">
        <v>43</v>
      </c>
      <c r="L162" t="s">
        <v>30</v>
      </c>
      <c r="M162" t="s">
        <v>31</v>
      </c>
      <c r="N162">
        <v>5</v>
      </c>
      <c r="O162" t="s">
        <v>507</v>
      </c>
      <c r="P162" t="s">
        <v>349</v>
      </c>
      <c r="Q162">
        <v>4772493.8899999997</v>
      </c>
      <c r="R162" t="s">
        <v>48</v>
      </c>
      <c r="S162" t="s">
        <v>35</v>
      </c>
      <c r="T162" t="s">
        <v>35</v>
      </c>
      <c r="U162" s="6">
        <v>4.2</v>
      </c>
    </row>
    <row r="163" spans="1:21" x14ac:dyDescent="0.25">
      <c r="A163" t="s">
        <v>508</v>
      </c>
      <c r="B163" s="1">
        <v>45229</v>
      </c>
      <c r="C163" t="s">
        <v>88</v>
      </c>
      <c r="D163" t="s">
        <v>23</v>
      </c>
      <c r="E163" t="s">
        <v>112</v>
      </c>
      <c r="F163" t="s">
        <v>190</v>
      </c>
      <c r="G163" t="s">
        <v>20202</v>
      </c>
      <c r="H163" t="s">
        <v>40</v>
      </c>
      <c r="I163" t="s">
        <v>63</v>
      </c>
      <c r="J163" t="s">
        <v>42</v>
      </c>
      <c r="K163" t="s">
        <v>43</v>
      </c>
      <c r="L163" t="s">
        <v>30</v>
      </c>
      <c r="M163" t="s">
        <v>45</v>
      </c>
      <c r="N163">
        <v>3</v>
      </c>
      <c r="O163" t="s">
        <v>509</v>
      </c>
      <c r="P163" t="s">
        <v>426</v>
      </c>
      <c r="Q163">
        <v>2916377.36</v>
      </c>
      <c r="R163" t="s">
        <v>48</v>
      </c>
      <c r="S163" t="s">
        <v>56</v>
      </c>
      <c r="T163" t="s">
        <v>56</v>
      </c>
      <c r="U163" s="6">
        <v>4.7</v>
      </c>
    </row>
    <row r="164" spans="1:21" x14ac:dyDescent="0.25">
      <c r="A164" t="s">
        <v>510</v>
      </c>
      <c r="B164" s="1">
        <v>45253</v>
      </c>
      <c r="C164" t="s">
        <v>81</v>
      </c>
      <c r="D164" t="s">
        <v>23</v>
      </c>
      <c r="E164" t="s">
        <v>82</v>
      </c>
      <c r="F164" t="s">
        <v>25</v>
      </c>
      <c r="G164" t="s">
        <v>230</v>
      </c>
      <c r="H164" t="s">
        <v>104</v>
      </c>
      <c r="I164" t="s">
        <v>138</v>
      </c>
      <c r="J164" t="s">
        <v>42</v>
      </c>
      <c r="K164" t="s">
        <v>43</v>
      </c>
      <c r="L164" t="s">
        <v>30</v>
      </c>
      <c r="M164" t="s">
        <v>31</v>
      </c>
      <c r="N164">
        <v>1</v>
      </c>
      <c r="O164" t="s">
        <v>511</v>
      </c>
      <c r="P164" t="s">
        <v>216</v>
      </c>
      <c r="Q164">
        <v>1072174.5900000001</v>
      </c>
      <c r="R164" t="s">
        <v>48</v>
      </c>
      <c r="S164" t="s">
        <v>35</v>
      </c>
      <c r="T164" t="s">
        <v>35</v>
      </c>
      <c r="U164" s="6">
        <v>4.9000000000000004</v>
      </c>
    </row>
    <row r="165" spans="1:21" x14ac:dyDescent="0.25">
      <c r="A165" t="s">
        <v>512</v>
      </c>
      <c r="B165" s="1">
        <v>45908</v>
      </c>
      <c r="C165" t="s">
        <v>22</v>
      </c>
      <c r="D165" t="s">
        <v>23</v>
      </c>
      <c r="E165" t="s">
        <v>24</v>
      </c>
      <c r="F165" t="s">
        <v>76</v>
      </c>
      <c r="G165" t="s">
        <v>331</v>
      </c>
      <c r="H165" t="s">
        <v>83</v>
      </c>
      <c r="I165" t="s">
        <v>126</v>
      </c>
      <c r="J165" t="s">
        <v>42</v>
      </c>
      <c r="K165" t="s">
        <v>29</v>
      </c>
      <c r="L165" t="s">
        <v>30</v>
      </c>
      <c r="M165" t="s">
        <v>77</v>
      </c>
      <c r="N165">
        <v>5</v>
      </c>
      <c r="O165" t="s">
        <v>513</v>
      </c>
      <c r="P165" t="s">
        <v>493</v>
      </c>
      <c r="Q165">
        <v>3471335.09</v>
      </c>
      <c r="R165" t="s">
        <v>48</v>
      </c>
      <c r="S165" t="s">
        <v>56</v>
      </c>
      <c r="T165" t="s">
        <v>35</v>
      </c>
      <c r="U165" s="6">
        <v>4.5999999999999996</v>
      </c>
    </row>
    <row r="166" spans="1:21" x14ac:dyDescent="0.25">
      <c r="A166" t="s">
        <v>514</v>
      </c>
      <c r="B166" s="1">
        <v>45212</v>
      </c>
      <c r="C166" t="s">
        <v>98</v>
      </c>
      <c r="D166" t="s">
        <v>23</v>
      </c>
      <c r="E166" t="s">
        <v>99</v>
      </c>
      <c r="F166" t="s">
        <v>25</v>
      </c>
      <c r="G166" t="s">
        <v>203</v>
      </c>
      <c r="H166" t="s">
        <v>83</v>
      </c>
      <c r="I166" t="s">
        <v>84</v>
      </c>
      <c r="J166" t="s">
        <v>42</v>
      </c>
      <c r="K166" t="s">
        <v>43</v>
      </c>
      <c r="L166" t="s">
        <v>30</v>
      </c>
      <c r="M166" t="s">
        <v>45</v>
      </c>
      <c r="N166">
        <v>4</v>
      </c>
      <c r="O166" t="s">
        <v>515</v>
      </c>
      <c r="P166" t="s">
        <v>516</v>
      </c>
      <c r="Q166">
        <v>3471453.52</v>
      </c>
      <c r="R166" t="s">
        <v>48</v>
      </c>
      <c r="S166" t="s">
        <v>35</v>
      </c>
      <c r="T166" t="s">
        <v>56</v>
      </c>
      <c r="U166" s="6">
        <v>3.7</v>
      </c>
    </row>
    <row r="167" spans="1:21" x14ac:dyDescent="0.25">
      <c r="A167" t="s">
        <v>517</v>
      </c>
      <c r="B167" s="1">
        <v>45043</v>
      </c>
      <c r="C167" t="s">
        <v>22</v>
      </c>
      <c r="D167" t="s">
        <v>23</v>
      </c>
      <c r="E167" t="s">
        <v>24</v>
      </c>
      <c r="F167" t="s">
        <v>69</v>
      </c>
      <c r="G167" t="s">
        <v>518</v>
      </c>
      <c r="H167" t="s">
        <v>83</v>
      </c>
      <c r="I167" t="s">
        <v>84</v>
      </c>
      <c r="J167" t="s">
        <v>42</v>
      </c>
      <c r="K167" t="s">
        <v>29</v>
      </c>
      <c r="L167" t="s">
        <v>30</v>
      </c>
      <c r="M167" t="s">
        <v>64</v>
      </c>
      <c r="N167">
        <v>5</v>
      </c>
      <c r="O167" t="s">
        <v>519</v>
      </c>
      <c r="P167" t="s">
        <v>188</v>
      </c>
      <c r="Q167">
        <v>4642349.6100000003</v>
      </c>
      <c r="R167" t="s">
        <v>48</v>
      </c>
      <c r="S167" t="s">
        <v>35</v>
      </c>
      <c r="T167" t="s">
        <v>35</v>
      </c>
      <c r="U167" s="6">
        <v>4</v>
      </c>
    </row>
    <row r="168" spans="1:21" x14ac:dyDescent="0.25">
      <c r="A168" t="s">
        <v>520</v>
      </c>
      <c r="B168" s="1">
        <v>45355</v>
      </c>
      <c r="C168" t="s">
        <v>98</v>
      </c>
      <c r="D168" t="s">
        <v>23</v>
      </c>
      <c r="E168" t="s">
        <v>99</v>
      </c>
      <c r="F168" t="s">
        <v>62</v>
      </c>
      <c r="G168" t="s">
        <v>203</v>
      </c>
      <c r="H168" t="s">
        <v>26</v>
      </c>
      <c r="I168" t="s">
        <v>151</v>
      </c>
      <c r="J168" t="s">
        <v>42</v>
      </c>
      <c r="K168" t="s">
        <v>29</v>
      </c>
      <c r="L168" t="s">
        <v>44</v>
      </c>
      <c r="M168" t="s">
        <v>77</v>
      </c>
      <c r="N168">
        <v>3</v>
      </c>
      <c r="O168" t="s">
        <v>521</v>
      </c>
      <c r="P168" t="s">
        <v>92</v>
      </c>
      <c r="Q168">
        <v>3287133.72</v>
      </c>
      <c r="R168" t="s">
        <v>48</v>
      </c>
      <c r="S168" t="s">
        <v>35</v>
      </c>
      <c r="T168" t="s">
        <v>35</v>
      </c>
      <c r="U168" s="6">
        <v>4.2</v>
      </c>
    </row>
    <row r="169" spans="1:21" x14ac:dyDescent="0.25">
      <c r="A169" t="s">
        <v>522</v>
      </c>
      <c r="B169" s="1">
        <v>44936</v>
      </c>
      <c r="C169" t="s">
        <v>98</v>
      </c>
      <c r="D169" t="s">
        <v>23</v>
      </c>
      <c r="E169" t="s">
        <v>103</v>
      </c>
      <c r="F169" t="s">
        <v>76</v>
      </c>
      <c r="G169" t="s">
        <v>184</v>
      </c>
      <c r="H169" t="s">
        <v>104</v>
      </c>
      <c r="I169" t="s">
        <v>138</v>
      </c>
      <c r="J169" t="s">
        <v>42</v>
      </c>
      <c r="K169" t="s">
        <v>43</v>
      </c>
      <c r="L169" t="s">
        <v>44</v>
      </c>
      <c r="M169" t="s">
        <v>113</v>
      </c>
      <c r="N169">
        <v>5</v>
      </c>
      <c r="O169" t="s">
        <v>523</v>
      </c>
      <c r="P169" t="s">
        <v>209</v>
      </c>
      <c r="Q169">
        <v>5084790.0199999996</v>
      </c>
      <c r="R169" t="s">
        <v>48</v>
      </c>
      <c r="S169" t="s">
        <v>56</v>
      </c>
      <c r="T169" t="s">
        <v>56</v>
      </c>
      <c r="U169" s="6">
        <v>4.0999999999999996</v>
      </c>
    </row>
    <row r="170" spans="1:21" x14ac:dyDescent="0.25">
      <c r="A170" t="s">
        <v>524</v>
      </c>
      <c r="B170" s="1">
        <v>45226</v>
      </c>
      <c r="C170" t="s">
        <v>88</v>
      </c>
      <c r="D170" t="s">
        <v>23</v>
      </c>
      <c r="E170" t="s">
        <v>112</v>
      </c>
      <c r="F170" t="s">
        <v>39</v>
      </c>
      <c r="G170" t="s">
        <v>150</v>
      </c>
      <c r="H170" t="s">
        <v>166</v>
      </c>
      <c r="I170" t="s">
        <v>173</v>
      </c>
      <c r="J170" t="s">
        <v>174</v>
      </c>
      <c r="K170" t="s">
        <v>43</v>
      </c>
      <c r="L170" t="s">
        <v>44</v>
      </c>
      <c r="M170" t="s">
        <v>77</v>
      </c>
      <c r="N170">
        <v>5</v>
      </c>
      <c r="O170" t="s">
        <v>525</v>
      </c>
      <c r="P170" t="s">
        <v>526</v>
      </c>
      <c r="Q170">
        <v>2765410.83</v>
      </c>
      <c r="R170" t="s">
        <v>48</v>
      </c>
      <c r="S170" t="s">
        <v>56</v>
      </c>
      <c r="T170" t="s">
        <v>35</v>
      </c>
      <c r="U170" s="6">
        <v>4.4000000000000004</v>
      </c>
    </row>
    <row r="171" spans="1:21" x14ac:dyDescent="0.25">
      <c r="A171" t="s">
        <v>527</v>
      </c>
      <c r="B171" s="1">
        <v>45031</v>
      </c>
      <c r="C171" t="s">
        <v>50</v>
      </c>
      <c r="D171" t="s">
        <v>23</v>
      </c>
      <c r="E171" t="s">
        <v>130</v>
      </c>
      <c r="F171" t="s">
        <v>58</v>
      </c>
      <c r="G171" t="s">
        <v>230</v>
      </c>
      <c r="H171" t="s">
        <v>83</v>
      </c>
      <c r="I171" t="s">
        <v>126</v>
      </c>
      <c r="J171" t="s">
        <v>42</v>
      </c>
      <c r="K171" t="s">
        <v>43</v>
      </c>
      <c r="L171" t="s">
        <v>44</v>
      </c>
      <c r="M171" t="s">
        <v>45</v>
      </c>
      <c r="N171">
        <v>4</v>
      </c>
      <c r="O171" t="s">
        <v>528</v>
      </c>
      <c r="P171" t="s">
        <v>60</v>
      </c>
      <c r="Q171">
        <v>2900159.41</v>
      </c>
      <c r="R171" t="s">
        <v>48</v>
      </c>
      <c r="S171" t="s">
        <v>35</v>
      </c>
      <c r="T171" t="s">
        <v>56</v>
      </c>
      <c r="U171" s="6">
        <v>4.8</v>
      </c>
    </row>
    <row r="172" spans="1:21" x14ac:dyDescent="0.25">
      <c r="A172" t="s">
        <v>529</v>
      </c>
      <c r="B172" s="1">
        <v>45069</v>
      </c>
      <c r="C172" t="s">
        <v>37</v>
      </c>
      <c r="D172" t="s">
        <v>23</v>
      </c>
      <c r="E172" t="s">
        <v>38</v>
      </c>
      <c r="F172" t="s">
        <v>58</v>
      </c>
      <c r="G172" t="s">
        <v>20201</v>
      </c>
      <c r="H172" t="s">
        <v>166</v>
      </c>
      <c r="I172" t="s">
        <v>167</v>
      </c>
      <c r="J172" t="s">
        <v>42</v>
      </c>
      <c r="K172" t="s">
        <v>43</v>
      </c>
      <c r="L172" t="s">
        <v>44</v>
      </c>
      <c r="M172" t="s">
        <v>113</v>
      </c>
      <c r="N172">
        <v>5</v>
      </c>
      <c r="O172" t="s">
        <v>530</v>
      </c>
      <c r="P172" t="s">
        <v>201</v>
      </c>
      <c r="Q172">
        <v>4154156.58</v>
      </c>
      <c r="R172" t="s">
        <v>48</v>
      </c>
      <c r="S172" t="s">
        <v>35</v>
      </c>
      <c r="T172" t="s">
        <v>56</v>
      </c>
      <c r="U172" s="6">
        <v>5</v>
      </c>
    </row>
    <row r="173" spans="1:21" x14ac:dyDescent="0.25">
      <c r="A173" t="s">
        <v>531</v>
      </c>
      <c r="B173" s="1">
        <v>45024</v>
      </c>
      <c r="C173" t="s">
        <v>50</v>
      </c>
      <c r="D173" t="s">
        <v>23</v>
      </c>
      <c r="E173" t="s">
        <v>130</v>
      </c>
      <c r="F173" t="s">
        <v>62</v>
      </c>
      <c r="G173" t="s">
        <v>20197</v>
      </c>
      <c r="H173" t="s">
        <v>83</v>
      </c>
      <c r="I173" t="s">
        <v>84</v>
      </c>
      <c r="J173" t="s">
        <v>42</v>
      </c>
      <c r="K173" t="s">
        <v>29</v>
      </c>
      <c r="L173" t="s">
        <v>30</v>
      </c>
      <c r="M173" t="s">
        <v>45</v>
      </c>
      <c r="N173">
        <v>5</v>
      </c>
      <c r="O173" t="s">
        <v>532</v>
      </c>
      <c r="P173" t="s">
        <v>349</v>
      </c>
      <c r="Q173">
        <v>5085486.5</v>
      </c>
      <c r="R173" t="s">
        <v>34</v>
      </c>
      <c r="S173" t="s">
        <v>35</v>
      </c>
      <c r="T173" t="s">
        <v>35</v>
      </c>
      <c r="U173" s="6">
        <v>3.7</v>
      </c>
    </row>
    <row r="174" spans="1:21" x14ac:dyDescent="0.25">
      <c r="A174" t="s">
        <v>533</v>
      </c>
      <c r="B174" s="1">
        <v>45569</v>
      </c>
      <c r="C174" t="s">
        <v>50</v>
      </c>
      <c r="D174" t="s">
        <v>23</v>
      </c>
      <c r="E174" t="s">
        <v>51</v>
      </c>
      <c r="F174" t="s">
        <v>190</v>
      </c>
      <c r="G174" t="s">
        <v>365</v>
      </c>
      <c r="H174" t="s">
        <v>40</v>
      </c>
      <c r="I174" t="s">
        <v>41</v>
      </c>
      <c r="J174" t="s">
        <v>42</v>
      </c>
      <c r="K174" t="s">
        <v>29</v>
      </c>
      <c r="L174" t="s">
        <v>30</v>
      </c>
      <c r="M174" t="s">
        <v>64</v>
      </c>
      <c r="N174">
        <v>4</v>
      </c>
      <c r="O174" t="s">
        <v>534</v>
      </c>
      <c r="P174" t="s">
        <v>318</v>
      </c>
      <c r="Q174">
        <v>4405420.88</v>
      </c>
      <c r="R174" t="s">
        <v>34</v>
      </c>
      <c r="S174" t="s">
        <v>56</v>
      </c>
      <c r="T174" t="s">
        <v>56</v>
      </c>
      <c r="U174" s="6">
        <v>4.5</v>
      </c>
    </row>
    <row r="175" spans="1:21" x14ac:dyDescent="0.25">
      <c r="A175" t="s">
        <v>535</v>
      </c>
      <c r="B175" s="1">
        <v>45677</v>
      </c>
      <c r="C175" t="s">
        <v>50</v>
      </c>
      <c r="D175" t="s">
        <v>23</v>
      </c>
      <c r="E175" t="s">
        <v>130</v>
      </c>
      <c r="F175" t="s">
        <v>25</v>
      </c>
      <c r="G175" t="s">
        <v>20198</v>
      </c>
      <c r="H175" t="s">
        <v>70</v>
      </c>
      <c r="I175" t="s">
        <v>71</v>
      </c>
      <c r="J175" t="s">
        <v>28</v>
      </c>
      <c r="K175" t="s">
        <v>29</v>
      </c>
      <c r="L175" t="s">
        <v>44</v>
      </c>
      <c r="M175" t="s">
        <v>31</v>
      </c>
      <c r="N175">
        <v>5</v>
      </c>
      <c r="O175" t="s">
        <v>536</v>
      </c>
      <c r="P175" t="s">
        <v>206</v>
      </c>
      <c r="Q175">
        <v>3800987.78</v>
      </c>
      <c r="R175" t="s">
        <v>48</v>
      </c>
      <c r="S175" t="s">
        <v>35</v>
      </c>
      <c r="T175" t="s">
        <v>56</v>
      </c>
      <c r="U175" s="6">
        <v>4.7</v>
      </c>
    </row>
    <row r="176" spans="1:21" x14ac:dyDescent="0.25">
      <c r="A176" t="s">
        <v>537</v>
      </c>
      <c r="B176" s="1">
        <v>45799</v>
      </c>
      <c r="C176" t="s">
        <v>88</v>
      </c>
      <c r="D176" t="s">
        <v>23</v>
      </c>
      <c r="E176" t="s">
        <v>112</v>
      </c>
      <c r="F176" t="s">
        <v>76</v>
      </c>
      <c r="G176" t="s">
        <v>194</v>
      </c>
      <c r="H176" t="s">
        <v>104</v>
      </c>
      <c r="I176" t="s">
        <v>138</v>
      </c>
      <c r="J176" t="s">
        <v>42</v>
      </c>
      <c r="K176" t="s">
        <v>72</v>
      </c>
      <c r="L176" t="s">
        <v>30</v>
      </c>
      <c r="M176" t="s">
        <v>31</v>
      </c>
      <c r="N176">
        <v>3</v>
      </c>
      <c r="O176" t="s">
        <v>538</v>
      </c>
      <c r="P176" t="s">
        <v>539</v>
      </c>
      <c r="Q176">
        <v>3447817.83</v>
      </c>
      <c r="R176" t="s">
        <v>34</v>
      </c>
      <c r="S176" t="s">
        <v>56</v>
      </c>
      <c r="T176" t="s">
        <v>35</v>
      </c>
      <c r="U176" s="6">
        <v>3.7</v>
      </c>
    </row>
    <row r="177" spans="1:21" x14ac:dyDescent="0.25">
      <c r="A177" t="s">
        <v>540</v>
      </c>
      <c r="B177" s="1">
        <v>45062</v>
      </c>
      <c r="C177" t="s">
        <v>98</v>
      </c>
      <c r="D177" t="s">
        <v>23</v>
      </c>
      <c r="E177" t="s">
        <v>99</v>
      </c>
      <c r="F177" t="s">
        <v>90</v>
      </c>
      <c r="G177" t="s">
        <v>328</v>
      </c>
      <c r="H177" t="s">
        <v>70</v>
      </c>
      <c r="I177" t="s">
        <v>119</v>
      </c>
      <c r="J177" t="s">
        <v>28</v>
      </c>
      <c r="K177" t="s">
        <v>29</v>
      </c>
      <c r="L177" t="s">
        <v>30</v>
      </c>
      <c r="M177" t="s">
        <v>64</v>
      </c>
      <c r="N177">
        <v>4</v>
      </c>
      <c r="O177" t="s">
        <v>541</v>
      </c>
      <c r="P177" t="s">
        <v>248</v>
      </c>
      <c r="Q177">
        <v>2701763.95</v>
      </c>
      <c r="R177" t="s">
        <v>48</v>
      </c>
      <c r="S177" t="s">
        <v>56</v>
      </c>
      <c r="T177" t="s">
        <v>35</v>
      </c>
      <c r="U177" s="6">
        <v>4.0999999999999996</v>
      </c>
    </row>
    <row r="178" spans="1:21" x14ac:dyDescent="0.25">
      <c r="A178" t="s">
        <v>542</v>
      </c>
      <c r="B178" s="1">
        <v>45366</v>
      </c>
      <c r="C178" t="s">
        <v>22</v>
      </c>
      <c r="D178" t="s">
        <v>23</v>
      </c>
      <c r="E178" t="s">
        <v>24</v>
      </c>
      <c r="F178" t="s">
        <v>25</v>
      </c>
      <c r="G178" t="s">
        <v>20205</v>
      </c>
      <c r="H178" t="s">
        <v>26</v>
      </c>
      <c r="I178" t="s">
        <v>52</v>
      </c>
      <c r="J178" t="s">
        <v>28</v>
      </c>
      <c r="K178" t="s">
        <v>43</v>
      </c>
      <c r="L178" t="s">
        <v>30</v>
      </c>
      <c r="M178" t="s">
        <v>77</v>
      </c>
      <c r="N178">
        <v>3</v>
      </c>
      <c r="O178" t="s">
        <v>543</v>
      </c>
      <c r="P178" t="s">
        <v>101</v>
      </c>
      <c r="Q178">
        <v>2299016.7999999998</v>
      </c>
      <c r="R178" t="s">
        <v>48</v>
      </c>
      <c r="S178" t="s">
        <v>35</v>
      </c>
      <c r="T178" t="s">
        <v>35</v>
      </c>
      <c r="U178" s="6">
        <v>4.4000000000000004</v>
      </c>
    </row>
    <row r="179" spans="1:21" x14ac:dyDescent="0.25">
      <c r="A179" t="s">
        <v>544</v>
      </c>
      <c r="B179" s="1">
        <v>45359</v>
      </c>
      <c r="C179" t="s">
        <v>81</v>
      </c>
      <c r="D179" t="s">
        <v>23</v>
      </c>
      <c r="E179" t="s">
        <v>82</v>
      </c>
      <c r="F179" t="s">
        <v>62</v>
      </c>
      <c r="G179" t="s">
        <v>299</v>
      </c>
      <c r="H179" t="s">
        <v>26</v>
      </c>
      <c r="I179" t="s">
        <v>253</v>
      </c>
      <c r="J179" t="s">
        <v>42</v>
      </c>
      <c r="K179" t="s">
        <v>43</v>
      </c>
      <c r="L179" t="s">
        <v>30</v>
      </c>
      <c r="M179" t="s">
        <v>53</v>
      </c>
      <c r="N179">
        <v>3</v>
      </c>
      <c r="O179" t="s">
        <v>545</v>
      </c>
      <c r="P179" t="s">
        <v>60</v>
      </c>
      <c r="Q179">
        <v>2497499.2799999998</v>
      </c>
      <c r="R179" t="s">
        <v>34</v>
      </c>
      <c r="S179" t="s">
        <v>35</v>
      </c>
      <c r="T179" t="s">
        <v>35</v>
      </c>
      <c r="U179" s="6">
        <v>4</v>
      </c>
    </row>
    <row r="180" spans="1:21" x14ac:dyDescent="0.25">
      <c r="A180" t="s">
        <v>546</v>
      </c>
      <c r="B180" s="1">
        <v>45551</v>
      </c>
      <c r="C180" t="s">
        <v>50</v>
      </c>
      <c r="D180" t="s">
        <v>23</v>
      </c>
      <c r="E180" t="s">
        <v>51</v>
      </c>
      <c r="F180" t="s">
        <v>62</v>
      </c>
      <c r="G180" t="s">
        <v>547</v>
      </c>
      <c r="H180" t="s">
        <v>70</v>
      </c>
      <c r="I180" t="s">
        <v>119</v>
      </c>
      <c r="J180" t="s">
        <v>28</v>
      </c>
      <c r="K180" t="s">
        <v>29</v>
      </c>
      <c r="L180" t="s">
        <v>30</v>
      </c>
      <c r="M180" t="s">
        <v>64</v>
      </c>
      <c r="N180">
        <v>2</v>
      </c>
      <c r="O180" t="s">
        <v>548</v>
      </c>
      <c r="P180" t="s">
        <v>493</v>
      </c>
      <c r="Q180">
        <v>1326301.26</v>
      </c>
      <c r="R180" t="s">
        <v>34</v>
      </c>
      <c r="S180" t="s">
        <v>56</v>
      </c>
      <c r="T180" t="s">
        <v>56</v>
      </c>
      <c r="U180" s="6">
        <v>4.8</v>
      </c>
    </row>
    <row r="181" spans="1:21" x14ac:dyDescent="0.25">
      <c r="A181" t="s">
        <v>549</v>
      </c>
      <c r="B181" s="1">
        <v>45366</v>
      </c>
      <c r="C181" t="s">
        <v>37</v>
      </c>
      <c r="D181" t="s">
        <v>23</v>
      </c>
      <c r="E181" t="s">
        <v>38</v>
      </c>
      <c r="F181" t="s">
        <v>69</v>
      </c>
      <c r="G181" t="s">
        <v>184</v>
      </c>
      <c r="H181" t="s">
        <v>166</v>
      </c>
      <c r="I181" t="s">
        <v>173</v>
      </c>
      <c r="J181" t="s">
        <v>174</v>
      </c>
      <c r="K181" t="s">
        <v>43</v>
      </c>
      <c r="L181" t="s">
        <v>44</v>
      </c>
      <c r="M181" t="s">
        <v>64</v>
      </c>
      <c r="N181">
        <v>5</v>
      </c>
      <c r="O181" t="s">
        <v>550</v>
      </c>
      <c r="P181" t="s">
        <v>55</v>
      </c>
      <c r="Q181">
        <v>3304319.78</v>
      </c>
      <c r="R181" t="s">
        <v>34</v>
      </c>
      <c r="S181" t="s">
        <v>35</v>
      </c>
      <c r="T181" t="s">
        <v>56</v>
      </c>
      <c r="U181" s="6">
        <v>4.7</v>
      </c>
    </row>
    <row r="182" spans="1:21" x14ac:dyDescent="0.25">
      <c r="A182" t="s">
        <v>551</v>
      </c>
      <c r="B182" s="1">
        <v>45692</v>
      </c>
      <c r="C182" t="s">
        <v>22</v>
      </c>
      <c r="D182" t="s">
        <v>23</v>
      </c>
      <c r="E182" t="s">
        <v>24</v>
      </c>
      <c r="F182" t="s">
        <v>190</v>
      </c>
      <c r="G182" t="s">
        <v>233</v>
      </c>
      <c r="H182" t="s">
        <v>40</v>
      </c>
      <c r="I182" t="s">
        <v>41</v>
      </c>
      <c r="J182" t="s">
        <v>42</v>
      </c>
      <c r="K182" t="s">
        <v>72</v>
      </c>
      <c r="L182" t="s">
        <v>30</v>
      </c>
      <c r="M182" t="s">
        <v>77</v>
      </c>
      <c r="N182">
        <v>2</v>
      </c>
      <c r="O182" t="s">
        <v>552</v>
      </c>
      <c r="P182" t="s">
        <v>92</v>
      </c>
      <c r="Q182">
        <v>2406010.71</v>
      </c>
      <c r="R182" t="s">
        <v>48</v>
      </c>
      <c r="S182" t="s">
        <v>56</v>
      </c>
      <c r="T182" t="s">
        <v>35</v>
      </c>
      <c r="U182" s="6">
        <v>3.9</v>
      </c>
    </row>
    <row r="183" spans="1:21" x14ac:dyDescent="0.25">
      <c r="A183" t="s">
        <v>553</v>
      </c>
      <c r="B183" s="1">
        <v>45808</v>
      </c>
      <c r="C183" t="s">
        <v>22</v>
      </c>
      <c r="D183" t="s">
        <v>23</v>
      </c>
      <c r="E183" t="s">
        <v>24</v>
      </c>
      <c r="F183" t="s">
        <v>190</v>
      </c>
      <c r="G183" t="s">
        <v>343</v>
      </c>
      <c r="H183" t="s">
        <v>83</v>
      </c>
      <c r="I183" t="s">
        <v>126</v>
      </c>
      <c r="J183" t="s">
        <v>42</v>
      </c>
      <c r="K183" t="s">
        <v>72</v>
      </c>
      <c r="L183" t="s">
        <v>30</v>
      </c>
      <c r="M183" t="s">
        <v>53</v>
      </c>
      <c r="N183">
        <v>3</v>
      </c>
      <c r="O183" t="s">
        <v>554</v>
      </c>
      <c r="P183" t="s">
        <v>33</v>
      </c>
      <c r="Q183">
        <v>2515102.7799999998</v>
      </c>
      <c r="R183" t="s">
        <v>34</v>
      </c>
      <c r="S183" t="s">
        <v>35</v>
      </c>
      <c r="T183" t="s">
        <v>35</v>
      </c>
      <c r="U183" s="6">
        <v>3.5</v>
      </c>
    </row>
    <row r="184" spans="1:21" x14ac:dyDescent="0.25">
      <c r="A184" t="s">
        <v>555</v>
      </c>
      <c r="B184" s="1">
        <v>45712</v>
      </c>
      <c r="C184" t="s">
        <v>98</v>
      </c>
      <c r="D184" t="s">
        <v>23</v>
      </c>
      <c r="E184" t="s">
        <v>103</v>
      </c>
      <c r="F184" t="s">
        <v>190</v>
      </c>
      <c r="G184" t="s">
        <v>20207</v>
      </c>
      <c r="H184" t="s">
        <v>26</v>
      </c>
      <c r="I184" t="s">
        <v>52</v>
      </c>
      <c r="J184" t="s">
        <v>28</v>
      </c>
      <c r="K184" t="s">
        <v>72</v>
      </c>
      <c r="L184" t="s">
        <v>44</v>
      </c>
      <c r="M184" t="s">
        <v>31</v>
      </c>
      <c r="N184">
        <v>5</v>
      </c>
      <c r="O184" t="s">
        <v>556</v>
      </c>
      <c r="P184" t="s">
        <v>255</v>
      </c>
      <c r="Q184">
        <v>3520653.24</v>
      </c>
      <c r="R184" t="s">
        <v>34</v>
      </c>
      <c r="S184" t="s">
        <v>56</v>
      </c>
      <c r="T184" t="s">
        <v>35</v>
      </c>
      <c r="U184" s="6">
        <v>4</v>
      </c>
    </row>
    <row r="185" spans="1:21" x14ac:dyDescent="0.25">
      <c r="A185" t="s">
        <v>557</v>
      </c>
      <c r="B185" s="1">
        <v>45592</v>
      </c>
      <c r="C185" t="s">
        <v>81</v>
      </c>
      <c r="D185" t="s">
        <v>23</v>
      </c>
      <c r="E185" t="s">
        <v>82</v>
      </c>
      <c r="F185" t="s">
        <v>25</v>
      </c>
      <c r="G185" t="s">
        <v>230</v>
      </c>
      <c r="H185" t="s">
        <v>166</v>
      </c>
      <c r="I185" t="s">
        <v>167</v>
      </c>
      <c r="J185" t="s">
        <v>42</v>
      </c>
      <c r="K185" t="s">
        <v>72</v>
      </c>
      <c r="L185" t="s">
        <v>44</v>
      </c>
      <c r="M185" t="s">
        <v>64</v>
      </c>
      <c r="N185">
        <v>4</v>
      </c>
      <c r="O185" t="s">
        <v>558</v>
      </c>
      <c r="P185" t="s">
        <v>526</v>
      </c>
      <c r="Q185">
        <v>3133163.91</v>
      </c>
      <c r="R185" t="s">
        <v>34</v>
      </c>
      <c r="S185" t="s">
        <v>35</v>
      </c>
      <c r="T185" t="s">
        <v>35</v>
      </c>
      <c r="U185" s="6">
        <v>3.6</v>
      </c>
    </row>
    <row r="186" spans="1:21" x14ac:dyDescent="0.25">
      <c r="A186" t="s">
        <v>559</v>
      </c>
      <c r="B186" s="1">
        <v>45600</v>
      </c>
      <c r="C186" t="s">
        <v>88</v>
      </c>
      <c r="D186" t="s">
        <v>23</v>
      </c>
      <c r="E186" t="s">
        <v>89</v>
      </c>
      <c r="F186" t="s">
        <v>62</v>
      </c>
      <c r="G186" t="s">
        <v>142</v>
      </c>
      <c r="H186" t="s">
        <v>70</v>
      </c>
      <c r="I186" t="s">
        <v>180</v>
      </c>
      <c r="J186" t="s">
        <v>42</v>
      </c>
      <c r="K186" t="s">
        <v>43</v>
      </c>
      <c r="L186" t="s">
        <v>30</v>
      </c>
      <c r="M186" t="s">
        <v>64</v>
      </c>
      <c r="N186">
        <v>5</v>
      </c>
      <c r="O186" t="s">
        <v>560</v>
      </c>
      <c r="P186" t="s">
        <v>128</v>
      </c>
      <c r="Q186">
        <v>4529292.71</v>
      </c>
      <c r="R186" t="s">
        <v>34</v>
      </c>
      <c r="S186" t="s">
        <v>35</v>
      </c>
      <c r="T186" t="s">
        <v>56</v>
      </c>
      <c r="U186" s="6">
        <v>4.9000000000000004</v>
      </c>
    </row>
    <row r="187" spans="1:21" x14ac:dyDescent="0.25">
      <c r="A187" t="s">
        <v>561</v>
      </c>
      <c r="B187" s="1">
        <v>45677</v>
      </c>
      <c r="C187" t="s">
        <v>81</v>
      </c>
      <c r="D187" t="s">
        <v>23</v>
      </c>
      <c r="E187" t="s">
        <v>82</v>
      </c>
      <c r="F187" t="s">
        <v>25</v>
      </c>
      <c r="G187" t="s">
        <v>146</v>
      </c>
      <c r="H187" t="s">
        <v>166</v>
      </c>
      <c r="I187" t="s">
        <v>167</v>
      </c>
      <c r="J187" t="s">
        <v>42</v>
      </c>
      <c r="K187" t="s">
        <v>43</v>
      </c>
      <c r="L187" t="s">
        <v>44</v>
      </c>
      <c r="M187" t="s">
        <v>53</v>
      </c>
      <c r="N187">
        <v>2</v>
      </c>
      <c r="O187" t="s">
        <v>562</v>
      </c>
      <c r="P187" t="s">
        <v>333</v>
      </c>
      <c r="Q187">
        <v>1601391.79</v>
      </c>
      <c r="R187" t="s">
        <v>48</v>
      </c>
      <c r="S187" t="s">
        <v>35</v>
      </c>
      <c r="T187" t="s">
        <v>56</v>
      </c>
      <c r="U187" s="6">
        <v>4.5999999999999996</v>
      </c>
    </row>
    <row r="188" spans="1:21" x14ac:dyDescent="0.25">
      <c r="A188" t="s">
        <v>563</v>
      </c>
      <c r="B188" s="1">
        <v>45507</v>
      </c>
      <c r="C188" t="s">
        <v>81</v>
      </c>
      <c r="D188" t="s">
        <v>23</v>
      </c>
      <c r="E188" t="s">
        <v>82</v>
      </c>
      <c r="F188" t="s">
        <v>62</v>
      </c>
      <c r="G188" t="s">
        <v>343</v>
      </c>
      <c r="H188" t="s">
        <v>70</v>
      </c>
      <c r="I188" t="s">
        <v>71</v>
      </c>
      <c r="J188" t="s">
        <v>28</v>
      </c>
      <c r="K188" t="s">
        <v>43</v>
      </c>
      <c r="L188" t="s">
        <v>44</v>
      </c>
      <c r="M188" t="s">
        <v>31</v>
      </c>
      <c r="N188">
        <v>5</v>
      </c>
      <c r="O188" t="s">
        <v>564</v>
      </c>
      <c r="P188" t="s">
        <v>415</v>
      </c>
      <c r="Q188">
        <v>4199147.05</v>
      </c>
      <c r="R188" t="s">
        <v>34</v>
      </c>
      <c r="S188" t="s">
        <v>35</v>
      </c>
      <c r="T188" t="s">
        <v>35</v>
      </c>
      <c r="U188" s="6">
        <v>3.6</v>
      </c>
    </row>
    <row r="189" spans="1:21" x14ac:dyDescent="0.25">
      <c r="A189" t="s">
        <v>565</v>
      </c>
      <c r="B189" s="1">
        <v>45880</v>
      </c>
      <c r="C189" t="s">
        <v>37</v>
      </c>
      <c r="D189" t="s">
        <v>23</v>
      </c>
      <c r="E189" t="s">
        <v>38</v>
      </c>
      <c r="F189" t="s">
        <v>39</v>
      </c>
      <c r="G189" t="s">
        <v>252</v>
      </c>
      <c r="H189" t="s">
        <v>26</v>
      </c>
      <c r="I189" t="s">
        <v>52</v>
      </c>
      <c r="J189" t="s">
        <v>28</v>
      </c>
      <c r="K189" t="s">
        <v>72</v>
      </c>
      <c r="L189" t="s">
        <v>44</v>
      </c>
      <c r="M189" t="s">
        <v>77</v>
      </c>
      <c r="N189">
        <v>3</v>
      </c>
      <c r="O189" t="s">
        <v>566</v>
      </c>
      <c r="P189" t="s">
        <v>238</v>
      </c>
      <c r="Q189">
        <v>2257811.58</v>
      </c>
      <c r="R189" t="s">
        <v>48</v>
      </c>
      <c r="S189" t="s">
        <v>35</v>
      </c>
      <c r="T189" t="s">
        <v>56</v>
      </c>
      <c r="U189" s="6">
        <v>4.9000000000000004</v>
      </c>
    </row>
    <row r="190" spans="1:21" x14ac:dyDescent="0.25">
      <c r="A190" t="s">
        <v>567</v>
      </c>
      <c r="B190" s="1">
        <v>44980</v>
      </c>
      <c r="C190" t="s">
        <v>50</v>
      </c>
      <c r="D190" t="s">
        <v>23</v>
      </c>
      <c r="E190" t="s">
        <v>130</v>
      </c>
      <c r="F190" t="s">
        <v>62</v>
      </c>
      <c r="G190" t="s">
        <v>331</v>
      </c>
      <c r="H190" t="s">
        <v>26</v>
      </c>
      <c r="I190" t="s">
        <v>204</v>
      </c>
      <c r="J190" t="s">
        <v>28</v>
      </c>
      <c r="K190" t="s">
        <v>72</v>
      </c>
      <c r="L190" t="s">
        <v>30</v>
      </c>
      <c r="M190" t="s">
        <v>53</v>
      </c>
      <c r="N190">
        <v>3</v>
      </c>
      <c r="O190" t="s">
        <v>568</v>
      </c>
      <c r="P190" t="s">
        <v>349</v>
      </c>
      <c r="Q190">
        <v>2412214.21</v>
      </c>
      <c r="R190" t="s">
        <v>34</v>
      </c>
      <c r="S190" t="s">
        <v>56</v>
      </c>
      <c r="T190" t="s">
        <v>56</v>
      </c>
      <c r="U190" s="6">
        <v>4.7</v>
      </c>
    </row>
    <row r="191" spans="1:21" x14ac:dyDescent="0.25">
      <c r="A191" t="s">
        <v>569</v>
      </c>
      <c r="B191" s="1">
        <v>45504</v>
      </c>
      <c r="C191" t="s">
        <v>50</v>
      </c>
      <c r="D191" t="s">
        <v>23</v>
      </c>
      <c r="E191" t="s">
        <v>130</v>
      </c>
      <c r="F191" t="s">
        <v>90</v>
      </c>
      <c r="G191" t="s">
        <v>20210</v>
      </c>
      <c r="H191" t="s">
        <v>26</v>
      </c>
      <c r="I191" t="s">
        <v>204</v>
      </c>
      <c r="J191" t="s">
        <v>28</v>
      </c>
      <c r="K191" t="s">
        <v>72</v>
      </c>
      <c r="L191" t="s">
        <v>30</v>
      </c>
      <c r="M191" t="s">
        <v>53</v>
      </c>
      <c r="N191">
        <v>4</v>
      </c>
      <c r="O191" t="s">
        <v>570</v>
      </c>
      <c r="P191" t="s">
        <v>571</v>
      </c>
      <c r="Q191">
        <v>3264779.47</v>
      </c>
      <c r="R191" t="s">
        <v>48</v>
      </c>
      <c r="S191" t="s">
        <v>56</v>
      </c>
      <c r="T191" t="s">
        <v>35</v>
      </c>
      <c r="U191" s="6">
        <v>4.5999999999999996</v>
      </c>
    </row>
    <row r="192" spans="1:21" x14ac:dyDescent="0.25">
      <c r="A192" t="s">
        <v>572</v>
      </c>
      <c r="B192" s="1">
        <v>45578</v>
      </c>
      <c r="C192" t="s">
        <v>81</v>
      </c>
      <c r="D192" t="s">
        <v>23</v>
      </c>
      <c r="E192" t="s">
        <v>82</v>
      </c>
      <c r="F192" t="s">
        <v>39</v>
      </c>
      <c r="G192" t="s">
        <v>194</v>
      </c>
      <c r="H192" t="s">
        <v>166</v>
      </c>
      <c r="I192" t="s">
        <v>173</v>
      </c>
      <c r="J192" t="s">
        <v>174</v>
      </c>
      <c r="K192" t="s">
        <v>43</v>
      </c>
      <c r="L192" t="s">
        <v>44</v>
      </c>
      <c r="M192" t="s">
        <v>64</v>
      </c>
      <c r="N192">
        <v>4</v>
      </c>
      <c r="O192" t="s">
        <v>573</v>
      </c>
      <c r="P192" t="s">
        <v>66</v>
      </c>
      <c r="Q192">
        <v>2251278.7000000002</v>
      </c>
      <c r="R192" t="s">
        <v>48</v>
      </c>
      <c r="S192" t="s">
        <v>35</v>
      </c>
      <c r="T192" t="s">
        <v>35</v>
      </c>
      <c r="U192" s="6">
        <v>4.3</v>
      </c>
    </row>
    <row r="193" spans="1:21" x14ac:dyDescent="0.25">
      <c r="A193" t="s">
        <v>574</v>
      </c>
      <c r="B193" s="1">
        <v>45870</v>
      </c>
      <c r="C193" t="s">
        <v>98</v>
      </c>
      <c r="D193" t="s">
        <v>23</v>
      </c>
      <c r="E193" t="s">
        <v>99</v>
      </c>
      <c r="F193" t="s">
        <v>58</v>
      </c>
      <c r="G193" t="s">
        <v>214</v>
      </c>
      <c r="H193" t="s">
        <v>70</v>
      </c>
      <c r="I193" t="s">
        <v>119</v>
      </c>
      <c r="J193" t="s">
        <v>28</v>
      </c>
      <c r="K193" t="s">
        <v>29</v>
      </c>
      <c r="L193" t="s">
        <v>44</v>
      </c>
      <c r="M193" t="s">
        <v>53</v>
      </c>
      <c r="N193">
        <v>2</v>
      </c>
      <c r="O193" t="s">
        <v>575</v>
      </c>
      <c r="P193" t="s">
        <v>482</v>
      </c>
      <c r="Q193">
        <v>1573251.96</v>
      </c>
      <c r="R193" t="s">
        <v>34</v>
      </c>
      <c r="S193" t="s">
        <v>35</v>
      </c>
      <c r="T193" t="s">
        <v>35</v>
      </c>
      <c r="U193" s="6">
        <v>4.5</v>
      </c>
    </row>
    <row r="194" spans="1:21" x14ac:dyDescent="0.25">
      <c r="A194" t="s">
        <v>576</v>
      </c>
      <c r="B194" s="1">
        <v>45225</v>
      </c>
      <c r="C194" t="s">
        <v>88</v>
      </c>
      <c r="D194" t="s">
        <v>23</v>
      </c>
      <c r="E194" t="s">
        <v>89</v>
      </c>
      <c r="F194" t="s">
        <v>90</v>
      </c>
      <c r="G194" t="s">
        <v>371</v>
      </c>
      <c r="H194" t="s">
        <v>83</v>
      </c>
      <c r="I194" t="s">
        <v>126</v>
      </c>
      <c r="J194" t="s">
        <v>42</v>
      </c>
      <c r="K194" t="s">
        <v>29</v>
      </c>
      <c r="L194" t="s">
        <v>44</v>
      </c>
      <c r="M194" t="s">
        <v>45</v>
      </c>
      <c r="N194">
        <v>4</v>
      </c>
      <c r="O194" t="s">
        <v>577</v>
      </c>
      <c r="P194" t="s">
        <v>539</v>
      </c>
      <c r="Q194">
        <v>3189151.36</v>
      </c>
      <c r="R194" t="s">
        <v>48</v>
      </c>
      <c r="S194" t="s">
        <v>56</v>
      </c>
      <c r="T194" t="s">
        <v>35</v>
      </c>
      <c r="U194" s="6">
        <v>3.6</v>
      </c>
    </row>
    <row r="195" spans="1:21" x14ac:dyDescent="0.25">
      <c r="A195" t="s">
        <v>578</v>
      </c>
      <c r="B195" s="1">
        <v>45248</v>
      </c>
      <c r="C195" t="s">
        <v>98</v>
      </c>
      <c r="D195" t="s">
        <v>23</v>
      </c>
      <c r="E195" t="s">
        <v>103</v>
      </c>
      <c r="F195" t="s">
        <v>190</v>
      </c>
      <c r="G195" t="s">
        <v>142</v>
      </c>
      <c r="H195" t="s">
        <v>83</v>
      </c>
      <c r="I195" t="s">
        <v>126</v>
      </c>
      <c r="J195" t="s">
        <v>42</v>
      </c>
      <c r="K195" t="s">
        <v>72</v>
      </c>
      <c r="L195" t="s">
        <v>44</v>
      </c>
      <c r="M195" t="s">
        <v>77</v>
      </c>
      <c r="N195">
        <v>2</v>
      </c>
      <c r="O195" t="s">
        <v>579</v>
      </c>
      <c r="P195" t="s">
        <v>212</v>
      </c>
      <c r="Q195">
        <v>1385234.47</v>
      </c>
      <c r="R195" t="s">
        <v>48</v>
      </c>
      <c r="S195" t="s">
        <v>56</v>
      </c>
      <c r="T195" t="s">
        <v>56</v>
      </c>
      <c r="U195" s="6">
        <v>3.9</v>
      </c>
    </row>
    <row r="196" spans="1:21" x14ac:dyDescent="0.25">
      <c r="A196" t="s">
        <v>580</v>
      </c>
      <c r="B196" s="1">
        <v>45262</v>
      </c>
      <c r="C196" t="s">
        <v>37</v>
      </c>
      <c r="D196" t="s">
        <v>23</v>
      </c>
      <c r="E196" t="s">
        <v>38</v>
      </c>
      <c r="F196" t="s">
        <v>62</v>
      </c>
      <c r="G196" t="s">
        <v>20202</v>
      </c>
      <c r="H196" t="s">
        <v>166</v>
      </c>
      <c r="I196" t="s">
        <v>167</v>
      </c>
      <c r="J196" t="s">
        <v>42</v>
      </c>
      <c r="K196" t="s">
        <v>72</v>
      </c>
      <c r="L196" t="s">
        <v>30</v>
      </c>
      <c r="M196" t="s">
        <v>45</v>
      </c>
      <c r="N196">
        <v>5</v>
      </c>
      <c r="O196" t="s">
        <v>581</v>
      </c>
      <c r="P196" t="s">
        <v>582</v>
      </c>
      <c r="Q196">
        <v>3473624.72</v>
      </c>
      <c r="R196" t="s">
        <v>48</v>
      </c>
      <c r="S196" t="s">
        <v>35</v>
      </c>
      <c r="T196" t="s">
        <v>56</v>
      </c>
      <c r="U196" s="6">
        <v>3.9</v>
      </c>
    </row>
    <row r="197" spans="1:21" x14ac:dyDescent="0.25">
      <c r="A197" t="s">
        <v>583</v>
      </c>
      <c r="B197" s="1">
        <v>45400</v>
      </c>
      <c r="C197" t="s">
        <v>98</v>
      </c>
      <c r="D197" t="s">
        <v>23</v>
      </c>
      <c r="E197" t="s">
        <v>103</v>
      </c>
      <c r="F197" t="s">
        <v>25</v>
      </c>
      <c r="G197" t="s">
        <v>184</v>
      </c>
      <c r="H197" t="s">
        <v>70</v>
      </c>
      <c r="I197" t="s">
        <v>71</v>
      </c>
      <c r="J197" t="s">
        <v>28</v>
      </c>
      <c r="K197" t="s">
        <v>43</v>
      </c>
      <c r="L197" t="s">
        <v>30</v>
      </c>
      <c r="M197" t="s">
        <v>31</v>
      </c>
      <c r="N197">
        <v>5</v>
      </c>
      <c r="O197" t="s">
        <v>584</v>
      </c>
      <c r="P197" t="s">
        <v>148</v>
      </c>
      <c r="Q197">
        <v>4628805.1900000004</v>
      </c>
      <c r="R197" t="s">
        <v>34</v>
      </c>
      <c r="S197" t="s">
        <v>35</v>
      </c>
      <c r="T197" t="s">
        <v>35</v>
      </c>
      <c r="U197" s="6">
        <v>4.7</v>
      </c>
    </row>
    <row r="198" spans="1:21" x14ac:dyDescent="0.25">
      <c r="A198" t="s">
        <v>585</v>
      </c>
      <c r="B198" s="1">
        <v>45851</v>
      </c>
      <c r="C198" t="s">
        <v>50</v>
      </c>
      <c r="D198" t="s">
        <v>23</v>
      </c>
      <c r="E198" t="s">
        <v>51</v>
      </c>
      <c r="F198" t="s">
        <v>76</v>
      </c>
      <c r="G198" t="s">
        <v>184</v>
      </c>
      <c r="H198" t="s">
        <v>83</v>
      </c>
      <c r="I198" t="s">
        <v>84</v>
      </c>
      <c r="J198" t="s">
        <v>42</v>
      </c>
      <c r="K198" t="s">
        <v>43</v>
      </c>
      <c r="L198" t="s">
        <v>44</v>
      </c>
      <c r="M198" t="s">
        <v>31</v>
      </c>
      <c r="N198">
        <v>1</v>
      </c>
      <c r="O198" t="s">
        <v>586</v>
      </c>
      <c r="P198" t="s">
        <v>228</v>
      </c>
      <c r="Q198">
        <v>881841.47</v>
      </c>
      <c r="R198" t="s">
        <v>34</v>
      </c>
      <c r="S198" t="s">
        <v>56</v>
      </c>
      <c r="T198" t="s">
        <v>35</v>
      </c>
      <c r="U198" s="6">
        <v>3.8</v>
      </c>
    </row>
    <row r="199" spans="1:21" x14ac:dyDescent="0.25">
      <c r="A199" t="s">
        <v>587</v>
      </c>
      <c r="B199" s="1">
        <v>45103</v>
      </c>
      <c r="C199" t="s">
        <v>81</v>
      </c>
      <c r="D199" t="s">
        <v>23</v>
      </c>
      <c r="E199" t="s">
        <v>82</v>
      </c>
      <c r="F199" t="s">
        <v>69</v>
      </c>
      <c r="G199" t="s">
        <v>20201</v>
      </c>
      <c r="H199" t="s">
        <v>40</v>
      </c>
      <c r="I199" t="s">
        <v>41</v>
      </c>
      <c r="J199" t="s">
        <v>42</v>
      </c>
      <c r="K199" t="s">
        <v>43</v>
      </c>
      <c r="L199" t="s">
        <v>44</v>
      </c>
      <c r="M199" t="s">
        <v>45</v>
      </c>
      <c r="N199">
        <v>4</v>
      </c>
      <c r="O199" t="s">
        <v>588</v>
      </c>
      <c r="P199" t="s">
        <v>248</v>
      </c>
      <c r="Q199">
        <v>4280360.7699999996</v>
      </c>
      <c r="R199" t="s">
        <v>48</v>
      </c>
      <c r="S199" t="s">
        <v>35</v>
      </c>
      <c r="T199" t="s">
        <v>35</v>
      </c>
      <c r="U199" s="6">
        <v>4.4000000000000004</v>
      </c>
    </row>
    <row r="200" spans="1:21" x14ac:dyDescent="0.25">
      <c r="A200" t="s">
        <v>589</v>
      </c>
      <c r="B200" s="1">
        <v>44989</v>
      </c>
      <c r="C200" t="s">
        <v>81</v>
      </c>
      <c r="D200" t="s">
        <v>23</v>
      </c>
      <c r="E200" t="s">
        <v>82</v>
      </c>
      <c r="F200" t="s">
        <v>25</v>
      </c>
      <c r="G200" t="s">
        <v>150</v>
      </c>
      <c r="H200" t="s">
        <v>40</v>
      </c>
      <c r="I200" t="s">
        <v>41</v>
      </c>
      <c r="J200" t="s">
        <v>42</v>
      </c>
      <c r="K200" t="s">
        <v>29</v>
      </c>
      <c r="L200" t="s">
        <v>30</v>
      </c>
      <c r="M200" t="s">
        <v>53</v>
      </c>
      <c r="N200">
        <v>4</v>
      </c>
      <c r="O200" t="s">
        <v>590</v>
      </c>
      <c r="P200" t="s">
        <v>144</v>
      </c>
      <c r="Q200">
        <v>4695864.55</v>
      </c>
      <c r="R200" t="s">
        <v>34</v>
      </c>
      <c r="S200" t="s">
        <v>35</v>
      </c>
      <c r="T200" t="s">
        <v>35</v>
      </c>
      <c r="U200" s="6">
        <v>5</v>
      </c>
    </row>
    <row r="201" spans="1:21" x14ac:dyDescent="0.25">
      <c r="A201" t="s">
        <v>591</v>
      </c>
      <c r="B201" s="1">
        <v>45256</v>
      </c>
      <c r="C201" t="s">
        <v>22</v>
      </c>
      <c r="D201" t="s">
        <v>23</v>
      </c>
      <c r="E201" t="s">
        <v>24</v>
      </c>
      <c r="F201" t="s">
        <v>190</v>
      </c>
      <c r="G201" t="s">
        <v>150</v>
      </c>
      <c r="H201" t="s">
        <v>70</v>
      </c>
      <c r="I201" t="s">
        <v>180</v>
      </c>
      <c r="J201" t="s">
        <v>42</v>
      </c>
      <c r="K201" t="s">
        <v>43</v>
      </c>
      <c r="L201" t="s">
        <v>30</v>
      </c>
      <c r="M201" t="s">
        <v>45</v>
      </c>
      <c r="N201">
        <v>4</v>
      </c>
      <c r="O201" t="s">
        <v>592</v>
      </c>
      <c r="P201" t="s">
        <v>493</v>
      </c>
      <c r="Q201">
        <v>3885884.17</v>
      </c>
      <c r="R201" t="s">
        <v>34</v>
      </c>
      <c r="S201" t="s">
        <v>35</v>
      </c>
      <c r="T201" t="s">
        <v>56</v>
      </c>
      <c r="U201" s="6">
        <v>3.6</v>
      </c>
    </row>
    <row r="202" spans="1:21" x14ac:dyDescent="0.25">
      <c r="A202" t="s">
        <v>593</v>
      </c>
      <c r="B202" s="1">
        <v>45199</v>
      </c>
      <c r="C202" t="s">
        <v>88</v>
      </c>
      <c r="D202" t="s">
        <v>23</v>
      </c>
      <c r="E202" t="s">
        <v>112</v>
      </c>
      <c r="F202" t="s">
        <v>39</v>
      </c>
      <c r="G202" t="s">
        <v>20197</v>
      </c>
      <c r="H202" t="s">
        <v>83</v>
      </c>
      <c r="I202" t="s">
        <v>126</v>
      </c>
      <c r="J202" t="s">
        <v>42</v>
      </c>
      <c r="K202" t="s">
        <v>43</v>
      </c>
      <c r="L202" t="s">
        <v>44</v>
      </c>
      <c r="M202" t="s">
        <v>45</v>
      </c>
      <c r="N202">
        <v>2</v>
      </c>
      <c r="O202" t="s">
        <v>594</v>
      </c>
      <c r="P202" t="s">
        <v>128</v>
      </c>
      <c r="Q202">
        <v>1359174.09</v>
      </c>
      <c r="R202" t="s">
        <v>34</v>
      </c>
      <c r="S202" t="s">
        <v>35</v>
      </c>
      <c r="T202" t="s">
        <v>35</v>
      </c>
      <c r="U202" s="6">
        <v>4.4000000000000004</v>
      </c>
    </row>
    <row r="203" spans="1:21" x14ac:dyDescent="0.25">
      <c r="A203" t="s">
        <v>595</v>
      </c>
      <c r="B203" s="1">
        <v>45503</v>
      </c>
      <c r="C203" t="s">
        <v>22</v>
      </c>
      <c r="D203" t="s">
        <v>23</v>
      </c>
      <c r="E203" t="s">
        <v>24</v>
      </c>
      <c r="F203" t="s">
        <v>58</v>
      </c>
      <c r="G203" t="s">
        <v>596</v>
      </c>
      <c r="H203" t="s">
        <v>83</v>
      </c>
      <c r="I203" t="s">
        <v>126</v>
      </c>
      <c r="J203" t="s">
        <v>42</v>
      </c>
      <c r="K203" t="s">
        <v>72</v>
      </c>
      <c r="L203" t="s">
        <v>44</v>
      </c>
      <c r="M203" t="s">
        <v>77</v>
      </c>
      <c r="N203">
        <v>3</v>
      </c>
      <c r="O203" t="s">
        <v>597</v>
      </c>
      <c r="P203" t="s">
        <v>493</v>
      </c>
      <c r="Q203">
        <v>2434731.9</v>
      </c>
      <c r="R203" t="s">
        <v>48</v>
      </c>
      <c r="S203" t="s">
        <v>35</v>
      </c>
      <c r="T203" t="s">
        <v>35</v>
      </c>
      <c r="U203" s="6">
        <v>3.6</v>
      </c>
    </row>
    <row r="204" spans="1:21" x14ac:dyDescent="0.25">
      <c r="A204" t="s">
        <v>598</v>
      </c>
      <c r="B204" s="1">
        <v>45133</v>
      </c>
      <c r="C204" t="s">
        <v>81</v>
      </c>
      <c r="D204" t="s">
        <v>23</v>
      </c>
      <c r="E204" t="s">
        <v>82</v>
      </c>
      <c r="F204" t="s">
        <v>62</v>
      </c>
      <c r="G204" t="s">
        <v>194</v>
      </c>
      <c r="H204" t="s">
        <v>26</v>
      </c>
      <c r="I204" t="s">
        <v>204</v>
      </c>
      <c r="J204" t="s">
        <v>28</v>
      </c>
      <c r="K204" t="s">
        <v>72</v>
      </c>
      <c r="L204" t="s">
        <v>30</v>
      </c>
      <c r="M204" t="s">
        <v>45</v>
      </c>
      <c r="N204">
        <v>4</v>
      </c>
      <c r="O204" t="s">
        <v>599</v>
      </c>
      <c r="P204" t="s">
        <v>182</v>
      </c>
      <c r="Q204">
        <v>3070690.33</v>
      </c>
      <c r="R204" t="s">
        <v>34</v>
      </c>
      <c r="S204" t="s">
        <v>35</v>
      </c>
      <c r="T204" t="s">
        <v>35</v>
      </c>
      <c r="U204" s="6">
        <v>4.4000000000000004</v>
      </c>
    </row>
    <row r="205" spans="1:21" x14ac:dyDescent="0.25">
      <c r="A205" t="s">
        <v>600</v>
      </c>
      <c r="B205" s="1">
        <v>45332</v>
      </c>
      <c r="C205" t="s">
        <v>98</v>
      </c>
      <c r="D205" t="s">
        <v>23</v>
      </c>
      <c r="E205" t="s">
        <v>103</v>
      </c>
      <c r="F205" t="s">
        <v>25</v>
      </c>
      <c r="G205" t="s">
        <v>194</v>
      </c>
      <c r="H205" t="s">
        <v>83</v>
      </c>
      <c r="I205" t="s">
        <v>84</v>
      </c>
      <c r="J205" t="s">
        <v>42</v>
      </c>
      <c r="K205" t="s">
        <v>29</v>
      </c>
      <c r="L205" t="s">
        <v>44</v>
      </c>
      <c r="M205" t="s">
        <v>77</v>
      </c>
      <c r="N205">
        <v>1</v>
      </c>
      <c r="O205" t="s">
        <v>601</v>
      </c>
      <c r="P205" t="s">
        <v>74</v>
      </c>
      <c r="Q205">
        <v>883582.01</v>
      </c>
      <c r="R205" t="s">
        <v>34</v>
      </c>
      <c r="S205" t="s">
        <v>56</v>
      </c>
      <c r="T205" t="s">
        <v>56</v>
      </c>
      <c r="U205" s="6">
        <v>4.5</v>
      </c>
    </row>
    <row r="206" spans="1:21" x14ac:dyDescent="0.25">
      <c r="A206" t="s">
        <v>602</v>
      </c>
      <c r="B206" s="1">
        <v>45057</v>
      </c>
      <c r="C206" t="s">
        <v>98</v>
      </c>
      <c r="D206" t="s">
        <v>23</v>
      </c>
      <c r="E206" t="s">
        <v>99</v>
      </c>
      <c r="F206" t="s">
        <v>62</v>
      </c>
      <c r="G206" t="s">
        <v>20198</v>
      </c>
      <c r="H206" t="s">
        <v>166</v>
      </c>
      <c r="I206" t="s">
        <v>173</v>
      </c>
      <c r="J206" t="s">
        <v>174</v>
      </c>
      <c r="K206" t="s">
        <v>43</v>
      </c>
      <c r="L206" t="s">
        <v>44</v>
      </c>
      <c r="M206" t="s">
        <v>113</v>
      </c>
      <c r="N206">
        <v>4</v>
      </c>
      <c r="O206" t="s">
        <v>603</v>
      </c>
      <c r="P206" t="s">
        <v>248</v>
      </c>
      <c r="Q206">
        <v>2362072.9300000002</v>
      </c>
      <c r="R206" t="s">
        <v>34</v>
      </c>
      <c r="S206" t="s">
        <v>35</v>
      </c>
      <c r="T206" t="s">
        <v>56</v>
      </c>
      <c r="U206" s="6">
        <v>4.9000000000000004</v>
      </c>
    </row>
    <row r="207" spans="1:21" x14ac:dyDescent="0.25">
      <c r="A207" t="s">
        <v>604</v>
      </c>
      <c r="B207" s="1">
        <v>45170</v>
      </c>
      <c r="C207" t="s">
        <v>81</v>
      </c>
      <c r="D207" t="s">
        <v>23</v>
      </c>
      <c r="E207" t="s">
        <v>82</v>
      </c>
      <c r="F207" t="s">
        <v>69</v>
      </c>
      <c r="G207" t="s">
        <v>371</v>
      </c>
      <c r="H207" t="s">
        <v>40</v>
      </c>
      <c r="I207" t="s">
        <v>63</v>
      </c>
      <c r="J207" t="s">
        <v>42</v>
      </c>
      <c r="K207" t="s">
        <v>43</v>
      </c>
      <c r="L207" t="s">
        <v>30</v>
      </c>
      <c r="M207" t="s">
        <v>64</v>
      </c>
      <c r="N207">
        <v>4</v>
      </c>
      <c r="O207" t="s">
        <v>605</v>
      </c>
      <c r="P207" t="s">
        <v>101</v>
      </c>
      <c r="Q207">
        <v>3210582.71</v>
      </c>
      <c r="R207" t="s">
        <v>48</v>
      </c>
      <c r="S207" t="s">
        <v>56</v>
      </c>
      <c r="T207" t="s">
        <v>35</v>
      </c>
      <c r="U207" s="6">
        <v>3.9</v>
      </c>
    </row>
    <row r="208" spans="1:21" x14ac:dyDescent="0.25">
      <c r="A208" t="s">
        <v>606</v>
      </c>
      <c r="B208" s="1">
        <v>45375</v>
      </c>
      <c r="C208" t="s">
        <v>98</v>
      </c>
      <c r="D208" t="s">
        <v>23</v>
      </c>
      <c r="E208" t="s">
        <v>103</v>
      </c>
      <c r="F208" t="s">
        <v>190</v>
      </c>
      <c r="G208" t="s">
        <v>328</v>
      </c>
      <c r="H208" t="s">
        <v>104</v>
      </c>
      <c r="I208" t="s">
        <v>138</v>
      </c>
      <c r="J208" t="s">
        <v>42</v>
      </c>
      <c r="K208" t="s">
        <v>29</v>
      </c>
      <c r="L208" t="s">
        <v>44</v>
      </c>
      <c r="M208" t="s">
        <v>53</v>
      </c>
      <c r="N208">
        <v>1</v>
      </c>
      <c r="O208" t="s">
        <v>607</v>
      </c>
      <c r="P208" t="s">
        <v>225</v>
      </c>
      <c r="Q208">
        <v>1195892.3400000001</v>
      </c>
      <c r="R208" t="s">
        <v>48</v>
      </c>
      <c r="S208" t="s">
        <v>56</v>
      </c>
      <c r="T208" t="s">
        <v>35</v>
      </c>
      <c r="U208" s="6">
        <v>4.7</v>
      </c>
    </row>
    <row r="209" spans="1:21" x14ac:dyDescent="0.25">
      <c r="A209" t="s">
        <v>608</v>
      </c>
      <c r="B209" s="1">
        <v>44947</v>
      </c>
      <c r="C209" t="s">
        <v>81</v>
      </c>
      <c r="D209" t="s">
        <v>23</v>
      </c>
      <c r="E209" t="s">
        <v>82</v>
      </c>
      <c r="F209" t="s">
        <v>69</v>
      </c>
      <c r="G209" t="s">
        <v>20214</v>
      </c>
      <c r="H209" t="s">
        <v>166</v>
      </c>
      <c r="I209" t="s">
        <v>167</v>
      </c>
      <c r="J209" t="s">
        <v>42</v>
      </c>
      <c r="K209" t="s">
        <v>43</v>
      </c>
      <c r="L209" t="s">
        <v>30</v>
      </c>
      <c r="M209" t="s">
        <v>45</v>
      </c>
      <c r="N209">
        <v>1</v>
      </c>
      <c r="O209" t="s">
        <v>609</v>
      </c>
      <c r="P209" t="s">
        <v>610</v>
      </c>
      <c r="Q209">
        <v>866460.71</v>
      </c>
      <c r="R209" t="s">
        <v>34</v>
      </c>
      <c r="S209" t="s">
        <v>56</v>
      </c>
      <c r="T209" t="s">
        <v>35</v>
      </c>
      <c r="U209" s="6">
        <v>4.5999999999999996</v>
      </c>
    </row>
    <row r="210" spans="1:21" x14ac:dyDescent="0.25">
      <c r="A210" t="s">
        <v>611</v>
      </c>
      <c r="B210" s="1">
        <v>45368</v>
      </c>
      <c r="C210" t="s">
        <v>81</v>
      </c>
      <c r="D210" t="s">
        <v>23</v>
      </c>
      <c r="E210" t="s">
        <v>82</v>
      </c>
      <c r="F210" t="s">
        <v>62</v>
      </c>
      <c r="G210" t="s">
        <v>305</v>
      </c>
      <c r="H210" t="s">
        <v>104</v>
      </c>
      <c r="I210" t="s">
        <v>240</v>
      </c>
      <c r="J210" t="s">
        <v>174</v>
      </c>
      <c r="K210" t="s">
        <v>29</v>
      </c>
      <c r="L210" t="s">
        <v>30</v>
      </c>
      <c r="M210" t="s">
        <v>31</v>
      </c>
      <c r="N210">
        <v>5</v>
      </c>
      <c r="O210" t="s">
        <v>612</v>
      </c>
      <c r="P210" t="s">
        <v>216</v>
      </c>
      <c r="Q210">
        <v>3563843.85</v>
      </c>
      <c r="R210" t="s">
        <v>34</v>
      </c>
      <c r="S210" t="s">
        <v>56</v>
      </c>
      <c r="T210" t="s">
        <v>35</v>
      </c>
      <c r="U210" s="6">
        <v>5</v>
      </c>
    </row>
    <row r="211" spans="1:21" x14ac:dyDescent="0.25">
      <c r="A211" t="s">
        <v>613</v>
      </c>
      <c r="B211" s="1">
        <v>45512</v>
      </c>
      <c r="C211" t="s">
        <v>88</v>
      </c>
      <c r="D211" t="s">
        <v>23</v>
      </c>
      <c r="E211" t="s">
        <v>112</v>
      </c>
      <c r="F211" t="s">
        <v>76</v>
      </c>
      <c r="G211" t="s">
        <v>259</v>
      </c>
      <c r="H211" t="s">
        <v>40</v>
      </c>
      <c r="I211" t="s">
        <v>41</v>
      </c>
      <c r="J211" t="s">
        <v>42</v>
      </c>
      <c r="K211" t="s">
        <v>43</v>
      </c>
      <c r="L211" t="s">
        <v>44</v>
      </c>
      <c r="M211" t="s">
        <v>31</v>
      </c>
      <c r="N211">
        <v>3</v>
      </c>
      <c r="O211" t="s">
        <v>614</v>
      </c>
      <c r="P211" t="s">
        <v>225</v>
      </c>
      <c r="Q211">
        <v>3538948.57</v>
      </c>
      <c r="R211" t="s">
        <v>48</v>
      </c>
      <c r="S211" t="s">
        <v>35</v>
      </c>
      <c r="T211" t="s">
        <v>56</v>
      </c>
      <c r="U211" s="6">
        <v>4.7</v>
      </c>
    </row>
    <row r="212" spans="1:21" x14ac:dyDescent="0.25">
      <c r="A212" t="s">
        <v>615</v>
      </c>
      <c r="B212" s="1">
        <v>45927</v>
      </c>
      <c r="C212" t="s">
        <v>22</v>
      </c>
      <c r="D212" t="s">
        <v>23</v>
      </c>
      <c r="E212" t="s">
        <v>24</v>
      </c>
      <c r="F212" t="s">
        <v>25</v>
      </c>
      <c r="G212" t="s">
        <v>299</v>
      </c>
      <c r="H212" t="s">
        <v>166</v>
      </c>
      <c r="I212" t="s">
        <v>173</v>
      </c>
      <c r="J212" t="s">
        <v>174</v>
      </c>
      <c r="K212" t="s">
        <v>43</v>
      </c>
      <c r="L212" t="s">
        <v>44</v>
      </c>
      <c r="M212" t="s">
        <v>53</v>
      </c>
      <c r="N212">
        <v>1</v>
      </c>
      <c r="O212" t="s">
        <v>616</v>
      </c>
      <c r="P212" t="s">
        <v>318</v>
      </c>
      <c r="Q212">
        <v>580696.79</v>
      </c>
      <c r="R212" t="s">
        <v>48</v>
      </c>
      <c r="S212" t="s">
        <v>56</v>
      </c>
      <c r="T212" t="s">
        <v>56</v>
      </c>
      <c r="U212" s="6">
        <v>3.6</v>
      </c>
    </row>
    <row r="213" spans="1:21" x14ac:dyDescent="0.25">
      <c r="A213" t="s">
        <v>617</v>
      </c>
      <c r="B213" s="1">
        <v>45196</v>
      </c>
      <c r="C213" t="s">
        <v>81</v>
      </c>
      <c r="D213" t="s">
        <v>23</v>
      </c>
      <c r="E213" t="s">
        <v>82</v>
      </c>
      <c r="F213" t="s">
        <v>76</v>
      </c>
      <c r="G213" t="s">
        <v>20200</v>
      </c>
      <c r="H213" t="s">
        <v>166</v>
      </c>
      <c r="I213" t="s">
        <v>167</v>
      </c>
      <c r="J213" t="s">
        <v>42</v>
      </c>
      <c r="K213" t="s">
        <v>29</v>
      </c>
      <c r="L213" t="s">
        <v>30</v>
      </c>
      <c r="M213" t="s">
        <v>45</v>
      </c>
      <c r="N213">
        <v>4</v>
      </c>
      <c r="O213" t="s">
        <v>618</v>
      </c>
      <c r="P213" t="s">
        <v>212</v>
      </c>
      <c r="Q213">
        <v>3079331.7</v>
      </c>
      <c r="R213" t="s">
        <v>34</v>
      </c>
      <c r="S213" t="s">
        <v>35</v>
      </c>
      <c r="T213" t="s">
        <v>35</v>
      </c>
      <c r="U213" s="6">
        <v>3.6</v>
      </c>
    </row>
    <row r="214" spans="1:21" x14ac:dyDescent="0.25">
      <c r="A214" t="s">
        <v>619</v>
      </c>
      <c r="B214" s="1">
        <v>45462</v>
      </c>
      <c r="C214" t="s">
        <v>50</v>
      </c>
      <c r="D214" t="s">
        <v>23</v>
      </c>
      <c r="E214" t="s">
        <v>130</v>
      </c>
      <c r="F214" t="s">
        <v>190</v>
      </c>
      <c r="G214" t="s">
        <v>20215</v>
      </c>
      <c r="H214" t="s">
        <v>83</v>
      </c>
      <c r="I214" t="s">
        <v>126</v>
      </c>
      <c r="J214" t="s">
        <v>42</v>
      </c>
      <c r="K214" t="s">
        <v>72</v>
      </c>
      <c r="L214" t="s">
        <v>44</v>
      </c>
      <c r="M214" t="s">
        <v>113</v>
      </c>
      <c r="N214">
        <v>5</v>
      </c>
      <c r="O214" t="s">
        <v>620</v>
      </c>
      <c r="P214" t="s">
        <v>188</v>
      </c>
      <c r="Q214">
        <v>3447282.73</v>
      </c>
      <c r="R214" t="s">
        <v>34</v>
      </c>
      <c r="S214" t="s">
        <v>56</v>
      </c>
      <c r="T214" t="s">
        <v>56</v>
      </c>
      <c r="U214" s="6">
        <v>3.6</v>
      </c>
    </row>
    <row r="215" spans="1:21" x14ac:dyDescent="0.25">
      <c r="A215" t="s">
        <v>621</v>
      </c>
      <c r="B215" s="1">
        <v>45898</v>
      </c>
      <c r="C215" t="s">
        <v>22</v>
      </c>
      <c r="D215" t="s">
        <v>23</v>
      </c>
      <c r="E215" t="s">
        <v>24</v>
      </c>
      <c r="F215" t="s">
        <v>62</v>
      </c>
      <c r="G215" t="s">
        <v>20201</v>
      </c>
      <c r="H215" t="s">
        <v>83</v>
      </c>
      <c r="I215" t="s">
        <v>126</v>
      </c>
      <c r="J215" t="s">
        <v>42</v>
      </c>
      <c r="K215" t="s">
        <v>43</v>
      </c>
      <c r="L215" t="s">
        <v>30</v>
      </c>
      <c r="M215" t="s">
        <v>31</v>
      </c>
      <c r="N215">
        <v>1</v>
      </c>
      <c r="O215" t="s">
        <v>622</v>
      </c>
      <c r="P215" t="s">
        <v>212</v>
      </c>
      <c r="Q215">
        <v>819480.74</v>
      </c>
      <c r="R215" t="s">
        <v>48</v>
      </c>
      <c r="S215" t="s">
        <v>35</v>
      </c>
      <c r="T215" t="s">
        <v>56</v>
      </c>
      <c r="U215" s="6">
        <v>3.8</v>
      </c>
    </row>
    <row r="216" spans="1:21" x14ac:dyDescent="0.25">
      <c r="A216" t="s">
        <v>623</v>
      </c>
      <c r="B216" s="1">
        <v>44995</v>
      </c>
      <c r="C216" t="s">
        <v>22</v>
      </c>
      <c r="D216" t="s">
        <v>23</v>
      </c>
      <c r="E216" t="s">
        <v>24</v>
      </c>
      <c r="F216" t="s">
        <v>25</v>
      </c>
      <c r="G216" t="s">
        <v>365</v>
      </c>
      <c r="H216" t="s">
        <v>83</v>
      </c>
      <c r="I216" t="s">
        <v>84</v>
      </c>
      <c r="J216" t="s">
        <v>42</v>
      </c>
      <c r="K216" t="s">
        <v>72</v>
      </c>
      <c r="L216" t="s">
        <v>44</v>
      </c>
      <c r="M216" t="s">
        <v>113</v>
      </c>
      <c r="N216">
        <v>3</v>
      </c>
      <c r="O216" t="s">
        <v>624</v>
      </c>
      <c r="P216" t="s">
        <v>182</v>
      </c>
      <c r="Q216">
        <v>2949299.67</v>
      </c>
      <c r="R216" t="s">
        <v>48</v>
      </c>
      <c r="S216" t="s">
        <v>56</v>
      </c>
      <c r="T216" t="s">
        <v>56</v>
      </c>
      <c r="U216" s="6">
        <v>4.9000000000000004</v>
      </c>
    </row>
    <row r="217" spans="1:21" x14ac:dyDescent="0.25">
      <c r="A217" t="s">
        <v>625</v>
      </c>
      <c r="B217" s="1">
        <v>45703</v>
      </c>
      <c r="C217" t="s">
        <v>37</v>
      </c>
      <c r="D217" t="s">
        <v>23</v>
      </c>
      <c r="E217" t="s">
        <v>68</v>
      </c>
      <c r="F217" t="s">
        <v>25</v>
      </c>
      <c r="G217" t="s">
        <v>20199</v>
      </c>
      <c r="H217" t="s">
        <v>26</v>
      </c>
      <c r="I217" t="s">
        <v>52</v>
      </c>
      <c r="J217" t="s">
        <v>28</v>
      </c>
      <c r="K217" t="s">
        <v>72</v>
      </c>
      <c r="L217" t="s">
        <v>30</v>
      </c>
      <c r="M217" t="s">
        <v>45</v>
      </c>
      <c r="N217">
        <v>2</v>
      </c>
      <c r="O217" t="s">
        <v>626</v>
      </c>
      <c r="P217" t="s">
        <v>107</v>
      </c>
      <c r="Q217">
        <v>1382077.12</v>
      </c>
      <c r="R217" t="s">
        <v>48</v>
      </c>
      <c r="S217" t="s">
        <v>56</v>
      </c>
      <c r="T217" t="s">
        <v>56</v>
      </c>
      <c r="U217" s="6">
        <v>4.0999999999999996</v>
      </c>
    </row>
    <row r="218" spans="1:21" x14ac:dyDescent="0.25">
      <c r="A218" t="s">
        <v>627</v>
      </c>
      <c r="B218" s="1">
        <v>45624</v>
      </c>
      <c r="C218" t="s">
        <v>88</v>
      </c>
      <c r="D218" t="s">
        <v>23</v>
      </c>
      <c r="E218" t="s">
        <v>112</v>
      </c>
      <c r="F218" t="s">
        <v>190</v>
      </c>
      <c r="G218" t="s">
        <v>368</v>
      </c>
      <c r="H218" t="s">
        <v>26</v>
      </c>
      <c r="I218" t="s">
        <v>151</v>
      </c>
      <c r="J218" t="s">
        <v>42</v>
      </c>
      <c r="K218" t="s">
        <v>29</v>
      </c>
      <c r="L218" t="s">
        <v>44</v>
      </c>
      <c r="M218" t="s">
        <v>64</v>
      </c>
      <c r="N218">
        <v>3</v>
      </c>
      <c r="O218" t="s">
        <v>628</v>
      </c>
      <c r="P218" t="s">
        <v>386</v>
      </c>
      <c r="Q218">
        <v>3077400.63</v>
      </c>
      <c r="R218" t="s">
        <v>34</v>
      </c>
      <c r="S218" t="s">
        <v>35</v>
      </c>
      <c r="T218" t="s">
        <v>56</v>
      </c>
      <c r="U218" s="6">
        <v>4.9000000000000004</v>
      </c>
    </row>
    <row r="219" spans="1:21" x14ac:dyDescent="0.25">
      <c r="A219" t="s">
        <v>629</v>
      </c>
      <c r="B219" s="1">
        <v>45639</v>
      </c>
      <c r="C219" t="s">
        <v>50</v>
      </c>
      <c r="D219" t="s">
        <v>23</v>
      </c>
      <c r="E219" t="s">
        <v>51</v>
      </c>
      <c r="F219" t="s">
        <v>25</v>
      </c>
      <c r="G219" t="s">
        <v>331</v>
      </c>
      <c r="H219" t="s">
        <v>104</v>
      </c>
      <c r="I219" t="s">
        <v>138</v>
      </c>
      <c r="J219" t="s">
        <v>42</v>
      </c>
      <c r="K219" t="s">
        <v>43</v>
      </c>
      <c r="L219" t="s">
        <v>44</v>
      </c>
      <c r="M219" t="s">
        <v>64</v>
      </c>
      <c r="N219">
        <v>3</v>
      </c>
      <c r="O219" t="s">
        <v>630</v>
      </c>
      <c r="P219" t="s">
        <v>426</v>
      </c>
      <c r="Q219">
        <v>3169800.06</v>
      </c>
      <c r="R219" t="s">
        <v>48</v>
      </c>
      <c r="S219" t="s">
        <v>56</v>
      </c>
      <c r="T219" t="s">
        <v>56</v>
      </c>
      <c r="U219" s="6">
        <v>4.5999999999999996</v>
      </c>
    </row>
    <row r="220" spans="1:21" x14ac:dyDescent="0.25">
      <c r="A220" t="s">
        <v>631</v>
      </c>
      <c r="B220" s="1">
        <v>45423</v>
      </c>
      <c r="C220" t="s">
        <v>81</v>
      </c>
      <c r="D220" t="s">
        <v>23</v>
      </c>
      <c r="E220" t="s">
        <v>82</v>
      </c>
      <c r="F220" t="s">
        <v>69</v>
      </c>
      <c r="G220" t="s">
        <v>20208</v>
      </c>
      <c r="H220" t="s">
        <v>166</v>
      </c>
      <c r="I220" t="s">
        <v>167</v>
      </c>
      <c r="J220" t="s">
        <v>42</v>
      </c>
      <c r="K220" t="s">
        <v>72</v>
      </c>
      <c r="L220" t="s">
        <v>30</v>
      </c>
      <c r="M220" t="s">
        <v>31</v>
      </c>
      <c r="N220">
        <v>2</v>
      </c>
      <c r="O220" t="s">
        <v>632</v>
      </c>
      <c r="P220" t="s">
        <v>153</v>
      </c>
      <c r="Q220">
        <v>1717010.96</v>
      </c>
      <c r="R220" t="s">
        <v>48</v>
      </c>
      <c r="S220" t="s">
        <v>56</v>
      </c>
      <c r="T220" t="s">
        <v>35</v>
      </c>
      <c r="U220" s="6">
        <v>4.7</v>
      </c>
    </row>
    <row r="221" spans="1:21" x14ac:dyDescent="0.25">
      <c r="A221" t="s">
        <v>633</v>
      </c>
      <c r="B221" s="1">
        <v>45394</v>
      </c>
      <c r="C221" t="s">
        <v>81</v>
      </c>
      <c r="D221" t="s">
        <v>23</v>
      </c>
      <c r="E221" t="s">
        <v>82</v>
      </c>
      <c r="F221" t="s">
        <v>39</v>
      </c>
      <c r="G221" t="s">
        <v>343</v>
      </c>
      <c r="H221" t="s">
        <v>166</v>
      </c>
      <c r="I221" t="s">
        <v>173</v>
      </c>
      <c r="J221" t="s">
        <v>174</v>
      </c>
      <c r="K221" t="s">
        <v>72</v>
      </c>
      <c r="L221" t="s">
        <v>30</v>
      </c>
      <c r="M221" t="s">
        <v>45</v>
      </c>
      <c r="N221">
        <v>2</v>
      </c>
      <c r="O221" t="s">
        <v>634</v>
      </c>
      <c r="P221" t="s">
        <v>148</v>
      </c>
      <c r="Q221">
        <v>1359861.66</v>
      </c>
      <c r="R221" t="s">
        <v>48</v>
      </c>
      <c r="S221" t="s">
        <v>56</v>
      </c>
      <c r="T221" t="s">
        <v>56</v>
      </c>
      <c r="U221" s="6">
        <v>4.5</v>
      </c>
    </row>
    <row r="222" spans="1:21" x14ac:dyDescent="0.25">
      <c r="A222" t="s">
        <v>635</v>
      </c>
      <c r="B222" s="1">
        <v>45818</v>
      </c>
      <c r="C222" t="s">
        <v>37</v>
      </c>
      <c r="D222" t="s">
        <v>23</v>
      </c>
      <c r="E222" t="s">
        <v>38</v>
      </c>
      <c r="F222" t="s">
        <v>76</v>
      </c>
      <c r="G222" t="s">
        <v>20196</v>
      </c>
      <c r="H222" t="s">
        <v>166</v>
      </c>
      <c r="I222" t="s">
        <v>167</v>
      </c>
      <c r="J222" t="s">
        <v>42</v>
      </c>
      <c r="K222" t="s">
        <v>72</v>
      </c>
      <c r="L222" t="s">
        <v>44</v>
      </c>
      <c r="M222" t="s">
        <v>45</v>
      </c>
      <c r="N222">
        <v>4</v>
      </c>
      <c r="O222" t="s">
        <v>636</v>
      </c>
      <c r="P222" t="s">
        <v>336</v>
      </c>
      <c r="Q222">
        <v>3294908.9</v>
      </c>
      <c r="R222" t="s">
        <v>34</v>
      </c>
      <c r="S222" t="s">
        <v>56</v>
      </c>
      <c r="T222" t="s">
        <v>35</v>
      </c>
      <c r="U222" s="6">
        <v>3.9</v>
      </c>
    </row>
    <row r="223" spans="1:21" x14ac:dyDescent="0.25">
      <c r="A223" t="s">
        <v>637</v>
      </c>
      <c r="B223" s="1">
        <v>45202</v>
      </c>
      <c r="C223" t="s">
        <v>88</v>
      </c>
      <c r="D223" t="s">
        <v>23</v>
      </c>
      <c r="E223" t="s">
        <v>89</v>
      </c>
      <c r="F223" t="s">
        <v>190</v>
      </c>
      <c r="G223" t="s">
        <v>137</v>
      </c>
      <c r="H223" t="s">
        <v>166</v>
      </c>
      <c r="I223" t="s">
        <v>173</v>
      </c>
      <c r="J223" t="s">
        <v>174</v>
      </c>
      <c r="K223" t="s">
        <v>43</v>
      </c>
      <c r="L223" t="s">
        <v>30</v>
      </c>
      <c r="M223" t="s">
        <v>53</v>
      </c>
      <c r="N223">
        <v>2</v>
      </c>
      <c r="O223" t="s">
        <v>638</v>
      </c>
      <c r="P223" t="s">
        <v>349</v>
      </c>
      <c r="Q223">
        <v>1266049.56</v>
      </c>
      <c r="R223" t="s">
        <v>34</v>
      </c>
      <c r="S223" t="s">
        <v>35</v>
      </c>
      <c r="T223" t="s">
        <v>35</v>
      </c>
      <c r="U223" s="6">
        <v>3.8</v>
      </c>
    </row>
    <row r="224" spans="1:21" x14ac:dyDescent="0.25">
      <c r="A224" t="s">
        <v>639</v>
      </c>
      <c r="B224" s="1">
        <v>45397</v>
      </c>
      <c r="C224" t="s">
        <v>81</v>
      </c>
      <c r="D224" t="s">
        <v>23</v>
      </c>
      <c r="E224" t="s">
        <v>82</v>
      </c>
      <c r="F224" t="s">
        <v>90</v>
      </c>
      <c r="G224" t="s">
        <v>20201</v>
      </c>
      <c r="H224" t="s">
        <v>40</v>
      </c>
      <c r="I224" t="s">
        <v>41</v>
      </c>
      <c r="J224" t="s">
        <v>42</v>
      </c>
      <c r="K224" t="s">
        <v>29</v>
      </c>
      <c r="L224" t="s">
        <v>44</v>
      </c>
      <c r="M224" t="s">
        <v>64</v>
      </c>
      <c r="N224">
        <v>4</v>
      </c>
      <c r="O224" t="s">
        <v>640</v>
      </c>
      <c r="P224" t="s">
        <v>641</v>
      </c>
      <c r="Q224">
        <v>5028590.13</v>
      </c>
      <c r="R224" t="s">
        <v>48</v>
      </c>
      <c r="S224" t="s">
        <v>35</v>
      </c>
      <c r="T224" t="s">
        <v>35</v>
      </c>
      <c r="U224" s="6">
        <v>4.3</v>
      </c>
    </row>
    <row r="225" spans="1:21" x14ac:dyDescent="0.25">
      <c r="A225" t="s">
        <v>642</v>
      </c>
      <c r="B225" s="1">
        <v>45271</v>
      </c>
      <c r="C225" t="s">
        <v>22</v>
      </c>
      <c r="D225" t="s">
        <v>23</v>
      </c>
      <c r="E225" t="s">
        <v>24</v>
      </c>
      <c r="F225" t="s">
        <v>90</v>
      </c>
      <c r="G225" t="s">
        <v>20204</v>
      </c>
      <c r="H225" t="s">
        <v>83</v>
      </c>
      <c r="I225" t="s">
        <v>84</v>
      </c>
      <c r="J225" t="s">
        <v>42</v>
      </c>
      <c r="K225" t="s">
        <v>29</v>
      </c>
      <c r="L225" t="s">
        <v>44</v>
      </c>
      <c r="M225" t="s">
        <v>45</v>
      </c>
      <c r="N225">
        <v>3</v>
      </c>
      <c r="O225" t="s">
        <v>643</v>
      </c>
      <c r="P225" t="s">
        <v>426</v>
      </c>
      <c r="Q225">
        <v>2929545.96</v>
      </c>
      <c r="R225" t="s">
        <v>48</v>
      </c>
      <c r="S225" t="s">
        <v>35</v>
      </c>
      <c r="T225" t="s">
        <v>35</v>
      </c>
      <c r="U225" s="6">
        <v>4.3</v>
      </c>
    </row>
    <row r="226" spans="1:21" x14ac:dyDescent="0.25">
      <c r="A226" t="s">
        <v>644</v>
      </c>
      <c r="B226" s="1">
        <v>45598</v>
      </c>
      <c r="C226" t="s">
        <v>98</v>
      </c>
      <c r="D226" t="s">
        <v>23</v>
      </c>
      <c r="E226" t="s">
        <v>103</v>
      </c>
      <c r="F226" t="s">
        <v>76</v>
      </c>
      <c r="G226" t="s">
        <v>233</v>
      </c>
      <c r="H226" t="s">
        <v>83</v>
      </c>
      <c r="I226" t="s">
        <v>84</v>
      </c>
      <c r="J226" t="s">
        <v>42</v>
      </c>
      <c r="K226" t="s">
        <v>29</v>
      </c>
      <c r="L226" t="s">
        <v>44</v>
      </c>
      <c r="M226" t="s">
        <v>53</v>
      </c>
      <c r="N226">
        <v>3</v>
      </c>
      <c r="O226" t="s">
        <v>645</v>
      </c>
      <c r="P226" t="s">
        <v>110</v>
      </c>
      <c r="Q226">
        <v>2869599.89</v>
      </c>
      <c r="R226" t="s">
        <v>48</v>
      </c>
      <c r="S226" t="s">
        <v>35</v>
      </c>
      <c r="T226" t="s">
        <v>35</v>
      </c>
      <c r="U226" s="6">
        <v>4</v>
      </c>
    </row>
    <row r="227" spans="1:21" x14ac:dyDescent="0.25">
      <c r="A227" t="s">
        <v>646</v>
      </c>
      <c r="B227" s="1">
        <v>45787</v>
      </c>
      <c r="C227" t="s">
        <v>22</v>
      </c>
      <c r="D227" t="s">
        <v>23</v>
      </c>
      <c r="E227" t="s">
        <v>24</v>
      </c>
      <c r="F227" t="s">
        <v>62</v>
      </c>
      <c r="G227" t="s">
        <v>233</v>
      </c>
      <c r="H227" t="s">
        <v>40</v>
      </c>
      <c r="I227" t="s">
        <v>41</v>
      </c>
      <c r="J227" t="s">
        <v>42</v>
      </c>
      <c r="K227" t="s">
        <v>43</v>
      </c>
      <c r="L227" t="s">
        <v>44</v>
      </c>
      <c r="M227" t="s">
        <v>77</v>
      </c>
      <c r="N227">
        <v>3</v>
      </c>
      <c r="O227" t="s">
        <v>647</v>
      </c>
      <c r="P227" t="s">
        <v>641</v>
      </c>
      <c r="Q227">
        <v>3500113.08</v>
      </c>
      <c r="R227" t="s">
        <v>48</v>
      </c>
      <c r="S227" t="s">
        <v>35</v>
      </c>
      <c r="T227" t="s">
        <v>56</v>
      </c>
      <c r="U227" s="6">
        <v>4.5</v>
      </c>
    </row>
    <row r="228" spans="1:21" x14ac:dyDescent="0.25">
      <c r="A228" t="s">
        <v>648</v>
      </c>
      <c r="B228" s="1">
        <v>45193</v>
      </c>
      <c r="C228" t="s">
        <v>98</v>
      </c>
      <c r="D228" t="s">
        <v>23</v>
      </c>
      <c r="E228" t="s">
        <v>99</v>
      </c>
      <c r="F228" t="s">
        <v>90</v>
      </c>
      <c r="G228" t="s">
        <v>20200</v>
      </c>
      <c r="H228" t="s">
        <v>166</v>
      </c>
      <c r="I228" t="s">
        <v>167</v>
      </c>
      <c r="J228" t="s">
        <v>42</v>
      </c>
      <c r="K228" t="s">
        <v>43</v>
      </c>
      <c r="L228" t="s">
        <v>44</v>
      </c>
      <c r="M228" t="s">
        <v>31</v>
      </c>
      <c r="N228">
        <v>4</v>
      </c>
      <c r="O228" t="s">
        <v>649</v>
      </c>
      <c r="P228" t="s">
        <v>140</v>
      </c>
      <c r="Q228">
        <v>3375324.67</v>
      </c>
      <c r="R228" t="s">
        <v>34</v>
      </c>
      <c r="S228" t="s">
        <v>56</v>
      </c>
      <c r="T228" t="s">
        <v>35</v>
      </c>
      <c r="U228" s="6">
        <v>4.3</v>
      </c>
    </row>
    <row r="229" spans="1:21" x14ac:dyDescent="0.25">
      <c r="A229" t="s">
        <v>650</v>
      </c>
      <c r="B229" s="1">
        <v>45067</v>
      </c>
      <c r="C229" t="s">
        <v>22</v>
      </c>
      <c r="D229" t="s">
        <v>23</v>
      </c>
      <c r="E229" t="s">
        <v>24</v>
      </c>
      <c r="F229" t="s">
        <v>58</v>
      </c>
      <c r="G229" t="s">
        <v>194</v>
      </c>
      <c r="H229" t="s">
        <v>83</v>
      </c>
      <c r="I229" t="s">
        <v>84</v>
      </c>
      <c r="J229" t="s">
        <v>42</v>
      </c>
      <c r="K229" t="s">
        <v>29</v>
      </c>
      <c r="L229" t="s">
        <v>44</v>
      </c>
      <c r="M229" t="s">
        <v>77</v>
      </c>
      <c r="N229">
        <v>4</v>
      </c>
      <c r="O229" t="s">
        <v>651</v>
      </c>
      <c r="P229" t="s">
        <v>641</v>
      </c>
      <c r="Q229">
        <v>3327598.43</v>
      </c>
      <c r="R229" t="s">
        <v>48</v>
      </c>
      <c r="S229" t="s">
        <v>35</v>
      </c>
      <c r="T229" t="s">
        <v>35</v>
      </c>
      <c r="U229" s="6">
        <v>4.2</v>
      </c>
    </row>
    <row r="230" spans="1:21" x14ac:dyDescent="0.25">
      <c r="A230" t="s">
        <v>652</v>
      </c>
      <c r="B230" s="1">
        <v>45706</v>
      </c>
      <c r="C230" t="s">
        <v>22</v>
      </c>
      <c r="D230" t="s">
        <v>23</v>
      </c>
      <c r="E230" t="s">
        <v>24</v>
      </c>
      <c r="F230" t="s">
        <v>62</v>
      </c>
      <c r="G230" t="s">
        <v>203</v>
      </c>
      <c r="H230" t="s">
        <v>104</v>
      </c>
      <c r="I230" t="s">
        <v>240</v>
      </c>
      <c r="J230" t="s">
        <v>174</v>
      </c>
      <c r="K230" t="s">
        <v>43</v>
      </c>
      <c r="L230" t="s">
        <v>44</v>
      </c>
      <c r="M230" t="s">
        <v>31</v>
      </c>
      <c r="N230">
        <v>1</v>
      </c>
      <c r="O230" t="s">
        <v>653</v>
      </c>
      <c r="P230" t="s">
        <v>47</v>
      </c>
      <c r="Q230">
        <v>616785.37</v>
      </c>
      <c r="R230" t="s">
        <v>34</v>
      </c>
      <c r="S230" t="s">
        <v>56</v>
      </c>
      <c r="T230" t="s">
        <v>56</v>
      </c>
      <c r="U230" s="6">
        <v>4.0999999999999996</v>
      </c>
    </row>
    <row r="231" spans="1:21" x14ac:dyDescent="0.25">
      <c r="A231" t="s">
        <v>654</v>
      </c>
      <c r="B231" s="1">
        <v>44941</v>
      </c>
      <c r="C231" t="s">
        <v>88</v>
      </c>
      <c r="D231" t="s">
        <v>23</v>
      </c>
      <c r="E231" t="s">
        <v>112</v>
      </c>
      <c r="F231" t="s">
        <v>69</v>
      </c>
      <c r="G231" t="s">
        <v>20197</v>
      </c>
      <c r="H231" t="s">
        <v>26</v>
      </c>
      <c r="I231" t="s">
        <v>253</v>
      </c>
      <c r="J231" t="s">
        <v>42</v>
      </c>
      <c r="K231" t="s">
        <v>72</v>
      </c>
      <c r="L231" t="s">
        <v>30</v>
      </c>
      <c r="M231" t="s">
        <v>31</v>
      </c>
      <c r="N231">
        <v>5</v>
      </c>
      <c r="O231" t="s">
        <v>655</v>
      </c>
      <c r="P231" t="s">
        <v>656</v>
      </c>
      <c r="Q231">
        <v>3874667.05</v>
      </c>
      <c r="R231" t="s">
        <v>34</v>
      </c>
      <c r="S231" t="s">
        <v>35</v>
      </c>
      <c r="T231" t="s">
        <v>35</v>
      </c>
      <c r="U231" s="6">
        <v>4.5</v>
      </c>
    </row>
    <row r="232" spans="1:21" x14ac:dyDescent="0.25">
      <c r="A232" t="s">
        <v>657</v>
      </c>
      <c r="B232" s="1">
        <v>44993</v>
      </c>
      <c r="C232" t="s">
        <v>50</v>
      </c>
      <c r="D232" t="s">
        <v>23</v>
      </c>
      <c r="E232" t="s">
        <v>130</v>
      </c>
      <c r="F232" t="s">
        <v>39</v>
      </c>
      <c r="G232" t="s">
        <v>230</v>
      </c>
      <c r="H232" t="s">
        <v>166</v>
      </c>
      <c r="I232" t="s">
        <v>173</v>
      </c>
      <c r="J232" t="s">
        <v>174</v>
      </c>
      <c r="K232" t="s">
        <v>29</v>
      </c>
      <c r="L232" t="s">
        <v>44</v>
      </c>
      <c r="M232" t="s">
        <v>64</v>
      </c>
      <c r="N232">
        <v>4</v>
      </c>
      <c r="O232" t="s">
        <v>658</v>
      </c>
      <c r="P232" t="s">
        <v>261</v>
      </c>
      <c r="Q232">
        <v>2539293.33</v>
      </c>
      <c r="R232" t="s">
        <v>48</v>
      </c>
      <c r="S232" t="s">
        <v>56</v>
      </c>
      <c r="T232" t="s">
        <v>35</v>
      </c>
      <c r="U232" s="6">
        <v>4</v>
      </c>
    </row>
    <row r="233" spans="1:21" x14ac:dyDescent="0.25">
      <c r="A233" t="s">
        <v>659</v>
      </c>
      <c r="B233" s="1">
        <v>45061</v>
      </c>
      <c r="C233" t="s">
        <v>88</v>
      </c>
      <c r="D233" t="s">
        <v>23</v>
      </c>
      <c r="E233" t="s">
        <v>112</v>
      </c>
      <c r="F233" t="s">
        <v>58</v>
      </c>
      <c r="G233" t="s">
        <v>20198</v>
      </c>
      <c r="H233" t="s">
        <v>166</v>
      </c>
      <c r="I233" t="s">
        <v>173</v>
      </c>
      <c r="J233" t="s">
        <v>174</v>
      </c>
      <c r="K233" t="s">
        <v>43</v>
      </c>
      <c r="L233" t="s">
        <v>30</v>
      </c>
      <c r="M233" t="s">
        <v>31</v>
      </c>
      <c r="N233">
        <v>4</v>
      </c>
      <c r="O233" t="s">
        <v>660</v>
      </c>
      <c r="P233" t="s">
        <v>79</v>
      </c>
      <c r="Q233">
        <v>2307645.85</v>
      </c>
      <c r="R233" t="s">
        <v>48</v>
      </c>
      <c r="S233" t="s">
        <v>35</v>
      </c>
      <c r="T233" t="s">
        <v>56</v>
      </c>
      <c r="U233" s="6">
        <v>4.8</v>
      </c>
    </row>
    <row r="234" spans="1:21" x14ac:dyDescent="0.25">
      <c r="A234" t="s">
        <v>661</v>
      </c>
      <c r="B234" s="1">
        <v>45633</v>
      </c>
      <c r="C234" t="s">
        <v>50</v>
      </c>
      <c r="D234" t="s">
        <v>23</v>
      </c>
      <c r="E234" t="s">
        <v>51</v>
      </c>
      <c r="F234" t="s">
        <v>25</v>
      </c>
      <c r="G234" t="s">
        <v>265</v>
      </c>
      <c r="H234" t="s">
        <v>83</v>
      </c>
      <c r="I234" t="s">
        <v>126</v>
      </c>
      <c r="J234" t="s">
        <v>42</v>
      </c>
      <c r="K234" t="s">
        <v>29</v>
      </c>
      <c r="L234" t="s">
        <v>44</v>
      </c>
      <c r="M234" t="s">
        <v>31</v>
      </c>
      <c r="N234">
        <v>1</v>
      </c>
      <c r="O234" t="s">
        <v>662</v>
      </c>
      <c r="P234" t="s">
        <v>192</v>
      </c>
      <c r="Q234">
        <v>802348.64</v>
      </c>
      <c r="R234" t="s">
        <v>48</v>
      </c>
      <c r="S234" t="s">
        <v>56</v>
      </c>
      <c r="T234" t="s">
        <v>35</v>
      </c>
      <c r="U234" s="6">
        <v>3.8</v>
      </c>
    </row>
    <row r="235" spans="1:21" x14ac:dyDescent="0.25">
      <c r="A235" t="s">
        <v>663</v>
      </c>
      <c r="B235" s="1">
        <v>45547</v>
      </c>
      <c r="C235" t="s">
        <v>22</v>
      </c>
      <c r="D235" t="s">
        <v>23</v>
      </c>
      <c r="E235" t="s">
        <v>24</v>
      </c>
      <c r="F235" t="s">
        <v>62</v>
      </c>
      <c r="G235" t="s">
        <v>265</v>
      </c>
      <c r="H235" t="s">
        <v>104</v>
      </c>
      <c r="I235" t="s">
        <v>138</v>
      </c>
      <c r="J235" t="s">
        <v>42</v>
      </c>
      <c r="K235" t="s">
        <v>43</v>
      </c>
      <c r="L235" t="s">
        <v>30</v>
      </c>
      <c r="M235" t="s">
        <v>45</v>
      </c>
      <c r="N235">
        <v>1</v>
      </c>
      <c r="O235" t="s">
        <v>664</v>
      </c>
      <c r="P235" t="s">
        <v>47</v>
      </c>
      <c r="Q235">
        <v>1161248.92</v>
      </c>
      <c r="R235" t="s">
        <v>34</v>
      </c>
      <c r="S235" t="s">
        <v>35</v>
      </c>
      <c r="T235" t="s">
        <v>56</v>
      </c>
      <c r="U235" s="6">
        <v>3.8</v>
      </c>
    </row>
    <row r="236" spans="1:21" x14ac:dyDescent="0.25">
      <c r="A236" t="s">
        <v>665</v>
      </c>
      <c r="B236" s="1">
        <v>44967</v>
      </c>
      <c r="C236" t="s">
        <v>98</v>
      </c>
      <c r="D236" t="s">
        <v>23</v>
      </c>
      <c r="E236" t="s">
        <v>99</v>
      </c>
      <c r="F236" t="s">
        <v>76</v>
      </c>
      <c r="G236" t="s">
        <v>20201</v>
      </c>
      <c r="H236" t="s">
        <v>83</v>
      </c>
      <c r="I236" t="s">
        <v>126</v>
      </c>
      <c r="J236" t="s">
        <v>42</v>
      </c>
      <c r="K236" t="s">
        <v>72</v>
      </c>
      <c r="L236" t="s">
        <v>44</v>
      </c>
      <c r="M236" t="s">
        <v>45</v>
      </c>
      <c r="N236">
        <v>3</v>
      </c>
      <c r="O236" t="s">
        <v>666</v>
      </c>
      <c r="P236" t="s">
        <v>261</v>
      </c>
      <c r="Q236">
        <v>2376763.4</v>
      </c>
      <c r="R236" t="s">
        <v>34</v>
      </c>
      <c r="S236" t="s">
        <v>35</v>
      </c>
      <c r="T236" t="s">
        <v>35</v>
      </c>
      <c r="U236" s="6">
        <v>4.5</v>
      </c>
    </row>
    <row r="237" spans="1:21" x14ac:dyDescent="0.25">
      <c r="A237" t="s">
        <v>667</v>
      </c>
      <c r="B237" s="1">
        <v>45853</v>
      </c>
      <c r="C237" t="s">
        <v>37</v>
      </c>
      <c r="D237" t="s">
        <v>23</v>
      </c>
      <c r="E237" t="s">
        <v>68</v>
      </c>
      <c r="F237" t="s">
        <v>90</v>
      </c>
      <c r="G237" t="s">
        <v>20213</v>
      </c>
      <c r="H237" t="s">
        <v>166</v>
      </c>
      <c r="I237" t="s">
        <v>173</v>
      </c>
      <c r="J237" t="s">
        <v>174</v>
      </c>
      <c r="K237" t="s">
        <v>43</v>
      </c>
      <c r="L237" t="s">
        <v>44</v>
      </c>
      <c r="M237" t="s">
        <v>45</v>
      </c>
      <c r="N237">
        <v>5</v>
      </c>
      <c r="O237" t="s">
        <v>668</v>
      </c>
      <c r="P237" t="s">
        <v>110</v>
      </c>
      <c r="Q237">
        <v>2801302.02</v>
      </c>
      <c r="R237" t="s">
        <v>48</v>
      </c>
      <c r="S237" t="s">
        <v>56</v>
      </c>
      <c r="T237" t="s">
        <v>35</v>
      </c>
      <c r="U237" s="6">
        <v>3.6</v>
      </c>
    </row>
    <row r="238" spans="1:21" x14ac:dyDescent="0.25">
      <c r="A238" t="s">
        <v>669</v>
      </c>
      <c r="B238" s="1">
        <v>45798</v>
      </c>
      <c r="C238" t="s">
        <v>98</v>
      </c>
      <c r="D238" t="s">
        <v>23</v>
      </c>
      <c r="E238" t="s">
        <v>103</v>
      </c>
      <c r="F238" t="s">
        <v>39</v>
      </c>
      <c r="G238" t="s">
        <v>474</v>
      </c>
      <c r="H238" t="s">
        <v>104</v>
      </c>
      <c r="I238" t="s">
        <v>138</v>
      </c>
      <c r="J238" t="s">
        <v>42</v>
      </c>
      <c r="K238" t="s">
        <v>43</v>
      </c>
      <c r="L238" t="s">
        <v>30</v>
      </c>
      <c r="M238" t="s">
        <v>45</v>
      </c>
      <c r="N238">
        <v>3</v>
      </c>
      <c r="O238" t="s">
        <v>670</v>
      </c>
      <c r="P238" t="s">
        <v>437</v>
      </c>
      <c r="Q238">
        <v>3368346.26</v>
      </c>
      <c r="R238" t="s">
        <v>48</v>
      </c>
      <c r="S238" t="s">
        <v>56</v>
      </c>
      <c r="T238" t="s">
        <v>56</v>
      </c>
      <c r="U238" s="6">
        <v>4.8</v>
      </c>
    </row>
    <row r="239" spans="1:21" x14ac:dyDescent="0.25">
      <c r="A239" t="s">
        <v>671</v>
      </c>
      <c r="B239" s="1">
        <v>45205</v>
      </c>
      <c r="C239" t="s">
        <v>37</v>
      </c>
      <c r="D239" t="s">
        <v>23</v>
      </c>
      <c r="E239" t="s">
        <v>68</v>
      </c>
      <c r="F239" t="s">
        <v>190</v>
      </c>
      <c r="G239" t="s">
        <v>20211</v>
      </c>
      <c r="H239" t="s">
        <v>104</v>
      </c>
      <c r="I239" t="s">
        <v>105</v>
      </c>
      <c r="J239" t="s">
        <v>28</v>
      </c>
      <c r="K239" t="s">
        <v>29</v>
      </c>
      <c r="L239" t="s">
        <v>44</v>
      </c>
      <c r="M239" t="s">
        <v>64</v>
      </c>
      <c r="N239">
        <v>1</v>
      </c>
      <c r="O239" t="s">
        <v>672</v>
      </c>
      <c r="P239" t="s">
        <v>178</v>
      </c>
      <c r="Q239">
        <v>768981</v>
      </c>
      <c r="R239" t="s">
        <v>34</v>
      </c>
      <c r="S239" t="s">
        <v>35</v>
      </c>
      <c r="T239" t="s">
        <v>35</v>
      </c>
      <c r="U239" s="6">
        <v>4.5</v>
      </c>
    </row>
    <row r="240" spans="1:21" x14ac:dyDescent="0.25">
      <c r="A240" t="s">
        <v>673</v>
      </c>
      <c r="B240" s="1">
        <v>45375</v>
      </c>
      <c r="C240" t="s">
        <v>37</v>
      </c>
      <c r="D240" t="s">
        <v>23</v>
      </c>
      <c r="E240" t="s">
        <v>38</v>
      </c>
      <c r="F240" t="s">
        <v>62</v>
      </c>
      <c r="G240" t="s">
        <v>20212</v>
      </c>
      <c r="H240" t="s">
        <v>26</v>
      </c>
      <c r="I240" t="s">
        <v>52</v>
      </c>
      <c r="J240" t="s">
        <v>28</v>
      </c>
      <c r="K240" t="s">
        <v>29</v>
      </c>
      <c r="L240" t="s">
        <v>44</v>
      </c>
      <c r="M240" t="s">
        <v>113</v>
      </c>
      <c r="N240">
        <v>5</v>
      </c>
      <c r="O240" t="s">
        <v>674</v>
      </c>
      <c r="P240" t="s">
        <v>675</v>
      </c>
      <c r="Q240">
        <v>3707708.01</v>
      </c>
      <c r="R240" t="s">
        <v>34</v>
      </c>
      <c r="S240" t="s">
        <v>35</v>
      </c>
      <c r="T240" t="s">
        <v>56</v>
      </c>
      <c r="U240" s="6">
        <v>4.9000000000000004</v>
      </c>
    </row>
    <row r="241" spans="1:21" x14ac:dyDescent="0.25">
      <c r="A241" t="s">
        <v>676</v>
      </c>
      <c r="B241" s="1">
        <v>45648</v>
      </c>
      <c r="C241" t="s">
        <v>37</v>
      </c>
      <c r="D241" t="s">
        <v>23</v>
      </c>
      <c r="E241" t="s">
        <v>68</v>
      </c>
      <c r="F241" t="s">
        <v>58</v>
      </c>
      <c r="G241" t="s">
        <v>20209</v>
      </c>
      <c r="H241" t="s">
        <v>70</v>
      </c>
      <c r="I241" t="s">
        <v>119</v>
      </c>
      <c r="J241" t="s">
        <v>28</v>
      </c>
      <c r="K241" t="s">
        <v>29</v>
      </c>
      <c r="L241" t="s">
        <v>30</v>
      </c>
      <c r="M241" t="s">
        <v>53</v>
      </c>
      <c r="N241">
        <v>1</v>
      </c>
      <c r="O241" t="s">
        <v>677</v>
      </c>
      <c r="P241" t="s">
        <v>270</v>
      </c>
      <c r="Q241">
        <v>705671.03</v>
      </c>
      <c r="R241" t="s">
        <v>34</v>
      </c>
      <c r="S241" t="s">
        <v>56</v>
      </c>
      <c r="T241" t="s">
        <v>56</v>
      </c>
      <c r="U241" s="6">
        <v>4.5</v>
      </c>
    </row>
    <row r="242" spans="1:21" x14ac:dyDescent="0.25">
      <c r="A242" t="s">
        <v>678</v>
      </c>
      <c r="B242" s="1">
        <v>45796</v>
      </c>
      <c r="C242" t="s">
        <v>22</v>
      </c>
      <c r="D242" t="s">
        <v>23</v>
      </c>
      <c r="E242" t="s">
        <v>24</v>
      </c>
      <c r="F242" t="s">
        <v>76</v>
      </c>
      <c r="G242" t="s">
        <v>596</v>
      </c>
      <c r="H242" t="s">
        <v>166</v>
      </c>
      <c r="I242" t="s">
        <v>173</v>
      </c>
      <c r="J242" t="s">
        <v>174</v>
      </c>
      <c r="K242" t="s">
        <v>43</v>
      </c>
      <c r="L242" t="s">
        <v>30</v>
      </c>
      <c r="M242" t="s">
        <v>53</v>
      </c>
      <c r="N242">
        <v>1</v>
      </c>
      <c r="O242" t="s">
        <v>679</v>
      </c>
      <c r="P242" t="s">
        <v>201</v>
      </c>
      <c r="Q242">
        <v>659949.49</v>
      </c>
      <c r="R242" t="s">
        <v>48</v>
      </c>
      <c r="S242" t="s">
        <v>35</v>
      </c>
      <c r="T242" t="s">
        <v>56</v>
      </c>
      <c r="U242" s="6">
        <v>5</v>
      </c>
    </row>
    <row r="243" spans="1:21" x14ac:dyDescent="0.25">
      <c r="A243" t="s">
        <v>680</v>
      </c>
      <c r="B243" s="1">
        <v>45381</v>
      </c>
      <c r="C243" t="s">
        <v>37</v>
      </c>
      <c r="D243" t="s">
        <v>23</v>
      </c>
      <c r="E243" t="s">
        <v>38</v>
      </c>
      <c r="F243" t="s">
        <v>76</v>
      </c>
      <c r="G243" t="s">
        <v>20202</v>
      </c>
      <c r="H243" t="s">
        <v>83</v>
      </c>
      <c r="I243" t="s">
        <v>84</v>
      </c>
      <c r="J243" t="s">
        <v>42</v>
      </c>
      <c r="K243" t="s">
        <v>29</v>
      </c>
      <c r="L243" t="s">
        <v>44</v>
      </c>
      <c r="M243" t="s">
        <v>45</v>
      </c>
      <c r="N243">
        <v>4</v>
      </c>
      <c r="O243" t="s">
        <v>681</v>
      </c>
      <c r="P243" t="s">
        <v>242</v>
      </c>
      <c r="Q243">
        <v>4143597.34</v>
      </c>
      <c r="R243" t="s">
        <v>34</v>
      </c>
      <c r="S243" t="s">
        <v>56</v>
      </c>
      <c r="T243" t="s">
        <v>35</v>
      </c>
      <c r="U243" s="6">
        <v>3.7</v>
      </c>
    </row>
    <row r="244" spans="1:21" x14ac:dyDescent="0.25">
      <c r="A244" t="s">
        <v>682</v>
      </c>
      <c r="B244" s="1">
        <v>45579</v>
      </c>
      <c r="C244" t="s">
        <v>88</v>
      </c>
      <c r="D244" t="s">
        <v>23</v>
      </c>
      <c r="E244" t="s">
        <v>89</v>
      </c>
      <c r="F244" t="s">
        <v>90</v>
      </c>
      <c r="G244" t="s">
        <v>137</v>
      </c>
      <c r="H244" t="s">
        <v>83</v>
      </c>
      <c r="I244" t="s">
        <v>126</v>
      </c>
      <c r="J244" t="s">
        <v>42</v>
      </c>
      <c r="K244" t="s">
        <v>72</v>
      </c>
      <c r="L244" t="s">
        <v>30</v>
      </c>
      <c r="M244" t="s">
        <v>64</v>
      </c>
      <c r="N244">
        <v>1</v>
      </c>
      <c r="O244" t="s">
        <v>683</v>
      </c>
      <c r="P244" t="s">
        <v>178</v>
      </c>
      <c r="Q244">
        <v>761953.29</v>
      </c>
      <c r="R244" t="s">
        <v>48</v>
      </c>
      <c r="S244" t="s">
        <v>56</v>
      </c>
      <c r="T244" t="s">
        <v>56</v>
      </c>
      <c r="U244" s="6">
        <v>4.7</v>
      </c>
    </row>
    <row r="245" spans="1:21" x14ac:dyDescent="0.25">
      <c r="A245" t="s">
        <v>684</v>
      </c>
      <c r="B245" s="1">
        <v>45299</v>
      </c>
      <c r="C245" t="s">
        <v>98</v>
      </c>
      <c r="D245" t="s">
        <v>23</v>
      </c>
      <c r="E245" t="s">
        <v>99</v>
      </c>
      <c r="F245" t="s">
        <v>76</v>
      </c>
      <c r="G245" t="s">
        <v>142</v>
      </c>
      <c r="H245" t="s">
        <v>104</v>
      </c>
      <c r="I245" t="s">
        <v>240</v>
      </c>
      <c r="J245" t="s">
        <v>174</v>
      </c>
      <c r="K245" t="s">
        <v>43</v>
      </c>
      <c r="L245" t="s">
        <v>30</v>
      </c>
      <c r="M245" t="s">
        <v>31</v>
      </c>
      <c r="N245">
        <v>5</v>
      </c>
      <c r="O245" t="s">
        <v>685</v>
      </c>
      <c r="P245" t="s">
        <v>255</v>
      </c>
      <c r="Q245">
        <v>3366477.76</v>
      </c>
      <c r="R245" t="s">
        <v>48</v>
      </c>
      <c r="S245" t="s">
        <v>56</v>
      </c>
      <c r="T245" t="s">
        <v>56</v>
      </c>
      <c r="U245" s="6">
        <v>4.3</v>
      </c>
    </row>
    <row r="246" spans="1:21" x14ac:dyDescent="0.25">
      <c r="A246" t="s">
        <v>686</v>
      </c>
      <c r="B246" s="1">
        <v>45665</v>
      </c>
      <c r="C246" t="s">
        <v>50</v>
      </c>
      <c r="D246" t="s">
        <v>23</v>
      </c>
      <c r="E246" t="s">
        <v>51</v>
      </c>
      <c r="F246" t="s">
        <v>190</v>
      </c>
      <c r="G246" t="s">
        <v>20199</v>
      </c>
      <c r="H246" t="s">
        <v>26</v>
      </c>
      <c r="I246" t="s">
        <v>151</v>
      </c>
      <c r="J246" t="s">
        <v>42</v>
      </c>
      <c r="K246" t="s">
        <v>29</v>
      </c>
      <c r="L246" t="s">
        <v>30</v>
      </c>
      <c r="M246" t="s">
        <v>77</v>
      </c>
      <c r="N246">
        <v>4</v>
      </c>
      <c r="O246" t="s">
        <v>687</v>
      </c>
      <c r="P246" t="s">
        <v>255</v>
      </c>
      <c r="Q246">
        <v>3850830.35</v>
      </c>
      <c r="R246" t="s">
        <v>34</v>
      </c>
      <c r="S246" t="s">
        <v>56</v>
      </c>
      <c r="T246" t="s">
        <v>35</v>
      </c>
      <c r="U246" s="6">
        <v>4.2</v>
      </c>
    </row>
    <row r="247" spans="1:21" x14ac:dyDescent="0.25">
      <c r="A247" t="s">
        <v>688</v>
      </c>
      <c r="B247" s="1">
        <v>45529</v>
      </c>
      <c r="C247" t="s">
        <v>98</v>
      </c>
      <c r="D247" t="s">
        <v>23</v>
      </c>
      <c r="E247" t="s">
        <v>99</v>
      </c>
      <c r="F247" t="s">
        <v>25</v>
      </c>
      <c r="G247" t="s">
        <v>146</v>
      </c>
      <c r="H247" t="s">
        <v>26</v>
      </c>
      <c r="I247" t="s">
        <v>52</v>
      </c>
      <c r="J247" t="s">
        <v>28</v>
      </c>
      <c r="K247" t="s">
        <v>29</v>
      </c>
      <c r="L247" t="s">
        <v>44</v>
      </c>
      <c r="M247" t="s">
        <v>64</v>
      </c>
      <c r="N247">
        <v>1</v>
      </c>
      <c r="O247" t="s">
        <v>689</v>
      </c>
      <c r="P247" t="s">
        <v>582</v>
      </c>
      <c r="Q247">
        <v>789834.64</v>
      </c>
      <c r="R247" t="s">
        <v>34</v>
      </c>
      <c r="S247" t="s">
        <v>56</v>
      </c>
      <c r="T247" t="s">
        <v>35</v>
      </c>
      <c r="U247" s="6">
        <v>4.3</v>
      </c>
    </row>
    <row r="248" spans="1:21" x14ac:dyDescent="0.25">
      <c r="A248" t="s">
        <v>690</v>
      </c>
      <c r="B248" s="1">
        <v>45635</v>
      </c>
      <c r="C248" t="s">
        <v>37</v>
      </c>
      <c r="D248" t="s">
        <v>23</v>
      </c>
      <c r="E248" t="s">
        <v>68</v>
      </c>
      <c r="F248" t="s">
        <v>62</v>
      </c>
      <c r="G248" t="s">
        <v>20198</v>
      </c>
      <c r="H248" t="s">
        <v>83</v>
      </c>
      <c r="I248" t="s">
        <v>84</v>
      </c>
      <c r="J248" t="s">
        <v>42</v>
      </c>
      <c r="K248" t="s">
        <v>43</v>
      </c>
      <c r="L248" t="s">
        <v>30</v>
      </c>
      <c r="M248" t="s">
        <v>53</v>
      </c>
      <c r="N248">
        <v>5</v>
      </c>
      <c r="O248" t="s">
        <v>691</v>
      </c>
      <c r="P248" t="s">
        <v>182</v>
      </c>
      <c r="Q248">
        <v>4797651.3</v>
      </c>
      <c r="R248" t="s">
        <v>48</v>
      </c>
      <c r="S248" t="s">
        <v>56</v>
      </c>
      <c r="T248" t="s">
        <v>56</v>
      </c>
      <c r="U248" s="6">
        <v>5</v>
      </c>
    </row>
    <row r="249" spans="1:21" x14ac:dyDescent="0.25">
      <c r="A249" t="s">
        <v>692</v>
      </c>
      <c r="B249" s="1">
        <v>45063</v>
      </c>
      <c r="C249" t="s">
        <v>22</v>
      </c>
      <c r="D249" t="s">
        <v>23</v>
      </c>
      <c r="E249" t="s">
        <v>24</v>
      </c>
      <c r="F249" t="s">
        <v>62</v>
      </c>
      <c r="G249" t="s">
        <v>265</v>
      </c>
      <c r="H249" t="s">
        <v>104</v>
      </c>
      <c r="I249" t="s">
        <v>138</v>
      </c>
      <c r="J249" t="s">
        <v>42</v>
      </c>
      <c r="K249" t="s">
        <v>72</v>
      </c>
      <c r="L249" t="s">
        <v>44</v>
      </c>
      <c r="M249" t="s">
        <v>64</v>
      </c>
      <c r="N249">
        <v>3</v>
      </c>
      <c r="O249" t="s">
        <v>693</v>
      </c>
      <c r="P249" t="s">
        <v>212</v>
      </c>
      <c r="Q249">
        <v>3638752.23</v>
      </c>
      <c r="R249" t="s">
        <v>48</v>
      </c>
      <c r="S249" t="s">
        <v>35</v>
      </c>
      <c r="T249" t="s">
        <v>35</v>
      </c>
      <c r="U249" s="6">
        <v>3.8</v>
      </c>
    </row>
    <row r="250" spans="1:21" x14ac:dyDescent="0.25">
      <c r="A250" t="s">
        <v>694</v>
      </c>
      <c r="B250" s="1">
        <v>45908</v>
      </c>
      <c r="C250" t="s">
        <v>22</v>
      </c>
      <c r="D250" t="s">
        <v>23</v>
      </c>
      <c r="E250" t="s">
        <v>24</v>
      </c>
      <c r="F250" t="s">
        <v>62</v>
      </c>
      <c r="G250" t="s">
        <v>137</v>
      </c>
      <c r="H250" t="s">
        <v>40</v>
      </c>
      <c r="I250" t="s">
        <v>41</v>
      </c>
      <c r="J250" t="s">
        <v>42</v>
      </c>
      <c r="K250" t="s">
        <v>72</v>
      </c>
      <c r="L250" t="s">
        <v>44</v>
      </c>
      <c r="M250" t="s">
        <v>64</v>
      </c>
      <c r="N250">
        <v>2</v>
      </c>
      <c r="O250" t="s">
        <v>695</v>
      </c>
      <c r="P250" t="s">
        <v>117</v>
      </c>
      <c r="Q250">
        <v>2598153.0299999998</v>
      </c>
      <c r="R250" t="s">
        <v>34</v>
      </c>
      <c r="S250" t="s">
        <v>56</v>
      </c>
      <c r="T250" t="s">
        <v>56</v>
      </c>
      <c r="U250" s="6">
        <v>4.4000000000000004</v>
      </c>
    </row>
    <row r="251" spans="1:21" x14ac:dyDescent="0.25">
      <c r="A251" t="s">
        <v>696</v>
      </c>
      <c r="B251" s="1">
        <v>44952</v>
      </c>
      <c r="C251" t="s">
        <v>22</v>
      </c>
      <c r="D251" t="s">
        <v>23</v>
      </c>
      <c r="E251" t="s">
        <v>24</v>
      </c>
      <c r="F251" t="s">
        <v>190</v>
      </c>
      <c r="G251" t="s">
        <v>259</v>
      </c>
      <c r="H251" t="s">
        <v>40</v>
      </c>
      <c r="I251" t="s">
        <v>41</v>
      </c>
      <c r="J251" t="s">
        <v>42</v>
      </c>
      <c r="K251" t="s">
        <v>43</v>
      </c>
      <c r="L251" t="s">
        <v>30</v>
      </c>
      <c r="M251" t="s">
        <v>77</v>
      </c>
      <c r="N251">
        <v>4</v>
      </c>
      <c r="O251" t="s">
        <v>697</v>
      </c>
      <c r="P251" t="s">
        <v>301</v>
      </c>
      <c r="Q251">
        <v>5085355.9800000004</v>
      </c>
      <c r="R251" t="s">
        <v>48</v>
      </c>
      <c r="S251" t="s">
        <v>35</v>
      </c>
      <c r="T251" t="s">
        <v>56</v>
      </c>
      <c r="U251" s="6">
        <v>4.5</v>
      </c>
    </row>
    <row r="252" spans="1:21" x14ac:dyDescent="0.25">
      <c r="A252" t="s">
        <v>698</v>
      </c>
      <c r="B252" s="1">
        <v>45760</v>
      </c>
      <c r="C252" t="s">
        <v>98</v>
      </c>
      <c r="D252" t="s">
        <v>23</v>
      </c>
      <c r="E252" t="s">
        <v>103</v>
      </c>
      <c r="F252" t="s">
        <v>76</v>
      </c>
      <c r="G252" t="s">
        <v>20199</v>
      </c>
      <c r="H252" t="s">
        <v>40</v>
      </c>
      <c r="I252" t="s">
        <v>41</v>
      </c>
      <c r="J252" t="s">
        <v>42</v>
      </c>
      <c r="K252" t="s">
        <v>72</v>
      </c>
      <c r="L252" t="s">
        <v>30</v>
      </c>
      <c r="M252" t="s">
        <v>64</v>
      </c>
      <c r="N252">
        <v>2</v>
      </c>
      <c r="O252" t="s">
        <v>699</v>
      </c>
      <c r="P252" t="s">
        <v>610</v>
      </c>
      <c r="Q252">
        <v>2618916.58</v>
      </c>
      <c r="R252" t="s">
        <v>48</v>
      </c>
      <c r="S252" t="s">
        <v>35</v>
      </c>
      <c r="T252" t="s">
        <v>56</v>
      </c>
      <c r="U252" s="6">
        <v>4.5</v>
      </c>
    </row>
    <row r="253" spans="1:21" x14ac:dyDescent="0.25">
      <c r="A253" t="s">
        <v>700</v>
      </c>
      <c r="B253" s="1">
        <v>45688</v>
      </c>
      <c r="C253" t="s">
        <v>37</v>
      </c>
      <c r="D253" t="s">
        <v>23</v>
      </c>
      <c r="E253" t="s">
        <v>68</v>
      </c>
      <c r="F253" t="s">
        <v>90</v>
      </c>
      <c r="G253" t="s">
        <v>221</v>
      </c>
      <c r="H253" t="s">
        <v>70</v>
      </c>
      <c r="I253" t="s">
        <v>71</v>
      </c>
      <c r="J253" t="s">
        <v>28</v>
      </c>
      <c r="K253" t="s">
        <v>72</v>
      </c>
      <c r="L253" t="s">
        <v>44</v>
      </c>
      <c r="M253" t="s">
        <v>77</v>
      </c>
      <c r="N253">
        <v>3</v>
      </c>
      <c r="O253" t="s">
        <v>701</v>
      </c>
      <c r="P253" t="s">
        <v>225</v>
      </c>
      <c r="Q253">
        <v>2939743.74</v>
      </c>
      <c r="R253" t="s">
        <v>48</v>
      </c>
      <c r="S253" t="s">
        <v>35</v>
      </c>
      <c r="T253" t="s">
        <v>35</v>
      </c>
      <c r="U253" s="6">
        <v>3.9</v>
      </c>
    </row>
    <row r="254" spans="1:21" x14ac:dyDescent="0.25">
      <c r="A254" t="s">
        <v>702</v>
      </c>
      <c r="B254" s="1">
        <v>45212</v>
      </c>
      <c r="C254" t="s">
        <v>98</v>
      </c>
      <c r="D254" t="s">
        <v>23</v>
      </c>
      <c r="E254" t="s">
        <v>103</v>
      </c>
      <c r="F254" t="s">
        <v>90</v>
      </c>
      <c r="G254" t="s">
        <v>184</v>
      </c>
      <c r="H254" t="s">
        <v>166</v>
      </c>
      <c r="I254" t="s">
        <v>173</v>
      </c>
      <c r="J254" t="s">
        <v>174</v>
      </c>
      <c r="K254" t="s">
        <v>43</v>
      </c>
      <c r="L254" t="s">
        <v>44</v>
      </c>
      <c r="M254" t="s">
        <v>31</v>
      </c>
      <c r="N254">
        <v>5</v>
      </c>
      <c r="O254" t="s">
        <v>703</v>
      </c>
      <c r="P254" t="s">
        <v>610</v>
      </c>
      <c r="Q254">
        <v>2993572.24</v>
      </c>
      <c r="R254" t="s">
        <v>48</v>
      </c>
      <c r="S254" t="s">
        <v>56</v>
      </c>
      <c r="T254" t="s">
        <v>35</v>
      </c>
      <c r="U254" s="6">
        <v>3.6</v>
      </c>
    </row>
    <row r="255" spans="1:21" x14ac:dyDescent="0.25">
      <c r="A255" t="s">
        <v>704</v>
      </c>
      <c r="B255" s="1">
        <v>45001</v>
      </c>
      <c r="C255" t="s">
        <v>50</v>
      </c>
      <c r="D255" t="s">
        <v>23</v>
      </c>
      <c r="E255" t="s">
        <v>51</v>
      </c>
      <c r="F255" t="s">
        <v>69</v>
      </c>
      <c r="G255" t="s">
        <v>214</v>
      </c>
      <c r="H255" t="s">
        <v>40</v>
      </c>
      <c r="I255" t="s">
        <v>41</v>
      </c>
      <c r="J255" t="s">
        <v>42</v>
      </c>
      <c r="K255" t="s">
        <v>43</v>
      </c>
      <c r="L255" t="s">
        <v>30</v>
      </c>
      <c r="M255" t="s">
        <v>113</v>
      </c>
      <c r="N255">
        <v>4</v>
      </c>
      <c r="O255" t="s">
        <v>705</v>
      </c>
      <c r="P255" t="s">
        <v>144</v>
      </c>
      <c r="Q255">
        <v>5057152.22</v>
      </c>
      <c r="R255" t="s">
        <v>34</v>
      </c>
      <c r="S255" t="s">
        <v>35</v>
      </c>
      <c r="T255" t="s">
        <v>56</v>
      </c>
      <c r="U255" s="6">
        <v>4.3</v>
      </c>
    </row>
    <row r="256" spans="1:21" x14ac:dyDescent="0.25">
      <c r="A256" t="s">
        <v>706</v>
      </c>
      <c r="B256" s="1">
        <v>45227</v>
      </c>
      <c r="C256" t="s">
        <v>88</v>
      </c>
      <c r="D256" t="s">
        <v>23</v>
      </c>
      <c r="E256" t="s">
        <v>89</v>
      </c>
      <c r="F256" t="s">
        <v>58</v>
      </c>
      <c r="G256" t="s">
        <v>20197</v>
      </c>
      <c r="H256" t="s">
        <v>104</v>
      </c>
      <c r="I256" t="s">
        <v>105</v>
      </c>
      <c r="J256" t="s">
        <v>28</v>
      </c>
      <c r="K256" t="s">
        <v>72</v>
      </c>
      <c r="L256" t="s">
        <v>44</v>
      </c>
      <c r="M256" t="s">
        <v>113</v>
      </c>
      <c r="N256">
        <v>2</v>
      </c>
      <c r="O256" t="s">
        <v>707</v>
      </c>
      <c r="P256" t="s">
        <v>196</v>
      </c>
      <c r="Q256">
        <v>1709889.85</v>
      </c>
      <c r="R256" t="s">
        <v>34</v>
      </c>
      <c r="S256" t="s">
        <v>35</v>
      </c>
      <c r="T256" t="s">
        <v>56</v>
      </c>
      <c r="U256" s="6">
        <v>4.2</v>
      </c>
    </row>
    <row r="257" spans="1:21" x14ac:dyDescent="0.25">
      <c r="A257" t="s">
        <v>708</v>
      </c>
      <c r="B257" s="1">
        <v>45043</v>
      </c>
      <c r="C257" t="s">
        <v>22</v>
      </c>
      <c r="D257" t="s">
        <v>23</v>
      </c>
      <c r="E257" t="s">
        <v>24</v>
      </c>
      <c r="F257" t="s">
        <v>190</v>
      </c>
      <c r="G257" t="s">
        <v>20214</v>
      </c>
      <c r="H257" t="s">
        <v>26</v>
      </c>
      <c r="I257" t="s">
        <v>27</v>
      </c>
      <c r="J257" t="s">
        <v>28</v>
      </c>
      <c r="K257" t="s">
        <v>72</v>
      </c>
      <c r="L257" t="s">
        <v>44</v>
      </c>
      <c r="M257" t="s">
        <v>31</v>
      </c>
      <c r="N257">
        <v>3</v>
      </c>
      <c r="O257" t="s">
        <v>709</v>
      </c>
      <c r="P257" t="s">
        <v>375</v>
      </c>
      <c r="Q257">
        <v>3426723.57</v>
      </c>
      <c r="R257" t="s">
        <v>48</v>
      </c>
      <c r="S257" t="s">
        <v>56</v>
      </c>
      <c r="T257" t="s">
        <v>56</v>
      </c>
      <c r="U257" s="6">
        <v>3.6</v>
      </c>
    </row>
    <row r="258" spans="1:21" x14ac:dyDescent="0.25">
      <c r="A258" t="s">
        <v>710</v>
      </c>
      <c r="B258" s="1">
        <v>45906</v>
      </c>
      <c r="C258" t="s">
        <v>22</v>
      </c>
      <c r="D258" t="s">
        <v>23</v>
      </c>
      <c r="E258" t="s">
        <v>24</v>
      </c>
      <c r="F258" t="s">
        <v>39</v>
      </c>
      <c r="G258" t="s">
        <v>20204</v>
      </c>
      <c r="H258" t="s">
        <v>104</v>
      </c>
      <c r="I258" t="s">
        <v>240</v>
      </c>
      <c r="J258" t="s">
        <v>174</v>
      </c>
      <c r="K258" t="s">
        <v>43</v>
      </c>
      <c r="L258" t="s">
        <v>30</v>
      </c>
      <c r="M258" t="s">
        <v>64</v>
      </c>
      <c r="N258">
        <v>1</v>
      </c>
      <c r="O258" t="s">
        <v>711</v>
      </c>
      <c r="P258" t="s">
        <v>201</v>
      </c>
      <c r="Q258">
        <v>752833.91</v>
      </c>
      <c r="R258" t="s">
        <v>34</v>
      </c>
      <c r="S258" t="s">
        <v>56</v>
      </c>
      <c r="T258" t="s">
        <v>35</v>
      </c>
      <c r="U258" s="6">
        <v>3.8</v>
      </c>
    </row>
    <row r="259" spans="1:21" x14ac:dyDescent="0.25">
      <c r="A259" t="s">
        <v>712</v>
      </c>
      <c r="B259" s="1">
        <v>44965</v>
      </c>
      <c r="C259" t="s">
        <v>22</v>
      </c>
      <c r="D259" t="s">
        <v>23</v>
      </c>
      <c r="E259" t="s">
        <v>24</v>
      </c>
      <c r="F259" t="s">
        <v>25</v>
      </c>
      <c r="G259" t="s">
        <v>155</v>
      </c>
      <c r="H259" t="s">
        <v>40</v>
      </c>
      <c r="I259" t="s">
        <v>63</v>
      </c>
      <c r="J259" t="s">
        <v>42</v>
      </c>
      <c r="K259" t="s">
        <v>43</v>
      </c>
      <c r="L259" t="s">
        <v>30</v>
      </c>
      <c r="M259" t="s">
        <v>45</v>
      </c>
      <c r="N259">
        <v>2</v>
      </c>
      <c r="O259" t="s">
        <v>713</v>
      </c>
      <c r="P259" t="s">
        <v>255</v>
      </c>
      <c r="Q259">
        <v>1569850.84</v>
      </c>
      <c r="R259" t="s">
        <v>34</v>
      </c>
      <c r="S259" t="s">
        <v>35</v>
      </c>
      <c r="T259" t="s">
        <v>56</v>
      </c>
      <c r="U259" s="6">
        <v>4.0999999999999996</v>
      </c>
    </row>
    <row r="260" spans="1:21" x14ac:dyDescent="0.25">
      <c r="A260" t="s">
        <v>714</v>
      </c>
      <c r="B260" s="1">
        <v>44933</v>
      </c>
      <c r="C260" t="s">
        <v>88</v>
      </c>
      <c r="D260" t="s">
        <v>23</v>
      </c>
      <c r="E260" t="s">
        <v>112</v>
      </c>
      <c r="F260" t="s">
        <v>25</v>
      </c>
      <c r="G260" t="s">
        <v>20197</v>
      </c>
      <c r="H260" t="s">
        <v>70</v>
      </c>
      <c r="I260" t="s">
        <v>71</v>
      </c>
      <c r="J260" t="s">
        <v>28</v>
      </c>
      <c r="K260" t="s">
        <v>72</v>
      </c>
      <c r="L260" t="s">
        <v>30</v>
      </c>
      <c r="M260" t="s">
        <v>64</v>
      </c>
      <c r="N260">
        <v>1</v>
      </c>
      <c r="O260" t="s">
        <v>715</v>
      </c>
      <c r="P260" t="s">
        <v>437</v>
      </c>
      <c r="Q260">
        <v>872189.34</v>
      </c>
      <c r="R260" t="s">
        <v>34</v>
      </c>
      <c r="S260" t="s">
        <v>56</v>
      </c>
      <c r="T260" t="s">
        <v>35</v>
      </c>
      <c r="U260" s="6">
        <v>3.9</v>
      </c>
    </row>
    <row r="261" spans="1:21" x14ac:dyDescent="0.25">
      <c r="A261" t="s">
        <v>716</v>
      </c>
      <c r="B261" s="1">
        <v>45331</v>
      </c>
      <c r="C261" t="s">
        <v>22</v>
      </c>
      <c r="D261" t="s">
        <v>23</v>
      </c>
      <c r="E261" t="s">
        <v>24</v>
      </c>
      <c r="F261" t="s">
        <v>39</v>
      </c>
      <c r="G261" t="s">
        <v>299</v>
      </c>
      <c r="H261" t="s">
        <v>83</v>
      </c>
      <c r="I261" t="s">
        <v>126</v>
      </c>
      <c r="J261" t="s">
        <v>42</v>
      </c>
      <c r="K261" t="s">
        <v>43</v>
      </c>
      <c r="L261" t="s">
        <v>30</v>
      </c>
      <c r="M261" t="s">
        <v>77</v>
      </c>
      <c r="N261">
        <v>3</v>
      </c>
      <c r="O261" t="s">
        <v>717</v>
      </c>
      <c r="P261" t="s">
        <v>160</v>
      </c>
      <c r="Q261">
        <v>2377903.15</v>
      </c>
      <c r="R261" t="s">
        <v>48</v>
      </c>
      <c r="S261" t="s">
        <v>56</v>
      </c>
      <c r="T261" t="s">
        <v>35</v>
      </c>
      <c r="U261" s="6">
        <v>3.9</v>
      </c>
    </row>
    <row r="262" spans="1:21" x14ac:dyDescent="0.25">
      <c r="A262" t="s">
        <v>718</v>
      </c>
      <c r="B262" s="1">
        <v>45513</v>
      </c>
      <c r="C262" t="s">
        <v>22</v>
      </c>
      <c r="D262" t="s">
        <v>23</v>
      </c>
      <c r="E262" t="s">
        <v>24</v>
      </c>
      <c r="F262" t="s">
        <v>190</v>
      </c>
      <c r="G262" t="s">
        <v>20215</v>
      </c>
      <c r="H262" t="s">
        <v>26</v>
      </c>
      <c r="I262" t="s">
        <v>204</v>
      </c>
      <c r="J262" t="s">
        <v>28</v>
      </c>
      <c r="K262" t="s">
        <v>72</v>
      </c>
      <c r="L262" t="s">
        <v>30</v>
      </c>
      <c r="M262" t="s">
        <v>45</v>
      </c>
      <c r="N262">
        <v>5</v>
      </c>
      <c r="O262" t="s">
        <v>719</v>
      </c>
      <c r="P262" t="s">
        <v>610</v>
      </c>
      <c r="Q262">
        <v>4257253.7699999996</v>
      </c>
      <c r="R262" t="s">
        <v>34</v>
      </c>
      <c r="S262" t="s">
        <v>56</v>
      </c>
      <c r="T262" t="s">
        <v>35</v>
      </c>
      <c r="U262" s="6">
        <v>4.0999999999999996</v>
      </c>
    </row>
    <row r="263" spans="1:21" x14ac:dyDescent="0.25">
      <c r="A263" t="s">
        <v>720</v>
      </c>
      <c r="B263" s="1">
        <v>45044</v>
      </c>
      <c r="C263" t="s">
        <v>22</v>
      </c>
      <c r="D263" t="s">
        <v>23</v>
      </c>
      <c r="E263" t="s">
        <v>24</v>
      </c>
      <c r="F263" t="s">
        <v>62</v>
      </c>
      <c r="G263" t="s">
        <v>20209</v>
      </c>
      <c r="H263" t="s">
        <v>166</v>
      </c>
      <c r="I263" t="s">
        <v>173</v>
      </c>
      <c r="J263" t="s">
        <v>174</v>
      </c>
      <c r="K263" t="s">
        <v>72</v>
      </c>
      <c r="L263" t="s">
        <v>30</v>
      </c>
      <c r="M263" t="s">
        <v>113</v>
      </c>
      <c r="N263">
        <v>2</v>
      </c>
      <c r="O263" t="s">
        <v>721</v>
      </c>
      <c r="P263" t="s">
        <v>148</v>
      </c>
      <c r="Q263">
        <v>1303782.28</v>
      </c>
      <c r="R263" t="s">
        <v>48</v>
      </c>
      <c r="S263" t="s">
        <v>35</v>
      </c>
      <c r="T263" t="s">
        <v>56</v>
      </c>
      <c r="U263" s="6">
        <v>4.5</v>
      </c>
    </row>
    <row r="264" spans="1:21" x14ac:dyDescent="0.25">
      <c r="A264" t="s">
        <v>722</v>
      </c>
      <c r="B264" s="1">
        <v>45167</v>
      </c>
      <c r="C264" t="s">
        <v>50</v>
      </c>
      <c r="D264" t="s">
        <v>23</v>
      </c>
      <c r="E264" t="s">
        <v>51</v>
      </c>
      <c r="F264" t="s">
        <v>25</v>
      </c>
      <c r="G264" t="s">
        <v>233</v>
      </c>
      <c r="H264" t="s">
        <v>166</v>
      </c>
      <c r="I264" t="s">
        <v>167</v>
      </c>
      <c r="J264" t="s">
        <v>42</v>
      </c>
      <c r="K264" t="s">
        <v>72</v>
      </c>
      <c r="L264" t="s">
        <v>30</v>
      </c>
      <c r="M264" t="s">
        <v>77</v>
      </c>
      <c r="N264">
        <v>3</v>
      </c>
      <c r="O264" t="s">
        <v>723</v>
      </c>
      <c r="P264" t="s">
        <v>349</v>
      </c>
      <c r="Q264">
        <v>2260667.62</v>
      </c>
      <c r="R264" t="s">
        <v>48</v>
      </c>
      <c r="S264" t="s">
        <v>56</v>
      </c>
      <c r="T264" t="s">
        <v>56</v>
      </c>
      <c r="U264" s="6">
        <v>4</v>
      </c>
    </row>
    <row r="265" spans="1:21" x14ac:dyDescent="0.25">
      <c r="A265" t="s">
        <v>724</v>
      </c>
      <c r="B265" s="1">
        <v>45908</v>
      </c>
      <c r="C265" t="s">
        <v>22</v>
      </c>
      <c r="D265" t="s">
        <v>23</v>
      </c>
      <c r="E265" t="s">
        <v>24</v>
      </c>
      <c r="F265" t="s">
        <v>190</v>
      </c>
      <c r="G265" t="s">
        <v>328</v>
      </c>
      <c r="H265" t="s">
        <v>40</v>
      </c>
      <c r="I265" t="s">
        <v>63</v>
      </c>
      <c r="J265" t="s">
        <v>42</v>
      </c>
      <c r="K265" t="s">
        <v>43</v>
      </c>
      <c r="L265" t="s">
        <v>44</v>
      </c>
      <c r="M265" t="s">
        <v>77</v>
      </c>
      <c r="N265">
        <v>5</v>
      </c>
      <c r="O265" t="s">
        <v>725</v>
      </c>
      <c r="P265" t="s">
        <v>135</v>
      </c>
      <c r="Q265">
        <v>4358514.5999999996</v>
      </c>
      <c r="R265" t="s">
        <v>34</v>
      </c>
      <c r="S265" t="s">
        <v>56</v>
      </c>
      <c r="T265" t="s">
        <v>56</v>
      </c>
      <c r="U265" s="6">
        <v>4.8</v>
      </c>
    </row>
    <row r="266" spans="1:21" x14ac:dyDescent="0.25">
      <c r="A266" t="s">
        <v>726</v>
      </c>
      <c r="B266" s="1">
        <v>45491</v>
      </c>
      <c r="C266" t="s">
        <v>98</v>
      </c>
      <c r="D266" t="s">
        <v>23</v>
      </c>
      <c r="E266" t="s">
        <v>99</v>
      </c>
      <c r="F266" t="s">
        <v>25</v>
      </c>
      <c r="G266" t="s">
        <v>244</v>
      </c>
      <c r="H266" t="s">
        <v>70</v>
      </c>
      <c r="I266" t="s">
        <v>71</v>
      </c>
      <c r="J266" t="s">
        <v>28</v>
      </c>
      <c r="K266" t="s">
        <v>72</v>
      </c>
      <c r="L266" t="s">
        <v>30</v>
      </c>
      <c r="M266" t="s">
        <v>45</v>
      </c>
      <c r="N266">
        <v>4</v>
      </c>
      <c r="O266" t="s">
        <v>727</v>
      </c>
      <c r="P266" t="s">
        <v>261</v>
      </c>
      <c r="Q266">
        <v>3414334.9</v>
      </c>
      <c r="R266" t="s">
        <v>34</v>
      </c>
      <c r="S266" t="s">
        <v>35</v>
      </c>
      <c r="T266" t="s">
        <v>56</v>
      </c>
      <c r="U266" s="6">
        <v>4.5999999999999996</v>
      </c>
    </row>
    <row r="267" spans="1:21" x14ac:dyDescent="0.25">
      <c r="A267" t="s">
        <v>728</v>
      </c>
      <c r="B267" s="1">
        <v>45759</v>
      </c>
      <c r="C267" t="s">
        <v>22</v>
      </c>
      <c r="D267" t="s">
        <v>23</v>
      </c>
      <c r="E267" t="s">
        <v>24</v>
      </c>
      <c r="F267" t="s">
        <v>190</v>
      </c>
      <c r="G267" t="s">
        <v>146</v>
      </c>
      <c r="H267" t="s">
        <v>40</v>
      </c>
      <c r="I267" t="s">
        <v>63</v>
      </c>
      <c r="J267" t="s">
        <v>42</v>
      </c>
      <c r="K267" t="s">
        <v>72</v>
      </c>
      <c r="L267" t="s">
        <v>30</v>
      </c>
      <c r="M267" t="s">
        <v>31</v>
      </c>
      <c r="N267">
        <v>1</v>
      </c>
      <c r="O267" t="s">
        <v>729</v>
      </c>
      <c r="P267" t="s">
        <v>318</v>
      </c>
      <c r="Q267">
        <v>934123.53</v>
      </c>
      <c r="R267" t="s">
        <v>48</v>
      </c>
      <c r="S267" t="s">
        <v>56</v>
      </c>
      <c r="T267" t="s">
        <v>35</v>
      </c>
      <c r="U267" s="6">
        <v>4</v>
      </c>
    </row>
    <row r="268" spans="1:21" x14ac:dyDescent="0.25">
      <c r="A268" t="s">
        <v>730</v>
      </c>
      <c r="B268" s="1">
        <v>45441</v>
      </c>
      <c r="C268" t="s">
        <v>98</v>
      </c>
      <c r="D268" t="s">
        <v>23</v>
      </c>
      <c r="E268" t="s">
        <v>99</v>
      </c>
      <c r="F268" t="s">
        <v>39</v>
      </c>
      <c r="G268" t="s">
        <v>20209</v>
      </c>
      <c r="H268" t="s">
        <v>166</v>
      </c>
      <c r="I268" t="s">
        <v>167</v>
      </c>
      <c r="J268" t="s">
        <v>42</v>
      </c>
      <c r="K268" t="s">
        <v>43</v>
      </c>
      <c r="L268" t="s">
        <v>30</v>
      </c>
      <c r="M268" t="s">
        <v>113</v>
      </c>
      <c r="N268">
        <v>5</v>
      </c>
      <c r="O268" t="s">
        <v>731</v>
      </c>
      <c r="P268" t="s">
        <v>219</v>
      </c>
      <c r="Q268">
        <v>3977064.62</v>
      </c>
      <c r="R268" t="s">
        <v>34</v>
      </c>
      <c r="S268" t="s">
        <v>56</v>
      </c>
      <c r="T268" t="s">
        <v>35</v>
      </c>
      <c r="U268" s="6">
        <v>3.8</v>
      </c>
    </row>
    <row r="269" spans="1:21" x14ac:dyDescent="0.25">
      <c r="A269" t="s">
        <v>732</v>
      </c>
      <c r="B269" s="1">
        <v>45164</v>
      </c>
      <c r="C269" t="s">
        <v>81</v>
      </c>
      <c r="D269" t="s">
        <v>23</v>
      </c>
      <c r="E269" t="s">
        <v>82</v>
      </c>
      <c r="F269" t="s">
        <v>25</v>
      </c>
      <c r="G269" t="s">
        <v>20214</v>
      </c>
      <c r="H269" t="s">
        <v>40</v>
      </c>
      <c r="I269" t="s">
        <v>41</v>
      </c>
      <c r="J269" t="s">
        <v>42</v>
      </c>
      <c r="K269" t="s">
        <v>29</v>
      </c>
      <c r="L269" t="s">
        <v>30</v>
      </c>
      <c r="M269" t="s">
        <v>31</v>
      </c>
      <c r="N269">
        <v>3</v>
      </c>
      <c r="O269" t="s">
        <v>733</v>
      </c>
      <c r="P269" t="s">
        <v>526</v>
      </c>
      <c r="Q269">
        <v>3197590.66</v>
      </c>
      <c r="R269" t="s">
        <v>34</v>
      </c>
      <c r="S269" t="s">
        <v>56</v>
      </c>
      <c r="T269" t="s">
        <v>56</v>
      </c>
      <c r="U269" s="6">
        <v>4.2</v>
      </c>
    </row>
    <row r="270" spans="1:21" x14ac:dyDescent="0.25">
      <c r="A270" t="s">
        <v>734</v>
      </c>
      <c r="B270" s="1">
        <v>45575</v>
      </c>
      <c r="C270" t="s">
        <v>88</v>
      </c>
      <c r="D270" t="s">
        <v>23</v>
      </c>
      <c r="E270" t="s">
        <v>89</v>
      </c>
      <c r="F270" t="s">
        <v>90</v>
      </c>
      <c r="G270" t="s">
        <v>20210</v>
      </c>
      <c r="H270" t="s">
        <v>26</v>
      </c>
      <c r="I270" t="s">
        <v>27</v>
      </c>
      <c r="J270" t="s">
        <v>28</v>
      </c>
      <c r="K270" t="s">
        <v>29</v>
      </c>
      <c r="L270" t="s">
        <v>30</v>
      </c>
      <c r="M270" t="s">
        <v>53</v>
      </c>
      <c r="N270">
        <v>3</v>
      </c>
      <c r="O270" t="s">
        <v>735</v>
      </c>
      <c r="P270" t="s">
        <v>178</v>
      </c>
      <c r="Q270">
        <v>3186582.52</v>
      </c>
      <c r="R270" t="s">
        <v>48</v>
      </c>
      <c r="S270" t="s">
        <v>56</v>
      </c>
      <c r="T270" t="s">
        <v>35</v>
      </c>
      <c r="U270" s="6">
        <v>4.3</v>
      </c>
    </row>
    <row r="271" spans="1:21" x14ac:dyDescent="0.25">
      <c r="A271" t="s">
        <v>736</v>
      </c>
      <c r="B271" s="1">
        <v>45738</v>
      </c>
      <c r="C271" t="s">
        <v>88</v>
      </c>
      <c r="D271" t="s">
        <v>23</v>
      </c>
      <c r="E271" t="s">
        <v>89</v>
      </c>
      <c r="F271" t="s">
        <v>76</v>
      </c>
      <c r="G271" t="s">
        <v>305</v>
      </c>
      <c r="H271" t="s">
        <v>83</v>
      </c>
      <c r="I271" t="s">
        <v>84</v>
      </c>
      <c r="J271" t="s">
        <v>42</v>
      </c>
      <c r="K271" t="s">
        <v>43</v>
      </c>
      <c r="L271" t="s">
        <v>30</v>
      </c>
      <c r="M271" t="s">
        <v>53</v>
      </c>
      <c r="N271">
        <v>3</v>
      </c>
      <c r="O271" t="s">
        <v>737</v>
      </c>
      <c r="P271" t="s">
        <v>55</v>
      </c>
      <c r="Q271">
        <v>3038992.23</v>
      </c>
      <c r="R271" t="s">
        <v>34</v>
      </c>
      <c r="S271" t="s">
        <v>35</v>
      </c>
      <c r="T271" t="s">
        <v>35</v>
      </c>
      <c r="U271" s="6">
        <v>4.3</v>
      </c>
    </row>
    <row r="272" spans="1:21" x14ac:dyDescent="0.25">
      <c r="A272" t="s">
        <v>738</v>
      </c>
      <c r="B272" s="1">
        <v>45048</v>
      </c>
      <c r="C272" t="s">
        <v>50</v>
      </c>
      <c r="D272" t="s">
        <v>23</v>
      </c>
      <c r="E272" t="s">
        <v>51</v>
      </c>
      <c r="F272" t="s">
        <v>58</v>
      </c>
      <c r="G272" t="s">
        <v>265</v>
      </c>
      <c r="H272" t="s">
        <v>166</v>
      </c>
      <c r="I272" t="s">
        <v>173</v>
      </c>
      <c r="J272" t="s">
        <v>174</v>
      </c>
      <c r="K272" t="s">
        <v>29</v>
      </c>
      <c r="L272" t="s">
        <v>30</v>
      </c>
      <c r="M272" t="s">
        <v>53</v>
      </c>
      <c r="N272">
        <v>2</v>
      </c>
      <c r="O272" t="s">
        <v>739</v>
      </c>
      <c r="P272" t="s">
        <v>255</v>
      </c>
      <c r="Q272">
        <v>1192119.82</v>
      </c>
      <c r="R272" t="s">
        <v>48</v>
      </c>
      <c r="S272" t="s">
        <v>56</v>
      </c>
      <c r="T272" t="s">
        <v>35</v>
      </c>
      <c r="U272" s="6">
        <v>4.4000000000000004</v>
      </c>
    </row>
    <row r="273" spans="1:21" x14ac:dyDescent="0.25">
      <c r="A273" t="s">
        <v>740</v>
      </c>
      <c r="B273" s="1">
        <v>45064</v>
      </c>
      <c r="C273" t="s">
        <v>22</v>
      </c>
      <c r="D273" t="s">
        <v>23</v>
      </c>
      <c r="E273" t="s">
        <v>24</v>
      </c>
      <c r="F273" t="s">
        <v>39</v>
      </c>
      <c r="G273" t="s">
        <v>203</v>
      </c>
      <c r="H273" t="s">
        <v>26</v>
      </c>
      <c r="I273" t="s">
        <v>151</v>
      </c>
      <c r="J273" t="s">
        <v>42</v>
      </c>
      <c r="K273" t="s">
        <v>43</v>
      </c>
      <c r="L273" t="s">
        <v>30</v>
      </c>
      <c r="M273" t="s">
        <v>77</v>
      </c>
      <c r="N273">
        <v>1</v>
      </c>
      <c r="O273" t="s">
        <v>741</v>
      </c>
      <c r="P273" t="s">
        <v>107</v>
      </c>
      <c r="Q273">
        <v>970282.39</v>
      </c>
      <c r="R273" t="s">
        <v>48</v>
      </c>
      <c r="S273" t="s">
        <v>35</v>
      </c>
      <c r="T273" t="s">
        <v>56</v>
      </c>
      <c r="U273" s="6">
        <v>4.4000000000000004</v>
      </c>
    </row>
    <row r="274" spans="1:21" x14ac:dyDescent="0.25">
      <c r="A274" t="s">
        <v>742</v>
      </c>
      <c r="B274" s="1">
        <v>45409</v>
      </c>
      <c r="C274" t="s">
        <v>81</v>
      </c>
      <c r="D274" t="s">
        <v>23</v>
      </c>
      <c r="E274" t="s">
        <v>82</v>
      </c>
      <c r="F274" t="s">
        <v>76</v>
      </c>
      <c r="G274" t="s">
        <v>328</v>
      </c>
      <c r="H274" t="s">
        <v>40</v>
      </c>
      <c r="I274" t="s">
        <v>41</v>
      </c>
      <c r="J274" t="s">
        <v>42</v>
      </c>
      <c r="K274" t="s">
        <v>43</v>
      </c>
      <c r="L274" t="s">
        <v>44</v>
      </c>
      <c r="M274" t="s">
        <v>113</v>
      </c>
      <c r="N274">
        <v>1</v>
      </c>
      <c r="O274" t="s">
        <v>743</v>
      </c>
      <c r="P274" t="s">
        <v>386</v>
      </c>
      <c r="Q274">
        <v>1121370.0900000001</v>
      </c>
      <c r="R274" t="s">
        <v>34</v>
      </c>
      <c r="S274" t="s">
        <v>35</v>
      </c>
      <c r="T274" t="s">
        <v>56</v>
      </c>
      <c r="U274" s="6">
        <v>3.8</v>
      </c>
    </row>
    <row r="275" spans="1:21" x14ac:dyDescent="0.25">
      <c r="A275" t="s">
        <v>744</v>
      </c>
      <c r="B275" s="1">
        <v>45062</v>
      </c>
      <c r="C275" t="s">
        <v>22</v>
      </c>
      <c r="D275" t="s">
        <v>23</v>
      </c>
      <c r="E275" t="s">
        <v>24</v>
      </c>
      <c r="F275" t="s">
        <v>25</v>
      </c>
      <c r="G275" t="s">
        <v>316</v>
      </c>
      <c r="H275" t="s">
        <v>70</v>
      </c>
      <c r="I275" t="s">
        <v>180</v>
      </c>
      <c r="J275" t="s">
        <v>42</v>
      </c>
      <c r="K275" t="s">
        <v>43</v>
      </c>
      <c r="L275" t="s">
        <v>44</v>
      </c>
      <c r="M275" t="s">
        <v>77</v>
      </c>
      <c r="N275">
        <v>5</v>
      </c>
      <c r="O275" t="s">
        <v>745</v>
      </c>
      <c r="P275" t="s">
        <v>656</v>
      </c>
      <c r="Q275">
        <v>4653366.49</v>
      </c>
      <c r="R275" t="s">
        <v>34</v>
      </c>
      <c r="S275" t="s">
        <v>35</v>
      </c>
      <c r="T275" t="s">
        <v>56</v>
      </c>
      <c r="U275" s="6">
        <v>4.9000000000000004</v>
      </c>
    </row>
    <row r="276" spans="1:21" x14ac:dyDescent="0.25">
      <c r="A276" t="s">
        <v>746</v>
      </c>
      <c r="B276" s="1">
        <v>45544</v>
      </c>
      <c r="C276" t="s">
        <v>81</v>
      </c>
      <c r="D276" t="s">
        <v>23</v>
      </c>
      <c r="E276" t="s">
        <v>82</v>
      </c>
      <c r="F276" t="s">
        <v>39</v>
      </c>
      <c r="G276" t="s">
        <v>146</v>
      </c>
      <c r="H276" t="s">
        <v>83</v>
      </c>
      <c r="I276" t="s">
        <v>126</v>
      </c>
      <c r="J276" t="s">
        <v>42</v>
      </c>
      <c r="K276" t="s">
        <v>72</v>
      </c>
      <c r="L276" t="s">
        <v>44</v>
      </c>
      <c r="M276" t="s">
        <v>113</v>
      </c>
      <c r="N276">
        <v>1</v>
      </c>
      <c r="O276" t="s">
        <v>747</v>
      </c>
      <c r="P276" t="s">
        <v>539</v>
      </c>
      <c r="Q276">
        <v>769457.29</v>
      </c>
      <c r="R276" t="s">
        <v>48</v>
      </c>
      <c r="S276" t="s">
        <v>56</v>
      </c>
      <c r="T276" t="s">
        <v>35</v>
      </c>
      <c r="U276" s="6">
        <v>4.5</v>
      </c>
    </row>
    <row r="277" spans="1:21" x14ac:dyDescent="0.25">
      <c r="A277" t="s">
        <v>748</v>
      </c>
      <c r="B277" s="1">
        <v>45706</v>
      </c>
      <c r="C277" t="s">
        <v>88</v>
      </c>
      <c r="D277" t="s">
        <v>23</v>
      </c>
      <c r="E277" t="s">
        <v>89</v>
      </c>
      <c r="F277" t="s">
        <v>25</v>
      </c>
      <c r="G277" t="s">
        <v>20207</v>
      </c>
      <c r="H277" t="s">
        <v>70</v>
      </c>
      <c r="I277" t="s">
        <v>71</v>
      </c>
      <c r="J277" t="s">
        <v>28</v>
      </c>
      <c r="K277" t="s">
        <v>43</v>
      </c>
      <c r="L277" t="s">
        <v>44</v>
      </c>
      <c r="M277" t="s">
        <v>53</v>
      </c>
      <c r="N277">
        <v>3</v>
      </c>
      <c r="O277" t="s">
        <v>749</v>
      </c>
      <c r="P277" t="s">
        <v>341</v>
      </c>
      <c r="Q277">
        <v>2585948.89</v>
      </c>
      <c r="R277" t="s">
        <v>34</v>
      </c>
      <c r="S277" t="s">
        <v>35</v>
      </c>
      <c r="T277" t="s">
        <v>56</v>
      </c>
      <c r="U277" s="6">
        <v>4.4000000000000004</v>
      </c>
    </row>
    <row r="278" spans="1:21" x14ac:dyDescent="0.25">
      <c r="A278" t="s">
        <v>750</v>
      </c>
      <c r="B278" s="1">
        <v>45518</v>
      </c>
      <c r="C278" t="s">
        <v>81</v>
      </c>
      <c r="D278" t="s">
        <v>23</v>
      </c>
      <c r="E278" t="s">
        <v>82</v>
      </c>
      <c r="F278" t="s">
        <v>25</v>
      </c>
      <c r="G278" t="s">
        <v>214</v>
      </c>
      <c r="H278" t="s">
        <v>104</v>
      </c>
      <c r="I278" t="s">
        <v>105</v>
      </c>
      <c r="J278" t="s">
        <v>28</v>
      </c>
      <c r="K278" t="s">
        <v>43</v>
      </c>
      <c r="L278" t="s">
        <v>44</v>
      </c>
      <c r="M278" t="s">
        <v>64</v>
      </c>
      <c r="N278">
        <v>1</v>
      </c>
      <c r="O278" t="s">
        <v>751</v>
      </c>
      <c r="P278" t="s">
        <v>121</v>
      </c>
      <c r="Q278">
        <v>829765.32</v>
      </c>
      <c r="R278" t="s">
        <v>34</v>
      </c>
      <c r="S278" t="s">
        <v>56</v>
      </c>
      <c r="T278" t="s">
        <v>56</v>
      </c>
      <c r="U278" s="6">
        <v>4</v>
      </c>
    </row>
    <row r="279" spans="1:21" x14ac:dyDescent="0.25">
      <c r="A279" t="s">
        <v>752</v>
      </c>
      <c r="B279" s="1">
        <v>45301</v>
      </c>
      <c r="C279" t="s">
        <v>98</v>
      </c>
      <c r="D279" t="s">
        <v>23</v>
      </c>
      <c r="E279" t="s">
        <v>99</v>
      </c>
      <c r="F279" t="s">
        <v>90</v>
      </c>
      <c r="G279" t="s">
        <v>20203</v>
      </c>
      <c r="H279" t="s">
        <v>40</v>
      </c>
      <c r="I279" t="s">
        <v>41</v>
      </c>
      <c r="J279" t="s">
        <v>42</v>
      </c>
      <c r="K279" t="s">
        <v>29</v>
      </c>
      <c r="L279" t="s">
        <v>30</v>
      </c>
      <c r="M279" t="s">
        <v>53</v>
      </c>
      <c r="N279">
        <v>3</v>
      </c>
      <c r="O279" t="s">
        <v>753</v>
      </c>
      <c r="P279" t="s">
        <v>410</v>
      </c>
      <c r="Q279">
        <v>3879680.78</v>
      </c>
      <c r="R279" t="s">
        <v>48</v>
      </c>
      <c r="S279" t="s">
        <v>35</v>
      </c>
      <c r="T279" t="s">
        <v>56</v>
      </c>
      <c r="U279" s="6">
        <v>4.3</v>
      </c>
    </row>
    <row r="280" spans="1:21" x14ac:dyDescent="0.25">
      <c r="A280" t="s">
        <v>754</v>
      </c>
      <c r="B280" s="1">
        <v>45068</v>
      </c>
      <c r="C280" t="s">
        <v>88</v>
      </c>
      <c r="D280" t="s">
        <v>23</v>
      </c>
      <c r="E280" t="s">
        <v>112</v>
      </c>
      <c r="F280" t="s">
        <v>25</v>
      </c>
      <c r="G280" t="s">
        <v>20210</v>
      </c>
      <c r="H280" t="s">
        <v>104</v>
      </c>
      <c r="I280" t="s">
        <v>240</v>
      </c>
      <c r="J280" t="s">
        <v>174</v>
      </c>
      <c r="K280" t="s">
        <v>43</v>
      </c>
      <c r="L280" t="s">
        <v>44</v>
      </c>
      <c r="M280" t="s">
        <v>64</v>
      </c>
      <c r="N280">
        <v>3</v>
      </c>
      <c r="O280" t="s">
        <v>755</v>
      </c>
      <c r="P280" t="s">
        <v>219</v>
      </c>
      <c r="Q280">
        <v>2144276.5099999998</v>
      </c>
      <c r="R280" t="s">
        <v>34</v>
      </c>
      <c r="S280" t="s">
        <v>35</v>
      </c>
      <c r="T280" t="s">
        <v>35</v>
      </c>
      <c r="U280" s="6">
        <v>4.3</v>
      </c>
    </row>
    <row r="281" spans="1:21" x14ac:dyDescent="0.25">
      <c r="A281" t="s">
        <v>756</v>
      </c>
      <c r="B281" s="1">
        <v>45409</v>
      </c>
      <c r="C281" t="s">
        <v>50</v>
      </c>
      <c r="D281" t="s">
        <v>23</v>
      </c>
      <c r="E281" t="s">
        <v>51</v>
      </c>
      <c r="F281" t="s">
        <v>190</v>
      </c>
      <c r="G281" t="s">
        <v>20202</v>
      </c>
      <c r="H281" t="s">
        <v>166</v>
      </c>
      <c r="I281" t="s">
        <v>167</v>
      </c>
      <c r="J281" t="s">
        <v>42</v>
      </c>
      <c r="K281" t="s">
        <v>43</v>
      </c>
      <c r="L281" t="s">
        <v>44</v>
      </c>
      <c r="M281" t="s">
        <v>77</v>
      </c>
      <c r="N281">
        <v>1</v>
      </c>
      <c r="O281" t="s">
        <v>757</v>
      </c>
      <c r="P281" t="s">
        <v>309</v>
      </c>
      <c r="Q281">
        <v>812502.08</v>
      </c>
      <c r="R281" t="s">
        <v>48</v>
      </c>
      <c r="S281" t="s">
        <v>35</v>
      </c>
      <c r="T281" t="s">
        <v>35</v>
      </c>
      <c r="U281" s="6">
        <v>4.5999999999999996</v>
      </c>
    </row>
    <row r="282" spans="1:21" x14ac:dyDescent="0.25">
      <c r="A282" t="s">
        <v>758</v>
      </c>
      <c r="B282" s="1">
        <v>45133</v>
      </c>
      <c r="C282" t="s">
        <v>88</v>
      </c>
      <c r="D282" t="s">
        <v>23</v>
      </c>
      <c r="E282" t="s">
        <v>112</v>
      </c>
      <c r="F282" t="s">
        <v>90</v>
      </c>
      <c r="G282" t="s">
        <v>221</v>
      </c>
      <c r="H282" t="s">
        <v>40</v>
      </c>
      <c r="I282" t="s">
        <v>63</v>
      </c>
      <c r="J282" t="s">
        <v>42</v>
      </c>
      <c r="K282" t="s">
        <v>43</v>
      </c>
      <c r="L282" t="s">
        <v>30</v>
      </c>
      <c r="M282" t="s">
        <v>113</v>
      </c>
      <c r="N282">
        <v>2</v>
      </c>
      <c r="O282" t="s">
        <v>759</v>
      </c>
      <c r="P282" t="s">
        <v>160</v>
      </c>
      <c r="Q282">
        <v>1825420.25</v>
      </c>
      <c r="R282" t="s">
        <v>34</v>
      </c>
      <c r="S282" t="s">
        <v>35</v>
      </c>
      <c r="T282" t="s">
        <v>56</v>
      </c>
      <c r="U282" s="6">
        <v>3.9</v>
      </c>
    </row>
    <row r="283" spans="1:21" x14ac:dyDescent="0.25">
      <c r="A283" t="s">
        <v>760</v>
      </c>
      <c r="B283" s="1">
        <v>45527</v>
      </c>
      <c r="C283" t="s">
        <v>37</v>
      </c>
      <c r="D283" t="s">
        <v>23</v>
      </c>
      <c r="E283" t="s">
        <v>38</v>
      </c>
      <c r="F283" t="s">
        <v>58</v>
      </c>
      <c r="G283" t="s">
        <v>214</v>
      </c>
      <c r="H283" t="s">
        <v>26</v>
      </c>
      <c r="I283" t="s">
        <v>94</v>
      </c>
      <c r="J283" t="s">
        <v>42</v>
      </c>
      <c r="K283" t="s">
        <v>43</v>
      </c>
      <c r="L283" t="s">
        <v>30</v>
      </c>
      <c r="M283" t="s">
        <v>31</v>
      </c>
      <c r="N283">
        <v>4</v>
      </c>
      <c r="O283" t="s">
        <v>761</v>
      </c>
      <c r="P283" t="s">
        <v>219</v>
      </c>
      <c r="Q283">
        <v>6201132.4000000004</v>
      </c>
      <c r="R283" t="s">
        <v>48</v>
      </c>
      <c r="S283" t="s">
        <v>56</v>
      </c>
      <c r="T283" t="s">
        <v>56</v>
      </c>
      <c r="U283" s="6">
        <v>4.9000000000000004</v>
      </c>
    </row>
    <row r="284" spans="1:21" x14ac:dyDescent="0.25">
      <c r="A284" t="s">
        <v>762</v>
      </c>
      <c r="B284" s="1">
        <v>45194</v>
      </c>
      <c r="C284" t="s">
        <v>50</v>
      </c>
      <c r="D284" t="s">
        <v>23</v>
      </c>
      <c r="E284" t="s">
        <v>51</v>
      </c>
      <c r="F284" t="s">
        <v>62</v>
      </c>
      <c r="G284" t="s">
        <v>265</v>
      </c>
      <c r="H284" t="s">
        <v>83</v>
      </c>
      <c r="I284" t="s">
        <v>126</v>
      </c>
      <c r="J284" t="s">
        <v>42</v>
      </c>
      <c r="K284" t="s">
        <v>72</v>
      </c>
      <c r="L284" t="s">
        <v>30</v>
      </c>
      <c r="M284" t="s">
        <v>113</v>
      </c>
      <c r="N284">
        <v>4</v>
      </c>
      <c r="O284" t="s">
        <v>763</v>
      </c>
      <c r="P284" t="s">
        <v>675</v>
      </c>
      <c r="Q284">
        <v>3232286.93</v>
      </c>
      <c r="R284" t="s">
        <v>34</v>
      </c>
      <c r="S284" t="s">
        <v>56</v>
      </c>
      <c r="T284" t="s">
        <v>56</v>
      </c>
      <c r="U284" s="6">
        <v>4.9000000000000004</v>
      </c>
    </row>
    <row r="285" spans="1:21" x14ac:dyDescent="0.25">
      <c r="A285" t="s">
        <v>764</v>
      </c>
      <c r="B285" s="1">
        <v>45715</v>
      </c>
      <c r="C285" t="s">
        <v>81</v>
      </c>
      <c r="D285" t="s">
        <v>23</v>
      </c>
      <c r="E285" t="s">
        <v>82</v>
      </c>
      <c r="F285" t="s">
        <v>58</v>
      </c>
      <c r="G285" t="s">
        <v>20197</v>
      </c>
      <c r="H285" t="s">
        <v>83</v>
      </c>
      <c r="I285" t="s">
        <v>84</v>
      </c>
      <c r="J285" t="s">
        <v>42</v>
      </c>
      <c r="K285" t="s">
        <v>29</v>
      </c>
      <c r="L285" t="s">
        <v>44</v>
      </c>
      <c r="M285" t="s">
        <v>64</v>
      </c>
      <c r="N285">
        <v>4</v>
      </c>
      <c r="O285" t="s">
        <v>765</v>
      </c>
      <c r="P285" t="s">
        <v>493</v>
      </c>
      <c r="Q285">
        <v>4092545.04</v>
      </c>
      <c r="R285" t="s">
        <v>48</v>
      </c>
      <c r="S285" t="s">
        <v>35</v>
      </c>
      <c r="T285" t="s">
        <v>56</v>
      </c>
      <c r="U285" s="6">
        <v>3.7</v>
      </c>
    </row>
    <row r="286" spans="1:21" x14ac:dyDescent="0.25">
      <c r="A286" t="s">
        <v>766</v>
      </c>
      <c r="B286" s="1">
        <v>45288</v>
      </c>
      <c r="C286" t="s">
        <v>37</v>
      </c>
      <c r="D286" t="s">
        <v>23</v>
      </c>
      <c r="E286" t="s">
        <v>68</v>
      </c>
      <c r="F286" t="s">
        <v>39</v>
      </c>
      <c r="G286" t="s">
        <v>20211</v>
      </c>
      <c r="H286" t="s">
        <v>40</v>
      </c>
      <c r="I286" t="s">
        <v>63</v>
      </c>
      <c r="J286" t="s">
        <v>42</v>
      </c>
      <c r="K286" t="s">
        <v>29</v>
      </c>
      <c r="L286" t="s">
        <v>30</v>
      </c>
      <c r="M286" t="s">
        <v>45</v>
      </c>
      <c r="N286">
        <v>2</v>
      </c>
      <c r="O286" t="s">
        <v>767</v>
      </c>
      <c r="P286" t="s">
        <v>153</v>
      </c>
      <c r="Q286">
        <v>1886094.23</v>
      </c>
      <c r="R286" t="s">
        <v>34</v>
      </c>
      <c r="S286" t="s">
        <v>56</v>
      </c>
      <c r="T286" t="s">
        <v>56</v>
      </c>
      <c r="U286" s="6">
        <v>3.6</v>
      </c>
    </row>
    <row r="287" spans="1:21" x14ac:dyDescent="0.25">
      <c r="A287" t="s">
        <v>768</v>
      </c>
      <c r="B287" s="1">
        <v>45896</v>
      </c>
      <c r="C287" t="s">
        <v>98</v>
      </c>
      <c r="D287" t="s">
        <v>23</v>
      </c>
      <c r="E287" t="s">
        <v>99</v>
      </c>
      <c r="F287" t="s">
        <v>58</v>
      </c>
      <c r="G287" t="s">
        <v>596</v>
      </c>
      <c r="H287" t="s">
        <v>104</v>
      </c>
      <c r="I287" t="s">
        <v>138</v>
      </c>
      <c r="J287" t="s">
        <v>42</v>
      </c>
      <c r="K287" t="s">
        <v>72</v>
      </c>
      <c r="L287" t="s">
        <v>30</v>
      </c>
      <c r="M287" t="s">
        <v>77</v>
      </c>
      <c r="N287">
        <v>2</v>
      </c>
      <c r="O287" t="s">
        <v>769</v>
      </c>
      <c r="P287" t="s">
        <v>47</v>
      </c>
      <c r="Q287">
        <v>2426795</v>
      </c>
      <c r="R287" t="s">
        <v>34</v>
      </c>
      <c r="S287" t="s">
        <v>56</v>
      </c>
      <c r="T287" t="s">
        <v>35</v>
      </c>
      <c r="U287" s="6">
        <v>3.8</v>
      </c>
    </row>
    <row r="288" spans="1:21" x14ac:dyDescent="0.25">
      <c r="A288" t="s">
        <v>770</v>
      </c>
      <c r="B288" s="1">
        <v>45606</v>
      </c>
      <c r="C288" t="s">
        <v>98</v>
      </c>
      <c r="D288" t="s">
        <v>23</v>
      </c>
      <c r="E288" t="s">
        <v>99</v>
      </c>
      <c r="F288" t="s">
        <v>76</v>
      </c>
      <c r="G288" t="s">
        <v>20212</v>
      </c>
      <c r="H288" t="s">
        <v>166</v>
      </c>
      <c r="I288" t="s">
        <v>173</v>
      </c>
      <c r="J288" t="s">
        <v>174</v>
      </c>
      <c r="K288" t="s">
        <v>43</v>
      </c>
      <c r="L288" t="s">
        <v>30</v>
      </c>
      <c r="M288" t="s">
        <v>53</v>
      </c>
      <c r="N288">
        <v>1</v>
      </c>
      <c r="O288" t="s">
        <v>771</v>
      </c>
      <c r="P288" t="s">
        <v>349</v>
      </c>
      <c r="Q288">
        <v>666574.74</v>
      </c>
      <c r="R288" t="s">
        <v>48</v>
      </c>
      <c r="S288" t="s">
        <v>56</v>
      </c>
      <c r="T288" t="s">
        <v>56</v>
      </c>
      <c r="U288" s="6">
        <v>4.8</v>
      </c>
    </row>
    <row r="289" spans="1:21" x14ac:dyDescent="0.25">
      <c r="A289" t="s">
        <v>772</v>
      </c>
      <c r="B289" s="1">
        <v>45517</v>
      </c>
      <c r="C289" t="s">
        <v>81</v>
      </c>
      <c r="D289" t="s">
        <v>23</v>
      </c>
      <c r="E289" t="s">
        <v>82</v>
      </c>
      <c r="F289" t="s">
        <v>62</v>
      </c>
      <c r="G289" t="s">
        <v>20208</v>
      </c>
      <c r="H289" t="s">
        <v>70</v>
      </c>
      <c r="I289" t="s">
        <v>119</v>
      </c>
      <c r="J289" t="s">
        <v>28</v>
      </c>
      <c r="K289" t="s">
        <v>72</v>
      </c>
      <c r="L289" t="s">
        <v>44</v>
      </c>
      <c r="M289" t="s">
        <v>53</v>
      </c>
      <c r="N289">
        <v>5</v>
      </c>
      <c r="O289" t="s">
        <v>773</v>
      </c>
      <c r="P289" t="s">
        <v>79</v>
      </c>
      <c r="Q289">
        <v>3567608.59</v>
      </c>
      <c r="R289" t="s">
        <v>34</v>
      </c>
      <c r="S289" t="s">
        <v>56</v>
      </c>
      <c r="T289" t="s">
        <v>56</v>
      </c>
      <c r="U289" s="6">
        <v>4.8</v>
      </c>
    </row>
    <row r="290" spans="1:21" x14ac:dyDescent="0.25">
      <c r="A290" t="s">
        <v>774</v>
      </c>
      <c r="B290" s="1">
        <v>44939</v>
      </c>
      <c r="C290" t="s">
        <v>98</v>
      </c>
      <c r="D290" t="s">
        <v>23</v>
      </c>
      <c r="E290" t="s">
        <v>99</v>
      </c>
      <c r="F290" t="s">
        <v>58</v>
      </c>
      <c r="G290" t="s">
        <v>365</v>
      </c>
      <c r="H290" t="s">
        <v>26</v>
      </c>
      <c r="I290" t="s">
        <v>27</v>
      </c>
      <c r="J290" t="s">
        <v>28</v>
      </c>
      <c r="K290" t="s">
        <v>72</v>
      </c>
      <c r="L290" t="s">
        <v>30</v>
      </c>
      <c r="M290" t="s">
        <v>45</v>
      </c>
      <c r="N290">
        <v>5</v>
      </c>
      <c r="O290" t="s">
        <v>775</v>
      </c>
      <c r="P290" t="s">
        <v>248</v>
      </c>
      <c r="Q290">
        <v>5859083.3799999999</v>
      </c>
      <c r="R290" t="s">
        <v>48</v>
      </c>
      <c r="S290" t="s">
        <v>56</v>
      </c>
      <c r="T290" t="s">
        <v>35</v>
      </c>
      <c r="U290" s="6">
        <v>4.3</v>
      </c>
    </row>
    <row r="291" spans="1:21" x14ac:dyDescent="0.25">
      <c r="A291" t="s">
        <v>776</v>
      </c>
      <c r="B291" s="1">
        <v>45142</v>
      </c>
      <c r="C291" t="s">
        <v>98</v>
      </c>
      <c r="D291" t="s">
        <v>23</v>
      </c>
      <c r="E291" t="s">
        <v>99</v>
      </c>
      <c r="F291" t="s">
        <v>190</v>
      </c>
      <c r="G291" t="s">
        <v>20211</v>
      </c>
      <c r="H291" t="s">
        <v>70</v>
      </c>
      <c r="I291" t="s">
        <v>180</v>
      </c>
      <c r="J291" t="s">
        <v>42</v>
      </c>
      <c r="K291" t="s">
        <v>29</v>
      </c>
      <c r="L291" t="s">
        <v>44</v>
      </c>
      <c r="M291" t="s">
        <v>53</v>
      </c>
      <c r="N291">
        <v>3</v>
      </c>
      <c r="O291" t="s">
        <v>777</v>
      </c>
      <c r="P291" t="s">
        <v>415</v>
      </c>
      <c r="Q291">
        <v>2942910.93</v>
      </c>
      <c r="R291" t="s">
        <v>48</v>
      </c>
      <c r="S291" t="s">
        <v>56</v>
      </c>
      <c r="T291" t="s">
        <v>35</v>
      </c>
      <c r="U291" s="6">
        <v>4.4000000000000004</v>
      </c>
    </row>
    <row r="292" spans="1:21" x14ac:dyDescent="0.25">
      <c r="A292" t="s">
        <v>778</v>
      </c>
      <c r="B292" s="1">
        <v>45803</v>
      </c>
      <c r="C292" t="s">
        <v>81</v>
      </c>
      <c r="D292" t="s">
        <v>23</v>
      </c>
      <c r="E292" t="s">
        <v>82</v>
      </c>
      <c r="F292" t="s">
        <v>190</v>
      </c>
      <c r="G292" t="s">
        <v>221</v>
      </c>
      <c r="H292" t="s">
        <v>26</v>
      </c>
      <c r="I292" t="s">
        <v>27</v>
      </c>
      <c r="J292" t="s">
        <v>28</v>
      </c>
      <c r="K292" t="s">
        <v>43</v>
      </c>
      <c r="L292" t="s">
        <v>30</v>
      </c>
      <c r="M292" t="s">
        <v>53</v>
      </c>
      <c r="N292">
        <v>3</v>
      </c>
      <c r="O292" t="s">
        <v>779</v>
      </c>
      <c r="P292" t="s">
        <v>144</v>
      </c>
      <c r="Q292">
        <v>3803030.8</v>
      </c>
      <c r="R292" t="s">
        <v>34</v>
      </c>
      <c r="S292" t="s">
        <v>35</v>
      </c>
      <c r="T292" t="s">
        <v>56</v>
      </c>
      <c r="U292" s="6">
        <v>4.2</v>
      </c>
    </row>
    <row r="293" spans="1:21" x14ac:dyDescent="0.25">
      <c r="A293" t="s">
        <v>780</v>
      </c>
      <c r="B293" s="1">
        <v>45334</v>
      </c>
      <c r="C293" t="s">
        <v>22</v>
      </c>
      <c r="D293" t="s">
        <v>23</v>
      </c>
      <c r="E293" t="s">
        <v>24</v>
      </c>
      <c r="F293" t="s">
        <v>25</v>
      </c>
      <c r="G293" t="s">
        <v>20211</v>
      </c>
      <c r="H293" t="s">
        <v>70</v>
      </c>
      <c r="I293" t="s">
        <v>71</v>
      </c>
      <c r="J293" t="s">
        <v>28</v>
      </c>
      <c r="K293" t="s">
        <v>43</v>
      </c>
      <c r="L293" t="s">
        <v>30</v>
      </c>
      <c r="M293" t="s">
        <v>77</v>
      </c>
      <c r="N293">
        <v>3</v>
      </c>
      <c r="O293" t="s">
        <v>781</v>
      </c>
      <c r="P293" t="s">
        <v>493</v>
      </c>
      <c r="Q293">
        <v>2610544.7999999998</v>
      </c>
      <c r="R293" t="s">
        <v>48</v>
      </c>
      <c r="S293" t="s">
        <v>56</v>
      </c>
      <c r="T293" t="s">
        <v>35</v>
      </c>
      <c r="U293" s="6">
        <v>4.2</v>
      </c>
    </row>
    <row r="294" spans="1:21" x14ac:dyDescent="0.25">
      <c r="A294" t="s">
        <v>782</v>
      </c>
      <c r="B294" s="1">
        <v>45279</v>
      </c>
      <c r="C294" t="s">
        <v>50</v>
      </c>
      <c r="D294" t="s">
        <v>23</v>
      </c>
      <c r="E294" t="s">
        <v>130</v>
      </c>
      <c r="F294" t="s">
        <v>39</v>
      </c>
      <c r="G294" t="s">
        <v>265</v>
      </c>
      <c r="H294" t="s">
        <v>104</v>
      </c>
      <c r="I294" t="s">
        <v>138</v>
      </c>
      <c r="J294" t="s">
        <v>42</v>
      </c>
      <c r="K294" t="s">
        <v>43</v>
      </c>
      <c r="L294" t="s">
        <v>44</v>
      </c>
      <c r="M294" t="s">
        <v>64</v>
      </c>
      <c r="N294">
        <v>5</v>
      </c>
      <c r="O294" t="s">
        <v>783</v>
      </c>
      <c r="P294" t="s">
        <v>135</v>
      </c>
      <c r="Q294">
        <v>5438067.7199999997</v>
      </c>
      <c r="R294" t="s">
        <v>34</v>
      </c>
      <c r="S294" t="s">
        <v>35</v>
      </c>
      <c r="T294" t="s">
        <v>56</v>
      </c>
      <c r="U294" s="6">
        <v>4</v>
      </c>
    </row>
    <row r="295" spans="1:21" x14ac:dyDescent="0.25">
      <c r="A295" t="s">
        <v>784</v>
      </c>
      <c r="B295" s="1">
        <v>45573</v>
      </c>
      <c r="C295" t="s">
        <v>22</v>
      </c>
      <c r="D295" t="s">
        <v>23</v>
      </c>
      <c r="E295" t="s">
        <v>24</v>
      </c>
      <c r="F295" t="s">
        <v>62</v>
      </c>
      <c r="G295" t="s">
        <v>328</v>
      </c>
      <c r="H295" t="s">
        <v>40</v>
      </c>
      <c r="I295" t="s">
        <v>41</v>
      </c>
      <c r="J295" t="s">
        <v>42</v>
      </c>
      <c r="K295" t="s">
        <v>72</v>
      </c>
      <c r="L295" t="s">
        <v>44</v>
      </c>
      <c r="M295" t="s">
        <v>53</v>
      </c>
      <c r="N295">
        <v>1</v>
      </c>
      <c r="O295" t="s">
        <v>785</v>
      </c>
      <c r="P295" t="s">
        <v>389</v>
      </c>
      <c r="Q295">
        <v>1192201.5900000001</v>
      </c>
      <c r="R295" t="s">
        <v>48</v>
      </c>
      <c r="S295" t="s">
        <v>35</v>
      </c>
      <c r="T295" t="s">
        <v>35</v>
      </c>
      <c r="U295" s="6">
        <v>3.7</v>
      </c>
    </row>
    <row r="296" spans="1:21" x14ac:dyDescent="0.25">
      <c r="A296" t="s">
        <v>786</v>
      </c>
      <c r="B296" s="1">
        <v>45331</v>
      </c>
      <c r="C296" t="s">
        <v>98</v>
      </c>
      <c r="D296" t="s">
        <v>23</v>
      </c>
      <c r="E296" t="s">
        <v>99</v>
      </c>
      <c r="F296" t="s">
        <v>90</v>
      </c>
      <c r="G296" t="s">
        <v>547</v>
      </c>
      <c r="H296" t="s">
        <v>104</v>
      </c>
      <c r="I296" t="s">
        <v>240</v>
      </c>
      <c r="J296" t="s">
        <v>174</v>
      </c>
      <c r="K296" t="s">
        <v>29</v>
      </c>
      <c r="L296" t="s">
        <v>44</v>
      </c>
      <c r="M296" t="s">
        <v>53</v>
      </c>
      <c r="N296">
        <v>3</v>
      </c>
      <c r="O296" t="s">
        <v>787</v>
      </c>
      <c r="P296" t="s">
        <v>295</v>
      </c>
      <c r="Q296">
        <v>2083339.72</v>
      </c>
      <c r="R296" t="s">
        <v>34</v>
      </c>
      <c r="S296" t="s">
        <v>35</v>
      </c>
      <c r="T296" t="s">
        <v>35</v>
      </c>
      <c r="U296" s="6">
        <v>3.7</v>
      </c>
    </row>
    <row r="297" spans="1:21" x14ac:dyDescent="0.25">
      <c r="A297" t="s">
        <v>788</v>
      </c>
      <c r="B297" s="1">
        <v>44992</v>
      </c>
      <c r="C297" t="s">
        <v>98</v>
      </c>
      <c r="D297" t="s">
        <v>23</v>
      </c>
      <c r="E297" t="s">
        <v>99</v>
      </c>
      <c r="F297" t="s">
        <v>76</v>
      </c>
      <c r="G297" t="s">
        <v>252</v>
      </c>
      <c r="H297" t="s">
        <v>40</v>
      </c>
      <c r="I297" t="s">
        <v>63</v>
      </c>
      <c r="J297" t="s">
        <v>42</v>
      </c>
      <c r="K297" t="s">
        <v>43</v>
      </c>
      <c r="L297" t="s">
        <v>30</v>
      </c>
      <c r="M297" t="s">
        <v>53</v>
      </c>
      <c r="N297">
        <v>2</v>
      </c>
      <c r="O297" t="s">
        <v>789</v>
      </c>
      <c r="P297" t="s">
        <v>312</v>
      </c>
      <c r="Q297">
        <v>1703683.67</v>
      </c>
      <c r="R297" t="s">
        <v>34</v>
      </c>
      <c r="S297" t="s">
        <v>35</v>
      </c>
      <c r="T297" t="s">
        <v>56</v>
      </c>
      <c r="U297" s="6">
        <v>4.4000000000000004</v>
      </c>
    </row>
    <row r="298" spans="1:21" x14ac:dyDescent="0.25">
      <c r="A298" t="s">
        <v>790</v>
      </c>
      <c r="B298" s="1">
        <v>45056</v>
      </c>
      <c r="C298" t="s">
        <v>37</v>
      </c>
      <c r="D298" t="s">
        <v>23</v>
      </c>
      <c r="E298" t="s">
        <v>68</v>
      </c>
      <c r="F298" t="s">
        <v>62</v>
      </c>
      <c r="G298" t="s">
        <v>214</v>
      </c>
      <c r="H298" t="s">
        <v>104</v>
      </c>
      <c r="I298" t="s">
        <v>105</v>
      </c>
      <c r="J298" t="s">
        <v>28</v>
      </c>
      <c r="K298" t="s">
        <v>43</v>
      </c>
      <c r="L298" t="s">
        <v>30</v>
      </c>
      <c r="M298" t="s">
        <v>31</v>
      </c>
      <c r="N298">
        <v>2</v>
      </c>
      <c r="O298" t="s">
        <v>791</v>
      </c>
      <c r="P298" t="s">
        <v>160</v>
      </c>
      <c r="Q298">
        <v>1718454.34</v>
      </c>
      <c r="R298" t="s">
        <v>48</v>
      </c>
      <c r="S298" t="s">
        <v>56</v>
      </c>
      <c r="T298" t="s">
        <v>56</v>
      </c>
      <c r="U298" s="6">
        <v>4.2</v>
      </c>
    </row>
    <row r="299" spans="1:21" x14ac:dyDescent="0.25">
      <c r="A299" t="s">
        <v>792</v>
      </c>
      <c r="B299" s="1">
        <v>45108</v>
      </c>
      <c r="C299" t="s">
        <v>81</v>
      </c>
      <c r="D299" t="s">
        <v>23</v>
      </c>
      <c r="E299" t="s">
        <v>82</v>
      </c>
      <c r="F299" t="s">
        <v>76</v>
      </c>
      <c r="G299" t="s">
        <v>20204</v>
      </c>
      <c r="H299" t="s">
        <v>83</v>
      </c>
      <c r="I299" t="s">
        <v>84</v>
      </c>
      <c r="J299" t="s">
        <v>42</v>
      </c>
      <c r="K299" t="s">
        <v>72</v>
      </c>
      <c r="L299" t="s">
        <v>44</v>
      </c>
      <c r="M299" t="s">
        <v>113</v>
      </c>
      <c r="N299">
        <v>2</v>
      </c>
      <c r="O299" t="s">
        <v>793</v>
      </c>
      <c r="P299" t="s">
        <v>216</v>
      </c>
      <c r="Q299">
        <v>2023993.18</v>
      </c>
      <c r="R299" t="s">
        <v>48</v>
      </c>
      <c r="S299" t="s">
        <v>56</v>
      </c>
      <c r="T299" t="s">
        <v>56</v>
      </c>
      <c r="U299" s="6">
        <v>4.3</v>
      </c>
    </row>
    <row r="300" spans="1:21" x14ac:dyDescent="0.25">
      <c r="A300" t="s">
        <v>794</v>
      </c>
      <c r="B300" s="1">
        <v>44927</v>
      </c>
      <c r="C300" t="s">
        <v>37</v>
      </c>
      <c r="D300" t="s">
        <v>23</v>
      </c>
      <c r="E300" t="s">
        <v>68</v>
      </c>
      <c r="F300" t="s">
        <v>62</v>
      </c>
      <c r="G300" t="s">
        <v>518</v>
      </c>
      <c r="H300" t="s">
        <v>104</v>
      </c>
      <c r="I300" t="s">
        <v>138</v>
      </c>
      <c r="J300" t="s">
        <v>42</v>
      </c>
      <c r="K300" t="s">
        <v>29</v>
      </c>
      <c r="L300" t="s">
        <v>44</v>
      </c>
      <c r="M300" t="s">
        <v>113</v>
      </c>
      <c r="N300">
        <v>4</v>
      </c>
      <c r="O300" t="s">
        <v>795</v>
      </c>
      <c r="P300" t="s">
        <v>261</v>
      </c>
      <c r="Q300">
        <v>4273925.9400000004</v>
      </c>
      <c r="R300" t="s">
        <v>34</v>
      </c>
      <c r="S300" t="s">
        <v>56</v>
      </c>
      <c r="T300" t="s">
        <v>56</v>
      </c>
      <c r="U300" s="6">
        <v>3.9</v>
      </c>
    </row>
    <row r="301" spans="1:21" x14ac:dyDescent="0.25">
      <c r="A301" t="s">
        <v>796</v>
      </c>
      <c r="B301" s="1">
        <v>45830</v>
      </c>
      <c r="C301" t="s">
        <v>88</v>
      </c>
      <c r="D301" t="s">
        <v>23</v>
      </c>
      <c r="E301" t="s">
        <v>112</v>
      </c>
      <c r="F301" t="s">
        <v>190</v>
      </c>
      <c r="G301" t="s">
        <v>165</v>
      </c>
      <c r="H301" t="s">
        <v>83</v>
      </c>
      <c r="I301" t="s">
        <v>126</v>
      </c>
      <c r="J301" t="s">
        <v>42</v>
      </c>
      <c r="K301" t="s">
        <v>43</v>
      </c>
      <c r="L301" t="s">
        <v>30</v>
      </c>
      <c r="M301" t="s">
        <v>64</v>
      </c>
      <c r="N301">
        <v>1</v>
      </c>
      <c r="O301" t="s">
        <v>797</v>
      </c>
      <c r="P301" t="s">
        <v>157</v>
      </c>
      <c r="Q301">
        <v>775708.29</v>
      </c>
      <c r="R301" t="s">
        <v>48</v>
      </c>
      <c r="S301" t="s">
        <v>56</v>
      </c>
      <c r="T301" t="s">
        <v>35</v>
      </c>
      <c r="U301" s="6">
        <v>3.9</v>
      </c>
    </row>
    <row r="302" spans="1:21" x14ac:dyDescent="0.25">
      <c r="A302" t="s">
        <v>798</v>
      </c>
      <c r="B302" s="1">
        <v>45202</v>
      </c>
      <c r="C302" t="s">
        <v>88</v>
      </c>
      <c r="D302" t="s">
        <v>23</v>
      </c>
      <c r="E302" t="s">
        <v>89</v>
      </c>
      <c r="F302" t="s">
        <v>190</v>
      </c>
      <c r="G302" t="s">
        <v>221</v>
      </c>
      <c r="H302" t="s">
        <v>83</v>
      </c>
      <c r="I302" t="s">
        <v>84</v>
      </c>
      <c r="J302" t="s">
        <v>42</v>
      </c>
      <c r="K302" t="s">
        <v>43</v>
      </c>
      <c r="L302" t="s">
        <v>30</v>
      </c>
      <c r="M302" t="s">
        <v>77</v>
      </c>
      <c r="N302">
        <v>3</v>
      </c>
      <c r="O302" t="s">
        <v>799</v>
      </c>
      <c r="P302" t="s">
        <v>66</v>
      </c>
      <c r="Q302">
        <v>2897119.15</v>
      </c>
      <c r="R302" t="s">
        <v>48</v>
      </c>
      <c r="S302" t="s">
        <v>35</v>
      </c>
      <c r="T302" t="s">
        <v>56</v>
      </c>
      <c r="U302" s="6">
        <v>4.4000000000000004</v>
      </c>
    </row>
    <row r="303" spans="1:21" x14ac:dyDescent="0.25">
      <c r="A303" t="s">
        <v>800</v>
      </c>
      <c r="B303" s="1">
        <v>44949</v>
      </c>
      <c r="C303" t="s">
        <v>50</v>
      </c>
      <c r="D303" t="s">
        <v>23</v>
      </c>
      <c r="E303" t="s">
        <v>130</v>
      </c>
      <c r="F303" t="s">
        <v>62</v>
      </c>
      <c r="G303" t="s">
        <v>20199</v>
      </c>
      <c r="H303" t="s">
        <v>166</v>
      </c>
      <c r="I303" t="s">
        <v>167</v>
      </c>
      <c r="J303" t="s">
        <v>42</v>
      </c>
      <c r="K303" t="s">
        <v>29</v>
      </c>
      <c r="L303" t="s">
        <v>44</v>
      </c>
      <c r="M303" t="s">
        <v>77</v>
      </c>
      <c r="N303">
        <v>1</v>
      </c>
      <c r="O303" t="s">
        <v>801</v>
      </c>
      <c r="P303" t="s">
        <v>454</v>
      </c>
      <c r="Q303">
        <v>703442.19</v>
      </c>
      <c r="R303" t="s">
        <v>48</v>
      </c>
      <c r="S303" t="s">
        <v>35</v>
      </c>
      <c r="T303" t="s">
        <v>35</v>
      </c>
      <c r="U303" s="6">
        <v>3.6</v>
      </c>
    </row>
    <row r="304" spans="1:21" x14ac:dyDescent="0.25">
      <c r="A304" t="s">
        <v>802</v>
      </c>
      <c r="B304" s="1">
        <v>45307</v>
      </c>
      <c r="C304" t="s">
        <v>37</v>
      </c>
      <c r="D304" t="s">
        <v>23</v>
      </c>
      <c r="E304" t="s">
        <v>68</v>
      </c>
      <c r="F304" t="s">
        <v>76</v>
      </c>
      <c r="G304" t="s">
        <v>20211</v>
      </c>
      <c r="H304" t="s">
        <v>166</v>
      </c>
      <c r="I304" t="s">
        <v>167</v>
      </c>
      <c r="J304" t="s">
        <v>42</v>
      </c>
      <c r="K304" t="s">
        <v>43</v>
      </c>
      <c r="L304" t="s">
        <v>44</v>
      </c>
      <c r="M304" t="s">
        <v>31</v>
      </c>
      <c r="N304">
        <v>4</v>
      </c>
      <c r="O304" t="s">
        <v>803</v>
      </c>
      <c r="P304" t="s">
        <v>375</v>
      </c>
      <c r="Q304">
        <v>2954385.07</v>
      </c>
      <c r="R304" t="s">
        <v>34</v>
      </c>
      <c r="S304" t="s">
        <v>35</v>
      </c>
      <c r="T304" t="s">
        <v>56</v>
      </c>
      <c r="U304" s="6">
        <v>4.7</v>
      </c>
    </row>
    <row r="305" spans="1:21" x14ac:dyDescent="0.25">
      <c r="A305" t="s">
        <v>804</v>
      </c>
      <c r="B305" s="1">
        <v>45051</v>
      </c>
      <c r="C305" t="s">
        <v>37</v>
      </c>
      <c r="D305" t="s">
        <v>23</v>
      </c>
      <c r="E305" t="s">
        <v>68</v>
      </c>
      <c r="F305" t="s">
        <v>58</v>
      </c>
      <c r="G305" t="s">
        <v>365</v>
      </c>
      <c r="H305" t="s">
        <v>166</v>
      </c>
      <c r="I305" t="s">
        <v>173</v>
      </c>
      <c r="J305" t="s">
        <v>174</v>
      </c>
      <c r="K305" t="s">
        <v>29</v>
      </c>
      <c r="L305" t="s">
        <v>30</v>
      </c>
      <c r="M305" t="s">
        <v>64</v>
      </c>
      <c r="N305">
        <v>3</v>
      </c>
      <c r="O305" t="s">
        <v>805</v>
      </c>
      <c r="P305" t="s">
        <v>309</v>
      </c>
      <c r="Q305">
        <v>1936861.75</v>
      </c>
      <c r="R305" t="s">
        <v>34</v>
      </c>
      <c r="S305" t="s">
        <v>35</v>
      </c>
      <c r="T305" t="s">
        <v>56</v>
      </c>
      <c r="U305" s="6">
        <v>4.5999999999999996</v>
      </c>
    </row>
    <row r="306" spans="1:21" x14ac:dyDescent="0.25">
      <c r="A306" t="s">
        <v>806</v>
      </c>
      <c r="B306" s="1">
        <v>45672</v>
      </c>
      <c r="C306" t="s">
        <v>37</v>
      </c>
      <c r="D306" t="s">
        <v>23</v>
      </c>
      <c r="E306" t="s">
        <v>38</v>
      </c>
      <c r="F306" t="s">
        <v>39</v>
      </c>
      <c r="G306" t="s">
        <v>20210</v>
      </c>
      <c r="H306" t="s">
        <v>70</v>
      </c>
      <c r="I306" t="s">
        <v>71</v>
      </c>
      <c r="J306" t="s">
        <v>28</v>
      </c>
      <c r="K306" t="s">
        <v>72</v>
      </c>
      <c r="L306" t="s">
        <v>30</v>
      </c>
      <c r="M306" t="s">
        <v>45</v>
      </c>
      <c r="N306">
        <v>3</v>
      </c>
      <c r="O306" t="s">
        <v>807</v>
      </c>
      <c r="P306" t="s">
        <v>201</v>
      </c>
      <c r="Q306">
        <v>2897394</v>
      </c>
      <c r="R306" t="s">
        <v>48</v>
      </c>
      <c r="S306" t="s">
        <v>56</v>
      </c>
      <c r="T306" t="s">
        <v>35</v>
      </c>
      <c r="U306" s="6">
        <v>4</v>
      </c>
    </row>
    <row r="307" spans="1:21" x14ac:dyDescent="0.25">
      <c r="A307" t="s">
        <v>808</v>
      </c>
      <c r="B307" s="1">
        <v>45209</v>
      </c>
      <c r="C307" t="s">
        <v>37</v>
      </c>
      <c r="D307" t="s">
        <v>23</v>
      </c>
      <c r="E307" t="s">
        <v>38</v>
      </c>
      <c r="F307" t="s">
        <v>25</v>
      </c>
      <c r="G307" t="s">
        <v>165</v>
      </c>
      <c r="H307" t="s">
        <v>26</v>
      </c>
      <c r="I307" t="s">
        <v>151</v>
      </c>
      <c r="J307" t="s">
        <v>42</v>
      </c>
      <c r="K307" t="s">
        <v>43</v>
      </c>
      <c r="L307" t="s">
        <v>30</v>
      </c>
      <c r="M307" t="s">
        <v>31</v>
      </c>
      <c r="N307">
        <v>4</v>
      </c>
      <c r="O307" t="s">
        <v>809</v>
      </c>
      <c r="P307" t="s">
        <v>201</v>
      </c>
      <c r="Q307">
        <v>4190379.43</v>
      </c>
      <c r="R307" t="s">
        <v>48</v>
      </c>
      <c r="S307" t="s">
        <v>35</v>
      </c>
      <c r="T307" t="s">
        <v>56</v>
      </c>
      <c r="U307" s="6">
        <v>4.7</v>
      </c>
    </row>
    <row r="308" spans="1:21" x14ac:dyDescent="0.25">
      <c r="A308" t="s">
        <v>810</v>
      </c>
      <c r="B308" s="1">
        <v>45704</v>
      </c>
      <c r="C308" t="s">
        <v>98</v>
      </c>
      <c r="D308" t="s">
        <v>23</v>
      </c>
      <c r="E308" t="s">
        <v>103</v>
      </c>
      <c r="F308" t="s">
        <v>39</v>
      </c>
      <c r="G308" t="s">
        <v>20208</v>
      </c>
      <c r="H308" t="s">
        <v>70</v>
      </c>
      <c r="I308" t="s">
        <v>119</v>
      </c>
      <c r="J308" t="s">
        <v>28</v>
      </c>
      <c r="K308" t="s">
        <v>29</v>
      </c>
      <c r="L308" t="s">
        <v>30</v>
      </c>
      <c r="M308" t="s">
        <v>64</v>
      </c>
      <c r="N308">
        <v>5</v>
      </c>
      <c r="O308" t="s">
        <v>811</v>
      </c>
      <c r="P308" t="s">
        <v>454</v>
      </c>
      <c r="Q308">
        <v>3390379.13</v>
      </c>
      <c r="R308" t="s">
        <v>34</v>
      </c>
      <c r="S308" t="s">
        <v>35</v>
      </c>
      <c r="T308" t="s">
        <v>56</v>
      </c>
      <c r="U308" s="6">
        <v>3.8</v>
      </c>
    </row>
    <row r="309" spans="1:21" x14ac:dyDescent="0.25">
      <c r="A309" t="s">
        <v>812</v>
      </c>
      <c r="B309" s="1">
        <v>45668</v>
      </c>
      <c r="C309" t="s">
        <v>81</v>
      </c>
      <c r="D309" t="s">
        <v>23</v>
      </c>
      <c r="E309" t="s">
        <v>82</v>
      </c>
      <c r="F309" t="s">
        <v>62</v>
      </c>
      <c r="G309" t="s">
        <v>20214</v>
      </c>
      <c r="H309" t="s">
        <v>70</v>
      </c>
      <c r="I309" t="s">
        <v>180</v>
      </c>
      <c r="J309" t="s">
        <v>42</v>
      </c>
      <c r="K309" t="s">
        <v>43</v>
      </c>
      <c r="L309" t="s">
        <v>44</v>
      </c>
      <c r="M309" t="s">
        <v>64</v>
      </c>
      <c r="N309">
        <v>2</v>
      </c>
      <c r="O309" t="s">
        <v>813</v>
      </c>
      <c r="P309" t="s">
        <v>656</v>
      </c>
      <c r="Q309">
        <v>1841999.14</v>
      </c>
      <c r="R309" t="s">
        <v>48</v>
      </c>
      <c r="S309" t="s">
        <v>56</v>
      </c>
      <c r="T309" t="s">
        <v>56</v>
      </c>
      <c r="U309" s="6">
        <v>3.8</v>
      </c>
    </row>
    <row r="310" spans="1:21" x14ac:dyDescent="0.25">
      <c r="A310" t="s">
        <v>814</v>
      </c>
      <c r="B310" s="1">
        <v>45863</v>
      </c>
      <c r="C310" t="s">
        <v>98</v>
      </c>
      <c r="D310" t="s">
        <v>23</v>
      </c>
      <c r="E310" t="s">
        <v>99</v>
      </c>
      <c r="F310" t="s">
        <v>62</v>
      </c>
      <c r="G310" t="s">
        <v>155</v>
      </c>
      <c r="H310" t="s">
        <v>104</v>
      </c>
      <c r="I310" t="s">
        <v>240</v>
      </c>
      <c r="J310" t="s">
        <v>174</v>
      </c>
      <c r="K310" t="s">
        <v>72</v>
      </c>
      <c r="L310" t="s">
        <v>30</v>
      </c>
      <c r="M310" t="s">
        <v>53</v>
      </c>
      <c r="N310">
        <v>4</v>
      </c>
      <c r="O310" t="s">
        <v>815</v>
      </c>
      <c r="P310" t="s">
        <v>582</v>
      </c>
      <c r="Q310">
        <v>2495011.5299999998</v>
      </c>
      <c r="R310" t="s">
        <v>48</v>
      </c>
      <c r="S310" t="s">
        <v>56</v>
      </c>
      <c r="T310" t="s">
        <v>56</v>
      </c>
      <c r="U310" s="6">
        <v>4.2</v>
      </c>
    </row>
    <row r="311" spans="1:21" x14ac:dyDescent="0.25">
      <c r="A311" t="s">
        <v>816</v>
      </c>
      <c r="B311" s="1">
        <v>45562</v>
      </c>
      <c r="C311" t="s">
        <v>22</v>
      </c>
      <c r="D311" t="s">
        <v>23</v>
      </c>
      <c r="E311" t="s">
        <v>24</v>
      </c>
      <c r="F311" t="s">
        <v>58</v>
      </c>
      <c r="G311" t="s">
        <v>371</v>
      </c>
      <c r="H311" t="s">
        <v>40</v>
      </c>
      <c r="I311" t="s">
        <v>63</v>
      </c>
      <c r="J311" t="s">
        <v>42</v>
      </c>
      <c r="K311" t="s">
        <v>72</v>
      </c>
      <c r="L311" t="s">
        <v>30</v>
      </c>
      <c r="M311" t="s">
        <v>64</v>
      </c>
      <c r="N311">
        <v>1</v>
      </c>
      <c r="O311" t="s">
        <v>817</v>
      </c>
      <c r="P311" t="s">
        <v>209</v>
      </c>
      <c r="Q311">
        <v>914712.26</v>
      </c>
      <c r="R311" t="s">
        <v>48</v>
      </c>
      <c r="S311" t="s">
        <v>35</v>
      </c>
      <c r="T311" t="s">
        <v>56</v>
      </c>
      <c r="U311" s="6">
        <v>4.5999999999999996</v>
      </c>
    </row>
    <row r="312" spans="1:21" x14ac:dyDescent="0.25">
      <c r="A312" t="s">
        <v>818</v>
      </c>
      <c r="B312" s="1">
        <v>44995</v>
      </c>
      <c r="C312" t="s">
        <v>98</v>
      </c>
      <c r="D312" t="s">
        <v>23</v>
      </c>
      <c r="E312" t="s">
        <v>99</v>
      </c>
      <c r="F312" t="s">
        <v>39</v>
      </c>
      <c r="G312" t="s">
        <v>184</v>
      </c>
      <c r="H312" t="s">
        <v>104</v>
      </c>
      <c r="I312" t="s">
        <v>138</v>
      </c>
      <c r="J312" t="s">
        <v>42</v>
      </c>
      <c r="K312" t="s">
        <v>43</v>
      </c>
      <c r="L312" t="s">
        <v>30</v>
      </c>
      <c r="M312" t="s">
        <v>77</v>
      </c>
      <c r="N312">
        <v>3</v>
      </c>
      <c r="O312" t="s">
        <v>819</v>
      </c>
      <c r="P312" t="s">
        <v>301</v>
      </c>
      <c r="Q312">
        <v>3047609</v>
      </c>
      <c r="R312" t="s">
        <v>34</v>
      </c>
      <c r="S312" t="s">
        <v>56</v>
      </c>
      <c r="T312" t="s">
        <v>35</v>
      </c>
      <c r="U312" s="6">
        <v>3.6</v>
      </c>
    </row>
    <row r="313" spans="1:21" x14ac:dyDescent="0.25">
      <c r="A313" t="s">
        <v>820</v>
      </c>
      <c r="B313" s="1">
        <v>44977</v>
      </c>
      <c r="C313" t="s">
        <v>81</v>
      </c>
      <c r="D313" t="s">
        <v>23</v>
      </c>
      <c r="E313" t="s">
        <v>82</v>
      </c>
      <c r="F313" t="s">
        <v>69</v>
      </c>
      <c r="G313" t="s">
        <v>331</v>
      </c>
      <c r="H313" t="s">
        <v>40</v>
      </c>
      <c r="I313" t="s">
        <v>41</v>
      </c>
      <c r="J313" t="s">
        <v>42</v>
      </c>
      <c r="K313" t="s">
        <v>72</v>
      </c>
      <c r="L313" t="s">
        <v>30</v>
      </c>
      <c r="M313" t="s">
        <v>31</v>
      </c>
      <c r="N313">
        <v>5</v>
      </c>
      <c r="O313" t="s">
        <v>821</v>
      </c>
      <c r="P313" t="s">
        <v>107</v>
      </c>
      <c r="Q313">
        <v>6103929.8399999999</v>
      </c>
      <c r="R313" t="s">
        <v>34</v>
      </c>
      <c r="S313" t="s">
        <v>56</v>
      </c>
      <c r="T313" t="s">
        <v>35</v>
      </c>
      <c r="U313" s="6">
        <v>4.2</v>
      </c>
    </row>
    <row r="314" spans="1:21" x14ac:dyDescent="0.25">
      <c r="A314" t="s">
        <v>822</v>
      </c>
      <c r="B314" s="1">
        <v>44986</v>
      </c>
      <c r="C314" t="s">
        <v>22</v>
      </c>
      <c r="D314" t="s">
        <v>23</v>
      </c>
      <c r="E314" t="s">
        <v>24</v>
      </c>
      <c r="F314" t="s">
        <v>90</v>
      </c>
      <c r="G314" t="s">
        <v>214</v>
      </c>
      <c r="H314" t="s">
        <v>104</v>
      </c>
      <c r="I314" t="s">
        <v>240</v>
      </c>
      <c r="J314" t="s">
        <v>174</v>
      </c>
      <c r="K314" t="s">
        <v>43</v>
      </c>
      <c r="L314" t="s">
        <v>30</v>
      </c>
      <c r="M314" t="s">
        <v>45</v>
      </c>
      <c r="N314">
        <v>4</v>
      </c>
      <c r="O314" t="s">
        <v>823</v>
      </c>
      <c r="P314" t="s">
        <v>375</v>
      </c>
      <c r="Q314">
        <v>2789593.42</v>
      </c>
      <c r="R314" t="s">
        <v>34</v>
      </c>
      <c r="S314" t="s">
        <v>35</v>
      </c>
      <c r="T314" t="s">
        <v>35</v>
      </c>
      <c r="U314" s="6">
        <v>3.7</v>
      </c>
    </row>
    <row r="315" spans="1:21" x14ac:dyDescent="0.25">
      <c r="A315" t="s">
        <v>824</v>
      </c>
      <c r="B315" s="1">
        <v>45897</v>
      </c>
      <c r="C315" t="s">
        <v>98</v>
      </c>
      <c r="D315" t="s">
        <v>23</v>
      </c>
      <c r="E315" t="s">
        <v>99</v>
      </c>
      <c r="F315" t="s">
        <v>62</v>
      </c>
      <c r="G315" t="s">
        <v>252</v>
      </c>
      <c r="H315" t="s">
        <v>166</v>
      </c>
      <c r="I315" t="s">
        <v>173</v>
      </c>
      <c r="J315" t="s">
        <v>174</v>
      </c>
      <c r="K315" t="s">
        <v>72</v>
      </c>
      <c r="L315" t="s">
        <v>44</v>
      </c>
      <c r="M315" t="s">
        <v>64</v>
      </c>
      <c r="N315">
        <v>5</v>
      </c>
      <c r="O315" t="s">
        <v>825</v>
      </c>
      <c r="P315" t="s">
        <v>675</v>
      </c>
      <c r="Q315">
        <v>3197779.13</v>
      </c>
      <c r="R315" t="s">
        <v>34</v>
      </c>
      <c r="S315" t="s">
        <v>56</v>
      </c>
      <c r="T315" t="s">
        <v>56</v>
      </c>
      <c r="U315" s="6">
        <v>4.5999999999999996</v>
      </c>
    </row>
    <row r="316" spans="1:21" x14ac:dyDescent="0.25">
      <c r="A316" t="s">
        <v>826</v>
      </c>
      <c r="B316" s="1">
        <v>45088</v>
      </c>
      <c r="C316" t="s">
        <v>88</v>
      </c>
      <c r="D316" t="s">
        <v>23</v>
      </c>
      <c r="E316" t="s">
        <v>89</v>
      </c>
      <c r="F316" t="s">
        <v>76</v>
      </c>
      <c r="G316" t="s">
        <v>518</v>
      </c>
      <c r="H316" t="s">
        <v>166</v>
      </c>
      <c r="I316" t="s">
        <v>173</v>
      </c>
      <c r="J316" t="s">
        <v>174</v>
      </c>
      <c r="K316" t="s">
        <v>29</v>
      </c>
      <c r="L316" t="s">
        <v>44</v>
      </c>
      <c r="M316" t="s">
        <v>45</v>
      </c>
      <c r="N316">
        <v>5</v>
      </c>
      <c r="O316" t="s">
        <v>827</v>
      </c>
      <c r="P316" t="s">
        <v>140</v>
      </c>
      <c r="Q316">
        <v>3099989.83</v>
      </c>
      <c r="R316" t="s">
        <v>48</v>
      </c>
      <c r="S316" t="s">
        <v>56</v>
      </c>
      <c r="T316" t="s">
        <v>56</v>
      </c>
      <c r="U316" s="6">
        <v>4.4000000000000004</v>
      </c>
    </row>
    <row r="317" spans="1:21" x14ac:dyDescent="0.25">
      <c r="A317" t="s">
        <v>828</v>
      </c>
      <c r="B317" s="1">
        <v>45909</v>
      </c>
      <c r="C317" t="s">
        <v>81</v>
      </c>
      <c r="D317" t="s">
        <v>23</v>
      </c>
      <c r="E317" t="s">
        <v>82</v>
      </c>
      <c r="F317" t="s">
        <v>190</v>
      </c>
      <c r="G317" t="s">
        <v>474</v>
      </c>
      <c r="H317" t="s">
        <v>70</v>
      </c>
      <c r="I317" t="s">
        <v>180</v>
      </c>
      <c r="J317" t="s">
        <v>42</v>
      </c>
      <c r="K317" t="s">
        <v>72</v>
      </c>
      <c r="L317" t="s">
        <v>30</v>
      </c>
      <c r="M317" t="s">
        <v>45</v>
      </c>
      <c r="N317">
        <v>3</v>
      </c>
      <c r="O317" t="s">
        <v>829</v>
      </c>
      <c r="P317" t="s">
        <v>212</v>
      </c>
      <c r="Q317">
        <v>2951580.39</v>
      </c>
      <c r="R317" t="s">
        <v>34</v>
      </c>
      <c r="S317" t="s">
        <v>35</v>
      </c>
      <c r="T317" t="s">
        <v>56</v>
      </c>
      <c r="U317" s="6">
        <v>3.5</v>
      </c>
    </row>
    <row r="318" spans="1:21" x14ac:dyDescent="0.25">
      <c r="A318" t="s">
        <v>830</v>
      </c>
      <c r="B318" s="1">
        <v>45511</v>
      </c>
      <c r="C318" t="s">
        <v>98</v>
      </c>
      <c r="D318" t="s">
        <v>23</v>
      </c>
      <c r="E318" t="s">
        <v>103</v>
      </c>
      <c r="F318" t="s">
        <v>62</v>
      </c>
      <c r="G318" t="s">
        <v>20199</v>
      </c>
      <c r="H318" t="s">
        <v>104</v>
      </c>
      <c r="I318" t="s">
        <v>105</v>
      </c>
      <c r="J318" t="s">
        <v>28</v>
      </c>
      <c r="K318" t="s">
        <v>43</v>
      </c>
      <c r="L318" t="s">
        <v>44</v>
      </c>
      <c r="M318" t="s">
        <v>45</v>
      </c>
      <c r="N318">
        <v>3</v>
      </c>
      <c r="O318" t="s">
        <v>831</v>
      </c>
      <c r="P318" t="s">
        <v>92</v>
      </c>
      <c r="Q318">
        <v>2650433.5299999998</v>
      </c>
      <c r="R318" t="s">
        <v>34</v>
      </c>
      <c r="S318" t="s">
        <v>35</v>
      </c>
      <c r="T318" t="s">
        <v>56</v>
      </c>
      <c r="U318" s="6">
        <v>4.0999999999999996</v>
      </c>
    </row>
    <row r="319" spans="1:21" x14ac:dyDescent="0.25">
      <c r="A319" t="s">
        <v>832</v>
      </c>
      <c r="B319" s="1">
        <v>45866</v>
      </c>
      <c r="C319" t="s">
        <v>81</v>
      </c>
      <c r="D319" t="s">
        <v>23</v>
      </c>
      <c r="E319" t="s">
        <v>82</v>
      </c>
      <c r="F319" t="s">
        <v>58</v>
      </c>
      <c r="G319" t="s">
        <v>20198</v>
      </c>
      <c r="H319" t="s">
        <v>166</v>
      </c>
      <c r="I319" t="s">
        <v>167</v>
      </c>
      <c r="J319" t="s">
        <v>42</v>
      </c>
      <c r="K319" t="s">
        <v>43</v>
      </c>
      <c r="L319" t="s">
        <v>44</v>
      </c>
      <c r="M319" t="s">
        <v>53</v>
      </c>
      <c r="N319">
        <v>3</v>
      </c>
      <c r="O319" t="s">
        <v>833</v>
      </c>
      <c r="P319" t="s">
        <v>219</v>
      </c>
      <c r="Q319">
        <v>2186922.37</v>
      </c>
      <c r="R319" t="s">
        <v>34</v>
      </c>
      <c r="S319" t="s">
        <v>56</v>
      </c>
      <c r="T319" t="s">
        <v>35</v>
      </c>
      <c r="U319" s="6">
        <v>4.4000000000000004</v>
      </c>
    </row>
    <row r="320" spans="1:21" x14ac:dyDescent="0.25">
      <c r="A320" t="s">
        <v>834</v>
      </c>
      <c r="B320" s="1">
        <v>45269</v>
      </c>
      <c r="C320" t="s">
        <v>50</v>
      </c>
      <c r="D320" t="s">
        <v>23</v>
      </c>
      <c r="E320" t="s">
        <v>51</v>
      </c>
      <c r="F320" t="s">
        <v>69</v>
      </c>
      <c r="G320" t="s">
        <v>20207</v>
      </c>
      <c r="H320" t="s">
        <v>40</v>
      </c>
      <c r="I320" t="s">
        <v>41</v>
      </c>
      <c r="J320" t="s">
        <v>42</v>
      </c>
      <c r="K320" t="s">
        <v>29</v>
      </c>
      <c r="L320" t="s">
        <v>30</v>
      </c>
      <c r="M320" t="s">
        <v>77</v>
      </c>
      <c r="N320">
        <v>1</v>
      </c>
      <c r="O320" t="s">
        <v>835</v>
      </c>
      <c r="P320" t="s">
        <v>163</v>
      </c>
      <c r="Q320">
        <v>1222348.22</v>
      </c>
      <c r="R320" t="s">
        <v>34</v>
      </c>
      <c r="S320" t="s">
        <v>56</v>
      </c>
      <c r="T320" t="s">
        <v>35</v>
      </c>
      <c r="U320" s="6">
        <v>4</v>
      </c>
    </row>
    <row r="321" spans="1:21" x14ac:dyDescent="0.25">
      <c r="A321" t="s">
        <v>836</v>
      </c>
      <c r="B321" s="1">
        <v>44978</v>
      </c>
      <c r="C321" t="s">
        <v>37</v>
      </c>
      <c r="D321" t="s">
        <v>23</v>
      </c>
      <c r="E321" t="s">
        <v>68</v>
      </c>
      <c r="F321" t="s">
        <v>190</v>
      </c>
      <c r="G321" t="s">
        <v>547</v>
      </c>
      <c r="H321" t="s">
        <v>83</v>
      </c>
      <c r="I321" t="s">
        <v>126</v>
      </c>
      <c r="J321" t="s">
        <v>42</v>
      </c>
      <c r="K321" t="s">
        <v>72</v>
      </c>
      <c r="L321" t="s">
        <v>30</v>
      </c>
      <c r="M321" t="s">
        <v>77</v>
      </c>
      <c r="N321">
        <v>3</v>
      </c>
      <c r="O321" t="s">
        <v>837</v>
      </c>
      <c r="P321" t="s">
        <v>79</v>
      </c>
      <c r="Q321">
        <v>2298983.7200000002</v>
      </c>
      <c r="R321" t="s">
        <v>48</v>
      </c>
      <c r="S321" t="s">
        <v>56</v>
      </c>
      <c r="T321" t="s">
        <v>56</v>
      </c>
      <c r="U321" s="6">
        <v>3.7</v>
      </c>
    </row>
    <row r="322" spans="1:21" x14ac:dyDescent="0.25">
      <c r="A322" t="s">
        <v>838</v>
      </c>
      <c r="B322" s="1">
        <v>45335</v>
      </c>
      <c r="C322" t="s">
        <v>50</v>
      </c>
      <c r="D322" t="s">
        <v>23</v>
      </c>
      <c r="E322" t="s">
        <v>51</v>
      </c>
      <c r="F322" t="s">
        <v>190</v>
      </c>
      <c r="G322" t="s">
        <v>146</v>
      </c>
      <c r="H322" t="s">
        <v>70</v>
      </c>
      <c r="I322" t="s">
        <v>180</v>
      </c>
      <c r="J322" t="s">
        <v>42</v>
      </c>
      <c r="K322" t="s">
        <v>72</v>
      </c>
      <c r="L322" t="s">
        <v>30</v>
      </c>
      <c r="M322" t="s">
        <v>77</v>
      </c>
      <c r="N322">
        <v>1</v>
      </c>
      <c r="O322" t="s">
        <v>839</v>
      </c>
      <c r="P322" t="s">
        <v>840</v>
      </c>
      <c r="Q322">
        <v>1037849.65</v>
      </c>
      <c r="R322" t="s">
        <v>48</v>
      </c>
      <c r="S322" t="s">
        <v>35</v>
      </c>
      <c r="T322" t="s">
        <v>56</v>
      </c>
      <c r="U322" s="6">
        <v>4.0999999999999996</v>
      </c>
    </row>
    <row r="323" spans="1:21" x14ac:dyDescent="0.25">
      <c r="A323" t="s">
        <v>841</v>
      </c>
      <c r="B323" s="1">
        <v>45258</v>
      </c>
      <c r="C323" t="s">
        <v>81</v>
      </c>
      <c r="D323" t="s">
        <v>23</v>
      </c>
      <c r="E323" t="s">
        <v>82</v>
      </c>
      <c r="F323" t="s">
        <v>25</v>
      </c>
      <c r="G323" t="s">
        <v>142</v>
      </c>
      <c r="H323" t="s">
        <v>83</v>
      </c>
      <c r="I323" t="s">
        <v>126</v>
      </c>
      <c r="J323" t="s">
        <v>42</v>
      </c>
      <c r="K323" t="s">
        <v>72</v>
      </c>
      <c r="L323" t="s">
        <v>44</v>
      </c>
      <c r="M323" t="s">
        <v>53</v>
      </c>
      <c r="N323">
        <v>2</v>
      </c>
      <c r="O323" t="s">
        <v>842</v>
      </c>
      <c r="P323" t="s">
        <v>206</v>
      </c>
      <c r="Q323">
        <v>1337919.04</v>
      </c>
      <c r="R323" t="s">
        <v>48</v>
      </c>
      <c r="S323" t="s">
        <v>56</v>
      </c>
      <c r="T323" t="s">
        <v>35</v>
      </c>
      <c r="U323" s="6">
        <v>4</v>
      </c>
    </row>
    <row r="324" spans="1:21" x14ac:dyDescent="0.25">
      <c r="A324" t="s">
        <v>843</v>
      </c>
      <c r="B324" s="1">
        <v>45379</v>
      </c>
      <c r="C324" t="s">
        <v>81</v>
      </c>
      <c r="D324" t="s">
        <v>23</v>
      </c>
      <c r="E324" t="s">
        <v>82</v>
      </c>
      <c r="F324" t="s">
        <v>62</v>
      </c>
      <c r="G324" t="s">
        <v>547</v>
      </c>
      <c r="H324" t="s">
        <v>104</v>
      </c>
      <c r="I324" t="s">
        <v>105</v>
      </c>
      <c r="J324" t="s">
        <v>28</v>
      </c>
      <c r="K324" t="s">
        <v>43</v>
      </c>
      <c r="L324" t="s">
        <v>30</v>
      </c>
      <c r="M324" t="s">
        <v>77</v>
      </c>
      <c r="N324">
        <v>3</v>
      </c>
      <c r="O324" t="s">
        <v>844</v>
      </c>
      <c r="P324" t="s">
        <v>60</v>
      </c>
      <c r="Q324">
        <v>2403140.16</v>
      </c>
      <c r="R324" t="s">
        <v>48</v>
      </c>
      <c r="S324" t="s">
        <v>35</v>
      </c>
      <c r="T324" t="s">
        <v>35</v>
      </c>
      <c r="U324" s="6">
        <v>3.7</v>
      </c>
    </row>
    <row r="325" spans="1:21" x14ac:dyDescent="0.25">
      <c r="A325" t="s">
        <v>845</v>
      </c>
      <c r="B325" s="1">
        <v>45040</v>
      </c>
      <c r="C325" t="s">
        <v>37</v>
      </c>
      <c r="D325" t="s">
        <v>23</v>
      </c>
      <c r="E325" t="s">
        <v>38</v>
      </c>
      <c r="F325" t="s">
        <v>90</v>
      </c>
      <c r="G325" t="s">
        <v>547</v>
      </c>
      <c r="H325" t="s">
        <v>83</v>
      </c>
      <c r="I325" t="s">
        <v>126</v>
      </c>
      <c r="J325" t="s">
        <v>42</v>
      </c>
      <c r="K325" t="s">
        <v>29</v>
      </c>
      <c r="L325" t="s">
        <v>30</v>
      </c>
      <c r="M325" t="s">
        <v>45</v>
      </c>
      <c r="N325">
        <v>3</v>
      </c>
      <c r="O325" t="s">
        <v>846</v>
      </c>
      <c r="P325" t="s">
        <v>216</v>
      </c>
      <c r="Q325">
        <v>1994131.26</v>
      </c>
      <c r="R325" t="s">
        <v>34</v>
      </c>
      <c r="S325" t="s">
        <v>35</v>
      </c>
      <c r="T325" t="s">
        <v>35</v>
      </c>
      <c r="U325" s="6">
        <v>4.3</v>
      </c>
    </row>
    <row r="326" spans="1:21" x14ac:dyDescent="0.25">
      <c r="A326" t="s">
        <v>847</v>
      </c>
      <c r="B326" s="1">
        <v>45466</v>
      </c>
      <c r="C326" t="s">
        <v>50</v>
      </c>
      <c r="D326" t="s">
        <v>23</v>
      </c>
      <c r="E326" t="s">
        <v>130</v>
      </c>
      <c r="F326" t="s">
        <v>39</v>
      </c>
      <c r="G326" t="s">
        <v>20214</v>
      </c>
      <c r="H326" t="s">
        <v>83</v>
      </c>
      <c r="I326" t="s">
        <v>126</v>
      </c>
      <c r="J326" t="s">
        <v>42</v>
      </c>
      <c r="K326" t="s">
        <v>43</v>
      </c>
      <c r="L326" t="s">
        <v>30</v>
      </c>
      <c r="M326" t="s">
        <v>45</v>
      </c>
      <c r="N326">
        <v>1</v>
      </c>
      <c r="O326" t="s">
        <v>848</v>
      </c>
      <c r="P326" t="s">
        <v>169</v>
      </c>
      <c r="Q326">
        <v>705976.59</v>
      </c>
      <c r="R326" t="s">
        <v>34</v>
      </c>
      <c r="S326" t="s">
        <v>56</v>
      </c>
      <c r="T326" t="s">
        <v>35</v>
      </c>
      <c r="U326" s="6">
        <v>4.2</v>
      </c>
    </row>
    <row r="327" spans="1:21" x14ac:dyDescent="0.25">
      <c r="A327" t="s">
        <v>849</v>
      </c>
      <c r="B327" s="1">
        <v>45295</v>
      </c>
      <c r="C327" t="s">
        <v>37</v>
      </c>
      <c r="D327" t="s">
        <v>23</v>
      </c>
      <c r="E327" t="s">
        <v>38</v>
      </c>
      <c r="F327" t="s">
        <v>25</v>
      </c>
      <c r="G327" t="s">
        <v>316</v>
      </c>
      <c r="H327" t="s">
        <v>70</v>
      </c>
      <c r="I327" t="s">
        <v>180</v>
      </c>
      <c r="J327" t="s">
        <v>42</v>
      </c>
      <c r="K327" t="s">
        <v>29</v>
      </c>
      <c r="L327" t="s">
        <v>44</v>
      </c>
      <c r="M327" t="s">
        <v>77</v>
      </c>
      <c r="N327">
        <v>3</v>
      </c>
      <c r="O327" t="s">
        <v>850</v>
      </c>
      <c r="P327" t="s">
        <v>182</v>
      </c>
      <c r="Q327">
        <v>3015232.91</v>
      </c>
      <c r="R327" t="s">
        <v>48</v>
      </c>
      <c r="S327" t="s">
        <v>35</v>
      </c>
      <c r="T327" t="s">
        <v>56</v>
      </c>
      <c r="U327" s="6">
        <v>4.2</v>
      </c>
    </row>
    <row r="328" spans="1:21" x14ac:dyDescent="0.25">
      <c r="A328" t="s">
        <v>851</v>
      </c>
      <c r="B328" s="1">
        <v>45656</v>
      </c>
      <c r="C328" t="s">
        <v>81</v>
      </c>
      <c r="D328" t="s">
        <v>23</v>
      </c>
      <c r="E328" t="s">
        <v>82</v>
      </c>
      <c r="F328" t="s">
        <v>39</v>
      </c>
      <c r="G328" t="s">
        <v>368</v>
      </c>
      <c r="H328" t="s">
        <v>166</v>
      </c>
      <c r="I328" t="s">
        <v>173</v>
      </c>
      <c r="J328" t="s">
        <v>174</v>
      </c>
      <c r="K328" t="s">
        <v>43</v>
      </c>
      <c r="L328" t="s">
        <v>44</v>
      </c>
      <c r="M328" t="s">
        <v>45</v>
      </c>
      <c r="N328">
        <v>5</v>
      </c>
      <c r="O328" t="s">
        <v>852</v>
      </c>
      <c r="P328" t="s">
        <v>493</v>
      </c>
      <c r="Q328">
        <v>3393510.74</v>
      </c>
      <c r="R328" t="s">
        <v>48</v>
      </c>
      <c r="S328" t="s">
        <v>56</v>
      </c>
      <c r="T328" t="s">
        <v>35</v>
      </c>
      <c r="U328" s="6">
        <v>3.5</v>
      </c>
    </row>
    <row r="329" spans="1:21" x14ac:dyDescent="0.25">
      <c r="A329" t="s">
        <v>853</v>
      </c>
      <c r="B329" s="1">
        <v>45440</v>
      </c>
      <c r="C329" t="s">
        <v>22</v>
      </c>
      <c r="D329" t="s">
        <v>23</v>
      </c>
      <c r="E329" t="s">
        <v>24</v>
      </c>
      <c r="F329" t="s">
        <v>90</v>
      </c>
      <c r="G329" t="s">
        <v>20208</v>
      </c>
      <c r="H329" t="s">
        <v>104</v>
      </c>
      <c r="I329" t="s">
        <v>240</v>
      </c>
      <c r="J329" t="s">
        <v>174</v>
      </c>
      <c r="K329" t="s">
        <v>72</v>
      </c>
      <c r="L329" t="s">
        <v>44</v>
      </c>
      <c r="M329" t="s">
        <v>53</v>
      </c>
      <c r="N329">
        <v>3</v>
      </c>
      <c r="O329" t="s">
        <v>854</v>
      </c>
      <c r="P329" t="s">
        <v>454</v>
      </c>
      <c r="Q329">
        <v>1834047.93</v>
      </c>
      <c r="R329" t="s">
        <v>34</v>
      </c>
      <c r="S329" t="s">
        <v>56</v>
      </c>
      <c r="T329" t="s">
        <v>35</v>
      </c>
      <c r="U329" s="6">
        <v>3.7</v>
      </c>
    </row>
    <row r="330" spans="1:21" x14ac:dyDescent="0.25">
      <c r="A330" t="s">
        <v>855</v>
      </c>
      <c r="B330" s="1">
        <v>45820</v>
      </c>
      <c r="C330" t="s">
        <v>88</v>
      </c>
      <c r="D330" t="s">
        <v>23</v>
      </c>
      <c r="E330" t="s">
        <v>89</v>
      </c>
      <c r="F330" t="s">
        <v>58</v>
      </c>
      <c r="G330" t="s">
        <v>265</v>
      </c>
      <c r="H330" t="s">
        <v>26</v>
      </c>
      <c r="I330" t="s">
        <v>27</v>
      </c>
      <c r="J330" t="s">
        <v>28</v>
      </c>
      <c r="K330" t="s">
        <v>43</v>
      </c>
      <c r="L330" t="s">
        <v>30</v>
      </c>
      <c r="M330" t="s">
        <v>53</v>
      </c>
      <c r="N330">
        <v>4</v>
      </c>
      <c r="O330" t="s">
        <v>856</v>
      </c>
      <c r="P330" t="s">
        <v>349</v>
      </c>
      <c r="Q330">
        <v>4749599.08</v>
      </c>
      <c r="R330" t="s">
        <v>48</v>
      </c>
      <c r="S330" t="s">
        <v>56</v>
      </c>
      <c r="T330" t="s">
        <v>56</v>
      </c>
      <c r="U330" s="6">
        <v>4.3</v>
      </c>
    </row>
    <row r="331" spans="1:21" x14ac:dyDescent="0.25">
      <c r="A331" t="s">
        <v>857</v>
      </c>
      <c r="B331" s="1">
        <v>45463</v>
      </c>
      <c r="C331" t="s">
        <v>98</v>
      </c>
      <c r="D331" t="s">
        <v>23</v>
      </c>
      <c r="E331" t="s">
        <v>103</v>
      </c>
      <c r="F331" t="s">
        <v>62</v>
      </c>
      <c r="G331" t="s">
        <v>20207</v>
      </c>
      <c r="H331" t="s">
        <v>83</v>
      </c>
      <c r="I331" t="s">
        <v>126</v>
      </c>
      <c r="J331" t="s">
        <v>42</v>
      </c>
      <c r="K331" t="s">
        <v>43</v>
      </c>
      <c r="L331" t="s">
        <v>30</v>
      </c>
      <c r="M331" t="s">
        <v>45</v>
      </c>
      <c r="N331">
        <v>2</v>
      </c>
      <c r="O331" t="s">
        <v>858</v>
      </c>
      <c r="P331" t="s">
        <v>216</v>
      </c>
      <c r="Q331">
        <v>1416384.68</v>
      </c>
      <c r="R331" t="s">
        <v>34</v>
      </c>
      <c r="S331" t="s">
        <v>35</v>
      </c>
      <c r="T331" t="s">
        <v>35</v>
      </c>
      <c r="U331" s="6">
        <v>4</v>
      </c>
    </row>
    <row r="332" spans="1:21" x14ac:dyDescent="0.25">
      <c r="A332" t="s">
        <v>859</v>
      </c>
      <c r="B332" s="1">
        <v>45768</v>
      </c>
      <c r="C332" t="s">
        <v>98</v>
      </c>
      <c r="D332" t="s">
        <v>23</v>
      </c>
      <c r="E332" t="s">
        <v>103</v>
      </c>
      <c r="F332" t="s">
        <v>90</v>
      </c>
      <c r="G332" t="s">
        <v>259</v>
      </c>
      <c r="H332" t="s">
        <v>104</v>
      </c>
      <c r="I332" t="s">
        <v>138</v>
      </c>
      <c r="J332" t="s">
        <v>42</v>
      </c>
      <c r="K332" t="s">
        <v>43</v>
      </c>
      <c r="L332" t="s">
        <v>30</v>
      </c>
      <c r="M332" t="s">
        <v>77</v>
      </c>
      <c r="N332">
        <v>4</v>
      </c>
      <c r="O332" t="s">
        <v>860</v>
      </c>
      <c r="P332" t="s">
        <v>101</v>
      </c>
      <c r="Q332">
        <v>4153935.44</v>
      </c>
      <c r="R332" t="s">
        <v>34</v>
      </c>
      <c r="S332" t="s">
        <v>35</v>
      </c>
      <c r="T332" t="s">
        <v>56</v>
      </c>
      <c r="U332" s="6">
        <v>4.4000000000000004</v>
      </c>
    </row>
    <row r="333" spans="1:21" x14ac:dyDescent="0.25">
      <c r="A333" t="s">
        <v>861</v>
      </c>
      <c r="B333" s="1">
        <v>45631</v>
      </c>
      <c r="C333" t="s">
        <v>81</v>
      </c>
      <c r="D333" t="s">
        <v>23</v>
      </c>
      <c r="E333" t="s">
        <v>82</v>
      </c>
      <c r="F333" t="s">
        <v>76</v>
      </c>
      <c r="G333" t="s">
        <v>184</v>
      </c>
      <c r="H333" t="s">
        <v>83</v>
      </c>
      <c r="I333" t="s">
        <v>126</v>
      </c>
      <c r="J333" t="s">
        <v>42</v>
      </c>
      <c r="K333" t="s">
        <v>72</v>
      </c>
      <c r="L333" t="s">
        <v>44</v>
      </c>
      <c r="M333" t="s">
        <v>64</v>
      </c>
      <c r="N333">
        <v>2</v>
      </c>
      <c r="O333" t="s">
        <v>862</v>
      </c>
      <c r="P333" t="s">
        <v>209</v>
      </c>
      <c r="Q333">
        <v>1571526.51</v>
      </c>
      <c r="R333" t="s">
        <v>48</v>
      </c>
      <c r="S333" t="s">
        <v>35</v>
      </c>
      <c r="T333" t="s">
        <v>56</v>
      </c>
      <c r="U333" s="6">
        <v>4.2</v>
      </c>
    </row>
    <row r="334" spans="1:21" x14ac:dyDescent="0.25">
      <c r="A334" t="s">
        <v>863</v>
      </c>
      <c r="B334" s="1">
        <v>45874</v>
      </c>
      <c r="C334" t="s">
        <v>98</v>
      </c>
      <c r="D334" t="s">
        <v>23</v>
      </c>
      <c r="E334" t="s">
        <v>103</v>
      </c>
      <c r="F334" t="s">
        <v>90</v>
      </c>
      <c r="G334" t="s">
        <v>265</v>
      </c>
      <c r="H334" t="s">
        <v>166</v>
      </c>
      <c r="I334" t="s">
        <v>173</v>
      </c>
      <c r="J334" t="s">
        <v>174</v>
      </c>
      <c r="K334" t="s">
        <v>43</v>
      </c>
      <c r="L334" t="s">
        <v>30</v>
      </c>
      <c r="M334" t="s">
        <v>77</v>
      </c>
      <c r="N334">
        <v>1</v>
      </c>
      <c r="O334" t="s">
        <v>864</v>
      </c>
      <c r="P334" t="s">
        <v>454</v>
      </c>
      <c r="Q334">
        <v>588343.5</v>
      </c>
      <c r="R334" t="s">
        <v>34</v>
      </c>
      <c r="S334" t="s">
        <v>35</v>
      </c>
      <c r="T334" t="s">
        <v>56</v>
      </c>
      <c r="U334" s="6">
        <v>4.8</v>
      </c>
    </row>
    <row r="335" spans="1:21" x14ac:dyDescent="0.25">
      <c r="A335" t="s">
        <v>865</v>
      </c>
      <c r="B335" s="1">
        <v>45679</v>
      </c>
      <c r="C335" t="s">
        <v>88</v>
      </c>
      <c r="D335" t="s">
        <v>23</v>
      </c>
      <c r="E335" t="s">
        <v>112</v>
      </c>
      <c r="F335" t="s">
        <v>190</v>
      </c>
      <c r="G335" t="s">
        <v>20198</v>
      </c>
      <c r="H335" t="s">
        <v>70</v>
      </c>
      <c r="I335" t="s">
        <v>119</v>
      </c>
      <c r="J335" t="s">
        <v>28</v>
      </c>
      <c r="K335" t="s">
        <v>29</v>
      </c>
      <c r="L335" t="s">
        <v>44</v>
      </c>
      <c r="M335" t="s">
        <v>113</v>
      </c>
      <c r="N335">
        <v>4</v>
      </c>
      <c r="O335" t="s">
        <v>866</v>
      </c>
      <c r="P335" t="s">
        <v>610</v>
      </c>
      <c r="Q335">
        <v>2973212.52</v>
      </c>
      <c r="R335" t="s">
        <v>34</v>
      </c>
      <c r="S335" t="s">
        <v>35</v>
      </c>
      <c r="T335" t="s">
        <v>56</v>
      </c>
      <c r="U335" s="6">
        <v>4.2</v>
      </c>
    </row>
    <row r="336" spans="1:21" x14ac:dyDescent="0.25">
      <c r="A336" t="s">
        <v>867</v>
      </c>
      <c r="B336" s="1">
        <v>45572</v>
      </c>
      <c r="C336" t="s">
        <v>37</v>
      </c>
      <c r="D336" t="s">
        <v>23</v>
      </c>
      <c r="E336" t="s">
        <v>38</v>
      </c>
      <c r="F336" t="s">
        <v>39</v>
      </c>
      <c r="G336" t="s">
        <v>221</v>
      </c>
      <c r="H336" t="s">
        <v>83</v>
      </c>
      <c r="I336" t="s">
        <v>84</v>
      </c>
      <c r="J336" t="s">
        <v>42</v>
      </c>
      <c r="K336" t="s">
        <v>29</v>
      </c>
      <c r="L336" t="s">
        <v>44</v>
      </c>
      <c r="M336" t="s">
        <v>53</v>
      </c>
      <c r="N336">
        <v>1</v>
      </c>
      <c r="O336" t="s">
        <v>868</v>
      </c>
      <c r="P336" t="s">
        <v>92</v>
      </c>
      <c r="Q336">
        <v>950665.7</v>
      </c>
      <c r="R336" t="s">
        <v>48</v>
      </c>
      <c r="S336" t="s">
        <v>56</v>
      </c>
      <c r="T336" t="s">
        <v>56</v>
      </c>
      <c r="U336" s="6">
        <v>3.7</v>
      </c>
    </row>
    <row r="337" spans="1:21" x14ac:dyDescent="0.25">
      <c r="A337" t="s">
        <v>869</v>
      </c>
      <c r="B337" s="1">
        <v>45666</v>
      </c>
      <c r="C337" t="s">
        <v>50</v>
      </c>
      <c r="D337" t="s">
        <v>23</v>
      </c>
      <c r="E337" t="s">
        <v>51</v>
      </c>
      <c r="F337" t="s">
        <v>25</v>
      </c>
      <c r="G337" t="s">
        <v>244</v>
      </c>
      <c r="H337" t="s">
        <v>40</v>
      </c>
      <c r="I337" t="s">
        <v>63</v>
      </c>
      <c r="J337" t="s">
        <v>42</v>
      </c>
      <c r="K337" t="s">
        <v>72</v>
      </c>
      <c r="L337" t="s">
        <v>30</v>
      </c>
      <c r="M337" t="s">
        <v>53</v>
      </c>
      <c r="N337">
        <v>4</v>
      </c>
      <c r="O337" t="s">
        <v>870</v>
      </c>
      <c r="P337" t="s">
        <v>212</v>
      </c>
      <c r="Q337">
        <v>3781580.76</v>
      </c>
      <c r="R337" t="s">
        <v>48</v>
      </c>
      <c r="S337" t="s">
        <v>56</v>
      </c>
      <c r="T337" t="s">
        <v>56</v>
      </c>
      <c r="U337" s="6">
        <v>3.5</v>
      </c>
    </row>
    <row r="338" spans="1:21" x14ac:dyDescent="0.25">
      <c r="A338" t="s">
        <v>871</v>
      </c>
      <c r="B338" s="1">
        <v>45655</v>
      </c>
      <c r="C338" t="s">
        <v>88</v>
      </c>
      <c r="D338" t="s">
        <v>23</v>
      </c>
      <c r="E338" t="s">
        <v>89</v>
      </c>
      <c r="F338" t="s">
        <v>62</v>
      </c>
      <c r="G338" t="s">
        <v>20205</v>
      </c>
      <c r="H338" t="s">
        <v>70</v>
      </c>
      <c r="I338" t="s">
        <v>119</v>
      </c>
      <c r="J338" t="s">
        <v>28</v>
      </c>
      <c r="K338" t="s">
        <v>72</v>
      </c>
      <c r="L338" t="s">
        <v>30</v>
      </c>
      <c r="M338" t="s">
        <v>31</v>
      </c>
      <c r="N338">
        <v>3</v>
      </c>
      <c r="O338" t="s">
        <v>872</v>
      </c>
      <c r="P338" t="s">
        <v>117</v>
      </c>
      <c r="Q338">
        <v>2085389.64</v>
      </c>
      <c r="R338" t="s">
        <v>34</v>
      </c>
      <c r="S338" t="s">
        <v>56</v>
      </c>
      <c r="T338" t="s">
        <v>56</v>
      </c>
      <c r="U338" s="6">
        <v>3.6</v>
      </c>
    </row>
    <row r="339" spans="1:21" x14ac:dyDescent="0.25">
      <c r="A339" t="s">
        <v>873</v>
      </c>
      <c r="B339" s="1">
        <v>45101</v>
      </c>
      <c r="C339" t="s">
        <v>22</v>
      </c>
      <c r="D339" t="s">
        <v>23</v>
      </c>
      <c r="E339" t="s">
        <v>24</v>
      </c>
      <c r="F339" t="s">
        <v>69</v>
      </c>
      <c r="G339" t="s">
        <v>203</v>
      </c>
      <c r="H339" t="s">
        <v>40</v>
      </c>
      <c r="I339" t="s">
        <v>63</v>
      </c>
      <c r="J339" t="s">
        <v>42</v>
      </c>
      <c r="K339" t="s">
        <v>72</v>
      </c>
      <c r="L339" t="s">
        <v>30</v>
      </c>
      <c r="M339" t="s">
        <v>77</v>
      </c>
      <c r="N339">
        <v>4</v>
      </c>
      <c r="O339" t="s">
        <v>874</v>
      </c>
      <c r="P339" t="s">
        <v>225</v>
      </c>
      <c r="Q339">
        <v>3702186.35</v>
      </c>
      <c r="R339" t="s">
        <v>34</v>
      </c>
      <c r="S339" t="s">
        <v>35</v>
      </c>
      <c r="T339" t="s">
        <v>35</v>
      </c>
      <c r="U339" s="6">
        <v>4.0999999999999996</v>
      </c>
    </row>
    <row r="340" spans="1:21" x14ac:dyDescent="0.25">
      <c r="A340" t="s">
        <v>875</v>
      </c>
      <c r="B340" s="1">
        <v>45134</v>
      </c>
      <c r="C340" t="s">
        <v>50</v>
      </c>
      <c r="D340" t="s">
        <v>23</v>
      </c>
      <c r="E340" t="s">
        <v>130</v>
      </c>
      <c r="F340" t="s">
        <v>39</v>
      </c>
      <c r="G340" t="s">
        <v>20212</v>
      </c>
      <c r="H340" t="s">
        <v>104</v>
      </c>
      <c r="I340" t="s">
        <v>240</v>
      </c>
      <c r="J340" t="s">
        <v>174</v>
      </c>
      <c r="K340" t="s">
        <v>29</v>
      </c>
      <c r="L340" t="s">
        <v>30</v>
      </c>
      <c r="M340" t="s">
        <v>53</v>
      </c>
      <c r="N340">
        <v>2</v>
      </c>
      <c r="O340" t="s">
        <v>876</v>
      </c>
      <c r="P340" t="s">
        <v>33</v>
      </c>
      <c r="Q340">
        <v>1278693.05</v>
      </c>
      <c r="R340" t="s">
        <v>48</v>
      </c>
      <c r="S340" t="s">
        <v>56</v>
      </c>
      <c r="T340" t="s">
        <v>35</v>
      </c>
      <c r="U340" s="6">
        <v>4.4000000000000004</v>
      </c>
    </row>
    <row r="341" spans="1:21" x14ac:dyDescent="0.25">
      <c r="A341" t="s">
        <v>877</v>
      </c>
      <c r="B341" s="1">
        <v>45541</v>
      </c>
      <c r="C341" t="s">
        <v>88</v>
      </c>
      <c r="D341" t="s">
        <v>23</v>
      </c>
      <c r="E341" t="s">
        <v>89</v>
      </c>
      <c r="F341" t="s">
        <v>39</v>
      </c>
      <c r="G341" t="s">
        <v>20206</v>
      </c>
      <c r="H341" t="s">
        <v>166</v>
      </c>
      <c r="I341" t="s">
        <v>167</v>
      </c>
      <c r="J341" t="s">
        <v>42</v>
      </c>
      <c r="K341" t="s">
        <v>72</v>
      </c>
      <c r="L341" t="s">
        <v>44</v>
      </c>
      <c r="M341" t="s">
        <v>113</v>
      </c>
      <c r="N341">
        <v>4</v>
      </c>
      <c r="O341" t="s">
        <v>878</v>
      </c>
      <c r="P341" t="s">
        <v>242</v>
      </c>
      <c r="Q341">
        <v>3201732.94</v>
      </c>
      <c r="R341" t="s">
        <v>34</v>
      </c>
      <c r="S341" t="s">
        <v>35</v>
      </c>
      <c r="T341" t="s">
        <v>35</v>
      </c>
      <c r="U341" s="6">
        <v>3.7</v>
      </c>
    </row>
    <row r="342" spans="1:21" x14ac:dyDescent="0.25">
      <c r="A342" t="s">
        <v>879</v>
      </c>
      <c r="B342" s="1">
        <v>45232</v>
      </c>
      <c r="C342" t="s">
        <v>22</v>
      </c>
      <c r="D342" t="s">
        <v>23</v>
      </c>
      <c r="E342" t="s">
        <v>24</v>
      </c>
      <c r="F342" t="s">
        <v>69</v>
      </c>
      <c r="G342" t="s">
        <v>20202</v>
      </c>
      <c r="H342" t="s">
        <v>26</v>
      </c>
      <c r="I342" t="s">
        <v>151</v>
      </c>
      <c r="J342" t="s">
        <v>42</v>
      </c>
      <c r="K342" t="s">
        <v>43</v>
      </c>
      <c r="L342" t="s">
        <v>30</v>
      </c>
      <c r="M342" t="s">
        <v>53</v>
      </c>
      <c r="N342">
        <v>1</v>
      </c>
      <c r="O342" t="s">
        <v>880</v>
      </c>
      <c r="P342" t="s">
        <v>582</v>
      </c>
      <c r="Q342">
        <v>1060577.71</v>
      </c>
      <c r="R342" t="s">
        <v>34</v>
      </c>
      <c r="S342" t="s">
        <v>35</v>
      </c>
      <c r="T342" t="s">
        <v>56</v>
      </c>
      <c r="U342" s="6">
        <v>4.4000000000000004</v>
      </c>
    </row>
    <row r="343" spans="1:21" x14ac:dyDescent="0.25">
      <c r="A343" t="s">
        <v>881</v>
      </c>
      <c r="B343" s="1">
        <v>45713</v>
      </c>
      <c r="C343" t="s">
        <v>22</v>
      </c>
      <c r="D343" t="s">
        <v>23</v>
      </c>
      <c r="E343" t="s">
        <v>24</v>
      </c>
      <c r="F343" t="s">
        <v>90</v>
      </c>
      <c r="G343" t="s">
        <v>371</v>
      </c>
      <c r="H343" t="s">
        <v>70</v>
      </c>
      <c r="I343" t="s">
        <v>180</v>
      </c>
      <c r="J343" t="s">
        <v>42</v>
      </c>
      <c r="K343" t="s">
        <v>29</v>
      </c>
      <c r="L343" t="s">
        <v>44</v>
      </c>
      <c r="M343" t="s">
        <v>31</v>
      </c>
      <c r="N343">
        <v>5</v>
      </c>
      <c r="O343" t="s">
        <v>882</v>
      </c>
      <c r="P343" t="s">
        <v>610</v>
      </c>
      <c r="Q343">
        <v>5087888.49</v>
      </c>
      <c r="R343" t="s">
        <v>48</v>
      </c>
      <c r="S343" t="s">
        <v>35</v>
      </c>
      <c r="T343" t="s">
        <v>56</v>
      </c>
      <c r="U343" s="6">
        <v>4.2</v>
      </c>
    </row>
    <row r="344" spans="1:21" x14ac:dyDescent="0.25">
      <c r="A344" t="s">
        <v>883</v>
      </c>
      <c r="B344" s="1">
        <v>45553</v>
      </c>
      <c r="C344" t="s">
        <v>37</v>
      </c>
      <c r="D344" t="s">
        <v>23</v>
      </c>
      <c r="E344" t="s">
        <v>68</v>
      </c>
      <c r="F344" t="s">
        <v>39</v>
      </c>
      <c r="G344" t="s">
        <v>20199</v>
      </c>
      <c r="H344" t="s">
        <v>104</v>
      </c>
      <c r="I344" t="s">
        <v>240</v>
      </c>
      <c r="J344" t="s">
        <v>174</v>
      </c>
      <c r="K344" t="s">
        <v>72</v>
      </c>
      <c r="L344" t="s">
        <v>30</v>
      </c>
      <c r="M344" t="s">
        <v>53</v>
      </c>
      <c r="N344">
        <v>4</v>
      </c>
      <c r="O344" t="s">
        <v>884</v>
      </c>
      <c r="P344" t="s">
        <v>216</v>
      </c>
      <c r="Q344">
        <v>2656228.9700000002</v>
      </c>
      <c r="R344" t="s">
        <v>48</v>
      </c>
      <c r="S344" t="s">
        <v>56</v>
      </c>
      <c r="T344" t="s">
        <v>56</v>
      </c>
      <c r="U344" s="6">
        <v>3.9</v>
      </c>
    </row>
    <row r="345" spans="1:21" x14ac:dyDescent="0.25">
      <c r="A345" t="s">
        <v>885</v>
      </c>
      <c r="B345" s="1">
        <v>45754</v>
      </c>
      <c r="C345" t="s">
        <v>81</v>
      </c>
      <c r="D345" t="s">
        <v>23</v>
      </c>
      <c r="E345" t="s">
        <v>82</v>
      </c>
      <c r="F345" t="s">
        <v>62</v>
      </c>
      <c r="G345" t="s">
        <v>20212</v>
      </c>
      <c r="H345" t="s">
        <v>166</v>
      </c>
      <c r="I345" t="s">
        <v>167</v>
      </c>
      <c r="J345" t="s">
        <v>42</v>
      </c>
      <c r="K345" t="s">
        <v>43</v>
      </c>
      <c r="L345" t="s">
        <v>44</v>
      </c>
      <c r="M345" t="s">
        <v>77</v>
      </c>
      <c r="N345">
        <v>5</v>
      </c>
      <c r="O345" t="s">
        <v>886</v>
      </c>
      <c r="P345" t="s">
        <v>415</v>
      </c>
      <c r="Q345">
        <v>4116414.23</v>
      </c>
      <c r="R345" t="s">
        <v>34</v>
      </c>
      <c r="S345" t="s">
        <v>35</v>
      </c>
      <c r="T345" t="s">
        <v>35</v>
      </c>
      <c r="U345" s="6">
        <v>4.2</v>
      </c>
    </row>
    <row r="346" spans="1:21" x14ac:dyDescent="0.25">
      <c r="A346" t="s">
        <v>887</v>
      </c>
      <c r="B346" s="1">
        <v>45752</v>
      </c>
      <c r="C346" t="s">
        <v>37</v>
      </c>
      <c r="D346" t="s">
        <v>23</v>
      </c>
      <c r="E346" t="s">
        <v>38</v>
      </c>
      <c r="F346" t="s">
        <v>58</v>
      </c>
      <c r="G346" t="s">
        <v>474</v>
      </c>
      <c r="H346" t="s">
        <v>83</v>
      </c>
      <c r="I346" t="s">
        <v>84</v>
      </c>
      <c r="J346" t="s">
        <v>42</v>
      </c>
      <c r="K346" t="s">
        <v>72</v>
      </c>
      <c r="L346" t="s">
        <v>30</v>
      </c>
      <c r="M346" t="s">
        <v>64</v>
      </c>
      <c r="N346">
        <v>4</v>
      </c>
      <c r="O346" t="s">
        <v>888</v>
      </c>
      <c r="P346" t="s">
        <v>55</v>
      </c>
      <c r="Q346">
        <v>3463883.23</v>
      </c>
      <c r="R346" t="s">
        <v>48</v>
      </c>
      <c r="S346" t="s">
        <v>56</v>
      </c>
      <c r="T346" t="s">
        <v>35</v>
      </c>
      <c r="U346" s="6">
        <v>4</v>
      </c>
    </row>
    <row r="347" spans="1:21" x14ac:dyDescent="0.25">
      <c r="A347" t="s">
        <v>889</v>
      </c>
      <c r="B347" s="1">
        <v>45557</v>
      </c>
      <c r="C347" t="s">
        <v>81</v>
      </c>
      <c r="D347" t="s">
        <v>23</v>
      </c>
      <c r="E347" t="s">
        <v>82</v>
      </c>
      <c r="F347" t="s">
        <v>39</v>
      </c>
      <c r="G347" t="s">
        <v>244</v>
      </c>
      <c r="H347" t="s">
        <v>26</v>
      </c>
      <c r="I347" t="s">
        <v>253</v>
      </c>
      <c r="J347" t="s">
        <v>42</v>
      </c>
      <c r="K347" t="s">
        <v>43</v>
      </c>
      <c r="L347" t="s">
        <v>44</v>
      </c>
      <c r="M347" t="s">
        <v>45</v>
      </c>
      <c r="N347">
        <v>3</v>
      </c>
      <c r="O347" t="s">
        <v>890</v>
      </c>
      <c r="P347" t="s">
        <v>110</v>
      </c>
      <c r="Q347">
        <v>2325886.9300000002</v>
      </c>
      <c r="R347" t="s">
        <v>48</v>
      </c>
      <c r="S347" t="s">
        <v>56</v>
      </c>
      <c r="T347" t="s">
        <v>35</v>
      </c>
      <c r="U347" s="6">
        <v>4.5</v>
      </c>
    </row>
    <row r="348" spans="1:21" x14ac:dyDescent="0.25">
      <c r="A348" t="s">
        <v>891</v>
      </c>
      <c r="B348" s="1">
        <v>45760</v>
      </c>
      <c r="C348" t="s">
        <v>88</v>
      </c>
      <c r="D348" t="s">
        <v>23</v>
      </c>
      <c r="E348" t="s">
        <v>89</v>
      </c>
      <c r="F348" t="s">
        <v>190</v>
      </c>
      <c r="G348" t="s">
        <v>20210</v>
      </c>
      <c r="H348" t="s">
        <v>40</v>
      </c>
      <c r="I348" t="s">
        <v>41</v>
      </c>
      <c r="J348" t="s">
        <v>42</v>
      </c>
      <c r="K348" t="s">
        <v>43</v>
      </c>
      <c r="L348" t="s">
        <v>44</v>
      </c>
      <c r="M348" t="s">
        <v>113</v>
      </c>
      <c r="N348">
        <v>5</v>
      </c>
      <c r="O348" t="s">
        <v>892</v>
      </c>
      <c r="P348" t="s">
        <v>267</v>
      </c>
      <c r="Q348">
        <v>6495349.0499999998</v>
      </c>
      <c r="R348" t="s">
        <v>48</v>
      </c>
      <c r="S348" t="s">
        <v>35</v>
      </c>
      <c r="T348" t="s">
        <v>35</v>
      </c>
      <c r="U348" s="6">
        <v>4.4000000000000004</v>
      </c>
    </row>
    <row r="349" spans="1:21" x14ac:dyDescent="0.25">
      <c r="A349" t="s">
        <v>893</v>
      </c>
      <c r="B349" s="1">
        <v>45311</v>
      </c>
      <c r="C349" t="s">
        <v>50</v>
      </c>
      <c r="D349" t="s">
        <v>23</v>
      </c>
      <c r="E349" t="s">
        <v>130</v>
      </c>
      <c r="F349" t="s">
        <v>62</v>
      </c>
      <c r="G349" t="s">
        <v>203</v>
      </c>
      <c r="H349" t="s">
        <v>26</v>
      </c>
      <c r="I349" t="s">
        <v>151</v>
      </c>
      <c r="J349" t="s">
        <v>42</v>
      </c>
      <c r="K349" t="s">
        <v>72</v>
      </c>
      <c r="L349" t="s">
        <v>44</v>
      </c>
      <c r="M349" t="s">
        <v>77</v>
      </c>
      <c r="N349">
        <v>3</v>
      </c>
      <c r="O349" t="s">
        <v>894</v>
      </c>
      <c r="P349" t="s">
        <v>140</v>
      </c>
      <c r="Q349">
        <v>3429715.87</v>
      </c>
      <c r="R349" t="s">
        <v>34</v>
      </c>
      <c r="S349" t="s">
        <v>56</v>
      </c>
      <c r="T349" t="s">
        <v>56</v>
      </c>
      <c r="U349" s="6">
        <v>4.5999999999999996</v>
      </c>
    </row>
    <row r="350" spans="1:21" x14ac:dyDescent="0.25">
      <c r="A350" t="s">
        <v>895</v>
      </c>
      <c r="B350" s="1">
        <v>45236</v>
      </c>
      <c r="C350" t="s">
        <v>50</v>
      </c>
      <c r="D350" t="s">
        <v>23</v>
      </c>
      <c r="E350" t="s">
        <v>130</v>
      </c>
      <c r="F350" t="s">
        <v>58</v>
      </c>
      <c r="G350" t="s">
        <v>214</v>
      </c>
      <c r="H350" t="s">
        <v>26</v>
      </c>
      <c r="I350" t="s">
        <v>52</v>
      </c>
      <c r="J350" t="s">
        <v>28</v>
      </c>
      <c r="K350" t="s">
        <v>29</v>
      </c>
      <c r="L350" t="s">
        <v>30</v>
      </c>
      <c r="M350" t="s">
        <v>31</v>
      </c>
      <c r="N350">
        <v>2</v>
      </c>
      <c r="O350" t="s">
        <v>896</v>
      </c>
      <c r="P350" t="s">
        <v>309</v>
      </c>
      <c r="Q350">
        <v>1419618.43</v>
      </c>
      <c r="R350" t="s">
        <v>48</v>
      </c>
      <c r="S350" t="s">
        <v>35</v>
      </c>
      <c r="T350" t="s">
        <v>35</v>
      </c>
      <c r="U350" s="6">
        <v>4.9000000000000004</v>
      </c>
    </row>
    <row r="351" spans="1:21" x14ac:dyDescent="0.25">
      <c r="A351" t="s">
        <v>897</v>
      </c>
      <c r="B351" s="1">
        <v>45677</v>
      </c>
      <c r="C351" t="s">
        <v>88</v>
      </c>
      <c r="D351" t="s">
        <v>23</v>
      </c>
      <c r="E351" t="s">
        <v>89</v>
      </c>
      <c r="F351" t="s">
        <v>90</v>
      </c>
      <c r="G351" t="s">
        <v>146</v>
      </c>
      <c r="H351" t="s">
        <v>70</v>
      </c>
      <c r="I351" t="s">
        <v>180</v>
      </c>
      <c r="J351" t="s">
        <v>42</v>
      </c>
      <c r="K351" t="s">
        <v>29</v>
      </c>
      <c r="L351" t="s">
        <v>30</v>
      </c>
      <c r="M351" t="s">
        <v>31</v>
      </c>
      <c r="N351">
        <v>2</v>
      </c>
      <c r="O351" t="s">
        <v>898</v>
      </c>
      <c r="P351" t="s">
        <v>163</v>
      </c>
      <c r="Q351">
        <v>1824117.13</v>
      </c>
      <c r="R351" t="s">
        <v>34</v>
      </c>
      <c r="S351" t="s">
        <v>35</v>
      </c>
      <c r="T351" t="s">
        <v>35</v>
      </c>
      <c r="U351" s="6">
        <v>4.2</v>
      </c>
    </row>
    <row r="352" spans="1:21" x14ac:dyDescent="0.25">
      <c r="A352" t="s">
        <v>899</v>
      </c>
      <c r="B352" s="1">
        <v>45016</v>
      </c>
      <c r="C352" t="s">
        <v>22</v>
      </c>
      <c r="D352" t="s">
        <v>23</v>
      </c>
      <c r="E352" t="s">
        <v>24</v>
      </c>
      <c r="F352" t="s">
        <v>69</v>
      </c>
      <c r="G352" t="s">
        <v>20200</v>
      </c>
      <c r="H352" t="s">
        <v>26</v>
      </c>
      <c r="I352" t="s">
        <v>94</v>
      </c>
      <c r="J352" t="s">
        <v>42</v>
      </c>
      <c r="K352" t="s">
        <v>43</v>
      </c>
      <c r="L352" t="s">
        <v>30</v>
      </c>
      <c r="M352" t="s">
        <v>113</v>
      </c>
      <c r="N352">
        <v>1</v>
      </c>
      <c r="O352" t="s">
        <v>900</v>
      </c>
      <c r="P352" t="s">
        <v>295</v>
      </c>
      <c r="Q352">
        <v>1629564.36</v>
      </c>
      <c r="R352" t="s">
        <v>48</v>
      </c>
      <c r="S352" t="s">
        <v>35</v>
      </c>
      <c r="T352" t="s">
        <v>56</v>
      </c>
      <c r="U352" s="6">
        <v>4.5</v>
      </c>
    </row>
    <row r="353" spans="1:21" x14ac:dyDescent="0.25">
      <c r="A353" t="s">
        <v>901</v>
      </c>
      <c r="B353" s="1">
        <v>45378</v>
      </c>
      <c r="C353" t="s">
        <v>98</v>
      </c>
      <c r="D353" t="s">
        <v>23</v>
      </c>
      <c r="E353" t="s">
        <v>99</v>
      </c>
      <c r="F353" t="s">
        <v>25</v>
      </c>
      <c r="G353" t="s">
        <v>150</v>
      </c>
      <c r="H353" t="s">
        <v>166</v>
      </c>
      <c r="I353" t="s">
        <v>173</v>
      </c>
      <c r="J353" t="s">
        <v>174</v>
      </c>
      <c r="K353" t="s">
        <v>43</v>
      </c>
      <c r="L353" t="s">
        <v>30</v>
      </c>
      <c r="M353" t="s">
        <v>45</v>
      </c>
      <c r="N353">
        <v>3</v>
      </c>
      <c r="O353" t="s">
        <v>902</v>
      </c>
      <c r="P353" t="s">
        <v>196</v>
      </c>
      <c r="Q353">
        <v>1814458.09</v>
      </c>
      <c r="R353" t="s">
        <v>34</v>
      </c>
      <c r="S353" t="s">
        <v>35</v>
      </c>
      <c r="T353" t="s">
        <v>35</v>
      </c>
      <c r="U353" s="6">
        <v>3.8</v>
      </c>
    </row>
    <row r="354" spans="1:21" x14ac:dyDescent="0.25">
      <c r="A354" t="s">
        <v>903</v>
      </c>
      <c r="B354" s="1">
        <v>45245</v>
      </c>
      <c r="C354" t="s">
        <v>50</v>
      </c>
      <c r="D354" t="s">
        <v>23</v>
      </c>
      <c r="E354" t="s">
        <v>130</v>
      </c>
      <c r="F354" t="s">
        <v>69</v>
      </c>
      <c r="G354" t="s">
        <v>20215</v>
      </c>
      <c r="H354" t="s">
        <v>104</v>
      </c>
      <c r="I354" t="s">
        <v>105</v>
      </c>
      <c r="J354" t="s">
        <v>28</v>
      </c>
      <c r="K354" t="s">
        <v>29</v>
      </c>
      <c r="L354" t="s">
        <v>30</v>
      </c>
      <c r="M354" t="s">
        <v>77</v>
      </c>
      <c r="N354">
        <v>3</v>
      </c>
      <c r="O354" t="s">
        <v>904</v>
      </c>
      <c r="P354" t="s">
        <v>336</v>
      </c>
      <c r="Q354">
        <v>2551553.35</v>
      </c>
      <c r="R354" t="s">
        <v>34</v>
      </c>
      <c r="S354" t="s">
        <v>56</v>
      </c>
      <c r="T354" t="s">
        <v>35</v>
      </c>
      <c r="U354" s="6">
        <v>3.7</v>
      </c>
    </row>
    <row r="355" spans="1:21" x14ac:dyDescent="0.25">
      <c r="A355" t="s">
        <v>905</v>
      </c>
      <c r="B355" s="1">
        <v>45571</v>
      </c>
      <c r="C355" t="s">
        <v>37</v>
      </c>
      <c r="D355" t="s">
        <v>23</v>
      </c>
      <c r="E355" t="s">
        <v>38</v>
      </c>
      <c r="F355" t="s">
        <v>76</v>
      </c>
      <c r="G355" t="s">
        <v>20212</v>
      </c>
      <c r="H355" t="s">
        <v>70</v>
      </c>
      <c r="I355" t="s">
        <v>71</v>
      </c>
      <c r="J355" t="s">
        <v>28</v>
      </c>
      <c r="K355" t="s">
        <v>29</v>
      </c>
      <c r="L355" t="s">
        <v>44</v>
      </c>
      <c r="M355" t="s">
        <v>45</v>
      </c>
      <c r="N355">
        <v>2</v>
      </c>
      <c r="O355" t="s">
        <v>906</v>
      </c>
      <c r="P355" t="s">
        <v>290</v>
      </c>
      <c r="Q355">
        <v>1740652.37</v>
      </c>
      <c r="R355" t="s">
        <v>34</v>
      </c>
      <c r="S355" t="s">
        <v>35</v>
      </c>
      <c r="T355" t="s">
        <v>56</v>
      </c>
      <c r="U355" s="6">
        <v>4.4000000000000004</v>
      </c>
    </row>
    <row r="356" spans="1:21" x14ac:dyDescent="0.25">
      <c r="A356" t="s">
        <v>907</v>
      </c>
      <c r="B356" s="1">
        <v>45403</v>
      </c>
      <c r="C356" t="s">
        <v>37</v>
      </c>
      <c r="D356" t="s">
        <v>23</v>
      </c>
      <c r="E356" t="s">
        <v>68</v>
      </c>
      <c r="F356" t="s">
        <v>76</v>
      </c>
      <c r="G356" t="s">
        <v>331</v>
      </c>
      <c r="H356" t="s">
        <v>26</v>
      </c>
      <c r="I356" t="s">
        <v>52</v>
      </c>
      <c r="J356" t="s">
        <v>28</v>
      </c>
      <c r="K356" t="s">
        <v>43</v>
      </c>
      <c r="L356" t="s">
        <v>30</v>
      </c>
      <c r="M356" t="s">
        <v>113</v>
      </c>
      <c r="N356">
        <v>3</v>
      </c>
      <c r="O356" t="s">
        <v>908</v>
      </c>
      <c r="P356" t="s">
        <v>255</v>
      </c>
      <c r="Q356">
        <v>2288034.56</v>
      </c>
      <c r="R356" t="s">
        <v>48</v>
      </c>
      <c r="S356" t="s">
        <v>56</v>
      </c>
      <c r="T356" t="s">
        <v>56</v>
      </c>
      <c r="U356" s="6">
        <v>3.8</v>
      </c>
    </row>
    <row r="357" spans="1:21" x14ac:dyDescent="0.25">
      <c r="A357" t="s">
        <v>909</v>
      </c>
      <c r="B357" s="1">
        <v>45286</v>
      </c>
      <c r="C357" t="s">
        <v>22</v>
      </c>
      <c r="D357" t="s">
        <v>23</v>
      </c>
      <c r="E357" t="s">
        <v>24</v>
      </c>
      <c r="F357" t="s">
        <v>76</v>
      </c>
      <c r="G357" t="s">
        <v>20200</v>
      </c>
      <c r="H357" t="s">
        <v>104</v>
      </c>
      <c r="I357" t="s">
        <v>138</v>
      </c>
      <c r="J357" t="s">
        <v>42</v>
      </c>
      <c r="K357" t="s">
        <v>43</v>
      </c>
      <c r="L357" t="s">
        <v>44</v>
      </c>
      <c r="M357" t="s">
        <v>45</v>
      </c>
      <c r="N357">
        <v>4</v>
      </c>
      <c r="O357" t="s">
        <v>910</v>
      </c>
      <c r="P357" t="s">
        <v>124</v>
      </c>
      <c r="Q357">
        <v>4009464.97</v>
      </c>
      <c r="R357" t="s">
        <v>34</v>
      </c>
      <c r="S357" t="s">
        <v>35</v>
      </c>
      <c r="T357" t="s">
        <v>56</v>
      </c>
      <c r="U357" s="6">
        <v>4.7</v>
      </c>
    </row>
    <row r="358" spans="1:21" x14ac:dyDescent="0.25">
      <c r="A358" t="s">
        <v>911</v>
      </c>
      <c r="B358" s="1">
        <v>45350</v>
      </c>
      <c r="C358" t="s">
        <v>37</v>
      </c>
      <c r="D358" t="s">
        <v>23</v>
      </c>
      <c r="E358" t="s">
        <v>68</v>
      </c>
      <c r="F358" t="s">
        <v>58</v>
      </c>
      <c r="G358" t="s">
        <v>20212</v>
      </c>
      <c r="H358" t="s">
        <v>83</v>
      </c>
      <c r="I358" t="s">
        <v>126</v>
      </c>
      <c r="J358" t="s">
        <v>42</v>
      </c>
      <c r="K358" t="s">
        <v>43</v>
      </c>
      <c r="L358" t="s">
        <v>30</v>
      </c>
      <c r="M358" t="s">
        <v>53</v>
      </c>
      <c r="N358">
        <v>3</v>
      </c>
      <c r="O358" t="s">
        <v>912</v>
      </c>
      <c r="P358" t="s">
        <v>219</v>
      </c>
      <c r="Q358">
        <v>2279954.5299999998</v>
      </c>
      <c r="R358" t="s">
        <v>48</v>
      </c>
      <c r="S358" t="s">
        <v>35</v>
      </c>
      <c r="T358" t="s">
        <v>56</v>
      </c>
      <c r="U358" s="6">
        <v>3.8</v>
      </c>
    </row>
    <row r="359" spans="1:21" x14ac:dyDescent="0.25">
      <c r="A359" t="s">
        <v>913</v>
      </c>
      <c r="B359" s="1">
        <v>45605</v>
      </c>
      <c r="C359" t="s">
        <v>22</v>
      </c>
      <c r="D359" t="s">
        <v>23</v>
      </c>
      <c r="E359" t="s">
        <v>24</v>
      </c>
      <c r="F359" t="s">
        <v>25</v>
      </c>
      <c r="G359" t="s">
        <v>20210</v>
      </c>
      <c r="H359" t="s">
        <v>70</v>
      </c>
      <c r="I359" t="s">
        <v>180</v>
      </c>
      <c r="J359" t="s">
        <v>42</v>
      </c>
      <c r="K359" t="s">
        <v>72</v>
      </c>
      <c r="L359" t="s">
        <v>44</v>
      </c>
      <c r="M359" t="s">
        <v>31</v>
      </c>
      <c r="N359">
        <v>3</v>
      </c>
      <c r="O359" t="s">
        <v>914</v>
      </c>
      <c r="P359" t="s">
        <v>96</v>
      </c>
      <c r="Q359">
        <v>3117668.95</v>
      </c>
      <c r="R359" t="s">
        <v>48</v>
      </c>
      <c r="S359" t="s">
        <v>56</v>
      </c>
      <c r="T359" t="s">
        <v>35</v>
      </c>
      <c r="U359" s="6">
        <v>4.7</v>
      </c>
    </row>
    <row r="360" spans="1:21" x14ac:dyDescent="0.25">
      <c r="A360" t="s">
        <v>915</v>
      </c>
      <c r="B360" s="1">
        <v>45716</v>
      </c>
      <c r="C360" t="s">
        <v>98</v>
      </c>
      <c r="D360" t="s">
        <v>23</v>
      </c>
      <c r="E360" t="s">
        <v>99</v>
      </c>
      <c r="F360" t="s">
        <v>190</v>
      </c>
      <c r="G360" t="s">
        <v>371</v>
      </c>
      <c r="H360" t="s">
        <v>70</v>
      </c>
      <c r="I360" t="s">
        <v>119</v>
      </c>
      <c r="J360" t="s">
        <v>28</v>
      </c>
      <c r="K360" t="s">
        <v>29</v>
      </c>
      <c r="L360" t="s">
        <v>30</v>
      </c>
      <c r="M360" t="s">
        <v>31</v>
      </c>
      <c r="N360">
        <v>5</v>
      </c>
      <c r="O360" t="s">
        <v>916</v>
      </c>
      <c r="P360" t="s">
        <v>135</v>
      </c>
      <c r="Q360">
        <v>3274973.94</v>
      </c>
      <c r="R360" t="s">
        <v>34</v>
      </c>
      <c r="S360" t="s">
        <v>35</v>
      </c>
      <c r="T360" t="s">
        <v>35</v>
      </c>
      <c r="U360" s="6">
        <v>4.5999999999999996</v>
      </c>
    </row>
    <row r="361" spans="1:21" x14ac:dyDescent="0.25">
      <c r="A361" t="s">
        <v>917</v>
      </c>
      <c r="B361" s="1">
        <v>45127</v>
      </c>
      <c r="C361" t="s">
        <v>22</v>
      </c>
      <c r="D361" t="s">
        <v>23</v>
      </c>
      <c r="E361" t="s">
        <v>24</v>
      </c>
      <c r="F361" t="s">
        <v>58</v>
      </c>
      <c r="G361" t="s">
        <v>20203</v>
      </c>
      <c r="H361" t="s">
        <v>70</v>
      </c>
      <c r="I361" t="s">
        <v>180</v>
      </c>
      <c r="J361" t="s">
        <v>42</v>
      </c>
      <c r="K361" t="s">
        <v>29</v>
      </c>
      <c r="L361" t="s">
        <v>44</v>
      </c>
      <c r="M361" t="s">
        <v>113</v>
      </c>
      <c r="N361">
        <v>3</v>
      </c>
      <c r="O361" t="s">
        <v>918</v>
      </c>
      <c r="P361" t="s">
        <v>675</v>
      </c>
      <c r="Q361">
        <v>2938977.38</v>
      </c>
      <c r="R361" t="s">
        <v>48</v>
      </c>
      <c r="S361" t="s">
        <v>56</v>
      </c>
      <c r="T361" t="s">
        <v>56</v>
      </c>
      <c r="U361" s="6">
        <v>5</v>
      </c>
    </row>
    <row r="362" spans="1:21" x14ac:dyDescent="0.25">
      <c r="A362" t="s">
        <v>919</v>
      </c>
      <c r="B362" s="1">
        <v>45849</v>
      </c>
      <c r="C362" t="s">
        <v>81</v>
      </c>
      <c r="D362" t="s">
        <v>23</v>
      </c>
      <c r="E362" t="s">
        <v>82</v>
      </c>
      <c r="F362" t="s">
        <v>39</v>
      </c>
      <c r="G362" t="s">
        <v>474</v>
      </c>
      <c r="H362" t="s">
        <v>83</v>
      </c>
      <c r="I362" t="s">
        <v>84</v>
      </c>
      <c r="J362" t="s">
        <v>42</v>
      </c>
      <c r="K362" t="s">
        <v>72</v>
      </c>
      <c r="L362" t="s">
        <v>44</v>
      </c>
      <c r="M362" t="s">
        <v>31</v>
      </c>
      <c r="N362">
        <v>2</v>
      </c>
      <c r="O362" t="s">
        <v>920</v>
      </c>
      <c r="P362" t="s">
        <v>228</v>
      </c>
      <c r="Q362">
        <v>2087691.12</v>
      </c>
      <c r="R362" t="s">
        <v>48</v>
      </c>
      <c r="S362" t="s">
        <v>35</v>
      </c>
      <c r="T362" t="s">
        <v>35</v>
      </c>
      <c r="U362" s="6">
        <v>4.0999999999999996</v>
      </c>
    </row>
    <row r="363" spans="1:21" x14ac:dyDescent="0.25">
      <c r="A363" t="s">
        <v>921</v>
      </c>
      <c r="B363" s="1">
        <v>45143</v>
      </c>
      <c r="C363" t="s">
        <v>81</v>
      </c>
      <c r="D363" t="s">
        <v>23</v>
      </c>
      <c r="E363" t="s">
        <v>82</v>
      </c>
      <c r="F363" t="s">
        <v>62</v>
      </c>
      <c r="G363" t="s">
        <v>299</v>
      </c>
      <c r="H363" t="s">
        <v>40</v>
      </c>
      <c r="I363" t="s">
        <v>41</v>
      </c>
      <c r="J363" t="s">
        <v>42</v>
      </c>
      <c r="K363" t="s">
        <v>43</v>
      </c>
      <c r="L363" t="s">
        <v>30</v>
      </c>
      <c r="M363" t="s">
        <v>113</v>
      </c>
      <c r="N363">
        <v>4</v>
      </c>
      <c r="O363" t="s">
        <v>922</v>
      </c>
      <c r="P363" t="s">
        <v>160</v>
      </c>
      <c r="Q363">
        <v>4734321.51</v>
      </c>
      <c r="R363" t="s">
        <v>48</v>
      </c>
      <c r="S363" t="s">
        <v>56</v>
      </c>
      <c r="T363" t="s">
        <v>56</v>
      </c>
      <c r="U363" s="6">
        <v>3.7</v>
      </c>
    </row>
    <row r="364" spans="1:21" x14ac:dyDescent="0.25">
      <c r="A364" t="s">
        <v>923</v>
      </c>
      <c r="B364" s="1">
        <v>45833</v>
      </c>
      <c r="C364" t="s">
        <v>22</v>
      </c>
      <c r="D364" t="s">
        <v>23</v>
      </c>
      <c r="E364" t="s">
        <v>24</v>
      </c>
      <c r="F364" t="s">
        <v>76</v>
      </c>
      <c r="G364" t="s">
        <v>20209</v>
      </c>
      <c r="H364" t="s">
        <v>166</v>
      </c>
      <c r="I364" t="s">
        <v>173</v>
      </c>
      <c r="J364" t="s">
        <v>174</v>
      </c>
      <c r="K364" t="s">
        <v>29</v>
      </c>
      <c r="L364" t="s">
        <v>30</v>
      </c>
      <c r="M364" t="s">
        <v>31</v>
      </c>
      <c r="N364">
        <v>1</v>
      </c>
      <c r="O364" t="s">
        <v>924</v>
      </c>
      <c r="P364" t="s">
        <v>238</v>
      </c>
      <c r="Q364">
        <v>661259.11</v>
      </c>
      <c r="R364" t="s">
        <v>34</v>
      </c>
      <c r="S364" t="s">
        <v>56</v>
      </c>
      <c r="T364" t="s">
        <v>56</v>
      </c>
      <c r="U364" s="6">
        <v>4.8</v>
      </c>
    </row>
    <row r="365" spans="1:21" x14ac:dyDescent="0.25">
      <c r="A365" t="s">
        <v>925</v>
      </c>
      <c r="B365" s="1">
        <v>45387</v>
      </c>
      <c r="C365" t="s">
        <v>22</v>
      </c>
      <c r="D365" t="s">
        <v>23</v>
      </c>
      <c r="E365" t="s">
        <v>24</v>
      </c>
      <c r="F365" t="s">
        <v>190</v>
      </c>
      <c r="G365" t="s">
        <v>518</v>
      </c>
      <c r="H365" t="s">
        <v>83</v>
      </c>
      <c r="I365" t="s">
        <v>126</v>
      </c>
      <c r="J365" t="s">
        <v>42</v>
      </c>
      <c r="K365" t="s">
        <v>43</v>
      </c>
      <c r="L365" t="s">
        <v>30</v>
      </c>
      <c r="M365" t="s">
        <v>53</v>
      </c>
      <c r="N365">
        <v>4</v>
      </c>
      <c r="O365" t="s">
        <v>926</v>
      </c>
      <c r="P365" t="s">
        <v>144</v>
      </c>
      <c r="Q365">
        <v>2988336.41</v>
      </c>
      <c r="R365" t="s">
        <v>34</v>
      </c>
      <c r="S365" t="s">
        <v>56</v>
      </c>
      <c r="T365" t="s">
        <v>35</v>
      </c>
      <c r="U365" s="6">
        <v>4.5999999999999996</v>
      </c>
    </row>
    <row r="366" spans="1:21" x14ac:dyDescent="0.25">
      <c r="A366" t="s">
        <v>927</v>
      </c>
      <c r="B366" s="1">
        <v>45648</v>
      </c>
      <c r="C366" t="s">
        <v>50</v>
      </c>
      <c r="D366" t="s">
        <v>23</v>
      </c>
      <c r="E366" t="s">
        <v>130</v>
      </c>
      <c r="F366" t="s">
        <v>69</v>
      </c>
      <c r="G366" t="s">
        <v>142</v>
      </c>
      <c r="H366" t="s">
        <v>83</v>
      </c>
      <c r="I366" t="s">
        <v>84</v>
      </c>
      <c r="J366" t="s">
        <v>42</v>
      </c>
      <c r="K366" t="s">
        <v>72</v>
      </c>
      <c r="L366" t="s">
        <v>44</v>
      </c>
      <c r="M366" t="s">
        <v>64</v>
      </c>
      <c r="N366">
        <v>1</v>
      </c>
      <c r="O366" t="s">
        <v>928</v>
      </c>
      <c r="P366" t="s">
        <v>493</v>
      </c>
      <c r="Q366">
        <v>1025415.74</v>
      </c>
      <c r="R366" t="s">
        <v>34</v>
      </c>
      <c r="S366" t="s">
        <v>35</v>
      </c>
      <c r="T366" t="s">
        <v>56</v>
      </c>
      <c r="U366" s="6">
        <v>4.2</v>
      </c>
    </row>
    <row r="367" spans="1:21" x14ac:dyDescent="0.25">
      <c r="A367" t="s">
        <v>929</v>
      </c>
      <c r="B367" s="1">
        <v>45520</v>
      </c>
      <c r="C367" t="s">
        <v>37</v>
      </c>
      <c r="D367" t="s">
        <v>23</v>
      </c>
      <c r="E367" t="s">
        <v>38</v>
      </c>
      <c r="F367" t="s">
        <v>90</v>
      </c>
      <c r="G367" t="s">
        <v>20212</v>
      </c>
      <c r="H367" t="s">
        <v>166</v>
      </c>
      <c r="I367" t="s">
        <v>167</v>
      </c>
      <c r="J367" t="s">
        <v>42</v>
      </c>
      <c r="K367" t="s">
        <v>43</v>
      </c>
      <c r="L367" t="s">
        <v>44</v>
      </c>
      <c r="M367" t="s">
        <v>113</v>
      </c>
      <c r="N367">
        <v>1</v>
      </c>
      <c r="O367" t="s">
        <v>930</v>
      </c>
      <c r="P367" t="s">
        <v>66</v>
      </c>
      <c r="Q367">
        <v>813630.05</v>
      </c>
      <c r="R367" t="s">
        <v>34</v>
      </c>
      <c r="S367" t="s">
        <v>56</v>
      </c>
      <c r="T367" t="s">
        <v>56</v>
      </c>
      <c r="U367" s="6">
        <v>4.3</v>
      </c>
    </row>
    <row r="368" spans="1:21" x14ac:dyDescent="0.25">
      <c r="A368" t="s">
        <v>931</v>
      </c>
      <c r="B368" s="1">
        <v>45872</v>
      </c>
      <c r="C368" t="s">
        <v>88</v>
      </c>
      <c r="D368" t="s">
        <v>23</v>
      </c>
      <c r="E368" t="s">
        <v>112</v>
      </c>
      <c r="F368" t="s">
        <v>90</v>
      </c>
      <c r="G368" t="s">
        <v>20198</v>
      </c>
      <c r="H368" t="s">
        <v>70</v>
      </c>
      <c r="I368" t="s">
        <v>71</v>
      </c>
      <c r="J368" t="s">
        <v>28</v>
      </c>
      <c r="K368" t="s">
        <v>72</v>
      </c>
      <c r="L368" t="s">
        <v>44</v>
      </c>
      <c r="M368" t="s">
        <v>31</v>
      </c>
      <c r="N368">
        <v>3</v>
      </c>
      <c r="O368" t="s">
        <v>932</v>
      </c>
      <c r="P368" t="s">
        <v>610</v>
      </c>
      <c r="Q368">
        <v>2578414.04</v>
      </c>
      <c r="R368" t="s">
        <v>48</v>
      </c>
      <c r="S368" t="s">
        <v>35</v>
      </c>
      <c r="T368" t="s">
        <v>35</v>
      </c>
      <c r="U368" s="6">
        <v>4.5</v>
      </c>
    </row>
    <row r="369" spans="1:21" x14ac:dyDescent="0.25">
      <c r="A369" t="s">
        <v>933</v>
      </c>
      <c r="B369" s="1">
        <v>45729</v>
      </c>
      <c r="C369" t="s">
        <v>50</v>
      </c>
      <c r="D369" t="s">
        <v>23</v>
      </c>
      <c r="E369" t="s">
        <v>51</v>
      </c>
      <c r="F369" t="s">
        <v>90</v>
      </c>
      <c r="G369" t="s">
        <v>20214</v>
      </c>
      <c r="H369" t="s">
        <v>104</v>
      </c>
      <c r="I369" t="s">
        <v>138</v>
      </c>
      <c r="J369" t="s">
        <v>42</v>
      </c>
      <c r="K369" t="s">
        <v>43</v>
      </c>
      <c r="L369" t="s">
        <v>44</v>
      </c>
      <c r="M369" t="s">
        <v>45</v>
      </c>
      <c r="N369">
        <v>1</v>
      </c>
      <c r="O369" t="s">
        <v>934</v>
      </c>
      <c r="P369" t="s">
        <v>242</v>
      </c>
      <c r="Q369">
        <v>1057783.8899999999</v>
      </c>
      <c r="R369" t="s">
        <v>48</v>
      </c>
      <c r="S369" t="s">
        <v>35</v>
      </c>
      <c r="T369" t="s">
        <v>35</v>
      </c>
      <c r="U369" s="6">
        <v>4.4000000000000004</v>
      </c>
    </row>
    <row r="370" spans="1:21" x14ac:dyDescent="0.25">
      <c r="A370" t="s">
        <v>935</v>
      </c>
      <c r="B370" s="1">
        <v>45644</v>
      </c>
      <c r="C370" t="s">
        <v>81</v>
      </c>
      <c r="D370" t="s">
        <v>23</v>
      </c>
      <c r="E370" t="s">
        <v>82</v>
      </c>
      <c r="F370" t="s">
        <v>58</v>
      </c>
      <c r="G370" t="s">
        <v>596</v>
      </c>
      <c r="H370" t="s">
        <v>40</v>
      </c>
      <c r="I370" t="s">
        <v>41</v>
      </c>
      <c r="J370" t="s">
        <v>42</v>
      </c>
      <c r="K370" t="s">
        <v>43</v>
      </c>
      <c r="L370" t="s">
        <v>30</v>
      </c>
      <c r="M370" t="s">
        <v>45</v>
      </c>
      <c r="N370">
        <v>3</v>
      </c>
      <c r="O370" t="s">
        <v>936</v>
      </c>
      <c r="P370" t="s">
        <v>840</v>
      </c>
      <c r="Q370">
        <v>3897282.03</v>
      </c>
      <c r="R370" t="s">
        <v>34</v>
      </c>
      <c r="S370" t="s">
        <v>35</v>
      </c>
      <c r="T370" t="s">
        <v>35</v>
      </c>
      <c r="U370" s="6">
        <v>4.8</v>
      </c>
    </row>
    <row r="371" spans="1:21" x14ac:dyDescent="0.25">
      <c r="A371" t="s">
        <v>937</v>
      </c>
      <c r="B371" s="1">
        <v>45280</v>
      </c>
      <c r="C371" t="s">
        <v>88</v>
      </c>
      <c r="D371" t="s">
        <v>23</v>
      </c>
      <c r="E371" t="s">
        <v>112</v>
      </c>
      <c r="F371" t="s">
        <v>39</v>
      </c>
      <c r="G371" t="s">
        <v>20213</v>
      </c>
      <c r="H371" t="s">
        <v>166</v>
      </c>
      <c r="I371" t="s">
        <v>167</v>
      </c>
      <c r="J371" t="s">
        <v>42</v>
      </c>
      <c r="K371" t="s">
        <v>29</v>
      </c>
      <c r="L371" t="s">
        <v>30</v>
      </c>
      <c r="M371" t="s">
        <v>31</v>
      </c>
      <c r="N371">
        <v>2</v>
      </c>
      <c r="O371" t="s">
        <v>938</v>
      </c>
      <c r="P371" t="s">
        <v>341</v>
      </c>
      <c r="Q371">
        <v>1453996.51</v>
      </c>
      <c r="R371" t="s">
        <v>34</v>
      </c>
      <c r="S371" t="s">
        <v>56</v>
      </c>
      <c r="T371" t="s">
        <v>56</v>
      </c>
      <c r="U371" s="6">
        <v>4.2</v>
      </c>
    </row>
    <row r="372" spans="1:21" x14ac:dyDescent="0.25">
      <c r="A372" t="s">
        <v>939</v>
      </c>
      <c r="B372" s="1">
        <v>45818</v>
      </c>
      <c r="C372" t="s">
        <v>88</v>
      </c>
      <c r="D372" t="s">
        <v>23</v>
      </c>
      <c r="E372" t="s">
        <v>89</v>
      </c>
      <c r="F372" t="s">
        <v>190</v>
      </c>
      <c r="G372" t="s">
        <v>474</v>
      </c>
      <c r="H372" t="s">
        <v>70</v>
      </c>
      <c r="I372" t="s">
        <v>180</v>
      </c>
      <c r="J372" t="s">
        <v>42</v>
      </c>
      <c r="K372" t="s">
        <v>29</v>
      </c>
      <c r="L372" t="s">
        <v>44</v>
      </c>
      <c r="M372" t="s">
        <v>53</v>
      </c>
      <c r="N372">
        <v>4</v>
      </c>
      <c r="O372" t="s">
        <v>940</v>
      </c>
      <c r="P372" t="s">
        <v>238</v>
      </c>
      <c r="Q372">
        <v>4128511.38</v>
      </c>
      <c r="R372" t="s">
        <v>48</v>
      </c>
      <c r="S372" t="s">
        <v>35</v>
      </c>
      <c r="T372" t="s">
        <v>35</v>
      </c>
      <c r="U372" s="6">
        <v>4.9000000000000004</v>
      </c>
    </row>
    <row r="373" spans="1:21" x14ac:dyDescent="0.25">
      <c r="A373" t="s">
        <v>941</v>
      </c>
      <c r="B373" s="1">
        <v>45027</v>
      </c>
      <c r="C373" t="s">
        <v>22</v>
      </c>
      <c r="D373" t="s">
        <v>23</v>
      </c>
      <c r="E373" t="s">
        <v>24</v>
      </c>
      <c r="F373" t="s">
        <v>90</v>
      </c>
      <c r="G373" t="s">
        <v>20213</v>
      </c>
      <c r="H373" t="s">
        <v>70</v>
      </c>
      <c r="I373" t="s">
        <v>180</v>
      </c>
      <c r="J373" t="s">
        <v>42</v>
      </c>
      <c r="K373" t="s">
        <v>72</v>
      </c>
      <c r="L373" t="s">
        <v>44</v>
      </c>
      <c r="M373" t="s">
        <v>53</v>
      </c>
      <c r="N373">
        <v>3</v>
      </c>
      <c r="O373" t="s">
        <v>942</v>
      </c>
      <c r="P373" t="s">
        <v>840</v>
      </c>
      <c r="Q373">
        <v>2982062.85</v>
      </c>
      <c r="R373" t="s">
        <v>34</v>
      </c>
      <c r="S373" t="s">
        <v>35</v>
      </c>
      <c r="T373" t="s">
        <v>56</v>
      </c>
      <c r="U373" s="6">
        <v>4.5</v>
      </c>
    </row>
    <row r="374" spans="1:21" x14ac:dyDescent="0.25">
      <c r="A374" t="s">
        <v>943</v>
      </c>
      <c r="B374" s="1">
        <v>45027</v>
      </c>
      <c r="C374" t="s">
        <v>98</v>
      </c>
      <c r="D374" t="s">
        <v>23</v>
      </c>
      <c r="E374" t="s">
        <v>99</v>
      </c>
      <c r="F374" t="s">
        <v>25</v>
      </c>
      <c r="G374" t="s">
        <v>20203</v>
      </c>
      <c r="H374" t="s">
        <v>83</v>
      </c>
      <c r="I374" t="s">
        <v>126</v>
      </c>
      <c r="J374" t="s">
        <v>42</v>
      </c>
      <c r="K374" t="s">
        <v>29</v>
      </c>
      <c r="L374" t="s">
        <v>44</v>
      </c>
      <c r="M374" t="s">
        <v>77</v>
      </c>
      <c r="N374">
        <v>1</v>
      </c>
      <c r="O374" t="s">
        <v>944</v>
      </c>
      <c r="P374" t="s">
        <v>86</v>
      </c>
      <c r="Q374">
        <v>830911.82</v>
      </c>
      <c r="R374" t="s">
        <v>48</v>
      </c>
      <c r="S374" t="s">
        <v>56</v>
      </c>
      <c r="T374" t="s">
        <v>35</v>
      </c>
      <c r="U374" s="6">
        <v>3.6</v>
      </c>
    </row>
    <row r="375" spans="1:21" x14ac:dyDescent="0.25">
      <c r="A375" t="s">
        <v>945</v>
      </c>
      <c r="B375" s="1">
        <v>45652</v>
      </c>
      <c r="C375" t="s">
        <v>81</v>
      </c>
      <c r="D375" t="s">
        <v>23</v>
      </c>
      <c r="E375" t="s">
        <v>82</v>
      </c>
      <c r="F375" t="s">
        <v>25</v>
      </c>
      <c r="G375" t="s">
        <v>20202</v>
      </c>
      <c r="H375" t="s">
        <v>26</v>
      </c>
      <c r="I375" t="s">
        <v>204</v>
      </c>
      <c r="J375" t="s">
        <v>28</v>
      </c>
      <c r="K375" t="s">
        <v>72</v>
      </c>
      <c r="L375" t="s">
        <v>30</v>
      </c>
      <c r="M375" t="s">
        <v>53</v>
      </c>
      <c r="N375">
        <v>2</v>
      </c>
      <c r="O375" t="s">
        <v>946</v>
      </c>
      <c r="P375" t="s">
        <v>318</v>
      </c>
      <c r="Q375">
        <v>1903485.16</v>
      </c>
      <c r="R375" t="s">
        <v>34</v>
      </c>
      <c r="S375" t="s">
        <v>35</v>
      </c>
      <c r="T375" t="s">
        <v>35</v>
      </c>
      <c r="U375" s="6">
        <v>3.9</v>
      </c>
    </row>
    <row r="376" spans="1:21" x14ac:dyDescent="0.25">
      <c r="A376" t="s">
        <v>947</v>
      </c>
      <c r="B376" s="1">
        <v>45610</v>
      </c>
      <c r="C376" t="s">
        <v>88</v>
      </c>
      <c r="D376" t="s">
        <v>23</v>
      </c>
      <c r="E376" t="s">
        <v>89</v>
      </c>
      <c r="F376" t="s">
        <v>69</v>
      </c>
      <c r="G376" t="s">
        <v>20214</v>
      </c>
      <c r="H376" t="s">
        <v>40</v>
      </c>
      <c r="I376" t="s">
        <v>41</v>
      </c>
      <c r="J376" t="s">
        <v>42</v>
      </c>
      <c r="K376" t="s">
        <v>43</v>
      </c>
      <c r="L376" t="s">
        <v>30</v>
      </c>
      <c r="M376" t="s">
        <v>45</v>
      </c>
      <c r="N376">
        <v>3</v>
      </c>
      <c r="O376" t="s">
        <v>948</v>
      </c>
      <c r="P376" t="s">
        <v>248</v>
      </c>
      <c r="Q376">
        <v>3734658.28</v>
      </c>
      <c r="R376" t="s">
        <v>34</v>
      </c>
      <c r="S376" t="s">
        <v>56</v>
      </c>
      <c r="T376" t="s">
        <v>56</v>
      </c>
      <c r="U376" s="6">
        <v>4</v>
      </c>
    </row>
    <row r="377" spans="1:21" x14ac:dyDescent="0.25">
      <c r="A377" t="s">
        <v>949</v>
      </c>
      <c r="B377" s="1">
        <v>45132</v>
      </c>
      <c r="C377" t="s">
        <v>37</v>
      </c>
      <c r="D377" t="s">
        <v>23</v>
      </c>
      <c r="E377" t="s">
        <v>68</v>
      </c>
      <c r="F377" t="s">
        <v>190</v>
      </c>
      <c r="G377" t="s">
        <v>244</v>
      </c>
      <c r="H377" t="s">
        <v>104</v>
      </c>
      <c r="I377" t="s">
        <v>105</v>
      </c>
      <c r="J377" t="s">
        <v>28</v>
      </c>
      <c r="K377" t="s">
        <v>72</v>
      </c>
      <c r="L377" t="s">
        <v>44</v>
      </c>
      <c r="M377" t="s">
        <v>31</v>
      </c>
      <c r="N377">
        <v>4</v>
      </c>
      <c r="O377" t="s">
        <v>950</v>
      </c>
      <c r="P377" t="s">
        <v>454</v>
      </c>
      <c r="Q377">
        <v>2864830.07</v>
      </c>
      <c r="R377" t="s">
        <v>34</v>
      </c>
      <c r="S377" t="s">
        <v>56</v>
      </c>
      <c r="T377" t="s">
        <v>35</v>
      </c>
      <c r="U377" s="6">
        <v>4.4000000000000004</v>
      </c>
    </row>
    <row r="378" spans="1:21" x14ac:dyDescent="0.25">
      <c r="A378" t="s">
        <v>951</v>
      </c>
      <c r="B378" s="1">
        <v>45672</v>
      </c>
      <c r="C378" t="s">
        <v>37</v>
      </c>
      <c r="D378" t="s">
        <v>23</v>
      </c>
      <c r="E378" t="s">
        <v>68</v>
      </c>
      <c r="F378" t="s">
        <v>90</v>
      </c>
      <c r="G378" t="s">
        <v>146</v>
      </c>
      <c r="H378" t="s">
        <v>40</v>
      </c>
      <c r="I378" t="s">
        <v>41</v>
      </c>
      <c r="J378" t="s">
        <v>42</v>
      </c>
      <c r="K378" t="s">
        <v>29</v>
      </c>
      <c r="L378" t="s">
        <v>30</v>
      </c>
      <c r="M378" t="s">
        <v>53</v>
      </c>
      <c r="N378">
        <v>1</v>
      </c>
      <c r="O378" t="s">
        <v>952</v>
      </c>
      <c r="P378" t="s">
        <v>242</v>
      </c>
      <c r="Q378">
        <v>1126912.93</v>
      </c>
      <c r="R378" t="s">
        <v>34</v>
      </c>
      <c r="S378" t="s">
        <v>35</v>
      </c>
      <c r="T378" t="s">
        <v>35</v>
      </c>
      <c r="U378" s="6">
        <v>4.5</v>
      </c>
    </row>
    <row r="379" spans="1:21" x14ac:dyDescent="0.25">
      <c r="A379" t="s">
        <v>953</v>
      </c>
      <c r="B379" s="1">
        <v>45889</v>
      </c>
      <c r="C379" t="s">
        <v>50</v>
      </c>
      <c r="D379" t="s">
        <v>23</v>
      </c>
      <c r="E379" t="s">
        <v>51</v>
      </c>
      <c r="F379" t="s">
        <v>76</v>
      </c>
      <c r="G379" t="s">
        <v>299</v>
      </c>
      <c r="H379" t="s">
        <v>40</v>
      </c>
      <c r="I379" t="s">
        <v>41</v>
      </c>
      <c r="J379" t="s">
        <v>42</v>
      </c>
      <c r="K379" t="s">
        <v>29</v>
      </c>
      <c r="L379" t="s">
        <v>44</v>
      </c>
      <c r="M379" t="s">
        <v>64</v>
      </c>
      <c r="N379">
        <v>4</v>
      </c>
      <c r="O379" t="s">
        <v>954</v>
      </c>
      <c r="P379" t="s">
        <v>92</v>
      </c>
      <c r="Q379">
        <v>4866580</v>
      </c>
      <c r="R379" t="s">
        <v>34</v>
      </c>
      <c r="S379" t="s">
        <v>35</v>
      </c>
      <c r="T379" t="s">
        <v>35</v>
      </c>
      <c r="U379" s="6">
        <v>4.0999999999999996</v>
      </c>
    </row>
    <row r="380" spans="1:21" x14ac:dyDescent="0.25">
      <c r="A380" t="s">
        <v>955</v>
      </c>
      <c r="B380" s="1">
        <v>45625</v>
      </c>
      <c r="C380" t="s">
        <v>22</v>
      </c>
      <c r="D380" t="s">
        <v>23</v>
      </c>
      <c r="E380" t="s">
        <v>24</v>
      </c>
      <c r="F380" t="s">
        <v>90</v>
      </c>
      <c r="G380" t="s">
        <v>165</v>
      </c>
      <c r="H380" t="s">
        <v>26</v>
      </c>
      <c r="I380" t="s">
        <v>204</v>
      </c>
      <c r="J380" t="s">
        <v>28</v>
      </c>
      <c r="K380" t="s">
        <v>43</v>
      </c>
      <c r="L380" t="s">
        <v>30</v>
      </c>
      <c r="M380" t="s">
        <v>45</v>
      </c>
      <c r="N380">
        <v>5</v>
      </c>
      <c r="O380" t="s">
        <v>956</v>
      </c>
      <c r="P380" t="s">
        <v>209</v>
      </c>
      <c r="Q380">
        <v>4855231.8899999997</v>
      </c>
      <c r="R380" t="s">
        <v>48</v>
      </c>
      <c r="S380" t="s">
        <v>35</v>
      </c>
      <c r="T380" t="s">
        <v>56</v>
      </c>
      <c r="U380" s="6">
        <v>4.5999999999999996</v>
      </c>
    </row>
    <row r="381" spans="1:21" x14ac:dyDescent="0.25">
      <c r="A381" t="s">
        <v>957</v>
      </c>
      <c r="B381" s="1">
        <v>45326</v>
      </c>
      <c r="C381" t="s">
        <v>50</v>
      </c>
      <c r="D381" t="s">
        <v>23</v>
      </c>
      <c r="E381" t="s">
        <v>51</v>
      </c>
      <c r="F381" t="s">
        <v>25</v>
      </c>
      <c r="G381" t="s">
        <v>20204</v>
      </c>
      <c r="H381" t="s">
        <v>166</v>
      </c>
      <c r="I381" t="s">
        <v>173</v>
      </c>
      <c r="J381" t="s">
        <v>174</v>
      </c>
      <c r="K381" t="s">
        <v>72</v>
      </c>
      <c r="L381" t="s">
        <v>44</v>
      </c>
      <c r="M381" t="s">
        <v>53</v>
      </c>
      <c r="N381">
        <v>4</v>
      </c>
      <c r="O381" t="s">
        <v>958</v>
      </c>
      <c r="P381" t="s">
        <v>261</v>
      </c>
      <c r="Q381">
        <v>2619175.7599999998</v>
      </c>
      <c r="R381" t="s">
        <v>34</v>
      </c>
      <c r="S381" t="s">
        <v>56</v>
      </c>
      <c r="T381" t="s">
        <v>35</v>
      </c>
      <c r="U381" s="6">
        <v>3.7</v>
      </c>
    </row>
    <row r="382" spans="1:21" x14ac:dyDescent="0.25">
      <c r="A382" t="s">
        <v>959</v>
      </c>
      <c r="B382" s="1">
        <v>45585</v>
      </c>
      <c r="C382" t="s">
        <v>98</v>
      </c>
      <c r="D382" t="s">
        <v>23</v>
      </c>
      <c r="E382" t="s">
        <v>103</v>
      </c>
      <c r="F382" t="s">
        <v>90</v>
      </c>
      <c r="G382" t="s">
        <v>596</v>
      </c>
      <c r="H382" t="s">
        <v>40</v>
      </c>
      <c r="I382" t="s">
        <v>63</v>
      </c>
      <c r="J382" t="s">
        <v>42</v>
      </c>
      <c r="K382" t="s">
        <v>72</v>
      </c>
      <c r="L382" t="s">
        <v>44</v>
      </c>
      <c r="M382" t="s">
        <v>31</v>
      </c>
      <c r="N382">
        <v>4</v>
      </c>
      <c r="O382" t="s">
        <v>960</v>
      </c>
      <c r="P382" t="s">
        <v>121</v>
      </c>
      <c r="Q382">
        <v>3371450.53</v>
      </c>
      <c r="R382" t="s">
        <v>34</v>
      </c>
      <c r="S382" t="s">
        <v>56</v>
      </c>
      <c r="T382" t="s">
        <v>35</v>
      </c>
      <c r="U382" s="6">
        <v>4</v>
      </c>
    </row>
    <row r="383" spans="1:21" x14ac:dyDescent="0.25">
      <c r="A383" t="s">
        <v>961</v>
      </c>
      <c r="B383" s="1">
        <v>45396</v>
      </c>
      <c r="C383" t="s">
        <v>22</v>
      </c>
      <c r="D383" t="s">
        <v>23</v>
      </c>
      <c r="E383" t="s">
        <v>24</v>
      </c>
      <c r="F383" t="s">
        <v>62</v>
      </c>
      <c r="G383" t="s">
        <v>20210</v>
      </c>
      <c r="H383" t="s">
        <v>70</v>
      </c>
      <c r="I383" t="s">
        <v>119</v>
      </c>
      <c r="J383" t="s">
        <v>28</v>
      </c>
      <c r="K383" t="s">
        <v>72</v>
      </c>
      <c r="L383" t="s">
        <v>30</v>
      </c>
      <c r="M383" t="s">
        <v>31</v>
      </c>
      <c r="N383">
        <v>2</v>
      </c>
      <c r="O383" t="s">
        <v>962</v>
      </c>
      <c r="P383" t="s">
        <v>128</v>
      </c>
      <c r="Q383">
        <v>1527851.47</v>
      </c>
      <c r="R383" t="s">
        <v>34</v>
      </c>
      <c r="S383" t="s">
        <v>35</v>
      </c>
      <c r="T383" t="s">
        <v>56</v>
      </c>
      <c r="U383" s="6">
        <v>4.5</v>
      </c>
    </row>
    <row r="384" spans="1:21" x14ac:dyDescent="0.25">
      <c r="A384" t="s">
        <v>963</v>
      </c>
      <c r="B384" s="1">
        <v>45241</v>
      </c>
      <c r="C384" t="s">
        <v>88</v>
      </c>
      <c r="D384" t="s">
        <v>23</v>
      </c>
      <c r="E384" t="s">
        <v>89</v>
      </c>
      <c r="F384" t="s">
        <v>25</v>
      </c>
      <c r="G384" t="s">
        <v>20200</v>
      </c>
      <c r="H384" t="s">
        <v>166</v>
      </c>
      <c r="I384" t="s">
        <v>173</v>
      </c>
      <c r="J384" t="s">
        <v>174</v>
      </c>
      <c r="K384" t="s">
        <v>72</v>
      </c>
      <c r="L384" t="s">
        <v>30</v>
      </c>
      <c r="M384" t="s">
        <v>113</v>
      </c>
      <c r="N384">
        <v>1</v>
      </c>
      <c r="O384" t="s">
        <v>964</v>
      </c>
      <c r="P384" t="s">
        <v>225</v>
      </c>
      <c r="Q384">
        <v>604962.80000000005</v>
      </c>
      <c r="R384" t="s">
        <v>34</v>
      </c>
      <c r="S384" t="s">
        <v>35</v>
      </c>
      <c r="T384" t="s">
        <v>35</v>
      </c>
      <c r="U384" s="6">
        <v>4.2</v>
      </c>
    </row>
    <row r="385" spans="1:21" x14ac:dyDescent="0.25">
      <c r="A385" t="s">
        <v>965</v>
      </c>
      <c r="B385" s="1">
        <v>45682</v>
      </c>
      <c r="C385" t="s">
        <v>81</v>
      </c>
      <c r="D385" t="s">
        <v>23</v>
      </c>
      <c r="E385" t="s">
        <v>82</v>
      </c>
      <c r="F385" t="s">
        <v>190</v>
      </c>
      <c r="G385" t="s">
        <v>371</v>
      </c>
      <c r="H385" t="s">
        <v>26</v>
      </c>
      <c r="I385" t="s">
        <v>151</v>
      </c>
      <c r="J385" t="s">
        <v>42</v>
      </c>
      <c r="K385" t="s">
        <v>43</v>
      </c>
      <c r="L385" t="s">
        <v>30</v>
      </c>
      <c r="M385" t="s">
        <v>45</v>
      </c>
      <c r="N385">
        <v>4</v>
      </c>
      <c r="O385" t="s">
        <v>966</v>
      </c>
      <c r="P385" t="s">
        <v>582</v>
      </c>
      <c r="Q385">
        <v>3971652.19</v>
      </c>
      <c r="R385" t="s">
        <v>34</v>
      </c>
      <c r="S385" t="s">
        <v>35</v>
      </c>
      <c r="T385" t="s">
        <v>35</v>
      </c>
      <c r="U385" s="6">
        <v>4</v>
      </c>
    </row>
    <row r="386" spans="1:21" x14ac:dyDescent="0.25">
      <c r="A386" t="s">
        <v>967</v>
      </c>
      <c r="B386" s="1">
        <v>45376</v>
      </c>
      <c r="C386" t="s">
        <v>37</v>
      </c>
      <c r="D386" t="s">
        <v>23</v>
      </c>
      <c r="E386" t="s">
        <v>68</v>
      </c>
      <c r="F386" t="s">
        <v>58</v>
      </c>
      <c r="G386" t="s">
        <v>20196</v>
      </c>
      <c r="H386" t="s">
        <v>166</v>
      </c>
      <c r="I386" t="s">
        <v>167</v>
      </c>
      <c r="J386" t="s">
        <v>42</v>
      </c>
      <c r="K386" t="s">
        <v>43</v>
      </c>
      <c r="L386" t="s">
        <v>30</v>
      </c>
      <c r="M386" t="s">
        <v>31</v>
      </c>
      <c r="N386">
        <v>2</v>
      </c>
      <c r="O386" t="s">
        <v>968</v>
      </c>
      <c r="P386" t="s">
        <v>144</v>
      </c>
      <c r="Q386">
        <v>1629392.08</v>
      </c>
      <c r="R386" t="s">
        <v>48</v>
      </c>
      <c r="S386" t="s">
        <v>35</v>
      </c>
      <c r="T386" t="s">
        <v>35</v>
      </c>
      <c r="U386" s="6">
        <v>4.8</v>
      </c>
    </row>
    <row r="387" spans="1:21" x14ac:dyDescent="0.25">
      <c r="A387" t="s">
        <v>969</v>
      </c>
      <c r="B387" s="1">
        <v>45217</v>
      </c>
      <c r="C387" t="s">
        <v>37</v>
      </c>
      <c r="D387" t="s">
        <v>23</v>
      </c>
      <c r="E387" t="s">
        <v>38</v>
      </c>
      <c r="F387" t="s">
        <v>190</v>
      </c>
      <c r="G387" t="s">
        <v>20211</v>
      </c>
      <c r="H387" t="s">
        <v>26</v>
      </c>
      <c r="I387" t="s">
        <v>151</v>
      </c>
      <c r="J387" t="s">
        <v>42</v>
      </c>
      <c r="K387" t="s">
        <v>29</v>
      </c>
      <c r="L387" t="s">
        <v>30</v>
      </c>
      <c r="M387" t="s">
        <v>77</v>
      </c>
      <c r="N387">
        <v>1</v>
      </c>
      <c r="O387" t="s">
        <v>970</v>
      </c>
      <c r="P387" t="s">
        <v>107</v>
      </c>
      <c r="Q387">
        <v>1091645.3700000001</v>
      </c>
      <c r="R387" t="s">
        <v>34</v>
      </c>
      <c r="S387" t="s">
        <v>56</v>
      </c>
      <c r="T387" t="s">
        <v>56</v>
      </c>
      <c r="U387" s="6">
        <v>4.0999999999999996</v>
      </c>
    </row>
    <row r="388" spans="1:21" x14ac:dyDescent="0.25">
      <c r="A388" t="s">
        <v>971</v>
      </c>
      <c r="B388" s="1">
        <v>45773</v>
      </c>
      <c r="C388" t="s">
        <v>98</v>
      </c>
      <c r="D388" t="s">
        <v>23</v>
      </c>
      <c r="E388" t="s">
        <v>103</v>
      </c>
      <c r="F388" t="s">
        <v>90</v>
      </c>
      <c r="G388" t="s">
        <v>518</v>
      </c>
      <c r="H388" t="s">
        <v>83</v>
      </c>
      <c r="I388" t="s">
        <v>126</v>
      </c>
      <c r="J388" t="s">
        <v>42</v>
      </c>
      <c r="K388" t="s">
        <v>29</v>
      </c>
      <c r="L388" t="s">
        <v>30</v>
      </c>
      <c r="M388" t="s">
        <v>113</v>
      </c>
      <c r="N388">
        <v>4</v>
      </c>
      <c r="O388" t="s">
        <v>972</v>
      </c>
      <c r="P388" t="s">
        <v>482</v>
      </c>
      <c r="Q388">
        <v>3167589.65</v>
      </c>
      <c r="R388" t="s">
        <v>34</v>
      </c>
      <c r="S388" t="s">
        <v>35</v>
      </c>
      <c r="T388" t="s">
        <v>35</v>
      </c>
      <c r="U388" s="6">
        <v>5</v>
      </c>
    </row>
    <row r="389" spans="1:21" x14ac:dyDescent="0.25">
      <c r="A389" t="s">
        <v>973</v>
      </c>
      <c r="B389" s="1">
        <v>45210</v>
      </c>
      <c r="C389" t="s">
        <v>37</v>
      </c>
      <c r="D389" t="s">
        <v>23</v>
      </c>
      <c r="E389" t="s">
        <v>68</v>
      </c>
      <c r="F389" t="s">
        <v>39</v>
      </c>
      <c r="G389" t="s">
        <v>221</v>
      </c>
      <c r="H389" t="s">
        <v>83</v>
      </c>
      <c r="I389" t="s">
        <v>126</v>
      </c>
      <c r="J389" t="s">
        <v>42</v>
      </c>
      <c r="K389" t="s">
        <v>43</v>
      </c>
      <c r="L389" t="s">
        <v>30</v>
      </c>
      <c r="M389" t="s">
        <v>64</v>
      </c>
      <c r="N389">
        <v>4</v>
      </c>
      <c r="O389" t="s">
        <v>974</v>
      </c>
      <c r="P389" t="s">
        <v>128</v>
      </c>
      <c r="Q389">
        <v>3114386.32</v>
      </c>
      <c r="R389" t="s">
        <v>48</v>
      </c>
      <c r="S389" t="s">
        <v>56</v>
      </c>
      <c r="T389" t="s">
        <v>35</v>
      </c>
      <c r="U389" s="6">
        <v>3.7</v>
      </c>
    </row>
    <row r="390" spans="1:21" x14ac:dyDescent="0.25">
      <c r="A390" t="s">
        <v>975</v>
      </c>
      <c r="B390" s="1">
        <v>45558</v>
      </c>
      <c r="C390" t="s">
        <v>37</v>
      </c>
      <c r="D390" t="s">
        <v>23</v>
      </c>
      <c r="E390" t="s">
        <v>38</v>
      </c>
      <c r="F390" t="s">
        <v>76</v>
      </c>
      <c r="G390" t="s">
        <v>368</v>
      </c>
      <c r="H390" t="s">
        <v>40</v>
      </c>
      <c r="I390" t="s">
        <v>41</v>
      </c>
      <c r="J390" t="s">
        <v>42</v>
      </c>
      <c r="K390" t="s">
        <v>43</v>
      </c>
      <c r="L390" t="s">
        <v>30</v>
      </c>
      <c r="M390" t="s">
        <v>113</v>
      </c>
      <c r="N390">
        <v>3</v>
      </c>
      <c r="O390" t="s">
        <v>976</v>
      </c>
      <c r="P390" t="s">
        <v>148</v>
      </c>
      <c r="Q390">
        <v>3461548.47</v>
      </c>
      <c r="R390" t="s">
        <v>34</v>
      </c>
      <c r="S390" t="s">
        <v>35</v>
      </c>
      <c r="T390" t="s">
        <v>35</v>
      </c>
      <c r="U390" s="6">
        <v>4.2</v>
      </c>
    </row>
    <row r="391" spans="1:21" x14ac:dyDescent="0.25">
      <c r="A391" t="s">
        <v>977</v>
      </c>
      <c r="B391" s="1">
        <v>45692</v>
      </c>
      <c r="C391" t="s">
        <v>37</v>
      </c>
      <c r="D391" t="s">
        <v>23</v>
      </c>
      <c r="E391" t="s">
        <v>38</v>
      </c>
      <c r="F391" t="s">
        <v>69</v>
      </c>
      <c r="G391" t="s">
        <v>331</v>
      </c>
      <c r="H391" t="s">
        <v>166</v>
      </c>
      <c r="I391" t="s">
        <v>167</v>
      </c>
      <c r="J391" t="s">
        <v>42</v>
      </c>
      <c r="K391" t="s">
        <v>43</v>
      </c>
      <c r="L391" t="s">
        <v>44</v>
      </c>
      <c r="M391" t="s">
        <v>77</v>
      </c>
      <c r="N391">
        <v>5</v>
      </c>
      <c r="O391" t="s">
        <v>978</v>
      </c>
      <c r="P391" t="s">
        <v>410</v>
      </c>
      <c r="Q391">
        <v>4023780.9</v>
      </c>
      <c r="R391" t="s">
        <v>34</v>
      </c>
      <c r="S391" t="s">
        <v>35</v>
      </c>
      <c r="T391" t="s">
        <v>56</v>
      </c>
      <c r="U391" s="6">
        <v>4.8</v>
      </c>
    </row>
    <row r="392" spans="1:21" x14ac:dyDescent="0.25">
      <c r="A392" t="s">
        <v>979</v>
      </c>
      <c r="B392" s="1">
        <v>45075</v>
      </c>
      <c r="C392" t="s">
        <v>88</v>
      </c>
      <c r="D392" t="s">
        <v>23</v>
      </c>
      <c r="E392" t="s">
        <v>89</v>
      </c>
      <c r="F392" t="s">
        <v>58</v>
      </c>
      <c r="G392" t="s">
        <v>20212</v>
      </c>
      <c r="H392" t="s">
        <v>26</v>
      </c>
      <c r="I392" t="s">
        <v>52</v>
      </c>
      <c r="J392" t="s">
        <v>28</v>
      </c>
      <c r="K392" t="s">
        <v>29</v>
      </c>
      <c r="L392" t="s">
        <v>30</v>
      </c>
      <c r="M392" t="s">
        <v>53</v>
      </c>
      <c r="N392">
        <v>5</v>
      </c>
      <c r="O392" t="s">
        <v>980</v>
      </c>
      <c r="P392" t="s">
        <v>290</v>
      </c>
      <c r="Q392">
        <v>3611801.52</v>
      </c>
      <c r="R392" t="s">
        <v>48</v>
      </c>
      <c r="S392" t="s">
        <v>35</v>
      </c>
      <c r="T392" t="s">
        <v>56</v>
      </c>
      <c r="U392" s="6">
        <v>4.5999999999999996</v>
      </c>
    </row>
    <row r="393" spans="1:21" x14ac:dyDescent="0.25">
      <c r="A393" t="s">
        <v>981</v>
      </c>
      <c r="B393" s="1">
        <v>44988</v>
      </c>
      <c r="C393" t="s">
        <v>22</v>
      </c>
      <c r="D393" t="s">
        <v>23</v>
      </c>
      <c r="E393" t="s">
        <v>24</v>
      </c>
      <c r="F393" t="s">
        <v>90</v>
      </c>
      <c r="G393" t="s">
        <v>184</v>
      </c>
      <c r="H393" t="s">
        <v>104</v>
      </c>
      <c r="I393" t="s">
        <v>105</v>
      </c>
      <c r="J393" t="s">
        <v>28</v>
      </c>
      <c r="K393" t="s">
        <v>43</v>
      </c>
      <c r="L393" t="s">
        <v>44</v>
      </c>
      <c r="M393" t="s">
        <v>53</v>
      </c>
      <c r="N393">
        <v>3</v>
      </c>
      <c r="O393" t="s">
        <v>982</v>
      </c>
      <c r="P393" t="s">
        <v>248</v>
      </c>
      <c r="Q393">
        <v>2230084.71</v>
      </c>
      <c r="R393" t="s">
        <v>48</v>
      </c>
      <c r="S393" t="s">
        <v>35</v>
      </c>
      <c r="T393" t="s">
        <v>56</v>
      </c>
      <c r="U393" s="6">
        <v>3.8</v>
      </c>
    </row>
    <row r="394" spans="1:21" x14ac:dyDescent="0.25">
      <c r="A394" t="s">
        <v>983</v>
      </c>
      <c r="B394" s="1">
        <v>45015</v>
      </c>
      <c r="C394" t="s">
        <v>50</v>
      </c>
      <c r="D394" t="s">
        <v>23</v>
      </c>
      <c r="E394" t="s">
        <v>51</v>
      </c>
      <c r="F394" t="s">
        <v>190</v>
      </c>
      <c r="G394" t="s">
        <v>214</v>
      </c>
      <c r="H394" t="s">
        <v>40</v>
      </c>
      <c r="I394" t="s">
        <v>63</v>
      </c>
      <c r="J394" t="s">
        <v>42</v>
      </c>
      <c r="K394" t="s">
        <v>29</v>
      </c>
      <c r="L394" t="s">
        <v>30</v>
      </c>
      <c r="M394" t="s">
        <v>113</v>
      </c>
      <c r="N394">
        <v>5</v>
      </c>
      <c r="O394" t="s">
        <v>984</v>
      </c>
      <c r="P394" t="s">
        <v>641</v>
      </c>
      <c r="Q394">
        <v>4690313.28</v>
      </c>
      <c r="R394" t="s">
        <v>48</v>
      </c>
      <c r="S394" t="s">
        <v>56</v>
      </c>
      <c r="T394" t="s">
        <v>56</v>
      </c>
      <c r="U394" s="6">
        <v>3.5</v>
      </c>
    </row>
    <row r="395" spans="1:21" x14ac:dyDescent="0.25">
      <c r="A395" t="s">
        <v>985</v>
      </c>
      <c r="B395" s="1">
        <v>45532</v>
      </c>
      <c r="C395" t="s">
        <v>88</v>
      </c>
      <c r="D395" t="s">
        <v>23</v>
      </c>
      <c r="E395" t="s">
        <v>89</v>
      </c>
      <c r="F395" t="s">
        <v>62</v>
      </c>
      <c r="G395" t="s">
        <v>203</v>
      </c>
      <c r="H395" t="s">
        <v>166</v>
      </c>
      <c r="I395" t="s">
        <v>167</v>
      </c>
      <c r="J395" t="s">
        <v>42</v>
      </c>
      <c r="K395" t="s">
        <v>43</v>
      </c>
      <c r="L395" t="s">
        <v>44</v>
      </c>
      <c r="M395" t="s">
        <v>31</v>
      </c>
      <c r="N395">
        <v>4</v>
      </c>
      <c r="O395" t="s">
        <v>986</v>
      </c>
      <c r="P395" t="s">
        <v>290</v>
      </c>
      <c r="Q395">
        <v>3095549.12</v>
      </c>
      <c r="R395" t="s">
        <v>34</v>
      </c>
      <c r="S395" t="s">
        <v>56</v>
      </c>
      <c r="T395" t="s">
        <v>35</v>
      </c>
      <c r="U395" s="6">
        <v>4.0999999999999996</v>
      </c>
    </row>
    <row r="396" spans="1:21" x14ac:dyDescent="0.25">
      <c r="A396" t="s">
        <v>987</v>
      </c>
      <c r="B396" s="1">
        <v>45698</v>
      </c>
      <c r="C396" t="s">
        <v>88</v>
      </c>
      <c r="D396" t="s">
        <v>23</v>
      </c>
      <c r="E396" t="s">
        <v>112</v>
      </c>
      <c r="F396" t="s">
        <v>39</v>
      </c>
      <c r="G396" t="s">
        <v>20211</v>
      </c>
      <c r="H396" t="s">
        <v>40</v>
      </c>
      <c r="I396" t="s">
        <v>63</v>
      </c>
      <c r="J396" t="s">
        <v>42</v>
      </c>
      <c r="K396" t="s">
        <v>72</v>
      </c>
      <c r="L396" t="s">
        <v>44</v>
      </c>
      <c r="M396" t="s">
        <v>77</v>
      </c>
      <c r="N396">
        <v>4</v>
      </c>
      <c r="O396" t="s">
        <v>988</v>
      </c>
      <c r="P396" t="s">
        <v>482</v>
      </c>
      <c r="Q396">
        <v>3650794.08</v>
      </c>
      <c r="R396" t="s">
        <v>34</v>
      </c>
      <c r="S396" t="s">
        <v>56</v>
      </c>
      <c r="T396" t="s">
        <v>56</v>
      </c>
      <c r="U396" s="6">
        <v>3.9</v>
      </c>
    </row>
    <row r="397" spans="1:21" x14ac:dyDescent="0.25">
      <c r="A397" t="s">
        <v>989</v>
      </c>
      <c r="B397" s="1">
        <v>45511</v>
      </c>
      <c r="C397" t="s">
        <v>37</v>
      </c>
      <c r="D397" t="s">
        <v>23</v>
      </c>
      <c r="E397" t="s">
        <v>38</v>
      </c>
      <c r="F397" t="s">
        <v>39</v>
      </c>
      <c r="G397" t="s">
        <v>20200</v>
      </c>
      <c r="H397" t="s">
        <v>70</v>
      </c>
      <c r="I397" t="s">
        <v>180</v>
      </c>
      <c r="J397" t="s">
        <v>42</v>
      </c>
      <c r="K397" t="s">
        <v>29</v>
      </c>
      <c r="L397" t="s">
        <v>30</v>
      </c>
      <c r="M397" t="s">
        <v>64</v>
      </c>
      <c r="N397">
        <v>3</v>
      </c>
      <c r="O397" t="s">
        <v>990</v>
      </c>
      <c r="P397" t="s">
        <v>267</v>
      </c>
      <c r="Q397">
        <v>2828269.16</v>
      </c>
      <c r="R397" t="s">
        <v>48</v>
      </c>
      <c r="S397" t="s">
        <v>35</v>
      </c>
      <c r="T397" t="s">
        <v>56</v>
      </c>
      <c r="U397" s="6">
        <v>4.4000000000000004</v>
      </c>
    </row>
    <row r="398" spans="1:21" x14ac:dyDescent="0.25">
      <c r="A398" t="s">
        <v>991</v>
      </c>
      <c r="B398" s="1">
        <v>44960</v>
      </c>
      <c r="C398" t="s">
        <v>22</v>
      </c>
      <c r="D398" t="s">
        <v>23</v>
      </c>
      <c r="E398" t="s">
        <v>24</v>
      </c>
      <c r="F398" t="s">
        <v>90</v>
      </c>
      <c r="G398" t="s">
        <v>20207</v>
      </c>
      <c r="H398" t="s">
        <v>40</v>
      </c>
      <c r="I398" t="s">
        <v>63</v>
      </c>
      <c r="J398" t="s">
        <v>42</v>
      </c>
      <c r="K398" t="s">
        <v>29</v>
      </c>
      <c r="L398" t="s">
        <v>30</v>
      </c>
      <c r="M398" t="s">
        <v>64</v>
      </c>
      <c r="N398">
        <v>4</v>
      </c>
      <c r="O398" t="s">
        <v>992</v>
      </c>
      <c r="P398" t="s">
        <v>140</v>
      </c>
      <c r="Q398">
        <v>3862389.42</v>
      </c>
      <c r="R398" t="s">
        <v>34</v>
      </c>
      <c r="S398" t="s">
        <v>56</v>
      </c>
      <c r="T398" t="s">
        <v>35</v>
      </c>
      <c r="U398" s="6">
        <v>4.3</v>
      </c>
    </row>
    <row r="399" spans="1:21" x14ac:dyDescent="0.25">
      <c r="A399" t="s">
        <v>993</v>
      </c>
      <c r="B399" s="1">
        <v>45301</v>
      </c>
      <c r="C399" t="s">
        <v>22</v>
      </c>
      <c r="D399" t="s">
        <v>23</v>
      </c>
      <c r="E399" t="s">
        <v>24</v>
      </c>
      <c r="F399" t="s">
        <v>69</v>
      </c>
      <c r="G399" t="s">
        <v>244</v>
      </c>
      <c r="H399" t="s">
        <v>26</v>
      </c>
      <c r="I399" t="s">
        <v>253</v>
      </c>
      <c r="J399" t="s">
        <v>42</v>
      </c>
      <c r="K399" t="s">
        <v>72</v>
      </c>
      <c r="L399" t="s">
        <v>30</v>
      </c>
      <c r="M399" t="s">
        <v>113</v>
      </c>
      <c r="N399">
        <v>4</v>
      </c>
      <c r="O399" t="s">
        <v>994</v>
      </c>
      <c r="P399" t="s">
        <v>275</v>
      </c>
      <c r="Q399">
        <v>3143171.69</v>
      </c>
      <c r="R399" t="s">
        <v>34</v>
      </c>
      <c r="S399" t="s">
        <v>35</v>
      </c>
      <c r="T399" t="s">
        <v>56</v>
      </c>
      <c r="U399" s="6">
        <v>3.9</v>
      </c>
    </row>
    <row r="400" spans="1:21" x14ac:dyDescent="0.25">
      <c r="A400" t="s">
        <v>995</v>
      </c>
      <c r="B400" s="1">
        <v>45442</v>
      </c>
      <c r="C400" t="s">
        <v>37</v>
      </c>
      <c r="D400" t="s">
        <v>23</v>
      </c>
      <c r="E400" t="s">
        <v>68</v>
      </c>
      <c r="F400" t="s">
        <v>190</v>
      </c>
      <c r="G400" t="s">
        <v>150</v>
      </c>
      <c r="H400" t="s">
        <v>40</v>
      </c>
      <c r="I400" t="s">
        <v>63</v>
      </c>
      <c r="J400" t="s">
        <v>42</v>
      </c>
      <c r="K400" t="s">
        <v>43</v>
      </c>
      <c r="L400" t="s">
        <v>30</v>
      </c>
      <c r="M400" t="s">
        <v>45</v>
      </c>
      <c r="N400">
        <v>2</v>
      </c>
      <c r="O400" t="s">
        <v>996</v>
      </c>
      <c r="P400" t="s">
        <v>169</v>
      </c>
      <c r="Q400">
        <v>1646207.68</v>
      </c>
      <c r="R400" t="s">
        <v>48</v>
      </c>
      <c r="S400" t="s">
        <v>56</v>
      </c>
      <c r="T400" t="s">
        <v>56</v>
      </c>
      <c r="U400" s="6">
        <v>4.3</v>
      </c>
    </row>
    <row r="401" spans="1:21" x14ac:dyDescent="0.25">
      <c r="A401" t="s">
        <v>997</v>
      </c>
      <c r="B401" s="1">
        <v>45895</v>
      </c>
      <c r="C401" t="s">
        <v>37</v>
      </c>
      <c r="D401" t="s">
        <v>23</v>
      </c>
      <c r="E401" t="s">
        <v>68</v>
      </c>
      <c r="F401" t="s">
        <v>25</v>
      </c>
      <c r="G401" t="s">
        <v>221</v>
      </c>
      <c r="H401" t="s">
        <v>40</v>
      </c>
      <c r="I401" t="s">
        <v>41</v>
      </c>
      <c r="J401" t="s">
        <v>42</v>
      </c>
      <c r="K401" t="s">
        <v>29</v>
      </c>
      <c r="L401" t="s">
        <v>30</v>
      </c>
      <c r="M401" t="s">
        <v>31</v>
      </c>
      <c r="N401">
        <v>4</v>
      </c>
      <c r="O401" t="s">
        <v>998</v>
      </c>
      <c r="P401" t="s">
        <v>375</v>
      </c>
      <c r="Q401">
        <v>4793210.3899999997</v>
      </c>
      <c r="R401" t="s">
        <v>48</v>
      </c>
      <c r="S401" t="s">
        <v>35</v>
      </c>
      <c r="T401" t="s">
        <v>56</v>
      </c>
      <c r="U401" s="6">
        <v>4.9000000000000004</v>
      </c>
    </row>
    <row r="402" spans="1:21" x14ac:dyDescent="0.25">
      <c r="A402" t="s">
        <v>999</v>
      </c>
      <c r="B402" s="1">
        <v>45822</v>
      </c>
      <c r="C402" t="s">
        <v>37</v>
      </c>
      <c r="D402" t="s">
        <v>23</v>
      </c>
      <c r="E402" t="s">
        <v>38</v>
      </c>
      <c r="F402" t="s">
        <v>58</v>
      </c>
      <c r="G402" t="s">
        <v>214</v>
      </c>
      <c r="H402" t="s">
        <v>166</v>
      </c>
      <c r="I402" t="s">
        <v>167</v>
      </c>
      <c r="J402" t="s">
        <v>42</v>
      </c>
      <c r="K402" t="s">
        <v>72</v>
      </c>
      <c r="L402" t="s">
        <v>30</v>
      </c>
      <c r="M402" t="s">
        <v>45</v>
      </c>
      <c r="N402">
        <v>1</v>
      </c>
      <c r="O402" t="s">
        <v>1000</v>
      </c>
      <c r="P402" t="s">
        <v>415</v>
      </c>
      <c r="Q402">
        <v>818228.61</v>
      </c>
      <c r="R402" t="s">
        <v>48</v>
      </c>
      <c r="S402" t="s">
        <v>35</v>
      </c>
      <c r="T402" t="s">
        <v>56</v>
      </c>
      <c r="U402" s="6">
        <v>4</v>
      </c>
    </row>
    <row r="403" spans="1:21" x14ac:dyDescent="0.25">
      <c r="A403" t="s">
        <v>1001</v>
      </c>
      <c r="B403" s="1">
        <v>45781</v>
      </c>
      <c r="C403" t="s">
        <v>88</v>
      </c>
      <c r="D403" t="s">
        <v>23</v>
      </c>
      <c r="E403" t="s">
        <v>89</v>
      </c>
      <c r="F403" t="s">
        <v>69</v>
      </c>
      <c r="G403" t="s">
        <v>265</v>
      </c>
      <c r="H403" t="s">
        <v>104</v>
      </c>
      <c r="I403" t="s">
        <v>105</v>
      </c>
      <c r="J403" t="s">
        <v>28</v>
      </c>
      <c r="K403" t="s">
        <v>72</v>
      </c>
      <c r="L403" t="s">
        <v>44</v>
      </c>
      <c r="M403" t="s">
        <v>64</v>
      </c>
      <c r="N403">
        <v>1</v>
      </c>
      <c r="O403" t="s">
        <v>1002</v>
      </c>
      <c r="P403" t="s">
        <v>375</v>
      </c>
      <c r="Q403">
        <v>719546.47</v>
      </c>
      <c r="R403" t="s">
        <v>48</v>
      </c>
      <c r="S403" t="s">
        <v>56</v>
      </c>
      <c r="T403" t="s">
        <v>56</v>
      </c>
      <c r="U403" s="6">
        <v>4.2</v>
      </c>
    </row>
    <row r="404" spans="1:21" x14ac:dyDescent="0.25">
      <c r="A404" t="s">
        <v>1003</v>
      </c>
      <c r="B404" s="1">
        <v>45222</v>
      </c>
      <c r="C404" t="s">
        <v>81</v>
      </c>
      <c r="D404" t="s">
        <v>23</v>
      </c>
      <c r="E404" t="s">
        <v>82</v>
      </c>
      <c r="F404" t="s">
        <v>39</v>
      </c>
      <c r="G404" t="s">
        <v>259</v>
      </c>
      <c r="H404" t="s">
        <v>104</v>
      </c>
      <c r="I404" t="s">
        <v>105</v>
      </c>
      <c r="J404" t="s">
        <v>28</v>
      </c>
      <c r="K404" t="s">
        <v>29</v>
      </c>
      <c r="L404" t="s">
        <v>44</v>
      </c>
      <c r="M404" t="s">
        <v>53</v>
      </c>
      <c r="N404">
        <v>3</v>
      </c>
      <c r="O404" t="s">
        <v>1004</v>
      </c>
      <c r="P404" t="s">
        <v>656</v>
      </c>
      <c r="Q404">
        <v>2338339.02</v>
      </c>
      <c r="R404" t="s">
        <v>34</v>
      </c>
      <c r="S404" t="s">
        <v>35</v>
      </c>
      <c r="T404" t="s">
        <v>56</v>
      </c>
      <c r="U404" s="6">
        <v>3.8</v>
      </c>
    </row>
    <row r="405" spans="1:21" x14ac:dyDescent="0.25">
      <c r="A405" t="s">
        <v>1005</v>
      </c>
      <c r="B405" s="1">
        <v>45056</v>
      </c>
      <c r="C405" t="s">
        <v>98</v>
      </c>
      <c r="D405" t="s">
        <v>23</v>
      </c>
      <c r="E405" t="s">
        <v>103</v>
      </c>
      <c r="F405" t="s">
        <v>76</v>
      </c>
      <c r="G405" t="s">
        <v>20214</v>
      </c>
      <c r="H405" t="s">
        <v>166</v>
      </c>
      <c r="I405" t="s">
        <v>173</v>
      </c>
      <c r="J405" t="s">
        <v>174</v>
      </c>
      <c r="K405" t="s">
        <v>29</v>
      </c>
      <c r="L405" t="s">
        <v>30</v>
      </c>
      <c r="M405" t="s">
        <v>77</v>
      </c>
      <c r="N405">
        <v>1</v>
      </c>
      <c r="O405" t="s">
        <v>1006</v>
      </c>
      <c r="P405" t="s">
        <v>270</v>
      </c>
      <c r="Q405">
        <v>575590.94999999995</v>
      </c>
      <c r="R405" t="s">
        <v>34</v>
      </c>
      <c r="S405" t="s">
        <v>56</v>
      </c>
      <c r="T405" t="s">
        <v>56</v>
      </c>
      <c r="U405" s="6">
        <v>3.7</v>
      </c>
    </row>
    <row r="406" spans="1:21" x14ac:dyDescent="0.25">
      <c r="A406" t="s">
        <v>1007</v>
      </c>
      <c r="B406" s="1">
        <v>45438</v>
      </c>
      <c r="C406" t="s">
        <v>88</v>
      </c>
      <c r="D406" t="s">
        <v>23</v>
      </c>
      <c r="E406" t="s">
        <v>89</v>
      </c>
      <c r="F406" t="s">
        <v>62</v>
      </c>
      <c r="G406" t="s">
        <v>20200</v>
      </c>
      <c r="H406" t="s">
        <v>83</v>
      </c>
      <c r="I406" t="s">
        <v>84</v>
      </c>
      <c r="J406" t="s">
        <v>42</v>
      </c>
      <c r="K406" t="s">
        <v>29</v>
      </c>
      <c r="L406" t="s">
        <v>30</v>
      </c>
      <c r="M406" t="s">
        <v>31</v>
      </c>
      <c r="N406">
        <v>1</v>
      </c>
      <c r="O406" t="s">
        <v>1008</v>
      </c>
      <c r="P406" t="s">
        <v>219</v>
      </c>
      <c r="Q406">
        <v>1028408.1</v>
      </c>
      <c r="R406" t="s">
        <v>48</v>
      </c>
      <c r="S406" t="s">
        <v>56</v>
      </c>
      <c r="T406" t="s">
        <v>56</v>
      </c>
      <c r="U406" s="6">
        <v>4.8</v>
      </c>
    </row>
    <row r="407" spans="1:21" x14ac:dyDescent="0.25">
      <c r="A407" t="s">
        <v>1009</v>
      </c>
      <c r="B407" s="1">
        <v>45848</v>
      </c>
      <c r="C407" t="s">
        <v>81</v>
      </c>
      <c r="D407" t="s">
        <v>23</v>
      </c>
      <c r="E407" t="s">
        <v>82</v>
      </c>
      <c r="F407" t="s">
        <v>39</v>
      </c>
      <c r="G407" t="s">
        <v>184</v>
      </c>
      <c r="H407" t="s">
        <v>83</v>
      </c>
      <c r="I407" t="s">
        <v>84</v>
      </c>
      <c r="J407" t="s">
        <v>42</v>
      </c>
      <c r="K407" t="s">
        <v>72</v>
      </c>
      <c r="L407" t="s">
        <v>30</v>
      </c>
      <c r="M407" t="s">
        <v>45</v>
      </c>
      <c r="N407">
        <v>3</v>
      </c>
      <c r="O407" t="s">
        <v>1010</v>
      </c>
      <c r="P407" t="s">
        <v>341</v>
      </c>
      <c r="Q407">
        <v>2871196.54</v>
      </c>
      <c r="R407" t="s">
        <v>34</v>
      </c>
      <c r="S407" t="s">
        <v>56</v>
      </c>
      <c r="T407" t="s">
        <v>35</v>
      </c>
      <c r="U407" s="6">
        <v>4.2</v>
      </c>
    </row>
    <row r="408" spans="1:21" x14ac:dyDescent="0.25">
      <c r="A408" t="s">
        <v>1011</v>
      </c>
      <c r="B408" s="1">
        <v>45885</v>
      </c>
      <c r="C408" t="s">
        <v>37</v>
      </c>
      <c r="D408" t="s">
        <v>23</v>
      </c>
      <c r="E408" t="s">
        <v>68</v>
      </c>
      <c r="F408" t="s">
        <v>90</v>
      </c>
      <c r="G408" t="s">
        <v>221</v>
      </c>
      <c r="H408" t="s">
        <v>26</v>
      </c>
      <c r="I408" t="s">
        <v>204</v>
      </c>
      <c r="J408" t="s">
        <v>28</v>
      </c>
      <c r="K408" t="s">
        <v>43</v>
      </c>
      <c r="L408" t="s">
        <v>30</v>
      </c>
      <c r="M408" t="s">
        <v>113</v>
      </c>
      <c r="N408">
        <v>2</v>
      </c>
      <c r="O408" t="s">
        <v>1012</v>
      </c>
      <c r="P408" t="s">
        <v>79</v>
      </c>
      <c r="Q408">
        <v>1837030.12</v>
      </c>
      <c r="R408" t="s">
        <v>48</v>
      </c>
      <c r="S408" t="s">
        <v>35</v>
      </c>
      <c r="T408" t="s">
        <v>56</v>
      </c>
      <c r="U408" s="6">
        <v>3.8</v>
      </c>
    </row>
    <row r="409" spans="1:21" x14ac:dyDescent="0.25">
      <c r="A409" t="s">
        <v>1013</v>
      </c>
      <c r="B409" s="1">
        <v>45305</v>
      </c>
      <c r="C409" t="s">
        <v>50</v>
      </c>
      <c r="D409" t="s">
        <v>23</v>
      </c>
      <c r="E409" t="s">
        <v>51</v>
      </c>
      <c r="F409" t="s">
        <v>190</v>
      </c>
      <c r="G409" t="s">
        <v>343</v>
      </c>
      <c r="H409" t="s">
        <v>40</v>
      </c>
      <c r="I409" t="s">
        <v>41</v>
      </c>
      <c r="J409" t="s">
        <v>42</v>
      </c>
      <c r="K409" t="s">
        <v>43</v>
      </c>
      <c r="L409" t="s">
        <v>44</v>
      </c>
      <c r="M409" t="s">
        <v>45</v>
      </c>
      <c r="N409">
        <v>4</v>
      </c>
      <c r="O409" t="s">
        <v>1014</v>
      </c>
      <c r="P409" t="s">
        <v>641</v>
      </c>
      <c r="Q409">
        <v>4331885.6100000003</v>
      </c>
      <c r="R409" t="s">
        <v>48</v>
      </c>
      <c r="S409" t="s">
        <v>56</v>
      </c>
      <c r="T409" t="s">
        <v>56</v>
      </c>
      <c r="U409" s="6">
        <v>4.8</v>
      </c>
    </row>
    <row r="410" spans="1:21" x14ac:dyDescent="0.25">
      <c r="A410" t="s">
        <v>1015</v>
      </c>
      <c r="B410" s="1">
        <v>45752</v>
      </c>
      <c r="C410" t="s">
        <v>37</v>
      </c>
      <c r="D410" t="s">
        <v>23</v>
      </c>
      <c r="E410" t="s">
        <v>38</v>
      </c>
      <c r="F410" t="s">
        <v>190</v>
      </c>
      <c r="G410" t="s">
        <v>20198</v>
      </c>
      <c r="H410" t="s">
        <v>40</v>
      </c>
      <c r="I410" t="s">
        <v>41</v>
      </c>
      <c r="J410" t="s">
        <v>42</v>
      </c>
      <c r="K410" t="s">
        <v>29</v>
      </c>
      <c r="L410" t="s">
        <v>30</v>
      </c>
      <c r="M410" t="s">
        <v>113</v>
      </c>
      <c r="N410">
        <v>4</v>
      </c>
      <c r="O410" t="s">
        <v>1016</v>
      </c>
      <c r="P410" t="s">
        <v>389</v>
      </c>
      <c r="Q410">
        <v>5181700.74</v>
      </c>
      <c r="R410" t="s">
        <v>34</v>
      </c>
      <c r="S410" t="s">
        <v>35</v>
      </c>
      <c r="T410" t="s">
        <v>35</v>
      </c>
      <c r="U410" s="6">
        <v>4</v>
      </c>
    </row>
    <row r="411" spans="1:21" x14ac:dyDescent="0.25">
      <c r="A411" t="s">
        <v>1017</v>
      </c>
      <c r="B411" s="1">
        <v>45863</v>
      </c>
      <c r="C411" t="s">
        <v>81</v>
      </c>
      <c r="D411" t="s">
        <v>23</v>
      </c>
      <c r="E411" t="s">
        <v>82</v>
      </c>
      <c r="F411" t="s">
        <v>90</v>
      </c>
      <c r="G411" t="s">
        <v>265</v>
      </c>
      <c r="H411" t="s">
        <v>26</v>
      </c>
      <c r="I411" t="s">
        <v>204</v>
      </c>
      <c r="J411" t="s">
        <v>28</v>
      </c>
      <c r="K411" t="s">
        <v>43</v>
      </c>
      <c r="L411" t="s">
        <v>44</v>
      </c>
      <c r="M411" t="s">
        <v>64</v>
      </c>
      <c r="N411">
        <v>4</v>
      </c>
      <c r="O411" t="s">
        <v>1018</v>
      </c>
      <c r="P411" t="s">
        <v>153</v>
      </c>
      <c r="Q411">
        <v>3265653.7</v>
      </c>
      <c r="R411" t="s">
        <v>34</v>
      </c>
      <c r="S411" t="s">
        <v>35</v>
      </c>
      <c r="T411" t="s">
        <v>35</v>
      </c>
      <c r="U411" s="6">
        <v>4.7</v>
      </c>
    </row>
    <row r="412" spans="1:21" x14ac:dyDescent="0.25">
      <c r="A412" t="s">
        <v>1019</v>
      </c>
      <c r="B412" s="1">
        <v>45401</v>
      </c>
      <c r="C412" t="s">
        <v>50</v>
      </c>
      <c r="D412" t="s">
        <v>23</v>
      </c>
      <c r="E412" t="s">
        <v>130</v>
      </c>
      <c r="F412" t="s">
        <v>58</v>
      </c>
      <c r="G412" t="s">
        <v>316</v>
      </c>
      <c r="H412" t="s">
        <v>26</v>
      </c>
      <c r="I412" t="s">
        <v>94</v>
      </c>
      <c r="J412" t="s">
        <v>42</v>
      </c>
      <c r="K412" t="s">
        <v>43</v>
      </c>
      <c r="L412" t="s">
        <v>30</v>
      </c>
      <c r="M412" t="s">
        <v>45</v>
      </c>
      <c r="N412">
        <v>5</v>
      </c>
      <c r="O412" t="s">
        <v>1020</v>
      </c>
      <c r="P412" t="s">
        <v>493</v>
      </c>
      <c r="Q412">
        <v>7569768.0800000001</v>
      </c>
      <c r="R412" t="s">
        <v>48</v>
      </c>
      <c r="S412" t="s">
        <v>56</v>
      </c>
      <c r="T412" t="s">
        <v>35</v>
      </c>
      <c r="U412" s="6">
        <v>4.5</v>
      </c>
    </row>
    <row r="413" spans="1:21" x14ac:dyDescent="0.25">
      <c r="A413" t="s">
        <v>1021</v>
      </c>
      <c r="B413" s="1">
        <v>45431</v>
      </c>
      <c r="C413" t="s">
        <v>50</v>
      </c>
      <c r="D413" t="s">
        <v>23</v>
      </c>
      <c r="E413" t="s">
        <v>130</v>
      </c>
      <c r="F413" t="s">
        <v>25</v>
      </c>
      <c r="G413" t="s">
        <v>305</v>
      </c>
      <c r="H413" t="s">
        <v>166</v>
      </c>
      <c r="I413" t="s">
        <v>167</v>
      </c>
      <c r="J413" t="s">
        <v>42</v>
      </c>
      <c r="K413" t="s">
        <v>72</v>
      </c>
      <c r="L413" t="s">
        <v>44</v>
      </c>
      <c r="M413" t="s">
        <v>113</v>
      </c>
      <c r="N413">
        <v>2</v>
      </c>
      <c r="O413" t="s">
        <v>1022</v>
      </c>
      <c r="P413" t="s">
        <v>526</v>
      </c>
      <c r="Q413">
        <v>1394724.09</v>
      </c>
      <c r="R413" t="s">
        <v>48</v>
      </c>
      <c r="S413" t="s">
        <v>56</v>
      </c>
      <c r="T413" t="s">
        <v>56</v>
      </c>
      <c r="U413" s="6">
        <v>4.4000000000000004</v>
      </c>
    </row>
    <row r="414" spans="1:21" x14ac:dyDescent="0.25">
      <c r="A414" t="s">
        <v>1023</v>
      </c>
      <c r="B414" s="1">
        <v>45522</v>
      </c>
      <c r="C414" t="s">
        <v>88</v>
      </c>
      <c r="D414" t="s">
        <v>23</v>
      </c>
      <c r="E414" t="s">
        <v>89</v>
      </c>
      <c r="F414" t="s">
        <v>39</v>
      </c>
      <c r="G414" t="s">
        <v>259</v>
      </c>
      <c r="H414" t="s">
        <v>104</v>
      </c>
      <c r="I414" t="s">
        <v>240</v>
      </c>
      <c r="J414" t="s">
        <v>174</v>
      </c>
      <c r="K414" t="s">
        <v>29</v>
      </c>
      <c r="L414" t="s">
        <v>44</v>
      </c>
      <c r="M414" t="s">
        <v>64</v>
      </c>
      <c r="N414">
        <v>5</v>
      </c>
      <c r="O414" t="s">
        <v>1024</v>
      </c>
      <c r="P414" t="s">
        <v>840</v>
      </c>
      <c r="Q414">
        <v>3095873.64</v>
      </c>
      <c r="R414" t="s">
        <v>34</v>
      </c>
      <c r="S414" t="s">
        <v>56</v>
      </c>
      <c r="T414" t="s">
        <v>35</v>
      </c>
      <c r="U414" s="6">
        <v>3.6</v>
      </c>
    </row>
    <row r="415" spans="1:21" x14ac:dyDescent="0.25">
      <c r="A415" t="s">
        <v>1025</v>
      </c>
      <c r="B415" s="1">
        <v>45885</v>
      </c>
      <c r="C415" t="s">
        <v>50</v>
      </c>
      <c r="D415" t="s">
        <v>23</v>
      </c>
      <c r="E415" t="s">
        <v>130</v>
      </c>
      <c r="F415" t="s">
        <v>25</v>
      </c>
      <c r="G415" t="s">
        <v>137</v>
      </c>
      <c r="H415" t="s">
        <v>40</v>
      </c>
      <c r="I415" t="s">
        <v>41</v>
      </c>
      <c r="J415" t="s">
        <v>42</v>
      </c>
      <c r="K415" t="s">
        <v>43</v>
      </c>
      <c r="L415" t="s">
        <v>30</v>
      </c>
      <c r="M415" t="s">
        <v>31</v>
      </c>
      <c r="N415">
        <v>1</v>
      </c>
      <c r="O415" t="s">
        <v>1026</v>
      </c>
      <c r="P415" t="s">
        <v>301</v>
      </c>
      <c r="Q415">
        <v>1147170.56</v>
      </c>
      <c r="R415" t="s">
        <v>34</v>
      </c>
      <c r="S415" t="s">
        <v>56</v>
      </c>
      <c r="T415" t="s">
        <v>56</v>
      </c>
      <c r="U415" s="6">
        <v>4.7</v>
      </c>
    </row>
    <row r="416" spans="1:21" x14ac:dyDescent="0.25">
      <c r="A416" t="s">
        <v>1027</v>
      </c>
      <c r="B416" s="1">
        <v>45770</v>
      </c>
      <c r="C416" t="s">
        <v>22</v>
      </c>
      <c r="D416" t="s">
        <v>23</v>
      </c>
      <c r="E416" t="s">
        <v>24</v>
      </c>
      <c r="F416" t="s">
        <v>62</v>
      </c>
      <c r="G416" t="s">
        <v>474</v>
      </c>
      <c r="H416" t="s">
        <v>104</v>
      </c>
      <c r="I416" t="s">
        <v>240</v>
      </c>
      <c r="J416" t="s">
        <v>174</v>
      </c>
      <c r="K416" t="s">
        <v>43</v>
      </c>
      <c r="L416" t="s">
        <v>44</v>
      </c>
      <c r="M416" t="s">
        <v>45</v>
      </c>
      <c r="N416">
        <v>3</v>
      </c>
      <c r="O416" t="s">
        <v>1028</v>
      </c>
      <c r="P416" t="s">
        <v>675</v>
      </c>
      <c r="Q416">
        <v>1841458.53</v>
      </c>
      <c r="R416" t="s">
        <v>48</v>
      </c>
      <c r="S416" t="s">
        <v>56</v>
      </c>
      <c r="T416" t="s">
        <v>56</v>
      </c>
      <c r="U416" s="6">
        <v>4.9000000000000004</v>
      </c>
    </row>
    <row r="417" spans="1:21" x14ac:dyDescent="0.25">
      <c r="A417" t="s">
        <v>1029</v>
      </c>
      <c r="B417" s="1">
        <v>45845</v>
      </c>
      <c r="C417" t="s">
        <v>98</v>
      </c>
      <c r="D417" t="s">
        <v>23</v>
      </c>
      <c r="E417" t="s">
        <v>103</v>
      </c>
      <c r="F417" t="s">
        <v>25</v>
      </c>
      <c r="G417" t="s">
        <v>265</v>
      </c>
      <c r="H417" t="s">
        <v>166</v>
      </c>
      <c r="I417" t="s">
        <v>173</v>
      </c>
      <c r="J417" t="s">
        <v>174</v>
      </c>
      <c r="K417" t="s">
        <v>29</v>
      </c>
      <c r="L417" t="s">
        <v>30</v>
      </c>
      <c r="M417" t="s">
        <v>31</v>
      </c>
      <c r="N417">
        <v>5</v>
      </c>
      <c r="O417" t="s">
        <v>1030</v>
      </c>
      <c r="P417" t="s">
        <v>157</v>
      </c>
      <c r="Q417">
        <v>3022692.92</v>
      </c>
      <c r="R417" t="s">
        <v>34</v>
      </c>
      <c r="S417" t="s">
        <v>35</v>
      </c>
      <c r="T417" t="s">
        <v>56</v>
      </c>
      <c r="U417" s="6">
        <v>4</v>
      </c>
    </row>
    <row r="418" spans="1:21" x14ac:dyDescent="0.25">
      <c r="A418" t="s">
        <v>1031</v>
      </c>
      <c r="B418" s="1">
        <v>45103</v>
      </c>
      <c r="C418" t="s">
        <v>22</v>
      </c>
      <c r="D418" t="s">
        <v>23</v>
      </c>
      <c r="E418" t="s">
        <v>24</v>
      </c>
      <c r="F418" t="s">
        <v>90</v>
      </c>
      <c r="G418" t="s">
        <v>316</v>
      </c>
      <c r="H418" t="s">
        <v>166</v>
      </c>
      <c r="I418" t="s">
        <v>167</v>
      </c>
      <c r="J418" t="s">
        <v>42</v>
      </c>
      <c r="K418" t="s">
        <v>72</v>
      </c>
      <c r="L418" t="s">
        <v>30</v>
      </c>
      <c r="M418" t="s">
        <v>77</v>
      </c>
      <c r="N418">
        <v>5</v>
      </c>
      <c r="O418" t="s">
        <v>1032</v>
      </c>
      <c r="P418" t="s">
        <v>454</v>
      </c>
      <c r="Q418">
        <v>3797680.48</v>
      </c>
      <c r="R418" t="s">
        <v>34</v>
      </c>
      <c r="S418" t="s">
        <v>35</v>
      </c>
      <c r="T418" t="s">
        <v>35</v>
      </c>
      <c r="U418" s="6">
        <v>4</v>
      </c>
    </row>
    <row r="419" spans="1:21" x14ac:dyDescent="0.25">
      <c r="A419" t="s">
        <v>1033</v>
      </c>
      <c r="B419" s="1">
        <v>45702</v>
      </c>
      <c r="C419" t="s">
        <v>98</v>
      </c>
      <c r="D419" t="s">
        <v>23</v>
      </c>
      <c r="E419" t="s">
        <v>103</v>
      </c>
      <c r="F419" t="s">
        <v>190</v>
      </c>
      <c r="G419" t="s">
        <v>368</v>
      </c>
      <c r="H419" t="s">
        <v>26</v>
      </c>
      <c r="I419" t="s">
        <v>52</v>
      </c>
      <c r="J419" t="s">
        <v>28</v>
      </c>
      <c r="K419" t="s">
        <v>43</v>
      </c>
      <c r="L419" t="s">
        <v>30</v>
      </c>
      <c r="M419" t="s">
        <v>31</v>
      </c>
      <c r="N419">
        <v>1</v>
      </c>
      <c r="O419" t="s">
        <v>1034</v>
      </c>
      <c r="P419" t="s">
        <v>206</v>
      </c>
      <c r="Q419">
        <v>669850.85</v>
      </c>
      <c r="R419" t="s">
        <v>34</v>
      </c>
      <c r="S419" t="s">
        <v>56</v>
      </c>
      <c r="T419" t="s">
        <v>35</v>
      </c>
      <c r="U419" s="6">
        <v>4.9000000000000004</v>
      </c>
    </row>
    <row r="420" spans="1:21" x14ac:dyDescent="0.25">
      <c r="A420" t="s">
        <v>1035</v>
      </c>
      <c r="B420" s="1">
        <v>45869</v>
      </c>
      <c r="C420" t="s">
        <v>37</v>
      </c>
      <c r="D420" t="s">
        <v>23</v>
      </c>
      <c r="E420" t="s">
        <v>38</v>
      </c>
      <c r="F420" t="s">
        <v>58</v>
      </c>
      <c r="G420" t="s">
        <v>20196</v>
      </c>
      <c r="H420" t="s">
        <v>104</v>
      </c>
      <c r="I420" t="s">
        <v>240</v>
      </c>
      <c r="J420" t="s">
        <v>174</v>
      </c>
      <c r="K420" t="s">
        <v>43</v>
      </c>
      <c r="L420" t="s">
        <v>30</v>
      </c>
      <c r="M420" t="s">
        <v>64</v>
      </c>
      <c r="N420">
        <v>1</v>
      </c>
      <c r="O420" t="s">
        <v>1036</v>
      </c>
      <c r="P420" t="s">
        <v>121</v>
      </c>
      <c r="Q420">
        <v>689291.9</v>
      </c>
      <c r="R420" t="s">
        <v>48</v>
      </c>
      <c r="S420" t="s">
        <v>35</v>
      </c>
      <c r="T420" t="s">
        <v>35</v>
      </c>
      <c r="U420" s="6">
        <v>3.7</v>
      </c>
    </row>
    <row r="421" spans="1:21" x14ac:dyDescent="0.25">
      <c r="A421" t="s">
        <v>1037</v>
      </c>
      <c r="B421" s="1">
        <v>45673</v>
      </c>
      <c r="C421" t="s">
        <v>22</v>
      </c>
      <c r="D421" t="s">
        <v>23</v>
      </c>
      <c r="E421" t="s">
        <v>24</v>
      </c>
      <c r="F421" t="s">
        <v>58</v>
      </c>
      <c r="G421" t="s">
        <v>137</v>
      </c>
      <c r="H421" t="s">
        <v>83</v>
      </c>
      <c r="I421" t="s">
        <v>84</v>
      </c>
      <c r="J421" t="s">
        <v>42</v>
      </c>
      <c r="K421" t="s">
        <v>72</v>
      </c>
      <c r="L421" t="s">
        <v>30</v>
      </c>
      <c r="M421" t="s">
        <v>31</v>
      </c>
      <c r="N421">
        <v>3</v>
      </c>
      <c r="O421" t="s">
        <v>1038</v>
      </c>
      <c r="P421" t="s">
        <v>415</v>
      </c>
      <c r="Q421">
        <v>2630791.41</v>
      </c>
      <c r="R421" t="s">
        <v>34</v>
      </c>
      <c r="S421" t="s">
        <v>35</v>
      </c>
      <c r="T421" t="s">
        <v>35</v>
      </c>
      <c r="U421" s="6">
        <v>4.9000000000000004</v>
      </c>
    </row>
    <row r="422" spans="1:21" x14ac:dyDescent="0.25">
      <c r="A422" t="s">
        <v>1039</v>
      </c>
      <c r="B422" s="1">
        <v>45413</v>
      </c>
      <c r="C422" t="s">
        <v>98</v>
      </c>
      <c r="D422" t="s">
        <v>23</v>
      </c>
      <c r="E422" t="s">
        <v>103</v>
      </c>
      <c r="F422" t="s">
        <v>69</v>
      </c>
      <c r="G422" t="s">
        <v>20211</v>
      </c>
      <c r="H422" t="s">
        <v>40</v>
      </c>
      <c r="I422" t="s">
        <v>63</v>
      </c>
      <c r="J422" t="s">
        <v>42</v>
      </c>
      <c r="K422" t="s">
        <v>72</v>
      </c>
      <c r="L422" t="s">
        <v>30</v>
      </c>
      <c r="M422" t="s">
        <v>53</v>
      </c>
      <c r="N422">
        <v>2</v>
      </c>
      <c r="O422" t="s">
        <v>1040</v>
      </c>
      <c r="P422" t="s">
        <v>641</v>
      </c>
      <c r="Q422">
        <v>1859093.58</v>
      </c>
      <c r="R422" t="s">
        <v>34</v>
      </c>
      <c r="S422" t="s">
        <v>35</v>
      </c>
      <c r="T422" t="s">
        <v>56</v>
      </c>
      <c r="U422" s="6">
        <v>5</v>
      </c>
    </row>
    <row r="423" spans="1:21" x14ac:dyDescent="0.25">
      <c r="A423" t="s">
        <v>1041</v>
      </c>
      <c r="B423" s="1">
        <v>45053</v>
      </c>
      <c r="C423" t="s">
        <v>88</v>
      </c>
      <c r="D423" t="s">
        <v>23</v>
      </c>
      <c r="E423" t="s">
        <v>89</v>
      </c>
      <c r="F423" t="s">
        <v>76</v>
      </c>
      <c r="G423" t="s">
        <v>142</v>
      </c>
      <c r="H423" t="s">
        <v>83</v>
      </c>
      <c r="I423" t="s">
        <v>126</v>
      </c>
      <c r="J423" t="s">
        <v>42</v>
      </c>
      <c r="K423" t="s">
        <v>72</v>
      </c>
      <c r="L423" t="s">
        <v>30</v>
      </c>
      <c r="M423" t="s">
        <v>53</v>
      </c>
      <c r="N423">
        <v>4</v>
      </c>
      <c r="O423" t="s">
        <v>1042</v>
      </c>
      <c r="P423" t="s">
        <v>60</v>
      </c>
      <c r="Q423">
        <v>2651020.75</v>
      </c>
      <c r="R423" t="s">
        <v>48</v>
      </c>
      <c r="S423" t="s">
        <v>56</v>
      </c>
      <c r="T423" t="s">
        <v>35</v>
      </c>
      <c r="U423" s="6">
        <v>3.6</v>
      </c>
    </row>
    <row r="424" spans="1:21" x14ac:dyDescent="0.25">
      <c r="A424" t="s">
        <v>1043</v>
      </c>
      <c r="B424" s="1">
        <v>45926</v>
      </c>
      <c r="C424" t="s">
        <v>88</v>
      </c>
      <c r="D424" t="s">
        <v>23</v>
      </c>
      <c r="E424" t="s">
        <v>89</v>
      </c>
      <c r="F424" t="s">
        <v>76</v>
      </c>
      <c r="G424" t="s">
        <v>331</v>
      </c>
      <c r="H424" t="s">
        <v>70</v>
      </c>
      <c r="I424" t="s">
        <v>71</v>
      </c>
      <c r="J424" t="s">
        <v>28</v>
      </c>
      <c r="K424" t="s">
        <v>72</v>
      </c>
      <c r="L424" t="s">
        <v>44</v>
      </c>
      <c r="M424" t="s">
        <v>45</v>
      </c>
      <c r="N424">
        <v>4</v>
      </c>
      <c r="O424" t="s">
        <v>1044</v>
      </c>
      <c r="P424" t="s">
        <v>270</v>
      </c>
      <c r="Q424">
        <v>3580473.43</v>
      </c>
      <c r="R424" t="s">
        <v>48</v>
      </c>
      <c r="S424" t="s">
        <v>35</v>
      </c>
      <c r="T424" t="s">
        <v>35</v>
      </c>
      <c r="U424" s="6">
        <v>4.8</v>
      </c>
    </row>
    <row r="425" spans="1:21" x14ac:dyDescent="0.25">
      <c r="A425" t="s">
        <v>1045</v>
      </c>
      <c r="B425" s="1">
        <v>45462</v>
      </c>
      <c r="C425" t="s">
        <v>88</v>
      </c>
      <c r="D425" t="s">
        <v>23</v>
      </c>
      <c r="E425" t="s">
        <v>112</v>
      </c>
      <c r="F425" t="s">
        <v>25</v>
      </c>
      <c r="G425" t="s">
        <v>142</v>
      </c>
      <c r="H425" t="s">
        <v>166</v>
      </c>
      <c r="I425" t="s">
        <v>173</v>
      </c>
      <c r="J425" t="s">
        <v>174</v>
      </c>
      <c r="K425" t="s">
        <v>43</v>
      </c>
      <c r="L425" t="s">
        <v>44</v>
      </c>
      <c r="M425" t="s">
        <v>53</v>
      </c>
      <c r="N425">
        <v>4</v>
      </c>
      <c r="O425" t="s">
        <v>1046</v>
      </c>
      <c r="P425" t="s">
        <v>219</v>
      </c>
      <c r="Q425">
        <v>2603425.98</v>
      </c>
      <c r="R425" t="s">
        <v>34</v>
      </c>
      <c r="S425" t="s">
        <v>35</v>
      </c>
      <c r="T425" t="s">
        <v>35</v>
      </c>
      <c r="U425" s="6">
        <v>4</v>
      </c>
    </row>
    <row r="426" spans="1:21" x14ac:dyDescent="0.25">
      <c r="A426" t="s">
        <v>1047</v>
      </c>
      <c r="B426" s="1">
        <v>45438</v>
      </c>
      <c r="C426" t="s">
        <v>98</v>
      </c>
      <c r="D426" t="s">
        <v>23</v>
      </c>
      <c r="E426" t="s">
        <v>99</v>
      </c>
      <c r="F426" t="s">
        <v>90</v>
      </c>
      <c r="G426" t="s">
        <v>20197</v>
      </c>
      <c r="H426" t="s">
        <v>166</v>
      </c>
      <c r="I426" t="s">
        <v>167</v>
      </c>
      <c r="J426" t="s">
        <v>42</v>
      </c>
      <c r="K426" t="s">
        <v>72</v>
      </c>
      <c r="L426" t="s">
        <v>44</v>
      </c>
      <c r="M426" t="s">
        <v>64</v>
      </c>
      <c r="N426">
        <v>1</v>
      </c>
      <c r="O426" t="s">
        <v>1048</v>
      </c>
      <c r="P426" t="s">
        <v>410</v>
      </c>
      <c r="Q426">
        <v>749800.14</v>
      </c>
      <c r="R426" t="s">
        <v>48</v>
      </c>
      <c r="S426" t="s">
        <v>56</v>
      </c>
      <c r="T426" t="s">
        <v>56</v>
      </c>
      <c r="U426" s="6">
        <v>4.5</v>
      </c>
    </row>
    <row r="427" spans="1:21" x14ac:dyDescent="0.25">
      <c r="A427" t="s">
        <v>1049</v>
      </c>
      <c r="B427" s="1">
        <v>45183</v>
      </c>
      <c r="C427" t="s">
        <v>88</v>
      </c>
      <c r="D427" t="s">
        <v>23</v>
      </c>
      <c r="E427" t="s">
        <v>112</v>
      </c>
      <c r="F427" t="s">
        <v>76</v>
      </c>
      <c r="G427" t="s">
        <v>596</v>
      </c>
      <c r="H427" t="s">
        <v>83</v>
      </c>
      <c r="I427" t="s">
        <v>84</v>
      </c>
      <c r="J427" t="s">
        <v>42</v>
      </c>
      <c r="K427" t="s">
        <v>43</v>
      </c>
      <c r="L427" t="s">
        <v>30</v>
      </c>
      <c r="M427" t="s">
        <v>31</v>
      </c>
      <c r="N427">
        <v>2</v>
      </c>
      <c r="O427" t="s">
        <v>1050</v>
      </c>
      <c r="P427" t="s">
        <v>437</v>
      </c>
      <c r="Q427">
        <v>2046470.32</v>
      </c>
      <c r="R427" t="s">
        <v>34</v>
      </c>
      <c r="S427" t="s">
        <v>35</v>
      </c>
      <c r="T427" t="s">
        <v>35</v>
      </c>
      <c r="U427" s="6">
        <v>4.2</v>
      </c>
    </row>
    <row r="428" spans="1:21" x14ac:dyDescent="0.25">
      <c r="A428" t="s">
        <v>1051</v>
      </c>
      <c r="B428" s="1">
        <v>45025</v>
      </c>
      <c r="C428" t="s">
        <v>37</v>
      </c>
      <c r="D428" t="s">
        <v>23</v>
      </c>
      <c r="E428" t="s">
        <v>38</v>
      </c>
      <c r="F428" t="s">
        <v>25</v>
      </c>
      <c r="G428" t="s">
        <v>20209</v>
      </c>
      <c r="H428" t="s">
        <v>70</v>
      </c>
      <c r="I428" t="s">
        <v>180</v>
      </c>
      <c r="J428" t="s">
        <v>42</v>
      </c>
      <c r="K428" t="s">
        <v>72</v>
      </c>
      <c r="L428" t="s">
        <v>44</v>
      </c>
      <c r="M428" t="s">
        <v>53</v>
      </c>
      <c r="N428">
        <v>3</v>
      </c>
      <c r="O428" t="s">
        <v>1052</v>
      </c>
      <c r="P428" t="s">
        <v>275</v>
      </c>
      <c r="Q428">
        <v>2784662.89</v>
      </c>
      <c r="R428" t="s">
        <v>34</v>
      </c>
      <c r="S428" t="s">
        <v>56</v>
      </c>
      <c r="T428" t="s">
        <v>56</v>
      </c>
      <c r="U428" s="6">
        <v>4.2</v>
      </c>
    </row>
    <row r="429" spans="1:21" x14ac:dyDescent="0.25">
      <c r="A429" t="s">
        <v>1053</v>
      </c>
      <c r="B429" s="1">
        <v>45048</v>
      </c>
      <c r="C429" t="s">
        <v>50</v>
      </c>
      <c r="D429" t="s">
        <v>23</v>
      </c>
      <c r="E429" t="s">
        <v>130</v>
      </c>
      <c r="F429" t="s">
        <v>190</v>
      </c>
      <c r="G429" t="s">
        <v>547</v>
      </c>
      <c r="H429" t="s">
        <v>83</v>
      </c>
      <c r="I429" t="s">
        <v>126</v>
      </c>
      <c r="J429" t="s">
        <v>42</v>
      </c>
      <c r="K429" t="s">
        <v>29</v>
      </c>
      <c r="L429" t="s">
        <v>44</v>
      </c>
      <c r="M429" t="s">
        <v>53</v>
      </c>
      <c r="N429">
        <v>1</v>
      </c>
      <c r="O429" t="s">
        <v>1054</v>
      </c>
      <c r="P429" t="s">
        <v>333</v>
      </c>
      <c r="Q429">
        <v>796592.43</v>
      </c>
      <c r="R429" t="s">
        <v>48</v>
      </c>
      <c r="S429" t="s">
        <v>35</v>
      </c>
      <c r="T429" t="s">
        <v>35</v>
      </c>
      <c r="U429" s="6">
        <v>3.8</v>
      </c>
    </row>
    <row r="430" spans="1:21" x14ac:dyDescent="0.25">
      <c r="A430" t="s">
        <v>1055</v>
      </c>
      <c r="B430" s="1">
        <v>45325</v>
      </c>
      <c r="C430" t="s">
        <v>22</v>
      </c>
      <c r="D430" t="s">
        <v>23</v>
      </c>
      <c r="E430" t="s">
        <v>24</v>
      </c>
      <c r="F430" t="s">
        <v>76</v>
      </c>
      <c r="G430" t="s">
        <v>20197</v>
      </c>
      <c r="H430" t="s">
        <v>40</v>
      </c>
      <c r="I430" t="s">
        <v>63</v>
      </c>
      <c r="J430" t="s">
        <v>42</v>
      </c>
      <c r="K430" t="s">
        <v>43</v>
      </c>
      <c r="L430" t="s">
        <v>44</v>
      </c>
      <c r="M430" t="s">
        <v>64</v>
      </c>
      <c r="N430">
        <v>4</v>
      </c>
      <c r="O430" t="s">
        <v>1056</v>
      </c>
      <c r="P430" t="s">
        <v>270</v>
      </c>
      <c r="Q430">
        <v>3538256.77</v>
      </c>
      <c r="R430" t="s">
        <v>48</v>
      </c>
      <c r="S430" t="s">
        <v>56</v>
      </c>
      <c r="T430" t="s">
        <v>35</v>
      </c>
      <c r="U430" s="6">
        <v>4.3</v>
      </c>
    </row>
    <row r="431" spans="1:21" x14ac:dyDescent="0.25">
      <c r="A431" t="s">
        <v>1057</v>
      </c>
      <c r="B431" s="1">
        <v>45218</v>
      </c>
      <c r="C431" t="s">
        <v>88</v>
      </c>
      <c r="D431" t="s">
        <v>23</v>
      </c>
      <c r="E431" t="s">
        <v>112</v>
      </c>
      <c r="F431" t="s">
        <v>69</v>
      </c>
      <c r="G431" t="s">
        <v>20208</v>
      </c>
      <c r="H431" t="s">
        <v>70</v>
      </c>
      <c r="I431" t="s">
        <v>180</v>
      </c>
      <c r="J431" t="s">
        <v>42</v>
      </c>
      <c r="K431" t="s">
        <v>43</v>
      </c>
      <c r="L431" t="s">
        <v>30</v>
      </c>
      <c r="M431" t="s">
        <v>77</v>
      </c>
      <c r="N431">
        <v>4</v>
      </c>
      <c r="O431" t="s">
        <v>1058</v>
      </c>
      <c r="P431" t="s">
        <v>55</v>
      </c>
      <c r="Q431">
        <v>4177878.91</v>
      </c>
      <c r="R431" t="s">
        <v>48</v>
      </c>
      <c r="S431" t="s">
        <v>56</v>
      </c>
      <c r="T431" t="s">
        <v>35</v>
      </c>
      <c r="U431" s="6">
        <v>4.5999999999999996</v>
      </c>
    </row>
    <row r="432" spans="1:21" x14ac:dyDescent="0.25">
      <c r="A432" t="s">
        <v>1059</v>
      </c>
      <c r="B432" s="1">
        <v>45286</v>
      </c>
      <c r="C432" t="s">
        <v>22</v>
      </c>
      <c r="D432" t="s">
        <v>23</v>
      </c>
      <c r="E432" t="s">
        <v>24</v>
      </c>
      <c r="F432" t="s">
        <v>39</v>
      </c>
      <c r="G432" t="s">
        <v>20209</v>
      </c>
      <c r="H432" t="s">
        <v>70</v>
      </c>
      <c r="I432" t="s">
        <v>119</v>
      </c>
      <c r="J432" t="s">
        <v>28</v>
      </c>
      <c r="K432" t="s">
        <v>43</v>
      </c>
      <c r="L432" t="s">
        <v>30</v>
      </c>
      <c r="M432" t="s">
        <v>77</v>
      </c>
      <c r="N432">
        <v>4</v>
      </c>
      <c r="O432" t="s">
        <v>1060</v>
      </c>
      <c r="P432" t="s">
        <v>209</v>
      </c>
      <c r="Q432">
        <v>2860417.4</v>
      </c>
      <c r="R432" t="s">
        <v>48</v>
      </c>
      <c r="S432" t="s">
        <v>35</v>
      </c>
      <c r="T432" t="s">
        <v>35</v>
      </c>
      <c r="U432" s="6">
        <v>4.8</v>
      </c>
    </row>
    <row r="433" spans="1:21" x14ac:dyDescent="0.25">
      <c r="A433" t="s">
        <v>1061</v>
      </c>
      <c r="B433" s="1">
        <v>45811</v>
      </c>
      <c r="C433" t="s">
        <v>37</v>
      </c>
      <c r="D433" t="s">
        <v>23</v>
      </c>
      <c r="E433" t="s">
        <v>68</v>
      </c>
      <c r="F433" t="s">
        <v>190</v>
      </c>
      <c r="G433" t="s">
        <v>203</v>
      </c>
      <c r="H433" t="s">
        <v>166</v>
      </c>
      <c r="I433" t="s">
        <v>173</v>
      </c>
      <c r="J433" t="s">
        <v>174</v>
      </c>
      <c r="K433" t="s">
        <v>72</v>
      </c>
      <c r="L433" t="s">
        <v>44</v>
      </c>
      <c r="M433" t="s">
        <v>45</v>
      </c>
      <c r="N433">
        <v>5</v>
      </c>
      <c r="O433" t="s">
        <v>1062</v>
      </c>
      <c r="P433" t="s">
        <v>267</v>
      </c>
      <c r="Q433">
        <v>3020907.83</v>
      </c>
      <c r="R433" t="s">
        <v>34</v>
      </c>
      <c r="S433" t="s">
        <v>56</v>
      </c>
      <c r="T433" t="s">
        <v>35</v>
      </c>
      <c r="U433" s="6">
        <v>5</v>
      </c>
    </row>
    <row r="434" spans="1:21" x14ac:dyDescent="0.25">
      <c r="A434" t="s">
        <v>1063</v>
      </c>
      <c r="B434" s="1">
        <v>45618</v>
      </c>
      <c r="C434" t="s">
        <v>88</v>
      </c>
      <c r="D434" t="s">
        <v>23</v>
      </c>
      <c r="E434" t="s">
        <v>112</v>
      </c>
      <c r="F434" t="s">
        <v>58</v>
      </c>
      <c r="G434" t="s">
        <v>194</v>
      </c>
      <c r="H434" t="s">
        <v>104</v>
      </c>
      <c r="I434" t="s">
        <v>240</v>
      </c>
      <c r="J434" t="s">
        <v>174</v>
      </c>
      <c r="K434" t="s">
        <v>29</v>
      </c>
      <c r="L434" t="s">
        <v>44</v>
      </c>
      <c r="M434" t="s">
        <v>77</v>
      </c>
      <c r="N434">
        <v>1</v>
      </c>
      <c r="O434" t="s">
        <v>1064</v>
      </c>
      <c r="P434" t="s">
        <v>312</v>
      </c>
      <c r="Q434">
        <v>737220.39</v>
      </c>
      <c r="R434" t="s">
        <v>48</v>
      </c>
      <c r="S434" t="s">
        <v>56</v>
      </c>
      <c r="T434" t="s">
        <v>56</v>
      </c>
      <c r="U434" s="6">
        <v>3.8</v>
      </c>
    </row>
    <row r="435" spans="1:21" x14ac:dyDescent="0.25">
      <c r="A435" t="s">
        <v>1065</v>
      </c>
      <c r="B435" s="1">
        <v>45514</v>
      </c>
      <c r="C435" t="s">
        <v>22</v>
      </c>
      <c r="D435" t="s">
        <v>23</v>
      </c>
      <c r="E435" t="s">
        <v>24</v>
      </c>
      <c r="F435" t="s">
        <v>190</v>
      </c>
      <c r="G435" t="s">
        <v>331</v>
      </c>
      <c r="H435" t="s">
        <v>83</v>
      </c>
      <c r="I435" t="s">
        <v>126</v>
      </c>
      <c r="J435" t="s">
        <v>42</v>
      </c>
      <c r="K435" t="s">
        <v>72</v>
      </c>
      <c r="L435" t="s">
        <v>30</v>
      </c>
      <c r="M435" t="s">
        <v>64</v>
      </c>
      <c r="N435">
        <v>3</v>
      </c>
      <c r="O435" t="s">
        <v>1066</v>
      </c>
      <c r="P435" t="s">
        <v>261</v>
      </c>
      <c r="Q435">
        <v>2176570.36</v>
      </c>
      <c r="R435" t="s">
        <v>34</v>
      </c>
      <c r="S435" t="s">
        <v>56</v>
      </c>
      <c r="T435" t="s">
        <v>56</v>
      </c>
      <c r="U435" s="6">
        <v>3.6</v>
      </c>
    </row>
    <row r="436" spans="1:21" x14ac:dyDescent="0.25">
      <c r="A436" t="s">
        <v>1067</v>
      </c>
      <c r="B436" s="1">
        <v>45236</v>
      </c>
      <c r="C436" t="s">
        <v>81</v>
      </c>
      <c r="D436" t="s">
        <v>23</v>
      </c>
      <c r="E436" t="s">
        <v>82</v>
      </c>
      <c r="F436" t="s">
        <v>90</v>
      </c>
      <c r="G436" t="s">
        <v>20207</v>
      </c>
      <c r="H436" t="s">
        <v>70</v>
      </c>
      <c r="I436" t="s">
        <v>119</v>
      </c>
      <c r="J436" t="s">
        <v>28</v>
      </c>
      <c r="K436" t="s">
        <v>72</v>
      </c>
      <c r="L436" t="s">
        <v>44</v>
      </c>
      <c r="M436" t="s">
        <v>77</v>
      </c>
      <c r="N436">
        <v>3</v>
      </c>
      <c r="O436" t="s">
        <v>1068</v>
      </c>
      <c r="P436" t="s">
        <v>117</v>
      </c>
      <c r="Q436">
        <v>2289246.7000000002</v>
      </c>
      <c r="R436" t="s">
        <v>48</v>
      </c>
      <c r="S436" t="s">
        <v>56</v>
      </c>
      <c r="T436" t="s">
        <v>56</v>
      </c>
      <c r="U436" s="6">
        <v>4.4000000000000004</v>
      </c>
    </row>
    <row r="437" spans="1:21" x14ac:dyDescent="0.25">
      <c r="A437" t="s">
        <v>1069</v>
      </c>
      <c r="B437" s="1">
        <v>45145</v>
      </c>
      <c r="C437" t="s">
        <v>88</v>
      </c>
      <c r="D437" t="s">
        <v>23</v>
      </c>
      <c r="E437" t="s">
        <v>89</v>
      </c>
      <c r="F437" t="s">
        <v>76</v>
      </c>
      <c r="G437" t="s">
        <v>150</v>
      </c>
      <c r="H437" t="s">
        <v>26</v>
      </c>
      <c r="I437" t="s">
        <v>27</v>
      </c>
      <c r="J437" t="s">
        <v>28</v>
      </c>
      <c r="K437" t="s">
        <v>72</v>
      </c>
      <c r="L437" t="s">
        <v>44</v>
      </c>
      <c r="M437" t="s">
        <v>113</v>
      </c>
      <c r="N437">
        <v>5</v>
      </c>
      <c r="O437" t="s">
        <v>1070</v>
      </c>
      <c r="P437" t="s">
        <v>675</v>
      </c>
      <c r="Q437">
        <v>6395031.4400000004</v>
      </c>
      <c r="R437" t="s">
        <v>34</v>
      </c>
      <c r="S437" t="s">
        <v>35</v>
      </c>
      <c r="T437" t="s">
        <v>56</v>
      </c>
      <c r="U437" s="6">
        <v>4.2</v>
      </c>
    </row>
    <row r="438" spans="1:21" x14ac:dyDescent="0.25">
      <c r="A438" t="s">
        <v>1071</v>
      </c>
      <c r="B438" s="1">
        <v>45860</v>
      </c>
      <c r="C438" t="s">
        <v>98</v>
      </c>
      <c r="D438" t="s">
        <v>23</v>
      </c>
      <c r="E438" t="s">
        <v>103</v>
      </c>
      <c r="F438" t="s">
        <v>25</v>
      </c>
      <c r="G438" t="s">
        <v>20204</v>
      </c>
      <c r="H438" t="s">
        <v>40</v>
      </c>
      <c r="I438" t="s">
        <v>41</v>
      </c>
      <c r="J438" t="s">
        <v>42</v>
      </c>
      <c r="K438" t="s">
        <v>43</v>
      </c>
      <c r="L438" t="s">
        <v>44</v>
      </c>
      <c r="M438" t="s">
        <v>45</v>
      </c>
      <c r="N438">
        <v>4</v>
      </c>
      <c r="O438" t="s">
        <v>1072</v>
      </c>
      <c r="P438" t="s">
        <v>402</v>
      </c>
      <c r="Q438">
        <v>4571452.3</v>
      </c>
      <c r="R438" t="s">
        <v>48</v>
      </c>
      <c r="S438" t="s">
        <v>35</v>
      </c>
      <c r="T438" t="s">
        <v>56</v>
      </c>
      <c r="U438" s="6">
        <v>4.5</v>
      </c>
    </row>
    <row r="439" spans="1:21" x14ac:dyDescent="0.25">
      <c r="A439" t="s">
        <v>1073</v>
      </c>
      <c r="B439" s="1">
        <v>45774</v>
      </c>
      <c r="C439" t="s">
        <v>98</v>
      </c>
      <c r="D439" t="s">
        <v>23</v>
      </c>
      <c r="E439" t="s">
        <v>99</v>
      </c>
      <c r="F439" t="s">
        <v>90</v>
      </c>
      <c r="G439" t="s">
        <v>20200</v>
      </c>
      <c r="H439" t="s">
        <v>166</v>
      </c>
      <c r="I439" t="s">
        <v>173</v>
      </c>
      <c r="J439" t="s">
        <v>174</v>
      </c>
      <c r="K439" t="s">
        <v>29</v>
      </c>
      <c r="L439" t="s">
        <v>44</v>
      </c>
      <c r="M439" t="s">
        <v>53</v>
      </c>
      <c r="N439">
        <v>2</v>
      </c>
      <c r="O439" t="s">
        <v>1074</v>
      </c>
      <c r="P439" t="s">
        <v>148</v>
      </c>
      <c r="Q439">
        <v>1195500.2</v>
      </c>
      <c r="R439" t="s">
        <v>34</v>
      </c>
      <c r="S439" t="s">
        <v>35</v>
      </c>
      <c r="T439" t="s">
        <v>35</v>
      </c>
      <c r="U439" s="6">
        <v>3.9</v>
      </c>
    </row>
    <row r="440" spans="1:21" x14ac:dyDescent="0.25">
      <c r="A440" t="s">
        <v>1075</v>
      </c>
      <c r="B440" s="1">
        <v>45913</v>
      </c>
      <c r="C440" t="s">
        <v>37</v>
      </c>
      <c r="D440" t="s">
        <v>23</v>
      </c>
      <c r="E440" t="s">
        <v>68</v>
      </c>
      <c r="F440" t="s">
        <v>76</v>
      </c>
      <c r="G440" t="s">
        <v>316</v>
      </c>
      <c r="H440" t="s">
        <v>104</v>
      </c>
      <c r="I440" t="s">
        <v>240</v>
      </c>
      <c r="J440" t="s">
        <v>174</v>
      </c>
      <c r="K440" t="s">
        <v>43</v>
      </c>
      <c r="L440" t="s">
        <v>30</v>
      </c>
      <c r="M440" t="s">
        <v>45</v>
      </c>
      <c r="N440">
        <v>5</v>
      </c>
      <c r="O440" t="s">
        <v>1076</v>
      </c>
      <c r="P440" t="s">
        <v>641</v>
      </c>
      <c r="Q440">
        <v>3050612.76</v>
      </c>
      <c r="R440" t="s">
        <v>48</v>
      </c>
      <c r="S440" t="s">
        <v>35</v>
      </c>
      <c r="T440" t="s">
        <v>56</v>
      </c>
      <c r="U440" s="6">
        <v>4.8</v>
      </c>
    </row>
    <row r="441" spans="1:21" x14ac:dyDescent="0.25">
      <c r="A441" t="s">
        <v>1077</v>
      </c>
      <c r="B441" s="1">
        <v>45439</v>
      </c>
      <c r="C441" t="s">
        <v>22</v>
      </c>
      <c r="D441" t="s">
        <v>23</v>
      </c>
      <c r="E441" t="s">
        <v>24</v>
      </c>
      <c r="F441" t="s">
        <v>25</v>
      </c>
      <c r="G441" t="s">
        <v>214</v>
      </c>
      <c r="H441" t="s">
        <v>70</v>
      </c>
      <c r="I441" t="s">
        <v>180</v>
      </c>
      <c r="J441" t="s">
        <v>42</v>
      </c>
      <c r="K441" t="s">
        <v>72</v>
      </c>
      <c r="L441" t="s">
        <v>44</v>
      </c>
      <c r="M441" t="s">
        <v>53</v>
      </c>
      <c r="N441">
        <v>2</v>
      </c>
      <c r="O441" t="s">
        <v>1078</v>
      </c>
      <c r="P441" t="s">
        <v>675</v>
      </c>
      <c r="Q441">
        <v>1897636.97</v>
      </c>
      <c r="R441" t="s">
        <v>34</v>
      </c>
      <c r="S441" t="s">
        <v>35</v>
      </c>
      <c r="T441" t="s">
        <v>35</v>
      </c>
      <c r="U441" s="6">
        <v>4.7</v>
      </c>
    </row>
    <row r="442" spans="1:21" x14ac:dyDescent="0.25">
      <c r="A442" t="s">
        <v>1079</v>
      </c>
      <c r="B442" s="1">
        <v>45036</v>
      </c>
      <c r="C442" t="s">
        <v>50</v>
      </c>
      <c r="D442" t="s">
        <v>23</v>
      </c>
      <c r="E442" t="s">
        <v>130</v>
      </c>
      <c r="F442" t="s">
        <v>62</v>
      </c>
      <c r="G442" t="s">
        <v>20201</v>
      </c>
      <c r="H442" t="s">
        <v>83</v>
      </c>
      <c r="I442" t="s">
        <v>84</v>
      </c>
      <c r="J442" t="s">
        <v>42</v>
      </c>
      <c r="K442" t="s">
        <v>29</v>
      </c>
      <c r="L442" t="s">
        <v>44</v>
      </c>
      <c r="M442" t="s">
        <v>53</v>
      </c>
      <c r="N442">
        <v>2</v>
      </c>
      <c r="O442" t="s">
        <v>1080</v>
      </c>
      <c r="P442" t="s">
        <v>516</v>
      </c>
      <c r="Q442">
        <v>2094493.86</v>
      </c>
      <c r="R442" t="s">
        <v>48</v>
      </c>
      <c r="S442" t="s">
        <v>35</v>
      </c>
      <c r="T442" t="s">
        <v>56</v>
      </c>
      <c r="U442" s="6">
        <v>4.3</v>
      </c>
    </row>
    <row r="443" spans="1:21" x14ac:dyDescent="0.25">
      <c r="A443" t="s">
        <v>1081</v>
      </c>
      <c r="B443" s="1">
        <v>45211</v>
      </c>
      <c r="C443" t="s">
        <v>22</v>
      </c>
      <c r="D443" t="s">
        <v>23</v>
      </c>
      <c r="E443" t="s">
        <v>24</v>
      </c>
      <c r="F443" t="s">
        <v>62</v>
      </c>
      <c r="G443" t="s">
        <v>343</v>
      </c>
      <c r="H443" t="s">
        <v>104</v>
      </c>
      <c r="I443" t="s">
        <v>240</v>
      </c>
      <c r="J443" t="s">
        <v>174</v>
      </c>
      <c r="K443" t="s">
        <v>29</v>
      </c>
      <c r="L443" t="s">
        <v>44</v>
      </c>
      <c r="M443" t="s">
        <v>45</v>
      </c>
      <c r="N443">
        <v>4</v>
      </c>
      <c r="O443" t="s">
        <v>1082</v>
      </c>
      <c r="P443" t="s">
        <v>148</v>
      </c>
      <c r="Q443">
        <v>2730199.94</v>
      </c>
      <c r="R443" t="s">
        <v>34</v>
      </c>
      <c r="S443" t="s">
        <v>35</v>
      </c>
      <c r="T443" t="s">
        <v>35</v>
      </c>
      <c r="U443" s="6">
        <v>4.5</v>
      </c>
    </row>
    <row r="444" spans="1:21" x14ac:dyDescent="0.25">
      <c r="A444" t="s">
        <v>1083</v>
      </c>
      <c r="B444" s="1">
        <v>45298</v>
      </c>
      <c r="C444" t="s">
        <v>22</v>
      </c>
      <c r="D444" t="s">
        <v>23</v>
      </c>
      <c r="E444" t="s">
        <v>24</v>
      </c>
      <c r="F444" t="s">
        <v>25</v>
      </c>
      <c r="G444" t="s">
        <v>20215</v>
      </c>
      <c r="H444" t="s">
        <v>104</v>
      </c>
      <c r="I444" t="s">
        <v>240</v>
      </c>
      <c r="J444" t="s">
        <v>174</v>
      </c>
      <c r="K444" t="s">
        <v>43</v>
      </c>
      <c r="L444" t="s">
        <v>44</v>
      </c>
      <c r="M444" t="s">
        <v>53</v>
      </c>
      <c r="N444">
        <v>4</v>
      </c>
      <c r="O444" t="s">
        <v>1084</v>
      </c>
      <c r="P444" t="s">
        <v>178</v>
      </c>
      <c r="Q444">
        <v>2485814.7000000002</v>
      </c>
      <c r="R444" t="s">
        <v>34</v>
      </c>
      <c r="S444" t="s">
        <v>56</v>
      </c>
      <c r="T444" t="s">
        <v>56</v>
      </c>
      <c r="U444" s="6">
        <v>4</v>
      </c>
    </row>
    <row r="445" spans="1:21" x14ac:dyDescent="0.25">
      <c r="A445" t="s">
        <v>1085</v>
      </c>
      <c r="B445" s="1">
        <v>45712</v>
      </c>
      <c r="C445" t="s">
        <v>98</v>
      </c>
      <c r="D445" t="s">
        <v>23</v>
      </c>
      <c r="E445" t="s">
        <v>99</v>
      </c>
      <c r="F445" t="s">
        <v>190</v>
      </c>
      <c r="G445" t="s">
        <v>368</v>
      </c>
      <c r="H445" t="s">
        <v>166</v>
      </c>
      <c r="I445" t="s">
        <v>173</v>
      </c>
      <c r="J445" t="s">
        <v>174</v>
      </c>
      <c r="K445" t="s">
        <v>29</v>
      </c>
      <c r="L445" t="s">
        <v>30</v>
      </c>
      <c r="M445" t="s">
        <v>53</v>
      </c>
      <c r="N445">
        <v>4</v>
      </c>
      <c r="O445" t="s">
        <v>1086</v>
      </c>
      <c r="P445" t="s">
        <v>333</v>
      </c>
      <c r="Q445">
        <v>2481522.17</v>
      </c>
      <c r="R445" t="s">
        <v>48</v>
      </c>
      <c r="S445" t="s">
        <v>56</v>
      </c>
      <c r="T445" t="s">
        <v>56</v>
      </c>
      <c r="U445" s="6">
        <v>4.5999999999999996</v>
      </c>
    </row>
    <row r="446" spans="1:21" x14ac:dyDescent="0.25">
      <c r="A446" t="s">
        <v>1087</v>
      </c>
      <c r="B446" s="1">
        <v>45673</v>
      </c>
      <c r="C446" t="s">
        <v>37</v>
      </c>
      <c r="D446" t="s">
        <v>23</v>
      </c>
      <c r="E446" t="s">
        <v>38</v>
      </c>
      <c r="F446" t="s">
        <v>69</v>
      </c>
      <c r="G446" t="s">
        <v>20200</v>
      </c>
      <c r="H446" t="s">
        <v>40</v>
      </c>
      <c r="I446" t="s">
        <v>41</v>
      </c>
      <c r="J446" t="s">
        <v>42</v>
      </c>
      <c r="K446" t="s">
        <v>72</v>
      </c>
      <c r="L446" t="s">
        <v>30</v>
      </c>
      <c r="M446" t="s">
        <v>31</v>
      </c>
      <c r="N446">
        <v>5</v>
      </c>
      <c r="O446" t="s">
        <v>1088</v>
      </c>
      <c r="P446" t="s">
        <v>410</v>
      </c>
      <c r="Q446">
        <v>5513888.4299999997</v>
      </c>
      <c r="R446" t="s">
        <v>34</v>
      </c>
      <c r="S446" t="s">
        <v>56</v>
      </c>
      <c r="T446" t="s">
        <v>35</v>
      </c>
      <c r="U446" s="6">
        <v>3.5</v>
      </c>
    </row>
    <row r="447" spans="1:21" x14ac:dyDescent="0.25">
      <c r="A447" t="s">
        <v>1089</v>
      </c>
      <c r="B447" s="1">
        <v>45657</v>
      </c>
      <c r="C447" t="s">
        <v>98</v>
      </c>
      <c r="D447" t="s">
        <v>23</v>
      </c>
      <c r="E447" t="s">
        <v>99</v>
      </c>
      <c r="F447" t="s">
        <v>62</v>
      </c>
      <c r="G447" t="s">
        <v>305</v>
      </c>
      <c r="H447" t="s">
        <v>104</v>
      </c>
      <c r="I447" t="s">
        <v>240</v>
      </c>
      <c r="J447" t="s">
        <v>174</v>
      </c>
      <c r="K447" t="s">
        <v>72</v>
      </c>
      <c r="L447" t="s">
        <v>44</v>
      </c>
      <c r="M447" t="s">
        <v>45</v>
      </c>
      <c r="N447">
        <v>1</v>
      </c>
      <c r="O447" t="s">
        <v>1090</v>
      </c>
      <c r="P447" t="s">
        <v>148</v>
      </c>
      <c r="Q447">
        <v>632605.63</v>
      </c>
      <c r="R447" t="s">
        <v>48</v>
      </c>
      <c r="S447" t="s">
        <v>56</v>
      </c>
      <c r="T447" t="s">
        <v>35</v>
      </c>
      <c r="U447" s="6">
        <v>3.9</v>
      </c>
    </row>
    <row r="448" spans="1:21" x14ac:dyDescent="0.25">
      <c r="A448" t="s">
        <v>1091</v>
      </c>
      <c r="B448" s="1">
        <v>45824</v>
      </c>
      <c r="C448" t="s">
        <v>22</v>
      </c>
      <c r="D448" t="s">
        <v>23</v>
      </c>
      <c r="E448" t="s">
        <v>24</v>
      </c>
      <c r="F448" t="s">
        <v>190</v>
      </c>
      <c r="G448" t="s">
        <v>203</v>
      </c>
      <c r="H448" t="s">
        <v>104</v>
      </c>
      <c r="I448" t="s">
        <v>105</v>
      </c>
      <c r="J448" t="s">
        <v>28</v>
      </c>
      <c r="K448" t="s">
        <v>43</v>
      </c>
      <c r="L448" t="s">
        <v>30</v>
      </c>
      <c r="M448" t="s">
        <v>31</v>
      </c>
      <c r="N448">
        <v>1</v>
      </c>
      <c r="O448" t="s">
        <v>1092</v>
      </c>
      <c r="P448" t="s">
        <v>157</v>
      </c>
      <c r="Q448">
        <v>822932.43</v>
      </c>
      <c r="R448" t="s">
        <v>34</v>
      </c>
      <c r="S448" t="s">
        <v>35</v>
      </c>
      <c r="T448" t="s">
        <v>56</v>
      </c>
      <c r="U448" s="6">
        <v>3.8</v>
      </c>
    </row>
    <row r="449" spans="1:21" x14ac:dyDescent="0.25">
      <c r="A449" t="s">
        <v>1093</v>
      </c>
      <c r="B449" s="1">
        <v>45018</v>
      </c>
      <c r="C449" t="s">
        <v>22</v>
      </c>
      <c r="D449" t="s">
        <v>23</v>
      </c>
      <c r="E449" t="s">
        <v>24</v>
      </c>
      <c r="F449" t="s">
        <v>69</v>
      </c>
      <c r="G449" t="s">
        <v>328</v>
      </c>
      <c r="H449" t="s">
        <v>26</v>
      </c>
      <c r="I449" t="s">
        <v>52</v>
      </c>
      <c r="J449" t="s">
        <v>28</v>
      </c>
      <c r="K449" t="s">
        <v>72</v>
      </c>
      <c r="L449" t="s">
        <v>30</v>
      </c>
      <c r="M449" t="s">
        <v>31</v>
      </c>
      <c r="N449">
        <v>5</v>
      </c>
      <c r="O449" t="s">
        <v>1094</v>
      </c>
      <c r="P449" t="s">
        <v>840</v>
      </c>
      <c r="Q449">
        <v>3763809.19</v>
      </c>
      <c r="R449" t="s">
        <v>48</v>
      </c>
      <c r="S449" t="s">
        <v>56</v>
      </c>
      <c r="T449" t="s">
        <v>56</v>
      </c>
      <c r="U449" s="6">
        <v>3.7</v>
      </c>
    </row>
    <row r="450" spans="1:21" x14ac:dyDescent="0.25">
      <c r="A450" t="s">
        <v>1095</v>
      </c>
      <c r="B450" s="1">
        <v>45368</v>
      </c>
      <c r="C450" t="s">
        <v>22</v>
      </c>
      <c r="D450" t="s">
        <v>23</v>
      </c>
      <c r="E450" t="s">
        <v>24</v>
      </c>
      <c r="F450" t="s">
        <v>58</v>
      </c>
      <c r="G450" t="s">
        <v>305</v>
      </c>
      <c r="H450" t="s">
        <v>166</v>
      </c>
      <c r="I450" t="s">
        <v>167</v>
      </c>
      <c r="J450" t="s">
        <v>42</v>
      </c>
      <c r="K450" t="s">
        <v>43</v>
      </c>
      <c r="L450" t="s">
        <v>44</v>
      </c>
      <c r="M450" t="s">
        <v>64</v>
      </c>
      <c r="N450">
        <v>3</v>
      </c>
      <c r="O450" t="s">
        <v>1096</v>
      </c>
      <c r="P450" t="s">
        <v>188</v>
      </c>
      <c r="Q450">
        <v>2501231.2200000002</v>
      </c>
      <c r="R450" t="s">
        <v>34</v>
      </c>
      <c r="S450" t="s">
        <v>56</v>
      </c>
      <c r="T450" t="s">
        <v>35</v>
      </c>
      <c r="U450" s="6">
        <v>4.0999999999999996</v>
      </c>
    </row>
    <row r="451" spans="1:21" x14ac:dyDescent="0.25">
      <c r="A451" t="s">
        <v>1097</v>
      </c>
      <c r="B451" s="1">
        <v>45305</v>
      </c>
      <c r="C451" t="s">
        <v>98</v>
      </c>
      <c r="D451" t="s">
        <v>23</v>
      </c>
      <c r="E451" t="s">
        <v>103</v>
      </c>
      <c r="F451" t="s">
        <v>76</v>
      </c>
      <c r="G451" t="s">
        <v>20202</v>
      </c>
      <c r="H451" t="s">
        <v>104</v>
      </c>
      <c r="I451" t="s">
        <v>138</v>
      </c>
      <c r="J451" t="s">
        <v>42</v>
      </c>
      <c r="K451" t="s">
        <v>43</v>
      </c>
      <c r="L451" t="s">
        <v>44</v>
      </c>
      <c r="M451" t="s">
        <v>77</v>
      </c>
      <c r="N451">
        <v>2</v>
      </c>
      <c r="O451" t="s">
        <v>1098</v>
      </c>
      <c r="P451" t="s">
        <v>182</v>
      </c>
      <c r="Q451">
        <v>2182281.21</v>
      </c>
      <c r="R451" t="s">
        <v>48</v>
      </c>
      <c r="S451" t="s">
        <v>56</v>
      </c>
      <c r="T451" t="s">
        <v>35</v>
      </c>
      <c r="U451" s="6">
        <v>4.5999999999999996</v>
      </c>
    </row>
    <row r="452" spans="1:21" x14ac:dyDescent="0.25">
      <c r="A452" t="s">
        <v>1099</v>
      </c>
      <c r="B452" s="1">
        <v>45267</v>
      </c>
      <c r="C452" t="s">
        <v>22</v>
      </c>
      <c r="D452" t="s">
        <v>23</v>
      </c>
      <c r="E452" t="s">
        <v>24</v>
      </c>
      <c r="F452" t="s">
        <v>58</v>
      </c>
      <c r="G452" t="s">
        <v>299</v>
      </c>
      <c r="H452" t="s">
        <v>40</v>
      </c>
      <c r="I452" t="s">
        <v>41</v>
      </c>
      <c r="J452" t="s">
        <v>42</v>
      </c>
      <c r="K452" t="s">
        <v>29</v>
      </c>
      <c r="L452" t="s">
        <v>30</v>
      </c>
      <c r="M452" t="s">
        <v>31</v>
      </c>
      <c r="N452">
        <v>1</v>
      </c>
      <c r="O452" t="s">
        <v>1100</v>
      </c>
      <c r="P452" t="s">
        <v>228</v>
      </c>
      <c r="Q452">
        <v>1143075.76</v>
      </c>
      <c r="R452" t="s">
        <v>48</v>
      </c>
      <c r="S452" t="s">
        <v>56</v>
      </c>
      <c r="T452" t="s">
        <v>56</v>
      </c>
      <c r="U452" s="6">
        <v>5</v>
      </c>
    </row>
    <row r="453" spans="1:21" x14ac:dyDescent="0.25">
      <c r="A453" t="s">
        <v>1101</v>
      </c>
      <c r="B453" s="1">
        <v>45431</v>
      </c>
      <c r="C453" t="s">
        <v>22</v>
      </c>
      <c r="D453" t="s">
        <v>23</v>
      </c>
      <c r="E453" t="s">
        <v>24</v>
      </c>
      <c r="F453" t="s">
        <v>69</v>
      </c>
      <c r="G453" t="s">
        <v>20200</v>
      </c>
      <c r="H453" t="s">
        <v>166</v>
      </c>
      <c r="I453" t="s">
        <v>173</v>
      </c>
      <c r="J453" t="s">
        <v>174</v>
      </c>
      <c r="K453" t="s">
        <v>43</v>
      </c>
      <c r="L453" t="s">
        <v>30</v>
      </c>
      <c r="M453" t="s">
        <v>45</v>
      </c>
      <c r="N453">
        <v>5</v>
      </c>
      <c r="O453" t="s">
        <v>1102</v>
      </c>
      <c r="P453" t="s">
        <v>336</v>
      </c>
      <c r="Q453">
        <v>2999009.66</v>
      </c>
      <c r="R453" t="s">
        <v>48</v>
      </c>
      <c r="S453" t="s">
        <v>35</v>
      </c>
      <c r="T453" t="s">
        <v>56</v>
      </c>
      <c r="U453" s="6">
        <v>3.7</v>
      </c>
    </row>
    <row r="454" spans="1:21" x14ac:dyDescent="0.25">
      <c r="A454" t="s">
        <v>1103</v>
      </c>
      <c r="B454" s="1">
        <v>45824</v>
      </c>
      <c r="C454" t="s">
        <v>37</v>
      </c>
      <c r="D454" t="s">
        <v>23</v>
      </c>
      <c r="E454" t="s">
        <v>38</v>
      </c>
      <c r="F454" t="s">
        <v>90</v>
      </c>
      <c r="G454" t="s">
        <v>20212</v>
      </c>
      <c r="H454" t="s">
        <v>70</v>
      </c>
      <c r="I454" t="s">
        <v>71</v>
      </c>
      <c r="J454" t="s">
        <v>28</v>
      </c>
      <c r="K454" t="s">
        <v>29</v>
      </c>
      <c r="L454" t="s">
        <v>44</v>
      </c>
      <c r="M454" t="s">
        <v>53</v>
      </c>
      <c r="N454">
        <v>3</v>
      </c>
      <c r="O454" t="s">
        <v>1104</v>
      </c>
      <c r="P454" t="s">
        <v>389</v>
      </c>
      <c r="Q454">
        <v>2862774.14</v>
      </c>
      <c r="R454" t="s">
        <v>34</v>
      </c>
      <c r="S454" t="s">
        <v>56</v>
      </c>
      <c r="T454" t="s">
        <v>56</v>
      </c>
      <c r="U454" s="6">
        <v>4.5999999999999996</v>
      </c>
    </row>
    <row r="455" spans="1:21" x14ac:dyDescent="0.25">
      <c r="A455" t="s">
        <v>1105</v>
      </c>
      <c r="B455" s="1">
        <v>45408</v>
      </c>
      <c r="C455" t="s">
        <v>98</v>
      </c>
      <c r="D455" t="s">
        <v>23</v>
      </c>
      <c r="E455" t="s">
        <v>99</v>
      </c>
      <c r="F455" t="s">
        <v>90</v>
      </c>
      <c r="G455" t="s">
        <v>328</v>
      </c>
      <c r="H455" t="s">
        <v>26</v>
      </c>
      <c r="I455" t="s">
        <v>151</v>
      </c>
      <c r="J455" t="s">
        <v>42</v>
      </c>
      <c r="K455" t="s">
        <v>72</v>
      </c>
      <c r="L455" t="s">
        <v>44</v>
      </c>
      <c r="M455" t="s">
        <v>53</v>
      </c>
      <c r="N455">
        <v>2</v>
      </c>
      <c r="O455" t="s">
        <v>1106</v>
      </c>
      <c r="P455" t="s">
        <v>157</v>
      </c>
      <c r="Q455">
        <v>1973949.41</v>
      </c>
      <c r="R455" t="s">
        <v>34</v>
      </c>
      <c r="S455" t="s">
        <v>56</v>
      </c>
      <c r="T455" t="s">
        <v>35</v>
      </c>
      <c r="U455" s="6">
        <v>4.2</v>
      </c>
    </row>
    <row r="456" spans="1:21" x14ac:dyDescent="0.25">
      <c r="A456" t="s">
        <v>1107</v>
      </c>
      <c r="B456" s="1">
        <v>45053</v>
      </c>
      <c r="C456" t="s">
        <v>22</v>
      </c>
      <c r="D456" t="s">
        <v>23</v>
      </c>
      <c r="E456" t="s">
        <v>24</v>
      </c>
      <c r="F456" t="s">
        <v>69</v>
      </c>
      <c r="G456" t="s">
        <v>20202</v>
      </c>
      <c r="H456" t="s">
        <v>70</v>
      </c>
      <c r="I456" t="s">
        <v>71</v>
      </c>
      <c r="J456" t="s">
        <v>28</v>
      </c>
      <c r="K456" t="s">
        <v>43</v>
      </c>
      <c r="L456" t="s">
        <v>44</v>
      </c>
      <c r="M456" t="s">
        <v>77</v>
      </c>
      <c r="N456">
        <v>1</v>
      </c>
      <c r="O456" t="s">
        <v>1108</v>
      </c>
      <c r="P456" t="s">
        <v>402</v>
      </c>
      <c r="Q456">
        <v>895855.59</v>
      </c>
      <c r="R456" t="s">
        <v>34</v>
      </c>
      <c r="S456" t="s">
        <v>56</v>
      </c>
      <c r="T456" t="s">
        <v>35</v>
      </c>
      <c r="U456" s="6">
        <v>4.4000000000000004</v>
      </c>
    </row>
    <row r="457" spans="1:21" x14ac:dyDescent="0.25">
      <c r="A457" t="s">
        <v>1109</v>
      </c>
      <c r="B457" s="1">
        <v>45835</v>
      </c>
      <c r="C457" t="s">
        <v>37</v>
      </c>
      <c r="D457" t="s">
        <v>23</v>
      </c>
      <c r="E457" t="s">
        <v>38</v>
      </c>
      <c r="F457" t="s">
        <v>69</v>
      </c>
      <c r="G457" t="s">
        <v>316</v>
      </c>
      <c r="H457" t="s">
        <v>70</v>
      </c>
      <c r="I457" t="s">
        <v>119</v>
      </c>
      <c r="J457" t="s">
        <v>28</v>
      </c>
      <c r="K457" t="s">
        <v>29</v>
      </c>
      <c r="L457" t="s">
        <v>30</v>
      </c>
      <c r="M457" t="s">
        <v>53</v>
      </c>
      <c r="N457">
        <v>2</v>
      </c>
      <c r="O457" t="s">
        <v>1110</v>
      </c>
      <c r="P457" t="s">
        <v>349</v>
      </c>
      <c r="Q457">
        <v>1515065.39</v>
      </c>
      <c r="R457" t="s">
        <v>48</v>
      </c>
      <c r="S457" t="s">
        <v>35</v>
      </c>
      <c r="T457" t="s">
        <v>56</v>
      </c>
      <c r="U457" s="6">
        <v>3.7</v>
      </c>
    </row>
    <row r="458" spans="1:21" x14ac:dyDescent="0.25">
      <c r="A458" t="s">
        <v>1111</v>
      </c>
      <c r="B458" s="1">
        <v>45600</v>
      </c>
      <c r="C458" t="s">
        <v>37</v>
      </c>
      <c r="D458" t="s">
        <v>23</v>
      </c>
      <c r="E458" t="s">
        <v>68</v>
      </c>
      <c r="F458" t="s">
        <v>39</v>
      </c>
      <c r="G458" t="s">
        <v>194</v>
      </c>
      <c r="H458" t="s">
        <v>40</v>
      </c>
      <c r="I458" t="s">
        <v>41</v>
      </c>
      <c r="J458" t="s">
        <v>42</v>
      </c>
      <c r="K458" t="s">
        <v>43</v>
      </c>
      <c r="L458" t="s">
        <v>44</v>
      </c>
      <c r="M458" t="s">
        <v>45</v>
      </c>
      <c r="N458">
        <v>4</v>
      </c>
      <c r="O458" t="s">
        <v>1112</v>
      </c>
      <c r="P458" t="s">
        <v>47</v>
      </c>
      <c r="Q458">
        <v>5015532.8899999997</v>
      </c>
      <c r="R458" t="s">
        <v>34</v>
      </c>
      <c r="S458" t="s">
        <v>35</v>
      </c>
      <c r="T458" t="s">
        <v>35</v>
      </c>
      <c r="U458" s="6">
        <v>4.7</v>
      </c>
    </row>
    <row r="459" spans="1:21" x14ac:dyDescent="0.25">
      <c r="A459" t="s">
        <v>1113</v>
      </c>
      <c r="B459" s="1">
        <v>45021</v>
      </c>
      <c r="C459" t="s">
        <v>50</v>
      </c>
      <c r="D459" t="s">
        <v>23</v>
      </c>
      <c r="E459" t="s">
        <v>130</v>
      </c>
      <c r="F459" t="s">
        <v>190</v>
      </c>
      <c r="G459" t="s">
        <v>20214</v>
      </c>
      <c r="H459" t="s">
        <v>26</v>
      </c>
      <c r="I459" t="s">
        <v>27</v>
      </c>
      <c r="J459" t="s">
        <v>28</v>
      </c>
      <c r="K459" t="s">
        <v>43</v>
      </c>
      <c r="L459" t="s">
        <v>30</v>
      </c>
      <c r="M459" t="s">
        <v>53</v>
      </c>
      <c r="N459">
        <v>1</v>
      </c>
      <c r="O459" t="s">
        <v>1114</v>
      </c>
      <c r="P459" t="s">
        <v>295</v>
      </c>
      <c r="Q459">
        <v>1201223.18</v>
      </c>
      <c r="R459" t="s">
        <v>34</v>
      </c>
      <c r="S459" t="s">
        <v>35</v>
      </c>
      <c r="T459" t="s">
        <v>35</v>
      </c>
      <c r="U459" s="6">
        <v>3.7</v>
      </c>
    </row>
    <row r="460" spans="1:21" x14ac:dyDescent="0.25">
      <c r="A460" t="s">
        <v>1115</v>
      </c>
      <c r="B460" s="1">
        <v>45680</v>
      </c>
      <c r="C460" t="s">
        <v>88</v>
      </c>
      <c r="D460" t="s">
        <v>23</v>
      </c>
      <c r="E460" t="s">
        <v>112</v>
      </c>
      <c r="F460" t="s">
        <v>90</v>
      </c>
      <c r="G460" t="s">
        <v>20203</v>
      </c>
      <c r="H460" t="s">
        <v>40</v>
      </c>
      <c r="I460" t="s">
        <v>63</v>
      </c>
      <c r="J460" t="s">
        <v>42</v>
      </c>
      <c r="K460" t="s">
        <v>72</v>
      </c>
      <c r="L460" t="s">
        <v>30</v>
      </c>
      <c r="M460" t="s">
        <v>45</v>
      </c>
      <c r="N460">
        <v>1</v>
      </c>
      <c r="O460" t="s">
        <v>1116</v>
      </c>
      <c r="P460" t="s">
        <v>375</v>
      </c>
      <c r="Q460">
        <v>826424.9</v>
      </c>
      <c r="R460" t="s">
        <v>34</v>
      </c>
      <c r="S460" t="s">
        <v>56</v>
      </c>
      <c r="T460" t="s">
        <v>35</v>
      </c>
      <c r="U460" s="6">
        <v>4.2</v>
      </c>
    </row>
    <row r="461" spans="1:21" x14ac:dyDescent="0.25">
      <c r="A461" t="s">
        <v>1117</v>
      </c>
      <c r="B461" s="1">
        <v>45757</v>
      </c>
      <c r="C461" t="s">
        <v>88</v>
      </c>
      <c r="D461" t="s">
        <v>23</v>
      </c>
      <c r="E461" t="s">
        <v>112</v>
      </c>
      <c r="F461" t="s">
        <v>69</v>
      </c>
      <c r="G461" t="s">
        <v>20212</v>
      </c>
      <c r="H461" t="s">
        <v>104</v>
      </c>
      <c r="I461" t="s">
        <v>240</v>
      </c>
      <c r="J461" t="s">
        <v>174</v>
      </c>
      <c r="K461" t="s">
        <v>43</v>
      </c>
      <c r="L461" t="s">
        <v>44</v>
      </c>
      <c r="M461" t="s">
        <v>64</v>
      </c>
      <c r="N461">
        <v>5</v>
      </c>
      <c r="O461" t="s">
        <v>1118</v>
      </c>
      <c r="P461" t="s">
        <v>526</v>
      </c>
      <c r="Q461">
        <v>3235934.29</v>
      </c>
      <c r="R461" t="s">
        <v>48</v>
      </c>
      <c r="S461" t="s">
        <v>35</v>
      </c>
      <c r="T461" t="s">
        <v>35</v>
      </c>
      <c r="U461" s="6">
        <v>4.3</v>
      </c>
    </row>
    <row r="462" spans="1:21" x14ac:dyDescent="0.25">
      <c r="A462" t="s">
        <v>1119</v>
      </c>
      <c r="B462" s="1">
        <v>45012</v>
      </c>
      <c r="C462" t="s">
        <v>88</v>
      </c>
      <c r="D462" t="s">
        <v>23</v>
      </c>
      <c r="E462" t="s">
        <v>89</v>
      </c>
      <c r="F462" t="s">
        <v>90</v>
      </c>
      <c r="G462" t="s">
        <v>20200</v>
      </c>
      <c r="H462" t="s">
        <v>40</v>
      </c>
      <c r="I462" t="s">
        <v>63</v>
      </c>
      <c r="J462" t="s">
        <v>42</v>
      </c>
      <c r="K462" t="s">
        <v>29</v>
      </c>
      <c r="L462" t="s">
        <v>30</v>
      </c>
      <c r="M462" t="s">
        <v>53</v>
      </c>
      <c r="N462">
        <v>4</v>
      </c>
      <c r="O462" t="s">
        <v>1120</v>
      </c>
      <c r="P462" t="s">
        <v>117</v>
      </c>
      <c r="Q462">
        <v>3507673.12</v>
      </c>
      <c r="R462" t="s">
        <v>48</v>
      </c>
      <c r="S462" t="s">
        <v>35</v>
      </c>
      <c r="T462" t="s">
        <v>35</v>
      </c>
      <c r="U462" s="6">
        <v>4.5</v>
      </c>
    </row>
    <row r="463" spans="1:21" x14ac:dyDescent="0.25">
      <c r="A463" t="s">
        <v>1121</v>
      </c>
      <c r="B463" s="1">
        <v>45866</v>
      </c>
      <c r="C463" t="s">
        <v>50</v>
      </c>
      <c r="D463" t="s">
        <v>23</v>
      </c>
      <c r="E463" t="s">
        <v>51</v>
      </c>
      <c r="F463" t="s">
        <v>39</v>
      </c>
      <c r="G463" t="s">
        <v>137</v>
      </c>
      <c r="H463" t="s">
        <v>83</v>
      </c>
      <c r="I463" t="s">
        <v>84</v>
      </c>
      <c r="J463" t="s">
        <v>42</v>
      </c>
      <c r="K463" t="s">
        <v>43</v>
      </c>
      <c r="L463" t="s">
        <v>44</v>
      </c>
      <c r="M463" t="s">
        <v>53</v>
      </c>
      <c r="N463">
        <v>3</v>
      </c>
      <c r="O463" t="s">
        <v>1122</v>
      </c>
      <c r="P463" t="s">
        <v>144</v>
      </c>
      <c r="Q463">
        <v>2849165.83</v>
      </c>
      <c r="R463" t="s">
        <v>34</v>
      </c>
      <c r="S463" t="s">
        <v>56</v>
      </c>
      <c r="T463" t="s">
        <v>56</v>
      </c>
      <c r="U463" s="6">
        <v>4</v>
      </c>
    </row>
    <row r="464" spans="1:21" x14ac:dyDescent="0.25">
      <c r="A464" t="s">
        <v>1123</v>
      </c>
      <c r="B464" s="1">
        <v>45732</v>
      </c>
      <c r="C464" t="s">
        <v>81</v>
      </c>
      <c r="D464" t="s">
        <v>23</v>
      </c>
      <c r="E464" t="s">
        <v>82</v>
      </c>
      <c r="F464" t="s">
        <v>62</v>
      </c>
      <c r="G464" t="s">
        <v>165</v>
      </c>
      <c r="H464" t="s">
        <v>83</v>
      </c>
      <c r="I464" t="s">
        <v>126</v>
      </c>
      <c r="J464" t="s">
        <v>42</v>
      </c>
      <c r="K464" t="s">
        <v>43</v>
      </c>
      <c r="L464" t="s">
        <v>30</v>
      </c>
      <c r="M464" t="s">
        <v>53</v>
      </c>
      <c r="N464">
        <v>1</v>
      </c>
      <c r="O464" t="s">
        <v>1124</v>
      </c>
      <c r="P464" t="s">
        <v>267</v>
      </c>
      <c r="Q464">
        <v>787272.26</v>
      </c>
      <c r="R464" t="s">
        <v>48</v>
      </c>
      <c r="S464" t="s">
        <v>56</v>
      </c>
      <c r="T464" t="s">
        <v>56</v>
      </c>
      <c r="U464" s="6">
        <v>4.5999999999999996</v>
      </c>
    </row>
    <row r="465" spans="1:21" x14ac:dyDescent="0.25">
      <c r="A465" t="s">
        <v>1125</v>
      </c>
      <c r="B465" s="1">
        <v>45545</v>
      </c>
      <c r="C465" t="s">
        <v>88</v>
      </c>
      <c r="D465" t="s">
        <v>23</v>
      </c>
      <c r="E465" t="s">
        <v>112</v>
      </c>
      <c r="F465" t="s">
        <v>90</v>
      </c>
      <c r="G465" t="s">
        <v>20203</v>
      </c>
      <c r="H465" t="s">
        <v>104</v>
      </c>
      <c r="I465" t="s">
        <v>105</v>
      </c>
      <c r="J465" t="s">
        <v>28</v>
      </c>
      <c r="K465" t="s">
        <v>43</v>
      </c>
      <c r="L465" t="s">
        <v>44</v>
      </c>
      <c r="M465" t="s">
        <v>113</v>
      </c>
      <c r="N465">
        <v>2</v>
      </c>
      <c r="O465" t="s">
        <v>1126</v>
      </c>
      <c r="P465" t="s">
        <v>101</v>
      </c>
      <c r="Q465">
        <v>1497353.93</v>
      </c>
      <c r="R465" t="s">
        <v>34</v>
      </c>
      <c r="S465" t="s">
        <v>35</v>
      </c>
      <c r="T465" t="s">
        <v>56</v>
      </c>
      <c r="U465" s="6">
        <v>3.7</v>
      </c>
    </row>
    <row r="466" spans="1:21" x14ac:dyDescent="0.25">
      <c r="A466" t="s">
        <v>1127</v>
      </c>
      <c r="B466" s="1">
        <v>45543</v>
      </c>
      <c r="C466" t="s">
        <v>98</v>
      </c>
      <c r="D466" t="s">
        <v>23</v>
      </c>
      <c r="E466" t="s">
        <v>99</v>
      </c>
      <c r="F466" t="s">
        <v>76</v>
      </c>
      <c r="G466" t="s">
        <v>230</v>
      </c>
      <c r="H466" t="s">
        <v>70</v>
      </c>
      <c r="I466" t="s">
        <v>180</v>
      </c>
      <c r="J466" t="s">
        <v>42</v>
      </c>
      <c r="K466" t="s">
        <v>72</v>
      </c>
      <c r="L466" t="s">
        <v>44</v>
      </c>
      <c r="M466" t="s">
        <v>64</v>
      </c>
      <c r="N466">
        <v>4</v>
      </c>
      <c r="O466" t="s">
        <v>1128</v>
      </c>
      <c r="P466" t="s">
        <v>178</v>
      </c>
      <c r="Q466">
        <v>4162522.91</v>
      </c>
      <c r="R466" t="s">
        <v>48</v>
      </c>
      <c r="S466" t="s">
        <v>56</v>
      </c>
      <c r="T466" t="s">
        <v>35</v>
      </c>
      <c r="U466" s="6">
        <v>3.7</v>
      </c>
    </row>
    <row r="467" spans="1:21" x14ac:dyDescent="0.25">
      <c r="A467" t="s">
        <v>1129</v>
      </c>
      <c r="B467" s="1">
        <v>45591</v>
      </c>
      <c r="C467" t="s">
        <v>37</v>
      </c>
      <c r="D467" t="s">
        <v>23</v>
      </c>
      <c r="E467" t="s">
        <v>38</v>
      </c>
      <c r="F467" t="s">
        <v>62</v>
      </c>
      <c r="G467" t="s">
        <v>20213</v>
      </c>
      <c r="H467" t="s">
        <v>26</v>
      </c>
      <c r="I467" t="s">
        <v>253</v>
      </c>
      <c r="J467" t="s">
        <v>42</v>
      </c>
      <c r="K467" t="s">
        <v>43</v>
      </c>
      <c r="L467" t="s">
        <v>44</v>
      </c>
      <c r="M467" t="s">
        <v>64</v>
      </c>
      <c r="N467">
        <v>2</v>
      </c>
      <c r="O467" t="s">
        <v>1130</v>
      </c>
      <c r="P467" t="s">
        <v>516</v>
      </c>
      <c r="Q467">
        <v>1791089</v>
      </c>
      <c r="R467" t="s">
        <v>34</v>
      </c>
      <c r="S467" t="s">
        <v>35</v>
      </c>
      <c r="T467" t="s">
        <v>56</v>
      </c>
      <c r="U467" s="6">
        <v>4.7</v>
      </c>
    </row>
    <row r="468" spans="1:21" x14ac:dyDescent="0.25">
      <c r="A468" t="s">
        <v>1131</v>
      </c>
      <c r="B468" s="1">
        <v>45646</v>
      </c>
      <c r="C468" t="s">
        <v>98</v>
      </c>
      <c r="D468" t="s">
        <v>23</v>
      </c>
      <c r="E468" t="s">
        <v>99</v>
      </c>
      <c r="F468" t="s">
        <v>76</v>
      </c>
      <c r="G468" t="s">
        <v>596</v>
      </c>
      <c r="H468" t="s">
        <v>70</v>
      </c>
      <c r="I468" t="s">
        <v>119</v>
      </c>
      <c r="J468" t="s">
        <v>28</v>
      </c>
      <c r="K468" t="s">
        <v>29</v>
      </c>
      <c r="L468" t="s">
        <v>30</v>
      </c>
      <c r="M468" t="s">
        <v>53</v>
      </c>
      <c r="N468">
        <v>1</v>
      </c>
      <c r="O468" t="s">
        <v>1132</v>
      </c>
      <c r="P468" t="s">
        <v>238</v>
      </c>
      <c r="Q468">
        <v>700737.06</v>
      </c>
      <c r="R468" t="s">
        <v>34</v>
      </c>
      <c r="S468" t="s">
        <v>35</v>
      </c>
      <c r="T468" t="s">
        <v>56</v>
      </c>
      <c r="U468" s="6">
        <v>4.4000000000000004</v>
      </c>
    </row>
    <row r="469" spans="1:21" x14ac:dyDescent="0.25">
      <c r="A469" t="s">
        <v>1133</v>
      </c>
      <c r="B469" s="1">
        <v>45352</v>
      </c>
      <c r="C469" t="s">
        <v>88</v>
      </c>
      <c r="D469" t="s">
        <v>23</v>
      </c>
      <c r="E469" t="s">
        <v>89</v>
      </c>
      <c r="F469" t="s">
        <v>76</v>
      </c>
      <c r="G469" t="s">
        <v>20210</v>
      </c>
      <c r="H469" t="s">
        <v>104</v>
      </c>
      <c r="I469" t="s">
        <v>105</v>
      </c>
      <c r="J469" t="s">
        <v>28</v>
      </c>
      <c r="K469" t="s">
        <v>72</v>
      </c>
      <c r="L469" t="s">
        <v>44</v>
      </c>
      <c r="M469" t="s">
        <v>31</v>
      </c>
      <c r="N469">
        <v>1</v>
      </c>
      <c r="O469" t="s">
        <v>1134</v>
      </c>
      <c r="P469" t="s">
        <v>255</v>
      </c>
      <c r="Q469">
        <v>822456.01</v>
      </c>
      <c r="R469" t="s">
        <v>48</v>
      </c>
      <c r="S469" t="s">
        <v>56</v>
      </c>
      <c r="T469" t="s">
        <v>56</v>
      </c>
      <c r="U469" s="6">
        <v>4.3</v>
      </c>
    </row>
    <row r="470" spans="1:21" x14ac:dyDescent="0.25">
      <c r="A470" t="s">
        <v>1135</v>
      </c>
      <c r="B470" s="1">
        <v>45493</v>
      </c>
      <c r="C470" t="s">
        <v>22</v>
      </c>
      <c r="D470" t="s">
        <v>23</v>
      </c>
      <c r="E470" t="s">
        <v>24</v>
      </c>
      <c r="F470" t="s">
        <v>25</v>
      </c>
      <c r="G470" t="s">
        <v>150</v>
      </c>
      <c r="H470" t="s">
        <v>166</v>
      </c>
      <c r="I470" t="s">
        <v>173</v>
      </c>
      <c r="J470" t="s">
        <v>174</v>
      </c>
      <c r="K470" t="s">
        <v>72</v>
      </c>
      <c r="L470" t="s">
        <v>44</v>
      </c>
      <c r="M470" t="s">
        <v>53</v>
      </c>
      <c r="N470">
        <v>5</v>
      </c>
      <c r="O470" t="s">
        <v>1136</v>
      </c>
      <c r="P470" t="s">
        <v>675</v>
      </c>
      <c r="Q470">
        <v>2802244.09</v>
      </c>
      <c r="R470" t="s">
        <v>34</v>
      </c>
      <c r="S470" t="s">
        <v>56</v>
      </c>
      <c r="T470" t="s">
        <v>56</v>
      </c>
      <c r="U470" s="6">
        <v>4.2</v>
      </c>
    </row>
    <row r="471" spans="1:21" x14ac:dyDescent="0.25">
      <c r="A471" t="s">
        <v>1137</v>
      </c>
      <c r="B471" s="1">
        <v>45446</v>
      </c>
      <c r="C471" t="s">
        <v>88</v>
      </c>
      <c r="D471" t="s">
        <v>23</v>
      </c>
      <c r="E471" t="s">
        <v>89</v>
      </c>
      <c r="F471" t="s">
        <v>58</v>
      </c>
      <c r="G471" t="s">
        <v>20196</v>
      </c>
      <c r="H471" t="s">
        <v>166</v>
      </c>
      <c r="I471" t="s">
        <v>167</v>
      </c>
      <c r="J471" t="s">
        <v>42</v>
      </c>
      <c r="K471" t="s">
        <v>72</v>
      </c>
      <c r="L471" t="s">
        <v>44</v>
      </c>
      <c r="M471" t="s">
        <v>113</v>
      </c>
      <c r="N471">
        <v>2</v>
      </c>
      <c r="O471" t="s">
        <v>1138</v>
      </c>
      <c r="P471" t="s">
        <v>160</v>
      </c>
      <c r="Q471">
        <v>1572863.98</v>
      </c>
      <c r="R471" t="s">
        <v>48</v>
      </c>
      <c r="S471" t="s">
        <v>35</v>
      </c>
      <c r="T471" t="s">
        <v>56</v>
      </c>
      <c r="U471" s="6">
        <v>4.5999999999999996</v>
      </c>
    </row>
    <row r="472" spans="1:21" x14ac:dyDescent="0.25">
      <c r="A472" t="s">
        <v>1139</v>
      </c>
      <c r="B472" s="1">
        <v>45563</v>
      </c>
      <c r="C472" t="s">
        <v>88</v>
      </c>
      <c r="D472" t="s">
        <v>23</v>
      </c>
      <c r="E472" t="s">
        <v>112</v>
      </c>
      <c r="F472" t="s">
        <v>58</v>
      </c>
      <c r="G472" t="s">
        <v>233</v>
      </c>
      <c r="H472" t="s">
        <v>40</v>
      </c>
      <c r="I472" t="s">
        <v>41</v>
      </c>
      <c r="J472" t="s">
        <v>42</v>
      </c>
      <c r="K472" t="s">
        <v>72</v>
      </c>
      <c r="L472" t="s">
        <v>30</v>
      </c>
      <c r="M472" t="s">
        <v>64</v>
      </c>
      <c r="N472">
        <v>4</v>
      </c>
      <c r="O472" t="s">
        <v>1140</v>
      </c>
      <c r="P472" t="s">
        <v>641</v>
      </c>
      <c r="Q472">
        <v>4939371.71</v>
      </c>
      <c r="R472" t="s">
        <v>48</v>
      </c>
      <c r="S472" t="s">
        <v>35</v>
      </c>
      <c r="T472" t="s">
        <v>35</v>
      </c>
      <c r="U472" s="6">
        <v>3.8</v>
      </c>
    </row>
    <row r="473" spans="1:21" x14ac:dyDescent="0.25">
      <c r="A473" t="s">
        <v>1141</v>
      </c>
      <c r="B473" s="1">
        <v>44975</v>
      </c>
      <c r="C473" t="s">
        <v>81</v>
      </c>
      <c r="D473" t="s">
        <v>23</v>
      </c>
      <c r="E473" t="s">
        <v>82</v>
      </c>
      <c r="F473" t="s">
        <v>39</v>
      </c>
      <c r="G473" t="s">
        <v>518</v>
      </c>
      <c r="H473" t="s">
        <v>26</v>
      </c>
      <c r="I473" t="s">
        <v>52</v>
      </c>
      <c r="J473" t="s">
        <v>28</v>
      </c>
      <c r="K473" t="s">
        <v>29</v>
      </c>
      <c r="L473" t="s">
        <v>44</v>
      </c>
      <c r="M473" t="s">
        <v>64</v>
      </c>
      <c r="N473">
        <v>4</v>
      </c>
      <c r="O473" t="s">
        <v>1142</v>
      </c>
      <c r="P473" t="s">
        <v>516</v>
      </c>
      <c r="Q473">
        <v>2946521.64</v>
      </c>
      <c r="R473" t="s">
        <v>34</v>
      </c>
      <c r="S473" t="s">
        <v>35</v>
      </c>
      <c r="T473" t="s">
        <v>35</v>
      </c>
      <c r="U473" s="6">
        <v>4.7</v>
      </c>
    </row>
    <row r="474" spans="1:21" x14ac:dyDescent="0.25">
      <c r="A474" t="s">
        <v>1143</v>
      </c>
      <c r="B474" s="1">
        <v>45191</v>
      </c>
      <c r="C474" t="s">
        <v>50</v>
      </c>
      <c r="D474" t="s">
        <v>23</v>
      </c>
      <c r="E474" t="s">
        <v>130</v>
      </c>
      <c r="F474" t="s">
        <v>69</v>
      </c>
      <c r="G474" t="s">
        <v>518</v>
      </c>
      <c r="H474" t="s">
        <v>26</v>
      </c>
      <c r="I474" t="s">
        <v>204</v>
      </c>
      <c r="J474" t="s">
        <v>28</v>
      </c>
      <c r="K474" t="s">
        <v>43</v>
      </c>
      <c r="L474" t="s">
        <v>44</v>
      </c>
      <c r="M474" t="s">
        <v>77</v>
      </c>
      <c r="N474">
        <v>2</v>
      </c>
      <c r="O474" t="s">
        <v>1144</v>
      </c>
      <c r="P474" t="s">
        <v>79</v>
      </c>
      <c r="Q474">
        <v>1669805.76</v>
      </c>
      <c r="R474" t="s">
        <v>34</v>
      </c>
      <c r="S474" t="s">
        <v>35</v>
      </c>
      <c r="T474" t="s">
        <v>56</v>
      </c>
      <c r="U474" s="6">
        <v>4.7</v>
      </c>
    </row>
    <row r="475" spans="1:21" x14ac:dyDescent="0.25">
      <c r="A475" t="s">
        <v>1145</v>
      </c>
      <c r="B475" s="1">
        <v>45572</v>
      </c>
      <c r="C475" t="s">
        <v>37</v>
      </c>
      <c r="D475" t="s">
        <v>23</v>
      </c>
      <c r="E475" t="s">
        <v>38</v>
      </c>
      <c r="F475" t="s">
        <v>25</v>
      </c>
      <c r="G475" t="s">
        <v>20201</v>
      </c>
      <c r="H475" t="s">
        <v>83</v>
      </c>
      <c r="I475" t="s">
        <v>126</v>
      </c>
      <c r="J475" t="s">
        <v>42</v>
      </c>
      <c r="K475" t="s">
        <v>29</v>
      </c>
      <c r="L475" t="s">
        <v>30</v>
      </c>
      <c r="M475" t="s">
        <v>64</v>
      </c>
      <c r="N475">
        <v>5</v>
      </c>
      <c r="O475" t="s">
        <v>1146</v>
      </c>
      <c r="P475" t="s">
        <v>312</v>
      </c>
      <c r="Q475">
        <v>3514394.27</v>
      </c>
      <c r="R475" t="s">
        <v>48</v>
      </c>
      <c r="S475" t="s">
        <v>56</v>
      </c>
      <c r="T475" t="s">
        <v>56</v>
      </c>
      <c r="U475" s="6">
        <v>4.5999999999999996</v>
      </c>
    </row>
    <row r="476" spans="1:21" x14ac:dyDescent="0.25">
      <c r="A476" t="s">
        <v>1147</v>
      </c>
      <c r="B476" s="1">
        <v>45133</v>
      </c>
      <c r="C476" t="s">
        <v>37</v>
      </c>
      <c r="D476" t="s">
        <v>23</v>
      </c>
      <c r="E476" t="s">
        <v>38</v>
      </c>
      <c r="F476" t="s">
        <v>76</v>
      </c>
      <c r="G476" t="s">
        <v>265</v>
      </c>
      <c r="H476" t="s">
        <v>40</v>
      </c>
      <c r="I476" t="s">
        <v>41</v>
      </c>
      <c r="J476" t="s">
        <v>42</v>
      </c>
      <c r="K476" t="s">
        <v>43</v>
      </c>
      <c r="L476" t="s">
        <v>30</v>
      </c>
      <c r="M476" t="s">
        <v>53</v>
      </c>
      <c r="N476">
        <v>3</v>
      </c>
      <c r="O476" t="s">
        <v>1148</v>
      </c>
      <c r="P476" t="s">
        <v>539</v>
      </c>
      <c r="Q476">
        <v>3949476.88</v>
      </c>
      <c r="R476" t="s">
        <v>48</v>
      </c>
      <c r="S476" t="s">
        <v>56</v>
      </c>
      <c r="T476" t="s">
        <v>35</v>
      </c>
      <c r="U476" s="6">
        <v>3.6</v>
      </c>
    </row>
    <row r="477" spans="1:21" x14ac:dyDescent="0.25">
      <c r="A477" t="s">
        <v>1149</v>
      </c>
      <c r="B477" s="1">
        <v>45358</v>
      </c>
      <c r="C477" t="s">
        <v>50</v>
      </c>
      <c r="D477" t="s">
        <v>23</v>
      </c>
      <c r="E477" t="s">
        <v>130</v>
      </c>
      <c r="F477" t="s">
        <v>58</v>
      </c>
      <c r="G477" t="s">
        <v>184</v>
      </c>
      <c r="H477" t="s">
        <v>104</v>
      </c>
      <c r="I477" t="s">
        <v>240</v>
      </c>
      <c r="J477" t="s">
        <v>174</v>
      </c>
      <c r="K477" t="s">
        <v>29</v>
      </c>
      <c r="L477" t="s">
        <v>44</v>
      </c>
      <c r="M477" t="s">
        <v>53</v>
      </c>
      <c r="N477">
        <v>2</v>
      </c>
      <c r="O477" t="s">
        <v>1150</v>
      </c>
      <c r="P477" t="s">
        <v>101</v>
      </c>
      <c r="Q477">
        <v>1224304.07</v>
      </c>
      <c r="R477" t="s">
        <v>48</v>
      </c>
      <c r="S477" t="s">
        <v>56</v>
      </c>
      <c r="T477" t="s">
        <v>35</v>
      </c>
      <c r="U477" s="6">
        <v>4.2</v>
      </c>
    </row>
    <row r="478" spans="1:21" x14ac:dyDescent="0.25">
      <c r="A478" t="s">
        <v>1151</v>
      </c>
      <c r="B478" s="1">
        <v>45371</v>
      </c>
      <c r="C478" t="s">
        <v>37</v>
      </c>
      <c r="D478" t="s">
        <v>23</v>
      </c>
      <c r="E478" t="s">
        <v>38</v>
      </c>
      <c r="F478" t="s">
        <v>39</v>
      </c>
      <c r="G478" t="s">
        <v>165</v>
      </c>
      <c r="H478" t="s">
        <v>26</v>
      </c>
      <c r="I478" t="s">
        <v>94</v>
      </c>
      <c r="J478" t="s">
        <v>42</v>
      </c>
      <c r="K478" t="s">
        <v>43</v>
      </c>
      <c r="L478" t="s">
        <v>30</v>
      </c>
      <c r="M478" t="s">
        <v>113</v>
      </c>
      <c r="N478">
        <v>3</v>
      </c>
      <c r="O478" t="s">
        <v>1152</v>
      </c>
      <c r="P478" t="s">
        <v>206</v>
      </c>
      <c r="Q478">
        <v>4551771.03</v>
      </c>
      <c r="R478" t="s">
        <v>34</v>
      </c>
      <c r="S478" t="s">
        <v>56</v>
      </c>
      <c r="T478" t="s">
        <v>56</v>
      </c>
      <c r="U478" s="6">
        <v>4.0999999999999996</v>
      </c>
    </row>
    <row r="479" spans="1:21" x14ac:dyDescent="0.25">
      <c r="A479" t="s">
        <v>1153</v>
      </c>
      <c r="B479" s="1">
        <v>45467</v>
      </c>
      <c r="C479" t="s">
        <v>22</v>
      </c>
      <c r="D479" t="s">
        <v>23</v>
      </c>
      <c r="E479" t="s">
        <v>24</v>
      </c>
      <c r="F479" t="s">
        <v>62</v>
      </c>
      <c r="G479" t="s">
        <v>20211</v>
      </c>
      <c r="H479" t="s">
        <v>40</v>
      </c>
      <c r="I479" t="s">
        <v>41</v>
      </c>
      <c r="J479" t="s">
        <v>42</v>
      </c>
      <c r="K479" t="s">
        <v>29</v>
      </c>
      <c r="L479" t="s">
        <v>44</v>
      </c>
      <c r="M479" t="s">
        <v>64</v>
      </c>
      <c r="N479">
        <v>3</v>
      </c>
      <c r="O479" t="s">
        <v>1154</v>
      </c>
      <c r="P479" t="s">
        <v>47</v>
      </c>
      <c r="Q479">
        <v>3306546.29</v>
      </c>
      <c r="R479" t="s">
        <v>34</v>
      </c>
      <c r="S479" t="s">
        <v>56</v>
      </c>
      <c r="T479" t="s">
        <v>56</v>
      </c>
      <c r="U479" s="6">
        <v>4.8</v>
      </c>
    </row>
    <row r="480" spans="1:21" x14ac:dyDescent="0.25">
      <c r="A480" t="s">
        <v>1155</v>
      </c>
      <c r="B480" s="1">
        <v>45669</v>
      </c>
      <c r="C480" t="s">
        <v>22</v>
      </c>
      <c r="D480" t="s">
        <v>23</v>
      </c>
      <c r="E480" t="s">
        <v>24</v>
      </c>
      <c r="F480" t="s">
        <v>62</v>
      </c>
      <c r="G480" t="s">
        <v>214</v>
      </c>
      <c r="H480" t="s">
        <v>166</v>
      </c>
      <c r="I480" t="s">
        <v>167</v>
      </c>
      <c r="J480" t="s">
        <v>42</v>
      </c>
      <c r="K480" t="s">
        <v>72</v>
      </c>
      <c r="L480" t="s">
        <v>44</v>
      </c>
      <c r="M480" t="s">
        <v>77</v>
      </c>
      <c r="N480">
        <v>1</v>
      </c>
      <c r="O480" t="s">
        <v>1156</v>
      </c>
      <c r="P480" t="s">
        <v>140</v>
      </c>
      <c r="Q480">
        <v>723973.4</v>
      </c>
      <c r="R480" t="s">
        <v>34</v>
      </c>
      <c r="S480" t="s">
        <v>56</v>
      </c>
      <c r="T480" t="s">
        <v>56</v>
      </c>
      <c r="U480" s="6">
        <v>4.5999999999999996</v>
      </c>
    </row>
    <row r="481" spans="1:21" x14ac:dyDescent="0.25">
      <c r="A481" t="s">
        <v>1157</v>
      </c>
      <c r="B481" s="1">
        <v>45238</v>
      </c>
      <c r="C481" t="s">
        <v>98</v>
      </c>
      <c r="D481" t="s">
        <v>23</v>
      </c>
      <c r="E481" t="s">
        <v>103</v>
      </c>
      <c r="F481" t="s">
        <v>190</v>
      </c>
      <c r="G481" t="s">
        <v>137</v>
      </c>
      <c r="H481" t="s">
        <v>26</v>
      </c>
      <c r="I481" t="s">
        <v>204</v>
      </c>
      <c r="J481" t="s">
        <v>28</v>
      </c>
      <c r="K481" t="s">
        <v>43</v>
      </c>
      <c r="L481" t="s">
        <v>30</v>
      </c>
      <c r="M481" t="s">
        <v>45</v>
      </c>
      <c r="N481">
        <v>5</v>
      </c>
      <c r="O481" t="s">
        <v>1158</v>
      </c>
      <c r="P481" t="s">
        <v>582</v>
      </c>
      <c r="Q481">
        <v>4084669.3</v>
      </c>
      <c r="R481" t="s">
        <v>48</v>
      </c>
      <c r="S481" t="s">
        <v>56</v>
      </c>
      <c r="T481" t="s">
        <v>35</v>
      </c>
      <c r="U481" s="6">
        <v>3.6</v>
      </c>
    </row>
    <row r="482" spans="1:21" x14ac:dyDescent="0.25">
      <c r="A482" t="s">
        <v>1159</v>
      </c>
      <c r="B482" s="1">
        <v>45168</v>
      </c>
      <c r="C482" t="s">
        <v>22</v>
      </c>
      <c r="D482" t="s">
        <v>23</v>
      </c>
      <c r="E482" t="s">
        <v>24</v>
      </c>
      <c r="F482" t="s">
        <v>58</v>
      </c>
      <c r="G482" t="s">
        <v>518</v>
      </c>
      <c r="H482" t="s">
        <v>70</v>
      </c>
      <c r="I482" t="s">
        <v>71</v>
      </c>
      <c r="J482" t="s">
        <v>28</v>
      </c>
      <c r="K482" t="s">
        <v>29</v>
      </c>
      <c r="L482" t="s">
        <v>44</v>
      </c>
      <c r="M482" t="s">
        <v>64</v>
      </c>
      <c r="N482">
        <v>5</v>
      </c>
      <c r="O482" t="s">
        <v>1160</v>
      </c>
      <c r="P482" t="s">
        <v>212</v>
      </c>
      <c r="Q482">
        <v>4543498.5999999996</v>
      </c>
      <c r="R482" t="s">
        <v>34</v>
      </c>
      <c r="S482" t="s">
        <v>56</v>
      </c>
      <c r="T482" t="s">
        <v>35</v>
      </c>
      <c r="U482" s="6">
        <v>3.7</v>
      </c>
    </row>
    <row r="483" spans="1:21" x14ac:dyDescent="0.25">
      <c r="A483" t="s">
        <v>1161</v>
      </c>
      <c r="B483" s="1">
        <v>45348</v>
      </c>
      <c r="C483" t="s">
        <v>81</v>
      </c>
      <c r="D483" t="s">
        <v>23</v>
      </c>
      <c r="E483" t="s">
        <v>82</v>
      </c>
      <c r="F483" t="s">
        <v>25</v>
      </c>
      <c r="G483" t="s">
        <v>20202</v>
      </c>
      <c r="H483" t="s">
        <v>104</v>
      </c>
      <c r="I483" t="s">
        <v>138</v>
      </c>
      <c r="J483" t="s">
        <v>42</v>
      </c>
      <c r="K483" t="s">
        <v>43</v>
      </c>
      <c r="L483" t="s">
        <v>44</v>
      </c>
      <c r="M483" t="s">
        <v>77</v>
      </c>
      <c r="N483">
        <v>1</v>
      </c>
      <c r="O483" t="s">
        <v>1162</v>
      </c>
      <c r="P483" t="s">
        <v>410</v>
      </c>
      <c r="Q483">
        <v>1032371.2</v>
      </c>
      <c r="R483" t="s">
        <v>48</v>
      </c>
      <c r="S483" t="s">
        <v>35</v>
      </c>
      <c r="T483" t="s">
        <v>56</v>
      </c>
      <c r="U483" s="6">
        <v>3.6</v>
      </c>
    </row>
    <row r="484" spans="1:21" x14ac:dyDescent="0.25">
      <c r="A484" t="s">
        <v>1163</v>
      </c>
      <c r="B484" s="1">
        <v>45377</v>
      </c>
      <c r="C484" t="s">
        <v>22</v>
      </c>
      <c r="D484" t="s">
        <v>23</v>
      </c>
      <c r="E484" t="s">
        <v>24</v>
      </c>
      <c r="F484" t="s">
        <v>76</v>
      </c>
      <c r="G484" t="s">
        <v>20198</v>
      </c>
      <c r="H484" t="s">
        <v>83</v>
      </c>
      <c r="I484" t="s">
        <v>84</v>
      </c>
      <c r="J484" t="s">
        <v>42</v>
      </c>
      <c r="K484" t="s">
        <v>29</v>
      </c>
      <c r="L484" t="s">
        <v>30</v>
      </c>
      <c r="M484" t="s">
        <v>77</v>
      </c>
      <c r="N484">
        <v>3</v>
      </c>
      <c r="O484" t="s">
        <v>1164</v>
      </c>
      <c r="P484" t="s">
        <v>318</v>
      </c>
      <c r="Q484">
        <v>2837102.52</v>
      </c>
      <c r="R484" t="s">
        <v>34</v>
      </c>
      <c r="S484" t="s">
        <v>56</v>
      </c>
      <c r="T484" t="s">
        <v>56</v>
      </c>
      <c r="U484" s="6">
        <v>3.7</v>
      </c>
    </row>
    <row r="485" spans="1:21" x14ac:dyDescent="0.25">
      <c r="A485" t="s">
        <v>1165</v>
      </c>
      <c r="B485" s="1">
        <v>45893</v>
      </c>
      <c r="C485" t="s">
        <v>22</v>
      </c>
      <c r="D485" t="s">
        <v>23</v>
      </c>
      <c r="E485" t="s">
        <v>24</v>
      </c>
      <c r="F485" t="s">
        <v>69</v>
      </c>
      <c r="G485" t="s">
        <v>142</v>
      </c>
      <c r="H485" t="s">
        <v>40</v>
      </c>
      <c r="I485" t="s">
        <v>63</v>
      </c>
      <c r="J485" t="s">
        <v>42</v>
      </c>
      <c r="K485" t="s">
        <v>72</v>
      </c>
      <c r="L485" t="s">
        <v>44</v>
      </c>
      <c r="M485" t="s">
        <v>31</v>
      </c>
      <c r="N485">
        <v>4</v>
      </c>
      <c r="O485" t="s">
        <v>1166</v>
      </c>
      <c r="P485" t="s">
        <v>101</v>
      </c>
      <c r="Q485">
        <v>3440766.31</v>
      </c>
      <c r="R485" t="s">
        <v>34</v>
      </c>
      <c r="S485" t="s">
        <v>56</v>
      </c>
      <c r="T485" t="s">
        <v>56</v>
      </c>
      <c r="U485" s="6">
        <v>3.6</v>
      </c>
    </row>
    <row r="486" spans="1:21" x14ac:dyDescent="0.25">
      <c r="A486" t="s">
        <v>1167</v>
      </c>
      <c r="B486" s="1">
        <v>45737</v>
      </c>
      <c r="C486" t="s">
        <v>98</v>
      </c>
      <c r="D486" t="s">
        <v>23</v>
      </c>
      <c r="E486" t="s">
        <v>103</v>
      </c>
      <c r="F486" t="s">
        <v>62</v>
      </c>
      <c r="G486" t="s">
        <v>259</v>
      </c>
      <c r="H486" t="s">
        <v>104</v>
      </c>
      <c r="I486" t="s">
        <v>138</v>
      </c>
      <c r="J486" t="s">
        <v>42</v>
      </c>
      <c r="K486" t="s">
        <v>72</v>
      </c>
      <c r="L486" t="s">
        <v>44</v>
      </c>
      <c r="M486" t="s">
        <v>31</v>
      </c>
      <c r="N486">
        <v>3</v>
      </c>
      <c r="O486" t="s">
        <v>1168</v>
      </c>
      <c r="P486" t="s">
        <v>426</v>
      </c>
      <c r="Q486">
        <v>3184993.73</v>
      </c>
      <c r="R486" t="s">
        <v>48</v>
      </c>
      <c r="S486" t="s">
        <v>56</v>
      </c>
      <c r="T486" t="s">
        <v>35</v>
      </c>
      <c r="U486" s="6">
        <v>3.8</v>
      </c>
    </row>
    <row r="487" spans="1:21" x14ac:dyDescent="0.25">
      <c r="A487" t="s">
        <v>1169</v>
      </c>
      <c r="B487" s="1">
        <v>45354</v>
      </c>
      <c r="C487" t="s">
        <v>22</v>
      </c>
      <c r="D487" t="s">
        <v>23</v>
      </c>
      <c r="E487" t="s">
        <v>24</v>
      </c>
      <c r="F487" t="s">
        <v>76</v>
      </c>
      <c r="G487" t="s">
        <v>203</v>
      </c>
      <c r="H487" t="s">
        <v>26</v>
      </c>
      <c r="I487" t="s">
        <v>253</v>
      </c>
      <c r="J487" t="s">
        <v>42</v>
      </c>
      <c r="K487" t="s">
        <v>29</v>
      </c>
      <c r="L487" t="s">
        <v>44</v>
      </c>
      <c r="M487" t="s">
        <v>45</v>
      </c>
      <c r="N487">
        <v>5</v>
      </c>
      <c r="O487" t="s">
        <v>1170</v>
      </c>
      <c r="P487" t="s">
        <v>333</v>
      </c>
      <c r="Q487">
        <v>3832856.99</v>
      </c>
      <c r="R487" t="s">
        <v>48</v>
      </c>
      <c r="S487" t="s">
        <v>56</v>
      </c>
      <c r="T487" t="s">
        <v>35</v>
      </c>
      <c r="U487" s="6">
        <v>4.5999999999999996</v>
      </c>
    </row>
    <row r="488" spans="1:21" x14ac:dyDescent="0.25">
      <c r="A488" t="s">
        <v>1171</v>
      </c>
      <c r="B488" s="1">
        <v>45018</v>
      </c>
      <c r="C488" t="s">
        <v>81</v>
      </c>
      <c r="D488" t="s">
        <v>23</v>
      </c>
      <c r="E488" t="s">
        <v>82</v>
      </c>
      <c r="F488" t="s">
        <v>190</v>
      </c>
      <c r="G488" t="s">
        <v>365</v>
      </c>
      <c r="H488" t="s">
        <v>70</v>
      </c>
      <c r="I488" t="s">
        <v>180</v>
      </c>
      <c r="J488" t="s">
        <v>42</v>
      </c>
      <c r="K488" t="s">
        <v>43</v>
      </c>
      <c r="L488" t="s">
        <v>44</v>
      </c>
      <c r="M488" t="s">
        <v>45</v>
      </c>
      <c r="N488">
        <v>4</v>
      </c>
      <c r="O488" t="s">
        <v>1172</v>
      </c>
      <c r="P488" t="s">
        <v>110</v>
      </c>
      <c r="Q488">
        <v>3678646.94</v>
      </c>
      <c r="R488" t="s">
        <v>34</v>
      </c>
      <c r="S488" t="s">
        <v>56</v>
      </c>
      <c r="T488" t="s">
        <v>56</v>
      </c>
      <c r="U488" s="6">
        <v>4.5</v>
      </c>
    </row>
    <row r="489" spans="1:21" x14ac:dyDescent="0.25">
      <c r="A489" t="s">
        <v>1173</v>
      </c>
      <c r="B489" s="1">
        <v>45014</v>
      </c>
      <c r="C489" t="s">
        <v>98</v>
      </c>
      <c r="D489" t="s">
        <v>23</v>
      </c>
      <c r="E489" t="s">
        <v>103</v>
      </c>
      <c r="F489" t="s">
        <v>58</v>
      </c>
      <c r="G489" t="s">
        <v>20212</v>
      </c>
      <c r="H489" t="s">
        <v>83</v>
      </c>
      <c r="I489" t="s">
        <v>84</v>
      </c>
      <c r="J489" t="s">
        <v>42</v>
      </c>
      <c r="K489" t="s">
        <v>72</v>
      </c>
      <c r="L489" t="s">
        <v>30</v>
      </c>
      <c r="M489" t="s">
        <v>113</v>
      </c>
      <c r="N489">
        <v>5</v>
      </c>
      <c r="O489" t="s">
        <v>1174</v>
      </c>
      <c r="P489" t="s">
        <v>117</v>
      </c>
      <c r="Q489">
        <v>4780059.1500000004</v>
      </c>
      <c r="R489" t="s">
        <v>34</v>
      </c>
      <c r="S489" t="s">
        <v>56</v>
      </c>
      <c r="T489" t="s">
        <v>35</v>
      </c>
      <c r="U489" s="6">
        <v>3.7</v>
      </c>
    </row>
    <row r="490" spans="1:21" x14ac:dyDescent="0.25">
      <c r="A490" t="s">
        <v>1175</v>
      </c>
      <c r="B490" s="1">
        <v>45835</v>
      </c>
      <c r="C490" t="s">
        <v>81</v>
      </c>
      <c r="D490" t="s">
        <v>23</v>
      </c>
      <c r="E490" t="s">
        <v>82</v>
      </c>
      <c r="F490" t="s">
        <v>76</v>
      </c>
      <c r="G490" t="s">
        <v>20202</v>
      </c>
      <c r="H490" t="s">
        <v>26</v>
      </c>
      <c r="I490" t="s">
        <v>94</v>
      </c>
      <c r="J490" t="s">
        <v>42</v>
      </c>
      <c r="K490" t="s">
        <v>72</v>
      </c>
      <c r="L490" t="s">
        <v>44</v>
      </c>
      <c r="M490" t="s">
        <v>53</v>
      </c>
      <c r="N490">
        <v>2</v>
      </c>
      <c r="O490" t="s">
        <v>1176</v>
      </c>
      <c r="P490" t="s">
        <v>216</v>
      </c>
      <c r="Q490">
        <v>2956503.42</v>
      </c>
      <c r="R490" t="s">
        <v>34</v>
      </c>
      <c r="S490" t="s">
        <v>56</v>
      </c>
      <c r="T490" t="s">
        <v>35</v>
      </c>
      <c r="U490" s="6">
        <v>4</v>
      </c>
    </row>
    <row r="491" spans="1:21" x14ac:dyDescent="0.25">
      <c r="A491" t="s">
        <v>1177</v>
      </c>
      <c r="B491" s="1">
        <v>45028</v>
      </c>
      <c r="C491" t="s">
        <v>98</v>
      </c>
      <c r="D491" t="s">
        <v>23</v>
      </c>
      <c r="E491" t="s">
        <v>99</v>
      </c>
      <c r="F491" t="s">
        <v>62</v>
      </c>
      <c r="G491" t="s">
        <v>233</v>
      </c>
      <c r="H491" t="s">
        <v>26</v>
      </c>
      <c r="I491" t="s">
        <v>204</v>
      </c>
      <c r="J491" t="s">
        <v>28</v>
      </c>
      <c r="K491" t="s">
        <v>43</v>
      </c>
      <c r="L491" t="s">
        <v>30</v>
      </c>
      <c r="M491" t="s">
        <v>45</v>
      </c>
      <c r="N491">
        <v>3</v>
      </c>
      <c r="O491" t="s">
        <v>1178</v>
      </c>
      <c r="P491" t="s">
        <v>482</v>
      </c>
      <c r="Q491">
        <v>2676005.9700000002</v>
      </c>
      <c r="R491" t="s">
        <v>34</v>
      </c>
      <c r="S491" t="s">
        <v>35</v>
      </c>
      <c r="T491" t="s">
        <v>56</v>
      </c>
      <c r="U491" s="6">
        <v>4.9000000000000004</v>
      </c>
    </row>
    <row r="492" spans="1:21" x14ac:dyDescent="0.25">
      <c r="A492" t="s">
        <v>1179</v>
      </c>
      <c r="B492" s="1">
        <v>45232</v>
      </c>
      <c r="C492" t="s">
        <v>22</v>
      </c>
      <c r="D492" t="s">
        <v>23</v>
      </c>
      <c r="E492" t="s">
        <v>24</v>
      </c>
      <c r="F492" t="s">
        <v>190</v>
      </c>
      <c r="G492" t="s">
        <v>20199</v>
      </c>
      <c r="H492" t="s">
        <v>26</v>
      </c>
      <c r="I492" t="s">
        <v>204</v>
      </c>
      <c r="J492" t="s">
        <v>28</v>
      </c>
      <c r="K492" t="s">
        <v>29</v>
      </c>
      <c r="L492" t="s">
        <v>30</v>
      </c>
      <c r="M492" t="s">
        <v>53</v>
      </c>
      <c r="N492">
        <v>3</v>
      </c>
      <c r="O492" t="s">
        <v>1180</v>
      </c>
      <c r="P492" t="s">
        <v>255</v>
      </c>
      <c r="Q492">
        <v>2436867.34</v>
      </c>
      <c r="R492" t="s">
        <v>48</v>
      </c>
      <c r="S492" t="s">
        <v>56</v>
      </c>
      <c r="T492" t="s">
        <v>56</v>
      </c>
      <c r="U492" s="6">
        <v>4.9000000000000004</v>
      </c>
    </row>
    <row r="493" spans="1:21" x14ac:dyDescent="0.25">
      <c r="A493" t="s">
        <v>1181</v>
      </c>
      <c r="B493" s="1">
        <v>45697</v>
      </c>
      <c r="C493" t="s">
        <v>37</v>
      </c>
      <c r="D493" t="s">
        <v>23</v>
      </c>
      <c r="E493" t="s">
        <v>38</v>
      </c>
      <c r="F493" t="s">
        <v>190</v>
      </c>
      <c r="G493" t="s">
        <v>142</v>
      </c>
      <c r="H493" t="s">
        <v>166</v>
      </c>
      <c r="I493" t="s">
        <v>173</v>
      </c>
      <c r="J493" t="s">
        <v>174</v>
      </c>
      <c r="K493" t="s">
        <v>29</v>
      </c>
      <c r="L493" t="s">
        <v>30</v>
      </c>
      <c r="M493" t="s">
        <v>45</v>
      </c>
      <c r="N493">
        <v>5</v>
      </c>
      <c r="O493" t="s">
        <v>1182</v>
      </c>
      <c r="P493" t="s">
        <v>426</v>
      </c>
      <c r="Q493">
        <v>3176988.06</v>
      </c>
      <c r="R493" t="s">
        <v>48</v>
      </c>
      <c r="S493" t="s">
        <v>56</v>
      </c>
      <c r="T493" t="s">
        <v>35</v>
      </c>
      <c r="U493" s="6">
        <v>4.2</v>
      </c>
    </row>
    <row r="494" spans="1:21" x14ac:dyDescent="0.25">
      <c r="A494" t="s">
        <v>1183</v>
      </c>
      <c r="B494" s="1">
        <v>45179</v>
      </c>
      <c r="C494" t="s">
        <v>88</v>
      </c>
      <c r="D494" t="s">
        <v>23</v>
      </c>
      <c r="E494" t="s">
        <v>89</v>
      </c>
      <c r="F494" t="s">
        <v>62</v>
      </c>
      <c r="G494" t="s">
        <v>230</v>
      </c>
      <c r="H494" t="s">
        <v>26</v>
      </c>
      <c r="I494" t="s">
        <v>94</v>
      </c>
      <c r="J494" t="s">
        <v>42</v>
      </c>
      <c r="K494" t="s">
        <v>72</v>
      </c>
      <c r="L494" t="s">
        <v>44</v>
      </c>
      <c r="M494" t="s">
        <v>53</v>
      </c>
      <c r="N494">
        <v>5</v>
      </c>
      <c r="O494" t="s">
        <v>1184</v>
      </c>
      <c r="P494" t="s">
        <v>349</v>
      </c>
      <c r="Q494">
        <v>8527937.6400000006</v>
      </c>
      <c r="R494" t="s">
        <v>34</v>
      </c>
      <c r="S494" t="s">
        <v>35</v>
      </c>
      <c r="T494" t="s">
        <v>35</v>
      </c>
      <c r="U494" s="6">
        <v>4.0999999999999996</v>
      </c>
    </row>
    <row r="495" spans="1:21" x14ac:dyDescent="0.25">
      <c r="A495" t="s">
        <v>1185</v>
      </c>
      <c r="B495" s="1">
        <v>45402</v>
      </c>
      <c r="C495" t="s">
        <v>98</v>
      </c>
      <c r="D495" t="s">
        <v>23</v>
      </c>
      <c r="E495" t="s">
        <v>103</v>
      </c>
      <c r="F495" t="s">
        <v>90</v>
      </c>
      <c r="G495" t="s">
        <v>20213</v>
      </c>
      <c r="H495" t="s">
        <v>83</v>
      </c>
      <c r="I495" t="s">
        <v>84</v>
      </c>
      <c r="J495" t="s">
        <v>42</v>
      </c>
      <c r="K495" t="s">
        <v>43</v>
      </c>
      <c r="L495" t="s">
        <v>30</v>
      </c>
      <c r="M495" t="s">
        <v>31</v>
      </c>
      <c r="N495">
        <v>5</v>
      </c>
      <c r="O495" t="s">
        <v>1186</v>
      </c>
      <c r="P495" t="s">
        <v>235</v>
      </c>
      <c r="Q495">
        <v>4852707.16</v>
      </c>
      <c r="R495" t="s">
        <v>48</v>
      </c>
      <c r="S495" t="s">
        <v>56</v>
      </c>
      <c r="T495" t="s">
        <v>56</v>
      </c>
      <c r="U495" s="6">
        <v>4.8</v>
      </c>
    </row>
    <row r="496" spans="1:21" x14ac:dyDescent="0.25">
      <c r="A496" t="s">
        <v>1187</v>
      </c>
      <c r="B496" s="1">
        <v>45092</v>
      </c>
      <c r="C496" t="s">
        <v>88</v>
      </c>
      <c r="D496" t="s">
        <v>23</v>
      </c>
      <c r="E496" t="s">
        <v>112</v>
      </c>
      <c r="F496" t="s">
        <v>25</v>
      </c>
      <c r="G496" t="s">
        <v>230</v>
      </c>
      <c r="H496" t="s">
        <v>40</v>
      </c>
      <c r="I496" t="s">
        <v>63</v>
      </c>
      <c r="J496" t="s">
        <v>42</v>
      </c>
      <c r="K496" t="s">
        <v>43</v>
      </c>
      <c r="L496" t="s">
        <v>44</v>
      </c>
      <c r="M496" t="s">
        <v>64</v>
      </c>
      <c r="N496">
        <v>5</v>
      </c>
      <c r="O496" t="s">
        <v>1188</v>
      </c>
      <c r="P496" t="s">
        <v>389</v>
      </c>
      <c r="Q496">
        <v>4800420.58</v>
      </c>
      <c r="R496" t="s">
        <v>34</v>
      </c>
      <c r="S496" t="s">
        <v>35</v>
      </c>
      <c r="T496" t="s">
        <v>56</v>
      </c>
      <c r="U496" s="6">
        <v>4.8</v>
      </c>
    </row>
    <row r="497" spans="1:21" x14ac:dyDescent="0.25">
      <c r="A497" t="s">
        <v>1189</v>
      </c>
      <c r="B497" s="1">
        <v>45206</v>
      </c>
      <c r="C497" t="s">
        <v>98</v>
      </c>
      <c r="D497" t="s">
        <v>23</v>
      </c>
      <c r="E497" t="s">
        <v>99</v>
      </c>
      <c r="F497" t="s">
        <v>58</v>
      </c>
      <c r="G497" t="s">
        <v>20209</v>
      </c>
      <c r="H497" t="s">
        <v>40</v>
      </c>
      <c r="I497" t="s">
        <v>41</v>
      </c>
      <c r="J497" t="s">
        <v>42</v>
      </c>
      <c r="K497" t="s">
        <v>29</v>
      </c>
      <c r="L497" t="s">
        <v>44</v>
      </c>
      <c r="M497" t="s">
        <v>77</v>
      </c>
      <c r="N497">
        <v>3</v>
      </c>
      <c r="O497" t="s">
        <v>1190</v>
      </c>
      <c r="P497" t="s">
        <v>255</v>
      </c>
      <c r="Q497">
        <v>3875475.64</v>
      </c>
      <c r="R497" t="s">
        <v>48</v>
      </c>
      <c r="S497" t="s">
        <v>56</v>
      </c>
      <c r="T497" t="s">
        <v>35</v>
      </c>
      <c r="U497" s="6">
        <v>4.9000000000000004</v>
      </c>
    </row>
    <row r="498" spans="1:21" x14ac:dyDescent="0.25">
      <c r="A498" t="s">
        <v>1191</v>
      </c>
      <c r="B498" s="1">
        <v>45350</v>
      </c>
      <c r="C498" t="s">
        <v>98</v>
      </c>
      <c r="D498" t="s">
        <v>23</v>
      </c>
      <c r="E498" t="s">
        <v>103</v>
      </c>
      <c r="F498" t="s">
        <v>76</v>
      </c>
      <c r="G498" t="s">
        <v>20197</v>
      </c>
      <c r="H498" t="s">
        <v>83</v>
      </c>
      <c r="I498" t="s">
        <v>84</v>
      </c>
      <c r="J498" t="s">
        <v>42</v>
      </c>
      <c r="K498" t="s">
        <v>29</v>
      </c>
      <c r="L498" t="s">
        <v>30</v>
      </c>
      <c r="M498" t="s">
        <v>64</v>
      </c>
      <c r="N498">
        <v>1</v>
      </c>
      <c r="O498" t="s">
        <v>1192</v>
      </c>
      <c r="P498" t="s">
        <v>349</v>
      </c>
      <c r="Q498">
        <v>1001514.33</v>
      </c>
      <c r="R498" t="s">
        <v>34</v>
      </c>
      <c r="S498" t="s">
        <v>35</v>
      </c>
      <c r="T498" t="s">
        <v>56</v>
      </c>
      <c r="U498" s="6">
        <v>4.5</v>
      </c>
    </row>
    <row r="499" spans="1:21" x14ac:dyDescent="0.25">
      <c r="A499" t="s">
        <v>1193</v>
      </c>
      <c r="B499" s="1">
        <v>45640</v>
      </c>
      <c r="C499" t="s">
        <v>50</v>
      </c>
      <c r="D499" t="s">
        <v>23</v>
      </c>
      <c r="E499" t="s">
        <v>130</v>
      </c>
      <c r="F499" t="s">
        <v>39</v>
      </c>
      <c r="G499" t="s">
        <v>142</v>
      </c>
      <c r="H499" t="s">
        <v>83</v>
      </c>
      <c r="I499" t="s">
        <v>84</v>
      </c>
      <c r="J499" t="s">
        <v>42</v>
      </c>
      <c r="K499" t="s">
        <v>29</v>
      </c>
      <c r="L499" t="s">
        <v>44</v>
      </c>
      <c r="M499" t="s">
        <v>77</v>
      </c>
      <c r="N499">
        <v>4</v>
      </c>
      <c r="O499" t="s">
        <v>1194</v>
      </c>
      <c r="P499" t="s">
        <v>526</v>
      </c>
      <c r="Q499">
        <v>3443232.55</v>
      </c>
      <c r="R499" t="s">
        <v>48</v>
      </c>
      <c r="S499" t="s">
        <v>35</v>
      </c>
      <c r="T499" t="s">
        <v>35</v>
      </c>
      <c r="U499" s="6">
        <v>4.5999999999999996</v>
      </c>
    </row>
    <row r="500" spans="1:21" x14ac:dyDescent="0.25">
      <c r="A500" t="s">
        <v>1195</v>
      </c>
      <c r="B500" s="1">
        <v>45153</v>
      </c>
      <c r="C500" t="s">
        <v>50</v>
      </c>
      <c r="D500" t="s">
        <v>23</v>
      </c>
      <c r="E500" t="s">
        <v>130</v>
      </c>
      <c r="F500" t="s">
        <v>58</v>
      </c>
      <c r="G500" t="s">
        <v>596</v>
      </c>
      <c r="H500" t="s">
        <v>166</v>
      </c>
      <c r="I500" t="s">
        <v>173</v>
      </c>
      <c r="J500" t="s">
        <v>174</v>
      </c>
      <c r="K500" t="s">
        <v>29</v>
      </c>
      <c r="L500" t="s">
        <v>30</v>
      </c>
      <c r="M500" t="s">
        <v>45</v>
      </c>
      <c r="N500">
        <v>5</v>
      </c>
      <c r="O500" t="s">
        <v>1196</v>
      </c>
      <c r="P500" t="s">
        <v>135</v>
      </c>
      <c r="Q500">
        <v>3114862.52</v>
      </c>
      <c r="R500" t="s">
        <v>48</v>
      </c>
      <c r="S500" t="s">
        <v>35</v>
      </c>
      <c r="T500" t="s">
        <v>35</v>
      </c>
      <c r="U500" s="6">
        <v>3.8</v>
      </c>
    </row>
    <row r="501" spans="1:21" x14ac:dyDescent="0.25">
      <c r="A501" t="s">
        <v>1197</v>
      </c>
      <c r="B501" s="1">
        <v>45125</v>
      </c>
      <c r="C501" t="s">
        <v>22</v>
      </c>
      <c r="D501" t="s">
        <v>23</v>
      </c>
      <c r="E501" t="s">
        <v>24</v>
      </c>
      <c r="F501" t="s">
        <v>62</v>
      </c>
      <c r="G501" t="s">
        <v>155</v>
      </c>
      <c r="H501" t="s">
        <v>26</v>
      </c>
      <c r="I501" t="s">
        <v>94</v>
      </c>
      <c r="J501" t="s">
        <v>42</v>
      </c>
      <c r="K501" t="s">
        <v>72</v>
      </c>
      <c r="L501" t="s">
        <v>30</v>
      </c>
      <c r="M501" t="s">
        <v>64</v>
      </c>
      <c r="N501">
        <v>5</v>
      </c>
      <c r="O501" t="s">
        <v>1198</v>
      </c>
      <c r="P501" t="s">
        <v>336</v>
      </c>
      <c r="Q501">
        <v>8135029.7800000003</v>
      </c>
      <c r="R501" t="s">
        <v>34</v>
      </c>
      <c r="S501" t="s">
        <v>35</v>
      </c>
      <c r="T501" t="s">
        <v>56</v>
      </c>
      <c r="U501" s="6">
        <v>4.9000000000000004</v>
      </c>
    </row>
    <row r="502" spans="1:21" x14ac:dyDescent="0.25">
      <c r="A502" t="s">
        <v>1199</v>
      </c>
      <c r="B502" s="1">
        <v>45831</v>
      </c>
      <c r="C502" t="s">
        <v>98</v>
      </c>
      <c r="D502" t="s">
        <v>23</v>
      </c>
      <c r="E502" t="s">
        <v>99</v>
      </c>
      <c r="F502" t="s">
        <v>76</v>
      </c>
      <c r="G502" t="s">
        <v>474</v>
      </c>
      <c r="H502" t="s">
        <v>166</v>
      </c>
      <c r="I502" t="s">
        <v>173</v>
      </c>
      <c r="J502" t="s">
        <v>174</v>
      </c>
      <c r="K502" t="s">
        <v>29</v>
      </c>
      <c r="L502" t="s">
        <v>30</v>
      </c>
      <c r="M502" t="s">
        <v>45</v>
      </c>
      <c r="N502">
        <v>5</v>
      </c>
      <c r="O502" t="s">
        <v>1200</v>
      </c>
      <c r="P502" t="s">
        <v>349</v>
      </c>
      <c r="Q502">
        <v>3144879.33</v>
      </c>
      <c r="R502" t="s">
        <v>48</v>
      </c>
      <c r="S502" t="s">
        <v>56</v>
      </c>
      <c r="T502" t="s">
        <v>56</v>
      </c>
      <c r="U502" s="6">
        <v>3.7</v>
      </c>
    </row>
    <row r="503" spans="1:21" x14ac:dyDescent="0.25">
      <c r="A503" t="s">
        <v>1201</v>
      </c>
      <c r="B503" s="1">
        <v>45156</v>
      </c>
      <c r="C503" t="s">
        <v>81</v>
      </c>
      <c r="D503" t="s">
        <v>23</v>
      </c>
      <c r="E503" t="s">
        <v>82</v>
      </c>
      <c r="F503" t="s">
        <v>39</v>
      </c>
      <c r="G503" t="s">
        <v>150</v>
      </c>
      <c r="H503" t="s">
        <v>70</v>
      </c>
      <c r="I503" t="s">
        <v>71</v>
      </c>
      <c r="J503" t="s">
        <v>28</v>
      </c>
      <c r="K503" t="s">
        <v>29</v>
      </c>
      <c r="L503" t="s">
        <v>44</v>
      </c>
      <c r="M503" t="s">
        <v>45</v>
      </c>
      <c r="N503">
        <v>5</v>
      </c>
      <c r="O503" t="s">
        <v>1202</v>
      </c>
      <c r="P503" t="s">
        <v>290</v>
      </c>
      <c r="Q503">
        <v>4397068.0599999996</v>
      </c>
      <c r="R503" t="s">
        <v>34</v>
      </c>
      <c r="S503" t="s">
        <v>56</v>
      </c>
      <c r="T503" t="s">
        <v>35</v>
      </c>
      <c r="U503" s="6">
        <v>4</v>
      </c>
    </row>
    <row r="504" spans="1:21" x14ac:dyDescent="0.25">
      <c r="A504" t="s">
        <v>1203</v>
      </c>
      <c r="B504" s="1">
        <v>45128</v>
      </c>
      <c r="C504" t="s">
        <v>81</v>
      </c>
      <c r="D504" t="s">
        <v>23</v>
      </c>
      <c r="E504" t="s">
        <v>82</v>
      </c>
      <c r="F504" t="s">
        <v>62</v>
      </c>
      <c r="G504" t="s">
        <v>194</v>
      </c>
      <c r="H504" t="s">
        <v>40</v>
      </c>
      <c r="I504" t="s">
        <v>63</v>
      </c>
      <c r="J504" t="s">
        <v>42</v>
      </c>
      <c r="K504" t="s">
        <v>29</v>
      </c>
      <c r="L504" t="s">
        <v>30</v>
      </c>
      <c r="M504" t="s">
        <v>64</v>
      </c>
      <c r="N504">
        <v>4</v>
      </c>
      <c r="O504" t="s">
        <v>1204</v>
      </c>
      <c r="P504" t="s">
        <v>182</v>
      </c>
      <c r="Q504">
        <v>3723687.53</v>
      </c>
      <c r="R504" t="s">
        <v>34</v>
      </c>
      <c r="S504" t="s">
        <v>35</v>
      </c>
      <c r="T504" t="s">
        <v>56</v>
      </c>
      <c r="U504" s="6">
        <v>4.0999999999999996</v>
      </c>
    </row>
    <row r="505" spans="1:21" x14ac:dyDescent="0.25">
      <c r="A505" t="s">
        <v>1205</v>
      </c>
      <c r="B505" s="1">
        <v>45779</v>
      </c>
      <c r="C505" t="s">
        <v>37</v>
      </c>
      <c r="D505" t="s">
        <v>23</v>
      </c>
      <c r="E505" t="s">
        <v>68</v>
      </c>
      <c r="F505" t="s">
        <v>39</v>
      </c>
      <c r="G505" t="s">
        <v>194</v>
      </c>
      <c r="H505" t="s">
        <v>104</v>
      </c>
      <c r="I505" t="s">
        <v>105</v>
      </c>
      <c r="J505" t="s">
        <v>28</v>
      </c>
      <c r="K505" t="s">
        <v>72</v>
      </c>
      <c r="L505" t="s">
        <v>30</v>
      </c>
      <c r="M505" t="s">
        <v>31</v>
      </c>
      <c r="N505">
        <v>1</v>
      </c>
      <c r="O505" t="s">
        <v>1206</v>
      </c>
      <c r="P505" t="s">
        <v>178</v>
      </c>
      <c r="Q505">
        <v>780403.89</v>
      </c>
      <c r="R505" t="s">
        <v>48</v>
      </c>
      <c r="S505" t="s">
        <v>35</v>
      </c>
      <c r="T505" t="s">
        <v>56</v>
      </c>
      <c r="U505" s="6">
        <v>4.4000000000000004</v>
      </c>
    </row>
    <row r="506" spans="1:21" x14ac:dyDescent="0.25">
      <c r="A506" t="s">
        <v>1207</v>
      </c>
      <c r="B506" s="1">
        <v>45728</v>
      </c>
      <c r="C506" t="s">
        <v>37</v>
      </c>
      <c r="D506" t="s">
        <v>23</v>
      </c>
      <c r="E506" t="s">
        <v>38</v>
      </c>
      <c r="F506" t="s">
        <v>62</v>
      </c>
      <c r="G506" t="s">
        <v>20208</v>
      </c>
      <c r="H506" t="s">
        <v>26</v>
      </c>
      <c r="I506" t="s">
        <v>52</v>
      </c>
      <c r="J506" t="s">
        <v>28</v>
      </c>
      <c r="K506" t="s">
        <v>29</v>
      </c>
      <c r="L506" t="s">
        <v>30</v>
      </c>
      <c r="M506" t="s">
        <v>45</v>
      </c>
      <c r="N506">
        <v>3</v>
      </c>
      <c r="O506" t="s">
        <v>1208</v>
      </c>
      <c r="P506" t="s">
        <v>248</v>
      </c>
      <c r="Q506">
        <v>2383818.4300000002</v>
      </c>
      <c r="R506" t="s">
        <v>48</v>
      </c>
      <c r="S506" t="s">
        <v>35</v>
      </c>
      <c r="T506" t="s">
        <v>35</v>
      </c>
      <c r="U506" s="6">
        <v>4.5</v>
      </c>
    </row>
    <row r="507" spans="1:21" x14ac:dyDescent="0.25">
      <c r="A507" t="s">
        <v>1209</v>
      </c>
      <c r="B507" s="1">
        <v>45165</v>
      </c>
      <c r="C507" t="s">
        <v>81</v>
      </c>
      <c r="D507" t="s">
        <v>23</v>
      </c>
      <c r="E507" t="s">
        <v>82</v>
      </c>
      <c r="F507" t="s">
        <v>39</v>
      </c>
      <c r="G507" t="s">
        <v>20200</v>
      </c>
      <c r="H507" t="s">
        <v>104</v>
      </c>
      <c r="I507" t="s">
        <v>138</v>
      </c>
      <c r="J507" t="s">
        <v>42</v>
      </c>
      <c r="K507" t="s">
        <v>29</v>
      </c>
      <c r="L507" t="s">
        <v>44</v>
      </c>
      <c r="M507" t="s">
        <v>53</v>
      </c>
      <c r="N507">
        <v>4</v>
      </c>
      <c r="O507" t="s">
        <v>1210</v>
      </c>
      <c r="P507" t="s">
        <v>101</v>
      </c>
      <c r="Q507">
        <v>3974474</v>
      </c>
      <c r="R507" t="s">
        <v>34</v>
      </c>
      <c r="S507" t="s">
        <v>56</v>
      </c>
      <c r="T507" t="s">
        <v>35</v>
      </c>
      <c r="U507" s="6">
        <v>4.2</v>
      </c>
    </row>
    <row r="508" spans="1:21" x14ac:dyDescent="0.25">
      <c r="A508" t="s">
        <v>1211</v>
      </c>
      <c r="B508" s="1">
        <v>45735</v>
      </c>
      <c r="C508" t="s">
        <v>50</v>
      </c>
      <c r="D508" t="s">
        <v>23</v>
      </c>
      <c r="E508" t="s">
        <v>51</v>
      </c>
      <c r="F508" t="s">
        <v>58</v>
      </c>
      <c r="G508" t="s">
        <v>203</v>
      </c>
      <c r="H508" t="s">
        <v>26</v>
      </c>
      <c r="I508" t="s">
        <v>253</v>
      </c>
      <c r="J508" t="s">
        <v>42</v>
      </c>
      <c r="K508" t="s">
        <v>43</v>
      </c>
      <c r="L508" t="s">
        <v>44</v>
      </c>
      <c r="M508" t="s">
        <v>45</v>
      </c>
      <c r="N508">
        <v>1</v>
      </c>
      <c r="O508" t="s">
        <v>1212</v>
      </c>
      <c r="P508" t="s">
        <v>228</v>
      </c>
      <c r="Q508">
        <v>861848.87</v>
      </c>
      <c r="R508" t="s">
        <v>48</v>
      </c>
      <c r="S508" t="s">
        <v>56</v>
      </c>
      <c r="T508" t="s">
        <v>56</v>
      </c>
      <c r="U508" s="6">
        <v>3.8</v>
      </c>
    </row>
    <row r="509" spans="1:21" x14ac:dyDescent="0.25">
      <c r="A509" t="s">
        <v>1213</v>
      </c>
      <c r="B509" s="1">
        <v>45594</v>
      </c>
      <c r="C509" t="s">
        <v>98</v>
      </c>
      <c r="D509" t="s">
        <v>23</v>
      </c>
      <c r="E509" t="s">
        <v>103</v>
      </c>
      <c r="F509" t="s">
        <v>69</v>
      </c>
      <c r="G509" t="s">
        <v>230</v>
      </c>
      <c r="H509" t="s">
        <v>26</v>
      </c>
      <c r="I509" t="s">
        <v>151</v>
      </c>
      <c r="J509" t="s">
        <v>42</v>
      </c>
      <c r="K509" t="s">
        <v>72</v>
      </c>
      <c r="L509" t="s">
        <v>30</v>
      </c>
      <c r="M509" t="s">
        <v>77</v>
      </c>
      <c r="N509">
        <v>3</v>
      </c>
      <c r="O509" t="s">
        <v>1214</v>
      </c>
      <c r="P509" t="s">
        <v>92</v>
      </c>
      <c r="Q509">
        <v>3218197.54</v>
      </c>
      <c r="R509" t="s">
        <v>48</v>
      </c>
      <c r="S509" t="s">
        <v>56</v>
      </c>
      <c r="T509" t="s">
        <v>56</v>
      </c>
      <c r="U509" s="6">
        <v>3.9</v>
      </c>
    </row>
    <row r="510" spans="1:21" x14ac:dyDescent="0.25">
      <c r="A510" t="s">
        <v>1215</v>
      </c>
      <c r="B510" s="1">
        <v>44982</v>
      </c>
      <c r="C510" t="s">
        <v>37</v>
      </c>
      <c r="D510" t="s">
        <v>23</v>
      </c>
      <c r="E510" t="s">
        <v>38</v>
      </c>
      <c r="F510" t="s">
        <v>190</v>
      </c>
      <c r="G510" t="s">
        <v>518</v>
      </c>
      <c r="H510" t="s">
        <v>26</v>
      </c>
      <c r="I510" t="s">
        <v>151</v>
      </c>
      <c r="J510" t="s">
        <v>42</v>
      </c>
      <c r="K510" t="s">
        <v>43</v>
      </c>
      <c r="L510" t="s">
        <v>30</v>
      </c>
      <c r="M510" t="s">
        <v>64</v>
      </c>
      <c r="N510">
        <v>5</v>
      </c>
      <c r="O510" t="s">
        <v>1216</v>
      </c>
      <c r="P510" t="s">
        <v>493</v>
      </c>
      <c r="Q510">
        <v>5587802.5700000003</v>
      </c>
      <c r="R510" t="s">
        <v>34</v>
      </c>
      <c r="S510" t="s">
        <v>35</v>
      </c>
      <c r="T510" t="s">
        <v>56</v>
      </c>
      <c r="U510" s="6">
        <v>3.8</v>
      </c>
    </row>
    <row r="511" spans="1:21" x14ac:dyDescent="0.25">
      <c r="A511" t="s">
        <v>1217</v>
      </c>
      <c r="B511" s="1">
        <v>45233</v>
      </c>
      <c r="C511" t="s">
        <v>88</v>
      </c>
      <c r="D511" t="s">
        <v>23</v>
      </c>
      <c r="E511" t="s">
        <v>112</v>
      </c>
      <c r="F511" t="s">
        <v>190</v>
      </c>
      <c r="G511" t="s">
        <v>194</v>
      </c>
      <c r="H511" t="s">
        <v>83</v>
      </c>
      <c r="I511" t="s">
        <v>84</v>
      </c>
      <c r="J511" t="s">
        <v>42</v>
      </c>
      <c r="K511" t="s">
        <v>43</v>
      </c>
      <c r="L511" t="s">
        <v>30</v>
      </c>
      <c r="M511" t="s">
        <v>53</v>
      </c>
      <c r="N511">
        <v>5</v>
      </c>
      <c r="O511" t="s">
        <v>1218</v>
      </c>
      <c r="P511" t="s">
        <v>140</v>
      </c>
      <c r="Q511">
        <v>4830726.05</v>
      </c>
      <c r="R511" t="s">
        <v>34</v>
      </c>
      <c r="S511" t="s">
        <v>56</v>
      </c>
      <c r="T511" t="s">
        <v>35</v>
      </c>
      <c r="U511" s="6">
        <v>4.9000000000000004</v>
      </c>
    </row>
    <row r="512" spans="1:21" x14ac:dyDescent="0.25">
      <c r="A512" t="s">
        <v>1219</v>
      </c>
      <c r="B512" s="1">
        <v>45679</v>
      </c>
      <c r="C512" t="s">
        <v>22</v>
      </c>
      <c r="D512" t="s">
        <v>23</v>
      </c>
      <c r="E512" t="s">
        <v>24</v>
      </c>
      <c r="F512" t="s">
        <v>69</v>
      </c>
      <c r="G512" t="s">
        <v>20210</v>
      </c>
      <c r="H512" t="s">
        <v>40</v>
      </c>
      <c r="I512" t="s">
        <v>63</v>
      </c>
      <c r="J512" t="s">
        <v>42</v>
      </c>
      <c r="K512" t="s">
        <v>29</v>
      </c>
      <c r="L512" t="s">
        <v>30</v>
      </c>
      <c r="M512" t="s">
        <v>53</v>
      </c>
      <c r="N512">
        <v>4</v>
      </c>
      <c r="O512" t="s">
        <v>1220</v>
      </c>
      <c r="P512" t="s">
        <v>96</v>
      </c>
      <c r="Q512">
        <v>3699552.24</v>
      </c>
      <c r="R512" t="s">
        <v>34</v>
      </c>
      <c r="S512" t="s">
        <v>35</v>
      </c>
      <c r="T512" t="s">
        <v>56</v>
      </c>
      <c r="U512" s="6">
        <v>3.5</v>
      </c>
    </row>
    <row r="513" spans="1:21" x14ac:dyDescent="0.25">
      <c r="A513" t="s">
        <v>1221</v>
      </c>
      <c r="B513" s="1">
        <v>45526</v>
      </c>
      <c r="C513" t="s">
        <v>50</v>
      </c>
      <c r="D513" t="s">
        <v>23</v>
      </c>
      <c r="E513" t="s">
        <v>51</v>
      </c>
      <c r="F513" t="s">
        <v>69</v>
      </c>
      <c r="G513" t="s">
        <v>368</v>
      </c>
      <c r="H513" t="s">
        <v>83</v>
      </c>
      <c r="I513" t="s">
        <v>126</v>
      </c>
      <c r="J513" t="s">
        <v>42</v>
      </c>
      <c r="K513" t="s">
        <v>43</v>
      </c>
      <c r="L513" t="s">
        <v>30</v>
      </c>
      <c r="M513" t="s">
        <v>77</v>
      </c>
      <c r="N513">
        <v>2</v>
      </c>
      <c r="O513" t="s">
        <v>1222</v>
      </c>
      <c r="P513" t="s">
        <v>571</v>
      </c>
      <c r="Q513">
        <v>1470745.22</v>
      </c>
      <c r="R513" t="s">
        <v>48</v>
      </c>
      <c r="S513" t="s">
        <v>35</v>
      </c>
      <c r="T513" t="s">
        <v>35</v>
      </c>
      <c r="U513" s="6">
        <v>4.8</v>
      </c>
    </row>
    <row r="514" spans="1:21" x14ac:dyDescent="0.25">
      <c r="A514" t="s">
        <v>1223</v>
      </c>
      <c r="B514" s="1">
        <v>45790</v>
      </c>
      <c r="C514" t="s">
        <v>22</v>
      </c>
      <c r="D514" t="s">
        <v>23</v>
      </c>
      <c r="E514" t="s">
        <v>24</v>
      </c>
      <c r="F514" t="s">
        <v>90</v>
      </c>
      <c r="G514" t="s">
        <v>20199</v>
      </c>
      <c r="H514" t="s">
        <v>104</v>
      </c>
      <c r="I514" t="s">
        <v>240</v>
      </c>
      <c r="J514" t="s">
        <v>174</v>
      </c>
      <c r="K514" t="s">
        <v>43</v>
      </c>
      <c r="L514" t="s">
        <v>30</v>
      </c>
      <c r="M514" t="s">
        <v>53</v>
      </c>
      <c r="N514">
        <v>2</v>
      </c>
      <c r="O514" t="s">
        <v>1224</v>
      </c>
      <c r="P514" t="s">
        <v>192</v>
      </c>
      <c r="Q514">
        <v>1307371.6200000001</v>
      </c>
      <c r="R514" t="s">
        <v>34</v>
      </c>
      <c r="S514" t="s">
        <v>56</v>
      </c>
      <c r="T514" t="s">
        <v>35</v>
      </c>
      <c r="U514" s="6">
        <v>4</v>
      </c>
    </row>
    <row r="515" spans="1:21" x14ac:dyDescent="0.25">
      <c r="A515" t="s">
        <v>1225</v>
      </c>
      <c r="B515" s="1">
        <v>45565</v>
      </c>
      <c r="C515" t="s">
        <v>98</v>
      </c>
      <c r="D515" t="s">
        <v>23</v>
      </c>
      <c r="E515" t="s">
        <v>99</v>
      </c>
      <c r="F515" t="s">
        <v>190</v>
      </c>
      <c r="G515" t="s">
        <v>20205</v>
      </c>
      <c r="H515" t="s">
        <v>104</v>
      </c>
      <c r="I515" t="s">
        <v>240</v>
      </c>
      <c r="J515" t="s">
        <v>174</v>
      </c>
      <c r="K515" t="s">
        <v>43</v>
      </c>
      <c r="L515" t="s">
        <v>30</v>
      </c>
      <c r="M515" t="s">
        <v>77</v>
      </c>
      <c r="N515">
        <v>2</v>
      </c>
      <c r="O515" t="s">
        <v>1226</v>
      </c>
      <c r="P515" t="s">
        <v>454</v>
      </c>
      <c r="Q515">
        <v>1404690.32</v>
      </c>
      <c r="R515" t="s">
        <v>34</v>
      </c>
      <c r="S515" t="s">
        <v>35</v>
      </c>
      <c r="T515" t="s">
        <v>35</v>
      </c>
      <c r="U515" s="6">
        <v>4.3</v>
      </c>
    </row>
    <row r="516" spans="1:21" x14ac:dyDescent="0.25">
      <c r="A516" t="s">
        <v>1227</v>
      </c>
      <c r="B516" s="1">
        <v>44974</v>
      </c>
      <c r="C516" t="s">
        <v>22</v>
      </c>
      <c r="D516" t="s">
        <v>23</v>
      </c>
      <c r="E516" t="s">
        <v>24</v>
      </c>
      <c r="F516" t="s">
        <v>58</v>
      </c>
      <c r="G516" t="s">
        <v>20215</v>
      </c>
      <c r="H516" t="s">
        <v>104</v>
      </c>
      <c r="I516" t="s">
        <v>240</v>
      </c>
      <c r="J516" t="s">
        <v>174</v>
      </c>
      <c r="K516" t="s">
        <v>29</v>
      </c>
      <c r="L516" t="s">
        <v>30</v>
      </c>
      <c r="M516" t="s">
        <v>45</v>
      </c>
      <c r="N516">
        <v>4</v>
      </c>
      <c r="O516" t="s">
        <v>1228</v>
      </c>
      <c r="P516" t="s">
        <v>148</v>
      </c>
      <c r="Q516">
        <v>3005767.47</v>
      </c>
      <c r="R516" t="s">
        <v>34</v>
      </c>
      <c r="S516" t="s">
        <v>35</v>
      </c>
      <c r="T516" t="s">
        <v>56</v>
      </c>
      <c r="U516" s="6">
        <v>4.8</v>
      </c>
    </row>
    <row r="517" spans="1:21" x14ac:dyDescent="0.25">
      <c r="A517" t="s">
        <v>1229</v>
      </c>
      <c r="B517" s="1">
        <v>45098</v>
      </c>
      <c r="C517" t="s">
        <v>81</v>
      </c>
      <c r="D517" t="s">
        <v>23</v>
      </c>
      <c r="E517" t="s">
        <v>82</v>
      </c>
      <c r="F517" t="s">
        <v>190</v>
      </c>
      <c r="G517" t="s">
        <v>20197</v>
      </c>
      <c r="H517" t="s">
        <v>166</v>
      </c>
      <c r="I517" t="s">
        <v>173</v>
      </c>
      <c r="J517" t="s">
        <v>174</v>
      </c>
      <c r="K517" t="s">
        <v>72</v>
      </c>
      <c r="L517" t="s">
        <v>44</v>
      </c>
      <c r="M517" t="s">
        <v>53</v>
      </c>
      <c r="N517">
        <v>4</v>
      </c>
      <c r="O517" t="s">
        <v>1230</v>
      </c>
      <c r="P517" t="s">
        <v>386</v>
      </c>
      <c r="Q517">
        <v>2616503.9500000002</v>
      </c>
      <c r="R517" t="s">
        <v>48</v>
      </c>
      <c r="S517" t="s">
        <v>35</v>
      </c>
      <c r="T517" t="s">
        <v>56</v>
      </c>
      <c r="U517" s="6">
        <v>4.5999999999999996</v>
      </c>
    </row>
    <row r="518" spans="1:21" x14ac:dyDescent="0.25">
      <c r="A518" t="s">
        <v>1231</v>
      </c>
      <c r="B518" s="1">
        <v>45870</v>
      </c>
      <c r="C518" t="s">
        <v>81</v>
      </c>
      <c r="D518" t="s">
        <v>23</v>
      </c>
      <c r="E518" t="s">
        <v>82</v>
      </c>
      <c r="F518" t="s">
        <v>39</v>
      </c>
      <c r="G518" t="s">
        <v>20201</v>
      </c>
      <c r="H518" t="s">
        <v>40</v>
      </c>
      <c r="I518" t="s">
        <v>41</v>
      </c>
      <c r="J518" t="s">
        <v>42</v>
      </c>
      <c r="K518" t="s">
        <v>43</v>
      </c>
      <c r="L518" t="s">
        <v>30</v>
      </c>
      <c r="M518" t="s">
        <v>53</v>
      </c>
      <c r="N518">
        <v>4</v>
      </c>
      <c r="O518" t="s">
        <v>1232</v>
      </c>
      <c r="P518" t="s">
        <v>219</v>
      </c>
      <c r="Q518">
        <v>4615748.72</v>
      </c>
      <c r="R518" t="s">
        <v>34</v>
      </c>
      <c r="S518" t="s">
        <v>56</v>
      </c>
      <c r="T518" t="s">
        <v>35</v>
      </c>
      <c r="U518" s="6">
        <v>4</v>
      </c>
    </row>
    <row r="519" spans="1:21" x14ac:dyDescent="0.25">
      <c r="A519" t="s">
        <v>1233</v>
      </c>
      <c r="B519" s="1">
        <v>45229</v>
      </c>
      <c r="C519" t="s">
        <v>88</v>
      </c>
      <c r="D519" t="s">
        <v>23</v>
      </c>
      <c r="E519" t="s">
        <v>89</v>
      </c>
      <c r="F519" t="s">
        <v>76</v>
      </c>
      <c r="G519" t="s">
        <v>214</v>
      </c>
      <c r="H519" t="s">
        <v>104</v>
      </c>
      <c r="I519" t="s">
        <v>138</v>
      </c>
      <c r="J519" t="s">
        <v>42</v>
      </c>
      <c r="K519" t="s">
        <v>29</v>
      </c>
      <c r="L519" t="s">
        <v>30</v>
      </c>
      <c r="M519" t="s">
        <v>113</v>
      </c>
      <c r="N519">
        <v>5</v>
      </c>
      <c r="O519" t="s">
        <v>1234</v>
      </c>
      <c r="P519" t="s">
        <v>101</v>
      </c>
      <c r="Q519">
        <v>4956124.3899999997</v>
      </c>
      <c r="R519" t="s">
        <v>34</v>
      </c>
      <c r="S519" t="s">
        <v>56</v>
      </c>
      <c r="T519" t="s">
        <v>56</v>
      </c>
      <c r="U519" s="6">
        <v>4.0999999999999996</v>
      </c>
    </row>
    <row r="520" spans="1:21" x14ac:dyDescent="0.25">
      <c r="A520" t="s">
        <v>1235</v>
      </c>
      <c r="B520" s="1">
        <v>45110</v>
      </c>
      <c r="C520" t="s">
        <v>88</v>
      </c>
      <c r="D520" t="s">
        <v>23</v>
      </c>
      <c r="E520" t="s">
        <v>112</v>
      </c>
      <c r="F520" t="s">
        <v>76</v>
      </c>
      <c r="G520" t="s">
        <v>331</v>
      </c>
      <c r="H520" t="s">
        <v>70</v>
      </c>
      <c r="I520" t="s">
        <v>71</v>
      </c>
      <c r="J520" t="s">
        <v>28</v>
      </c>
      <c r="K520" t="s">
        <v>29</v>
      </c>
      <c r="L520" t="s">
        <v>30</v>
      </c>
      <c r="M520" t="s">
        <v>45</v>
      </c>
      <c r="N520">
        <v>4</v>
      </c>
      <c r="O520" t="s">
        <v>1236</v>
      </c>
      <c r="P520" t="s">
        <v>188</v>
      </c>
      <c r="Q520">
        <v>3360738.81</v>
      </c>
      <c r="R520" t="s">
        <v>34</v>
      </c>
      <c r="S520" t="s">
        <v>56</v>
      </c>
      <c r="T520" t="s">
        <v>35</v>
      </c>
      <c r="U520" s="6">
        <v>4.7</v>
      </c>
    </row>
    <row r="521" spans="1:21" x14ac:dyDescent="0.25">
      <c r="A521" t="s">
        <v>1237</v>
      </c>
      <c r="B521" s="1">
        <v>45128</v>
      </c>
      <c r="C521" t="s">
        <v>98</v>
      </c>
      <c r="D521" t="s">
        <v>23</v>
      </c>
      <c r="E521" t="s">
        <v>103</v>
      </c>
      <c r="F521" t="s">
        <v>69</v>
      </c>
      <c r="G521" t="s">
        <v>20214</v>
      </c>
      <c r="H521" t="s">
        <v>26</v>
      </c>
      <c r="I521" t="s">
        <v>253</v>
      </c>
      <c r="J521" t="s">
        <v>42</v>
      </c>
      <c r="K521" t="s">
        <v>29</v>
      </c>
      <c r="L521" t="s">
        <v>44</v>
      </c>
      <c r="M521" t="s">
        <v>77</v>
      </c>
      <c r="N521">
        <v>3</v>
      </c>
      <c r="O521" t="s">
        <v>1238</v>
      </c>
      <c r="P521" t="s">
        <v>571</v>
      </c>
      <c r="Q521">
        <v>2277491.13</v>
      </c>
      <c r="R521" t="s">
        <v>34</v>
      </c>
      <c r="S521" t="s">
        <v>56</v>
      </c>
      <c r="T521" t="s">
        <v>35</v>
      </c>
      <c r="U521" s="6">
        <v>4.7</v>
      </c>
    </row>
    <row r="522" spans="1:21" x14ac:dyDescent="0.25">
      <c r="A522" t="s">
        <v>1239</v>
      </c>
      <c r="B522" s="1">
        <v>45596</v>
      </c>
      <c r="C522" t="s">
        <v>50</v>
      </c>
      <c r="D522" t="s">
        <v>23</v>
      </c>
      <c r="E522" t="s">
        <v>130</v>
      </c>
      <c r="F522" t="s">
        <v>62</v>
      </c>
      <c r="G522" t="s">
        <v>165</v>
      </c>
      <c r="H522" t="s">
        <v>70</v>
      </c>
      <c r="I522" t="s">
        <v>71</v>
      </c>
      <c r="J522" t="s">
        <v>28</v>
      </c>
      <c r="K522" t="s">
        <v>43</v>
      </c>
      <c r="L522" t="s">
        <v>30</v>
      </c>
      <c r="M522" t="s">
        <v>64</v>
      </c>
      <c r="N522">
        <v>5</v>
      </c>
      <c r="O522" t="s">
        <v>1240</v>
      </c>
      <c r="P522" t="s">
        <v>86</v>
      </c>
      <c r="Q522">
        <v>4727293.4400000004</v>
      </c>
      <c r="R522" t="s">
        <v>34</v>
      </c>
      <c r="S522" t="s">
        <v>56</v>
      </c>
      <c r="T522" t="s">
        <v>35</v>
      </c>
      <c r="U522" s="6">
        <v>4.3</v>
      </c>
    </row>
    <row r="523" spans="1:21" x14ac:dyDescent="0.25">
      <c r="A523" t="s">
        <v>1241</v>
      </c>
      <c r="B523" s="1">
        <v>45119</v>
      </c>
      <c r="C523" t="s">
        <v>81</v>
      </c>
      <c r="D523" t="s">
        <v>23</v>
      </c>
      <c r="E523" t="s">
        <v>82</v>
      </c>
      <c r="F523" t="s">
        <v>190</v>
      </c>
      <c r="G523" t="s">
        <v>146</v>
      </c>
      <c r="H523" t="s">
        <v>40</v>
      </c>
      <c r="I523" t="s">
        <v>41</v>
      </c>
      <c r="J523" t="s">
        <v>42</v>
      </c>
      <c r="K523" t="s">
        <v>72</v>
      </c>
      <c r="L523" t="s">
        <v>44</v>
      </c>
      <c r="M523" t="s">
        <v>77</v>
      </c>
      <c r="N523">
        <v>3</v>
      </c>
      <c r="O523" t="s">
        <v>1242</v>
      </c>
      <c r="P523" t="s">
        <v>270</v>
      </c>
      <c r="Q523">
        <v>3869712.76</v>
      </c>
      <c r="R523" t="s">
        <v>48</v>
      </c>
      <c r="S523" t="s">
        <v>56</v>
      </c>
      <c r="T523" t="s">
        <v>35</v>
      </c>
      <c r="U523" s="6">
        <v>4.0999999999999996</v>
      </c>
    </row>
    <row r="524" spans="1:21" x14ac:dyDescent="0.25">
      <c r="A524" t="s">
        <v>1243</v>
      </c>
      <c r="B524" s="1">
        <v>45290</v>
      </c>
      <c r="C524" t="s">
        <v>81</v>
      </c>
      <c r="D524" t="s">
        <v>23</v>
      </c>
      <c r="E524" t="s">
        <v>82</v>
      </c>
      <c r="F524" t="s">
        <v>69</v>
      </c>
      <c r="G524" t="s">
        <v>331</v>
      </c>
      <c r="H524" t="s">
        <v>104</v>
      </c>
      <c r="I524" t="s">
        <v>240</v>
      </c>
      <c r="J524" t="s">
        <v>174</v>
      </c>
      <c r="K524" t="s">
        <v>29</v>
      </c>
      <c r="L524" t="s">
        <v>44</v>
      </c>
      <c r="M524" t="s">
        <v>64</v>
      </c>
      <c r="N524">
        <v>1</v>
      </c>
      <c r="O524" t="s">
        <v>1244</v>
      </c>
      <c r="P524" t="s">
        <v>128</v>
      </c>
      <c r="Q524">
        <v>662873.51</v>
      </c>
      <c r="R524" t="s">
        <v>48</v>
      </c>
      <c r="S524" t="s">
        <v>56</v>
      </c>
      <c r="T524" t="s">
        <v>56</v>
      </c>
      <c r="U524" s="6">
        <v>4.4000000000000004</v>
      </c>
    </row>
    <row r="525" spans="1:21" x14ac:dyDescent="0.25">
      <c r="A525" t="s">
        <v>1245</v>
      </c>
      <c r="B525" s="1">
        <v>45862</v>
      </c>
      <c r="C525" t="s">
        <v>81</v>
      </c>
      <c r="D525" t="s">
        <v>23</v>
      </c>
      <c r="E525" t="s">
        <v>82</v>
      </c>
      <c r="F525" t="s">
        <v>190</v>
      </c>
      <c r="G525" t="s">
        <v>365</v>
      </c>
      <c r="H525" t="s">
        <v>166</v>
      </c>
      <c r="I525" t="s">
        <v>173</v>
      </c>
      <c r="J525" t="s">
        <v>174</v>
      </c>
      <c r="K525" t="s">
        <v>43</v>
      </c>
      <c r="L525" t="s">
        <v>44</v>
      </c>
      <c r="M525" t="s">
        <v>31</v>
      </c>
      <c r="N525">
        <v>3</v>
      </c>
      <c r="O525" t="s">
        <v>1246</v>
      </c>
      <c r="P525" t="s">
        <v>375</v>
      </c>
      <c r="Q525">
        <v>1850092.4</v>
      </c>
      <c r="R525" t="s">
        <v>48</v>
      </c>
      <c r="S525" t="s">
        <v>35</v>
      </c>
      <c r="T525" t="s">
        <v>56</v>
      </c>
      <c r="U525" s="6">
        <v>3.7</v>
      </c>
    </row>
    <row r="526" spans="1:21" x14ac:dyDescent="0.25">
      <c r="A526" t="s">
        <v>1247</v>
      </c>
      <c r="B526" s="1">
        <v>45108</v>
      </c>
      <c r="C526" t="s">
        <v>81</v>
      </c>
      <c r="D526" t="s">
        <v>23</v>
      </c>
      <c r="E526" t="s">
        <v>82</v>
      </c>
      <c r="F526" t="s">
        <v>39</v>
      </c>
      <c r="G526" t="s">
        <v>20211</v>
      </c>
      <c r="H526" t="s">
        <v>40</v>
      </c>
      <c r="I526" t="s">
        <v>41</v>
      </c>
      <c r="J526" t="s">
        <v>42</v>
      </c>
      <c r="K526" t="s">
        <v>72</v>
      </c>
      <c r="L526" t="s">
        <v>44</v>
      </c>
      <c r="M526" t="s">
        <v>31</v>
      </c>
      <c r="N526">
        <v>1</v>
      </c>
      <c r="O526" t="s">
        <v>1248</v>
      </c>
      <c r="P526" t="s">
        <v>349</v>
      </c>
      <c r="Q526">
        <v>1104791.7</v>
      </c>
      <c r="R526" t="s">
        <v>34</v>
      </c>
      <c r="S526" t="s">
        <v>35</v>
      </c>
      <c r="T526" t="s">
        <v>35</v>
      </c>
      <c r="U526" s="6">
        <v>4.9000000000000004</v>
      </c>
    </row>
    <row r="527" spans="1:21" x14ac:dyDescent="0.25">
      <c r="A527" t="s">
        <v>1249</v>
      </c>
      <c r="B527" s="1">
        <v>44985</v>
      </c>
      <c r="C527" t="s">
        <v>88</v>
      </c>
      <c r="D527" t="s">
        <v>23</v>
      </c>
      <c r="E527" t="s">
        <v>112</v>
      </c>
      <c r="F527" t="s">
        <v>69</v>
      </c>
      <c r="G527" t="s">
        <v>214</v>
      </c>
      <c r="H527" t="s">
        <v>166</v>
      </c>
      <c r="I527" t="s">
        <v>173</v>
      </c>
      <c r="J527" t="s">
        <v>174</v>
      </c>
      <c r="K527" t="s">
        <v>43</v>
      </c>
      <c r="L527" t="s">
        <v>30</v>
      </c>
      <c r="M527" t="s">
        <v>45</v>
      </c>
      <c r="N527">
        <v>3</v>
      </c>
      <c r="O527" t="s">
        <v>1250</v>
      </c>
      <c r="P527" t="s">
        <v>242</v>
      </c>
      <c r="Q527">
        <v>2000158.86</v>
      </c>
      <c r="R527" t="s">
        <v>48</v>
      </c>
      <c r="S527" t="s">
        <v>56</v>
      </c>
      <c r="T527" t="s">
        <v>35</v>
      </c>
      <c r="U527" s="6">
        <v>5</v>
      </c>
    </row>
    <row r="528" spans="1:21" x14ac:dyDescent="0.25">
      <c r="A528" t="s">
        <v>1251</v>
      </c>
      <c r="B528" s="1">
        <v>45138</v>
      </c>
      <c r="C528" t="s">
        <v>98</v>
      </c>
      <c r="D528" t="s">
        <v>23</v>
      </c>
      <c r="E528" t="s">
        <v>99</v>
      </c>
      <c r="F528" t="s">
        <v>62</v>
      </c>
      <c r="G528" t="s">
        <v>20201</v>
      </c>
      <c r="H528" t="s">
        <v>70</v>
      </c>
      <c r="I528" t="s">
        <v>180</v>
      </c>
      <c r="J528" t="s">
        <v>42</v>
      </c>
      <c r="K528" t="s">
        <v>29</v>
      </c>
      <c r="L528" t="s">
        <v>44</v>
      </c>
      <c r="M528" t="s">
        <v>64</v>
      </c>
      <c r="N528">
        <v>1</v>
      </c>
      <c r="O528" t="s">
        <v>1252</v>
      </c>
      <c r="P528" t="s">
        <v>169</v>
      </c>
      <c r="Q528">
        <v>952766.94</v>
      </c>
      <c r="R528" t="s">
        <v>48</v>
      </c>
      <c r="S528" t="s">
        <v>35</v>
      </c>
      <c r="T528" t="s">
        <v>56</v>
      </c>
      <c r="U528" s="6">
        <v>4.4000000000000004</v>
      </c>
    </row>
    <row r="529" spans="1:21" x14ac:dyDescent="0.25">
      <c r="A529" t="s">
        <v>1253</v>
      </c>
      <c r="B529" s="1">
        <v>45771</v>
      </c>
      <c r="C529" t="s">
        <v>81</v>
      </c>
      <c r="D529" t="s">
        <v>23</v>
      </c>
      <c r="E529" t="s">
        <v>82</v>
      </c>
      <c r="F529" t="s">
        <v>190</v>
      </c>
      <c r="G529" t="s">
        <v>305</v>
      </c>
      <c r="H529" t="s">
        <v>104</v>
      </c>
      <c r="I529" t="s">
        <v>105</v>
      </c>
      <c r="J529" t="s">
        <v>28</v>
      </c>
      <c r="K529" t="s">
        <v>43</v>
      </c>
      <c r="L529" t="s">
        <v>44</v>
      </c>
      <c r="M529" t="s">
        <v>113</v>
      </c>
      <c r="N529">
        <v>1</v>
      </c>
      <c r="O529" t="s">
        <v>1254</v>
      </c>
      <c r="P529" t="s">
        <v>212</v>
      </c>
      <c r="Q529">
        <v>899879.03</v>
      </c>
      <c r="R529" t="s">
        <v>48</v>
      </c>
      <c r="S529" t="s">
        <v>56</v>
      </c>
      <c r="T529" t="s">
        <v>56</v>
      </c>
      <c r="U529" s="6">
        <v>4.4000000000000004</v>
      </c>
    </row>
    <row r="530" spans="1:21" x14ac:dyDescent="0.25">
      <c r="A530" t="s">
        <v>1255</v>
      </c>
      <c r="B530" s="1">
        <v>45738</v>
      </c>
      <c r="C530" t="s">
        <v>22</v>
      </c>
      <c r="D530" t="s">
        <v>23</v>
      </c>
      <c r="E530" t="s">
        <v>24</v>
      </c>
      <c r="F530" t="s">
        <v>90</v>
      </c>
      <c r="G530" t="s">
        <v>165</v>
      </c>
      <c r="H530" t="s">
        <v>104</v>
      </c>
      <c r="I530" t="s">
        <v>240</v>
      </c>
      <c r="J530" t="s">
        <v>174</v>
      </c>
      <c r="K530" t="s">
        <v>72</v>
      </c>
      <c r="L530" t="s">
        <v>30</v>
      </c>
      <c r="M530" t="s">
        <v>53</v>
      </c>
      <c r="N530">
        <v>4</v>
      </c>
      <c r="O530" t="s">
        <v>1256</v>
      </c>
      <c r="P530" t="s">
        <v>582</v>
      </c>
      <c r="Q530">
        <v>2532346.58</v>
      </c>
      <c r="R530" t="s">
        <v>34</v>
      </c>
      <c r="S530" t="s">
        <v>35</v>
      </c>
      <c r="T530" t="s">
        <v>56</v>
      </c>
      <c r="U530" s="6">
        <v>4.2</v>
      </c>
    </row>
    <row r="531" spans="1:21" x14ac:dyDescent="0.25">
      <c r="A531" t="s">
        <v>1257</v>
      </c>
      <c r="B531" s="1">
        <v>45833</v>
      </c>
      <c r="C531" t="s">
        <v>22</v>
      </c>
      <c r="D531" t="s">
        <v>23</v>
      </c>
      <c r="E531" t="s">
        <v>24</v>
      </c>
      <c r="F531" t="s">
        <v>62</v>
      </c>
      <c r="G531" t="s">
        <v>150</v>
      </c>
      <c r="H531" t="s">
        <v>40</v>
      </c>
      <c r="I531" t="s">
        <v>63</v>
      </c>
      <c r="J531" t="s">
        <v>42</v>
      </c>
      <c r="K531" t="s">
        <v>72</v>
      </c>
      <c r="L531" t="s">
        <v>44</v>
      </c>
      <c r="M531" t="s">
        <v>64</v>
      </c>
      <c r="N531">
        <v>4</v>
      </c>
      <c r="O531" t="s">
        <v>1258</v>
      </c>
      <c r="P531" t="s">
        <v>610</v>
      </c>
      <c r="Q531">
        <v>3814723.93</v>
      </c>
      <c r="R531" t="s">
        <v>34</v>
      </c>
      <c r="S531" t="s">
        <v>35</v>
      </c>
      <c r="T531" t="s">
        <v>56</v>
      </c>
      <c r="U531" s="6">
        <v>4.0999999999999996</v>
      </c>
    </row>
    <row r="532" spans="1:21" x14ac:dyDescent="0.25">
      <c r="A532" t="s">
        <v>1259</v>
      </c>
      <c r="B532" s="1">
        <v>45346</v>
      </c>
      <c r="C532" t="s">
        <v>81</v>
      </c>
      <c r="D532" t="s">
        <v>23</v>
      </c>
      <c r="E532" t="s">
        <v>82</v>
      </c>
      <c r="F532" t="s">
        <v>76</v>
      </c>
      <c r="G532" t="s">
        <v>328</v>
      </c>
      <c r="H532" t="s">
        <v>104</v>
      </c>
      <c r="I532" t="s">
        <v>105</v>
      </c>
      <c r="J532" t="s">
        <v>28</v>
      </c>
      <c r="K532" t="s">
        <v>29</v>
      </c>
      <c r="L532" t="s">
        <v>30</v>
      </c>
      <c r="M532" t="s">
        <v>113</v>
      </c>
      <c r="N532">
        <v>1</v>
      </c>
      <c r="O532" t="s">
        <v>1260</v>
      </c>
      <c r="P532" t="s">
        <v>206</v>
      </c>
      <c r="Q532">
        <v>798000.8</v>
      </c>
      <c r="R532" t="s">
        <v>34</v>
      </c>
      <c r="S532" t="s">
        <v>56</v>
      </c>
      <c r="T532" t="s">
        <v>35</v>
      </c>
      <c r="U532" s="6">
        <v>3.6</v>
      </c>
    </row>
    <row r="533" spans="1:21" x14ac:dyDescent="0.25">
      <c r="A533" t="s">
        <v>1261</v>
      </c>
      <c r="B533" s="1">
        <v>44937</v>
      </c>
      <c r="C533" t="s">
        <v>22</v>
      </c>
      <c r="D533" t="s">
        <v>23</v>
      </c>
      <c r="E533" t="s">
        <v>24</v>
      </c>
      <c r="F533" t="s">
        <v>90</v>
      </c>
      <c r="G533" t="s">
        <v>142</v>
      </c>
      <c r="H533" t="s">
        <v>70</v>
      </c>
      <c r="I533" t="s">
        <v>71</v>
      </c>
      <c r="J533" t="s">
        <v>28</v>
      </c>
      <c r="K533" t="s">
        <v>72</v>
      </c>
      <c r="L533" t="s">
        <v>30</v>
      </c>
      <c r="M533" t="s">
        <v>45</v>
      </c>
      <c r="N533">
        <v>4</v>
      </c>
      <c r="O533" t="s">
        <v>1262</v>
      </c>
      <c r="P533" t="s">
        <v>219</v>
      </c>
      <c r="Q533">
        <v>3732759.65</v>
      </c>
      <c r="R533" t="s">
        <v>48</v>
      </c>
      <c r="S533" t="s">
        <v>56</v>
      </c>
      <c r="T533" t="s">
        <v>56</v>
      </c>
      <c r="U533" s="6">
        <v>3.6</v>
      </c>
    </row>
    <row r="534" spans="1:21" x14ac:dyDescent="0.25">
      <c r="A534" t="s">
        <v>1263</v>
      </c>
      <c r="B534" s="1">
        <v>45092</v>
      </c>
      <c r="C534" t="s">
        <v>81</v>
      </c>
      <c r="D534" t="s">
        <v>23</v>
      </c>
      <c r="E534" t="s">
        <v>82</v>
      </c>
      <c r="F534" t="s">
        <v>62</v>
      </c>
      <c r="G534" t="s">
        <v>316</v>
      </c>
      <c r="H534" t="s">
        <v>40</v>
      </c>
      <c r="I534" t="s">
        <v>41</v>
      </c>
      <c r="J534" t="s">
        <v>42</v>
      </c>
      <c r="K534" t="s">
        <v>72</v>
      </c>
      <c r="L534" t="s">
        <v>30</v>
      </c>
      <c r="M534" t="s">
        <v>77</v>
      </c>
      <c r="N534">
        <v>2</v>
      </c>
      <c r="O534" t="s">
        <v>1264</v>
      </c>
      <c r="P534" t="s">
        <v>47</v>
      </c>
      <c r="Q534">
        <v>2430715.2000000002</v>
      </c>
      <c r="R534" t="s">
        <v>48</v>
      </c>
      <c r="S534" t="s">
        <v>35</v>
      </c>
      <c r="T534" t="s">
        <v>56</v>
      </c>
      <c r="U534" s="6">
        <v>3.8</v>
      </c>
    </row>
    <row r="535" spans="1:21" x14ac:dyDescent="0.25">
      <c r="A535" t="s">
        <v>1265</v>
      </c>
      <c r="B535" s="1">
        <v>45658</v>
      </c>
      <c r="C535" t="s">
        <v>22</v>
      </c>
      <c r="D535" t="s">
        <v>23</v>
      </c>
      <c r="E535" t="s">
        <v>24</v>
      </c>
      <c r="F535" t="s">
        <v>39</v>
      </c>
      <c r="G535" t="s">
        <v>20203</v>
      </c>
      <c r="H535" t="s">
        <v>40</v>
      </c>
      <c r="I535" t="s">
        <v>41</v>
      </c>
      <c r="J535" t="s">
        <v>42</v>
      </c>
      <c r="K535" t="s">
        <v>72</v>
      </c>
      <c r="L535" t="s">
        <v>30</v>
      </c>
      <c r="M535" t="s">
        <v>53</v>
      </c>
      <c r="N535">
        <v>2</v>
      </c>
      <c r="O535" t="s">
        <v>1266</v>
      </c>
      <c r="P535" t="s">
        <v>336</v>
      </c>
      <c r="Q535">
        <v>2435744.39</v>
      </c>
      <c r="R535" t="s">
        <v>34</v>
      </c>
      <c r="S535" t="s">
        <v>35</v>
      </c>
      <c r="T535" t="s">
        <v>56</v>
      </c>
      <c r="U535" s="6">
        <v>4.5</v>
      </c>
    </row>
    <row r="536" spans="1:21" x14ac:dyDescent="0.25">
      <c r="A536" t="s">
        <v>1267</v>
      </c>
      <c r="B536" s="1">
        <v>45878</v>
      </c>
      <c r="C536" t="s">
        <v>88</v>
      </c>
      <c r="D536" t="s">
        <v>23</v>
      </c>
      <c r="E536" t="s">
        <v>89</v>
      </c>
      <c r="F536" t="s">
        <v>58</v>
      </c>
      <c r="G536" t="s">
        <v>343</v>
      </c>
      <c r="H536" t="s">
        <v>83</v>
      </c>
      <c r="I536" t="s">
        <v>126</v>
      </c>
      <c r="J536" t="s">
        <v>42</v>
      </c>
      <c r="K536" t="s">
        <v>43</v>
      </c>
      <c r="L536" t="s">
        <v>30</v>
      </c>
      <c r="M536" t="s">
        <v>31</v>
      </c>
      <c r="N536">
        <v>1</v>
      </c>
      <c r="O536" t="s">
        <v>1268</v>
      </c>
      <c r="P536" t="s">
        <v>526</v>
      </c>
      <c r="Q536">
        <v>772323.66</v>
      </c>
      <c r="R536" t="s">
        <v>34</v>
      </c>
      <c r="S536" t="s">
        <v>56</v>
      </c>
      <c r="T536" t="s">
        <v>35</v>
      </c>
      <c r="U536" s="6">
        <v>5</v>
      </c>
    </row>
    <row r="537" spans="1:21" x14ac:dyDescent="0.25">
      <c r="A537" t="s">
        <v>1269</v>
      </c>
      <c r="B537" s="1">
        <v>45782</v>
      </c>
      <c r="C537" t="s">
        <v>50</v>
      </c>
      <c r="D537" t="s">
        <v>23</v>
      </c>
      <c r="E537" t="s">
        <v>51</v>
      </c>
      <c r="F537" t="s">
        <v>62</v>
      </c>
      <c r="G537" t="s">
        <v>20198</v>
      </c>
      <c r="H537" t="s">
        <v>40</v>
      </c>
      <c r="I537" t="s">
        <v>63</v>
      </c>
      <c r="J537" t="s">
        <v>42</v>
      </c>
      <c r="K537" t="s">
        <v>43</v>
      </c>
      <c r="L537" t="s">
        <v>30</v>
      </c>
      <c r="M537" t="s">
        <v>53</v>
      </c>
      <c r="N537">
        <v>2</v>
      </c>
      <c r="O537" t="s">
        <v>1270</v>
      </c>
      <c r="P537" t="s">
        <v>312</v>
      </c>
      <c r="Q537">
        <v>1992747.71</v>
      </c>
      <c r="R537" t="s">
        <v>34</v>
      </c>
      <c r="S537" t="s">
        <v>56</v>
      </c>
      <c r="T537" t="s">
        <v>56</v>
      </c>
      <c r="U537" s="6">
        <v>4.3</v>
      </c>
    </row>
    <row r="538" spans="1:21" x14ac:dyDescent="0.25">
      <c r="A538" t="s">
        <v>1271</v>
      </c>
      <c r="B538" s="1">
        <v>45292</v>
      </c>
      <c r="C538" t="s">
        <v>98</v>
      </c>
      <c r="D538" t="s">
        <v>23</v>
      </c>
      <c r="E538" t="s">
        <v>103</v>
      </c>
      <c r="F538" t="s">
        <v>69</v>
      </c>
      <c r="G538" t="s">
        <v>244</v>
      </c>
      <c r="H538" t="s">
        <v>83</v>
      </c>
      <c r="I538" t="s">
        <v>84</v>
      </c>
      <c r="J538" t="s">
        <v>42</v>
      </c>
      <c r="K538" t="s">
        <v>43</v>
      </c>
      <c r="L538" t="s">
        <v>44</v>
      </c>
      <c r="M538" t="s">
        <v>64</v>
      </c>
      <c r="N538">
        <v>4</v>
      </c>
      <c r="O538" t="s">
        <v>1272</v>
      </c>
      <c r="P538" t="s">
        <v>516</v>
      </c>
      <c r="Q538">
        <v>3561124.23</v>
      </c>
      <c r="R538" t="s">
        <v>48</v>
      </c>
      <c r="S538" t="s">
        <v>35</v>
      </c>
      <c r="T538" t="s">
        <v>56</v>
      </c>
      <c r="U538" s="6">
        <v>3.8</v>
      </c>
    </row>
    <row r="539" spans="1:21" x14ac:dyDescent="0.25">
      <c r="A539" t="s">
        <v>1273</v>
      </c>
      <c r="B539" s="1">
        <v>45150</v>
      </c>
      <c r="C539" t="s">
        <v>98</v>
      </c>
      <c r="D539" t="s">
        <v>23</v>
      </c>
      <c r="E539" t="s">
        <v>103</v>
      </c>
      <c r="F539" t="s">
        <v>190</v>
      </c>
      <c r="G539" t="s">
        <v>230</v>
      </c>
      <c r="H539" t="s">
        <v>40</v>
      </c>
      <c r="I539" t="s">
        <v>41</v>
      </c>
      <c r="J539" t="s">
        <v>42</v>
      </c>
      <c r="K539" t="s">
        <v>72</v>
      </c>
      <c r="L539" t="s">
        <v>44</v>
      </c>
      <c r="M539" t="s">
        <v>31</v>
      </c>
      <c r="N539">
        <v>5</v>
      </c>
      <c r="O539" t="s">
        <v>1274</v>
      </c>
      <c r="P539" t="s">
        <v>228</v>
      </c>
      <c r="Q539">
        <v>6055793.8300000001</v>
      </c>
      <c r="R539" t="s">
        <v>34</v>
      </c>
      <c r="S539" t="s">
        <v>56</v>
      </c>
      <c r="T539" t="s">
        <v>35</v>
      </c>
      <c r="U539" s="6">
        <v>4.4000000000000004</v>
      </c>
    </row>
    <row r="540" spans="1:21" x14ac:dyDescent="0.25">
      <c r="A540" t="s">
        <v>1275</v>
      </c>
      <c r="B540" s="1">
        <v>45631</v>
      </c>
      <c r="C540" t="s">
        <v>22</v>
      </c>
      <c r="D540" t="s">
        <v>23</v>
      </c>
      <c r="E540" t="s">
        <v>24</v>
      </c>
      <c r="F540" t="s">
        <v>69</v>
      </c>
      <c r="G540" t="s">
        <v>20209</v>
      </c>
      <c r="H540" t="s">
        <v>40</v>
      </c>
      <c r="I540" t="s">
        <v>63</v>
      </c>
      <c r="J540" t="s">
        <v>42</v>
      </c>
      <c r="K540" t="s">
        <v>29</v>
      </c>
      <c r="L540" t="s">
        <v>30</v>
      </c>
      <c r="M540" t="s">
        <v>45</v>
      </c>
      <c r="N540">
        <v>3</v>
      </c>
      <c r="O540" t="s">
        <v>1276</v>
      </c>
      <c r="P540" t="s">
        <v>526</v>
      </c>
      <c r="Q540">
        <v>2423354.9900000002</v>
      </c>
      <c r="R540" t="s">
        <v>34</v>
      </c>
      <c r="S540" t="s">
        <v>56</v>
      </c>
      <c r="T540" t="s">
        <v>56</v>
      </c>
      <c r="U540" s="6">
        <v>4.3</v>
      </c>
    </row>
    <row r="541" spans="1:21" x14ac:dyDescent="0.25">
      <c r="A541" t="s">
        <v>1277</v>
      </c>
      <c r="B541" s="1">
        <v>45054</v>
      </c>
      <c r="C541" t="s">
        <v>22</v>
      </c>
      <c r="D541" t="s">
        <v>23</v>
      </c>
      <c r="E541" t="s">
        <v>24</v>
      </c>
      <c r="F541" t="s">
        <v>90</v>
      </c>
      <c r="G541" t="s">
        <v>20206</v>
      </c>
      <c r="H541" t="s">
        <v>83</v>
      </c>
      <c r="I541" t="s">
        <v>126</v>
      </c>
      <c r="J541" t="s">
        <v>42</v>
      </c>
      <c r="K541" t="s">
        <v>72</v>
      </c>
      <c r="L541" t="s">
        <v>44</v>
      </c>
      <c r="M541" t="s">
        <v>77</v>
      </c>
      <c r="N541">
        <v>2</v>
      </c>
      <c r="O541" t="s">
        <v>1278</v>
      </c>
      <c r="P541" t="s">
        <v>526</v>
      </c>
      <c r="Q541">
        <v>1324570.8400000001</v>
      </c>
      <c r="R541" t="s">
        <v>34</v>
      </c>
      <c r="S541" t="s">
        <v>35</v>
      </c>
      <c r="T541" t="s">
        <v>35</v>
      </c>
      <c r="U541" s="6">
        <v>4.0999999999999996</v>
      </c>
    </row>
    <row r="542" spans="1:21" x14ac:dyDescent="0.25">
      <c r="A542" t="s">
        <v>1279</v>
      </c>
      <c r="B542" s="1">
        <v>45669</v>
      </c>
      <c r="C542" t="s">
        <v>50</v>
      </c>
      <c r="D542" t="s">
        <v>23</v>
      </c>
      <c r="E542" t="s">
        <v>51</v>
      </c>
      <c r="F542" t="s">
        <v>76</v>
      </c>
      <c r="G542" t="s">
        <v>20210</v>
      </c>
      <c r="H542" t="s">
        <v>166</v>
      </c>
      <c r="I542" t="s">
        <v>167</v>
      </c>
      <c r="J542" t="s">
        <v>42</v>
      </c>
      <c r="K542" t="s">
        <v>29</v>
      </c>
      <c r="L542" t="s">
        <v>30</v>
      </c>
      <c r="M542" t="s">
        <v>45</v>
      </c>
      <c r="N542">
        <v>2</v>
      </c>
      <c r="O542" t="s">
        <v>1280</v>
      </c>
      <c r="P542" t="s">
        <v>96</v>
      </c>
      <c r="Q542">
        <v>1654543.57</v>
      </c>
      <c r="R542" t="s">
        <v>48</v>
      </c>
      <c r="S542" t="s">
        <v>35</v>
      </c>
      <c r="T542" t="s">
        <v>56</v>
      </c>
      <c r="U542" s="6">
        <v>4.5</v>
      </c>
    </row>
    <row r="543" spans="1:21" x14ac:dyDescent="0.25">
      <c r="A543" t="s">
        <v>1281</v>
      </c>
      <c r="B543" s="1">
        <v>45855</v>
      </c>
      <c r="C543" t="s">
        <v>50</v>
      </c>
      <c r="D543" t="s">
        <v>23</v>
      </c>
      <c r="E543" t="s">
        <v>51</v>
      </c>
      <c r="F543" t="s">
        <v>58</v>
      </c>
      <c r="G543" t="s">
        <v>20203</v>
      </c>
      <c r="H543" t="s">
        <v>166</v>
      </c>
      <c r="I543" t="s">
        <v>167</v>
      </c>
      <c r="J543" t="s">
        <v>42</v>
      </c>
      <c r="K543" t="s">
        <v>72</v>
      </c>
      <c r="L543" t="s">
        <v>30</v>
      </c>
      <c r="M543" t="s">
        <v>113</v>
      </c>
      <c r="N543">
        <v>3</v>
      </c>
      <c r="O543" t="s">
        <v>1282</v>
      </c>
      <c r="P543" t="s">
        <v>66</v>
      </c>
      <c r="Q543">
        <v>2232859.48</v>
      </c>
      <c r="R543" t="s">
        <v>48</v>
      </c>
      <c r="S543" t="s">
        <v>56</v>
      </c>
      <c r="T543" t="s">
        <v>35</v>
      </c>
      <c r="U543" s="6">
        <v>4.2</v>
      </c>
    </row>
    <row r="544" spans="1:21" x14ac:dyDescent="0.25">
      <c r="A544" t="s">
        <v>1283</v>
      </c>
      <c r="B544" s="1">
        <v>45887</v>
      </c>
      <c r="C544" t="s">
        <v>37</v>
      </c>
      <c r="D544" t="s">
        <v>23</v>
      </c>
      <c r="E544" t="s">
        <v>38</v>
      </c>
      <c r="F544" t="s">
        <v>58</v>
      </c>
      <c r="G544" t="s">
        <v>184</v>
      </c>
      <c r="H544" t="s">
        <v>70</v>
      </c>
      <c r="I544" t="s">
        <v>119</v>
      </c>
      <c r="J544" t="s">
        <v>28</v>
      </c>
      <c r="K544" t="s">
        <v>43</v>
      </c>
      <c r="L544" t="s">
        <v>30</v>
      </c>
      <c r="M544" t="s">
        <v>113</v>
      </c>
      <c r="N544">
        <v>2</v>
      </c>
      <c r="O544" t="s">
        <v>1284</v>
      </c>
      <c r="P544" t="s">
        <v>60</v>
      </c>
      <c r="Q544">
        <v>1274517.0900000001</v>
      </c>
      <c r="R544" t="s">
        <v>34</v>
      </c>
      <c r="S544" t="s">
        <v>35</v>
      </c>
      <c r="T544" t="s">
        <v>35</v>
      </c>
      <c r="U544" s="6">
        <v>4.0999999999999996</v>
      </c>
    </row>
    <row r="545" spans="1:21" x14ac:dyDescent="0.25">
      <c r="A545" t="s">
        <v>1285</v>
      </c>
      <c r="B545" s="1">
        <v>45237</v>
      </c>
      <c r="C545" t="s">
        <v>88</v>
      </c>
      <c r="D545" t="s">
        <v>23</v>
      </c>
      <c r="E545" t="s">
        <v>112</v>
      </c>
      <c r="F545" t="s">
        <v>90</v>
      </c>
      <c r="G545" t="s">
        <v>203</v>
      </c>
      <c r="H545" t="s">
        <v>166</v>
      </c>
      <c r="I545" t="s">
        <v>173</v>
      </c>
      <c r="J545" t="s">
        <v>174</v>
      </c>
      <c r="K545" t="s">
        <v>29</v>
      </c>
      <c r="L545" t="s">
        <v>30</v>
      </c>
      <c r="M545" t="s">
        <v>45</v>
      </c>
      <c r="N545">
        <v>2</v>
      </c>
      <c r="O545" t="s">
        <v>1286</v>
      </c>
      <c r="P545" t="s">
        <v>295</v>
      </c>
      <c r="Q545">
        <v>1218792.6299999999</v>
      </c>
      <c r="R545" t="s">
        <v>48</v>
      </c>
      <c r="S545" t="s">
        <v>35</v>
      </c>
      <c r="T545" t="s">
        <v>56</v>
      </c>
      <c r="U545" s="6">
        <v>4.0999999999999996</v>
      </c>
    </row>
    <row r="546" spans="1:21" x14ac:dyDescent="0.25">
      <c r="A546" t="s">
        <v>1287</v>
      </c>
      <c r="B546" s="1">
        <v>45086</v>
      </c>
      <c r="C546" t="s">
        <v>98</v>
      </c>
      <c r="D546" t="s">
        <v>23</v>
      </c>
      <c r="E546" t="s">
        <v>99</v>
      </c>
      <c r="F546" t="s">
        <v>76</v>
      </c>
      <c r="G546" t="s">
        <v>316</v>
      </c>
      <c r="H546" t="s">
        <v>70</v>
      </c>
      <c r="I546" t="s">
        <v>71</v>
      </c>
      <c r="J546" t="s">
        <v>28</v>
      </c>
      <c r="K546" t="s">
        <v>29</v>
      </c>
      <c r="L546" t="s">
        <v>44</v>
      </c>
      <c r="M546" t="s">
        <v>31</v>
      </c>
      <c r="N546">
        <v>5</v>
      </c>
      <c r="O546" t="s">
        <v>1288</v>
      </c>
      <c r="P546" t="s">
        <v>160</v>
      </c>
      <c r="Q546">
        <v>4437508.88</v>
      </c>
      <c r="R546" t="s">
        <v>48</v>
      </c>
      <c r="S546" t="s">
        <v>35</v>
      </c>
      <c r="T546" t="s">
        <v>35</v>
      </c>
      <c r="U546" s="6">
        <v>3.9</v>
      </c>
    </row>
    <row r="547" spans="1:21" x14ac:dyDescent="0.25">
      <c r="A547" t="s">
        <v>1289</v>
      </c>
      <c r="B547" s="1">
        <v>45268</v>
      </c>
      <c r="C547" t="s">
        <v>88</v>
      </c>
      <c r="D547" t="s">
        <v>23</v>
      </c>
      <c r="E547" t="s">
        <v>112</v>
      </c>
      <c r="F547" t="s">
        <v>62</v>
      </c>
      <c r="G547" t="s">
        <v>20205</v>
      </c>
      <c r="H547" t="s">
        <v>70</v>
      </c>
      <c r="I547" t="s">
        <v>71</v>
      </c>
      <c r="J547" t="s">
        <v>28</v>
      </c>
      <c r="K547" t="s">
        <v>29</v>
      </c>
      <c r="L547" t="s">
        <v>30</v>
      </c>
      <c r="M547" t="s">
        <v>77</v>
      </c>
      <c r="N547">
        <v>4</v>
      </c>
      <c r="O547" t="s">
        <v>1290</v>
      </c>
      <c r="P547" t="s">
        <v>124</v>
      </c>
      <c r="Q547">
        <v>3506242.1</v>
      </c>
      <c r="R547" t="s">
        <v>34</v>
      </c>
      <c r="S547" t="s">
        <v>35</v>
      </c>
      <c r="T547" t="s">
        <v>35</v>
      </c>
      <c r="U547" s="6">
        <v>4.8</v>
      </c>
    </row>
    <row r="548" spans="1:21" x14ac:dyDescent="0.25">
      <c r="A548" t="s">
        <v>1291</v>
      </c>
      <c r="B548" s="1">
        <v>45309</v>
      </c>
      <c r="C548" t="s">
        <v>22</v>
      </c>
      <c r="D548" t="s">
        <v>23</v>
      </c>
      <c r="E548" t="s">
        <v>24</v>
      </c>
      <c r="F548" t="s">
        <v>190</v>
      </c>
      <c r="G548" t="s">
        <v>596</v>
      </c>
      <c r="H548" t="s">
        <v>70</v>
      </c>
      <c r="I548" t="s">
        <v>71</v>
      </c>
      <c r="J548" t="s">
        <v>28</v>
      </c>
      <c r="K548" t="s">
        <v>29</v>
      </c>
      <c r="L548" t="s">
        <v>30</v>
      </c>
      <c r="M548" t="s">
        <v>53</v>
      </c>
      <c r="N548">
        <v>4</v>
      </c>
      <c r="O548" t="s">
        <v>1292</v>
      </c>
      <c r="P548" t="s">
        <v>454</v>
      </c>
      <c r="Q548">
        <v>3611478.78</v>
      </c>
      <c r="R548" t="s">
        <v>34</v>
      </c>
      <c r="S548" t="s">
        <v>35</v>
      </c>
      <c r="T548" t="s">
        <v>56</v>
      </c>
      <c r="U548" s="6">
        <v>4.9000000000000004</v>
      </c>
    </row>
    <row r="549" spans="1:21" x14ac:dyDescent="0.25">
      <c r="A549" t="s">
        <v>1293</v>
      </c>
      <c r="B549" s="1">
        <v>45632</v>
      </c>
      <c r="C549" t="s">
        <v>98</v>
      </c>
      <c r="D549" t="s">
        <v>23</v>
      </c>
      <c r="E549" t="s">
        <v>103</v>
      </c>
      <c r="F549" t="s">
        <v>69</v>
      </c>
      <c r="G549" t="s">
        <v>20211</v>
      </c>
      <c r="H549" t="s">
        <v>70</v>
      </c>
      <c r="I549" t="s">
        <v>71</v>
      </c>
      <c r="J549" t="s">
        <v>28</v>
      </c>
      <c r="K549" t="s">
        <v>43</v>
      </c>
      <c r="L549" t="s">
        <v>44</v>
      </c>
      <c r="M549" t="s">
        <v>53</v>
      </c>
      <c r="N549">
        <v>3</v>
      </c>
      <c r="O549" t="s">
        <v>1294</v>
      </c>
      <c r="P549" t="s">
        <v>426</v>
      </c>
      <c r="Q549">
        <v>2599686.16</v>
      </c>
      <c r="R549" t="s">
        <v>34</v>
      </c>
      <c r="S549" t="s">
        <v>35</v>
      </c>
      <c r="T549" t="s">
        <v>56</v>
      </c>
      <c r="U549" s="6">
        <v>3.6</v>
      </c>
    </row>
    <row r="550" spans="1:21" x14ac:dyDescent="0.25">
      <c r="A550" t="s">
        <v>1295</v>
      </c>
      <c r="B550" s="1">
        <v>45077</v>
      </c>
      <c r="C550" t="s">
        <v>50</v>
      </c>
      <c r="D550" t="s">
        <v>23</v>
      </c>
      <c r="E550" t="s">
        <v>51</v>
      </c>
      <c r="F550" t="s">
        <v>90</v>
      </c>
      <c r="G550" t="s">
        <v>20206</v>
      </c>
      <c r="H550" t="s">
        <v>40</v>
      </c>
      <c r="I550" t="s">
        <v>63</v>
      </c>
      <c r="J550" t="s">
        <v>42</v>
      </c>
      <c r="K550" t="s">
        <v>72</v>
      </c>
      <c r="L550" t="s">
        <v>30</v>
      </c>
      <c r="M550" t="s">
        <v>31</v>
      </c>
      <c r="N550">
        <v>3</v>
      </c>
      <c r="O550" t="s">
        <v>1296</v>
      </c>
      <c r="P550" t="s">
        <v>405</v>
      </c>
      <c r="Q550">
        <v>2604017.2400000002</v>
      </c>
      <c r="R550" t="s">
        <v>34</v>
      </c>
      <c r="S550" t="s">
        <v>35</v>
      </c>
      <c r="T550" t="s">
        <v>56</v>
      </c>
      <c r="U550" s="6">
        <v>4.0999999999999996</v>
      </c>
    </row>
    <row r="551" spans="1:21" x14ac:dyDescent="0.25">
      <c r="A551" t="s">
        <v>1297</v>
      </c>
      <c r="B551" s="1">
        <v>45635</v>
      </c>
      <c r="C551" t="s">
        <v>81</v>
      </c>
      <c r="D551" t="s">
        <v>23</v>
      </c>
      <c r="E551" t="s">
        <v>82</v>
      </c>
      <c r="F551" t="s">
        <v>90</v>
      </c>
      <c r="G551" t="s">
        <v>137</v>
      </c>
      <c r="H551" t="s">
        <v>83</v>
      </c>
      <c r="I551" t="s">
        <v>126</v>
      </c>
      <c r="J551" t="s">
        <v>42</v>
      </c>
      <c r="K551" t="s">
        <v>72</v>
      </c>
      <c r="L551" t="s">
        <v>44</v>
      </c>
      <c r="M551" t="s">
        <v>113</v>
      </c>
      <c r="N551">
        <v>4</v>
      </c>
      <c r="O551" t="s">
        <v>1298</v>
      </c>
      <c r="P551" t="s">
        <v>410</v>
      </c>
      <c r="Q551">
        <v>2812483.82</v>
      </c>
      <c r="R551" t="s">
        <v>48</v>
      </c>
      <c r="S551" t="s">
        <v>56</v>
      </c>
      <c r="T551" t="s">
        <v>35</v>
      </c>
      <c r="U551" s="6">
        <v>3.7</v>
      </c>
    </row>
    <row r="552" spans="1:21" x14ac:dyDescent="0.25">
      <c r="A552" t="s">
        <v>1299</v>
      </c>
      <c r="B552" s="1">
        <v>45242</v>
      </c>
      <c r="C552" t="s">
        <v>81</v>
      </c>
      <c r="D552" t="s">
        <v>23</v>
      </c>
      <c r="E552" t="s">
        <v>82</v>
      </c>
      <c r="F552" t="s">
        <v>39</v>
      </c>
      <c r="G552" t="s">
        <v>328</v>
      </c>
      <c r="H552" t="s">
        <v>166</v>
      </c>
      <c r="I552" t="s">
        <v>167</v>
      </c>
      <c r="J552" t="s">
        <v>42</v>
      </c>
      <c r="K552" t="s">
        <v>29</v>
      </c>
      <c r="L552" t="s">
        <v>30</v>
      </c>
      <c r="M552" t="s">
        <v>31</v>
      </c>
      <c r="N552">
        <v>2</v>
      </c>
      <c r="O552" t="s">
        <v>1300</v>
      </c>
      <c r="P552" t="s">
        <v>219</v>
      </c>
      <c r="Q552">
        <v>1724052.08</v>
      </c>
      <c r="R552" t="s">
        <v>34</v>
      </c>
      <c r="S552" t="s">
        <v>56</v>
      </c>
      <c r="T552" t="s">
        <v>56</v>
      </c>
      <c r="U552" s="6">
        <v>4.5</v>
      </c>
    </row>
    <row r="553" spans="1:21" x14ac:dyDescent="0.25">
      <c r="A553" t="s">
        <v>1301</v>
      </c>
      <c r="B553" s="1">
        <v>45425</v>
      </c>
      <c r="C553" t="s">
        <v>22</v>
      </c>
      <c r="D553" t="s">
        <v>23</v>
      </c>
      <c r="E553" t="s">
        <v>24</v>
      </c>
      <c r="F553" t="s">
        <v>62</v>
      </c>
      <c r="G553" t="s">
        <v>137</v>
      </c>
      <c r="H553" t="s">
        <v>166</v>
      </c>
      <c r="I553" t="s">
        <v>173</v>
      </c>
      <c r="J553" t="s">
        <v>174</v>
      </c>
      <c r="K553" t="s">
        <v>43</v>
      </c>
      <c r="L553" t="s">
        <v>44</v>
      </c>
      <c r="M553" t="s">
        <v>113</v>
      </c>
      <c r="N553">
        <v>3</v>
      </c>
      <c r="O553" t="s">
        <v>1302</v>
      </c>
      <c r="P553" t="s">
        <v>33</v>
      </c>
      <c r="Q553">
        <v>1807591.36</v>
      </c>
      <c r="R553" t="s">
        <v>34</v>
      </c>
      <c r="S553" t="s">
        <v>35</v>
      </c>
      <c r="T553" t="s">
        <v>35</v>
      </c>
      <c r="U553" s="6">
        <v>3.6</v>
      </c>
    </row>
    <row r="554" spans="1:21" x14ac:dyDescent="0.25">
      <c r="A554" t="s">
        <v>1303</v>
      </c>
      <c r="B554" s="1">
        <v>45816</v>
      </c>
      <c r="C554" t="s">
        <v>98</v>
      </c>
      <c r="D554" t="s">
        <v>23</v>
      </c>
      <c r="E554" t="s">
        <v>103</v>
      </c>
      <c r="F554" t="s">
        <v>62</v>
      </c>
      <c r="G554" t="s">
        <v>20202</v>
      </c>
      <c r="H554" t="s">
        <v>104</v>
      </c>
      <c r="I554" t="s">
        <v>138</v>
      </c>
      <c r="J554" t="s">
        <v>42</v>
      </c>
      <c r="K554" t="s">
        <v>29</v>
      </c>
      <c r="L554" t="s">
        <v>30</v>
      </c>
      <c r="M554" t="s">
        <v>53</v>
      </c>
      <c r="N554">
        <v>4</v>
      </c>
      <c r="O554" t="s">
        <v>1304</v>
      </c>
      <c r="P554" t="s">
        <v>275</v>
      </c>
      <c r="Q554">
        <v>4480855.87</v>
      </c>
      <c r="R554" t="s">
        <v>34</v>
      </c>
      <c r="S554" t="s">
        <v>56</v>
      </c>
      <c r="T554" t="s">
        <v>35</v>
      </c>
      <c r="U554" s="6">
        <v>4</v>
      </c>
    </row>
    <row r="555" spans="1:21" x14ac:dyDescent="0.25">
      <c r="A555" t="s">
        <v>1305</v>
      </c>
      <c r="B555" s="1">
        <v>45905</v>
      </c>
      <c r="C555" t="s">
        <v>81</v>
      </c>
      <c r="D555" t="s">
        <v>23</v>
      </c>
      <c r="E555" t="s">
        <v>82</v>
      </c>
      <c r="F555" t="s">
        <v>39</v>
      </c>
      <c r="G555" t="s">
        <v>20209</v>
      </c>
      <c r="H555" t="s">
        <v>70</v>
      </c>
      <c r="I555" t="s">
        <v>71</v>
      </c>
      <c r="J555" t="s">
        <v>28</v>
      </c>
      <c r="K555" t="s">
        <v>72</v>
      </c>
      <c r="L555" t="s">
        <v>30</v>
      </c>
      <c r="M555" t="s">
        <v>31</v>
      </c>
      <c r="N555">
        <v>1</v>
      </c>
      <c r="O555" t="s">
        <v>1306</v>
      </c>
      <c r="P555" t="s">
        <v>840</v>
      </c>
      <c r="Q555">
        <v>794665.25</v>
      </c>
      <c r="R555" t="s">
        <v>34</v>
      </c>
      <c r="S555" t="s">
        <v>35</v>
      </c>
      <c r="T555" t="s">
        <v>56</v>
      </c>
      <c r="U555" s="6">
        <v>4.4000000000000004</v>
      </c>
    </row>
    <row r="556" spans="1:21" x14ac:dyDescent="0.25">
      <c r="A556" t="s">
        <v>1307</v>
      </c>
      <c r="B556" s="1">
        <v>45838</v>
      </c>
      <c r="C556" t="s">
        <v>50</v>
      </c>
      <c r="D556" t="s">
        <v>23</v>
      </c>
      <c r="E556" t="s">
        <v>130</v>
      </c>
      <c r="F556" t="s">
        <v>69</v>
      </c>
      <c r="G556" t="s">
        <v>371</v>
      </c>
      <c r="H556" t="s">
        <v>70</v>
      </c>
      <c r="I556" t="s">
        <v>71</v>
      </c>
      <c r="J556" t="s">
        <v>28</v>
      </c>
      <c r="K556" t="s">
        <v>43</v>
      </c>
      <c r="L556" t="s">
        <v>44</v>
      </c>
      <c r="M556" t="s">
        <v>64</v>
      </c>
      <c r="N556">
        <v>5</v>
      </c>
      <c r="O556" t="s">
        <v>1308</v>
      </c>
      <c r="P556" t="s">
        <v>656</v>
      </c>
      <c r="Q556">
        <v>4303413.01</v>
      </c>
      <c r="R556" t="s">
        <v>48</v>
      </c>
      <c r="S556" t="s">
        <v>56</v>
      </c>
      <c r="T556" t="s">
        <v>35</v>
      </c>
      <c r="U556" s="6">
        <v>5</v>
      </c>
    </row>
    <row r="557" spans="1:21" x14ac:dyDescent="0.25">
      <c r="A557" t="s">
        <v>1309</v>
      </c>
      <c r="B557" s="1">
        <v>45069</v>
      </c>
      <c r="C557" t="s">
        <v>50</v>
      </c>
      <c r="D557" t="s">
        <v>23</v>
      </c>
      <c r="E557" t="s">
        <v>51</v>
      </c>
      <c r="F557" t="s">
        <v>39</v>
      </c>
      <c r="G557" t="s">
        <v>305</v>
      </c>
      <c r="H557" t="s">
        <v>26</v>
      </c>
      <c r="I557" t="s">
        <v>52</v>
      </c>
      <c r="J557" t="s">
        <v>28</v>
      </c>
      <c r="K557" t="s">
        <v>43</v>
      </c>
      <c r="L557" t="s">
        <v>44</v>
      </c>
      <c r="M557" t="s">
        <v>64</v>
      </c>
      <c r="N557">
        <v>4</v>
      </c>
      <c r="O557" t="s">
        <v>1310</v>
      </c>
      <c r="P557" t="s">
        <v>290</v>
      </c>
      <c r="Q557">
        <v>3029039.24</v>
      </c>
      <c r="R557" t="s">
        <v>34</v>
      </c>
      <c r="S557" t="s">
        <v>56</v>
      </c>
      <c r="T557" t="s">
        <v>56</v>
      </c>
      <c r="U557" s="6">
        <v>4.4000000000000004</v>
      </c>
    </row>
    <row r="558" spans="1:21" x14ac:dyDescent="0.25">
      <c r="A558" t="s">
        <v>1311</v>
      </c>
      <c r="B558" s="1">
        <v>45891</v>
      </c>
      <c r="C558" t="s">
        <v>22</v>
      </c>
      <c r="D558" t="s">
        <v>23</v>
      </c>
      <c r="E558" t="s">
        <v>24</v>
      </c>
      <c r="F558" t="s">
        <v>69</v>
      </c>
      <c r="G558" t="s">
        <v>316</v>
      </c>
      <c r="H558" t="s">
        <v>83</v>
      </c>
      <c r="I558" t="s">
        <v>84</v>
      </c>
      <c r="J558" t="s">
        <v>42</v>
      </c>
      <c r="K558" t="s">
        <v>72</v>
      </c>
      <c r="L558" t="s">
        <v>44</v>
      </c>
      <c r="M558" t="s">
        <v>31</v>
      </c>
      <c r="N558">
        <v>2</v>
      </c>
      <c r="O558" t="s">
        <v>1312</v>
      </c>
      <c r="P558" t="s">
        <v>318</v>
      </c>
      <c r="Q558">
        <v>1675200.05</v>
      </c>
      <c r="R558" t="s">
        <v>48</v>
      </c>
      <c r="S558" t="s">
        <v>56</v>
      </c>
      <c r="T558" t="s">
        <v>35</v>
      </c>
      <c r="U558" s="6">
        <v>4.4000000000000004</v>
      </c>
    </row>
    <row r="559" spans="1:21" x14ac:dyDescent="0.25">
      <c r="A559" t="s">
        <v>1313</v>
      </c>
      <c r="B559" s="1">
        <v>45853</v>
      </c>
      <c r="C559" t="s">
        <v>88</v>
      </c>
      <c r="D559" t="s">
        <v>23</v>
      </c>
      <c r="E559" t="s">
        <v>89</v>
      </c>
      <c r="F559" t="s">
        <v>25</v>
      </c>
      <c r="G559" t="s">
        <v>20198</v>
      </c>
      <c r="H559" t="s">
        <v>104</v>
      </c>
      <c r="I559" t="s">
        <v>138</v>
      </c>
      <c r="J559" t="s">
        <v>42</v>
      </c>
      <c r="K559" t="s">
        <v>29</v>
      </c>
      <c r="L559" t="s">
        <v>44</v>
      </c>
      <c r="M559" t="s">
        <v>113</v>
      </c>
      <c r="N559">
        <v>4</v>
      </c>
      <c r="O559" t="s">
        <v>1314</v>
      </c>
      <c r="P559" t="s">
        <v>402</v>
      </c>
      <c r="Q559">
        <v>4699615.1500000004</v>
      </c>
      <c r="R559" t="s">
        <v>34</v>
      </c>
      <c r="S559" t="s">
        <v>35</v>
      </c>
      <c r="T559" t="s">
        <v>35</v>
      </c>
      <c r="U559" s="6">
        <v>3.7</v>
      </c>
    </row>
    <row r="560" spans="1:21" x14ac:dyDescent="0.25">
      <c r="A560" t="s">
        <v>1315</v>
      </c>
      <c r="B560" s="1">
        <v>45420</v>
      </c>
      <c r="C560" t="s">
        <v>37</v>
      </c>
      <c r="D560" t="s">
        <v>23</v>
      </c>
      <c r="E560" t="s">
        <v>68</v>
      </c>
      <c r="F560" t="s">
        <v>58</v>
      </c>
      <c r="G560" t="s">
        <v>20206</v>
      </c>
      <c r="H560" t="s">
        <v>40</v>
      </c>
      <c r="I560" t="s">
        <v>41</v>
      </c>
      <c r="J560" t="s">
        <v>42</v>
      </c>
      <c r="K560" t="s">
        <v>43</v>
      </c>
      <c r="L560" t="s">
        <v>30</v>
      </c>
      <c r="M560" t="s">
        <v>64</v>
      </c>
      <c r="N560">
        <v>2</v>
      </c>
      <c r="O560" t="s">
        <v>1316</v>
      </c>
      <c r="P560" t="s">
        <v>405</v>
      </c>
      <c r="Q560">
        <v>2493140.7599999998</v>
      </c>
      <c r="R560" t="s">
        <v>34</v>
      </c>
      <c r="S560" t="s">
        <v>35</v>
      </c>
      <c r="T560" t="s">
        <v>56</v>
      </c>
      <c r="U560" s="6">
        <v>5</v>
      </c>
    </row>
    <row r="561" spans="1:21" x14ac:dyDescent="0.25">
      <c r="A561" t="s">
        <v>1317</v>
      </c>
      <c r="B561" s="1">
        <v>45414</v>
      </c>
      <c r="C561" t="s">
        <v>37</v>
      </c>
      <c r="D561" t="s">
        <v>23</v>
      </c>
      <c r="E561" t="s">
        <v>38</v>
      </c>
      <c r="F561" t="s">
        <v>25</v>
      </c>
      <c r="G561" t="s">
        <v>20209</v>
      </c>
      <c r="H561" t="s">
        <v>104</v>
      </c>
      <c r="I561" t="s">
        <v>138</v>
      </c>
      <c r="J561" t="s">
        <v>42</v>
      </c>
      <c r="K561" t="s">
        <v>43</v>
      </c>
      <c r="L561" t="s">
        <v>44</v>
      </c>
      <c r="M561" t="s">
        <v>31</v>
      </c>
      <c r="N561">
        <v>3</v>
      </c>
      <c r="O561" t="s">
        <v>1318</v>
      </c>
      <c r="P561" t="s">
        <v>840</v>
      </c>
      <c r="Q561">
        <v>3188661.22</v>
      </c>
      <c r="R561" t="s">
        <v>48</v>
      </c>
      <c r="S561" t="s">
        <v>35</v>
      </c>
      <c r="T561" t="s">
        <v>35</v>
      </c>
      <c r="U561" s="6">
        <v>4.5</v>
      </c>
    </row>
    <row r="562" spans="1:21" x14ac:dyDescent="0.25">
      <c r="A562" t="s">
        <v>1319</v>
      </c>
      <c r="B562" s="1">
        <v>45016</v>
      </c>
      <c r="C562" t="s">
        <v>88</v>
      </c>
      <c r="D562" t="s">
        <v>23</v>
      </c>
      <c r="E562" t="s">
        <v>112</v>
      </c>
      <c r="F562" t="s">
        <v>25</v>
      </c>
      <c r="G562" t="s">
        <v>20202</v>
      </c>
      <c r="H562" t="s">
        <v>40</v>
      </c>
      <c r="I562" t="s">
        <v>41</v>
      </c>
      <c r="J562" t="s">
        <v>42</v>
      </c>
      <c r="K562" t="s">
        <v>29</v>
      </c>
      <c r="L562" t="s">
        <v>30</v>
      </c>
      <c r="M562" t="s">
        <v>64</v>
      </c>
      <c r="N562">
        <v>2</v>
      </c>
      <c r="O562" t="s">
        <v>1320</v>
      </c>
      <c r="P562" t="s">
        <v>437</v>
      </c>
      <c r="Q562">
        <v>2340519.44</v>
      </c>
      <c r="R562" t="s">
        <v>34</v>
      </c>
      <c r="S562" t="s">
        <v>56</v>
      </c>
      <c r="T562" t="s">
        <v>35</v>
      </c>
      <c r="U562" s="6">
        <v>4.8</v>
      </c>
    </row>
    <row r="563" spans="1:21" x14ac:dyDescent="0.25">
      <c r="A563" t="s">
        <v>1321</v>
      </c>
      <c r="B563" s="1">
        <v>45360</v>
      </c>
      <c r="C563" t="s">
        <v>88</v>
      </c>
      <c r="D563" t="s">
        <v>23</v>
      </c>
      <c r="E563" t="s">
        <v>89</v>
      </c>
      <c r="F563" t="s">
        <v>69</v>
      </c>
      <c r="G563" t="s">
        <v>146</v>
      </c>
      <c r="H563" t="s">
        <v>104</v>
      </c>
      <c r="I563" t="s">
        <v>105</v>
      </c>
      <c r="J563" t="s">
        <v>28</v>
      </c>
      <c r="K563" t="s">
        <v>29</v>
      </c>
      <c r="L563" t="s">
        <v>30</v>
      </c>
      <c r="M563" t="s">
        <v>113</v>
      </c>
      <c r="N563">
        <v>5</v>
      </c>
      <c r="O563" t="s">
        <v>1322</v>
      </c>
      <c r="P563" t="s">
        <v>641</v>
      </c>
      <c r="Q563">
        <v>3989204.73</v>
      </c>
      <c r="R563" t="s">
        <v>34</v>
      </c>
      <c r="S563" t="s">
        <v>35</v>
      </c>
      <c r="T563" t="s">
        <v>56</v>
      </c>
      <c r="U563" s="6">
        <v>3.5</v>
      </c>
    </row>
    <row r="564" spans="1:21" x14ac:dyDescent="0.25">
      <c r="A564" t="s">
        <v>1323</v>
      </c>
      <c r="B564" s="1">
        <v>45542</v>
      </c>
      <c r="C564" t="s">
        <v>88</v>
      </c>
      <c r="D564" t="s">
        <v>23</v>
      </c>
      <c r="E564" t="s">
        <v>112</v>
      </c>
      <c r="F564" t="s">
        <v>90</v>
      </c>
      <c r="G564" t="s">
        <v>259</v>
      </c>
      <c r="H564" t="s">
        <v>166</v>
      </c>
      <c r="I564" t="s">
        <v>167</v>
      </c>
      <c r="J564" t="s">
        <v>42</v>
      </c>
      <c r="K564" t="s">
        <v>72</v>
      </c>
      <c r="L564" t="s">
        <v>30</v>
      </c>
      <c r="M564" t="s">
        <v>113</v>
      </c>
      <c r="N564">
        <v>2</v>
      </c>
      <c r="O564" t="s">
        <v>1324</v>
      </c>
      <c r="P564" t="s">
        <v>212</v>
      </c>
      <c r="Q564">
        <v>1580907.09</v>
      </c>
      <c r="R564" t="s">
        <v>48</v>
      </c>
      <c r="S564" t="s">
        <v>56</v>
      </c>
      <c r="T564" t="s">
        <v>35</v>
      </c>
      <c r="U564" s="6">
        <v>3.9</v>
      </c>
    </row>
    <row r="565" spans="1:21" x14ac:dyDescent="0.25">
      <c r="A565" t="s">
        <v>1325</v>
      </c>
      <c r="B565" s="1">
        <v>44987</v>
      </c>
      <c r="C565" t="s">
        <v>22</v>
      </c>
      <c r="D565" t="s">
        <v>23</v>
      </c>
      <c r="E565" t="s">
        <v>24</v>
      </c>
      <c r="F565" t="s">
        <v>69</v>
      </c>
      <c r="G565" t="s">
        <v>259</v>
      </c>
      <c r="H565" t="s">
        <v>40</v>
      </c>
      <c r="I565" t="s">
        <v>63</v>
      </c>
      <c r="J565" t="s">
        <v>42</v>
      </c>
      <c r="K565" t="s">
        <v>72</v>
      </c>
      <c r="L565" t="s">
        <v>30</v>
      </c>
      <c r="M565" t="s">
        <v>64</v>
      </c>
      <c r="N565">
        <v>4</v>
      </c>
      <c r="O565" t="s">
        <v>1326</v>
      </c>
      <c r="P565" t="s">
        <v>178</v>
      </c>
      <c r="Q565">
        <v>3254996.79</v>
      </c>
      <c r="R565" t="s">
        <v>34</v>
      </c>
      <c r="S565" t="s">
        <v>35</v>
      </c>
      <c r="T565" t="s">
        <v>35</v>
      </c>
      <c r="U565" s="6">
        <v>4.8</v>
      </c>
    </row>
    <row r="566" spans="1:21" x14ac:dyDescent="0.25">
      <c r="A566" t="s">
        <v>1327</v>
      </c>
      <c r="B566" s="1">
        <v>45272</v>
      </c>
      <c r="C566" t="s">
        <v>22</v>
      </c>
      <c r="D566" t="s">
        <v>23</v>
      </c>
      <c r="E566" t="s">
        <v>24</v>
      </c>
      <c r="F566" t="s">
        <v>190</v>
      </c>
      <c r="G566" t="s">
        <v>20203</v>
      </c>
      <c r="H566" t="s">
        <v>104</v>
      </c>
      <c r="I566" t="s">
        <v>240</v>
      </c>
      <c r="J566" t="s">
        <v>174</v>
      </c>
      <c r="K566" t="s">
        <v>29</v>
      </c>
      <c r="L566" t="s">
        <v>44</v>
      </c>
      <c r="M566" t="s">
        <v>53</v>
      </c>
      <c r="N566">
        <v>2</v>
      </c>
      <c r="O566" t="s">
        <v>1328</v>
      </c>
      <c r="P566" t="s">
        <v>144</v>
      </c>
      <c r="Q566">
        <v>1469847.8</v>
      </c>
      <c r="R566" t="s">
        <v>48</v>
      </c>
      <c r="S566" t="s">
        <v>35</v>
      </c>
      <c r="T566" t="s">
        <v>56</v>
      </c>
      <c r="U566" s="6">
        <v>3.9</v>
      </c>
    </row>
    <row r="567" spans="1:21" x14ac:dyDescent="0.25">
      <c r="A567" t="s">
        <v>1329</v>
      </c>
      <c r="B567" s="1">
        <v>45751</v>
      </c>
      <c r="C567" t="s">
        <v>98</v>
      </c>
      <c r="D567" t="s">
        <v>23</v>
      </c>
      <c r="E567" t="s">
        <v>99</v>
      </c>
      <c r="F567" t="s">
        <v>39</v>
      </c>
      <c r="G567" t="s">
        <v>20205</v>
      </c>
      <c r="H567" t="s">
        <v>26</v>
      </c>
      <c r="I567" t="s">
        <v>151</v>
      </c>
      <c r="J567" t="s">
        <v>42</v>
      </c>
      <c r="K567" t="s">
        <v>29</v>
      </c>
      <c r="L567" t="s">
        <v>44</v>
      </c>
      <c r="M567" t="s">
        <v>64</v>
      </c>
      <c r="N567">
        <v>3</v>
      </c>
      <c r="O567" t="s">
        <v>1330</v>
      </c>
      <c r="P567" t="s">
        <v>675</v>
      </c>
      <c r="Q567">
        <v>3307037.07</v>
      </c>
      <c r="R567" t="s">
        <v>34</v>
      </c>
      <c r="S567" t="s">
        <v>35</v>
      </c>
      <c r="T567" t="s">
        <v>56</v>
      </c>
      <c r="U567" s="6">
        <v>4.5</v>
      </c>
    </row>
    <row r="568" spans="1:21" x14ac:dyDescent="0.25">
      <c r="A568" t="s">
        <v>1331</v>
      </c>
      <c r="B568" s="1">
        <v>45670</v>
      </c>
      <c r="C568" t="s">
        <v>50</v>
      </c>
      <c r="D568" t="s">
        <v>23</v>
      </c>
      <c r="E568" t="s">
        <v>51</v>
      </c>
      <c r="F568" t="s">
        <v>25</v>
      </c>
      <c r="G568" t="s">
        <v>20203</v>
      </c>
      <c r="H568" t="s">
        <v>166</v>
      </c>
      <c r="I568" t="s">
        <v>173</v>
      </c>
      <c r="J568" t="s">
        <v>174</v>
      </c>
      <c r="K568" t="s">
        <v>43</v>
      </c>
      <c r="L568" t="s">
        <v>44</v>
      </c>
      <c r="M568" t="s">
        <v>53</v>
      </c>
      <c r="N568">
        <v>2</v>
      </c>
      <c r="O568" t="s">
        <v>1332</v>
      </c>
      <c r="P568" t="s">
        <v>86</v>
      </c>
      <c r="Q568">
        <v>1359821.73</v>
      </c>
      <c r="R568" t="s">
        <v>34</v>
      </c>
      <c r="S568" t="s">
        <v>35</v>
      </c>
      <c r="T568" t="s">
        <v>35</v>
      </c>
      <c r="U568" s="6">
        <v>4</v>
      </c>
    </row>
    <row r="569" spans="1:21" x14ac:dyDescent="0.25">
      <c r="A569" t="s">
        <v>1333</v>
      </c>
      <c r="B569" s="1">
        <v>45920</v>
      </c>
      <c r="C569" t="s">
        <v>88</v>
      </c>
      <c r="D569" t="s">
        <v>23</v>
      </c>
      <c r="E569" t="s">
        <v>89</v>
      </c>
      <c r="F569" t="s">
        <v>62</v>
      </c>
      <c r="G569" t="s">
        <v>20204</v>
      </c>
      <c r="H569" t="s">
        <v>26</v>
      </c>
      <c r="I569" t="s">
        <v>253</v>
      </c>
      <c r="J569" t="s">
        <v>42</v>
      </c>
      <c r="K569" t="s">
        <v>72</v>
      </c>
      <c r="L569" t="s">
        <v>44</v>
      </c>
      <c r="M569" t="s">
        <v>77</v>
      </c>
      <c r="N569">
        <v>5</v>
      </c>
      <c r="O569" t="s">
        <v>1334</v>
      </c>
      <c r="P569" t="s">
        <v>107</v>
      </c>
      <c r="Q569">
        <v>4171836.73</v>
      </c>
      <c r="R569" t="s">
        <v>34</v>
      </c>
      <c r="S569" t="s">
        <v>35</v>
      </c>
      <c r="T569" t="s">
        <v>35</v>
      </c>
      <c r="U569" s="6">
        <v>4.0999999999999996</v>
      </c>
    </row>
    <row r="570" spans="1:21" x14ac:dyDescent="0.25">
      <c r="A570" t="s">
        <v>1335</v>
      </c>
      <c r="B570" s="1">
        <v>45592</v>
      </c>
      <c r="C570" t="s">
        <v>50</v>
      </c>
      <c r="D570" t="s">
        <v>23</v>
      </c>
      <c r="E570" t="s">
        <v>51</v>
      </c>
      <c r="F570" t="s">
        <v>190</v>
      </c>
      <c r="G570" t="s">
        <v>150</v>
      </c>
      <c r="H570" t="s">
        <v>40</v>
      </c>
      <c r="I570" t="s">
        <v>41</v>
      </c>
      <c r="J570" t="s">
        <v>42</v>
      </c>
      <c r="K570" t="s">
        <v>72</v>
      </c>
      <c r="L570" t="s">
        <v>44</v>
      </c>
      <c r="M570" t="s">
        <v>45</v>
      </c>
      <c r="N570">
        <v>1</v>
      </c>
      <c r="O570" t="s">
        <v>1336</v>
      </c>
      <c r="P570" t="s">
        <v>402</v>
      </c>
      <c r="Q570">
        <v>1228391.8500000001</v>
      </c>
      <c r="R570" t="s">
        <v>34</v>
      </c>
      <c r="S570" t="s">
        <v>35</v>
      </c>
      <c r="T570" t="s">
        <v>35</v>
      </c>
      <c r="U570" s="6">
        <v>3.6</v>
      </c>
    </row>
    <row r="571" spans="1:21" x14ac:dyDescent="0.25">
      <c r="A571" t="s">
        <v>1337</v>
      </c>
      <c r="B571" s="1">
        <v>45637</v>
      </c>
      <c r="C571" t="s">
        <v>88</v>
      </c>
      <c r="D571" t="s">
        <v>23</v>
      </c>
      <c r="E571" t="s">
        <v>89</v>
      </c>
      <c r="F571" t="s">
        <v>25</v>
      </c>
      <c r="G571" t="s">
        <v>20196</v>
      </c>
      <c r="H571" t="s">
        <v>26</v>
      </c>
      <c r="I571" t="s">
        <v>204</v>
      </c>
      <c r="J571" t="s">
        <v>28</v>
      </c>
      <c r="K571" t="s">
        <v>43</v>
      </c>
      <c r="L571" t="s">
        <v>44</v>
      </c>
      <c r="M571" t="s">
        <v>53</v>
      </c>
      <c r="N571">
        <v>5</v>
      </c>
      <c r="O571" t="s">
        <v>1338</v>
      </c>
      <c r="P571" t="s">
        <v>124</v>
      </c>
      <c r="Q571">
        <v>4856523.66</v>
      </c>
      <c r="R571" t="s">
        <v>48</v>
      </c>
      <c r="S571" t="s">
        <v>56</v>
      </c>
      <c r="T571" t="s">
        <v>35</v>
      </c>
      <c r="U571" s="6">
        <v>3.6</v>
      </c>
    </row>
    <row r="572" spans="1:21" x14ac:dyDescent="0.25">
      <c r="A572" t="s">
        <v>1339</v>
      </c>
      <c r="B572" s="1">
        <v>45729</v>
      </c>
      <c r="C572" t="s">
        <v>37</v>
      </c>
      <c r="D572" t="s">
        <v>23</v>
      </c>
      <c r="E572" t="s">
        <v>38</v>
      </c>
      <c r="F572" t="s">
        <v>76</v>
      </c>
      <c r="G572" t="s">
        <v>155</v>
      </c>
      <c r="H572" t="s">
        <v>70</v>
      </c>
      <c r="I572" t="s">
        <v>180</v>
      </c>
      <c r="J572" t="s">
        <v>42</v>
      </c>
      <c r="K572" t="s">
        <v>72</v>
      </c>
      <c r="L572" t="s">
        <v>30</v>
      </c>
      <c r="M572" t="s">
        <v>77</v>
      </c>
      <c r="N572">
        <v>1</v>
      </c>
      <c r="O572" t="s">
        <v>1340</v>
      </c>
      <c r="P572" t="s">
        <v>135</v>
      </c>
      <c r="Q572">
        <v>960896.95</v>
      </c>
      <c r="R572" t="s">
        <v>34</v>
      </c>
      <c r="S572" t="s">
        <v>35</v>
      </c>
      <c r="T572" t="s">
        <v>35</v>
      </c>
      <c r="U572" s="6">
        <v>3.5</v>
      </c>
    </row>
    <row r="573" spans="1:21" x14ac:dyDescent="0.25">
      <c r="A573" t="s">
        <v>1341</v>
      </c>
      <c r="B573" s="1">
        <v>45016</v>
      </c>
      <c r="C573" t="s">
        <v>88</v>
      </c>
      <c r="D573" t="s">
        <v>23</v>
      </c>
      <c r="E573" t="s">
        <v>112</v>
      </c>
      <c r="F573" t="s">
        <v>90</v>
      </c>
      <c r="G573" t="s">
        <v>20197</v>
      </c>
      <c r="H573" t="s">
        <v>26</v>
      </c>
      <c r="I573" t="s">
        <v>253</v>
      </c>
      <c r="J573" t="s">
        <v>42</v>
      </c>
      <c r="K573" t="s">
        <v>43</v>
      </c>
      <c r="L573" t="s">
        <v>30</v>
      </c>
      <c r="M573" t="s">
        <v>31</v>
      </c>
      <c r="N573">
        <v>2</v>
      </c>
      <c r="O573" t="s">
        <v>1342</v>
      </c>
      <c r="P573" t="s">
        <v>117</v>
      </c>
      <c r="Q573">
        <v>1635800.12</v>
      </c>
      <c r="R573" t="s">
        <v>48</v>
      </c>
      <c r="S573" t="s">
        <v>56</v>
      </c>
      <c r="T573" t="s">
        <v>35</v>
      </c>
      <c r="U573" s="6">
        <v>4.0999999999999996</v>
      </c>
    </row>
    <row r="574" spans="1:21" x14ac:dyDescent="0.25">
      <c r="A574" t="s">
        <v>1343</v>
      </c>
      <c r="B574" s="1">
        <v>45728</v>
      </c>
      <c r="C574" t="s">
        <v>22</v>
      </c>
      <c r="D574" t="s">
        <v>23</v>
      </c>
      <c r="E574" t="s">
        <v>24</v>
      </c>
      <c r="F574" t="s">
        <v>90</v>
      </c>
      <c r="G574" t="s">
        <v>20209</v>
      </c>
      <c r="H574" t="s">
        <v>166</v>
      </c>
      <c r="I574" t="s">
        <v>167</v>
      </c>
      <c r="J574" t="s">
        <v>42</v>
      </c>
      <c r="K574" t="s">
        <v>72</v>
      </c>
      <c r="L574" t="s">
        <v>44</v>
      </c>
      <c r="M574" t="s">
        <v>77</v>
      </c>
      <c r="N574">
        <v>1</v>
      </c>
      <c r="O574" t="s">
        <v>1344</v>
      </c>
      <c r="P574" t="s">
        <v>301</v>
      </c>
      <c r="Q574">
        <v>855665.67</v>
      </c>
      <c r="R574" t="s">
        <v>48</v>
      </c>
      <c r="S574" t="s">
        <v>56</v>
      </c>
      <c r="T574" t="s">
        <v>56</v>
      </c>
      <c r="U574" s="6">
        <v>4.4000000000000004</v>
      </c>
    </row>
    <row r="575" spans="1:21" x14ac:dyDescent="0.25">
      <c r="A575" t="s">
        <v>1345</v>
      </c>
      <c r="B575" s="1">
        <v>45233</v>
      </c>
      <c r="C575" t="s">
        <v>81</v>
      </c>
      <c r="D575" t="s">
        <v>23</v>
      </c>
      <c r="E575" t="s">
        <v>82</v>
      </c>
      <c r="F575" t="s">
        <v>58</v>
      </c>
      <c r="G575" t="s">
        <v>184</v>
      </c>
      <c r="H575" t="s">
        <v>40</v>
      </c>
      <c r="I575" t="s">
        <v>63</v>
      </c>
      <c r="J575" t="s">
        <v>42</v>
      </c>
      <c r="K575" t="s">
        <v>72</v>
      </c>
      <c r="L575" t="s">
        <v>30</v>
      </c>
      <c r="M575" t="s">
        <v>113</v>
      </c>
      <c r="N575">
        <v>1</v>
      </c>
      <c r="O575" t="s">
        <v>1346</v>
      </c>
      <c r="P575" t="s">
        <v>157</v>
      </c>
      <c r="Q575">
        <v>858552.07</v>
      </c>
      <c r="R575" t="s">
        <v>48</v>
      </c>
      <c r="S575" t="s">
        <v>56</v>
      </c>
      <c r="T575" t="s">
        <v>35</v>
      </c>
      <c r="U575" s="6">
        <v>4.5999999999999996</v>
      </c>
    </row>
    <row r="576" spans="1:21" x14ac:dyDescent="0.25">
      <c r="A576" t="s">
        <v>1347</v>
      </c>
      <c r="B576" s="1">
        <v>45336</v>
      </c>
      <c r="C576" t="s">
        <v>88</v>
      </c>
      <c r="D576" t="s">
        <v>23</v>
      </c>
      <c r="E576" t="s">
        <v>89</v>
      </c>
      <c r="F576" t="s">
        <v>76</v>
      </c>
      <c r="G576" t="s">
        <v>20202</v>
      </c>
      <c r="H576" t="s">
        <v>83</v>
      </c>
      <c r="I576" t="s">
        <v>84</v>
      </c>
      <c r="J576" t="s">
        <v>42</v>
      </c>
      <c r="K576" t="s">
        <v>29</v>
      </c>
      <c r="L576" t="s">
        <v>44</v>
      </c>
      <c r="M576" t="s">
        <v>64</v>
      </c>
      <c r="N576">
        <v>3</v>
      </c>
      <c r="O576" t="s">
        <v>1348</v>
      </c>
      <c r="P576" t="s">
        <v>169</v>
      </c>
      <c r="Q576">
        <v>2663812.86</v>
      </c>
      <c r="R576" t="s">
        <v>34</v>
      </c>
      <c r="S576" t="s">
        <v>35</v>
      </c>
      <c r="T576" t="s">
        <v>35</v>
      </c>
      <c r="U576" s="6">
        <v>4.4000000000000004</v>
      </c>
    </row>
    <row r="577" spans="1:21" x14ac:dyDescent="0.25">
      <c r="A577" t="s">
        <v>1349</v>
      </c>
      <c r="B577" s="1">
        <v>45546</v>
      </c>
      <c r="C577" t="s">
        <v>50</v>
      </c>
      <c r="D577" t="s">
        <v>23</v>
      </c>
      <c r="E577" t="s">
        <v>51</v>
      </c>
      <c r="F577" t="s">
        <v>62</v>
      </c>
      <c r="G577" t="s">
        <v>265</v>
      </c>
      <c r="H577" t="s">
        <v>40</v>
      </c>
      <c r="I577" t="s">
        <v>41</v>
      </c>
      <c r="J577" t="s">
        <v>42</v>
      </c>
      <c r="K577" t="s">
        <v>43</v>
      </c>
      <c r="L577" t="s">
        <v>44</v>
      </c>
      <c r="M577" t="s">
        <v>53</v>
      </c>
      <c r="N577">
        <v>5</v>
      </c>
      <c r="O577" t="s">
        <v>1350</v>
      </c>
      <c r="P577" t="s">
        <v>309</v>
      </c>
      <c r="Q577">
        <v>6021168.8300000001</v>
      </c>
      <c r="R577" t="s">
        <v>48</v>
      </c>
      <c r="S577" t="s">
        <v>35</v>
      </c>
      <c r="T577" t="s">
        <v>35</v>
      </c>
      <c r="U577" s="6">
        <v>3.6</v>
      </c>
    </row>
    <row r="578" spans="1:21" x14ac:dyDescent="0.25">
      <c r="A578" t="s">
        <v>1351</v>
      </c>
      <c r="B578" s="1">
        <v>45858</v>
      </c>
      <c r="C578" t="s">
        <v>37</v>
      </c>
      <c r="D578" t="s">
        <v>23</v>
      </c>
      <c r="E578" t="s">
        <v>38</v>
      </c>
      <c r="F578" t="s">
        <v>69</v>
      </c>
      <c r="G578" t="s">
        <v>146</v>
      </c>
      <c r="H578" t="s">
        <v>40</v>
      </c>
      <c r="I578" t="s">
        <v>41</v>
      </c>
      <c r="J578" t="s">
        <v>42</v>
      </c>
      <c r="K578" t="s">
        <v>29</v>
      </c>
      <c r="L578" t="s">
        <v>30</v>
      </c>
      <c r="M578" t="s">
        <v>77</v>
      </c>
      <c r="N578">
        <v>1</v>
      </c>
      <c r="O578" t="s">
        <v>1352</v>
      </c>
      <c r="P578" t="s">
        <v>482</v>
      </c>
      <c r="Q578">
        <v>1198888</v>
      </c>
      <c r="R578" t="s">
        <v>48</v>
      </c>
      <c r="S578" t="s">
        <v>35</v>
      </c>
      <c r="T578" t="s">
        <v>35</v>
      </c>
      <c r="U578" s="6">
        <v>4.0999999999999996</v>
      </c>
    </row>
    <row r="579" spans="1:21" x14ac:dyDescent="0.25">
      <c r="A579" t="s">
        <v>1353</v>
      </c>
      <c r="B579" s="1">
        <v>45529</v>
      </c>
      <c r="C579" t="s">
        <v>98</v>
      </c>
      <c r="D579" t="s">
        <v>23</v>
      </c>
      <c r="E579" t="s">
        <v>99</v>
      </c>
      <c r="F579" t="s">
        <v>76</v>
      </c>
      <c r="G579" t="s">
        <v>20199</v>
      </c>
      <c r="H579" t="s">
        <v>26</v>
      </c>
      <c r="I579" t="s">
        <v>253</v>
      </c>
      <c r="J579" t="s">
        <v>42</v>
      </c>
      <c r="K579" t="s">
        <v>72</v>
      </c>
      <c r="L579" t="s">
        <v>44</v>
      </c>
      <c r="M579" t="s">
        <v>64</v>
      </c>
      <c r="N579">
        <v>2</v>
      </c>
      <c r="O579" t="s">
        <v>1354</v>
      </c>
      <c r="P579" t="s">
        <v>333</v>
      </c>
      <c r="Q579">
        <v>1589371.61</v>
      </c>
      <c r="R579" t="s">
        <v>48</v>
      </c>
      <c r="S579" t="s">
        <v>56</v>
      </c>
      <c r="T579" t="s">
        <v>35</v>
      </c>
      <c r="U579" s="6">
        <v>4.8</v>
      </c>
    </row>
    <row r="580" spans="1:21" x14ac:dyDescent="0.25">
      <c r="A580" t="s">
        <v>1355</v>
      </c>
      <c r="B580" s="1">
        <v>45734</v>
      </c>
      <c r="C580" t="s">
        <v>98</v>
      </c>
      <c r="D580" t="s">
        <v>23</v>
      </c>
      <c r="E580" t="s">
        <v>99</v>
      </c>
      <c r="F580" t="s">
        <v>190</v>
      </c>
      <c r="G580" t="s">
        <v>299</v>
      </c>
      <c r="H580" t="s">
        <v>70</v>
      </c>
      <c r="I580" t="s">
        <v>119</v>
      </c>
      <c r="J580" t="s">
        <v>28</v>
      </c>
      <c r="K580" t="s">
        <v>72</v>
      </c>
      <c r="L580" t="s">
        <v>30</v>
      </c>
      <c r="M580" t="s">
        <v>45</v>
      </c>
      <c r="N580">
        <v>3</v>
      </c>
      <c r="O580" t="s">
        <v>1356</v>
      </c>
      <c r="P580" t="s">
        <v>349</v>
      </c>
      <c r="Q580">
        <v>2288917.7200000002</v>
      </c>
      <c r="R580" t="s">
        <v>34</v>
      </c>
      <c r="S580" t="s">
        <v>35</v>
      </c>
      <c r="T580" t="s">
        <v>35</v>
      </c>
      <c r="U580" s="6">
        <v>3.7</v>
      </c>
    </row>
    <row r="581" spans="1:21" x14ac:dyDescent="0.25">
      <c r="A581" t="s">
        <v>1357</v>
      </c>
      <c r="B581" s="1">
        <v>45550</v>
      </c>
      <c r="C581" t="s">
        <v>81</v>
      </c>
      <c r="D581" t="s">
        <v>23</v>
      </c>
      <c r="E581" t="s">
        <v>82</v>
      </c>
      <c r="F581" t="s">
        <v>190</v>
      </c>
      <c r="G581" t="s">
        <v>20205</v>
      </c>
      <c r="H581" t="s">
        <v>26</v>
      </c>
      <c r="I581" t="s">
        <v>27</v>
      </c>
      <c r="J581" t="s">
        <v>28</v>
      </c>
      <c r="K581" t="s">
        <v>29</v>
      </c>
      <c r="L581" t="s">
        <v>30</v>
      </c>
      <c r="M581" t="s">
        <v>53</v>
      </c>
      <c r="N581">
        <v>3</v>
      </c>
      <c r="O581" t="s">
        <v>1358</v>
      </c>
      <c r="P581" t="s">
        <v>148</v>
      </c>
      <c r="Q581">
        <v>3827514.28</v>
      </c>
      <c r="R581" t="s">
        <v>48</v>
      </c>
      <c r="S581" t="s">
        <v>56</v>
      </c>
      <c r="T581" t="s">
        <v>56</v>
      </c>
      <c r="U581" s="6">
        <v>3.9</v>
      </c>
    </row>
    <row r="582" spans="1:21" x14ac:dyDescent="0.25">
      <c r="A582" t="s">
        <v>1359</v>
      </c>
      <c r="B582" s="1">
        <v>45247</v>
      </c>
      <c r="C582" t="s">
        <v>88</v>
      </c>
      <c r="D582" t="s">
        <v>23</v>
      </c>
      <c r="E582" t="s">
        <v>89</v>
      </c>
      <c r="F582" t="s">
        <v>25</v>
      </c>
      <c r="G582" t="s">
        <v>20204</v>
      </c>
      <c r="H582" t="s">
        <v>104</v>
      </c>
      <c r="I582" t="s">
        <v>240</v>
      </c>
      <c r="J582" t="s">
        <v>174</v>
      </c>
      <c r="K582" t="s">
        <v>43</v>
      </c>
      <c r="L582" t="s">
        <v>30</v>
      </c>
      <c r="M582" t="s">
        <v>64</v>
      </c>
      <c r="N582">
        <v>1</v>
      </c>
      <c r="O582" t="s">
        <v>1360</v>
      </c>
      <c r="P582" t="s">
        <v>153</v>
      </c>
      <c r="Q582">
        <v>737476.41</v>
      </c>
      <c r="R582" t="s">
        <v>34</v>
      </c>
      <c r="S582" t="s">
        <v>35</v>
      </c>
      <c r="T582" t="s">
        <v>35</v>
      </c>
      <c r="U582" s="6">
        <v>4.4000000000000004</v>
      </c>
    </row>
    <row r="583" spans="1:21" x14ac:dyDescent="0.25">
      <c r="A583" t="s">
        <v>1361</v>
      </c>
      <c r="B583" s="1">
        <v>45447</v>
      </c>
      <c r="C583" t="s">
        <v>37</v>
      </c>
      <c r="D583" t="s">
        <v>23</v>
      </c>
      <c r="E583" t="s">
        <v>68</v>
      </c>
      <c r="F583" t="s">
        <v>62</v>
      </c>
      <c r="G583" t="s">
        <v>299</v>
      </c>
      <c r="H583" t="s">
        <v>83</v>
      </c>
      <c r="I583" t="s">
        <v>84</v>
      </c>
      <c r="J583" t="s">
        <v>42</v>
      </c>
      <c r="K583" t="s">
        <v>29</v>
      </c>
      <c r="L583" t="s">
        <v>30</v>
      </c>
      <c r="M583" t="s">
        <v>53</v>
      </c>
      <c r="N583">
        <v>1</v>
      </c>
      <c r="O583" t="s">
        <v>1362</v>
      </c>
      <c r="P583" t="s">
        <v>410</v>
      </c>
      <c r="Q583">
        <v>1034184.72</v>
      </c>
      <c r="R583" t="s">
        <v>34</v>
      </c>
      <c r="S583" t="s">
        <v>35</v>
      </c>
      <c r="T583" t="s">
        <v>35</v>
      </c>
      <c r="U583" s="6">
        <v>4.5999999999999996</v>
      </c>
    </row>
    <row r="584" spans="1:21" x14ac:dyDescent="0.25">
      <c r="A584" t="s">
        <v>1363</v>
      </c>
      <c r="B584" s="1">
        <v>45879</v>
      </c>
      <c r="C584" t="s">
        <v>22</v>
      </c>
      <c r="D584" t="s">
        <v>23</v>
      </c>
      <c r="E584" t="s">
        <v>24</v>
      </c>
      <c r="F584" t="s">
        <v>58</v>
      </c>
      <c r="G584" t="s">
        <v>244</v>
      </c>
      <c r="H584" t="s">
        <v>166</v>
      </c>
      <c r="I584" t="s">
        <v>173</v>
      </c>
      <c r="J584" t="s">
        <v>174</v>
      </c>
      <c r="K584" t="s">
        <v>43</v>
      </c>
      <c r="L584" t="s">
        <v>44</v>
      </c>
      <c r="M584" t="s">
        <v>77</v>
      </c>
      <c r="N584">
        <v>5</v>
      </c>
      <c r="O584" t="s">
        <v>1364</v>
      </c>
      <c r="P584" t="s">
        <v>201</v>
      </c>
      <c r="Q584">
        <v>3174807.72</v>
      </c>
      <c r="R584" t="s">
        <v>48</v>
      </c>
      <c r="S584" t="s">
        <v>35</v>
      </c>
      <c r="T584" t="s">
        <v>56</v>
      </c>
      <c r="U584" s="6">
        <v>4.2</v>
      </c>
    </row>
    <row r="585" spans="1:21" x14ac:dyDescent="0.25">
      <c r="A585" t="s">
        <v>1365</v>
      </c>
      <c r="B585" s="1">
        <v>45805</v>
      </c>
      <c r="C585" t="s">
        <v>98</v>
      </c>
      <c r="D585" t="s">
        <v>23</v>
      </c>
      <c r="E585" t="s">
        <v>99</v>
      </c>
      <c r="F585" t="s">
        <v>25</v>
      </c>
      <c r="G585" t="s">
        <v>233</v>
      </c>
      <c r="H585" t="s">
        <v>26</v>
      </c>
      <c r="I585" t="s">
        <v>94</v>
      </c>
      <c r="J585" t="s">
        <v>42</v>
      </c>
      <c r="K585" t="s">
        <v>29</v>
      </c>
      <c r="L585" t="s">
        <v>44</v>
      </c>
      <c r="M585" t="s">
        <v>45</v>
      </c>
      <c r="N585">
        <v>2</v>
      </c>
      <c r="O585" t="s">
        <v>1366</v>
      </c>
      <c r="P585" t="s">
        <v>641</v>
      </c>
      <c r="Q585">
        <v>3279651.55</v>
      </c>
      <c r="R585" t="s">
        <v>48</v>
      </c>
      <c r="S585" t="s">
        <v>35</v>
      </c>
      <c r="T585" t="s">
        <v>35</v>
      </c>
      <c r="U585" s="6">
        <v>4.5999999999999996</v>
      </c>
    </row>
    <row r="586" spans="1:21" x14ac:dyDescent="0.25">
      <c r="A586" t="s">
        <v>1367</v>
      </c>
      <c r="B586" s="1">
        <v>45401</v>
      </c>
      <c r="C586" t="s">
        <v>81</v>
      </c>
      <c r="D586" t="s">
        <v>23</v>
      </c>
      <c r="E586" t="s">
        <v>82</v>
      </c>
      <c r="F586" t="s">
        <v>76</v>
      </c>
      <c r="G586" t="s">
        <v>20208</v>
      </c>
      <c r="H586" t="s">
        <v>166</v>
      </c>
      <c r="I586" t="s">
        <v>167</v>
      </c>
      <c r="J586" t="s">
        <v>42</v>
      </c>
      <c r="K586" t="s">
        <v>29</v>
      </c>
      <c r="L586" t="s">
        <v>30</v>
      </c>
      <c r="M586" t="s">
        <v>113</v>
      </c>
      <c r="N586">
        <v>5</v>
      </c>
      <c r="O586" t="s">
        <v>1368</v>
      </c>
      <c r="P586" t="s">
        <v>610</v>
      </c>
      <c r="Q586">
        <v>4353995.17</v>
      </c>
      <c r="R586" t="s">
        <v>48</v>
      </c>
      <c r="S586" t="s">
        <v>56</v>
      </c>
      <c r="T586" t="s">
        <v>56</v>
      </c>
      <c r="U586" s="6">
        <v>4</v>
      </c>
    </row>
    <row r="587" spans="1:21" x14ac:dyDescent="0.25">
      <c r="A587" t="s">
        <v>1369</v>
      </c>
      <c r="B587" s="1">
        <v>45430</v>
      </c>
      <c r="C587" t="s">
        <v>37</v>
      </c>
      <c r="D587" t="s">
        <v>23</v>
      </c>
      <c r="E587" t="s">
        <v>68</v>
      </c>
      <c r="F587" t="s">
        <v>58</v>
      </c>
      <c r="G587" t="s">
        <v>20202</v>
      </c>
      <c r="H587" t="s">
        <v>40</v>
      </c>
      <c r="I587" t="s">
        <v>63</v>
      </c>
      <c r="J587" t="s">
        <v>42</v>
      </c>
      <c r="K587" t="s">
        <v>72</v>
      </c>
      <c r="L587" t="s">
        <v>30</v>
      </c>
      <c r="M587" t="s">
        <v>53</v>
      </c>
      <c r="N587">
        <v>4</v>
      </c>
      <c r="O587" t="s">
        <v>1370</v>
      </c>
      <c r="P587" t="s">
        <v>312</v>
      </c>
      <c r="Q587">
        <v>3544352.3</v>
      </c>
      <c r="R587" t="s">
        <v>34</v>
      </c>
      <c r="S587" t="s">
        <v>56</v>
      </c>
      <c r="T587" t="s">
        <v>35</v>
      </c>
      <c r="U587" s="6">
        <v>3.7</v>
      </c>
    </row>
    <row r="588" spans="1:21" x14ac:dyDescent="0.25">
      <c r="A588" t="s">
        <v>1371</v>
      </c>
      <c r="B588" s="1">
        <v>45840</v>
      </c>
      <c r="C588" t="s">
        <v>22</v>
      </c>
      <c r="D588" t="s">
        <v>23</v>
      </c>
      <c r="E588" t="s">
        <v>24</v>
      </c>
      <c r="F588" t="s">
        <v>62</v>
      </c>
      <c r="G588" t="s">
        <v>20215</v>
      </c>
      <c r="H588" t="s">
        <v>166</v>
      </c>
      <c r="I588" t="s">
        <v>167</v>
      </c>
      <c r="J588" t="s">
        <v>42</v>
      </c>
      <c r="K588" t="s">
        <v>29</v>
      </c>
      <c r="L588" t="s">
        <v>30</v>
      </c>
      <c r="M588" t="s">
        <v>53</v>
      </c>
      <c r="N588">
        <v>4</v>
      </c>
      <c r="O588" t="s">
        <v>1372</v>
      </c>
      <c r="P588" t="s">
        <v>209</v>
      </c>
      <c r="Q588">
        <v>3104818.15</v>
      </c>
      <c r="R588" t="s">
        <v>48</v>
      </c>
      <c r="S588" t="s">
        <v>35</v>
      </c>
      <c r="T588" t="s">
        <v>35</v>
      </c>
      <c r="U588" s="6">
        <v>4</v>
      </c>
    </row>
    <row r="589" spans="1:21" x14ac:dyDescent="0.25">
      <c r="A589" t="s">
        <v>1373</v>
      </c>
      <c r="B589" s="1">
        <v>45063</v>
      </c>
      <c r="C589" t="s">
        <v>88</v>
      </c>
      <c r="D589" t="s">
        <v>23</v>
      </c>
      <c r="E589" t="s">
        <v>89</v>
      </c>
      <c r="F589" t="s">
        <v>190</v>
      </c>
      <c r="G589" t="s">
        <v>265</v>
      </c>
      <c r="H589" t="s">
        <v>104</v>
      </c>
      <c r="I589" t="s">
        <v>240</v>
      </c>
      <c r="J589" t="s">
        <v>174</v>
      </c>
      <c r="K589" t="s">
        <v>72</v>
      </c>
      <c r="L589" t="s">
        <v>44</v>
      </c>
      <c r="M589" t="s">
        <v>31</v>
      </c>
      <c r="N589">
        <v>2</v>
      </c>
      <c r="O589" t="s">
        <v>1374</v>
      </c>
      <c r="P589" t="s">
        <v>389</v>
      </c>
      <c r="Q589">
        <v>1261293.69</v>
      </c>
      <c r="R589" t="s">
        <v>34</v>
      </c>
      <c r="S589" t="s">
        <v>35</v>
      </c>
      <c r="T589" t="s">
        <v>56</v>
      </c>
      <c r="U589" s="6">
        <v>4.9000000000000004</v>
      </c>
    </row>
    <row r="590" spans="1:21" x14ac:dyDescent="0.25">
      <c r="A590" t="s">
        <v>1375</v>
      </c>
      <c r="B590" s="1">
        <v>45057</v>
      </c>
      <c r="C590" t="s">
        <v>50</v>
      </c>
      <c r="D590" t="s">
        <v>23</v>
      </c>
      <c r="E590" t="s">
        <v>51</v>
      </c>
      <c r="F590" t="s">
        <v>69</v>
      </c>
      <c r="G590" t="s">
        <v>20197</v>
      </c>
      <c r="H590" t="s">
        <v>70</v>
      </c>
      <c r="I590" t="s">
        <v>71</v>
      </c>
      <c r="J590" t="s">
        <v>28</v>
      </c>
      <c r="K590" t="s">
        <v>29</v>
      </c>
      <c r="L590" t="s">
        <v>44</v>
      </c>
      <c r="M590" t="s">
        <v>77</v>
      </c>
      <c r="N590">
        <v>5</v>
      </c>
      <c r="O590" t="s">
        <v>1376</v>
      </c>
      <c r="P590" t="s">
        <v>248</v>
      </c>
      <c r="Q590">
        <v>4248730.24</v>
      </c>
      <c r="R590" t="s">
        <v>34</v>
      </c>
      <c r="S590" t="s">
        <v>35</v>
      </c>
      <c r="T590" t="s">
        <v>35</v>
      </c>
      <c r="U590" s="6">
        <v>3.7</v>
      </c>
    </row>
    <row r="591" spans="1:21" x14ac:dyDescent="0.25">
      <c r="A591" t="s">
        <v>1377</v>
      </c>
      <c r="B591" s="1">
        <v>45926</v>
      </c>
      <c r="C591" t="s">
        <v>50</v>
      </c>
      <c r="D591" t="s">
        <v>23</v>
      </c>
      <c r="E591" t="s">
        <v>51</v>
      </c>
      <c r="F591" t="s">
        <v>39</v>
      </c>
      <c r="G591" t="s">
        <v>20207</v>
      </c>
      <c r="H591" t="s">
        <v>40</v>
      </c>
      <c r="I591" t="s">
        <v>63</v>
      </c>
      <c r="J591" t="s">
        <v>42</v>
      </c>
      <c r="K591" t="s">
        <v>29</v>
      </c>
      <c r="L591" t="s">
        <v>44</v>
      </c>
      <c r="M591" t="s">
        <v>45</v>
      </c>
      <c r="N591">
        <v>1</v>
      </c>
      <c r="O591" t="s">
        <v>1378</v>
      </c>
      <c r="P591" t="s">
        <v>140</v>
      </c>
      <c r="Q591">
        <v>927083.25</v>
      </c>
      <c r="R591" t="s">
        <v>48</v>
      </c>
      <c r="S591" t="s">
        <v>35</v>
      </c>
      <c r="T591" t="s">
        <v>56</v>
      </c>
      <c r="U591" s="6">
        <v>3.9</v>
      </c>
    </row>
    <row r="592" spans="1:21" x14ac:dyDescent="0.25">
      <c r="A592" t="s">
        <v>1379</v>
      </c>
      <c r="B592" s="1">
        <v>45180</v>
      </c>
      <c r="C592" t="s">
        <v>98</v>
      </c>
      <c r="D592" t="s">
        <v>23</v>
      </c>
      <c r="E592" t="s">
        <v>103</v>
      </c>
      <c r="F592" t="s">
        <v>190</v>
      </c>
      <c r="G592" t="s">
        <v>221</v>
      </c>
      <c r="H592" t="s">
        <v>166</v>
      </c>
      <c r="I592" t="s">
        <v>167</v>
      </c>
      <c r="J592" t="s">
        <v>42</v>
      </c>
      <c r="K592" t="s">
        <v>29</v>
      </c>
      <c r="L592" t="s">
        <v>30</v>
      </c>
      <c r="M592" t="s">
        <v>64</v>
      </c>
      <c r="N592">
        <v>1</v>
      </c>
      <c r="O592" t="s">
        <v>1380</v>
      </c>
      <c r="P592" t="s">
        <v>132</v>
      </c>
      <c r="Q592">
        <v>809345.49</v>
      </c>
      <c r="R592" t="s">
        <v>34</v>
      </c>
      <c r="S592" t="s">
        <v>35</v>
      </c>
      <c r="T592" t="s">
        <v>35</v>
      </c>
      <c r="U592" s="6">
        <v>3.8</v>
      </c>
    </row>
    <row r="593" spans="1:21" x14ac:dyDescent="0.25">
      <c r="A593" t="s">
        <v>1381</v>
      </c>
      <c r="B593" s="1">
        <v>45558</v>
      </c>
      <c r="C593" t="s">
        <v>98</v>
      </c>
      <c r="D593" t="s">
        <v>23</v>
      </c>
      <c r="E593" t="s">
        <v>99</v>
      </c>
      <c r="F593" t="s">
        <v>58</v>
      </c>
      <c r="G593" t="s">
        <v>20202</v>
      </c>
      <c r="H593" t="s">
        <v>26</v>
      </c>
      <c r="I593" t="s">
        <v>94</v>
      </c>
      <c r="J593" t="s">
        <v>42</v>
      </c>
      <c r="K593" t="s">
        <v>43</v>
      </c>
      <c r="L593" t="s">
        <v>44</v>
      </c>
      <c r="M593" t="s">
        <v>53</v>
      </c>
      <c r="N593">
        <v>2</v>
      </c>
      <c r="O593" t="s">
        <v>1382</v>
      </c>
      <c r="P593" t="s">
        <v>410</v>
      </c>
      <c r="Q593">
        <v>3461375.93</v>
      </c>
      <c r="R593" t="s">
        <v>48</v>
      </c>
      <c r="S593" t="s">
        <v>35</v>
      </c>
      <c r="T593" t="s">
        <v>35</v>
      </c>
      <c r="U593" s="6">
        <v>4</v>
      </c>
    </row>
    <row r="594" spans="1:21" x14ac:dyDescent="0.25">
      <c r="A594" t="s">
        <v>1383</v>
      </c>
      <c r="B594" s="1">
        <v>45214</v>
      </c>
      <c r="C594" t="s">
        <v>88</v>
      </c>
      <c r="D594" t="s">
        <v>23</v>
      </c>
      <c r="E594" t="s">
        <v>89</v>
      </c>
      <c r="F594" t="s">
        <v>69</v>
      </c>
      <c r="G594" t="s">
        <v>20205</v>
      </c>
      <c r="H594" t="s">
        <v>83</v>
      </c>
      <c r="I594" t="s">
        <v>84</v>
      </c>
      <c r="J594" t="s">
        <v>42</v>
      </c>
      <c r="K594" t="s">
        <v>29</v>
      </c>
      <c r="L594" t="s">
        <v>30</v>
      </c>
      <c r="M594" t="s">
        <v>45</v>
      </c>
      <c r="N594">
        <v>1</v>
      </c>
      <c r="O594" t="s">
        <v>1384</v>
      </c>
      <c r="P594" t="s">
        <v>47</v>
      </c>
      <c r="Q594">
        <v>920924.74</v>
      </c>
      <c r="R594" t="s">
        <v>34</v>
      </c>
      <c r="S594" t="s">
        <v>35</v>
      </c>
      <c r="T594" t="s">
        <v>35</v>
      </c>
      <c r="U594" s="6">
        <v>3.5</v>
      </c>
    </row>
    <row r="595" spans="1:21" x14ac:dyDescent="0.25">
      <c r="A595" t="s">
        <v>1385</v>
      </c>
      <c r="B595" s="1">
        <v>45368</v>
      </c>
      <c r="C595" t="s">
        <v>22</v>
      </c>
      <c r="D595" t="s">
        <v>23</v>
      </c>
      <c r="E595" t="s">
        <v>24</v>
      </c>
      <c r="F595" t="s">
        <v>62</v>
      </c>
      <c r="G595" t="s">
        <v>20214</v>
      </c>
      <c r="H595" t="s">
        <v>166</v>
      </c>
      <c r="I595" t="s">
        <v>167</v>
      </c>
      <c r="J595" t="s">
        <v>42</v>
      </c>
      <c r="K595" t="s">
        <v>29</v>
      </c>
      <c r="L595" t="s">
        <v>44</v>
      </c>
      <c r="M595" t="s">
        <v>45</v>
      </c>
      <c r="N595">
        <v>4</v>
      </c>
      <c r="O595" t="s">
        <v>1386</v>
      </c>
      <c r="P595" t="s">
        <v>386</v>
      </c>
      <c r="Q595">
        <v>2982131.09</v>
      </c>
      <c r="R595" t="s">
        <v>48</v>
      </c>
      <c r="S595" t="s">
        <v>35</v>
      </c>
      <c r="T595" t="s">
        <v>35</v>
      </c>
      <c r="U595" s="6">
        <v>4.5</v>
      </c>
    </row>
    <row r="596" spans="1:21" x14ac:dyDescent="0.25">
      <c r="A596" t="s">
        <v>1387</v>
      </c>
      <c r="B596" s="1">
        <v>45546</v>
      </c>
      <c r="C596" t="s">
        <v>22</v>
      </c>
      <c r="D596" t="s">
        <v>23</v>
      </c>
      <c r="E596" t="s">
        <v>24</v>
      </c>
      <c r="F596" t="s">
        <v>69</v>
      </c>
      <c r="G596" t="s">
        <v>20206</v>
      </c>
      <c r="H596" t="s">
        <v>104</v>
      </c>
      <c r="I596" t="s">
        <v>138</v>
      </c>
      <c r="J596" t="s">
        <v>42</v>
      </c>
      <c r="K596" t="s">
        <v>72</v>
      </c>
      <c r="L596" t="s">
        <v>44</v>
      </c>
      <c r="M596" t="s">
        <v>77</v>
      </c>
      <c r="N596">
        <v>3</v>
      </c>
      <c r="O596" t="s">
        <v>1388</v>
      </c>
      <c r="P596" t="s">
        <v>107</v>
      </c>
      <c r="Q596">
        <v>3447594.81</v>
      </c>
      <c r="R596" t="s">
        <v>48</v>
      </c>
      <c r="S596" t="s">
        <v>35</v>
      </c>
      <c r="T596" t="s">
        <v>35</v>
      </c>
      <c r="U596" s="6">
        <v>3.7</v>
      </c>
    </row>
    <row r="597" spans="1:21" x14ac:dyDescent="0.25">
      <c r="A597" t="s">
        <v>1389</v>
      </c>
      <c r="B597" s="1">
        <v>45028</v>
      </c>
      <c r="C597" t="s">
        <v>22</v>
      </c>
      <c r="D597" t="s">
        <v>23</v>
      </c>
      <c r="E597" t="s">
        <v>24</v>
      </c>
      <c r="F597" t="s">
        <v>25</v>
      </c>
      <c r="G597" t="s">
        <v>20215</v>
      </c>
      <c r="H597" t="s">
        <v>26</v>
      </c>
      <c r="I597" t="s">
        <v>204</v>
      </c>
      <c r="J597" t="s">
        <v>28</v>
      </c>
      <c r="K597" t="s">
        <v>72</v>
      </c>
      <c r="L597" t="s">
        <v>44</v>
      </c>
      <c r="M597" t="s">
        <v>45</v>
      </c>
      <c r="N597">
        <v>2</v>
      </c>
      <c r="O597" t="s">
        <v>1390</v>
      </c>
      <c r="P597" t="s">
        <v>212</v>
      </c>
      <c r="Q597">
        <v>1664825.42</v>
      </c>
      <c r="R597" t="s">
        <v>48</v>
      </c>
      <c r="S597" t="s">
        <v>35</v>
      </c>
      <c r="T597" t="s">
        <v>35</v>
      </c>
      <c r="U597" s="6">
        <v>3.6</v>
      </c>
    </row>
    <row r="598" spans="1:21" x14ac:dyDescent="0.25">
      <c r="A598" t="s">
        <v>1391</v>
      </c>
      <c r="B598" s="1">
        <v>45386</v>
      </c>
      <c r="C598" t="s">
        <v>98</v>
      </c>
      <c r="D598" t="s">
        <v>23</v>
      </c>
      <c r="E598" t="s">
        <v>99</v>
      </c>
      <c r="F598" t="s">
        <v>25</v>
      </c>
      <c r="G598" t="s">
        <v>20207</v>
      </c>
      <c r="H598" t="s">
        <v>83</v>
      </c>
      <c r="I598" t="s">
        <v>84</v>
      </c>
      <c r="J598" t="s">
        <v>42</v>
      </c>
      <c r="K598" t="s">
        <v>43</v>
      </c>
      <c r="L598" t="s">
        <v>44</v>
      </c>
      <c r="M598" t="s">
        <v>53</v>
      </c>
      <c r="N598">
        <v>5</v>
      </c>
      <c r="O598" t="s">
        <v>1392</v>
      </c>
      <c r="P598" t="s">
        <v>169</v>
      </c>
      <c r="Q598">
        <v>4979298.7300000004</v>
      </c>
      <c r="R598" t="s">
        <v>34</v>
      </c>
      <c r="S598" t="s">
        <v>35</v>
      </c>
      <c r="T598" t="s">
        <v>56</v>
      </c>
      <c r="U598" s="6">
        <v>4.5</v>
      </c>
    </row>
    <row r="599" spans="1:21" x14ac:dyDescent="0.25">
      <c r="A599" t="s">
        <v>1393</v>
      </c>
      <c r="B599" s="1">
        <v>45685</v>
      </c>
      <c r="C599" t="s">
        <v>98</v>
      </c>
      <c r="D599" t="s">
        <v>23</v>
      </c>
      <c r="E599" t="s">
        <v>99</v>
      </c>
      <c r="F599" t="s">
        <v>190</v>
      </c>
      <c r="G599" t="s">
        <v>596</v>
      </c>
      <c r="H599" t="s">
        <v>26</v>
      </c>
      <c r="I599" t="s">
        <v>204</v>
      </c>
      <c r="J599" t="s">
        <v>28</v>
      </c>
      <c r="K599" t="s">
        <v>72</v>
      </c>
      <c r="L599" t="s">
        <v>30</v>
      </c>
      <c r="M599" t="s">
        <v>77</v>
      </c>
      <c r="N599">
        <v>1</v>
      </c>
      <c r="O599" t="s">
        <v>1394</v>
      </c>
      <c r="P599" t="s">
        <v>216</v>
      </c>
      <c r="Q599">
        <v>919614.43</v>
      </c>
      <c r="R599" t="s">
        <v>48</v>
      </c>
      <c r="S599" t="s">
        <v>56</v>
      </c>
      <c r="T599" t="s">
        <v>56</v>
      </c>
      <c r="U599" s="6">
        <v>4.0999999999999996</v>
      </c>
    </row>
    <row r="600" spans="1:21" x14ac:dyDescent="0.25">
      <c r="A600" t="s">
        <v>1395</v>
      </c>
      <c r="B600" s="1">
        <v>44936</v>
      </c>
      <c r="C600" t="s">
        <v>50</v>
      </c>
      <c r="D600" t="s">
        <v>23</v>
      </c>
      <c r="E600" t="s">
        <v>51</v>
      </c>
      <c r="F600" t="s">
        <v>76</v>
      </c>
      <c r="G600" t="s">
        <v>137</v>
      </c>
      <c r="H600" t="s">
        <v>166</v>
      </c>
      <c r="I600" t="s">
        <v>173</v>
      </c>
      <c r="J600" t="s">
        <v>174</v>
      </c>
      <c r="K600" t="s">
        <v>72</v>
      </c>
      <c r="L600" t="s">
        <v>44</v>
      </c>
      <c r="M600" t="s">
        <v>45</v>
      </c>
      <c r="N600">
        <v>2</v>
      </c>
      <c r="O600" t="s">
        <v>1396</v>
      </c>
      <c r="P600" t="s">
        <v>107</v>
      </c>
      <c r="Q600">
        <v>1256714.8799999999</v>
      </c>
      <c r="R600" t="s">
        <v>34</v>
      </c>
      <c r="S600" t="s">
        <v>56</v>
      </c>
      <c r="T600" t="s">
        <v>56</v>
      </c>
      <c r="U600" s="6">
        <v>4.3</v>
      </c>
    </row>
    <row r="601" spans="1:21" x14ac:dyDescent="0.25">
      <c r="A601" t="s">
        <v>1397</v>
      </c>
      <c r="B601" s="1">
        <v>45891</v>
      </c>
      <c r="C601" t="s">
        <v>98</v>
      </c>
      <c r="D601" t="s">
        <v>23</v>
      </c>
      <c r="E601" t="s">
        <v>103</v>
      </c>
      <c r="F601" t="s">
        <v>90</v>
      </c>
      <c r="G601" t="s">
        <v>184</v>
      </c>
      <c r="H601" t="s">
        <v>26</v>
      </c>
      <c r="I601" t="s">
        <v>204</v>
      </c>
      <c r="J601" t="s">
        <v>28</v>
      </c>
      <c r="K601" t="s">
        <v>29</v>
      </c>
      <c r="L601" t="s">
        <v>30</v>
      </c>
      <c r="M601" t="s">
        <v>64</v>
      </c>
      <c r="N601">
        <v>2</v>
      </c>
      <c r="O601" t="s">
        <v>1398</v>
      </c>
      <c r="P601" t="s">
        <v>318</v>
      </c>
      <c r="Q601">
        <v>1673465.02</v>
      </c>
      <c r="R601" t="s">
        <v>34</v>
      </c>
      <c r="S601" t="s">
        <v>35</v>
      </c>
      <c r="T601" t="s">
        <v>35</v>
      </c>
      <c r="U601" s="6">
        <v>3.5</v>
      </c>
    </row>
    <row r="602" spans="1:21" x14ac:dyDescent="0.25">
      <c r="A602" t="s">
        <v>1399</v>
      </c>
      <c r="B602" s="1">
        <v>45846</v>
      </c>
      <c r="C602" t="s">
        <v>50</v>
      </c>
      <c r="D602" t="s">
        <v>23</v>
      </c>
      <c r="E602" t="s">
        <v>130</v>
      </c>
      <c r="F602" t="s">
        <v>90</v>
      </c>
      <c r="G602" t="s">
        <v>371</v>
      </c>
      <c r="H602" t="s">
        <v>104</v>
      </c>
      <c r="I602" t="s">
        <v>105</v>
      </c>
      <c r="J602" t="s">
        <v>28</v>
      </c>
      <c r="K602" t="s">
        <v>43</v>
      </c>
      <c r="L602" t="s">
        <v>30</v>
      </c>
      <c r="M602" t="s">
        <v>45</v>
      </c>
      <c r="N602">
        <v>5</v>
      </c>
      <c r="O602" t="s">
        <v>1400</v>
      </c>
      <c r="P602" t="s">
        <v>33</v>
      </c>
      <c r="Q602">
        <v>4004888.7</v>
      </c>
      <c r="R602" t="s">
        <v>34</v>
      </c>
      <c r="S602" t="s">
        <v>56</v>
      </c>
      <c r="T602" t="s">
        <v>35</v>
      </c>
      <c r="U602" s="6">
        <v>3.9</v>
      </c>
    </row>
    <row r="603" spans="1:21" x14ac:dyDescent="0.25">
      <c r="A603" t="s">
        <v>1401</v>
      </c>
      <c r="B603" s="1">
        <v>45491</v>
      </c>
      <c r="C603" t="s">
        <v>37</v>
      </c>
      <c r="D603" t="s">
        <v>23</v>
      </c>
      <c r="E603" t="s">
        <v>38</v>
      </c>
      <c r="F603" t="s">
        <v>58</v>
      </c>
      <c r="G603" t="s">
        <v>547</v>
      </c>
      <c r="H603" t="s">
        <v>40</v>
      </c>
      <c r="I603" t="s">
        <v>41</v>
      </c>
      <c r="J603" t="s">
        <v>42</v>
      </c>
      <c r="K603" t="s">
        <v>43</v>
      </c>
      <c r="L603" t="s">
        <v>44</v>
      </c>
      <c r="M603" t="s">
        <v>45</v>
      </c>
      <c r="N603">
        <v>3</v>
      </c>
      <c r="O603" t="s">
        <v>1402</v>
      </c>
      <c r="P603" t="s">
        <v>318</v>
      </c>
      <c r="Q603">
        <v>3822115.85</v>
      </c>
      <c r="R603" t="s">
        <v>34</v>
      </c>
      <c r="S603" t="s">
        <v>56</v>
      </c>
      <c r="T603" t="s">
        <v>35</v>
      </c>
      <c r="U603" s="6">
        <v>4.2</v>
      </c>
    </row>
    <row r="604" spans="1:21" x14ac:dyDescent="0.25">
      <c r="A604" t="s">
        <v>1403</v>
      </c>
      <c r="B604" s="1">
        <v>45116</v>
      </c>
      <c r="C604" t="s">
        <v>22</v>
      </c>
      <c r="D604" t="s">
        <v>23</v>
      </c>
      <c r="E604" t="s">
        <v>24</v>
      </c>
      <c r="F604" t="s">
        <v>62</v>
      </c>
      <c r="G604" t="s">
        <v>221</v>
      </c>
      <c r="H604" t="s">
        <v>104</v>
      </c>
      <c r="I604" t="s">
        <v>105</v>
      </c>
      <c r="J604" t="s">
        <v>28</v>
      </c>
      <c r="K604" t="s">
        <v>72</v>
      </c>
      <c r="L604" t="s">
        <v>44</v>
      </c>
      <c r="M604" t="s">
        <v>64</v>
      </c>
      <c r="N604">
        <v>4</v>
      </c>
      <c r="O604" t="s">
        <v>1404</v>
      </c>
      <c r="P604" t="s">
        <v>157</v>
      </c>
      <c r="Q604">
        <v>3076854.27</v>
      </c>
      <c r="R604" t="s">
        <v>34</v>
      </c>
      <c r="S604" t="s">
        <v>56</v>
      </c>
      <c r="T604" t="s">
        <v>35</v>
      </c>
      <c r="U604" s="6">
        <v>4</v>
      </c>
    </row>
    <row r="605" spans="1:21" x14ac:dyDescent="0.25">
      <c r="A605" t="s">
        <v>1405</v>
      </c>
      <c r="B605" s="1">
        <v>45392</v>
      </c>
      <c r="C605" t="s">
        <v>98</v>
      </c>
      <c r="D605" t="s">
        <v>23</v>
      </c>
      <c r="E605" t="s">
        <v>99</v>
      </c>
      <c r="F605" t="s">
        <v>190</v>
      </c>
      <c r="G605" t="s">
        <v>20199</v>
      </c>
      <c r="H605" t="s">
        <v>40</v>
      </c>
      <c r="I605" t="s">
        <v>63</v>
      </c>
      <c r="J605" t="s">
        <v>42</v>
      </c>
      <c r="K605" t="s">
        <v>72</v>
      </c>
      <c r="L605" t="s">
        <v>30</v>
      </c>
      <c r="M605" t="s">
        <v>64</v>
      </c>
      <c r="N605">
        <v>1</v>
      </c>
      <c r="O605" t="s">
        <v>1406</v>
      </c>
      <c r="P605" t="s">
        <v>410</v>
      </c>
      <c r="Q605">
        <v>825358.24</v>
      </c>
      <c r="R605" t="s">
        <v>34</v>
      </c>
      <c r="S605" t="s">
        <v>35</v>
      </c>
      <c r="T605" t="s">
        <v>56</v>
      </c>
      <c r="U605" s="6">
        <v>4.0999999999999996</v>
      </c>
    </row>
    <row r="606" spans="1:21" x14ac:dyDescent="0.25">
      <c r="A606" t="s">
        <v>1407</v>
      </c>
      <c r="B606" s="1">
        <v>45073</v>
      </c>
      <c r="C606" t="s">
        <v>37</v>
      </c>
      <c r="D606" t="s">
        <v>23</v>
      </c>
      <c r="E606" t="s">
        <v>38</v>
      </c>
      <c r="F606" t="s">
        <v>39</v>
      </c>
      <c r="G606" t="s">
        <v>474</v>
      </c>
      <c r="H606" t="s">
        <v>40</v>
      </c>
      <c r="I606" t="s">
        <v>63</v>
      </c>
      <c r="J606" t="s">
        <v>42</v>
      </c>
      <c r="K606" t="s">
        <v>43</v>
      </c>
      <c r="L606" t="s">
        <v>44</v>
      </c>
      <c r="M606" t="s">
        <v>64</v>
      </c>
      <c r="N606">
        <v>2</v>
      </c>
      <c r="O606" t="s">
        <v>1408</v>
      </c>
      <c r="P606" t="s">
        <v>482</v>
      </c>
      <c r="Q606">
        <v>1735158.47</v>
      </c>
      <c r="R606" t="s">
        <v>34</v>
      </c>
      <c r="S606" t="s">
        <v>35</v>
      </c>
      <c r="T606" t="s">
        <v>35</v>
      </c>
      <c r="U606" s="6">
        <v>4.2</v>
      </c>
    </row>
    <row r="607" spans="1:21" x14ac:dyDescent="0.25">
      <c r="A607" t="s">
        <v>1409</v>
      </c>
      <c r="B607" s="1">
        <v>45483</v>
      </c>
      <c r="C607" t="s">
        <v>81</v>
      </c>
      <c r="D607" t="s">
        <v>23</v>
      </c>
      <c r="E607" t="s">
        <v>82</v>
      </c>
      <c r="F607" t="s">
        <v>90</v>
      </c>
      <c r="G607" t="s">
        <v>20204</v>
      </c>
      <c r="H607" t="s">
        <v>166</v>
      </c>
      <c r="I607" t="s">
        <v>167</v>
      </c>
      <c r="J607" t="s">
        <v>42</v>
      </c>
      <c r="K607" t="s">
        <v>72</v>
      </c>
      <c r="L607" t="s">
        <v>30</v>
      </c>
      <c r="M607" t="s">
        <v>31</v>
      </c>
      <c r="N607">
        <v>3</v>
      </c>
      <c r="O607" t="s">
        <v>1410</v>
      </c>
      <c r="P607" t="s">
        <v>148</v>
      </c>
      <c r="Q607">
        <v>2400630.4700000002</v>
      </c>
      <c r="R607" t="s">
        <v>34</v>
      </c>
      <c r="S607" t="s">
        <v>35</v>
      </c>
      <c r="T607" t="s">
        <v>56</v>
      </c>
      <c r="U607" s="6">
        <v>3.7</v>
      </c>
    </row>
    <row r="608" spans="1:21" x14ac:dyDescent="0.25">
      <c r="A608" t="s">
        <v>1411</v>
      </c>
      <c r="B608" s="1">
        <v>45288</v>
      </c>
      <c r="C608" t="s">
        <v>88</v>
      </c>
      <c r="D608" t="s">
        <v>23</v>
      </c>
      <c r="E608" t="s">
        <v>89</v>
      </c>
      <c r="F608" t="s">
        <v>90</v>
      </c>
      <c r="G608" t="s">
        <v>331</v>
      </c>
      <c r="H608" t="s">
        <v>26</v>
      </c>
      <c r="I608" t="s">
        <v>151</v>
      </c>
      <c r="J608" t="s">
        <v>42</v>
      </c>
      <c r="K608" t="s">
        <v>72</v>
      </c>
      <c r="L608" t="s">
        <v>44</v>
      </c>
      <c r="M608" t="s">
        <v>64</v>
      </c>
      <c r="N608">
        <v>1</v>
      </c>
      <c r="O608" t="s">
        <v>1412</v>
      </c>
      <c r="P608" t="s">
        <v>188</v>
      </c>
      <c r="Q608">
        <v>1007632.61</v>
      </c>
      <c r="R608" t="s">
        <v>34</v>
      </c>
      <c r="S608" t="s">
        <v>56</v>
      </c>
      <c r="T608" t="s">
        <v>35</v>
      </c>
      <c r="U608" s="6">
        <v>5</v>
      </c>
    </row>
    <row r="609" spans="1:21" x14ac:dyDescent="0.25">
      <c r="A609" t="s">
        <v>1413</v>
      </c>
      <c r="B609" s="1">
        <v>45872</v>
      </c>
      <c r="C609" t="s">
        <v>98</v>
      </c>
      <c r="D609" t="s">
        <v>23</v>
      </c>
      <c r="E609" t="s">
        <v>103</v>
      </c>
      <c r="F609" t="s">
        <v>25</v>
      </c>
      <c r="G609" t="s">
        <v>368</v>
      </c>
      <c r="H609" t="s">
        <v>104</v>
      </c>
      <c r="I609" t="s">
        <v>138</v>
      </c>
      <c r="J609" t="s">
        <v>42</v>
      </c>
      <c r="K609" t="s">
        <v>72</v>
      </c>
      <c r="L609" t="s">
        <v>30</v>
      </c>
      <c r="M609" t="s">
        <v>77</v>
      </c>
      <c r="N609">
        <v>1</v>
      </c>
      <c r="O609" t="s">
        <v>1414</v>
      </c>
      <c r="P609" t="s">
        <v>437</v>
      </c>
      <c r="Q609">
        <v>1166020.76</v>
      </c>
      <c r="R609" t="s">
        <v>48</v>
      </c>
      <c r="S609" t="s">
        <v>56</v>
      </c>
      <c r="T609" t="s">
        <v>35</v>
      </c>
      <c r="U609" s="6">
        <v>4.5</v>
      </c>
    </row>
    <row r="610" spans="1:21" x14ac:dyDescent="0.25">
      <c r="A610" t="s">
        <v>1415</v>
      </c>
      <c r="B610" s="1">
        <v>45438</v>
      </c>
      <c r="C610" t="s">
        <v>98</v>
      </c>
      <c r="D610" t="s">
        <v>23</v>
      </c>
      <c r="E610" t="s">
        <v>99</v>
      </c>
      <c r="F610" t="s">
        <v>69</v>
      </c>
      <c r="G610" t="s">
        <v>20214</v>
      </c>
      <c r="H610" t="s">
        <v>83</v>
      </c>
      <c r="I610" t="s">
        <v>84</v>
      </c>
      <c r="J610" t="s">
        <v>42</v>
      </c>
      <c r="K610" t="s">
        <v>72</v>
      </c>
      <c r="L610" t="s">
        <v>30</v>
      </c>
      <c r="M610" t="s">
        <v>31</v>
      </c>
      <c r="N610">
        <v>3</v>
      </c>
      <c r="O610" t="s">
        <v>1416</v>
      </c>
      <c r="P610" t="s">
        <v>47</v>
      </c>
      <c r="Q610">
        <v>3091200.27</v>
      </c>
      <c r="R610" t="s">
        <v>34</v>
      </c>
      <c r="S610" t="s">
        <v>35</v>
      </c>
      <c r="T610" t="s">
        <v>56</v>
      </c>
      <c r="U610" s="6">
        <v>3.7</v>
      </c>
    </row>
    <row r="611" spans="1:21" x14ac:dyDescent="0.25">
      <c r="A611" t="s">
        <v>1417</v>
      </c>
      <c r="B611" s="1">
        <v>45075</v>
      </c>
      <c r="C611" t="s">
        <v>88</v>
      </c>
      <c r="D611" t="s">
        <v>23</v>
      </c>
      <c r="E611" t="s">
        <v>112</v>
      </c>
      <c r="F611" t="s">
        <v>25</v>
      </c>
      <c r="G611" t="s">
        <v>371</v>
      </c>
      <c r="H611" t="s">
        <v>26</v>
      </c>
      <c r="I611" t="s">
        <v>253</v>
      </c>
      <c r="J611" t="s">
        <v>42</v>
      </c>
      <c r="K611" t="s">
        <v>43</v>
      </c>
      <c r="L611" t="s">
        <v>30</v>
      </c>
      <c r="M611" t="s">
        <v>53</v>
      </c>
      <c r="N611">
        <v>5</v>
      </c>
      <c r="O611" t="s">
        <v>1418</v>
      </c>
      <c r="P611" t="s">
        <v>110</v>
      </c>
      <c r="Q611">
        <v>3945411.75</v>
      </c>
      <c r="R611" t="s">
        <v>48</v>
      </c>
      <c r="S611" t="s">
        <v>56</v>
      </c>
      <c r="T611" t="s">
        <v>56</v>
      </c>
      <c r="U611" s="6">
        <v>4.0999999999999996</v>
      </c>
    </row>
    <row r="612" spans="1:21" x14ac:dyDescent="0.25">
      <c r="A612" t="s">
        <v>1419</v>
      </c>
      <c r="B612" s="1">
        <v>45178</v>
      </c>
      <c r="C612" t="s">
        <v>22</v>
      </c>
      <c r="D612" t="s">
        <v>23</v>
      </c>
      <c r="E612" t="s">
        <v>24</v>
      </c>
      <c r="F612" t="s">
        <v>190</v>
      </c>
      <c r="G612" t="s">
        <v>265</v>
      </c>
      <c r="H612" t="s">
        <v>83</v>
      </c>
      <c r="I612" t="s">
        <v>84</v>
      </c>
      <c r="J612" t="s">
        <v>42</v>
      </c>
      <c r="K612" t="s">
        <v>72</v>
      </c>
      <c r="L612" t="s">
        <v>44</v>
      </c>
      <c r="M612" t="s">
        <v>113</v>
      </c>
      <c r="N612">
        <v>2</v>
      </c>
      <c r="O612" t="s">
        <v>1420</v>
      </c>
      <c r="P612" t="s">
        <v>117</v>
      </c>
      <c r="Q612">
        <v>1970360.4</v>
      </c>
      <c r="R612" t="s">
        <v>48</v>
      </c>
      <c r="S612" t="s">
        <v>35</v>
      </c>
      <c r="T612" t="s">
        <v>56</v>
      </c>
      <c r="U612" s="6">
        <v>3.6</v>
      </c>
    </row>
    <row r="613" spans="1:21" x14ac:dyDescent="0.25">
      <c r="A613" t="s">
        <v>1421</v>
      </c>
      <c r="B613" s="1">
        <v>45798</v>
      </c>
      <c r="C613" t="s">
        <v>22</v>
      </c>
      <c r="D613" t="s">
        <v>23</v>
      </c>
      <c r="E613" t="s">
        <v>24</v>
      </c>
      <c r="F613" t="s">
        <v>39</v>
      </c>
      <c r="G613" t="s">
        <v>343</v>
      </c>
      <c r="H613" t="s">
        <v>83</v>
      </c>
      <c r="I613" t="s">
        <v>126</v>
      </c>
      <c r="J613" t="s">
        <v>42</v>
      </c>
      <c r="K613" t="s">
        <v>72</v>
      </c>
      <c r="L613" t="s">
        <v>44</v>
      </c>
      <c r="M613" t="s">
        <v>77</v>
      </c>
      <c r="N613">
        <v>1</v>
      </c>
      <c r="O613" t="s">
        <v>1422</v>
      </c>
      <c r="P613" t="s">
        <v>235</v>
      </c>
      <c r="Q613">
        <v>738690.12</v>
      </c>
      <c r="R613" t="s">
        <v>34</v>
      </c>
      <c r="S613" t="s">
        <v>35</v>
      </c>
      <c r="T613" t="s">
        <v>56</v>
      </c>
      <c r="U613" s="6">
        <v>4</v>
      </c>
    </row>
    <row r="614" spans="1:21" x14ac:dyDescent="0.25">
      <c r="A614" t="s">
        <v>1423</v>
      </c>
      <c r="B614" s="1">
        <v>45175</v>
      </c>
      <c r="C614" t="s">
        <v>98</v>
      </c>
      <c r="D614" t="s">
        <v>23</v>
      </c>
      <c r="E614" t="s">
        <v>99</v>
      </c>
      <c r="F614" t="s">
        <v>58</v>
      </c>
      <c r="G614" t="s">
        <v>331</v>
      </c>
      <c r="H614" t="s">
        <v>70</v>
      </c>
      <c r="I614" t="s">
        <v>119</v>
      </c>
      <c r="J614" t="s">
        <v>28</v>
      </c>
      <c r="K614" t="s">
        <v>43</v>
      </c>
      <c r="L614" t="s">
        <v>30</v>
      </c>
      <c r="M614" t="s">
        <v>31</v>
      </c>
      <c r="N614">
        <v>5</v>
      </c>
      <c r="O614" t="s">
        <v>1424</v>
      </c>
      <c r="P614" t="s">
        <v>182</v>
      </c>
      <c r="Q614">
        <v>3855006.35</v>
      </c>
      <c r="R614" t="s">
        <v>34</v>
      </c>
      <c r="S614" t="s">
        <v>56</v>
      </c>
      <c r="T614" t="s">
        <v>35</v>
      </c>
      <c r="U614" s="6">
        <v>4.5</v>
      </c>
    </row>
    <row r="615" spans="1:21" x14ac:dyDescent="0.25">
      <c r="A615" t="s">
        <v>1425</v>
      </c>
      <c r="B615" s="1">
        <v>45784</v>
      </c>
      <c r="C615" t="s">
        <v>88</v>
      </c>
      <c r="D615" t="s">
        <v>23</v>
      </c>
      <c r="E615" t="s">
        <v>112</v>
      </c>
      <c r="F615" t="s">
        <v>62</v>
      </c>
      <c r="G615" t="s">
        <v>316</v>
      </c>
      <c r="H615" t="s">
        <v>26</v>
      </c>
      <c r="I615" t="s">
        <v>27</v>
      </c>
      <c r="J615" t="s">
        <v>28</v>
      </c>
      <c r="K615" t="s">
        <v>43</v>
      </c>
      <c r="L615" t="s">
        <v>44</v>
      </c>
      <c r="M615" t="s">
        <v>77</v>
      </c>
      <c r="N615">
        <v>1</v>
      </c>
      <c r="O615" t="s">
        <v>1426</v>
      </c>
      <c r="P615" t="s">
        <v>242</v>
      </c>
      <c r="Q615">
        <v>1282942.71</v>
      </c>
      <c r="R615" t="s">
        <v>34</v>
      </c>
      <c r="S615" t="s">
        <v>35</v>
      </c>
      <c r="T615" t="s">
        <v>35</v>
      </c>
      <c r="U615" s="6">
        <v>3.5</v>
      </c>
    </row>
    <row r="616" spans="1:21" x14ac:dyDescent="0.25">
      <c r="A616" t="s">
        <v>1427</v>
      </c>
      <c r="B616" s="1">
        <v>45233</v>
      </c>
      <c r="C616" t="s">
        <v>88</v>
      </c>
      <c r="D616" t="s">
        <v>23</v>
      </c>
      <c r="E616" t="s">
        <v>89</v>
      </c>
      <c r="F616" t="s">
        <v>76</v>
      </c>
      <c r="G616" t="s">
        <v>265</v>
      </c>
      <c r="H616" t="s">
        <v>166</v>
      </c>
      <c r="I616" t="s">
        <v>167</v>
      </c>
      <c r="J616" t="s">
        <v>42</v>
      </c>
      <c r="K616" t="s">
        <v>72</v>
      </c>
      <c r="L616" t="s">
        <v>44</v>
      </c>
      <c r="M616" t="s">
        <v>53</v>
      </c>
      <c r="N616">
        <v>2</v>
      </c>
      <c r="O616" t="s">
        <v>1428</v>
      </c>
      <c r="P616" t="s">
        <v>216</v>
      </c>
      <c r="Q616">
        <v>1624981.91</v>
      </c>
      <c r="R616" t="s">
        <v>34</v>
      </c>
      <c r="S616" t="s">
        <v>56</v>
      </c>
      <c r="T616" t="s">
        <v>35</v>
      </c>
      <c r="U616" s="6">
        <v>3.7</v>
      </c>
    </row>
    <row r="617" spans="1:21" x14ac:dyDescent="0.25">
      <c r="A617" t="s">
        <v>1429</v>
      </c>
      <c r="B617" s="1">
        <v>45360</v>
      </c>
      <c r="C617" t="s">
        <v>22</v>
      </c>
      <c r="D617" t="s">
        <v>23</v>
      </c>
      <c r="E617" t="s">
        <v>24</v>
      </c>
      <c r="F617" t="s">
        <v>76</v>
      </c>
      <c r="G617" t="s">
        <v>252</v>
      </c>
      <c r="H617" t="s">
        <v>83</v>
      </c>
      <c r="I617" t="s">
        <v>126</v>
      </c>
      <c r="J617" t="s">
        <v>42</v>
      </c>
      <c r="K617" t="s">
        <v>72</v>
      </c>
      <c r="L617" t="s">
        <v>44</v>
      </c>
      <c r="M617" t="s">
        <v>113</v>
      </c>
      <c r="N617">
        <v>5</v>
      </c>
      <c r="O617" t="s">
        <v>1430</v>
      </c>
      <c r="P617" t="s">
        <v>219</v>
      </c>
      <c r="Q617">
        <v>3518749.75</v>
      </c>
      <c r="R617" t="s">
        <v>48</v>
      </c>
      <c r="S617" t="s">
        <v>35</v>
      </c>
      <c r="T617" t="s">
        <v>56</v>
      </c>
      <c r="U617" s="6">
        <v>4.9000000000000004</v>
      </c>
    </row>
    <row r="618" spans="1:21" x14ac:dyDescent="0.25">
      <c r="A618" t="s">
        <v>1431</v>
      </c>
      <c r="B618" s="1">
        <v>44984</v>
      </c>
      <c r="C618" t="s">
        <v>50</v>
      </c>
      <c r="D618" t="s">
        <v>23</v>
      </c>
      <c r="E618" t="s">
        <v>51</v>
      </c>
      <c r="F618" t="s">
        <v>58</v>
      </c>
      <c r="G618" t="s">
        <v>165</v>
      </c>
      <c r="H618" t="s">
        <v>83</v>
      </c>
      <c r="I618" t="s">
        <v>84</v>
      </c>
      <c r="J618" t="s">
        <v>42</v>
      </c>
      <c r="K618" t="s">
        <v>43</v>
      </c>
      <c r="L618" t="s">
        <v>30</v>
      </c>
      <c r="M618" t="s">
        <v>64</v>
      </c>
      <c r="N618">
        <v>2</v>
      </c>
      <c r="O618" t="s">
        <v>1432</v>
      </c>
      <c r="P618" t="s">
        <v>219</v>
      </c>
      <c r="Q618">
        <v>1989538.94</v>
      </c>
      <c r="R618" t="s">
        <v>48</v>
      </c>
      <c r="S618" t="s">
        <v>56</v>
      </c>
      <c r="T618" t="s">
        <v>56</v>
      </c>
      <c r="U618" s="6">
        <v>4.5</v>
      </c>
    </row>
    <row r="619" spans="1:21" x14ac:dyDescent="0.25">
      <c r="A619" t="s">
        <v>1433</v>
      </c>
      <c r="B619" s="1">
        <v>45038</v>
      </c>
      <c r="C619" t="s">
        <v>88</v>
      </c>
      <c r="D619" t="s">
        <v>23</v>
      </c>
      <c r="E619" t="s">
        <v>112</v>
      </c>
      <c r="F619" t="s">
        <v>25</v>
      </c>
      <c r="G619" t="s">
        <v>155</v>
      </c>
      <c r="H619" t="s">
        <v>166</v>
      </c>
      <c r="I619" t="s">
        <v>173</v>
      </c>
      <c r="J619" t="s">
        <v>174</v>
      </c>
      <c r="K619" t="s">
        <v>29</v>
      </c>
      <c r="L619" t="s">
        <v>44</v>
      </c>
      <c r="M619" t="s">
        <v>31</v>
      </c>
      <c r="N619">
        <v>3</v>
      </c>
      <c r="O619" t="s">
        <v>1434</v>
      </c>
      <c r="P619" t="s">
        <v>571</v>
      </c>
      <c r="Q619">
        <v>1975077.33</v>
      </c>
      <c r="R619" t="s">
        <v>34</v>
      </c>
      <c r="S619" t="s">
        <v>56</v>
      </c>
      <c r="T619" t="s">
        <v>35</v>
      </c>
      <c r="U619" s="6">
        <v>4.3</v>
      </c>
    </row>
    <row r="620" spans="1:21" x14ac:dyDescent="0.25">
      <c r="A620" t="s">
        <v>1435</v>
      </c>
      <c r="B620" s="1">
        <v>45878</v>
      </c>
      <c r="C620" t="s">
        <v>37</v>
      </c>
      <c r="D620" t="s">
        <v>23</v>
      </c>
      <c r="E620" t="s">
        <v>38</v>
      </c>
      <c r="F620" t="s">
        <v>39</v>
      </c>
      <c r="G620" t="s">
        <v>20206</v>
      </c>
      <c r="H620" t="s">
        <v>83</v>
      </c>
      <c r="I620" t="s">
        <v>126</v>
      </c>
      <c r="J620" t="s">
        <v>42</v>
      </c>
      <c r="K620" t="s">
        <v>29</v>
      </c>
      <c r="L620" t="s">
        <v>30</v>
      </c>
      <c r="M620" t="s">
        <v>113</v>
      </c>
      <c r="N620">
        <v>3</v>
      </c>
      <c r="O620" t="s">
        <v>1436</v>
      </c>
      <c r="P620" t="s">
        <v>571</v>
      </c>
      <c r="Q620">
        <v>2158762.2799999998</v>
      </c>
      <c r="R620" t="s">
        <v>34</v>
      </c>
      <c r="S620" t="s">
        <v>56</v>
      </c>
      <c r="T620" t="s">
        <v>35</v>
      </c>
      <c r="U620" s="6">
        <v>3.6</v>
      </c>
    </row>
    <row r="621" spans="1:21" x14ac:dyDescent="0.25">
      <c r="A621" t="s">
        <v>1437</v>
      </c>
      <c r="B621" s="1">
        <v>45249</v>
      </c>
      <c r="C621" t="s">
        <v>37</v>
      </c>
      <c r="D621" t="s">
        <v>23</v>
      </c>
      <c r="E621" t="s">
        <v>68</v>
      </c>
      <c r="F621" t="s">
        <v>190</v>
      </c>
      <c r="G621" t="s">
        <v>20198</v>
      </c>
      <c r="H621" t="s">
        <v>26</v>
      </c>
      <c r="I621" t="s">
        <v>94</v>
      </c>
      <c r="J621" t="s">
        <v>42</v>
      </c>
      <c r="K621" t="s">
        <v>29</v>
      </c>
      <c r="L621" t="s">
        <v>30</v>
      </c>
      <c r="M621" t="s">
        <v>64</v>
      </c>
      <c r="N621">
        <v>3</v>
      </c>
      <c r="O621" t="s">
        <v>1438</v>
      </c>
      <c r="P621" t="s">
        <v>415</v>
      </c>
      <c r="Q621">
        <v>5187985.57</v>
      </c>
      <c r="R621" t="s">
        <v>34</v>
      </c>
      <c r="S621" t="s">
        <v>56</v>
      </c>
      <c r="T621" t="s">
        <v>56</v>
      </c>
      <c r="U621" s="6">
        <v>4.8</v>
      </c>
    </row>
    <row r="622" spans="1:21" x14ac:dyDescent="0.25">
      <c r="A622" t="s">
        <v>1439</v>
      </c>
      <c r="B622" s="1">
        <v>45527</v>
      </c>
      <c r="C622" t="s">
        <v>81</v>
      </c>
      <c r="D622" t="s">
        <v>23</v>
      </c>
      <c r="E622" t="s">
        <v>82</v>
      </c>
      <c r="F622" t="s">
        <v>39</v>
      </c>
      <c r="G622" t="s">
        <v>233</v>
      </c>
      <c r="H622" t="s">
        <v>83</v>
      </c>
      <c r="I622" t="s">
        <v>126</v>
      </c>
      <c r="J622" t="s">
        <v>42</v>
      </c>
      <c r="K622" t="s">
        <v>43</v>
      </c>
      <c r="L622" t="s">
        <v>30</v>
      </c>
      <c r="M622" t="s">
        <v>64</v>
      </c>
      <c r="N622">
        <v>1</v>
      </c>
      <c r="O622" t="s">
        <v>1440</v>
      </c>
      <c r="P622" t="s">
        <v>188</v>
      </c>
      <c r="Q622">
        <v>768997.8</v>
      </c>
      <c r="R622" t="s">
        <v>48</v>
      </c>
      <c r="S622" t="s">
        <v>35</v>
      </c>
      <c r="T622" t="s">
        <v>35</v>
      </c>
      <c r="U622" s="6">
        <v>4.9000000000000004</v>
      </c>
    </row>
    <row r="623" spans="1:21" x14ac:dyDescent="0.25">
      <c r="A623" t="s">
        <v>1441</v>
      </c>
      <c r="B623" s="1">
        <v>45673</v>
      </c>
      <c r="C623" t="s">
        <v>98</v>
      </c>
      <c r="D623" t="s">
        <v>23</v>
      </c>
      <c r="E623" t="s">
        <v>103</v>
      </c>
      <c r="F623" t="s">
        <v>69</v>
      </c>
      <c r="G623" t="s">
        <v>547</v>
      </c>
      <c r="H623" t="s">
        <v>40</v>
      </c>
      <c r="I623" t="s">
        <v>63</v>
      </c>
      <c r="J623" t="s">
        <v>42</v>
      </c>
      <c r="K623" t="s">
        <v>43</v>
      </c>
      <c r="L623" t="s">
        <v>44</v>
      </c>
      <c r="M623" t="s">
        <v>45</v>
      </c>
      <c r="N623">
        <v>2</v>
      </c>
      <c r="O623" t="s">
        <v>1442</v>
      </c>
      <c r="P623" t="s">
        <v>415</v>
      </c>
      <c r="Q623">
        <v>1940714.23</v>
      </c>
      <c r="R623" t="s">
        <v>48</v>
      </c>
      <c r="S623" t="s">
        <v>56</v>
      </c>
      <c r="T623" t="s">
        <v>35</v>
      </c>
      <c r="U623" s="6">
        <v>4.8</v>
      </c>
    </row>
    <row r="624" spans="1:21" x14ac:dyDescent="0.25">
      <c r="A624" t="s">
        <v>1443</v>
      </c>
      <c r="B624" s="1">
        <v>45507</v>
      </c>
      <c r="C624" t="s">
        <v>22</v>
      </c>
      <c r="D624" t="s">
        <v>23</v>
      </c>
      <c r="E624" t="s">
        <v>24</v>
      </c>
      <c r="F624" t="s">
        <v>76</v>
      </c>
      <c r="G624" t="s">
        <v>20199</v>
      </c>
      <c r="H624" t="s">
        <v>166</v>
      </c>
      <c r="I624" t="s">
        <v>173</v>
      </c>
      <c r="J624" t="s">
        <v>174</v>
      </c>
      <c r="K624" t="s">
        <v>43</v>
      </c>
      <c r="L624" t="s">
        <v>30</v>
      </c>
      <c r="M624" t="s">
        <v>45</v>
      </c>
      <c r="N624">
        <v>5</v>
      </c>
      <c r="O624" t="s">
        <v>1444</v>
      </c>
      <c r="P624" t="s">
        <v>178</v>
      </c>
      <c r="Q624">
        <v>3063870.88</v>
      </c>
      <c r="R624" t="s">
        <v>34</v>
      </c>
      <c r="S624" t="s">
        <v>56</v>
      </c>
      <c r="T624" t="s">
        <v>35</v>
      </c>
      <c r="U624" s="6">
        <v>4.2</v>
      </c>
    </row>
    <row r="625" spans="1:21" x14ac:dyDescent="0.25">
      <c r="A625" t="s">
        <v>1445</v>
      </c>
      <c r="B625" s="1">
        <v>44999</v>
      </c>
      <c r="C625" t="s">
        <v>98</v>
      </c>
      <c r="D625" t="s">
        <v>23</v>
      </c>
      <c r="E625" t="s">
        <v>99</v>
      </c>
      <c r="F625" t="s">
        <v>62</v>
      </c>
      <c r="G625" t="s">
        <v>20205</v>
      </c>
      <c r="H625" t="s">
        <v>166</v>
      </c>
      <c r="I625" t="s">
        <v>173</v>
      </c>
      <c r="J625" t="s">
        <v>174</v>
      </c>
      <c r="K625" t="s">
        <v>29</v>
      </c>
      <c r="L625" t="s">
        <v>44</v>
      </c>
      <c r="M625" t="s">
        <v>53</v>
      </c>
      <c r="N625">
        <v>3</v>
      </c>
      <c r="O625" t="s">
        <v>1446</v>
      </c>
      <c r="P625" t="s">
        <v>55</v>
      </c>
      <c r="Q625">
        <v>1924404.03</v>
      </c>
      <c r="R625" t="s">
        <v>48</v>
      </c>
      <c r="S625" t="s">
        <v>56</v>
      </c>
      <c r="T625" t="s">
        <v>35</v>
      </c>
      <c r="U625" s="6">
        <v>4.9000000000000004</v>
      </c>
    </row>
    <row r="626" spans="1:21" x14ac:dyDescent="0.25">
      <c r="A626" t="s">
        <v>1447</v>
      </c>
      <c r="B626" s="1">
        <v>45866</v>
      </c>
      <c r="C626" t="s">
        <v>81</v>
      </c>
      <c r="D626" t="s">
        <v>23</v>
      </c>
      <c r="E626" t="s">
        <v>82</v>
      </c>
      <c r="F626" t="s">
        <v>62</v>
      </c>
      <c r="G626" t="s">
        <v>547</v>
      </c>
      <c r="H626" t="s">
        <v>26</v>
      </c>
      <c r="I626" t="s">
        <v>94</v>
      </c>
      <c r="J626" t="s">
        <v>42</v>
      </c>
      <c r="K626" t="s">
        <v>29</v>
      </c>
      <c r="L626" t="s">
        <v>44</v>
      </c>
      <c r="M626" t="s">
        <v>45</v>
      </c>
      <c r="N626">
        <v>3</v>
      </c>
      <c r="O626" t="s">
        <v>1448</v>
      </c>
      <c r="P626" t="s">
        <v>402</v>
      </c>
      <c r="Q626">
        <v>4517146.66</v>
      </c>
      <c r="R626" t="s">
        <v>34</v>
      </c>
      <c r="S626" t="s">
        <v>56</v>
      </c>
      <c r="T626" t="s">
        <v>56</v>
      </c>
      <c r="U626" s="6">
        <v>3.9</v>
      </c>
    </row>
    <row r="627" spans="1:21" x14ac:dyDescent="0.25">
      <c r="A627" t="s">
        <v>1449</v>
      </c>
      <c r="B627" s="1">
        <v>45085</v>
      </c>
      <c r="C627" t="s">
        <v>22</v>
      </c>
      <c r="D627" t="s">
        <v>23</v>
      </c>
      <c r="E627" t="s">
        <v>24</v>
      </c>
      <c r="F627" t="s">
        <v>25</v>
      </c>
      <c r="G627" t="s">
        <v>233</v>
      </c>
      <c r="H627" t="s">
        <v>83</v>
      </c>
      <c r="I627" t="s">
        <v>126</v>
      </c>
      <c r="J627" t="s">
        <v>42</v>
      </c>
      <c r="K627" t="s">
        <v>29</v>
      </c>
      <c r="L627" t="s">
        <v>30</v>
      </c>
      <c r="M627" t="s">
        <v>113</v>
      </c>
      <c r="N627">
        <v>2</v>
      </c>
      <c r="O627" t="s">
        <v>1450</v>
      </c>
      <c r="P627" t="s">
        <v>493</v>
      </c>
      <c r="Q627">
        <v>1549316.11</v>
      </c>
      <c r="R627" t="s">
        <v>48</v>
      </c>
      <c r="S627" t="s">
        <v>35</v>
      </c>
      <c r="T627" t="s">
        <v>35</v>
      </c>
      <c r="U627" s="6">
        <v>4.0999999999999996</v>
      </c>
    </row>
    <row r="628" spans="1:21" x14ac:dyDescent="0.25">
      <c r="A628" t="s">
        <v>1451</v>
      </c>
      <c r="B628" s="1">
        <v>45403</v>
      </c>
      <c r="C628" t="s">
        <v>88</v>
      </c>
      <c r="D628" t="s">
        <v>23</v>
      </c>
      <c r="E628" t="s">
        <v>89</v>
      </c>
      <c r="F628" t="s">
        <v>25</v>
      </c>
      <c r="G628" t="s">
        <v>20202</v>
      </c>
      <c r="H628" t="s">
        <v>104</v>
      </c>
      <c r="I628" t="s">
        <v>138</v>
      </c>
      <c r="J628" t="s">
        <v>42</v>
      </c>
      <c r="K628" t="s">
        <v>43</v>
      </c>
      <c r="L628" t="s">
        <v>30</v>
      </c>
      <c r="M628" t="s">
        <v>53</v>
      </c>
      <c r="N628">
        <v>4</v>
      </c>
      <c r="O628" t="s">
        <v>1452</v>
      </c>
      <c r="P628" t="s">
        <v>169</v>
      </c>
      <c r="Q628">
        <v>4390447.55</v>
      </c>
      <c r="R628" t="s">
        <v>48</v>
      </c>
      <c r="S628" t="s">
        <v>35</v>
      </c>
      <c r="T628" t="s">
        <v>56</v>
      </c>
      <c r="U628" s="6">
        <v>4</v>
      </c>
    </row>
    <row r="629" spans="1:21" x14ac:dyDescent="0.25">
      <c r="A629" t="s">
        <v>1453</v>
      </c>
      <c r="B629" s="1">
        <v>45212</v>
      </c>
      <c r="C629" t="s">
        <v>50</v>
      </c>
      <c r="D629" t="s">
        <v>23</v>
      </c>
      <c r="E629" t="s">
        <v>130</v>
      </c>
      <c r="F629" t="s">
        <v>76</v>
      </c>
      <c r="G629" t="s">
        <v>368</v>
      </c>
      <c r="H629" t="s">
        <v>83</v>
      </c>
      <c r="I629" t="s">
        <v>84</v>
      </c>
      <c r="J629" t="s">
        <v>42</v>
      </c>
      <c r="K629" t="s">
        <v>72</v>
      </c>
      <c r="L629" t="s">
        <v>30</v>
      </c>
      <c r="M629" t="s">
        <v>53</v>
      </c>
      <c r="N629">
        <v>2</v>
      </c>
      <c r="O629" t="s">
        <v>1454</v>
      </c>
      <c r="P629" t="s">
        <v>124</v>
      </c>
      <c r="Q629">
        <v>1961804.68</v>
      </c>
      <c r="R629" t="s">
        <v>34</v>
      </c>
      <c r="S629" t="s">
        <v>35</v>
      </c>
      <c r="T629" t="s">
        <v>56</v>
      </c>
      <c r="U629" s="6">
        <v>4.4000000000000004</v>
      </c>
    </row>
    <row r="630" spans="1:21" x14ac:dyDescent="0.25">
      <c r="A630" t="s">
        <v>1455</v>
      </c>
      <c r="B630" s="1">
        <v>45143</v>
      </c>
      <c r="C630" t="s">
        <v>81</v>
      </c>
      <c r="D630" t="s">
        <v>23</v>
      </c>
      <c r="E630" t="s">
        <v>82</v>
      </c>
      <c r="F630" t="s">
        <v>39</v>
      </c>
      <c r="G630" t="s">
        <v>20197</v>
      </c>
      <c r="H630" t="s">
        <v>26</v>
      </c>
      <c r="I630" t="s">
        <v>94</v>
      </c>
      <c r="J630" t="s">
        <v>42</v>
      </c>
      <c r="K630" t="s">
        <v>72</v>
      </c>
      <c r="L630" t="s">
        <v>44</v>
      </c>
      <c r="M630" t="s">
        <v>45</v>
      </c>
      <c r="N630">
        <v>4</v>
      </c>
      <c r="O630" t="s">
        <v>1456</v>
      </c>
      <c r="P630" t="s">
        <v>516</v>
      </c>
      <c r="Q630">
        <v>7108761.3799999999</v>
      </c>
      <c r="R630" t="s">
        <v>48</v>
      </c>
      <c r="S630" t="s">
        <v>35</v>
      </c>
      <c r="T630" t="s">
        <v>35</v>
      </c>
      <c r="U630" s="6">
        <v>3.7</v>
      </c>
    </row>
    <row r="631" spans="1:21" x14ac:dyDescent="0.25">
      <c r="A631" t="s">
        <v>1457</v>
      </c>
      <c r="B631" s="1">
        <v>45612</v>
      </c>
      <c r="C631" t="s">
        <v>50</v>
      </c>
      <c r="D631" t="s">
        <v>23</v>
      </c>
      <c r="E631" t="s">
        <v>130</v>
      </c>
      <c r="F631" t="s">
        <v>90</v>
      </c>
      <c r="G631" t="s">
        <v>244</v>
      </c>
      <c r="H631" t="s">
        <v>26</v>
      </c>
      <c r="I631" t="s">
        <v>94</v>
      </c>
      <c r="J631" t="s">
        <v>42</v>
      </c>
      <c r="K631" t="s">
        <v>43</v>
      </c>
      <c r="L631" t="s">
        <v>30</v>
      </c>
      <c r="M631" t="s">
        <v>53</v>
      </c>
      <c r="N631">
        <v>4</v>
      </c>
      <c r="O631" t="s">
        <v>1458</v>
      </c>
      <c r="P631" t="s">
        <v>301</v>
      </c>
      <c r="Q631">
        <v>6792317.3799999999</v>
      </c>
      <c r="R631" t="s">
        <v>48</v>
      </c>
      <c r="S631" t="s">
        <v>56</v>
      </c>
      <c r="T631" t="s">
        <v>35</v>
      </c>
      <c r="U631" s="6">
        <v>3.8</v>
      </c>
    </row>
    <row r="632" spans="1:21" x14ac:dyDescent="0.25">
      <c r="A632" t="s">
        <v>1459</v>
      </c>
      <c r="B632" s="1">
        <v>45861</v>
      </c>
      <c r="C632" t="s">
        <v>88</v>
      </c>
      <c r="D632" t="s">
        <v>23</v>
      </c>
      <c r="E632" t="s">
        <v>112</v>
      </c>
      <c r="F632" t="s">
        <v>190</v>
      </c>
      <c r="G632" t="s">
        <v>474</v>
      </c>
      <c r="H632" t="s">
        <v>70</v>
      </c>
      <c r="I632" t="s">
        <v>180</v>
      </c>
      <c r="J632" t="s">
        <v>42</v>
      </c>
      <c r="K632" t="s">
        <v>72</v>
      </c>
      <c r="L632" t="s">
        <v>30</v>
      </c>
      <c r="M632" t="s">
        <v>31</v>
      </c>
      <c r="N632">
        <v>2</v>
      </c>
      <c r="O632" t="s">
        <v>1460</v>
      </c>
      <c r="P632" t="s">
        <v>160</v>
      </c>
      <c r="Q632">
        <v>2215203.56</v>
      </c>
      <c r="R632" t="s">
        <v>34</v>
      </c>
      <c r="S632" t="s">
        <v>56</v>
      </c>
      <c r="T632" t="s">
        <v>56</v>
      </c>
      <c r="U632" s="6">
        <v>3.5</v>
      </c>
    </row>
    <row r="633" spans="1:21" x14ac:dyDescent="0.25">
      <c r="A633" t="s">
        <v>1461</v>
      </c>
      <c r="B633" s="1">
        <v>45196</v>
      </c>
      <c r="C633" t="s">
        <v>88</v>
      </c>
      <c r="D633" t="s">
        <v>23</v>
      </c>
      <c r="E633" t="s">
        <v>89</v>
      </c>
      <c r="F633" t="s">
        <v>39</v>
      </c>
      <c r="G633" t="s">
        <v>547</v>
      </c>
      <c r="H633" t="s">
        <v>70</v>
      </c>
      <c r="I633" t="s">
        <v>71</v>
      </c>
      <c r="J633" t="s">
        <v>28</v>
      </c>
      <c r="K633" t="s">
        <v>43</v>
      </c>
      <c r="L633" t="s">
        <v>44</v>
      </c>
      <c r="M633" t="s">
        <v>64</v>
      </c>
      <c r="N633">
        <v>1</v>
      </c>
      <c r="O633" t="s">
        <v>1462</v>
      </c>
      <c r="P633" t="s">
        <v>349</v>
      </c>
      <c r="Q633">
        <v>901124.62</v>
      </c>
      <c r="R633" t="s">
        <v>34</v>
      </c>
      <c r="S633" t="s">
        <v>35</v>
      </c>
      <c r="T633" t="s">
        <v>35</v>
      </c>
      <c r="U633" s="6">
        <v>4.5999999999999996</v>
      </c>
    </row>
    <row r="634" spans="1:21" x14ac:dyDescent="0.25">
      <c r="A634" t="s">
        <v>1463</v>
      </c>
      <c r="B634" s="1">
        <v>45902</v>
      </c>
      <c r="C634" t="s">
        <v>98</v>
      </c>
      <c r="D634" t="s">
        <v>23</v>
      </c>
      <c r="E634" t="s">
        <v>99</v>
      </c>
      <c r="F634" t="s">
        <v>58</v>
      </c>
      <c r="G634" t="s">
        <v>20203</v>
      </c>
      <c r="H634" t="s">
        <v>40</v>
      </c>
      <c r="I634" t="s">
        <v>63</v>
      </c>
      <c r="J634" t="s">
        <v>42</v>
      </c>
      <c r="K634" t="s">
        <v>72</v>
      </c>
      <c r="L634" t="s">
        <v>30</v>
      </c>
      <c r="M634" t="s">
        <v>45</v>
      </c>
      <c r="N634">
        <v>5</v>
      </c>
      <c r="O634" t="s">
        <v>1464</v>
      </c>
      <c r="P634" t="s">
        <v>55</v>
      </c>
      <c r="Q634">
        <v>4361706.1900000004</v>
      </c>
      <c r="R634" t="s">
        <v>48</v>
      </c>
      <c r="S634" t="s">
        <v>35</v>
      </c>
      <c r="T634" t="s">
        <v>56</v>
      </c>
      <c r="U634" s="6">
        <v>4.8</v>
      </c>
    </row>
    <row r="635" spans="1:21" x14ac:dyDescent="0.25">
      <c r="A635" t="s">
        <v>1465</v>
      </c>
      <c r="B635" s="1">
        <v>45775</v>
      </c>
      <c r="C635" t="s">
        <v>81</v>
      </c>
      <c r="D635" t="s">
        <v>23</v>
      </c>
      <c r="E635" t="s">
        <v>82</v>
      </c>
      <c r="F635" t="s">
        <v>190</v>
      </c>
      <c r="G635" t="s">
        <v>214</v>
      </c>
      <c r="H635" t="s">
        <v>40</v>
      </c>
      <c r="I635" t="s">
        <v>41</v>
      </c>
      <c r="J635" t="s">
        <v>42</v>
      </c>
      <c r="K635" t="s">
        <v>29</v>
      </c>
      <c r="L635" t="s">
        <v>30</v>
      </c>
      <c r="M635" t="s">
        <v>77</v>
      </c>
      <c r="N635">
        <v>4</v>
      </c>
      <c r="O635" t="s">
        <v>1466</v>
      </c>
      <c r="P635" t="s">
        <v>55</v>
      </c>
      <c r="Q635">
        <v>4776460.22</v>
      </c>
      <c r="R635" t="s">
        <v>48</v>
      </c>
      <c r="S635" t="s">
        <v>56</v>
      </c>
      <c r="T635" t="s">
        <v>56</v>
      </c>
      <c r="U635" s="6">
        <v>3.8</v>
      </c>
    </row>
    <row r="636" spans="1:21" x14ac:dyDescent="0.25">
      <c r="A636" t="s">
        <v>1467</v>
      </c>
      <c r="B636" s="1">
        <v>45623</v>
      </c>
      <c r="C636" t="s">
        <v>81</v>
      </c>
      <c r="D636" t="s">
        <v>23</v>
      </c>
      <c r="E636" t="s">
        <v>82</v>
      </c>
      <c r="F636" t="s">
        <v>190</v>
      </c>
      <c r="G636" t="s">
        <v>20204</v>
      </c>
      <c r="H636" t="s">
        <v>83</v>
      </c>
      <c r="I636" t="s">
        <v>84</v>
      </c>
      <c r="J636" t="s">
        <v>42</v>
      </c>
      <c r="K636" t="s">
        <v>29</v>
      </c>
      <c r="L636" t="s">
        <v>30</v>
      </c>
      <c r="M636" t="s">
        <v>31</v>
      </c>
      <c r="N636">
        <v>4</v>
      </c>
      <c r="O636" t="s">
        <v>1468</v>
      </c>
      <c r="P636" t="s">
        <v>128</v>
      </c>
      <c r="Q636">
        <v>3552634.42</v>
      </c>
      <c r="R636" t="s">
        <v>34</v>
      </c>
      <c r="S636" t="s">
        <v>35</v>
      </c>
      <c r="T636" t="s">
        <v>35</v>
      </c>
      <c r="U636" s="6">
        <v>4.4000000000000004</v>
      </c>
    </row>
    <row r="637" spans="1:21" x14ac:dyDescent="0.25">
      <c r="A637" t="s">
        <v>1469</v>
      </c>
      <c r="B637" s="1">
        <v>45381</v>
      </c>
      <c r="C637" t="s">
        <v>88</v>
      </c>
      <c r="D637" t="s">
        <v>23</v>
      </c>
      <c r="E637" t="s">
        <v>89</v>
      </c>
      <c r="F637" t="s">
        <v>39</v>
      </c>
      <c r="G637" t="s">
        <v>20209</v>
      </c>
      <c r="H637" t="s">
        <v>70</v>
      </c>
      <c r="I637" t="s">
        <v>180</v>
      </c>
      <c r="J637" t="s">
        <v>42</v>
      </c>
      <c r="K637" t="s">
        <v>29</v>
      </c>
      <c r="L637" t="s">
        <v>44</v>
      </c>
      <c r="M637" t="s">
        <v>77</v>
      </c>
      <c r="N637">
        <v>5</v>
      </c>
      <c r="O637" t="s">
        <v>1470</v>
      </c>
      <c r="P637" t="s">
        <v>312</v>
      </c>
      <c r="Q637">
        <v>5653001.6299999999</v>
      </c>
      <c r="R637" t="s">
        <v>34</v>
      </c>
      <c r="S637" t="s">
        <v>56</v>
      </c>
      <c r="T637" t="s">
        <v>56</v>
      </c>
      <c r="U637" s="6">
        <v>3.7</v>
      </c>
    </row>
    <row r="638" spans="1:21" x14ac:dyDescent="0.25">
      <c r="A638" t="s">
        <v>1471</v>
      </c>
      <c r="B638" s="1">
        <v>45730</v>
      </c>
      <c r="C638" t="s">
        <v>88</v>
      </c>
      <c r="D638" t="s">
        <v>23</v>
      </c>
      <c r="E638" t="s">
        <v>89</v>
      </c>
      <c r="F638" t="s">
        <v>190</v>
      </c>
      <c r="G638" t="s">
        <v>474</v>
      </c>
      <c r="H638" t="s">
        <v>104</v>
      </c>
      <c r="I638" t="s">
        <v>138</v>
      </c>
      <c r="J638" t="s">
        <v>42</v>
      </c>
      <c r="K638" t="s">
        <v>29</v>
      </c>
      <c r="L638" t="s">
        <v>30</v>
      </c>
      <c r="M638" t="s">
        <v>113</v>
      </c>
      <c r="N638">
        <v>4</v>
      </c>
      <c r="O638" t="s">
        <v>1472</v>
      </c>
      <c r="P638" t="s">
        <v>117</v>
      </c>
      <c r="Q638">
        <v>4716635.67</v>
      </c>
      <c r="R638" t="s">
        <v>48</v>
      </c>
      <c r="S638" t="s">
        <v>56</v>
      </c>
      <c r="T638" t="s">
        <v>56</v>
      </c>
      <c r="U638" s="6">
        <v>4</v>
      </c>
    </row>
    <row r="639" spans="1:21" x14ac:dyDescent="0.25">
      <c r="A639" t="s">
        <v>1473</v>
      </c>
      <c r="B639" s="1">
        <v>45310</v>
      </c>
      <c r="C639" t="s">
        <v>88</v>
      </c>
      <c r="D639" t="s">
        <v>23</v>
      </c>
      <c r="E639" t="s">
        <v>89</v>
      </c>
      <c r="F639" t="s">
        <v>69</v>
      </c>
      <c r="G639" t="s">
        <v>194</v>
      </c>
      <c r="H639" t="s">
        <v>26</v>
      </c>
      <c r="I639" t="s">
        <v>52</v>
      </c>
      <c r="J639" t="s">
        <v>28</v>
      </c>
      <c r="K639" t="s">
        <v>43</v>
      </c>
      <c r="L639" t="s">
        <v>44</v>
      </c>
      <c r="M639" t="s">
        <v>77</v>
      </c>
      <c r="N639">
        <v>1</v>
      </c>
      <c r="O639" t="s">
        <v>1474</v>
      </c>
      <c r="P639" t="s">
        <v>238</v>
      </c>
      <c r="Q639">
        <v>695969.62</v>
      </c>
      <c r="R639" t="s">
        <v>48</v>
      </c>
      <c r="S639" t="s">
        <v>35</v>
      </c>
      <c r="T639" t="s">
        <v>56</v>
      </c>
      <c r="U639" s="6">
        <v>4.7</v>
      </c>
    </row>
    <row r="640" spans="1:21" x14ac:dyDescent="0.25">
      <c r="A640" t="s">
        <v>1475</v>
      </c>
      <c r="B640" s="1">
        <v>45089</v>
      </c>
      <c r="C640" t="s">
        <v>81</v>
      </c>
      <c r="D640" t="s">
        <v>23</v>
      </c>
      <c r="E640" t="s">
        <v>82</v>
      </c>
      <c r="F640" t="s">
        <v>190</v>
      </c>
      <c r="G640" t="s">
        <v>331</v>
      </c>
      <c r="H640" t="s">
        <v>166</v>
      </c>
      <c r="I640" t="s">
        <v>167</v>
      </c>
      <c r="J640" t="s">
        <v>42</v>
      </c>
      <c r="K640" t="s">
        <v>43</v>
      </c>
      <c r="L640" t="s">
        <v>30</v>
      </c>
      <c r="M640" t="s">
        <v>113</v>
      </c>
      <c r="N640">
        <v>2</v>
      </c>
      <c r="O640" t="s">
        <v>1476</v>
      </c>
      <c r="P640" t="s">
        <v>270</v>
      </c>
      <c r="Q640">
        <v>1568017.46</v>
      </c>
      <c r="R640" t="s">
        <v>34</v>
      </c>
      <c r="S640" t="s">
        <v>56</v>
      </c>
      <c r="T640" t="s">
        <v>56</v>
      </c>
      <c r="U640" s="6">
        <v>4.8</v>
      </c>
    </row>
    <row r="641" spans="1:21" x14ac:dyDescent="0.25">
      <c r="A641" t="s">
        <v>1477</v>
      </c>
      <c r="B641" s="1">
        <v>45715</v>
      </c>
      <c r="C641" t="s">
        <v>98</v>
      </c>
      <c r="D641" t="s">
        <v>23</v>
      </c>
      <c r="E641" t="s">
        <v>99</v>
      </c>
      <c r="F641" t="s">
        <v>62</v>
      </c>
      <c r="G641" t="s">
        <v>316</v>
      </c>
      <c r="H641" t="s">
        <v>166</v>
      </c>
      <c r="I641" t="s">
        <v>173</v>
      </c>
      <c r="J641" t="s">
        <v>174</v>
      </c>
      <c r="K641" t="s">
        <v>72</v>
      </c>
      <c r="L641" t="s">
        <v>30</v>
      </c>
      <c r="M641" t="s">
        <v>113</v>
      </c>
      <c r="N641">
        <v>1</v>
      </c>
      <c r="O641" t="s">
        <v>1478</v>
      </c>
      <c r="P641" t="s">
        <v>86</v>
      </c>
      <c r="Q641">
        <v>587744.9</v>
      </c>
      <c r="R641" t="s">
        <v>48</v>
      </c>
      <c r="S641" t="s">
        <v>35</v>
      </c>
      <c r="T641" t="s">
        <v>35</v>
      </c>
      <c r="U641" s="6">
        <v>5</v>
      </c>
    </row>
    <row r="642" spans="1:21" x14ac:dyDescent="0.25">
      <c r="A642" t="s">
        <v>1479</v>
      </c>
      <c r="B642" s="1">
        <v>45178</v>
      </c>
      <c r="C642" t="s">
        <v>22</v>
      </c>
      <c r="D642" t="s">
        <v>23</v>
      </c>
      <c r="E642" t="s">
        <v>24</v>
      </c>
      <c r="F642" t="s">
        <v>190</v>
      </c>
      <c r="G642" t="s">
        <v>146</v>
      </c>
      <c r="H642" t="s">
        <v>166</v>
      </c>
      <c r="I642" t="s">
        <v>173</v>
      </c>
      <c r="J642" t="s">
        <v>174</v>
      </c>
      <c r="K642" t="s">
        <v>29</v>
      </c>
      <c r="L642" t="s">
        <v>30</v>
      </c>
      <c r="M642" t="s">
        <v>45</v>
      </c>
      <c r="N642">
        <v>2</v>
      </c>
      <c r="O642" t="s">
        <v>1480</v>
      </c>
      <c r="P642" t="s">
        <v>66</v>
      </c>
      <c r="Q642">
        <v>1193570.26</v>
      </c>
      <c r="R642" t="s">
        <v>34</v>
      </c>
      <c r="S642" t="s">
        <v>35</v>
      </c>
      <c r="T642" t="s">
        <v>35</v>
      </c>
      <c r="U642" s="6">
        <v>4.5</v>
      </c>
    </row>
    <row r="643" spans="1:21" x14ac:dyDescent="0.25">
      <c r="A643" t="s">
        <v>1481</v>
      </c>
      <c r="B643" s="1">
        <v>45195</v>
      </c>
      <c r="C643" t="s">
        <v>81</v>
      </c>
      <c r="D643" t="s">
        <v>23</v>
      </c>
      <c r="E643" t="s">
        <v>82</v>
      </c>
      <c r="F643" t="s">
        <v>62</v>
      </c>
      <c r="G643" t="s">
        <v>20202</v>
      </c>
      <c r="H643" t="s">
        <v>26</v>
      </c>
      <c r="I643" t="s">
        <v>52</v>
      </c>
      <c r="J643" t="s">
        <v>28</v>
      </c>
      <c r="K643" t="s">
        <v>43</v>
      </c>
      <c r="L643" t="s">
        <v>44</v>
      </c>
      <c r="M643" t="s">
        <v>45</v>
      </c>
      <c r="N643">
        <v>5</v>
      </c>
      <c r="O643" t="s">
        <v>1482</v>
      </c>
      <c r="P643" t="s">
        <v>33</v>
      </c>
      <c r="Q643">
        <v>3566031.14</v>
      </c>
      <c r="R643" t="s">
        <v>34</v>
      </c>
      <c r="S643" t="s">
        <v>56</v>
      </c>
      <c r="T643" t="s">
        <v>35</v>
      </c>
      <c r="U643" s="6">
        <v>4.2</v>
      </c>
    </row>
    <row r="644" spans="1:21" x14ac:dyDescent="0.25">
      <c r="A644" t="s">
        <v>1483</v>
      </c>
      <c r="B644" s="1">
        <v>45838</v>
      </c>
      <c r="C644" t="s">
        <v>37</v>
      </c>
      <c r="D644" t="s">
        <v>23</v>
      </c>
      <c r="E644" t="s">
        <v>68</v>
      </c>
      <c r="F644" t="s">
        <v>69</v>
      </c>
      <c r="G644" t="s">
        <v>20204</v>
      </c>
      <c r="H644" t="s">
        <v>26</v>
      </c>
      <c r="I644" t="s">
        <v>52</v>
      </c>
      <c r="J644" t="s">
        <v>28</v>
      </c>
      <c r="K644" t="s">
        <v>29</v>
      </c>
      <c r="L644" t="s">
        <v>30</v>
      </c>
      <c r="M644" t="s">
        <v>77</v>
      </c>
      <c r="N644">
        <v>1</v>
      </c>
      <c r="O644" t="s">
        <v>1484</v>
      </c>
      <c r="P644" t="s">
        <v>410</v>
      </c>
      <c r="Q644">
        <v>709822.76</v>
      </c>
      <c r="R644" t="s">
        <v>48</v>
      </c>
      <c r="S644" t="s">
        <v>35</v>
      </c>
      <c r="T644" t="s">
        <v>35</v>
      </c>
      <c r="U644" s="6">
        <v>4.5</v>
      </c>
    </row>
    <row r="645" spans="1:21" x14ac:dyDescent="0.25">
      <c r="A645" t="s">
        <v>1485</v>
      </c>
      <c r="B645" s="1">
        <v>45486</v>
      </c>
      <c r="C645" t="s">
        <v>22</v>
      </c>
      <c r="D645" t="s">
        <v>23</v>
      </c>
      <c r="E645" t="s">
        <v>24</v>
      </c>
      <c r="F645" t="s">
        <v>39</v>
      </c>
      <c r="G645" t="s">
        <v>328</v>
      </c>
      <c r="H645" t="s">
        <v>26</v>
      </c>
      <c r="I645" t="s">
        <v>94</v>
      </c>
      <c r="J645" t="s">
        <v>42</v>
      </c>
      <c r="K645" t="s">
        <v>72</v>
      </c>
      <c r="L645" t="s">
        <v>44</v>
      </c>
      <c r="M645" t="s">
        <v>31</v>
      </c>
      <c r="N645">
        <v>3</v>
      </c>
      <c r="O645" t="s">
        <v>1486</v>
      </c>
      <c r="P645" t="s">
        <v>386</v>
      </c>
      <c r="Q645">
        <v>4692302.3600000003</v>
      </c>
      <c r="R645" t="s">
        <v>34</v>
      </c>
      <c r="S645" t="s">
        <v>35</v>
      </c>
      <c r="T645" t="s">
        <v>35</v>
      </c>
      <c r="U645" s="6">
        <v>4.3</v>
      </c>
    </row>
    <row r="646" spans="1:21" x14ac:dyDescent="0.25">
      <c r="A646" t="s">
        <v>1487</v>
      </c>
      <c r="B646" s="1">
        <v>45012</v>
      </c>
      <c r="C646" t="s">
        <v>98</v>
      </c>
      <c r="D646" t="s">
        <v>23</v>
      </c>
      <c r="E646" t="s">
        <v>103</v>
      </c>
      <c r="F646" t="s">
        <v>62</v>
      </c>
      <c r="G646" t="s">
        <v>150</v>
      </c>
      <c r="H646" t="s">
        <v>104</v>
      </c>
      <c r="I646" t="s">
        <v>105</v>
      </c>
      <c r="J646" t="s">
        <v>28</v>
      </c>
      <c r="K646" t="s">
        <v>29</v>
      </c>
      <c r="L646" t="s">
        <v>44</v>
      </c>
      <c r="M646" t="s">
        <v>77</v>
      </c>
      <c r="N646">
        <v>2</v>
      </c>
      <c r="O646" t="s">
        <v>1488</v>
      </c>
      <c r="P646" t="s">
        <v>33</v>
      </c>
      <c r="Q646">
        <v>1523088.87</v>
      </c>
      <c r="R646" t="s">
        <v>34</v>
      </c>
      <c r="S646" t="s">
        <v>56</v>
      </c>
      <c r="T646" t="s">
        <v>56</v>
      </c>
      <c r="U646" s="6">
        <v>4.2</v>
      </c>
    </row>
    <row r="647" spans="1:21" x14ac:dyDescent="0.25">
      <c r="A647" t="s">
        <v>1489</v>
      </c>
      <c r="B647" s="1">
        <v>45793</v>
      </c>
      <c r="C647" t="s">
        <v>88</v>
      </c>
      <c r="D647" t="s">
        <v>23</v>
      </c>
      <c r="E647" t="s">
        <v>112</v>
      </c>
      <c r="F647" t="s">
        <v>90</v>
      </c>
      <c r="G647" t="s">
        <v>165</v>
      </c>
      <c r="H647" t="s">
        <v>83</v>
      </c>
      <c r="I647" t="s">
        <v>84</v>
      </c>
      <c r="J647" t="s">
        <v>42</v>
      </c>
      <c r="K647" t="s">
        <v>43</v>
      </c>
      <c r="L647" t="s">
        <v>44</v>
      </c>
      <c r="M647" t="s">
        <v>77</v>
      </c>
      <c r="N647">
        <v>2</v>
      </c>
      <c r="O647" t="s">
        <v>1490</v>
      </c>
      <c r="P647" t="s">
        <v>571</v>
      </c>
      <c r="Q647">
        <v>1832243.93</v>
      </c>
      <c r="R647" t="s">
        <v>34</v>
      </c>
      <c r="S647" t="s">
        <v>56</v>
      </c>
      <c r="T647" t="s">
        <v>56</v>
      </c>
      <c r="U647" s="6">
        <v>4.8</v>
      </c>
    </row>
    <row r="648" spans="1:21" x14ac:dyDescent="0.25">
      <c r="A648" t="s">
        <v>1491</v>
      </c>
      <c r="B648" s="1">
        <v>45507</v>
      </c>
      <c r="C648" t="s">
        <v>88</v>
      </c>
      <c r="D648" t="s">
        <v>23</v>
      </c>
      <c r="E648" t="s">
        <v>112</v>
      </c>
      <c r="F648" t="s">
        <v>69</v>
      </c>
      <c r="G648" t="s">
        <v>343</v>
      </c>
      <c r="H648" t="s">
        <v>104</v>
      </c>
      <c r="I648" t="s">
        <v>240</v>
      </c>
      <c r="J648" t="s">
        <v>174</v>
      </c>
      <c r="K648" t="s">
        <v>72</v>
      </c>
      <c r="L648" t="s">
        <v>30</v>
      </c>
      <c r="M648" t="s">
        <v>53</v>
      </c>
      <c r="N648">
        <v>1</v>
      </c>
      <c r="O648" t="s">
        <v>1492</v>
      </c>
      <c r="P648" t="s">
        <v>410</v>
      </c>
      <c r="Q648">
        <v>690710.66</v>
      </c>
      <c r="R648" t="s">
        <v>34</v>
      </c>
      <c r="S648" t="s">
        <v>35</v>
      </c>
      <c r="T648" t="s">
        <v>56</v>
      </c>
      <c r="U648" s="6">
        <v>4.4000000000000004</v>
      </c>
    </row>
    <row r="649" spans="1:21" x14ac:dyDescent="0.25">
      <c r="A649" t="s">
        <v>1493</v>
      </c>
      <c r="B649" s="1">
        <v>45736</v>
      </c>
      <c r="C649" t="s">
        <v>50</v>
      </c>
      <c r="D649" t="s">
        <v>23</v>
      </c>
      <c r="E649" t="s">
        <v>130</v>
      </c>
      <c r="F649" t="s">
        <v>62</v>
      </c>
      <c r="G649" t="s">
        <v>518</v>
      </c>
      <c r="H649" t="s">
        <v>70</v>
      </c>
      <c r="I649" t="s">
        <v>119</v>
      </c>
      <c r="J649" t="s">
        <v>28</v>
      </c>
      <c r="K649" t="s">
        <v>43</v>
      </c>
      <c r="L649" t="s">
        <v>30</v>
      </c>
      <c r="M649" t="s">
        <v>77</v>
      </c>
      <c r="N649">
        <v>1</v>
      </c>
      <c r="O649" t="s">
        <v>1494</v>
      </c>
      <c r="P649" t="s">
        <v>196</v>
      </c>
      <c r="Q649">
        <v>692850.46</v>
      </c>
      <c r="R649" t="s">
        <v>48</v>
      </c>
      <c r="S649" t="s">
        <v>56</v>
      </c>
      <c r="T649" t="s">
        <v>35</v>
      </c>
      <c r="U649" s="6">
        <v>4.7</v>
      </c>
    </row>
    <row r="650" spans="1:21" x14ac:dyDescent="0.25">
      <c r="A650" t="s">
        <v>1495</v>
      </c>
      <c r="B650" s="1">
        <v>45508</v>
      </c>
      <c r="C650" t="s">
        <v>37</v>
      </c>
      <c r="D650" t="s">
        <v>23</v>
      </c>
      <c r="E650" t="s">
        <v>38</v>
      </c>
      <c r="F650" t="s">
        <v>69</v>
      </c>
      <c r="G650" t="s">
        <v>331</v>
      </c>
      <c r="H650" t="s">
        <v>104</v>
      </c>
      <c r="I650" t="s">
        <v>240</v>
      </c>
      <c r="J650" t="s">
        <v>174</v>
      </c>
      <c r="K650" t="s">
        <v>72</v>
      </c>
      <c r="L650" t="s">
        <v>30</v>
      </c>
      <c r="M650" t="s">
        <v>53</v>
      </c>
      <c r="N650">
        <v>1</v>
      </c>
      <c r="O650" t="s">
        <v>1496</v>
      </c>
      <c r="P650" t="s">
        <v>516</v>
      </c>
      <c r="Q650">
        <v>717936.38</v>
      </c>
      <c r="R650" t="s">
        <v>48</v>
      </c>
      <c r="S650" t="s">
        <v>35</v>
      </c>
      <c r="T650" t="s">
        <v>35</v>
      </c>
      <c r="U650" s="6">
        <v>3.7</v>
      </c>
    </row>
    <row r="651" spans="1:21" x14ac:dyDescent="0.25">
      <c r="A651" t="s">
        <v>1497</v>
      </c>
      <c r="B651" s="1">
        <v>45128</v>
      </c>
      <c r="C651" t="s">
        <v>50</v>
      </c>
      <c r="D651" t="s">
        <v>23</v>
      </c>
      <c r="E651" t="s">
        <v>51</v>
      </c>
      <c r="F651" t="s">
        <v>39</v>
      </c>
      <c r="G651" t="s">
        <v>596</v>
      </c>
      <c r="H651" t="s">
        <v>83</v>
      </c>
      <c r="I651" t="s">
        <v>84</v>
      </c>
      <c r="J651" t="s">
        <v>42</v>
      </c>
      <c r="K651" t="s">
        <v>29</v>
      </c>
      <c r="L651" t="s">
        <v>30</v>
      </c>
      <c r="M651" t="s">
        <v>45</v>
      </c>
      <c r="N651">
        <v>4</v>
      </c>
      <c r="O651" t="s">
        <v>1498</v>
      </c>
      <c r="P651" t="s">
        <v>196</v>
      </c>
      <c r="Q651">
        <v>3678936.41</v>
      </c>
      <c r="R651" t="s">
        <v>48</v>
      </c>
      <c r="S651" t="s">
        <v>35</v>
      </c>
      <c r="T651" t="s">
        <v>35</v>
      </c>
      <c r="U651" s="6">
        <v>4.2</v>
      </c>
    </row>
    <row r="652" spans="1:21" x14ac:dyDescent="0.25">
      <c r="A652" t="s">
        <v>1499</v>
      </c>
      <c r="B652" s="1">
        <v>45586</v>
      </c>
      <c r="C652" t="s">
        <v>81</v>
      </c>
      <c r="D652" t="s">
        <v>23</v>
      </c>
      <c r="E652" t="s">
        <v>82</v>
      </c>
      <c r="F652" t="s">
        <v>39</v>
      </c>
      <c r="G652" t="s">
        <v>20200</v>
      </c>
      <c r="H652" t="s">
        <v>83</v>
      </c>
      <c r="I652" t="s">
        <v>84</v>
      </c>
      <c r="J652" t="s">
        <v>42</v>
      </c>
      <c r="K652" t="s">
        <v>29</v>
      </c>
      <c r="L652" t="s">
        <v>30</v>
      </c>
      <c r="M652" t="s">
        <v>53</v>
      </c>
      <c r="N652">
        <v>2</v>
      </c>
      <c r="O652" t="s">
        <v>1500</v>
      </c>
      <c r="P652" t="s">
        <v>389</v>
      </c>
      <c r="Q652">
        <v>1944185.27</v>
      </c>
      <c r="R652" t="s">
        <v>34</v>
      </c>
      <c r="S652" t="s">
        <v>35</v>
      </c>
      <c r="T652" t="s">
        <v>56</v>
      </c>
      <c r="U652" s="6">
        <v>4.5</v>
      </c>
    </row>
    <row r="653" spans="1:21" x14ac:dyDescent="0.25">
      <c r="A653" t="s">
        <v>1501</v>
      </c>
      <c r="B653" s="1">
        <v>45336</v>
      </c>
      <c r="C653" t="s">
        <v>37</v>
      </c>
      <c r="D653" t="s">
        <v>23</v>
      </c>
      <c r="E653" t="s">
        <v>68</v>
      </c>
      <c r="F653" t="s">
        <v>25</v>
      </c>
      <c r="G653" t="s">
        <v>252</v>
      </c>
      <c r="H653" t="s">
        <v>26</v>
      </c>
      <c r="I653" t="s">
        <v>52</v>
      </c>
      <c r="J653" t="s">
        <v>28</v>
      </c>
      <c r="K653" t="s">
        <v>29</v>
      </c>
      <c r="L653" t="s">
        <v>44</v>
      </c>
      <c r="M653" t="s">
        <v>113</v>
      </c>
      <c r="N653">
        <v>3</v>
      </c>
      <c r="O653" t="s">
        <v>1502</v>
      </c>
      <c r="P653" t="s">
        <v>101</v>
      </c>
      <c r="Q653">
        <v>2100474.39</v>
      </c>
      <c r="R653" t="s">
        <v>34</v>
      </c>
      <c r="S653" t="s">
        <v>56</v>
      </c>
      <c r="T653" t="s">
        <v>56</v>
      </c>
      <c r="U653" s="6">
        <v>4.5</v>
      </c>
    </row>
    <row r="654" spans="1:21" x14ac:dyDescent="0.25">
      <c r="A654" t="s">
        <v>1503</v>
      </c>
      <c r="B654" s="1">
        <v>45156</v>
      </c>
      <c r="C654" t="s">
        <v>88</v>
      </c>
      <c r="D654" t="s">
        <v>23</v>
      </c>
      <c r="E654" t="s">
        <v>112</v>
      </c>
      <c r="F654" t="s">
        <v>39</v>
      </c>
      <c r="G654" t="s">
        <v>474</v>
      </c>
      <c r="H654" t="s">
        <v>40</v>
      </c>
      <c r="I654" t="s">
        <v>63</v>
      </c>
      <c r="J654" t="s">
        <v>42</v>
      </c>
      <c r="K654" t="s">
        <v>43</v>
      </c>
      <c r="L654" t="s">
        <v>30</v>
      </c>
      <c r="M654" t="s">
        <v>45</v>
      </c>
      <c r="N654">
        <v>3</v>
      </c>
      <c r="O654" t="s">
        <v>1504</v>
      </c>
      <c r="P654" t="s">
        <v>312</v>
      </c>
      <c r="Q654">
        <v>2977599.57</v>
      </c>
      <c r="R654" t="s">
        <v>48</v>
      </c>
      <c r="S654" t="s">
        <v>35</v>
      </c>
      <c r="T654" t="s">
        <v>35</v>
      </c>
      <c r="U654" s="6">
        <v>3.6</v>
      </c>
    </row>
    <row r="655" spans="1:21" x14ac:dyDescent="0.25">
      <c r="A655" t="s">
        <v>1505</v>
      </c>
      <c r="B655" s="1">
        <v>45040</v>
      </c>
      <c r="C655" t="s">
        <v>22</v>
      </c>
      <c r="D655" t="s">
        <v>23</v>
      </c>
      <c r="E655" t="s">
        <v>24</v>
      </c>
      <c r="F655" t="s">
        <v>39</v>
      </c>
      <c r="G655" t="s">
        <v>230</v>
      </c>
      <c r="H655" t="s">
        <v>83</v>
      </c>
      <c r="I655" t="s">
        <v>126</v>
      </c>
      <c r="J655" t="s">
        <v>42</v>
      </c>
      <c r="K655" t="s">
        <v>43</v>
      </c>
      <c r="L655" t="s">
        <v>44</v>
      </c>
      <c r="M655" t="s">
        <v>45</v>
      </c>
      <c r="N655">
        <v>1</v>
      </c>
      <c r="O655" t="s">
        <v>1506</v>
      </c>
      <c r="P655" t="s">
        <v>121</v>
      </c>
      <c r="Q655">
        <v>695733.07</v>
      </c>
      <c r="R655" t="s">
        <v>48</v>
      </c>
      <c r="S655" t="s">
        <v>56</v>
      </c>
      <c r="T655" t="s">
        <v>35</v>
      </c>
      <c r="U655" s="6">
        <v>4.9000000000000004</v>
      </c>
    </row>
    <row r="656" spans="1:21" x14ac:dyDescent="0.25">
      <c r="A656" t="s">
        <v>1507</v>
      </c>
      <c r="B656" s="1">
        <v>45836</v>
      </c>
      <c r="C656" t="s">
        <v>81</v>
      </c>
      <c r="D656" t="s">
        <v>23</v>
      </c>
      <c r="E656" t="s">
        <v>82</v>
      </c>
      <c r="F656" t="s">
        <v>190</v>
      </c>
      <c r="G656" t="s">
        <v>20204</v>
      </c>
      <c r="H656" t="s">
        <v>26</v>
      </c>
      <c r="I656" t="s">
        <v>151</v>
      </c>
      <c r="J656" t="s">
        <v>42</v>
      </c>
      <c r="K656" t="s">
        <v>29</v>
      </c>
      <c r="L656" t="s">
        <v>30</v>
      </c>
      <c r="M656" t="s">
        <v>113</v>
      </c>
      <c r="N656">
        <v>3</v>
      </c>
      <c r="O656" t="s">
        <v>1508</v>
      </c>
      <c r="P656" t="s">
        <v>101</v>
      </c>
      <c r="Q656">
        <v>3326519.6</v>
      </c>
      <c r="R656" t="s">
        <v>34</v>
      </c>
      <c r="S656" t="s">
        <v>56</v>
      </c>
      <c r="T656" t="s">
        <v>56</v>
      </c>
      <c r="U656" s="6">
        <v>5</v>
      </c>
    </row>
    <row r="657" spans="1:21" x14ac:dyDescent="0.25">
      <c r="A657" t="s">
        <v>1509</v>
      </c>
      <c r="B657" s="1">
        <v>45288</v>
      </c>
      <c r="C657" t="s">
        <v>50</v>
      </c>
      <c r="D657" t="s">
        <v>23</v>
      </c>
      <c r="E657" t="s">
        <v>130</v>
      </c>
      <c r="F657" t="s">
        <v>58</v>
      </c>
      <c r="G657" t="s">
        <v>20209</v>
      </c>
      <c r="H657" t="s">
        <v>166</v>
      </c>
      <c r="I657" t="s">
        <v>173</v>
      </c>
      <c r="J657" t="s">
        <v>174</v>
      </c>
      <c r="K657" t="s">
        <v>72</v>
      </c>
      <c r="L657" t="s">
        <v>30</v>
      </c>
      <c r="M657" t="s">
        <v>64</v>
      </c>
      <c r="N657">
        <v>3</v>
      </c>
      <c r="O657" t="s">
        <v>1510</v>
      </c>
      <c r="P657" t="s">
        <v>255</v>
      </c>
      <c r="Q657">
        <v>1936751.1</v>
      </c>
      <c r="R657" t="s">
        <v>34</v>
      </c>
      <c r="S657" t="s">
        <v>35</v>
      </c>
      <c r="T657" t="s">
        <v>56</v>
      </c>
      <c r="U657" s="6">
        <v>3.6</v>
      </c>
    </row>
    <row r="658" spans="1:21" x14ac:dyDescent="0.25">
      <c r="A658" t="s">
        <v>1511</v>
      </c>
      <c r="B658" s="1">
        <v>45760</v>
      </c>
      <c r="C658" t="s">
        <v>37</v>
      </c>
      <c r="D658" t="s">
        <v>23</v>
      </c>
      <c r="E658" t="s">
        <v>38</v>
      </c>
      <c r="F658" t="s">
        <v>69</v>
      </c>
      <c r="G658" t="s">
        <v>20197</v>
      </c>
      <c r="H658" t="s">
        <v>70</v>
      </c>
      <c r="I658" t="s">
        <v>71</v>
      </c>
      <c r="J658" t="s">
        <v>28</v>
      </c>
      <c r="K658" t="s">
        <v>29</v>
      </c>
      <c r="L658" t="s">
        <v>44</v>
      </c>
      <c r="M658" t="s">
        <v>64</v>
      </c>
      <c r="N658">
        <v>2</v>
      </c>
      <c r="O658" t="s">
        <v>1512</v>
      </c>
      <c r="P658" t="s">
        <v>140</v>
      </c>
      <c r="Q658">
        <v>1747072.49</v>
      </c>
      <c r="R658" t="s">
        <v>34</v>
      </c>
      <c r="S658" t="s">
        <v>35</v>
      </c>
      <c r="T658" t="s">
        <v>35</v>
      </c>
      <c r="U658" s="6">
        <v>3.8</v>
      </c>
    </row>
    <row r="659" spans="1:21" x14ac:dyDescent="0.25">
      <c r="A659" t="s">
        <v>1513</v>
      </c>
      <c r="B659" s="1">
        <v>44997</v>
      </c>
      <c r="C659" t="s">
        <v>50</v>
      </c>
      <c r="D659" t="s">
        <v>23</v>
      </c>
      <c r="E659" t="s">
        <v>130</v>
      </c>
      <c r="F659" t="s">
        <v>90</v>
      </c>
      <c r="G659" t="s">
        <v>20207</v>
      </c>
      <c r="H659" t="s">
        <v>70</v>
      </c>
      <c r="I659" t="s">
        <v>180</v>
      </c>
      <c r="J659" t="s">
        <v>42</v>
      </c>
      <c r="K659" t="s">
        <v>43</v>
      </c>
      <c r="L659" t="s">
        <v>44</v>
      </c>
      <c r="M659" t="s">
        <v>113</v>
      </c>
      <c r="N659">
        <v>5</v>
      </c>
      <c r="O659" t="s">
        <v>1514</v>
      </c>
      <c r="P659" t="s">
        <v>219</v>
      </c>
      <c r="Q659">
        <v>4780150.2699999996</v>
      </c>
      <c r="R659" t="s">
        <v>34</v>
      </c>
      <c r="S659" t="s">
        <v>35</v>
      </c>
      <c r="T659" t="s">
        <v>56</v>
      </c>
      <c r="U659" s="6">
        <v>4.8</v>
      </c>
    </row>
    <row r="660" spans="1:21" x14ac:dyDescent="0.25">
      <c r="A660" t="s">
        <v>1515</v>
      </c>
      <c r="B660" s="1">
        <v>45604</v>
      </c>
      <c r="C660" t="s">
        <v>22</v>
      </c>
      <c r="D660" t="s">
        <v>23</v>
      </c>
      <c r="E660" t="s">
        <v>24</v>
      </c>
      <c r="F660" t="s">
        <v>76</v>
      </c>
      <c r="G660" t="s">
        <v>518</v>
      </c>
      <c r="H660" t="s">
        <v>166</v>
      </c>
      <c r="I660" t="s">
        <v>173</v>
      </c>
      <c r="J660" t="s">
        <v>174</v>
      </c>
      <c r="K660" t="s">
        <v>29</v>
      </c>
      <c r="L660" t="s">
        <v>30</v>
      </c>
      <c r="M660" t="s">
        <v>113</v>
      </c>
      <c r="N660">
        <v>4</v>
      </c>
      <c r="O660" t="s">
        <v>1516</v>
      </c>
      <c r="P660" t="s">
        <v>192</v>
      </c>
      <c r="Q660">
        <v>2432380.9700000002</v>
      </c>
      <c r="R660" t="s">
        <v>34</v>
      </c>
      <c r="S660" t="s">
        <v>56</v>
      </c>
      <c r="T660" t="s">
        <v>56</v>
      </c>
      <c r="U660" s="6">
        <v>3.8</v>
      </c>
    </row>
    <row r="661" spans="1:21" x14ac:dyDescent="0.25">
      <c r="A661" t="s">
        <v>1517</v>
      </c>
      <c r="B661" s="1">
        <v>44977</v>
      </c>
      <c r="C661" t="s">
        <v>88</v>
      </c>
      <c r="D661" t="s">
        <v>23</v>
      </c>
      <c r="E661" t="s">
        <v>112</v>
      </c>
      <c r="F661" t="s">
        <v>190</v>
      </c>
      <c r="G661" t="s">
        <v>20198</v>
      </c>
      <c r="H661" t="s">
        <v>83</v>
      </c>
      <c r="I661" t="s">
        <v>84</v>
      </c>
      <c r="J661" t="s">
        <v>42</v>
      </c>
      <c r="K661" t="s">
        <v>29</v>
      </c>
      <c r="L661" t="s">
        <v>30</v>
      </c>
      <c r="M661" t="s">
        <v>45</v>
      </c>
      <c r="N661">
        <v>1</v>
      </c>
      <c r="O661" t="s">
        <v>1518</v>
      </c>
      <c r="P661" t="s">
        <v>656</v>
      </c>
      <c r="Q661">
        <v>939447.67</v>
      </c>
      <c r="R661" t="s">
        <v>34</v>
      </c>
      <c r="S661" t="s">
        <v>56</v>
      </c>
      <c r="T661" t="s">
        <v>35</v>
      </c>
      <c r="U661" s="6">
        <v>4.4000000000000004</v>
      </c>
    </row>
    <row r="662" spans="1:21" x14ac:dyDescent="0.25">
      <c r="A662" t="s">
        <v>1519</v>
      </c>
      <c r="B662" s="1">
        <v>45908</v>
      </c>
      <c r="C662" t="s">
        <v>81</v>
      </c>
      <c r="D662" t="s">
        <v>23</v>
      </c>
      <c r="E662" t="s">
        <v>82</v>
      </c>
      <c r="F662" t="s">
        <v>25</v>
      </c>
      <c r="G662" t="s">
        <v>331</v>
      </c>
      <c r="H662" t="s">
        <v>83</v>
      </c>
      <c r="I662" t="s">
        <v>84</v>
      </c>
      <c r="J662" t="s">
        <v>42</v>
      </c>
      <c r="K662" t="s">
        <v>43</v>
      </c>
      <c r="L662" t="s">
        <v>30</v>
      </c>
      <c r="M662" t="s">
        <v>31</v>
      </c>
      <c r="N662">
        <v>1</v>
      </c>
      <c r="O662" t="s">
        <v>1520</v>
      </c>
      <c r="P662" t="s">
        <v>117</v>
      </c>
      <c r="Q662">
        <v>962701.07</v>
      </c>
      <c r="R662" t="s">
        <v>48</v>
      </c>
      <c r="S662" t="s">
        <v>35</v>
      </c>
      <c r="T662" t="s">
        <v>35</v>
      </c>
      <c r="U662" s="6">
        <v>4.3</v>
      </c>
    </row>
    <row r="663" spans="1:21" x14ac:dyDescent="0.25">
      <c r="A663" t="s">
        <v>1521</v>
      </c>
      <c r="B663" s="1">
        <v>45770</v>
      </c>
      <c r="C663" t="s">
        <v>50</v>
      </c>
      <c r="D663" t="s">
        <v>23</v>
      </c>
      <c r="E663" t="s">
        <v>51</v>
      </c>
      <c r="F663" t="s">
        <v>90</v>
      </c>
      <c r="G663" t="s">
        <v>596</v>
      </c>
      <c r="H663" t="s">
        <v>83</v>
      </c>
      <c r="I663" t="s">
        <v>84</v>
      </c>
      <c r="J663" t="s">
        <v>42</v>
      </c>
      <c r="K663" t="s">
        <v>43</v>
      </c>
      <c r="L663" t="s">
        <v>30</v>
      </c>
      <c r="M663" t="s">
        <v>77</v>
      </c>
      <c r="N663">
        <v>4</v>
      </c>
      <c r="O663" t="s">
        <v>1522</v>
      </c>
      <c r="P663" t="s">
        <v>79</v>
      </c>
      <c r="Q663">
        <v>3766973.77</v>
      </c>
      <c r="R663" t="s">
        <v>48</v>
      </c>
      <c r="S663" t="s">
        <v>56</v>
      </c>
      <c r="T663" t="s">
        <v>56</v>
      </c>
      <c r="U663" s="6">
        <v>4.5999999999999996</v>
      </c>
    </row>
    <row r="664" spans="1:21" x14ac:dyDescent="0.25">
      <c r="A664" t="s">
        <v>1523</v>
      </c>
      <c r="B664" s="1">
        <v>45101</v>
      </c>
      <c r="C664" t="s">
        <v>37</v>
      </c>
      <c r="D664" t="s">
        <v>23</v>
      </c>
      <c r="E664" t="s">
        <v>38</v>
      </c>
      <c r="F664" t="s">
        <v>69</v>
      </c>
      <c r="G664" t="s">
        <v>20203</v>
      </c>
      <c r="H664" t="s">
        <v>83</v>
      </c>
      <c r="I664" t="s">
        <v>84</v>
      </c>
      <c r="J664" t="s">
        <v>42</v>
      </c>
      <c r="K664" t="s">
        <v>43</v>
      </c>
      <c r="L664" t="s">
        <v>30</v>
      </c>
      <c r="M664" t="s">
        <v>77</v>
      </c>
      <c r="N664">
        <v>3</v>
      </c>
      <c r="O664" t="s">
        <v>1524</v>
      </c>
      <c r="P664" t="s">
        <v>248</v>
      </c>
      <c r="Q664">
        <v>2974205.68</v>
      </c>
      <c r="R664" t="s">
        <v>48</v>
      </c>
      <c r="S664" t="s">
        <v>56</v>
      </c>
      <c r="T664" t="s">
        <v>35</v>
      </c>
      <c r="U664" s="6">
        <v>4.9000000000000004</v>
      </c>
    </row>
    <row r="665" spans="1:21" x14ac:dyDescent="0.25">
      <c r="A665" t="s">
        <v>1525</v>
      </c>
      <c r="B665" s="1">
        <v>45005</v>
      </c>
      <c r="C665" t="s">
        <v>22</v>
      </c>
      <c r="D665" t="s">
        <v>23</v>
      </c>
      <c r="E665" t="s">
        <v>24</v>
      </c>
      <c r="F665" t="s">
        <v>62</v>
      </c>
      <c r="G665" t="s">
        <v>20203</v>
      </c>
      <c r="H665" t="s">
        <v>70</v>
      </c>
      <c r="I665" t="s">
        <v>71</v>
      </c>
      <c r="J665" t="s">
        <v>28</v>
      </c>
      <c r="K665" t="s">
        <v>43</v>
      </c>
      <c r="L665" t="s">
        <v>44</v>
      </c>
      <c r="M665" t="s">
        <v>53</v>
      </c>
      <c r="N665">
        <v>1</v>
      </c>
      <c r="O665" t="s">
        <v>1526</v>
      </c>
      <c r="P665" t="s">
        <v>840</v>
      </c>
      <c r="Q665">
        <v>824271.7</v>
      </c>
      <c r="R665" t="s">
        <v>34</v>
      </c>
      <c r="S665" t="s">
        <v>56</v>
      </c>
      <c r="T665" t="s">
        <v>35</v>
      </c>
      <c r="U665" s="6">
        <v>4.2</v>
      </c>
    </row>
    <row r="666" spans="1:21" x14ac:dyDescent="0.25">
      <c r="A666" t="s">
        <v>1527</v>
      </c>
      <c r="B666" s="1">
        <v>45077</v>
      </c>
      <c r="C666" t="s">
        <v>37</v>
      </c>
      <c r="D666" t="s">
        <v>23</v>
      </c>
      <c r="E666" t="s">
        <v>38</v>
      </c>
      <c r="F666" t="s">
        <v>25</v>
      </c>
      <c r="G666" t="s">
        <v>20199</v>
      </c>
      <c r="H666" t="s">
        <v>83</v>
      </c>
      <c r="I666" t="s">
        <v>84</v>
      </c>
      <c r="J666" t="s">
        <v>42</v>
      </c>
      <c r="K666" t="s">
        <v>29</v>
      </c>
      <c r="L666" t="s">
        <v>44</v>
      </c>
      <c r="M666" t="s">
        <v>53</v>
      </c>
      <c r="N666">
        <v>2</v>
      </c>
      <c r="O666" t="s">
        <v>1528</v>
      </c>
      <c r="P666" t="s">
        <v>201</v>
      </c>
      <c r="Q666">
        <v>1944296.75</v>
      </c>
      <c r="R666" t="s">
        <v>48</v>
      </c>
      <c r="S666" t="s">
        <v>56</v>
      </c>
      <c r="T666" t="s">
        <v>56</v>
      </c>
      <c r="U666" s="6">
        <v>4.5</v>
      </c>
    </row>
    <row r="667" spans="1:21" x14ac:dyDescent="0.25">
      <c r="A667" t="s">
        <v>1529</v>
      </c>
      <c r="B667" s="1">
        <v>45457</v>
      </c>
      <c r="C667" t="s">
        <v>50</v>
      </c>
      <c r="D667" t="s">
        <v>23</v>
      </c>
      <c r="E667" t="s">
        <v>130</v>
      </c>
      <c r="F667" t="s">
        <v>76</v>
      </c>
      <c r="G667" t="s">
        <v>142</v>
      </c>
      <c r="H667" t="s">
        <v>70</v>
      </c>
      <c r="I667" t="s">
        <v>119</v>
      </c>
      <c r="J667" t="s">
        <v>28</v>
      </c>
      <c r="K667" t="s">
        <v>29</v>
      </c>
      <c r="L667" t="s">
        <v>30</v>
      </c>
      <c r="M667" t="s">
        <v>77</v>
      </c>
      <c r="N667">
        <v>3</v>
      </c>
      <c r="O667" t="s">
        <v>1530</v>
      </c>
      <c r="P667" t="s">
        <v>140</v>
      </c>
      <c r="Q667">
        <v>2130205.56</v>
      </c>
      <c r="R667" t="s">
        <v>48</v>
      </c>
      <c r="S667" t="s">
        <v>35</v>
      </c>
      <c r="T667" t="s">
        <v>35</v>
      </c>
      <c r="U667" s="6">
        <v>4</v>
      </c>
    </row>
    <row r="668" spans="1:21" x14ac:dyDescent="0.25">
      <c r="A668" t="s">
        <v>1531</v>
      </c>
      <c r="B668" s="1">
        <v>45869</v>
      </c>
      <c r="C668" t="s">
        <v>37</v>
      </c>
      <c r="D668" t="s">
        <v>23</v>
      </c>
      <c r="E668" t="s">
        <v>38</v>
      </c>
      <c r="F668" t="s">
        <v>190</v>
      </c>
      <c r="G668" t="s">
        <v>20204</v>
      </c>
      <c r="H668" t="s">
        <v>83</v>
      </c>
      <c r="I668" t="s">
        <v>84</v>
      </c>
      <c r="J668" t="s">
        <v>42</v>
      </c>
      <c r="K668" t="s">
        <v>43</v>
      </c>
      <c r="L668" t="s">
        <v>44</v>
      </c>
      <c r="M668" t="s">
        <v>64</v>
      </c>
      <c r="N668">
        <v>3</v>
      </c>
      <c r="O668" t="s">
        <v>1532</v>
      </c>
      <c r="P668" t="s">
        <v>482</v>
      </c>
      <c r="Q668">
        <v>2747937.66</v>
      </c>
      <c r="R668" t="s">
        <v>48</v>
      </c>
      <c r="S668" t="s">
        <v>35</v>
      </c>
      <c r="T668" t="s">
        <v>56</v>
      </c>
      <c r="U668" s="6">
        <v>4.9000000000000004</v>
      </c>
    </row>
    <row r="669" spans="1:21" x14ac:dyDescent="0.25">
      <c r="A669" t="s">
        <v>1533</v>
      </c>
      <c r="B669" s="1">
        <v>45122</v>
      </c>
      <c r="C669" t="s">
        <v>50</v>
      </c>
      <c r="D669" t="s">
        <v>23</v>
      </c>
      <c r="E669" t="s">
        <v>130</v>
      </c>
      <c r="F669" t="s">
        <v>39</v>
      </c>
      <c r="G669" t="s">
        <v>20196</v>
      </c>
      <c r="H669" t="s">
        <v>70</v>
      </c>
      <c r="I669" t="s">
        <v>180</v>
      </c>
      <c r="J669" t="s">
        <v>42</v>
      </c>
      <c r="K669" t="s">
        <v>72</v>
      </c>
      <c r="L669" t="s">
        <v>44</v>
      </c>
      <c r="M669" t="s">
        <v>113</v>
      </c>
      <c r="N669">
        <v>4</v>
      </c>
      <c r="O669" t="s">
        <v>1534</v>
      </c>
      <c r="P669" t="s">
        <v>47</v>
      </c>
      <c r="Q669">
        <v>4473395.34</v>
      </c>
      <c r="R669" t="s">
        <v>34</v>
      </c>
      <c r="S669" t="s">
        <v>56</v>
      </c>
      <c r="T669" t="s">
        <v>56</v>
      </c>
      <c r="U669" s="6">
        <v>4.3</v>
      </c>
    </row>
    <row r="670" spans="1:21" x14ac:dyDescent="0.25">
      <c r="A670" t="s">
        <v>1535</v>
      </c>
      <c r="B670" s="1">
        <v>45624</v>
      </c>
      <c r="C670" t="s">
        <v>50</v>
      </c>
      <c r="D670" t="s">
        <v>23</v>
      </c>
      <c r="E670" t="s">
        <v>130</v>
      </c>
      <c r="F670" t="s">
        <v>62</v>
      </c>
      <c r="G670" t="s">
        <v>214</v>
      </c>
      <c r="H670" t="s">
        <v>26</v>
      </c>
      <c r="I670" t="s">
        <v>253</v>
      </c>
      <c r="J670" t="s">
        <v>42</v>
      </c>
      <c r="K670" t="s">
        <v>29</v>
      </c>
      <c r="L670" t="s">
        <v>30</v>
      </c>
      <c r="M670" t="s">
        <v>45</v>
      </c>
      <c r="N670">
        <v>4</v>
      </c>
      <c r="O670" t="s">
        <v>1536</v>
      </c>
      <c r="P670" t="s">
        <v>238</v>
      </c>
      <c r="Q670">
        <v>3646232.24</v>
      </c>
      <c r="R670" t="s">
        <v>48</v>
      </c>
      <c r="S670" t="s">
        <v>56</v>
      </c>
      <c r="T670" t="s">
        <v>35</v>
      </c>
      <c r="U670" s="6">
        <v>4.7</v>
      </c>
    </row>
    <row r="671" spans="1:21" x14ac:dyDescent="0.25">
      <c r="A671" t="s">
        <v>1537</v>
      </c>
      <c r="B671" s="1">
        <v>45427</v>
      </c>
      <c r="C671" t="s">
        <v>37</v>
      </c>
      <c r="D671" t="s">
        <v>23</v>
      </c>
      <c r="E671" t="s">
        <v>68</v>
      </c>
      <c r="F671" t="s">
        <v>90</v>
      </c>
      <c r="G671" t="s">
        <v>474</v>
      </c>
      <c r="H671" t="s">
        <v>26</v>
      </c>
      <c r="I671" t="s">
        <v>151</v>
      </c>
      <c r="J671" t="s">
        <v>42</v>
      </c>
      <c r="K671" t="s">
        <v>29</v>
      </c>
      <c r="L671" t="s">
        <v>44</v>
      </c>
      <c r="M671" t="s">
        <v>64</v>
      </c>
      <c r="N671">
        <v>3</v>
      </c>
      <c r="O671" t="s">
        <v>1538</v>
      </c>
      <c r="P671" t="s">
        <v>539</v>
      </c>
      <c r="Q671">
        <v>3479662.49</v>
      </c>
      <c r="R671" t="s">
        <v>34</v>
      </c>
      <c r="S671" t="s">
        <v>35</v>
      </c>
      <c r="T671" t="s">
        <v>56</v>
      </c>
      <c r="U671" s="6">
        <v>3.7</v>
      </c>
    </row>
    <row r="672" spans="1:21" x14ac:dyDescent="0.25">
      <c r="A672" t="s">
        <v>1539</v>
      </c>
      <c r="B672" s="1">
        <v>45369</v>
      </c>
      <c r="C672" t="s">
        <v>50</v>
      </c>
      <c r="D672" t="s">
        <v>23</v>
      </c>
      <c r="E672" t="s">
        <v>51</v>
      </c>
      <c r="F672" t="s">
        <v>25</v>
      </c>
      <c r="G672" t="s">
        <v>233</v>
      </c>
      <c r="H672" t="s">
        <v>26</v>
      </c>
      <c r="I672" t="s">
        <v>27</v>
      </c>
      <c r="J672" t="s">
        <v>28</v>
      </c>
      <c r="K672" t="s">
        <v>43</v>
      </c>
      <c r="L672" t="s">
        <v>30</v>
      </c>
      <c r="M672" t="s">
        <v>53</v>
      </c>
      <c r="N672">
        <v>3</v>
      </c>
      <c r="O672" t="s">
        <v>1540</v>
      </c>
      <c r="P672" t="s">
        <v>341</v>
      </c>
      <c r="Q672">
        <v>3276546.18</v>
      </c>
      <c r="R672" t="s">
        <v>48</v>
      </c>
      <c r="S672" t="s">
        <v>35</v>
      </c>
      <c r="T672" t="s">
        <v>56</v>
      </c>
      <c r="U672" s="6">
        <v>4.0999999999999996</v>
      </c>
    </row>
    <row r="673" spans="1:21" x14ac:dyDescent="0.25">
      <c r="A673" t="s">
        <v>1541</v>
      </c>
      <c r="B673" s="1">
        <v>45823</v>
      </c>
      <c r="C673" t="s">
        <v>37</v>
      </c>
      <c r="D673" t="s">
        <v>23</v>
      </c>
      <c r="E673" t="s">
        <v>68</v>
      </c>
      <c r="F673" t="s">
        <v>69</v>
      </c>
      <c r="G673" t="s">
        <v>20196</v>
      </c>
      <c r="H673" t="s">
        <v>104</v>
      </c>
      <c r="I673" t="s">
        <v>240</v>
      </c>
      <c r="J673" t="s">
        <v>174</v>
      </c>
      <c r="K673" t="s">
        <v>43</v>
      </c>
      <c r="L673" t="s">
        <v>30</v>
      </c>
      <c r="M673" t="s">
        <v>45</v>
      </c>
      <c r="N673">
        <v>3</v>
      </c>
      <c r="O673" t="s">
        <v>1542</v>
      </c>
      <c r="P673" t="s">
        <v>160</v>
      </c>
      <c r="Q673">
        <v>1894089.29</v>
      </c>
      <c r="R673" t="s">
        <v>34</v>
      </c>
      <c r="S673" t="s">
        <v>56</v>
      </c>
      <c r="T673" t="s">
        <v>35</v>
      </c>
      <c r="U673" s="6">
        <v>4</v>
      </c>
    </row>
    <row r="674" spans="1:21" x14ac:dyDescent="0.25">
      <c r="A674" t="s">
        <v>1543</v>
      </c>
      <c r="B674" s="1">
        <v>45780</v>
      </c>
      <c r="C674" t="s">
        <v>37</v>
      </c>
      <c r="D674" t="s">
        <v>23</v>
      </c>
      <c r="E674" t="s">
        <v>68</v>
      </c>
      <c r="F674" t="s">
        <v>190</v>
      </c>
      <c r="G674" t="s">
        <v>20199</v>
      </c>
      <c r="H674" t="s">
        <v>83</v>
      </c>
      <c r="I674" t="s">
        <v>84</v>
      </c>
      <c r="J674" t="s">
        <v>42</v>
      </c>
      <c r="K674" t="s">
        <v>43</v>
      </c>
      <c r="L674" t="s">
        <v>44</v>
      </c>
      <c r="M674" t="s">
        <v>64</v>
      </c>
      <c r="N674">
        <v>5</v>
      </c>
      <c r="O674" t="s">
        <v>1544</v>
      </c>
      <c r="P674" t="s">
        <v>121</v>
      </c>
      <c r="Q674">
        <v>4300553.33</v>
      </c>
      <c r="R674" t="s">
        <v>48</v>
      </c>
      <c r="S674" t="s">
        <v>56</v>
      </c>
      <c r="T674" t="s">
        <v>56</v>
      </c>
      <c r="U674" s="6">
        <v>4</v>
      </c>
    </row>
    <row r="675" spans="1:21" x14ac:dyDescent="0.25">
      <c r="A675" t="s">
        <v>1545</v>
      </c>
      <c r="B675" s="1">
        <v>45712</v>
      </c>
      <c r="C675" t="s">
        <v>88</v>
      </c>
      <c r="D675" t="s">
        <v>23</v>
      </c>
      <c r="E675" t="s">
        <v>112</v>
      </c>
      <c r="F675" t="s">
        <v>190</v>
      </c>
      <c r="G675" t="s">
        <v>20202</v>
      </c>
      <c r="H675" t="s">
        <v>70</v>
      </c>
      <c r="I675" t="s">
        <v>71</v>
      </c>
      <c r="J675" t="s">
        <v>28</v>
      </c>
      <c r="K675" t="s">
        <v>43</v>
      </c>
      <c r="L675" t="s">
        <v>44</v>
      </c>
      <c r="M675" t="s">
        <v>77</v>
      </c>
      <c r="N675">
        <v>1</v>
      </c>
      <c r="O675" t="s">
        <v>1546</v>
      </c>
      <c r="P675" t="s">
        <v>192</v>
      </c>
      <c r="Q675">
        <v>972311.97</v>
      </c>
      <c r="R675" t="s">
        <v>48</v>
      </c>
      <c r="S675" t="s">
        <v>35</v>
      </c>
      <c r="T675" t="s">
        <v>56</v>
      </c>
      <c r="U675" s="6">
        <v>3.6</v>
      </c>
    </row>
    <row r="676" spans="1:21" x14ac:dyDescent="0.25">
      <c r="A676" t="s">
        <v>1547</v>
      </c>
      <c r="B676" s="1">
        <v>45457</v>
      </c>
      <c r="C676" t="s">
        <v>88</v>
      </c>
      <c r="D676" t="s">
        <v>23</v>
      </c>
      <c r="E676" t="s">
        <v>89</v>
      </c>
      <c r="F676" t="s">
        <v>76</v>
      </c>
      <c r="G676" t="s">
        <v>20208</v>
      </c>
      <c r="H676" t="s">
        <v>70</v>
      </c>
      <c r="I676" t="s">
        <v>180</v>
      </c>
      <c r="J676" t="s">
        <v>42</v>
      </c>
      <c r="K676" t="s">
        <v>43</v>
      </c>
      <c r="L676" t="s">
        <v>30</v>
      </c>
      <c r="M676" t="s">
        <v>45</v>
      </c>
      <c r="N676">
        <v>1</v>
      </c>
      <c r="O676" t="s">
        <v>1548</v>
      </c>
      <c r="P676" t="s">
        <v>526</v>
      </c>
      <c r="Q676">
        <v>978616.07</v>
      </c>
      <c r="R676" t="s">
        <v>34</v>
      </c>
      <c r="S676" t="s">
        <v>56</v>
      </c>
      <c r="T676" t="s">
        <v>35</v>
      </c>
      <c r="U676" s="6">
        <v>4.7</v>
      </c>
    </row>
    <row r="677" spans="1:21" x14ac:dyDescent="0.25">
      <c r="A677" t="s">
        <v>1549</v>
      </c>
      <c r="B677" s="1">
        <v>45450</v>
      </c>
      <c r="C677" t="s">
        <v>81</v>
      </c>
      <c r="D677" t="s">
        <v>23</v>
      </c>
      <c r="E677" t="s">
        <v>82</v>
      </c>
      <c r="F677" t="s">
        <v>39</v>
      </c>
      <c r="G677" t="s">
        <v>20211</v>
      </c>
      <c r="H677" t="s">
        <v>40</v>
      </c>
      <c r="I677" t="s">
        <v>41</v>
      </c>
      <c r="J677" t="s">
        <v>42</v>
      </c>
      <c r="K677" t="s">
        <v>43</v>
      </c>
      <c r="L677" t="s">
        <v>30</v>
      </c>
      <c r="M677" t="s">
        <v>113</v>
      </c>
      <c r="N677">
        <v>1</v>
      </c>
      <c r="O677" t="s">
        <v>1550</v>
      </c>
      <c r="P677" t="s">
        <v>107</v>
      </c>
      <c r="Q677">
        <v>1101058.72</v>
      </c>
      <c r="R677" t="s">
        <v>48</v>
      </c>
      <c r="S677" t="s">
        <v>35</v>
      </c>
      <c r="T677" t="s">
        <v>35</v>
      </c>
      <c r="U677" s="6">
        <v>4.8</v>
      </c>
    </row>
    <row r="678" spans="1:21" x14ac:dyDescent="0.25">
      <c r="A678" t="s">
        <v>1551</v>
      </c>
      <c r="B678" s="1">
        <v>45751</v>
      </c>
      <c r="C678" t="s">
        <v>22</v>
      </c>
      <c r="D678" t="s">
        <v>23</v>
      </c>
      <c r="E678" t="s">
        <v>24</v>
      </c>
      <c r="F678" t="s">
        <v>76</v>
      </c>
      <c r="G678" t="s">
        <v>20212</v>
      </c>
      <c r="H678" t="s">
        <v>104</v>
      </c>
      <c r="I678" t="s">
        <v>240</v>
      </c>
      <c r="J678" t="s">
        <v>174</v>
      </c>
      <c r="K678" t="s">
        <v>72</v>
      </c>
      <c r="L678" t="s">
        <v>30</v>
      </c>
      <c r="M678" t="s">
        <v>31</v>
      </c>
      <c r="N678">
        <v>3</v>
      </c>
      <c r="O678" t="s">
        <v>1552</v>
      </c>
      <c r="P678" t="s">
        <v>74</v>
      </c>
      <c r="Q678">
        <v>2027636.68</v>
      </c>
      <c r="R678" t="s">
        <v>34</v>
      </c>
      <c r="S678" t="s">
        <v>35</v>
      </c>
      <c r="T678" t="s">
        <v>35</v>
      </c>
      <c r="U678" s="6">
        <v>4.4000000000000004</v>
      </c>
    </row>
    <row r="679" spans="1:21" x14ac:dyDescent="0.25">
      <c r="A679" t="s">
        <v>1553</v>
      </c>
      <c r="B679" s="1">
        <v>45381</v>
      </c>
      <c r="C679" t="s">
        <v>37</v>
      </c>
      <c r="D679" t="s">
        <v>23</v>
      </c>
      <c r="E679" t="s">
        <v>38</v>
      </c>
      <c r="F679" t="s">
        <v>190</v>
      </c>
      <c r="G679" t="s">
        <v>20208</v>
      </c>
      <c r="H679" t="s">
        <v>166</v>
      </c>
      <c r="I679" t="s">
        <v>173</v>
      </c>
      <c r="J679" t="s">
        <v>174</v>
      </c>
      <c r="K679" t="s">
        <v>43</v>
      </c>
      <c r="L679" t="s">
        <v>44</v>
      </c>
      <c r="M679" t="s">
        <v>53</v>
      </c>
      <c r="N679">
        <v>1</v>
      </c>
      <c r="O679" t="s">
        <v>1554</v>
      </c>
      <c r="P679" t="s">
        <v>582</v>
      </c>
      <c r="Q679">
        <v>603265.22</v>
      </c>
      <c r="R679" t="s">
        <v>48</v>
      </c>
      <c r="S679" t="s">
        <v>35</v>
      </c>
      <c r="T679" t="s">
        <v>35</v>
      </c>
      <c r="U679" s="6">
        <v>4.8</v>
      </c>
    </row>
    <row r="680" spans="1:21" x14ac:dyDescent="0.25">
      <c r="A680" t="s">
        <v>1555</v>
      </c>
      <c r="B680" s="1">
        <v>44949</v>
      </c>
      <c r="C680" t="s">
        <v>81</v>
      </c>
      <c r="D680" t="s">
        <v>23</v>
      </c>
      <c r="E680" t="s">
        <v>82</v>
      </c>
      <c r="F680" t="s">
        <v>62</v>
      </c>
      <c r="G680" t="s">
        <v>259</v>
      </c>
      <c r="H680" t="s">
        <v>83</v>
      </c>
      <c r="I680" t="s">
        <v>84</v>
      </c>
      <c r="J680" t="s">
        <v>42</v>
      </c>
      <c r="K680" t="s">
        <v>72</v>
      </c>
      <c r="L680" t="s">
        <v>30</v>
      </c>
      <c r="M680" t="s">
        <v>77</v>
      </c>
      <c r="N680">
        <v>5</v>
      </c>
      <c r="O680" t="s">
        <v>1556</v>
      </c>
      <c r="P680" t="s">
        <v>238</v>
      </c>
      <c r="Q680">
        <v>4476363.8099999996</v>
      </c>
      <c r="R680" t="s">
        <v>34</v>
      </c>
      <c r="S680" t="s">
        <v>56</v>
      </c>
      <c r="T680" t="s">
        <v>56</v>
      </c>
      <c r="U680" s="6">
        <v>3.9</v>
      </c>
    </row>
    <row r="681" spans="1:21" x14ac:dyDescent="0.25">
      <c r="A681" t="s">
        <v>1557</v>
      </c>
      <c r="B681" s="1">
        <v>45641</v>
      </c>
      <c r="C681" t="s">
        <v>22</v>
      </c>
      <c r="D681" t="s">
        <v>23</v>
      </c>
      <c r="E681" t="s">
        <v>24</v>
      </c>
      <c r="F681" t="s">
        <v>25</v>
      </c>
      <c r="G681" t="s">
        <v>20200</v>
      </c>
      <c r="H681" t="s">
        <v>83</v>
      </c>
      <c r="I681" t="s">
        <v>84</v>
      </c>
      <c r="J681" t="s">
        <v>42</v>
      </c>
      <c r="K681" t="s">
        <v>29</v>
      </c>
      <c r="L681" t="s">
        <v>44</v>
      </c>
      <c r="M681" t="s">
        <v>77</v>
      </c>
      <c r="N681">
        <v>3</v>
      </c>
      <c r="O681" t="s">
        <v>1558</v>
      </c>
      <c r="P681" t="s">
        <v>188</v>
      </c>
      <c r="Q681">
        <v>2944410.57</v>
      </c>
      <c r="R681" t="s">
        <v>34</v>
      </c>
      <c r="S681" t="s">
        <v>56</v>
      </c>
      <c r="T681" t="s">
        <v>56</v>
      </c>
      <c r="U681" s="6">
        <v>3.7</v>
      </c>
    </row>
    <row r="682" spans="1:21" x14ac:dyDescent="0.25">
      <c r="A682" t="s">
        <v>1559</v>
      </c>
      <c r="B682" s="1">
        <v>45561</v>
      </c>
      <c r="C682" t="s">
        <v>88</v>
      </c>
      <c r="D682" t="s">
        <v>23</v>
      </c>
      <c r="E682" t="s">
        <v>89</v>
      </c>
      <c r="F682" t="s">
        <v>76</v>
      </c>
      <c r="G682" t="s">
        <v>368</v>
      </c>
      <c r="H682" t="s">
        <v>83</v>
      </c>
      <c r="I682" t="s">
        <v>84</v>
      </c>
      <c r="J682" t="s">
        <v>42</v>
      </c>
      <c r="K682" t="s">
        <v>29</v>
      </c>
      <c r="L682" t="s">
        <v>30</v>
      </c>
      <c r="M682" t="s">
        <v>53</v>
      </c>
      <c r="N682">
        <v>1</v>
      </c>
      <c r="O682" t="s">
        <v>1560</v>
      </c>
      <c r="P682" t="s">
        <v>290</v>
      </c>
      <c r="Q682">
        <v>936842.02</v>
      </c>
      <c r="R682" t="s">
        <v>48</v>
      </c>
      <c r="S682" t="s">
        <v>56</v>
      </c>
      <c r="T682" t="s">
        <v>35</v>
      </c>
      <c r="U682" s="6">
        <v>5</v>
      </c>
    </row>
    <row r="683" spans="1:21" x14ac:dyDescent="0.25">
      <c r="A683" t="s">
        <v>1561</v>
      </c>
      <c r="B683" s="1">
        <v>45598</v>
      </c>
      <c r="C683" t="s">
        <v>50</v>
      </c>
      <c r="D683" t="s">
        <v>23</v>
      </c>
      <c r="E683" t="s">
        <v>51</v>
      </c>
      <c r="F683" t="s">
        <v>62</v>
      </c>
      <c r="G683" t="s">
        <v>518</v>
      </c>
      <c r="H683" t="s">
        <v>104</v>
      </c>
      <c r="I683" t="s">
        <v>240</v>
      </c>
      <c r="J683" t="s">
        <v>174</v>
      </c>
      <c r="K683" t="s">
        <v>72</v>
      </c>
      <c r="L683" t="s">
        <v>44</v>
      </c>
      <c r="M683" t="s">
        <v>53</v>
      </c>
      <c r="N683">
        <v>5</v>
      </c>
      <c r="O683" t="s">
        <v>1562</v>
      </c>
      <c r="P683" t="s">
        <v>228</v>
      </c>
      <c r="Q683">
        <v>3406319.84</v>
      </c>
      <c r="R683" t="s">
        <v>34</v>
      </c>
      <c r="S683" t="s">
        <v>56</v>
      </c>
      <c r="T683" t="s">
        <v>56</v>
      </c>
      <c r="U683" s="6">
        <v>4.9000000000000004</v>
      </c>
    </row>
    <row r="684" spans="1:21" x14ac:dyDescent="0.25">
      <c r="A684" t="s">
        <v>1563</v>
      </c>
      <c r="B684" s="1">
        <v>45876</v>
      </c>
      <c r="C684" t="s">
        <v>37</v>
      </c>
      <c r="D684" t="s">
        <v>23</v>
      </c>
      <c r="E684" t="s">
        <v>68</v>
      </c>
      <c r="F684" t="s">
        <v>90</v>
      </c>
      <c r="G684" t="s">
        <v>184</v>
      </c>
      <c r="H684" t="s">
        <v>70</v>
      </c>
      <c r="I684" t="s">
        <v>71</v>
      </c>
      <c r="J684" t="s">
        <v>28</v>
      </c>
      <c r="K684" t="s">
        <v>72</v>
      </c>
      <c r="L684" t="s">
        <v>44</v>
      </c>
      <c r="M684" t="s">
        <v>113</v>
      </c>
      <c r="N684">
        <v>5</v>
      </c>
      <c r="O684" t="s">
        <v>1564</v>
      </c>
      <c r="P684" t="s">
        <v>675</v>
      </c>
      <c r="Q684">
        <v>4429493.2</v>
      </c>
      <c r="R684" t="s">
        <v>48</v>
      </c>
      <c r="S684" t="s">
        <v>56</v>
      </c>
      <c r="T684" t="s">
        <v>35</v>
      </c>
      <c r="U684" s="6">
        <v>3.6</v>
      </c>
    </row>
    <row r="685" spans="1:21" x14ac:dyDescent="0.25">
      <c r="A685" t="s">
        <v>1565</v>
      </c>
      <c r="B685" s="1">
        <v>45258</v>
      </c>
      <c r="C685" t="s">
        <v>22</v>
      </c>
      <c r="D685" t="s">
        <v>23</v>
      </c>
      <c r="E685" t="s">
        <v>24</v>
      </c>
      <c r="F685" t="s">
        <v>58</v>
      </c>
      <c r="G685" t="s">
        <v>146</v>
      </c>
      <c r="H685" t="s">
        <v>166</v>
      </c>
      <c r="I685" t="s">
        <v>173</v>
      </c>
      <c r="J685" t="s">
        <v>174</v>
      </c>
      <c r="K685" t="s">
        <v>72</v>
      </c>
      <c r="L685" t="s">
        <v>30</v>
      </c>
      <c r="M685" t="s">
        <v>31</v>
      </c>
      <c r="N685">
        <v>1</v>
      </c>
      <c r="O685" t="s">
        <v>1566</v>
      </c>
      <c r="P685" t="s">
        <v>349</v>
      </c>
      <c r="Q685">
        <v>614830.38</v>
      </c>
      <c r="R685" t="s">
        <v>34</v>
      </c>
      <c r="S685" t="s">
        <v>56</v>
      </c>
      <c r="T685" t="s">
        <v>56</v>
      </c>
      <c r="U685" s="6">
        <v>4.9000000000000004</v>
      </c>
    </row>
    <row r="686" spans="1:21" x14ac:dyDescent="0.25">
      <c r="A686" t="s">
        <v>1567</v>
      </c>
      <c r="B686" s="1">
        <v>45573</v>
      </c>
      <c r="C686" t="s">
        <v>37</v>
      </c>
      <c r="D686" t="s">
        <v>23</v>
      </c>
      <c r="E686" t="s">
        <v>68</v>
      </c>
      <c r="F686" t="s">
        <v>39</v>
      </c>
      <c r="G686" t="s">
        <v>244</v>
      </c>
      <c r="H686" t="s">
        <v>26</v>
      </c>
      <c r="I686" t="s">
        <v>253</v>
      </c>
      <c r="J686" t="s">
        <v>42</v>
      </c>
      <c r="K686" t="s">
        <v>29</v>
      </c>
      <c r="L686" t="s">
        <v>30</v>
      </c>
      <c r="M686" t="s">
        <v>64</v>
      </c>
      <c r="N686">
        <v>1</v>
      </c>
      <c r="O686" t="s">
        <v>1568</v>
      </c>
      <c r="P686" t="s">
        <v>656</v>
      </c>
      <c r="Q686">
        <v>814858.04</v>
      </c>
      <c r="R686" t="s">
        <v>48</v>
      </c>
      <c r="S686" t="s">
        <v>56</v>
      </c>
      <c r="T686" t="s">
        <v>35</v>
      </c>
      <c r="U686" s="6">
        <v>5</v>
      </c>
    </row>
    <row r="687" spans="1:21" x14ac:dyDescent="0.25">
      <c r="A687" t="s">
        <v>1569</v>
      </c>
      <c r="B687" s="1">
        <v>45133</v>
      </c>
      <c r="C687" t="s">
        <v>81</v>
      </c>
      <c r="D687" t="s">
        <v>23</v>
      </c>
      <c r="E687" t="s">
        <v>82</v>
      </c>
      <c r="F687" t="s">
        <v>62</v>
      </c>
      <c r="G687" t="s">
        <v>20207</v>
      </c>
      <c r="H687" t="s">
        <v>166</v>
      </c>
      <c r="I687" t="s">
        <v>167</v>
      </c>
      <c r="J687" t="s">
        <v>42</v>
      </c>
      <c r="K687" t="s">
        <v>72</v>
      </c>
      <c r="L687" t="s">
        <v>30</v>
      </c>
      <c r="M687" t="s">
        <v>31</v>
      </c>
      <c r="N687">
        <v>4</v>
      </c>
      <c r="O687" t="s">
        <v>1570</v>
      </c>
      <c r="P687" t="s">
        <v>389</v>
      </c>
      <c r="Q687">
        <v>3164512.52</v>
      </c>
      <c r="R687" t="s">
        <v>34</v>
      </c>
      <c r="S687" t="s">
        <v>35</v>
      </c>
      <c r="T687" t="s">
        <v>35</v>
      </c>
      <c r="U687" s="6">
        <v>3.5</v>
      </c>
    </row>
    <row r="688" spans="1:21" x14ac:dyDescent="0.25">
      <c r="A688" t="s">
        <v>1571</v>
      </c>
      <c r="B688" s="1">
        <v>45116</v>
      </c>
      <c r="C688" t="s">
        <v>98</v>
      </c>
      <c r="D688" t="s">
        <v>23</v>
      </c>
      <c r="E688" t="s">
        <v>103</v>
      </c>
      <c r="F688" t="s">
        <v>76</v>
      </c>
      <c r="G688" t="s">
        <v>221</v>
      </c>
      <c r="H688" t="s">
        <v>104</v>
      </c>
      <c r="I688" t="s">
        <v>138</v>
      </c>
      <c r="J688" t="s">
        <v>42</v>
      </c>
      <c r="K688" t="s">
        <v>43</v>
      </c>
      <c r="L688" t="s">
        <v>44</v>
      </c>
      <c r="M688" t="s">
        <v>113</v>
      </c>
      <c r="N688">
        <v>5</v>
      </c>
      <c r="O688" t="s">
        <v>1572</v>
      </c>
      <c r="P688" t="s">
        <v>242</v>
      </c>
      <c r="Q688">
        <v>5768746.5599999996</v>
      </c>
      <c r="R688" t="s">
        <v>48</v>
      </c>
      <c r="S688" t="s">
        <v>56</v>
      </c>
      <c r="T688" t="s">
        <v>35</v>
      </c>
      <c r="U688" s="6">
        <v>4.7</v>
      </c>
    </row>
    <row r="689" spans="1:21" x14ac:dyDescent="0.25">
      <c r="A689" t="s">
        <v>1573</v>
      </c>
      <c r="B689" s="1">
        <v>45456</v>
      </c>
      <c r="C689" t="s">
        <v>88</v>
      </c>
      <c r="D689" t="s">
        <v>23</v>
      </c>
      <c r="E689" t="s">
        <v>112</v>
      </c>
      <c r="F689" t="s">
        <v>90</v>
      </c>
      <c r="G689" t="s">
        <v>20199</v>
      </c>
      <c r="H689" t="s">
        <v>40</v>
      </c>
      <c r="I689" t="s">
        <v>41</v>
      </c>
      <c r="J689" t="s">
        <v>42</v>
      </c>
      <c r="K689" t="s">
        <v>43</v>
      </c>
      <c r="L689" t="s">
        <v>44</v>
      </c>
      <c r="M689" t="s">
        <v>77</v>
      </c>
      <c r="N689">
        <v>1</v>
      </c>
      <c r="O689" t="s">
        <v>1574</v>
      </c>
      <c r="P689" t="s">
        <v>539</v>
      </c>
      <c r="Q689">
        <v>1254615.22</v>
      </c>
      <c r="R689" t="s">
        <v>34</v>
      </c>
      <c r="S689" t="s">
        <v>56</v>
      </c>
      <c r="T689" t="s">
        <v>35</v>
      </c>
      <c r="U689" s="6">
        <v>3.8</v>
      </c>
    </row>
    <row r="690" spans="1:21" x14ac:dyDescent="0.25">
      <c r="A690" t="s">
        <v>1575</v>
      </c>
      <c r="B690" s="1">
        <v>45918</v>
      </c>
      <c r="C690" t="s">
        <v>50</v>
      </c>
      <c r="D690" t="s">
        <v>23</v>
      </c>
      <c r="E690" t="s">
        <v>130</v>
      </c>
      <c r="F690" t="s">
        <v>90</v>
      </c>
      <c r="G690" t="s">
        <v>155</v>
      </c>
      <c r="H690" t="s">
        <v>70</v>
      </c>
      <c r="I690" t="s">
        <v>180</v>
      </c>
      <c r="J690" t="s">
        <v>42</v>
      </c>
      <c r="K690" t="s">
        <v>72</v>
      </c>
      <c r="L690" t="s">
        <v>30</v>
      </c>
      <c r="M690" t="s">
        <v>113</v>
      </c>
      <c r="N690">
        <v>3</v>
      </c>
      <c r="O690" t="s">
        <v>1576</v>
      </c>
      <c r="P690" t="s">
        <v>333</v>
      </c>
      <c r="Q690">
        <v>2676363.56</v>
      </c>
      <c r="R690" t="s">
        <v>48</v>
      </c>
      <c r="S690" t="s">
        <v>56</v>
      </c>
      <c r="T690" t="s">
        <v>35</v>
      </c>
      <c r="U690" s="6">
        <v>4.3</v>
      </c>
    </row>
    <row r="691" spans="1:21" x14ac:dyDescent="0.25">
      <c r="A691" t="s">
        <v>1577</v>
      </c>
      <c r="B691" s="1">
        <v>45132</v>
      </c>
      <c r="C691" t="s">
        <v>37</v>
      </c>
      <c r="D691" t="s">
        <v>23</v>
      </c>
      <c r="E691" t="s">
        <v>68</v>
      </c>
      <c r="F691" t="s">
        <v>69</v>
      </c>
      <c r="G691" t="s">
        <v>20197</v>
      </c>
      <c r="H691" t="s">
        <v>104</v>
      </c>
      <c r="I691" t="s">
        <v>240</v>
      </c>
      <c r="J691" t="s">
        <v>174</v>
      </c>
      <c r="K691" t="s">
        <v>43</v>
      </c>
      <c r="L691" t="s">
        <v>30</v>
      </c>
      <c r="M691" t="s">
        <v>77</v>
      </c>
      <c r="N691">
        <v>1</v>
      </c>
      <c r="O691" t="s">
        <v>1578</v>
      </c>
      <c r="P691" t="s">
        <v>410</v>
      </c>
      <c r="Q691">
        <v>612944.82999999996</v>
      </c>
      <c r="R691" t="s">
        <v>48</v>
      </c>
      <c r="S691" t="s">
        <v>35</v>
      </c>
      <c r="T691" t="s">
        <v>35</v>
      </c>
      <c r="U691" s="6">
        <v>4.2</v>
      </c>
    </row>
    <row r="692" spans="1:21" x14ac:dyDescent="0.25">
      <c r="A692" t="s">
        <v>1579</v>
      </c>
      <c r="B692" s="1">
        <v>45009</v>
      </c>
      <c r="C692" t="s">
        <v>81</v>
      </c>
      <c r="D692" t="s">
        <v>23</v>
      </c>
      <c r="E692" t="s">
        <v>82</v>
      </c>
      <c r="F692" t="s">
        <v>76</v>
      </c>
      <c r="G692" t="s">
        <v>184</v>
      </c>
      <c r="H692" t="s">
        <v>104</v>
      </c>
      <c r="I692" t="s">
        <v>105</v>
      </c>
      <c r="J692" t="s">
        <v>28</v>
      </c>
      <c r="K692" t="s">
        <v>29</v>
      </c>
      <c r="L692" t="s">
        <v>30</v>
      </c>
      <c r="M692" t="s">
        <v>31</v>
      </c>
      <c r="N692">
        <v>4</v>
      </c>
      <c r="O692" t="s">
        <v>1580</v>
      </c>
      <c r="P692" t="s">
        <v>386</v>
      </c>
      <c r="Q692">
        <v>3296870.11</v>
      </c>
      <c r="R692" t="s">
        <v>34</v>
      </c>
      <c r="S692" t="s">
        <v>56</v>
      </c>
      <c r="T692" t="s">
        <v>35</v>
      </c>
      <c r="U692" s="6">
        <v>4.5</v>
      </c>
    </row>
    <row r="693" spans="1:21" x14ac:dyDescent="0.25">
      <c r="A693" t="s">
        <v>1581</v>
      </c>
      <c r="B693" s="1">
        <v>45727</v>
      </c>
      <c r="C693" t="s">
        <v>88</v>
      </c>
      <c r="D693" t="s">
        <v>23</v>
      </c>
      <c r="E693" t="s">
        <v>112</v>
      </c>
      <c r="F693" t="s">
        <v>58</v>
      </c>
      <c r="G693" t="s">
        <v>20215</v>
      </c>
      <c r="H693" t="s">
        <v>104</v>
      </c>
      <c r="I693" t="s">
        <v>105</v>
      </c>
      <c r="J693" t="s">
        <v>28</v>
      </c>
      <c r="K693" t="s">
        <v>72</v>
      </c>
      <c r="L693" t="s">
        <v>44</v>
      </c>
      <c r="M693" t="s">
        <v>64</v>
      </c>
      <c r="N693">
        <v>1</v>
      </c>
      <c r="O693" t="s">
        <v>1582</v>
      </c>
      <c r="P693" t="s">
        <v>192</v>
      </c>
      <c r="Q693">
        <v>921465.29</v>
      </c>
      <c r="R693" t="s">
        <v>34</v>
      </c>
      <c r="S693" t="s">
        <v>56</v>
      </c>
      <c r="T693" t="s">
        <v>35</v>
      </c>
      <c r="U693" s="6">
        <v>4.0999999999999996</v>
      </c>
    </row>
    <row r="694" spans="1:21" x14ac:dyDescent="0.25">
      <c r="A694" t="s">
        <v>1583</v>
      </c>
      <c r="B694" s="1">
        <v>45047</v>
      </c>
      <c r="C694" t="s">
        <v>88</v>
      </c>
      <c r="D694" t="s">
        <v>23</v>
      </c>
      <c r="E694" t="s">
        <v>89</v>
      </c>
      <c r="F694" t="s">
        <v>69</v>
      </c>
      <c r="G694" t="s">
        <v>518</v>
      </c>
      <c r="H694" t="s">
        <v>70</v>
      </c>
      <c r="I694" t="s">
        <v>180</v>
      </c>
      <c r="J694" t="s">
        <v>42</v>
      </c>
      <c r="K694" t="s">
        <v>43</v>
      </c>
      <c r="L694" t="s">
        <v>44</v>
      </c>
      <c r="M694" t="s">
        <v>53</v>
      </c>
      <c r="N694">
        <v>4</v>
      </c>
      <c r="O694" t="s">
        <v>1584</v>
      </c>
      <c r="P694" t="s">
        <v>437</v>
      </c>
      <c r="Q694">
        <v>4203443.18</v>
      </c>
      <c r="R694" t="s">
        <v>34</v>
      </c>
      <c r="S694" t="s">
        <v>35</v>
      </c>
      <c r="T694" t="s">
        <v>35</v>
      </c>
      <c r="U694" s="6">
        <v>3.6</v>
      </c>
    </row>
    <row r="695" spans="1:21" x14ac:dyDescent="0.25">
      <c r="A695" t="s">
        <v>1585</v>
      </c>
      <c r="B695" s="1">
        <v>44942</v>
      </c>
      <c r="C695" t="s">
        <v>37</v>
      </c>
      <c r="D695" t="s">
        <v>23</v>
      </c>
      <c r="E695" t="s">
        <v>38</v>
      </c>
      <c r="F695" t="s">
        <v>58</v>
      </c>
      <c r="G695" t="s">
        <v>20208</v>
      </c>
      <c r="H695" t="s">
        <v>70</v>
      </c>
      <c r="I695" t="s">
        <v>180</v>
      </c>
      <c r="J695" t="s">
        <v>42</v>
      </c>
      <c r="K695" t="s">
        <v>43</v>
      </c>
      <c r="L695" t="s">
        <v>30</v>
      </c>
      <c r="M695" t="s">
        <v>77</v>
      </c>
      <c r="N695">
        <v>5</v>
      </c>
      <c r="O695" t="s">
        <v>1586</v>
      </c>
      <c r="P695" t="s">
        <v>60</v>
      </c>
      <c r="Q695">
        <v>4901056.41</v>
      </c>
      <c r="R695" t="s">
        <v>48</v>
      </c>
      <c r="S695" t="s">
        <v>35</v>
      </c>
      <c r="T695" t="s">
        <v>56</v>
      </c>
      <c r="U695" s="6">
        <v>3.6</v>
      </c>
    </row>
    <row r="696" spans="1:21" x14ac:dyDescent="0.25">
      <c r="A696" t="s">
        <v>1587</v>
      </c>
      <c r="B696" s="1">
        <v>45599</v>
      </c>
      <c r="C696" t="s">
        <v>50</v>
      </c>
      <c r="D696" t="s">
        <v>23</v>
      </c>
      <c r="E696" t="s">
        <v>51</v>
      </c>
      <c r="F696" t="s">
        <v>25</v>
      </c>
      <c r="G696" t="s">
        <v>155</v>
      </c>
      <c r="H696" t="s">
        <v>104</v>
      </c>
      <c r="I696" t="s">
        <v>105</v>
      </c>
      <c r="J696" t="s">
        <v>28</v>
      </c>
      <c r="K696" t="s">
        <v>29</v>
      </c>
      <c r="L696" t="s">
        <v>30</v>
      </c>
      <c r="M696" t="s">
        <v>53</v>
      </c>
      <c r="N696">
        <v>5</v>
      </c>
      <c r="O696" t="s">
        <v>1588</v>
      </c>
      <c r="P696" t="s">
        <v>128</v>
      </c>
      <c r="Q696">
        <v>3942499.12</v>
      </c>
      <c r="R696" t="s">
        <v>48</v>
      </c>
      <c r="S696" t="s">
        <v>35</v>
      </c>
      <c r="T696" t="s">
        <v>56</v>
      </c>
      <c r="U696" s="6">
        <v>4.5999999999999996</v>
      </c>
    </row>
    <row r="697" spans="1:21" x14ac:dyDescent="0.25">
      <c r="A697" t="s">
        <v>1589</v>
      </c>
      <c r="B697" s="1">
        <v>45481</v>
      </c>
      <c r="C697" t="s">
        <v>50</v>
      </c>
      <c r="D697" t="s">
        <v>23</v>
      </c>
      <c r="E697" t="s">
        <v>130</v>
      </c>
      <c r="F697" t="s">
        <v>25</v>
      </c>
      <c r="G697" t="s">
        <v>20208</v>
      </c>
      <c r="H697" t="s">
        <v>40</v>
      </c>
      <c r="I697" t="s">
        <v>63</v>
      </c>
      <c r="J697" t="s">
        <v>42</v>
      </c>
      <c r="K697" t="s">
        <v>29</v>
      </c>
      <c r="L697" t="s">
        <v>44</v>
      </c>
      <c r="M697" t="s">
        <v>64</v>
      </c>
      <c r="N697">
        <v>5</v>
      </c>
      <c r="O697" t="s">
        <v>1590</v>
      </c>
      <c r="P697" t="s">
        <v>196</v>
      </c>
      <c r="Q697">
        <v>4832540.1500000004</v>
      </c>
      <c r="R697" t="s">
        <v>48</v>
      </c>
      <c r="S697" t="s">
        <v>56</v>
      </c>
      <c r="T697" t="s">
        <v>35</v>
      </c>
      <c r="U697" s="6">
        <v>3.8</v>
      </c>
    </row>
    <row r="698" spans="1:21" x14ac:dyDescent="0.25">
      <c r="A698" t="s">
        <v>1591</v>
      </c>
      <c r="B698" s="1">
        <v>45762</v>
      </c>
      <c r="C698" t="s">
        <v>98</v>
      </c>
      <c r="D698" t="s">
        <v>23</v>
      </c>
      <c r="E698" t="s">
        <v>103</v>
      </c>
      <c r="F698" t="s">
        <v>62</v>
      </c>
      <c r="G698" t="s">
        <v>368</v>
      </c>
      <c r="H698" t="s">
        <v>104</v>
      </c>
      <c r="I698" t="s">
        <v>240</v>
      </c>
      <c r="J698" t="s">
        <v>174</v>
      </c>
      <c r="K698" t="s">
        <v>43</v>
      </c>
      <c r="L698" t="s">
        <v>44</v>
      </c>
      <c r="M698" t="s">
        <v>64</v>
      </c>
      <c r="N698">
        <v>5</v>
      </c>
      <c r="O698" t="s">
        <v>1592</v>
      </c>
      <c r="P698" t="s">
        <v>656</v>
      </c>
      <c r="Q698">
        <v>3198612.58</v>
      </c>
      <c r="R698" t="s">
        <v>48</v>
      </c>
      <c r="S698" t="s">
        <v>35</v>
      </c>
      <c r="T698" t="s">
        <v>35</v>
      </c>
      <c r="U698" s="6">
        <v>4.2</v>
      </c>
    </row>
    <row r="699" spans="1:21" x14ac:dyDescent="0.25">
      <c r="A699" t="s">
        <v>1593</v>
      </c>
      <c r="B699" s="1">
        <v>44988</v>
      </c>
      <c r="C699" t="s">
        <v>37</v>
      </c>
      <c r="D699" t="s">
        <v>23</v>
      </c>
      <c r="E699" t="s">
        <v>68</v>
      </c>
      <c r="F699" t="s">
        <v>90</v>
      </c>
      <c r="G699" t="s">
        <v>20212</v>
      </c>
      <c r="H699" t="s">
        <v>104</v>
      </c>
      <c r="I699" t="s">
        <v>240</v>
      </c>
      <c r="J699" t="s">
        <v>174</v>
      </c>
      <c r="K699" t="s">
        <v>29</v>
      </c>
      <c r="L699" t="s">
        <v>44</v>
      </c>
      <c r="M699" t="s">
        <v>31</v>
      </c>
      <c r="N699">
        <v>4</v>
      </c>
      <c r="O699" t="s">
        <v>1594</v>
      </c>
      <c r="P699" t="s">
        <v>178</v>
      </c>
      <c r="Q699">
        <v>2481237.39</v>
      </c>
      <c r="R699" t="s">
        <v>48</v>
      </c>
      <c r="S699" t="s">
        <v>56</v>
      </c>
      <c r="T699" t="s">
        <v>56</v>
      </c>
      <c r="U699" s="6">
        <v>3.6</v>
      </c>
    </row>
    <row r="700" spans="1:21" x14ac:dyDescent="0.25">
      <c r="A700" t="s">
        <v>1595</v>
      </c>
      <c r="B700" s="1">
        <v>45481</v>
      </c>
      <c r="C700" t="s">
        <v>98</v>
      </c>
      <c r="D700" t="s">
        <v>23</v>
      </c>
      <c r="E700" t="s">
        <v>99</v>
      </c>
      <c r="F700" t="s">
        <v>69</v>
      </c>
      <c r="G700" t="s">
        <v>316</v>
      </c>
      <c r="H700" t="s">
        <v>166</v>
      </c>
      <c r="I700" t="s">
        <v>167</v>
      </c>
      <c r="J700" t="s">
        <v>42</v>
      </c>
      <c r="K700" t="s">
        <v>72</v>
      </c>
      <c r="L700" t="s">
        <v>44</v>
      </c>
      <c r="M700" t="s">
        <v>45</v>
      </c>
      <c r="N700">
        <v>5</v>
      </c>
      <c r="O700" t="s">
        <v>1596</v>
      </c>
      <c r="P700" t="s">
        <v>261</v>
      </c>
      <c r="Q700">
        <v>3643264.44</v>
      </c>
      <c r="R700" t="s">
        <v>34</v>
      </c>
      <c r="S700" t="s">
        <v>35</v>
      </c>
      <c r="T700" t="s">
        <v>56</v>
      </c>
      <c r="U700" s="6">
        <v>4.5999999999999996</v>
      </c>
    </row>
    <row r="701" spans="1:21" x14ac:dyDescent="0.25">
      <c r="A701" t="s">
        <v>1597</v>
      </c>
      <c r="B701" s="1">
        <v>45902</v>
      </c>
      <c r="C701" t="s">
        <v>81</v>
      </c>
      <c r="D701" t="s">
        <v>23</v>
      </c>
      <c r="E701" t="s">
        <v>82</v>
      </c>
      <c r="F701" t="s">
        <v>90</v>
      </c>
      <c r="G701" t="s">
        <v>20215</v>
      </c>
      <c r="H701" t="s">
        <v>70</v>
      </c>
      <c r="I701" t="s">
        <v>180</v>
      </c>
      <c r="J701" t="s">
        <v>42</v>
      </c>
      <c r="K701" t="s">
        <v>29</v>
      </c>
      <c r="L701" t="s">
        <v>44</v>
      </c>
      <c r="M701" t="s">
        <v>113</v>
      </c>
      <c r="N701">
        <v>1</v>
      </c>
      <c r="O701" t="s">
        <v>1598</v>
      </c>
      <c r="P701" t="s">
        <v>144</v>
      </c>
      <c r="Q701">
        <v>1065512.96</v>
      </c>
      <c r="R701" t="s">
        <v>48</v>
      </c>
      <c r="S701" t="s">
        <v>35</v>
      </c>
      <c r="T701" t="s">
        <v>56</v>
      </c>
      <c r="U701" s="6">
        <v>4.2</v>
      </c>
    </row>
    <row r="702" spans="1:21" x14ac:dyDescent="0.25">
      <c r="A702" t="s">
        <v>1599</v>
      </c>
      <c r="B702" s="1">
        <v>45482</v>
      </c>
      <c r="C702" t="s">
        <v>98</v>
      </c>
      <c r="D702" t="s">
        <v>23</v>
      </c>
      <c r="E702" t="s">
        <v>103</v>
      </c>
      <c r="F702" t="s">
        <v>90</v>
      </c>
      <c r="G702" t="s">
        <v>194</v>
      </c>
      <c r="H702" t="s">
        <v>26</v>
      </c>
      <c r="I702" t="s">
        <v>94</v>
      </c>
      <c r="J702" t="s">
        <v>42</v>
      </c>
      <c r="K702" t="s">
        <v>72</v>
      </c>
      <c r="L702" t="s">
        <v>44</v>
      </c>
      <c r="M702" t="s">
        <v>31</v>
      </c>
      <c r="N702">
        <v>3</v>
      </c>
      <c r="O702" t="s">
        <v>1600</v>
      </c>
      <c r="P702" t="s">
        <v>148</v>
      </c>
      <c r="Q702">
        <v>4448887.87</v>
      </c>
      <c r="R702" t="s">
        <v>48</v>
      </c>
      <c r="S702" t="s">
        <v>56</v>
      </c>
      <c r="T702" t="s">
        <v>56</v>
      </c>
      <c r="U702" s="6">
        <v>4.5</v>
      </c>
    </row>
    <row r="703" spans="1:21" x14ac:dyDescent="0.25">
      <c r="A703" t="s">
        <v>1601</v>
      </c>
      <c r="B703" s="1">
        <v>45794</v>
      </c>
      <c r="C703" t="s">
        <v>22</v>
      </c>
      <c r="D703" t="s">
        <v>23</v>
      </c>
      <c r="E703" t="s">
        <v>24</v>
      </c>
      <c r="F703" t="s">
        <v>62</v>
      </c>
      <c r="G703" t="s">
        <v>547</v>
      </c>
      <c r="H703" t="s">
        <v>26</v>
      </c>
      <c r="I703" t="s">
        <v>94</v>
      </c>
      <c r="J703" t="s">
        <v>42</v>
      </c>
      <c r="K703" t="s">
        <v>29</v>
      </c>
      <c r="L703" t="s">
        <v>30</v>
      </c>
      <c r="M703" t="s">
        <v>53</v>
      </c>
      <c r="N703">
        <v>5</v>
      </c>
      <c r="O703" t="s">
        <v>1602</v>
      </c>
      <c r="P703" t="s">
        <v>582</v>
      </c>
      <c r="Q703">
        <v>7944757.3499999996</v>
      </c>
      <c r="R703" t="s">
        <v>34</v>
      </c>
      <c r="S703" t="s">
        <v>56</v>
      </c>
      <c r="T703" t="s">
        <v>35</v>
      </c>
      <c r="U703" s="6">
        <v>4.9000000000000004</v>
      </c>
    </row>
    <row r="704" spans="1:21" x14ac:dyDescent="0.25">
      <c r="A704" t="s">
        <v>1603</v>
      </c>
      <c r="B704" s="1">
        <v>45551</v>
      </c>
      <c r="C704" t="s">
        <v>88</v>
      </c>
      <c r="D704" t="s">
        <v>23</v>
      </c>
      <c r="E704" t="s">
        <v>89</v>
      </c>
      <c r="F704" t="s">
        <v>69</v>
      </c>
      <c r="G704" t="s">
        <v>155</v>
      </c>
      <c r="H704" t="s">
        <v>70</v>
      </c>
      <c r="I704" t="s">
        <v>119</v>
      </c>
      <c r="J704" t="s">
        <v>28</v>
      </c>
      <c r="K704" t="s">
        <v>29</v>
      </c>
      <c r="L704" t="s">
        <v>30</v>
      </c>
      <c r="M704" t="s">
        <v>45</v>
      </c>
      <c r="N704">
        <v>5</v>
      </c>
      <c r="O704" t="s">
        <v>1604</v>
      </c>
      <c r="P704" t="s">
        <v>47</v>
      </c>
      <c r="Q704">
        <v>4042576.73</v>
      </c>
      <c r="R704" t="s">
        <v>48</v>
      </c>
      <c r="S704" t="s">
        <v>56</v>
      </c>
      <c r="T704" t="s">
        <v>56</v>
      </c>
      <c r="U704" s="6">
        <v>3.7</v>
      </c>
    </row>
    <row r="705" spans="1:21" x14ac:dyDescent="0.25">
      <c r="A705" t="s">
        <v>1605</v>
      </c>
      <c r="B705" s="1">
        <v>45627</v>
      </c>
      <c r="C705" t="s">
        <v>22</v>
      </c>
      <c r="D705" t="s">
        <v>23</v>
      </c>
      <c r="E705" t="s">
        <v>24</v>
      </c>
      <c r="F705" t="s">
        <v>76</v>
      </c>
      <c r="G705" t="s">
        <v>20196</v>
      </c>
      <c r="H705" t="s">
        <v>166</v>
      </c>
      <c r="I705" t="s">
        <v>173</v>
      </c>
      <c r="J705" t="s">
        <v>174</v>
      </c>
      <c r="K705" t="s">
        <v>29</v>
      </c>
      <c r="L705" t="s">
        <v>30</v>
      </c>
      <c r="M705" t="s">
        <v>113</v>
      </c>
      <c r="N705">
        <v>2</v>
      </c>
      <c r="O705" t="s">
        <v>1606</v>
      </c>
      <c r="P705" t="s">
        <v>610</v>
      </c>
      <c r="Q705">
        <v>1196156.8400000001</v>
      </c>
      <c r="R705" t="s">
        <v>34</v>
      </c>
      <c r="S705" t="s">
        <v>35</v>
      </c>
      <c r="T705" t="s">
        <v>56</v>
      </c>
      <c r="U705" s="6">
        <v>5</v>
      </c>
    </row>
    <row r="706" spans="1:21" x14ac:dyDescent="0.25">
      <c r="A706" t="s">
        <v>1607</v>
      </c>
      <c r="B706" s="1">
        <v>45446</v>
      </c>
      <c r="C706" t="s">
        <v>37</v>
      </c>
      <c r="D706" t="s">
        <v>23</v>
      </c>
      <c r="E706" t="s">
        <v>68</v>
      </c>
      <c r="F706" t="s">
        <v>76</v>
      </c>
      <c r="G706" t="s">
        <v>142</v>
      </c>
      <c r="H706" t="s">
        <v>83</v>
      </c>
      <c r="I706" t="s">
        <v>126</v>
      </c>
      <c r="J706" t="s">
        <v>42</v>
      </c>
      <c r="K706" t="s">
        <v>72</v>
      </c>
      <c r="L706" t="s">
        <v>30</v>
      </c>
      <c r="M706" t="s">
        <v>77</v>
      </c>
      <c r="N706">
        <v>5</v>
      </c>
      <c r="O706" t="s">
        <v>1608</v>
      </c>
      <c r="P706" t="s">
        <v>437</v>
      </c>
      <c r="Q706">
        <v>3659825.98</v>
      </c>
      <c r="R706" t="s">
        <v>34</v>
      </c>
      <c r="S706" t="s">
        <v>56</v>
      </c>
      <c r="T706" t="s">
        <v>56</v>
      </c>
      <c r="U706" s="6">
        <v>4.7</v>
      </c>
    </row>
    <row r="707" spans="1:21" x14ac:dyDescent="0.25">
      <c r="A707" t="s">
        <v>1609</v>
      </c>
      <c r="B707" s="1">
        <v>45261</v>
      </c>
      <c r="C707" t="s">
        <v>22</v>
      </c>
      <c r="D707" t="s">
        <v>23</v>
      </c>
      <c r="E707" t="s">
        <v>24</v>
      </c>
      <c r="F707" t="s">
        <v>69</v>
      </c>
      <c r="G707" t="s">
        <v>194</v>
      </c>
      <c r="H707" t="s">
        <v>26</v>
      </c>
      <c r="I707" t="s">
        <v>27</v>
      </c>
      <c r="J707" t="s">
        <v>28</v>
      </c>
      <c r="K707" t="s">
        <v>29</v>
      </c>
      <c r="L707" t="s">
        <v>44</v>
      </c>
      <c r="M707" t="s">
        <v>53</v>
      </c>
      <c r="N707">
        <v>4</v>
      </c>
      <c r="O707" t="s">
        <v>1610</v>
      </c>
      <c r="P707" t="s">
        <v>33</v>
      </c>
      <c r="Q707">
        <v>5316718.75</v>
      </c>
      <c r="R707" t="s">
        <v>48</v>
      </c>
      <c r="S707" t="s">
        <v>35</v>
      </c>
      <c r="T707" t="s">
        <v>35</v>
      </c>
      <c r="U707" s="6">
        <v>4.0999999999999996</v>
      </c>
    </row>
    <row r="708" spans="1:21" x14ac:dyDescent="0.25">
      <c r="A708" t="s">
        <v>1611</v>
      </c>
      <c r="B708" s="1">
        <v>45450</v>
      </c>
      <c r="C708" t="s">
        <v>50</v>
      </c>
      <c r="D708" t="s">
        <v>23</v>
      </c>
      <c r="E708" t="s">
        <v>51</v>
      </c>
      <c r="F708" t="s">
        <v>69</v>
      </c>
      <c r="G708" t="s">
        <v>20201</v>
      </c>
      <c r="H708" t="s">
        <v>83</v>
      </c>
      <c r="I708" t="s">
        <v>126</v>
      </c>
      <c r="J708" t="s">
        <v>42</v>
      </c>
      <c r="K708" t="s">
        <v>29</v>
      </c>
      <c r="L708" t="s">
        <v>30</v>
      </c>
      <c r="M708" t="s">
        <v>64</v>
      </c>
      <c r="N708">
        <v>1</v>
      </c>
      <c r="O708" t="s">
        <v>1612</v>
      </c>
      <c r="P708" t="s">
        <v>135</v>
      </c>
      <c r="Q708">
        <v>745204.3</v>
      </c>
      <c r="R708" t="s">
        <v>34</v>
      </c>
      <c r="S708" t="s">
        <v>56</v>
      </c>
      <c r="T708" t="s">
        <v>35</v>
      </c>
      <c r="U708" s="6">
        <v>4.9000000000000004</v>
      </c>
    </row>
    <row r="709" spans="1:21" x14ac:dyDescent="0.25">
      <c r="A709" t="s">
        <v>1613</v>
      </c>
      <c r="B709" s="1">
        <v>45602</v>
      </c>
      <c r="C709" t="s">
        <v>98</v>
      </c>
      <c r="D709" t="s">
        <v>23</v>
      </c>
      <c r="E709" t="s">
        <v>99</v>
      </c>
      <c r="F709" t="s">
        <v>76</v>
      </c>
      <c r="G709" t="s">
        <v>371</v>
      </c>
      <c r="H709" t="s">
        <v>83</v>
      </c>
      <c r="I709" t="s">
        <v>126</v>
      </c>
      <c r="J709" t="s">
        <v>42</v>
      </c>
      <c r="K709" t="s">
        <v>29</v>
      </c>
      <c r="L709" t="s">
        <v>30</v>
      </c>
      <c r="M709" t="s">
        <v>113</v>
      </c>
      <c r="N709">
        <v>5</v>
      </c>
      <c r="O709" t="s">
        <v>1614</v>
      </c>
      <c r="P709" t="s">
        <v>386</v>
      </c>
      <c r="Q709">
        <v>3930102.91</v>
      </c>
      <c r="R709" t="s">
        <v>48</v>
      </c>
      <c r="S709" t="s">
        <v>35</v>
      </c>
      <c r="T709" t="s">
        <v>56</v>
      </c>
      <c r="U709" s="6">
        <v>3.9</v>
      </c>
    </row>
    <row r="710" spans="1:21" x14ac:dyDescent="0.25">
      <c r="A710" t="s">
        <v>1615</v>
      </c>
      <c r="B710" s="1">
        <v>45907</v>
      </c>
      <c r="C710" t="s">
        <v>50</v>
      </c>
      <c r="D710" t="s">
        <v>23</v>
      </c>
      <c r="E710" t="s">
        <v>51</v>
      </c>
      <c r="F710" t="s">
        <v>190</v>
      </c>
      <c r="G710" t="s">
        <v>343</v>
      </c>
      <c r="H710" t="s">
        <v>70</v>
      </c>
      <c r="I710" t="s">
        <v>71</v>
      </c>
      <c r="J710" t="s">
        <v>28</v>
      </c>
      <c r="K710" t="s">
        <v>43</v>
      </c>
      <c r="L710" t="s">
        <v>44</v>
      </c>
      <c r="M710" t="s">
        <v>113</v>
      </c>
      <c r="N710">
        <v>1</v>
      </c>
      <c r="O710" t="s">
        <v>1616</v>
      </c>
      <c r="P710" t="s">
        <v>212</v>
      </c>
      <c r="Q710">
        <v>901102.05</v>
      </c>
      <c r="R710" t="s">
        <v>34</v>
      </c>
      <c r="S710" t="s">
        <v>56</v>
      </c>
      <c r="T710" t="s">
        <v>56</v>
      </c>
      <c r="U710" s="6">
        <v>4.4000000000000004</v>
      </c>
    </row>
    <row r="711" spans="1:21" x14ac:dyDescent="0.25">
      <c r="A711" t="s">
        <v>1617</v>
      </c>
      <c r="B711" s="1">
        <v>45617</v>
      </c>
      <c r="C711" t="s">
        <v>88</v>
      </c>
      <c r="D711" t="s">
        <v>23</v>
      </c>
      <c r="E711" t="s">
        <v>112</v>
      </c>
      <c r="F711" t="s">
        <v>62</v>
      </c>
      <c r="G711" t="s">
        <v>305</v>
      </c>
      <c r="H711" t="s">
        <v>166</v>
      </c>
      <c r="I711" t="s">
        <v>173</v>
      </c>
      <c r="J711" t="s">
        <v>174</v>
      </c>
      <c r="K711" t="s">
        <v>29</v>
      </c>
      <c r="L711" t="s">
        <v>44</v>
      </c>
      <c r="M711" t="s">
        <v>45</v>
      </c>
      <c r="N711">
        <v>5</v>
      </c>
      <c r="O711" t="s">
        <v>1618</v>
      </c>
      <c r="P711" t="s">
        <v>182</v>
      </c>
      <c r="Q711">
        <v>2859065.97</v>
      </c>
      <c r="R711" t="s">
        <v>48</v>
      </c>
      <c r="S711" t="s">
        <v>35</v>
      </c>
      <c r="T711" t="s">
        <v>35</v>
      </c>
      <c r="U711" s="6">
        <v>4.0999999999999996</v>
      </c>
    </row>
    <row r="712" spans="1:21" x14ac:dyDescent="0.25">
      <c r="A712" t="s">
        <v>1619</v>
      </c>
      <c r="B712" s="1">
        <v>44942</v>
      </c>
      <c r="C712" t="s">
        <v>81</v>
      </c>
      <c r="D712" t="s">
        <v>23</v>
      </c>
      <c r="E712" t="s">
        <v>82</v>
      </c>
      <c r="F712" t="s">
        <v>62</v>
      </c>
      <c r="G712" t="s">
        <v>142</v>
      </c>
      <c r="H712" t="s">
        <v>83</v>
      </c>
      <c r="I712" t="s">
        <v>84</v>
      </c>
      <c r="J712" t="s">
        <v>42</v>
      </c>
      <c r="K712" t="s">
        <v>29</v>
      </c>
      <c r="L712" t="s">
        <v>44</v>
      </c>
      <c r="M712" t="s">
        <v>113</v>
      </c>
      <c r="N712">
        <v>2</v>
      </c>
      <c r="O712" t="s">
        <v>1620</v>
      </c>
      <c r="P712" t="s">
        <v>333</v>
      </c>
      <c r="Q712">
        <v>1968577.51</v>
      </c>
      <c r="R712" t="s">
        <v>48</v>
      </c>
      <c r="S712" t="s">
        <v>35</v>
      </c>
      <c r="T712" t="s">
        <v>35</v>
      </c>
      <c r="U712" s="6">
        <v>4.8</v>
      </c>
    </row>
    <row r="713" spans="1:21" x14ac:dyDescent="0.25">
      <c r="A713" t="s">
        <v>1621</v>
      </c>
      <c r="B713" s="1">
        <v>45867</v>
      </c>
      <c r="C713" t="s">
        <v>88</v>
      </c>
      <c r="D713" t="s">
        <v>23</v>
      </c>
      <c r="E713" t="s">
        <v>89</v>
      </c>
      <c r="F713" t="s">
        <v>190</v>
      </c>
      <c r="G713" t="s">
        <v>20207</v>
      </c>
      <c r="H713" t="s">
        <v>40</v>
      </c>
      <c r="I713" t="s">
        <v>63</v>
      </c>
      <c r="J713" t="s">
        <v>42</v>
      </c>
      <c r="K713" t="s">
        <v>29</v>
      </c>
      <c r="L713" t="s">
        <v>30</v>
      </c>
      <c r="M713" t="s">
        <v>53</v>
      </c>
      <c r="N713">
        <v>1</v>
      </c>
      <c r="O713" t="s">
        <v>1622</v>
      </c>
      <c r="P713" t="s">
        <v>402</v>
      </c>
      <c r="Q713">
        <v>793544.84</v>
      </c>
      <c r="R713" t="s">
        <v>34</v>
      </c>
      <c r="S713" t="s">
        <v>56</v>
      </c>
      <c r="T713" t="s">
        <v>35</v>
      </c>
      <c r="U713" s="6">
        <v>4</v>
      </c>
    </row>
    <row r="714" spans="1:21" x14ac:dyDescent="0.25">
      <c r="A714" t="s">
        <v>1623</v>
      </c>
      <c r="B714" s="1">
        <v>45386</v>
      </c>
      <c r="C714" t="s">
        <v>50</v>
      </c>
      <c r="D714" t="s">
        <v>23</v>
      </c>
      <c r="E714" t="s">
        <v>51</v>
      </c>
      <c r="F714" t="s">
        <v>190</v>
      </c>
      <c r="G714" t="s">
        <v>20204</v>
      </c>
      <c r="H714" t="s">
        <v>40</v>
      </c>
      <c r="I714" t="s">
        <v>63</v>
      </c>
      <c r="J714" t="s">
        <v>42</v>
      </c>
      <c r="K714" t="s">
        <v>29</v>
      </c>
      <c r="L714" t="s">
        <v>44</v>
      </c>
      <c r="M714" t="s">
        <v>45</v>
      </c>
      <c r="N714">
        <v>1</v>
      </c>
      <c r="O714" t="s">
        <v>1624</v>
      </c>
      <c r="P714" t="s">
        <v>55</v>
      </c>
      <c r="Q714">
        <v>936939.68</v>
      </c>
      <c r="R714" t="s">
        <v>48</v>
      </c>
      <c r="S714" t="s">
        <v>35</v>
      </c>
      <c r="T714" t="s">
        <v>35</v>
      </c>
      <c r="U714" s="6">
        <v>4.5999999999999996</v>
      </c>
    </row>
    <row r="715" spans="1:21" x14ac:dyDescent="0.25">
      <c r="A715" t="s">
        <v>1625</v>
      </c>
      <c r="B715" s="1">
        <v>45391</v>
      </c>
      <c r="C715" t="s">
        <v>81</v>
      </c>
      <c r="D715" t="s">
        <v>23</v>
      </c>
      <c r="E715" t="s">
        <v>82</v>
      </c>
      <c r="F715" t="s">
        <v>190</v>
      </c>
      <c r="G715" t="s">
        <v>371</v>
      </c>
      <c r="H715" t="s">
        <v>166</v>
      </c>
      <c r="I715" t="s">
        <v>173</v>
      </c>
      <c r="J715" t="s">
        <v>174</v>
      </c>
      <c r="K715" t="s">
        <v>29</v>
      </c>
      <c r="L715" t="s">
        <v>30</v>
      </c>
      <c r="M715" t="s">
        <v>113</v>
      </c>
      <c r="N715">
        <v>5</v>
      </c>
      <c r="O715" t="s">
        <v>1626</v>
      </c>
      <c r="P715" t="s">
        <v>349</v>
      </c>
      <c r="Q715">
        <v>3131715.39</v>
      </c>
      <c r="R715" t="s">
        <v>48</v>
      </c>
      <c r="S715" t="s">
        <v>35</v>
      </c>
      <c r="T715" t="s">
        <v>35</v>
      </c>
      <c r="U715" s="6">
        <v>3.9</v>
      </c>
    </row>
    <row r="716" spans="1:21" x14ac:dyDescent="0.25">
      <c r="A716" t="s">
        <v>1627</v>
      </c>
      <c r="B716" s="1">
        <v>45109</v>
      </c>
      <c r="C716" t="s">
        <v>50</v>
      </c>
      <c r="D716" t="s">
        <v>23</v>
      </c>
      <c r="E716" t="s">
        <v>51</v>
      </c>
      <c r="F716" t="s">
        <v>62</v>
      </c>
      <c r="G716" t="s">
        <v>368</v>
      </c>
      <c r="H716" t="s">
        <v>83</v>
      </c>
      <c r="I716" t="s">
        <v>84</v>
      </c>
      <c r="J716" t="s">
        <v>42</v>
      </c>
      <c r="K716" t="s">
        <v>72</v>
      </c>
      <c r="L716" t="s">
        <v>30</v>
      </c>
      <c r="M716" t="s">
        <v>53</v>
      </c>
      <c r="N716">
        <v>3</v>
      </c>
      <c r="O716" t="s">
        <v>1628</v>
      </c>
      <c r="P716" t="s">
        <v>270</v>
      </c>
      <c r="Q716">
        <v>2764911.28</v>
      </c>
      <c r="R716" t="s">
        <v>48</v>
      </c>
      <c r="S716" t="s">
        <v>56</v>
      </c>
      <c r="T716" t="s">
        <v>35</v>
      </c>
      <c r="U716" s="6">
        <v>4</v>
      </c>
    </row>
    <row r="717" spans="1:21" x14ac:dyDescent="0.25">
      <c r="A717" t="s">
        <v>1629</v>
      </c>
      <c r="B717" s="1">
        <v>45222</v>
      </c>
      <c r="C717" t="s">
        <v>98</v>
      </c>
      <c r="D717" t="s">
        <v>23</v>
      </c>
      <c r="E717" t="s">
        <v>103</v>
      </c>
      <c r="F717" t="s">
        <v>90</v>
      </c>
      <c r="G717" t="s">
        <v>305</v>
      </c>
      <c r="H717" t="s">
        <v>104</v>
      </c>
      <c r="I717" t="s">
        <v>138</v>
      </c>
      <c r="J717" t="s">
        <v>42</v>
      </c>
      <c r="K717" t="s">
        <v>43</v>
      </c>
      <c r="L717" t="s">
        <v>30</v>
      </c>
      <c r="M717" t="s">
        <v>64</v>
      </c>
      <c r="N717">
        <v>4</v>
      </c>
      <c r="O717" t="s">
        <v>1630</v>
      </c>
      <c r="P717" t="s">
        <v>290</v>
      </c>
      <c r="Q717">
        <v>4221193.3600000003</v>
      </c>
      <c r="R717" t="s">
        <v>48</v>
      </c>
      <c r="S717" t="s">
        <v>35</v>
      </c>
      <c r="T717" t="s">
        <v>35</v>
      </c>
      <c r="U717" s="6">
        <v>3.8</v>
      </c>
    </row>
    <row r="718" spans="1:21" x14ac:dyDescent="0.25">
      <c r="A718" t="s">
        <v>1631</v>
      </c>
      <c r="B718" s="1">
        <v>45745</v>
      </c>
      <c r="C718" t="s">
        <v>81</v>
      </c>
      <c r="D718" t="s">
        <v>23</v>
      </c>
      <c r="E718" t="s">
        <v>82</v>
      </c>
      <c r="F718" t="s">
        <v>58</v>
      </c>
      <c r="G718" t="s">
        <v>474</v>
      </c>
      <c r="H718" t="s">
        <v>26</v>
      </c>
      <c r="I718" t="s">
        <v>204</v>
      </c>
      <c r="J718" t="s">
        <v>28</v>
      </c>
      <c r="K718" t="s">
        <v>29</v>
      </c>
      <c r="L718" t="s">
        <v>30</v>
      </c>
      <c r="M718" t="s">
        <v>45</v>
      </c>
      <c r="N718">
        <v>1</v>
      </c>
      <c r="O718" t="s">
        <v>1632</v>
      </c>
      <c r="P718" t="s">
        <v>66</v>
      </c>
      <c r="Q718">
        <v>961415.25</v>
      </c>
      <c r="R718" t="s">
        <v>34</v>
      </c>
      <c r="S718" t="s">
        <v>56</v>
      </c>
      <c r="T718" t="s">
        <v>56</v>
      </c>
      <c r="U718" s="6">
        <v>4.5999999999999996</v>
      </c>
    </row>
    <row r="719" spans="1:21" x14ac:dyDescent="0.25">
      <c r="A719" t="s">
        <v>1633</v>
      </c>
      <c r="B719" s="1">
        <v>45049</v>
      </c>
      <c r="C719" t="s">
        <v>81</v>
      </c>
      <c r="D719" t="s">
        <v>23</v>
      </c>
      <c r="E719" t="s">
        <v>82</v>
      </c>
      <c r="F719" t="s">
        <v>76</v>
      </c>
      <c r="G719" t="s">
        <v>20207</v>
      </c>
      <c r="H719" t="s">
        <v>70</v>
      </c>
      <c r="I719" t="s">
        <v>71</v>
      </c>
      <c r="J719" t="s">
        <v>28</v>
      </c>
      <c r="K719" t="s">
        <v>29</v>
      </c>
      <c r="L719" t="s">
        <v>44</v>
      </c>
      <c r="M719" t="s">
        <v>31</v>
      </c>
      <c r="N719">
        <v>1</v>
      </c>
      <c r="O719" t="s">
        <v>1634</v>
      </c>
      <c r="P719" t="s">
        <v>163</v>
      </c>
      <c r="Q719">
        <v>869444.7</v>
      </c>
      <c r="R719" t="s">
        <v>34</v>
      </c>
      <c r="S719" t="s">
        <v>56</v>
      </c>
      <c r="T719" t="s">
        <v>35</v>
      </c>
      <c r="U719" s="6">
        <v>5</v>
      </c>
    </row>
    <row r="720" spans="1:21" x14ac:dyDescent="0.25">
      <c r="A720" t="s">
        <v>1635</v>
      </c>
      <c r="B720" s="1">
        <v>45391</v>
      </c>
      <c r="C720" t="s">
        <v>37</v>
      </c>
      <c r="D720" t="s">
        <v>23</v>
      </c>
      <c r="E720" t="s">
        <v>38</v>
      </c>
      <c r="F720" t="s">
        <v>25</v>
      </c>
      <c r="G720" t="s">
        <v>20205</v>
      </c>
      <c r="H720" t="s">
        <v>40</v>
      </c>
      <c r="I720" t="s">
        <v>63</v>
      </c>
      <c r="J720" t="s">
        <v>42</v>
      </c>
      <c r="K720" t="s">
        <v>72</v>
      </c>
      <c r="L720" t="s">
        <v>44</v>
      </c>
      <c r="M720" t="s">
        <v>31</v>
      </c>
      <c r="N720">
        <v>3</v>
      </c>
      <c r="O720" t="s">
        <v>1636</v>
      </c>
      <c r="P720" t="s">
        <v>140</v>
      </c>
      <c r="Q720">
        <v>2501109.5499999998</v>
      </c>
      <c r="R720" t="s">
        <v>48</v>
      </c>
      <c r="S720" t="s">
        <v>35</v>
      </c>
      <c r="T720" t="s">
        <v>56</v>
      </c>
      <c r="U720" s="6">
        <v>3.8</v>
      </c>
    </row>
    <row r="721" spans="1:21" x14ac:dyDescent="0.25">
      <c r="A721" t="s">
        <v>1637</v>
      </c>
      <c r="B721" s="1">
        <v>45892</v>
      </c>
      <c r="C721" t="s">
        <v>81</v>
      </c>
      <c r="D721" t="s">
        <v>23</v>
      </c>
      <c r="E721" t="s">
        <v>82</v>
      </c>
      <c r="F721" t="s">
        <v>58</v>
      </c>
      <c r="G721" t="s">
        <v>20203</v>
      </c>
      <c r="H721" t="s">
        <v>40</v>
      </c>
      <c r="I721" t="s">
        <v>63</v>
      </c>
      <c r="J721" t="s">
        <v>42</v>
      </c>
      <c r="K721" t="s">
        <v>43</v>
      </c>
      <c r="L721" t="s">
        <v>44</v>
      </c>
      <c r="M721" t="s">
        <v>53</v>
      </c>
      <c r="N721">
        <v>2</v>
      </c>
      <c r="O721" t="s">
        <v>1638</v>
      </c>
      <c r="P721" t="s">
        <v>656</v>
      </c>
      <c r="Q721">
        <v>1655178.78</v>
      </c>
      <c r="R721" t="s">
        <v>34</v>
      </c>
      <c r="S721" t="s">
        <v>56</v>
      </c>
      <c r="T721" t="s">
        <v>35</v>
      </c>
      <c r="U721" s="6">
        <v>4.5999999999999996</v>
      </c>
    </row>
    <row r="722" spans="1:21" x14ac:dyDescent="0.25">
      <c r="A722" t="s">
        <v>1639</v>
      </c>
      <c r="B722" s="1">
        <v>44930</v>
      </c>
      <c r="C722" t="s">
        <v>50</v>
      </c>
      <c r="D722" t="s">
        <v>23</v>
      </c>
      <c r="E722" t="s">
        <v>51</v>
      </c>
      <c r="F722" t="s">
        <v>190</v>
      </c>
      <c r="G722" t="s">
        <v>155</v>
      </c>
      <c r="H722" t="s">
        <v>166</v>
      </c>
      <c r="I722" t="s">
        <v>173</v>
      </c>
      <c r="J722" t="s">
        <v>174</v>
      </c>
      <c r="K722" t="s">
        <v>29</v>
      </c>
      <c r="L722" t="s">
        <v>30</v>
      </c>
      <c r="M722" t="s">
        <v>64</v>
      </c>
      <c r="N722">
        <v>5</v>
      </c>
      <c r="O722" t="s">
        <v>1640</v>
      </c>
      <c r="P722" t="s">
        <v>101</v>
      </c>
      <c r="Q722">
        <v>3273222.8</v>
      </c>
      <c r="R722" t="s">
        <v>34</v>
      </c>
      <c r="S722" t="s">
        <v>35</v>
      </c>
      <c r="T722" t="s">
        <v>56</v>
      </c>
      <c r="U722" s="6">
        <v>4.5</v>
      </c>
    </row>
    <row r="723" spans="1:21" x14ac:dyDescent="0.25">
      <c r="A723" t="s">
        <v>1641</v>
      </c>
      <c r="B723" s="1">
        <v>45111</v>
      </c>
      <c r="C723" t="s">
        <v>81</v>
      </c>
      <c r="D723" t="s">
        <v>23</v>
      </c>
      <c r="E723" t="s">
        <v>82</v>
      </c>
      <c r="F723" t="s">
        <v>90</v>
      </c>
      <c r="G723" t="s">
        <v>331</v>
      </c>
      <c r="H723" t="s">
        <v>40</v>
      </c>
      <c r="I723" t="s">
        <v>63</v>
      </c>
      <c r="J723" t="s">
        <v>42</v>
      </c>
      <c r="K723" t="s">
        <v>29</v>
      </c>
      <c r="L723" t="s">
        <v>44</v>
      </c>
      <c r="M723" t="s">
        <v>53</v>
      </c>
      <c r="N723">
        <v>3</v>
      </c>
      <c r="O723" t="s">
        <v>1642</v>
      </c>
      <c r="P723" t="s">
        <v>128</v>
      </c>
      <c r="Q723">
        <v>2605477.9300000002</v>
      </c>
      <c r="R723" t="s">
        <v>48</v>
      </c>
      <c r="S723" t="s">
        <v>56</v>
      </c>
      <c r="T723" t="s">
        <v>56</v>
      </c>
      <c r="U723" s="6">
        <v>3.9</v>
      </c>
    </row>
    <row r="724" spans="1:21" x14ac:dyDescent="0.25">
      <c r="A724" t="s">
        <v>1643</v>
      </c>
      <c r="B724" s="1">
        <v>45045</v>
      </c>
      <c r="C724" t="s">
        <v>98</v>
      </c>
      <c r="D724" t="s">
        <v>23</v>
      </c>
      <c r="E724" t="s">
        <v>103</v>
      </c>
      <c r="F724" t="s">
        <v>62</v>
      </c>
      <c r="G724" t="s">
        <v>20200</v>
      </c>
      <c r="H724" t="s">
        <v>104</v>
      </c>
      <c r="I724" t="s">
        <v>138</v>
      </c>
      <c r="J724" t="s">
        <v>42</v>
      </c>
      <c r="K724" t="s">
        <v>29</v>
      </c>
      <c r="L724" t="s">
        <v>30</v>
      </c>
      <c r="M724" t="s">
        <v>45</v>
      </c>
      <c r="N724">
        <v>4</v>
      </c>
      <c r="O724" t="s">
        <v>1644</v>
      </c>
      <c r="P724" t="s">
        <v>128</v>
      </c>
      <c r="Q724">
        <v>4204078.92</v>
      </c>
      <c r="R724" t="s">
        <v>48</v>
      </c>
      <c r="S724" t="s">
        <v>35</v>
      </c>
      <c r="T724" t="s">
        <v>56</v>
      </c>
      <c r="U724" s="6">
        <v>4.8</v>
      </c>
    </row>
    <row r="725" spans="1:21" x14ac:dyDescent="0.25">
      <c r="A725" t="s">
        <v>1645</v>
      </c>
      <c r="B725" s="1">
        <v>45838</v>
      </c>
      <c r="C725" t="s">
        <v>88</v>
      </c>
      <c r="D725" t="s">
        <v>23</v>
      </c>
      <c r="E725" t="s">
        <v>112</v>
      </c>
      <c r="F725" t="s">
        <v>190</v>
      </c>
      <c r="G725" t="s">
        <v>20208</v>
      </c>
      <c r="H725" t="s">
        <v>40</v>
      </c>
      <c r="I725" t="s">
        <v>63</v>
      </c>
      <c r="J725" t="s">
        <v>42</v>
      </c>
      <c r="K725" t="s">
        <v>72</v>
      </c>
      <c r="L725" t="s">
        <v>44</v>
      </c>
      <c r="M725" t="s">
        <v>45</v>
      </c>
      <c r="N725">
        <v>1</v>
      </c>
      <c r="O725" t="s">
        <v>1646</v>
      </c>
      <c r="P725" t="s">
        <v>92</v>
      </c>
      <c r="Q725">
        <v>845388.39</v>
      </c>
      <c r="R725" t="s">
        <v>48</v>
      </c>
      <c r="S725" t="s">
        <v>56</v>
      </c>
      <c r="T725" t="s">
        <v>56</v>
      </c>
      <c r="U725" s="6">
        <v>4.7</v>
      </c>
    </row>
    <row r="726" spans="1:21" x14ac:dyDescent="0.25">
      <c r="A726" t="s">
        <v>1647</v>
      </c>
      <c r="B726" s="1">
        <v>45578</v>
      </c>
      <c r="C726" t="s">
        <v>88</v>
      </c>
      <c r="D726" t="s">
        <v>23</v>
      </c>
      <c r="E726" t="s">
        <v>112</v>
      </c>
      <c r="F726" t="s">
        <v>39</v>
      </c>
      <c r="G726" t="s">
        <v>230</v>
      </c>
      <c r="H726" t="s">
        <v>104</v>
      </c>
      <c r="I726" t="s">
        <v>105</v>
      </c>
      <c r="J726" t="s">
        <v>28</v>
      </c>
      <c r="K726" t="s">
        <v>29</v>
      </c>
      <c r="L726" t="s">
        <v>44</v>
      </c>
      <c r="M726" t="s">
        <v>77</v>
      </c>
      <c r="N726">
        <v>3</v>
      </c>
      <c r="O726" t="s">
        <v>1648</v>
      </c>
      <c r="P726" t="s">
        <v>79</v>
      </c>
      <c r="Q726">
        <v>2496840.81</v>
      </c>
      <c r="R726" t="s">
        <v>34</v>
      </c>
      <c r="S726" t="s">
        <v>35</v>
      </c>
      <c r="T726" t="s">
        <v>35</v>
      </c>
      <c r="U726" s="6">
        <v>4.9000000000000004</v>
      </c>
    </row>
    <row r="727" spans="1:21" x14ac:dyDescent="0.25">
      <c r="A727" t="s">
        <v>1649</v>
      </c>
      <c r="B727" s="1">
        <v>45648</v>
      </c>
      <c r="C727" t="s">
        <v>81</v>
      </c>
      <c r="D727" t="s">
        <v>23</v>
      </c>
      <c r="E727" t="s">
        <v>82</v>
      </c>
      <c r="F727" t="s">
        <v>69</v>
      </c>
      <c r="G727" t="s">
        <v>518</v>
      </c>
      <c r="H727" t="s">
        <v>166</v>
      </c>
      <c r="I727" t="s">
        <v>173</v>
      </c>
      <c r="J727" t="s">
        <v>174</v>
      </c>
      <c r="K727" t="s">
        <v>72</v>
      </c>
      <c r="L727" t="s">
        <v>30</v>
      </c>
      <c r="M727" t="s">
        <v>64</v>
      </c>
      <c r="N727">
        <v>1</v>
      </c>
      <c r="O727" t="s">
        <v>1650</v>
      </c>
      <c r="P727" t="s">
        <v>482</v>
      </c>
      <c r="Q727">
        <v>684488.48</v>
      </c>
      <c r="R727" t="s">
        <v>34</v>
      </c>
      <c r="S727" t="s">
        <v>35</v>
      </c>
      <c r="T727" t="s">
        <v>56</v>
      </c>
      <c r="U727" s="6">
        <v>4.3</v>
      </c>
    </row>
    <row r="728" spans="1:21" x14ac:dyDescent="0.25">
      <c r="A728" t="s">
        <v>1651</v>
      </c>
      <c r="B728" s="1">
        <v>45266</v>
      </c>
      <c r="C728" t="s">
        <v>98</v>
      </c>
      <c r="D728" t="s">
        <v>23</v>
      </c>
      <c r="E728" t="s">
        <v>99</v>
      </c>
      <c r="F728" t="s">
        <v>190</v>
      </c>
      <c r="G728" t="s">
        <v>20201</v>
      </c>
      <c r="H728" t="s">
        <v>40</v>
      </c>
      <c r="I728" t="s">
        <v>63</v>
      </c>
      <c r="J728" t="s">
        <v>42</v>
      </c>
      <c r="K728" t="s">
        <v>72</v>
      </c>
      <c r="L728" t="s">
        <v>30</v>
      </c>
      <c r="M728" t="s">
        <v>31</v>
      </c>
      <c r="N728">
        <v>3</v>
      </c>
      <c r="O728" t="s">
        <v>1652</v>
      </c>
      <c r="P728" t="s">
        <v>182</v>
      </c>
      <c r="Q728">
        <v>2712688.94</v>
      </c>
      <c r="R728" t="s">
        <v>34</v>
      </c>
      <c r="S728" t="s">
        <v>35</v>
      </c>
      <c r="T728" t="s">
        <v>35</v>
      </c>
      <c r="U728" s="6">
        <v>4.3</v>
      </c>
    </row>
    <row r="729" spans="1:21" x14ac:dyDescent="0.25">
      <c r="A729" t="s">
        <v>1653</v>
      </c>
      <c r="B729" s="1">
        <v>45631</v>
      </c>
      <c r="C729" t="s">
        <v>88</v>
      </c>
      <c r="D729" t="s">
        <v>23</v>
      </c>
      <c r="E729" t="s">
        <v>89</v>
      </c>
      <c r="F729" t="s">
        <v>58</v>
      </c>
      <c r="G729" t="s">
        <v>368</v>
      </c>
      <c r="H729" t="s">
        <v>166</v>
      </c>
      <c r="I729" t="s">
        <v>167</v>
      </c>
      <c r="J729" t="s">
        <v>42</v>
      </c>
      <c r="K729" t="s">
        <v>29</v>
      </c>
      <c r="L729" t="s">
        <v>30</v>
      </c>
      <c r="M729" t="s">
        <v>53</v>
      </c>
      <c r="N729">
        <v>3</v>
      </c>
      <c r="O729" t="s">
        <v>1654</v>
      </c>
      <c r="P729" t="s">
        <v>318</v>
      </c>
      <c r="Q729">
        <v>2112405.89</v>
      </c>
      <c r="R729" t="s">
        <v>48</v>
      </c>
      <c r="S729" t="s">
        <v>35</v>
      </c>
      <c r="T729" t="s">
        <v>56</v>
      </c>
      <c r="U729" s="6">
        <v>4.8</v>
      </c>
    </row>
    <row r="730" spans="1:21" x14ac:dyDescent="0.25">
      <c r="A730" t="s">
        <v>1655</v>
      </c>
      <c r="B730" s="1">
        <v>45546</v>
      </c>
      <c r="C730" t="s">
        <v>37</v>
      </c>
      <c r="D730" t="s">
        <v>23</v>
      </c>
      <c r="E730" t="s">
        <v>38</v>
      </c>
      <c r="F730" t="s">
        <v>62</v>
      </c>
      <c r="G730" t="s">
        <v>20199</v>
      </c>
      <c r="H730" t="s">
        <v>83</v>
      </c>
      <c r="I730" t="s">
        <v>84</v>
      </c>
      <c r="J730" t="s">
        <v>42</v>
      </c>
      <c r="K730" t="s">
        <v>72</v>
      </c>
      <c r="L730" t="s">
        <v>44</v>
      </c>
      <c r="M730" t="s">
        <v>77</v>
      </c>
      <c r="N730">
        <v>1</v>
      </c>
      <c r="O730" t="s">
        <v>1656</v>
      </c>
      <c r="P730" t="s">
        <v>309</v>
      </c>
      <c r="Q730">
        <v>826486.69</v>
      </c>
      <c r="R730" t="s">
        <v>48</v>
      </c>
      <c r="S730" t="s">
        <v>56</v>
      </c>
      <c r="T730" t="s">
        <v>56</v>
      </c>
      <c r="U730" s="6">
        <v>4.3</v>
      </c>
    </row>
    <row r="731" spans="1:21" x14ac:dyDescent="0.25">
      <c r="A731" t="s">
        <v>1657</v>
      </c>
      <c r="B731" s="1">
        <v>45517</v>
      </c>
      <c r="C731" t="s">
        <v>37</v>
      </c>
      <c r="D731" t="s">
        <v>23</v>
      </c>
      <c r="E731" t="s">
        <v>68</v>
      </c>
      <c r="F731" t="s">
        <v>76</v>
      </c>
      <c r="G731" t="s">
        <v>365</v>
      </c>
      <c r="H731" t="s">
        <v>104</v>
      </c>
      <c r="I731" t="s">
        <v>138</v>
      </c>
      <c r="J731" t="s">
        <v>42</v>
      </c>
      <c r="K731" t="s">
        <v>29</v>
      </c>
      <c r="L731" t="s">
        <v>44</v>
      </c>
      <c r="M731" t="s">
        <v>31</v>
      </c>
      <c r="N731">
        <v>2</v>
      </c>
      <c r="O731" t="s">
        <v>1658</v>
      </c>
      <c r="P731" t="s">
        <v>454</v>
      </c>
      <c r="Q731">
        <v>1950815.95</v>
      </c>
      <c r="R731" t="s">
        <v>34</v>
      </c>
      <c r="S731" t="s">
        <v>56</v>
      </c>
      <c r="T731" t="s">
        <v>56</v>
      </c>
      <c r="U731" s="6">
        <v>4.2</v>
      </c>
    </row>
    <row r="732" spans="1:21" x14ac:dyDescent="0.25">
      <c r="A732" t="s">
        <v>1659</v>
      </c>
      <c r="B732" s="1">
        <v>45708</v>
      </c>
      <c r="C732" t="s">
        <v>22</v>
      </c>
      <c r="D732" t="s">
        <v>23</v>
      </c>
      <c r="E732" t="s">
        <v>24</v>
      </c>
      <c r="F732" t="s">
        <v>25</v>
      </c>
      <c r="G732" t="s">
        <v>547</v>
      </c>
      <c r="H732" t="s">
        <v>70</v>
      </c>
      <c r="I732" t="s">
        <v>119</v>
      </c>
      <c r="J732" t="s">
        <v>28</v>
      </c>
      <c r="K732" t="s">
        <v>43</v>
      </c>
      <c r="L732" t="s">
        <v>30</v>
      </c>
      <c r="M732" t="s">
        <v>53</v>
      </c>
      <c r="N732">
        <v>4</v>
      </c>
      <c r="O732" t="s">
        <v>1660</v>
      </c>
      <c r="P732" t="s">
        <v>405</v>
      </c>
      <c r="Q732">
        <v>2936799.96</v>
      </c>
      <c r="R732" t="s">
        <v>34</v>
      </c>
      <c r="S732" t="s">
        <v>56</v>
      </c>
      <c r="T732" t="s">
        <v>56</v>
      </c>
      <c r="U732" s="6">
        <v>4.2</v>
      </c>
    </row>
    <row r="733" spans="1:21" x14ac:dyDescent="0.25">
      <c r="A733" t="s">
        <v>1661</v>
      </c>
      <c r="B733" s="1">
        <v>45812</v>
      </c>
      <c r="C733" t="s">
        <v>37</v>
      </c>
      <c r="D733" t="s">
        <v>23</v>
      </c>
      <c r="E733" t="s">
        <v>68</v>
      </c>
      <c r="F733" t="s">
        <v>76</v>
      </c>
      <c r="G733" t="s">
        <v>20196</v>
      </c>
      <c r="H733" t="s">
        <v>104</v>
      </c>
      <c r="I733" t="s">
        <v>105</v>
      </c>
      <c r="J733" t="s">
        <v>28</v>
      </c>
      <c r="K733" t="s">
        <v>43</v>
      </c>
      <c r="L733" t="s">
        <v>30</v>
      </c>
      <c r="M733" t="s">
        <v>77</v>
      </c>
      <c r="N733">
        <v>1</v>
      </c>
      <c r="O733" t="s">
        <v>1662</v>
      </c>
      <c r="P733" t="s">
        <v>336</v>
      </c>
      <c r="Q733">
        <v>770279.11</v>
      </c>
      <c r="R733" t="s">
        <v>48</v>
      </c>
      <c r="S733" t="s">
        <v>56</v>
      </c>
      <c r="T733" t="s">
        <v>35</v>
      </c>
      <c r="U733" s="6">
        <v>3.6</v>
      </c>
    </row>
    <row r="734" spans="1:21" x14ac:dyDescent="0.25">
      <c r="A734" t="s">
        <v>1663</v>
      </c>
      <c r="B734" s="1">
        <v>45632</v>
      </c>
      <c r="C734" t="s">
        <v>88</v>
      </c>
      <c r="D734" t="s">
        <v>23</v>
      </c>
      <c r="E734" t="s">
        <v>112</v>
      </c>
      <c r="F734" t="s">
        <v>190</v>
      </c>
      <c r="G734" t="s">
        <v>474</v>
      </c>
      <c r="H734" t="s">
        <v>70</v>
      </c>
      <c r="I734" t="s">
        <v>71</v>
      </c>
      <c r="J734" t="s">
        <v>28</v>
      </c>
      <c r="K734" t="s">
        <v>29</v>
      </c>
      <c r="L734" t="s">
        <v>30</v>
      </c>
      <c r="M734" t="s">
        <v>113</v>
      </c>
      <c r="N734">
        <v>3</v>
      </c>
      <c r="O734" t="s">
        <v>1664</v>
      </c>
      <c r="P734" t="s">
        <v>610</v>
      </c>
      <c r="Q734">
        <v>2871893.04</v>
      </c>
      <c r="R734" t="s">
        <v>48</v>
      </c>
      <c r="S734" t="s">
        <v>56</v>
      </c>
      <c r="T734" t="s">
        <v>56</v>
      </c>
      <c r="U734" s="6">
        <v>4.9000000000000004</v>
      </c>
    </row>
    <row r="735" spans="1:21" x14ac:dyDescent="0.25">
      <c r="A735" t="s">
        <v>1665</v>
      </c>
      <c r="B735" s="1">
        <v>45677</v>
      </c>
      <c r="C735" t="s">
        <v>98</v>
      </c>
      <c r="D735" t="s">
        <v>23</v>
      </c>
      <c r="E735" t="s">
        <v>99</v>
      </c>
      <c r="F735" t="s">
        <v>25</v>
      </c>
      <c r="G735" t="s">
        <v>20199</v>
      </c>
      <c r="H735" t="s">
        <v>70</v>
      </c>
      <c r="I735" t="s">
        <v>180</v>
      </c>
      <c r="J735" t="s">
        <v>42</v>
      </c>
      <c r="K735" t="s">
        <v>29</v>
      </c>
      <c r="L735" t="s">
        <v>30</v>
      </c>
      <c r="M735" t="s">
        <v>53</v>
      </c>
      <c r="N735">
        <v>4</v>
      </c>
      <c r="O735" t="s">
        <v>1666</v>
      </c>
      <c r="P735" t="s">
        <v>402</v>
      </c>
      <c r="Q735">
        <v>3921485.71</v>
      </c>
      <c r="R735" t="s">
        <v>34</v>
      </c>
      <c r="S735" t="s">
        <v>35</v>
      </c>
      <c r="T735" t="s">
        <v>35</v>
      </c>
      <c r="U735" s="6">
        <v>4.3</v>
      </c>
    </row>
    <row r="736" spans="1:21" x14ac:dyDescent="0.25">
      <c r="A736" t="s">
        <v>1667</v>
      </c>
      <c r="B736" s="1">
        <v>45101</v>
      </c>
      <c r="C736" t="s">
        <v>37</v>
      </c>
      <c r="D736" t="s">
        <v>23</v>
      </c>
      <c r="E736" t="s">
        <v>38</v>
      </c>
      <c r="F736" t="s">
        <v>76</v>
      </c>
      <c r="G736" t="s">
        <v>184</v>
      </c>
      <c r="H736" t="s">
        <v>166</v>
      </c>
      <c r="I736" t="s">
        <v>167</v>
      </c>
      <c r="J736" t="s">
        <v>42</v>
      </c>
      <c r="K736" t="s">
        <v>72</v>
      </c>
      <c r="L736" t="s">
        <v>44</v>
      </c>
      <c r="M736" t="s">
        <v>53</v>
      </c>
      <c r="N736">
        <v>1</v>
      </c>
      <c r="O736" t="s">
        <v>1668</v>
      </c>
      <c r="P736" t="s">
        <v>410</v>
      </c>
      <c r="Q736">
        <v>719096.35</v>
      </c>
      <c r="R736" t="s">
        <v>34</v>
      </c>
      <c r="S736" t="s">
        <v>56</v>
      </c>
      <c r="T736" t="s">
        <v>35</v>
      </c>
      <c r="U736" s="6">
        <v>4.2</v>
      </c>
    </row>
    <row r="737" spans="1:21" x14ac:dyDescent="0.25">
      <c r="A737" t="s">
        <v>1669</v>
      </c>
      <c r="B737" s="1">
        <v>45096</v>
      </c>
      <c r="C737" t="s">
        <v>50</v>
      </c>
      <c r="D737" t="s">
        <v>23</v>
      </c>
      <c r="E737" t="s">
        <v>130</v>
      </c>
      <c r="F737" t="s">
        <v>62</v>
      </c>
      <c r="G737" t="s">
        <v>233</v>
      </c>
      <c r="H737" t="s">
        <v>83</v>
      </c>
      <c r="I737" t="s">
        <v>84</v>
      </c>
      <c r="J737" t="s">
        <v>42</v>
      </c>
      <c r="K737" t="s">
        <v>72</v>
      </c>
      <c r="L737" t="s">
        <v>30</v>
      </c>
      <c r="M737" t="s">
        <v>113</v>
      </c>
      <c r="N737">
        <v>5</v>
      </c>
      <c r="O737" t="s">
        <v>1670</v>
      </c>
      <c r="P737" t="s">
        <v>493</v>
      </c>
      <c r="Q737">
        <v>5044075.25</v>
      </c>
      <c r="R737" t="s">
        <v>48</v>
      </c>
      <c r="S737" t="s">
        <v>56</v>
      </c>
      <c r="T737" t="s">
        <v>56</v>
      </c>
      <c r="U737" s="6">
        <v>4.2</v>
      </c>
    </row>
    <row r="738" spans="1:21" x14ac:dyDescent="0.25">
      <c r="A738" t="s">
        <v>1671</v>
      </c>
      <c r="B738" s="1">
        <v>45408</v>
      </c>
      <c r="C738" t="s">
        <v>50</v>
      </c>
      <c r="D738" t="s">
        <v>23</v>
      </c>
      <c r="E738" t="s">
        <v>51</v>
      </c>
      <c r="F738" t="s">
        <v>25</v>
      </c>
      <c r="G738" t="s">
        <v>474</v>
      </c>
      <c r="H738" t="s">
        <v>166</v>
      </c>
      <c r="I738" t="s">
        <v>167</v>
      </c>
      <c r="J738" t="s">
        <v>42</v>
      </c>
      <c r="K738" t="s">
        <v>29</v>
      </c>
      <c r="L738" t="s">
        <v>30</v>
      </c>
      <c r="M738" t="s">
        <v>77</v>
      </c>
      <c r="N738">
        <v>1</v>
      </c>
      <c r="O738" t="s">
        <v>1672</v>
      </c>
      <c r="P738" t="s">
        <v>336</v>
      </c>
      <c r="Q738">
        <v>779039.42</v>
      </c>
      <c r="R738" t="s">
        <v>34</v>
      </c>
      <c r="S738" t="s">
        <v>56</v>
      </c>
      <c r="T738" t="s">
        <v>56</v>
      </c>
      <c r="U738" s="6">
        <v>3.6</v>
      </c>
    </row>
    <row r="739" spans="1:21" x14ac:dyDescent="0.25">
      <c r="A739" t="s">
        <v>1673</v>
      </c>
      <c r="B739" s="1">
        <v>45158</v>
      </c>
      <c r="C739" t="s">
        <v>81</v>
      </c>
      <c r="D739" t="s">
        <v>23</v>
      </c>
      <c r="E739" t="s">
        <v>82</v>
      </c>
      <c r="F739" t="s">
        <v>69</v>
      </c>
      <c r="G739" t="s">
        <v>20204</v>
      </c>
      <c r="H739" t="s">
        <v>83</v>
      </c>
      <c r="I739" t="s">
        <v>126</v>
      </c>
      <c r="J739" t="s">
        <v>42</v>
      </c>
      <c r="K739" t="s">
        <v>43</v>
      </c>
      <c r="L739" t="s">
        <v>30</v>
      </c>
      <c r="M739" t="s">
        <v>45</v>
      </c>
      <c r="N739">
        <v>1</v>
      </c>
      <c r="O739" t="s">
        <v>1674</v>
      </c>
      <c r="P739" t="s">
        <v>493</v>
      </c>
      <c r="Q739">
        <v>722620.46</v>
      </c>
      <c r="R739" t="s">
        <v>48</v>
      </c>
      <c r="S739" t="s">
        <v>56</v>
      </c>
      <c r="T739" t="s">
        <v>56</v>
      </c>
      <c r="U739" s="6">
        <v>4.0999999999999996</v>
      </c>
    </row>
    <row r="740" spans="1:21" x14ac:dyDescent="0.25">
      <c r="A740" t="s">
        <v>1675</v>
      </c>
      <c r="B740" s="1">
        <v>45148</v>
      </c>
      <c r="C740" t="s">
        <v>88</v>
      </c>
      <c r="D740" t="s">
        <v>23</v>
      </c>
      <c r="E740" t="s">
        <v>112</v>
      </c>
      <c r="F740" t="s">
        <v>90</v>
      </c>
      <c r="G740" t="s">
        <v>244</v>
      </c>
      <c r="H740" t="s">
        <v>83</v>
      </c>
      <c r="I740" t="s">
        <v>126</v>
      </c>
      <c r="J740" t="s">
        <v>42</v>
      </c>
      <c r="K740" t="s">
        <v>29</v>
      </c>
      <c r="L740" t="s">
        <v>30</v>
      </c>
      <c r="M740" t="s">
        <v>77</v>
      </c>
      <c r="N740">
        <v>1</v>
      </c>
      <c r="O740" t="s">
        <v>1676</v>
      </c>
      <c r="P740" t="s">
        <v>312</v>
      </c>
      <c r="Q740">
        <v>788096.09</v>
      </c>
      <c r="R740" t="s">
        <v>48</v>
      </c>
      <c r="S740" t="s">
        <v>56</v>
      </c>
      <c r="T740" t="s">
        <v>56</v>
      </c>
      <c r="U740" s="6">
        <v>4.9000000000000004</v>
      </c>
    </row>
    <row r="741" spans="1:21" x14ac:dyDescent="0.25">
      <c r="A741" t="s">
        <v>1677</v>
      </c>
      <c r="B741" s="1">
        <v>45020</v>
      </c>
      <c r="C741" t="s">
        <v>22</v>
      </c>
      <c r="D741" t="s">
        <v>23</v>
      </c>
      <c r="E741" t="s">
        <v>24</v>
      </c>
      <c r="F741" t="s">
        <v>62</v>
      </c>
      <c r="G741" t="s">
        <v>259</v>
      </c>
      <c r="H741" t="s">
        <v>166</v>
      </c>
      <c r="I741" t="s">
        <v>173</v>
      </c>
      <c r="J741" t="s">
        <v>174</v>
      </c>
      <c r="K741" t="s">
        <v>43</v>
      </c>
      <c r="L741" t="s">
        <v>44</v>
      </c>
      <c r="M741" t="s">
        <v>31</v>
      </c>
      <c r="N741">
        <v>1</v>
      </c>
      <c r="O741" t="s">
        <v>1678</v>
      </c>
      <c r="P741" t="s">
        <v>60</v>
      </c>
      <c r="Q741">
        <v>632577.28000000003</v>
      </c>
      <c r="R741" t="s">
        <v>48</v>
      </c>
      <c r="S741" t="s">
        <v>35</v>
      </c>
      <c r="T741" t="s">
        <v>35</v>
      </c>
      <c r="U741" s="6">
        <v>3.7</v>
      </c>
    </row>
    <row r="742" spans="1:21" x14ac:dyDescent="0.25">
      <c r="A742" t="s">
        <v>1679</v>
      </c>
      <c r="B742" s="1">
        <v>45173</v>
      </c>
      <c r="C742" t="s">
        <v>88</v>
      </c>
      <c r="D742" t="s">
        <v>23</v>
      </c>
      <c r="E742" t="s">
        <v>112</v>
      </c>
      <c r="F742" t="s">
        <v>190</v>
      </c>
      <c r="G742" t="s">
        <v>365</v>
      </c>
      <c r="H742" t="s">
        <v>40</v>
      </c>
      <c r="I742" t="s">
        <v>41</v>
      </c>
      <c r="J742" t="s">
        <v>42</v>
      </c>
      <c r="K742" t="s">
        <v>29</v>
      </c>
      <c r="L742" t="s">
        <v>44</v>
      </c>
      <c r="M742" t="s">
        <v>45</v>
      </c>
      <c r="N742">
        <v>3</v>
      </c>
      <c r="O742" t="s">
        <v>1680</v>
      </c>
      <c r="P742" t="s">
        <v>526</v>
      </c>
      <c r="Q742">
        <v>3382201.7</v>
      </c>
      <c r="R742" t="s">
        <v>48</v>
      </c>
      <c r="S742" t="s">
        <v>56</v>
      </c>
      <c r="T742" t="s">
        <v>35</v>
      </c>
      <c r="U742" s="6">
        <v>4.8</v>
      </c>
    </row>
    <row r="743" spans="1:21" x14ac:dyDescent="0.25">
      <c r="A743" t="s">
        <v>1681</v>
      </c>
      <c r="B743" s="1">
        <v>45428</v>
      </c>
      <c r="C743" t="s">
        <v>98</v>
      </c>
      <c r="D743" t="s">
        <v>23</v>
      </c>
      <c r="E743" t="s">
        <v>103</v>
      </c>
      <c r="F743" t="s">
        <v>90</v>
      </c>
      <c r="G743" t="s">
        <v>20203</v>
      </c>
      <c r="H743" t="s">
        <v>40</v>
      </c>
      <c r="I743" t="s">
        <v>41</v>
      </c>
      <c r="J743" t="s">
        <v>42</v>
      </c>
      <c r="K743" t="s">
        <v>43</v>
      </c>
      <c r="L743" t="s">
        <v>44</v>
      </c>
      <c r="M743" t="s">
        <v>64</v>
      </c>
      <c r="N743">
        <v>2</v>
      </c>
      <c r="O743" t="s">
        <v>1682</v>
      </c>
      <c r="P743" t="s">
        <v>493</v>
      </c>
      <c r="Q743">
        <v>2549790.84</v>
      </c>
      <c r="R743" t="s">
        <v>48</v>
      </c>
      <c r="S743" t="s">
        <v>35</v>
      </c>
      <c r="T743" t="s">
        <v>35</v>
      </c>
      <c r="U743" s="6">
        <v>4.8</v>
      </c>
    </row>
    <row r="744" spans="1:21" x14ac:dyDescent="0.25">
      <c r="A744" t="s">
        <v>1683</v>
      </c>
      <c r="B744" s="1">
        <v>45869</v>
      </c>
      <c r="C744" t="s">
        <v>88</v>
      </c>
      <c r="D744" t="s">
        <v>23</v>
      </c>
      <c r="E744" t="s">
        <v>112</v>
      </c>
      <c r="F744" t="s">
        <v>58</v>
      </c>
      <c r="G744" t="s">
        <v>365</v>
      </c>
      <c r="H744" t="s">
        <v>40</v>
      </c>
      <c r="I744" t="s">
        <v>41</v>
      </c>
      <c r="J744" t="s">
        <v>42</v>
      </c>
      <c r="K744" t="s">
        <v>29</v>
      </c>
      <c r="L744" t="s">
        <v>30</v>
      </c>
      <c r="M744" t="s">
        <v>64</v>
      </c>
      <c r="N744">
        <v>2</v>
      </c>
      <c r="O744" t="s">
        <v>1684</v>
      </c>
      <c r="P744" t="s">
        <v>333</v>
      </c>
      <c r="Q744">
        <v>2379393</v>
      </c>
      <c r="R744" t="s">
        <v>34</v>
      </c>
      <c r="S744" t="s">
        <v>35</v>
      </c>
      <c r="T744" t="s">
        <v>56</v>
      </c>
      <c r="U744" s="6">
        <v>4</v>
      </c>
    </row>
    <row r="745" spans="1:21" x14ac:dyDescent="0.25">
      <c r="A745" t="s">
        <v>1685</v>
      </c>
      <c r="B745" s="1">
        <v>45186</v>
      </c>
      <c r="C745" t="s">
        <v>98</v>
      </c>
      <c r="D745" t="s">
        <v>23</v>
      </c>
      <c r="E745" t="s">
        <v>103</v>
      </c>
      <c r="F745" t="s">
        <v>39</v>
      </c>
      <c r="G745" t="s">
        <v>305</v>
      </c>
      <c r="H745" t="s">
        <v>83</v>
      </c>
      <c r="I745" t="s">
        <v>84</v>
      </c>
      <c r="J745" t="s">
        <v>42</v>
      </c>
      <c r="K745" t="s">
        <v>29</v>
      </c>
      <c r="L745" t="s">
        <v>30</v>
      </c>
      <c r="M745" t="s">
        <v>64</v>
      </c>
      <c r="N745">
        <v>3</v>
      </c>
      <c r="O745" t="s">
        <v>1686</v>
      </c>
      <c r="P745" t="s">
        <v>656</v>
      </c>
      <c r="Q745">
        <v>2620295.71</v>
      </c>
      <c r="R745" t="s">
        <v>48</v>
      </c>
      <c r="S745" t="s">
        <v>56</v>
      </c>
      <c r="T745" t="s">
        <v>56</v>
      </c>
      <c r="U745" s="6">
        <v>3.6</v>
      </c>
    </row>
    <row r="746" spans="1:21" x14ac:dyDescent="0.25">
      <c r="A746" t="s">
        <v>1687</v>
      </c>
      <c r="B746" s="1">
        <v>45810</v>
      </c>
      <c r="C746" t="s">
        <v>22</v>
      </c>
      <c r="D746" t="s">
        <v>23</v>
      </c>
      <c r="E746" t="s">
        <v>24</v>
      </c>
      <c r="F746" t="s">
        <v>76</v>
      </c>
      <c r="G746" t="s">
        <v>305</v>
      </c>
      <c r="H746" t="s">
        <v>104</v>
      </c>
      <c r="I746" t="s">
        <v>240</v>
      </c>
      <c r="J746" t="s">
        <v>174</v>
      </c>
      <c r="K746" t="s">
        <v>72</v>
      </c>
      <c r="L746" t="s">
        <v>44</v>
      </c>
      <c r="M746" t="s">
        <v>53</v>
      </c>
      <c r="N746">
        <v>1</v>
      </c>
      <c r="O746" t="s">
        <v>1688</v>
      </c>
      <c r="P746" t="s">
        <v>309</v>
      </c>
      <c r="Q746">
        <v>715406.36</v>
      </c>
      <c r="R746" t="s">
        <v>34</v>
      </c>
      <c r="S746" t="s">
        <v>56</v>
      </c>
      <c r="T746" t="s">
        <v>35</v>
      </c>
      <c r="U746" s="6">
        <v>3.6</v>
      </c>
    </row>
    <row r="747" spans="1:21" x14ac:dyDescent="0.25">
      <c r="A747" t="s">
        <v>1689</v>
      </c>
      <c r="B747" s="1">
        <v>45049</v>
      </c>
      <c r="C747" t="s">
        <v>37</v>
      </c>
      <c r="D747" t="s">
        <v>23</v>
      </c>
      <c r="E747" t="s">
        <v>38</v>
      </c>
      <c r="F747" t="s">
        <v>39</v>
      </c>
      <c r="G747" t="s">
        <v>547</v>
      </c>
      <c r="H747" t="s">
        <v>40</v>
      </c>
      <c r="I747" t="s">
        <v>63</v>
      </c>
      <c r="J747" t="s">
        <v>42</v>
      </c>
      <c r="K747" t="s">
        <v>72</v>
      </c>
      <c r="L747" t="s">
        <v>30</v>
      </c>
      <c r="M747" t="s">
        <v>45</v>
      </c>
      <c r="N747">
        <v>2</v>
      </c>
      <c r="O747" t="s">
        <v>1690</v>
      </c>
      <c r="P747" t="s">
        <v>582</v>
      </c>
      <c r="Q747">
        <v>1573485.34</v>
      </c>
      <c r="R747" t="s">
        <v>34</v>
      </c>
      <c r="S747" t="s">
        <v>56</v>
      </c>
      <c r="T747" t="s">
        <v>35</v>
      </c>
      <c r="U747" s="6">
        <v>4.5</v>
      </c>
    </row>
    <row r="748" spans="1:21" x14ac:dyDescent="0.25">
      <c r="A748" t="s">
        <v>1691</v>
      </c>
      <c r="B748" s="1">
        <v>45527</v>
      </c>
      <c r="C748" t="s">
        <v>22</v>
      </c>
      <c r="D748" t="s">
        <v>23</v>
      </c>
      <c r="E748" t="s">
        <v>24</v>
      </c>
      <c r="F748" t="s">
        <v>69</v>
      </c>
      <c r="G748" t="s">
        <v>214</v>
      </c>
      <c r="H748" t="s">
        <v>104</v>
      </c>
      <c r="I748" t="s">
        <v>240</v>
      </c>
      <c r="J748" t="s">
        <v>174</v>
      </c>
      <c r="K748" t="s">
        <v>43</v>
      </c>
      <c r="L748" t="s">
        <v>44</v>
      </c>
      <c r="M748" t="s">
        <v>53</v>
      </c>
      <c r="N748">
        <v>3</v>
      </c>
      <c r="O748" t="s">
        <v>1692</v>
      </c>
      <c r="P748" t="s">
        <v>336</v>
      </c>
      <c r="Q748">
        <v>2235310.63</v>
      </c>
      <c r="R748" t="s">
        <v>34</v>
      </c>
      <c r="S748" t="s">
        <v>35</v>
      </c>
      <c r="T748" t="s">
        <v>35</v>
      </c>
      <c r="U748" s="6">
        <v>4.7</v>
      </c>
    </row>
    <row r="749" spans="1:21" x14ac:dyDescent="0.25">
      <c r="A749" t="s">
        <v>1693</v>
      </c>
      <c r="B749" s="1">
        <v>45550</v>
      </c>
      <c r="C749" t="s">
        <v>81</v>
      </c>
      <c r="D749" t="s">
        <v>23</v>
      </c>
      <c r="E749" t="s">
        <v>82</v>
      </c>
      <c r="F749" t="s">
        <v>58</v>
      </c>
      <c r="G749" t="s">
        <v>20211</v>
      </c>
      <c r="H749" t="s">
        <v>40</v>
      </c>
      <c r="I749" t="s">
        <v>41</v>
      </c>
      <c r="J749" t="s">
        <v>42</v>
      </c>
      <c r="K749" t="s">
        <v>72</v>
      </c>
      <c r="L749" t="s">
        <v>44</v>
      </c>
      <c r="M749" t="s">
        <v>77</v>
      </c>
      <c r="N749">
        <v>1</v>
      </c>
      <c r="O749" t="s">
        <v>1694</v>
      </c>
      <c r="P749" t="s">
        <v>225</v>
      </c>
      <c r="Q749">
        <v>1163473.72</v>
      </c>
      <c r="R749" t="s">
        <v>34</v>
      </c>
      <c r="S749" t="s">
        <v>56</v>
      </c>
      <c r="T749" t="s">
        <v>56</v>
      </c>
      <c r="U749" s="6">
        <v>4.3</v>
      </c>
    </row>
    <row r="750" spans="1:21" x14ac:dyDescent="0.25">
      <c r="A750" t="s">
        <v>1695</v>
      </c>
      <c r="B750" s="1">
        <v>45046</v>
      </c>
      <c r="C750" t="s">
        <v>37</v>
      </c>
      <c r="D750" t="s">
        <v>23</v>
      </c>
      <c r="E750" t="s">
        <v>68</v>
      </c>
      <c r="F750" t="s">
        <v>25</v>
      </c>
      <c r="G750" t="s">
        <v>244</v>
      </c>
      <c r="H750" t="s">
        <v>70</v>
      </c>
      <c r="I750" t="s">
        <v>180</v>
      </c>
      <c r="J750" t="s">
        <v>42</v>
      </c>
      <c r="K750" t="s">
        <v>72</v>
      </c>
      <c r="L750" t="s">
        <v>30</v>
      </c>
      <c r="M750" t="s">
        <v>77</v>
      </c>
      <c r="N750">
        <v>1</v>
      </c>
      <c r="O750" t="s">
        <v>1696</v>
      </c>
      <c r="P750" t="s">
        <v>267</v>
      </c>
      <c r="Q750">
        <v>1024535.46</v>
      </c>
      <c r="R750" t="s">
        <v>48</v>
      </c>
      <c r="S750" t="s">
        <v>35</v>
      </c>
      <c r="T750" t="s">
        <v>35</v>
      </c>
      <c r="U750" s="6">
        <v>4.7</v>
      </c>
    </row>
    <row r="751" spans="1:21" x14ac:dyDescent="0.25">
      <c r="A751" t="s">
        <v>1697</v>
      </c>
      <c r="B751" s="1">
        <v>45892</v>
      </c>
      <c r="C751" t="s">
        <v>98</v>
      </c>
      <c r="D751" t="s">
        <v>23</v>
      </c>
      <c r="E751" t="s">
        <v>99</v>
      </c>
      <c r="F751" t="s">
        <v>58</v>
      </c>
      <c r="G751" t="s">
        <v>20210</v>
      </c>
      <c r="H751" t="s">
        <v>70</v>
      </c>
      <c r="I751" t="s">
        <v>119</v>
      </c>
      <c r="J751" t="s">
        <v>28</v>
      </c>
      <c r="K751" t="s">
        <v>72</v>
      </c>
      <c r="L751" t="s">
        <v>30</v>
      </c>
      <c r="M751" t="s">
        <v>45</v>
      </c>
      <c r="N751">
        <v>2</v>
      </c>
      <c r="O751" t="s">
        <v>1698</v>
      </c>
      <c r="P751" t="s">
        <v>349</v>
      </c>
      <c r="Q751">
        <v>1382641.27</v>
      </c>
      <c r="R751" t="s">
        <v>34</v>
      </c>
      <c r="S751" t="s">
        <v>56</v>
      </c>
      <c r="T751" t="s">
        <v>56</v>
      </c>
      <c r="U751" s="6">
        <v>3.8</v>
      </c>
    </row>
    <row r="752" spans="1:21" x14ac:dyDescent="0.25">
      <c r="A752" t="s">
        <v>1699</v>
      </c>
      <c r="B752" s="1">
        <v>45229</v>
      </c>
      <c r="C752" t="s">
        <v>98</v>
      </c>
      <c r="D752" t="s">
        <v>23</v>
      </c>
      <c r="E752" t="s">
        <v>99</v>
      </c>
      <c r="F752" t="s">
        <v>90</v>
      </c>
      <c r="G752" t="s">
        <v>20211</v>
      </c>
      <c r="H752" t="s">
        <v>70</v>
      </c>
      <c r="I752" t="s">
        <v>119</v>
      </c>
      <c r="J752" t="s">
        <v>28</v>
      </c>
      <c r="K752" t="s">
        <v>29</v>
      </c>
      <c r="L752" t="s">
        <v>44</v>
      </c>
      <c r="M752" t="s">
        <v>31</v>
      </c>
      <c r="N752">
        <v>2</v>
      </c>
      <c r="O752" t="s">
        <v>1700</v>
      </c>
      <c r="P752" t="s">
        <v>571</v>
      </c>
      <c r="Q752">
        <v>1427716.13</v>
      </c>
      <c r="R752" t="s">
        <v>48</v>
      </c>
      <c r="S752" t="s">
        <v>56</v>
      </c>
      <c r="T752" t="s">
        <v>56</v>
      </c>
      <c r="U752" s="6">
        <v>4</v>
      </c>
    </row>
    <row r="753" spans="1:21" x14ac:dyDescent="0.25">
      <c r="A753" t="s">
        <v>1701</v>
      </c>
      <c r="B753" s="1">
        <v>45086</v>
      </c>
      <c r="C753" t="s">
        <v>22</v>
      </c>
      <c r="D753" t="s">
        <v>23</v>
      </c>
      <c r="E753" t="s">
        <v>24</v>
      </c>
      <c r="F753" t="s">
        <v>58</v>
      </c>
      <c r="G753" t="s">
        <v>20211</v>
      </c>
      <c r="H753" t="s">
        <v>40</v>
      </c>
      <c r="I753" t="s">
        <v>63</v>
      </c>
      <c r="J753" t="s">
        <v>42</v>
      </c>
      <c r="K753" t="s">
        <v>29</v>
      </c>
      <c r="L753" t="s">
        <v>44</v>
      </c>
      <c r="M753" t="s">
        <v>64</v>
      </c>
      <c r="N753">
        <v>1</v>
      </c>
      <c r="O753" t="s">
        <v>1702</v>
      </c>
      <c r="P753" t="s">
        <v>107</v>
      </c>
      <c r="Q753">
        <v>955609.68</v>
      </c>
      <c r="R753" t="s">
        <v>48</v>
      </c>
      <c r="S753" t="s">
        <v>35</v>
      </c>
      <c r="T753" t="s">
        <v>56</v>
      </c>
      <c r="U753" s="6">
        <v>4.5</v>
      </c>
    </row>
    <row r="754" spans="1:21" x14ac:dyDescent="0.25">
      <c r="A754" t="s">
        <v>1703</v>
      </c>
      <c r="B754" s="1">
        <v>44959</v>
      </c>
      <c r="C754" t="s">
        <v>81</v>
      </c>
      <c r="D754" t="s">
        <v>23</v>
      </c>
      <c r="E754" t="s">
        <v>82</v>
      </c>
      <c r="F754" t="s">
        <v>25</v>
      </c>
      <c r="G754" t="s">
        <v>214</v>
      </c>
      <c r="H754" t="s">
        <v>26</v>
      </c>
      <c r="I754" t="s">
        <v>204</v>
      </c>
      <c r="J754" t="s">
        <v>28</v>
      </c>
      <c r="K754" t="s">
        <v>72</v>
      </c>
      <c r="L754" t="s">
        <v>30</v>
      </c>
      <c r="M754" t="s">
        <v>53</v>
      </c>
      <c r="N754">
        <v>2</v>
      </c>
      <c r="O754" t="s">
        <v>1704</v>
      </c>
      <c r="P754" t="s">
        <v>267</v>
      </c>
      <c r="Q754">
        <v>1686234.86</v>
      </c>
      <c r="R754" t="s">
        <v>34</v>
      </c>
      <c r="S754" t="s">
        <v>56</v>
      </c>
      <c r="T754" t="s">
        <v>56</v>
      </c>
      <c r="U754" s="6">
        <v>4.0999999999999996</v>
      </c>
    </row>
    <row r="755" spans="1:21" x14ac:dyDescent="0.25">
      <c r="A755" t="s">
        <v>1705</v>
      </c>
      <c r="B755" s="1">
        <v>44935</v>
      </c>
      <c r="C755" t="s">
        <v>88</v>
      </c>
      <c r="D755" t="s">
        <v>23</v>
      </c>
      <c r="E755" t="s">
        <v>89</v>
      </c>
      <c r="F755" t="s">
        <v>62</v>
      </c>
      <c r="G755" t="s">
        <v>265</v>
      </c>
      <c r="H755" t="s">
        <v>104</v>
      </c>
      <c r="I755" t="s">
        <v>240</v>
      </c>
      <c r="J755" t="s">
        <v>174</v>
      </c>
      <c r="K755" t="s">
        <v>29</v>
      </c>
      <c r="L755" t="s">
        <v>44</v>
      </c>
      <c r="M755" t="s">
        <v>45</v>
      </c>
      <c r="N755">
        <v>1</v>
      </c>
      <c r="O755" t="s">
        <v>1706</v>
      </c>
      <c r="P755" t="s">
        <v>333</v>
      </c>
      <c r="Q755">
        <v>667857.26</v>
      </c>
      <c r="R755" t="s">
        <v>34</v>
      </c>
      <c r="S755" t="s">
        <v>35</v>
      </c>
      <c r="T755" t="s">
        <v>56</v>
      </c>
      <c r="U755" s="6">
        <v>4</v>
      </c>
    </row>
    <row r="756" spans="1:21" x14ac:dyDescent="0.25">
      <c r="A756" t="s">
        <v>1707</v>
      </c>
      <c r="B756" s="1">
        <v>45372</v>
      </c>
      <c r="C756" t="s">
        <v>88</v>
      </c>
      <c r="D756" t="s">
        <v>23</v>
      </c>
      <c r="E756" t="s">
        <v>89</v>
      </c>
      <c r="F756" t="s">
        <v>190</v>
      </c>
      <c r="G756" t="s">
        <v>299</v>
      </c>
      <c r="H756" t="s">
        <v>26</v>
      </c>
      <c r="I756" t="s">
        <v>52</v>
      </c>
      <c r="J756" t="s">
        <v>28</v>
      </c>
      <c r="K756" t="s">
        <v>43</v>
      </c>
      <c r="L756" t="s">
        <v>44</v>
      </c>
      <c r="M756" t="s">
        <v>64</v>
      </c>
      <c r="N756">
        <v>5</v>
      </c>
      <c r="O756" t="s">
        <v>1708</v>
      </c>
      <c r="P756" t="s">
        <v>675</v>
      </c>
      <c r="Q756">
        <v>3688190.36</v>
      </c>
      <c r="R756" t="s">
        <v>48</v>
      </c>
      <c r="S756" t="s">
        <v>56</v>
      </c>
      <c r="T756" t="s">
        <v>56</v>
      </c>
      <c r="U756" s="6">
        <v>4.5</v>
      </c>
    </row>
    <row r="757" spans="1:21" x14ac:dyDescent="0.25">
      <c r="A757" t="s">
        <v>1709</v>
      </c>
      <c r="B757" s="1">
        <v>45518</v>
      </c>
      <c r="C757" t="s">
        <v>50</v>
      </c>
      <c r="D757" t="s">
        <v>23</v>
      </c>
      <c r="E757" t="s">
        <v>51</v>
      </c>
      <c r="F757" t="s">
        <v>190</v>
      </c>
      <c r="G757" t="s">
        <v>20196</v>
      </c>
      <c r="H757" t="s">
        <v>166</v>
      </c>
      <c r="I757" t="s">
        <v>173</v>
      </c>
      <c r="J757" t="s">
        <v>174</v>
      </c>
      <c r="K757" t="s">
        <v>43</v>
      </c>
      <c r="L757" t="s">
        <v>30</v>
      </c>
      <c r="M757" t="s">
        <v>113</v>
      </c>
      <c r="N757">
        <v>4</v>
      </c>
      <c r="O757" t="s">
        <v>1710</v>
      </c>
      <c r="P757" t="s">
        <v>47</v>
      </c>
      <c r="Q757">
        <v>2505112.77</v>
      </c>
      <c r="R757" t="s">
        <v>34</v>
      </c>
      <c r="S757" t="s">
        <v>56</v>
      </c>
      <c r="T757" t="s">
        <v>35</v>
      </c>
      <c r="U757" s="6">
        <v>4.9000000000000004</v>
      </c>
    </row>
    <row r="758" spans="1:21" x14ac:dyDescent="0.25">
      <c r="A758" t="s">
        <v>1711</v>
      </c>
      <c r="B758" s="1">
        <v>45711</v>
      </c>
      <c r="C758" t="s">
        <v>81</v>
      </c>
      <c r="D758" t="s">
        <v>23</v>
      </c>
      <c r="E758" t="s">
        <v>82</v>
      </c>
      <c r="F758" t="s">
        <v>62</v>
      </c>
      <c r="G758" t="s">
        <v>518</v>
      </c>
      <c r="H758" t="s">
        <v>166</v>
      </c>
      <c r="I758" t="s">
        <v>167</v>
      </c>
      <c r="J758" t="s">
        <v>42</v>
      </c>
      <c r="K758" t="s">
        <v>29</v>
      </c>
      <c r="L758" t="s">
        <v>44</v>
      </c>
      <c r="M758" t="s">
        <v>77</v>
      </c>
      <c r="N758">
        <v>1</v>
      </c>
      <c r="O758" t="s">
        <v>1712</v>
      </c>
      <c r="P758" t="s">
        <v>270</v>
      </c>
      <c r="Q758">
        <v>874704.99</v>
      </c>
      <c r="R758" t="s">
        <v>48</v>
      </c>
      <c r="S758" t="s">
        <v>35</v>
      </c>
      <c r="T758" t="s">
        <v>35</v>
      </c>
      <c r="U758" s="6">
        <v>3.8</v>
      </c>
    </row>
    <row r="759" spans="1:21" x14ac:dyDescent="0.25">
      <c r="A759" t="s">
        <v>1713</v>
      </c>
      <c r="B759" s="1">
        <v>45019</v>
      </c>
      <c r="C759" t="s">
        <v>98</v>
      </c>
      <c r="D759" t="s">
        <v>23</v>
      </c>
      <c r="E759" t="s">
        <v>99</v>
      </c>
      <c r="F759" t="s">
        <v>58</v>
      </c>
      <c r="G759" t="s">
        <v>259</v>
      </c>
      <c r="H759" t="s">
        <v>104</v>
      </c>
      <c r="I759" t="s">
        <v>105</v>
      </c>
      <c r="J759" t="s">
        <v>28</v>
      </c>
      <c r="K759" t="s">
        <v>72</v>
      </c>
      <c r="L759" t="s">
        <v>44</v>
      </c>
      <c r="M759" t="s">
        <v>31</v>
      </c>
      <c r="N759">
        <v>2</v>
      </c>
      <c r="O759" t="s">
        <v>1714</v>
      </c>
      <c r="P759" t="s">
        <v>571</v>
      </c>
      <c r="Q759">
        <v>1584537.58</v>
      </c>
      <c r="R759" t="s">
        <v>48</v>
      </c>
      <c r="S759" t="s">
        <v>35</v>
      </c>
      <c r="T759" t="s">
        <v>56</v>
      </c>
      <c r="U759" s="6">
        <v>3.6</v>
      </c>
    </row>
    <row r="760" spans="1:21" x14ac:dyDescent="0.25">
      <c r="A760" t="s">
        <v>1715</v>
      </c>
      <c r="B760" s="1">
        <v>45650</v>
      </c>
      <c r="C760" t="s">
        <v>81</v>
      </c>
      <c r="D760" t="s">
        <v>23</v>
      </c>
      <c r="E760" t="s">
        <v>82</v>
      </c>
      <c r="F760" t="s">
        <v>58</v>
      </c>
      <c r="G760" t="s">
        <v>20197</v>
      </c>
      <c r="H760" t="s">
        <v>40</v>
      </c>
      <c r="I760" t="s">
        <v>63</v>
      </c>
      <c r="J760" t="s">
        <v>42</v>
      </c>
      <c r="K760" t="s">
        <v>43</v>
      </c>
      <c r="L760" t="s">
        <v>44</v>
      </c>
      <c r="M760" t="s">
        <v>77</v>
      </c>
      <c r="N760">
        <v>4</v>
      </c>
      <c r="O760" t="s">
        <v>1716</v>
      </c>
      <c r="P760" t="s">
        <v>582</v>
      </c>
      <c r="Q760">
        <v>3549103.56</v>
      </c>
      <c r="R760" t="s">
        <v>48</v>
      </c>
      <c r="S760" t="s">
        <v>35</v>
      </c>
      <c r="T760" t="s">
        <v>56</v>
      </c>
      <c r="U760" s="6">
        <v>4.7</v>
      </c>
    </row>
    <row r="761" spans="1:21" x14ac:dyDescent="0.25">
      <c r="A761" t="s">
        <v>1717</v>
      </c>
      <c r="B761" s="1">
        <v>45685</v>
      </c>
      <c r="C761" t="s">
        <v>50</v>
      </c>
      <c r="D761" t="s">
        <v>23</v>
      </c>
      <c r="E761" t="s">
        <v>130</v>
      </c>
      <c r="F761" t="s">
        <v>39</v>
      </c>
      <c r="G761" t="s">
        <v>331</v>
      </c>
      <c r="H761" t="s">
        <v>83</v>
      </c>
      <c r="I761" t="s">
        <v>84</v>
      </c>
      <c r="J761" t="s">
        <v>42</v>
      </c>
      <c r="K761" t="s">
        <v>72</v>
      </c>
      <c r="L761" t="s">
        <v>30</v>
      </c>
      <c r="M761" t="s">
        <v>77</v>
      </c>
      <c r="N761">
        <v>5</v>
      </c>
      <c r="O761" t="s">
        <v>1718</v>
      </c>
      <c r="P761" t="s">
        <v>426</v>
      </c>
      <c r="Q761">
        <v>4305494.9400000004</v>
      </c>
      <c r="R761" t="s">
        <v>48</v>
      </c>
      <c r="S761" t="s">
        <v>56</v>
      </c>
      <c r="T761" t="s">
        <v>56</v>
      </c>
      <c r="U761" s="6">
        <v>4.3</v>
      </c>
    </row>
    <row r="762" spans="1:21" x14ac:dyDescent="0.25">
      <c r="A762" t="s">
        <v>1719</v>
      </c>
      <c r="B762" s="1">
        <v>45143</v>
      </c>
      <c r="C762" t="s">
        <v>37</v>
      </c>
      <c r="D762" t="s">
        <v>23</v>
      </c>
      <c r="E762" t="s">
        <v>68</v>
      </c>
      <c r="F762" t="s">
        <v>90</v>
      </c>
      <c r="G762" t="s">
        <v>20207</v>
      </c>
      <c r="H762" t="s">
        <v>26</v>
      </c>
      <c r="I762" t="s">
        <v>27</v>
      </c>
      <c r="J762" t="s">
        <v>28</v>
      </c>
      <c r="K762" t="s">
        <v>43</v>
      </c>
      <c r="L762" t="s">
        <v>44</v>
      </c>
      <c r="M762" t="s">
        <v>53</v>
      </c>
      <c r="N762">
        <v>2</v>
      </c>
      <c r="O762" t="s">
        <v>1720</v>
      </c>
      <c r="P762" t="s">
        <v>157</v>
      </c>
      <c r="Q762">
        <v>2284254.35</v>
      </c>
      <c r="R762" t="s">
        <v>34</v>
      </c>
      <c r="S762" t="s">
        <v>56</v>
      </c>
      <c r="T762" t="s">
        <v>35</v>
      </c>
      <c r="U762" s="6">
        <v>3.9</v>
      </c>
    </row>
    <row r="763" spans="1:21" x14ac:dyDescent="0.25">
      <c r="A763" t="s">
        <v>1721</v>
      </c>
      <c r="B763" s="1">
        <v>45456</v>
      </c>
      <c r="C763" t="s">
        <v>88</v>
      </c>
      <c r="D763" t="s">
        <v>23</v>
      </c>
      <c r="E763" t="s">
        <v>112</v>
      </c>
      <c r="F763" t="s">
        <v>25</v>
      </c>
      <c r="G763" t="s">
        <v>20200</v>
      </c>
      <c r="H763" t="s">
        <v>26</v>
      </c>
      <c r="I763" t="s">
        <v>94</v>
      </c>
      <c r="J763" t="s">
        <v>42</v>
      </c>
      <c r="K763" t="s">
        <v>43</v>
      </c>
      <c r="L763" t="s">
        <v>44</v>
      </c>
      <c r="M763" t="s">
        <v>64</v>
      </c>
      <c r="N763">
        <v>4</v>
      </c>
      <c r="O763" t="s">
        <v>1722</v>
      </c>
      <c r="P763" t="s">
        <v>219</v>
      </c>
      <c r="Q763">
        <v>5979300.8600000003</v>
      </c>
      <c r="R763" t="s">
        <v>34</v>
      </c>
      <c r="S763" t="s">
        <v>56</v>
      </c>
      <c r="T763" t="s">
        <v>35</v>
      </c>
      <c r="U763" s="6">
        <v>3.7</v>
      </c>
    </row>
    <row r="764" spans="1:21" x14ac:dyDescent="0.25">
      <c r="A764" t="s">
        <v>1723</v>
      </c>
      <c r="B764" s="1">
        <v>45338</v>
      </c>
      <c r="C764" t="s">
        <v>98</v>
      </c>
      <c r="D764" t="s">
        <v>23</v>
      </c>
      <c r="E764" t="s">
        <v>99</v>
      </c>
      <c r="F764" t="s">
        <v>190</v>
      </c>
      <c r="G764" t="s">
        <v>146</v>
      </c>
      <c r="H764" t="s">
        <v>40</v>
      </c>
      <c r="I764" t="s">
        <v>41</v>
      </c>
      <c r="J764" t="s">
        <v>42</v>
      </c>
      <c r="K764" t="s">
        <v>43</v>
      </c>
      <c r="L764" t="s">
        <v>44</v>
      </c>
      <c r="M764" t="s">
        <v>53</v>
      </c>
      <c r="N764">
        <v>1</v>
      </c>
      <c r="O764" t="s">
        <v>1724</v>
      </c>
      <c r="P764" t="s">
        <v>178</v>
      </c>
      <c r="Q764">
        <v>1150551.6599999999</v>
      </c>
      <c r="R764" t="s">
        <v>48</v>
      </c>
      <c r="S764" t="s">
        <v>35</v>
      </c>
      <c r="T764" t="s">
        <v>56</v>
      </c>
      <c r="U764" s="6">
        <v>4.3</v>
      </c>
    </row>
    <row r="765" spans="1:21" x14ac:dyDescent="0.25">
      <c r="A765" t="s">
        <v>1725</v>
      </c>
      <c r="B765" s="1">
        <v>45471</v>
      </c>
      <c r="C765" t="s">
        <v>88</v>
      </c>
      <c r="D765" t="s">
        <v>23</v>
      </c>
      <c r="E765" t="s">
        <v>112</v>
      </c>
      <c r="F765" t="s">
        <v>190</v>
      </c>
      <c r="G765" t="s">
        <v>20203</v>
      </c>
      <c r="H765" t="s">
        <v>83</v>
      </c>
      <c r="I765" t="s">
        <v>84</v>
      </c>
      <c r="J765" t="s">
        <v>42</v>
      </c>
      <c r="K765" t="s">
        <v>43</v>
      </c>
      <c r="L765" t="s">
        <v>30</v>
      </c>
      <c r="M765" t="s">
        <v>31</v>
      </c>
      <c r="N765">
        <v>1</v>
      </c>
      <c r="O765" t="s">
        <v>1726</v>
      </c>
      <c r="P765" t="s">
        <v>454</v>
      </c>
      <c r="Q765">
        <v>955152.32</v>
      </c>
      <c r="R765" t="s">
        <v>48</v>
      </c>
      <c r="S765" t="s">
        <v>56</v>
      </c>
      <c r="T765" t="s">
        <v>35</v>
      </c>
      <c r="U765" s="6">
        <v>4.3</v>
      </c>
    </row>
    <row r="766" spans="1:21" x14ac:dyDescent="0.25">
      <c r="A766" t="s">
        <v>1727</v>
      </c>
      <c r="B766" s="1">
        <v>45428</v>
      </c>
      <c r="C766" t="s">
        <v>81</v>
      </c>
      <c r="D766" t="s">
        <v>23</v>
      </c>
      <c r="E766" t="s">
        <v>82</v>
      </c>
      <c r="F766" t="s">
        <v>76</v>
      </c>
      <c r="G766" t="s">
        <v>343</v>
      </c>
      <c r="H766" t="s">
        <v>70</v>
      </c>
      <c r="I766" t="s">
        <v>119</v>
      </c>
      <c r="J766" t="s">
        <v>28</v>
      </c>
      <c r="K766" t="s">
        <v>43</v>
      </c>
      <c r="L766" t="s">
        <v>44</v>
      </c>
      <c r="M766" t="s">
        <v>45</v>
      </c>
      <c r="N766">
        <v>4</v>
      </c>
      <c r="O766" t="s">
        <v>1728</v>
      </c>
      <c r="P766" t="s">
        <v>539</v>
      </c>
      <c r="Q766">
        <v>2878209.26</v>
      </c>
      <c r="R766" t="s">
        <v>48</v>
      </c>
      <c r="S766" t="s">
        <v>56</v>
      </c>
      <c r="T766" t="s">
        <v>56</v>
      </c>
      <c r="U766" s="6">
        <v>4.7</v>
      </c>
    </row>
    <row r="767" spans="1:21" x14ac:dyDescent="0.25">
      <c r="A767" t="s">
        <v>1729</v>
      </c>
      <c r="B767" s="1">
        <v>45231</v>
      </c>
      <c r="C767" t="s">
        <v>37</v>
      </c>
      <c r="D767" t="s">
        <v>23</v>
      </c>
      <c r="E767" t="s">
        <v>68</v>
      </c>
      <c r="F767" t="s">
        <v>39</v>
      </c>
      <c r="G767" t="s">
        <v>305</v>
      </c>
      <c r="H767" t="s">
        <v>166</v>
      </c>
      <c r="I767" t="s">
        <v>167</v>
      </c>
      <c r="J767" t="s">
        <v>42</v>
      </c>
      <c r="K767" t="s">
        <v>43</v>
      </c>
      <c r="L767" t="s">
        <v>44</v>
      </c>
      <c r="M767" t="s">
        <v>64</v>
      </c>
      <c r="N767">
        <v>3</v>
      </c>
      <c r="O767" t="s">
        <v>1730</v>
      </c>
      <c r="P767" t="s">
        <v>212</v>
      </c>
      <c r="Q767">
        <v>2332102.66</v>
      </c>
      <c r="R767" t="s">
        <v>34</v>
      </c>
      <c r="S767" t="s">
        <v>56</v>
      </c>
      <c r="T767" t="s">
        <v>35</v>
      </c>
      <c r="U767" s="6">
        <v>3.8</v>
      </c>
    </row>
    <row r="768" spans="1:21" x14ac:dyDescent="0.25">
      <c r="A768" t="s">
        <v>1731</v>
      </c>
      <c r="B768" s="1">
        <v>45922</v>
      </c>
      <c r="C768" t="s">
        <v>81</v>
      </c>
      <c r="D768" t="s">
        <v>23</v>
      </c>
      <c r="E768" t="s">
        <v>82</v>
      </c>
      <c r="F768" t="s">
        <v>76</v>
      </c>
      <c r="G768" t="s">
        <v>20211</v>
      </c>
      <c r="H768" t="s">
        <v>166</v>
      </c>
      <c r="I768" t="s">
        <v>173</v>
      </c>
      <c r="J768" t="s">
        <v>174</v>
      </c>
      <c r="K768" t="s">
        <v>72</v>
      </c>
      <c r="L768" t="s">
        <v>30</v>
      </c>
      <c r="M768" t="s">
        <v>64</v>
      </c>
      <c r="N768">
        <v>4</v>
      </c>
      <c r="O768" t="s">
        <v>1732</v>
      </c>
      <c r="P768" t="s">
        <v>47</v>
      </c>
      <c r="Q768">
        <v>2507760.4900000002</v>
      </c>
      <c r="R768" t="s">
        <v>48</v>
      </c>
      <c r="S768" t="s">
        <v>35</v>
      </c>
      <c r="T768" t="s">
        <v>35</v>
      </c>
      <c r="U768" s="6">
        <v>4</v>
      </c>
    </row>
    <row r="769" spans="1:21" x14ac:dyDescent="0.25">
      <c r="A769" t="s">
        <v>1733</v>
      </c>
      <c r="B769" s="1">
        <v>45272</v>
      </c>
      <c r="C769" t="s">
        <v>37</v>
      </c>
      <c r="D769" t="s">
        <v>23</v>
      </c>
      <c r="E769" t="s">
        <v>38</v>
      </c>
      <c r="F769" t="s">
        <v>90</v>
      </c>
      <c r="G769" t="s">
        <v>20207</v>
      </c>
      <c r="H769" t="s">
        <v>83</v>
      </c>
      <c r="I769" t="s">
        <v>126</v>
      </c>
      <c r="J769" t="s">
        <v>42</v>
      </c>
      <c r="K769" t="s">
        <v>29</v>
      </c>
      <c r="L769" t="s">
        <v>30</v>
      </c>
      <c r="M769" t="s">
        <v>77</v>
      </c>
      <c r="N769">
        <v>4</v>
      </c>
      <c r="O769" t="s">
        <v>1734</v>
      </c>
      <c r="P769" t="s">
        <v>110</v>
      </c>
      <c r="Q769">
        <v>2946465.36</v>
      </c>
      <c r="R769" t="s">
        <v>48</v>
      </c>
      <c r="S769" t="s">
        <v>35</v>
      </c>
      <c r="T769" t="s">
        <v>56</v>
      </c>
      <c r="U769" s="6">
        <v>4.9000000000000004</v>
      </c>
    </row>
    <row r="770" spans="1:21" x14ac:dyDescent="0.25">
      <c r="A770" t="s">
        <v>1735</v>
      </c>
      <c r="B770" s="1">
        <v>45637</v>
      </c>
      <c r="C770" t="s">
        <v>98</v>
      </c>
      <c r="D770" t="s">
        <v>23</v>
      </c>
      <c r="E770" t="s">
        <v>99</v>
      </c>
      <c r="F770" t="s">
        <v>39</v>
      </c>
      <c r="G770" t="s">
        <v>343</v>
      </c>
      <c r="H770" t="s">
        <v>104</v>
      </c>
      <c r="I770" t="s">
        <v>240</v>
      </c>
      <c r="J770" t="s">
        <v>174</v>
      </c>
      <c r="K770" t="s">
        <v>72</v>
      </c>
      <c r="L770" t="s">
        <v>44</v>
      </c>
      <c r="M770" t="s">
        <v>77</v>
      </c>
      <c r="N770">
        <v>5</v>
      </c>
      <c r="O770" t="s">
        <v>1736</v>
      </c>
      <c r="P770" t="s">
        <v>121</v>
      </c>
      <c r="Q770">
        <v>3305183.49</v>
      </c>
      <c r="R770" t="s">
        <v>48</v>
      </c>
      <c r="S770" t="s">
        <v>56</v>
      </c>
      <c r="T770" t="s">
        <v>35</v>
      </c>
      <c r="U770" s="6">
        <v>3.9</v>
      </c>
    </row>
    <row r="771" spans="1:21" x14ac:dyDescent="0.25">
      <c r="A771" t="s">
        <v>1737</v>
      </c>
      <c r="B771" s="1">
        <v>45343</v>
      </c>
      <c r="C771" t="s">
        <v>22</v>
      </c>
      <c r="D771" t="s">
        <v>23</v>
      </c>
      <c r="E771" t="s">
        <v>24</v>
      </c>
      <c r="F771" t="s">
        <v>58</v>
      </c>
      <c r="G771" t="s">
        <v>316</v>
      </c>
      <c r="H771" t="s">
        <v>83</v>
      </c>
      <c r="I771" t="s">
        <v>84</v>
      </c>
      <c r="J771" t="s">
        <v>42</v>
      </c>
      <c r="K771" t="s">
        <v>29</v>
      </c>
      <c r="L771" t="s">
        <v>30</v>
      </c>
      <c r="M771" t="s">
        <v>45</v>
      </c>
      <c r="N771">
        <v>2</v>
      </c>
      <c r="O771" t="s">
        <v>1738</v>
      </c>
      <c r="P771" t="s">
        <v>47</v>
      </c>
      <c r="Q771">
        <v>1985200.77</v>
      </c>
      <c r="R771" t="s">
        <v>48</v>
      </c>
      <c r="S771" t="s">
        <v>56</v>
      </c>
      <c r="T771" t="s">
        <v>56</v>
      </c>
      <c r="U771" s="6">
        <v>3.6</v>
      </c>
    </row>
    <row r="772" spans="1:21" x14ac:dyDescent="0.25">
      <c r="A772" t="s">
        <v>1739</v>
      </c>
      <c r="B772" s="1">
        <v>45656</v>
      </c>
      <c r="C772" t="s">
        <v>98</v>
      </c>
      <c r="D772" t="s">
        <v>23</v>
      </c>
      <c r="E772" t="s">
        <v>103</v>
      </c>
      <c r="F772" t="s">
        <v>76</v>
      </c>
      <c r="G772" t="s">
        <v>20196</v>
      </c>
      <c r="H772" t="s">
        <v>40</v>
      </c>
      <c r="I772" t="s">
        <v>41</v>
      </c>
      <c r="J772" t="s">
        <v>42</v>
      </c>
      <c r="K772" t="s">
        <v>29</v>
      </c>
      <c r="L772" t="s">
        <v>44</v>
      </c>
      <c r="M772" t="s">
        <v>113</v>
      </c>
      <c r="N772">
        <v>2</v>
      </c>
      <c r="O772" t="s">
        <v>1740</v>
      </c>
      <c r="P772" t="s">
        <v>389</v>
      </c>
      <c r="Q772">
        <v>2229378.42</v>
      </c>
      <c r="R772" t="s">
        <v>48</v>
      </c>
      <c r="S772" t="s">
        <v>56</v>
      </c>
      <c r="T772" t="s">
        <v>35</v>
      </c>
      <c r="U772" s="6">
        <v>4</v>
      </c>
    </row>
    <row r="773" spans="1:21" x14ac:dyDescent="0.25">
      <c r="A773" t="s">
        <v>1741</v>
      </c>
      <c r="B773" s="1">
        <v>45472</v>
      </c>
      <c r="C773" t="s">
        <v>50</v>
      </c>
      <c r="D773" t="s">
        <v>23</v>
      </c>
      <c r="E773" t="s">
        <v>130</v>
      </c>
      <c r="F773" t="s">
        <v>62</v>
      </c>
      <c r="G773" t="s">
        <v>20203</v>
      </c>
      <c r="H773" t="s">
        <v>70</v>
      </c>
      <c r="I773" t="s">
        <v>119</v>
      </c>
      <c r="J773" t="s">
        <v>28</v>
      </c>
      <c r="K773" t="s">
        <v>29</v>
      </c>
      <c r="L773" t="s">
        <v>44</v>
      </c>
      <c r="M773" t="s">
        <v>53</v>
      </c>
      <c r="N773">
        <v>4</v>
      </c>
      <c r="O773" t="s">
        <v>1742</v>
      </c>
      <c r="P773" t="s">
        <v>415</v>
      </c>
      <c r="Q773">
        <v>3125230.5</v>
      </c>
      <c r="R773" t="s">
        <v>34</v>
      </c>
      <c r="S773" t="s">
        <v>35</v>
      </c>
      <c r="T773" t="s">
        <v>56</v>
      </c>
      <c r="U773" s="6">
        <v>4.3</v>
      </c>
    </row>
    <row r="774" spans="1:21" x14ac:dyDescent="0.25">
      <c r="A774" t="s">
        <v>1743</v>
      </c>
      <c r="B774" s="1">
        <v>45617</v>
      </c>
      <c r="C774" t="s">
        <v>50</v>
      </c>
      <c r="D774" t="s">
        <v>23</v>
      </c>
      <c r="E774" t="s">
        <v>51</v>
      </c>
      <c r="F774" t="s">
        <v>76</v>
      </c>
      <c r="G774" t="s">
        <v>316</v>
      </c>
      <c r="H774" t="s">
        <v>166</v>
      </c>
      <c r="I774" t="s">
        <v>167</v>
      </c>
      <c r="J774" t="s">
        <v>42</v>
      </c>
      <c r="K774" t="s">
        <v>43</v>
      </c>
      <c r="L774" t="s">
        <v>30</v>
      </c>
      <c r="M774" t="s">
        <v>113</v>
      </c>
      <c r="N774">
        <v>3</v>
      </c>
      <c r="O774" t="s">
        <v>1744</v>
      </c>
      <c r="P774" t="s">
        <v>270</v>
      </c>
      <c r="Q774">
        <v>2298637.5099999998</v>
      </c>
      <c r="R774" t="s">
        <v>48</v>
      </c>
      <c r="S774" t="s">
        <v>56</v>
      </c>
      <c r="T774" t="s">
        <v>56</v>
      </c>
      <c r="U774" s="6">
        <v>5</v>
      </c>
    </row>
    <row r="775" spans="1:21" x14ac:dyDescent="0.25">
      <c r="A775" t="s">
        <v>1745</v>
      </c>
      <c r="B775" s="1">
        <v>45314</v>
      </c>
      <c r="C775" t="s">
        <v>37</v>
      </c>
      <c r="D775" t="s">
        <v>23</v>
      </c>
      <c r="E775" t="s">
        <v>68</v>
      </c>
      <c r="F775" t="s">
        <v>25</v>
      </c>
      <c r="G775" t="s">
        <v>20199</v>
      </c>
      <c r="H775" t="s">
        <v>83</v>
      </c>
      <c r="I775" t="s">
        <v>84</v>
      </c>
      <c r="J775" t="s">
        <v>42</v>
      </c>
      <c r="K775" t="s">
        <v>29</v>
      </c>
      <c r="L775" t="s">
        <v>30</v>
      </c>
      <c r="M775" t="s">
        <v>77</v>
      </c>
      <c r="N775">
        <v>2</v>
      </c>
      <c r="O775" t="s">
        <v>1746</v>
      </c>
      <c r="P775" t="s">
        <v>66</v>
      </c>
      <c r="Q775">
        <v>1828933.67</v>
      </c>
      <c r="R775" t="s">
        <v>34</v>
      </c>
      <c r="S775" t="s">
        <v>56</v>
      </c>
      <c r="T775" t="s">
        <v>35</v>
      </c>
      <c r="U775" s="6">
        <v>4.8</v>
      </c>
    </row>
    <row r="776" spans="1:21" x14ac:dyDescent="0.25">
      <c r="A776" t="s">
        <v>1747</v>
      </c>
      <c r="B776" s="1">
        <v>45540</v>
      </c>
      <c r="C776" t="s">
        <v>22</v>
      </c>
      <c r="D776" t="s">
        <v>23</v>
      </c>
      <c r="E776" t="s">
        <v>24</v>
      </c>
      <c r="F776" t="s">
        <v>90</v>
      </c>
      <c r="G776" t="s">
        <v>371</v>
      </c>
      <c r="H776" t="s">
        <v>83</v>
      </c>
      <c r="I776" t="s">
        <v>84</v>
      </c>
      <c r="J776" t="s">
        <v>42</v>
      </c>
      <c r="K776" t="s">
        <v>29</v>
      </c>
      <c r="L776" t="s">
        <v>30</v>
      </c>
      <c r="M776" t="s">
        <v>64</v>
      </c>
      <c r="N776">
        <v>3</v>
      </c>
      <c r="O776" t="s">
        <v>1748</v>
      </c>
      <c r="P776" t="s">
        <v>153</v>
      </c>
      <c r="Q776">
        <v>2985857.33</v>
      </c>
      <c r="R776" t="s">
        <v>48</v>
      </c>
      <c r="S776" t="s">
        <v>56</v>
      </c>
      <c r="T776" t="s">
        <v>35</v>
      </c>
      <c r="U776" s="6">
        <v>4.8</v>
      </c>
    </row>
    <row r="777" spans="1:21" x14ac:dyDescent="0.25">
      <c r="A777" t="s">
        <v>1749</v>
      </c>
      <c r="B777" s="1">
        <v>45222</v>
      </c>
      <c r="C777" t="s">
        <v>88</v>
      </c>
      <c r="D777" t="s">
        <v>23</v>
      </c>
      <c r="E777" t="s">
        <v>112</v>
      </c>
      <c r="F777" t="s">
        <v>39</v>
      </c>
      <c r="G777" t="s">
        <v>20215</v>
      </c>
      <c r="H777" t="s">
        <v>104</v>
      </c>
      <c r="I777" t="s">
        <v>138</v>
      </c>
      <c r="J777" t="s">
        <v>42</v>
      </c>
      <c r="K777" t="s">
        <v>29</v>
      </c>
      <c r="L777" t="s">
        <v>44</v>
      </c>
      <c r="M777" t="s">
        <v>64</v>
      </c>
      <c r="N777">
        <v>2</v>
      </c>
      <c r="O777" t="s">
        <v>1750</v>
      </c>
      <c r="P777" t="s">
        <v>336</v>
      </c>
      <c r="Q777">
        <v>2460068.87</v>
      </c>
      <c r="R777" t="s">
        <v>34</v>
      </c>
      <c r="S777" t="s">
        <v>35</v>
      </c>
      <c r="T777" t="s">
        <v>56</v>
      </c>
      <c r="U777" s="6">
        <v>4.4000000000000004</v>
      </c>
    </row>
    <row r="778" spans="1:21" x14ac:dyDescent="0.25">
      <c r="A778" t="s">
        <v>1751</v>
      </c>
      <c r="B778" s="1">
        <v>45561</v>
      </c>
      <c r="C778" t="s">
        <v>88</v>
      </c>
      <c r="D778" t="s">
        <v>23</v>
      </c>
      <c r="E778" t="s">
        <v>112</v>
      </c>
      <c r="F778" t="s">
        <v>25</v>
      </c>
      <c r="G778" t="s">
        <v>305</v>
      </c>
      <c r="H778" t="s">
        <v>70</v>
      </c>
      <c r="I778" t="s">
        <v>119</v>
      </c>
      <c r="J778" t="s">
        <v>28</v>
      </c>
      <c r="K778" t="s">
        <v>72</v>
      </c>
      <c r="L778" t="s">
        <v>44</v>
      </c>
      <c r="M778" t="s">
        <v>31</v>
      </c>
      <c r="N778">
        <v>1</v>
      </c>
      <c r="O778" t="s">
        <v>1752</v>
      </c>
      <c r="P778" t="s">
        <v>33</v>
      </c>
      <c r="Q778">
        <v>769510.39</v>
      </c>
      <c r="R778" t="s">
        <v>48</v>
      </c>
      <c r="S778" t="s">
        <v>35</v>
      </c>
      <c r="T778" t="s">
        <v>35</v>
      </c>
      <c r="U778" s="6">
        <v>4.4000000000000004</v>
      </c>
    </row>
    <row r="779" spans="1:21" x14ac:dyDescent="0.25">
      <c r="A779" t="s">
        <v>1753</v>
      </c>
      <c r="B779" s="1">
        <v>45492</v>
      </c>
      <c r="C779" t="s">
        <v>88</v>
      </c>
      <c r="D779" t="s">
        <v>23</v>
      </c>
      <c r="E779" t="s">
        <v>89</v>
      </c>
      <c r="F779" t="s">
        <v>58</v>
      </c>
      <c r="G779" t="s">
        <v>328</v>
      </c>
      <c r="H779" t="s">
        <v>104</v>
      </c>
      <c r="I779" t="s">
        <v>105</v>
      </c>
      <c r="J779" t="s">
        <v>28</v>
      </c>
      <c r="K779" t="s">
        <v>29</v>
      </c>
      <c r="L779" t="s">
        <v>44</v>
      </c>
      <c r="M779" t="s">
        <v>64</v>
      </c>
      <c r="N779">
        <v>5</v>
      </c>
      <c r="O779" t="s">
        <v>1754</v>
      </c>
      <c r="P779" t="s">
        <v>117</v>
      </c>
      <c r="Q779">
        <v>4338034.3600000003</v>
      </c>
      <c r="R779" t="s">
        <v>34</v>
      </c>
      <c r="S779" t="s">
        <v>35</v>
      </c>
      <c r="T779" t="s">
        <v>56</v>
      </c>
      <c r="U779" s="6">
        <v>4.9000000000000004</v>
      </c>
    </row>
    <row r="780" spans="1:21" x14ac:dyDescent="0.25">
      <c r="A780" t="s">
        <v>1755</v>
      </c>
      <c r="B780" s="1">
        <v>45399</v>
      </c>
      <c r="C780" t="s">
        <v>98</v>
      </c>
      <c r="D780" t="s">
        <v>23</v>
      </c>
      <c r="E780" t="s">
        <v>99</v>
      </c>
      <c r="F780" t="s">
        <v>76</v>
      </c>
      <c r="G780" t="s">
        <v>20206</v>
      </c>
      <c r="H780" t="s">
        <v>166</v>
      </c>
      <c r="I780" t="s">
        <v>167</v>
      </c>
      <c r="J780" t="s">
        <v>42</v>
      </c>
      <c r="K780" t="s">
        <v>72</v>
      </c>
      <c r="L780" t="s">
        <v>44</v>
      </c>
      <c r="M780" t="s">
        <v>77</v>
      </c>
      <c r="N780">
        <v>1</v>
      </c>
      <c r="O780" t="s">
        <v>1756</v>
      </c>
      <c r="P780" t="s">
        <v>516</v>
      </c>
      <c r="Q780">
        <v>869649.37</v>
      </c>
      <c r="R780" t="s">
        <v>34</v>
      </c>
      <c r="S780" t="s">
        <v>56</v>
      </c>
      <c r="T780" t="s">
        <v>35</v>
      </c>
      <c r="U780" s="6">
        <v>4.7</v>
      </c>
    </row>
    <row r="781" spans="1:21" x14ac:dyDescent="0.25">
      <c r="A781" t="s">
        <v>1757</v>
      </c>
      <c r="B781" s="1">
        <v>45620</v>
      </c>
      <c r="C781" t="s">
        <v>50</v>
      </c>
      <c r="D781" t="s">
        <v>23</v>
      </c>
      <c r="E781" t="s">
        <v>51</v>
      </c>
      <c r="F781" t="s">
        <v>190</v>
      </c>
      <c r="G781" t="s">
        <v>214</v>
      </c>
      <c r="H781" t="s">
        <v>166</v>
      </c>
      <c r="I781" t="s">
        <v>167</v>
      </c>
      <c r="J781" t="s">
        <v>42</v>
      </c>
      <c r="K781" t="s">
        <v>29</v>
      </c>
      <c r="L781" t="s">
        <v>44</v>
      </c>
      <c r="M781" t="s">
        <v>31</v>
      </c>
      <c r="N781">
        <v>1</v>
      </c>
      <c r="O781" t="s">
        <v>1758</v>
      </c>
      <c r="P781" t="s">
        <v>610</v>
      </c>
      <c r="Q781">
        <v>736911.48</v>
      </c>
      <c r="R781" t="s">
        <v>48</v>
      </c>
      <c r="S781" t="s">
        <v>56</v>
      </c>
      <c r="T781" t="s">
        <v>35</v>
      </c>
      <c r="U781" s="6">
        <v>4.5999999999999996</v>
      </c>
    </row>
    <row r="782" spans="1:21" x14ac:dyDescent="0.25">
      <c r="A782" t="s">
        <v>1759</v>
      </c>
      <c r="B782" s="1">
        <v>45769</v>
      </c>
      <c r="C782" t="s">
        <v>81</v>
      </c>
      <c r="D782" t="s">
        <v>23</v>
      </c>
      <c r="E782" t="s">
        <v>82</v>
      </c>
      <c r="F782" t="s">
        <v>39</v>
      </c>
      <c r="G782" t="s">
        <v>343</v>
      </c>
      <c r="H782" t="s">
        <v>70</v>
      </c>
      <c r="I782" t="s">
        <v>71</v>
      </c>
      <c r="J782" t="s">
        <v>28</v>
      </c>
      <c r="K782" t="s">
        <v>29</v>
      </c>
      <c r="L782" t="s">
        <v>44</v>
      </c>
      <c r="M782" t="s">
        <v>53</v>
      </c>
      <c r="N782">
        <v>1</v>
      </c>
      <c r="O782" t="s">
        <v>1760</v>
      </c>
      <c r="P782" t="s">
        <v>219</v>
      </c>
      <c r="Q782">
        <v>835125.89</v>
      </c>
      <c r="R782" t="s">
        <v>34</v>
      </c>
      <c r="S782" t="s">
        <v>35</v>
      </c>
      <c r="T782" t="s">
        <v>35</v>
      </c>
      <c r="U782" s="6">
        <v>4.8</v>
      </c>
    </row>
    <row r="783" spans="1:21" x14ac:dyDescent="0.25">
      <c r="A783" t="s">
        <v>1761</v>
      </c>
      <c r="B783" s="1">
        <v>45861</v>
      </c>
      <c r="C783" t="s">
        <v>81</v>
      </c>
      <c r="D783" t="s">
        <v>23</v>
      </c>
      <c r="E783" t="s">
        <v>82</v>
      </c>
      <c r="F783" t="s">
        <v>58</v>
      </c>
      <c r="G783" t="s">
        <v>299</v>
      </c>
      <c r="H783" t="s">
        <v>40</v>
      </c>
      <c r="I783" t="s">
        <v>63</v>
      </c>
      <c r="J783" t="s">
        <v>42</v>
      </c>
      <c r="K783" t="s">
        <v>43</v>
      </c>
      <c r="L783" t="s">
        <v>44</v>
      </c>
      <c r="M783" t="s">
        <v>31</v>
      </c>
      <c r="N783">
        <v>3</v>
      </c>
      <c r="O783" t="s">
        <v>1762</v>
      </c>
      <c r="P783" t="s">
        <v>140</v>
      </c>
      <c r="Q783">
        <v>2638695.21</v>
      </c>
      <c r="R783" t="s">
        <v>48</v>
      </c>
      <c r="S783" t="s">
        <v>35</v>
      </c>
      <c r="T783" t="s">
        <v>56</v>
      </c>
      <c r="U783" s="6">
        <v>4.8</v>
      </c>
    </row>
    <row r="784" spans="1:21" x14ac:dyDescent="0.25">
      <c r="A784" t="s">
        <v>1763</v>
      </c>
      <c r="B784" s="1">
        <v>45388</v>
      </c>
      <c r="C784" t="s">
        <v>88</v>
      </c>
      <c r="D784" t="s">
        <v>23</v>
      </c>
      <c r="E784" t="s">
        <v>89</v>
      </c>
      <c r="F784" t="s">
        <v>90</v>
      </c>
      <c r="G784" t="s">
        <v>203</v>
      </c>
      <c r="H784" t="s">
        <v>104</v>
      </c>
      <c r="I784" t="s">
        <v>138</v>
      </c>
      <c r="J784" t="s">
        <v>42</v>
      </c>
      <c r="K784" t="s">
        <v>29</v>
      </c>
      <c r="L784" t="s">
        <v>30</v>
      </c>
      <c r="M784" t="s">
        <v>77</v>
      </c>
      <c r="N784">
        <v>3</v>
      </c>
      <c r="O784" t="s">
        <v>1764</v>
      </c>
      <c r="P784" t="s">
        <v>196</v>
      </c>
      <c r="Q784">
        <v>3487449.8</v>
      </c>
      <c r="R784" t="s">
        <v>34</v>
      </c>
      <c r="S784" t="s">
        <v>56</v>
      </c>
      <c r="T784" t="s">
        <v>35</v>
      </c>
      <c r="U784" s="6">
        <v>3.8</v>
      </c>
    </row>
    <row r="785" spans="1:21" x14ac:dyDescent="0.25">
      <c r="A785" t="s">
        <v>1765</v>
      </c>
      <c r="B785" s="1">
        <v>45576</v>
      </c>
      <c r="C785" t="s">
        <v>50</v>
      </c>
      <c r="D785" t="s">
        <v>23</v>
      </c>
      <c r="E785" t="s">
        <v>130</v>
      </c>
      <c r="F785" t="s">
        <v>90</v>
      </c>
      <c r="G785" t="s">
        <v>299</v>
      </c>
      <c r="H785" t="s">
        <v>40</v>
      </c>
      <c r="I785" t="s">
        <v>41</v>
      </c>
      <c r="J785" t="s">
        <v>42</v>
      </c>
      <c r="K785" t="s">
        <v>72</v>
      </c>
      <c r="L785" t="s">
        <v>44</v>
      </c>
      <c r="M785" t="s">
        <v>64</v>
      </c>
      <c r="N785">
        <v>3</v>
      </c>
      <c r="O785" t="s">
        <v>1766</v>
      </c>
      <c r="P785" t="s">
        <v>201</v>
      </c>
      <c r="Q785">
        <v>4030507.21</v>
      </c>
      <c r="R785" t="s">
        <v>48</v>
      </c>
      <c r="S785" t="s">
        <v>35</v>
      </c>
      <c r="T785" t="s">
        <v>35</v>
      </c>
      <c r="U785" s="6">
        <v>3.7</v>
      </c>
    </row>
    <row r="786" spans="1:21" x14ac:dyDescent="0.25">
      <c r="A786" t="s">
        <v>1767</v>
      </c>
      <c r="B786" s="1">
        <v>45237</v>
      </c>
      <c r="C786" t="s">
        <v>50</v>
      </c>
      <c r="D786" t="s">
        <v>23</v>
      </c>
      <c r="E786" t="s">
        <v>130</v>
      </c>
      <c r="F786" t="s">
        <v>62</v>
      </c>
      <c r="G786" t="s">
        <v>20196</v>
      </c>
      <c r="H786" t="s">
        <v>104</v>
      </c>
      <c r="I786" t="s">
        <v>240</v>
      </c>
      <c r="J786" t="s">
        <v>174</v>
      </c>
      <c r="K786" t="s">
        <v>43</v>
      </c>
      <c r="L786" t="s">
        <v>44</v>
      </c>
      <c r="M786" t="s">
        <v>45</v>
      </c>
      <c r="N786">
        <v>2</v>
      </c>
      <c r="O786" t="s">
        <v>1768</v>
      </c>
      <c r="P786" t="s">
        <v>516</v>
      </c>
      <c r="Q786">
        <v>1246288.01</v>
      </c>
      <c r="R786" t="s">
        <v>48</v>
      </c>
      <c r="S786" t="s">
        <v>56</v>
      </c>
      <c r="T786" t="s">
        <v>35</v>
      </c>
      <c r="U786" s="6">
        <v>5</v>
      </c>
    </row>
    <row r="787" spans="1:21" x14ac:dyDescent="0.25">
      <c r="A787" t="s">
        <v>1769</v>
      </c>
      <c r="B787" s="1">
        <v>45423</v>
      </c>
      <c r="C787" t="s">
        <v>22</v>
      </c>
      <c r="D787" t="s">
        <v>23</v>
      </c>
      <c r="E787" t="s">
        <v>24</v>
      </c>
      <c r="F787" t="s">
        <v>62</v>
      </c>
      <c r="G787" t="s">
        <v>214</v>
      </c>
      <c r="H787" t="s">
        <v>83</v>
      </c>
      <c r="I787" t="s">
        <v>84</v>
      </c>
      <c r="J787" t="s">
        <v>42</v>
      </c>
      <c r="K787" t="s">
        <v>29</v>
      </c>
      <c r="L787" t="s">
        <v>30</v>
      </c>
      <c r="M787" t="s">
        <v>53</v>
      </c>
      <c r="N787">
        <v>5</v>
      </c>
      <c r="O787" t="s">
        <v>1770</v>
      </c>
      <c r="P787" t="s">
        <v>402</v>
      </c>
      <c r="Q787">
        <v>4447270.93</v>
      </c>
      <c r="R787" t="s">
        <v>48</v>
      </c>
      <c r="S787" t="s">
        <v>35</v>
      </c>
      <c r="T787" t="s">
        <v>35</v>
      </c>
      <c r="U787" s="6">
        <v>4</v>
      </c>
    </row>
    <row r="788" spans="1:21" x14ac:dyDescent="0.25">
      <c r="A788" t="s">
        <v>1771</v>
      </c>
      <c r="B788" s="1">
        <v>45049</v>
      </c>
      <c r="C788" t="s">
        <v>50</v>
      </c>
      <c r="D788" t="s">
        <v>23</v>
      </c>
      <c r="E788" t="s">
        <v>51</v>
      </c>
      <c r="F788" t="s">
        <v>58</v>
      </c>
      <c r="G788" t="s">
        <v>518</v>
      </c>
      <c r="H788" t="s">
        <v>166</v>
      </c>
      <c r="I788" t="s">
        <v>173</v>
      </c>
      <c r="J788" t="s">
        <v>174</v>
      </c>
      <c r="K788" t="s">
        <v>29</v>
      </c>
      <c r="L788" t="s">
        <v>44</v>
      </c>
      <c r="M788" t="s">
        <v>113</v>
      </c>
      <c r="N788">
        <v>3</v>
      </c>
      <c r="O788" t="s">
        <v>1772</v>
      </c>
      <c r="P788" t="s">
        <v>110</v>
      </c>
      <c r="Q788">
        <v>1876812.62</v>
      </c>
      <c r="R788" t="s">
        <v>34</v>
      </c>
      <c r="S788" t="s">
        <v>35</v>
      </c>
      <c r="T788" t="s">
        <v>35</v>
      </c>
      <c r="U788" s="6">
        <v>4</v>
      </c>
    </row>
    <row r="789" spans="1:21" x14ac:dyDescent="0.25">
      <c r="A789" t="s">
        <v>1773</v>
      </c>
      <c r="B789" s="1">
        <v>45911</v>
      </c>
      <c r="C789" t="s">
        <v>37</v>
      </c>
      <c r="D789" t="s">
        <v>23</v>
      </c>
      <c r="E789" t="s">
        <v>68</v>
      </c>
      <c r="F789" t="s">
        <v>25</v>
      </c>
      <c r="G789" t="s">
        <v>20208</v>
      </c>
      <c r="H789" t="s">
        <v>40</v>
      </c>
      <c r="I789" t="s">
        <v>63</v>
      </c>
      <c r="J789" t="s">
        <v>42</v>
      </c>
      <c r="K789" t="s">
        <v>29</v>
      </c>
      <c r="L789" t="s">
        <v>30</v>
      </c>
      <c r="M789" t="s">
        <v>77</v>
      </c>
      <c r="N789">
        <v>3</v>
      </c>
      <c r="O789" t="s">
        <v>1774</v>
      </c>
      <c r="P789" t="s">
        <v>47</v>
      </c>
      <c r="Q789">
        <v>2703283.84</v>
      </c>
      <c r="R789" t="s">
        <v>48</v>
      </c>
      <c r="S789" t="s">
        <v>35</v>
      </c>
      <c r="T789" t="s">
        <v>35</v>
      </c>
      <c r="U789" s="6">
        <v>3.8</v>
      </c>
    </row>
    <row r="790" spans="1:21" x14ac:dyDescent="0.25">
      <c r="A790" t="s">
        <v>1775</v>
      </c>
      <c r="B790" s="1">
        <v>45687</v>
      </c>
      <c r="C790" t="s">
        <v>22</v>
      </c>
      <c r="D790" t="s">
        <v>23</v>
      </c>
      <c r="E790" t="s">
        <v>24</v>
      </c>
      <c r="F790" t="s">
        <v>58</v>
      </c>
      <c r="G790" t="s">
        <v>20198</v>
      </c>
      <c r="H790" t="s">
        <v>166</v>
      </c>
      <c r="I790" t="s">
        <v>173</v>
      </c>
      <c r="J790" t="s">
        <v>174</v>
      </c>
      <c r="K790" t="s">
        <v>43</v>
      </c>
      <c r="L790" t="s">
        <v>30</v>
      </c>
      <c r="M790" t="s">
        <v>113</v>
      </c>
      <c r="N790">
        <v>5</v>
      </c>
      <c r="O790" t="s">
        <v>1776</v>
      </c>
      <c r="P790" t="s">
        <v>47</v>
      </c>
      <c r="Q790">
        <v>3029595.75</v>
      </c>
      <c r="R790" t="s">
        <v>48</v>
      </c>
      <c r="S790" t="s">
        <v>35</v>
      </c>
      <c r="T790" t="s">
        <v>35</v>
      </c>
      <c r="U790" s="6">
        <v>3.8</v>
      </c>
    </row>
    <row r="791" spans="1:21" x14ac:dyDescent="0.25">
      <c r="A791" t="s">
        <v>1777</v>
      </c>
      <c r="B791" s="1">
        <v>45735</v>
      </c>
      <c r="C791" t="s">
        <v>81</v>
      </c>
      <c r="D791" t="s">
        <v>23</v>
      </c>
      <c r="E791" t="s">
        <v>82</v>
      </c>
      <c r="F791" t="s">
        <v>25</v>
      </c>
      <c r="G791" t="s">
        <v>221</v>
      </c>
      <c r="H791" t="s">
        <v>70</v>
      </c>
      <c r="I791" t="s">
        <v>119</v>
      </c>
      <c r="J791" t="s">
        <v>28</v>
      </c>
      <c r="K791" t="s">
        <v>29</v>
      </c>
      <c r="L791" t="s">
        <v>30</v>
      </c>
      <c r="M791" t="s">
        <v>53</v>
      </c>
      <c r="N791">
        <v>5</v>
      </c>
      <c r="O791" t="s">
        <v>1778</v>
      </c>
      <c r="P791" t="s">
        <v>225</v>
      </c>
      <c r="Q791">
        <v>4073686.75</v>
      </c>
      <c r="R791" t="s">
        <v>34</v>
      </c>
      <c r="S791" t="s">
        <v>56</v>
      </c>
      <c r="T791" t="s">
        <v>35</v>
      </c>
      <c r="U791" s="6">
        <v>3.6</v>
      </c>
    </row>
    <row r="792" spans="1:21" x14ac:dyDescent="0.25">
      <c r="A792" t="s">
        <v>1779</v>
      </c>
      <c r="B792" s="1">
        <v>45808</v>
      </c>
      <c r="C792" t="s">
        <v>81</v>
      </c>
      <c r="D792" t="s">
        <v>23</v>
      </c>
      <c r="E792" t="s">
        <v>82</v>
      </c>
      <c r="F792" t="s">
        <v>25</v>
      </c>
      <c r="G792" t="s">
        <v>20198</v>
      </c>
      <c r="H792" t="s">
        <v>83</v>
      </c>
      <c r="I792" t="s">
        <v>84</v>
      </c>
      <c r="J792" t="s">
        <v>42</v>
      </c>
      <c r="K792" t="s">
        <v>29</v>
      </c>
      <c r="L792" t="s">
        <v>30</v>
      </c>
      <c r="M792" t="s">
        <v>113</v>
      </c>
      <c r="N792">
        <v>3</v>
      </c>
      <c r="O792" t="s">
        <v>1780</v>
      </c>
      <c r="P792" t="s">
        <v>107</v>
      </c>
      <c r="Q792">
        <v>2840669.63</v>
      </c>
      <c r="R792" t="s">
        <v>48</v>
      </c>
      <c r="S792" t="s">
        <v>35</v>
      </c>
      <c r="T792" t="s">
        <v>56</v>
      </c>
      <c r="U792" s="6">
        <v>4.5999999999999996</v>
      </c>
    </row>
    <row r="793" spans="1:21" x14ac:dyDescent="0.25">
      <c r="A793" t="s">
        <v>1781</v>
      </c>
      <c r="B793" s="1">
        <v>45217</v>
      </c>
      <c r="C793" t="s">
        <v>81</v>
      </c>
      <c r="D793" t="s">
        <v>23</v>
      </c>
      <c r="E793" t="s">
        <v>82</v>
      </c>
      <c r="F793" t="s">
        <v>90</v>
      </c>
      <c r="G793" t="s">
        <v>20214</v>
      </c>
      <c r="H793" t="s">
        <v>70</v>
      </c>
      <c r="I793" t="s">
        <v>180</v>
      </c>
      <c r="J793" t="s">
        <v>42</v>
      </c>
      <c r="K793" t="s">
        <v>72</v>
      </c>
      <c r="L793" t="s">
        <v>30</v>
      </c>
      <c r="M793" t="s">
        <v>45</v>
      </c>
      <c r="N793">
        <v>2</v>
      </c>
      <c r="O793" t="s">
        <v>1782</v>
      </c>
      <c r="P793" t="s">
        <v>426</v>
      </c>
      <c r="Q793">
        <v>1948935.43</v>
      </c>
      <c r="R793" t="s">
        <v>48</v>
      </c>
      <c r="S793" t="s">
        <v>56</v>
      </c>
      <c r="T793" t="s">
        <v>56</v>
      </c>
      <c r="U793" s="6">
        <v>3.7</v>
      </c>
    </row>
    <row r="794" spans="1:21" x14ac:dyDescent="0.25">
      <c r="A794" t="s">
        <v>1783</v>
      </c>
      <c r="B794" s="1">
        <v>44994</v>
      </c>
      <c r="C794" t="s">
        <v>98</v>
      </c>
      <c r="D794" t="s">
        <v>23</v>
      </c>
      <c r="E794" t="s">
        <v>99</v>
      </c>
      <c r="F794" t="s">
        <v>190</v>
      </c>
      <c r="G794" t="s">
        <v>20203</v>
      </c>
      <c r="H794" t="s">
        <v>26</v>
      </c>
      <c r="I794" t="s">
        <v>94</v>
      </c>
      <c r="J794" t="s">
        <v>42</v>
      </c>
      <c r="K794" t="s">
        <v>29</v>
      </c>
      <c r="L794" t="s">
        <v>30</v>
      </c>
      <c r="M794" t="s">
        <v>53</v>
      </c>
      <c r="N794">
        <v>5</v>
      </c>
      <c r="O794" t="s">
        <v>1784</v>
      </c>
      <c r="P794" t="s">
        <v>201</v>
      </c>
      <c r="Q794">
        <v>8094718.0800000001</v>
      </c>
      <c r="R794" t="s">
        <v>48</v>
      </c>
      <c r="S794" t="s">
        <v>35</v>
      </c>
      <c r="T794" t="s">
        <v>35</v>
      </c>
      <c r="U794" s="6">
        <v>4.7</v>
      </c>
    </row>
    <row r="795" spans="1:21" x14ac:dyDescent="0.25">
      <c r="A795" t="s">
        <v>1785</v>
      </c>
      <c r="B795" s="1">
        <v>45032</v>
      </c>
      <c r="C795" t="s">
        <v>98</v>
      </c>
      <c r="D795" t="s">
        <v>23</v>
      </c>
      <c r="E795" t="s">
        <v>103</v>
      </c>
      <c r="F795" t="s">
        <v>90</v>
      </c>
      <c r="G795" t="s">
        <v>20212</v>
      </c>
      <c r="H795" t="s">
        <v>104</v>
      </c>
      <c r="I795" t="s">
        <v>240</v>
      </c>
      <c r="J795" t="s">
        <v>174</v>
      </c>
      <c r="K795" t="s">
        <v>43</v>
      </c>
      <c r="L795" t="s">
        <v>30</v>
      </c>
      <c r="M795" t="s">
        <v>45</v>
      </c>
      <c r="N795">
        <v>3</v>
      </c>
      <c r="O795" t="s">
        <v>1786</v>
      </c>
      <c r="P795" t="s">
        <v>301</v>
      </c>
      <c r="Q795">
        <v>1939381.58</v>
      </c>
      <c r="R795" t="s">
        <v>34</v>
      </c>
      <c r="S795" t="s">
        <v>35</v>
      </c>
      <c r="T795" t="s">
        <v>56</v>
      </c>
      <c r="U795" s="6">
        <v>4.7</v>
      </c>
    </row>
    <row r="796" spans="1:21" x14ac:dyDescent="0.25">
      <c r="A796" t="s">
        <v>1787</v>
      </c>
      <c r="B796" s="1">
        <v>45725</v>
      </c>
      <c r="C796" t="s">
        <v>98</v>
      </c>
      <c r="D796" t="s">
        <v>23</v>
      </c>
      <c r="E796" t="s">
        <v>103</v>
      </c>
      <c r="F796" t="s">
        <v>90</v>
      </c>
      <c r="G796" t="s">
        <v>331</v>
      </c>
      <c r="H796" t="s">
        <v>104</v>
      </c>
      <c r="I796" t="s">
        <v>240</v>
      </c>
      <c r="J796" t="s">
        <v>174</v>
      </c>
      <c r="K796" t="s">
        <v>29</v>
      </c>
      <c r="L796" t="s">
        <v>44</v>
      </c>
      <c r="M796" t="s">
        <v>45</v>
      </c>
      <c r="N796">
        <v>4</v>
      </c>
      <c r="O796" t="s">
        <v>1788</v>
      </c>
      <c r="P796" t="s">
        <v>121</v>
      </c>
      <c r="Q796">
        <v>2704139.6</v>
      </c>
      <c r="R796" t="s">
        <v>48</v>
      </c>
      <c r="S796" t="s">
        <v>35</v>
      </c>
      <c r="T796" t="s">
        <v>56</v>
      </c>
      <c r="U796" s="6">
        <v>4</v>
      </c>
    </row>
    <row r="797" spans="1:21" x14ac:dyDescent="0.25">
      <c r="A797" t="s">
        <v>1789</v>
      </c>
      <c r="B797" s="1">
        <v>44932</v>
      </c>
      <c r="C797" t="s">
        <v>50</v>
      </c>
      <c r="D797" t="s">
        <v>23</v>
      </c>
      <c r="E797" t="s">
        <v>130</v>
      </c>
      <c r="F797" t="s">
        <v>190</v>
      </c>
      <c r="G797" t="s">
        <v>20208</v>
      </c>
      <c r="H797" t="s">
        <v>70</v>
      </c>
      <c r="I797" t="s">
        <v>71</v>
      </c>
      <c r="J797" t="s">
        <v>28</v>
      </c>
      <c r="K797" t="s">
        <v>29</v>
      </c>
      <c r="L797" t="s">
        <v>44</v>
      </c>
      <c r="M797" t="s">
        <v>64</v>
      </c>
      <c r="N797">
        <v>4</v>
      </c>
      <c r="O797" t="s">
        <v>1790</v>
      </c>
      <c r="P797" t="s">
        <v>526</v>
      </c>
      <c r="Q797">
        <v>3423186.67</v>
      </c>
      <c r="R797" t="s">
        <v>34</v>
      </c>
      <c r="S797" t="s">
        <v>56</v>
      </c>
      <c r="T797" t="s">
        <v>56</v>
      </c>
      <c r="U797" s="6">
        <v>3.5</v>
      </c>
    </row>
    <row r="798" spans="1:21" x14ac:dyDescent="0.25">
      <c r="A798" t="s">
        <v>1791</v>
      </c>
      <c r="B798" s="1">
        <v>45364</v>
      </c>
      <c r="C798" t="s">
        <v>22</v>
      </c>
      <c r="D798" t="s">
        <v>23</v>
      </c>
      <c r="E798" t="s">
        <v>24</v>
      </c>
      <c r="F798" t="s">
        <v>190</v>
      </c>
      <c r="G798" t="s">
        <v>371</v>
      </c>
      <c r="H798" t="s">
        <v>166</v>
      </c>
      <c r="I798" t="s">
        <v>167</v>
      </c>
      <c r="J798" t="s">
        <v>42</v>
      </c>
      <c r="K798" t="s">
        <v>72</v>
      </c>
      <c r="L798" t="s">
        <v>30</v>
      </c>
      <c r="M798" t="s">
        <v>77</v>
      </c>
      <c r="N798">
        <v>3</v>
      </c>
      <c r="O798" t="s">
        <v>1792</v>
      </c>
      <c r="P798" t="s">
        <v>192</v>
      </c>
      <c r="Q798">
        <v>2618368.2200000002</v>
      </c>
      <c r="R798" t="s">
        <v>48</v>
      </c>
      <c r="S798" t="s">
        <v>56</v>
      </c>
      <c r="T798" t="s">
        <v>35</v>
      </c>
      <c r="U798" s="6">
        <v>3.6</v>
      </c>
    </row>
    <row r="799" spans="1:21" x14ac:dyDescent="0.25">
      <c r="A799" t="s">
        <v>1793</v>
      </c>
      <c r="B799" s="1">
        <v>44974</v>
      </c>
      <c r="C799" t="s">
        <v>98</v>
      </c>
      <c r="D799" t="s">
        <v>23</v>
      </c>
      <c r="E799" t="s">
        <v>99</v>
      </c>
      <c r="F799" t="s">
        <v>190</v>
      </c>
      <c r="G799" t="s">
        <v>20211</v>
      </c>
      <c r="H799" t="s">
        <v>40</v>
      </c>
      <c r="I799" t="s">
        <v>41</v>
      </c>
      <c r="J799" t="s">
        <v>42</v>
      </c>
      <c r="K799" t="s">
        <v>72</v>
      </c>
      <c r="L799" t="s">
        <v>44</v>
      </c>
      <c r="M799" t="s">
        <v>77</v>
      </c>
      <c r="N799">
        <v>5</v>
      </c>
      <c r="O799" t="s">
        <v>1794</v>
      </c>
      <c r="P799" t="s">
        <v>454</v>
      </c>
      <c r="Q799">
        <v>5727777.2000000002</v>
      </c>
      <c r="R799" t="s">
        <v>48</v>
      </c>
      <c r="S799" t="s">
        <v>56</v>
      </c>
      <c r="T799" t="s">
        <v>35</v>
      </c>
      <c r="U799" s="6">
        <v>3.7</v>
      </c>
    </row>
    <row r="800" spans="1:21" x14ac:dyDescent="0.25">
      <c r="A800" t="s">
        <v>1795</v>
      </c>
      <c r="B800" s="1">
        <v>45410</v>
      </c>
      <c r="C800" t="s">
        <v>22</v>
      </c>
      <c r="D800" t="s">
        <v>23</v>
      </c>
      <c r="E800" t="s">
        <v>24</v>
      </c>
      <c r="F800" t="s">
        <v>62</v>
      </c>
      <c r="G800" t="s">
        <v>20210</v>
      </c>
      <c r="H800" t="s">
        <v>104</v>
      </c>
      <c r="I800" t="s">
        <v>240</v>
      </c>
      <c r="J800" t="s">
        <v>174</v>
      </c>
      <c r="K800" t="s">
        <v>43</v>
      </c>
      <c r="L800" t="s">
        <v>44</v>
      </c>
      <c r="M800" t="s">
        <v>64</v>
      </c>
      <c r="N800">
        <v>3</v>
      </c>
      <c r="O800" t="s">
        <v>1796</v>
      </c>
      <c r="P800" t="s">
        <v>389</v>
      </c>
      <c r="Q800">
        <v>2026309.96</v>
      </c>
      <c r="R800" t="s">
        <v>48</v>
      </c>
      <c r="S800" t="s">
        <v>35</v>
      </c>
      <c r="T800" t="s">
        <v>35</v>
      </c>
      <c r="U800" s="6">
        <v>4.4000000000000004</v>
      </c>
    </row>
    <row r="801" spans="1:21" x14ac:dyDescent="0.25">
      <c r="A801" t="s">
        <v>1797</v>
      </c>
      <c r="B801" s="1">
        <v>45708</v>
      </c>
      <c r="C801" t="s">
        <v>81</v>
      </c>
      <c r="D801" t="s">
        <v>23</v>
      </c>
      <c r="E801" t="s">
        <v>82</v>
      </c>
      <c r="F801" t="s">
        <v>90</v>
      </c>
      <c r="G801" t="s">
        <v>252</v>
      </c>
      <c r="H801" t="s">
        <v>83</v>
      </c>
      <c r="I801" t="s">
        <v>126</v>
      </c>
      <c r="J801" t="s">
        <v>42</v>
      </c>
      <c r="K801" t="s">
        <v>72</v>
      </c>
      <c r="L801" t="s">
        <v>44</v>
      </c>
      <c r="M801" t="s">
        <v>64</v>
      </c>
      <c r="N801">
        <v>4</v>
      </c>
      <c r="O801" t="s">
        <v>1798</v>
      </c>
      <c r="P801" t="s">
        <v>675</v>
      </c>
      <c r="Q801">
        <v>2824814.46</v>
      </c>
      <c r="R801" t="s">
        <v>34</v>
      </c>
      <c r="S801" t="s">
        <v>35</v>
      </c>
      <c r="T801" t="s">
        <v>35</v>
      </c>
      <c r="U801" s="6">
        <v>4.8</v>
      </c>
    </row>
    <row r="802" spans="1:21" x14ac:dyDescent="0.25">
      <c r="A802" t="s">
        <v>1799</v>
      </c>
      <c r="B802" s="1">
        <v>45398</v>
      </c>
      <c r="C802" t="s">
        <v>22</v>
      </c>
      <c r="D802" t="s">
        <v>23</v>
      </c>
      <c r="E802" t="s">
        <v>24</v>
      </c>
      <c r="F802" t="s">
        <v>69</v>
      </c>
      <c r="G802" t="s">
        <v>194</v>
      </c>
      <c r="H802" t="s">
        <v>104</v>
      </c>
      <c r="I802" t="s">
        <v>138</v>
      </c>
      <c r="J802" t="s">
        <v>42</v>
      </c>
      <c r="K802" t="s">
        <v>43</v>
      </c>
      <c r="L802" t="s">
        <v>44</v>
      </c>
      <c r="M802" t="s">
        <v>45</v>
      </c>
      <c r="N802">
        <v>2</v>
      </c>
      <c r="O802" t="s">
        <v>1800</v>
      </c>
      <c r="P802" t="s">
        <v>267</v>
      </c>
      <c r="Q802">
        <v>2074980.35</v>
      </c>
      <c r="R802" t="s">
        <v>34</v>
      </c>
      <c r="S802" t="s">
        <v>35</v>
      </c>
      <c r="T802" t="s">
        <v>35</v>
      </c>
      <c r="U802" s="6">
        <v>4.5</v>
      </c>
    </row>
    <row r="803" spans="1:21" x14ac:dyDescent="0.25">
      <c r="A803" t="s">
        <v>1801</v>
      </c>
      <c r="B803" s="1">
        <v>45309</v>
      </c>
      <c r="C803" t="s">
        <v>88</v>
      </c>
      <c r="D803" t="s">
        <v>23</v>
      </c>
      <c r="E803" t="s">
        <v>112</v>
      </c>
      <c r="F803" t="s">
        <v>39</v>
      </c>
      <c r="G803" t="s">
        <v>203</v>
      </c>
      <c r="H803" t="s">
        <v>70</v>
      </c>
      <c r="I803" t="s">
        <v>119</v>
      </c>
      <c r="J803" t="s">
        <v>28</v>
      </c>
      <c r="K803" t="s">
        <v>29</v>
      </c>
      <c r="L803" t="s">
        <v>30</v>
      </c>
      <c r="M803" t="s">
        <v>113</v>
      </c>
      <c r="N803">
        <v>5</v>
      </c>
      <c r="O803" t="s">
        <v>1802</v>
      </c>
      <c r="P803" t="s">
        <v>60</v>
      </c>
      <c r="Q803">
        <v>3192018.04</v>
      </c>
      <c r="R803" t="s">
        <v>48</v>
      </c>
      <c r="S803" t="s">
        <v>56</v>
      </c>
      <c r="T803" t="s">
        <v>56</v>
      </c>
      <c r="U803" s="6">
        <v>4.4000000000000004</v>
      </c>
    </row>
    <row r="804" spans="1:21" x14ac:dyDescent="0.25">
      <c r="A804" t="s">
        <v>1803</v>
      </c>
      <c r="B804" s="1">
        <v>45042</v>
      </c>
      <c r="C804" t="s">
        <v>22</v>
      </c>
      <c r="D804" t="s">
        <v>23</v>
      </c>
      <c r="E804" t="s">
        <v>24</v>
      </c>
      <c r="F804" t="s">
        <v>62</v>
      </c>
      <c r="G804" t="s">
        <v>137</v>
      </c>
      <c r="H804" t="s">
        <v>40</v>
      </c>
      <c r="I804" t="s">
        <v>63</v>
      </c>
      <c r="J804" t="s">
        <v>42</v>
      </c>
      <c r="K804" t="s">
        <v>43</v>
      </c>
      <c r="L804" t="s">
        <v>44</v>
      </c>
      <c r="M804" t="s">
        <v>113</v>
      </c>
      <c r="N804">
        <v>5</v>
      </c>
      <c r="O804" t="s">
        <v>1804</v>
      </c>
      <c r="P804" t="s">
        <v>493</v>
      </c>
      <c r="Q804">
        <v>4034657.3</v>
      </c>
      <c r="R804" t="s">
        <v>34</v>
      </c>
      <c r="S804" t="s">
        <v>35</v>
      </c>
      <c r="T804" t="s">
        <v>56</v>
      </c>
      <c r="U804" s="6">
        <v>4.7</v>
      </c>
    </row>
    <row r="805" spans="1:21" x14ac:dyDescent="0.25">
      <c r="A805" t="s">
        <v>1805</v>
      </c>
      <c r="B805" s="1">
        <v>45274</v>
      </c>
      <c r="C805" t="s">
        <v>88</v>
      </c>
      <c r="D805" t="s">
        <v>23</v>
      </c>
      <c r="E805" t="s">
        <v>112</v>
      </c>
      <c r="F805" t="s">
        <v>76</v>
      </c>
      <c r="G805" t="s">
        <v>214</v>
      </c>
      <c r="H805" t="s">
        <v>40</v>
      </c>
      <c r="I805" t="s">
        <v>63</v>
      </c>
      <c r="J805" t="s">
        <v>42</v>
      </c>
      <c r="K805" t="s">
        <v>72</v>
      </c>
      <c r="L805" t="s">
        <v>44</v>
      </c>
      <c r="M805" t="s">
        <v>31</v>
      </c>
      <c r="N805">
        <v>3</v>
      </c>
      <c r="O805" t="s">
        <v>1806</v>
      </c>
      <c r="P805" t="s">
        <v>117</v>
      </c>
      <c r="Q805">
        <v>2393046.1</v>
      </c>
      <c r="R805" t="s">
        <v>48</v>
      </c>
      <c r="S805" t="s">
        <v>56</v>
      </c>
      <c r="T805" t="s">
        <v>35</v>
      </c>
      <c r="U805" s="6">
        <v>4.4000000000000004</v>
      </c>
    </row>
    <row r="806" spans="1:21" x14ac:dyDescent="0.25">
      <c r="A806" t="s">
        <v>1807</v>
      </c>
      <c r="B806" s="1">
        <v>45155</v>
      </c>
      <c r="C806" t="s">
        <v>88</v>
      </c>
      <c r="D806" t="s">
        <v>23</v>
      </c>
      <c r="E806" t="s">
        <v>89</v>
      </c>
      <c r="F806" t="s">
        <v>69</v>
      </c>
      <c r="G806" t="s">
        <v>20215</v>
      </c>
      <c r="H806" t="s">
        <v>26</v>
      </c>
      <c r="I806" t="s">
        <v>151</v>
      </c>
      <c r="J806" t="s">
        <v>42</v>
      </c>
      <c r="K806" t="s">
        <v>29</v>
      </c>
      <c r="L806" t="s">
        <v>30</v>
      </c>
      <c r="M806" t="s">
        <v>113</v>
      </c>
      <c r="N806">
        <v>3</v>
      </c>
      <c r="O806" t="s">
        <v>1808</v>
      </c>
      <c r="P806" t="s">
        <v>840</v>
      </c>
      <c r="Q806">
        <v>3183628.47</v>
      </c>
      <c r="R806" t="s">
        <v>48</v>
      </c>
      <c r="S806" t="s">
        <v>35</v>
      </c>
      <c r="T806" t="s">
        <v>35</v>
      </c>
      <c r="U806" s="6">
        <v>4.7</v>
      </c>
    </row>
    <row r="807" spans="1:21" x14ac:dyDescent="0.25">
      <c r="A807" t="s">
        <v>1809</v>
      </c>
      <c r="B807" s="1">
        <v>44967</v>
      </c>
      <c r="C807" t="s">
        <v>98</v>
      </c>
      <c r="D807" t="s">
        <v>23</v>
      </c>
      <c r="E807" t="s">
        <v>99</v>
      </c>
      <c r="F807" t="s">
        <v>62</v>
      </c>
      <c r="G807" t="s">
        <v>20215</v>
      </c>
      <c r="H807" t="s">
        <v>166</v>
      </c>
      <c r="I807" t="s">
        <v>173</v>
      </c>
      <c r="J807" t="s">
        <v>174</v>
      </c>
      <c r="K807" t="s">
        <v>29</v>
      </c>
      <c r="L807" t="s">
        <v>30</v>
      </c>
      <c r="M807" t="s">
        <v>45</v>
      </c>
      <c r="N807">
        <v>1</v>
      </c>
      <c r="O807" t="s">
        <v>1810</v>
      </c>
      <c r="P807" t="s">
        <v>405</v>
      </c>
      <c r="Q807">
        <v>604614.66</v>
      </c>
      <c r="R807" t="s">
        <v>48</v>
      </c>
      <c r="S807" t="s">
        <v>35</v>
      </c>
      <c r="T807" t="s">
        <v>35</v>
      </c>
      <c r="U807" s="6">
        <v>3.8</v>
      </c>
    </row>
    <row r="808" spans="1:21" x14ac:dyDescent="0.25">
      <c r="A808" t="s">
        <v>1811</v>
      </c>
      <c r="B808" s="1">
        <v>45825</v>
      </c>
      <c r="C808" t="s">
        <v>98</v>
      </c>
      <c r="D808" t="s">
        <v>23</v>
      </c>
      <c r="E808" t="s">
        <v>99</v>
      </c>
      <c r="F808" t="s">
        <v>76</v>
      </c>
      <c r="G808" t="s">
        <v>142</v>
      </c>
      <c r="H808" t="s">
        <v>104</v>
      </c>
      <c r="I808" t="s">
        <v>105</v>
      </c>
      <c r="J808" t="s">
        <v>28</v>
      </c>
      <c r="K808" t="s">
        <v>29</v>
      </c>
      <c r="L808" t="s">
        <v>30</v>
      </c>
      <c r="M808" t="s">
        <v>53</v>
      </c>
      <c r="N808">
        <v>2</v>
      </c>
      <c r="O808" t="s">
        <v>1812</v>
      </c>
      <c r="P808" t="s">
        <v>192</v>
      </c>
      <c r="Q808">
        <v>1789012.22</v>
      </c>
      <c r="R808" t="s">
        <v>34</v>
      </c>
      <c r="S808" t="s">
        <v>56</v>
      </c>
      <c r="T808" t="s">
        <v>35</v>
      </c>
      <c r="U808" s="6">
        <v>4.2</v>
      </c>
    </row>
    <row r="809" spans="1:21" x14ac:dyDescent="0.25">
      <c r="A809" t="s">
        <v>1813</v>
      </c>
      <c r="B809" s="1">
        <v>45106</v>
      </c>
      <c r="C809" t="s">
        <v>88</v>
      </c>
      <c r="D809" t="s">
        <v>23</v>
      </c>
      <c r="E809" t="s">
        <v>89</v>
      </c>
      <c r="F809" t="s">
        <v>25</v>
      </c>
      <c r="G809" t="s">
        <v>328</v>
      </c>
      <c r="H809" t="s">
        <v>166</v>
      </c>
      <c r="I809" t="s">
        <v>167</v>
      </c>
      <c r="J809" t="s">
        <v>42</v>
      </c>
      <c r="K809" t="s">
        <v>43</v>
      </c>
      <c r="L809" t="s">
        <v>30</v>
      </c>
      <c r="M809" t="s">
        <v>53</v>
      </c>
      <c r="N809">
        <v>5</v>
      </c>
      <c r="O809" t="s">
        <v>1814</v>
      </c>
      <c r="P809" t="s">
        <v>482</v>
      </c>
      <c r="Q809">
        <v>4327384.29</v>
      </c>
      <c r="R809" t="s">
        <v>48</v>
      </c>
      <c r="S809" t="s">
        <v>56</v>
      </c>
      <c r="T809" t="s">
        <v>56</v>
      </c>
      <c r="U809" s="6">
        <v>3.8</v>
      </c>
    </row>
    <row r="810" spans="1:21" x14ac:dyDescent="0.25">
      <c r="A810" t="s">
        <v>1815</v>
      </c>
      <c r="B810" s="1">
        <v>44934</v>
      </c>
      <c r="C810" t="s">
        <v>37</v>
      </c>
      <c r="D810" t="s">
        <v>23</v>
      </c>
      <c r="E810" t="s">
        <v>68</v>
      </c>
      <c r="F810" t="s">
        <v>190</v>
      </c>
      <c r="G810" t="s">
        <v>265</v>
      </c>
      <c r="H810" t="s">
        <v>70</v>
      </c>
      <c r="I810" t="s">
        <v>71</v>
      </c>
      <c r="J810" t="s">
        <v>28</v>
      </c>
      <c r="K810" t="s">
        <v>29</v>
      </c>
      <c r="L810" t="s">
        <v>30</v>
      </c>
      <c r="M810" t="s">
        <v>45</v>
      </c>
      <c r="N810">
        <v>5</v>
      </c>
      <c r="O810" t="s">
        <v>1816</v>
      </c>
      <c r="P810" t="s">
        <v>267</v>
      </c>
      <c r="Q810">
        <v>3997213.78</v>
      </c>
      <c r="R810" t="s">
        <v>48</v>
      </c>
      <c r="S810" t="s">
        <v>56</v>
      </c>
      <c r="T810" t="s">
        <v>35</v>
      </c>
      <c r="U810" s="6">
        <v>4.2</v>
      </c>
    </row>
    <row r="811" spans="1:21" x14ac:dyDescent="0.25">
      <c r="A811" t="s">
        <v>1817</v>
      </c>
      <c r="B811" s="1">
        <v>45914</v>
      </c>
      <c r="C811" t="s">
        <v>22</v>
      </c>
      <c r="D811" t="s">
        <v>23</v>
      </c>
      <c r="E811" t="s">
        <v>24</v>
      </c>
      <c r="F811" t="s">
        <v>90</v>
      </c>
      <c r="G811" t="s">
        <v>20198</v>
      </c>
      <c r="H811" t="s">
        <v>166</v>
      </c>
      <c r="I811" t="s">
        <v>173</v>
      </c>
      <c r="J811" t="s">
        <v>174</v>
      </c>
      <c r="K811" t="s">
        <v>72</v>
      </c>
      <c r="L811" t="s">
        <v>44</v>
      </c>
      <c r="M811" t="s">
        <v>31</v>
      </c>
      <c r="N811">
        <v>4</v>
      </c>
      <c r="O811" t="s">
        <v>1818</v>
      </c>
      <c r="P811" t="s">
        <v>86</v>
      </c>
      <c r="Q811">
        <v>2792694.25</v>
      </c>
      <c r="R811" t="s">
        <v>34</v>
      </c>
      <c r="S811" t="s">
        <v>35</v>
      </c>
      <c r="T811" t="s">
        <v>35</v>
      </c>
      <c r="U811" s="6">
        <v>4.3</v>
      </c>
    </row>
    <row r="812" spans="1:21" x14ac:dyDescent="0.25">
      <c r="A812" t="s">
        <v>1819</v>
      </c>
      <c r="B812" s="1">
        <v>45814</v>
      </c>
      <c r="C812" t="s">
        <v>98</v>
      </c>
      <c r="D812" t="s">
        <v>23</v>
      </c>
      <c r="E812" t="s">
        <v>103</v>
      </c>
      <c r="F812" t="s">
        <v>90</v>
      </c>
      <c r="G812" t="s">
        <v>343</v>
      </c>
      <c r="H812" t="s">
        <v>166</v>
      </c>
      <c r="I812" t="s">
        <v>167</v>
      </c>
      <c r="J812" t="s">
        <v>42</v>
      </c>
      <c r="K812" t="s">
        <v>72</v>
      </c>
      <c r="L812" t="s">
        <v>44</v>
      </c>
      <c r="M812" t="s">
        <v>77</v>
      </c>
      <c r="N812">
        <v>1</v>
      </c>
      <c r="O812" t="s">
        <v>1820</v>
      </c>
      <c r="P812" t="s">
        <v>375</v>
      </c>
      <c r="Q812">
        <v>700159.6</v>
      </c>
      <c r="R812" t="s">
        <v>48</v>
      </c>
      <c r="S812" t="s">
        <v>35</v>
      </c>
      <c r="T812" t="s">
        <v>35</v>
      </c>
      <c r="U812" s="6">
        <v>4.9000000000000004</v>
      </c>
    </row>
    <row r="813" spans="1:21" x14ac:dyDescent="0.25">
      <c r="A813" t="s">
        <v>1821</v>
      </c>
      <c r="B813" s="1">
        <v>45340</v>
      </c>
      <c r="C813" t="s">
        <v>98</v>
      </c>
      <c r="D813" t="s">
        <v>23</v>
      </c>
      <c r="E813" t="s">
        <v>103</v>
      </c>
      <c r="F813" t="s">
        <v>69</v>
      </c>
      <c r="G813" t="s">
        <v>20214</v>
      </c>
      <c r="H813" t="s">
        <v>104</v>
      </c>
      <c r="I813" t="s">
        <v>105</v>
      </c>
      <c r="J813" t="s">
        <v>28</v>
      </c>
      <c r="K813" t="s">
        <v>72</v>
      </c>
      <c r="L813" t="s">
        <v>44</v>
      </c>
      <c r="M813" t="s">
        <v>31</v>
      </c>
      <c r="N813">
        <v>2</v>
      </c>
      <c r="O813" t="s">
        <v>1822</v>
      </c>
      <c r="P813" t="s">
        <v>571</v>
      </c>
      <c r="Q813">
        <v>1515550.15</v>
      </c>
      <c r="R813" t="s">
        <v>34</v>
      </c>
      <c r="S813" t="s">
        <v>56</v>
      </c>
      <c r="T813" t="s">
        <v>35</v>
      </c>
      <c r="U813" s="6">
        <v>4.8</v>
      </c>
    </row>
    <row r="814" spans="1:21" x14ac:dyDescent="0.25">
      <c r="A814" t="s">
        <v>1823</v>
      </c>
      <c r="B814" s="1">
        <v>45464</v>
      </c>
      <c r="C814" t="s">
        <v>37</v>
      </c>
      <c r="D814" t="s">
        <v>23</v>
      </c>
      <c r="E814" t="s">
        <v>38</v>
      </c>
      <c r="F814" t="s">
        <v>62</v>
      </c>
      <c r="G814" t="s">
        <v>328</v>
      </c>
      <c r="H814" t="s">
        <v>70</v>
      </c>
      <c r="I814" t="s">
        <v>119</v>
      </c>
      <c r="J814" t="s">
        <v>28</v>
      </c>
      <c r="K814" t="s">
        <v>43</v>
      </c>
      <c r="L814" t="s">
        <v>30</v>
      </c>
      <c r="M814" t="s">
        <v>45</v>
      </c>
      <c r="N814">
        <v>5</v>
      </c>
      <c r="O814" t="s">
        <v>1824</v>
      </c>
      <c r="P814" t="s">
        <v>295</v>
      </c>
      <c r="Q814">
        <v>3528633.64</v>
      </c>
      <c r="R814" t="s">
        <v>34</v>
      </c>
      <c r="S814" t="s">
        <v>35</v>
      </c>
      <c r="T814" t="s">
        <v>56</v>
      </c>
      <c r="U814" s="6">
        <v>5</v>
      </c>
    </row>
    <row r="815" spans="1:21" x14ac:dyDescent="0.25">
      <c r="A815" t="s">
        <v>1825</v>
      </c>
      <c r="B815" s="1">
        <v>45755</v>
      </c>
      <c r="C815" t="s">
        <v>37</v>
      </c>
      <c r="D815" t="s">
        <v>23</v>
      </c>
      <c r="E815" t="s">
        <v>68</v>
      </c>
      <c r="F815" t="s">
        <v>39</v>
      </c>
      <c r="G815" t="s">
        <v>230</v>
      </c>
      <c r="H815" t="s">
        <v>70</v>
      </c>
      <c r="I815" t="s">
        <v>71</v>
      </c>
      <c r="J815" t="s">
        <v>28</v>
      </c>
      <c r="K815" t="s">
        <v>29</v>
      </c>
      <c r="L815" t="s">
        <v>44</v>
      </c>
      <c r="M815" t="s">
        <v>45</v>
      </c>
      <c r="N815">
        <v>5</v>
      </c>
      <c r="O815" t="s">
        <v>1826</v>
      </c>
      <c r="P815" t="s">
        <v>402</v>
      </c>
      <c r="Q815">
        <v>4139574.42</v>
      </c>
      <c r="R815" t="s">
        <v>34</v>
      </c>
      <c r="S815" t="s">
        <v>56</v>
      </c>
      <c r="T815" t="s">
        <v>56</v>
      </c>
      <c r="U815" s="6">
        <v>4.9000000000000004</v>
      </c>
    </row>
    <row r="816" spans="1:21" x14ac:dyDescent="0.25">
      <c r="A816" t="s">
        <v>1827</v>
      </c>
      <c r="B816" s="1">
        <v>45059</v>
      </c>
      <c r="C816" t="s">
        <v>22</v>
      </c>
      <c r="D816" t="s">
        <v>23</v>
      </c>
      <c r="E816" t="s">
        <v>24</v>
      </c>
      <c r="F816" t="s">
        <v>62</v>
      </c>
      <c r="G816" t="s">
        <v>331</v>
      </c>
      <c r="H816" t="s">
        <v>70</v>
      </c>
      <c r="I816" t="s">
        <v>71</v>
      </c>
      <c r="J816" t="s">
        <v>28</v>
      </c>
      <c r="K816" t="s">
        <v>72</v>
      </c>
      <c r="L816" t="s">
        <v>30</v>
      </c>
      <c r="M816" t="s">
        <v>64</v>
      </c>
      <c r="N816">
        <v>5</v>
      </c>
      <c r="O816" t="s">
        <v>1828</v>
      </c>
      <c r="P816" t="s">
        <v>79</v>
      </c>
      <c r="Q816">
        <v>4150578.54</v>
      </c>
      <c r="R816" t="s">
        <v>34</v>
      </c>
      <c r="S816" t="s">
        <v>56</v>
      </c>
      <c r="T816" t="s">
        <v>56</v>
      </c>
      <c r="U816" s="6">
        <v>4.8</v>
      </c>
    </row>
    <row r="817" spans="1:21" x14ac:dyDescent="0.25">
      <c r="A817" t="s">
        <v>1829</v>
      </c>
      <c r="B817" s="1">
        <v>45654</v>
      </c>
      <c r="C817" t="s">
        <v>37</v>
      </c>
      <c r="D817" t="s">
        <v>23</v>
      </c>
      <c r="E817" t="s">
        <v>38</v>
      </c>
      <c r="F817" t="s">
        <v>76</v>
      </c>
      <c r="G817" t="s">
        <v>20209</v>
      </c>
      <c r="H817" t="s">
        <v>166</v>
      </c>
      <c r="I817" t="s">
        <v>167</v>
      </c>
      <c r="J817" t="s">
        <v>42</v>
      </c>
      <c r="K817" t="s">
        <v>72</v>
      </c>
      <c r="L817" t="s">
        <v>44</v>
      </c>
      <c r="M817" t="s">
        <v>77</v>
      </c>
      <c r="N817">
        <v>2</v>
      </c>
      <c r="O817" t="s">
        <v>1830</v>
      </c>
      <c r="P817" t="s">
        <v>261</v>
      </c>
      <c r="Q817">
        <v>1674279.13</v>
      </c>
      <c r="R817" t="s">
        <v>48</v>
      </c>
      <c r="S817" t="s">
        <v>56</v>
      </c>
      <c r="T817" t="s">
        <v>56</v>
      </c>
      <c r="U817" s="6">
        <v>4.5</v>
      </c>
    </row>
    <row r="818" spans="1:21" x14ac:dyDescent="0.25">
      <c r="A818" t="s">
        <v>1831</v>
      </c>
      <c r="B818" s="1">
        <v>44941</v>
      </c>
      <c r="C818" t="s">
        <v>81</v>
      </c>
      <c r="D818" t="s">
        <v>23</v>
      </c>
      <c r="E818" t="s">
        <v>82</v>
      </c>
      <c r="F818" t="s">
        <v>62</v>
      </c>
      <c r="G818" t="s">
        <v>20204</v>
      </c>
      <c r="H818" t="s">
        <v>40</v>
      </c>
      <c r="I818" t="s">
        <v>41</v>
      </c>
      <c r="J818" t="s">
        <v>42</v>
      </c>
      <c r="K818" t="s">
        <v>43</v>
      </c>
      <c r="L818" t="s">
        <v>30</v>
      </c>
      <c r="M818" t="s">
        <v>77</v>
      </c>
      <c r="N818">
        <v>1</v>
      </c>
      <c r="O818" t="s">
        <v>1832</v>
      </c>
      <c r="P818" t="s">
        <v>454</v>
      </c>
      <c r="Q818">
        <v>1220311.9099999999</v>
      </c>
      <c r="R818" t="s">
        <v>48</v>
      </c>
      <c r="S818" t="s">
        <v>56</v>
      </c>
      <c r="T818" t="s">
        <v>35</v>
      </c>
      <c r="U818" s="6">
        <v>4.4000000000000004</v>
      </c>
    </row>
    <row r="819" spans="1:21" x14ac:dyDescent="0.25">
      <c r="A819" t="s">
        <v>1833</v>
      </c>
      <c r="B819" s="1">
        <v>45196</v>
      </c>
      <c r="C819" t="s">
        <v>88</v>
      </c>
      <c r="D819" t="s">
        <v>23</v>
      </c>
      <c r="E819" t="s">
        <v>112</v>
      </c>
      <c r="F819" t="s">
        <v>76</v>
      </c>
      <c r="G819" t="s">
        <v>142</v>
      </c>
      <c r="H819" t="s">
        <v>166</v>
      </c>
      <c r="I819" t="s">
        <v>167</v>
      </c>
      <c r="J819" t="s">
        <v>42</v>
      </c>
      <c r="K819" t="s">
        <v>72</v>
      </c>
      <c r="L819" t="s">
        <v>44</v>
      </c>
      <c r="M819" t="s">
        <v>64</v>
      </c>
      <c r="N819">
        <v>4</v>
      </c>
      <c r="O819" t="s">
        <v>1834</v>
      </c>
      <c r="P819" t="s">
        <v>212</v>
      </c>
      <c r="Q819">
        <v>3473494.83</v>
      </c>
      <c r="R819" t="s">
        <v>48</v>
      </c>
      <c r="S819" t="s">
        <v>56</v>
      </c>
      <c r="T819" t="s">
        <v>35</v>
      </c>
      <c r="U819" s="6">
        <v>3.9</v>
      </c>
    </row>
    <row r="820" spans="1:21" x14ac:dyDescent="0.25">
      <c r="A820" t="s">
        <v>1835</v>
      </c>
      <c r="B820" s="1">
        <v>45727</v>
      </c>
      <c r="C820" t="s">
        <v>88</v>
      </c>
      <c r="D820" t="s">
        <v>23</v>
      </c>
      <c r="E820" t="s">
        <v>112</v>
      </c>
      <c r="F820" t="s">
        <v>69</v>
      </c>
      <c r="G820" t="s">
        <v>20207</v>
      </c>
      <c r="H820" t="s">
        <v>40</v>
      </c>
      <c r="I820" t="s">
        <v>63</v>
      </c>
      <c r="J820" t="s">
        <v>42</v>
      </c>
      <c r="K820" t="s">
        <v>72</v>
      </c>
      <c r="L820" t="s">
        <v>30</v>
      </c>
      <c r="M820" t="s">
        <v>113</v>
      </c>
      <c r="N820">
        <v>3</v>
      </c>
      <c r="O820" t="s">
        <v>1836</v>
      </c>
      <c r="P820" t="s">
        <v>840</v>
      </c>
      <c r="Q820">
        <v>2844312.85</v>
      </c>
      <c r="R820" t="s">
        <v>34</v>
      </c>
      <c r="S820" t="s">
        <v>35</v>
      </c>
      <c r="T820" t="s">
        <v>35</v>
      </c>
      <c r="U820" s="6">
        <v>5</v>
      </c>
    </row>
    <row r="821" spans="1:21" x14ac:dyDescent="0.25">
      <c r="A821" t="s">
        <v>1837</v>
      </c>
      <c r="B821" s="1">
        <v>45373</v>
      </c>
      <c r="C821" t="s">
        <v>37</v>
      </c>
      <c r="D821" t="s">
        <v>23</v>
      </c>
      <c r="E821" t="s">
        <v>38</v>
      </c>
      <c r="F821" t="s">
        <v>25</v>
      </c>
      <c r="G821" t="s">
        <v>137</v>
      </c>
      <c r="H821" t="s">
        <v>83</v>
      </c>
      <c r="I821" t="s">
        <v>84</v>
      </c>
      <c r="J821" t="s">
        <v>42</v>
      </c>
      <c r="K821" t="s">
        <v>43</v>
      </c>
      <c r="L821" t="s">
        <v>44</v>
      </c>
      <c r="M821" t="s">
        <v>113</v>
      </c>
      <c r="N821">
        <v>2</v>
      </c>
      <c r="O821" t="s">
        <v>1838</v>
      </c>
      <c r="P821" t="s">
        <v>270</v>
      </c>
      <c r="Q821">
        <v>2053677.84</v>
      </c>
      <c r="R821" t="s">
        <v>34</v>
      </c>
      <c r="S821" t="s">
        <v>35</v>
      </c>
      <c r="T821" t="s">
        <v>35</v>
      </c>
      <c r="U821" s="6">
        <v>4.7</v>
      </c>
    </row>
    <row r="822" spans="1:21" x14ac:dyDescent="0.25">
      <c r="A822" t="s">
        <v>1839</v>
      </c>
      <c r="B822" s="1">
        <v>45746</v>
      </c>
      <c r="C822" t="s">
        <v>98</v>
      </c>
      <c r="D822" t="s">
        <v>23</v>
      </c>
      <c r="E822" t="s">
        <v>99</v>
      </c>
      <c r="F822" t="s">
        <v>69</v>
      </c>
      <c r="G822" t="s">
        <v>20215</v>
      </c>
      <c r="H822" t="s">
        <v>83</v>
      </c>
      <c r="I822" t="s">
        <v>126</v>
      </c>
      <c r="J822" t="s">
        <v>42</v>
      </c>
      <c r="K822" t="s">
        <v>43</v>
      </c>
      <c r="L822" t="s">
        <v>30</v>
      </c>
      <c r="M822" t="s">
        <v>45</v>
      </c>
      <c r="N822">
        <v>5</v>
      </c>
      <c r="O822" t="s">
        <v>1840</v>
      </c>
      <c r="P822" t="s">
        <v>301</v>
      </c>
      <c r="Q822">
        <v>4005151.25</v>
      </c>
      <c r="R822" t="s">
        <v>34</v>
      </c>
      <c r="S822" t="s">
        <v>35</v>
      </c>
      <c r="T822" t="s">
        <v>35</v>
      </c>
      <c r="U822" s="6">
        <v>4.5</v>
      </c>
    </row>
    <row r="823" spans="1:21" x14ac:dyDescent="0.25">
      <c r="A823" t="s">
        <v>1841</v>
      </c>
      <c r="B823" s="1">
        <v>45805</v>
      </c>
      <c r="C823" t="s">
        <v>81</v>
      </c>
      <c r="D823" t="s">
        <v>23</v>
      </c>
      <c r="E823" t="s">
        <v>82</v>
      </c>
      <c r="F823" t="s">
        <v>58</v>
      </c>
      <c r="G823" t="s">
        <v>150</v>
      </c>
      <c r="H823" t="s">
        <v>40</v>
      </c>
      <c r="I823" t="s">
        <v>63</v>
      </c>
      <c r="J823" t="s">
        <v>42</v>
      </c>
      <c r="K823" t="s">
        <v>43</v>
      </c>
      <c r="L823" t="s">
        <v>44</v>
      </c>
      <c r="M823" t="s">
        <v>45</v>
      </c>
      <c r="N823">
        <v>5</v>
      </c>
      <c r="O823" t="s">
        <v>1842</v>
      </c>
      <c r="P823" t="s">
        <v>386</v>
      </c>
      <c r="Q823">
        <v>4761482.6100000003</v>
      </c>
      <c r="R823" t="s">
        <v>48</v>
      </c>
      <c r="S823" t="s">
        <v>56</v>
      </c>
      <c r="T823" t="s">
        <v>56</v>
      </c>
      <c r="U823" s="6">
        <v>4.2</v>
      </c>
    </row>
    <row r="824" spans="1:21" x14ac:dyDescent="0.25">
      <c r="A824" t="s">
        <v>1843</v>
      </c>
      <c r="B824" s="1">
        <v>45140</v>
      </c>
      <c r="C824" t="s">
        <v>98</v>
      </c>
      <c r="D824" t="s">
        <v>23</v>
      </c>
      <c r="E824" t="s">
        <v>99</v>
      </c>
      <c r="F824" t="s">
        <v>25</v>
      </c>
      <c r="G824" t="s">
        <v>20208</v>
      </c>
      <c r="H824" t="s">
        <v>26</v>
      </c>
      <c r="I824" t="s">
        <v>253</v>
      </c>
      <c r="J824" t="s">
        <v>42</v>
      </c>
      <c r="K824" t="s">
        <v>29</v>
      </c>
      <c r="L824" t="s">
        <v>30</v>
      </c>
      <c r="M824" t="s">
        <v>77</v>
      </c>
      <c r="N824">
        <v>3</v>
      </c>
      <c r="O824" t="s">
        <v>1844</v>
      </c>
      <c r="P824" t="s">
        <v>128</v>
      </c>
      <c r="Q824">
        <v>2515472.48</v>
      </c>
      <c r="R824" t="s">
        <v>48</v>
      </c>
      <c r="S824" t="s">
        <v>35</v>
      </c>
      <c r="T824" t="s">
        <v>35</v>
      </c>
      <c r="U824" s="6">
        <v>4.0999999999999996</v>
      </c>
    </row>
    <row r="825" spans="1:21" x14ac:dyDescent="0.25">
      <c r="A825" t="s">
        <v>1845</v>
      </c>
      <c r="B825" s="1">
        <v>45158</v>
      </c>
      <c r="C825" t="s">
        <v>98</v>
      </c>
      <c r="D825" t="s">
        <v>23</v>
      </c>
      <c r="E825" t="s">
        <v>99</v>
      </c>
      <c r="F825" t="s">
        <v>90</v>
      </c>
      <c r="G825" t="s">
        <v>184</v>
      </c>
      <c r="H825" t="s">
        <v>70</v>
      </c>
      <c r="I825" t="s">
        <v>180</v>
      </c>
      <c r="J825" t="s">
        <v>42</v>
      </c>
      <c r="K825" t="s">
        <v>29</v>
      </c>
      <c r="L825" t="s">
        <v>30</v>
      </c>
      <c r="M825" t="s">
        <v>64</v>
      </c>
      <c r="N825">
        <v>2</v>
      </c>
      <c r="O825" t="s">
        <v>1846</v>
      </c>
      <c r="P825" t="s">
        <v>55</v>
      </c>
      <c r="Q825">
        <v>1938557.56</v>
      </c>
      <c r="R825" t="s">
        <v>34</v>
      </c>
      <c r="S825" t="s">
        <v>35</v>
      </c>
      <c r="T825" t="s">
        <v>56</v>
      </c>
      <c r="U825" s="6">
        <v>3.7</v>
      </c>
    </row>
    <row r="826" spans="1:21" x14ac:dyDescent="0.25">
      <c r="A826" t="s">
        <v>1847</v>
      </c>
      <c r="B826" s="1">
        <v>45717</v>
      </c>
      <c r="C826" t="s">
        <v>50</v>
      </c>
      <c r="D826" t="s">
        <v>23</v>
      </c>
      <c r="E826" t="s">
        <v>130</v>
      </c>
      <c r="F826" t="s">
        <v>76</v>
      </c>
      <c r="G826" t="s">
        <v>331</v>
      </c>
      <c r="H826" t="s">
        <v>26</v>
      </c>
      <c r="I826" t="s">
        <v>27</v>
      </c>
      <c r="J826" t="s">
        <v>28</v>
      </c>
      <c r="K826" t="s">
        <v>72</v>
      </c>
      <c r="L826" t="s">
        <v>44</v>
      </c>
      <c r="M826" t="s">
        <v>45</v>
      </c>
      <c r="N826">
        <v>1</v>
      </c>
      <c r="O826" t="s">
        <v>1848</v>
      </c>
      <c r="P826" t="s">
        <v>301</v>
      </c>
      <c r="Q826">
        <v>1202438.56</v>
      </c>
      <c r="R826" t="s">
        <v>34</v>
      </c>
      <c r="S826" t="s">
        <v>56</v>
      </c>
      <c r="T826" t="s">
        <v>35</v>
      </c>
      <c r="U826" s="6">
        <v>3.6</v>
      </c>
    </row>
    <row r="827" spans="1:21" x14ac:dyDescent="0.25">
      <c r="A827" t="s">
        <v>1849</v>
      </c>
      <c r="B827" s="1">
        <v>45568</v>
      </c>
      <c r="C827" t="s">
        <v>22</v>
      </c>
      <c r="D827" t="s">
        <v>23</v>
      </c>
      <c r="E827" t="s">
        <v>24</v>
      </c>
      <c r="F827" t="s">
        <v>76</v>
      </c>
      <c r="G827" t="s">
        <v>20207</v>
      </c>
      <c r="H827" t="s">
        <v>104</v>
      </c>
      <c r="I827" t="s">
        <v>105</v>
      </c>
      <c r="J827" t="s">
        <v>28</v>
      </c>
      <c r="K827" t="s">
        <v>72</v>
      </c>
      <c r="L827" t="s">
        <v>30</v>
      </c>
      <c r="M827" t="s">
        <v>64</v>
      </c>
      <c r="N827">
        <v>4</v>
      </c>
      <c r="O827" t="s">
        <v>1850</v>
      </c>
      <c r="P827" t="s">
        <v>148</v>
      </c>
      <c r="Q827">
        <v>3557228.17</v>
      </c>
      <c r="R827" t="s">
        <v>48</v>
      </c>
      <c r="S827" t="s">
        <v>56</v>
      </c>
      <c r="T827" t="s">
        <v>35</v>
      </c>
      <c r="U827" s="6">
        <v>4.3</v>
      </c>
    </row>
    <row r="828" spans="1:21" x14ac:dyDescent="0.25">
      <c r="A828" t="s">
        <v>1851</v>
      </c>
      <c r="B828" s="1">
        <v>45812</v>
      </c>
      <c r="C828" t="s">
        <v>37</v>
      </c>
      <c r="D828" t="s">
        <v>23</v>
      </c>
      <c r="E828" t="s">
        <v>68</v>
      </c>
      <c r="F828" t="s">
        <v>90</v>
      </c>
      <c r="G828" t="s">
        <v>20198</v>
      </c>
      <c r="H828" t="s">
        <v>166</v>
      </c>
      <c r="I828" t="s">
        <v>167</v>
      </c>
      <c r="J828" t="s">
        <v>42</v>
      </c>
      <c r="K828" t="s">
        <v>72</v>
      </c>
      <c r="L828" t="s">
        <v>44</v>
      </c>
      <c r="M828" t="s">
        <v>45</v>
      </c>
      <c r="N828">
        <v>4</v>
      </c>
      <c r="O828" t="s">
        <v>1852</v>
      </c>
      <c r="P828" t="s">
        <v>318</v>
      </c>
      <c r="Q828">
        <v>3063958.69</v>
      </c>
      <c r="R828" t="s">
        <v>48</v>
      </c>
      <c r="S828" t="s">
        <v>56</v>
      </c>
      <c r="T828" t="s">
        <v>56</v>
      </c>
      <c r="U828" s="6">
        <v>5</v>
      </c>
    </row>
    <row r="829" spans="1:21" x14ac:dyDescent="0.25">
      <c r="A829" t="s">
        <v>1853</v>
      </c>
      <c r="B829" s="1">
        <v>45532</v>
      </c>
      <c r="C829" t="s">
        <v>37</v>
      </c>
      <c r="D829" t="s">
        <v>23</v>
      </c>
      <c r="E829" t="s">
        <v>38</v>
      </c>
      <c r="F829" t="s">
        <v>190</v>
      </c>
      <c r="G829" t="s">
        <v>20209</v>
      </c>
      <c r="H829" t="s">
        <v>26</v>
      </c>
      <c r="I829" t="s">
        <v>27</v>
      </c>
      <c r="J829" t="s">
        <v>28</v>
      </c>
      <c r="K829" t="s">
        <v>29</v>
      </c>
      <c r="L829" t="s">
        <v>30</v>
      </c>
      <c r="M829" t="s">
        <v>64</v>
      </c>
      <c r="N829">
        <v>4</v>
      </c>
      <c r="O829" t="s">
        <v>1854</v>
      </c>
      <c r="P829" t="s">
        <v>415</v>
      </c>
      <c r="Q829">
        <v>4553034.45</v>
      </c>
      <c r="R829" t="s">
        <v>48</v>
      </c>
      <c r="S829" t="s">
        <v>56</v>
      </c>
      <c r="T829" t="s">
        <v>56</v>
      </c>
      <c r="U829" s="6">
        <v>3.6</v>
      </c>
    </row>
    <row r="830" spans="1:21" x14ac:dyDescent="0.25">
      <c r="A830" t="s">
        <v>1855</v>
      </c>
      <c r="B830" s="1">
        <v>45521</v>
      </c>
      <c r="C830" t="s">
        <v>37</v>
      </c>
      <c r="D830" t="s">
        <v>23</v>
      </c>
      <c r="E830" t="s">
        <v>38</v>
      </c>
      <c r="F830" t="s">
        <v>190</v>
      </c>
      <c r="G830" t="s">
        <v>165</v>
      </c>
      <c r="H830" t="s">
        <v>83</v>
      </c>
      <c r="I830" t="s">
        <v>126</v>
      </c>
      <c r="J830" t="s">
        <v>42</v>
      </c>
      <c r="K830" t="s">
        <v>72</v>
      </c>
      <c r="L830" t="s">
        <v>30</v>
      </c>
      <c r="M830" t="s">
        <v>45</v>
      </c>
      <c r="N830">
        <v>1</v>
      </c>
      <c r="O830" t="s">
        <v>1856</v>
      </c>
      <c r="P830" t="s">
        <v>96</v>
      </c>
      <c r="Q830">
        <v>836606.43</v>
      </c>
      <c r="R830" t="s">
        <v>48</v>
      </c>
      <c r="S830" t="s">
        <v>56</v>
      </c>
      <c r="T830" t="s">
        <v>35</v>
      </c>
      <c r="U830" s="6">
        <v>4.9000000000000004</v>
      </c>
    </row>
    <row r="831" spans="1:21" x14ac:dyDescent="0.25">
      <c r="A831" t="s">
        <v>1857</v>
      </c>
      <c r="B831" s="1">
        <v>45895</v>
      </c>
      <c r="C831" t="s">
        <v>22</v>
      </c>
      <c r="D831" t="s">
        <v>23</v>
      </c>
      <c r="E831" t="s">
        <v>24</v>
      </c>
      <c r="F831" t="s">
        <v>69</v>
      </c>
      <c r="G831" t="s">
        <v>20199</v>
      </c>
      <c r="H831" t="s">
        <v>40</v>
      </c>
      <c r="I831" t="s">
        <v>63</v>
      </c>
      <c r="J831" t="s">
        <v>42</v>
      </c>
      <c r="K831" t="s">
        <v>29</v>
      </c>
      <c r="L831" t="s">
        <v>44</v>
      </c>
      <c r="M831" t="s">
        <v>31</v>
      </c>
      <c r="N831">
        <v>2</v>
      </c>
      <c r="O831" t="s">
        <v>1858</v>
      </c>
      <c r="P831" t="s">
        <v>192</v>
      </c>
      <c r="Q831">
        <v>1860900.98</v>
      </c>
      <c r="R831" t="s">
        <v>48</v>
      </c>
      <c r="S831" t="s">
        <v>56</v>
      </c>
      <c r="T831" t="s">
        <v>56</v>
      </c>
      <c r="U831" s="6">
        <v>4.7</v>
      </c>
    </row>
    <row r="832" spans="1:21" x14ac:dyDescent="0.25">
      <c r="A832" t="s">
        <v>1859</v>
      </c>
      <c r="B832" s="1">
        <v>45642</v>
      </c>
      <c r="C832" t="s">
        <v>50</v>
      </c>
      <c r="D832" t="s">
        <v>23</v>
      </c>
      <c r="E832" t="s">
        <v>130</v>
      </c>
      <c r="F832" t="s">
        <v>90</v>
      </c>
      <c r="G832" t="s">
        <v>146</v>
      </c>
      <c r="H832" t="s">
        <v>166</v>
      </c>
      <c r="I832" t="s">
        <v>167</v>
      </c>
      <c r="J832" t="s">
        <v>42</v>
      </c>
      <c r="K832" t="s">
        <v>43</v>
      </c>
      <c r="L832" t="s">
        <v>30</v>
      </c>
      <c r="M832" t="s">
        <v>113</v>
      </c>
      <c r="N832">
        <v>4</v>
      </c>
      <c r="O832" t="s">
        <v>1860</v>
      </c>
      <c r="P832" t="s">
        <v>196</v>
      </c>
      <c r="Q832">
        <v>3375994.68</v>
      </c>
      <c r="R832" t="s">
        <v>48</v>
      </c>
      <c r="S832" t="s">
        <v>56</v>
      </c>
      <c r="T832" t="s">
        <v>56</v>
      </c>
      <c r="U832" s="6">
        <v>4.7</v>
      </c>
    </row>
    <row r="833" spans="1:21" x14ac:dyDescent="0.25">
      <c r="A833" t="s">
        <v>1861</v>
      </c>
      <c r="B833" s="1">
        <v>45783</v>
      </c>
      <c r="C833" t="s">
        <v>98</v>
      </c>
      <c r="D833" t="s">
        <v>23</v>
      </c>
      <c r="E833" t="s">
        <v>99</v>
      </c>
      <c r="F833" t="s">
        <v>58</v>
      </c>
      <c r="G833" t="s">
        <v>371</v>
      </c>
      <c r="H833" t="s">
        <v>26</v>
      </c>
      <c r="I833" t="s">
        <v>94</v>
      </c>
      <c r="J833" t="s">
        <v>42</v>
      </c>
      <c r="K833" t="s">
        <v>29</v>
      </c>
      <c r="L833" t="s">
        <v>30</v>
      </c>
      <c r="M833" t="s">
        <v>64</v>
      </c>
      <c r="N833">
        <v>3</v>
      </c>
      <c r="O833" t="s">
        <v>1862</v>
      </c>
      <c r="P833" t="s">
        <v>341</v>
      </c>
      <c r="Q833">
        <v>4766389.62</v>
      </c>
      <c r="R833" t="s">
        <v>34</v>
      </c>
      <c r="S833" t="s">
        <v>56</v>
      </c>
      <c r="T833" t="s">
        <v>56</v>
      </c>
      <c r="U833" s="6">
        <v>4.4000000000000004</v>
      </c>
    </row>
    <row r="834" spans="1:21" x14ac:dyDescent="0.25">
      <c r="A834" t="s">
        <v>1863</v>
      </c>
      <c r="B834" s="1">
        <v>45272</v>
      </c>
      <c r="C834" t="s">
        <v>22</v>
      </c>
      <c r="D834" t="s">
        <v>23</v>
      </c>
      <c r="E834" t="s">
        <v>24</v>
      </c>
      <c r="F834" t="s">
        <v>76</v>
      </c>
      <c r="G834" t="s">
        <v>343</v>
      </c>
      <c r="H834" t="s">
        <v>70</v>
      </c>
      <c r="I834" t="s">
        <v>119</v>
      </c>
      <c r="J834" t="s">
        <v>28</v>
      </c>
      <c r="K834" t="s">
        <v>43</v>
      </c>
      <c r="L834" t="s">
        <v>30</v>
      </c>
      <c r="M834" t="s">
        <v>45</v>
      </c>
      <c r="N834">
        <v>3</v>
      </c>
      <c r="O834" t="s">
        <v>1864</v>
      </c>
      <c r="P834" t="s">
        <v>426</v>
      </c>
      <c r="Q834">
        <v>2347074.38</v>
      </c>
      <c r="R834" t="s">
        <v>34</v>
      </c>
      <c r="S834" t="s">
        <v>35</v>
      </c>
      <c r="T834" t="s">
        <v>35</v>
      </c>
      <c r="U834" s="6">
        <v>4.4000000000000004</v>
      </c>
    </row>
    <row r="835" spans="1:21" x14ac:dyDescent="0.25">
      <c r="A835" t="s">
        <v>1865</v>
      </c>
      <c r="B835" s="1">
        <v>45022</v>
      </c>
      <c r="C835" t="s">
        <v>81</v>
      </c>
      <c r="D835" t="s">
        <v>23</v>
      </c>
      <c r="E835" t="s">
        <v>82</v>
      </c>
      <c r="F835" t="s">
        <v>25</v>
      </c>
      <c r="G835" t="s">
        <v>20205</v>
      </c>
      <c r="H835" t="s">
        <v>83</v>
      </c>
      <c r="I835" t="s">
        <v>126</v>
      </c>
      <c r="J835" t="s">
        <v>42</v>
      </c>
      <c r="K835" t="s">
        <v>72</v>
      </c>
      <c r="L835" t="s">
        <v>44</v>
      </c>
      <c r="M835" t="s">
        <v>45</v>
      </c>
      <c r="N835">
        <v>4</v>
      </c>
      <c r="O835" t="s">
        <v>1866</v>
      </c>
      <c r="P835" t="s">
        <v>242</v>
      </c>
      <c r="Q835">
        <v>3174762.34</v>
      </c>
      <c r="R835" t="s">
        <v>34</v>
      </c>
      <c r="S835" t="s">
        <v>56</v>
      </c>
      <c r="T835" t="s">
        <v>56</v>
      </c>
      <c r="U835" s="6">
        <v>4.0999999999999996</v>
      </c>
    </row>
    <row r="836" spans="1:21" x14ac:dyDescent="0.25">
      <c r="A836" t="s">
        <v>1867</v>
      </c>
      <c r="B836" s="1">
        <v>45157</v>
      </c>
      <c r="C836" t="s">
        <v>88</v>
      </c>
      <c r="D836" t="s">
        <v>23</v>
      </c>
      <c r="E836" t="s">
        <v>89</v>
      </c>
      <c r="F836" t="s">
        <v>76</v>
      </c>
      <c r="G836" t="s">
        <v>368</v>
      </c>
      <c r="H836" t="s">
        <v>40</v>
      </c>
      <c r="I836" t="s">
        <v>41</v>
      </c>
      <c r="J836" t="s">
        <v>42</v>
      </c>
      <c r="K836" t="s">
        <v>43</v>
      </c>
      <c r="L836" t="s">
        <v>30</v>
      </c>
      <c r="M836" t="s">
        <v>64</v>
      </c>
      <c r="N836">
        <v>5</v>
      </c>
      <c r="O836" t="s">
        <v>1868</v>
      </c>
      <c r="P836" t="s">
        <v>482</v>
      </c>
      <c r="Q836">
        <v>6293270.04</v>
      </c>
      <c r="R836" t="s">
        <v>48</v>
      </c>
      <c r="S836" t="s">
        <v>35</v>
      </c>
      <c r="T836" t="s">
        <v>56</v>
      </c>
      <c r="U836" s="6">
        <v>3.8</v>
      </c>
    </row>
    <row r="837" spans="1:21" x14ac:dyDescent="0.25">
      <c r="A837" t="s">
        <v>1869</v>
      </c>
      <c r="B837" s="1">
        <v>44939</v>
      </c>
      <c r="C837" t="s">
        <v>22</v>
      </c>
      <c r="D837" t="s">
        <v>23</v>
      </c>
      <c r="E837" t="s">
        <v>24</v>
      </c>
      <c r="F837" t="s">
        <v>90</v>
      </c>
      <c r="G837" t="s">
        <v>20206</v>
      </c>
      <c r="H837" t="s">
        <v>166</v>
      </c>
      <c r="I837" t="s">
        <v>173</v>
      </c>
      <c r="J837" t="s">
        <v>174</v>
      </c>
      <c r="K837" t="s">
        <v>43</v>
      </c>
      <c r="L837" t="s">
        <v>44</v>
      </c>
      <c r="M837" t="s">
        <v>53</v>
      </c>
      <c r="N837">
        <v>4</v>
      </c>
      <c r="O837" t="s">
        <v>1870</v>
      </c>
      <c r="P837" t="s">
        <v>516</v>
      </c>
      <c r="Q837">
        <v>2631398.0299999998</v>
      </c>
      <c r="R837" t="s">
        <v>48</v>
      </c>
      <c r="S837" t="s">
        <v>35</v>
      </c>
      <c r="T837" t="s">
        <v>56</v>
      </c>
      <c r="U837" s="6">
        <v>3.8</v>
      </c>
    </row>
    <row r="838" spans="1:21" x14ac:dyDescent="0.25">
      <c r="A838" t="s">
        <v>1871</v>
      </c>
      <c r="B838" s="1">
        <v>45749</v>
      </c>
      <c r="C838" t="s">
        <v>81</v>
      </c>
      <c r="D838" t="s">
        <v>23</v>
      </c>
      <c r="E838" t="s">
        <v>82</v>
      </c>
      <c r="F838" t="s">
        <v>90</v>
      </c>
      <c r="G838" t="s">
        <v>20207</v>
      </c>
      <c r="H838" t="s">
        <v>40</v>
      </c>
      <c r="I838" t="s">
        <v>41</v>
      </c>
      <c r="J838" t="s">
        <v>42</v>
      </c>
      <c r="K838" t="s">
        <v>29</v>
      </c>
      <c r="L838" t="s">
        <v>44</v>
      </c>
      <c r="M838" t="s">
        <v>77</v>
      </c>
      <c r="N838">
        <v>3</v>
      </c>
      <c r="O838" t="s">
        <v>1872</v>
      </c>
      <c r="P838" t="s">
        <v>60</v>
      </c>
      <c r="Q838">
        <v>3596559.75</v>
      </c>
      <c r="R838" t="s">
        <v>48</v>
      </c>
      <c r="S838" t="s">
        <v>56</v>
      </c>
      <c r="T838" t="s">
        <v>35</v>
      </c>
      <c r="U838" s="6">
        <v>4.9000000000000004</v>
      </c>
    </row>
    <row r="839" spans="1:21" x14ac:dyDescent="0.25">
      <c r="A839" t="s">
        <v>1873</v>
      </c>
      <c r="B839" s="1">
        <v>45866</v>
      </c>
      <c r="C839" t="s">
        <v>98</v>
      </c>
      <c r="D839" t="s">
        <v>23</v>
      </c>
      <c r="E839" t="s">
        <v>99</v>
      </c>
      <c r="F839" t="s">
        <v>76</v>
      </c>
      <c r="G839" t="s">
        <v>20215</v>
      </c>
      <c r="H839" t="s">
        <v>40</v>
      </c>
      <c r="I839" t="s">
        <v>63</v>
      </c>
      <c r="J839" t="s">
        <v>42</v>
      </c>
      <c r="K839" t="s">
        <v>29</v>
      </c>
      <c r="L839" t="s">
        <v>30</v>
      </c>
      <c r="M839" t="s">
        <v>113</v>
      </c>
      <c r="N839">
        <v>5</v>
      </c>
      <c r="O839" t="s">
        <v>1874</v>
      </c>
      <c r="P839" t="s">
        <v>312</v>
      </c>
      <c r="Q839">
        <v>4635260.66</v>
      </c>
      <c r="R839" t="s">
        <v>34</v>
      </c>
      <c r="S839" t="s">
        <v>56</v>
      </c>
      <c r="T839" t="s">
        <v>35</v>
      </c>
      <c r="U839" s="6">
        <v>4.2</v>
      </c>
    </row>
    <row r="840" spans="1:21" x14ac:dyDescent="0.25">
      <c r="A840" t="s">
        <v>1875</v>
      </c>
      <c r="B840" s="1">
        <v>45903</v>
      </c>
      <c r="C840" t="s">
        <v>81</v>
      </c>
      <c r="D840" t="s">
        <v>23</v>
      </c>
      <c r="E840" t="s">
        <v>82</v>
      </c>
      <c r="F840" t="s">
        <v>62</v>
      </c>
      <c r="G840" t="s">
        <v>316</v>
      </c>
      <c r="H840" t="s">
        <v>70</v>
      </c>
      <c r="I840" t="s">
        <v>180</v>
      </c>
      <c r="J840" t="s">
        <v>42</v>
      </c>
      <c r="K840" t="s">
        <v>72</v>
      </c>
      <c r="L840" t="s">
        <v>44</v>
      </c>
      <c r="M840" t="s">
        <v>113</v>
      </c>
      <c r="N840">
        <v>4</v>
      </c>
      <c r="O840" t="s">
        <v>1876</v>
      </c>
      <c r="P840" t="s">
        <v>160</v>
      </c>
      <c r="Q840">
        <v>4050675.97</v>
      </c>
      <c r="R840" t="s">
        <v>34</v>
      </c>
      <c r="S840" t="s">
        <v>56</v>
      </c>
      <c r="T840" t="s">
        <v>56</v>
      </c>
      <c r="U840" s="6">
        <v>4.8</v>
      </c>
    </row>
    <row r="841" spans="1:21" x14ac:dyDescent="0.25">
      <c r="A841" t="s">
        <v>1877</v>
      </c>
      <c r="B841" s="1">
        <v>45185</v>
      </c>
      <c r="C841" t="s">
        <v>98</v>
      </c>
      <c r="D841" t="s">
        <v>23</v>
      </c>
      <c r="E841" t="s">
        <v>103</v>
      </c>
      <c r="F841" t="s">
        <v>39</v>
      </c>
      <c r="G841" t="s">
        <v>20205</v>
      </c>
      <c r="H841" t="s">
        <v>40</v>
      </c>
      <c r="I841" t="s">
        <v>41</v>
      </c>
      <c r="J841" t="s">
        <v>42</v>
      </c>
      <c r="K841" t="s">
        <v>72</v>
      </c>
      <c r="L841" t="s">
        <v>44</v>
      </c>
      <c r="M841" t="s">
        <v>53</v>
      </c>
      <c r="N841">
        <v>1</v>
      </c>
      <c r="O841" t="s">
        <v>1878</v>
      </c>
      <c r="P841" t="s">
        <v>47</v>
      </c>
      <c r="Q841">
        <v>1333682.52</v>
      </c>
      <c r="R841" t="s">
        <v>34</v>
      </c>
      <c r="S841" t="s">
        <v>56</v>
      </c>
      <c r="T841" t="s">
        <v>35</v>
      </c>
      <c r="U841" s="6">
        <v>4.5</v>
      </c>
    </row>
    <row r="842" spans="1:21" x14ac:dyDescent="0.25">
      <c r="A842" t="s">
        <v>1879</v>
      </c>
      <c r="B842" s="1">
        <v>45343</v>
      </c>
      <c r="C842" t="s">
        <v>50</v>
      </c>
      <c r="D842" t="s">
        <v>23</v>
      </c>
      <c r="E842" t="s">
        <v>130</v>
      </c>
      <c r="F842" t="s">
        <v>62</v>
      </c>
      <c r="G842" t="s">
        <v>146</v>
      </c>
      <c r="H842" t="s">
        <v>104</v>
      </c>
      <c r="I842" t="s">
        <v>105</v>
      </c>
      <c r="J842" t="s">
        <v>28</v>
      </c>
      <c r="K842" t="s">
        <v>72</v>
      </c>
      <c r="L842" t="s">
        <v>44</v>
      </c>
      <c r="M842" t="s">
        <v>31</v>
      </c>
      <c r="N842">
        <v>5</v>
      </c>
      <c r="O842" t="s">
        <v>1880</v>
      </c>
      <c r="P842" t="s">
        <v>92</v>
      </c>
      <c r="Q842">
        <v>4319004.08</v>
      </c>
      <c r="R842" t="s">
        <v>34</v>
      </c>
      <c r="S842" t="s">
        <v>56</v>
      </c>
      <c r="T842" t="s">
        <v>35</v>
      </c>
      <c r="U842" s="6">
        <v>4.7</v>
      </c>
    </row>
    <row r="843" spans="1:21" x14ac:dyDescent="0.25">
      <c r="A843" t="s">
        <v>1881</v>
      </c>
      <c r="B843" s="1">
        <v>45542</v>
      </c>
      <c r="C843" t="s">
        <v>37</v>
      </c>
      <c r="D843" t="s">
        <v>23</v>
      </c>
      <c r="E843" t="s">
        <v>38</v>
      </c>
      <c r="F843" t="s">
        <v>62</v>
      </c>
      <c r="G843" t="s">
        <v>244</v>
      </c>
      <c r="H843" t="s">
        <v>83</v>
      </c>
      <c r="I843" t="s">
        <v>84</v>
      </c>
      <c r="J843" t="s">
        <v>42</v>
      </c>
      <c r="K843" t="s">
        <v>43</v>
      </c>
      <c r="L843" t="s">
        <v>44</v>
      </c>
      <c r="M843" t="s">
        <v>64</v>
      </c>
      <c r="N843">
        <v>2</v>
      </c>
      <c r="O843" t="s">
        <v>1882</v>
      </c>
      <c r="P843" t="s">
        <v>148</v>
      </c>
      <c r="Q843">
        <v>2010138.84</v>
      </c>
      <c r="R843" t="s">
        <v>34</v>
      </c>
      <c r="S843" t="s">
        <v>56</v>
      </c>
      <c r="T843" t="s">
        <v>35</v>
      </c>
      <c r="U843" s="6">
        <v>3.6</v>
      </c>
    </row>
    <row r="844" spans="1:21" x14ac:dyDescent="0.25">
      <c r="A844" t="s">
        <v>1883</v>
      </c>
      <c r="B844" s="1">
        <v>45025</v>
      </c>
      <c r="C844" t="s">
        <v>88</v>
      </c>
      <c r="D844" t="s">
        <v>23</v>
      </c>
      <c r="E844" t="s">
        <v>112</v>
      </c>
      <c r="F844" t="s">
        <v>90</v>
      </c>
      <c r="G844" t="s">
        <v>518</v>
      </c>
      <c r="H844" t="s">
        <v>70</v>
      </c>
      <c r="I844" t="s">
        <v>71</v>
      </c>
      <c r="J844" t="s">
        <v>28</v>
      </c>
      <c r="K844" t="s">
        <v>43</v>
      </c>
      <c r="L844" t="s">
        <v>44</v>
      </c>
      <c r="M844" t="s">
        <v>45</v>
      </c>
      <c r="N844">
        <v>4</v>
      </c>
      <c r="O844" t="s">
        <v>1884</v>
      </c>
      <c r="P844" t="s">
        <v>140</v>
      </c>
      <c r="Q844">
        <v>3249554.22</v>
      </c>
      <c r="R844" t="s">
        <v>48</v>
      </c>
      <c r="S844" t="s">
        <v>35</v>
      </c>
      <c r="T844" t="s">
        <v>35</v>
      </c>
      <c r="U844" s="6">
        <v>3.9</v>
      </c>
    </row>
    <row r="845" spans="1:21" x14ac:dyDescent="0.25">
      <c r="A845" t="s">
        <v>1885</v>
      </c>
      <c r="B845" s="1">
        <v>45463</v>
      </c>
      <c r="C845" t="s">
        <v>98</v>
      </c>
      <c r="D845" t="s">
        <v>23</v>
      </c>
      <c r="E845" t="s">
        <v>103</v>
      </c>
      <c r="F845" t="s">
        <v>90</v>
      </c>
      <c r="G845" t="s">
        <v>316</v>
      </c>
      <c r="H845" t="s">
        <v>104</v>
      </c>
      <c r="I845" t="s">
        <v>240</v>
      </c>
      <c r="J845" t="s">
        <v>174</v>
      </c>
      <c r="K845" t="s">
        <v>72</v>
      </c>
      <c r="L845" t="s">
        <v>30</v>
      </c>
      <c r="M845" t="s">
        <v>113</v>
      </c>
      <c r="N845">
        <v>1</v>
      </c>
      <c r="O845" t="s">
        <v>1886</v>
      </c>
      <c r="P845" t="s">
        <v>101</v>
      </c>
      <c r="Q845">
        <v>636907.17000000004</v>
      </c>
      <c r="R845" t="s">
        <v>34</v>
      </c>
      <c r="S845" t="s">
        <v>56</v>
      </c>
      <c r="T845" t="s">
        <v>35</v>
      </c>
      <c r="U845" s="6">
        <v>3.8</v>
      </c>
    </row>
    <row r="846" spans="1:21" x14ac:dyDescent="0.25">
      <c r="A846" t="s">
        <v>1887</v>
      </c>
      <c r="B846" s="1">
        <v>45508</v>
      </c>
      <c r="C846" t="s">
        <v>81</v>
      </c>
      <c r="D846" t="s">
        <v>23</v>
      </c>
      <c r="E846" t="s">
        <v>82</v>
      </c>
      <c r="F846" t="s">
        <v>69</v>
      </c>
      <c r="G846" t="s">
        <v>155</v>
      </c>
      <c r="H846" t="s">
        <v>26</v>
      </c>
      <c r="I846" t="s">
        <v>94</v>
      </c>
      <c r="J846" t="s">
        <v>42</v>
      </c>
      <c r="K846" t="s">
        <v>43</v>
      </c>
      <c r="L846" t="s">
        <v>30</v>
      </c>
      <c r="M846" t="s">
        <v>64</v>
      </c>
      <c r="N846">
        <v>4</v>
      </c>
      <c r="O846" t="s">
        <v>1888</v>
      </c>
      <c r="P846" t="s">
        <v>375</v>
      </c>
      <c r="Q846">
        <v>5938235.1600000001</v>
      </c>
      <c r="R846" t="s">
        <v>48</v>
      </c>
      <c r="S846" t="s">
        <v>35</v>
      </c>
      <c r="T846" t="s">
        <v>35</v>
      </c>
      <c r="U846" s="6">
        <v>5</v>
      </c>
    </row>
    <row r="847" spans="1:21" x14ac:dyDescent="0.25">
      <c r="A847" t="s">
        <v>1889</v>
      </c>
      <c r="B847" s="1">
        <v>45793</v>
      </c>
      <c r="C847" t="s">
        <v>37</v>
      </c>
      <c r="D847" t="s">
        <v>23</v>
      </c>
      <c r="E847" t="s">
        <v>38</v>
      </c>
      <c r="F847" t="s">
        <v>62</v>
      </c>
      <c r="G847" t="s">
        <v>137</v>
      </c>
      <c r="H847" t="s">
        <v>83</v>
      </c>
      <c r="I847" t="s">
        <v>84</v>
      </c>
      <c r="J847" t="s">
        <v>42</v>
      </c>
      <c r="K847" t="s">
        <v>43</v>
      </c>
      <c r="L847" t="s">
        <v>44</v>
      </c>
      <c r="M847" t="s">
        <v>31</v>
      </c>
      <c r="N847">
        <v>5</v>
      </c>
      <c r="O847" t="s">
        <v>1890</v>
      </c>
      <c r="P847" t="s">
        <v>160</v>
      </c>
      <c r="Q847">
        <v>4422971.08</v>
      </c>
      <c r="R847" t="s">
        <v>34</v>
      </c>
      <c r="S847" t="s">
        <v>35</v>
      </c>
      <c r="T847" t="s">
        <v>56</v>
      </c>
      <c r="U847" s="6">
        <v>4.9000000000000004</v>
      </c>
    </row>
    <row r="848" spans="1:21" x14ac:dyDescent="0.25">
      <c r="A848" t="s">
        <v>1891</v>
      </c>
      <c r="B848" s="1">
        <v>45436</v>
      </c>
      <c r="C848" t="s">
        <v>37</v>
      </c>
      <c r="D848" t="s">
        <v>23</v>
      </c>
      <c r="E848" t="s">
        <v>68</v>
      </c>
      <c r="F848" t="s">
        <v>58</v>
      </c>
      <c r="G848" t="s">
        <v>305</v>
      </c>
      <c r="H848" t="s">
        <v>40</v>
      </c>
      <c r="I848" t="s">
        <v>63</v>
      </c>
      <c r="J848" t="s">
        <v>42</v>
      </c>
      <c r="K848" t="s">
        <v>43</v>
      </c>
      <c r="L848" t="s">
        <v>44</v>
      </c>
      <c r="M848" t="s">
        <v>53</v>
      </c>
      <c r="N848">
        <v>5</v>
      </c>
      <c r="O848" t="s">
        <v>1892</v>
      </c>
      <c r="P848" t="s">
        <v>169</v>
      </c>
      <c r="Q848">
        <v>4284585.04</v>
      </c>
      <c r="R848" t="s">
        <v>48</v>
      </c>
      <c r="S848" t="s">
        <v>56</v>
      </c>
      <c r="T848" t="s">
        <v>35</v>
      </c>
      <c r="U848" s="6">
        <v>4.5</v>
      </c>
    </row>
    <row r="849" spans="1:21" x14ac:dyDescent="0.25">
      <c r="A849" t="s">
        <v>1893</v>
      </c>
      <c r="B849" s="1">
        <v>45119</v>
      </c>
      <c r="C849" t="s">
        <v>37</v>
      </c>
      <c r="D849" t="s">
        <v>23</v>
      </c>
      <c r="E849" t="s">
        <v>68</v>
      </c>
      <c r="F849" t="s">
        <v>190</v>
      </c>
      <c r="G849" t="s">
        <v>368</v>
      </c>
      <c r="H849" t="s">
        <v>166</v>
      </c>
      <c r="I849" t="s">
        <v>167</v>
      </c>
      <c r="J849" t="s">
        <v>42</v>
      </c>
      <c r="K849" t="s">
        <v>29</v>
      </c>
      <c r="L849" t="s">
        <v>30</v>
      </c>
      <c r="M849" t="s">
        <v>53</v>
      </c>
      <c r="N849">
        <v>2</v>
      </c>
      <c r="O849" t="s">
        <v>1894</v>
      </c>
      <c r="P849" t="s">
        <v>135</v>
      </c>
      <c r="Q849">
        <v>1453494.94</v>
      </c>
      <c r="R849" t="s">
        <v>34</v>
      </c>
      <c r="S849" t="s">
        <v>35</v>
      </c>
      <c r="T849" t="s">
        <v>56</v>
      </c>
      <c r="U849" s="6">
        <v>4.9000000000000004</v>
      </c>
    </row>
    <row r="850" spans="1:21" x14ac:dyDescent="0.25">
      <c r="A850" t="s">
        <v>1895</v>
      </c>
      <c r="B850" s="1">
        <v>45129</v>
      </c>
      <c r="C850" t="s">
        <v>81</v>
      </c>
      <c r="D850" t="s">
        <v>23</v>
      </c>
      <c r="E850" t="s">
        <v>82</v>
      </c>
      <c r="F850" t="s">
        <v>90</v>
      </c>
      <c r="G850" t="s">
        <v>20204</v>
      </c>
      <c r="H850" t="s">
        <v>83</v>
      </c>
      <c r="I850" t="s">
        <v>126</v>
      </c>
      <c r="J850" t="s">
        <v>42</v>
      </c>
      <c r="K850" t="s">
        <v>29</v>
      </c>
      <c r="L850" t="s">
        <v>44</v>
      </c>
      <c r="M850" t="s">
        <v>53</v>
      </c>
      <c r="N850">
        <v>3</v>
      </c>
      <c r="O850" t="s">
        <v>1896</v>
      </c>
      <c r="P850" t="s">
        <v>212</v>
      </c>
      <c r="Q850">
        <v>2174695.39</v>
      </c>
      <c r="R850" t="s">
        <v>48</v>
      </c>
      <c r="S850" t="s">
        <v>35</v>
      </c>
      <c r="T850" t="s">
        <v>56</v>
      </c>
      <c r="U850" s="6">
        <v>3.5</v>
      </c>
    </row>
    <row r="851" spans="1:21" x14ac:dyDescent="0.25">
      <c r="A851" t="s">
        <v>1897</v>
      </c>
      <c r="B851" s="1">
        <v>45732</v>
      </c>
      <c r="C851" t="s">
        <v>37</v>
      </c>
      <c r="D851" t="s">
        <v>23</v>
      </c>
      <c r="E851" t="s">
        <v>68</v>
      </c>
      <c r="F851" t="s">
        <v>90</v>
      </c>
      <c r="G851" t="s">
        <v>146</v>
      </c>
      <c r="H851" t="s">
        <v>83</v>
      </c>
      <c r="I851" t="s">
        <v>84</v>
      </c>
      <c r="J851" t="s">
        <v>42</v>
      </c>
      <c r="K851" t="s">
        <v>72</v>
      </c>
      <c r="L851" t="s">
        <v>30</v>
      </c>
      <c r="M851" t="s">
        <v>113</v>
      </c>
      <c r="N851">
        <v>5</v>
      </c>
      <c r="O851" t="s">
        <v>1898</v>
      </c>
      <c r="P851" t="s">
        <v>415</v>
      </c>
      <c r="Q851">
        <v>4599391.18</v>
      </c>
      <c r="R851" t="s">
        <v>34</v>
      </c>
      <c r="S851" t="s">
        <v>35</v>
      </c>
      <c r="T851" t="s">
        <v>35</v>
      </c>
      <c r="U851" s="6">
        <v>4</v>
      </c>
    </row>
    <row r="852" spans="1:21" x14ac:dyDescent="0.25">
      <c r="A852" t="s">
        <v>1899</v>
      </c>
      <c r="B852" s="1">
        <v>45237</v>
      </c>
      <c r="C852" t="s">
        <v>81</v>
      </c>
      <c r="D852" t="s">
        <v>23</v>
      </c>
      <c r="E852" t="s">
        <v>82</v>
      </c>
      <c r="F852" t="s">
        <v>190</v>
      </c>
      <c r="G852" t="s">
        <v>221</v>
      </c>
      <c r="H852" t="s">
        <v>40</v>
      </c>
      <c r="I852" t="s">
        <v>41</v>
      </c>
      <c r="J852" t="s">
        <v>42</v>
      </c>
      <c r="K852" t="s">
        <v>29</v>
      </c>
      <c r="L852" t="s">
        <v>30</v>
      </c>
      <c r="M852" t="s">
        <v>64</v>
      </c>
      <c r="N852">
        <v>1</v>
      </c>
      <c r="O852" t="s">
        <v>1900</v>
      </c>
      <c r="P852" t="s">
        <v>225</v>
      </c>
      <c r="Q852">
        <v>1253538.74</v>
      </c>
      <c r="R852" t="s">
        <v>48</v>
      </c>
      <c r="S852" t="s">
        <v>35</v>
      </c>
      <c r="T852" t="s">
        <v>56</v>
      </c>
      <c r="U852" s="6">
        <v>4.5</v>
      </c>
    </row>
    <row r="853" spans="1:21" x14ac:dyDescent="0.25">
      <c r="A853" t="s">
        <v>1901</v>
      </c>
      <c r="B853" s="1">
        <v>45001</v>
      </c>
      <c r="C853" t="s">
        <v>37</v>
      </c>
      <c r="D853" t="s">
        <v>23</v>
      </c>
      <c r="E853" t="s">
        <v>38</v>
      </c>
      <c r="F853" t="s">
        <v>58</v>
      </c>
      <c r="G853" t="s">
        <v>596</v>
      </c>
      <c r="H853" t="s">
        <v>26</v>
      </c>
      <c r="I853" t="s">
        <v>52</v>
      </c>
      <c r="J853" t="s">
        <v>28</v>
      </c>
      <c r="K853" t="s">
        <v>43</v>
      </c>
      <c r="L853" t="s">
        <v>30</v>
      </c>
      <c r="M853" t="s">
        <v>31</v>
      </c>
      <c r="N853">
        <v>2</v>
      </c>
      <c r="O853" t="s">
        <v>1902</v>
      </c>
      <c r="P853" t="s">
        <v>255</v>
      </c>
      <c r="Q853">
        <v>1586517.44</v>
      </c>
      <c r="R853" t="s">
        <v>48</v>
      </c>
      <c r="S853" t="s">
        <v>35</v>
      </c>
      <c r="T853" t="s">
        <v>35</v>
      </c>
      <c r="U853" s="6">
        <v>4.9000000000000004</v>
      </c>
    </row>
    <row r="854" spans="1:21" x14ac:dyDescent="0.25">
      <c r="A854" t="s">
        <v>1903</v>
      </c>
      <c r="B854" s="1">
        <v>45307</v>
      </c>
      <c r="C854" t="s">
        <v>37</v>
      </c>
      <c r="D854" t="s">
        <v>23</v>
      </c>
      <c r="E854" t="s">
        <v>38</v>
      </c>
      <c r="F854" t="s">
        <v>190</v>
      </c>
      <c r="G854" t="s">
        <v>368</v>
      </c>
      <c r="H854" t="s">
        <v>40</v>
      </c>
      <c r="I854" t="s">
        <v>41</v>
      </c>
      <c r="J854" t="s">
        <v>42</v>
      </c>
      <c r="K854" t="s">
        <v>43</v>
      </c>
      <c r="L854" t="s">
        <v>30</v>
      </c>
      <c r="M854" t="s">
        <v>113</v>
      </c>
      <c r="N854">
        <v>2</v>
      </c>
      <c r="O854" t="s">
        <v>1904</v>
      </c>
      <c r="P854" t="s">
        <v>309</v>
      </c>
      <c r="Q854">
        <v>2562468.9300000002</v>
      </c>
      <c r="R854" t="s">
        <v>34</v>
      </c>
      <c r="S854" t="s">
        <v>56</v>
      </c>
      <c r="T854" t="s">
        <v>56</v>
      </c>
      <c r="U854" s="6">
        <v>4.5</v>
      </c>
    </row>
    <row r="855" spans="1:21" x14ac:dyDescent="0.25">
      <c r="A855" t="s">
        <v>1905</v>
      </c>
      <c r="B855" s="1">
        <v>45350</v>
      </c>
      <c r="C855" t="s">
        <v>22</v>
      </c>
      <c r="D855" t="s">
        <v>23</v>
      </c>
      <c r="E855" t="s">
        <v>24</v>
      </c>
      <c r="F855" t="s">
        <v>190</v>
      </c>
      <c r="G855" t="s">
        <v>150</v>
      </c>
      <c r="H855" t="s">
        <v>166</v>
      </c>
      <c r="I855" t="s">
        <v>167</v>
      </c>
      <c r="J855" t="s">
        <v>42</v>
      </c>
      <c r="K855" t="s">
        <v>43</v>
      </c>
      <c r="L855" t="s">
        <v>44</v>
      </c>
      <c r="M855" t="s">
        <v>45</v>
      </c>
      <c r="N855">
        <v>4</v>
      </c>
      <c r="O855" t="s">
        <v>1906</v>
      </c>
      <c r="P855" t="s">
        <v>153</v>
      </c>
      <c r="Q855">
        <v>3292465.3</v>
      </c>
      <c r="R855" t="s">
        <v>34</v>
      </c>
      <c r="S855" t="s">
        <v>56</v>
      </c>
      <c r="T855" t="s">
        <v>35</v>
      </c>
      <c r="U855" s="6">
        <v>4.5</v>
      </c>
    </row>
    <row r="856" spans="1:21" x14ac:dyDescent="0.25">
      <c r="A856" t="s">
        <v>1907</v>
      </c>
      <c r="B856" s="1">
        <v>45850</v>
      </c>
      <c r="C856" t="s">
        <v>88</v>
      </c>
      <c r="D856" t="s">
        <v>23</v>
      </c>
      <c r="E856" t="s">
        <v>89</v>
      </c>
      <c r="F856" t="s">
        <v>76</v>
      </c>
      <c r="G856" t="s">
        <v>155</v>
      </c>
      <c r="H856" t="s">
        <v>40</v>
      </c>
      <c r="I856" t="s">
        <v>63</v>
      </c>
      <c r="J856" t="s">
        <v>42</v>
      </c>
      <c r="K856" t="s">
        <v>43</v>
      </c>
      <c r="L856" t="s">
        <v>44</v>
      </c>
      <c r="M856" t="s">
        <v>77</v>
      </c>
      <c r="N856">
        <v>1</v>
      </c>
      <c r="O856" t="s">
        <v>1908</v>
      </c>
      <c r="P856" t="s">
        <v>437</v>
      </c>
      <c r="Q856">
        <v>936810</v>
      </c>
      <c r="R856" t="s">
        <v>48</v>
      </c>
      <c r="S856" t="s">
        <v>56</v>
      </c>
      <c r="T856" t="s">
        <v>56</v>
      </c>
      <c r="U856" s="6">
        <v>4.3</v>
      </c>
    </row>
    <row r="857" spans="1:21" x14ac:dyDescent="0.25">
      <c r="A857" t="s">
        <v>1909</v>
      </c>
      <c r="B857" s="1">
        <v>45900</v>
      </c>
      <c r="C857" t="s">
        <v>50</v>
      </c>
      <c r="D857" t="s">
        <v>23</v>
      </c>
      <c r="E857" t="s">
        <v>130</v>
      </c>
      <c r="F857" t="s">
        <v>25</v>
      </c>
      <c r="G857" t="s">
        <v>252</v>
      </c>
      <c r="H857" t="s">
        <v>26</v>
      </c>
      <c r="I857" t="s">
        <v>253</v>
      </c>
      <c r="J857" t="s">
        <v>42</v>
      </c>
      <c r="K857" t="s">
        <v>29</v>
      </c>
      <c r="L857" t="s">
        <v>30</v>
      </c>
      <c r="M857" t="s">
        <v>77</v>
      </c>
      <c r="N857">
        <v>4</v>
      </c>
      <c r="O857" t="s">
        <v>1910</v>
      </c>
      <c r="P857" t="s">
        <v>290</v>
      </c>
      <c r="Q857">
        <v>3362568.16</v>
      </c>
      <c r="R857" t="s">
        <v>34</v>
      </c>
      <c r="S857" t="s">
        <v>56</v>
      </c>
      <c r="T857" t="s">
        <v>56</v>
      </c>
      <c r="U857" s="6">
        <v>3.7</v>
      </c>
    </row>
    <row r="858" spans="1:21" x14ac:dyDescent="0.25">
      <c r="A858" t="s">
        <v>1911</v>
      </c>
      <c r="B858" s="1">
        <v>45174</v>
      </c>
      <c r="C858" t="s">
        <v>98</v>
      </c>
      <c r="D858" t="s">
        <v>23</v>
      </c>
      <c r="E858" t="s">
        <v>103</v>
      </c>
      <c r="F858" t="s">
        <v>190</v>
      </c>
      <c r="G858" t="s">
        <v>20212</v>
      </c>
      <c r="H858" t="s">
        <v>70</v>
      </c>
      <c r="I858" t="s">
        <v>119</v>
      </c>
      <c r="J858" t="s">
        <v>28</v>
      </c>
      <c r="K858" t="s">
        <v>29</v>
      </c>
      <c r="L858" t="s">
        <v>44</v>
      </c>
      <c r="M858" t="s">
        <v>64</v>
      </c>
      <c r="N858">
        <v>1</v>
      </c>
      <c r="O858" t="s">
        <v>1912</v>
      </c>
      <c r="P858" t="s">
        <v>135</v>
      </c>
      <c r="Q858">
        <v>747912.39</v>
      </c>
      <c r="R858" t="s">
        <v>34</v>
      </c>
      <c r="S858" t="s">
        <v>56</v>
      </c>
      <c r="T858" t="s">
        <v>35</v>
      </c>
      <c r="U858" s="6">
        <v>4.5</v>
      </c>
    </row>
    <row r="859" spans="1:21" x14ac:dyDescent="0.25">
      <c r="A859" t="s">
        <v>1913</v>
      </c>
      <c r="B859" s="1">
        <v>45276</v>
      </c>
      <c r="C859" t="s">
        <v>81</v>
      </c>
      <c r="D859" t="s">
        <v>23</v>
      </c>
      <c r="E859" t="s">
        <v>82</v>
      </c>
      <c r="F859" t="s">
        <v>90</v>
      </c>
      <c r="G859" t="s">
        <v>244</v>
      </c>
      <c r="H859" t="s">
        <v>166</v>
      </c>
      <c r="I859" t="s">
        <v>167</v>
      </c>
      <c r="J859" t="s">
        <v>42</v>
      </c>
      <c r="K859" t="s">
        <v>29</v>
      </c>
      <c r="L859" t="s">
        <v>44</v>
      </c>
      <c r="M859" t="s">
        <v>77</v>
      </c>
      <c r="N859">
        <v>1</v>
      </c>
      <c r="O859" t="s">
        <v>1914</v>
      </c>
      <c r="P859" t="s">
        <v>405</v>
      </c>
      <c r="Q859">
        <v>768105.88</v>
      </c>
      <c r="R859" t="s">
        <v>34</v>
      </c>
      <c r="S859" t="s">
        <v>56</v>
      </c>
      <c r="T859" t="s">
        <v>56</v>
      </c>
      <c r="U859" s="6">
        <v>3.7</v>
      </c>
    </row>
    <row r="860" spans="1:21" x14ac:dyDescent="0.25">
      <c r="A860" t="s">
        <v>1915</v>
      </c>
      <c r="B860" s="1">
        <v>44952</v>
      </c>
      <c r="C860" t="s">
        <v>50</v>
      </c>
      <c r="D860" t="s">
        <v>23</v>
      </c>
      <c r="E860" t="s">
        <v>51</v>
      </c>
      <c r="F860" t="s">
        <v>76</v>
      </c>
      <c r="G860" t="s">
        <v>155</v>
      </c>
      <c r="H860" t="s">
        <v>166</v>
      </c>
      <c r="I860" t="s">
        <v>173</v>
      </c>
      <c r="J860" t="s">
        <v>174</v>
      </c>
      <c r="K860" t="s">
        <v>43</v>
      </c>
      <c r="L860" t="s">
        <v>44</v>
      </c>
      <c r="M860" t="s">
        <v>113</v>
      </c>
      <c r="N860">
        <v>2</v>
      </c>
      <c r="O860" t="s">
        <v>1916</v>
      </c>
      <c r="P860" t="s">
        <v>110</v>
      </c>
      <c r="Q860">
        <v>1184405.8400000001</v>
      </c>
      <c r="R860" t="s">
        <v>34</v>
      </c>
      <c r="S860" t="s">
        <v>35</v>
      </c>
      <c r="T860" t="s">
        <v>56</v>
      </c>
      <c r="U860" s="6">
        <v>3.6</v>
      </c>
    </row>
    <row r="861" spans="1:21" x14ac:dyDescent="0.25">
      <c r="A861" t="s">
        <v>1917</v>
      </c>
      <c r="B861" s="1">
        <v>45668</v>
      </c>
      <c r="C861" t="s">
        <v>22</v>
      </c>
      <c r="D861" t="s">
        <v>23</v>
      </c>
      <c r="E861" t="s">
        <v>24</v>
      </c>
      <c r="F861" t="s">
        <v>69</v>
      </c>
      <c r="G861" t="s">
        <v>343</v>
      </c>
      <c r="H861" t="s">
        <v>70</v>
      </c>
      <c r="I861" t="s">
        <v>180</v>
      </c>
      <c r="J861" t="s">
        <v>42</v>
      </c>
      <c r="K861" t="s">
        <v>43</v>
      </c>
      <c r="L861" t="s">
        <v>30</v>
      </c>
      <c r="M861" t="s">
        <v>31</v>
      </c>
      <c r="N861">
        <v>5</v>
      </c>
      <c r="O861" t="s">
        <v>1918</v>
      </c>
      <c r="P861" t="s">
        <v>110</v>
      </c>
      <c r="Q861">
        <v>4468221.4800000004</v>
      </c>
      <c r="R861" t="s">
        <v>34</v>
      </c>
      <c r="S861" t="s">
        <v>35</v>
      </c>
      <c r="T861" t="s">
        <v>56</v>
      </c>
      <c r="U861" s="6">
        <v>3.5</v>
      </c>
    </row>
    <row r="862" spans="1:21" x14ac:dyDescent="0.25">
      <c r="A862" t="s">
        <v>1919</v>
      </c>
      <c r="B862" s="1">
        <v>45485</v>
      </c>
      <c r="C862" t="s">
        <v>37</v>
      </c>
      <c r="D862" t="s">
        <v>23</v>
      </c>
      <c r="E862" t="s">
        <v>68</v>
      </c>
      <c r="F862" t="s">
        <v>25</v>
      </c>
      <c r="G862" t="s">
        <v>316</v>
      </c>
      <c r="H862" t="s">
        <v>83</v>
      </c>
      <c r="I862" t="s">
        <v>126</v>
      </c>
      <c r="J862" t="s">
        <v>42</v>
      </c>
      <c r="K862" t="s">
        <v>72</v>
      </c>
      <c r="L862" t="s">
        <v>44</v>
      </c>
      <c r="M862" t="s">
        <v>113</v>
      </c>
      <c r="N862">
        <v>2</v>
      </c>
      <c r="O862" t="s">
        <v>1920</v>
      </c>
      <c r="P862" t="s">
        <v>610</v>
      </c>
      <c r="Q862">
        <v>1636873.59</v>
      </c>
      <c r="R862" t="s">
        <v>48</v>
      </c>
      <c r="S862" t="s">
        <v>56</v>
      </c>
      <c r="T862" t="s">
        <v>56</v>
      </c>
      <c r="U862" s="6">
        <v>4.2</v>
      </c>
    </row>
    <row r="863" spans="1:21" x14ac:dyDescent="0.25">
      <c r="A863" t="s">
        <v>1921</v>
      </c>
      <c r="B863" s="1">
        <v>45578</v>
      </c>
      <c r="C863" t="s">
        <v>22</v>
      </c>
      <c r="D863" t="s">
        <v>23</v>
      </c>
      <c r="E863" t="s">
        <v>24</v>
      </c>
      <c r="F863" t="s">
        <v>76</v>
      </c>
      <c r="G863" t="s">
        <v>299</v>
      </c>
      <c r="H863" t="s">
        <v>40</v>
      </c>
      <c r="I863" t="s">
        <v>41</v>
      </c>
      <c r="J863" t="s">
        <v>42</v>
      </c>
      <c r="K863" t="s">
        <v>43</v>
      </c>
      <c r="L863" t="s">
        <v>44</v>
      </c>
      <c r="M863" t="s">
        <v>113</v>
      </c>
      <c r="N863">
        <v>5</v>
      </c>
      <c r="O863" t="s">
        <v>1922</v>
      </c>
      <c r="P863" t="s">
        <v>454</v>
      </c>
      <c r="Q863">
        <v>5474423.7699999996</v>
      </c>
      <c r="R863" t="s">
        <v>48</v>
      </c>
      <c r="S863" t="s">
        <v>35</v>
      </c>
      <c r="T863" t="s">
        <v>35</v>
      </c>
      <c r="U863" s="6">
        <v>3.9</v>
      </c>
    </row>
    <row r="864" spans="1:21" x14ac:dyDescent="0.25">
      <c r="A864" t="s">
        <v>1923</v>
      </c>
      <c r="B864" s="1">
        <v>45751</v>
      </c>
      <c r="C864" t="s">
        <v>22</v>
      </c>
      <c r="D864" t="s">
        <v>23</v>
      </c>
      <c r="E864" t="s">
        <v>24</v>
      </c>
      <c r="F864" t="s">
        <v>90</v>
      </c>
      <c r="G864" t="s">
        <v>259</v>
      </c>
      <c r="H864" t="s">
        <v>70</v>
      </c>
      <c r="I864" t="s">
        <v>71</v>
      </c>
      <c r="J864" t="s">
        <v>28</v>
      </c>
      <c r="K864" t="s">
        <v>43</v>
      </c>
      <c r="L864" t="s">
        <v>44</v>
      </c>
      <c r="M864" t="s">
        <v>53</v>
      </c>
      <c r="N864">
        <v>2</v>
      </c>
      <c r="O864" t="s">
        <v>1924</v>
      </c>
      <c r="P864" t="s">
        <v>192</v>
      </c>
      <c r="Q864">
        <v>1749003.1</v>
      </c>
      <c r="R864" t="s">
        <v>34</v>
      </c>
      <c r="S864" t="s">
        <v>56</v>
      </c>
      <c r="T864" t="s">
        <v>35</v>
      </c>
      <c r="U864" s="6">
        <v>4.8</v>
      </c>
    </row>
    <row r="865" spans="1:21" x14ac:dyDescent="0.25">
      <c r="A865" t="s">
        <v>1925</v>
      </c>
      <c r="B865" s="1">
        <v>45902</v>
      </c>
      <c r="C865" t="s">
        <v>50</v>
      </c>
      <c r="D865" t="s">
        <v>23</v>
      </c>
      <c r="E865" t="s">
        <v>51</v>
      </c>
      <c r="F865" t="s">
        <v>190</v>
      </c>
      <c r="G865" t="s">
        <v>20200</v>
      </c>
      <c r="H865" t="s">
        <v>70</v>
      </c>
      <c r="I865" t="s">
        <v>71</v>
      </c>
      <c r="J865" t="s">
        <v>28</v>
      </c>
      <c r="K865" t="s">
        <v>29</v>
      </c>
      <c r="L865" t="s">
        <v>44</v>
      </c>
      <c r="M865" t="s">
        <v>45</v>
      </c>
      <c r="N865">
        <v>4</v>
      </c>
      <c r="O865" t="s">
        <v>1926</v>
      </c>
      <c r="P865" t="s">
        <v>212</v>
      </c>
      <c r="Q865">
        <v>3443040.43</v>
      </c>
      <c r="R865" t="s">
        <v>48</v>
      </c>
      <c r="S865" t="s">
        <v>35</v>
      </c>
      <c r="T865" t="s">
        <v>35</v>
      </c>
      <c r="U865" s="6">
        <v>3.9</v>
      </c>
    </row>
    <row r="866" spans="1:21" x14ac:dyDescent="0.25">
      <c r="A866" t="s">
        <v>1927</v>
      </c>
      <c r="B866" s="1">
        <v>45810</v>
      </c>
      <c r="C866" t="s">
        <v>22</v>
      </c>
      <c r="D866" t="s">
        <v>23</v>
      </c>
      <c r="E866" t="s">
        <v>24</v>
      </c>
      <c r="F866" t="s">
        <v>190</v>
      </c>
      <c r="G866" t="s">
        <v>343</v>
      </c>
      <c r="H866" t="s">
        <v>83</v>
      </c>
      <c r="I866" t="s">
        <v>126</v>
      </c>
      <c r="J866" t="s">
        <v>42</v>
      </c>
      <c r="K866" t="s">
        <v>72</v>
      </c>
      <c r="L866" t="s">
        <v>44</v>
      </c>
      <c r="M866" t="s">
        <v>77</v>
      </c>
      <c r="N866">
        <v>5</v>
      </c>
      <c r="O866" t="s">
        <v>1928</v>
      </c>
      <c r="P866" t="s">
        <v>267</v>
      </c>
      <c r="Q866">
        <v>3653105.47</v>
      </c>
      <c r="R866" t="s">
        <v>48</v>
      </c>
      <c r="S866" t="s">
        <v>35</v>
      </c>
      <c r="T866" t="s">
        <v>56</v>
      </c>
      <c r="U866" s="6">
        <v>3.7</v>
      </c>
    </row>
    <row r="867" spans="1:21" x14ac:dyDescent="0.25">
      <c r="A867" t="s">
        <v>1929</v>
      </c>
      <c r="B867" s="1">
        <v>45491</v>
      </c>
      <c r="C867" t="s">
        <v>22</v>
      </c>
      <c r="D867" t="s">
        <v>23</v>
      </c>
      <c r="E867" t="s">
        <v>24</v>
      </c>
      <c r="F867" t="s">
        <v>62</v>
      </c>
      <c r="G867" t="s">
        <v>20209</v>
      </c>
      <c r="H867" t="s">
        <v>104</v>
      </c>
      <c r="I867" t="s">
        <v>240</v>
      </c>
      <c r="J867" t="s">
        <v>174</v>
      </c>
      <c r="K867" t="s">
        <v>29</v>
      </c>
      <c r="L867" t="s">
        <v>44</v>
      </c>
      <c r="M867" t="s">
        <v>77</v>
      </c>
      <c r="N867">
        <v>4</v>
      </c>
      <c r="O867" t="s">
        <v>1930</v>
      </c>
      <c r="P867" t="s">
        <v>516</v>
      </c>
      <c r="Q867">
        <v>2505171.56</v>
      </c>
      <c r="R867" t="s">
        <v>48</v>
      </c>
      <c r="S867" t="s">
        <v>35</v>
      </c>
      <c r="T867" t="s">
        <v>35</v>
      </c>
      <c r="U867" s="6">
        <v>4.0999999999999996</v>
      </c>
    </row>
    <row r="868" spans="1:21" x14ac:dyDescent="0.25">
      <c r="A868" t="s">
        <v>1931</v>
      </c>
      <c r="B868" s="1">
        <v>45515</v>
      </c>
      <c r="C868" t="s">
        <v>22</v>
      </c>
      <c r="D868" t="s">
        <v>23</v>
      </c>
      <c r="E868" t="s">
        <v>24</v>
      </c>
      <c r="F868" t="s">
        <v>58</v>
      </c>
      <c r="G868" t="s">
        <v>259</v>
      </c>
      <c r="H868" t="s">
        <v>104</v>
      </c>
      <c r="I868" t="s">
        <v>240</v>
      </c>
      <c r="J868" t="s">
        <v>174</v>
      </c>
      <c r="K868" t="s">
        <v>29</v>
      </c>
      <c r="L868" t="s">
        <v>44</v>
      </c>
      <c r="M868" t="s">
        <v>53</v>
      </c>
      <c r="N868">
        <v>5</v>
      </c>
      <c r="O868" t="s">
        <v>1932</v>
      </c>
      <c r="P868" t="s">
        <v>318</v>
      </c>
      <c r="Q868">
        <v>3500356.15</v>
      </c>
      <c r="R868" t="s">
        <v>34</v>
      </c>
      <c r="S868" t="s">
        <v>35</v>
      </c>
      <c r="T868" t="s">
        <v>56</v>
      </c>
      <c r="U868" s="6">
        <v>4</v>
      </c>
    </row>
    <row r="869" spans="1:21" x14ac:dyDescent="0.25">
      <c r="A869" t="s">
        <v>1933</v>
      </c>
      <c r="B869" s="1">
        <v>45809</v>
      </c>
      <c r="C869" t="s">
        <v>81</v>
      </c>
      <c r="D869" t="s">
        <v>23</v>
      </c>
      <c r="E869" t="s">
        <v>82</v>
      </c>
      <c r="F869" t="s">
        <v>39</v>
      </c>
      <c r="G869" t="s">
        <v>194</v>
      </c>
      <c r="H869" t="s">
        <v>40</v>
      </c>
      <c r="I869" t="s">
        <v>63</v>
      </c>
      <c r="J869" t="s">
        <v>42</v>
      </c>
      <c r="K869" t="s">
        <v>43</v>
      </c>
      <c r="L869" t="s">
        <v>44</v>
      </c>
      <c r="M869" t="s">
        <v>45</v>
      </c>
      <c r="N869">
        <v>1</v>
      </c>
      <c r="O869" t="s">
        <v>1934</v>
      </c>
      <c r="P869" t="s">
        <v>86</v>
      </c>
      <c r="Q869">
        <v>842934.23</v>
      </c>
      <c r="R869" t="s">
        <v>34</v>
      </c>
      <c r="S869" t="s">
        <v>35</v>
      </c>
      <c r="T869" t="s">
        <v>35</v>
      </c>
      <c r="U869" s="6">
        <v>4</v>
      </c>
    </row>
    <row r="870" spans="1:21" x14ac:dyDescent="0.25">
      <c r="A870" t="s">
        <v>1935</v>
      </c>
      <c r="B870" s="1">
        <v>45273</v>
      </c>
      <c r="C870" t="s">
        <v>37</v>
      </c>
      <c r="D870" t="s">
        <v>23</v>
      </c>
      <c r="E870" t="s">
        <v>68</v>
      </c>
      <c r="F870" t="s">
        <v>62</v>
      </c>
      <c r="G870" t="s">
        <v>233</v>
      </c>
      <c r="H870" t="s">
        <v>83</v>
      </c>
      <c r="I870" t="s">
        <v>84</v>
      </c>
      <c r="J870" t="s">
        <v>42</v>
      </c>
      <c r="K870" t="s">
        <v>29</v>
      </c>
      <c r="L870" t="s">
        <v>30</v>
      </c>
      <c r="M870" t="s">
        <v>113</v>
      </c>
      <c r="N870">
        <v>5</v>
      </c>
      <c r="O870" t="s">
        <v>1936</v>
      </c>
      <c r="P870" t="s">
        <v>212</v>
      </c>
      <c r="Q870">
        <v>5105753.55</v>
      </c>
      <c r="R870" t="s">
        <v>34</v>
      </c>
      <c r="S870" t="s">
        <v>35</v>
      </c>
      <c r="T870" t="s">
        <v>35</v>
      </c>
      <c r="U870" s="6">
        <v>4.0999999999999996</v>
      </c>
    </row>
    <row r="871" spans="1:21" x14ac:dyDescent="0.25">
      <c r="A871" t="s">
        <v>1937</v>
      </c>
      <c r="B871" s="1">
        <v>45926</v>
      </c>
      <c r="C871" t="s">
        <v>81</v>
      </c>
      <c r="D871" t="s">
        <v>23</v>
      </c>
      <c r="E871" t="s">
        <v>82</v>
      </c>
      <c r="F871" t="s">
        <v>25</v>
      </c>
      <c r="G871" t="s">
        <v>20209</v>
      </c>
      <c r="H871" t="s">
        <v>166</v>
      </c>
      <c r="I871" t="s">
        <v>167</v>
      </c>
      <c r="J871" t="s">
        <v>42</v>
      </c>
      <c r="K871" t="s">
        <v>43</v>
      </c>
      <c r="L871" t="s">
        <v>44</v>
      </c>
      <c r="M871" t="s">
        <v>31</v>
      </c>
      <c r="N871">
        <v>3</v>
      </c>
      <c r="O871" t="s">
        <v>1938</v>
      </c>
      <c r="P871" t="s">
        <v>169</v>
      </c>
      <c r="Q871">
        <v>2369612.87</v>
      </c>
      <c r="R871" t="s">
        <v>34</v>
      </c>
      <c r="S871" t="s">
        <v>35</v>
      </c>
      <c r="T871" t="s">
        <v>56</v>
      </c>
      <c r="U871" s="6">
        <v>4.2</v>
      </c>
    </row>
    <row r="872" spans="1:21" x14ac:dyDescent="0.25">
      <c r="A872" t="s">
        <v>1939</v>
      </c>
      <c r="B872" s="1">
        <v>45113</v>
      </c>
      <c r="C872" t="s">
        <v>88</v>
      </c>
      <c r="D872" t="s">
        <v>23</v>
      </c>
      <c r="E872" t="s">
        <v>89</v>
      </c>
      <c r="F872" t="s">
        <v>76</v>
      </c>
      <c r="G872" t="s">
        <v>316</v>
      </c>
      <c r="H872" t="s">
        <v>26</v>
      </c>
      <c r="I872" t="s">
        <v>204</v>
      </c>
      <c r="J872" t="s">
        <v>28</v>
      </c>
      <c r="K872" t="s">
        <v>29</v>
      </c>
      <c r="L872" t="s">
        <v>44</v>
      </c>
      <c r="M872" t="s">
        <v>45</v>
      </c>
      <c r="N872">
        <v>3</v>
      </c>
      <c r="O872" t="s">
        <v>1940</v>
      </c>
      <c r="P872" t="s">
        <v>107</v>
      </c>
      <c r="Q872">
        <v>2856979.72</v>
      </c>
      <c r="R872" t="s">
        <v>34</v>
      </c>
      <c r="S872" t="s">
        <v>56</v>
      </c>
      <c r="T872" t="s">
        <v>35</v>
      </c>
      <c r="U872" s="6">
        <v>3.8</v>
      </c>
    </row>
    <row r="873" spans="1:21" x14ac:dyDescent="0.25">
      <c r="A873" t="s">
        <v>1941</v>
      </c>
      <c r="B873" s="1">
        <v>45910</v>
      </c>
      <c r="C873" t="s">
        <v>81</v>
      </c>
      <c r="D873" t="s">
        <v>23</v>
      </c>
      <c r="E873" t="s">
        <v>82</v>
      </c>
      <c r="F873" t="s">
        <v>58</v>
      </c>
      <c r="G873" t="s">
        <v>20204</v>
      </c>
      <c r="H873" t="s">
        <v>40</v>
      </c>
      <c r="I873" t="s">
        <v>41</v>
      </c>
      <c r="J873" t="s">
        <v>42</v>
      </c>
      <c r="K873" t="s">
        <v>29</v>
      </c>
      <c r="L873" t="s">
        <v>44</v>
      </c>
      <c r="M873" t="s">
        <v>64</v>
      </c>
      <c r="N873">
        <v>2</v>
      </c>
      <c r="O873" t="s">
        <v>1942</v>
      </c>
      <c r="P873" t="s">
        <v>74</v>
      </c>
      <c r="Q873">
        <v>2132574.46</v>
      </c>
      <c r="R873" t="s">
        <v>34</v>
      </c>
      <c r="S873" t="s">
        <v>56</v>
      </c>
      <c r="T873" t="s">
        <v>56</v>
      </c>
      <c r="U873" s="6">
        <v>3.5</v>
      </c>
    </row>
    <row r="874" spans="1:21" x14ac:dyDescent="0.25">
      <c r="A874" t="s">
        <v>1943</v>
      </c>
      <c r="B874" s="1">
        <v>45459</v>
      </c>
      <c r="C874" t="s">
        <v>81</v>
      </c>
      <c r="D874" t="s">
        <v>23</v>
      </c>
      <c r="E874" t="s">
        <v>82</v>
      </c>
      <c r="F874" t="s">
        <v>39</v>
      </c>
      <c r="G874" t="s">
        <v>596</v>
      </c>
      <c r="H874" t="s">
        <v>166</v>
      </c>
      <c r="I874" t="s">
        <v>167</v>
      </c>
      <c r="J874" t="s">
        <v>42</v>
      </c>
      <c r="K874" t="s">
        <v>29</v>
      </c>
      <c r="L874" t="s">
        <v>30</v>
      </c>
      <c r="M874" t="s">
        <v>31</v>
      </c>
      <c r="N874">
        <v>3</v>
      </c>
      <c r="O874" t="s">
        <v>1944</v>
      </c>
      <c r="P874" t="s">
        <v>47</v>
      </c>
      <c r="Q874">
        <v>2257688.9300000002</v>
      </c>
      <c r="R874" t="s">
        <v>34</v>
      </c>
      <c r="S874" t="s">
        <v>56</v>
      </c>
      <c r="T874" t="s">
        <v>56</v>
      </c>
      <c r="U874" s="6">
        <v>4.2</v>
      </c>
    </row>
    <row r="875" spans="1:21" x14ac:dyDescent="0.25">
      <c r="A875" t="s">
        <v>1945</v>
      </c>
      <c r="B875" s="1">
        <v>44959</v>
      </c>
      <c r="C875" t="s">
        <v>88</v>
      </c>
      <c r="D875" t="s">
        <v>23</v>
      </c>
      <c r="E875" t="s">
        <v>112</v>
      </c>
      <c r="F875" t="s">
        <v>62</v>
      </c>
      <c r="G875" t="s">
        <v>20212</v>
      </c>
      <c r="H875" t="s">
        <v>26</v>
      </c>
      <c r="I875" t="s">
        <v>94</v>
      </c>
      <c r="J875" t="s">
        <v>42</v>
      </c>
      <c r="K875" t="s">
        <v>43</v>
      </c>
      <c r="L875" t="s">
        <v>30</v>
      </c>
      <c r="M875" t="s">
        <v>45</v>
      </c>
      <c r="N875">
        <v>4</v>
      </c>
      <c r="O875" t="s">
        <v>1946</v>
      </c>
      <c r="P875" t="s">
        <v>140</v>
      </c>
      <c r="Q875">
        <v>6626540.5</v>
      </c>
      <c r="R875" t="s">
        <v>48</v>
      </c>
      <c r="S875" t="s">
        <v>35</v>
      </c>
      <c r="T875" t="s">
        <v>56</v>
      </c>
      <c r="U875" s="6">
        <v>4.0999999999999996</v>
      </c>
    </row>
    <row r="876" spans="1:21" x14ac:dyDescent="0.25">
      <c r="A876" t="s">
        <v>1947</v>
      </c>
      <c r="B876" s="1">
        <v>45729</v>
      </c>
      <c r="C876" t="s">
        <v>37</v>
      </c>
      <c r="D876" t="s">
        <v>23</v>
      </c>
      <c r="E876" t="s">
        <v>68</v>
      </c>
      <c r="F876" t="s">
        <v>190</v>
      </c>
      <c r="G876" t="s">
        <v>265</v>
      </c>
      <c r="H876" t="s">
        <v>40</v>
      </c>
      <c r="I876" t="s">
        <v>41</v>
      </c>
      <c r="J876" t="s">
        <v>42</v>
      </c>
      <c r="K876" t="s">
        <v>72</v>
      </c>
      <c r="L876" t="s">
        <v>44</v>
      </c>
      <c r="M876" t="s">
        <v>77</v>
      </c>
      <c r="N876">
        <v>3</v>
      </c>
      <c r="O876" t="s">
        <v>1948</v>
      </c>
      <c r="P876" t="s">
        <v>92</v>
      </c>
      <c r="Q876">
        <v>3500441.51</v>
      </c>
      <c r="R876" t="s">
        <v>48</v>
      </c>
      <c r="S876" t="s">
        <v>56</v>
      </c>
      <c r="T876" t="s">
        <v>35</v>
      </c>
      <c r="U876" s="6">
        <v>4.2</v>
      </c>
    </row>
    <row r="877" spans="1:21" x14ac:dyDescent="0.25">
      <c r="A877" t="s">
        <v>1949</v>
      </c>
      <c r="B877" s="1">
        <v>45809</v>
      </c>
      <c r="C877" t="s">
        <v>50</v>
      </c>
      <c r="D877" t="s">
        <v>23</v>
      </c>
      <c r="E877" t="s">
        <v>51</v>
      </c>
      <c r="F877" t="s">
        <v>25</v>
      </c>
      <c r="G877" t="s">
        <v>316</v>
      </c>
      <c r="H877" t="s">
        <v>70</v>
      </c>
      <c r="I877" t="s">
        <v>180</v>
      </c>
      <c r="J877" t="s">
        <v>42</v>
      </c>
      <c r="K877" t="s">
        <v>43</v>
      </c>
      <c r="L877" t="s">
        <v>30</v>
      </c>
      <c r="M877" t="s">
        <v>77</v>
      </c>
      <c r="N877">
        <v>1</v>
      </c>
      <c r="O877" t="s">
        <v>1950</v>
      </c>
      <c r="P877" t="s">
        <v>182</v>
      </c>
      <c r="Q877">
        <v>1032816.85</v>
      </c>
      <c r="R877" t="s">
        <v>34</v>
      </c>
      <c r="S877" t="s">
        <v>35</v>
      </c>
      <c r="T877" t="s">
        <v>56</v>
      </c>
      <c r="U877" s="6">
        <v>3.6</v>
      </c>
    </row>
    <row r="878" spans="1:21" x14ac:dyDescent="0.25">
      <c r="A878" t="s">
        <v>1951</v>
      </c>
      <c r="B878" s="1">
        <v>45276</v>
      </c>
      <c r="C878" t="s">
        <v>81</v>
      </c>
      <c r="D878" t="s">
        <v>23</v>
      </c>
      <c r="E878" t="s">
        <v>82</v>
      </c>
      <c r="F878" t="s">
        <v>25</v>
      </c>
      <c r="G878" t="s">
        <v>259</v>
      </c>
      <c r="H878" t="s">
        <v>26</v>
      </c>
      <c r="I878" t="s">
        <v>253</v>
      </c>
      <c r="J878" t="s">
        <v>42</v>
      </c>
      <c r="K878" t="s">
        <v>72</v>
      </c>
      <c r="L878" t="s">
        <v>44</v>
      </c>
      <c r="M878" t="s">
        <v>64</v>
      </c>
      <c r="N878">
        <v>1</v>
      </c>
      <c r="O878" t="s">
        <v>1952</v>
      </c>
      <c r="P878" t="s">
        <v>341</v>
      </c>
      <c r="Q878">
        <v>835540.45</v>
      </c>
      <c r="R878" t="s">
        <v>48</v>
      </c>
      <c r="S878" t="s">
        <v>35</v>
      </c>
      <c r="T878" t="s">
        <v>35</v>
      </c>
      <c r="U878" s="6">
        <v>3.6</v>
      </c>
    </row>
    <row r="879" spans="1:21" x14ac:dyDescent="0.25">
      <c r="A879" t="s">
        <v>1953</v>
      </c>
      <c r="B879" s="1">
        <v>44930</v>
      </c>
      <c r="C879" t="s">
        <v>98</v>
      </c>
      <c r="D879" t="s">
        <v>23</v>
      </c>
      <c r="E879" t="s">
        <v>103</v>
      </c>
      <c r="F879" t="s">
        <v>190</v>
      </c>
      <c r="G879" t="s">
        <v>20203</v>
      </c>
      <c r="H879" t="s">
        <v>40</v>
      </c>
      <c r="I879" t="s">
        <v>63</v>
      </c>
      <c r="J879" t="s">
        <v>42</v>
      </c>
      <c r="K879" t="s">
        <v>43</v>
      </c>
      <c r="L879" t="s">
        <v>30</v>
      </c>
      <c r="M879" t="s">
        <v>31</v>
      </c>
      <c r="N879">
        <v>2</v>
      </c>
      <c r="O879" t="s">
        <v>1954</v>
      </c>
      <c r="P879" t="s">
        <v>405</v>
      </c>
      <c r="Q879">
        <v>1561326.25</v>
      </c>
      <c r="R879" t="s">
        <v>34</v>
      </c>
      <c r="S879" t="s">
        <v>56</v>
      </c>
      <c r="T879" t="s">
        <v>56</v>
      </c>
      <c r="U879" s="6">
        <v>4.4000000000000004</v>
      </c>
    </row>
    <row r="880" spans="1:21" x14ac:dyDescent="0.25">
      <c r="A880" t="s">
        <v>1955</v>
      </c>
      <c r="B880" s="1">
        <v>45676</v>
      </c>
      <c r="C880" t="s">
        <v>98</v>
      </c>
      <c r="D880" t="s">
        <v>23</v>
      </c>
      <c r="E880" t="s">
        <v>99</v>
      </c>
      <c r="F880" t="s">
        <v>39</v>
      </c>
      <c r="G880" t="s">
        <v>547</v>
      </c>
      <c r="H880" t="s">
        <v>166</v>
      </c>
      <c r="I880" t="s">
        <v>167</v>
      </c>
      <c r="J880" t="s">
        <v>42</v>
      </c>
      <c r="K880" t="s">
        <v>43</v>
      </c>
      <c r="L880" t="s">
        <v>30</v>
      </c>
      <c r="M880" t="s">
        <v>31</v>
      </c>
      <c r="N880">
        <v>5</v>
      </c>
      <c r="O880" t="s">
        <v>1956</v>
      </c>
      <c r="P880" t="s">
        <v>124</v>
      </c>
      <c r="Q880">
        <v>4106917.17</v>
      </c>
      <c r="R880" t="s">
        <v>34</v>
      </c>
      <c r="S880" t="s">
        <v>35</v>
      </c>
      <c r="T880" t="s">
        <v>56</v>
      </c>
      <c r="U880" s="6">
        <v>3.7</v>
      </c>
    </row>
    <row r="881" spans="1:21" x14ac:dyDescent="0.25">
      <c r="A881" t="s">
        <v>1957</v>
      </c>
      <c r="B881" s="1">
        <v>45701</v>
      </c>
      <c r="C881" t="s">
        <v>81</v>
      </c>
      <c r="D881" t="s">
        <v>23</v>
      </c>
      <c r="E881" t="s">
        <v>82</v>
      </c>
      <c r="F881" t="s">
        <v>58</v>
      </c>
      <c r="G881" t="s">
        <v>328</v>
      </c>
      <c r="H881" t="s">
        <v>40</v>
      </c>
      <c r="I881" t="s">
        <v>63</v>
      </c>
      <c r="J881" t="s">
        <v>42</v>
      </c>
      <c r="K881" t="s">
        <v>29</v>
      </c>
      <c r="L881" t="s">
        <v>44</v>
      </c>
      <c r="M881" t="s">
        <v>113</v>
      </c>
      <c r="N881">
        <v>1</v>
      </c>
      <c r="O881" t="s">
        <v>1958</v>
      </c>
      <c r="P881" t="s">
        <v>641</v>
      </c>
      <c r="Q881">
        <v>803969.79</v>
      </c>
      <c r="R881" t="s">
        <v>48</v>
      </c>
      <c r="S881" t="s">
        <v>56</v>
      </c>
      <c r="T881" t="s">
        <v>35</v>
      </c>
      <c r="U881" s="6">
        <v>4.0999999999999996</v>
      </c>
    </row>
    <row r="882" spans="1:21" x14ac:dyDescent="0.25">
      <c r="A882" t="s">
        <v>1959</v>
      </c>
      <c r="B882" s="1">
        <v>44990</v>
      </c>
      <c r="C882" t="s">
        <v>50</v>
      </c>
      <c r="D882" t="s">
        <v>23</v>
      </c>
      <c r="E882" t="s">
        <v>51</v>
      </c>
      <c r="F882" t="s">
        <v>25</v>
      </c>
      <c r="G882" t="s">
        <v>596</v>
      </c>
      <c r="H882" t="s">
        <v>83</v>
      </c>
      <c r="I882" t="s">
        <v>126</v>
      </c>
      <c r="J882" t="s">
        <v>42</v>
      </c>
      <c r="K882" t="s">
        <v>29</v>
      </c>
      <c r="L882" t="s">
        <v>30</v>
      </c>
      <c r="M882" t="s">
        <v>113</v>
      </c>
      <c r="N882">
        <v>3</v>
      </c>
      <c r="O882" t="s">
        <v>1960</v>
      </c>
      <c r="P882" t="s">
        <v>201</v>
      </c>
      <c r="Q882">
        <v>2208627.86</v>
      </c>
      <c r="R882" t="s">
        <v>48</v>
      </c>
      <c r="S882" t="s">
        <v>35</v>
      </c>
      <c r="T882" t="s">
        <v>56</v>
      </c>
      <c r="U882" s="6">
        <v>3.5</v>
      </c>
    </row>
    <row r="883" spans="1:21" x14ac:dyDescent="0.25">
      <c r="A883" t="s">
        <v>1961</v>
      </c>
      <c r="B883" s="1">
        <v>45909</v>
      </c>
      <c r="C883" t="s">
        <v>22</v>
      </c>
      <c r="D883" t="s">
        <v>23</v>
      </c>
      <c r="E883" t="s">
        <v>24</v>
      </c>
      <c r="F883" t="s">
        <v>25</v>
      </c>
      <c r="G883" t="s">
        <v>203</v>
      </c>
      <c r="H883" t="s">
        <v>104</v>
      </c>
      <c r="I883" t="s">
        <v>240</v>
      </c>
      <c r="J883" t="s">
        <v>174</v>
      </c>
      <c r="K883" t="s">
        <v>29</v>
      </c>
      <c r="L883" t="s">
        <v>44</v>
      </c>
      <c r="M883" t="s">
        <v>53</v>
      </c>
      <c r="N883">
        <v>3</v>
      </c>
      <c r="O883" t="s">
        <v>1962</v>
      </c>
      <c r="P883" t="s">
        <v>295</v>
      </c>
      <c r="Q883">
        <v>2078398.7</v>
      </c>
      <c r="R883" t="s">
        <v>48</v>
      </c>
      <c r="S883" t="s">
        <v>56</v>
      </c>
      <c r="T883" t="s">
        <v>56</v>
      </c>
      <c r="U883" s="6">
        <v>4.2</v>
      </c>
    </row>
    <row r="884" spans="1:21" x14ac:dyDescent="0.25">
      <c r="A884" t="s">
        <v>1963</v>
      </c>
      <c r="B884" s="1">
        <v>45288</v>
      </c>
      <c r="C884" t="s">
        <v>88</v>
      </c>
      <c r="D884" t="s">
        <v>23</v>
      </c>
      <c r="E884" t="s">
        <v>112</v>
      </c>
      <c r="F884" t="s">
        <v>190</v>
      </c>
      <c r="G884" t="s">
        <v>20200</v>
      </c>
      <c r="H884" t="s">
        <v>83</v>
      </c>
      <c r="I884" t="s">
        <v>126</v>
      </c>
      <c r="J884" t="s">
        <v>42</v>
      </c>
      <c r="K884" t="s">
        <v>29</v>
      </c>
      <c r="L884" t="s">
        <v>44</v>
      </c>
      <c r="M884" t="s">
        <v>53</v>
      </c>
      <c r="N884">
        <v>2</v>
      </c>
      <c r="O884" t="s">
        <v>1964</v>
      </c>
      <c r="P884" t="s">
        <v>610</v>
      </c>
      <c r="Q884">
        <v>1582453.84</v>
      </c>
      <c r="R884" t="s">
        <v>48</v>
      </c>
      <c r="S884" t="s">
        <v>56</v>
      </c>
      <c r="T884" t="s">
        <v>56</v>
      </c>
      <c r="U884" s="6">
        <v>3.7</v>
      </c>
    </row>
    <row r="885" spans="1:21" x14ac:dyDescent="0.25">
      <c r="A885" t="s">
        <v>1965</v>
      </c>
      <c r="B885" s="1">
        <v>45818</v>
      </c>
      <c r="C885" t="s">
        <v>22</v>
      </c>
      <c r="D885" t="s">
        <v>23</v>
      </c>
      <c r="E885" t="s">
        <v>24</v>
      </c>
      <c r="F885" t="s">
        <v>62</v>
      </c>
      <c r="G885" t="s">
        <v>165</v>
      </c>
      <c r="H885" t="s">
        <v>70</v>
      </c>
      <c r="I885" t="s">
        <v>119</v>
      </c>
      <c r="J885" t="s">
        <v>28</v>
      </c>
      <c r="K885" t="s">
        <v>29</v>
      </c>
      <c r="L885" t="s">
        <v>30</v>
      </c>
      <c r="M885" t="s">
        <v>53</v>
      </c>
      <c r="N885">
        <v>2</v>
      </c>
      <c r="O885" t="s">
        <v>1966</v>
      </c>
      <c r="P885" t="s">
        <v>188</v>
      </c>
      <c r="Q885">
        <v>1557796.04</v>
      </c>
      <c r="R885" t="s">
        <v>34</v>
      </c>
      <c r="S885" t="s">
        <v>35</v>
      </c>
      <c r="T885" t="s">
        <v>35</v>
      </c>
      <c r="U885" s="6">
        <v>3.8</v>
      </c>
    </row>
    <row r="886" spans="1:21" x14ac:dyDescent="0.25">
      <c r="A886" t="s">
        <v>1967</v>
      </c>
      <c r="B886" s="1">
        <v>45328</v>
      </c>
      <c r="C886" t="s">
        <v>37</v>
      </c>
      <c r="D886" t="s">
        <v>23</v>
      </c>
      <c r="E886" t="s">
        <v>68</v>
      </c>
      <c r="F886" t="s">
        <v>62</v>
      </c>
      <c r="G886" t="s">
        <v>230</v>
      </c>
      <c r="H886" t="s">
        <v>70</v>
      </c>
      <c r="I886" t="s">
        <v>119</v>
      </c>
      <c r="J886" t="s">
        <v>28</v>
      </c>
      <c r="K886" t="s">
        <v>72</v>
      </c>
      <c r="L886" t="s">
        <v>44</v>
      </c>
      <c r="M886" t="s">
        <v>77</v>
      </c>
      <c r="N886">
        <v>3</v>
      </c>
      <c r="O886" t="s">
        <v>1968</v>
      </c>
      <c r="P886" t="s">
        <v>192</v>
      </c>
      <c r="Q886">
        <v>2201404.11</v>
      </c>
      <c r="R886" t="s">
        <v>34</v>
      </c>
      <c r="S886" t="s">
        <v>56</v>
      </c>
      <c r="T886" t="s">
        <v>56</v>
      </c>
      <c r="U886" s="6">
        <v>4.0999999999999996</v>
      </c>
    </row>
    <row r="887" spans="1:21" x14ac:dyDescent="0.25">
      <c r="A887" t="s">
        <v>1969</v>
      </c>
      <c r="B887" s="1">
        <v>45258</v>
      </c>
      <c r="C887" t="s">
        <v>98</v>
      </c>
      <c r="D887" t="s">
        <v>23</v>
      </c>
      <c r="E887" t="s">
        <v>99</v>
      </c>
      <c r="F887" t="s">
        <v>76</v>
      </c>
      <c r="G887" t="s">
        <v>305</v>
      </c>
      <c r="H887" t="s">
        <v>40</v>
      </c>
      <c r="I887" t="s">
        <v>63</v>
      </c>
      <c r="J887" t="s">
        <v>42</v>
      </c>
      <c r="K887" t="s">
        <v>29</v>
      </c>
      <c r="L887" t="s">
        <v>30</v>
      </c>
      <c r="M887" t="s">
        <v>77</v>
      </c>
      <c r="N887">
        <v>3</v>
      </c>
      <c r="O887" t="s">
        <v>1970</v>
      </c>
      <c r="P887" t="s">
        <v>228</v>
      </c>
      <c r="Q887">
        <v>2999640.99</v>
      </c>
      <c r="R887" t="s">
        <v>48</v>
      </c>
      <c r="S887" t="s">
        <v>35</v>
      </c>
      <c r="T887" t="s">
        <v>56</v>
      </c>
      <c r="U887" s="6">
        <v>4.2</v>
      </c>
    </row>
    <row r="888" spans="1:21" x14ac:dyDescent="0.25">
      <c r="A888" t="s">
        <v>1971</v>
      </c>
      <c r="B888" s="1">
        <v>45051</v>
      </c>
      <c r="C888" t="s">
        <v>50</v>
      </c>
      <c r="D888" t="s">
        <v>23</v>
      </c>
      <c r="E888" t="s">
        <v>51</v>
      </c>
      <c r="F888" t="s">
        <v>62</v>
      </c>
      <c r="G888" t="s">
        <v>214</v>
      </c>
      <c r="H888" t="s">
        <v>104</v>
      </c>
      <c r="I888" t="s">
        <v>240</v>
      </c>
      <c r="J888" t="s">
        <v>174</v>
      </c>
      <c r="K888" t="s">
        <v>29</v>
      </c>
      <c r="L888" t="s">
        <v>44</v>
      </c>
      <c r="M888" t="s">
        <v>64</v>
      </c>
      <c r="N888">
        <v>3</v>
      </c>
      <c r="O888" t="s">
        <v>1972</v>
      </c>
      <c r="P888" t="s">
        <v>410</v>
      </c>
      <c r="Q888">
        <v>2103275.84</v>
      </c>
      <c r="R888" t="s">
        <v>48</v>
      </c>
      <c r="S888" t="s">
        <v>35</v>
      </c>
      <c r="T888" t="s">
        <v>56</v>
      </c>
      <c r="U888" s="6">
        <v>4.3</v>
      </c>
    </row>
    <row r="889" spans="1:21" x14ac:dyDescent="0.25">
      <c r="A889" t="s">
        <v>1973</v>
      </c>
      <c r="B889" s="1">
        <v>45261</v>
      </c>
      <c r="C889" t="s">
        <v>88</v>
      </c>
      <c r="D889" t="s">
        <v>23</v>
      </c>
      <c r="E889" t="s">
        <v>89</v>
      </c>
      <c r="F889" t="s">
        <v>58</v>
      </c>
      <c r="G889" t="s">
        <v>371</v>
      </c>
      <c r="H889" t="s">
        <v>26</v>
      </c>
      <c r="I889" t="s">
        <v>52</v>
      </c>
      <c r="J889" t="s">
        <v>28</v>
      </c>
      <c r="K889" t="s">
        <v>72</v>
      </c>
      <c r="L889" t="s">
        <v>44</v>
      </c>
      <c r="M889" t="s">
        <v>45</v>
      </c>
      <c r="N889">
        <v>3</v>
      </c>
      <c r="O889" t="s">
        <v>1974</v>
      </c>
      <c r="P889" t="s">
        <v>516</v>
      </c>
      <c r="Q889">
        <v>2262036.61</v>
      </c>
      <c r="R889" t="s">
        <v>48</v>
      </c>
      <c r="S889" t="s">
        <v>56</v>
      </c>
      <c r="T889" t="s">
        <v>35</v>
      </c>
      <c r="U889" s="6">
        <v>4.9000000000000004</v>
      </c>
    </row>
    <row r="890" spans="1:21" x14ac:dyDescent="0.25">
      <c r="A890" t="s">
        <v>1975</v>
      </c>
      <c r="B890" s="1">
        <v>44946</v>
      </c>
      <c r="C890" t="s">
        <v>50</v>
      </c>
      <c r="D890" t="s">
        <v>23</v>
      </c>
      <c r="E890" t="s">
        <v>51</v>
      </c>
      <c r="F890" t="s">
        <v>69</v>
      </c>
      <c r="G890" t="s">
        <v>137</v>
      </c>
      <c r="H890" t="s">
        <v>40</v>
      </c>
      <c r="I890" t="s">
        <v>63</v>
      </c>
      <c r="J890" t="s">
        <v>42</v>
      </c>
      <c r="K890" t="s">
        <v>43</v>
      </c>
      <c r="L890" t="s">
        <v>44</v>
      </c>
      <c r="M890" t="s">
        <v>77</v>
      </c>
      <c r="N890">
        <v>2</v>
      </c>
      <c r="O890" t="s">
        <v>1976</v>
      </c>
      <c r="P890" t="s">
        <v>124</v>
      </c>
      <c r="Q890">
        <v>1766039.94</v>
      </c>
      <c r="R890" t="s">
        <v>48</v>
      </c>
      <c r="S890" t="s">
        <v>35</v>
      </c>
      <c r="T890" t="s">
        <v>56</v>
      </c>
      <c r="U890" s="6">
        <v>4.2</v>
      </c>
    </row>
    <row r="891" spans="1:21" x14ac:dyDescent="0.25">
      <c r="A891" t="s">
        <v>1977</v>
      </c>
      <c r="B891" s="1">
        <v>45209</v>
      </c>
      <c r="C891" t="s">
        <v>22</v>
      </c>
      <c r="D891" t="s">
        <v>23</v>
      </c>
      <c r="E891" t="s">
        <v>24</v>
      </c>
      <c r="F891" t="s">
        <v>62</v>
      </c>
      <c r="G891" t="s">
        <v>343</v>
      </c>
      <c r="H891" t="s">
        <v>26</v>
      </c>
      <c r="I891" t="s">
        <v>52</v>
      </c>
      <c r="J891" t="s">
        <v>28</v>
      </c>
      <c r="K891" t="s">
        <v>43</v>
      </c>
      <c r="L891" t="s">
        <v>44</v>
      </c>
      <c r="M891" t="s">
        <v>77</v>
      </c>
      <c r="N891">
        <v>4</v>
      </c>
      <c r="O891" t="s">
        <v>1978</v>
      </c>
      <c r="P891" t="s">
        <v>121</v>
      </c>
      <c r="Q891">
        <v>3085651.87</v>
      </c>
      <c r="R891" t="s">
        <v>34</v>
      </c>
      <c r="S891" t="s">
        <v>35</v>
      </c>
      <c r="T891" t="s">
        <v>56</v>
      </c>
      <c r="U891" s="6">
        <v>4</v>
      </c>
    </row>
    <row r="892" spans="1:21" x14ac:dyDescent="0.25">
      <c r="A892" t="s">
        <v>1979</v>
      </c>
      <c r="B892" s="1">
        <v>45248</v>
      </c>
      <c r="C892" t="s">
        <v>81</v>
      </c>
      <c r="D892" t="s">
        <v>23</v>
      </c>
      <c r="E892" t="s">
        <v>82</v>
      </c>
      <c r="F892" t="s">
        <v>58</v>
      </c>
      <c r="G892" t="s">
        <v>20213</v>
      </c>
      <c r="H892" t="s">
        <v>83</v>
      </c>
      <c r="I892" t="s">
        <v>126</v>
      </c>
      <c r="J892" t="s">
        <v>42</v>
      </c>
      <c r="K892" t="s">
        <v>43</v>
      </c>
      <c r="L892" t="s">
        <v>30</v>
      </c>
      <c r="M892" t="s">
        <v>45</v>
      </c>
      <c r="N892">
        <v>3</v>
      </c>
      <c r="O892" t="s">
        <v>1980</v>
      </c>
      <c r="P892" t="s">
        <v>426</v>
      </c>
      <c r="Q892">
        <v>2454125.35</v>
      </c>
      <c r="R892" t="s">
        <v>34</v>
      </c>
      <c r="S892" t="s">
        <v>35</v>
      </c>
      <c r="T892" t="s">
        <v>56</v>
      </c>
      <c r="U892" s="6">
        <v>3.9</v>
      </c>
    </row>
    <row r="893" spans="1:21" x14ac:dyDescent="0.25">
      <c r="A893" t="s">
        <v>1981</v>
      </c>
      <c r="B893" s="1">
        <v>44952</v>
      </c>
      <c r="C893" t="s">
        <v>88</v>
      </c>
      <c r="D893" t="s">
        <v>23</v>
      </c>
      <c r="E893" t="s">
        <v>112</v>
      </c>
      <c r="F893" t="s">
        <v>39</v>
      </c>
      <c r="G893" t="s">
        <v>20213</v>
      </c>
      <c r="H893" t="s">
        <v>40</v>
      </c>
      <c r="I893" t="s">
        <v>63</v>
      </c>
      <c r="J893" t="s">
        <v>42</v>
      </c>
      <c r="K893" t="s">
        <v>72</v>
      </c>
      <c r="L893" t="s">
        <v>44</v>
      </c>
      <c r="M893" t="s">
        <v>31</v>
      </c>
      <c r="N893">
        <v>3</v>
      </c>
      <c r="O893" t="s">
        <v>1982</v>
      </c>
      <c r="P893" t="s">
        <v>238</v>
      </c>
      <c r="Q893">
        <v>2596528.5299999998</v>
      </c>
      <c r="R893" t="s">
        <v>48</v>
      </c>
      <c r="S893" t="s">
        <v>56</v>
      </c>
      <c r="T893" t="s">
        <v>35</v>
      </c>
      <c r="U893" s="6">
        <v>4.2</v>
      </c>
    </row>
    <row r="894" spans="1:21" x14ac:dyDescent="0.25">
      <c r="A894" t="s">
        <v>1983</v>
      </c>
      <c r="B894" s="1">
        <v>45209</v>
      </c>
      <c r="C894" t="s">
        <v>88</v>
      </c>
      <c r="D894" t="s">
        <v>23</v>
      </c>
      <c r="E894" t="s">
        <v>89</v>
      </c>
      <c r="F894" t="s">
        <v>58</v>
      </c>
      <c r="G894" t="s">
        <v>20205</v>
      </c>
      <c r="H894" t="s">
        <v>83</v>
      </c>
      <c r="I894" t="s">
        <v>84</v>
      </c>
      <c r="J894" t="s">
        <v>42</v>
      </c>
      <c r="K894" t="s">
        <v>72</v>
      </c>
      <c r="L894" t="s">
        <v>44</v>
      </c>
      <c r="M894" t="s">
        <v>45</v>
      </c>
      <c r="N894">
        <v>3</v>
      </c>
      <c r="O894" t="s">
        <v>1984</v>
      </c>
      <c r="P894" t="s">
        <v>47</v>
      </c>
      <c r="Q894">
        <v>2649748.2000000002</v>
      </c>
      <c r="R894" t="s">
        <v>34</v>
      </c>
      <c r="S894" t="s">
        <v>35</v>
      </c>
      <c r="T894" t="s">
        <v>56</v>
      </c>
      <c r="U894" s="6">
        <v>4.9000000000000004</v>
      </c>
    </row>
    <row r="895" spans="1:21" x14ac:dyDescent="0.25">
      <c r="A895" t="s">
        <v>1985</v>
      </c>
      <c r="B895" s="1">
        <v>45664</v>
      </c>
      <c r="C895" t="s">
        <v>37</v>
      </c>
      <c r="D895" t="s">
        <v>23</v>
      </c>
      <c r="E895" t="s">
        <v>38</v>
      </c>
      <c r="F895" t="s">
        <v>190</v>
      </c>
      <c r="G895" t="s">
        <v>252</v>
      </c>
      <c r="H895" t="s">
        <v>104</v>
      </c>
      <c r="I895" t="s">
        <v>240</v>
      </c>
      <c r="J895" t="s">
        <v>174</v>
      </c>
      <c r="K895" t="s">
        <v>43</v>
      </c>
      <c r="L895" t="s">
        <v>44</v>
      </c>
      <c r="M895" t="s">
        <v>64</v>
      </c>
      <c r="N895">
        <v>4</v>
      </c>
      <c r="O895" t="s">
        <v>1986</v>
      </c>
      <c r="P895" t="s">
        <v>270</v>
      </c>
      <c r="Q895">
        <v>2658376.81</v>
      </c>
      <c r="R895" t="s">
        <v>48</v>
      </c>
      <c r="S895" t="s">
        <v>56</v>
      </c>
      <c r="T895" t="s">
        <v>35</v>
      </c>
      <c r="U895" s="6">
        <v>4</v>
      </c>
    </row>
    <row r="896" spans="1:21" x14ac:dyDescent="0.25">
      <c r="A896" t="s">
        <v>1987</v>
      </c>
      <c r="B896" s="1">
        <v>45667</v>
      </c>
      <c r="C896" t="s">
        <v>37</v>
      </c>
      <c r="D896" t="s">
        <v>23</v>
      </c>
      <c r="E896" t="s">
        <v>68</v>
      </c>
      <c r="F896" t="s">
        <v>62</v>
      </c>
      <c r="G896" t="s">
        <v>596</v>
      </c>
      <c r="H896" t="s">
        <v>104</v>
      </c>
      <c r="I896" t="s">
        <v>240</v>
      </c>
      <c r="J896" t="s">
        <v>174</v>
      </c>
      <c r="K896" t="s">
        <v>43</v>
      </c>
      <c r="L896" t="s">
        <v>30</v>
      </c>
      <c r="M896" t="s">
        <v>77</v>
      </c>
      <c r="N896">
        <v>5</v>
      </c>
      <c r="O896" t="s">
        <v>1988</v>
      </c>
      <c r="P896" t="s">
        <v>92</v>
      </c>
      <c r="Q896">
        <v>3047286.78</v>
      </c>
      <c r="R896" t="s">
        <v>34</v>
      </c>
      <c r="S896" t="s">
        <v>35</v>
      </c>
      <c r="T896" t="s">
        <v>35</v>
      </c>
      <c r="U896" s="6">
        <v>4.9000000000000004</v>
      </c>
    </row>
    <row r="897" spans="1:21" x14ac:dyDescent="0.25">
      <c r="A897" t="s">
        <v>1989</v>
      </c>
      <c r="B897" s="1">
        <v>44998</v>
      </c>
      <c r="C897" t="s">
        <v>98</v>
      </c>
      <c r="D897" t="s">
        <v>23</v>
      </c>
      <c r="E897" t="s">
        <v>103</v>
      </c>
      <c r="F897" t="s">
        <v>76</v>
      </c>
      <c r="G897" t="s">
        <v>165</v>
      </c>
      <c r="H897" t="s">
        <v>104</v>
      </c>
      <c r="I897" t="s">
        <v>138</v>
      </c>
      <c r="J897" t="s">
        <v>42</v>
      </c>
      <c r="K897" t="s">
        <v>72</v>
      </c>
      <c r="L897" t="s">
        <v>30</v>
      </c>
      <c r="M897" t="s">
        <v>113</v>
      </c>
      <c r="N897">
        <v>3</v>
      </c>
      <c r="O897" t="s">
        <v>1990</v>
      </c>
      <c r="P897" t="s">
        <v>140</v>
      </c>
      <c r="Q897">
        <v>3075652.53</v>
      </c>
      <c r="R897" t="s">
        <v>48</v>
      </c>
      <c r="S897" t="s">
        <v>56</v>
      </c>
      <c r="T897" t="s">
        <v>35</v>
      </c>
      <c r="U897" s="6">
        <v>4.3</v>
      </c>
    </row>
    <row r="898" spans="1:21" x14ac:dyDescent="0.25">
      <c r="A898" t="s">
        <v>1991</v>
      </c>
      <c r="B898" s="1">
        <v>45159</v>
      </c>
      <c r="C898" t="s">
        <v>37</v>
      </c>
      <c r="D898" t="s">
        <v>23</v>
      </c>
      <c r="E898" t="s">
        <v>38</v>
      </c>
      <c r="F898" t="s">
        <v>58</v>
      </c>
      <c r="G898" t="s">
        <v>20208</v>
      </c>
      <c r="H898" t="s">
        <v>70</v>
      </c>
      <c r="I898" t="s">
        <v>119</v>
      </c>
      <c r="J898" t="s">
        <v>28</v>
      </c>
      <c r="K898" t="s">
        <v>72</v>
      </c>
      <c r="L898" t="s">
        <v>30</v>
      </c>
      <c r="M898" t="s">
        <v>31</v>
      </c>
      <c r="N898">
        <v>1</v>
      </c>
      <c r="O898" t="s">
        <v>1992</v>
      </c>
      <c r="P898" t="s">
        <v>402</v>
      </c>
      <c r="Q898">
        <v>744744.27</v>
      </c>
      <c r="R898" t="s">
        <v>34</v>
      </c>
      <c r="S898" t="s">
        <v>56</v>
      </c>
      <c r="T898" t="s">
        <v>35</v>
      </c>
      <c r="U898" s="6">
        <v>3.6</v>
      </c>
    </row>
    <row r="899" spans="1:21" x14ac:dyDescent="0.25">
      <c r="A899" t="s">
        <v>1993</v>
      </c>
      <c r="B899" s="1">
        <v>45332</v>
      </c>
      <c r="C899" t="s">
        <v>98</v>
      </c>
      <c r="D899" t="s">
        <v>23</v>
      </c>
      <c r="E899" t="s">
        <v>103</v>
      </c>
      <c r="F899" t="s">
        <v>39</v>
      </c>
      <c r="G899" t="s">
        <v>137</v>
      </c>
      <c r="H899" t="s">
        <v>166</v>
      </c>
      <c r="I899" t="s">
        <v>167</v>
      </c>
      <c r="J899" t="s">
        <v>42</v>
      </c>
      <c r="K899" t="s">
        <v>29</v>
      </c>
      <c r="L899" t="s">
        <v>44</v>
      </c>
      <c r="M899" t="s">
        <v>31</v>
      </c>
      <c r="N899">
        <v>3</v>
      </c>
      <c r="O899" t="s">
        <v>1994</v>
      </c>
      <c r="P899" t="s">
        <v>318</v>
      </c>
      <c r="Q899">
        <v>2282024.65</v>
      </c>
      <c r="R899" t="s">
        <v>48</v>
      </c>
      <c r="S899" t="s">
        <v>35</v>
      </c>
      <c r="T899" t="s">
        <v>35</v>
      </c>
      <c r="U899" s="6">
        <v>3.8</v>
      </c>
    </row>
    <row r="900" spans="1:21" x14ac:dyDescent="0.25">
      <c r="A900" t="s">
        <v>1995</v>
      </c>
      <c r="B900" s="1">
        <v>45829</v>
      </c>
      <c r="C900" t="s">
        <v>37</v>
      </c>
      <c r="D900" t="s">
        <v>23</v>
      </c>
      <c r="E900" t="s">
        <v>38</v>
      </c>
      <c r="F900" t="s">
        <v>69</v>
      </c>
      <c r="G900" t="s">
        <v>137</v>
      </c>
      <c r="H900" t="s">
        <v>166</v>
      </c>
      <c r="I900" t="s">
        <v>167</v>
      </c>
      <c r="J900" t="s">
        <v>42</v>
      </c>
      <c r="K900" t="s">
        <v>43</v>
      </c>
      <c r="L900" t="s">
        <v>44</v>
      </c>
      <c r="M900" t="s">
        <v>77</v>
      </c>
      <c r="N900">
        <v>1</v>
      </c>
      <c r="O900" t="s">
        <v>1996</v>
      </c>
      <c r="P900" t="s">
        <v>242</v>
      </c>
      <c r="Q900">
        <v>790526.78</v>
      </c>
      <c r="R900" t="s">
        <v>34</v>
      </c>
      <c r="S900" t="s">
        <v>35</v>
      </c>
      <c r="T900" t="s">
        <v>56</v>
      </c>
      <c r="U900" s="6">
        <v>3.9</v>
      </c>
    </row>
    <row r="901" spans="1:21" x14ac:dyDescent="0.25">
      <c r="A901" t="s">
        <v>1997</v>
      </c>
      <c r="B901" s="1">
        <v>45846</v>
      </c>
      <c r="C901" t="s">
        <v>50</v>
      </c>
      <c r="D901" t="s">
        <v>23</v>
      </c>
      <c r="E901" t="s">
        <v>130</v>
      </c>
      <c r="F901" t="s">
        <v>90</v>
      </c>
      <c r="G901" t="s">
        <v>165</v>
      </c>
      <c r="H901" t="s">
        <v>166</v>
      </c>
      <c r="I901" t="s">
        <v>173</v>
      </c>
      <c r="J901" t="s">
        <v>174</v>
      </c>
      <c r="K901" t="s">
        <v>43</v>
      </c>
      <c r="L901" t="s">
        <v>44</v>
      </c>
      <c r="M901" t="s">
        <v>53</v>
      </c>
      <c r="N901">
        <v>5</v>
      </c>
      <c r="O901" t="s">
        <v>1998</v>
      </c>
      <c r="P901" t="s">
        <v>571</v>
      </c>
      <c r="Q901">
        <v>3042115.55</v>
      </c>
      <c r="R901" t="s">
        <v>34</v>
      </c>
      <c r="S901" t="s">
        <v>56</v>
      </c>
      <c r="T901" t="s">
        <v>56</v>
      </c>
      <c r="U901" s="6">
        <v>3.8</v>
      </c>
    </row>
    <row r="902" spans="1:21" x14ac:dyDescent="0.25">
      <c r="A902" t="s">
        <v>1999</v>
      </c>
      <c r="B902" s="1">
        <v>45692</v>
      </c>
      <c r="C902" t="s">
        <v>37</v>
      </c>
      <c r="D902" t="s">
        <v>23</v>
      </c>
      <c r="E902" t="s">
        <v>38</v>
      </c>
      <c r="F902" t="s">
        <v>90</v>
      </c>
      <c r="G902" t="s">
        <v>20211</v>
      </c>
      <c r="H902" t="s">
        <v>70</v>
      </c>
      <c r="I902" t="s">
        <v>119</v>
      </c>
      <c r="J902" t="s">
        <v>28</v>
      </c>
      <c r="K902" t="s">
        <v>72</v>
      </c>
      <c r="L902" t="s">
        <v>30</v>
      </c>
      <c r="M902" t="s">
        <v>113</v>
      </c>
      <c r="N902">
        <v>2</v>
      </c>
      <c r="O902" t="s">
        <v>2000</v>
      </c>
      <c r="P902" t="s">
        <v>675</v>
      </c>
      <c r="Q902">
        <v>1363116.57</v>
      </c>
      <c r="R902" t="s">
        <v>48</v>
      </c>
      <c r="S902" t="s">
        <v>56</v>
      </c>
      <c r="T902" t="s">
        <v>56</v>
      </c>
      <c r="U902" s="6">
        <v>3.6</v>
      </c>
    </row>
    <row r="903" spans="1:21" x14ac:dyDescent="0.25">
      <c r="A903" t="s">
        <v>2001</v>
      </c>
      <c r="B903" s="1">
        <v>45148</v>
      </c>
      <c r="C903" t="s">
        <v>22</v>
      </c>
      <c r="D903" t="s">
        <v>23</v>
      </c>
      <c r="E903" t="s">
        <v>24</v>
      </c>
      <c r="F903" t="s">
        <v>62</v>
      </c>
      <c r="G903" t="s">
        <v>194</v>
      </c>
      <c r="H903" t="s">
        <v>83</v>
      </c>
      <c r="I903" t="s">
        <v>84</v>
      </c>
      <c r="J903" t="s">
        <v>42</v>
      </c>
      <c r="K903" t="s">
        <v>43</v>
      </c>
      <c r="L903" t="s">
        <v>44</v>
      </c>
      <c r="M903" t="s">
        <v>64</v>
      </c>
      <c r="N903">
        <v>2</v>
      </c>
      <c r="O903" t="s">
        <v>2002</v>
      </c>
      <c r="P903" t="s">
        <v>270</v>
      </c>
      <c r="Q903">
        <v>1915242.18</v>
      </c>
      <c r="R903" t="s">
        <v>48</v>
      </c>
      <c r="S903" t="s">
        <v>56</v>
      </c>
      <c r="T903" t="s">
        <v>56</v>
      </c>
      <c r="U903" s="6">
        <v>5</v>
      </c>
    </row>
    <row r="904" spans="1:21" x14ac:dyDescent="0.25">
      <c r="A904" t="s">
        <v>2003</v>
      </c>
      <c r="B904" s="1">
        <v>45610</v>
      </c>
      <c r="C904" t="s">
        <v>81</v>
      </c>
      <c r="D904" t="s">
        <v>23</v>
      </c>
      <c r="E904" t="s">
        <v>82</v>
      </c>
      <c r="F904" t="s">
        <v>58</v>
      </c>
      <c r="G904" t="s">
        <v>155</v>
      </c>
      <c r="H904" t="s">
        <v>70</v>
      </c>
      <c r="I904" t="s">
        <v>71</v>
      </c>
      <c r="J904" t="s">
        <v>28</v>
      </c>
      <c r="K904" t="s">
        <v>72</v>
      </c>
      <c r="L904" t="s">
        <v>30</v>
      </c>
      <c r="M904" t="s">
        <v>31</v>
      </c>
      <c r="N904">
        <v>5</v>
      </c>
      <c r="O904" t="s">
        <v>2004</v>
      </c>
      <c r="P904" t="s">
        <v>375</v>
      </c>
      <c r="Q904">
        <v>4293494.09</v>
      </c>
      <c r="R904" t="s">
        <v>34</v>
      </c>
      <c r="S904" t="s">
        <v>35</v>
      </c>
      <c r="T904" t="s">
        <v>35</v>
      </c>
      <c r="U904" s="6">
        <v>4.9000000000000004</v>
      </c>
    </row>
    <row r="905" spans="1:21" x14ac:dyDescent="0.25">
      <c r="A905" t="s">
        <v>2005</v>
      </c>
      <c r="B905" s="1">
        <v>45303</v>
      </c>
      <c r="C905" t="s">
        <v>37</v>
      </c>
      <c r="D905" t="s">
        <v>23</v>
      </c>
      <c r="E905" t="s">
        <v>68</v>
      </c>
      <c r="F905" t="s">
        <v>58</v>
      </c>
      <c r="G905" t="s">
        <v>20213</v>
      </c>
      <c r="H905" t="s">
        <v>70</v>
      </c>
      <c r="I905" t="s">
        <v>71</v>
      </c>
      <c r="J905" t="s">
        <v>28</v>
      </c>
      <c r="K905" t="s">
        <v>43</v>
      </c>
      <c r="L905" t="s">
        <v>44</v>
      </c>
      <c r="M905" t="s">
        <v>64</v>
      </c>
      <c r="N905">
        <v>5</v>
      </c>
      <c r="O905" t="s">
        <v>2006</v>
      </c>
      <c r="P905" t="s">
        <v>312</v>
      </c>
      <c r="Q905">
        <v>4875766.8600000003</v>
      </c>
      <c r="R905" t="s">
        <v>48</v>
      </c>
      <c r="S905" t="s">
        <v>35</v>
      </c>
      <c r="T905" t="s">
        <v>56</v>
      </c>
      <c r="U905" s="6">
        <v>4.0999999999999996</v>
      </c>
    </row>
    <row r="906" spans="1:21" x14ac:dyDescent="0.25">
      <c r="A906" t="s">
        <v>2007</v>
      </c>
      <c r="B906" s="1">
        <v>45881</v>
      </c>
      <c r="C906" t="s">
        <v>37</v>
      </c>
      <c r="D906" t="s">
        <v>23</v>
      </c>
      <c r="E906" t="s">
        <v>68</v>
      </c>
      <c r="F906" t="s">
        <v>58</v>
      </c>
      <c r="G906" t="s">
        <v>142</v>
      </c>
      <c r="H906" t="s">
        <v>26</v>
      </c>
      <c r="I906" t="s">
        <v>253</v>
      </c>
      <c r="J906" t="s">
        <v>42</v>
      </c>
      <c r="K906" t="s">
        <v>72</v>
      </c>
      <c r="L906" t="s">
        <v>30</v>
      </c>
      <c r="M906" t="s">
        <v>53</v>
      </c>
      <c r="N906">
        <v>3</v>
      </c>
      <c r="O906" t="s">
        <v>2008</v>
      </c>
      <c r="P906" t="s">
        <v>267</v>
      </c>
      <c r="Q906">
        <v>2279745.94</v>
      </c>
      <c r="R906" t="s">
        <v>34</v>
      </c>
      <c r="S906" t="s">
        <v>35</v>
      </c>
      <c r="T906" t="s">
        <v>35</v>
      </c>
      <c r="U906" s="6">
        <v>3.6</v>
      </c>
    </row>
    <row r="907" spans="1:21" x14ac:dyDescent="0.25">
      <c r="A907" t="s">
        <v>2009</v>
      </c>
      <c r="B907" s="1">
        <v>44991</v>
      </c>
      <c r="C907" t="s">
        <v>98</v>
      </c>
      <c r="D907" t="s">
        <v>23</v>
      </c>
      <c r="E907" t="s">
        <v>99</v>
      </c>
      <c r="F907" t="s">
        <v>62</v>
      </c>
      <c r="G907" t="s">
        <v>20201</v>
      </c>
      <c r="H907" t="s">
        <v>83</v>
      </c>
      <c r="I907" t="s">
        <v>84</v>
      </c>
      <c r="J907" t="s">
        <v>42</v>
      </c>
      <c r="K907" t="s">
        <v>43</v>
      </c>
      <c r="L907" t="s">
        <v>44</v>
      </c>
      <c r="M907" t="s">
        <v>64</v>
      </c>
      <c r="N907">
        <v>3</v>
      </c>
      <c r="O907" t="s">
        <v>2010</v>
      </c>
      <c r="P907" t="s">
        <v>493</v>
      </c>
      <c r="Q907">
        <v>2539597.75</v>
      </c>
      <c r="R907" t="s">
        <v>48</v>
      </c>
      <c r="S907" t="s">
        <v>35</v>
      </c>
      <c r="T907" t="s">
        <v>35</v>
      </c>
      <c r="U907" s="6">
        <v>4.2</v>
      </c>
    </row>
    <row r="908" spans="1:21" x14ac:dyDescent="0.25">
      <c r="A908" t="s">
        <v>2011</v>
      </c>
      <c r="B908" s="1">
        <v>45909</v>
      </c>
      <c r="C908" t="s">
        <v>88</v>
      </c>
      <c r="D908" t="s">
        <v>23</v>
      </c>
      <c r="E908" t="s">
        <v>112</v>
      </c>
      <c r="F908" t="s">
        <v>90</v>
      </c>
      <c r="G908" t="s">
        <v>20205</v>
      </c>
      <c r="H908" t="s">
        <v>166</v>
      </c>
      <c r="I908" t="s">
        <v>173</v>
      </c>
      <c r="J908" t="s">
        <v>174</v>
      </c>
      <c r="K908" t="s">
        <v>29</v>
      </c>
      <c r="L908" t="s">
        <v>44</v>
      </c>
      <c r="M908" t="s">
        <v>77</v>
      </c>
      <c r="N908">
        <v>5</v>
      </c>
      <c r="O908" t="s">
        <v>2012</v>
      </c>
      <c r="P908" t="s">
        <v>128</v>
      </c>
      <c r="Q908">
        <v>3322374.56</v>
      </c>
      <c r="R908" t="s">
        <v>48</v>
      </c>
      <c r="S908" t="s">
        <v>35</v>
      </c>
      <c r="T908" t="s">
        <v>56</v>
      </c>
      <c r="U908" s="6">
        <v>4.9000000000000004</v>
      </c>
    </row>
    <row r="909" spans="1:21" x14ac:dyDescent="0.25">
      <c r="A909" t="s">
        <v>2013</v>
      </c>
      <c r="B909" s="1">
        <v>45503</v>
      </c>
      <c r="C909" t="s">
        <v>98</v>
      </c>
      <c r="D909" t="s">
        <v>23</v>
      </c>
      <c r="E909" t="s">
        <v>103</v>
      </c>
      <c r="F909" t="s">
        <v>190</v>
      </c>
      <c r="G909" t="s">
        <v>252</v>
      </c>
      <c r="H909" t="s">
        <v>40</v>
      </c>
      <c r="I909" t="s">
        <v>41</v>
      </c>
      <c r="J909" t="s">
        <v>42</v>
      </c>
      <c r="K909" t="s">
        <v>72</v>
      </c>
      <c r="L909" t="s">
        <v>44</v>
      </c>
      <c r="M909" t="s">
        <v>77</v>
      </c>
      <c r="N909">
        <v>1</v>
      </c>
      <c r="O909" t="s">
        <v>2014</v>
      </c>
      <c r="P909" t="s">
        <v>225</v>
      </c>
      <c r="Q909">
        <v>1368463.53</v>
      </c>
      <c r="R909" t="s">
        <v>34</v>
      </c>
      <c r="S909" t="s">
        <v>56</v>
      </c>
      <c r="T909" t="s">
        <v>56</v>
      </c>
      <c r="U909" s="6">
        <v>3.6</v>
      </c>
    </row>
    <row r="910" spans="1:21" x14ac:dyDescent="0.25">
      <c r="A910" t="s">
        <v>2015</v>
      </c>
      <c r="B910" s="1">
        <v>45670</v>
      </c>
      <c r="C910" t="s">
        <v>50</v>
      </c>
      <c r="D910" t="s">
        <v>23</v>
      </c>
      <c r="E910" t="s">
        <v>130</v>
      </c>
      <c r="F910" t="s">
        <v>62</v>
      </c>
      <c r="G910" t="s">
        <v>371</v>
      </c>
      <c r="H910" t="s">
        <v>70</v>
      </c>
      <c r="I910" t="s">
        <v>180</v>
      </c>
      <c r="J910" t="s">
        <v>42</v>
      </c>
      <c r="K910" t="s">
        <v>72</v>
      </c>
      <c r="L910" t="s">
        <v>44</v>
      </c>
      <c r="M910" t="s">
        <v>53</v>
      </c>
      <c r="N910">
        <v>2</v>
      </c>
      <c r="O910" t="s">
        <v>2016</v>
      </c>
      <c r="P910" t="s">
        <v>169</v>
      </c>
      <c r="Q910">
        <v>1899404.73</v>
      </c>
      <c r="R910" t="s">
        <v>34</v>
      </c>
      <c r="S910" t="s">
        <v>56</v>
      </c>
      <c r="T910" t="s">
        <v>56</v>
      </c>
      <c r="U910" s="6">
        <v>4.2</v>
      </c>
    </row>
    <row r="911" spans="1:21" x14ac:dyDescent="0.25">
      <c r="A911" t="s">
        <v>2017</v>
      </c>
      <c r="B911" s="1">
        <v>45015</v>
      </c>
      <c r="C911" t="s">
        <v>50</v>
      </c>
      <c r="D911" t="s">
        <v>23</v>
      </c>
      <c r="E911" t="s">
        <v>130</v>
      </c>
      <c r="F911" t="s">
        <v>90</v>
      </c>
      <c r="G911" t="s">
        <v>184</v>
      </c>
      <c r="H911" t="s">
        <v>166</v>
      </c>
      <c r="I911" t="s">
        <v>167</v>
      </c>
      <c r="J911" t="s">
        <v>42</v>
      </c>
      <c r="K911" t="s">
        <v>29</v>
      </c>
      <c r="L911" t="s">
        <v>44</v>
      </c>
      <c r="M911" t="s">
        <v>64</v>
      </c>
      <c r="N911">
        <v>5</v>
      </c>
      <c r="O911" t="s">
        <v>2018</v>
      </c>
      <c r="P911" t="s">
        <v>178</v>
      </c>
      <c r="Q911">
        <v>3714537.02</v>
      </c>
      <c r="R911" t="s">
        <v>48</v>
      </c>
      <c r="S911" t="s">
        <v>56</v>
      </c>
      <c r="T911" t="s">
        <v>35</v>
      </c>
      <c r="U911" s="6">
        <v>4.8</v>
      </c>
    </row>
    <row r="912" spans="1:21" x14ac:dyDescent="0.25">
      <c r="A912" t="s">
        <v>2019</v>
      </c>
      <c r="B912" s="1">
        <v>45798</v>
      </c>
      <c r="C912" t="s">
        <v>50</v>
      </c>
      <c r="D912" t="s">
        <v>23</v>
      </c>
      <c r="E912" t="s">
        <v>51</v>
      </c>
      <c r="F912" t="s">
        <v>62</v>
      </c>
      <c r="G912" t="s">
        <v>20201</v>
      </c>
      <c r="H912" t="s">
        <v>83</v>
      </c>
      <c r="I912" t="s">
        <v>84</v>
      </c>
      <c r="J912" t="s">
        <v>42</v>
      </c>
      <c r="K912" t="s">
        <v>72</v>
      </c>
      <c r="L912" t="s">
        <v>44</v>
      </c>
      <c r="M912" t="s">
        <v>31</v>
      </c>
      <c r="N912">
        <v>5</v>
      </c>
      <c r="O912" t="s">
        <v>2020</v>
      </c>
      <c r="P912" t="s">
        <v>101</v>
      </c>
      <c r="Q912">
        <v>4728240.8899999997</v>
      </c>
      <c r="R912" t="s">
        <v>48</v>
      </c>
      <c r="S912" t="s">
        <v>35</v>
      </c>
      <c r="T912" t="s">
        <v>35</v>
      </c>
      <c r="U912" s="6">
        <v>4.3</v>
      </c>
    </row>
    <row r="913" spans="1:21" x14ac:dyDescent="0.25">
      <c r="A913" t="s">
        <v>2021</v>
      </c>
      <c r="B913" s="1">
        <v>45733</v>
      </c>
      <c r="C913" t="s">
        <v>81</v>
      </c>
      <c r="D913" t="s">
        <v>23</v>
      </c>
      <c r="E913" t="s">
        <v>82</v>
      </c>
      <c r="F913" t="s">
        <v>69</v>
      </c>
      <c r="G913" t="s">
        <v>596</v>
      </c>
      <c r="H913" t="s">
        <v>104</v>
      </c>
      <c r="I913" t="s">
        <v>240</v>
      </c>
      <c r="J913" t="s">
        <v>174</v>
      </c>
      <c r="K913" t="s">
        <v>43</v>
      </c>
      <c r="L913" t="s">
        <v>44</v>
      </c>
      <c r="M913" t="s">
        <v>64</v>
      </c>
      <c r="N913">
        <v>2</v>
      </c>
      <c r="O913" t="s">
        <v>2022</v>
      </c>
      <c r="P913" t="s">
        <v>248</v>
      </c>
      <c r="Q913">
        <v>1386427.6</v>
      </c>
      <c r="R913" t="s">
        <v>48</v>
      </c>
      <c r="S913" t="s">
        <v>56</v>
      </c>
      <c r="T913" t="s">
        <v>56</v>
      </c>
      <c r="U913" s="6">
        <v>3.8</v>
      </c>
    </row>
    <row r="914" spans="1:21" x14ac:dyDescent="0.25">
      <c r="A914" t="s">
        <v>2023</v>
      </c>
      <c r="B914" s="1">
        <v>45781</v>
      </c>
      <c r="C914" t="s">
        <v>50</v>
      </c>
      <c r="D914" t="s">
        <v>23</v>
      </c>
      <c r="E914" t="s">
        <v>130</v>
      </c>
      <c r="F914" t="s">
        <v>58</v>
      </c>
      <c r="G914" t="s">
        <v>20205</v>
      </c>
      <c r="H914" t="s">
        <v>40</v>
      </c>
      <c r="I914" t="s">
        <v>63</v>
      </c>
      <c r="J914" t="s">
        <v>42</v>
      </c>
      <c r="K914" t="s">
        <v>43</v>
      </c>
      <c r="L914" t="s">
        <v>30</v>
      </c>
      <c r="M914" t="s">
        <v>53</v>
      </c>
      <c r="N914">
        <v>2</v>
      </c>
      <c r="O914" t="s">
        <v>2024</v>
      </c>
      <c r="P914" t="s">
        <v>212</v>
      </c>
      <c r="Q914">
        <v>1823591.78</v>
      </c>
      <c r="R914" t="s">
        <v>34</v>
      </c>
      <c r="S914" t="s">
        <v>35</v>
      </c>
      <c r="T914" t="s">
        <v>56</v>
      </c>
      <c r="U914" s="6">
        <v>3.9</v>
      </c>
    </row>
    <row r="915" spans="1:21" x14ac:dyDescent="0.25">
      <c r="A915" t="s">
        <v>2025</v>
      </c>
      <c r="B915" s="1">
        <v>45050</v>
      </c>
      <c r="C915" t="s">
        <v>88</v>
      </c>
      <c r="D915" t="s">
        <v>23</v>
      </c>
      <c r="E915" t="s">
        <v>112</v>
      </c>
      <c r="F915" t="s">
        <v>58</v>
      </c>
      <c r="G915" t="s">
        <v>244</v>
      </c>
      <c r="H915" t="s">
        <v>166</v>
      </c>
      <c r="I915" t="s">
        <v>173</v>
      </c>
      <c r="J915" t="s">
        <v>174</v>
      </c>
      <c r="K915" t="s">
        <v>72</v>
      </c>
      <c r="L915" t="s">
        <v>30</v>
      </c>
      <c r="M915" t="s">
        <v>31</v>
      </c>
      <c r="N915">
        <v>2</v>
      </c>
      <c r="O915" t="s">
        <v>2026</v>
      </c>
      <c r="P915" t="s">
        <v>192</v>
      </c>
      <c r="Q915">
        <v>1173759.24</v>
      </c>
      <c r="R915" t="s">
        <v>48</v>
      </c>
      <c r="S915" t="s">
        <v>56</v>
      </c>
      <c r="T915" t="s">
        <v>35</v>
      </c>
      <c r="U915" s="6">
        <v>4.0999999999999996</v>
      </c>
    </row>
    <row r="916" spans="1:21" x14ac:dyDescent="0.25">
      <c r="A916" t="s">
        <v>2027</v>
      </c>
      <c r="B916" s="1">
        <v>45140</v>
      </c>
      <c r="C916" t="s">
        <v>50</v>
      </c>
      <c r="D916" t="s">
        <v>23</v>
      </c>
      <c r="E916" t="s">
        <v>130</v>
      </c>
      <c r="F916" t="s">
        <v>90</v>
      </c>
      <c r="G916" t="s">
        <v>20207</v>
      </c>
      <c r="H916" t="s">
        <v>26</v>
      </c>
      <c r="I916" t="s">
        <v>27</v>
      </c>
      <c r="J916" t="s">
        <v>28</v>
      </c>
      <c r="K916" t="s">
        <v>72</v>
      </c>
      <c r="L916" t="s">
        <v>44</v>
      </c>
      <c r="M916" t="s">
        <v>64</v>
      </c>
      <c r="N916">
        <v>5</v>
      </c>
      <c r="O916" t="s">
        <v>2028</v>
      </c>
      <c r="P916" t="s">
        <v>188</v>
      </c>
      <c r="Q916">
        <v>5814261</v>
      </c>
      <c r="R916" t="s">
        <v>34</v>
      </c>
      <c r="S916" t="s">
        <v>56</v>
      </c>
      <c r="T916" t="s">
        <v>35</v>
      </c>
      <c r="U916" s="6">
        <v>4.2</v>
      </c>
    </row>
    <row r="917" spans="1:21" x14ac:dyDescent="0.25">
      <c r="A917" t="s">
        <v>2029</v>
      </c>
      <c r="B917" s="1">
        <v>45478</v>
      </c>
      <c r="C917" t="s">
        <v>50</v>
      </c>
      <c r="D917" t="s">
        <v>23</v>
      </c>
      <c r="E917" t="s">
        <v>51</v>
      </c>
      <c r="F917" t="s">
        <v>25</v>
      </c>
      <c r="G917" t="s">
        <v>20207</v>
      </c>
      <c r="H917" t="s">
        <v>104</v>
      </c>
      <c r="I917" t="s">
        <v>240</v>
      </c>
      <c r="J917" t="s">
        <v>174</v>
      </c>
      <c r="K917" t="s">
        <v>72</v>
      </c>
      <c r="L917" t="s">
        <v>44</v>
      </c>
      <c r="M917" t="s">
        <v>64</v>
      </c>
      <c r="N917">
        <v>4</v>
      </c>
      <c r="O917" t="s">
        <v>2030</v>
      </c>
      <c r="P917" t="s">
        <v>188</v>
      </c>
      <c r="Q917">
        <v>2909187.93</v>
      </c>
      <c r="R917" t="s">
        <v>48</v>
      </c>
      <c r="S917" t="s">
        <v>35</v>
      </c>
      <c r="T917" t="s">
        <v>56</v>
      </c>
      <c r="U917" s="6">
        <v>3.6</v>
      </c>
    </row>
    <row r="918" spans="1:21" x14ac:dyDescent="0.25">
      <c r="A918" t="s">
        <v>2031</v>
      </c>
      <c r="B918" s="1">
        <v>45777</v>
      </c>
      <c r="C918" t="s">
        <v>88</v>
      </c>
      <c r="D918" t="s">
        <v>23</v>
      </c>
      <c r="E918" t="s">
        <v>89</v>
      </c>
      <c r="F918" t="s">
        <v>25</v>
      </c>
      <c r="G918" t="s">
        <v>20200</v>
      </c>
      <c r="H918" t="s">
        <v>70</v>
      </c>
      <c r="I918" t="s">
        <v>71</v>
      </c>
      <c r="J918" t="s">
        <v>28</v>
      </c>
      <c r="K918" t="s">
        <v>29</v>
      </c>
      <c r="L918" t="s">
        <v>44</v>
      </c>
      <c r="M918" t="s">
        <v>77</v>
      </c>
      <c r="N918">
        <v>5</v>
      </c>
      <c r="O918" t="s">
        <v>2032</v>
      </c>
      <c r="P918" t="s">
        <v>148</v>
      </c>
      <c r="Q918">
        <v>4050187.08</v>
      </c>
      <c r="R918" t="s">
        <v>48</v>
      </c>
      <c r="S918" t="s">
        <v>35</v>
      </c>
      <c r="T918" t="s">
        <v>56</v>
      </c>
      <c r="U918" s="6">
        <v>4</v>
      </c>
    </row>
    <row r="919" spans="1:21" x14ac:dyDescent="0.25">
      <c r="A919" t="s">
        <v>2033</v>
      </c>
      <c r="B919" s="1">
        <v>45810</v>
      </c>
      <c r="C919" t="s">
        <v>22</v>
      </c>
      <c r="D919" t="s">
        <v>23</v>
      </c>
      <c r="E919" t="s">
        <v>24</v>
      </c>
      <c r="F919" t="s">
        <v>39</v>
      </c>
      <c r="G919" t="s">
        <v>137</v>
      </c>
      <c r="H919" t="s">
        <v>166</v>
      </c>
      <c r="I919" t="s">
        <v>167</v>
      </c>
      <c r="J919" t="s">
        <v>42</v>
      </c>
      <c r="K919" t="s">
        <v>29</v>
      </c>
      <c r="L919" t="s">
        <v>30</v>
      </c>
      <c r="M919" t="s">
        <v>113</v>
      </c>
      <c r="N919">
        <v>1</v>
      </c>
      <c r="O919" t="s">
        <v>2034</v>
      </c>
      <c r="P919" t="s">
        <v>539</v>
      </c>
      <c r="Q919">
        <v>732291.33</v>
      </c>
      <c r="R919" t="s">
        <v>34</v>
      </c>
      <c r="S919" t="s">
        <v>56</v>
      </c>
      <c r="T919" t="s">
        <v>56</v>
      </c>
      <c r="U919" s="6">
        <v>4.5</v>
      </c>
    </row>
    <row r="920" spans="1:21" x14ac:dyDescent="0.25">
      <c r="A920" t="s">
        <v>2035</v>
      </c>
      <c r="B920" s="1">
        <v>45850</v>
      </c>
      <c r="C920" t="s">
        <v>88</v>
      </c>
      <c r="D920" t="s">
        <v>23</v>
      </c>
      <c r="E920" t="s">
        <v>89</v>
      </c>
      <c r="F920" t="s">
        <v>76</v>
      </c>
      <c r="G920" t="s">
        <v>233</v>
      </c>
      <c r="H920" t="s">
        <v>104</v>
      </c>
      <c r="I920" t="s">
        <v>240</v>
      </c>
      <c r="J920" t="s">
        <v>174</v>
      </c>
      <c r="K920" t="s">
        <v>43</v>
      </c>
      <c r="L920" t="s">
        <v>30</v>
      </c>
      <c r="M920" t="s">
        <v>45</v>
      </c>
      <c r="N920">
        <v>1</v>
      </c>
      <c r="O920" t="s">
        <v>2036</v>
      </c>
      <c r="P920" t="s">
        <v>426</v>
      </c>
      <c r="Q920">
        <v>699368.06</v>
      </c>
      <c r="R920" t="s">
        <v>48</v>
      </c>
      <c r="S920" t="s">
        <v>56</v>
      </c>
      <c r="T920" t="s">
        <v>35</v>
      </c>
      <c r="U920" s="6">
        <v>4.5</v>
      </c>
    </row>
    <row r="921" spans="1:21" x14ac:dyDescent="0.25">
      <c r="A921" t="s">
        <v>2037</v>
      </c>
      <c r="B921" s="1">
        <v>45753</v>
      </c>
      <c r="C921" t="s">
        <v>37</v>
      </c>
      <c r="D921" t="s">
        <v>23</v>
      </c>
      <c r="E921" t="s">
        <v>38</v>
      </c>
      <c r="F921" t="s">
        <v>62</v>
      </c>
      <c r="G921" t="s">
        <v>146</v>
      </c>
      <c r="H921" t="s">
        <v>70</v>
      </c>
      <c r="I921" t="s">
        <v>71</v>
      </c>
      <c r="J921" t="s">
        <v>28</v>
      </c>
      <c r="K921" t="s">
        <v>29</v>
      </c>
      <c r="L921" t="s">
        <v>30</v>
      </c>
      <c r="M921" t="s">
        <v>45</v>
      </c>
      <c r="N921">
        <v>2</v>
      </c>
      <c r="O921" t="s">
        <v>2038</v>
      </c>
      <c r="P921" t="s">
        <v>206</v>
      </c>
      <c r="Q921">
        <v>1521482.24</v>
      </c>
      <c r="R921" t="s">
        <v>34</v>
      </c>
      <c r="S921" t="s">
        <v>35</v>
      </c>
      <c r="T921" t="s">
        <v>56</v>
      </c>
      <c r="U921" s="6">
        <v>4.8</v>
      </c>
    </row>
    <row r="922" spans="1:21" x14ac:dyDescent="0.25">
      <c r="A922" t="s">
        <v>2039</v>
      </c>
      <c r="B922" s="1">
        <v>45685</v>
      </c>
      <c r="C922" t="s">
        <v>81</v>
      </c>
      <c r="D922" t="s">
        <v>23</v>
      </c>
      <c r="E922" t="s">
        <v>82</v>
      </c>
      <c r="F922" t="s">
        <v>39</v>
      </c>
      <c r="G922" t="s">
        <v>547</v>
      </c>
      <c r="H922" t="s">
        <v>166</v>
      </c>
      <c r="I922" t="s">
        <v>167</v>
      </c>
      <c r="J922" t="s">
        <v>42</v>
      </c>
      <c r="K922" t="s">
        <v>29</v>
      </c>
      <c r="L922" t="s">
        <v>44</v>
      </c>
      <c r="M922" t="s">
        <v>64</v>
      </c>
      <c r="N922">
        <v>1</v>
      </c>
      <c r="O922" t="s">
        <v>2040</v>
      </c>
      <c r="P922" t="s">
        <v>33</v>
      </c>
      <c r="Q922">
        <v>746351.01</v>
      </c>
      <c r="R922" t="s">
        <v>48</v>
      </c>
      <c r="S922" t="s">
        <v>35</v>
      </c>
      <c r="T922" t="s">
        <v>56</v>
      </c>
      <c r="U922" s="6">
        <v>4.5</v>
      </c>
    </row>
    <row r="923" spans="1:21" x14ac:dyDescent="0.25">
      <c r="A923" t="s">
        <v>2041</v>
      </c>
      <c r="B923" s="1">
        <v>44995</v>
      </c>
      <c r="C923" t="s">
        <v>37</v>
      </c>
      <c r="D923" t="s">
        <v>23</v>
      </c>
      <c r="E923" t="s">
        <v>68</v>
      </c>
      <c r="F923" t="s">
        <v>25</v>
      </c>
      <c r="G923" t="s">
        <v>20202</v>
      </c>
      <c r="H923" t="s">
        <v>70</v>
      </c>
      <c r="I923" t="s">
        <v>119</v>
      </c>
      <c r="J923" t="s">
        <v>28</v>
      </c>
      <c r="K923" t="s">
        <v>29</v>
      </c>
      <c r="L923" t="s">
        <v>44</v>
      </c>
      <c r="M923" t="s">
        <v>53</v>
      </c>
      <c r="N923">
        <v>3</v>
      </c>
      <c r="O923" t="s">
        <v>2042</v>
      </c>
      <c r="P923" t="s">
        <v>216</v>
      </c>
      <c r="Q923">
        <v>2124895.62</v>
      </c>
      <c r="R923" t="s">
        <v>48</v>
      </c>
      <c r="S923" t="s">
        <v>35</v>
      </c>
      <c r="T923" t="s">
        <v>35</v>
      </c>
      <c r="U923" s="6">
        <v>3.7</v>
      </c>
    </row>
    <row r="924" spans="1:21" x14ac:dyDescent="0.25">
      <c r="A924" t="s">
        <v>2043</v>
      </c>
      <c r="B924" s="1">
        <v>45309</v>
      </c>
      <c r="C924" t="s">
        <v>98</v>
      </c>
      <c r="D924" t="s">
        <v>23</v>
      </c>
      <c r="E924" t="s">
        <v>103</v>
      </c>
      <c r="F924" t="s">
        <v>90</v>
      </c>
      <c r="G924" t="s">
        <v>299</v>
      </c>
      <c r="H924" t="s">
        <v>83</v>
      </c>
      <c r="I924" t="s">
        <v>126</v>
      </c>
      <c r="J924" t="s">
        <v>42</v>
      </c>
      <c r="K924" t="s">
        <v>43</v>
      </c>
      <c r="L924" t="s">
        <v>30</v>
      </c>
      <c r="M924" t="s">
        <v>113</v>
      </c>
      <c r="N924">
        <v>2</v>
      </c>
      <c r="O924" t="s">
        <v>2044</v>
      </c>
      <c r="P924" t="s">
        <v>132</v>
      </c>
      <c r="Q924">
        <v>1419729.15</v>
      </c>
      <c r="R924" t="s">
        <v>48</v>
      </c>
      <c r="S924" t="s">
        <v>35</v>
      </c>
      <c r="T924" t="s">
        <v>35</v>
      </c>
      <c r="U924" s="6">
        <v>3.8</v>
      </c>
    </row>
    <row r="925" spans="1:21" x14ac:dyDescent="0.25">
      <c r="A925" t="s">
        <v>2045</v>
      </c>
      <c r="B925" s="1">
        <v>44939</v>
      </c>
      <c r="C925" t="s">
        <v>98</v>
      </c>
      <c r="D925" t="s">
        <v>23</v>
      </c>
      <c r="E925" t="s">
        <v>99</v>
      </c>
      <c r="F925" t="s">
        <v>25</v>
      </c>
      <c r="G925" t="s">
        <v>214</v>
      </c>
      <c r="H925" t="s">
        <v>166</v>
      </c>
      <c r="I925" t="s">
        <v>167</v>
      </c>
      <c r="J925" t="s">
        <v>42</v>
      </c>
      <c r="K925" t="s">
        <v>72</v>
      </c>
      <c r="L925" t="s">
        <v>44</v>
      </c>
      <c r="M925" t="s">
        <v>113</v>
      </c>
      <c r="N925">
        <v>1</v>
      </c>
      <c r="O925" t="s">
        <v>2046</v>
      </c>
      <c r="P925" t="s">
        <v>92</v>
      </c>
      <c r="Q925">
        <v>766226.43</v>
      </c>
      <c r="R925" t="s">
        <v>34</v>
      </c>
      <c r="S925" t="s">
        <v>56</v>
      </c>
      <c r="T925" t="s">
        <v>35</v>
      </c>
      <c r="U925" s="6">
        <v>4</v>
      </c>
    </row>
    <row r="926" spans="1:21" x14ac:dyDescent="0.25">
      <c r="A926" t="s">
        <v>2047</v>
      </c>
      <c r="B926" s="1">
        <v>45103</v>
      </c>
      <c r="C926" t="s">
        <v>98</v>
      </c>
      <c r="D926" t="s">
        <v>23</v>
      </c>
      <c r="E926" t="s">
        <v>99</v>
      </c>
      <c r="F926" t="s">
        <v>190</v>
      </c>
      <c r="G926" t="s">
        <v>252</v>
      </c>
      <c r="H926" t="s">
        <v>166</v>
      </c>
      <c r="I926" t="s">
        <v>173</v>
      </c>
      <c r="J926" t="s">
        <v>174</v>
      </c>
      <c r="K926" t="s">
        <v>72</v>
      </c>
      <c r="L926" t="s">
        <v>30</v>
      </c>
      <c r="M926" t="s">
        <v>77</v>
      </c>
      <c r="N926">
        <v>4</v>
      </c>
      <c r="O926" t="s">
        <v>2048</v>
      </c>
      <c r="P926" t="s">
        <v>516</v>
      </c>
      <c r="Q926">
        <v>2544695.27</v>
      </c>
      <c r="R926" t="s">
        <v>34</v>
      </c>
      <c r="S926" t="s">
        <v>35</v>
      </c>
      <c r="T926" t="s">
        <v>35</v>
      </c>
      <c r="U926" s="6">
        <v>4.2</v>
      </c>
    </row>
    <row r="927" spans="1:21" x14ac:dyDescent="0.25">
      <c r="A927" t="s">
        <v>2049</v>
      </c>
      <c r="B927" s="1">
        <v>45343</v>
      </c>
      <c r="C927" t="s">
        <v>37</v>
      </c>
      <c r="D927" t="s">
        <v>23</v>
      </c>
      <c r="E927" t="s">
        <v>38</v>
      </c>
      <c r="F927" t="s">
        <v>39</v>
      </c>
      <c r="G927" t="s">
        <v>20197</v>
      </c>
      <c r="H927" t="s">
        <v>166</v>
      </c>
      <c r="I927" t="s">
        <v>167</v>
      </c>
      <c r="J927" t="s">
        <v>42</v>
      </c>
      <c r="K927" t="s">
        <v>29</v>
      </c>
      <c r="L927" t="s">
        <v>30</v>
      </c>
      <c r="M927" t="s">
        <v>45</v>
      </c>
      <c r="N927">
        <v>3</v>
      </c>
      <c r="O927" t="s">
        <v>2050</v>
      </c>
      <c r="P927" t="s">
        <v>309</v>
      </c>
      <c r="Q927">
        <v>2498733.38</v>
      </c>
      <c r="R927" t="s">
        <v>48</v>
      </c>
      <c r="S927" t="s">
        <v>35</v>
      </c>
      <c r="T927" t="s">
        <v>35</v>
      </c>
      <c r="U927" s="6">
        <v>4.5</v>
      </c>
    </row>
    <row r="928" spans="1:21" x14ac:dyDescent="0.25">
      <c r="A928" t="s">
        <v>2051</v>
      </c>
      <c r="B928" s="1">
        <v>45556</v>
      </c>
      <c r="C928" t="s">
        <v>50</v>
      </c>
      <c r="D928" t="s">
        <v>23</v>
      </c>
      <c r="E928" t="s">
        <v>130</v>
      </c>
      <c r="F928" t="s">
        <v>190</v>
      </c>
      <c r="G928" t="s">
        <v>20213</v>
      </c>
      <c r="H928" t="s">
        <v>70</v>
      </c>
      <c r="I928" t="s">
        <v>180</v>
      </c>
      <c r="J928" t="s">
        <v>42</v>
      </c>
      <c r="K928" t="s">
        <v>72</v>
      </c>
      <c r="L928" t="s">
        <v>30</v>
      </c>
      <c r="M928" t="s">
        <v>77</v>
      </c>
      <c r="N928">
        <v>2</v>
      </c>
      <c r="O928" t="s">
        <v>2052</v>
      </c>
      <c r="P928" t="s">
        <v>539</v>
      </c>
      <c r="Q928">
        <v>2182371.42</v>
      </c>
      <c r="R928" t="s">
        <v>48</v>
      </c>
      <c r="S928" t="s">
        <v>56</v>
      </c>
      <c r="T928" t="s">
        <v>35</v>
      </c>
      <c r="U928" s="6">
        <v>4.0999999999999996</v>
      </c>
    </row>
    <row r="929" spans="1:21" x14ac:dyDescent="0.25">
      <c r="A929" t="s">
        <v>2053</v>
      </c>
      <c r="B929" s="1">
        <v>45718</v>
      </c>
      <c r="C929" t="s">
        <v>37</v>
      </c>
      <c r="D929" t="s">
        <v>23</v>
      </c>
      <c r="E929" t="s">
        <v>68</v>
      </c>
      <c r="F929" t="s">
        <v>39</v>
      </c>
      <c r="G929" t="s">
        <v>343</v>
      </c>
      <c r="H929" t="s">
        <v>26</v>
      </c>
      <c r="I929" t="s">
        <v>204</v>
      </c>
      <c r="J929" t="s">
        <v>28</v>
      </c>
      <c r="K929" t="s">
        <v>29</v>
      </c>
      <c r="L929" t="s">
        <v>44</v>
      </c>
      <c r="M929" t="s">
        <v>45</v>
      </c>
      <c r="N929">
        <v>1</v>
      </c>
      <c r="O929" t="s">
        <v>2054</v>
      </c>
      <c r="P929" t="s">
        <v>206</v>
      </c>
      <c r="Q929">
        <v>898250.64</v>
      </c>
      <c r="R929" t="s">
        <v>48</v>
      </c>
      <c r="S929" t="s">
        <v>56</v>
      </c>
      <c r="T929" t="s">
        <v>56</v>
      </c>
      <c r="U929" s="6">
        <v>4.8</v>
      </c>
    </row>
    <row r="930" spans="1:21" x14ac:dyDescent="0.25">
      <c r="A930" t="s">
        <v>2055</v>
      </c>
      <c r="B930" s="1">
        <v>45786</v>
      </c>
      <c r="C930" t="s">
        <v>81</v>
      </c>
      <c r="D930" t="s">
        <v>23</v>
      </c>
      <c r="E930" t="s">
        <v>82</v>
      </c>
      <c r="F930" t="s">
        <v>62</v>
      </c>
      <c r="G930" t="s">
        <v>299</v>
      </c>
      <c r="H930" t="s">
        <v>104</v>
      </c>
      <c r="I930" t="s">
        <v>138</v>
      </c>
      <c r="J930" t="s">
        <v>42</v>
      </c>
      <c r="K930" t="s">
        <v>29</v>
      </c>
      <c r="L930" t="s">
        <v>30</v>
      </c>
      <c r="M930" t="s">
        <v>64</v>
      </c>
      <c r="N930">
        <v>5</v>
      </c>
      <c r="O930" t="s">
        <v>2056</v>
      </c>
      <c r="P930" t="s">
        <v>526</v>
      </c>
      <c r="Q930">
        <v>5386062.3399999999</v>
      </c>
      <c r="R930" t="s">
        <v>48</v>
      </c>
      <c r="S930" t="s">
        <v>56</v>
      </c>
      <c r="T930" t="s">
        <v>35</v>
      </c>
      <c r="U930" s="6">
        <v>3.9</v>
      </c>
    </row>
    <row r="931" spans="1:21" x14ac:dyDescent="0.25">
      <c r="A931" t="s">
        <v>2057</v>
      </c>
      <c r="B931" s="1">
        <v>45258</v>
      </c>
      <c r="C931" t="s">
        <v>50</v>
      </c>
      <c r="D931" t="s">
        <v>23</v>
      </c>
      <c r="E931" t="s">
        <v>130</v>
      </c>
      <c r="F931" t="s">
        <v>58</v>
      </c>
      <c r="G931" t="s">
        <v>203</v>
      </c>
      <c r="H931" t="s">
        <v>104</v>
      </c>
      <c r="I931" t="s">
        <v>240</v>
      </c>
      <c r="J931" t="s">
        <v>174</v>
      </c>
      <c r="K931" t="s">
        <v>43</v>
      </c>
      <c r="L931" t="s">
        <v>44</v>
      </c>
      <c r="M931" t="s">
        <v>45</v>
      </c>
      <c r="N931">
        <v>5</v>
      </c>
      <c r="O931" t="s">
        <v>2058</v>
      </c>
      <c r="P931" t="s">
        <v>163</v>
      </c>
      <c r="Q931">
        <v>3064587.33</v>
      </c>
      <c r="R931" t="s">
        <v>34</v>
      </c>
      <c r="S931" t="s">
        <v>56</v>
      </c>
      <c r="T931" t="s">
        <v>56</v>
      </c>
      <c r="U931" s="6">
        <v>3.9</v>
      </c>
    </row>
    <row r="932" spans="1:21" x14ac:dyDescent="0.25">
      <c r="A932" t="s">
        <v>2059</v>
      </c>
      <c r="B932" s="1">
        <v>45715</v>
      </c>
      <c r="C932" t="s">
        <v>81</v>
      </c>
      <c r="D932" t="s">
        <v>23</v>
      </c>
      <c r="E932" t="s">
        <v>82</v>
      </c>
      <c r="F932" t="s">
        <v>90</v>
      </c>
      <c r="G932" t="s">
        <v>221</v>
      </c>
      <c r="H932" t="s">
        <v>40</v>
      </c>
      <c r="I932" t="s">
        <v>63</v>
      </c>
      <c r="J932" t="s">
        <v>42</v>
      </c>
      <c r="K932" t="s">
        <v>72</v>
      </c>
      <c r="L932" t="s">
        <v>44</v>
      </c>
      <c r="M932" t="s">
        <v>64</v>
      </c>
      <c r="N932">
        <v>5</v>
      </c>
      <c r="O932" t="s">
        <v>2060</v>
      </c>
      <c r="P932" t="s">
        <v>33</v>
      </c>
      <c r="Q932">
        <v>4904753.99</v>
      </c>
      <c r="R932" t="s">
        <v>48</v>
      </c>
      <c r="S932" t="s">
        <v>35</v>
      </c>
      <c r="T932" t="s">
        <v>56</v>
      </c>
      <c r="U932" s="6">
        <v>4.4000000000000004</v>
      </c>
    </row>
    <row r="933" spans="1:21" x14ac:dyDescent="0.25">
      <c r="A933" t="s">
        <v>2061</v>
      </c>
      <c r="B933" s="1">
        <v>45777</v>
      </c>
      <c r="C933" t="s">
        <v>98</v>
      </c>
      <c r="D933" t="s">
        <v>23</v>
      </c>
      <c r="E933" t="s">
        <v>103</v>
      </c>
      <c r="F933" t="s">
        <v>69</v>
      </c>
      <c r="G933" t="s">
        <v>244</v>
      </c>
      <c r="H933" t="s">
        <v>40</v>
      </c>
      <c r="I933" t="s">
        <v>41</v>
      </c>
      <c r="J933" t="s">
        <v>42</v>
      </c>
      <c r="K933" t="s">
        <v>72</v>
      </c>
      <c r="L933" t="s">
        <v>44</v>
      </c>
      <c r="M933" t="s">
        <v>45</v>
      </c>
      <c r="N933">
        <v>2</v>
      </c>
      <c r="O933" t="s">
        <v>2062</v>
      </c>
      <c r="P933" t="s">
        <v>121</v>
      </c>
      <c r="Q933">
        <v>2204636.2999999998</v>
      </c>
      <c r="R933" t="s">
        <v>34</v>
      </c>
      <c r="S933" t="s">
        <v>56</v>
      </c>
      <c r="T933" t="s">
        <v>56</v>
      </c>
      <c r="U933" s="6">
        <v>4.5999999999999996</v>
      </c>
    </row>
    <row r="934" spans="1:21" x14ac:dyDescent="0.25">
      <c r="A934" t="s">
        <v>2063</v>
      </c>
      <c r="B934" s="1">
        <v>45054</v>
      </c>
      <c r="C934" t="s">
        <v>81</v>
      </c>
      <c r="D934" t="s">
        <v>23</v>
      </c>
      <c r="E934" t="s">
        <v>82</v>
      </c>
      <c r="F934" t="s">
        <v>190</v>
      </c>
      <c r="G934" t="s">
        <v>252</v>
      </c>
      <c r="H934" t="s">
        <v>83</v>
      </c>
      <c r="I934" t="s">
        <v>84</v>
      </c>
      <c r="J934" t="s">
        <v>42</v>
      </c>
      <c r="K934" t="s">
        <v>29</v>
      </c>
      <c r="L934" t="s">
        <v>30</v>
      </c>
      <c r="M934" t="s">
        <v>31</v>
      </c>
      <c r="N934">
        <v>2</v>
      </c>
      <c r="O934" t="s">
        <v>2064</v>
      </c>
      <c r="P934" t="s">
        <v>242</v>
      </c>
      <c r="Q934">
        <v>1852669.37</v>
      </c>
      <c r="R934" t="s">
        <v>34</v>
      </c>
      <c r="S934" t="s">
        <v>56</v>
      </c>
      <c r="T934" t="s">
        <v>56</v>
      </c>
      <c r="U934" s="6">
        <v>4.2</v>
      </c>
    </row>
    <row r="935" spans="1:21" x14ac:dyDescent="0.25">
      <c r="A935" t="s">
        <v>2065</v>
      </c>
      <c r="B935" s="1">
        <v>45570</v>
      </c>
      <c r="C935" t="s">
        <v>81</v>
      </c>
      <c r="D935" t="s">
        <v>23</v>
      </c>
      <c r="E935" t="s">
        <v>82</v>
      </c>
      <c r="F935" t="s">
        <v>76</v>
      </c>
      <c r="G935" t="s">
        <v>305</v>
      </c>
      <c r="H935" t="s">
        <v>83</v>
      </c>
      <c r="I935" t="s">
        <v>84</v>
      </c>
      <c r="J935" t="s">
        <v>42</v>
      </c>
      <c r="K935" t="s">
        <v>43</v>
      </c>
      <c r="L935" t="s">
        <v>44</v>
      </c>
      <c r="M935" t="s">
        <v>53</v>
      </c>
      <c r="N935">
        <v>2</v>
      </c>
      <c r="O935" t="s">
        <v>2066</v>
      </c>
      <c r="P935" t="s">
        <v>60</v>
      </c>
      <c r="Q935">
        <v>1720570.64</v>
      </c>
      <c r="R935" t="s">
        <v>48</v>
      </c>
      <c r="S935" t="s">
        <v>56</v>
      </c>
      <c r="T935" t="s">
        <v>35</v>
      </c>
      <c r="U935" s="6">
        <v>3.7</v>
      </c>
    </row>
    <row r="936" spans="1:21" x14ac:dyDescent="0.25">
      <c r="A936" t="s">
        <v>2067</v>
      </c>
      <c r="B936" s="1">
        <v>45201</v>
      </c>
      <c r="C936" t="s">
        <v>37</v>
      </c>
      <c r="D936" t="s">
        <v>23</v>
      </c>
      <c r="E936" t="s">
        <v>68</v>
      </c>
      <c r="F936" t="s">
        <v>62</v>
      </c>
      <c r="G936" t="s">
        <v>20199</v>
      </c>
      <c r="H936" t="s">
        <v>26</v>
      </c>
      <c r="I936" t="s">
        <v>253</v>
      </c>
      <c r="J936" t="s">
        <v>42</v>
      </c>
      <c r="K936" t="s">
        <v>72</v>
      </c>
      <c r="L936" t="s">
        <v>44</v>
      </c>
      <c r="M936" t="s">
        <v>77</v>
      </c>
      <c r="N936">
        <v>1</v>
      </c>
      <c r="O936" t="s">
        <v>2068</v>
      </c>
      <c r="P936" t="s">
        <v>144</v>
      </c>
      <c r="Q936">
        <v>776415.9</v>
      </c>
      <c r="R936" t="s">
        <v>34</v>
      </c>
      <c r="S936" t="s">
        <v>35</v>
      </c>
      <c r="T936" t="s">
        <v>35</v>
      </c>
      <c r="U936" s="6">
        <v>3.7</v>
      </c>
    </row>
    <row r="937" spans="1:21" x14ac:dyDescent="0.25">
      <c r="A937" t="s">
        <v>2069</v>
      </c>
      <c r="B937" s="1">
        <v>45511</v>
      </c>
      <c r="C937" t="s">
        <v>81</v>
      </c>
      <c r="D937" t="s">
        <v>23</v>
      </c>
      <c r="E937" t="s">
        <v>82</v>
      </c>
      <c r="F937" t="s">
        <v>90</v>
      </c>
      <c r="G937" t="s">
        <v>252</v>
      </c>
      <c r="H937" t="s">
        <v>104</v>
      </c>
      <c r="I937" t="s">
        <v>138</v>
      </c>
      <c r="J937" t="s">
        <v>42</v>
      </c>
      <c r="K937" t="s">
        <v>29</v>
      </c>
      <c r="L937" t="s">
        <v>30</v>
      </c>
      <c r="M937" t="s">
        <v>77</v>
      </c>
      <c r="N937">
        <v>2</v>
      </c>
      <c r="O937" t="s">
        <v>2070</v>
      </c>
      <c r="P937" t="s">
        <v>386</v>
      </c>
      <c r="Q937">
        <v>2069399.43</v>
      </c>
      <c r="R937" t="s">
        <v>34</v>
      </c>
      <c r="S937" t="s">
        <v>56</v>
      </c>
      <c r="T937" t="s">
        <v>35</v>
      </c>
      <c r="U937" s="6">
        <v>3.8</v>
      </c>
    </row>
    <row r="938" spans="1:21" x14ac:dyDescent="0.25">
      <c r="A938" t="s">
        <v>2071</v>
      </c>
      <c r="B938" s="1">
        <v>45924</v>
      </c>
      <c r="C938" t="s">
        <v>88</v>
      </c>
      <c r="D938" t="s">
        <v>23</v>
      </c>
      <c r="E938" t="s">
        <v>89</v>
      </c>
      <c r="F938" t="s">
        <v>90</v>
      </c>
      <c r="G938" t="s">
        <v>596</v>
      </c>
      <c r="H938" t="s">
        <v>83</v>
      </c>
      <c r="I938" t="s">
        <v>126</v>
      </c>
      <c r="J938" t="s">
        <v>42</v>
      </c>
      <c r="K938" t="s">
        <v>43</v>
      </c>
      <c r="L938" t="s">
        <v>30</v>
      </c>
      <c r="M938" t="s">
        <v>77</v>
      </c>
      <c r="N938">
        <v>2</v>
      </c>
      <c r="O938" t="s">
        <v>2072</v>
      </c>
      <c r="P938" t="s">
        <v>341</v>
      </c>
      <c r="Q938">
        <v>1347933.06</v>
      </c>
      <c r="R938" t="s">
        <v>48</v>
      </c>
      <c r="S938" t="s">
        <v>35</v>
      </c>
      <c r="T938" t="s">
        <v>35</v>
      </c>
      <c r="U938" s="6">
        <v>4.2</v>
      </c>
    </row>
    <row r="939" spans="1:21" x14ac:dyDescent="0.25">
      <c r="A939" t="s">
        <v>2073</v>
      </c>
      <c r="B939" s="1">
        <v>45372</v>
      </c>
      <c r="C939" t="s">
        <v>98</v>
      </c>
      <c r="D939" t="s">
        <v>23</v>
      </c>
      <c r="E939" t="s">
        <v>103</v>
      </c>
      <c r="F939" t="s">
        <v>190</v>
      </c>
      <c r="G939" t="s">
        <v>547</v>
      </c>
      <c r="H939" t="s">
        <v>166</v>
      </c>
      <c r="I939" t="s">
        <v>167</v>
      </c>
      <c r="J939" t="s">
        <v>42</v>
      </c>
      <c r="K939" t="s">
        <v>43</v>
      </c>
      <c r="L939" t="s">
        <v>30</v>
      </c>
      <c r="M939" t="s">
        <v>31</v>
      </c>
      <c r="N939">
        <v>1</v>
      </c>
      <c r="O939" t="s">
        <v>2074</v>
      </c>
      <c r="P939" t="s">
        <v>349</v>
      </c>
      <c r="Q939">
        <v>698639.55</v>
      </c>
      <c r="R939" t="s">
        <v>34</v>
      </c>
      <c r="S939" t="s">
        <v>56</v>
      </c>
      <c r="T939" t="s">
        <v>56</v>
      </c>
      <c r="U939" s="6">
        <v>4.2</v>
      </c>
    </row>
    <row r="940" spans="1:21" x14ac:dyDescent="0.25">
      <c r="A940" t="s">
        <v>2075</v>
      </c>
      <c r="B940" s="1">
        <v>45829</v>
      </c>
      <c r="C940" t="s">
        <v>22</v>
      </c>
      <c r="D940" t="s">
        <v>23</v>
      </c>
      <c r="E940" t="s">
        <v>24</v>
      </c>
      <c r="F940" t="s">
        <v>76</v>
      </c>
      <c r="G940" t="s">
        <v>20207</v>
      </c>
      <c r="H940" t="s">
        <v>83</v>
      </c>
      <c r="I940" t="s">
        <v>84</v>
      </c>
      <c r="J940" t="s">
        <v>42</v>
      </c>
      <c r="K940" t="s">
        <v>72</v>
      </c>
      <c r="L940" t="s">
        <v>44</v>
      </c>
      <c r="M940" t="s">
        <v>45</v>
      </c>
      <c r="N940">
        <v>1</v>
      </c>
      <c r="O940" t="s">
        <v>2076</v>
      </c>
      <c r="P940" t="s">
        <v>47</v>
      </c>
      <c r="Q940">
        <v>966349.93</v>
      </c>
      <c r="R940" t="s">
        <v>34</v>
      </c>
      <c r="S940" t="s">
        <v>56</v>
      </c>
      <c r="T940" t="s">
        <v>56</v>
      </c>
      <c r="U940" s="6">
        <v>4.8</v>
      </c>
    </row>
    <row r="941" spans="1:21" x14ac:dyDescent="0.25">
      <c r="A941" t="s">
        <v>2077</v>
      </c>
      <c r="B941" s="1">
        <v>45313</v>
      </c>
      <c r="C941" t="s">
        <v>81</v>
      </c>
      <c r="D941" t="s">
        <v>23</v>
      </c>
      <c r="E941" t="s">
        <v>82</v>
      </c>
      <c r="F941" t="s">
        <v>62</v>
      </c>
      <c r="G941" t="s">
        <v>165</v>
      </c>
      <c r="H941" t="s">
        <v>104</v>
      </c>
      <c r="I941" t="s">
        <v>105</v>
      </c>
      <c r="J941" t="s">
        <v>28</v>
      </c>
      <c r="K941" t="s">
        <v>43</v>
      </c>
      <c r="L941" t="s">
        <v>30</v>
      </c>
      <c r="M941" t="s">
        <v>45</v>
      </c>
      <c r="N941">
        <v>1</v>
      </c>
      <c r="O941" t="s">
        <v>2078</v>
      </c>
      <c r="P941" t="s">
        <v>216</v>
      </c>
      <c r="Q941">
        <v>818601.03</v>
      </c>
      <c r="R941" t="s">
        <v>48</v>
      </c>
      <c r="S941" t="s">
        <v>56</v>
      </c>
      <c r="T941" t="s">
        <v>56</v>
      </c>
      <c r="U941" s="6">
        <v>3.9</v>
      </c>
    </row>
    <row r="942" spans="1:21" x14ac:dyDescent="0.25">
      <c r="A942" t="s">
        <v>2079</v>
      </c>
      <c r="B942" s="1">
        <v>45503</v>
      </c>
      <c r="C942" t="s">
        <v>50</v>
      </c>
      <c r="D942" t="s">
        <v>23</v>
      </c>
      <c r="E942" t="s">
        <v>51</v>
      </c>
      <c r="F942" t="s">
        <v>58</v>
      </c>
      <c r="G942" t="s">
        <v>20213</v>
      </c>
      <c r="H942" t="s">
        <v>70</v>
      </c>
      <c r="I942" t="s">
        <v>180</v>
      </c>
      <c r="J942" t="s">
        <v>42</v>
      </c>
      <c r="K942" t="s">
        <v>72</v>
      </c>
      <c r="L942" t="s">
        <v>30</v>
      </c>
      <c r="M942" t="s">
        <v>53</v>
      </c>
      <c r="N942">
        <v>4</v>
      </c>
      <c r="O942" t="s">
        <v>2080</v>
      </c>
      <c r="P942" t="s">
        <v>248</v>
      </c>
      <c r="Q942">
        <v>4334668</v>
      </c>
      <c r="R942" t="s">
        <v>34</v>
      </c>
      <c r="S942" t="s">
        <v>56</v>
      </c>
      <c r="T942" t="s">
        <v>56</v>
      </c>
      <c r="U942" s="6">
        <v>4</v>
      </c>
    </row>
    <row r="943" spans="1:21" x14ac:dyDescent="0.25">
      <c r="A943" t="s">
        <v>2081</v>
      </c>
      <c r="B943" s="1">
        <v>45188</v>
      </c>
      <c r="C943" t="s">
        <v>37</v>
      </c>
      <c r="D943" t="s">
        <v>23</v>
      </c>
      <c r="E943" t="s">
        <v>68</v>
      </c>
      <c r="F943" t="s">
        <v>69</v>
      </c>
      <c r="G943" t="s">
        <v>331</v>
      </c>
      <c r="H943" t="s">
        <v>70</v>
      </c>
      <c r="I943" t="s">
        <v>180</v>
      </c>
      <c r="J943" t="s">
        <v>42</v>
      </c>
      <c r="K943" t="s">
        <v>29</v>
      </c>
      <c r="L943" t="s">
        <v>44</v>
      </c>
      <c r="M943" t="s">
        <v>45</v>
      </c>
      <c r="N943">
        <v>4</v>
      </c>
      <c r="O943" t="s">
        <v>2082</v>
      </c>
      <c r="P943" t="s">
        <v>482</v>
      </c>
      <c r="Q943">
        <v>4511911.92</v>
      </c>
      <c r="R943" t="s">
        <v>48</v>
      </c>
      <c r="S943" t="s">
        <v>35</v>
      </c>
      <c r="T943" t="s">
        <v>35</v>
      </c>
      <c r="U943" s="6">
        <v>3.8</v>
      </c>
    </row>
    <row r="944" spans="1:21" x14ac:dyDescent="0.25">
      <c r="A944" t="s">
        <v>2083</v>
      </c>
      <c r="B944" s="1">
        <v>45651</v>
      </c>
      <c r="C944" t="s">
        <v>81</v>
      </c>
      <c r="D944" t="s">
        <v>23</v>
      </c>
      <c r="E944" t="s">
        <v>82</v>
      </c>
      <c r="F944" t="s">
        <v>62</v>
      </c>
      <c r="G944" t="s">
        <v>20202</v>
      </c>
      <c r="H944" t="s">
        <v>26</v>
      </c>
      <c r="I944" t="s">
        <v>52</v>
      </c>
      <c r="J944" t="s">
        <v>28</v>
      </c>
      <c r="K944" t="s">
        <v>72</v>
      </c>
      <c r="L944" t="s">
        <v>30</v>
      </c>
      <c r="M944" t="s">
        <v>45</v>
      </c>
      <c r="N944">
        <v>3</v>
      </c>
      <c r="O944" t="s">
        <v>2084</v>
      </c>
      <c r="P944" t="s">
        <v>79</v>
      </c>
      <c r="Q944">
        <v>2090141.78</v>
      </c>
      <c r="R944" t="s">
        <v>34</v>
      </c>
      <c r="S944" t="s">
        <v>56</v>
      </c>
      <c r="T944" t="s">
        <v>56</v>
      </c>
      <c r="U944" s="6">
        <v>3.7</v>
      </c>
    </row>
    <row r="945" spans="1:21" x14ac:dyDescent="0.25">
      <c r="A945" t="s">
        <v>2085</v>
      </c>
      <c r="B945" s="1">
        <v>44995</v>
      </c>
      <c r="C945" t="s">
        <v>98</v>
      </c>
      <c r="D945" t="s">
        <v>23</v>
      </c>
      <c r="E945" t="s">
        <v>99</v>
      </c>
      <c r="F945" t="s">
        <v>58</v>
      </c>
      <c r="G945" t="s">
        <v>20202</v>
      </c>
      <c r="H945" t="s">
        <v>104</v>
      </c>
      <c r="I945" t="s">
        <v>105</v>
      </c>
      <c r="J945" t="s">
        <v>28</v>
      </c>
      <c r="K945" t="s">
        <v>72</v>
      </c>
      <c r="L945" t="s">
        <v>30</v>
      </c>
      <c r="M945" t="s">
        <v>113</v>
      </c>
      <c r="N945">
        <v>2</v>
      </c>
      <c r="O945" t="s">
        <v>2086</v>
      </c>
      <c r="P945" t="s">
        <v>201</v>
      </c>
      <c r="Q945">
        <v>1647518.06</v>
      </c>
      <c r="R945" t="s">
        <v>34</v>
      </c>
      <c r="S945" t="s">
        <v>56</v>
      </c>
      <c r="T945" t="s">
        <v>56</v>
      </c>
      <c r="U945" s="6">
        <v>4.9000000000000004</v>
      </c>
    </row>
    <row r="946" spans="1:21" x14ac:dyDescent="0.25">
      <c r="A946" t="s">
        <v>2087</v>
      </c>
      <c r="B946" s="1">
        <v>45030</v>
      </c>
      <c r="C946" t="s">
        <v>98</v>
      </c>
      <c r="D946" t="s">
        <v>23</v>
      </c>
      <c r="E946" t="s">
        <v>103</v>
      </c>
      <c r="F946" t="s">
        <v>90</v>
      </c>
      <c r="G946" t="s">
        <v>244</v>
      </c>
      <c r="H946" t="s">
        <v>26</v>
      </c>
      <c r="I946" t="s">
        <v>151</v>
      </c>
      <c r="J946" t="s">
        <v>42</v>
      </c>
      <c r="K946" t="s">
        <v>72</v>
      </c>
      <c r="L946" t="s">
        <v>30</v>
      </c>
      <c r="M946" t="s">
        <v>53</v>
      </c>
      <c r="N946">
        <v>5</v>
      </c>
      <c r="O946" t="s">
        <v>2088</v>
      </c>
      <c r="P946" t="s">
        <v>228</v>
      </c>
      <c r="Q946">
        <v>5705113.0599999996</v>
      </c>
      <c r="R946" t="s">
        <v>48</v>
      </c>
      <c r="S946" t="s">
        <v>35</v>
      </c>
      <c r="T946" t="s">
        <v>35</v>
      </c>
      <c r="U946" s="6">
        <v>4.3</v>
      </c>
    </row>
    <row r="947" spans="1:21" x14ac:dyDescent="0.25">
      <c r="A947" t="s">
        <v>2089</v>
      </c>
      <c r="B947" s="1">
        <v>44948</v>
      </c>
      <c r="C947" t="s">
        <v>98</v>
      </c>
      <c r="D947" t="s">
        <v>23</v>
      </c>
      <c r="E947" t="s">
        <v>103</v>
      </c>
      <c r="F947" t="s">
        <v>39</v>
      </c>
      <c r="G947" t="s">
        <v>165</v>
      </c>
      <c r="H947" t="s">
        <v>26</v>
      </c>
      <c r="I947" t="s">
        <v>94</v>
      </c>
      <c r="J947" t="s">
        <v>42</v>
      </c>
      <c r="K947" t="s">
        <v>43</v>
      </c>
      <c r="L947" t="s">
        <v>30</v>
      </c>
      <c r="M947" t="s">
        <v>31</v>
      </c>
      <c r="N947">
        <v>2</v>
      </c>
      <c r="O947" t="s">
        <v>2090</v>
      </c>
      <c r="P947" t="s">
        <v>92</v>
      </c>
      <c r="Q947">
        <v>3333283.34</v>
      </c>
      <c r="R947" t="s">
        <v>48</v>
      </c>
      <c r="S947" t="s">
        <v>35</v>
      </c>
      <c r="T947" t="s">
        <v>35</v>
      </c>
      <c r="U947" s="6">
        <v>3.9</v>
      </c>
    </row>
    <row r="948" spans="1:21" x14ac:dyDescent="0.25">
      <c r="A948" t="s">
        <v>2091</v>
      </c>
      <c r="B948" s="1">
        <v>45039</v>
      </c>
      <c r="C948" t="s">
        <v>81</v>
      </c>
      <c r="D948" t="s">
        <v>23</v>
      </c>
      <c r="E948" t="s">
        <v>82</v>
      </c>
      <c r="F948" t="s">
        <v>58</v>
      </c>
      <c r="G948" t="s">
        <v>328</v>
      </c>
      <c r="H948" t="s">
        <v>83</v>
      </c>
      <c r="I948" t="s">
        <v>84</v>
      </c>
      <c r="J948" t="s">
        <v>42</v>
      </c>
      <c r="K948" t="s">
        <v>72</v>
      </c>
      <c r="L948" t="s">
        <v>30</v>
      </c>
      <c r="M948" t="s">
        <v>31</v>
      </c>
      <c r="N948">
        <v>4</v>
      </c>
      <c r="O948" t="s">
        <v>2092</v>
      </c>
      <c r="P948" t="s">
        <v>336</v>
      </c>
      <c r="Q948">
        <v>3668608.73</v>
      </c>
      <c r="R948" t="s">
        <v>48</v>
      </c>
      <c r="S948" t="s">
        <v>35</v>
      </c>
      <c r="T948" t="s">
        <v>35</v>
      </c>
      <c r="U948" s="6">
        <v>3.9</v>
      </c>
    </row>
    <row r="949" spans="1:21" x14ac:dyDescent="0.25">
      <c r="A949" t="s">
        <v>2093</v>
      </c>
      <c r="B949" s="1">
        <v>45464</v>
      </c>
      <c r="C949" t="s">
        <v>81</v>
      </c>
      <c r="D949" t="s">
        <v>23</v>
      </c>
      <c r="E949" t="s">
        <v>82</v>
      </c>
      <c r="F949" t="s">
        <v>76</v>
      </c>
      <c r="G949" t="s">
        <v>20213</v>
      </c>
      <c r="H949" t="s">
        <v>40</v>
      </c>
      <c r="I949" t="s">
        <v>41</v>
      </c>
      <c r="J949" t="s">
        <v>42</v>
      </c>
      <c r="K949" t="s">
        <v>72</v>
      </c>
      <c r="L949" t="s">
        <v>44</v>
      </c>
      <c r="M949" t="s">
        <v>113</v>
      </c>
      <c r="N949">
        <v>5</v>
      </c>
      <c r="O949" t="s">
        <v>2094</v>
      </c>
      <c r="P949" t="s">
        <v>219</v>
      </c>
      <c r="Q949">
        <v>6100177.4299999997</v>
      </c>
      <c r="R949" t="s">
        <v>48</v>
      </c>
      <c r="S949" t="s">
        <v>56</v>
      </c>
      <c r="T949" t="s">
        <v>56</v>
      </c>
      <c r="U949" s="6">
        <v>3.8</v>
      </c>
    </row>
    <row r="950" spans="1:21" x14ac:dyDescent="0.25">
      <c r="A950" t="s">
        <v>2095</v>
      </c>
      <c r="B950" s="1">
        <v>45232</v>
      </c>
      <c r="C950" t="s">
        <v>88</v>
      </c>
      <c r="D950" t="s">
        <v>23</v>
      </c>
      <c r="E950" t="s">
        <v>89</v>
      </c>
      <c r="F950" t="s">
        <v>25</v>
      </c>
      <c r="G950" t="s">
        <v>305</v>
      </c>
      <c r="H950" t="s">
        <v>26</v>
      </c>
      <c r="I950" t="s">
        <v>151</v>
      </c>
      <c r="J950" t="s">
        <v>42</v>
      </c>
      <c r="K950" t="s">
        <v>29</v>
      </c>
      <c r="L950" t="s">
        <v>44</v>
      </c>
      <c r="M950" t="s">
        <v>53</v>
      </c>
      <c r="N950">
        <v>1</v>
      </c>
      <c r="O950" t="s">
        <v>2096</v>
      </c>
      <c r="P950" t="s">
        <v>209</v>
      </c>
      <c r="Q950">
        <v>1089418.8999999999</v>
      </c>
      <c r="R950" t="s">
        <v>48</v>
      </c>
      <c r="S950" t="s">
        <v>56</v>
      </c>
      <c r="T950" t="s">
        <v>35</v>
      </c>
      <c r="U950" s="6">
        <v>4</v>
      </c>
    </row>
    <row r="951" spans="1:21" x14ac:dyDescent="0.25">
      <c r="A951" t="s">
        <v>2097</v>
      </c>
      <c r="B951" s="1">
        <v>45703</v>
      </c>
      <c r="C951" t="s">
        <v>98</v>
      </c>
      <c r="D951" t="s">
        <v>23</v>
      </c>
      <c r="E951" t="s">
        <v>103</v>
      </c>
      <c r="F951" t="s">
        <v>62</v>
      </c>
      <c r="G951" t="s">
        <v>20213</v>
      </c>
      <c r="H951" t="s">
        <v>166</v>
      </c>
      <c r="I951" t="s">
        <v>167</v>
      </c>
      <c r="J951" t="s">
        <v>42</v>
      </c>
      <c r="K951" t="s">
        <v>29</v>
      </c>
      <c r="L951" t="s">
        <v>44</v>
      </c>
      <c r="M951" t="s">
        <v>77</v>
      </c>
      <c r="N951">
        <v>2</v>
      </c>
      <c r="O951" t="s">
        <v>2098</v>
      </c>
      <c r="P951" t="s">
        <v>107</v>
      </c>
      <c r="Q951">
        <v>1547272.18</v>
      </c>
      <c r="R951" t="s">
        <v>34</v>
      </c>
      <c r="S951" t="s">
        <v>35</v>
      </c>
      <c r="T951" t="s">
        <v>35</v>
      </c>
      <c r="U951" s="6">
        <v>4.9000000000000004</v>
      </c>
    </row>
    <row r="952" spans="1:21" x14ac:dyDescent="0.25">
      <c r="A952" t="s">
        <v>2099</v>
      </c>
      <c r="B952" s="1">
        <v>45060</v>
      </c>
      <c r="C952" t="s">
        <v>50</v>
      </c>
      <c r="D952" t="s">
        <v>23</v>
      </c>
      <c r="E952" t="s">
        <v>130</v>
      </c>
      <c r="F952" t="s">
        <v>190</v>
      </c>
      <c r="G952" t="s">
        <v>20208</v>
      </c>
      <c r="H952" t="s">
        <v>70</v>
      </c>
      <c r="I952" t="s">
        <v>71</v>
      </c>
      <c r="J952" t="s">
        <v>28</v>
      </c>
      <c r="K952" t="s">
        <v>43</v>
      </c>
      <c r="L952" t="s">
        <v>30</v>
      </c>
      <c r="M952" t="s">
        <v>64</v>
      </c>
      <c r="N952">
        <v>4</v>
      </c>
      <c r="O952" t="s">
        <v>2100</v>
      </c>
      <c r="P952" t="s">
        <v>571</v>
      </c>
      <c r="Q952">
        <v>3451407.87</v>
      </c>
      <c r="R952" t="s">
        <v>34</v>
      </c>
      <c r="S952" t="s">
        <v>56</v>
      </c>
      <c r="T952" t="s">
        <v>56</v>
      </c>
      <c r="U952" s="6">
        <v>3.6</v>
      </c>
    </row>
    <row r="953" spans="1:21" x14ac:dyDescent="0.25">
      <c r="A953" t="s">
        <v>2101</v>
      </c>
      <c r="B953" s="1">
        <v>45451</v>
      </c>
      <c r="C953" t="s">
        <v>88</v>
      </c>
      <c r="D953" t="s">
        <v>23</v>
      </c>
      <c r="E953" t="s">
        <v>112</v>
      </c>
      <c r="F953" t="s">
        <v>76</v>
      </c>
      <c r="G953" t="s">
        <v>368</v>
      </c>
      <c r="H953" t="s">
        <v>40</v>
      </c>
      <c r="I953" t="s">
        <v>41</v>
      </c>
      <c r="J953" t="s">
        <v>42</v>
      </c>
      <c r="K953" t="s">
        <v>29</v>
      </c>
      <c r="L953" t="s">
        <v>30</v>
      </c>
      <c r="M953" t="s">
        <v>45</v>
      </c>
      <c r="N953">
        <v>1</v>
      </c>
      <c r="O953" t="s">
        <v>2102</v>
      </c>
      <c r="P953" t="s">
        <v>55</v>
      </c>
      <c r="Q953">
        <v>1238871.46</v>
      </c>
      <c r="R953" t="s">
        <v>48</v>
      </c>
      <c r="S953" t="s">
        <v>35</v>
      </c>
      <c r="T953" t="s">
        <v>56</v>
      </c>
      <c r="U953" s="6">
        <v>4.9000000000000004</v>
      </c>
    </row>
    <row r="954" spans="1:21" x14ac:dyDescent="0.25">
      <c r="A954" t="s">
        <v>2103</v>
      </c>
      <c r="B954" s="1">
        <v>45150</v>
      </c>
      <c r="C954" t="s">
        <v>98</v>
      </c>
      <c r="D954" t="s">
        <v>23</v>
      </c>
      <c r="E954" t="s">
        <v>103</v>
      </c>
      <c r="F954" t="s">
        <v>69</v>
      </c>
      <c r="G954" t="s">
        <v>316</v>
      </c>
      <c r="H954" t="s">
        <v>26</v>
      </c>
      <c r="I954" t="s">
        <v>151</v>
      </c>
      <c r="J954" t="s">
        <v>42</v>
      </c>
      <c r="K954" t="s">
        <v>29</v>
      </c>
      <c r="L954" t="s">
        <v>44</v>
      </c>
      <c r="M954" t="s">
        <v>45</v>
      </c>
      <c r="N954">
        <v>5</v>
      </c>
      <c r="O954" t="s">
        <v>2104</v>
      </c>
      <c r="P954" t="s">
        <v>192</v>
      </c>
      <c r="Q954">
        <v>5236076.33</v>
      </c>
      <c r="R954" t="s">
        <v>48</v>
      </c>
      <c r="S954" t="s">
        <v>56</v>
      </c>
      <c r="T954" t="s">
        <v>56</v>
      </c>
      <c r="U954" s="6">
        <v>3.9</v>
      </c>
    </row>
    <row r="955" spans="1:21" x14ac:dyDescent="0.25">
      <c r="A955" t="s">
        <v>2105</v>
      </c>
      <c r="B955" s="1">
        <v>45725</v>
      </c>
      <c r="C955" t="s">
        <v>37</v>
      </c>
      <c r="D955" t="s">
        <v>23</v>
      </c>
      <c r="E955" t="s">
        <v>38</v>
      </c>
      <c r="F955" t="s">
        <v>25</v>
      </c>
      <c r="G955" t="s">
        <v>259</v>
      </c>
      <c r="H955" t="s">
        <v>70</v>
      </c>
      <c r="I955" t="s">
        <v>71</v>
      </c>
      <c r="J955" t="s">
        <v>28</v>
      </c>
      <c r="K955" t="s">
        <v>29</v>
      </c>
      <c r="L955" t="s">
        <v>44</v>
      </c>
      <c r="M955" t="s">
        <v>64</v>
      </c>
      <c r="N955">
        <v>4</v>
      </c>
      <c r="O955" t="s">
        <v>2106</v>
      </c>
      <c r="P955" t="s">
        <v>610</v>
      </c>
      <c r="Q955">
        <v>3778451.08</v>
      </c>
      <c r="R955" t="s">
        <v>48</v>
      </c>
      <c r="S955" t="s">
        <v>56</v>
      </c>
      <c r="T955" t="s">
        <v>35</v>
      </c>
      <c r="U955" s="6">
        <v>3.7</v>
      </c>
    </row>
    <row r="956" spans="1:21" x14ac:dyDescent="0.25">
      <c r="A956" t="s">
        <v>2107</v>
      </c>
      <c r="B956" s="1">
        <v>45237</v>
      </c>
      <c r="C956" t="s">
        <v>98</v>
      </c>
      <c r="D956" t="s">
        <v>23</v>
      </c>
      <c r="E956" t="s">
        <v>103</v>
      </c>
      <c r="F956" t="s">
        <v>39</v>
      </c>
      <c r="G956" t="s">
        <v>184</v>
      </c>
      <c r="H956" t="s">
        <v>83</v>
      </c>
      <c r="I956" t="s">
        <v>84</v>
      </c>
      <c r="J956" t="s">
        <v>42</v>
      </c>
      <c r="K956" t="s">
        <v>43</v>
      </c>
      <c r="L956" t="s">
        <v>44</v>
      </c>
      <c r="M956" t="s">
        <v>113</v>
      </c>
      <c r="N956">
        <v>3</v>
      </c>
      <c r="O956" t="s">
        <v>2108</v>
      </c>
      <c r="P956" t="s">
        <v>610</v>
      </c>
      <c r="Q956">
        <v>2869273.13</v>
      </c>
      <c r="R956" t="s">
        <v>34</v>
      </c>
      <c r="S956" t="s">
        <v>56</v>
      </c>
      <c r="T956" t="s">
        <v>35</v>
      </c>
      <c r="U956" s="6">
        <v>4.0999999999999996</v>
      </c>
    </row>
    <row r="957" spans="1:21" x14ac:dyDescent="0.25">
      <c r="A957" t="s">
        <v>2109</v>
      </c>
      <c r="B957" s="1">
        <v>45671</v>
      </c>
      <c r="C957" t="s">
        <v>81</v>
      </c>
      <c r="D957" t="s">
        <v>23</v>
      </c>
      <c r="E957" t="s">
        <v>82</v>
      </c>
      <c r="F957" t="s">
        <v>76</v>
      </c>
      <c r="G957" t="s">
        <v>155</v>
      </c>
      <c r="H957" t="s">
        <v>166</v>
      </c>
      <c r="I957" t="s">
        <v>173</v>
      </c>
      <c r="J957" t="s">
        <v>174</v>
      </c>
      <c r="K957" t="s">
        <v>43</v>
      </c>
      <c r="L957" t="s">
        <v>44</v>
      </c>
      <c r="M957" t="s">
        <v>77</v>
      </c>
      <c r="N957">
        <v>1</v>
      </c>
      <c r="O957" t="s">
        <v>2110</v>
      </c>
      <c r="P957" t="s">
        <v>610</v>
      </c>
      <c r="Q957">
        <v>604422.16</v>
      </c>
      <c r="R957" t="s">
        <v>48</v>
      </c>
      <c r="S957" t="s">
        <v>35</v>
      </c>
      <c r="T957" t="s">
        <v>35</v>
      </c>
      <c r="U957" s="6">
        <v>4.5</v>
      </c>
    </row>
    <row r="958" spans="1:21" x14ac:dyDescent="0.25">
      <c r="A958" t="s">
        <v>2111</v>
      </c>
      <c r="B958" s="1">
        <v>45760</v>
      </c>
      <c r="C958" t="s">
        <v>50</v>
      </c>
      <c r="D958" t="s">
        <v>23</v>
      </c>
      <c r="E958" t="s">
        <v>130</v>
      </c>
      <c r="F958" t="s">
        <v>69</v>
      </c>
      <c r="G958" t="s">
        <v>20204</v>
      </c>
      <c r="H958" t="s">
        <v>70</v>
      </c>
      <c r="I958" t="s">
        <v>71</v>
      </c>
      <c r="J958" t="s">
        <v>28</v>
      </c>
      <c r="K958" t="s">
        <v>72</v>
      </c>
      <c r="L958" t="s">
        <v>44</v>
      </c>
      <c r="M958" t="s">
        <v>113</v>
      </c>
      <c r="N958">
        <v>5</v>
      </c>
      <c r="O958" t="s">
        <v>2112</v>
      </c>
      <c r="P958" t="s">
        <v>290</v>
      </c>
      <c r="Q958">
        <v>4229469.1900000004</v>
      </c>
      <c r="R958" t="s">
        <v>34</v>
      </c>
      <c r="S958" t="s">
        <v>56</v>
      </c>
      <c r="T958" t="s">
        <v>35</v>
      </c>
      <c r="U958" s="6">
        <v>3.8</v>
      </c>
    </row>
    <row r="959" spans="1:21" x14ac:dyDescent="0.25">
      <c r="A959" t="s">
        <v>2113</v>
      </c>
      <c r="B959" s="1">
        <v>45923</v>
      </c>
      <c r="C959" t="s">
        <v>37</v>
      </c>
      <c r="D959" t="s">
        <v>23</v>
      </c>
      <c r="E959" t="s">
        <v>68</v>
      </c>
      <c r="F959" t="s">
        <v>190</v>
      </c>
      <c r="G959" t="s">
        <v>20208</v>
      </c>
      <c r="H959" t="s">
        <v>70</v>
      </c>
      <c r="I959" t="s">
        <v>71</v>
      </c>
      <c r="J959" t="s">
        <v>28</v>
      </c>
      <c r="K959" t="s">
        <v>72</v>
      </c>
      <c r="L959" t="s">
        <v>44</v>
      </c>
      <c r="M959" t="s">
        <v>45</v>
      </c>
      <c r="N959">
        <v>3</v>
      </c>
      <c r="O959" t="s">
        <v>2114</v>
      </c>
      <c r="P959" t="s">
        <v>261</v>
      </c>
      <c r="Q959">
        <v>2867066</v>
      </c>
      <c r="R959" t="s">
        <v>34</v>
      </c>
      <c r="S959" t="s">
        <v>35</v>
      </c>
      <c r="T959" t="s">
        <v>35</v>
      </c>
      <c r="U959" s="6">
        <v>4.8</v>
      </c>
    </row>
    <row r="960" spans="1:21" x14ac:dyDescent="0.25">
      <c r="A960" t="s">
        <v>2115</v>
      </c>
      <c r="B960" s="1">
        <v>45349</v>
      </c>
      <c r="C960" t="s">
        <v>98</v>
      </c>
      <c r="D960" t="s">
        <v>23</v>
      </c>
      <c r="E960" t="s">
        <v>103</v>
      </c>
      <c r="F960" t="s">
        <v>190</v>
      </c>
      <c r="G960" t="s">
        <v>265</v>
      </c>
      <c r="H960" t="s">
        <v>70</v>
      </c>
      <c r="I960" t="s">
        <v>119</v>
      </c>
      <c r="J960" t="s">
        <v>28</v>
      </c>
      <c r="K960" t="s">
        <v>72</v>
      </c>
      <c r="L960" t="s">
        <v>44</v>
      </c>
      <c r="M960" t="s">
        <v>45</v>
      </c>
      <c r="N960">
        <v>1</v>
      </c>
      <c r="O960" t="s">
        <v>2116</v>
      </c>
      <c r="P960" t="s">
        <v>415</v>
      </c>
      <c r="Q960">
        <v>758401.94</v>
      </c>
      <c r="R960" t="s">
        <v>34</v>
      </c>
      <c r="S960" t="s">
        <v>35</v>
      </c>
      <c r="T960" t="s">
        <v>35</v>
      </c>
      <c r="U960" s="6">
        <v>4.4000000000000004</v>
      </c>
    </row>
    <row r="961" spans="1:21" x14ac:dyDescent="0.25">
      <c r="A961" t="s">
        <v>2117</v>
      </c>
      <c r="B961" s="1">
        <v>45351</v>
      </c>
      <c r="C961" t="s">
        <v>22</v>
      </c>
      <c r="D961" t="s">
        <v>23</v>
      </c>
      <c r="E961" t="s">
        <v>24</v>
      </c>
      <c r="F961" t="s">
        <v>76</v>
      </c>
      <c r="G961" t="s">
        <v>316</v>
      </c>
      <c r="H961" t="s">
        <v>104</v>
      </c>
      <c r="I961" t="s">
        <v>105</v>
      </c>
      <c r="J961" t="s">
        <v>28</v>
      </c>
      <c r="K961" t="s">
        <v>29</v>
      </c>
      <c r="L961" t="s">
        <v>44</v>
      </c>
      <c r="M961" t="s">
        <v>31</v>
      </c>
      <c r="N961">
        <v>4</v>
      </c>
      <c r="O961" t="s">
        <v>2118</v>
      </c>
      <c r="P961" t="s">
        <v>160</v>
      </c>
      <c r="Q961">
        <v>3219267.79</v>
      </c>
      <c r="R961" t="s">
        <v>48</v>
      </c>
      <c r="S961" t="s">
        <v>35</v>
      </c>
      <c r="T961" t="s">
        <v>56</v>
      </c>
      <c r="U961" s="6">
        <v>4.8</v>
      </c>
    </row>
    <row r="962" spans="1:21" x14ac:dyDescent="0.25">
      <c r="A962" t="s">
        <v>2119</v>
      </c>
      <c r="B962" s="1">
        <v>45176</v>
      </c>
      <c r="C962" t="s">
        <v>88</v>
      </c>
      <c r="D962" t="s">
        <v>23</v>
      </c>
      <c r="E962" t="s">
        <v>112</v>
      </c>
      <c r="F962" t="s">
        <v>62</v>
      </c>
      <c r="G962" t="s">
        <v>194</v>
      </c>
      <c r="H962" t="s">
        <v>83</v>
      </c>
      <c r="I962" t="s">
        <v>126</v>
      </c>
      <c r="J962" t="s">
        <v>42</v>
      </c>
      <c r="K962" t="s">
        <v>43</v>
      </c>
      <c r="L962" t="s">
        <v>44</v>
      </c>
      <c r="M962" t="s">
        <v>113</v>
      </c>
      <c r="N962">
        <v>4</v>
      </c>
      <c r="O962" t="s">
        <v>2120</v>
      </c>
      <c r="P962" t="s">
        <v>96</v>
      </c>
      <c r="Q962">
        <v>3017934.58</v>
      </c>
      <c r="R962" t="s">
        <v>48</v>
      </c>
      <c r="S962" t="s">
        <v>35</v>
      </c>
      <c r="T962" t="s">
        <v>35</v>
      </c>
      <c r="U962" s="6">
        <v>3.6</v>
      </c>
    </row>
    <row r="963" spans="1:21" x14ac:dyDescent="0.25">
      <c r="A963" t="s">
        <v>2121</v>
      </c>
      <c r="B963" s="1">
        <v>45739</v>
      </c>
      <c r="C963" t="s">
        <v>22</v>
      </c>
      <c r="D963" t="s">
        <v>23</v>
      </c>
      <c r="E963" t="s">
        <v>24</v>
      </c>
      <c r="F963" t="s">
        <v>62</v>
      </c>
      <c r="G963" t="s">
        <v>20208</v>
      </c>
      <c r="H963" t="s">
        <v>166</v>
      </c>
      <c r="I963" t="s">
        <v>167</v>
      </c>
      <c r="J963" t="s">
        <v>42</v>
      </c>
      <c r="K963" t="s">
        <v>43</v>
      </c>
      <c r="L963" t="s">
        <v>44</v>
      </c>
      <c r="M963" t="s">
        <v>77</v>
      </c>
      <c r="N963">
        <v>4</v>
      </c>
      <c r="O963" t="s">
        <v>2122</v>
      </c>
      <c r="P963" t="s">
        <v>74</v>
      </c>
      <c r="Q963">
        <v>3274645.54</v>
      </c>
      <c r="R963" t="s">
        <v>34</v>
      </c>
      <c r="S963" t="s">
        <v>35</v>
      </c>
      <c r="T963" t="s">
        <v>56</v>
      </c>
      <c r="U963" s="6">
        <v>5</v>
      </c>
    </row>
    <row r="964" spans="1:21" x14ac:dyDescent="0.25">
      <c r="A964" t="s">
        <v>2123</v>
      </c>
      <c r="B964" s="1">
        <v>45029</v>
      </c>
      <c r="C964" t="s">
        <v>50</v>
      </c>
      <c r="D964" t="s">
        <v>23</v>
      </c>
      <c r="E964" t="s">
        <v>130</v>
      </c>
      <c r="F964" t="s">
        <v>39</v>
      </c>
      <c r="G964" t="s">
        <v>20196</v>
      </c>
      <c r="H964" t="s">
        <v>40</v>
      </c>
      <c r="I964" t="s">
        <v>63</v>
      </c>
      <c r="J964" t="s">
        <v>42</v>
      </c>
      <c r="K964" t="s">
        <v>43</v>
      </c>
      <c r="L964" t="s">
        <v>30</v>
      </c>
      <c r="M964" t="s">
        <v>113</v>
      </c>
      <c r="N964">
        <v>1</v>
      </c>
      <c r="O964" t="s">
        <v>2124</v>
      </c>
      <c r="P964" t="s">
        <v>270</v>
      </c>
      <c r="Q964">
        <v>836940.75</v>
      </c>
      <c r="R964" t="s">
        <v>34</v>
      </c>
      <c r="S964" t="s">
        <v>35</v>
      </c>
      <c r="T964" t="s">
        <v>35</v>
      </c>
      <c r="U964" s="6">
        <v>4.8</v>
      </c>
    </row>
    <row r="965" spans="1:21" x14ac:dyDescent="0.25">
      <c r="A965" t="s">
        <v>2125</v>
      </c>
      <c r="B965" s="1">
        <v>45778</v>
      </c>
      <c r="C965" t="s">
        <v>88</v>
      </c>
      <c r="D965" t="s">
        <v>23</v>
      </c>
      <c r="E965" t="s">
        <v>89</v>
      </c>
      <c r="F965" t="s">
        <v>90</v>
      </c>
      <c r="G965" t="s">
        <v>184</v>
      </c>
      <c r="H965" t="s">
        <v>104</v>
      </c>
      <c r="I965" t="s">
        <v>240</v>
      </c>
      <c r="J965" t="s">
        <v>174</v>
      </c>
      <c r="K965" t="s">
        <v>43</v>
      </c>
      <c r="L965" t="s">
        <v>44</v>
      </c>
      <c r="M965" t="s">
        <v>113</v>
      </c>
      <c r="N965">
        <v>3</v>
      </c>
      <c r="O965" t="s">
        <v>2126</v>
      </c>
      <c r="P965" t="s">
        <v>301</v>
      </c>
      <c r="Q965">
        <v>2058246.46</v>
      </c>
      <c r="R965" t="s">
        <v>48</v>
      </c>
      <c r="S965" t="s">
        <v>35</v>
      </c>
      <c r="T965" t="s">
        <v>35</v>
      </c>
      <c r="U965" s="6">
        <v>4.2</v>
      </c>
    </row>
    <row r="966" spans="1:21" x14ac:dyDescent="0.25">
      <c r="A966" t="s">
        <v>2127</v>
      </c>
      <c r="B966" s="1">
        <v>45756</v>
      </c>
      <c r="C966" t="s">
        <v>98</v>
      </c>
      <c r="D966" t="s">
        <v>23</v>
      </c>
      <c r="E966" t="s">
        <v>99</v>
      </c>
      <c r="F966" t="s">
        <v>76</v>
      </c>
      <c r="G966" t="s">
        <v>518</v>
      </c>
      <c r="H966" t="s">
        <v>26</v>
      </c>
      <c r="I966" t="s">
        <v>52</v>
      </c>
      <c r="J966" t="s">
        <v>28</v>
      </c>
      <c r="K966" t="s">
        <v>72</v>
      </c>
      <c r="L966" t="s">
        <v>44</v>
      </c>
      <c r="M966" t="s">
        <v>45</v>
      </c>
      <c r="N966">
        <v>3</v>
      </c>
      <c r="O966" t="s">
        <v>2128</v>
      </c>
      <c r="P966" t="s">
        <v>216</v>
      </c>
      <c r="Q966">
        <v>2281859.4700000002</v>
      </c>
      <c r="R966" t="s">
        <v>48</v>
      </c>
      <c r="S966" t="s">
        <v>56</v>
      </c>
      <c r="T966" t="s">
        <v>35</v>
      </c>
      <c r="U966" s="6">
        <v>4.7</v>
      </c>
    </row>
    <row r="967" spans="1:21" x14ac:dyDescent="0.25">
      <c r="A967" t="s">
        <v>2129</v>
      </c>
      <c r="B967" s="1">
        <v>45008</v>
      </c>
      <c r="C967" t="s">
        <v>50</v>
      </c>
      <c r="D967" t="s">
        <v>23</v>
      </c>
      <c r="E967" t="s">
        <v>130</v>
      </c>
      <c r="F967" t="s">
        <v>39</v>
      </c>
      <c r="G967" t="s">
        <v>20196</v>
      </c>
      <c r="H967" t="s">
        <v>166</v>
      </c>
      <c r="I967" t="s">
        <v>173</v>
      </c>
      <c r="J967" t="s">
        <v>174</v>
      </c>
      <c r="K967" t="s">
        <v>43</v>
      </c>
      <c r="L967" t="s">
        <v>30</v>
      </c>
      <c r="M967" t="s">
        <v>31</v>
      </c>
      <c r="N967">
        <v>4</v>
      </c>
      <c r="O967" t="s">
        <v>2130</v>
      </c>
      <c r="P967" t="s">
        <v>238</v>
      </c>
      <c r="Q967">
        <v>2388326.86</v>
      </c>
      <c r="R967" t="s">
        <v>48</v>
      </c>
      <c r="S967" t="s">
        <v>35</v>
      </c>
      <c r="T967" t="s">
        <v>35</v>
      </c>
      <c r="U967" s="6">
        <v>4.5999999999999996</v>
      </c>
    </row>
    <row r="968" spans="1:21" x14ac:dyDescent="0.25">
      <c r="A968" t="s">
        <v>2131</v>
      </c>
      <c r="B968" s="1">
        <v>45346</v>
      </c>
      <c r="C968" t="s">
        <v>50</v>
      </c>
      <c r="D968" t="s">
        <v>23</v>
      </c>
      <c r="E968" t="s">
        <v>130</v>
      </c>
      <c r="F968" t="s">
        <v>25</v>
      </c>
      <c r="G968" t="s">
        <v>20213</v>
      </c>
      <c r="H968" t="s">
        <v>40</v>
      </c>
      <c r="I968" t="s">
        <v>41</v>
      </c>
      <c r="J968" t="s">
        <v>42</v>
      </c>
      <c r="K968" t="s">
        <v>72</v>
      </c>
      <c r="L968" t="s">
        <v>44</v>
      </c>
      <c r="M968" t="s">
        <v>64</v>
      </c>
      <c r="N968">
        <v>5</v>
      </c>
      <c r="O968" t="s">
        <v>2132</v>
      </c>
      <c r="P968" t="s">
        <v>426</v>
      </c>
      <c r="Q968">
        <v>5693028.9299999997</v>
      </c>
      <c r="R968" t="s">
        <v>34</v>
      </c>
      <c r="S968" t="s">
        <v>56</v>
      </c>
      <c r="T968" t="s">
        <v>35</v>
      </c>
      <c r="U968" s="6">
        <v>4</v>
      </c>
    </row>
    <row r="969" spans="1:21" x14ac:dyDescent="0.25">
      <c r="A969" t="s">
        <v>2133</v>
      </c>
      <c r="B969" s="1">
        <v>45185</v>
      </c>
      <c r="C969" t="s">
        <v>88</v>
      </c>
      <c r="D969" t="s">
        <v>23</v>
      </c>
      <c r="E969" t="s">
        <v>89</v>
      </c>
      <c r="F969" t="s">
        <v>190</v>
      </c>
      <c r="G969" t="s">
        <v>244</v>
      </c>
      <c r="H969" t="s">
        <v>104</v>
      </c>
      <c r="I969" t="s">
        <v>105</v>
      </c>
      <c r="J969" t="s">
        <v>28</v>
      </c>
      <c r="K969" t="s">
        <v>29</v>
      </c>
      <c r="L969" t="s">
        <v>44</v>
      </c>
      <c r="M969" t="s">
        <v>64</v>
      </c>
      <c r="N969">
        <v>1</v>
      </c>
      <c r="O969" t="s">
        <v>2134</v>
      </c>
      <c r="P969" t="s">
        <v>641</v>
      </c>
      <c r="Q969">
        <v>717951.77</v>
      </c>
      <c r="R969" t="s">
        <v>48</v>
      </c>
      <c r="S969" t="s">
        <v>56</v>
      </c>
      <c r="T969" t="s">
        <v>56</v>
      </c>
      <c r="U969" s="6">
        <v>3.7</v>
      </c>
    </row>
    <row r="970" spans="1:21" x14ac:dyDescent="0.25">
      <c r="A970" t="s">
        <v>2135</v>
      </c>
      <c r="B970" s="1">
        <v>45817</v>
      </c>
      <c r="C970" t="s">
        <v>50</v>
      </c>
      <c r="D970" t="s">
        <v>23</v>
      </c>
      <c r="E970" t="s">
        <v>130</v>
      </c>
      <c r="F970" t="s">
        <v>62</v>
      </c>
      <c r="G970" t="s">
        <v>20214</v>
      </c>
      <c r="H970" t="s">
        <v>40</v>
      </c>
      <c r="I970" t="s">
        <v>41</v>
      </c>
      <c r="J970" t="s">
        <v>42</v>
      </c>
      <c r="K970" t="s">
        <v>29</v>
      </c>
      <c r="L970" t="s">
        <v>30</v>
      </c>
      <c r="M970" t="s">
        <v>53</v>
      </c>
      <c r="N970">
        <v>5</v>
      </c>
      <c r="O970" t="s">
        <v>2136</v>
      </c>
      <c r="P970" t="s">
        <v>157</v>
      </c>
      <c r="Q970">
        <v>6609514.8200000003</v>
      </c>
      <c r="R970" t="s">
        <v>48</v>
      </c>
      <c r="S970" t="s">
        <v>35</v>
      </c>
      <c r="T970" t="s">
        <v>35</v>
      </c>
      <c r="U970" s="6">
        <v>4.8</v>
      </c>
    </row>
    <row r="971" spans="1:21" x14ac:dyDescent="0.25">
      <c r="A971" t="s">
        <v>2137</v>
      </c>
      <c r="B971" s="1">
        <v>45573</v>
      </c>
      <c r="C971" t="s">
        <v>98</v>
      </c>
      <c r="D971" t="s">
        <v>23</v>
      </c>
      <c r="E971" t="s">
        <v>99</v>
      </c>
      <c r="F971" t="s">
        <v>69</v>
      </c>
      <c r="G971" t="s">
        <v>20205</v>
      </c>
      <c r="H971" t="s">
        <v>104</v>
      </c>
      <c r="I971" t="s">
        <v>105</v>
      </c>
      <c r="J971" t="s">
        <v>28</v>
      </c>
      <c r="K971" t="s">
        <v>29</v>
      </c>
      <c r="L971" t="s">
        <v>44</v>
      </c>
      <c r="M971" t="s">
        <v>45</v>
      </c>
      <c r="N971">
        <v>2</v>
      </c>
      <c r="O971" t="s">
        <v>2138</v>
      </c>
      <c r="P971" t="s">
        <v>206</v>
      </c>
      <c r="Q971">
        <v>1568407.16</v>
      </c>
      <c r="R971" t="s">
        <v>34</v>
      </c>
      <c r="S971" t="s">
        <v>35</v>
      </c>
      <c r="T971" t="s">
        <v>56</v>
      </c>
      <c r="U971" s="6">
        <v>4.7</v>
      </c>
    </row>
    <row r="972" spans="1:21" x14ac:dyDescent="0.25">
      <c r="A972" t="s">
        <v>2139</v>
      </c>
      <c r="B972" s="1">
        <v>45688</v>
      </c>
      <c r="C972" t="s">
        <v>81</v>
      </c>
      <c r="D972" t="s">
        <v>23</v>
      </c>
      <c r="E972" t="s">
        <v>82</v>
      </c>
      <c r="F972" t="s">
        <v>90</v>
      </c>
      <c r="G972" t="s">
        <v>214</v>
      </c>
      <c r="H972" t="s">
        <v>166</v>
      </c>
      <c r="I972" t="s">
        <v>173</v>
      </c>
      <c r="J972" t="s">
        <v>174</v>
      </c>
      <c r="K972" t="s">
        <v>29</v>
      </c>
      <c r="L972" t="s">
        <v>30</v>
      </c>
      <c r="M972" t="s">
        <v>53</v>
      </c>
      <c r="N972">
        <v>3</v>
      </c>
      <c r="O972" t="s">
        <v>2140</v>
      </c>
      <c r="P972" t="s">
        <v>402</v>
      </c>
      <c r="Q972">
        <v>1880935.35</v>
      </c>
      <c r="R972" t="s">
        <v>34</v>
      </c>
      <c r="S972" t="s">
        <v>56</v>
      </c>
      <c r="T972" t="s">
        <v>56</v>
      </c>
      <c r="U972" s="6">
        <v>4.3</v>
      </c>
    </row>
    <row r="973" spans="1:21" x14ac:dyDescent="0.25">
      <c r="A973" t="s">
        <v>2141</v>
      </c>
      <c r="B973" s="1">
        <v>45737</v>
      </c>
      <c r="C973" t="s">
        <v>88</v>
      </c>
      <c r="D973" t="s">
        <v>23</v>
      </c>
      <c r="E973" t="s">
        <v>89</v>
      </c>
      <c r="F973" t="s">
        <v>25</v>
      </c>
      <c r="G973" t="s">
        <v>299</v>
      </c>
      <c r="H973" t="s">
        <v>104</v>
      </c>
      <c r="I973" t="s">
        <v>138</v>
      </c>
      <c r="J973" t="s">
        <v>42</v>
      </c>
      <c r="K973" t="s">
        <v>29</v>
      </c>
      <c r="L973" t="s">
        <v>44</v>
      </c>
      <c r="M973" t="s">
        <v>113</v>
      </c>
      <c r="N973">
        <v>1</v>
      </c>
      <c r="O973" t="s">
        <v>2142</v>
      </c>
      <c r="P973" t="s">
        <v>275</v>
      </c>
      <c r="Q973">
        <v>1072252.98</v>
      </c>
      <c r="R973" t="s">
        <v>34</v>
      </c>
      <c r="S973" t="s">
        <v>56</v>
      </c>
      <c r="T973" t="s">
        <v>35</v>
      </c>
      <c r="U973" s="6">
        <v>4.2</v>
      </c>
    </row>
    <row r="974" spans="1:21" x14ac:dyDescent="0.25">
      <c r="A974" t="s">
        <v>2143</v>
      </c>
      <c r="B974" s="1">
        <v>44968</v>
      </c>
      <c r="C974" t="s">
        <v>50</v>
      </c>
      <c r="D974" t="s">
        <v>23</v>
      </c>
      <c r="E974" t="s">
        <v>51</v>
      </c>
      <c r="F974" t="s">
        <v>58</v>
      </c>
      <c r="G974" t="s">
        <v>547</v>
      </c>
      <c r="H974" t="s">
        <v>166</v>
      </c>
      <c r="I974" t="s">
        <v>167</v>
      </c>
      <c r="J974" t="s">
        <v>42</v>
      </c>
      <c r="K974" t="s">
        <v>43</v>
      </c>
      <c r="L974" t="s">
        <v>44</v>
      </c>
      <c r="M974" t="s">
        <v>31</v>
      </c>
      <c r="N974">
        <v>4</v>
      </c>
      <c r="O974" t="s">
        <v>2144</v>
      </c>
      <c r="P974" t="s">
        <v>301</v>
      </c>
      <c r="Q974">
        <v>2994784.68</v>
      </c>
      <c r="R974" t="s">
        <v>48</v>
      </c>
      <c r="S974" t="s">
        <v>35</v>
      </c>
      <c r="T974" t="s">
        <v>35</v>
      </c>
      <c r="U974" s="6">
        <v>4.7</v>
      </c>
    </row>
    <row r="975" spans="1:21" x14ac:dyDescent="0.25">
      <c r="A975" t="s">
        <v>2145</v>
      </c>
      <c r="B975" s="1">
        <v>45435</v>
      </c>
      <c r="C975" t="s">
        <v>50</v>
      </c>
      <c r="D975" t="s">
        <v>23</v>
      </c>
      <c r="E975" t="s">
        <v>130</v>
      </c>
      <c r="F975" t="s">
        <v>58</v>
      </c>
      <c r="G975" t="s">
        <v>20215</v>
      </c>
      <c r="H975" t="s">
        <v>26</v>
      </c>
      <c r="I975" t="s">
        <v>204</v>
      </c>
      <c r="J975" t="s">
        <v>28</v>
      </c>
      <c r="K975" t="s">
        <v>72</v>
      </c>
      <c r="L975" t="s">
        <v>44</v>
      </c>
      <c r="M975" t="s">
        <v>31</v>
      </c>
      <c r="N975">
        <v>3</v>
      </c>
      <c r="O975" t="s">
        <v>2146</v>
      </c>
      <c r="P975" t="s">
        <v>128</v>
      </c>
      <c r="Q975">
        <v>2754286.31</v>
      </c>
      <c r="R975" t="s">
        <v>34</v>
      </c>
      <c r="S975" t="s">
        <v>56</v>
      </c>
      <c r="T975" t="s">
        <v>56</v>
      </c>
      <c r="U975" s="6">
        <v>3.8</v>
      </c>
    </row>
    <row r="976" spans="1:21" x14ac:dyDescent="0.25">
      <c r="A976" t="s">
        <v>2147</v>
      </c>
      <c r="B976" s="1">
        <v>45896</v>
      </c>
      <c r="C976" t="s">
        <v>22</v>
      </c>
      <c r="D976" t="s">
        <v>23</v>
      </c>
      <c r="E976" t="s">
        <v>24</v>
      </c>
      <c r="F976" t="s">
        <v>76</v>
      </c>
      <c r="G976" t="s">
        <v>316</v>
      </c>
      <c r="H976" t="s">
        <v>26</v>
      </c>
      <c r="I976" t="s">
        <v>27</v>
      </c>
      <c r="J976" t="s">
        <v>28</v>
      </c>
      <c r="K976" t="s">
        <v>43</v>
      </c>
      <c r="L976" t="s">
        <v>30</v>
      </c>
      <c r="M976" t="s">
        <v>64</v>
      </c>
      <c r="N976">
        <v>4</v>
      </c>
      <c r="O976" t="s">
        <v>2148</v>
      </c>
      <c r="P976" t="s">
        <v>117</v>
      </c>
      <c r="Q976">
        <v>4341533.6900000004</v>
      </c>
      <c r="R976" t="s">
        <v>48</v>
      </c>
      <c r="S976" t="s">
        <v>35</v>
      </c>
      <c r="T976" t="s">
        <v>56</v>
      </c>
      <c r="U976" s="6">
        <v>4.5</v>
      </c>
    </row>
    <row r="977" spans="1:21" x14ac:dyDescent="0.25">
      <c r="A977" t="s">
        <v>2149</v>
      </c>
      <c r="B977" s="1">
        <v>45222</v>
      </c>
      <c r="C977" t="s">
        <v>88</v>
      </c>
      <c r="D977" t="s">
        <v>23</v>
      </c>
      <c r="E977" t="s">
        <v>89</v>
      </c>
      <c r="F977" t="s">
        <v>90</v>
      </c>
      <c r="G977" t="s">
        <v>20215</v>
      </c>
      <c r="H977" t="s">
        <v>70</v>
      </c>
      <c r="I977" t="s">
        <v>119</v>
      </c>
      <c r="J977" t="s">
        <v>28</v>
      </c>
      <c r="K977" t="s">
        <v>72</v>
      </c>
      <c r="L977" t="s">
        <v>30</v>
      </c>
      <c r="M977" t="s">
        <v>31</v>
      </c>
      <c r="N977">
        <v>2</v>
      </c>
      <c r="O977" t="s">
        <v>2150</v>
      </c>
      <c r="P977" t="s">
        <v>526</v>
      </c>
      <c r="Q977">
        <v>1387724.26</v>
      </c>
      <c r="R977" t="s">
        <v>34</v>
      </c>
      <c r="S977" t="s">
        <v>35</v>
      </c>
      <c r="T977" t="s">
        <v>35</v>
      </c>
      <c r="U977" s="6">
        <v>4.9000000000000004</v>
      </c>
    </row>
    <row r="978" spans="1:21" x14ac:dyDescent="0.25">
      <c r="A978" t="s">
        <v>2151</v>
      </c>
      <c r="B978" s="1">
        <v>45782</v>
      </c>
      <c r="C978" t="s">
        <v>37</v>
      </c>
      <c r="D978" t="s">
        <v>23</v>
      </c>
      <c r="E978" t="s">
        <v>68</v>
      </c>
      <c r="F978" t="s">
        <v>76</v>
      </c>
      <c r="G978" t="s">
        <v>137</v>
      </c>
      <c r="H978" t="s">
        <v>166</v>
      </c>
      <c r="I978" t="s">
        <v>173</v>
      </c>
      <c r="J978" t="s">
        <v>174</v>
      </c>
      <c r="K978" t="s">
        <v>43</v>
      </c>
      <c r="L978" t="s">
        <v>44</v>
      </c>
      <c r="M978" t="s">
        <v>64</v>
      </c>
      <c r="N978">
        <v>4</v>
      </c>
      <c r="O978" t="s">
        <v>2152</v>
      </c>
      <c r="P978" t="s">
        <v>415</v>
      </c>
      <c r="Q978">
        <v>2414894.9</v>
      </c>
      <c r="R978" t="s">
        <v>48</v>
      </c>
      <c r="S978" t="s">
        <v>35</v>
      </c>
      <c r="T978" t="s">
        <v>56</v>
      </c>
      <c r="U978" s="6">
        <v>4.7</v>
      </c>
    </row>
    <row r="979" spans="1:21" x14ac:dyDescent="0.25">
      <c r="A979" t="s">
        <v>2153</v>
      </c>
      <c r="B979" s="1">
        <v>45859</v>
      </c>
      <c r="C979" t="s">
        <v>50</v>
      </c>
      <c r="D979" t="s">
        <v>23</v>
      </c>
      <c r="E979" t="s">
        <v>51</v>
      </c>
      <c r="F979" t="s">
        <v>25</v>
      </c>
      <c r="G979" t="s">
        <v>155</v>
      </c>
      <c r="H979" t="s">
        <v>70</v>
      </c>
      <c r="I979" t="s">
        <v>119</v>
      </c>
      <c r="J979" t="s">
        <v>28</v>
      </c>
      <c r="K979" t="s">
        <v>43</v>
      </c>
      <c r="L979" t="s">
        <v>30</v>
      </c>
      <c r="M979" t="s">
        <v>45</v>
      </c>
      <c r="N979">
        <v>5</v>
      </c>
      <c r="O979" t="s">
        <v>2154</v>
      </c>
      <c r="P979" t="s">
        <v>110</v>
      </c>
      <c r="Q979">
        <v>3898141.96</v>
      </c>
      <c r="R979" t="s">
        <v>34</v>
      </c>
      <c r="S979" t="s">
        <v>35</v>
      </c>
      <c r="T979" t="s">
        <v>56</v>
      </c>
      <c r="U979" s="6">
        <v>5</v>
      </c>
    </row>
    <row r="980" spans="1:21" x14ac:dyDescent="0.25">
      <c r="A980" t="s">
        <v>2155</v>
      </c>
      <c r="B980" s="1">
        <v>45753</v>
      </c>
      <c r="C980" t="s">
        <v>22</v>
      </c>
      <c r="D980" t="s">
        <v>23</v>
      </c>
      <c r="E980" t="s">
        <v>24</v>
      </c>
      <c r="F980" t="s">
        <v>190</v>
      </c>
      <c r="G980" t="s">
        <v>20201</v>
      </c>
      <c r="H980" t="s">
        <v>26</v>
      </c>
      <c r="I980" t="s">
        <v>94</v>
      </c>
      <c r="J980" t="s">
        <v>42</v>
      </c>
      <c r="K980" t="s">
        <v>43</v>
      </c>
      <c r="L980" t="s">
        <v>30</v>
      </c>
      <c r="M980" t="s">
        <v>113</v>
      </c>
      <c r="N980">
        <v>4</v>
      </c>
      <c r="O980" t="s">
        <v>2156</v>
      </c>
      <c r="P980" t="s">
        <v>160</v>
      </c>
      <c r="Q980">
        <v>6741797.0800000001</v>
      </c>
      <c r="R980" t="s">
        <v>48</v>
      </c>
      <c r="S980" t="s">
        <v>35</v>
      </c>
      <c r="T980" t="s">
        <v>35</v>
      </c>
      <c r="U980" s="6">
        <v>4.8</v>
      </c>
    </row>
    <row r="981" spans="1:21" x14ac:dyDescent="0.25">
      <c r="A981" t="s">
        <v>2157</v>
      </c>
      <c r="B981" s="1">
        <v>45390</v>
      </c>
      <c r="C981" t="s">
        <v>88</v>
      </c>
      <c r="D981" t="s">
        <v>23</v>
      </c>
      <c r="E981" t="s">
        <v>112</v>
      </c>
      <c r="F981" t="s">
        <v>58</v>
      </c>
      <c r="G981" t="s">
        <v>474</v>
      </c>
      <c r="H981" t="s">
        <v>70</v>
      </c>
      <c r="I981" t="s">
        <v>71</v>
      </c>
      <c r="J981" t="s">
        <v>28</v>
      </c>
      <c r="K981" t="s">
        <v>72</v>
      </c>
      <c r="L981" t="s">
        <v>44</v>
      </c>
      <c r="M981" t="s">
        <v>31</v>
      </c>
      <c r="N981">
        <v>3</v>
      </c>
      <c r="O981" t="s">
        <v>2158</v>
      </c>
      <c r="P981" t="s">
        <v>610</v>
      </c>
      <c r="Q981">
        <v>2529908.5</v>
      </c>
      <c r="R981" t="s">
        <v>48</v>
      </c>
      <c r="S981" t="s">
        <v>56</v>
      </c>
      <c r="T981" t="s">
        <v>56</v>
      </c>
      <c r="U981" s="6">
        <v>4.5999999999999996</v>
      </c>
    </row>
    <row r="982" spans="1:21" x14ac:dyDescent="0.25">
      <c r="A982" t="s">
        <v>2159</v>
      </c>
      <c r="B982" s="1">
        <v>45501</v>
      </c>
      <c r="C982" t="s">
        <v>37</v>
      </c>
      <c r="D982" t="s">
        <v>23</v>
      </c>
      <c r="E982" t="s">
        <v>68</v>
      </c>
      <c r="F982" t="s">
        <v>25</v>
      </c>
      <c r="G982" t="s">
        <v>20196</v>
      </c>
      <c r="H982" t="s">
        <v>70</v>
      </c>
      <c r="I982" t="s">
        <v>119</v>
      </c>
      <c r="J982" t="s">
        <v>28</v>
      </c>
      <c r="K982" t="s">
        <v>43</v>
      </c>
      <c r="L982" t="s">
        <v>44</v>
      </c>
      <c r="M982" t="s">
        <v>53</v>
      </c>
      <c r="N982">
        <v>2</v>
      </c>
      <c r="O982" t="s">
        <v>2160</v>
      </c>
      <c r="P982" t="s">
        <v>295</v>
      </c>
      <c r="Q982">
        <v>1546313.42</v>
      </c>
      <c r="R982" t="s">
        <v>48</v>
      </c>
      <c r="S982" t="s">
        <v>35</v>
      </c>
      <c r="T982" t="s">
        <v>35</v>
      </c>
      <c r="U982" s="6">
        <v>4.7</v>
      </c>
    </row>
    <row r="983" spans="1:21" x14ac:dyDescent="0.25">
      <c r="A983" t="s">
        <v>2161</v>
      </c>
      <c r="B983" s="1">
        <v>45806</v>
      </c>
      <c r="C983" t="s">
        <v>22</v>
      </c>
      <c r="D983" t="s">
        <v>23</v>
      </c>
      <c r="E983" t="s">
        <v>24</v>
      </c>
      <c r="F983" t="s">
        <v>25</v>
      </c>
      <c r="G983" t="s">
        <v>20208</v>
      </c>
      <c r="H983" t="s">
        <v>166</v>
      </c>
      <c r="I983" t="s">
        <v>167</v>
      </c>
      <c r="J983" t="s">
        <v>42</v>
      </c>
      <c r="K983" t="s">
        <v>29</v>
      </c>
      <c r="L983" t="s">
        <v>30</v>
      </c>
      <c r="M983" t="s">
        <v>64</v>
      </c>
      <c r="N983">
        <v>5</v>
      </c>
      <c r="O983" t="s">
        <v>2162</v>
      </c>
      <c r="P983" t="s">
        <v>389</v>
      </c>
      <c r="Q983">
        <v>4263798.93</v>
      </c>
      <c r="R983" t="s">
        <v>48</v>
      </c>
      <c r="S983" t="s">
        <v>56</v>
      </c>
      <c r="T983" t="s">
        <v>35</v>
      </c>
      <c r="U983" s="6">
        <v>3.9</v>
      </c>
    </row>
    <row r="984" spans="1:21" x14ac:dyDescent="0.25">
      <c r="A984" t="s">
        <v>2163</v>
      </c>
      <c r="B984" s="1">
        <v>45343</v>
      </c>
      <c r="C984" t="s">
        <v>88</v>
      </c>
      <c r="D984" t="s">
        <v>23</v>
      </c>
      <c r="E984" t="s">
        <v>89</v>
      </c>
      <c r="F984" t="s">
        <v>39</v>
      </c>
      <c r="G984" t="s">
        <v>316</v>
      </c>
      <c r="H984" t="s">
        <v>83</v>
      </c>
      <c r="I984" t="s">
        <v>84</v>
      </c>
      <c r="J984" t="s">
        <v>42</v>
      </c>
      <c r="K984" t="s">
        <v>29</v>
      </c>
      <c r="L984" t="s">
        <v>44</v>
      </c>
      <c r="M984" t="s">
        <v>77</v>
      </c>
      <c r="N984">
        <v>1</v>
      </c>
      <c r="O984" t="s">
        <v>2164</v>
      </c>
      <c r="P984" t="s">
        <v>341</v>
      </c>
      <c r="Q984">
        <v>921864.07</v>
      </c>
      <c r="R984" t="s">
        <v>34</v>
      </c>
      <c r="S984" t="s">
        <v>35</v>
      </c>
      <c r="T984" t="s">
        <v>35</v>
      </c>
      <c r="U984" s="6">
        <v>4</v>
      </c>
    </row>
    <row r="985" spans="1:21" x14ac:dyDescent="0.25">
      <c r="A985" t="s">
        <v>2165</v>
      </c>
      <c r="B985" s="1">
        <v>45746</v>
      </c>
      <c r="C985" t="s">
        <v>37</v>
      </c>
      <c r="D985" t="s">
        <v>23</v>
      </c>
      <c r="E985" t="s">
        <v>68</v>
      </c>
      <c r="F985" t="s">
        <v>25</v>
      </c>
      <c r="G985" t="s">
        <v>331</v>
      </c>
      <c r="H985" t="s">
        <v>104</v>
      </c>
      <c r="I985" t="s">
        <v>138</v>
      </c>
      <c r="J985" t="s">
        <v>42</v>
      </c>
      <c r="K985" t="s">
        <v>43</v>
      </c>
      <c r="L985" t="s">
        <v>44</v>
      </c>
      <c r="M985" t="s">
        <v>45</v>
      </c>
      <c r="N985">
        <v>1</v>
      </c>
      <c r="O985" t="s">
        <v>2166</v>
      </c>
      <c r="P985" t="s">
        <v>516</v>
      </c>
      <c r="Q985">
        <v>1058693.32</v>
      </c>
      <c r="R985" t="s">
        <v>34</v>
      </c>
      <c r="S985" t="s">
        <v>56</v>
      </c>
      <c r="T985" t="s">
        <v>56</v>
      </c>
      <c r="U985" s="6">
        <v>3.7</v>
      </c>
    </row>
    <row r="986" spans="1:21" x14ac:dyDescent="0.25">
      <c r="A986" t="s">
        <v>2167</v>
      </c>
      <c r="B986" s="1">
        <v>44980</v>
      </c>
      <c r="C986" t="s">
        <v>88</v>
      </c>
      <c r="D986" t="s">
        <v>23</v>
      </c>
      <c r="E986" t="s">
        <v>89</v>
      </c>
      <c r="F986" t="s">
        <v>62</v>
      </c>
      <c r="G986" t="s">
        <v>155</v>
      </c>
      <c r="H986" t="s">
        <v>104</v>
      </c>
      <c r="I986" t="s">
        <v>138</v>
      </c>
      <c r="J986" t="s">
        <v>42</v>
      </c>
      <c r="K986" t="s">
        <v>43</v>
      </c>
      <c r="L986" t="s">
        <v>30</v>
      </c>
      <c r="M986" t="s">
        <v>31</v>
      </c>
      <c r="N986">
        <v>1</v>
      </c>
      <c r="O986" t="s">
        <v>2168</v>
      </c>
      <c r="P986" t="s">
        <v>47</v>
      </c>
      <c r="Q986">
        <v>1160217.47</v>
      </c>
      <c r="R986" t="s">
        <v>48</v>
      </c>
      <c r="S986" t="s">
        <v>35</v>
      </c>
      <c r="T986" t="s">
        <v>56</v>
      </c>
      <c r="U986" s="6">
        <v>4.7</v>
      </c>
    </row>
    <row r="987" spans="1:21" x14ac:dyDescent="0.25">
      <c r="A987" t="s">
        <v>2169</v>
      </c>
      <c r="B987" s="1">
        <v>45180</v>
      </c>
      <c r="C987" t="s">
        <v>88</v>
      </c>
      <c r="D987" t="s">
        <v>23</v>
      </c>
      <c r="E987" t="s">
        <v>89</v>
      </c>
      <c r="F987" t="s">
        <v>25</v>
      </c>
      <c r="G987" t="s">
        <v>194</v>
      </c>
      <c r="H987" t="s">
        <v>104</v>
      </c>
      <c r="I987" t="s">
        <v>105</v>
      </c>
      <c r="J987" t="s">
        <v>28</v>
      </c>
      <c r="K987" t="s">
        <v>43</v>
      </c>
      <c r="L987" t="s">
        <v>30</v>
      </c>
      <c r="M987" t="s">
        <v>64</v>
      </c>
      <c r="N987">
        <v>5</v>
      </c>
      <c r="O987" t="s">
        <v>2170</v>
      </c>
      <c r="P987" t="s">
        <v>169</v>
      </c>
      <c r="Q987">
        <v>4290801.58</v>
      </c>
      <c r="R987" t="s">
        <v>34</v>
      </c>
      <c r="S987" t="s">
        <v>35</v>
      </c>
      <c r="T987" t="s">
        <v>56</v>
      </c>
      <c r="U987" s="6">
        <v>3.8</v>
      </c>
    </row>
    <row r="988" spans="1:21" x14ac:dyDescent="0.25">
      <c r="A988" t="s">
        <v>2171</v>
      </c>
      <c r="B988" s="1">
        <v>45206</v>
      </c>
      <c r="C988" t="s">
        <v>22</v>
      </c>
      <c r="D988" t="s">
        <v>23</v>
      </c>
      <c r="E988" t="s">
        <v>24</v>
      </c>
      <c r="F988" t="s">
        <v>58</v>
      </c>
      <c r="G988" t="s">
        <v>596</v>
      </c>
      <c r="H988" t="s">
        <v>166</v>
      </c>
      <c r="I988" t="s">
        <v>173</v>
      </c>
      <c r="J988" t="s">
        <v>174</v>
      </c>
      <c r="K988" t="s">
        <v>72</v>
      </c>
      <c r="L988" t="s">
        <v>30</v>
      </c>
      <c r="M988" t="s">
        <v>31</v>
      </c>
      <c r="N988">
        <v>4</v>
      </c>
      <c r="O988" t="s">
        <v>2172</v>
      </c>
      <c r="P988" t="s">
        <v>301</v>
      </c>
      <c r="Q988">
        <v>2244353.52</v>
      </c>
      <c r="R988" t="s">
        <v>48</v>
      </c>
      <c r="S988" t="s">
        <v>35</v>
      </c>
      <c r="T988" t="s">
        <v>56</v>
      </c>
      <c r="U988" s="6">
        <v>3.8</v>
      </c>
    </row>
    <row r="989" spans="1:21" x14ac:dyDescent="0.25">
      <c r="A989" t="s">
        <v>2173</v>
      </c>
      <c r="B989" s="1">
        <v>45519</v>
      </c>
      <c r="C989" t="s">
        <v>81</v>
      </c>
      <c r="D989" t="s">
        <v>23</v>
      </c>
      <c r="E989" t="s">
        <v>82</v>
      </c>
      <c r="F989" t="s">
        <v>90</v>
      </c>
      <c r="G989" t="s">
        <v>150</v>
      </c>
      <c r="H989" t="s">
        <v>104</v>
      </c>
      <c r="I989" t="s">
        <v>105</v>
      </c>
      <c r="J989" t="s">
        <v>28</v>
      </c>
      <c r="K989" t="s">
        <v>43</v>
      </c>
      <c r="L989" t="s">
        <v>30</v>
      </c>
      <c r="M989" t="s">
        <v>64</v>
      </c>
      <c r="N989">
        <v>4</v>
      </c>
      <c r="O989" t="s">
        <v>2174</v>
      </c>
      <c r="P989" t="s">
        <v>153</v>
      </c>
      <c r="Q989">
        <v>3599300.31</v>
      </c>
      <c r="R989" t="s">
        <v>48</v>
      </c>
      <c r="S989" t="s">
        <v>56</v>
      </c>
      <c r="T989" t="s">
        <v>56</v>
      </c>
      <c r="U989" s="6">
        <v>3.5</v>
      </c>
    </row>
    <row r="990" spans="1:21" x14ac:dyDescent="0.25">
      <c r="A990" t="s">
        <v>2175</v>
      </c>
      <c r="B990" s="1">
        <v>45760</v>
      </c>
      <c r="C990" t="s">
        <v>37</v>
      </c>
      <c r="D990" t="s">
        <v>23</v>
      </c>
      <c r="E990" t="s">
        <v>68</v>
      </c>
      <c r="F990" t="s">
        <v>25</v>
      </c>
      <c r="G990" t="s">
        <v>20209</v>
      </c>
      <c r="H990" t="s">
        <v>83</v>
      </c>
      <c r="I990" t="s">
        <v>126</v>
      </c>
      <c r="J990" t="s">
        <v>42</v>
      </c>
      <c r="K990" t="s">
        <v>43</v>
      </c>
      <c r="L990" t="s">
        <v>30</v>
      </c>
      <c r="M990" t="s">
        <v>64</v>
      </c>
      <c r="N990">
        <v>3</v>
      </c>
      <c r="O990" t="s">
        <v>2176</v>
      </c>
      <c r="P990" t="s">
        <v>675</v>
      </c>
      <c r="Q990">
        <v>2317770.08</v>
      </c>
      <c r="R990" t="s">
        <v>34</v>
      </c>
      <c r="S990" t="s">
        <v>35</v>
      </c>
      <c r="T990" t="s">
        <v>35</v>
      </c>
      <c r="U990" s="6">
        <v>4.5999999999999996</v>
      </c>
    </row>
    <row r="991" spans="1:21" x14ac:dyDescent="0.25">
      <c r="A991" t="s">
        <v>2177</v>
      </c>
      <c r="B991" s="1">
        <v>45042</v>
      </c>
      <c r="C991" t="s">
        <v>22</v>
      </c>
      <c r="D991" t="s">
        <v>23</v>
      </c>
      <c r="E991" t="s">
        <v>24</v>
      </c>
      <c r="F991" t="s">
        <v>39</v>
      </c>
      <c r="G991" t="s">
        <v>20213</v>
      </c>
      <c r="H991" t="s">
        <v>40</v>
      </c>
      <c r="I991" t="s">
        <v>41</v>
      </c>
      <c r="J991" t="s">
        <v>42</v>
      </c>
      <c r="K991" t="s">
        <v>43</v>
      </c>
      <c r="L991" t="s">
        <v>30</v>
      </c>
      <c r="M991" t="s">
        <v>64</v>
      </c>
      <c r="N991">
        <v>2</v>
      </c>
      <c r="O991" t="s">
        <v>2178</v>
      </c>
      <c r="P991" t="s">
        <v>47</v>
      </c>
      <c r="Q991">
        <v>2672492.5299999998</v>
      </c>
      <c r="R991" t="s">
        <v>34</v>
      </c>
      <c r="S991" t="s">
        <v>56</v>
      </c>
      <c r="T991" t="s">
        <v>35</v>
      </c>
      <c r="U991" s="6">
        <v>4</v>
      </c>
    </row>
    <row r="992" spans="1:21" x14ac:dyDescent="0.25">
      <c r="A992" t="s">
        <v>2179</v>
      </c>
      <c r="B992" s="1">
        <v>45602</v>
      </c>
      <c r="C992" t="s">
        <v>88</v>
      </c>
      <c r="D992" t="s">
        <v>23</v>
      </c>
      <c r="E992" t="s">
        <v>89</v>
      </c>
      <c r="F992" t="s">
        <v>90</v>
      </c>
      <c r="G992" t="s">
        <v>547</v>
      </c>
      <c r="H992" t="s">
        <v>166</v>
      </c>
      <c r="I992" t="s">
        <v>173</v>
      </c>
      <c r="J992" t="s">
        <v>174</v>
      </c>
      <c r="K992" t="s">
        <v>72</v>
      </c>
      <c r="L992" t="s">
        <v>30</v>
      </c>
      <c r="M992" t="s">
        <v>64</v>
      </c>
      <c r="N992">
        <v>3</v>
      </c>
      <c r="O992" t="s">
        <v>2180</v>
      </c>
      <c r="P992" t="s">
        <v>153</v>
      </c>
      <c r="Q992">
        <v>1819694.34</v>
      </c>
      <c r="R992" t="s">
        <v>34</v>
      </c>
      <c r="S992" t="s">
        <v>35</v>
      </c>
      <c r="T992" t="s">
        <v>56</v>
      </c>
      <c r="U992" s="6">
        <v>4</v>
      </c>
    </row>
    <row r="993" spans="1:21" x14ac:dyDescent="0.25">
      <c r="A993" t="s">
        <v>2181</v>
      </c>
      <c r="B993" s="1">
        <v>45370</v>
      </c>
      <c r="C993" t="s">
        <v>22</v>
      </c>
      <c r="D993" t="s">
        <v>23</v>
      </c>
      <c r="E993" t="s">
        <v>24</v>
      </c>
      <c r="F993" t="s">
        <v>76</v>
      </c>
      <c r="G993" t="s">
        <v>328</v>
      </c>
      <c r="H993" t="s">
        <v>70</v>
      </c>
      <c r="I993" t="s">
        <v>71</v>
      </c>
      <c r="J993" t="s">
        <v>28</v>
      </c>
      <c r="K993" t="s">
        <v>43</v>
      </c>
      <c r="L993" t="s">
        <v>30</v>
      </c>
      <c r="M993" t="s">
        <v>64</v>
      </c>
      <c r="N993">
        <v>3</v>
      </c>
      <c r="O993" t="s">
        <v>2182</v>
      </c>
      <c r="P993" t="s">
        <v>148</v>
      </c>
      <c r="Q993">
        <v>2612898.9700000002</v>
      </c>
      <c r="R993" t="s">
        <v>48</v>
      </c>
      <c r="S993" t="s">
        <v>56</v>
      </c>
      <c r="T993" t="s">
        <v>35</v>
      </c>
      <c r="U993" s="6">
        <v>4.0999999999999996</v>
      </c>
    </row>
    <row r="994" spans="1:21" x14ac:dyDescent="0.25">
      <c r="A994" t="s">
        <v>2183</v>
      </c>
      <c r="B994" s="1">
        <v>45731</v>
      </c>
      <c r="C994" t="s">
        <v>50</v>
      </c>
      <c r="D994" t="s">
        <v>23</v>
      </c>
      <c r="E994" t="s">
        <v>51</v>
      </c>
      <c r="F994" t="s">
        <v>25</v>
      </c>
      <c r="G994" t="s">
        <v>20196</v>
      </c>
      <c r="H994" t="s">
        <v>104</v>
      </c>
      <c r="I994" t="s">
        <v>138</v>
      </c>
      <c r="J994" t="s">
        <v>42</v>
      </c>
      <c r="K994" t="s">
        <v>29</v>
      </c>
      <c r="L994" t="s">
        <v>44</v>
      </c>
      <c r="M994" t="s">
        <v>45</v>
      </c>
      <c r="N994">
        <v>2</v>
      </c>
      <c r="O994" t="s">
        <v>2184</v>
      </c>
      <c r="P994" t="s">
        <v>86</v>
      </c>
      <c r="Q994">
        <v>2263764.02</v>
      </c>
      <c r="R994" t="s">
        <v>34</v>
      </c>
      <c r="S994" t="s">
        <v>56</v>
      </c>
      <c r="T994" t="s">
        <v>35</v>
      </c>
      <c r="U994" s="6">
        <v>4.5</v>
      </c>
    </row>
    <row r="995" spans="1:21" x14ac:dyDescent="0.25">
      <c r="A995" t="s">
        <v>2185</v>
      </c>
      <c r="B995" s="1">
        <v>45063</v>
      </c>
      <c r="C995" t="s">
        <v>50</v>
      </c>
      <c r="D995" t="s">
        <v>23</v>
      </c>
      <c r="E995" t="s">
        <v>130</v>
      </c>
      <c r="F995" t="s">
        <v>39</v>
      </c>
      <c r="G995" t="s">
        <v>146</v>
      </c>
      <c r="H995" t="s">
        <v>70</v>
      </c>
      <c r="I995" t="s">
        <v>71</v>
      </c>
      <c r="J995" t="s">
        <v>28</v>
      </c>
      <c r="K995" t="s">
        <v>43</v>
      </c>
      <c r="L995" t="s">
        <v>44</v>
      </c>
      <c r="M995" t="s">
        <v>53</v>
      </c>
      <c r="N995">
        <v>2</v>
      </c>
      <c r="O995" t="s">
        <v>2186</v>
      </c>
      <c r="P995" t="s">
        <v>160</v>
      </c>
      <c r="Q995">
        <v>1730173.69</v>
      </c>
      <c r="R995" t="s">
        <v>34</v>
      </c>
      <c r="S995" t="s">
        <v>35</v>
      </c>
      <c r="T995" t="s">
        <v>35</v>
      </c>
      <c r="U995" s="6">
        <v>3.9</v>
      </c>
    </row>
    <row r="996" spans="1:21" x14ac:dyDescent="0.25">
      <c r="A996" t="s">
        <v>2187</v>
      </c>
      <c r="B996" s="1">
        <v>45244</v>
      </c>
      <c r="C996" t="s">
        <v>50</v>
      </c>
      <c r="D996" t="s">
        <v>23</v>
      </c>
      <c r="E996" t="s">
        <v>130</v>
      </c>
      <c r="F996" t="s">
        <v>190</v>
      </c>
      <c r="G996" t="s">
        <v>316</v>
      </c>
      <c r="H996" t="s">
        <v>40</v>
      </c>
      <c r="I996" t="s">
        <v>63</v>
      </c>
      <c r="J996" t="s">
        <v>42</v>
      </c>
      <c r="K996" t="s">
        <v>43</v>
      </c>
      <c r="L996" t="s">
        <v>30</v>
      </c>
      <c r="M996" t="s">
        <v>77</v>
      </c>
      <c r="N996">
        <v>3</v>
      </c>
      <c r="O996" t="s">
        <v>2188</v>
      </c>
      <c r="P996" t="s">
        <v>92</v>
      </c>
      <c r="Q996">
        <v>2838472.49</v>
      </c>
      <c r="R996" t="s">
        <v>48</v>
      </c>
      <c r="S996" t="s">
        <v>56</v>
      </c>
      <c r="T996" t="s">
        <v>35</v>
      </c>
      <c r="U996" s="6">
        <v>4.5999999999999996</v>
      </c>
    </row>
    <row r="997" spans="1:21" x14ac:dyDescent="0.25">
      <c r="A997" t="s">
        <v>2189</v>
      </c>
      <c r="B997" s="1">
        <v>45262</v>
      </c>
      <c r="C997" t="s">
        <v>22</v>
      </c>
      <c r="D997" t="s">
        <v>23</v>
      </c>
      <c r="E997" t="s">
        <v>24</v>
      </c>
      <c r="F997" t="s">
        <v>190</v>
      </c>
      <c r="G997" t="s">
        <v>203</v>
      </c>
      <c r="H997" t="s">
        <v>40</v>
      </c>
      <c r="I997" t="s">
        <v>41</v>
      </c>
      <c r="J997" t="s">
        <v>42</v>
      </c>
      <c r="K997" t="s">
        <v>29</v>
      </c>
      <c r="L997" t="s">
        <v>30</v>
      </c>
      <c r="M997" t="s">
        <v>53</v>
      </c>
      <c r="N997">
        <v>5</v>
      </c>
      <c r="O997" t="s">
        <v>2190</v>
      </c>
      <c r="P997" t="s">
        <v>178</v>
      </c>
      <c r="Q997">
        <v>5195764.0999999996</v>
      </c>
      <c r="R997" t="s">
        <v>34</v>
      </c>
      <c r="S997" t="s">
        <v>35</v>
      </c>
      <c r="T997" t="s">
        <v>35</v>
      </c>
      <c r="U997" s="6">
        <v>4.5999999999999996</v>
      </c>
    </row>
    <row r="998" spans="1:21" x14ac:dyDescent="0.25">
      <c r="A998" t="s">
        <v>2191</v>
      </c>
      <c r="B998" s="1">
        <v>45612</v>
      </c>
      <c r="C998" t="s">
        <v>22</v>
      </c>
      <c r="D998" t="s">
        <v>23</v>
      </c>
      <c r="E998" t="s">
        <v>24</v>
      </c>
      <c r="F998" t="s">
        <v>69</v>
      </c>
      <c r="G998" t="s">
        <v>20199</v>
      </c>
      <c r="H998" t="s">
        <v>104</v>
      </c>
      <c r="I998" t="s">
        <v>240</v>
      </c>
      <c r="J998" t="s">
        <v>174</v>
      </c>
      <c r="K998" t="s">
        <v>29</v>
      </c>
      <c r="L998" t="s">
        <v>44</v>
      </c>
      <c r="M998" t="s">
        <v>113</v>
      </c>
      <c r="N998">
        <v>3</v>
      </c>
      <c r="O998" t="s">
        <v>2192</v>
      </c>
      <c r="P998" t="s">
        <v>275</v>
      </c>
      <c r="Q998">
        <v>2029390.75</v>
      </c>
      <c r="R998" t="s">
        <v>34</v>
      </c>
      <c r="S998" t="s">
        <v>35</v>
      </c>
      <c r="T998" t="s">
        <v>56</v>
      </c>
      <c r="U998" s="6">
        <v>3.6</v>
      </c>
    </row>
    <row r="999" spans="1:21" x14ac:dyDescent="0.25">
      <c r="A999" t="s">
        <v>2193</v>
      </c>
      <c r="B999" s="1">
        <v>45907</v>
      </c>
      <c r="C999" t="s">
        <v>50</v>
      </c>
      <c r="D999" t="s">
        <v>23</v>
      </c>
      <c r="E999" t="s">
        <v>130</v>
      </c>
      <c r="F999" t="s">
        <v>39</v>
      </c>
      <c r="G999" t="s">
        <v>20211</v>
      </c>
      <c r="H999" t="s">
        <v>70</v>
      </c>
      <c r="I999" t="s">
        <v>119</v>
      </c>
      <c r="J999" t="s">
        <v>28</v>
      </c>
      <c r="K999" t="s">
        <v>43</v>
      </c>
      <c r="L999" t="s">
        <v>30</v>
      </c>
      <c r="M999" t="s">
        <v>113</v>
      </c>
      <c r="N999">
        <v>5</v>
      </c>
      <c r="O999" t="s">
        <v>2194</v>
      </c>
      <c r="P999" t="s">
        <v>79</v>
      </c>
      <c r="Q999">
        <v>3607284.87</v>
      </c>
      <c r="R999" t="s">
        <v>34</v>
      </c>
      <c r="S999" t="s">
        <v>35</v>
      </c>
      <c r="T999" t="s">
        <v>56</v>
      </c>
      <c r="U999" s="6">
        <v>4.8</v>
      </c>
    </row>
    <row r="1000" spans="1:21" x14ac:dyDescent="0.25">
      <c r="A1000" t="s">
        <v>2195</v>
      </c>
      <c r="B1000" s="1">
        <v>45488</v>
      </c>
      <c r="C1000" t="s">
        <v>98</v>
      </c>
      <c r="D1000" t="s">
        <v>23</v>
      </c>
      <c r="E1000" t="s">
        <v>99</v>
      </c>
      <c r="F1000" t="s">
        <v>76</v>
      </c>
      <c r="G1000" t="s">
        <v>20205</v>
      </c>
      <c r="H1000" t="s">
        <v>70</v>
      </c>
      <c r="I1000" t="s">
        <v>180</v>
      </c>
      <c r="J1000" t="s">
        <v>42</v>
      </c>
      <c r="K1000" t="s">
        <v>43</v>
      </c>
      <c r="L1000" t="s">
        <v>30</v>
      </c>
      <c r="M1000" t="s">
        <v>64</v>
      </c>
      <c r="N1000">
        <v>1</v>
      </c>
      <c r="O1000" t="s">
        <v>2196</v>
      </c>
      <c r="P1000" t="s">
        <v>60</v>
      </c>
      <c r="Q1000">
        <v>890191.8</v>
      </c>
      <c r="R1000" t="s">
        <v>34</v>
      </c>
      <c r="S1000" t="s">
        <v>35</v>
      </c>
      <c r="T1000" t="s">
        <v>56</v>
      </c>
      <c r="U1000" s="6">
        <v>3.6</v>
      </c>
    </row>
    <row r="1001" spans="1:21" x14ac:dyDescent="0.25">
      <c r="A1001" t="s">
        <v>2197</v>
      </c>
      <c r="B1001" s="1">
        <v>45838</v>
      </c>
      <c r="C1001" t="s">
        <v>50</v>
      </c>
      <c r="D1001" t="s">
        <v>23</v>
      </c>
      <c r="E1001" t="s">
        <v>51</v>
      </c>
      <c r="F1001" t="s">
        <v>76</v>
      </c>
      <c r="G1001" t="s">
        <v>20201</v>
      </c>
      <c r="H1001" t="s">
        <v>83</v>
      </c>
      <c r="I1001" t="s">
        <v>84</v>
      </c>
      <c r="J1001" t="s">
        <v>42</v>
      </c>
      <c r="K1001" t="s">
        <v>43</v>
      </c>
      <c r="L1001" t="s">
        <v>44</v>
      </c>
      <c r="M1001" t="s">
        <v>77</v>
      </c>
      <c r="N1001">
        <v>1</v>
      </c>
      <c r="O1001" t="s">
        <v>2198</v>
      </c>
      <c r="P1001" t="s">
        <v>318</v>
      </c>
      <c r="Q1001">
        <v>1021406.66</v>
      </c>
      <c r="R1001" t="s">
        <v>34</v>
      </c>
      <c r="S1001" t="s">
        <v>35</v>
      </c>
      <c r="T1001" t="s">
        <v>56</v>
      </c>
      <c r="U1001" s="6">
        <v>4.7</v>
      </c>
    </row>
    <row r="1002" spans="1:21" x14ac:dyDescent="0.25">
      <c r="A1002" t="s">
        <v>2199</v>
      </c>
      <c r="B1002" s="1">
        <v>45639</v>
      </c>
      <c r="C1002" t="s">
        <v>81</v>
      </c>
      <c r="D1002" t="s">
        <v>23</v>
      </c>
      <c r="E1002" t="s">
        <v>82</v>
      </c>
      <c r="F1002" t="s">
        <v>39</v>
      </c>
      <c r="G1002" t="s">
        <v>596</v>
      </c>
      <c r="H1002" t="s">
        <v>26</v>
      </c>
      <c r="I1002" t="s">
        <v>52</v>
      </c>
      <c r="J1002" t="s">
        <v>28</v>
      </c>
      <c r="K1002" t="s">
        <v>43</v>
      </c>
      <c r="L1002" t="s">
        <v>44</v>
      </c>
      <c r="M1002" t="s">
        <v>45</v>
      </c>
      <c r="N1002">
        <v>3</v>
      </c>
      <c r="O1002" t="s">
        <v>2200</v>
      </c>
      <c r="P1002" t="s">
        <v>128</v>
      </c>
      <c r="Q1002">
        <v>2234184.34</v>
      </c>
      <c r="R1002" t="s">
        <v>34</v>
      </c>
      <c r="S1002" t="s">
        <v>35</v>
      </c>
      <c r="T1002" t="s">
        <v>35</v>
      </c>
      <c r="U1002" s="6">
        <v>4.9000000000000004</v>
      </c>
    </row>
    <row r="1003" spans="1:21" x14ac:dyDescent="0.25">
      <c r="A1003" t="s">
        <v>2201</v>
      </c>
      <c r="B1003" s="1">
        <v>45496</v>
      </c>
      <c r="C1003" t="s">
        <v>50</v>
      </c>
      <c r="D1003" t="s">
        <v>23</v>
      </c>
      <c r="E1003" t="s">
        <v>51</v>
      </c>
      <c r="F1003" t="s">
        <v>62</v>
      </c>
      <c r="G1003" t="s">
        <v>316</v>
      </c>
      <c r="H1003" t="s">
        <v>70</v>
      </c>
      <c r="I1003" t="s">
        <v>180</v>
      </c>
      <c r="J1003" t="s">
        <v>42</v>
      </c>
      <c r="K1003" t="s">
        <v>72</v>
      </c>
      <c r="L1003" t="s">
        <v>30</v>
      </c>
      <c r="M1003" t="s">
        <v>64</v>
      </c>
      <c r="N1003">
        <v>3</v>
      </c>
      <c r="O1003" t="s">
        <v>2202</v>
      </c>
      <c r="P1003" t="s">
        <v>101</v>
      </c>
      <c r="Q1003">
        <v>3218402.59</v>
      </c>
      <c r="R1003" t="s">
        <v>34</v>
      </c>
      <c r="S1003" t="s">
        <v>56</v>
      </c>
      <c r="T1003" t="s">
        <v>35</v>
      </c>
      <c r="U1003" s="6">
        <v>3.8</v>
      </c>
    </row>
    <row r="1004" spans="1:21" x14ac:dyDescent="0.25">
      <c r="A1004" t="s">
        <v>2203</v>
      </c>
      <c r="B1004" s="1">
        <v>45062</v>
      </c>
      <c r="C1004" t="s">
        <v>98</v>
      </c>
      <c r="D1004" t="s">
        <v>23</v>
      </c>
      <c r="E1004" t="s">
        <v>103</v>
      </c>
      <c r="F1004" t="s">
        <v>90</v>
      </c>
      <c r="G1004" t="s">
        <v>20200</v>
      </c>
      <c r="H1004" t="s">
        <v>40</v>
      </c>
      <c r="I1004" t="s">
        <v>63</v>
      </c>
      <c r="J1004" t="s">
        <v>42</v>
      </c>
      <c r="K1004" t="s">
        <v>43</v>
      </c>
      <c r="L1004" t="s">
        <v>44</v>
      </c>
      <c r="M1004" t="s">
        <v>77</v>
      </c>
      <c r="N1004">
        <v>2</v>
      </c>
      <c r="O1004" t="s">
        <v>2204</v>
      </c>
      <c r="P1004" t="s">
        <v>516</v>
      </c>
      <c r="Q1004">
        <v>1698697.75</v>
      </c>
      <c r="R1004" t="s">
        <v>34</v>
      </c>
      <c r="S1004" t="s">
        <v>35</v>
      </c>
      <c r="T1004" t="s">
        <v>35</v>
      </c>
      <c r="U1004" s="6">
        <v>4.5999999999999996</v>
      </c>
    </row>
    <row r="1005" spans="1:21" x14ac:dyDescent="0.25">
      <c r="A1005" t="s">
        <v>2205</v>
      </c>
      <c r="B1005" s="1">
        <v>45631</v>
      </c>
      <c r="C1005" t="s">
        <v>22</v>
      </c>
      <c r="D1005" t="s">
        <v>23</v>
      </c>
      <c r="E1005" t="s">
        <v>24</v>
      </c>
      <c r="F1005" t="s">
        <v>25</v>
      </c>
      <c r="G1005" t="s">
        <v>328</v>
      </c>
      <c r="H1005" t="s">
        <v>104</v>
      </c>
      <c r="I1005" t="s">
        <v>240</v>
      </c>
      <c r="J1005" t="s">
        <v>174</v>
      </c>
      <c r="K1005" t="s">
        <v>29</v>
      </c>
      <c r="L1005" t="s">
        <v>44</v>
      </c>
      <c r="M1005" t="s">
        <v>31</v>
      </c>
      <c r="N1005">
        <v>3</v>
      </c>
      <c r="O1005" t="s">
        <v>2206</v>
      </c>
      <c r="P1005" t="s">
        <v>160</v>
      </c>
      <c r="Q1005">
        <v>2162172.71</v>
      </c>
      <c r="R1005" t="s">
        <v>34</v>
      </c>
      <c r="S1005" t="s">
        <v>56</v>
      </c>
      <c r="T1005" t="s">
        <v>35</v>
      </c>
      <c r="U1005" s="6">
        <v>4.3</v>
      </c>
    </row>
    <row r="1006" spans="1:21" x14ac:dyDescent="0.25">
      <c r="A1006" t="s">
        <v>2207</v>
      </c>
      <c r="B1006" s="1">
        <v>45038</v>
      </c>
      <c r="C1006" t="s">
        <v>22</v>
      </c>
      <c r="D1006" t="s">
        <v>23</v>
      </c>
      <c r="E1006" t="s">
        <v>24</v>
      </c>
      <c r="F1006" t="s">
        <v>190</v>
      </c>
      <c r="G1006" t="s">
        <v>331</v>
      </c>
      <c r="H1006" t="s">
        <v>26</v>
      </c>
      <c r="I1006" t="s">
        <v>253</v>
      </c>
      <c r="J1006" t="s">
        <v>42</v>
      </c>
      <c r="K1006" t="s">
        <v>72</v>
      </c>
      <c r="L1006" t="s">
        <v>30</v>
      </c>
      <c r="M1006" t="s">
        <v>45</v>
      </c>
      <c r="N1006">
        <v>2</v>
      </c>
      <c r="O1006" t="s">
        <v>2208</v>
      </c>
      <c r="P1006" t="s">
        <v>238</v>
      </c>
      <c r="Q1006">
        <v>1582782.88</v>
      </c>
      <c r="R1006" t="s">
        <v>48</v>
      </c>
      <c r="S1006" t="s">
        <v>56</v>
      </c>
      <c r="T1006" t="s">
        <v>35</v>
      </c>
      <c r="U1006" s="6">
        <v>4.7</v>
      </c>
    </row>
    <row r="1007" spans="1:21" x14ac:dyDescent="0.25">
      <c r="A1007" t="s">
        <v>2209</v>
      </c>
      <c r="B1007" s="1">
        <v>45212</v>
      </c>
      <c r="C1007" t="s">
        <v>81</v>
      </c>
      <c r="D1007" t="s">
        <v>23</v>
      </c>
      <c r="E1007" t="s">
        <v>82</v>
      </c>
      <c r="F1007" t="s">
        <v>69</v>
      </c>
      <c r="G1007" t="s">
        <v>20214</v>
      </c>
      <c r="H1007" t="s">
        <v>70</v>
      </c>
      <c r="I1007" t="s">
        <v>71</v>
      </c>
      <c r="J1007" t="s">
        <v>28</v>
      </c>
      <c r="K1007" t="s">
        <v>72</v>
      </c>
      <c r="L1007" t="s">
        <v>30</v>
      </c>
      <c r="M1007" t="s">
        <v>64</v>
      </c>
      <c r="N1007">
        <v>2</v>
      </c>
      <c r="O1007" t="s">
        <v>2210</v>
      </c>
      <c r="P1007" t="s">
        <v>375</v>
      </c>
      <c r="Q1007">
        <v>1722185.29</v>
      </c>
      <c r="R1007" t="s">
        <v>34</v>
      </c>
      <c r="S1007" t="s">
        <v>35</v>
      </c>
      <c r="T1007" t="s">
        <v>56</v>
      </c>
      <c r="U1007" s="6">
        <v>3.9</v>
      </c>
    </row>
    <row r="1008" spans="1:21" x14ac:dyDescent="0.25">
      <c r="A1008" t="s">
        <v>2211</v>
      </c>
      <c r="B1008" s="1">
        <v>44982</v>
      </c>
      <c r="C1008" t="s">
        <v>81</v>
      </c>
      <c r="D1008" t="s">
        <v>23</v>
      </c>
      <c r="E1008" t="s">
        <v>82</v>
      </c>
      <c r="F1008" t="s">
        <v>58</v>
      </c>
      <c r="G1008" t="s">
        <v>20210</v>
      </c>
      <c r="H1008" t="s">
        <v>26</v>
      </c>
      <c r="I1008" t="s">
        <v>204</v>
      </c>
      <c r="J1008" t="s">
        <v>28</v>
      </c>
      <c r="K1008" t="s">
        <v>72</v>
      </c>
      <c r="L1008" t="s">
        <v>30</v>
      </c>
      <c r="M1008" t="s">
        <v>113</v>
      </c>
      <c r="N1008">
        <v>1</v>
      </c>
      <c r="O1008" t="s">
        <v>2212</v>
      </c>
      <c r="P1008" t="s">
        <v>539</v>
      </c>
      <c r="Q1008">
        <v>964828.98</v>
      </c>
      <c r="R1008" t="s">
        <v>48</v>
      </c>
      <c r="S1008" t="s">
        <v>56</v>
      </c>
      <c r="T1008" t="s">
        <v>35</v>
      </c>
      <c r="U1008" s="6">
        <v>3.6</v>
      </c>
    </row>
    <row r="1009" spans="1:21" x14ac:dyDescent="0.25">
      <c r="A1009" t="s">
        <v>2213</v>
      </c>
      <c r="B1009" s="1">
        <v>45832</v>
      </c>
      <c r="C1009" t="s">
        <v>98</v>
      </c>
      <c r="D1009" t="s">
        <v>23</v>
      </c>
      <c r="E1009" t="s">
        <v>103</v>
      </c>
      <c r="F1009" t="s">
        <v>25</v>
      </c>
      <c r="G1009" t="s">
        <v>20206</v>
      </c>
      <c r="H1009" t="s">
        <v>166</v>
      </c>
      <c r="I1009" t="s">
        <v>173</v>
      </c>
      <c r="J1009" t="s">
        <v>174</v>
      </c>
      <c r="K1009" t="s">
        <v>72</v>
      </c>
      <c r="L1009" t="s">
        <v>30</v>
      </c>
      <c r="M1009" t="s">
        <v>45</v>
      </c>
      <c r="N1009">
        <v>1</v>
      </c>
      <c r="O1009" t="s">
        <v>2214</v>
      </c>
      <c r="P1009" t="s">
        <v>386</v>
      </c>
      <c r="Q1009">
        <v>619190.47</v>
      </c>
      <c r="R1009" t="s">
        <v>34</v>
      </c>
      <c r="S1009" t="s">
        <v>56</v>
      </c>
      <c r="T1009" t="s">
        <v>56</v>
      </c>
      <c r="U1009" s="6">
        <v>4</v>
      </c>
    </row>
    <row r="1010" spans="1:21" x14ac:dyDescent="0.25">
      <c r="A1010" t="s">
        <v>2215</v>
      </c>
      <c r="B1010" s="1">
        <v>45749</v>
      </c>
      <c r="C1010" t="s">
        <v>98</v>
      </c>
      <c r="D1010" t="s">
        <v>23</v>
      </c>
      <c r="E1010" t="s">
        <v>103</v>
      </c>
      <c r="F1010" t="s">
        <v>58</v>
      </c>
      <c r="G1010" t="s">
        <v>20211</v>
      </c>
      <c r="H1010" t="s">
        <v>26</v>
      </c>
      <c r="I1010" t="s">
        <v>52</v>
      </c>
      <c r="J1010" t="s">
        <v>28</v>
      </c>
      <c r="K1010" t="s">
        <v>72</v>
      </c>
      <c r="L1010" t="s">
        <v>30</v>
      </c>
      <c r="M1010" t="s">
        <v>113</v>
      </c>
      <c r="N1010">
        <v>4</v>
      </c>
      <c r="O1010" t="s">
        <v>2216</v>
      </c>
      <c r="P1010" t="s">
        <v>571</v>
      </c>
      <c r="Q1010">
        <v>3285136.04</v>
      </c>
      <c r="R1010" t="s">
        <v>34</v>
      </c>
      <c r="S1010" t="s">
        <v>56</v>
      </c>
      <c r="T1010" t="s">
        <v>35</v>
      </c>
      <c r="U1010" s="6">
        <v>4.0999999999999996</v>
      </c>
    </row>
    <row r="1011" spans="1:21" x14ac:dyDescent="0.25">
      <c r="A1011" t="s">
        <v>2217</v>
      </c>
      <c r="B1011" s="1">
        <v>45794</v>
      </c>
      <c r="C1011" t="s">
        <v>22</v>
      </c>
      <c r="D1011" t="s">
        <v>23</v>
      </c>
      <c r="E1011" t="s">
        <v>24</v>
      </c>
      <c r="F1011" t="s">
        <v>69</v>
      </c>
      <c r="G1011" t="s">
        <v>316</v>
      </c>
      <c r="H1011" t="s">
        <v>40</v>
      </c>
      <c r="I1011" t="s">
        <v>41</v>
      </c>
      <c r="J1011" t="s">
        <v>42</v>
      </c>
      <c r="K1011" t="s">
        <v>43</v>
      </c>
      <c r="L1011" t="s">
        <v>30</v>
      </c>
      <c r="M1011" t="s">
        <v>31</v>
      </c>
      <c r="N1011">
        <v>4</v>
      </c>
      <c r="O1011" t="s">
        <v>2218</v>
      </c>
      <c r="P1011" t="s">
        <v>47</v>
      </c>
      <c r="Q1011">
        <v>4562012.67</v>
      </c>
      <c r="R1011" t="s">
        <v>34</v>
      </c>
      <c r="S1011" t="s">
        <v>35</v>
      </c>
      <c r="T1011" t="s">
        <v>35</v>
      </c>
      <c r="U1011" s="6">
        <v>4</v>
      </c>
    </row>
    <row r="1012" spans="1:21" x14ac:dyDescent="0.25">
      <c r="A1012" t="s">
        <v>2219</v>
      </c>
      <c r="B1012" s="1">
        <v>45376</v>
      </c>
      <c r="C1012" t="s">
        <v>22</v>
      </c>
      <c r="D1012" t="s">
        <v>23</v>
      </c>
      <c r="E1012" t="s">
        <v>24</v>
      </c>
      <c r="F1012" t="s">
        <v>69</v>
      </c>
      <c r="G1012" t="s">
        <v>20208</v>
      </c>
      <c r="H1012" t="s">
        <v>26</v>
      </c>
      <c r="I1012" t="s">
        <v>27</v>
      </c>
      <c r="J1012" t="s">
        <v>28</v>
      </c>
      <c r="K1012" t="s">
        <v>72</v>
      </c>
      <c r="L1012" t="s">
        <v>30</v>
      </c>
      <c r="M1012" t="s">
        <v>64</v>
      </c>
      <c r="N1012">
        <v>2</v>
      </c>
      <c r="O1012" t="s">
        <v>2220</v>
      </c>
      <c r="P1012" t="s">
        <v>375</v>
      </c>
      <c r="Q1012">
        <v>2331004.98</v>
      </c>
      <c r="R1012" t="s">
        <v>34</v>
      </c>
      <c r="S1012" t="s">
        <v>56</v>
      </c>
      <c r="T1012" t="s">
        <v>56</v>
      </c>
      <c r="U1012" s="6">
        <v>4.0999999999999996</v>
      </c>
    </row>
    <row r="1013" spans="1:21" x14ac:dyDescent="0.25">
      <c r="A1013" t="s">
        <v>2221</v>
      </c>
      <c r="B1013" s="1">
        <v>45541</v>
      </c>
      <c r="C1013" t="s">
        <v>37</v>
      </c>
      <c r="D1013" t="s">
        <v>23</v>
      </c>
      <c r="E1013" t="s">
        <v>68</v>
      </c>
      <c r="F1013" t="s">
        <v>76</v>
      </c>
      <c r="G1013" t="s">
        <v>233</v>
      </c>
      <c r="H1013" t="s">
        <v>104</v>
      </c>
      <c r="I1013" t="s">
        <v>138</v>
      </c>
      <c r="J1013" t="s">
        <v>42</v>
      </c>
      <c r="K1013" t="s">
        <v>29</v>
      </c>
      <c r="L1013" t="s">
        <v>30</v>
      </c>
      <c r="M1013" t="s">
        <v>77</v>
      </c>
      <c r="N1013">
        <v>2</v>
      </c>
      <c r="O1013" t="s">
        <v>2222</v>
      </c>
      <c r="P1013" t="s">
        <v>135</v>
      </c>
      <c r="Q1013">
        <v>1972025.89</v>
      </c>
      <c r="R1013" t="s">
        <v>34</v>
      </c>
      <c r="S1013" t="s">
        <v>56</v>
      </c>
      <c r="T1013" t="s">
        <v>35</v>
      </c>
      <c r="U1013" s="6">
        <v>4</v>
      </c>
    </row>
    <row r="1014" spans="1:21" x14ac:dyDescent="0.25">
      <c r="A1014" t="s">
        <v>2223</v>
      </c>
      <c r="B1014" s="1">
        <v>44929</v>
      </c>
      <c r="C1014" t="s">
        <v>88</v>
      </c>
      <c r="D1014" t="s">
        <v>23</v>
      </c>
      <c r="E1014" t="s">
        <v>89</v>
      </c>
      <c r="F1014" t="s">
        <v>90</v>
      </c>
      <c r="G1014" t="s">
        <v>20206</v>
      </c>
      <c r="H1014" t="s">
        <v>83</v>
      </c>
      <c r="I1014" t="s">
        <v>84</v>
      </c>
      <c r="J1014" t="s">
        <v>42</v>
      </c>
      <c r="K1014" t="s">
        <v>29</v>
      </c>
      <c r="L1014" t="s">
        <v>44</v>
      </c>
      <c r="M1014" t="s">
        <v>64</v>
      </c>
      <c r="N1014">
        <v>4</v>
      </c>
      <c r="O1014" t="s">
        <v>2224</v>
      </c>
      <c r="P1014" t="s">
        <v>295</v>
      </c>
      <c r="Q1014">
        <v>3378249.17</v>
      </c>
      <c r="R1014" t="s">
        <v>48</v>
      </c>
      <c r="S1014" t="s">
        <v>35</v>
      </c>
      <c r="T1014" t="s">
        <v>56</v>
      </c>
      <c r="U1014" s="6">
        <v>4.5999999999999996</v>
      </c>
    </row>
    <row r="1015" spans="1:21" x14ac:dyDescent="0.25">
      <c r="A1015" t="s">
        <v>2225</v>
      </c>
      <c r="B1015" s="1">
        <v>45743</v>
      </c>
      <c r="C1015" t="s">
        <v>50</v>
      </c>
      <c r="D1015" t="s">
        <v>23</v>
      </c>
      <c r="E1015" t="s">
        <v>51</v>
      </c>
      <c r="F1015" t="s">
        <v>90</v>
      </c>
      <c r="G1015" t="s">
        <v>137</v>
      </c>
      <c r="H1015" t="s">
        <v>70</v>
      </c>
      <c r="I1015" t="s">
        <v>71</v>
      </c>
      <c r="J1015" t="s">
        <v>28</v>
      </c>
      <c r="K1015" t="s">
        <v>43</v>
      </c>
      <c r="L1015" t="s">
        <v>44</v>
      </c>
      <c r="M1015" t="s">
        <v>45</v>
      </c>
      <c r="N1015">
        <v>5</v>
      </c>
      <c r="O1015" t="s">
        <v>2226</v>
      </c>
      <c r="P1015" t="s">
        <v>153</v>
      </c>
      <c r="Q1015">
        <v>4023346.71</v>
      </c>
      <c r="R1015" t="s">
        <v>34</v>
      </c>
      <c r="S1015" t="s">
        <v>56</v>
      </c>
      <c r="T1015" t="s">
        <v>56</v>
      </c>
      <c r="U1015" s="6">
        <v>4.7</v>
      </c>
    </row>
    <row r="1016" spans="1:21" x14ac:dyDescent="0.25">
      <c r="A1016" t="s">
        <v>2227</v>
      </c>
      <c r="B1016" s="1">
        <v>44981</v>
      </c>
      <c r="C1016" t="s">
        <v>81</v>
      </c>
      <c r="D1016" t="s">
        <v>23</v>
      </c>
      <c r="E1016" t="s">
        <v>82</v>
      </c>
      <c r="F1016" t="s">
        <v>190</v>
      </c>
      <c r="G1016" t="s">
        <v>20201</v>
      </c>
      <c r="H1016" t="s">
        <v>40</v>
      </c>
      <c r="I1016" t="s">
        <v>63</v>
      </c>
      <c r="J1016" t="s">
        <v>42</v>
      </c>
      <c r="K1016" t="s">
        <v>43</v>
      </c>
      <c r="L1016" t="s">
        <v>44</v>
      </c>
      <c r="M1016" t="s">
        <v>113</v>
      </c>
      <c r="N1016">
        <v>5</v>
      </c>
      <c r="O1016" t="s">
        <v>2228</v>
      </c>
      <c r="P1016" t="s">
        <v>275</v>
      </c>
      <c r="Q1016">
        <v>4557287.8099999996</v>
      </c>
      <c r="R1016" t="s">
        <v>48</v>
      </c>
      <c r="S1016" t="s">
        <v>56</v>
      </c>
      <c r="T1016" t="s">
        <v>35</v>
      </c>
      <c r="U1016" s="6">
        <v>4.7</v>
      </c>
    </row>
    <row r="1017" spans="1:21" x14ac:dyDescent="0.25">
      <c r="A1017" t="s">
        <v>2229</v>
      </c>
      <c r="B1017" s="1">
        <v>45052</v>
      </c>
      <c r="C1017" t="s">
        <v>22</v>
      </c>
      <c r="D1017" t="s">
        <v>23</v>
      </c>
      <c r="E1017" t="s">
        <v>24</v>
      </c>
      <c r="F1017" t="s">
        <v>190</v>
      </c>
      <c r="G1017" t="s">
        <v>20214</v>
      </c>
      <c r="H1017" t="s">
        <v>166</v>
      </c>
      <c r="I1017" t="s">
        <v>173</v>
      </c>
      <c r="J1017" t="s">
        <v>174</v>
      </c>
      <c r="K1017" t="s">
        <v>72</v>
      </c>
      <c r="L1017" t="s">
        <v>30</v>
      </c>
      <c r="M1017" t="s">
        <v>113</v>
      </c>
      <c r="N1017">
        <v>1</v>
      </c>
      <c r="O1017" t="s">
        <v>2230</v>
      </c>
      <c r="P1017" t="s">
        <v>225</v>
      </c>
      <c r="Q1017">
        <v>617336.13</v>
      </c>
      <c r="R1017" t="s">
        <v>34</v>
      </c>
      <c r="S1017" t="s">
        <v>56</v>
      </c>
      <c r="T1017" t="s">
        <v>56</v>
      </c>
      <c r="U1017" s="6">
        <v>4.9000000000000004</v>
      </c>
    </row>
    <row r="1018" spans="1:21" x14ac:dyDescent="0.25">
      <c r="A1018" t="s">
        <v>2231</v>
      </c>
      <c r="B1018" s="1">
        <v>45125</v>
      </c>
      <c r="C1018" t="s">
        <v>22</v>
      </c>
      <c r="D1018" t="s">
        <v>23</v>
      </c>
      <c r="E1018" t="s">
        <v>24</v>
      </c>
      <c r="F1018" t="s">
        <v>190</v>
      </c>
      <c r="G1018" t="s">
        <v>20205</v>
      </c>
      <c r="H1018" t="s">
        <v>83</v>
      </c>
      <c r="I1018" t="s">
        <v>84</v>
      </c>
      <c r="J1018" t="s">
        <v>42</v>
      </c>
      <c r="K1018" t="s">
        <v>43</v>
      </c>
      <c r="L1018" t="s">
        <v>30</v>
      </c>
      <c r="M1018" t="s">
        <v>53</v>
      </c>
      <c r="N1018">
        <v>4</v>
      </c>
      <c r="O1018" t="s">
        <v>2232</v>
      </c>
      <c r="P1018" t="s">
        <v>148</v>
      </c>
      <c r="Q1018">
        <v>4133910.41</v>
      </c>
      <c r="R1018" t="s">
        <v>48</v>
      </c>
      <c r="S1018" t="s">
        <v>35</v>
      </c>
      <c r="T1018" t="s">
        <v>35</v>
      </c>
      <c r="U1018" s="6">
        <v>4.5</v>
      </c>
    </row>
    <row r="1019" spans="1:21" x14ac:dyDescent="0.25">
      <c r="A1019" t="s">
        <v>2233</v>
      </c>
      <c r="B1019" s="1">
        <v>45609</v>
      </c>
      <c r="C1019" t="s">
        <v>98</v>
      </c>
      <c r="D1019" t="s">
        <v>23</v>
      </c>
      <c r="E1019" t="s">
        <v>99</v>
      </c>
      <c r="F1019" t="s">
        <v>90</v>
      </c>
      <c r="G1019" t="s">
        <v>265</v>
      </c>
      <c r="H1019" t="s">
        <v>83</v>
      </c>
      <c r="I1019" t="s">
        <v>84</v>
      </c>
      <c r="J1019" t="s">
        <v>42</v>
      </c>
      <c r="K1019" t="s">
        <v>29</v>
      </c>
      <c r="L1019" t="s">
        <v>30</v>
      </c>
      <c r="M1019" t="s">
        <v>31</v>
      </c>
      <c r="N1019">
        <v>2</v>
      </c>
      <c r="O1019" t="s">
        <v>2234</v>
      </c>
      <c r="P1019" t="s">
        <v>117</v>
      </c>
      <c r="Q1019">
        <v>1866152.79</v>
      </c>
      <c r="R1019" t="s">
        <v>34</v>
      </c>
      <c r="S1019" t="s">
        <v>56</v>
      </c>
      <c r="T1019" t="s">
        <v>35</v>
      </c>
      <c r="U1019" s="6">
        <v>4.0999999999999996</v>
      </c>
    </row>
    <row r="1020" spans="1:21" x14ac:dyDescent="0.25">
      <c r="A1020" t="s">
        <v>2235</v>
      </c>
      <c r="B1020" s="1">
        <v>45400</v>
      </c>
      <c r="C1020" t="s">
        <v>22</v>
      </c>
      <c r="D1020" t="s">
        <v>23</v>
      </c>
      <c r="E1020" t="s">
        <v>24</v>
      </c>
      <c r="F1020" t="s">
        <v>39</v>
      </c>
      <c r="G1020" t="s">
        <v>365</v>
      </c>
      <c r="H1020" t="s">
        <v>166</v>
      </c>
      <c r="I1020" t="s">
        <v>173</v>
      </c>
      <c r="J1020" t="s">
        <v>174</v>
      </c>
      <c r="K1020" t="s">
        <v>29</v>
      </c>
      <c r="L1020" t="s">
        <v>44</v>
      </c>
      <c r="M1020" t="s">
        <v>77</v>
      </c>
      <c r="N1020">
        <v>3</v>
      </c>
      <c r="O1020" t="s">
        <v>2236</v>
      </c>
      <c r="P1020" t="s">
        <v>148</v>
      </c>
      <c r="Q1020">
        <v>2087107.69</v>
      </c>
      <c r="R1020" t="s">
        <v>48</v>
      </c>
      <c r="S1020" t="s">
        <v>56</v>
      </c>
      <c r="T1020" t="s">
        <v>56</v>
      </c>
      <c r="U1020" s="6">
        <v>4.8</v>
      </c>
    </row>
    <row r="1021" spans="1:21" x14ac:dyDescent="0.25">
      <c r="A1021" t="s">
        <v>2237</v>
      </c>
      <c r="B1021" s="1">
        <v>45227</v>
      </c>
      <c r="C1021" t="s">
        <v>37</v>
      </c>
      <c r="D1021" t="s">
        <v>23</v>
      </c>
      <c r="E1021" t="s">
        <v>38</v>
      </c>
      <c r="F1021" t="s">
        <v>58</v>
      </c>
      <c r="G1021" t="s">
        <v>20198</v>
      </c>
      <c r="H1021" t="s">
        <v>70</v>
      </c>
      <c r="I1021" t="s">
        <v>119</v>
      </c>
      <c r="J1021" t="s">
        <v>28</v>
      </c>
      <c r="K1021" t="s">
        <v>43</v>
      </c>
      <c r="L1021" t="s">
        <v>30</v>
      </c>
      <c r="M1021" t="s">
        <v>53</v>
      </c>
      <c r="N1021">
        <v>3</v>
      </c>
      <c r="O1021" t="s">
        <v>2238</v>
      </c>
      <c r="P1021" t="s">
        <v>248</v>
      </c>
      <c r="Q1021">
        <v>2085622.94</v>
      </c>
      <c r="R1021" t="s">
        <v>48</v>
      </c>
      <c r="S1021" t="s">
        <v>56</v>
      </c>
      <c r="T1021" t="s">
        <v>56</v>
      </c>
      <c r="U1021" s="6">
        <v>4.7</v>
      </c>
    </row>
    <row r="1022" spans="1:21" x14ac:dyDescent="0.25">
      <c r="A1022" t="s">
        <v>2239</v>
      </c>
      <c r="B1022" s="1">
        <v>45458</v>
      </c>
      <c r="C1022" t="s">
        <v>50</v>
      </c>
      <c r="D1022" t="s">
        <v>23</v>
      </c>
      <c r="E1022" t="s">
        <v>51</v>
      </c>
      <c r="F1022" t="s">
        <v>62</v>
      </c>
      <c r="G1022" t="s">
        <v>150</v>
      </c>
      <c r="H1022" t="s">
        <v>166</v>
      </c>
      <c r="I1022" t="s">
        <v>173</v>
      </c>
      <c r="J1022" t="s">
        <v>174</v>
      </c>
      <c r="K1022" t="s">
        <v>29</v>
      </c>
      <c r="L1022" t="s">
        <v>30</v>
      </c>
      <c r="M1022" t="s">
        <v>53</v>
      </c>
      <c r="N1022">
        <v>3</v>
      </c>
      <c r="O1022" t="s">
        <v>2240</v>
      </c>
      <c r="P1022" t="s">
        <v>216</v>
      </c>
      <c r="Q1022">
        <v>1745609.8</v>
      </c>
      <c r="R1022" t="s">
        <v>34</v>
      </c>
      <c r="S1022" t="s">
        <v>56</v>
      </c>
      <c r="T1022" t="s">
        <v>35</v>
      </c>
      <c r="U1022" s="6">
        <v>3.9</v>
      </c>
    </row>
    <row r="1023" spans="1:21" x14ac:dyDescent="0.25">
      <c r="A1023" t="s">
        <v>2241</v>
      </c>
      <c r="B1023" s="1">
        <v>45710</v>
      </c>
      <c r="C1023" t="s">
        <v>22</v>
      </c>
      <c r="D1023" t="s">
        <v>23</v>
      </c>
      <c r="E1023" t="s">
        <v>24</v>
      </c>
      <c r="F1023" t="s">
        <v>69</v>
      </c>
      <c r="G1023" t="s">
        <v>221</v>
      </c>
      <c r="H1023" t="s">
        <v>104</v>
      </c>
      <c r="I1023" t="s">
        <v>105</v>
      </c>
      <c r="J1023" t="s">
        <v>28</v>
      </c>
      <c r="K1023" t="s">
        <v>72</v>
      </c>
      <c r="L1023" t="s">
        <v>44</v>
      </c>
      <c r="M1023" t="s">
        <v>113</v>
      </c>
      <c r="N1023">
        <v>2</v>
      </c>
      <c r="O1023" t="s">
        <v>2242</v>
      </c>
      <c r="P1023" t="s">
        <v>516</v>
      </c>
      <c r="Q1023">
        <v>1810297.92</v>
      </c>
      <c r="R1023" t="s">
        <v>48</v>
      </c>
      <c r="S1023" t="s">
        <v>35</v>
      </c>
      <c r="T1023" t="s">
        <v>56</v>
      </c>
      <c r="U1023" s="6">
        <v>4.5999999999999996</v>
      </c>
    </row>
    <row r="1024" spans="1:21" x14ac:dyDescent="0.25">
      <c r="A1024" t="s">
        <v>2243</v>
      </c>
      <c r="B1024" s="1">
        <v>45826</v>
      </c>
      <c r="C1024" t="s">
        <v>98</v>
      </c>
      <c r="D1024" t="s">
        <v>23</v>
      </c>
      <c r="E1024" t="s">
        <v>103</v>
      </c>
      <c r="F1024" t="s">
        <v>25</v>
      </c>
      <c r="G1024" t="s">
        <v>20215</v>
      </c>
      <c r="H1024" t="s">
        <v>26</v>
      </c>
      <c r="I1024" t="s">
        <v>253</v>
      </c>
      <c r="J1024" t="s">
        <v>42</v>
      </c>
      <c r="K1024" t="s">
        <v>43</v>
      </c>
      <c r="L1024" t="s">
        <v>30</v>
      </c>
      <c r="M1024" t="s">
        <v>77</v>
      </c>
      <c r="N1024">
        <v>5</v>
      </c>
      <c r="O1024" t="s">
        <v>2244</v>
      </c>
      <c r="P1024" t="s">
        <v>267</v>
      </c>
      <c r="Q1024">
        <v>4055705.63</v>
      </c>
      <c r="R1024" t="s">
        <v>34</v>
      </c>
      <c r="S1024" t="s">
        <v>35</v>
      </c>
      <c r="T1024" t="s">
        <v>56</v>
      </c>
      <c r="U1024" s="6">
        <v>3.8</v>
      </c>
    </row>
    <row r="1025" spans="1:21" x14ac:dyDescent="0.25">
      <c r="A1025" t="s">
        <v>2245</v>
      </c>
      <c r="B1025" s="1">
        <v>45906</v>
      </c>
      <c r="C1025" t="s">
        <v>88</v>
      </c>
      <c r="D1025" t="s">
        <v>23</v>
      </c>
      <c r="E1025" t="s">
        <v>112</v>
      </c>
      <c r="F1025" t="s">
        <v>25</v>
      </c>
      <c r="G1025" t="s">
        <v>20197</v>
      </c>
      <c r="H1025" t="s">
        <v>166</v>
      </c>
      <c r="I1025" t="s">
        <v>173</v>
      </c>
      <c r="J1025" t="s">
        <v>174</v>
      </c>
      <c r="K1025" t="s">
        <v>72</v>
      </c>
      <c r="L1025" t="s">
        <v>44</v>
      </c>
      <c r="M1025" t="s">
        <v>45</v>
      </c>
      <c r="N1025">
        <v>4</v>
      </c>
      <c r="O1025" t="s">
        <v>2246</v>
      </c>
      <c r="P1025" t="s">
        <v>110</v>
      </c>
      <c r="Q1025">
        <v>2623001.86</v>
      </c>
      <c r="R1025" t="s">
        <v>48</v>
      </c>
      <c r="S1025" t="s">
        <v>35</v>
      </c>
      <c r="T1025" t="s">
        <v>56</v>
      </c>
      <c r="U1025" s="6">
        <v>4.9000000000000004</v>
      </c>
    </row>
    <row r="1026" spans="1:21" x14ac:dyDescent="0.25">
      <c r="A1026" t="s">
        <v>2247</v>
      </c>
      <c r="B1026" s="1">
        <v>44957</v>
      </c>
      <c r="C1026" t="s">
        <v>88</v>
      </c>
      <c r="D1026" t="s">
        <v>23</v>
      </c>
      <c r="E1026" t="s">
        <v>89</v>
      </c>
      <c r="F1026" t="s">
        <v>25</v>
      </c>
      <c r="G1026" t="s">
        <v>194</v>
      </c>
      <c r="H1026" t="s">
        <v>26</v>
      </c>
      <c r="I1026" t="s">
        <v>151</v>
      </c>
      <c r="J1026" t="s">
        <v>42</v>
      </c>
      <c r="K1026" t="s">
        <v>29</v>
      </c>
      <c r="L1026" t="s">
        <v>30</v>
      </c>
      <c r="M1026" t="s">
        <v>113</v>
      </c>
      <c r="N1026">
        <v>2</v>
      </c>
      <c r="O1026" t="s">
        <v>2248</v>
      </c>
      <c r="P1026" t="s">
        <v>132</v>
      </c>
      <c r="Q1026">
        <v>2153677.2200000002</v>
      </c>
      <c r="R1026" t="s">
        <v>34</v>
      </c>
      <c r="S1026" t="s">
        <v>35</v>
      </c>
      <c r="T1026" t="s">
        <v>35</v>
      </c>
      <c r="U1026" s="6">
        <v>4.5</v>
      </c>
    </row>
    <row r="1027" spans="1:21" x14ac:dyDescent="0.25">
      <c r="A1027" t="s">
        <v>2249</v>
      </c>
      <c r="B1027" s="1">
        <v>45537</v>
      </c>
      <c r="C1027" t="s">
        <v>50</v>
      </c>
      <c r="D1027" t="s">
        <v>23</v>
      </c>
      <c r="E1027" t="s">
        <v>130</v>
      </c>
      <c r="F1027" t="s">
        <v>25</v>
      </c>
      <c r="G1027" t="s">
        <v>20198</v>
      </c>
      <c r="H1027" t="s">
        <v>40</v>
      </c>
      <c r="I1027" t="s">
        <v>41</v>
      </c>
      <c r="J1027" t="s">
        <v>42</v>
      </c>
      <c r="K1027" t="s">
        <v>29</v>
      </c>
      <c r="L1027" t="s">
        <v>30</v>
      </c>
      <c r="M1027" t="s">
        <v>113</v>
      </c>
      <c r="N1027">
        <v>3</v>
      </c>
      <c r="O1027" t="s">
        <v>2250</v>
      </c>
      <c r="P1027" t="s">
        <v>309</v>
      </c>
      <c r="Q1027">
        <v>3663097.44</v>
      </c>
      <c r="R1027" t="s">
        <v>34</v>
      </c>
      <c r="S1027" t="s">
        <v>56</v>
      </c>
      <c r="T1027" t="s">
        <v>56</v>
      </c>
      <c r="U1027" s="6">
        <v>4.4000000000000004</v>
      </c>
    </row>
    <row r="1028" spans="1:21" x14ac:dyDescent="0.25">
      <c r="A1028" t="s">
        <v>2251</v>
      </c>
      <c r="B1028" s="1">
        <v>45818</v>
      </c>
      <c r="C1028" t="s">
        <v>50</v>
      </c>
      <c r="D1028" t="s">
        <v>23</v>
      </c>
      <c r="E1028" t="s">
        <v>51</v>
      </c>
      <c r="F1028" t="s">
        <v>90</v>
      </c>
      <c r="G1028" t="s">
        <v>20199</v>
      </c>
      <c r="H1028" t="s">
        <v>26</v>
      </c>
      <c r="I1028" t="s">
        <v>253</v>
      </c>
      <c r="J1028" t="s">
        <v>42</v>
      </c>
      <c r="K1028" t="s">
        <v>72</v>
      </c>
      <c r="L1028" t="s">
        <v>44</v>
      </c>
      <c r="M1028" t="s">
        <v>77</v>
      </c>
      <c r="N1028">
        <v>3</v>
      </c>
      <c r="O1028" t="s">
        <v>2252</v>
      </c>
      <c r="P1028" t="s">
        <v>135</v>
      </c>
      <c r="Q1028">
        <v>2433695.25</v>
      </c>
      <c r="R1028" t="s">
        <v>34</v>
      </c>
      <c r="S1028" t="s">
        <v>56</v>
      </c>
      <c r="T1028" t="s">
        <v>56</v>
      </c>
      <c r="U1028" s="6">
        <v>4</v>
      </c>
    </row>
    <row r="1029" spans="1:21" x14ac:dyDescent="0.25">
      <c r="A1029" t="s">
        <v>2253</v>
      </c>
      <c r="B1029" s="1">
        <v>45147</v>
      </c>
      <c r="C1029" t="s">
        <v>37</v>
      </c>
      <c r="D1029" t="s">
        <v>23</v>
      </c>
      <c r="E1029" t="s">
        <v>38</v>
      </c>
      <c r="F1029" t="s">
        <v>62</v>
      </c>
      <c r="G1029" t="s">
        <v>155</v>
      </c>
      <c r="H1029" t="s">
        <v>70</v>
      </c>
      <c r="I1029" t="s">
        <v>119</v>
      </c>
      <c r="J1029" t="s">
        <v>28</v>
      </c>
      <c r="K1029" t="s">
        <v>43</v>
      </c>
      <c r="L1029" t="s">
        <v>44</v>
      </c>
      <c r="M1029" t="s">
        <v>45</v>
      </c>
      <c r="N1029">
        <v>2</v>
      </c>
      <c r="O1029" t="s">
        <v>2254</v>
      </c>
      <c r="P1029" t="s">
        <v>201</v>
      </c>
      <c r="Q1029">
        <v>1594739.04</v>
      </c>
      <c r="R1029" t="s">
        <v>48</v>
      </c>
      <c r="S1029" t="s">
        <v>56</v>
      </c>
      <c r="T1029" t="s">
        <v>56</v>
      </c>
      <c r="U1029" s="6">
        <v>3.6</v>
      </c>
    </row>
    <row r="1030" spans="1:21" x14ac:dyDescent="0.25">
      <c r="A1030" t="s">
        <v>2255</v>
      </c>
      <c r="B1030" s="1">
        <v>45692</v>
      </c>
      <c r="C1030" t="s">
        <v>50</v>
      </c>
      <c r="D1030" t="s">
        <v>23</v>
      </c>
      <c r="E1030" t="s">
        <v>51</v>
      </c>
      <c r="F1030" t="s">
        <v>39</v>
      </c>
      <c r="G1030" t="s">
        <v>343</v>
      </c>
      <c r="H1030" t="s">
        <v>40</v>
      </c>
      <c r="I1030" t="s">
        <v>41</v>
      </c>
      <c r="J1030" t="s">
        <v>42</v>
      </c>
      <c r="K1030" t="s">
        <v>72</v>
      </c>
      <c r="L1030" t="s">
        <v>30</v>
      </c>
      <c r="M1030" t="s">
        <v>45</v>
      </c>
      <c r="N1030">
        <v>2</v>
      </c>
      <c r="O1030" t="s">
        <v>2256</v>
      </c>
      <c r="P1030" t="s">
        <v>153</v>
      </c>
      <c r="Q1030">
        <v>2427015.4</v>
      </c>
      <c r="R1030" t="s">
        <v>34</v>
      </c>
      <c r="S1030" t="s">
        <v>56</v>
      </c>
      <c r="T1030" t="s">
        <v>56</v>
      </c>
      <c r="U1030" s="6">
        <v>4.0999999999999996</v>
      </c>
    </row>
    <row r="1031" spans="1:21" x14ac:dyDescent="0.25">
      <c r="A1031" t="s">
        <v>2257</v>
      </c>
      <c r="B1031" s="1">
        <v>45793</v>
      </c>
      <c r="C1031" t="s">
        <v>22</v>
      </c>
      <c r="D1031" t="s">
        <v>23</v>
      </c>
      <c r="E1031" t="s">
        <v>24</v>
      </c>
      <c r="F1031" t="s">
        <v>39</v>
      </c>
      <c r="G1031" t="s">
        <v>368</v>
      </c>
      <c r="H1031" t="s">
        <v>83</v>
      </c>
      <c r="I1031" t="s">
        <v>126</v>
      </c>
      <c r="J1031" t="s">
        <v>42</v>
      </c>
      <c r="K1031" t="s">
        <v>43</v>
      </c>
      <c r="L1031" t="s">
        <v>30</v>
      </c>
      <c r="M1031" t="s">
        <v>113</v>
      </c>
      <c r="N1031">
        <v>1</v>
      </c>
      <c r="O1031" t="s">
        <v>2258</v>
      </c>
      <c r="P1031" t="s">
        <v>410</v>
      </c>
      <c r="Q1031">
        <v>790602.89</v>
      </c>
      <c r="R1031" t="s">
        <v>34</v>
      </c>
      <c r="S1031" t="s">
        <v>56</v>
      </c>
      <c r="T1031" t="s">
        <v>56</v>
      </c>
      <c r="U1031" s="6">
        <v>4.0999999999999996</v>
      </c>
    </row>
    <row r="1032" spans="1:21" x14ac:dyDescent="0.25">
      <c r="A1032" t="s">
        <v>2259</v>
      </c>
      <c r="B1032" s="1">
        <v>45889</v>
      </c>
      <c r="C1032" t="s">
        <v>81</v>
      </c>
      <c r="D1032" t="s">
        <v>23</v>
      </c>
      <c r="E1032" t="s">
        <v>82</v>
      </c>
      <c r="F1032" t="s">
        <v>58</v>
      </c>
      <c r="G1032" t="s">
        <v>20199</v>
      </c>
      <c r="H1032" t="s">
        <v>26</v>
      </c>
      <c r="I1032" t="s">
        <v>52</v>
      </c>
      <c r="J1032" t="s">
        <v>28</v>
      </c>
      <c r="K1032" t="s">
        <v>43</v>
      </c>
      <c r="L1032" t="s">
        <v>30</v>
      </c>
      <c r="M1032" t="s">
        <v>45</v>
      </c>
      <c r="N1032">
        <v>2</v>
      </c>
      <c r="O1032" t="s">
        <v>2260</v>
      </c>
      <c r="P1032" t="s">
        <v>242</v>
      </c>
      <c r="Q1032">
        <v>1607985.18</v>
      </c>
      <c r="R1032" t="s">
        <v>48</v>
      </c>
      <c r="S1032" t="s">
        <v>56</v>
      </c>
      <c r="T1032" t="s">
        <v>35</v>
      </c>
      <c r="U1032" s="6">
        <v>4.7</v>
      </c>
    </row>
    <row r="1033" spans="1:21" x14ac:dyDescent="0.25">
      <c r="A1033" t="s">
        <v>2261</v>
      </c>
      <c r="B1033" s="1">
        <v>45361</v>
      </c>
      <c r="C1033" t="s">
        <v>81</v>
      </c>
      <c r="D1033" t="s">
        <v>23</v>
      </c>
      <c r="E1033" t="s">
        <v>82</v>
      </c>
      <c r="F1033" t="s">
        <v>62</v>
      </c>
      <c r="G1033" t="s">
        <v>20212</v>
      </c>
      <c r="H1033" t="s">
        <v>70</v>
      </c>
      <c r="I1033" t="s">
        <v>180</v>
      </c>
      <c r="J1033" t="s">
        <v>42</v>
      </c>
      <c r="K1033" t="s">
        <v>43</v>
      </c>
      <c r="L1033" t="s">
        <v>44</v>
      </c>
      <c r="M1033" t="s">
        <v>45</v>
      </c>
      <c r="N1033">
        <v>1</v>
      </c>
      <c r="O1033" t="s">
        <v>2262</v>
      </c>
      <c r="P1033" t="s">
        <v>641</v>
      </c>
      <c r="Q1033">
        <v>975739.77</v>
      </c>
      <c r="R1033" t="s">
        <v>34</v>
      </c>
      <c r="S1033" t="s">
        <v>35</v>
      </c>
      <c r="T1033" t="s">
        <v>35</v>
      </c>
      <c r="U1033" s="6">
        <v>4</v>
      </c>
    </row>
    <row r="1034" spans="1:21" x14ac:dyDescent="0.25">
      <c r="A1034" t="s">
        <v>2263</v>
      </c>
      <c r="B1034" s="1">
        <v>45810</v>
      </c>
      <c r="C1034" t="s">
        <v>81</v>
      </c>
      <c r="D1034" t="s">
        <v>23</v>
      </c>
      <c r="E1034" t="s">
        <v>82</v>
      </c>
      <c r="F1034" t="s">
        <v>62</v>
      </c>
      <c r="G1034" t="s">
        <v>265</v>
      </c>
      <c r="H1034" t="s">
        <v>83</v>
      </c>
      <c r="I1034" t="s">
        <v>84</v>
      </c>
      <c r="J1034" t="s">
        <v>42</v>
      </c>
      <c r="K1034" t="s">
        <v>43</v>
      </c>
      <c r="L1034" t="s">
        <v>30</v>
      </c>
      <c r="M1034" t="s">
        <v>77</v>
      </c>
      <c r="N1034">
        <v>2</v>
      </c>
      <c r="O1034" t="s">
        <v>2264</v>
      </c>
      <c r="P1034" t="s">
        <v>96</v>
      </c>
      <c r="Q1034">
        <v>1862235.08</v>
      </c>
      <c r="R1034" t="s">
        <v>48</v>
      </c>
      <c r="S1034" t="s">
        <v>35</v>
      </c>
      <c r="T1034" t="s">
        <v>35</v>
      </c>
      <c r="U1034" s="6">
        <v>3.7</v>
      </c>
    </row>
    <row r="1035" spans="1:21" x14ac:dyDescent="0.25">
      <c r="A1035" t="s">
        <v>2265</v>
      </c>
      <c r="B1035" s="1">
        <v>45505</v>
      </c>
      <c r="C1035" t="s">
        <v>50</v>
      </c>
      <c r="D1035" t="s">
        <v>23</v>
      </c>
      <c r="E1035" t="s">
        <v>130</v>
      </c>
      <c r="F1035" t="s">
        <v>25</v>
      </c>
      <c r="G1035" t="s">
        <v>233</v>
      </c>
      <c r="H1035" t="s">
        <v>40</v>
      </c>
      <c r="I1035" t="s">
        <v>63</v>
      </c>
      <c r="J1035" t="s">
        <v>42</v>
      </c>
      <c r="K1035" t="s">
        <v>29</v>
      </c>
      <c r="L1035" t="s">
        <v>30</v>
      </c>
      <c r="M1035" t="s">
        <v>31</v>
      </c>
      <c r="N1035">
        <v>5</v>
      </c>
      <c r="O1035" t="s">
        <v>2266</v>
      </c>
      <c r="P1035" t="s">
        <v>92</v>
      </c>
      <c r="Q1035">
        <v>4695720.79</v>
      </c>
      <c r="R1035" t="s">
        <v>48</v>
      </c>
      <c r="S1035" t="s">
        <v>56</v>
      </c>
      <c r="T1035" t="s">
        <v>35</v>
      </c>
      <c r="U1035" s="6">
        <v>4.0999999999999996</v>
      </c>
    </row>
    <row r="1036" spans="1:21" x14ac:dyDescent="0.25">
      <c r="A1036" t="s">
        <v>2267</v>
      </c>
      <c r="B1036" s="1">
        <v>45704</v>
      </c>
      <c r="C1036" t="s">
        <v>81</v>
      </c>
      <c r="D1036" t="s">
        <v>23</v>
      </c>
      <c r="E1036" t="s">
        <v>82</v>
      </c>
      <c r="F1036" t="s">
        <v>76</v>
      </c>
      <c r="G1036" t="s">
        <v>20202</v>
      </c>
      <c r="H1036" t="s">
        <v>83</v>
      </c>
      <c r="I1036" t="s">
        <v>84</v>
      </c>
      <c r="J1036" t="s">
        <v>42</v>
      </c>
      <c r="K1036" t="s">
        <v>72</v>
      </c>
      <c r="L1036" t="s">
        <v>44</v>
      </c>
      <c r="M1036" t="s">
        <v>77</v>
      </c>
      <c r="N1036">
        <v>3</v>
      </c>
      <c r="O1036" t="s">
        <v>2268</v>
      </c>
      <c r="P1036" t="s">
        <v>318</v>
      </c>
      <c r="Q1036">
        <v>2974361.42</v>
      </c>
      <c r="R1036" t="s">
        <v>48</v>
      </c>
      <c r="S1036" t="s">
        <v>56</v>
      </c>
      <c r="T1036" t="s">
        <v>35</v>
      </c>
      <c r="U1036" s="6">
        <v>3.7</v>
      </c>
    </row>
    <row r="1037" spans="1:21" x14ac:dyDescent="0.25">
      <c r="A1037" t="s">
        <v>2269</v>
      </c>
      <c r="B1037" s="1">
        <v>45738</v>
      </c>
      <c r="C1037" t="s">
        <v>81</v>
      </c>
      <c r="D1037" t="s">
        <v>23</v>
      </c>
      <c r="E1037" t="s">
        <v>82</v>
      </c>
      <c r="F1037" t="s">
        <v>58</v>
      </c>
      <c r="G1037" t="s">
        <v>244</v>
      </c>
      <c r="H1037" t="s">
        <v>104</v>
      </c>
      <c r="I1037" t="s">
        <v>105</v>
      </c>
      <c r="J1037" t="s">
        <v>28</v>
      </c>
      <c r="K1037" t="s">
        <v>43</v>
      </c>
      <c r="L1037" t="s">
        <v>30</v>
      </c>
      <c r="M1037" t="s">
        <v>77</v>
      </c>
      <c r="N1037">
        <v>5</v>
      </c>
      <c r="O1037" t="s">
        <v>2270</v>
      </c>
      <c r="P1037" t="s">
        <v>675</v>
      </c>
      <c r="Q1037">
        <v>4368592.72</v>
      </c>
      <c r="R1037" t="s">
        <v>34</v>
      </c>
      <c r="S1037" t="s">
        <v>56</v>
      </c>
      <c r="T1037" t="s">
        <v>35</v>
      </c>
      <c r="U1037" s="6">
        <v>4.7</v>
      </c>
    </row>
    <row r="1038" spans="1:21" x14ac:dyDescent="0.25">
      <c r="A1038" t="s">
        <v>2271</v>
      </c>
      <c r="B1038" s="1">
        <v>45498</v>
      </c>
      <c r="C1038" t="s">
        <v>88</v>
      </c>
      <c r="D1038" t="s">
        <v>23</v>
      </c>
      <c r="E1038" t="s">
        <v>112</v>
      </c>
      <c r="F1038" t="s">
        <v>76</v>
      </c>
      <c r="G1038" t="s">
        <v>259</v>
      </c>
      <c r="H1038" t="s">
        <v>83</v>
      </c>
      <c r="I1038" t="s">
        <v>126</v>
      </c>
      <c r="J1038" t="s">
        <v>42</v>
      </c>
      <c r="K1038" t="s">
        <v>29</v>
      </c>
      <c r="L1038" t="s">
        <v>30</v>
      </c>
      <c r="M1038" t="s">
        <v>53</v>
      </c>
      <c r="N1038">
        <v>4</v>
      </c>
      <c r="O1038" t="s">
        <v>2272</v>
      </c>
      <c r="P1038" t="s">
        <v>192</v>
      </c>
      <c r="Q1038">
        <v>3189871.42</v>
      </c>
      <c r="R1038" t="s">
        <v>48</v>
      </c>
      <c r="S1038" t="s">
        <v>35</v>
      </c>
      <c r="T1038" t="s">
        <v>56</v>
      </c>
      <c r="U1038" s="6">
        <v>3.8</v>
      </c>
    </row>
    <row r="1039" spans="1:21" x14ac:dyDescent="0.25">
      <c r="A1039" t="s">
        <v>2273</v>
      </c>
      <c r="B1039" s="1">
        <v>45605</v>
      </c>
      <c r="C1039" t="s">
        <v>98</v>
      </c>
      <c r="D1039" t="s">
        <v>23</v>
      </c>
      <c r="E1039" t="s">
        <v>99</v>
      </c>
      <c r="F1039" t="s">
        <v>69</v>
      </c>
      <c r="G1039" t="s">
        <v>20213</v>
      </c>
      <c r="H1039" t="s">
        <v>83</v>
      </c>
      <c r="I1039" t="s">
        <v>126</v>
      </c>
      <c r="J1039" t="s">
        <v>42</v>
      </c>
      <c r="K1039" t="s">
        <v>43</v>
      </c>
      <c r="L1039" t="s">
        <v>30</v>
      </c>
      <c r="M1039" t="s">
        <v>64</v>
      </c>
      <c r="N1039">
        <v>5</v>
      </c>
      <c r="O1039" t="s">
        <v>2274</v>
      </c>
      <c r="P1039" t="s">
        <v>196</v>
      </c>
      <c r="Q1039">
        <v>3879685.73</v>
      </c>
      <c r="R1039" t="s">
        <v>34</v>
      </c>
      <c r="S1039" t="s">
        <v>56</v>
      </c>
      <c r="T1039" t="s">
        <v>35</v>
      </c>
      <c r="U1039" s="6">
        <v>4.8</v>
      </c>
    </row>
    <row r="1040" spans="1:21" x14ac:dyDescent="0.25">
      <c r="A1040" t="s">
        <v>2275</v>
      </c>
      <c r="B1040" s="1">
        <v>45729</v>
      </c>
      <c r="C1040" t="s">
        <v>88</v>
      </c>
      <c r="D1040" t="s">
        <v>23</v>
      </c>
      <c r="E1040" t="s">
        <v>89</v>
      </c>
      <c r="F1040" t="s">
        <v>62</v>
      </c>
      <c r="G1040" t="s">
        <v>165</v>
      </c>
      <c r="H1040" t="s">
        <v>166</v>
      </c>
      <c r="I1040" t="s">
        <v>167</v>
      </c>
      <c r="J1040" t="s">
        <v>42</v>
      </c>
      <c r="K1040" t="s">
        <v>72</v>
      </c>
      <c r="L1040" t="s">
        <v>44</v>
      </c>
      <c r="M1040" t="s">
        <v>113</v>
      </c>
      <c r="N1040">
        <v>3</v>
      </c>
      <c r="O1040" t="s">
        <v>2276</v>
      </c>
      <c r="P1040" t="s">
        <v>375</v>
      </c>
      <c r="Q1040">
        <v>2086091.68</v>
      </c>
      <c r="R1040" t="s">
        <v>34</v>
      </c>
      <c r="S1040" t="s">
        <v>56</v>
      </c>
      <c r="T1040" t="s">
        <v>56</v>
      </c>
      <c r="U1040" s="6">
        <v>3.6</v>
      </c>
    </row>
    <row r="1041" spans="1:21" x14ac:dyDescent="0.25">
      <c r="A1041" t="s">
        <v>2277</v>
      </c>
      <c r="B1041" s="1">
        <v>45776</v>
      </c>
      <c r="C1041" t="s">
        <v>81</v>
      </c>
      <c r="D1041" t="s">
        <v>23</v>
      </c>
      <c r="E1041" t="s">
        <v>82</v>
      </c>
      <c r="F1041" t="s">
        <v>58</v>
      </c>
      <c r="G1041" t="s">
        <v>474</v>
      </c>
      <c r="H1041" t="s">
        <v>83</v>
      </c>
      <c r="I1041" t="s">
        <v>84</v>
      </c>
      <c r="J1041" t="s">
        <v>42</v>
      </c>
      <c r="K1041" t="s">
        <v>72</v>
      </c>
      <c r="L1041" t="s">
        <v>44</v>
      </c>
      <c r="M1041" t="s">
        <v>53</v>
      </c>
      <c r="N1041">
        <v>3</v>
      </c>
      <c r="O1041" t="s">
        <v>2278</v>
      </c>
      <c r="P1041" t="s">
        <v>242</v>
      </c>
      <c r="Q1041">
        <v>2867960.24</v>
      </c>
      <c r="R1041" t="s">
        <v>34</v>
      </c>
      <c r="S1041" t="s">
        <v>35</v>
      </c>
      <c r="T1041" t="s">
        <v>35</v>
      </c>
      <c r="U1041" s="6">
        <v>4.7</v>
      </c>
    </row>
    <row r="1042" spans="1:21" x14ac:dyDescent="0.25">
      <c r="A1042" t="s">
        <v>2279</v>
      </c>
      <c r="B1042" s="1">
        <v>45079</v>
      </c>
      <c r="C1042" t="s">
        <v>50</v>
      </c>
      <c r="D1042" t="s">
        <v>23</v>
      </c>
      <c r="E1042" t="s">
        <v>130</v>
      </c>
      <c r="F1042" t="s">
        <v>58</v>
      </c>
      <c r="G1042" t="s">
        <v>20196</v>
      </c>
      <c r="H1042" t="s">
        <v>26</v>
      </c>
      <c r="I1042" t="s">
        <v>94</v>
      </c>
      <c r="J1042" t="s">
        <v>42</v>
      </c>
      <c r="K1042" t="s">
        <v>29</v>
      </c>
      <c r="L1042" t="s">
        <v>44</v>
      </c>
      <c r="M1042" t="s">
        <v>64</v>
      </c>
      <c r="N1042">
        <v>2</v>
      </c>
      <c r="O1042" t="s">
        <v>2280</v>
      </c>
      <c r="P1042" t="s">
        <v>219</v>
      </c>
      <c r="Q1042">
        <v>3371509.43</v>
      </c>
      <c r="R1042" t="s">
        <v>34</v>
      </c>
      <c r="S1042" t="s">
        <v>35</v>
      </c>
      <c r="T1042" t="s">
        <v>35</v>
      </c>
      <c r="U1042" s="6">
        <v>4.2</v>
      </c>
    </row>
    <row r="1043" spans="1:21" x14ac:dyDescent="0.25">
      <c r="A1043" t="s">
        <v>2281</v>
      </c>
      <c r="B1043" s="1">
        <v>45833</v>
      </c>
      <c r="C1043" t="s">
        <v>98</v>
      </c>
      <c r="D1043" t="s">
        <v>23</v>
      </c>
      <c r="E1043" t="s">
        <v>103</v>
      </c>
      <c r="F1043" t="s">
        <v>190</v>
      </c>
      <c r="G1043" t="s">
        <v>155</v>
      </c>
      <c r="H1043" t="s">
        <v>26</v>
      </c>
      <c r="I1043" t="s">
        <v>27</v>
      </c>
      <c r="J1043" t="s">
        <v>28</v>
      </c>
      <c r="K1043" t="s">
        <v>43</v>
      </c>
      <c r="L1043" t="s">
        <v>30</v>
      </c>
      <c r="M1043" t="s">
        <v>53</v>
      </c>
      <c r="N1043">
        <v>5</v>
      </c>
      <c r="O1043" t="s">
        <v>2282</v>
      </c>
      <c r="P1043" t="s">
        <v>188</v>
      </c>
      <c r="Q1043">
        <v>5976608.0700000003</v>
      </c>
      <c r="R1043" t="s">
        <v>34</v>
      </c>
      <c r="S1043" t="s">
        <v>35</v>
      </c>
      <c r="T1043" t="s">
        <v>35</v>
      </c>
      <c r="U1043" s="6">
        <v>4.5</v>
      </c>
    </row>
    <row r="1044" spans="1:21" x14ac:dyDescent="0.25">
      <c r="A1044" t="s">
        <v>2283</v>
      </c>
      <c r="B1044" s="1">
        <v>45590</v>
      </c>
      <c r="C1044" t="s">
        <v>81</v>
      </c>
      <c r="D1044" t="s">
        <v>23</v>
      </c>
      <c r="E1044" t="s">
        <v>82</v>
      </c>
      <c r="F1044" t="s">
        <v>90</v>
      </c>
      <c r="G1044" t="s">
        <v>20202</v>
      </c>
      <c r="H1044" t="s">
        <v>26</v>
      </c>
      <c r="I1044" t="s">
        <v>253</v>
      </c>
      <c r="J1044" t="s">
        <v>42</v>
      </c>
      <c r="K1044" t="s">
        <v>29</v>
      </c>
      <c r="L1044" t="s">
        <v>30</v>
      </c>
      <c r="M1044" t="s">
        <v>64</v>
      </c>
      <c r="N1044">
        <v>1</v>
      </c>
      <c r="O1044" t="s">
        <v>2284</v>
      </c>
      <c r="P1044" t="s">
        <v>225</v>
      </c>
      <c r="Q1044">
        <v>825467.41</v>
      </c>
      <c r="R1044" t="s">
        <v>48</v>
      </c>
      <c r="S1044" t="s">
        <v>35</v>
      </c>
      <c r="T1044" t="s">
        <v>56</v>
      </c>
      <c r="U1044" s="6">
        <v>4.0999999999999996</v>
      </c>
    </row>
    <row r="1045" spans="1:21" x14ac:dyDescent="0.25">
      <c r="A1045" t="s">
        <v>2285</v>
      </c>
      <c r="B1045" s="1">
        <v>45304</v>
      </c>
      <c r="C1045" t="s">
        <v>98</v>
      </c>
      <c r="D1045" t="s">
        <v>23</v>
      </c>
      <c r="E1045" t="s">
        <v>103</v>
      </c>
      <c r="F1045" t="s">
        <v>58</v>
      </c>
      <c r="G1045" t="s">
        <v>20204</v>
      </c>
      <c r="H1045" t="s">
        <v>83</v>
      </c>
      <c r="I1045" t="s">
        <v>84</v>
      </c>
      <c r="J1045" t="s">
        <v>42</v>
      </c>
      <c r="K1045" t="s">
        <v>29</v>
      </c>
      <c r="L1045" t="s">
        <v>44</v>
      </c>
      <c r="M1045" t="s">
        <v>31</v>
      </c>
      <c r="N1045">
        <v>4</v>
      </c>
      <c r="O1045" t="s">
        <v>2286</v>
      </c>
      <c r="P1045" t="s">
        <v>225</v>
      </c>
      <c r="Q1045">
        <v>4003472.3</v>
      </c>
      <c r="R1045" t="s">
        <v>48</v>
      </c>
      <c r="S1045" t="s">
        <v>56</v>
      </c>
      <c r="T1045" t="s">
        <v>56</v>
      </c>
      <c r="U1045" s="6">
        <v>4.4000000000000004</v>
      </c>
    </row>
    <row r="1046" spans="1:21" x14ac:dyDescent="0.25">
      <c r="A1046" t="s">
        <v>2287</v>
      </c>
      <c r="B1046" s="1">
        <v>45708</v>
      </c>
      <c r="C1046" t="s">
        <v>88</v>
      </c>
      <c r="D1046" t="s">
        <v>23</v>
      </c>
      <c r="E1046" t="s">
        <v>89</v>
      </c>
      <c r="F1046" t="s">
        <v>190</v>
      </c>
      <c r="G1046" t="s">
        <v>20209</v>
      </c>
      <c r="H1046" t="s">
        <v>26</v>
      </c>
      <c r="I1046" t="s">
        <v>27</v>
      </c>
      <c r="J1046" t="s">
        <v>28</v>
      </c>
      <c r="K1046" t="s">
        <v>43</v>
      </c>
      <c r="L1046" t="s">
        <v>30</v>
      </c>
      <c r="M1046" t="s">
        <v>45</v>
      </c>
      <c r="N1046">
        <v>4</v>
      </c>
      <c r="O1046" t="s">
        <v>2288</v>
      </c>
      <c r="P1046" t="s">
        <v>110</v>
      </c>
      <c r="Q1046">
        <v>5073080.26</v>
      </c>
      <c r="R1046" t="s">
        <v>34</v>
      </c>
      <c r="S1046" t="s">
        <v>35</v>
      </c>
      <c r="T1046" t="s">
        <v>56</v>
      </c>
      <c r="U1046" s="6">
        <v>4.5999999999999996</v>
      </c>
    </row>
    <row r="1047" spans="1:21" x14ac:dyDescent="0.25">
      <c r="A1047" t="s">
        <v>2289</v>
      </c>
      <c r="B1047" s="1">
        <v>45714</v>
      </c>
      <c r="C1047" t="s">
        <v>88</v>
      </c>
      <c r="D1047" t="s">
        <v>23</v>
      </c>
      <c r="E1047" t="s">
        <v>112</v>
      </c>
      <c r="F1047" t="s">
        <v>90</v>
      </c>
      <c r="G1047" t="s">
        <v>316</v>
      </c>
      <c r="H1047" t="s">
        <v>26</v>
      </c>
      <c r="I1047" t="s">
        <v>151</v>
      </c>
      <c r="J1047" t="s">
        <v>42</v>
      </c>
      <c r="K1047" t="s">
        <v>29</v>
      </c>
      <c r="L1047" t="s">
        <v>44</v>
      </c>
      <c r="M1047" t="s">
        <v>31</v>
      </c>
      <c r="N1047">
        <v>5</v>
      </c>
      <c r="O1047" t="s">
        <v>2290</v>
      </c>
      <c r="P1047" t="s">
        <v>295</v>
      </c>
      <c r="Q1047">
        <v>5444686.3499999996</v>
      </c>
      <c r="R1047" t="s">
        <v>34</v>
      </c>
      <c r="S1047" t="s">
        <v>35</v>
      </c>
      <c r="T1047" t="s">
        <v>35</v>
      </c>
      <c r="U1047" s="6">
        <v>4.2</v>
      </c>
    </row>
    <row r="1048" spans="1:21" x14ac:dyDescent="0.25">
      <c r="A1048" t="s">
        <v>2291</v>
      </c>
      <c r="B1048" s="1">
        <v>45337</v>
      </c>
      <c r="C1048" t="s">
        <v>37</v>
      </c>
      <c r="D1048" t="s">
        <v>23</v>
      </c>
      <c r="E1048" t="s">
        <v>38</v>
      </c>
      <c r="F1048" t="s">
        <v>25</v>
      </c>
      <c r="G1048" t="s">
        <v>20200</v>
      </c>
      <c r="H1048" t="s">
        <v>104</v>
      </c>
      <c r="I1048" t="s">
        <v>138</v>
      </c>
      <c r="J1048" t="s">
        <v>42</v>
      </c>
      <c r="K1048" t="s">
        <v>72</v>
      </c>
      <c r="L1048" t="s">
        <v>30</v>
      </c>
      <c r="M1048" t="s">
        <v>53</v>
      </c>
      <c r="N1048">
        <v>2</v>
      </c>
      <c r="O1048" t="s">
        <v>2292</v>
      </c>
      <c r="P1048" t="s">
        <v>182</v>
      </c>
      <c r="Q1048">
        <v>2005290.61</v>
      </c>
      <c r="R1048" t="s">
        <v>34</v>
      </c>
      <c r="S1048" t="s">
        <v>35</v>
      </c>
      <c r="T1048" t="s">
        <v>35</v>
      </c>
      <c r="U1048" s="6">
        <v>4.5</v>
      </c>
    </row>
    <row r="1049" spans="1:21" x14ac:dyDescent="0.25">
      <c r="A1049" t="s">
        <v>2293</v>
      </c>
      <c r="B1049" s="1">
        <v>45771</v>
      </c>
      <c r="C1049" t="s">
        <v>37</v>
      </c>
      <c r="D1049" t="s">
        <v>23</v>
      </c>
      <c r="E1049" t="s">
        <v>38</v>
      </c>
      <c r="F1049" t="s">
        <v>69</v>
      </c>
      <c r="G1049" t="s">
        <v>184</v>
      </c>
      <c r="H1049" t="s">
        <v>26</v>
      </c>
      <c r="I1049" t="s">
        <v>52</v>
      </c>
      <c r="J1049" t="s">
        <v>28</v>
      </c>
      <c r="K1049" t="s">
        <v>29</v>
      </c>
      <c r="L1049" t="s">
        <v>44</v>
      </c>
      <c r="M1049" t="s">
        <v>113</v>
      </c>
      <c r="N1049">
        <v>1</v>
      </c>
      <c r="O1049" t="s">
        <v>2294</v>
      </c>
      <c r="P1049" t="s">
        <v>410</v>
      </c>
      <c r="Q1049">
        <v>711114.99</v>
      </c>
      <c r="R1049" t="s">
        <v>48</v>
      </c>
      <c r="S1049" t="s">
        <v>56</v>
      </c>
      <c r="T1049" t="s">
        <v>35</v>
      </c>
      <c r="U1049" s="6">
        <v>3.8</v>
      </c>
    </row>
    <row r="1050" spans="1:21" x14ac:dyDescent="0.25">
      <c r="A1050" t="s">
        <v>2295</v>
      </c>
      <c r="B1050" s="1">
        <v>45911</v>
      </c>
      <c r="C1050" t="s">
        <v>88</v>
      </c>
      <c r="D1050" t="s">
        <v>23</v>
      </c>
      <c r="E1050" t="s">
        <v>89</v>
      </c>
      <c r="F1050" t="s">
        <v>62</v>
      </c>
      <c r="G1050" t="s">
        <v>20196</v>
      </c>
      <c r="H1050" t="s">
        <v>40</v>
      </c>
      <c r="I1050" t="s">
        <v>41</v>
      </c>
      <c r="J1050" t="s">
        <v>42</v>
      </c>
      <c r="K1050" t="s">
        <v>29</v>
      </c>
      <c r="L1050" t="s">
        <v>30</v>
      </c>
      <c r="M1050" t="s">
        <v>77</v>
      </c>
      <c r="N1050">
        <v>3</v>
      </c>
      <c r="O1050" t="s">
        <v>2296</v>
      </c>
      <c r="P1050" t="s">
        <v>225</v>
      </c>
      <c r="Q1050">
        <v>3559155.21</v>
      </c>
      <c r="R1050" t="s">
        <v>48</v>
      </c>
      <c r="S1050" t="s">
        <v>56</v>
      </c>
      <c r="T1050" t="s">
        <v>35</v>
      </c>
      <c r="U1050" s="6">
        <v>5</v>
      </c>
    </row>
    <row r="1051" spans="1:21" x14ac:dyDescent="0.25">
      <c r="A1051" t="s">
        <v>2297</v>
      </c>
      <c r="B1051" s="1">
        <v>45183</v>
      </c>
      <c r="C1051" t="s">
        <v>37</v>
      </c>
      <c r="D1051" t="s">
        <v>23</v>
      </c>
      <c r="E1051" t="s">
        <v>68</v>
      </c>
      <c r="F1051" t="s">
        <v>25</v>
      </c>
      <c r="G1051" t="s">
        <v>165</v>
      </c>
      <c r="H1051" t="s">
        <v>104</v>
      </c>
      <c r="I1051" t="s">
        <v>138</v>
      </c>
      <c r="J1051" t="s">
        <v>42</v>
      </c>
      <c r="K1051" t="s">
        <v>29</v>
      </c>
      <c r="L1051" t="s">
        <v>30</v>
      </c>
      <c r="M1051" t="s">
        <v>77</v>
      </c>
      <c r="N1051">
        <v>1</v>
      </c>
      <c r="O1051" t="s">
        <v>2298</v>
      </c>
      <c r="P1051" t="s">
        <v>571</v>
      </c>
      <c r="Q1051">
        <v>1071966.3799999999</v>
      </c>
      <c r="R1051" t="s">
        <v>48</v>
      </c>
      <c r="S1051" t="s">
        <v>56</v>
      </c>
      <c r="T1051" t="s">
        <v>35</v>
      </c>
      <c r="U1051" s="6">
        <v>4.9000000000000004</v>
      </c>
    </row>
    <row r="1052" spans="1:21" x14ac:dyDescent="0.25">
      <c r="A1052" t="s">
        <v>2299</v>
      </c>
      <c r="B1052" s="1">
        <v>45774</v>
      </c>
      <c r="C1052" t="s">
        <v>37</v>
      </c>
      <c r="D1052" t="s">
        <v>23</v>
      </c>
      <c r="E1052" t="s">
        <v>38</v>
      </c>
      <c r="F1052" t="s">
        <v>62</v>
      </c>
      <c r="G1052" t="s">
        <v>20199</v>
      </c>
      <c r="H1052" t="s">
        <v>166</v>
      </c>
      <c r="I1052" t="s">
        <v>173</v>
      </c>
      <c r="J1052" t="s">
        <v>174</v>
      </c>
      <c r="K1052" t="s">
        <v>72</v>
      </c>
      <c r="L1052" t="s">
        <v>30</v>
      </c>
      <c r="M1052" t="s">
        <v>45</v>
      </c>
      <c r="N1052">
        <v>4</v>
      </c>
      <c r="O1052" t="s">
        <v>2300</v>
      </c>
      <c r="P1052" t="s">
        <v>107</v>
      </c>
      <c r="Q1052">
        <v>2673182.5699999998</v>
      </c>
      <c r="R1052" t="s">
        <v>48</v>
      </c>
      <c r="S1052" t="s">
        <v>35</v>
      </c>
      <c r="T1052" t="s">
        <v>56</v>
      </c>
      <c r="U1052" s="6">
        <v>4.5999999999999996</v>
      </c>
    </row>
    <row r="1053" spans="1:21" x14ac:dyDescent="0.25">
      <c r="A1053" t="s">
        <v>2301</v>
      </c>
      <c r="B1053" s="1">
        <v>45824</v>
      </c>
      <c r="C1053" t="s">
        <v>88</v>
      </c>
      <c r="D1053" t="s">
        <v>23</v>
      </c>
      <c r="E1053" t="s">
        <v>112</v>
      </c>
      <c r="F1053" t="s">
        <v>25</v>
      </c>
      <c r="G1053" t="s">
        <v>137</v>
      </c>
      <c r="H1053" t="s">
        <v>166</v>
      </c>
      <c r="I1053" t="s">
        <v>167</v>
      </c>
      <c r="J1053" t="s">
        <v>42</v>
      </c>
      <c r="K1053" t="s">
        <v>43</v>
      </c>
      <c r="L1053" t="s">
        <v>44</v>
      </c>
      <c r="M1053" t="s">
        <v>53</v>
      </c>
      <c r="N1053">
        <v>2</v>
      </c>
      <c r="O1053" t="s">
        <v>2302</v>
      </c>
      <c r="P1053" t="s">
        <v>66</v>
      </c>
      <c r="Q1053">
        <v>1687107.27</v>
      </c>
      <c r="R1053" t="s">
        <v>34</v>
      </c>
      <c r="S1053" t="s">
        <v>56</v>
      </c>
      <c r="T1053" t="s">
        <v>35</v>
      </c>
      <c r="U1053" s="6">
        <v>4.4000000000000004</v>
      </c>
    </row>
    <row r="1054" spans="1:21" x14ac:dyDescent="0.25">
      <c r="A1054" t="s">
        <v>2303</v>
      </c>
      <c r="B1054" s="1">
        <v>45339</v>
      </c>
      <c r="C1054" t="s">
        <v>88</v>
      </c>
      <c r="D1054" t="s">
        <v>23</v>
      </c>
      <c r="E1054" t="s">
        <v>89</v>
      </c>
      <c r="F1054" t="s">
        <v>25</v>
      </c>
      <c r="G1054" t="s">
        <v>20200</v>
      </c>
      <c r="H1054" t="s">
        <v>70</v>
      </c>
      <c r="I1054" t="s">
        <v>180</v>
      </c>
      <c r="J1054" t="s">
        <v>42</v>
      </c>
      <c r="K1054" t="s">
        <v>29</v>
      </c>
      <c r="L1054" t="s">
        <v>30</v>
      </c>
      <c r="M1054" t="s">
        <v>53</v>
      </c>
      <c r="N1054">
        <v>5</v>
      </c>
      <c r="O1054" t="s">
        <v>2304</v>
      </c>
      <c r="P1054" t="s">
        <v>318</v>
      </c>
      <c r="Q1054">
        <v>5026690.04</v>
      </c>
      <c r="R1054" t="s">
        <v>48</v>
      </c>
      <c r="S1054" t="s">
        <v>35</v>
      </c>
      <c r="T1054" t="s">
        <v>56</v>
      </c>
      <c r="U1054" s="6">
        <v>4.3</v>
      </c>
    </row>
    <row r="1055" spans="1:21" x14ac:dyDescent="0.25">
      <c r="A1055" t="s">
        <v>2305</v>
      </c>
      <c r="B1055" s="1">
        <v>45787</v>
      </c>
      <c r="C1055" t="s">
        <v>98</v>
      </c>
      <c r="D1055" t="s">
        <v>23</v>
      </c>
      <c r="E1055" t="s">
        <v>103</v>
      </c>
      <c r="F1055" t="s">
        <v>62</v>
      </c>
      <c r="G1055" t="s">
        <v>244</v>
      </c>
      <c r="H1055" t="s">
        <v>104</v>
      </c>
      <c r="I1055" t="s">
        <v>105</v>
      </c>
      <c r="J1055" t="s">
        <v>28</v>
      </c>
      <c r="K1055" t="s">
        <v>43</v>
      </c>
      <c r="L1055" t="s">
        <v>44</v>
      </c>
      <c r="M1055" t="s">
        <v>45</v>
      </c>
      <c r="N1055">
        <v>4</v>
      </c>
      <c r="O1055" t="s">
        <v>2306</v>
      </c>
      <c r="P1055" t="s">
        <v>482</v>
      </c>
      <c r="Q1055">
        <v>3403628.69</v>
      </c>
      <c r="R1055" t="s">
        <v>34</v>
      </c>
      <c r="S1055" t="s">
        <v>35</v>
      </c>
      <c r="T1055" t="s">
        <v>56</v>
      </c>
      <c r="U1055" s="6">
        <v>4.5</v>
      </c>
    </row>
    <row r="1056" spans="1:21" x14ac:dyDescent="0.25">
      <c r="A1056" t="s">
        <v>2307</v>
      </c>
      <c r="B1056" s="1">
        <v>45630</v>
      </c>
      <c r="C1056" t="s">
        <v>22</v>
      </c>
      <c r="D1056" t="s">
        <v>23</v>
      </c>
      <c r="E1056" t="s">
        <v>24</v>
      </c>
      <c r="F1056" t="s">
        <v>90</v>
      </c>
      <c r="G1056" t="s">
        <v>165</v>
      </c>
      <c r="H1056" t="s">
        <v>26</v>
      </c>
      <c r="I1056" t="s">
        <v>94</v>
      </c>
      <c r="J1056" t="s">
        <v>42</v>
      </c>
      <c r="K1056" t="s">
        <v>72</v>
      </c>
      <c r="L1056" t="s">
        <v>30</v>
      </c>
      <c r="M1056" t="s">
        <v>64</v>
      </c>
      <c r="N1056">
        <v>5</v>
      </c>
      <c r="O1056" t="s">
        <v>2308</v>
      </c>
      <c r="P1056" t="s">
        <v>74</v>
      </c>
      <c r="Q1056">
        <v>8377392.9900000002</v>
      </c>
      <c r="R1056" t="s">
        <v>34</v>
      </c>
      <c r="S1056" t="s">
        <v>35</v>
      </c>
      <c r="T1056" t="s">
        <v>35</v>
      </c>
      <c r="U1056" s="6">
        <v>5</v>
      </c>
    </row>
    <row r="1057" spans="1:21" x14ac:dyDescent="0.25">
      <c r="A1057" t="s">
        <v>2309</v>
      </c>
      <c r="B1057" s="1">
        <v>45497</v>
      </c>
      <c r="C1057" t="s">
        <v>98</v>
      </c>
      <c r="D1057" t="s">
        <v>23</v>
      </c>
      <c r="E1057" t="s">
        <v>99</v>
      </c>
      <c r="F1057" t="s">
        <v>90</v>
      </c>
      <c r="G1057" t="s">
        <v>20206</v>
      </c>
      <c r="H1057" t="s">
        <v>83</v>
      </c>
      <c r="I1057" t="s">
        <v>84</v>
      </c>
      <c r="J1057" t="s">
        <v>42</v>
      </c>
      <c r="K1057" t="s">
        <v>29</v>
      </c>
      <c r="L1057" t="s">
        <v>44</v>
      </c>
      <c r="M1057" t="s">
        <v>113</v>
      </c>
      <c r="N1057">
        <v>4</v>
      </c>
      <c r="O1057" t="s">
        <v>2310</v>
      </c>
      <c r="P1057" t="s">
        <v>405</v>
      </c>
      <c r="Q1057">
        <v>3806779.29</v>
      </c>
      <c r="R1057" t="s">
        <v>34</v>
      </c>
      <c r="S1057" t="s">
        <v>35</v>
      </c>
      <c r="T1057" t="s">
        <v>35</v>
      </c>
      <c r="U1057" s="6">
        <v>4.8</v>
      </c>
    </row>
    <row r="1058" spans="1:21" x14ac:dyDescent="0.25">
      <c r="A1058" t="s">
        <v>2311</v>
      </c>
      <c r="B1058" s="1">
        <v>45925</v>
      </c>
      <c r="C1058" t="s">
        <v>37</v>
      </c>
      <c r="D1058" t="s">
        <v>23</v>
      </c>
      <c r="E1058" t="s">
        <v>68</v>
      </c>
      <c r="F1058" t="s">
        <v>90</v>
      </c>
      <c r="G1058" t="s">
        <v>137</v>
      </c>
      <c r="H1058" t="s">
        <v>26</v>
      </c>
      <c r="I1058" t="s">
        <v>204</v>
      </c>
      <c r="J1058" t="s">
        <v>28</v>
      </c>
      <c r="K1058" t="s">
        <v>29</v>
      </c>
      <c r="L1058" t="s">
        <v>30</v>
      </c>
      <c r="M1058" t="s">
        <v>45</v>
      </c>
      <c r="N1058">
        <v>2</v>
      </c>
      <c r="O1058" t="s">
        <v>2312</v>
      </c>
      <c r="P1058" t="s">
        <v>66</v>
      </c>
      <c r="Q1058">
        <v>1818042.95</v>
      </c>
      <c r="R1058" t="s">
        <v>48</v>
      </c>
      <c r="S1058" t="s">
        <v>35</v>
      </c>
      <c r="T1058" t="s">
        <v>35</v>
      </c>
      <c r="U1058" s="6">
        <v>3.9</v>
      </c>
    </row>
    <row r="1059" spans="1:21" x14ac:dyDescent="0.25">
      <c r="A1059" t="s">
        <v>2313</v>
      </c>
      <c r="B1059" s="1">
        <v>45167</v>
      </c>
      <c r="C1059" t="s">
        <v>88</v>
      </c>
      <c r="D1059" t="s">
        <v>23</v>
      </c>
      <c r="E1059" t="s">
        <v>112</v>
      </c>
      <c r="F1059" t="s">
        <v>190</v>
      </c>
      <c r="G1059" t="s">
        <v>547</v>
      </c>
      <c r="H1059" t="s">
        <v>26</v>
      </c>
      <c r="I1059" t="s">
        <v>27</v>
      </c>
      <c r="J1059" t="s">
        <v>28</v>
      </c>
      <c r="K1059" t="s">
        <v>29</v>
      </c>
      <c r="L1059" t="s">
        <v>44</v>
      </c>
      <c r="M1059" t="s">
        <v>77</v>
      </c>
      <c r="N1059">
        <v>4</v>
      </c>
      <c r="O1059" t="s">
        <v>2314</v>
      </c>
      <c r="P1059" t="s">
        <v>163</v>
      </c>
      <c r="Q1059">
        <v>4251882.45</v>
      </c>
      <c r="R1059" t="s">
        <v>34</v>
      </c>
      <c r="S1059" t="s">
        <v>35</v>
      </c>
      <c r="T1059" t="s">
        <v>56</v>
      </c>
      <c r="U1059" s="6">
        <v>3.9</v>
      </c>
    </row>
    <row r="1060" spans="1:21" x14ac:dyDescent="0.25">
      <c r="A1060" t="s">
        <v>2315</v>
      </c>
      <c r="B1060" s="1">
        <v>45481</v>
      </c>
      <c r="C1060" t="s">
        <v>37</v>
      </c>
      <c r="D1060" t="s">
        <v>23</v>
      </c>
      <c r="E1060" t="s">
        <v>38</v>
      </c>
      <c r="F1060" t="s">
        <v>62</v>
      </c>
      <c r="G1060" t="s">
        <v>20212</v>
      </c>
      <c r="H1060" t="s">
        <v>40</v>
      </c>
      <c r="I1060" t="s">
        <v>41</v>
      </c>
      <c r="J1060" t="s">
        <v>42</v>
      </c>
      <c r="K1060" t="s">
        <v>72</v>
      </c>
      <c r="L1060" t="s">
        <v>44</v>
      </c>
      <c r="M1060" t="s">
        <v>113</v>
      </c>
      <c r="N1060">
        <v>4</v>
      </c>
      <c r="O1060" t="s">
        <v>2316</v>
      </c>
      <c r="P1060" t="s">
        <v>426</v>
      </c>
      <c r="Q1060">
        <v>4911125.08</v>
      </c>
      <c r="R1060" t="s">
        <v>48</v>
      </c>
      <c r="S1060" t="s">
        <v>35</v>
      </c>
      <c r="T1060" t="s">
        <v>35</v>
      </c>
      <c r="U1060" s="6">
        <v>4</v>
      </c>
    </row>
    <row r="1061" spans="1:21" x14ac:dyDescent="0.25">
      <c r="A1061" t="s">
        <v>2317</v>
      </c>
      <c r="B1061" s="1">
        <v>45624</v>
      </c>
      <c r="C1061" t="s">
        <v>81</v>
      </c>
      <c r="D1061" t="s">
        <v>23</v>
      </c>
      <c r="E1061" t="s">
        <v>82</v>
      </c>
      <c r="F1061" t="s">
        <v>39</v>
      </c>
      <c r="G1061" t="s">
        <v>165</v>
      </c>
      <c r="H1061" t="s">
        <v>70</v>
      </c>
      <c r="I1061" t="s">
        <v>180</v>
      </c>
      <c r="J1061" t="s">
        <v>42</v>
      </c>
      <c r="K1061" t="s">
        <v>72</v>
      </c>
      <c r="L1061" t="s">
        <v>30</v>
      </c>
      <c r="M1061" t="s">
        <v>64</v>
      </c>
      <c r="N1061">
        <v>1</v>
      </c>
      <c r="O1061" t="s">
        <v>2318</v>
      </c>
      <c r="P1061" t="s">
        <v>66</v>
      </c>
      <c r="Q1061">
        <v>1063237.4099999999</v>
      </c>
      <c r="R1061" t="s">
        <v>34</v>
      </c>
      <c r="S1061" t="s">
        <v>56</v>
      </c>
      <c r="T1061" t="s">
        <v>35</v>
      </c>
      <c r="U1061" s="6">
        <v>4.5</v>
      </c>
    </row>
    <row r="1062" spans="1:21" x14ac:dyDescent="0.25">
      <c r="A1062" t="s">
        <v>2319</v>
      </c>
      <c r="B1062" s="1">
        <v>44966</v>
      </c>
      <c r="C1062" t="s">
        <v>37</v>
      </c>
      <c r="D1062" t="s">
        <v>23</v>
      </c>
      <c r="E1062" t="s">
        <v>68</v>
      </c>
      <c r="F1062" t="s">
        <v>39</v>
      </c>
      <c r="G1062" t="s">
        <v>20203</v>
      </c>
      <c r="H1062" t="s">
        <v>70</v>
      </c>
      <c r="I1062" t="s">
        <v>71</v>
      </c>
      <c r="J1062" t="s">
        <v>28</v>
      </c>
      <c r="K1062" t="s">
        <v>43</v>
      </c>
      <c r="L1062" t="s">
        <v>30</v>
      </c>
      <c r="M1062" t="s">
        <v>45</v>
      </c>
      <c r="N1062">
        <v>5</v>
      </c>
      <c r="O1062" t="s">
        <v>2320</v>
      </c>
      <c r="P1062" t="s">
        <v>267</v>
      </c>
      <c r="Q1062">
        <v>4187787.74</v>
      </c>
      <c r="R1062" t="s">
        <v>34</v>
      </c>
      <c r="S1062" t="s">
        <v>56</v>
      </c>
      <c r="T1062" t="s">
        <v>56</v>
      </c>
      <c r="U1062" s="6">
        <v>3.9</v>
      </c>
    </row>
    <row r="1063" spans="1:21" x14ac:dyDescent="0.25">
      <c r="A1063" t="s">
        <v>2321</v>
      </c>
      <c r="B1063" s="1">
        <v>45761</v>
      </c>
      <c r="C1063" t="s">
        <v>98</v>
      </c>
      <c r="D1063" t="s">
        <v>23</v>
      </c>
      <c r="E1063" t="s">
        <v>99</v>
      </c>
      <c r="F1063" t="s">
        <v>90</v>
      </c>
      <c r="G1063" t="s">
        <v>244</v>
      </c>
      <c r="H1063" t="s">
        <v>70</v>
      </c>
      <c r="I1063" t="s">
        <v>180</v>
      </c>
      <c r="J1063" t="s">
        <v>42</v>
      </c>
      <c r="K1063" t="s">
        <v>72</v>
      </c>
      <c r="L1063" t="s">
        <v>30</v>
      </c>
      <c r="M1063" t="s">
        <v>64</v>
      </c>
      <c r="N1063">
        <v>4</v>
      </c>
      <c r="O1063" t="s">
        <v>2322</v>
      </c>
      <c r="P1063" t="s">
        <v>55</v>
      </c>
      <c r="Q1063">
        <v>3834277.65</v>
      </c>
      <c r="R1063" t="s">
        <v>34</v>
      </c>
      <c r="S1063" t="s">
        <v>56</v>
      </c>
      <c r="T1063" t="s">
        <v>56</v>
      </c>
      <c r="U1063" s="6">
        <v>4.7</v>
      </c>
    </row>
    <row r="1064" spans="1:21" x14ac:dyDescent="0.25">
      <c r="A1064" t="s">
        <v>2323</v>
      </c>
      <c r="B1064" s="1">
        <v>45627</v>
      </c>
      <c r="C1064" t="s">
        <v>98</v>
      </c>
      <c r="D1064" t="s">
        <v>23</v>
      </c>
      <c r="E1064" t="s">
        <v>103</v>
      </c>
      <c r="F1064" t="s">
        <v>69</v>
      </c>
      <c r="G1064" t="s">
        <v>244</v>
      </c>
      <c r="H1064" t="s">
        <v>83</v>
      </c>
      <c r="I1064" t="s">
        <v>126</v>
      </c>
      <c r="J1064" t="s">
        <v>42</v>
      </c>
      <c r="K1064" t="s">
        <v>72</v>
      </c>
      <c r="L1064" t="s">
        <v>44</v>
      </c>
      <c r="M1064" t="s">
        <v>64</v>
      </c>
      <c r="N1064">
        <v>3</v>
      </c>
      <c r="O1064" t="s">
        <v>2324</v>
      </c>
      <c r="P1064" t="s">
        <v>840</v>
      </c>
      <c r="Q1064">
        <v>2247288.33</v>
      </c>
      <c r="R1064" t="s">
        <v>48</v>
      </c>
      <c r="S1064" t="s">
        <v>35</v>
      </c>
      <c r="T1064" t="s">
        <v>56</v>
      </c>
      <c r="U1064" s="6">
        <v>4.0999999999999996</v>
      </c>
    </row>
    <row r="1065" spans="1:21" x14ac:dyDescent="0.25">
      <c r="A1065" t="s">
        <v>2325</v>
      </c>
      <c r="B1065" s="1">
        <v>45469</v>
      </c>
      <c r="C1065" t="s">
        <v>81</v>
      </c>
      <c r="D1065" t="s">
        <v>23</v>
      </c>
      <c r="E1065" t="s">
        <v>82</v>
      </c>
      <c r="F1065" t="s">
        <v>69</v>
      </c>
      <c r="G1065" t="s">
        <v>20199</v>
      </c>
      <c r="H1065" t="s">
        <v>70</v>
      </c>
      <c r="I1065" t="s">
        <v>180</v>
      </c>
      <c r="J1065" t="s">
        <v>42</v>
      </c>
      <c r="K1065" t="s">
        <v>43</v>
      </c>
      <c r="L1065" t="s">
        <v>30</v>
      </c>
      <c r="M1065" t="s">
        <v>113</v>
      </c>
      <c r="N1065">
        <v>2</v>
      </c>
      <c r="O1065" t="s">
        <v>2326</v>
      </c>
      <c r="P1065" t="s">
        <v>79</v>
      </c>
      <c r="Q1065">
        <v>2214115.7999999998</v>
      </c>
      <c r="R1065" t="s">
        <v>48</v>
      </c>
      <c r="S1065" t="s">
        <v>56</v>
      </c>
      <c r="T1065" t="s">
        <v>56</v>
      </c>
      <c r="U1065" s="6">
        <v>3.5</v>
      </c>
    </row>
    <row r="1066" spans="1:21" x14ac:dyDescent="0.25">
      <c r="A1066" t="s">
        <v>2327</v>
      </c>
      <c r="B1066" s="1">
        <v>44943</v>
      </c>
      <c r="C1066" t="s">
        <v>22</v>
      </c>
      <c r="D1066" t="s">
        <v>23</v>
      </c>
      <c r="E1066" t="s">
        <v>24</v>
      </c>
      <c r="F1066" t="s">
        <v>69</v>
      </c>
      <c r="G1066" t="s">
        <v>20197</v>
      </c>
      <c r="H1066" t="s">
        <v>83</v>
      </c>
      <c r="I1066" t="s">
        <v>84</v>
      </c>
      <c r="J1066" t="s">
        <v>42</v>
      </c>
      <c r="K1066" t="s">
        <v>29</v>
      </c>
      <c r="L1066" t="s">
        <v>44</v>
      </c>
      <c r="M1066" t="s">
        <v>45</v>
      </c>
      <c r="N1066">
        <v>4</v>
      </c>
      <c r="O1066" t="s">
        <v>2328</v>
      </c>
      <c r="P1066" t="s">
        <v>493</v>
      </c>
      <c r="Q1066">
        <v>4080207.35</v>
      </c>
      <c r="R1066" t="s">
        <v>34</v>
      </c>
      <c r="S1066" t="s">
        <v>35</v>
      </c>
      <c r="T1066" t="s">
        <v>35</v>
      </c>
      <c r="U1066" s="6">
        <v>4</v>
      </c>
    </row>
    <row r="1067" spans="1:21" x14ac:dyDescent="0.25">
      <c r="A1067" t="s">
        <v>2329</v>
      </c>
      <c r="B1067" s="1">
        <v>45095</v>
      </c>
      <c r="C1067" t="s">
        <v>81</v>
      </c>
      <c r="D1067" t="s">
        <v>23</v>
      </c>
      <c r="E1067" t="s">
        <v>82</v>
      </c>
      <c r="F1067" t="s">
        <v>39</v>
      </c>
      <c r="G1067" t="s">
        <v>221</v>
      </c>
      <c r="H1067" t="s">
        <v>40</v>
      </c>
      <c r="I1067" t="s">
        <v>63</v>
      </c>
      <c r="J1067" t="s">
        <v>42</v>
      </c>
      <c r="K1067" t="s">
        <v>72</v>
      </c>
      <c r="L1067" t="s">
        <v>44</v>
      </c>
      <c r="M1067" t="s">
        <v>113</v>
      </c>
      <c r="N1067">
        <v>1</v>
      </c>
      <c r="O1067" t="s">
        <v>2330</v>
      </c>
      <c r="P1067" t="s">
        <v>295</v>
      </c>
      <c r="Q1067">
        <v>948338.6</v>
      </c>
      <c r="R1067" t="s">
        <v>34</v>
      </c>
      <c r="S1067" t="s">
        <v>56</v>
      </c>
      <c r="T1067" t="s">
        <v>35</v>
      </c>
      <c r="U1067" s="6">
        <v>3.6</v>
      </c>
    </row>
    <row r="1068" spans="1:21" x14ac:dyDescent="0.25">
      <c r="A1068" t="s">
        <v>2331</v>
      </c>
      <c r="B1068" s="1">
        <v>45261</v>
      </c>
      <c r="C1068" t="s">
        <v>50</v>
      </c>
      <c r="D1068" t="s">
        <v>23</v>
      </c>
      <c r="E1068" t="s">
        <v>51</v>
      </c>
      <c r="F1068" t="s">
        <v>69</v>
      </c>
      <c r="G1068" t="s">
        <v>221</v>
      </c>
      <c r="H1068" t="s">
        <v>70</v>
      </c>
      <c r="I1068" t="s">
        <v>71</v>
      </c>
      <c r="J1068" t="s">
        <v>28</v>
      </c>
      <c r="K1068" t="s">
        <v>43</v>
      </c>
      <c r="L1068" t="s">
        <v>30</v>
      </c>
      <c r="M1068" t="s">
        <v>64</v>
      </c>
      <c r="N1068">
        <v>1</v>
      </c>
      <c r="O1068" t="s">
        <v>2332</v>
      </c>
      <c r="P1068" t="s">
        <v>212</v>
      </c>
      <c r="Q1068">
        <v>837276.68</v>
      </c>
      <c r="R1068" t="s">
        <v>34</v>
      </c>
      <c r="S1068" t="s">
        <v>56</v>
      </c>
      <c r="T1068" t="s">
        <v>35</v>
      </c>
      <c r="U1068" s="6">
        <v>4.7</v>
      </c>
    </row>
    <row r="1069" spans="1:21" x14ac:dyDescent="0.25">
      <c r="A1069" t="s">
        <v>2333</v>
      </c>
      <c r="B1069" s="1">
        <v>45909</v>
      </c>
      <c r="C1069" t="s">
        <v>88</v>
      </c>
      <c r="D1069" t="s">
        <v>23</v>
      </c>
      <c r="E1069" t="s">
        <v>89</v>
      </c>
      <c r="F1069" t="s">
        <v>90</v>
      </c>
      <c r="G1069" t="s">
        <v>259</v>
      </c>
      <c r="H1069" t="s">
        <v>166</v>
      </c>
      <c r="I1069" t="s">
        <v>167</v>
      </c>
      <c r="J1069" t="s">
        <v>42</v>
      </c>
      <c r="K1069" t="s">
        <v>72</v>
      </c>
      <c r="L1069" t="s">
        <v>30</v>
      </c>
      <c r="M1069" t="s">
        <v>45</v>
      </c>
      <c r="N1069">
        <v>4</v>
      </c>
      <c r="O1069" t="s">
        <v>2334</v>
      </c>
      <c r="P1069" t="s">
        <v>225</v>
      </c>
      <c r="Q1069">
        <v>3496580.43</v>
      </c>
      <c r="R1069" t="s">
        <v>34</v>
      </c>
      <c r="S1069" t="s">
        <v>35</v>
      </c>
      <c r="T1069" t="s">
        <v>56</v>
      </c>
      <c r="U1069" s="6">
        <v>3.8</v>
      </c>
    </row>
    <row r="1070" spans="1:21" x14ac:dyDescent="0.25">
      <c r="A1070" t="s">
        <v>2335</v>
      </c>
      <c r="B1070" s="1">
        <v>45061</v>
      </c>
      <c r="C1070" t="s">
        <v>88</v>
      </c>
      <c r="D1070" t="s">
        <v>23</v>
      </c>
      <c r="E1070" t="s">
        <v>89</v>
      </c>
      <c r="F1070" t="s">
        <v>76</v>
      </c>
      <c r="G1070" t="s">
        <v>474</v>
      </c>
      <c r="H1070" t="s">
        <v>40</v>
      </c>
      <c r="I1070" t="s">
        <v>41</v>
      </c>
      <c r="J1070" t="s">
        <v>42</v>
      </c>
      <c r="K1070" t="s">
        <v>29</v>
      </c>
      <c r="L1070" t="s">
        <v>44</v>
      </c>
      <c r="M1070" t="s">
        <v>77</v>
      </c>
      <c r="N1070">
        <v>5</v>
      </c>
      <c r="O1070" t="s">
        <v>2336</v>
      </c>
      <c r="P1070" t="s">
        <v>341</v>
      </c>
      <c r="Q1070">
        <v>5363867.41</v>
      </c>
      <c r="R1070" t="s">
        <v>34</v>
      </c>
      <c r="S1070" t="s">
        <v>56</v>
      </c>
      <c r="T1070" t="s">
        <v>56</v>
      </c>
      <c r="U1070" s="6">
        <v>3.7</v>
      </c>
    </row>
    <row r="1071" spans="1:21" x14ac:dyDescent="0.25">
      <c r="A1071" t="s">
        <v>2337</v>
      </c>
      <c r="B1071" s="1">
        <v>45718</v>
      </c>
      <c r="C1071" t="s">
        <v>98</v>
      </c>
      <c r="D1071" t="s">
        <v>23</v>
      </c>
      <c r="E1071" t="s">
        <v>99</v>
      </c>
      <c r="F1071" t="s">
        <v>190</v>
      </c>
      <c r="G1071" t="s">
        <v>20197</v>
      </c>
      <c r="H1071" t="s">
        <v>83</v>
      </c>
      <c r="I1071" t="s">
        <v>84</v>
      </c>
      <c r="J1071" t="s">
        <v>42</v>
      </c>
      <c r="K1071" t="s">
        <v>29</v>
      </c>
      <c r="L1071" t="s">
        <v>44</v>
      </c>
      <c r="M1071" t="s">
        <v>45</v>
      </c>
      <c r="N1071">
        <v>4</v>
      </c>
      <c r="O1071" t="s">
        <v>2338</v>
      </c>
      <c r="P1071" t="s">
        <v>196</v>
      </c>
      <c r="Q1071">
        <v>3480843.62</v>
      </c>
      <c r="R1071" t="s">
        <v>48</v>
      </c>
      <c r="S1071" t="s">
        <v>35</v>
      </c>
      <c r="T1071" t="s">
        <v>35</v>
      </c>
      <c r="U1071" s="6">
        <v>4.2</v>
      </c>
    </row>
    <row r="1072" spans="1:21" x14ac:dyDescent="0.25">
      <c r="A1072" t="s">
        <v>2339</v>
      </c>
      <c r="B1072" s="1">
        <v>45359</v>
      </c>
      <c r="C1072" t="s">
        <v>50</v>
      </c>
      <c r="D1072" t="s">
        <v>23</v>
      </c>
      <c r="E1072" t="s">
        <v>130</v>
      </c>
      <c r="F1072" t="s">
        <v>69</v>
      </c>
      <c r="G1072" t="s">
        <v>371</v>
      </c>
      <c r="H1072" t="s">
        <v>40</v>
      </c>
      <c r="I1072" t="s">
        <v>41</v>
      </c>
      <c r="J1072" t="s">
        <v>42</v>
      </c>
      <c r="K1072" t="s">
        <v>72</v>
      </c>
      <c r="L1072" t="s">
        <v>44</v>
      </c>
      <c r="M1072" t="s">
        <v>77</v>
      </c>
      <c r="N1072">
        <v>5</v>
      </c>
      <c r="O1072" t="s">
        <v>2340</v>
      </c>
      <c r="P1072" t="s">
        <v>341</v>
      </c>
      <c r="Q1072">
        <v>6036717.79</v>
      </c>
      <c r="R1072" t="s">
        <v>34</v>
      </c>
      <c r="S1072" t="s">
        <v>56</v>
      </c>
      <c r="T1072" t="s">
        <v>35</v>
      </c>
      <c r="U1072" s="6">
        <v>5</v>
      </c>
    </row>
    <row r="1073" spans="1:21" x14ac:dyDescent="0.25">
      <c r="A1073" t="s">
        <v>2341</v>
      </c>
      <c r="B1073" s="1">
        <v>44967</v>
      </c>
      <c r="C1073" t="s">
        <v>22</v>
      </c>
      <c r="D1073" t="s">
        <v>23</v>
      </c>
      <c r="E1073" t="s">
        <v>24</v>
      </c>
      <c r="F1073" t="s">
        <v>39</v>
      </c>
      <c r="G1073" t="s">
        <v>259</v>
      </c>
      <c r="H1073" t="s">
        <v>104</v>
      </c>
      <c r="I1073" t="s">
        <v>105</v>
      </c>
      <c r="J1073" t="s">
        <v>28</v>
      </c>
      <c r="K1073" t="s">
        <v>29</v>
      </c>
      <c r="L1073" t="s">
        <v>44</v>
      </c>
      <c r="M1073" t="s">
        <v>64</v>
      </c>
      <c r="N1073">
        <v>2</v>
      </c>
      <c r="O1073" t="s">
        <v>2342</v>
      </c>
      <c r="P1073" t="s">
        <v>86</v>
      </c>
      <c r="Q1073">
        <v>1845228.26</v>
      </c>
      <c r="R1073" t="s">
        <v>34</v>
      </c>
      <c r="S1073" t="s">
        <v>35</v>
      </c>
      <c r="T1073" t="s">
        <v>35</v>
      </c>
      <c r="U1073" s="6">
        <v>4.9000000000000004</v>
      </c>
    </row>
    <row r="1074" spans="1:21" x14ac:dyDescent="0.25">
      <c r="A1074" t="s">
        <v>2343</v>
      </c>
      <c r="B1074" s="1">
        <v>45419</v>
      </c>
      <c r="C1074" t="s">
        <v>98</v>
      </c>
      <c r="D1074" t="s">
        <v>23</v>
      </c>
      <c r="E1074" t="s">
        <v>103</v>
      </c>
      <c r="F1074" t="s">
        <v>39</v>
      </c>
      <c r="G1074" t="s">
        <v>214</v>
      </c>
      <c r="H1074" t="s">
        <v>104</v>
      </c>
      <c r="I1074" t="s">
        <v>138</v>
      </c>
      <c r="J1074" t="s">
        <v>42</v>
      </c>
      <c r="K1074" t="s">
        <v>43</v>
      </c>
      <c r="L1074" t="s">
        <v>44</v>
      </c>
      <c r="M1074" t="s">
        <v>113</v>
      </c>
      <c r="N1074">
        <v>1</v>
      </c>
      <c r="O1074" t="s">
        <v>2344</v>
      </c>
      <c r="P1074" t="s">
        <v>196</v>
      </c>
      <c r="Q1074">
        <v>1054763.21</v>
      </c>
      <c r="R1074" t="s">
        <v>34</v>
      </c>
      <c r="S1074" t="s">
        <v>35</v>
      </c>
      <c r="T1074" t="s">
        <v>56</v>
      </c>
      <c r="U1074" s="6">
        <v>4</v>
      </c>
    </row>
    <row r="1075" spans="1:21" x14ac:dyDescent="0.25">
      <c r="A1075" t="s">
        <v>2345</v>
      </c>
      <c r="B1075" s="1">
        <v>45438</v>
      </c>
      <c r="C1075" t="s">
        <v>81</v>
      </c>
      <c r="D1075" t="s">
        <v>23</v>
      </c>
      <c r="E1075" t="s">
        <v>82</v>
      </c>
      <c r="F1075" t="s">
        <v>58</v>
      </c>
      <c r="G1075" t="s">
        <v>20207</v>
      </c>
      <c r="H1075" t="s">
        <v>70</v>
      </c>
      <c r="I1075" t="s">
        <v>180</v>
      </c>
      <c r="J1075" t="s">
        <v>42</v>
      </c>
      <c r="K1075" t="s">
        <v>29</v>
      </c>
      <c r="L1075" t="s">
        <v>44</v>
      </c>
      <c r="M1075" t="s">
        <v>64</v>
      </c>
      <c r="N1075">
        <v>5</v>
      </c>
      <c r="O1075" t="s">
        <v>2346</v>
      </c>
      <c r="P1075" t="s">
        <v>426</v>
      </c>
      <c r="Q1075">
        <v>5544831.0800000001</v>
      </c>
      <c r="R1075" t="s">
        <v>48</v>
      </c>
      <c r="S1075" t="s">
        <v>56</v>
      </c>
      <c r="T1075" t="s">
        <v>35</v>
      </c>
      <c r="U1075" s="6">
        <v>4.5999999999999996</v>
      </c>
    </row>
    <row r="1076" spans="1:21" x14ac:dyDescent="0.25">
      <c r="A1076" t="s">
        <v>2347</v>
      </c>
      <c r="B1076" s="1">
        <v>44998</v>
      </c>
      <c r="C1076" t="s">
        <v>98</v>
      </c>
      <c r="D1076" t="s">
        <v>23</v>
      </c>
      <c r="E1076" t="s">
        <v>99</v>
      </c>
      <c r="F1076" t="s">
        <v>58</v>
      </c>
      <c r="G1076" t="s">
        <v>244</v>
      </c>
      <c r="H1076" t="s">
        <v>83</v>
      </c>
      <c r="I1076" t="s">
        <v>126</v>
      </c>
      <c r="J1076" t="s">
        <v>42</v>
      </c>
      <c r="K1076" t="s">
        <v>72</v>
      </c>
      <c r="L1076" t="s">
        <v>30</v>
      </c>
      <c r="M1076" t="s">
        <v>64</v>
      </c>
      <c r="N1076">
        <v>3</v>
      </c>
      <c r="O1076" t="s">
        <v>2348</v>
      </c>
      <c r="P1076" t="s">
        <v>405</v>
      </c>
      <c r="Q1076">
        <v>2070446.91</v>
      </c>
      <c r="R1076" t="s">
        <v>34</v>
      </c>
      <c r="S1076" t="s">
        <v>35</v>
      </c>
      <c r="T1076" t="s">
        <v>35</v>
      </c>
      <c r="U1076" s="6">
        <v>3.7</v>
      </c>
    </row>
    <row r="1077" spans="1:21" x14ac:dyDescent="0.25">
      <c r="A1077" t="s">
        <v>2349</v>
      </c>
      <c r="B1077" s="1">
        <v>45683</v>
      </c>
      <c r="C1077" t="s">
        <v>81</v>
      </c>
      <c r="D1077" t="s">
        <v>23</v>
      </c>
      <c r="E1077" t="s">
        <v>82</v>
      </c>
      <c r="F1077" t="s">
        <v>39</v>
      </c>
      <c r="G1077" t="s">
        <v>20202</v>
      </c>
      <c r="H1077" t="s">
        <v>40</v>
      </c>
      <c r="I1077" t="s">
        <v>63</v>
      </c>
      <c r="J1077" t="s">
        <v>42</v>
      </c>
      <c r="K1077" t="s">
        <v>72</v>
      </c>
      <c r="L1077" t="s">
        <v>30</v>
      </c>
      <c r="M1077" t="s">
        <v>53</v>
      </c>
      <c r="N1077">
        <v>3</v>
      </c>
      <c r="O1077" t="s">
        <v>2350</v>
      </c>
      <c r="P1077" t="s">
        <v>228</v>
      </c>
      <c r="Q1077">
        <v>2814343.03</v>
      </c>
      <c r="R1077" t="s">
        <v>48</v>
      </c>
      <c r="S1077" t="s">
        <v>56</v>
      </c>
      <c r="T1077" t="s">
        <v>35</v>
      </c>
      <c r="U1077" s="6">
        <v>3.8</v>
      </c>
    </row>
    <row r="1078" spans="1:21" x14ac:dyDescent="0.25">
      <c r="A1078" t="s">
        <v>2351</v>
      </c>
      <c r="B1078" s="1">
        <v>45458</v>
      </c>
      <c r="C1078" t="s">
        <v>81</v>
      </c>
      <c r="D1078" t="s">
        <v>23</v>
      </c>
      <c r="E1078" t="s">
        <v>82</v>
      </c>
      <c r="F1078" t="s">
        <v>25</v>
      </c>
      <c r="G1078" t="s">
        <v>20209</v>
      </c>
      <c r="H1078" t="s">
        <v>104</v>
      </c>
      <c r="I1078" t="s">
        <v>105</v>
      </c>
      <c r="J1078" t="s">
        <v>28</v>
      </c>
      <c r="K1078" t="s">
        <v>29</v>
      </c>
      <c r="L1078" t="s">
        <v>30</v>
      </c>
      <c r="M1078" t="s">
        <v>77</v>
      </c>
      <c r="N1078">
        <v>5</v>
      </c>
      <c r="O1078" t="s">
        <v>2352</v>
      </c>
      <c r="P1078" t="s">
        <v>124</v>
      </c>
      <c r="Q1078">
        <v>3814618.86</v>
      </c>
      <c r="R1078" t="s">
        <v>48</v>
      </c>
      <c r="S1078" t="s">
        <v>56</v>
      </c>
      <c r="T1078" t="s">
        <v>56</v>
      </c>
      <c r="U1078" s="6">
        <v>4</v>
      </c>
    </row>
    <row r="1079" spans="1:21" x14ac:dyDescent="0.25">
      <c r="A1079" t="s">
        <v>2353</v>
      </c>
      <c r="B1079" s="1">
        <v>45511</v>
      </c>
      <c r="C1079" t="s">
        <v>22</v>
      </c>
      <c r="D1079" t="s">
        <v>23</v>
      </c>
      <c r="E1079" t="s">
        <v>24</v>
      </c>
      <c r="F1079" t="s">
        <v>39</v>
      </c>
      <c r="G1079" t="s">
        <v>371</v>
      </c>
      <c r="H1079" t="s">
        <v>83</v>
      </c>
      <c r="I1079" t="s">
        <v>84</v>
      </c>
      <c r="J1079" t="s">
        <v>42</v>
      </c>
      <c r="K1079" t="s">
        <v>43</v>
      </c>
      <c r="L1079" t="s">
        <v>30</v>
      </c>
      <c r="M1079" t="s">
        <v>113</v>
      </c>
      <c r="N1079">
        <v>4</v>
      </c>
      <c r="O1079" t="s">
        <v>2354</v>
      </c>
      <c r="P1079" t="s">
        <v>238</v>
      </c>
      <c r="Q1079">
        <v>3590750.3</v>
      </c>
      <c r="R1079" t="s">
        <v>48</v>
      </c>
      <c r="S1079" t="s">
        <v>56</v>
      </c>
      <c r="T1079" t="s">
        <v>35</v>
      </c>
      <c r="U1079" s="6">
        <v>4.5999999999999996</v>
      </c>
    </row>
    <row r="1080" spans="1:21" x14ac:dyDescent="0.25">
      <c r="A1080" t="s">
        <v>2355</v>
      </c>
      <c r="B1080" s="1">
        <v>45106</v>
      </c>
      <c r="C1080" t="s">
        <v>88</v>
      </c>
      <c r="D1080" t="s">
        <v>23</v>
      </c>
      <c r="E1080" t="s">
        <v>89</v>
      </c>
      <c r="F1080" t="s">
        <v>25</v>
      </c>
      <c r="G1080" t="s">
        <v>20200</v>
      </c>
      <c r="H1080" t="s">
        <v>83</v>
      </c>
      <c r="I1080" t="s">
        <v>126</v>
      </c>
      <c r="J1080" t="s">
        <v>42</v>
      </c>
      <c r="K1080" t="s">
        <v>72</v>
      </c>
      <c r="L1080" t="s">
        <v>30</v>
      </c>
      <c r="M1080" t="s">
        <v>77</v>
      </c>
      <c r="N1080">
        <v>4</v>
      </c>
      <c r="O1080" t="s">
        <v>2356</v>
      </c>
      <c r="P1080" t="s">
        <v>117</v>
      </c>
      <c r="Q1080">
        <v>3230081.31</v>
      </c>
      <c r="R1080" t="s">
        <v>48</v>
      </c>
      <c r="S1080" t="s">
        <v>35</v>
      </c>
      <c r="T1080" t="s">
        <v>35</v>
      </c>
      <c r="U1080" s="6">
        <v>4.9000000000000004</v>
      </c>
    </row>
    <row r="1081" spans="1:21" x14ac:dyDescent="0.25">
      <c r="A1081" t="s">
        <v>2357</v>
      </c>
      <c r="B1081" s="1">
        <v>45556</v>
      </c>
      <c r="C1081" t="s">
        <v>37</v>
      </c>
      <c r="D1081" t="s">
        <v>23</v>
      </c>
      <c r="E1081" t="s">
        <v>68</v>
      </c>
      <c r="F1081" t="s">
        <v>58</v>
      </c>
      <c r="G1081" t="s">
        <v>20210</v>
      </c>
      <c r="H1081" t="s">
        <v>166</v>
      </c>
      <c r="I1081" t="s">
        <v>173</v>
      </c>
      <c r="J1081" t="s">
        <v>174</v>
      </c>
      <c r="K1081" t="s">
        <v>29</v>
      </c>
      <c r="L1081" t="s">
        <v>30</v>
      </c>
      <c r="M1081" t="s">
        <v>31</v>
      </c>
      <c r="N1081">
        <v>2</v>
      </c>
      <c r="O1081" t="s">
        <v>2358</v>
      </c>
      <c r="P1081" t="s">
        <v>493</v>
      </c>
      <c r="Q1081">
        <v>1260531.72</v>
      </c>
      <c r="R1081" t="s">
        <v>48</v>
      </c>
      <c r="S1081" t="s">
        <v>56</v>
      </c>
      <c r="T1081" t="s">
        <v>35</v>
      </c>
      <c r="U1081" s="6">
        <v>4.5</v>
      </c>
    </row>
    <row r="1082" spans="1:21" x14ac:dyDescent="0.25">
      <c r="A1082" t="s">
        <v>2359</v>
      </c>
      <c r="B1082" s="1">
        <v>45177</v>
      </c>
      <c r="C1082" t="s">
        <v>98</v>
      </c>
      <c r="D1082" t="s">
        <v>23</v>
      </c>
      <c r="E1082" t="s">
        <v>103</v>
      </c>
      <c r="F1082" t="s">
        <v>58</v>
      </c>
      <c r="G1082" t="s">
        <v>371</v>
      </c>
      <c r="H1082" t="s">
        <v>166</v>
      </c>
      <c r="I1082" t="s">
        <v>173</v>
      </c>
      <c r="J1082" t="s">
        <v>174</v>
      </c>
      <c r="K1082" t="s">
        <v>72</v>
      </c>
      <c r="L1082" t="s">
        <v>44</v>
      </c>
      <c r="M1082" t="s">
        <v>45</v>
      </c>
      <c r="N1082">
        <v>3</v>
      </c>
      <c r="O1082" t="s">
        <v>2360</v>
      </c>
      <c r="P1082" t="s">
        <v>216</v>
      </c>
      <c r="Q1082">
        <v>1897246.17</v>
      </c>
      <c r="R1082" t="s">
        <v>48</v>
      </c>
      <c r="S1082" t="s">
        <v>35</v>
      </c>
      <c r="T1082" t="s">
        <v>56</v>
      </c>
      <c r="U1082" s="6">
        <v>4.5999999999999996</v>
      </c>
    </row>
    <row r="1083" spans="1:21" x14ac:dyDescent="0.25">
      <c r="A1083" t="s">
        <v>2361</v>
      </c>
      <c r="B1083" s="1">
        <v>45511</v>
      </c>
      <c r="C1083" t="s">
        <v>88</v>
      </c>
      <c r="D1083" t="s">
        <v>23</v>
      </c>
      <c r="E1083" t="s">
        <v>112</v>
      </c>
      <c r="F1083" t="s">
        <v>69</v>
      </c>
      <c r="G1083" t="s">
        <v>20214</v>
      </c>
      <c r="H1083" t="s">
        <v>166</v>
      </c>
      <c r="I1083" t="s">
        <v>173</v>
      </c>
      <c r="J1083" t="s">
        <v>174</v>
      </c>
      <c r="K1083" t="s">
        <v>29</v>
      </c>
      <c r="L1083" t="s">
        <v>44</v>
      </c>
      <c r="M1083" t="s">
        <v>113</v>
      </c>
      <c r="N1083">
        <v>4</v>
      </c>
      <c r="O1083" t="s">
        <v>2362</v>
      </c>
      <c r="P1083" t="s">
        <v>74</v>
      </c>
      <c r="Q1083">
        <v>2303914.38</v>
      </c>
      <c r="R1083" t="s">
        <v>34</v>
      </c>
      <c r="S1083" t="s">
        <v>35</v>
      </c>
      <c r="T1083" t="s">
        <v>56</v>
      </c>
      <c r="U1083" s="6">
        <v>4.4000000000000004</v>
      </c>
    </row>
    <row r="1084" spans="1:21" x14ac:dyDescent="0.25">
      <c r="A1084" t="s">
        <v>2363</v>
      </c>
      <c r="B1084" s="1">
        <v>44983</v>
      </c>
      <c r="C1084" t="s">
        <v>81</v>
      </c>
      <c r="D1084" t="s">
        <v>23</v>
      </c>
      <c r="E1084" t="s">
        <v>82</v>
      </c>
      <c r="F1084" t="s">
        <v>69</v>
      </c>
      <c r="G1084" t="s">
        <v>20206</v>
      </c>
      <c r="H1084" t="s">
        <v>26</v>
      </c>
      <c r="I1084" t="s">
        <v>151</v>
      </c>
      <c r="J1084" t="s">
        <v>42</v>
      </c>
      <c r="K1084" t="s">
        <v>72</v>
      </c>
      <c r="L1084" t="s">
        <v>44</v>
      </c>
      <c r="M1084" t="s">
        <v>113</v>
      </c>
      <c r="N1084">
        <v>5</v>
      </c>
      <c r="O1084" t="s">
        <v>2364</v>
      </c>
      <c r="P1084" t="s">
        <v>242</v>
      </c>
      <c r="Q1084">
        <v>5110913.04</v>
      </c>
      <c r="R1084" t="s">
        <v>48</v>
      </c>
      <c r="S1084" t="s">
        <v>35</v>
      </c>
      <c r="T1084" t="s">
        <v>35</v>
      </c>
      <c r="U1084" s="6">
        <v>4.2</v>
      </c>
    </row>
    <row r="1085" spans="1:21" x14ac:dyDescent="0.25">
      <c r="A1085" t="s">
        <v>2365</v>
      </c>
      <c r="B1085" s="1">
        <v>45697</v>
      </c>
      <c r="C1085" t="s">
        <v>50</v>
      </c>
      <c r="D1085" t="s">
        <v>23</v>
      </c>
      <c r="E1085" t="s">
        <v>51</v>
      </c>
      <c r="F1085" t="s">
        <v>25</v>
      </c>
      <c r="G1085" t="s">
        <v>184</v>
      </c>
      <c r="H1085" t="s">
        <v>83</v>
      </c>
      <c r="I1085" t="s">
        <v>126</v>
      </c>
      <c r="J1085" t="s">
        <v>42</v>
      </c>
      <c r="K1085" t="s">
        <v>29</v>
      </c>
      <c r="L1085" t="s">
        <v>44</v>
      </c>
      <c r="M1085" t="s">
        <v>64</v>
      </c>
      <c r="N1085">
        <v>2</v>
      </c>
      <c r="O1085" t="s">
        <v>2366</v>
      </c>
      <c r="P1085" t="s">
        <v>135</v>
      </c>
      <c r="Q1085">
        <v>1356276.17</v>
      </c>
      <c r="R1085" t="s">
        <v>34</v>
      </c>
      <c r="S1085" t="s">
        <v>35</v>
      </c>
      <c r="T1085" t="s">
        <v>35</v>
      </c>
      <c r="U1085" s="6">
        <v>3.6</v>
      </c>
    </row>
    <row r="1086" spans="1:21" x14ac:dyDescent="0.25">
      <c r="A1086" t="s">
        <v>2367</v>
      </c>
      <c r="B1086" s="1">
        <v>45403</v>
      </c>
      <c r="C1086" t="s">
        <v>37</v>
      </c>
      <c r="D1086" t="s">
        <v>23</v>
      </c>
      <c r="E1086" t="s">
        <v>68</v>
      </c>
      <c r="F1086" t="s">
        <v>76</v>
      </c>
      <c r="G1086" t="s">
        <v>518</v>
      </c>
      <c r="H1086" t="s">
        <v>83</v>
      </c>
      <c r="I1086" t="s">
        <v>84</v>
      </c>
      <c r="J1086" t="s">
        <v>42</v>
      </c>
      <c r="K1086" t="s">
        <v>72</v>
      </c>
      <c r="L1086" t="s">
        <v>30</v>
      </c>
      <c r="M1086" t="s">
        <v>64</v>
      </c>
      <c r="N1086">
        <v>5</v>
      </c>
      <c r="O1086" t="s">
        <v>2368</v>
      </c>
      <c r="P1086" t="s">
        <v>248</v>
      </c>
      <c r="Q1086">
        <v>4918362.29</v>
      </c>
      <c r="R1086" t="s">
        <v>48</v>
      </c>
      <c r="S1086" t="s">
        <v>56</v>
      </c>
      <c r="T1086" t="s">
        <v>35</v>
      </c>
      <c r="U1086" s="6">
        <v>3.9</v>
      </c>
    </row>
    <row r="1087" spans="1:21" x14ac:dyDescent="0.25">
      <c r="A1087" t="s">
        <v>2369</v>
      </c>
      <c r="B1087" s="1">
        <v>45168</v>
      </c>
      <c r="C1087" t="s">
        <v>81</v>
      </c>
      <c r="D1087" t="s">
        <v>23</v>
      </c>
      <c r="E1087" t="s">
        <v>82</v>
      </c>
      <c r="F1087" t="s">
        <v>190</v>
      </c>
      <c r="G1087" t="s">
        <v>20213</v>
      </c>
      <c r="H1087" t="s">
        <v>26</v>
      </c>
      <c r="I1087" t="s">
        <v>253</v>
      </c>
      <c r="J1087" t="s">
        <v>42</v>
      </c>
      <c r="K1087" t="s">
        <v>43</v>
      </c>
      <c r="L1087" t="s">
        <v>44</v>
      </c>
      <c r="M1087" t="s">
        <v>31</v>
      </c>
      <c r="N1087">
        <v>2</v>
      </c>
      <c r="O1087" t="s">
        <v>2370</v>
      </c>
      <c r="P1087" t="s">
        <v>454</v>
      </c>
      <c r="Q1087">
        <v>1416094.81</v>
      </c>
      <c r="R1087" t="s">
        <v>48</v>
      </c>
      <c r="S1087" t="s">
        <v>35</v>
      </c>
      <c r="T1087" t="s">
        <v>56</v>
      </c>
      <c r="U1087" s="6">
        <v>4.8</v>
      </c>
    </row>
    <row r="1088" spans="1:21" x14ac:dyDescent="0.25">
      <c r="A1088" t="s">
        <v>2371</v>
      </c>
      <c r="B1088" s="1">
        <v>45098</v>
      </c>
      <c r="C1088" t="s">
        <v>98</v>
      </c>
      <c r="D1088" t="s">
        <v>23</v>
      </c>
      <c r="E1088" t="s">
        <v>103</v>
      </c>
      <c r="F1088" t="s">
        <v>69</v>
      </c>
      <c r="G1088" t="s">
        <v>20209</v>
      </c>
      <c r="H1088" t="s">
        <v>40</v>
      </c>
      <c r="I1088" t="s">
        <v>63</v>
      </c>
      <c r="J1088" t="s">
        <v>42</v>
      </c>
      <c r="K1088" t="s">
        <v>43</v>
      </c>
      <c r="L1088" t="s">
        <v>30</v>
      </c>
      <c r="M1088" t="s">
        <v>45</v>
      </c>
      <c r="N1088">
        <v>1</v>
      </c>
      <c r="O1088" t="s">
        <v>2372</v>
      </c>
      <c r="P1088" t="s">
        <v>318</v>
      </c>
      <c r="Q1088">
        <v>921788.23</v>
      </c>
      <c r="R1088" t="s">
        <v>34</v>
      </c>
      <c r="S1088" t="s">
        <v>56</v>
      </c>
      <c r="T1088" t="s">
        <v>56</v>
      </c>
      <c r="U1088" s="6">
        <v>4.5</v>
      </c>
    </row>
    <row r="1089" spans="1:21" x14ac:dyDescent="0.25">
      <c r="A1089" t="s">
        <v>2373</v>
      </c>
      <c r="B1089" s="1">
        <v>45408</v>
      </c>
      <c r="C1089" t="s">
        <v>22</v>
      </c>
      <c r="D1089" t="s">
        <v>23</v>
      </c>
      <c r="E1089" t="s">
        <v>24</v>
      </c>
      <c r="F1089" t="s">
        <v>25</v>
      </c>
      <c r="G1089" t="s">
        <v>20201</v>
      </c>
      <c r="H1089" t="s">
        <v>26</v>
      </c>
      <c r="I1089" t="s">
        <v>204</v>
      </c>
      <c r="J1089" t="s">
        <v>28</v>
      </c>
      <c r="K1089" t="s">
        <v>72</v>
      </c>
      <c r="L1089" t="s">
        <v>44</v>
      </c>
      <c r="M1089" t="s">
        <v>31</v>
      </c>
      <c r="N1089">
        <v>2</v>
      </c>
      <c r="O1089" t="s">
        <v>2374</v>
      </c>
      <c r="P1089" t="s">
        <v>675</v>
      </c>
      <c r="Q1089">
        <v>1899880.35</v>
      </c>
      <c r="R1089" t="s">
        <v>34</v>
      </c>
      <c r="S1089" t="s">
        <v>35</v>
      </c>
      <c r="T1089" t="s">
        <v>56</v>
      </c>
      <c r="U1089" s="6">
        <v>3.6</v>
      </c>
    </row>
    <row r="1090" spans="1:21" x14ac:dyDescent="0.25">
      <c r="A1090" t="s">
        <v>2375</v>
      </c>
      <c r="B1090" s="1">
        <v>45644</v>
      </c>
      <c r="C1090" t="s">
        <v>98</v>
      </c>
      <c r="D1090" t="s">
        <v>23</v>
      </c>
      <c r="E1090" t="s">
        <v>103</v>
      </c>
      <c r="F1090" t="s">
        <v>76</v>
      </c>
      <c r="G1090" t="s">
        <v>265</v>
      </c>
      <c r="H1090" t="s">
        <v>26</v>
      </c>
      <c r="I1090" t="s">
        <v>151</v>
      </c>
      <c r="J1090" t="s">
        <v>42</v>
      </c>
      <c r="K1090" t="s">
        <v>29</v>
      </c>
      <c r="L1090" t="s">
        <v>30</v>
      </c>
      <c r="M1090" t="s">
        <v>31</v>
      </c>
      <c r="N1090">
        <v>2</v>
      </c>
      <c r="O1090" t="s">
        <v>2376</v>
      </c>
      <c r="P1090" t="s">
        <v>248</v>
      </c>
      <c r="Q1090">
        <v>1920197.34</v>
      </c>
      <c r="R1090" t="s">
        <v>34</v>
      </c>
      <c r="S1090" t="s">
        <v>35</v>
      </c>
      <c r="T1090" t="s">
        <v>35</v>
      </c>
      <c r="U1090" s="6">
        <v>3.7</v>
      </c>
    </row>
    <row r="1091" spans="1:21" x14ac:dyDescent="0.25">
      <c r="A1091" t="s">
        <v>2377</v>
      </c>
      <c r="B1091" s="1">
        <v>45384</v>
      </c>
      <c r="C1091" t="s">
        <v>88</v>
      </c>
      <c r="D1091" t="s">
        <v>23</v>
      </c>
      <c r="E1091" t="s">
        <v>89</v>
      </c>
      <c r="F1091" t="s">
        <v>62</v>
      </c>
      <c r="G1091" t="s">
        <v>20198</v>
      </c>
      <c r="H1091" t="s">
        <v>166</v>
      </c>
      <c r="I1091" t="s">
        <v>173</v>
      </c>
      <c r="J1091" t="s">
        <v>174</v>
      </c>
      <c r="K1091" t="s">
        <v>29</v>
      </c>
      <c r="L1091" t="s">
        <v>44</v>
      </c>
      <c r="M1091" t="s">
        <v>77</v>
      </c>
      <c r="N1091">
        <v>1</v>
      </c>
      <c r="O1091" t="s">
        <v>2378</v>
      </c>
      <c r="P1091" t="s">
        <v>110</v>
      </c>
      <c r="Q1091">
        <v>565882.37</v>
      </c>
      <c r="R1091" t="s">
        <v>34</v>
      </c>
      <c r="S1091" t="s">
        <v>35</v>
      </c>
      <c r="T1091" t="s">
        <v>35</v>
      </c>
      <c r="U1091" s="6">
        <v>3.9</v>
      </c>
    </row>
    <row r="1092" spans="1:21" x14ac:dyDescent="0.25">
      <c r="A1092" t="s">
        <v>2379</v>
      </c>
      <c r="B1092" s="1">
        <v>45393</v>
      </c>
      <c r="C1092" t="s">
        <v>98</v>
      </c>
      <c r="D1092" t="s">
        <v>23</v>
      </c>
      <c r="E1092" t="s">
        <v>99</v>
      </c>
      <c r="F1092" t="s">
        <v>90</v>
      </c>
      <c r="G1092" t="s">
        <v>146</v>
      </c>
      <c r="H1092" t="s">
        <v>70</v>
      </c>
      <c r="I1092" t="s">
        <v>71</v>
      </c>
      <c r="J1092" t="s">
        <v>28</v>
      </c>
      <c r="K1092" t="s">
        <v>72</v>
      </c>
      <c r="L1092" t="s">
        <v>30</v>
      </c>
      <c r="M1092" t="s">
        <v>77</v>
      </c>
      <c r="N1092">
        <v>2</v>
      </c>
      <c r="O1092" t="s">
        <v>2380</v>
      </c>
      <c r="P1092" t="s">
        <v>128</v>
      </c>
      <c r="Q1092">
        <v>1716923.73</v>
      </c>
      <c r="R1092" t="s">
        <v>48</v>
      </c>
      <c r="S1092" t="s">
        <v>35</v>
      </c>
      <c r="T1092" t="s">
        <v>35</v>
      </c>
      <c r="U1092" s="6">
        <v>3.6</v>
      </c>
    </row>
    <row r="1093" spans="1:21" x14ac:dyDescent="0.25">
      <c r="A1093" t="s">
        <v>2381</v>
      </c>
      <c r="B1093" s="1">
        <v>45261</v>
      </c>
      <c r="C1093" t="s">
        <v>37</v>
      </c>
      <c r="D1093" t="s">
        <v>23</v>
      </c>
      <c r="E1093" t="s">
        <v>68</v>
      </c>
      <c r="F1093" t="s">
        <v>62</v>
      </c>
      <c r="G1093" t="s">
        <v>259</v>
      </c>
      <c r="H1093" t="s">
        <v>40</v>
      </c>
      <c r="I1093" t="s">
        <v>63</v>
      </c>
      <c r="J1093" t="s">
        <v>42</v>
      </c>
      <c r="K1093" t="s">
        <v>72</v>
      </c>
      <c r="L1093" t="s">
        <v>44</v>
      </c>
      <c r="M1093" t="s">
        <v>53</v>
      </c>
      <c r="N1093">
        <v>3</v>
      </c>
      <c r="O1093" t="s">
        <v>2382</v>
      </c>
      <c r="P1093" t="s">
        <v>675</v>
      </c>
      <c r="Q1093">
        <v>2822536.65</v>
      </c>
      <c r="R1093" t="s">
        <v>34</v>
      </c>
      <c r="S1093" t="s">
        <v>35</v>
      </c>
      <c r="T1093" t="s">
        <v>35</v>
      </c>
      <c r="U1093" s="6">
        <v>4.5999999999999996</v>
      </c>
    </row>
    <row r="1094" spans="1:21" x14ac:dyDescent="0.25">
      <c r="A1094" t="s">
        <v>2383</v>
      </c>
      <c r="B1094" s="1">
        <v>44928</v>
      </c>
      <c r="C1094" t="s">
        <v>50</v>
      </c>
      <c r="D1094" t="s">
        <v>23</v>
      </c>
      <c r="E1094" t="s">
        <v>130</v>
      </c>
      <c r="F1094" t="s">
        <v>58</v>
      </c>
      <c r="G1094" t="s">
        <v>20205</v>
      </c>
      <c r="H1094" t="s">
        <v>40</v>
      </c>
      <c r="I1094" t="s">
        <v>41</v>
      </c>
      <c r="J1094" t="s">
        <v>42</v>
      </c>
      <c r="K1094" t="s">
        <v>72</v>
      </c>
      <c r="L1094" t="s">
        <v>44</v>
      </c>
      <c r="M1094" t="s">
        <v>77</v>
      </c>
      <c r="N1094">
        <v>1</v>
      </c>
      <c r="O1094" t="s">
        <v>2384</v>
      </c>
      <c r="P1094" t="s">
        <v>341</v>
      </c>
      <c r="Q1094">
        <v>1249286.8</v>
      </c>
      <c r="R1094" t="s">
        <v>48</v>
      </c>
      <c r="S1094" t="s">
        <v>35</v>
      </c>
      <c r="T1094" t="s">
        <v>35</v>
      </c>
      <c r="U1094" s="6">
        <v>3.8</v>
      </c>
    </row>
    <row r="1095" spans="1:21" x14ac:dyDescent="0.25">
      <c r="A1095" t="s">
        <v>2385</v>
      </c>
      <c r="B1095" s="1">
        <v>45261</v>
      </c>
      <c r="C1095" t="s">
        <v>88</v>
      </c>
      <c r="D1095" t="s">
        <v>23</v>
      </c>
      <c r="E1095" t="s">
        <v>89</v>
      </c>
      <c r="F1095" t="s">
        <v>69</v>
      </c>
      <c r="G1095" t="s">
        <v>365</v>
      </c>
      <c r="H1095" t="s">
        <v>166</v>
      </c>
      <c r="I1095" t="s">
        <v>167</v>
      </c>
      <c r="J1095" t="s">
        <v>42</v>
      </c>
      <c r="K1095" t="s">
        <v>29</v>
      </c>
      <c r="L1095" t="s">
        <v>30</v>
      </c>
      <c r="M1095" t="s">
        <v>77</v>
      </c>
      <c r="N1095">
        <v>2</v>
      </c>
      <c r="O1095" t="s">
        <v>2386</v>
      </c>
      <c r="P1095" t="s">
        <v>209</v>
      </c>
      <c r="Q1095">
        <v>1568191</v>
      </c>
      <c r="R1095" t="s">
        <v>34</v>
      </c>
      <c r="S1095" t="s">
        <v>56</v>
      </c>
      <c r="T1095" t="s">
        <v>35</v>
      </c>
      <c r="U1095" s="6">
        <v>4.8</v>
      </c>
    </row>
    <row r="1096" spans="1:21" x14ac:dyDescent="0.25">
      <c r="A1096" t="s">
        <v>2387</v>
      </c>
      <c r="B1096" s="1">
        <v>45092</v>
      </c>
      <c r="C1096" t="s">
        <v>98</v>
      </c>
      <c r="D1096" t="s">
        <v>23</v>
      </c>
      <c r="E1096" t="s">
        <v>103</v>
      </c>
      <c r="F1096" t="s">
        <v>76</v>
      </c>
      <c r="G1096" t="s">
        <v>331</v>
      </c>
      <c r="H1096" t="s">
        <v>166</v>
      </c>
      <c r="I1096" t="s">
        <v>167</v>
      </c>
      <c r="J1096" t="s">
        <v>42</v>
      </c>
      <c r="K1096" t="s">
        <v>72</v>
      </c>
      <c r="L1096" t="s">
        <v>44</v>
      </c>
      <c r="M1096" t="s">
        <v>45</v>
      </c>
      <c r="N1096">
        <v>1</v>
      </c>
      <c r="O1096" t="s">
        <v>2388</v>
      </c>
      <c r="P1096" t="s">
        <v>209</v>
      </c>
      <c r="Q1096">
        <v>783872.19</v>
      </c>
      <c r="R1096" t="s">
        <v>34</v>
      </c>
      <c r="S1096" t="s">
        <v>35</v>
      </c>
      <c r="T1096" t="s">
        <v>35</v>
      </c>
      <c r="U1096" s="6">
        <v>4.2</v>
      </c>
    </row>
    <row r="1097" spans="1:21" x14ac:dyDescent="0.25">
      <c r="A1097" t="s">
        <v>2389</v>
      </c>
      <c r="B1097" s="1">
        <v>45056</v>
      </c>
      <c r="C1097" t="s">
        <v>22</v>
      </c>
      <c r="D1097" t="s">
        <v>23</v>
      </c>
      <c r="E1097" t="s">
        <v>24</v>
      </c>
      <c r="F1097" t="s">
        <v>90</v>
      </c>
      <c r="G1097" t="s">
        <v>214</v>
      </c>
      <c r="H1097" t="s">
        <v>70</v>
      </c>
      <c r="I1097" t="s">
        <v>71</v>
      </c>
      <c r="J1097" t="s">
        <v>28</v>
      </c>
      <c r="K1097" t="s">
        <v>72</v>
      </c>
      <c r="L1097" t="s">
        <v>30</v>
      </c>
      <c r="M1097" t="s">
        <v>45</v>
      </c>
      <c r="N1097">
        <v>5</v>
      </c>
      <c r="O1097" t="s">
        <v>2390</v>
      </c>
      <c r="P1097" t="s">
        <v>79</v>
      </c>
      <c r="Q1097">
        <v>3996879.79</v>
      </c>
      <c r="R1097" t="s">
        <v>48</v>
      </c>
      <c r="S1097" t="s">
        <v>56</v>
      </c>
      <c r="T1097" t="s">
        <v>35</v>
      </c>
      <c r="U1097" s="6">
        <v>4.7</v>
      </c>
    </row>
    <row r="1098" spans="1:21" x14ac:dyDescent="0.25">
      <c r="A1098" t="s">
        <v>2391</v>
      </c>
      <c r="B1098" s="1">
        <v>45557</v>
      </c>
      <c r="C1098" t="s">
        <v>22</v>
      </c>
      <c r="D1098" t="s">
        <v>23</v>
      </c>
      <c r="E1098" t="s">
        <v>24</v>
      </c>
      <c r="F1098" t="s">
        <v>69</v>
      </c>
      <c r="G1098" t="s">
        <v>165</v>
      </c>
      <c r="H1098" t="s">
        <v>166</v>
      </c>
      <c r="I1098" t="s">
        <v>167</v>
      </c>
      <c r="J1098" t="s">
        <v>42</v>
      </c>
      <c r="K1098" t="s">
        <v>29</v>
      </c>
      <c r="L1098" t="s">
        <v>44</v>
      </c>
      <c r="M1098" t="s">
        <v>45</v>
      </c>
      <c r="N1098">
        <v>1</v>
      </c>
      <c r="O1098" t="s">
        <v>2392</v>
      </c>
      <c r="P1098" t="s">
        <v>539</v>
      </c>
      <c r="Q1098">
        <v>771160.88</v>
      </c>
      <c r="R1098" t="s">
        <v>48</v>
      </c>
      <c r="S1098" t="s">
        <v>56</v>
      </c>
      <c r="T1098" t="s">
        <v>35</v>
      </c>
      <c r="U1098" s="6">
        <v>4.0999999999999996</v>
      </c>
    </row>
    <row r="1099" spans="1:21" x14ac:dyDescent="0.25">
      <c r="A1099" t="s">
        <v>2393</v>
      </c>
      <c r="B1099" s="1">
        <v>45184</v>
      </c>
      <c r="C1099" t="s">
        <v>81</v>
      </c>
      <c r="D1099" t="s">
        <v>23</v>
      </c>
      <c r="E1099" t="s">
        <v>82</v>
      </c>
      <c r="F1099" t="s">
        <v>76</v>
      </c>
      <c r="G1099" t="s">
        <v>20199</v>
      </c>
      <c r="H1099" t="s">
        <v>104</v>
      </c>
      <c r="I1099" t="s">
        <v>138</v>
      </c>
      <c r="J1099" t="s">
        <v>42</v>
      </c>
      <c r="K1099" t="s">
        <v>43</v>
      </c>
      <c r="L1099" t="s">
        <v>44</v>
      </c>
      <c r="M1099" t="s">
        <v>53</v>
      </c>
      <c r="N1099">
        <v>4</v>
      </c>
      <c r="O1099" t="s">
        <v>2394</v>
      </c>
      <c r="P1099" t="s">
        <v>405</v>
      </c>
      <c r="Q1099">
        <v>4542406.99</v>
      </c>
      <c r="R1099" t="s">
        <v>48</v>
      </c>
      <c r="S1099" t="s">
        <v>35</v>
      </c>
      <c r="T1099" t="s">
        <v>35</v>
      </c>
      <c r="U1099" s="6">
        <v>3.6</v>
      </c>
    </row>
    <row r="1100" spans="1:21" x14ac:dyDescent="0.25">
      <c r="A1100" t="s">
        <v>2395</v>
      </c>
      <c r="B1100" s="1">
        <v>45681</v>
      </c>
      <c r="C1100" t="s">
        <v>37</v>
      </c>
      <c r="D1100" t="s">
        <v>23</v>
      </c>
      <c r="E1100" t="s">
        <v>38</v>
      </c>
      <c r="F1100" t="s">
        <v>190</v>
      </c>
      <c r="G1100" t="s">
        <v>252</v>
      </c>
      <c r="H1100" t="s">
        <v>83</v>
      </c>
      <c r="I1100" t="s">
        <v>126</v>
      </c>
      <c r="J1100" t="s">
        <v>42</v>
      </c>
      <c r="K1100" t="s">
        <v>43</v>
      </c>
      <c r="L1100" t="s">
        <v>30</v>
      </c>
      <c r="M1100" t="s">
        <v>53</v>
      </c>
      <c r="N1100">
        <v>1</v>
      </c>
      <c r="O1100" t="s">
        <v>2396</v>
      </c>
      <c r="P1100" t="s">
        <v>375</v>
      </c>
      <c r="Q1100">
        <v>687329.36</v>
      </c>
      <c r="R1100" t="s">
        <v>48</v>
      </c>
      <c r="S1100" t="s">
        <v>56</v>
      </c>
      <c r="T1100" t="s">
        <v>35</v>
      </c>
      <c r="U1100" s="6">
        <v>4.2</v>
      </c>
    </row>
    <row r="1101" spans="1:21" x14ac:dyDescent="0.25">
      <c r="A1101" t="s">
        <v>2397</v>
      </c>
      <c r="B1101" s="1">
        <v>45302</v>
      </c>
      <c r="C1101" t="s">
        <v>88</v>
      </c>
      <c r="D1101" t="s">
        <v>23</v>
      </c>
      <c r="E1101" t="s">
        <v>89</v>
      </c>
      <c r="F1101" t="s">
        <v>76</v>
      </c>
      <c r="G1101" t="s">
        <v>20199</v>
      </c>
      <c r="H1101" t="s">
        <v>83</v>
      </c>
      <c r="I1101" t="s">
        <v>126</v>
      </c>
      <c r="J1101" t="s">
        <v>42</v>
      </c>
      <c r="K1101" t="s">
        <v>43</v>
      </c>
      <c r="L1101" t="s">
        <v>30</v>
      </c>
      <c r="M1101" t="s">
        <v>64</v>
      </c>
      <c r="N1101">
        <v>5</v>
      </c>
      <c r="O1101" t="s">
        <v>2398</v>
      </c>
      <c r="P1101" t="s">
        <v>110</v>
      </c>
      <c r="Q1101">
        <v>3378006.44</v>
      </c>
      <c r="R1101" t="s">
        <v>34</v>
      </c>
      <c r="S1101" t="s">
        <v>56</v>
      </c>
      <c r="T1101" t="s">
        <v>35</v>
      </c>
      <c r="U1101" s="6">
        <v>4.2</v>
      </c>
    </row>
    <row r="1102" spans="1:21" x14ac:dyDescent="0.25">
      <c r="A1102" t="s">
        <v>2399</v>
      </c>
      <c r="B1102" s="1">
        <v>45161</v>
      </c>
      <c r="C1102" t="s">
        <v>98</v>
      </c>
      <c r="D1102" t="s">
        <v>23</v>
      </c>
      <c r="E1102" t="s">
        <v>103</v>
      </c>
      <c r="F1102" t="s">
        <v>69</v>
      </c>
      <c r="G1102" t="s">
        <v>20202</v>
      </c>
      <c r="H1102" t="s">
        <v>70</v>
      </c>
      <c r="I1102" t="s">
        <v>71</v>
      </c>
      <c r="J1102" t="s">
        <v>28</v>
      </c>
      <c r="K1102" t="s">
        <v>43</v>
      </c>
      <c r="L1102" t="s">
        <v>44</v>
      </c>
      <c r="M1102" t="s">
        <v>45</v>
      </c>
      <c r="N1102">
        <v>1</v>
      </c>
      <c r="O1102" t="s">
        <v>2400</v>
      </c>
      <c r="P1102" t="s">
        <v>267</v>
      </c>
      <c r="Q1102">
        <v>822758.83</v>
      </c>
      <c r="R1102" t="s">
        <v>48</v>
      </c>
      <c r="S1102" t="s">
        <v>56</v>
      </c>
      <c r="T1102" t="s">
        <v>56</v>
      </c>
      <c r="U1102" s="6">
        <v>3.8</v>
      </c>
    </row>
    <row r="1103" spans="1:21" x14ac:dyDescent="0.25">
      <c r="A1103" t="s">
        <v>2401</v>
      </c>
      <c r="B1103" s="1">
        <v>45113</v>
      </c>
      <c r="C1103" t="s">
        <v>88</v>
      </c>
      <c r="D1103" t="s">
        <v>23</v>
      </c>
      <c r="E1103" t="s">
        <v>89</v>
      </c>
      <c r="F1103" t="s">
        <v>69</v>
      </c>
      <c r="G1103" t="s">
        <v>20215</v>
      </c>
      <c r="H1103" t="s">
        <v>26</v>
      </c>
      <c r="I1103" t="s">
        <v>27</v>
      </c>
      <c r="J1103" t="s">
        <v>28</v>
      </c>
      <c r="K1103" t="s">
        <v>72</v>
      </c>
      <c r="L1103" t="s">
        <v>44</v>
      </c>
      <c r="M1103" t="s">
        <v>53</v>
      </c>
      <c r="N1103">
        <v>2</v>
      </c>
      <c r="O1103" t="s">
        <v>2402</v>
      </c>
      <c r="P1103" t="s">
        <v>493</v>
      </c>
      <c r="Q1103">
        <v>2160587.29</v>
      </c>
      <c r="R1103" t="s">
        <v>48</v>
      </c>
      <c r="S1103" t="s">
        <v>56</v>
      </c>
      <c r="T1103" t="s">
        <v>56</v>
      </c>
      <c r="U1103" s="6">
        <v>4.2</v>
      </c>
    </row>
    <row r="1104" spans="1:21" x14ac:dyDescent="0.25">
      <c r="A1104" t="s">
        <v>2403</v>
      </c>
      <c r="B1104" s="1">
        <v>45820</v>
      </c>
      <c r="C1104" t="s">
        <v>98</v>
      </c>
      <c r="D1104" t="s">
        <v>23</v>
      </c>
      <c r="E1104" t="s">
        <v>103</v>
      </c>
      <c r="F1104" t="s">
        <v>58</v>
      </c>
      <c r="G1104" t="s">
        <v>305</v>
      </c>
      <c r="H1104" t="s">
        <v>83</v>
      </c>
      <c r="I1104" t="s">
        <v>126</v>
      </c>
      <c r="J1104" t="s">
        <v>42</v>
      </c>
      <c r="K1104" t="s">
        <v>29</v>
      </c>
      <c r="L1104" t="s">
        <v>30</v>
      </c>
      <c r="M1104" t="s">
        <v>53</v>
      </c>
      <c r="N1104">
        <v>3</v>
      </c>
      <c r="O1104" t="s">
        <v>2404</v>
      </c>
      <c r="P1104" t="s">
        <v>349</v>
      </c>
      <c r="Q1104">
        <v>2080363.29</v>
      </c>
      <c r="R1104" t="s">
        <v>48</v>
      </c>
      <c r="S1104" t="s">
        <v>56</v>
      </c>
      <c r="T1104" t="s">
        <v>56</v>
      </c>
      <c r="U1104" s="6">
        <v>4.2</v>
      </c>
    </row>
    <row r="1105" spans="1:21" x14ac:dyDescent="0.25">
      <c r="A1105" t="s">
        <v>2405</v>
      </c>
      <c r="B1105" s="1">
        <v>45643</v>
      </c>
      <c r="C1105" t="s">
        <v>98</v>
      </c>
      <c r="D1105" t="s">
        <v>23</v>
      </c>
      <c r="E1105" t="s">
        <v>103</v>
      </c>
      <c r="F1105" t="s">
        <v>76</v>
      </c>
      <c r="G1105" t="s">
        <v>316</v>
      </c>
      <c r="H1105" t="s">
        <v>104</v>
      </c>
      <c r="I1105" t="s">
        <v>240</v>
      </c>
      <c r="J1105" t="s">
        <v>174</v>
      </c>
      <c r="K1105" t="s">
        <v>43</v>
      </c>
      <c r="L1105" t="s">
        <v>30</v>
      </c>
      <c r="M1105" t="s">
        <v>45</v>
      </c>
      <c r="N1105">
        <v>1</v>
      </c>
      <c r="O1105" t="s">
        <v>2406</v>
      </c>
      <c r="P1105" t="s">
        <v>309</v>
      </c>
      <c r="Q1105">
        <v>657018.78</v>
      </c>
      <c r="R1105" t="s">
        <v>48</v>
      </c>
      <c r="S1105" t="s">
        <v>56</v>
      </c>
      <c r="T1105" t="s">
        <v>56</v>
      </c>
      <c r="U1105" s="6">
        <v>3.7</v>
      </c>
    </row>
    <row r="1106" spans="1:21" x14ac:dyDescent="0.25">
      <c r="A1106" t="s">
        <v>2407</v>
      </c>
      <c r="B1106" s="1">
        <v>45405</v>
      </c>
      <c r="C1106" t="s">
        <v>50</v>
      </c>
      <c r="D1106" t="s">
        <v>23</v>
      </c>
      <c r="E1106" t="s">
        <v>51</v>
      </c>
      <c r="F1106" t="s">
        <v>25</v>
      </c>
      <c r="G1106" t="s">
        <v>20214</v>
      </c>
      <c r="H1106" t="s">
        <v>26</v>
      </c>
      <c r="I1106" t="s">
        <v>253</v>
      </c>
      <c r="J1106" t="s">
        <v>42</v>
      </c>
      <c r="K1106" t="s">
        <v>43</v>
      </c>
      <c r="L1106" t="s">
        <v>30</v>
      </c>
      <c r="M1106" t="s">
        <v>64</v>
      </c>
      <c r="N1106">
        <v>1</v>
      </c>
      <c r="O1106" t="s">
        <v>2408</v>
      </c>
      <c r="P1106" t="s">
        <v>426</v>
      </c>
      <c r="Q1106">
        <v>808180.18</v>
      </c>
      <c r="R1106" t="s">
        <v>48</v>
      </c>
      <c r="S1106" t="s">
        <v>35</v>
      </c>
      <c r="T1106" t="s">
        <v>35</v>
      </c>
      <c r="U1106" s="6">
        <v>4.7</v>
      </c>
    </row>
    <row r="1107" spans="1:21" x14ac:dyDescent="0.25">
      <c r="A1107" t="s">
        <v>2409</v>
      </c>
      <c r="B1107" s="1">
        <v>44994</v>
      </c>
      <c r="C1107" t="s">
        <v>81</v>
      </c>
      <c r="D1107" t="s">
        <v>23</v>
      </c>
      <c r="E1107" t="s">
        <v>82</v>
      </c>
      <c r="F1107" t="s">
        <v>69</v>
      </c>
      <c r="G1107" t="s">
        <v>244</v>
      </c>
      <c r="H1107" t="s">
        <v>83</v>
      </c>
      <c r="I1107" t="s">
        <v>126</v>
      </c>
      <c r="J1107" t="s">
        <v>42</v>
      </c>
      <c r="K1107" t="s">
        <v>43</v>
      </c>
      <c r="L1107" t="s">
        <v>44</v>
      </c>
      <c r="M1107" t="s">
        <v>113</v>
      </c>
      <c r="N1107">
        <v>3</v>
      </c>
      <c r="O1107" t="s">
        <v>2410</v>
      </c>
      <c r="P1107" t="s">
        <v>132</v>
      </c>
      <c r="Q1107">
        <v>2044854.53</v>
      </c>
      <c r="R1107" t="s">
        <v>34</v>
      </c>
      <c r="S1107" t="s">
        <v>56</v>
      </c>
      <c r="T1107" t="s">
        <v>56</v>
      </c>
      <c r="U1107" s="6">
        <v>4.9000000000000004</v>
      </c>
    </row>
    <row r="1108" spans="1:21" x14ac:dyDescent="0.25">
      <c r="A1108" t="s">
        <v>2411</v>
      </c>
      <c r="B1108" s="1">
        <v>45628</v>
      </c>
      <c r="C1108" t="s">
        <v>88</v>
      </c>
      <c r="D1108" t="s">
        <v>23</v>
      </c>
      <c r="E1108" t="s">
        <v>112</v>
      </c>
      <c r="F1108" t="s">
        <v>25</v>
      </c>
      <c r="G1108" t="s">
        <v>265</v>
      </c>
      <c r="H1108" t="s">
        <v>40</v>
      </c>
      <c r="I1108" t="s">
        <v>63</v>
      </c>
      <c r="J1108" t="s">
        <v>42</v>
      </c>
      <c r="K1108" t="s">
        <v>29</v>
      </c>
      <c r="L1108" t="s">
        <v>44</v>
      </c>
      <c r="M1108" t="s">
        <v>31</v>
      </c>
      <c r="N1108">
        <v>1</v>
      </c>
      <c r="O1108" t="s">
        <v>2412</v>
      </c>
      <c r="P1108" t="s">
        <v>107</v>
      </c>
      <c r="Q1108">
        <v>823920.09</v>
      </c>
      <c r="R1108" t="s">
        <v>48</v>
      </c>
      <c r="S1108" t="s">
        <v>56</v>
      </c>
      <c r="T1108" t="s">
        <v>35</v>
      </c>
      <c r="U1108" s="6">
        <v>3.7</v>
      </c>
    </row>
    <row r="1109" spans="1:21" x14ac:dyDescent="0.25">
      <c r="A1109" t="s">
        <v>2413</v>
      </c>
      <c r="B1109" s="1">
        <v>45777</v>
      </c>
      <c r="C1109" t="s">
        <v>88</v>
      </c>
      <c r="D1109" t="s">
        <v>23</v>
      </c>
      <c r="E1109" t="s">
        <v>112</v>
      </c>
      <c r="F1109" t="s">
        <v>62</v>
      </c>
      <c r="G1109" t="s">
        <v>20197</v>
      </c>
      <c r="H1109" t="s">
        <v>26</v>
      </c>
      <c r="I1109" t="s">
        <v>52</v>
      </c>
      <c r="J1109" t="s">
        <v>28</v>
      </c>
      <c r="K1109" t="s">
        <v>29</v>
      </c>
      <c r="L1109" t="s">
        <v>44</v>
      </c>
      <c r="M1109" t="s">
        <v>77</v>
      </c>
      <c r="N1109">
        <v>4</v>
      </c>
      <c r="O1109" t="s">
        <v>2414</v>
      </c>
      <c r="P1109" t="s">
        <v>148</v>
      </c>
      <c r="Q1109">
        <v>3101028.87</v>
      </c>
      <c r="R1109" t="s">
        <v>34</v>
      </c>
      <c r="S1109" t="s">
        <v>56</v>
      </c>
      <c r="T1109" t="s">
        <v>35</v>
      </c>
      <c r="U1109" s="6">
        <v>5</v>
      </c>
    </row>
    <row r="1110" spans="1:21" x14ac:dyDescent="0.25">
      <c r="A1110" t="s">
        <v>2415</v>
      </c>
      <c r="B1110" s="1">
        <v>45905</v>
      </c>
      <c r="C1110" t="s">
        <v>88</v>
      </c>
      <c r="D1110" t="s">
        <v>23</v>
      </c>
      <c r="E1110" t="s">
        <v>89</v>
      </c>
      <c r="F1110" t="s">
        <v>62</v>
      </c>
      <c r="G1110" t="s">
        <v>316</v>
      </c>
      <c r="H1110" t="s">
        <v>26</v>
      </c>
      <c r="I1110" t="s">
        <v>27</v>
      </c>
      <c r="J1110" t="s">
        <v>28</v>
      </c>
      <c r="K1110" t="s">
        <v>43</v>
      </c>
      <c r="L1110" t="s">
        <v>44</v>
      </c>
      <c r="M1110" t="s">
        <v>31</v>
      </c>
      <c r="N1110">
        <v>3</v>
      </c>
      <c r="O1110" t="s">
        <v>2416</v>
      </c>
      <c r="P1110" t="s">
        <v>410</v>
      </c>
      <c r="Q1110">
        <v>3379895.91</v>
      </c>
      <c r="R1110" t="s">
        <v>48</v>
      </c>
      <c r="S1110" t="s">
        <v>35</v>
      </c>
      <c r="T1110" t="s">
        <v>35</v>
      </c>
      <c r="U1110" s="6">
        <v>3.6</v>
      </c>
    </row>
    <row r="1111" spans="1:21" x14ac:dyDescent="0.25">
      <c r="A1111" t="s">
        <v>2417</v>
      </c>
      <c r="B1111" s="1">
        <v>45885</v>
      </c>
      <c r="C1111" t="s">
        <v>37</v>
      </c>
      <c r="D1111" t="s">
        <v>23</v>
      </c>
      <c r="E1111" t="s">
        <v>38</v>
      </c>
      <c r="F1111" t="s">
        <v>25</v>
      </c>
      <c r="G1111" t="s">
        <v>20206</v>
      </c>
      <c r="H1111" t="s">
        <v>40</v>
      </c>
      <c r="I1111" t="s">
        <v>63</v>
      </c>
      <c r="J1111" t="s">
        <v>42</v>
      </c>
      <c r="K1111" t="s">
        <v>29</v>
      </c>
      <c r="L1111" t="s">
        <v>44</v>
      </c>
      <c r="M1111" t="s">
        <v>77</v>
      </c>
      <c r="N1111">
        <v>3</v>
      </c>
      <c r="O1111" t="s">
        <v>2418</v>
      </c>
      <c r="P1111" t="s">
        <v>163</v>
      </c>
      <c r="Q1111">
        <v>2348783.34</v>
      </c>
      <c r="R1111" t="s">
        <v>34</v>
      </c>
      <c r="S1111" t="s">
        <v>35</v>
      </c>
      <c r="T1111" t="s">
        <v>56</v>
      </c>
      <c r="U1111" s="6">
        <v>4.9000000000000004</v>
      </c>
    </row>
    <row r="1112" spans="1:21" x14ac:dyDescent="0.25">
      <c r="A1112" t="s">
        <v>2419</v>
      </c>
      <c r="B1112" s="1">
        <v>45842</v>
      </c>
      <c r="C1112" t="s">
        <v>22</v>
      </c>
      <c r="D1112" t="s">
        <v>23</v>
      </c>
      <c r="E1112" t="s">
        <v>24</v>
      </c>
      <c r="F1112" t="s">
        <v>90</v>
      </c>
      <c r="G1112" t="s">
        <v>230</v>
      </c>
      <c r="H1112" t="s">
        <v>40</v>
      </c>
      <c r="I1112" t="s">
        <v>63</v>
      </c>
      <c r="J1112" t="s">
        <v>42</v>
      </c>
      <c r="K1112" t="s">
        <v>72</v>
      </c>
      <c r="L1112" t="s">
        <v>30</v>
      </c>
      <c r="M1112" t="s">
        <v>77</v>
      </c>
      <c r="N1112">
        <v>1</v>
      </c>
      <c r="O1112" t="s">
        <v>2420</v>
      </c>
      <c r="P1112" t="s">
        <v>163</v>
      </c>
      <c r="Q1112">
        <v>932087.07</v>
      </c>
      <c r="R1112" t="s">
        <v>34</v>
      </c>
      <c r="S1112" t="s">
        <v>56</v>
      </c>
      <c r="T1112" t="s">
        <v>56</v>
      </c>
      <c r="U1112" s="6">
        <v>4.3</v>
      </c>
    </row>
    <row r="1113" spans="1:21" x14ac:dyDescent="0.25">
      <c r="A1113" t="s">
        <v>2421</v>
      </c>
      <c r="B1113" s="1">
        <v>45479</v>
      </c>
      <c r="C1113" t="s">
        <v>22</v>
      </c>
      <c r="D1113" t="s">
        <v>23</v>
      </c>
      <c r="E1113" t="s">
        <v>24</v>
      </c>
      <c r="F1113" t="s">
        <v>62</v>
      </c>
      <c r="G1113" t="s">
        <v>20208</v>
      </c>
      <c r="H1113" t="s">
        <v>83</v>
      </c>
      <c r="I1113" t="s">
        <v>84</v>
      </c>
      <c r="J1113" t="s">
        <v>42</v>
      </c>
      <c r="K1113" t="s">
        <v>43</v>
      </c>
      <c r="L1113" t="s">
        <v>44</v>
      </c>
      <c r="M1113" t="s">
        <v>113</v>
      </c>
      <c r="N1113">
        <v>5</v>
      </c>
      <c r="O1113" t="s">
        <v>2422</v>
      </c>
      <c r="P1113" t="s">
        <v>74</v>
      </c>
      <c r="Q1113">
        <v>4418099.05</v>
      </c>
      <c r="R1113" t="s">
        <v>34</v>
      </c>
      <c r="S1113" t="s">
        <v>56</v>
      </c>
      <c r="T1113" t="s">
        <v>56</v>
      </c>
      <c r="U1113" s="6">
        <v>4</v>
      </c>
    </row>
    <row r="1114" spans="1:21" x14ac:dyDescent="0.25">
      <c r="A1114" t="s">
        <v>2423</v>
      </c>
      <c r="B1114" s="1">
        <v>45339</v>
      </c>
      <c r="C1114" t="s">
        <v>22</v>
      </c>
      <c r="D1114" t="s">
        <v>23</v>
      </c>
      <c r="E1114" t="s">
        <v>24</v>
      </c>
      <c r="F1114" t="s">
        <v>25</v>
      </c>
      <c r="G1114" t="s">
        <v>20197</v>
      </c>
      <c r="H1114" t="s">
        <v>166</v>
      </c>
      <c r="I1114" t="s">
        <v>173</v>
      </c>
      <c r="J1114" t="s">
        <v>174</v>
      </c>
      <c r="K1114" t="s">
        <v>72</v>
      </c>
      <c r="L1114" t="s">
        <v>30</v>
      </c>
      <c r="M1114" t="s">
        <v>77</v>
      </c>
      <c r="N1114">
        <v>4</v>
      </c>
      <c r="O1114" t="s">
        <v>2424</v>
      </c>
      <c r="P1114" t="s">
        <v>261</v>
      </c>
      <c r="Q1114">
        <v>2569791.5299999998</v>
      </c>
      <c r="R1114" t="s">
        <v>48</v>
      </c>
      <c r="S1114" t="s">
        <v>56</v>
      </c>
      <c r="T1114" t="s">
        <v>35</v>
      </c>
      <c r="U1114" s="6">
        <v>4.4000000000000004</v>
      </c>
    </row>
    <row r="1115" spans="1:21" x14ac:dyDescent="0.25">
      <c r="A1115" t="s">
        <v>2425</v>
      </c>
      <c r="B1115" s="1">
        <v>45879</v>
      </c>
      <c r="C1115" t="s">
        <v>88</v>
      </c>
      <c r="D1115" t="s">
        <v>23</v>
      </c>
      <c r="E1115" t="s">
        <v>89</v>
      </c>
      <c r="F1115" t="s">
        <v>76</v>
      </c>
      <c r="G1115" t="s">
        <v>20209</v>
      </c>
      <c r="H1115" t="s">
        <v>70</v>
      </c>
      <c r="I1115" t="s">
        <v>180</v>
      </c>
      <c r="J1115" t="s">
        <v>42</v>
      </c>
      <c r="K1115" t="s">
        <v>72</v>
      </c>
      <c r="L1115" t="s">
        <v>30</v>
      </c>
      <c r="M1115" t="s">
        <v>45</v>
      </c>
      <c r="N1115">
        <v>4</v>
      </c>
      <c r="O1115" t="s">
        <v>2426</v>
      </c>
      <c r="P1115" t="s">
        <v>132</v>
      </c>
      <c r="Q1115">
        <v>3924738.99</v>
      </c>
      <c r="R1115" t="s">
        <v>34</v>
      </c>
      <c r="S1115" t="s">
        <v>56</v>
      </c>
      <c r="T1115" t="s">
        <v>35</v>
      </c>
      <c r="U1115" s="6">
        <v>4.5999999999999996</v>
      </c>
    </row>
    <row r="1116" spans="1:21" x14ac:dyDescent="0.25">
      <c r="A1116" t="s">
        <v>2427</v>
      </c>
      <c r="B1116" s="1">
        <v>45848</v>
      </c>
      <c r="C1116" t="s">
        <v>50</v>
      </c>
      <c r="D1116" t="s">
        <v>23</v>
      </c>
      <c r="E1116" t="s">
        <v>51</v>
      </c>
      <c r="F1116" t="s">
        <v>58</v>
      </c>
      <c r="G1116" t="s">
        <v>244</v>
      </c>
      <c r="H1116" t="s">
        <v>83</v>
      </c>
      <c r="I1116" t="s">
        <v>84</v>
      </c>
      <c r="J1116" t="s">
        <v>42</v>
      </c>
      <c r="K1116" t="s">
        <v>29</v>
      </c>
      <c r="L1116" t="s">
        <v>44</v>
      </c>
      <c r="M1116" t="s">
        <v>64</v>
      </c>
      <c r="N1116">
        <v>1</v>
      </c>
      <c r="O1116" t="s">
        <v>2428</v>
      </c>
      <c r="P1116" t="s">
        <v>225</v>
      </c>
      <c r="Q1116">
        <v>947697.55</v>
      </c>
      <c r="R1116" t="s">
        <v>34</v>
      </c>
      <c r="S1116" t="s">
        <v>56</v>
      </c>
      <c r="T1116" t="s">
        <v>56</v>
      </c>
      <c r="U1116" s="6">
        <v>4</v>
      </c>
    </row>
    <row r="1117" spans="1:21" x14ac:dyDescent="0.25">
      <c r="A1117" t="s">
        <v>2429</v>
      </c>
      <c r="B1117" s="1">
        <v>45645</v>
      </c>
      <c r="C1117" t="s">
        <v>88</v>
      </c>
      <c r="D1117" t="s">
        <v>23</v>
      </c>
      <c r="E1117" t="s">
        <v>112</v>
      </c>
      <c r="F1117" t="s">
        <v>90</v>
      </c>
      <c r="G1117" t="s">
        <v>20212</v>
      </c>
      <c r="H1117" t="s">
        <v>166</v>
      </c>
      <c r="I1117" t="s">
        <v>167</v>
      </c>
      <c r="J1117" t="s">
        <v>42</v>
      </c>
      <c r="K1117" t="s">
        <v>29</v>
      </c>
      <c r="L1117" t="s">
        <v>44</v>
      </c>
      <c r="M1117" t="s">
        <v>113</v>
      </c>
      <c r="N1117">
        <v>1</v>
      </c>
      <c r="O1117" t="s">
        <v>2430</v>
      </c>
      <c r="P1117" t="s">
        <v>163</v>
      </c>
      <c r="Q1117">
        <v>817752.33</v>
      </c>
      <c r="R1117" t="s">
        <v>34</v>
      </c>
      <c r="S1117" t="s">
        <v>56</v>
      </c>
      <c r="T1117" t="s">
        <v>56</v>
      </c>
      <c r="U1117" s="6">
        <v>3.5</v>
      </c>
    </row>
    <row r="1118" spans="1:21" x14ac:dyDescent="0.25">
      <c r="A1118" t="s">
        <v>2431</v>
      </c>
      <c r="B1118" s="1">
        <v>45031</v>
      </c>
      <c r="C1118" t="s">
        <v>88</v>
      </c>
      <c r="D1118" t="s">
        <v>23</v>
      </c>
      <c r="E1118" t="s">
        <v>112</v>
      </c>
      <c r="F1118" t="s">
        <v>190</v>
      </c>
      <c r="G1118" t="s">
        <v>259</v>
      </c>
      <c r="H1118" t="s">
        <v>166</v>
      </c>
      <c r="I1118" t="s">
        <v>173</v>
      </c>
      <c r="J1118" t="s">
        <v>174</v>
      </c>
      <c r="K1118" t="s">
        <v>43</v>
      </c>
      <c r="L1118" t="s">
        <v>44</v>
      </c>
      <c r="M1118" t="s">
        <v>113</v>
      </c>
      <c r="N1118">
        <v>4</v>
      </c>
      <c r="O1118" t="s">
        <v>2432</v>
      </c>
      <c r="P1118" t="s">
        <v>493</v>
      </c>
      <c r="Q1118">
        <v>2240468.13</v>
      </c>
      <c r="R1118" t="s">
        <v>34</v>
      </c>
      <c r="S1118" t="s">
        <v>56</v>
      </c>
      <c r="T1118" t="s">
        <v>56</v>
      </c>
      <c r="U1118" s="6">
        <v>4.3</v>
      </c>
    </row>
    <row r="1119" spans="1:21" x14ac:dyDescent="0.25">
      <c r="A1119" t="s">
        <v>2433</v>
      </c>
      <c r="B1119" s="1">
        <v>45440</v>
      </c>
      <c r="C1119" t="s">
        <v>98</v>
      </c>
      <c r="D1119" t="s">
        <v>23</v>
      </c>
      <c r="E1119" t="s">
        <v>103</v>
      </c>
      <c r="F1119" t="s">
        <v>58</v>
      </c>
      <c r="G1119" t="s">
        <v>20212</v>
      </c>
      <c r="H1119" t="s">
        <v>83</v>
      </c>
      <c r="I1119" t="s">
        <v>126</v>
      </c>
      <c r="J1119" t="s">
        <v>42</v>
      </c>
      <c r="K1119" t="s">
        <v>43</v>
      </c>
      <c r="L1119" t="s">
        <v>44</v>
      </c>
      <c r="M1119" t="s">
        <v>77</v>
      </c>
      <c r="N1119">
        <v>3</v>
      </c>
      <c r="O1119" t="s">
        <v>2434</v>
      </c>
      <c r="P1119" t="s">
        <v>66</v>
      </c>
      <c r="Q1119">
        <v>2254886.4</v>
      </c>
      <c r="R1119" t="s">
        <v>48</v>
      </c>
      <c r="S1119" t="s">
        <v>56</v>
      </c>
      <c r="T1119" t="s">
        <v>56</v>
      </c>
      <c r="U1119" s="6">
        <v>3.7</v>
      </c>
    </row>
    <row r="1120" spans="1:21" x14ac:dyDescent="0.25">
      <c r="A1120" t="s">
        <v>2435</v>
      </c>
      <c r="B1120" s="1">
        <v>45018</v>
      </c>
      <c r="C1120" t="s">
        <v>81</v>
      </c>
      <c r="D1120" t="s">
        <v>23</v>
      </c>
      <c r="E1120" t="s">
        <v>82</v>
      </c>
      <c r="F1120" t="s">
        <v>90</v>
      </c>
      <c r="G1120" t="s">
        <v>155</v>
      </c>
      <c r="H1120" t="s">
        <v>83</v>
      </c>
      <c r="I1120" t="s">
        <v>126</v>
      </c>
      <c r="J1120" t="s">
        <v>42</v>
      </c>
      <c r="K1120" t="s">
        <v>43</v>
      </c>
      <c r="L1120" t="s">
        <v>30</v>
      </c>
      <c r="M1120" t="s">
        <v>113</v>
      </c>
      <c r="N1120">
        <v>4</v>
      </c>
      <c r="O1120" t="s">
        <v>2436</v>
      </c>
      <c r="P1120" t="s">
        <v>582</v>
      </c>
      <c r="Q1120">
        <v>2632704.15</v>
      </c>
      <c r="R1120" t="s">
        <v>34</v>
      </c>
      <c r="S1120" t="s">
        <v>56</v>
      </c>
      <c r="T1120" t="s">
        <v>35</v>
      </c>
      <c r="U1120" s="6">
        <v>5</v>
      </c>
    </row>
    <row r="1121" spans="1:21" x14ac:dyDescent="0.25">
      <c r="A1121" t="s">
        <v>2437</v>
      </c>
      <c r="B1121" s="1">
        <v>44927</v>
      </c>
      <c r="C1121" t="s">
        <v>98</v>
      </c>
      <c r="D1121" t="s">
        <v>23</v>
      </c>
      <c r="E1121" t="s">
        <v>99</v>
      </c>
      <c r="F1121" t="s">
        <v>69</v>
      </c>
      <c r="G1121" t="s">
        <v>244</v>
      </c>
      <c r="H1121" t="s">
        <v>26</v>
      </c>
      <c r="I1121" t="s">
        <v>151</v>
      </c>
      <c r="J1121" t="s">
        <v>42</v>
      </c>
      <c r="K1121" t="s">
        <v>43</v>
      </c>
      <c r="L1121" t="s">
        <v>30</v>
      </c>
      <c r="M1121" t="s">
        <v>45</v>
      </c>
      <c r="N1121">
        <v>2</v>
      </c>
      <c r="O1121" t="s">
        <v>2438</v>
      </c>
      <c r="P1121" t="s">
        <v>153</v>
      </c>
      <c r="Q1121">
        <v>2116809.9700000002</v>
      </c>
      <c r="R1121" t="s">
        <v>48</v>
      </c>
      <c r="S1121" t="s">
        <v>35</v>
      </c>
      <c r="T1121" t="s">
        <v>56</v>
      </c>
      <c r="U1121" s="6">
        <v>4</v>
      </c>
    </row>
    <row r="1122" spans="1:21" x14ac:dyDescent="0.25">
      <c r="A1122" t="s">
        <v>2439</v>
      </c>
      <c r="B1122" s="1">
        <v>45195</v>
      </c>
      <c r="C1122" t="s">
        <v>22</v>
      </c>
      <c r="D1122" t="s">
        <v>23</v>
      </c>
      <c r="E1122" t="s">
        <v>24</v>
      </c>
      <c r="F1122" t="s">
        <v>25</v>
      </c>
      <c r="G1122" t="s">
        <v>20212</v>
      </c>
      <c r="H1122" t="s">
        <v>166</v>
      </c>
      <c r="I1122" t="s">
        <v>167</v>
      </c>
      <c r="J1122" t="s">
        <v>42</v>
      </c>
      <c r="K1122" t="s">
        <v>43</v>
      </c>
      <c r="L1122" t="s">
        <v>44</v>
      </c>
      <c r="M1122" t="s">
        <v>45</v>
      </c>
      <c r="N1122">
        <v>3</v>
      </c>
      <c r="O1122" t="s">
        <v>2440</v>
      </c>
      <c r="P1122" t="s">
        <v>415</v>
      </c>
      <c r="Q1122">
        <v>2479905.04</v>
      </c>
      <c r="R1122" t="s">
        <v>34</v>
      </c>
      <c r="S1122" t="s">
        <v>35</v>
      </c>
      <c r="T1122" t="s">
        <v>56</v>
      </c>
      <c r="U1122" s="6">
        <v>3.9</v>
      </c>
    </row>
    <row r="1123" spans="1:21" x14ac:dyDescent="0.25">
      <c r="A1123" t="s">
        <v>2441</v>
      </c>
      <c r="B1123" s="1">
        <v>45860</v>
      </c>
      <c r="C1123" t="s">
        <v>81</v>
      </c>
      <c r="D1123" t="s">
        <v>23</v>
      </c>
      <c r="E1123" t="s">
        <v>82</v>
      </c>
      <c r="F1123" t="s">
        <v>25</v>
      </c>
      <c r="G1123" t="s">
        <v>146</v>
      </c>
      <c r="H1123" t="s">
        <v>70</v>
      </c>
      <c r="I1123" t="s">
        <v>119</v>
      </c>
      <c r="J1123" t="s">
        <v>28</v>
      </c>
      <c r="K1123" t="s">
        <v>72</v>
      </c>
      <c r="L1123" t="s">
        <v>30</v>
      </c>
      <c r="M1123" t="s">
        <v>64</v>
      </c>
      <c r="N1123">
        <v>4</v>
      </c>
      <c r="O1123" t="s">
        <v>2442</v>
      </c>
      <c r="P1123" t="s">
        <v>426</v>
      </c>
      <c r="Q1123">
        <v>3070787.23</v>
      </c>
      <c r="R1123" t="s">
        <v>48</v>
      </c>
      <c r="S1123" t="s">
        <v>35</v>
      </c>
      <c r="T1123" t="s">
        <v>35</v>
      </c>
      <c r="U1123" s="6">
        <v>4.8</v>
      </c>
    </row>
    <row r="1124" spans="1:21" x14ac:dyDescent="0.25">
      <c r="A1124" t="s">
        <v>2443</v>
      </c>
      <c r="B1124" s="1">
        <v>45795</v>
      </c>
      <c r="C1124" t="s">
        <v>88</v>
      </c>
      <c r="D1124" t="s">
        <v>23</v>
      </c>
      <c r="E1124" t="s">
        <v>89</v>
      </c>
      <c r="F1124" t="s">
        <v>25</v>
      </c>
      <c r="G1124" t="s">
        <v>331</v>
      </c>
      <c r="H1124" t="s">
        <v>26</v>
      </c>
      <c r="I1124" t="s">
        <v>94</v>
      </c>
      <c r="J1124" t="s">
        <v>42</v>
      </c>
      <c r="K1124" t="s">
        <v>29</v>
      </c>
      <c r="L1124" t="s">
        <v>30</v>
      </c>
      <c r="M1124" t="s">
        <v>53</v>
      </c>
      <c r="N1124">
        <v>1</v>
      </c>
      <c r="O1124" t="s">
        <v>2444</v>
      </c>
      <c r="P1124" t="s">
        <v>153</v>
      </c>
      <c r="Q1124">
        <v>1577313.17</v>
      </c>
      <c r="R1124" t="s">
        <v>48</v>
      </c>
      <c r="S1124" t="s">
        <v>56</v>
      </c>
      <c r="T1124" t="s">
        <v>56</v>
      </c>
      <c r="U1124" s="6">
        <v>4.4000000000000004</v>
      </c>
    </row>
    <row r="1125" spans="1:21" x14ac:dyDescent="0.25">
      <c r="A1125" t="s">
        <v>2445</v>
      </c>
      <c r="B1125" s="1">
        <v>45445</v>
      </c>
      <c r="C1125" t="s">
        <v>81</v>
      </c>
      <c r="D1125" t="s">
        <v>23</v>
      </c>
      <c r="E1125" t="s">
        <v>82</v>
      </c>
      <c r="F1125" t="s">
        <v>190</v>
      </c>
      <c r="G1125" t="s">
        <v>203</v>
      </c>
      <c r="H1125" t="s">
        <v>40</v>
      </c>
      <c r="I1125" t="s">
        <v>41</v>
      </c>
      <c r="J1125" t="s">
        <v>42</v>
      </c>
      <c r="K1125" t="s">
        <v>29</v>
      </c>
      <c r="L1125" t="s">
        <v>30</v>
      </c>
      <c r="M1125" t="s">
        <v>45</v>
      </c>
      <c r="N1125">
        <v>5</v>
      </c>
      <c r="O1125" t="s">
        <v>2446</v>
      </c>
      <c r="P1125" t="s">
        <v>270</v>
      </c>
      <c r="Q1125">
        <v>6154141.6399999997</v>
      </c>
      <c r="R1125" t="s">
        <v>48</v>
      </c>
      <c r="S1125" t="s">
        <v>56</v>
      </c>
      <c r="T1125" t="s">
        <v>56</v>
      </c>
      <c r="U1125" s="6">
        <v>4.7</v>
      </c>
    </row>
    <row r="1126" spans="1:21" x14ac:dyDescent="0.25">
      <c r="A1126" t="s">
        <v>2447</v>
      </c>
      <c r="B1126" s="1">
        <v>44986</v>
      </c>
      <c r="C1126" t="s">
        <v>37</v>
      </c>
      <c r="D1126" t="s">
        <v>23</v>
      </c>
      <c r="E1126" t="s">
        <v>38</v>
      </c>
      <c r="F1126" t="s">
        <v>76</v>
      </c>
      <c r="G1126" t="s">
        <v>343</v>
      </c>
      <c r="H1126" t="s">
        <v>26</v>
      </c>
      <c r="I1126" t="s">
        <v>204</v>
      </c>
      <c r="J1126" t="s">
        <v>28</v>
      </c>
      <c r="K1126" t="s">
        <v>43</v>
      </c>
      <c r="L1126" t="s">
        <v>44</v>
      </c>
      <c r="M1126" t="s">
        <v>64</v>
      </c>
      <c r="N1126">
        <v>2</v>
      </c>
      <c r="O1126" t="s">
        <v>2448</v>
      </c>
      <c r="P1126" t="s">
        <v>349</v>
      </c>
      <c r="Q1126">
        <v>1818057.26</v>
      </c>
      <c r="R1126" t="s">
        <v>34</v>
      </c>
      <c r="S1126" t="s">
        <v>56</v>
      </c>
      <c r="T1126" t="s">
        <v>35</v>
      </c>
      <c r="U1126" s="6">
        <v>3.6</v>
      </c>
    </row>
    <row r="1127" spans="1:21" x14ac:dyDescent="0.25">
      <c r="A1127" t="s">
        <v>2449</v>
      </c>
      <c r="B1127" s="1">
        <v>45716</v>
      </c>
      <c r="C1127" t="s">
        <v>37</v>
      </c>
      <c r="D1127" t="s">
        <v>23</v>
      </c>
      <c r="E1127" t="s">
        <v>68</v>
      </c>
      <c r="F1127" t="s">
        <v>190</v>
      </c>
      <c r="G1127" t="s">
        <v>20201</v>
      </c>
      <c r="H1127" t="s">
        <v>40</v>
      </c>
      <c r="I1127" t="s">
        <v>63</v>
      </c>
      <c r="J1127" t="s">
        <v>42</v>
      </c>
      <c r="K1127" t="s">
        <v>29</v>
      </c>
      <c r="L1127" t="s">
        <v>44</v>
      </c>
      <c r="M1127" t="s">
        <v>77</v>
      </c>
      <c r="N1127">
        <v>2</v>
      </c>
      <c r="O1127" t="s">
        <v>2450</v>
      </c>
      <c r="P1127" t="s">
        <v>66</v>
      </c>
      <c r="Q1127">
        <v>1877986.98</v>
      </c>
      <c r="R1127" t="s">
        <v>48</v>
      </c>
      <c r="S1127" t="s">
        <v>35</v>
      </c>
      <c r="T1127" t="s">
        <v>35</v>
      </c>
      <c r="U1127" s="6">
        <v>4.3</v>
      </c>
    </row>
    <row r="1128" spans="1:21" x14ac:dyDescent="0.25">
      <c r="A1128" t="s">
        <v>2451</v>
      </c>
      <c r="B1128" s="1">
        <v>44952</v>
      </c>
      <c r="C1128" t="s">
        <v>50</v>
      </c>
      <c r="D1128" t="s">
        <v>23</v>
      </c>
      <c r="E1128" t="s">
        <v>130</v>
      </c>
      <c r="F1128" t="s">
        <v>90</v>
      </c>
      <c r="G1128" t="s">
        <v>184</v>
      </c>
      <c r="H1128" t="s">
        <v>104</v>
      </c>
      <c r="I1128" t="s">
        <v>240</v>
      </c>
      <c r="J1128" t="s">
        <v>174</v>
      </c>
      <c r="K1128" t="s">
        <v>29</v>
      </c>
      <c r="L1128" t="s">
        <v>44</v>
      </c>
      <c r="M1128" t="s">
        <v>77</v>
      </c>
      <c r="N1128">
        <v>1</v>
      </c>
      <c r="O1128" t="s">
        <v>2452</v>
      </c>
      <c r="P1128" t="s">
        <v>86</v>
      </c>
      <c r="Q1128">
        <v>682374.55</v>
      </c>
      <c r="R1128" t="s">
        <v>34</v>
      </c>
      <c r="S1128" t="s">
        <v>56</v>
      </c>
      <c r="T1128" t="s">
        <v>56</v>
      </c>
      <c r="U1128" s="6">
        <v>5</v>
      </c>
    </row>
    <row r="1129" spans="1:21" x14ac:dyDescent="0.25">
      <c r="A1129" t="s">
        <v>2453</v>
      </c>
      <c r="B1129" s="1">
        <v>45735</v>
      </c>
      <c r="C1129" t="s">
        <v>22</v>
      </c>
      <c r="D1129" t="s">
        <v>23</v>
      </c>
      <c r="E1129" t="s">
        <v>24</v>
      </c>
      <c r="F1129" t="s">
        <v>190</v>
      </c>
      <c r="G1129" t="s">
        <v>20214</v>
      </c>
      <c r="H1129" t="s">
        <v>40</v>
      </c>
      <c r="I1129" t="s">
        <v>41</v>
      </c>
      <c r="J1129" t="s">
        <v>42</v>
      </c>
      <c r="K1129" t="s">
        <v>43</v>
      </c>
      <c r="L1129" t="s">
        <v>30</v>
      </c>
      <c r="M1129" t="s">
        <v>45</v>
      </c>
      <c r="N1129">
        <v>4</v>
      </c>
      <c r="O1129" t="s">
        <v>2454</v>
      </c>
      <c r="P1129" t="s">
        <v>225</v>
      </c>
      <c r="Q1129">
        <v>4977513.43</v>
      </c>
      <c r="R1129" t="s">
        <v>48</v>
      </c>
      <c r="S1129" t="s">
        <v>56</v>
      </c>
      <c r="T1129" t="s">
        <v>56</v>
      </c>
      <c r="U1129" s="6">
        <v>4.2</v>
      </c>
    </row>
    <row r="1130" spans="1:21" x14ac:dyDescent="0.25">
      <c r="A1130" t="s">
        <v>2455</v>
      </c>
      <c r="B1130" s="1">
        <v>45713</v>
      </c>
      <c r="C1130" t="s">
        <v>88</v>
      </c>
      <c r="D1130" t="s">
        <v>23</v>
      </c>
      <c r="E1130" t="s">
        <v>112</v>
      </c>
      <c r="F1130" t="s">
        <v>69</v>
      </c>
      <c r="G1130" t="s">
        <v>331</v>
      </c>
      <c r="H1130" t="s">
        <v>83</v>
      </c>
      <c r="I1130" t="s">
        <v>126</v>
      </c>
      <c r="J1130" t="s">
        <v>42</v>
      </c>
      <c r="K1130" t="s">
        <v>43</v>
      </c>
      <c r="L1130" t="s">
        <v>30</v>
      </c>
      <c r="M1130" t="s">
        <v>53</v>
      </c>
      <c r="N1130">
        <v>5</v>
      </c>
      <c r="O1130" t="s">
        <v>2456</v>
      </c>
      <c r="P1130" t="s">
        <v>405</v>
      </c>
      <c r="Q1130">
        <v>3568011.77</v>
      </c>
      <c r="R1130" t="s">
        <v>34</v>
      </c>
      <c r="S1130" t="s">
        <v>35</v>
      </c>
      <c r="T1130" t="s">
        <v>56</v>
      </c>
      <c r="U1130" s="6">
        <v>3.9</v>
      </c>
    </row>
    <row r="1131" spans="1:21" x14ac:dyDescent="0.25">
      <c r="A1131" t="s">
        <v>2457</v>
      </c>
      <c r="B1131" s="1">
        <v>45038</v>
      </c>
      <c r="C1131" t="s">
        <v>88</v>
      </c>
      <c r="D1131" t="s">
        <v>23</v>
      </c>
      <c r="E1131" t="s">
        <v>112</v>
      </c>
      <c r="F1131" t="s">
        <v>190</v>
      </c>
      <c r="G1131" t="s">
        <v>20204</v>
      </c>
      <c r="H1131" t="s">
        <v>166</v>
      </c>
      <c r="I1131" t="s">
        <v>173</v>
      </c>
      <c r="J1131" t="s">
        <v>174</v>
      </c>
      <c r="K1131" t="s">
        <v>29</v>
      </c>
      <c r="L1131" t="s">
        <v>44</v>
      </c>
      <c r="M1131" t="s">
        <v>77</v>
      </c>
      <c r="N1131">
        <v>4</v>
      </c>
      <c r="O1131" t="s">
        <v>2458</v>
      </c>
      <c r="P1131" t="s">
        <v>389</v>
      </c>
      <c r="Q1131">
        <v>2457139.19</v>
      </c>
      <c r="R1131" t="s">
        <v>34</v>
      </c>
      <c r="S1131" t="s">
        <v>35</v>
      </c>
      <c r="T1131" t="s">
        <v>56</v>
      </c>
      <c r="U1131" s="6">
        <v>3.7</v>
      </c>
    </row>
    <row r="1132" spans="1:21" x14ac:dyDescent="0.25">
      <c r="A1132" t="s">
        <v>2459</v>
      </c>
      <c r="B1132" s="1">
        <v>45389</v>
      </c>
      <c r="C1132" t="s">
        <v>98</v>
      </c>
      <c r="D1132" t="s">
        <v>23</v>
      </c>
      <c r="E1132" t="s">
        <v>103</v>
      </c>
      <c r="F1132" t="s">
        <v>190</v>
      </c>
      <c r="G1132" t="s">
        <v>299</v>
      </c>
      <c r="H1132" t="s">
        <v>166</v>
      </c>
      <c r="I1132" t="s">
        <v>173</v>
      </c>
      <c r="J1132" t="s">
        <v>174</v>
      </c>
      <c r="K1132" t="s">
        <v>72</v>
      </c>
      <c r="L1132" t="s">
        <v>44</v>
      </c>
      <c r="M1132" t="s">
        <v>45</v>
      </c>
      <c r="N1132">
        <v>3</v>
      </c>
      <c r="O1132" t="s">
        <v>2460</v>
      </c>
      <c r="P1132" t="s">
        <v>526</v>
      </c>
      <c r="Q1132">
        <v>1714245.11</v>
      </c>
      <c r="R1132" t="s">
        <v>48</v>
      </c>
      <c r="S1132" t="s">
        <v>35</v>
      </c>
      <c r="T1132" t="s">
        <v>56</v>
      </c>
      <c r="U1132" s="6">
        <v>4.4000000000000004</v>
      </c>
    </row>
    <row r="1133" spans="1:21" x14ac:dyDescent="0.25">
      <c r="A1133" t="s">
        <v>2461</v>
      </c>
      <c r="B1133" s="1">
        <v>45021</v>
      </c>
      <c r="C1133" t="s">
        <v>88</v>
      </c>
      <c r="D1133" t="s">
        <v>23</v>
      </c>
      <c r="E1133" t="s">
        <v>89</v>
      </c>
      <c r="F1133" t="s">
        <v>69</v>
      </c>
      <c r="G1133" t="s">
        <v>137</v>
      </c>
      <c r="H1133" t="s">
        <v>26</v>
      </c>
      <c r="I1133" t="s">
        <v>253</v>
      </c>
      <c r="J1133" t="s">
        <v>42</v>
      </c>
      <c r="K1133" t="s">
        <v>29</v>
      </c>
      <c r="L1133" t="s">
        <v>44</v>
      </c>
      <c r="M1133" t="s">
        <v>31</v>
      </c>
      <c r="N1133">
        <v>2</v>
      </c>
      <c r="O1133" t="s">
        <v>2462</v>
      </c>
      <c r="P1133" t="s">
        <v>60</v>
      </c>
      <c r="Q1133">
        <v>1497100.61</v>
      </c>
      <c r="R1133" t="s">
        <v>34</v>
      </c>
      <c r="S1133" t="s">
        <v>35</v>
      </c>
      <c r="T1133" t="s">
        <v>35</v>
      </c>
      <c r="U1133" s="6">
        <v>4.2</v>
      </c>
    </row>
    <row r="1134" spans="1:21" x14ac:dyDescent="0.25">
      <c r="A1134" t="s">
        <v>2463</v>
      </c>
      <c r="B1134" s="1">
        <v>45822</v>
      </c>
      <c r="C1134" t="s">
        <v>81</v>
      </c>
      <c r="D1134" t="s">
        <v>23</v>
      </c>
      <c r="E1134" t="s">
        <v>82</v>
      </c>
      <c r="F1134" t="s">
        <v>25</v>
      </c>
      <c r="G1134" t="s">
        <v>244</v>
      </c>
      <c r="H1134" t="s">
        <v>70</v>
      </c>
      <c r="I1134" t="s">
        <v>180</v>
      </c>
      <c r="J1134" t="s">
        <v>42</v>
      </c>
      <c r="K1134" t="s">
        <v>72</v>
      </c>
      <c r="L1134" t="s">
        <v>44</v>
      </c>
      <c r="M1134" t="s">
        <v>53</v>
      </c>
      <c r="N1134">
        <v>4</v>
      </c>
      <c r="O1134" t="s">
        <v>2464</v>
      </c>
      <c r="P1134" t="s">
        <v>539</v>
      </c>
      <c r="Q1134">
        <v>4566845.3</v>
      </c>
      <c r="R1134" t="s">
        <v>34</v>
      </c>
      <c r="S1134" t="s">
        <v>56</v>
      </c>
      <c r="T1134" t="s">
        <v>56</v>
      </c>
      <c r="U1134" s="6">
        <v>3.7</v>
      </c>
    </row>
    <row r="1135" spans="1:21" x14ac:dyDescent="0.25">
      <c r="A1135" t="s">
        <v>2465</v>
      </c>
      <c r="B1135" s="1">
        <v>45868</v>
      </c>
      <c r="C1135" t="s">
        <v>22</v>
      </c>
      <c r="D1135" t="s">
        <v>23</v>
      </c>
      <c r="E1135" t="s">
        <v>24</v>
      </c>
      <c r="F1135" t="s">
        <v>62</v>
      </c>
      <c r="G1135" t="s">
        <v>20208</v>
      </c>
      <c r="H1135" t="s">
        <v>104</v>
      </c>
      <c r="I1135" t="s">
        <v>105</v>
      </c>
      <c r="J1135" t="s">
        <v>28</v>
      </c>
      <c r="K1135" t="s">
        <v>43</v>
      </c>
      <c r="L1135" t="s">
        <v>44</v>
      </c>
      <c r="M1135" t="s">
        <v>77</v>
      </c>
      <c r="N1135">
        <v>4</v>
      </c>
      <c r="O1135" t="s">
        <v>2466</v>
      </c>
      <c r="P1135" t="s">
        <v>110</v>
      </c>
      <c r="Q1135">
        <v>2931292.04</v>
      </c>
      <c r="R1135" t="s">
        <v>48</v>
      </c>
      <c r="S1135" t="s">
        <v>56</v>
      </c>
      <c r="T1135" t="s">
        <v>35</v>
      </c>
      <c r="U1135" s="6">
        <v>4.0999999999999996</v>
      </c>
    </row>
    <row r="1136" spans="1:21" x14ac:dyDescent="0.25">
      <c r="A1136" t="s">
        <v>2467</v>
      </c>
      <c r="B1136" s="1">
        <v>45577</v>
      </c>
      <c r="C1136" t="s">
        <v>22</v>
      </c>
      <c r="D1136" t="s">
        <v>23</v>
      </c>
      <c r="E1136" t="s">
        <v>24</v>
      </c>
      <c r="F1136" t="s">
        <v>62</v>
      </c>
      <c r="G1136" t="s">
        <v>343</v>
      </c>
      <c r="H1136" t="s">
        <v>83</v>
      </c>
      <c r="I1136" t="s">
        <v>126</v>
      </c>
      <c r="J1136" t="s">
        <v>42</v>
      </c>
      <c r="K1136" t="s">
        <v>29</v>
      </c>
      <c r="L1136" t="s">
        <v>30</v>
      </c>
      <c r="M1136" t="s">
        <v>45</v>
      </c>
      <c r="N1136">
        <v>4</v>
      </c>
      <c r="O1136" t="s">
        <v>2468</v>
      </c>
      <c r="P1136" t="s">
        <v>454</v>
      </c>
      <c r="Q1136">
        <v>2907769.64</v>
      </c>
      <c r="R1136" t="s">
        <v>34</v>
      </c>
      <c r="S1136" t="s">
        <v>35</v>
      </c>
      <c r="T1136" t="s">
        <v>35</v>
      </c>
      <c r="U1136" s="6">
        <v>4.3</v>
      </c>
    </row>
    <row r="1137" spans="1:21" x14ac:dyDescent="0.25">
      <c r="A1137" t="s">
        <v>2469</v>
      </c>
      <c r="B1137" s="1">
        <v>45239</v>
      </c>
      <c r="C1137" t="s">
        <v>50</v>
      </c>
      <c r="D1137" t="s">
        <v>23</v>
      </c>
      <c r="E1137" t="s">
        <v>130</v>
      </c>
      <c r="F1137" t="s">
        <v>69</v>
      </c>
      <c r="G1137" t="s">
        <v>233</v>
      </c>
      <c r="H1137" t="s">
        <v>104</v>
      </c>
      <c r="I1137" t="s">
        <v>105</v>
      </c>
      <c r="J1137" t="s">
        <v>28</v>
      </c>
      <c r="K1137" t="s">
        <v>72</v>
      </c>
      <c r="L1137" t="s">
        <v>44</v>
      </c>
      <c r="M1137" t="s">
        <v>45</v>
      </c>
      <c r="N1137">
        <v>1</v>
      </c>
      <c r="O1137" t="s">
        <v>2470</v>
      </c>
      <c r="P1137" t="s">
        <v>410</v>
      </c>
      <c r="Q1137">
        <v>849973.26</v>
      </c>
      <c r="R1137" t="s">
        <v>34</v>
      </c>
      <c r="S1137" t="s">
        <v>35</v>
      </c>
      <c r="T1137" t="s">
        <v>35</v>
      </c>
      <c r="U1137" s="6">
        <v>3.7</v>
      </c>
    </row>
    <row r="1138" spans="1:21" x14ac:dyDescent="0.25">
      <c r="A1138" t="s">
        <v>2471</v>
      </c>
      <c r="B1138" s="1">
        <v>45681</v>
      </c>
      <c r="C1138" t="s">
        <v>98</v>
      </c>
      <c r="D1138" t="s">
        <v>23</v>
      </c>
      <c r="E1138" t="s">
        <v>103</v>
      </c>
      <c r="F1138" t="s">
        <v>76</v>
      </c>
      <c r="G1138" t="s">
        <v>20203</v>
      </c>
      <c r="H1138" t="s">
        <v>40</v>
      </c>
      <c r="I1138" t="s">
        <v>41</v>
      </c>
      <c r="J1138" t="s">
        <v>42</v>
      </c>
      <c r="K1138" t="s">
        <v>72</v>
      </c>
      <c r="L1138" t="s">
        <v>30</v>
      </c>
      <c r="M1138" t="s">
        <v>53</v>
      </c>
      <c r="N1138">
        <v>3</v>
      </c>
      <c r="O1138" t="s">
        <v>2472</v>
      </c>
      <c r="P1138" t="s">
        <v>386</v>
      </c>
      <c r="Q1138">
        <v>3758649.85</v>
      </c>
      <c r="R1138" t="s">
        <v>48</v>
      </c>
      <c r="S1138" t="s">
        <v>56</v>
      </c>
      <c r="T1138" t="s">
        <v>35</v>
      </c>
      <c r="U1138" s="6">
        <v>3.9</v>
      </c>
    </row>
    <row r="1139" spans="1:21" x14ac:dyDescent="0.25">
      <c r="A1139" t="s">
        <v>2473</v>
      </c>
      <c r="B1139" s="1">
        <v>45478</v>
      </c>
      <c r="C1139" t="s">
        <v>50</v>
      </c>
      <c r="D1139" t="s">
        <v>23</v>
      </c>
      <c r="E1139" t="s">
        <v>51</v>
      </c>
      <c r="F1139" t="s">
        <v>190</v>
      </c>
      <c r="G1139" t="s">
        <v>20203</v>
      </c>
      <c r="H1139" t="s">
        <v>70</v>
      </c>
      <c r="I1139" t="s">
        <v>119</v>
      </c>
      <c r="J1139" t="s">
        <v>28</v>
      </c>
      <c r="K1139" t="s">
        <v>43</v>
      </c>
      <c r="L1139" t="s">
        <v>30</v>
      </c>
      <c r="M1139" t="s">
        <v>53</v>
      </c>
      <c r="N1139">
        <v>1</v>
      </c>
      <c r="O1139" t="s">
        <v>2474</v>
      </c>
      <c r="P1139" t="s">
        <v>582</v>
      </c>
      <c r="Q1139">
        <v>665347.93999999994</v>
      </c>
      <c r="R1139" t="s">
        <v>48</v>
      </c>
      <c r="S1139" t="s">
        <v>35</v>
      </c>
      <c r="T1139" t="s">
        <v>35</v>
      </c>
      <c r="U1139" s="6">
        <v>4.7</v>
      </c>
    </row>
    <row r="1140" spans="1:21" x14ac:dyDescent="0.25">
      <c r="A1140" t="s">
        <v>2475</v>
      </c>
      <c r="B1140" s="1">
        <v>44960</v>
      </c>
      <c r="C1140" t="s">
        <v>37</v>
      </c>
      <c r="D1140" t="s">
        <v>23</v>
      </c>
      <c r="E1140" t="s">
        <v>68</v>
      </c>
      <c r="F1140" t="s">
        <v>190</v>
      </c>
      <c r="G1140" t="s">
        <v>305</v>
      </c>
      <c r="H1140" t="s">
        <v>166</v>
      </c>
      <c r="I1140" t="s">
        <v>173</v>
      </c>
      <c r="J1140" t="s">
        <v>174</v>
      </c>
      <c r="K1140" t="s">
        <v>43</v>
      </c>
      <c r="L1140" t="s">
        <v>44</v>
      </c>
      <c r="M1140" t="s">
        <v>64</v>
      </c>
      <c r="N1140">
        <v>3</v>
      </c>
      <c r="O1140" t="s">
        <v>2476</v>
      </c>
      <c r="P1140" t="s">
        <v>318</v>
      </c>
      <c r="Q1140">
        <v>1787243.17</v>
      </c>
      <c r="R1140" t="s">
        <v>34</v>
      </c>
      <c r="S1140" t="s">
        <v>56</v>
      </c>
      <c r="T1140" t="s">
        <v>35</v>
      </c>
      <c r="U1140" s="6">
        <v>4</v>
      </c>
    </row>
    <row r="1141" spans="1:21" x14ac:dyDescent="0.25">
      <c r="A1141" t="s">
        <v>2477</v>
      </c>
      <c r="B1141" s="1">
        <v>45332</v>
      </c>
      <c r="C1141" t="s">
        <v>98</v>
      </c>
      <c r="D1141" t="s">
        <v>23</v>
      </c>
      <c r="E1141" t="s">
        <v>99</v>
      </c>
      <c r="F1141" t="s">
        <v>76</v>
      </c>
      <c r="G1141" t="s">
        <v>299</v>
      </c>
      <c r="H1141" t="s">
        <v>26</v>
      </c>
      <c r="I1141" t="s">
        <v>253</v>
      </c>
      <c r="J1141" t="s">
        <v>42</v>
      </c>
      <c r="K1141" t="s">
        <v>72</v>
      </c>
      <c r="L1141" t="s">
        <v>44</v>
      </c>
      <c r="M1141" t="s">
        <v>113</v>
      </c>
      <c r="N1141">
        <v>1</v>
      </c>
      <c r="O1141" t="s">
        <v>2478</v>
      </c>
      <c r="P1141" t="s">
        <v>255</v>
      </c>
      <c r="Q1141">
        <v>803906.91</v>
      </c>
      <c r="R1141" t="s">
        <v>34</v>
      </c>
      <c r="S1141" t="s">
        <v>56</v>
      </c>
      <c r="T1141" t="s">
        <v>56</v>
      </c>
      <c r="U1141" s="6">
        <v>5</v>
      </c>
    </row>
    <row r="1142" spans="1:21" x14ac:dyDescent="0.25">
      <c r="A1142" t="s">
        <v>2479</v>
      </c>
      <c r="B1142" s="1">
        <v>45772</v>
      </c>
      <c r="C1142" t="s">
        <v>50</v>
      </c>
      <c r="D1142" t="s">
        <v>23</v>
      </c>
      <c r="E1142" t="s">
        <v>130</v>
      </c>
      <c r="F1142" t="s">
        <v>58</v>
      </c>
      <c r="G1142" t="s">
        <v>20215</v>
      </c>
      <c r="H1142" t="s">
        <v>104</v>
      </c>
      <c r="I1142" t="s">
        <v>240</v>
      </c>
      <c r="J1142" t="s">
        <v>174</v>
      </c>
      <c r="K1142" t="s">
        <v>29</v>
      </c>
      <c r="L1142" t="s">
        <v>30</v>
      </c>
      <c r="M1142" t="s">
        <v>53</v>
      </c>
      <c r="N1142">
        <v>3</v>
      </c>
      <c r="O1142" t="s">
        <v>2480</v>
      </c>
      <c r="P1142" t="s">
        <v>410</v>
      </c>
      <c r="Q1142">
        <v>1931897.76</v>
      </c>
      <c r="R1142" t="s">
        <v>34</v>
      </c>
      <c r="S1142" t="s">
        <v>56</v>
      </c>
      <c r="T1142" t="s">
        <v>35</v>
      </c>
      <c r="U1142" s="6">
        <v>3.5</v>
      </c>
    </row>
    <row r="1143" spans="1:21" x14ac:dyDescent="0.25">
      <c r="A1143" t="s">
        <v>2481</v>
      </c>
      <c r="B1143" s="1">
        <v>45451</v>
      </c>
      <c r="C1143" t="s">
        <v>22</v>
      </c>
      <c r="D1143" t="s">
        <v>23</v>
      </c>
      <c r="E1143" t="s">
        <v>24</v>
      </c>
      <c r="F1143" t="s">
        <v>90</v>
      </c>
      <c r="G1143" t="s">
        <v>20215</v>
      </c>
      <c r="H1143" t="s">
        <v>166</v>
      </c>
      <c r="I1143" t="s">
        <v>173</v>
      </c>
      <c r="J1143" t="s">
        <v>174</v>
      </c>
      <c r="K1143" t="s">
        <v>72</v>
      </c>
      <c r="L1143" t="s">
        <v>44</v>
      </c>
      <c r="M1143" t="s">
        <v>113</v>
      </c>
      <c r="N1143">
        <v>2</v>
      </c>
      <c r="O1143" t="s">
        <v>2482</v>
      </c>
      <c r="P1143" t="s">
        <v>178</v>
      </c>
      <c r="Q1143">
        <v>1208690.68</v>
      </c>
      <c r="R1143" t="s">
        <v>48</v>
      </c>
      <c r="S1143" t="s">
        <v>35</v>
      </c>
      <c r="T1143" t="s">
        <v>35</v>
      </c>
      <c r="U1143" s="6">
        <v>4</v>
      </c>
    </row>
    <row r="1144" spans="1:21" x14ac:dyDescent="0.25">
      <c r="A1144" t="s">
        <v>2483</v>
      </c>
      <c r="B1144" s="1">
        <v>45624</v>
      </c>
      <c r="C1144" t="s">
        <v>50</v>
      </c>
      <c r="D1144" t="s">
        <v>23</v>
      </c>
      <c r="E1144" t="s">
        <v>130</v>
      </c>
      <c r="F1144" t="s">
        <v>62</v>
      </c>
      <c r="G1144" t="s">
        <v>20214</v>
      </c>
      <c r="H1144" t="s">
        <v>83</v>
      </c>
      <c r="I1144" t="s">
        <v>126</v>
      </c>
      <c r="J1144" t="s">
        <v>42</v>
      </c>
      <c r="K1144" t="s">
        <v>29</v>
      </c>
      <c r="L1144" t="s">
        <v>30</v>
      </c>
      <c r="M1144" t="s">
        <v>31</v>
      </c>
      <c r="N1144">
        <v>4</v>
      </c>
      <c r="O1144" t="s">
        <v>2484</v>
      </c>
      <c r="P1144" t="s">
        <v>582</v>
      </c>
      <c r="Q1144">
        <v>2680792.7999999998</v>
      </c>
      <c r="R1144" t="s">
        <v>34</v>
      </c>
      <c r="S1144" t="s">
        <v>56</v>
      </c>
      <c r="T1144" t="s">
        <v>56</v>
      </c>
      <c r="U1144" s="6">
        <v>3.8</v>
      </c>
    </row>
    <row r="1145" spans="1:21" x14ac:dyDescent="0.25">
      <c r="A1145" t="s">
        <v>2485</v>
      </c>
      <c r="B1145" s="1">
        <v>45170</v>
      </c>
      <c r="C1145" t="s">
        <v>98</v>
      </c>
      <c r="D1145" t="s">
        <v>23</v>
      </c>
      <c r="E1145" t="s">
        <v>103</v>
      </c>
      <c r="F1145" t="s">
        <v>25</v>
      </c>
      <c r="G1145" t="s">
        <v>259</v>
      </c>
      <c r="H1145" t="s">
        <v>83</v>
      </c>
      <c r="I1145" t="s">
        <v>126</v>
      </c>
      <c r="J1145" t="s">
        <v>42</v>
      </c>
      <c r="K1145" t="s">
        <v>43</v>
      </c>
      <c r="L1145" t="s">
        <v>44</v>
      </c>
      <c r="M1145" t="s">
        <v>31</v>
      </c>
      <c r="N1145">
        <v>5</v>
      </c>
      <c r="O1145" t="s">
        <v>2486</v>
      </c>
      <c r="P1145" t="s">
        <v>301</v>
      </c>
      <c r="Q1145">
        <v>3698487.14</v>
      </c>
      <c r="R1145" t="s">
        <v>48</v>
      </c>
      <c r="S1145" t="s">
        <v>35</v>
      </c>
      <c r="T1145" t="s">
        <v>35</v>
      </c>
      <c r="U1145" s="6">
        <v>5</v>
      </c>
    </row>
    <row r="1146" spans="1:21" x14ac:dyDescent="0.25">
      <c r="A1146" t="s">
        <v>2487</v>
      </c>
      <c r="B1146" s="1">
        <v>45046</v>
      </c>
      <c r="C1146" t="s">
        <v>81</v>
      </c>
      <c r="D1146" t="s">
        <v>23</v>
      </c>
      <c r="E1146" t="s">
        <v>82</v>
      </c>
      <c r="F1146" t="s">
        <v>39</v>
      </c>
      <c r="G1146" t="s">
        <v>244</v>
      </c>
      <c r="H1146" t="s">
        <v>40</v>
      </c>
      <c r="I1146" t="s">
        <v>63</v>
      </c>
      <c r="J1146" t="s">
        <v>42</v>
      </c>
      <c r="K1146" t="s">
        <v>43</v>
      </c>
      <c r="L1146" t="s">
        <v>30</v>
      </c>
      <c r="M1146" t="s">
        <v>31</v>
      </c>
      <c r="N1146">
        <v>2</v>
      </c>
      <c r="O1146" t="s">
        <v>2488</v>
      </c>
      <c r="P1146" t="s">
        <v>225</v>
      </c>
      <c r="Q1146">
        <v>1702781.21</v>
      </c>
      <c r="R1146" t="s">
        <v>34</v>
      </c>
      <c r="S1146" t="s">
        <v>35</v>
      </c>
      <c r="T1146" t="s">
        <v>56</v>
      </c>
      <c r="U1146" s="6">
        <v>4.2</v>
      </c>
    </row>
    <row r="1147" spans="1:21" x14ac:dyDescent="0.25">
      <c r="A1147" t="s">
        <v>2489</v>
      </c>
      <c r="B1147" s="1">
        <v>45815</v>
      </c>
      <c r="C1147" t="s">
        <v>88</v>
      </c>
      <c r="D1147" t="s">
        <v>23</v>
      </c>
      <c r="E1147" t="s">
        <v>89</v>
      </c>
      <c r="F1147" t="s">
        <v>76</v>
      </c>
      <c r="G1147" t="s">
        <v>20205</v>
      </c>
      <c r="H1147" t="s">
        <v>26</v>
      </c>
      <c r="I1147" t="s">
        <v>253</v>
      </c>
      <c r="J1147" t="s">
        <v>42</v>
      </c>
      <c r="K1147" t="s">
        <v>29</v>
      </c>
      <c r="L1147" t="s">
        <v>30</v>
      </c>
      <c r="M1147" t="s">
        <v>31</v>
      </c>
      <c r="N1147">
        <v>5</v>
      </c>
      <c r="O1147" t="s">
        <v>2490</v>
      </c>
      <c r="P1147" t="s">
        <v>295</v>
      </c>
      <c r="Q1147">
        <v>4322159.78</v>
      </c>
      <c r="R1147" t="s">
        <v>34</v>
      </c>
      <c r="S1147" t="s">
        <v>56</v>
      </c>
      <c r="T1147" t="s">
        <v>35</v>
      </c>
      <c r="U1147" s="6">
        <v>4.0999999999999996</v>
      </c>
    </row>
    <row r="1148" spans="1:21" x14ac:dyDescent="0.25">
      <c r="A1148" t="s">
        <v>2491</v>
      </c>
      <c r="B1148" s="1">
        <v>45253</v>
      </c>
      <c r="C1148" t="s">
        <v>37</v>
      </c>
      <c r="D1148" t="s">
        <v>23</v>
      </c>
      <c r="E1148" t="s">
        <v>68</v>
      </c>
      <c r="F1148" t="s">
        <v>58</v>
      </c>
      <c r="G1148" t="s">
        <v>20213</v>
      </c>
      <c r="H1148" t="s">
        <v>26</v>
      </c>
      <c r="I1148" t="s">
        <v>27</v>
      </c>
      <c r="J1148" t="s">
        <v>28</v>
      </c>
      <c r="K1148" t="s">
        <v>43</v>
      </c>
      <c r="L1148" t="s">
        <v>30</v>
      </c>
      <c r="M1148" t="s">
        <v>53</v>
      </c>
      <c r="N1148">
        <v>2</v>
      </c>
      <c r="O1148" t="s">
        <v>2492</v>
      </c>
      <c r="P1148" t="s">
        <v>389</v>
      </c>
      <c r="Q1148">
        <v>2636796.5099999998</v>
      </c>
      <c r="R1148" t="s">
        <v>48</v>
      </c>
      <c r="S1148" t="s">
        <v>56</v>
      </c>
      <c r="T1148" t="s">
        <v>35</v>
      </c>
      <c r="U1148" s="6">
        <v>3.8</v>
      </c>
    </row>
    <row r="1149" spans="1:21" x14ac:dyDescent="0.25">
      <c r="A1149" t="s">
        <v>2493</v>
      </c>
      <c r="B1149" s="1">
        <v>45718</v>
      </c>
      <c r="C1149" t="s">
        <v>50</v>
      </c>
      <c r="D1149" t="s">
        <v>23</v>
      </c>
      <c r="E1149" t="s">
        <v>130</v>
      </c>
      <c r="F1149" t="s">
        <v>39</v>
      </c>
      <c r="G1149" t="s">
        <v>20200</v>
      </c>
      <c r="H1149" t="s">
        <v>83</v>
      </c>
      <c r="I1149" t="s">
        <v>84</v>
      </c>
      <c r="J1149" t="s">
        <v>42</v>
      </c>
      <c r="K1149" t="s">
        <v>29</v>
      </c>
      <c r="L1149" t="s">
        <v>30</v>
      </c>
      <c r="M1149" t="s">
        <v>31</v>
      </c>
      <c r="N1149">
        <v>1</v>
      </c>
      <c r="O1149" t="s">
        <v>2494</v>
      </c>
      <c r="P1149" t="s">
        <v>571</v>
      </c>
      <c r="Q1149">
        <v>874613.02</v>
      </c>
      <c r="R1149" t="s">
        <v>48</v>
      </c>
      <c r="S1149" t="s">
        <v>56</v>
      </c>
      <c r="T1149" t="s">
        <v>56</v>
      </c>
      <c r="U1149" s="6">
        <v>4.9000000000000004</v>
      </c>
    </row>
    <row r="1150" spans="1:21" x14ac:dyDescent="0.25">
      <c r="A1150" t="s">
        <v>2495</v>
      </c>
      <c r="B1150" s="1">
        <v>45373</v>
      </c>
      <c r="C1150" t="s">
        <v>81</v>
      </c>
      <c r="D1150" t="s">
        <v>23</v>
      </c>
      <c r="E1150" t="s">
        <v>82</v>
      </c>
      <c r="F1150" t="s">
        <v>190</v>
      </c>
      <c r="G1150" t="s">
        <v>20209</v>
      </c>
      <c r="H1150" t="s">
        <v>70</v>
      </c>
      <c r="I1150" t="s">
        <v>119</v>
      </c>
      <c r="J1150" t="s">
        <v>28</v>
      </c>
      <c r="K1150" t="s">
        <v>29</v>
      </c>
      <c r="L1150" t="s">
        <v>44</v>
      </c>
      <c r="M1150" t="s">
        <v>45</v>
      </c>
      <c r="N1150">
        <v>3</v>
      </c>
      <c r="O1150" t="s">
        <v>2496</v>
      </c>
      <c r="P1150" t="s">
        <v>248</v>
      </c>
      <c r="Q1150">
        <v>1947562.4</v>
      </c>
      <c r="R1150" t="s">
        <v>34</v>
      </c>
      <c r="S1150" t="s">
        <v>35</v>
      </c>
      <c r="T1150" t="s">
        <v>35</v>
      </c>
      <c r="U1150" s="6">
        <v>4.9000000000000004</v>
      </c>
    </row>
    <row r="1151" spans="1:21" x14ac:dyDescent="0.25">
      <c r="A1151" t="s">
        <v>2497</v>
      </c>
      <c r="B1151" s="1">
        <v>45892</v>
      </c>
      <c r="C1151" t="s">
        <v>88</v>
      </c>
      <c r="D1151" t="s">
        <v>23</v>
      </c>
      <c r="E1151" t="s">
        <v>112</v>
      </c>
      <c r="F1151" t="s">
        <v>58</v>
      </c>
      <c r="G1151" t="s">
        <v>233</v>
      </c>
      <c r="H1151" t="s">
        <v>104</v>
      </c>
      <c r="I1151" t="s">
        <v>105</v>
      </c>
      <c r="J1151" t="s">
        <v>28</v>
      </c>
      <c r="K1151" t="s">
        <v>43</v>
      </c>
      <c r="L1151" t="s">
        <v>44</v>
      </c>
      <c r="M1151" t="s">
        <v>113</v>
      </c>
      <c r="N1151">
        <v>1</v>
      </c>
      <c r="O1151" t="s">
        <v>2498</v>
      </c>
      <c r="P1151" t="s">
        <v>290</v>
      </c>
      <c r="Q1151">
        <v>821880.3</v>
      </c>
      <c r="R1151" t="s">
        <v>48</v>
      </c>
      <c r="S1151" t="s">
        <v>35</v>
      </c>
      <c r="T1151" t="s">
        <v>56</v>
      </c>
      <c r="U1151" s="6">
        <v>4.4000000000000004</v>
      </c>
    </row>
    <row r="1152" spans="1:21" x14ac:dyDescent="0.25">
      <c r="A1152" t="s">
        <v>2499</v>
      </c>
      <c r="B1152" s="1">
        <v>45718</v>
      </c>
      <c r="C1152" t="s">
        <v>81</v>
      </c>
      <c r="D1152" t="s">
        <v>23</v>
      </c>
      <c r="E1152" t="s">
        <v>82</v>
      </c>
      <c r="F1152" t="s">
        <v>58</v>
      </c>
      <c r="G1152" t="s">
        <v>20207</v>
      </c>
      <c r="H1152" t="s">
        <v>83</v>
      </c>
      <c r="I1152" t="s">
        <v>84</v>
      </c>
      <c r="J1152" t="s">
        <v>42</v>
      </c>
      <c r="K1152" t="s">
        <v>29</v>
      </c>
      <c r="L1152" t="s">
        <v>30</v>
      </c>
      <c r="M1152" t="s">
        <v>45</v>
      </c>
      <c r="N1152">
        <v>1</v>
      </c>
      <c r="O1152" t="s">
        <v>2500</v>
      </c>
      <c r="P1152" t="s">
        <v>86</v>
      </c>
      <c r="Q1152">
        <v>983482.91</v>
      </c>
      <c r="R1152" t="s">
        <v>34</v>
      </c>
      <c r="S1152" t="s">
        <v>56</v>
      </c>
      <c r="T1152" t="s">
        <v>56</v>
      </c>
      <c r="U1152" s="6">
        <v>3.7</v>
      </c>
    </row>
    <row r="1153" spans="1:21" x14ac:dyDescent="0.25">
      <c r="A1153" t="s">
        <v>2501</v>
      </c>
      <c r="B1153" s="1">
        <v>45459</v>
      </c>
      <c r="C1153" t="s">
        <v>81</v>
      </c>
      <c r="D1153" t="s">
        <v>23</v>
      </c>
      <c r="E1153" t="s">
        <v>82</v>
      </c>
      <c r="F1153" t="s">
        <v>25</v>
      </c>
      <c r="G1153" t="s">
        <v>299</v>
      </c>
      <c r="H1153" t="s">
        <v>26</v>
      </c>
      <c r="I1153" t="s">
        <v>204</v>
      </c>
      <c r="J1153" t="s">
        <v>28</v>
      </c>
      <c r="K1153" t="s">
        <v>72</v>
      </c>
      <c r="L1153" t="s">
        <v>44</v>
      </c>
      <c r="M1153" t="s">
        <v>113</v>
      </c>
      <c r="N1153">
        <v>2</v>
      </c>
      <c r="O1153" t="s">
        <v>2502</v>
      </c>
      <c r="P1153" t="s">
        <v>493</v>
      </c>
      <c r="Q1153">
        <v>1771234.97</v>
      </c>
      <c r="R1153" t="s">
        <v>34</v>
      </c>
      <c r="S1153" t="s">
        <v>56</v>
      </c>
      <c r="T1153" t="s">
        <v>35</v>
      </c>
      <c r="U1153" s="6">
        <v>4.0999999999999996</v>
      </c>
    </row>
    <row r="1154" spans="1:21" x14ac:dyDescent="0.25">
      <c r="A1154" t="s">
        <v>2503</v>
      </c>
      <c r="B1154" s="1">
        <v>45845</v>
      </c>
      <c r="C1154" t="s">
        <v>81</v>
      </c>
      <c r="D1154" t="s">
        <v>23</v>
      </c>
      <c r="E1154" t="s">
        <v>82</v>
      </c>
      <c r="F1154" t="s">
        <v>190</v>
      </c>
      <c r="G1154" t="s">
        <v>316</v>
      </c>
      <c r="H1154" t="s">
        <v>166</v>
      </c>
      <c r="I1154" t="s">
        <v>167</v>
      </c>
      <c r="J1154" t="s">
        <v>42</v>
      </c>
      <c r="K1154" t="s">
        <v>72</v>
      </c>
      <c r="L1154" t="s">
        <v>30</v>
      </c>
      <c r="M1154" t="s">
        <v>77</v>
      </c>
      <c r="N1154">
        <v>4</v>
      </c>
      <c r="O1154" t="s">
        <v>2504</v>
      </c>
      <c r="P1154" t="s">
        <v>675</v>
      </c>
      <c r="Q1154">
        <v>3344336.46</v>
      </c>
      <c r="R1154" t="s">
        <v>34</v>
      </c>
      <c r="S1154" t="s">
        <v>35</v>
      </c>
      <c r="T1154" t="s">
        <v>35</v>
      </c>
      <c r="U1154" s="6">
        <v>4.0999999999999996</v>
      </c>
    </row>
    <row r="1155" spans="1:21" x14ac:dyDescent="0.25">
      <c r="A1155" t="s">
        <v>2505</v>
      </c>
      <c r="B1155" s="1">
        <v>45118</v>
      </c>
      <c r="C1155" t="s">
        <v>22</v>
      </c>
      <c r="D1155" t="s">
        <v>23</v>
      </c>
      <c r="E1155" t="s">
        <v>24</v>
      </c>
      <c r="F1155" t="s">
        <v>190</v>
      </c>
      <c r="G1155" t="s">
        <v>474</v>
      </c>
      <c r="H1155" t="s">
        <v>70</v>
      </c>
      <c r="I1155" t="s">
        <v>180</v>
      </c>
      <c r="J1155" t="s">
        <v>42</v>
      </c>
      <c r="K1155" t="s">
        <v>29</v>
      </c>
      <c r="L1155" t="s">
        <v>30</v>
      </c>
      <c r="M1155" t="s">
        <v>113</v>
      </c>
      <c r="N1155">
        <v>5</v>
      </c>
      <c r="O1155" t="s">
        <v>2506</v>
      </c>
      <c r="P1155" t="s">
        <v>309</v>
      </c>
      <c r="Q1155">
        <v>4979320.0999999996</v>
      </c>
      <c r="R1155" t="s">
        <v>34</v>
      </c>
      <c r="S1155" t="s">
        <v>56</v>
      </c>
      <c r="T1155" t="s">
        <v>35</v>
      </c>
      <c r="U1155" s="6">
        <v>4.9000000000000004</v>
      </c>
    </row>
    <row r="1156" spans="1:21" x14ac:dyDescent="0.25">
      <c r="A1156" t="s">
        <v>2507</v>
      </c>
      <c r="B1156" s="1">
        <v>45425</v>
      </c>
      <c r="C1156" t="s">
        <v>88</v>
      </c>
      <c r="D1156" t="s">
        <v>23</v>
      </c>
      <c r="E1156" t="s">
        <v>112</v>
      </c>
      <c r="F1156" t="s">
        <v>76</v>
      </c>
      <c r="G1156" t="s">
        <v>233</v>
      </c>
      <c r="H1156" t="s">
        <v>104</v>
      </c>
      <c r="I1156" t="s">
        <v>240</v>
      </c>
      <c r="J1156" t="s">
        <v>174</v>
      </c>
      <c r="K1156" t="s">
        <v>72</v>
      </c>
      <c r="L1156" t="s">
        <v>30</v>
      </c>
      <c r="M1156" t="s">
        <v>64</v>
      </c>
      <c r="N1156">
        <v>3</v>
      </c>
      <c r="O1156" t="s">
        <v>2508</v>
      </c>
      <c r="P1156" t="s">
        <v>437</v>
      </c>
      <c r="Q1156">
        <v>2277354.15</v>
      </c>
      <c r="R1156" t="s">
        <v>34</v>
      </c>
      <c r="S1156" t="s">
        <v>56</v>
      </c>
      <c r="T1156" t="s">
        <v>56</v>
      </c>
      <c r="U1156" s="6">
        <v>4.0999999999999996</v>
      </c>
    </row>
    <row r="1157" spans="1:21" x14ac:dyDescent="0.25">
      <c r="A1157" t="s">
        <v>2509</v>
      </c>
      <c r="B1157" s="1">
        <v>45656</v>
      </c>
      <c r="C1157" t="s">
        <v>98</v>
      </c>
      <c r="D1157" t="s">
        <v>23</v>
      </c>
      <c r="E1157" t="s">
        <v>103</v>
      </c>
      <c r="F1157" t="s">
        <v>190</v>
      </c>
      <c r="G1157" t="s">
        <v>184</v>
      </c>
      <c r="H1157" t="s">
        <v>26</v>
      </c>
      <c r="I1157" t="s">
        <v>204</v>
      </c>
      <c r="J1157" t="s">
        <v>28</v>
      </c>
      <c r="K1157" t="s">
        <v>29</v>
      </c>
      <c r="L1157" t="s">
        <v>44</v>
      </c>
      <c r="M1157" t="s">
        <v>77</v>
      </c>
      <c r="N1157">
        <v>5</v>
      </c>
      <c r="O1157" t="s">
        <v>2510</v>
      </c>
      <c r="P1157" t="s">
        <v>482</v>
      </c>
      <c r="Q1157">
        <v>4243169.58</v>
      </c>
      <c r="R1157" t="s">
        <v>34</v>
      </c>
      <c r="S1157" t="s">
        <v>35</v>
      </c>
      <c r="T1157" t="s">
        <v>56</v>
      </c>
      <c r="U1157" s="6">
        <v>4</v>
      </c>
    </row>
    <row r="1158" spans="1:21" x14ac:dyDescent="0.25">
      <c r="A1158" t="s">
        <v>2511</v>
      </c>
      <c r="B1158" s="1">
        <v>45865</v>
      </c>
      <c r="C1158" t="s">
        <v>81</v>
      </c>
      <c r="D1158" t="s">
        <v>23</v>
      </c>
      <c r="E1158" t="s">
        <v>82</v>
      </c>
      <c r="F1158" t="s">
        <v>62</v>
      </c>
      <c r="G1158" t="s">
        <v>20199</v>
      </c>
      <c r="H1158" t="s">
        <v>70</v>
      </c>
      <c r="I1158" t="s">
        <v>119</v>
      </c>
      <c r="J1158" t="s">
        <v>28</v>
      </c>
      <c r="K1158" t="s">
        <v>72</v>
      </c>
      <c r="L1158" t="s">
        <v>44</v>
      </c>
      <c r="M1158" t="s">
        <v>64</v>
      </c>
      <c r="N1158">
        <v>3</v>
      </c>
      <c r="O1158" t="s">
        <v>2512</v>
      </c>
      <c r="P1158" t="s">
        <v>209</v>
      </c>
      <c r="Q1158">
        <v>2311736.19</v>
      </c>
      <c r="R1158" t="s">
        <v>48</v>
      </c>
      <c r="S1158" t="s">
        <v>56</v>
      </c>
      <c r="T1158" t="s">
        <v>56</v>
      </c>
      <c r="U1158" s="6">
        <v>4.8</v>
      </c>
    </row>
    <row r="1159" spans="1:21" x14ac:dyDescent="0.25">
      <c r="A1159" t="s">
        <v>2513</v>
      </c>
      <c r="B1159" s="1">
        <v>45056</v>
      </c>
      <c r="C1159" t="s">
        <v>37</v>
      </c>
      <c r="D1159" t="s">
        <v>23</v>
      </c>
      <c r="E1159" t="s">
        <v>68</v>
      </c>
      <c r="F1159" t="s">
        <v>69</v>
      </c>
      <c r="G1159" t="s">
        <v>596</v>
      </c>
      <c r="H1159" t="s">
        <v>70</v>
      </c>
      <c r="I1159" t="s">
        <v>180</v>
      </c>
      <c r="J1159" t="s">
        <v>42</v>
      </c>
      <c r="K1159" t="s">
        <v>43</v>
      </c>
      <c r="L1159" t="s">
        <v>30</v>
      </c>
      <c r="M1159" t="s">
        <v>64</v>
      </c>
      <c r="N1159">
        <v>2</v>
      </c>
      <c r="O1159" t="s">
        <v>2514</v>
      </c>
      <c r="P1159" t="s">
        <v>675</v>
      </c>
      <c r="Q1159">
        <v>1804216.42</v>
      </c>
      <c r="R1159" t="s">
        <v>34</v>
      </c>
      <c r="S1159" t="s">
        <v>35</v>
      </c>
      <c r="T1159" t="s">
        <v>56</v>
      </c>
      <c r="U1159" s="6">
        <v>3.8</v>
      </c>
    </row>
    <row r="1160" spans="1:21" x14ac:dyDescent="0.25">
      <c r="A1160" t="s">
        <v>2515</v>
      </c>
      <c r="B1160" s="1">
        <v>45066</v>
      </c>
      <c r="C1160" t="s">
        <v>22</v>
      </c>
      <c r="D1160" t="s">
        <v>23</v>
      </c>
      <c r="E1160" t="s">
        <v>24</v>
      </c>
      <c r="F1160" t="s">
        <v>90</v>
      </c>
      <c r="G1160" t="s">
        <v>299</v>
      </c>
      <c r="H1160" t="s">
        <v>70</v>
      </c>
      <c r="I1160" t="s">
        <v>71</v>
      </c>
      <c r="J1160" t="s">
        <v>28</v>
      </c>
      <c r="K1160" t="s">
        <v>43</v>
      </c>
      <c r="L1160" t="s">
        <v>30</v>
      </c>
      <c r="M1160" t="s">
        <v>113</v>
      </c>
      <c r="N1160">
        <v>1</v>
      </c>
      <c r="O1160" t="s">
        <v>2516</v>
      </c>
      <c r="P1160" t="s">
        <v>516</v>
      </c>
      <c r="Q1160">
        <v>877508.83</v>
      </c>
      <c r="R1160" t="s">
        <v>48</v>
      </c>
      <c r="S1160" t="s">
        <v>56</v>
      </c>
      <c r="T1160" t="s">
        <v>35</v>
      </c>
      <c r="U1160" s="6">
        <v>3.6</v>
      </c>
    </row>
    <row r="1161" spans="1:21" x14ac:dyDescent="0.25">
      <c r="A1161" t="s">
        <v>2517</v>
      </c>
      <c r="B1161" s="1">
        <v>45356</v>
      </c>
      <c r="C1161" t="s">
        <v>88</v>
      </c>
      <c r="D1161" t="s">
        <v>23</v>
      </c>
      <c r="E1161" t="s">
        <v>89</v>
      </c>
      <c r="F1161" t="s">
        <v>25</v>
      </c>
      <c r="G1161" t="s">
        <v>365</v>
      </c>
      <c r="H1161" t="s">
        <v>166</v>
      </c>
      <c r="I1161" t="s">
        <v>167</v>
      </c>
      <c r="J1161" t="s">
        <v>42</v>
      </c>
      <c r="K1161" t="s">
        <v>72</v>
      </c>
      <c r="L1161" t="s">
        <v>44</v>
      </c>
      <c r="M1161" t="s">
        <v>31</v>
      </c>
      <c r="N1161">
        <v>4</v>
      </c>
      <c r="O1161" t="s">
        <v>2518</v>
      </c>
      <c r="P1161" t="s">
        <v>33</v>
      </c>
      <c r="Q1161">
        <v>3075476.52</v>
      </c>
      <c r="R1161" t="s">
        <v>48</v>
      </c>
      <c r="S1161" t="s">
        <v>35</v>
      </c>
      <c r="T1161" t="s">
        <v>35</v>
      </c>
      <c r="U1161" s="6">
        <v>4.7</v>
      </c>
    </row>
    <row r="1162" spans="1:21" x14ac:dyDescent="0.25">
      <c r="A1162" t="s">
        <v>2519</v>
      </c>
      <c r="B1162" s="1">
        <v>45109</v>
      </c>
      <c r="C1162" t="s">
        <v>81</v>
      </c>
      <c r="D1162" t="s">
        <v>23</v>
      </c>
      <c r="E1162" t="s">
        <v>82</v>
      </c>
      <c r="F1162" t="s">
        <v>76</v>
      </c>
      <c r="G1162" t="s">
        <v>20199</v>
      </c>
      <c r="H1162" t="s">
        <v>26</v>
      </c>
      <c r="I1162" t="s">
        <v>253</v>
      </c>
      <c r="J1162" t="s">
        <v>42</v>
      </c>
      <c r="K1162" t="s">
        <v>72</v>
      </c>
      <c r="L1162" t="s">
        <v>30</v>
      </c>
      <c r="M1162" t="s">
        <v>45</v>
      </c>
      <c r="N1162">
        <v>5</v>
      </c>
      <c r="O1162" t="s">
        <v>2520</v>
      </c>
      <c r="P1162" t="s">
        <v>235</v>
      </c>
      <c r="Q1162">
        <v>4141031.28</v>
      </c>
      <c r="R1162" t="s">
        <v>34</v>
      </c>
      <c r="S1162" t="s">
        <v>56</v>
      </c>
      <c r="T1162" t="s">
        <v>35</v>
      </c>
      <c r="U1162" s="6">
        <v>4.5999999999999996</v>
      </c>
    </row>
    <row r="1163" spans="1:21" x14ac:dyDescent="0.25">
      <c r="A1163" t="s">
        <v>2521</v>
      </c>
      <c r="B1163" s="1">
        <v>44971</v>
      </c>
      <c r="C1163" t="s">
        <v>37</v>
      </c>
      <c r="D1163" t="s">
        <v>23</v>
      </c>
      <c r="E1163" t="s">
        <v>68</v>
      </c>
      <c r="F1163" t="s">
        <v>39</v>
      </c>
      <c r="G1163" t="s">
        <v>20200</v>
      </c>
      <c r="H1163" t="s">
        <v>166</v>
      </c>
      <c r="I1163" t="s">
        <v>167</v>
      </c>
      <c r="J1163" t="s">
        <v>42</v>
      </c>
      <c r="K1163" t="s">
        <v>43</v>
      </c>
      <c r="L1163" t="s">
        <v>44</v>
      </c>
      <c r="M1163" t="s">
        <v>113</v>
      </c>
      <c r="N1163">
        <v>1</v>
      </c>
      <c r="O1163" t="s">
        <v>2522</v>
      </c>
      <c r="P1163" t="s">
        <v>33</v>
      </c>
      <c r="Q1163">
        <v>863014.99</v>
      </c>
      <c r="R1163" t="s">
        <v>48</v>
      </c>
      <c r="S1163" t="s">
        <v>35</v>
      </c>
      <c r="T1163" t="s">
        <v>35</v>
      </c>
      <c r="U1163" s="6">
        <v>4.9000000000000004</v>
      </c>
    </row>
    <row r="1164" spans="1:21" x14ac:dyDescent="0.25">
      <c r="A1164" t="s">
        <v>2523</v>
      </c>
      <c r="B1164" s="1">
        <v>45159</v>
      </c>
      <c r="C1164" t="s">
        <v>50</v>
      </c>
      <c r="D1164" t="s">
        <v>23</v>
      </c>
      <c r="E1164" t="s">
        <v>51</v>
      </c>
      <c r="F1164" t="s">
        <v>62</v>
      </c>
      <c r="G1164" t="s">
        <v>203</v>
      </c>
      <c r="H1164" t="s">
        <v>83</v>
      </c>
      <c r="I1164" t="s">
        <v>84</v>
      </c>
      <c r="J1164" t="s">
        <v>42</v>
      </c>
      <c r="K1164" t="s">
        <v>72</v>
      </c>
      <c r="L1164" t="s">
        <v>44</v>
      </c>
      <c r="M1164" t="s">
        <v>53</v>
      </c>
      <c r="N1164">
        <v>5</v>
      </c>
      <c r="O1164" t="s">
        <v>2524</v>
      </c>
      <c r="P1164" t="s">
        <v>216</v>
      </c>
      <c r="Q1164">
        <v>4821148.63</v>
      </c>
      <c r="R1164" t="s">
        <v>34</v>
      </c>
      <c r="S1164" t="s">
        <v>56</v>
      </c>
      <c r="T1164" t="s">
        <v>56</v>
      </c>
      <c r="U1164" s="6">
        <v>3.7</v>
      </c>
    </row>
    <row r="1165" spans="1:21" x14ac:dyDescent="0.25">
      <c r="A1165" t="s">
        <v>2525</v>
      </c>
      <c r="B1165" s="1">
        <v>45566</v>
      </c>
      <c r="C1165" t="s">
        <v>50</v>
      </c>
      <c r="D1165" t="s">
        <v>23</v>
      </c>
      <c r="E1165" t="s">
        <v>130</v>
      </c>
      <c r="F1165" t="s">
        <v>62</v>
      </c>
      <c r="G1165" t="s">
        <v>299</v>
      </c>
      <c r="H1165" t="s">
        <v>70</v>
      </c>
      <c r="I1165" t="s">
        <v>119</v>
      </c>
      <c r="J1165" t="s">
        <v>28</v>
      </c>
      <c r="K1165" t="s">
        <v>43</v>
      </c>
      <c r="L1165" t="s">
        <v>44</v>
      </c>
      <c r="M1165" t="s">
        <v>113</v>
      </c>
      <c r="N1165">
        <v>4</v>
      </c>
      <c r="O1165" t="s">
        <v>2526</v>
      </c>
      <c r="P1165" t="s">
        <v>482</v>
      </c>
      <c r="Q1165">
        <v>3221778.65</v>
      </c>
      <c r="R1165" t="s">
        <v>34</v>
      </c>
      <c r="S1165" t="s">
        <v>35</v>
      </c>
      <c r="T1165" t="s">
        <v>35</v>
      </c>
      <c r="U1165" s="6">
        <v>3.6</v>
      </c>
    </row>
    <row r="1166" spans="1:21" x14ac:dyDescent="0.25">
      <c r="A1166" t="s">
        <v>2527</v>
      </c>
      <c r="B1166" s="1">
        <v>45628</v>
      </c>
      <c r="C1166" t="s">
        <v>50</v>
      </c>
      <c r="D1166" t="s">
        <v>23</v>
      </c>
      <c r="E1166" t="s">
        <v>51</v>
      </c>
      <c r="F1166" t="s">
        <v>62</v>
      </c>
      <c r="G1166" t="s">
        <v>155</v>
      </c>
      <c r="H1166" t="s">
        <v>166</v>
      </c>
      <c r="I1166" t="s">
        <v>167</v>
      </c>
      <c r="J1166" t="s">
        <v>42</v>
      </c>
      <c r="K1166" t="s">
        <v>29</v>
      </c>
      <c r="L1166" t="s">
        <v>44</v>
      </c>
      <c r="M1166" t="s">
        <v>77</v>
      </c>
      <c r="N1166">
        <v>5</v>
      </c>
      <c r="O1166" t="s">
        <v>2528</v>
      </c>
      <c r="P1166" t="s">
        <v>219</v>
      </c>
      <c r="Q1166">
        <v>4098966.98</v>
      </c>
      <c r="R1166" t="s">
        <v>48</v>
      </c>
      <c r="S1166" t="s">
        <v>56</v>
      </c>
      <c r="T1166" t="s">
        <v>56</v>
      </c>
      <c r="U1166" s="6">
        <v>4.3</v>
      </c>
    </row>
    <row r="1167" spans="1:21" x14ac:dyDescent="0.25">
      <c r="A1167" t="s">
        <v>2529</v>
      </c>
      <c r="B1167" s="1">
        <v>45485</v>
      </c>
      <c r="C1167" t="s">
        <v>98</v>
      </c>
      <c r="D1167" t="s">
        <v>23</v>
      </c>
      <c r="E1167" t="s">
        <v>99</v>
      </c>
      <c r="F1167" t="s">
        <v>190</v>
      </c>
      <c r="G1167" t="s">
        <v>368</v>
      </c>
      <c r="H1167" t="s">
        <v>166</v>
      </c>
      <c r="I1167" t="s">
        <v>167</v>
      </c>
      <c r="J1167" t="s">
        <v>42</v>
      </c>
      <c r="K1167" t="s">
        <v>72</v>
      </c>
      <c r="L1167" t="s">
        <v>44</v>
      </c>
      <c r="M1167" t="s">
        <v>53</v>
      </c>
      <c r="N1167">
        <v>5</v>
      </c>
      <c r="O1167" t="s">
        <v>2530</v>
      </c>
      <c r="P1167" t="s">
        <v>402</v>
      </c>
      <c r="Q1167">
        <v>3481558.2</v>
      </c>
      <c r="R1167" t="s">
        <v>34</v>
      </c>
      <c r="S1167" t="s">
        <v>35</v>
      </c>
      <c r="T1167" t="s">
        <v>56</v>
      </c>
      <c r="U1167" s="6">
        <v>4.8</v>
      </c>
    </row>
    <row r="1168" spans="1:21" x14ac:dyDescent="0.25">
      <c r="A1168" t="s">
        <v>2531</v>
      </c>
      <c r="B1168" s="1">
        <v>45870</v>
      </c>
      <c r="C1168" t="s">
        <v>81</v>
      </c>
      <c r="D1168" t="s">
        <v>23</v>
      </c>
      <c r="E1168" t="s">
        <v>82</v>
      </c>
      <c r="F1168" t="s">
        <v>90</v>
      </c>
      <c r="G1168" t="s">
        <v>165</v>
      </c>
      <c r="H1168" t="s">
        <v>83</v>
      </c>
      <c r="I1168" t="s">
        <v>84</v>
      </c>
      <c r="J1168" t="s">
        <v>42</v>
      </c>
      <c r="K1168" t="s">
        <v>43</v>
      </c>
      <c r="L1168" t="s">
        <v>30</v>
      </c>
      <c r="M1168" t="s">
        <v>45</v>
      </c>
      <c r="N1168">
        <v>2</v>
      </c>
      <c r="O1168" t="s">
        <v>2532</v>
      </c>
      <c r="P1168" t="s">
        <v>79</v>
      </c>
      <c r="Q1168">
        <v>1854629.2</v>
      </c>
      <c r="R1168" t="s">
        <v>48</v>
      </c>
      <c r="S1168" t="s">
        <v>35</v>
      </c>
      <c r="T1168" t="s">
        <v>56</v>
      </c>
      <c r="U1168" s="6">
        <v>4.7</v>
      </c>
    </row>
    <row r="1169" spans="1:21" x14ac:dyDescent="0.25">
      <c r="A1169" t="s">
        <v>2533</v>
      </c>
      <c r="B1169" s="1">
        <v>45299</v>
      </c>
      <c r="C1169" t="s">
        <v>50</v>
      </c>
      <c r="D1169" t="s">
        <v>23</v>
      </c>
      <c r="E1169" t="s">
        <v>51</v>
      </c>
      <c r="F1169" t="s">
        <v>190</v>
      </c>
      <c r="G1169" t="s">
        <v>328</v>
      </c>
      <c r="H1169" t="s">
        <v>70</v>
      </c>
      <c r="I1169" t="s">
        <v>71</v>
      </c>
      <c r="J1169" t="s">
        <v>28</v>
      </c>
      <c r="K1169" t="s">
        <v>43</v>
      </c>
      <c r="L1169" t="s">
        <v>30</v>
      </c>
      <c r="M1169" t="s">
        <v>64</v>
      </c>
      <c r="N1169">
        <v>4</v>
      </c>
      <c r="O1169" t="s">
        <v>2534</v>
      </c>
      <c r="P1169" t="s">
        <v>55</v>
      </c>
      <c r="Q1169">
        <v>3583093.06</v>
      </c>
      <c r="R1169" t="s">
        <v>34</v>
      </c>
      <c r="S1169" t="s">
        <v>35</v>
      </c>
      <c r="T1169" t="s">
        <v>56</v>
      </c>
      <c r="U1169" s="6">
        <v>4.9000000000000004</v>
      </c>
    </row>
    <row r="1170" spans="1:21" x14ac:dyDescent="0.25">
      <c r="A1170" t="s">
        <v>2535</v>
      </c>
      <c r="B1170" s="1">
        <v>45541</v>
      </c>
      <c r="C1170" t="s">
        <v>50</v>
      </c>
      <c r="D1170" t="s">
        <v>23</v>
      </c>
      <c r="E1170" t="s">
        <v>51</v>
      </c>
      <c r="F1170" t="s">
        <v>25</v>
      </c>
      <c r="G1170" t="s">
        <v>331</v>
      </c>
      <c r="H1170" t="s">
        <v>26</v>
      </c>
      <c r="I1170" t="s">
        <v>52</v>
      </c>
      <c r="J1170" t="s">
        <v>28</v>
      </c>
      <c r="K1170" t="s">
        <v>43</v>
      </c>
      <c r="L1170" t="s">
        <v>30</v>
      </c>
      <c r="M1170" t="s">
        <v>31</v>
      </c>
      <c r="N1170">
        <v>3</v>
      </c>
      <c r="O1170" t="s">
        <v>2536</v>
      </c>
      <c r="P1170" t="s">
        <v>128</v>
      </c>
      <c r="Q1170">
        <v>2318189.7999999998</v>
      </c>
      <c r="R1170" t="s">
        <v>48</v>
      </c>
      <c r="S1170" t="s">
        <v>56</v>
      </c>
      <c r="T1170" t="s">
        <v>35</v>
      </c>
      <c r="U1170" s="6">
        <v>4.4000000000000004</v>
      </c>
    </row>
    <row r="1171" spans="1:21" x14ac:dyDescent="0.25">
      <c r="A1171" t="s">
        <v>2537</v>
      </c>
      <c r="B1171" s="1">
        <v>45325</v>
      </c>
      <c r="C1171" t="s">
        <v>22</v>
      </c>
      <c r="D1171" t="s">
        <v>23</v>
      </c>
      <c r="E1171" t="s">
        <v>24</v>
      </c>
      <c r="F1171" t="s">
        <v>39</v>
      </c>
      <c r="G1171" t="s">
        <v>20203</v>
      </c>
      <c r="H1171" t="s">
        <v>166</v>
      </c>
      <c r="I1171" t="s">
        <v>167</v>
      </c>
      <c r="J1171" t="s">
        <v>42</v>
      </c>
      <c r="K1171" t="s">
        <v>72</v>
      </c>
      <c r="L1171" t="s">
        <v>30</v>
      </c>
      <c r="M1171" t="s">
        <v>77</v>
      </c>
      <c r="N1171">
        <v>3</v>
      </c>
      <c r="O1171" t="s">
        <v>2538</v>
      </c>
      <c r="P1171" t="s">
        <v>212</v>
      </c>
      <c r="Q1171">
        <v>2468270.4500000002</v>
      </c>
      <c r="R1171" t="s">
        <v>34</v>
      </c>
      <c r="S1171" t="s">
        <v>56</v>
      </c>
      <c r="T1171" t="s">
        <v>56</v>
      </c>
      <c r="U1171" s="6">
        <v>4.9000000000000004</v>
      </c>
    </row>
    <row r="1172" spans="1:21" x14ac:dyDescent="0.25">
      <c r="A1172" t="s">
        <v>2539</v>
      </c>
      <c r="B1172" s="1">
        <v>45609</v>
      </c>
      <c r="C1172" t="s">
        <v>50</v>
      </c>
      <c r="D1172" t="s">
        <v>23</v>
      </c>
      <c r="E1172" t="s">
        <v>130</v>
      </c>
      <c r="F1172" t="s">
        <v>62</v>
      </c>
      <c r="G1172" t="s">
        <v>244</v>
      </c>
      <c r="H1172" t="s">
        <v>40</v>
      </c>
      <c r="I1172" t="s">
        <v>63</v>
      </c>
      <c r="J1172" t="s">
        <v>42</v>
      </c>
      <c r="K1172" t="s">
        <v>29</v>
      </c>
      <c r="L1172" t="s">
        <v>44</v>
      </c>
      <c r="M1172" t="s">
        <v>113</v>
      </c>
      <c r="N1172">
        <v>2</v>
      </c>
      <c r="O1172" t="s">
        <v>2540</v>
      </c>
      <c r="P1172" t="s">
        <v>290</v>
      </c>
      <c r="Q1172">
        <v>1879684.35</v>
      </c>
      <c r="R1172" t="s">
        <v>48</v>
      </c>
      <c r="S1172" t="s">
        <v>35</v>
      </c>
      <c r="T1172" t="s">
        <v>35</v>
      </c>
      <c r="U1172" s="6">
        <v>3.7</v>
      </c>
    </row>
    <row r="1173" spans="1:21" x14ac:dyDescent="0.25">
      <c r="A1173" t="s">
        <v>2541</v>
      </c>
      <c r="B1173" s="1">
        <v>45879</v>
      </c>
      <c r="C1173" t="s">
        <v>88</v>
      </c>
      <c r="D1173" t="s">
        <v>23</v>
      </c>
      <c r="E1173" t="s">
        <v>89</v>
      </c>
      <c r="F1173" t="s">
        <v>62</v>
      </c>
      <c r="G1173" t="s">
        <v>518</v>
      </c>
      <c r="H1173" t="s">
        <v>26</v>
      </c>
      <c r="I1173" t="s">
        <v>94</v>
      </c>
      <c r="J1173" t="s">
        <v>42</v>
      </c>
      <c r="K1173" t="s">
        <v>72</v>
      </c>
      <c r="L1173" t="s">
        <v>44</v>
      </c>
      <c r="M1173" t="s">
        <v>53</v>
      </c>
      <c r="N1173">
        <v>1</v>
      </c>
      <c r="O1173" t="s">
        <v>2542</v>
      </c>
      <c r="P1173" t="s">
        <v>402</v>
      </c>
      <c r="Q1173">
        <v>1486151.57</v>
      </c>
      <c r="R1173" t="s">
        <v>48</v>
      </c>
      <c r="S1173" t="s">
        <v>35</v>
      </c>
      <c r="T1173" t="s">
        <v>56</v>
      </c>
      <c r="U1173" s="6">
        <v>3.9</v>
      </c>
    </row>
    <row r="1174" spans="1:21" x14ac:dyDescent="0.25">
      <c r="A1174" t="s">
        <v>2543</v>
      </c>
      <c r="B1174" s="1">
        <v>45490</v>
      </c>
      <c r="C1174" t="s">
        <v>88</v>
      </c>
      <c r="D1174" t="s">
        <v>23</v>
      </c>
      <c r="E1174" t="s">
        <v>89</v>
      </c>
      <c r="F1174" t="s">
        <v>39</v>
      </c>
      <c r="G1174" t="s">
        <v>518</v>
      </c>
      <c r="H1174" t="s">
        <v>70</v>
      </c>
      <c r="I1174" t="s">
        <v>180</v>
      </c>
      <c r="J1174" t="s">
        <v>42</v>
      </c>
      <c r="K1174" t="s">
        <v>72</v>
      </c>
      <c r="L1174" t="s">
        <v>44</v>
      </c>
      <c r="M1174" t="s">
        <v>64</v>
      </c>
      <c r="N1174">
        <v>2</v>
      </c>
      <c r="O1174" t="s">
        <v>2544</v>
      </c>
      <c r="P1174" t="s">
        <v>267</v>
      </c>
      <c r="Q1174">
        <v>2161646.5</v>
      </c>
      <c r="R1174" t="s">
        <v>34</v>
      </c>
      <c r="S1174" t="s">
        <v>35</v>
      </c>
      <c r="T1174" t="s">
        <v>35</v>
      </c>
      <c r="U1174" s="6">
        <v>3.6</v>
      </c>
    </row>
    <row r="1175" spans="1:21" x14ac:dyDescent="0.25">
      <c r="A1175" t="s">
        <v>2545</v>
      </c>
      <c r="B1175" s="1">
        <v>45633</v>
      </c>
      <c r="C1175" t="s">
        <v>88</v>
      </c>
      <c r="D1175" t="s">
        <v>23</v>
      </c>
      <c r="E1175" t="s">
        <v>112</v>
      </c>
      <c r="F1175" t="s">
        <v>25</v>
      </c>
      <c r="G1175" t="s">
        <v>474</v>
      </c>
      <c r="H1175" t="s">
        <v>40</v>
      </c>
      <c r="I1175" t="s">
        <v>63</v>
      </c>
      <c r="J1175" t="s">
        <v>42</v>
      </c>
      <c r="K1175" t="s">
        <v>29</v>
      </c>
      <c r="L1175" t="s">
        <v>44</v>
      </c>
      <c r="M1175" t="s">
        <v>77</v>
      </c>
      <c r="N1175">
        <v>3</v>
      </c>
      <c r="O1175" t="s">
        <v>2546</v>
      </c>
      <c r="P1175" t="s">
        <v>86</v>
      </c>
      <c r="Q1175">
        <v>2907708.85</v>
      </c>
      <c r="R1175" t="s">
        <v>34</v>
      </c>
      <c r="S1175" t="s">
        <v>35</v>
      </c>
      <c r="T1175" t="s">
        <v>56</v>
      </c>
      <c r="U1175" s="6">
        <v>3.6</v>
      </c>
    </row>
    <row r="1176" spans="1:21" x14ac:dyDescent="0.25">
      <c r="A1176" t="s">
        <v>2547</v>
      </c>
      <c r="B1176" s="1">
        <v>45023</v>
      </c>
      <c r="C1176" t="s">
        <v>81</v>
      </c>
      <c r="D1176" t="s">
        <v>23</v>
      </c>
      <c r="E1176" t="s">
        <v>82</v>
      </c>
      <c r="F1176" t="s">
        <v>58</v>
      </c>
      <c r="G1176" t="s">
        <v>20213</v>
      </c>
      <c r="H1176" t="s">
        <v>26</v>
      </c>
      <c r="I1176" t="s">
        <v>253</v>
      </c>
      <c r="J1176" t="s">
        <v>42</v>
      </c>
      <c r="K1176" t="s">
        <v>29</v>
      </c>
      <c r="L1176" t="s">
        <v>30</v>
      </c>
      <c r="M1176" t="s">
        <v>113</v>
      </c>
      <c r="N1176">
        <v>5</v>
      </c>
      <c r="O1176" t="s">
        <v>2548</v>
      </c>
      <c r="P1176" t="s">
        <v>386</v>
      </c>
      <c r="Q1176">
        <v>3879992.61</v>
      </c>
      <c r="R1176" t="s">
        <v>48</v>
      </c>
      <c r="S1176" t="s">
        <v>56</v>
      </c>
      <c r="T1176" t="s">
        <v>35</v>
      </c>
      <c r="U1176" s="6">
        <v>4.9000000000000004</v>
      </c>
    </row>
    <row r="1177" spans="1:21" x14ac:dyDescent="0.25">
      <c r="A1177" t="s">
        <v>2549</v>
      </c>
      <c r="B1177" s="1">
        <v>45344</v>
      </c>
      <c r="C1177" t="s">
        <v>22</v>
      </c>
      <c r="D1177" t="s">
        <v>23</v>
      </c>
      <c r="E1177" t="s">
        <v>24</v>
      </c>
      <c r="F1177" t="s">
        <v>76</v>
      </c>
      <c r="G1177" t="s">
        <v>203</v>
      </c>
      <c r="H1177" t="s">
        <v>166</v>
      </c>
      <c r="I1177" t="s">
        <v>173</v>
      </c>
      <c r="J1177" t="s">
        <v>174</v>
      </c>
      <c r="K1177" t="s">
        <v>72</v>
      </c>
      <c r="L1177" t="s">
        <v>30</v>
      </c>
      <c r="M1177" t="s">
        <v>64</v>
      </c>
      <c r="N1177">
        <v>3</v>
      </c>
      <c r="O1177" t="s">
        <v>2550</v>
      </c>
      <c r="P1177" t="s">
        <v>610</v>
      </c>
      <c r="Q1177">
        <v>1900570.85</v>
      </c>
      <c r="R1177" t="s">
        <v>34</v>
      </c>
      <c r="S1177" t="s">
        <v>56</v>
      </c>
      <c r="T1177" t="s">
        <v>56</v>
      </c>
      <c r="U1177" s="6">
        <v>4.9000000000000004</v>
      </c>
    </row>
    <row r="1178" spans="1:21" x14ac:dyDescent="0.25">
      <c r="A1178" t="s">
        <v>2551</v>
      </c>
      <c r="B1178" s="1">
        <v>44972</v>
      </c>
      <c r="C1178" t="s">
        <v>81</v>
      </c>
      <c r="D1178" t="s">
        <v>23</v>
      </c>
      <c r="E1178" t="s">
        <v>82</v>
      </c>
      <c r="F1178" t="s">
        <v>58</v>
      </c>
      <c r="G1178" t="s">
        <v>299</v>
      </c>
      <c r="H1178" t="s">
        <v>26</v>
      </c>
      <c r="I1178" t="s">
        <v>204</v>
      </c>
      <c r="J1178" t="s">
        <v>28</v>
      </c>
      <c r="K1178" t="s">
        <v>72</v>
      </c>
      <c r="L1178" t="s">
        <v>44</v>
      </c>
      <c r="M1178" t="s">
        <v>64</v>
      </c>
      <c r="N1178">
        <v>4</v>
      </c>
      <c r="O1178" t="s">
        <v>2552</v>
      </c>
      <c r="P1178" t="s">
        <v>124</v>
      </c>
      <c r="Q1178">
        <v>3693894.16</v>
      </c>
      <c r="R1178" t="s">
        <v>34</v>
      </c>
      <c r="S1178" t="s">
        <v>35</v>
      </c>
      <c r="T1178" t="s">
        <v>35</v>
      </c>
      <c r="U1178" s="6">
        <v>4.4000000000000004</v>
      </c>
    </row>
    <row r="1179" spans="1:21" x14ac:dyDescent="0.25">
      <c r="A1179" t="s">
        <v>2553</v>
      </c>
      <c r="B1179" s="1">
        <v>45396</v>
      </c>
      <c r="C1179" t="s">
        <v>50</v>
      </c>
      <c r="D1179" t="s">
        <v>23</v>
      </c>
      <c r="E1179" t="s">
        <v>130</v>
      </c>
      <c r="F1179" t="s">
        <v>190</v>
      </c>
      <c r="G1179" t="s">
        <v>20197</v>
      </c>
      <c r="H1179" t="s">
        <v>83</v>
      </c>
      <c r="I1179" t="s">
        <v>84</v>
      </c>
      <c r="J1179" t="s">
        <v>42</v>
      </c>
      <c r="K1179" t="s">
        <v>43</v>
      </c>
      <c r="L1179" t="s">
        <v>44</v>
      </c>
      <c r="M1179" t="s">
        <v>45</v>
      </c>
      <c r="N1179">
        <v>2</v>
      </c>
      <c r="O1179" t="s">
        <v>2554</v>
      </c>
      <c r="P1179" t="s">
        <v>188</v>
      </c>
      <c r="Q1179">
        <v>1717107.14</v>
      </c>
      <c r="R1179" t="s">
        <v>34</v>
      </c>
      <c r="S1179" t="s">
        <v>35</v>
      </c>
      <c r="T1179" t="s">
        <v>35</v>
      </c>
      <c r="U1179" s="6">
        <v>4.4000000000000004</v>
      </c>
    </row>
    <row r="1180" spans="1:21" x14ac:dyDescent="0.25">
      <c r="A1180" t="s">
        <v>2555</v>
      </c>
      <c r="B1180" s="1">
        <v>45327</v>
      </c>
      <c r="C1180" t="s">
        <v>37</v>
      </c>
      <c r="D1180" t="s">
        <v>23</v>
      </c>
      <c r="E1180" t="s">
        <v>38</v>
      </c>
      <c r="F1180" t="s">
        <v>62</v>
      </c>
      <c r="G1180" t="s">
        <v>233</v>
      </c>
      <c r="H1180" t="s">
        <v>70</v>
      </c>
      <c r="I1180" t="s">
        <v>119</v>
      </c>
      <c r="J1180" t="s">
        <v>28</v>
      </c>
      <c r="K1180" t="s">
        <v>43</v>
      </c>
      <c r="L1180" t="s">
        <v>44</v>
      </c>
      <c r="M1180" t="s">
        <v>113</v>
      </c>
      <c r="N1180">
        <v>4</v>
      </c>
      <c r="O1180" t="s">
        <v>2556</v>
      </c>
      <c r="P1180" t="s">
        <v>539</v>
      </c>
      <c r="Q1180">
        <v>2897103.32</v>
      </c>
      <c r="R1180" t="s">
        <v>48</v>
      </c>
      <c r="S1180" t="s">
        <v>35</v>
      </c>
      <c r="T1180" t="s">
        <v>35</v>
      </c>
      <c r="U1180" s="6">
        <v>4.4000000000000004</v>
      </c>
    </row>
    <row r="1181" spans="1:21" x14ac:dyDescent="0.25">
      <c r="A1181" t="s">
        <v>2557</v>
      </c>
      <c r="B1181" s="1">
        <v>44942</v>
      </c>
      <c r="C1181" t="s">
        <v>22</v>
      </c>
      <c r="D1181" t="s">
        <v>23</v>
      </c>
      <c r="E1181" t="s">
        <v>24</v>
      </c>
      <c r="F1181" t="s">
        <v>39</v>
      </c>
      <c r="G1181" t="s">
        <v>203</v>
      </c>
      <c r="H1181" t="s">
        <v>166</v>
      </c>
      <c r="I1181" t="s">
        <v>173</v>
      </c>
      <c r="J1181" t="s">
        <v>174</v>
      </c>
      <c r="K1181" t="s">
        <v>43</v>
      </c>
      <c r="L1181" t="s">
        <v>44</v>
      </c>
      <c r="M1181" t="s">
        <v>64</v>
      </c>
      <c r="N1181">
        <v>3</v>
      </c>
      <c r="O1181" t="s">
        <v>2558</v>
      </c>
      <c r="P1181" t="s">
        <v>312</v>
      </c>
      <c r="Q1181">
        <v>1869028.88</v>
      </c>
      <c r="R1181" t="s">
        <v>34</v>
      </c>
      <c r="S1181" t="s">
        <v>56</v>
      </c>
      <c r="T1181" t="s">
        <v>35</v>
      </c>
      <c r="U1181" s="6">
        <v>3.5</v>
      </c>
    </row>
    <row r="1182" spans="1:21" x14ac:dyDescent="0.25">
      <c r="A1182" t="s">
        <v>2559</v>
      </c>
      <c r="B1182" s="1">
        <v>45046</v>
      </c>
      <c r="C1182" t="s">
        <v>81</v>
      </c>
      <c r="D1182" t="s">
        <v>23</v>
      </c>
      <c r="E1182" t="s">
        <v>82</v>
      </c>
      <c r="F1182" t="s">
        <v>25</v>
      </c>
      <c r="G1182" t="s">
        <v>365</v>
      </c>
      <c r="H1182" t="s">
        <v>83</v>
      </c>
      <c r="I1182" t="s">
        <v>84</v>
      </c>
      <c r="J1182" t="s">
        <v>42</v>
      </c>
      <c r="K1182" t="s">
        <v>29</v>
      </c>
      <c r="L1182" t="s">
        <v>44</v>
      </c>
      <c r="M1182" t="s">
        <v>77</v>
      </c>
      <c r="N1182">
        <v>2</v>
      </c>
      <c r="O1182" t="s">
        <v>2560</v>
      </c>
      <c r="P1182" t="s">
        <v>290</v>
      </c>
      <c r="Q1182">
        <v>1643834.14</v>
      </c>
      <c r="R1182" t="s">
        <v>34</v>
      </c>
      <c r="S1182" t="s">
        <v>35</v>
      </c>
      <c r="T1182" t="s">
        <v>56</v>
      </c>
      <c r="U1182" s="6">
        <v>4.8</v>
      </c>
    </row>
    <row r="1183" spans="1:21" x14ac:dyDescent="0.25">
      <c r="A1183" t="s">
        <v>2561</v>
      </c>
      <c r="B1183" s="1">
        <v>45258</v>
      </c>
      <c r="C1183" t="s">
        <v>50</v>
      </c>
      <c r="D1183" t="s">
        <v>23</v>
      </c>
      <c r="E1183" t="s">
        <v>130</v>
      </c>
      <c r="F1183" t="s">
        <v>62</v>
      </c>
      <c r="G1183" t="s">
        <v>20202</v>
      </c>
      <c r="H1183" t="s">
        <v>104</v>
      </c>
      <c r="I1183" t="s">
        <v>240</v>
      </c>
      <c r="J1183" t="s">
        <v>174</v>
      </c>
      <c r="K1183" t="s">
        <v>43</v>
      </c>
      <c r="L1183" t="s">
        <v>44</v>
      </c>
      <c r="M1183" t="s">
        <v>45</v>
      </c>
      <c r="N1183">
        <v>5</v>
      </c>
      <c r="O1183" t="s">
        <v>2562</v>
      </c>
      <c r="P1183" t="s">
        <v>66</v>
      </c>
      <c r="Q1183">
        <v>3543740.45</v>
      </c>
      <c r="R1183" t="s">
        <v>34</v>
      </c>
      <c r="S1183" t="s">
        <v>56</v>
      </c>
      <c r="T1183" t="s">
        <v>35</v>
      </c>
      <c r="U1183" s="6">
        <v>3.8</v>
      </c>
    </row>
    <row r="1184" spans="1:21" x14ac:dyDescent="0.25">
      <c r="A1184" t="s">
        <v>2563</v>
      </c>
      <c r="B1184" s="1">
        <v>45305</v>
      </c>
      <c r="C1184" t="s">
        <v>98</v>
      </c>
      <c r="D1184" t="s">
        <v>23</v>
      </c>
      <c r="E1184" t="s">
        <v>99</v>
      </c>
      <c r="F1184" t="s">
        <v>69</v>
      </c>
      <c r="G1184" t="s">
        <v>214</v>
      </c>
      <c r="H1184" t="s">
        <v>40</v>
      </c>
      <c r="I1184" t="s">
        <v>63</v>
      </c>
      <c r="J1184" t="s">
        <v>42</v>
      </c>
      <c r="K1184" t="s">
        <v>43</v>
      </c>
      <c r="L1184" t="s">
        <v>30</v>
      </c>
      <c r="M1184" t="s">
        <v>45</v>
      </c>
      <c r="N1184">
        <v>1</v>
      </c>
      <c r="O1184" t="s">
        <v>2564</v>
      </c>
      <c r="P1184" t="s">
        <v>33</v>
      </c>
      <c r="Q1184">
        <v>979894.23</v>
      </c>
      <c r="R1184" t="s">
        <v>48</v>
      </c>
      <c r="S1184" t="s">
        <v>56</v>
      </c>
      <c r="T1184" t="s">
        <v>35</v>
      </c>
      <c r="U1184" s="6">
        <v>4.5</v>
      </c>
    </row>
    <row r="1185" spans="1:21" x14ac:dyDescent="0.25">
      <c r="A1185" t="s">
        <v>2565</v>
      </c>
      <c r="B1185" s="1">
        <v>45158</v>
      </c>
      <c r="C1185" t="s">
        <v>98</v>
      </c>
      <c r="D1185" t="s">
        <v>23</v>
      </c>
      <c r="E1185" t="s">
        <v>103</v>
      </c>
      <c r="F1185" t="s">
        <v>39</v>
      </c>
      <c r="G1185" t="s">
        <v>244</v>
      </c>
      <c r="H1185" t="s">
        <v>70</v>
      </c>
      <c r="I1185" t="s">
        <v>119</v>
      </c>
      <c r="J1185" t="s">
        <v>28</v>
      </c>
      <c r="K1185" t="s">
        <v>43</v>
      </c>
      <c r="L1185" t="s">
        <v>44</v>
      </c>
      <c r="M1185" t="s">
        <v>64</v>
      </c>
      <c r="N1185">
        <v>1</v>
      </c>
      <c r="O1185" t="s">
        <v>2566</v>
      </c>
      <c r="P1185" t="s">
        <v>582</v>
      </c>
      <c r="Q1185">
        <v>751788.33</v>
      </c>
      <c r="R1185" t="s">
        <v>34</v>
      </c>
      <c r="S1185" t="s">
        <v>35</v>
      </c>
      <c r="T1185" t="s">
        <v>35</v>
      </c>
      <c r="U1185" s="6">
        <v>3.6</v>
      </c>
    </row>
    <row r="1186" spans="1:21" x14ac:dyDescent="0.25">
      <c r="A1186" t="s">
        <v>2567</v>
      </c>
      <c r="B1186" s="1">
        <v>45371</v>
      </c>
      <c r="C1186" t="s">
        <v>81</v>
      </c>
      <c r="D1186" t="s">
        <v>23</v>
      </c>
      <c r="E1186" t="s">
        <v>82</v>
      </c>
      <c r="F1186" t="s">
        <v>25</v>
      </c>
      <c r="G1186" t="s">
        <v>146</v>
      </c>
      <c r="H1186" t="s">
        <v>83</v>
      </c>
      <c r="I1186" t="s">
        <v>84</v>
      </c>
      <c r="J1186" t="s">
        <v>42</v>
      </c>
      <c r="K1186" t="s">
        <v>43</v>
      </c>
      <c r="L1186" t="s">
        <v>44</v>
      </c>
      <c r="M1186" t="s">
        <v>77</v>
      </c>
      <c r="N1186">
        <v>1</v>
      </c>
      <c r="O1186" t="s">
        <v>2568</v>
      </c>
      <c r="P1186" t="s">
        <v>493</v>
      </c>
      <c r="Q1186">
        <v>970789.5</v>
      </c>
      <c r="R1186" t="s">
        <v>48</v>
      </c>
      <c r="S1186" t="s">
        <v>56</v>
      </c>
      <c r="T1186" t="s">
        <v>35</v>
      </c>
      <c r="U1186" s="6">
        <v>4.5999999999999996</v>
      </c>
    </row>
    <row r="1187" spans="1:21" x14ac:dyDescent="0.25">
      <c r="A1187" t="s">
        <v>2569</v>
      </c>
      <c r="B1187" s="1">
        <v>45496</v>
      </c>
      <c r="C1187" t="s">
        <v>50</v>
      </c>
      <c r="D1187" t="s">
        <v>23</v>
      </c>
      <c r="E1187" t="s">
        <v>130</v>
      </c>
      <c r="F1187" t="s">
        <v>39</v>
      </c>
      <c r="G1187" t="s">
        <v>20205</v>
      </c>
      <c r="H1187" t="s">
        <v>40</v>
      </c>
      <c r="I1187" t="s">
        <v>41</v>
      </c>
      <c r="J1187" t="s">
        <v>42</v>
      </c>
      <c r="K1187" t="s">
        <v>43</v>
      </c>
      <c r="L1187" t="s">
        <v>44</v>
      </c>
      <c r="M1187" t="s">
        <v>77</v>
      </c>
      <c r="N1187">
        <v>2</v>
      </c>
      <c r="O1187" t="s">
        <v>2570</v>
      </c>
      <c r="P1187" t="s">
        <v>312</v>
      </c>
      <c r="Q1187">
        <v>2581172.94</v>
      </c>
      <c r="R1187" t="s">
        <v>48</v>
      </c>
      <c r="S1187" t="s">
        <v>35</v>
      </c>
      <c r="T1187" t="s">
        <v>35</v>
      </c>
      <c r="U1187" s="6">
        <v>4.3</v>
      </c>
    </row>
    <row r="1188" spans="1:21" x14ac:dyDescent="0.25">
      <c r="A1188" t="s">
        <v>2571</v>
      </c>
      <c r="B1188" s="1">
        <v>45911</v>
      </c>
      <c r="C1188" t="s">
        <v>88</v>
      </c>
      <c r="D1188" t="s">
        <v>23</v>
      </c>
      <c r="E1188" t="s">
        <v>89</v>
      </c>
      <c r="F1188" t="s">
        <v>90</v>
      </c>
      <c r="G1188" t="s">
        <v>20208</v>
      </c>
      <c r="H1188" t="s">
        <v>83</v>
      </c>
      <c r="I1188" t="s">
        <v>84</v>
      </c>
      <c r="J1188" t="s">
        <v>42</v>
      </c>
      <c r="K1188" t="s">
        <v>72</v>
      </c>
      <c r="L1188" t="s">
        <v>30</v>
      </c>
      <c r="M1188" t="s">
        <v>113</v>
      </c>
      <c r="N1188">
        <v>2</v>
      </c>
      <c r="O1188" t="s">
        <v>2572</v>
      </c>
      <c r="P1188" t="s">
        <v>47</v>
      </c>
      <c r="Q1188">
        <v>2033313.52</v>
      </c>
      <c r="R1188" t="s">
        <v>34</v>
      </c>
      <c r="S1188" t="s">
        <v>35</v>
      </c>
      <c r="T1188" t="s">
        <v>56</v>
      </c>
      <c r="U1188" s="6">
        <v>3.7</v>
      </c>
    </row>
    <row r="1189" spans="1:21" x14ac:dyDescent="0.25">
      <c r="A1189" t="s">
        <v>2573</v>
      </c>
      <c r="B1189" s="1">
        <v>45875</v>
      </c>
      <c r="C1189" t="s">
        <v>37</v>
      </c>
      <c r="D1189" t="s">
        <v>23</v>
      </c>
      <c r="E1189" t="s">
        <v>38</v>
      </c>
      <c r="F1189" t="s">
        <v>58</v>
      </c>
      <c r="G1189" t="s">
        <v>184</v>
      </c>
      <c r="H1189" t="s">
        <v>83</v>
      </c>
      <c r="I1189" t="s">
        <v>126</v>
      </c>
      <c r="J1189" t="s">
        <v>42</v>
      </c>
      <c r="K1189" t="s">
        <v>72</v>
      </c>
      <c r="L1189" t="s">
        <v>30</v>
      </c>
      <c r="M1189" t="s">
        <v>31</v>
      </c>
      <c r="N1189">
        <v>5</v>
      </c>
      <c r="O1189" t="s">
        <v>2574</v>
      </c>
      <c r="P1189" t="s">
        <v>539</v>
      </c>
      <c r="Q1189">
        <v>3702348.07</v>
      </c>
      <c r="R1189" t="s">
        <v>48</v>
      </c>
      <c r="S1189" t="s">
        <v>35</v>
      </c>
      <c r="T1189" t="s">
        <v>56</v>
      </c>
      <c r="U1189" s="6">
        <v>3.9</v>
      </c>
    </row>
    <row r="1190" spans="1:21" x14ac:dyDescent="0.25">
      <c r="A1190" t="s">
        <v>2575</v>
      </c>
      <c r="B1190" s="1">
        <v>45924</v>
      </c>
      <c r="C1190" t="s">
        <v>50</v>
      </c>
      <c r="D1190" t="s">
        <v>23</v>
      </c>
      <c r="E1190" t="s">
        <v>51</v>
      </c>
      <c r="F1190" t="s">
        <v>69</v>
      </c>
      <c r="G1190" t="s">
        <v>203</v>
      </c>
      <c r="H1190" t="s">
        <v>40</v>
      </c>
      <c r="I1190" t="s">
        <v>63</v>
      </c>
      <c r="J1190" t="s">
        <v>42</v>
      </c>
      <c r="K1190" t="s">
        <v>72</v>
      </c>
      <c r="L1190" t="s">
        <v>30</v>
      </c>
      <c r="M1190" t="s">
        <v>64</v>
      </c>
      <c r="N1190">
        <v>5</v>
      </c>
      <c r="O1190" t="s">
        <v>2576</v>
      </c>
      <c r="P1190" t="s">
        <v>228</v>
      </c>
      <c r="Q1190">
        <v>4803811.08</v>
      </c>
      <c r="R1190" t="s">
        <v>34</v>
      </c>
      <c r="S1190" t="s">
        <v>35</v>
      </c>
      <c r="T1190" t="s">
        <v>35</v>
      </c>
      <c r="U1190" s="6">
        <v>3.7</v>
      </c>
    </row>
    <row r="1191" spans="1:21" x14ac:dyDescent="0.25">
      <c r="A1191" t="s">
        <v>2577</v>
      </c>
      <c r="B1191" s="1">
        <v>45661</v>
      </c>
      <c r="C1191" t="s">
        <v>22</v>
      </c>
      <c r="D1191" t="s">
        <v>23</v>
      </c>
      <c r="E1191" t="s">
        <v>24</v>
      </c>
      <c r="F1191" t="s">
        <v>76</v>
      </c>
      <c r="G1191" t="s">
        <v>596</v>
      </c>
      <c r="H1191" t="s">
        <v>26</v>
      </c>
      <c r="I1191" t="s">
        <v>94</v>
      </c>
      <c r="J1191" t="s">
        <v>42</v>
      </c>
      <c r="K1191" t="s">
        <v>29</v>
      </c>
      <c r="L1191" t="s">
        <v>30</v>
      </c>
      <c r="M1191" t="s">
        <v>64</v>
      </c>
      <c r="N1191">
        <v>2</v>
      </c>
      <c r="O1191" t="s">
        <v>2578</v>
      </c>
      <c r="P1191" t="s">
        <v>539</v>
      </c>
      <c r="Q1191">
        <v>3083406.05</v>
      </c>
      <c r="R1191" t="s">
        <v>34</v>
      </c>
      <c r="S1191" t="s">
        <v>35</v>
      </c>
      <c r="T1191" t="s">
        <v>56</v>
      </c>
      <c r="U1191" s="6">
        <v>4.5999999999999996</v>
      </c>
    </row>
    <row r="1192" spans="1:21" x14ac:dyDescent="0.25">
      <c r="A1192" t="s">
        <v>2579</v>
      </c>
      <c r="B1192" s="1">
        <v>45186</v>
      </c>
      <c r="C1192" t="s">
        <v>37</v>
      </c>
      <c r="D1192" t="s">
        <v>23</v>
      </c>
      <c r="E1192" t="s">
        <v>38</v>
      </c>
      <c r="F1192" t="s">
        <v>190</v>
      </c>
      <c r="G1192" t="s">
        <v>221</v>
      </c>
      <c r="H1192" t="s">
        <v>83</v>
      </c>
      <c r="I1192" t="s">
        <v>126</v>
      </c>
      <c r="J1192" t="s">
        <v>42</v>
      </c>
      <c r="K1192" t="s">
        <v>43</v>
      </c>
      <c r="L1192" t="s">
        <v>30</v>
      </c>
      <c r="M1192" t="s">
        <v>45</v>
      </c>
      <c r="N1192">
        <v>4</v>
      </c>
      <c r="O1192" t="s">
        <v>2580</v>
      </c>
      <c r="P1192" t="s">
        <v>225</v>
      </c>
      <c r="Q1192">
        <v>3005260.93</v>
      </c>
      <c r="R1192" t="s">
        <v>34</v>
      </c>
      <c r="S1192" t="s">
        <v>56</v>
      </c>
      <c r="T1192" t="s">
        <v>56</v>
      </c>
      <c r="U1192" s="6">
        <v>4.2</v>
      </c>
    </row>
    <row r="1193" spans="1:21" x14ac:dyDescent="0.25">
      <c r="A1193" t="s">
        <v>2581</v>
      </c>
      <c r="B1193" s="1">
        <v>45594</v>
      </c>
      <c r="C1193" t="s">
        <v>88</v>
      </c>
      <c r="D1193" t="s">
        <v>23</v>
      </c>
      <c r="E1193" t="s">
        <v>89</v>
      </c>
      <c r="F1193" t="s">
        <v>62</v>
      </c>
      <c r="G1193" t="s">
        <v>305</v>
      </c>
      <c r="H1193" t="s">
        <v>83</v>
      </c>
      <c r="I1193" t="s">
        <v>126</v>
      </c>
      <c r="J1193" t="s">
        <v>42</v>
      </c>
      <c r="K1193" t="s">
        <v>43</v>
      </c>
      <c r="L1193" t="s">
        <v>44</v>
      </c>
      <c r="M1193" t="s">
        <v>64</v>
      </c>
      <c r="N1193">
        <v>2</v>
      </c>
      <c r="O1193" t="s">
        <v>2582</v>
      </c>
      <c r="P1193" t="s">
        <v>248</v>
      </c>
      <c r="Q1193">
        <v>1553189.15</v>
      </c>
      <c r="R1193" t="s">
        <v>34</v>
      </c>
      <c r="S1193" t="s">
        <v>56</v>
      </c>
      <c r="T1193" t="s">
        <v>56</v>
      </c>
      <c r="U1193" s="6">
        <v>4.0999999999999996</v>
      </c>
    </row>
    <row r="1194" spans="1:21" x14ac:dyDescent="0.25">
      <c r="A1194" t="s">
        <v>2583</v>
      </c>
      <c r="B1194" s="1">
        <v>45180</v>
      </c>
      <c r="C1194" t="s">
        <v>81</v>
      </c>
      <c r="D1194" t="s">
        <v>23</v>
      </c>
      <c r="E1194" t="s">
        <v>82</v>
      </c>
      <c r="F1194" t="s">
        <v>90</v>
      </c>
      <c r="G1194" t="s">
        <v>155</v>
      </c>
      <c r="H1194" t="s">
        <v>166</v>
      </c>
      <c r="I1194" t="s">
        <v>173</v>
      </c>
      <c r="J1194" t="s">
        <v>174</v>
      </c>
      <c r="K1194" t="s">
        <v>72</v>
      </c>
      <c r="L1194" t="s">
        <v>44</v>
      </c>
      <c r="M1194" t="s">
        <v>53</v>
      </c>
      <c r="N1194">
        <v>1</v>
      </c>
      <c r="O1194" t="s">
        <v>2584</v>
      </c>
      <c r="P1194" t="s">
        <v>192</v>
      </c>
      <c r="Q1194">
        <v>706319.14</v>
      </c>
      <c r="R1194" t="s">
        <v>34</v>
      </c>
      <c r="S1194" t="s">
        <v>35</v>
      </c>
      <c r="T1194" t="s">
        <v>35</v>
      </c>
      <c r="U1194" s="6">
        <v>4.7</v>
      </c>
    </row>
    <row r="1195" spans="1:21" x14ac:dyDescent="0.25">
      <c r="A1195" t="s">
        <v>2585</v>
      </c>
      <c r="B1195" s="1">
        <v>45497</v>
      </c>
      <c r="C1195" t="s">
        <v>98</v>
      </c>
      <c r="D1195" t="s">
        <v>23</v>
      </c>
      <c r="E1195" t="s">
        <v>103</v>
      </c>
      <c r="F1195" t="s">
        <v>69</v>
      </c>
      <c r="G1195" t="s">
        <v>265</v>
      </c>
      <c r="H1195" t="s">
        <v>70</v>
      </c>
      <c r="I1195" t="s">
        <v>71</v>
      </c>
      <c r="J1195" t="s">
        <v>28</v>
      </c>
      <c r="K1195" t="s">
        <v>29</v>
      </c>
      <c r="L1195" t="s">
        <v>44</v>
      </c>
      <c r="M1195" t="s">
        <v>31</v>
      </c>
      <c r="N1195">
        <v>1</v>
      </c>
      <c r="O1195" t="s">
        <v>2586</v>
      </c>
      <c r="P1195" t="s">
        <v>209</v>
      </c>
      <c r="Q1195">
        <v>874090.02</v>
      </c>
      <c r="R1195" t="s">
        <v>48</v>
      </c>
      <c r="S1195" t="s">
        <v>35</v>
      </c>
      <c r="T1195" t="s">
        <v>56</v>
      </c>
      <c r="U1195" s="6">
        <v>4.9000000000000004</v>
      </c>
    </row>
    <row r="1196" spans="1:21" x14ac:dyDescent="0.25">
      <c r="A1196" t="s">
        <v>2587</v>
      </c>
      <c r="B1196" s="1">
        <v>45708</v>
      </c>
      <c r="C1196" t="s">
        <v>37</v>
      </c>
      <c r="D1196" t="s">
        <v>23</v>
      </c>
      <c r="E1196" t="s">
        <v>68</v>
      </c>
      <c r="F1196" t="s">
        <v>90</v>
      </c>
      <c r="G1196" t="s">
        <v>230</v>
      </c>
      <c r="H1196" t="s">
        <v>104</v>
      </c>
      <c r="I1196" t="s">
        <v>138</v>
      </c>
      <c r="J1196" t="s">
        <v>42</v>
      </c>
      <c r="K1196" t="s">
        <v>72</v>
      </c>
      <c r="L1196" t="s">
        <v>30</v>
      </c>
      <c r="M1196" t="s">
        <v>53</v>
      </c>
      <c r="N1196">
        <v>1</v>
      </c>
      <c r="O1196" t="s">
        <v>2588</v>
      </c>
      <c r="P1196" t="s">
        <v>389</v>
      </c>
      <c r="Q1196">
        <v>1079326.33</v>
      </c>
      <c r="R1196" t="s">
        <v>48</v>
      </c>
      <c r="S1196" t="s">
        <v>56</v>
      </c>
      <c r="T1196" t="s">
        <v>35</v>
      </c>
      <c r="U1196" s="6">
        <v>4.5</v>
      </c>
    </row>
    <row r="1197" spans="1:21" x14ac:dyDescent="0.25">
      <c r="A1197" t="s">
        <v>2589</v>
      </c>
      <c r="B1197" s="1">
        <v>45589</v>
      </c>
      <c r="C1197" t="s">
        <v>81</v>
      </c>
      <c r="D1197" t="s">
        <v>23</v>
      </c>
      <c r="E1197" t="s">
        <v>82</v>
      </c>
      <c r="F1197" t="s">
        <v>190</v>
      </c>
      <c r="G1197" t="s">
        <v>328</v>
      </c>
      <c r="H1197" t="s">
        <v>40</v>
      </c>
      <c r="I1197" t="s">
        <v>63</v>
      </c>
      <c r="J1197" t="s">
        <v>42</v>
      </c>
      <c r="K1197" t="s">
        <v>29</v>
      </c>
      <c r="L1197" t="s">
        <v>30</v>
      </c>
      <c r="M1197" t="s">
        <v>77</v>
      </c>
      <c r="N1197">
        <v>5</v>
      </c>
      <c r="O1197" t="s">
        <v>2590</v>
      </c>
      <c r="P1197" t="s">
        <v>86</v>
      </c>
      <c r="Q1197">
        <v>4518962.2</v>
      </c>
      <c r="R1197" t="s">
        <v>34</v>
      </c>
      <c r="S1197" t="s">
        <v>56</v>
      </c>
      <c r="T1197" t="s">
        <v>35</v>
      </c>
      <c r="U1197" s="6">
        <v>4.2</v>
      </c>
    </row>
    <row r="1198" spans="1:21" x14ac:dyDescent="0.25">
      <c r="A1198" t="s">
        <v>2591</v>
      </c>
      <c r="B1198" s="1">
        <v>45067</v>
      </c>
      <c r="C1198" t="s">
        <v>37</v>
      </c>
      <c r="D1198" t="s">
        <v>23</v>
      </c>
      <c r="E1198" t="s">
        <v>38</v>
      </c>
      <c r="F1198" t="s">
        <v>69</v>
      </c>
      <c r="G1198" t="s">
        <v>20213</v>
      </c>
      <c r="H1198" t="s">
        <v>104</v>
      </c>
      <c r="I1198" t="s">
        <v>105</v>
      </c>
      <c r="J1198" t="s">
        <v>28</v>
      </c>
      <c r="K1198" t="s">
        <v>72</v>
      </c>
      <c r="L1198" t="s">
        <v>44</v>
      </c>
      <c r="M1198" t="s">
        <v>45</v>
      </c>
      <c r="N1198">
        <v>3</v>
      </c>
      <c r="O1198" t="s">
        <v>2592</v>
      </c>
      <c r="P1198" t="s">
        <v>153</v>
      </c>
      <c r="Q1198">
        <v>2326007.77</v>
      </c>
      <c r="R1198" t="s">
        <v>34</v>
      </c>
      <c r="S1198" t="s">
        <v>35</v>
      </c>
      <c r="T1198" t="s">
        <v>35</v>
      </c>
      <c r="U1198" s="6">
        <v>4.3</v>
      </c>
    </row>
    <row r="1199" spans="1:21" x14ac:dyDescent="0.25">
      <c r="A1199" t="s">
        <v>2593</v>
      </c>
      <c r="B1199" s="1">
        <v>45856</v>
      </c>
      <c r="C1199" t="s">
        <v>88</v>
      </c>
      <c r="D1199" t="s">
        <v>23</v>
      </c>
      <c r="E1199" t="s">
        <v>89</v>
      </c>
      <c r="F1199" t="s">
        <v>25</v>
      </c>
      <c r="G1199" t="s">
        <v>20209</v>
      </c>
      <c r="H1199" t="s">
        <v>40</v>
      </c>
      <c r="I1199" t="s">
        <v>41</v>
      </c>
      <c r="J1199" t="s">
        <v>42</v>
      </c>
      <c r="K1199" t="s">
        <v>72</v>
      </c>
      <c r="L1199" t="s">
        <v>44</v>
      </c>
      <c r="M1199" t="s">
        <v>45</v>
      </c>
      <c r="N1199">
        <v>2</v>
      </c>
      <c r="O1199" t="s">
        <v>2594</v>
      </c>
      <c r="P1199" t="s">
        <v>110</v>
      </c>
      <c r="Q1199">
        <v>2420690.39</v>
      </c>
      <c r="R1199" t="s">
        <v>34</v>
      </c>
      <c r="S1199" t="s">
        <v>35</v>
      </c>
      <c r="T1199" t="s">
        <v>56</v>
      </c>
      <c r="U1199" s="6">
        <v>4.7</v>
      </c>
    </row>
    <row r="1200" spans="1:21" x14ac:dyDescent="0.25">
      <c r="A1200" t="s">
        <v>2595</v>
      </c>
      <c r="B1200" s="1">
        <v>45168</v>
      </c>
      <c r="C1200" t="s">
        <v>98</v>
      </c>
      <c r="D1200" t="s">
        <v>23</v>
      </c>
      <c r="E1200" t="s">
        <v>99</v>
      </c>
      <c r="F1200" t="s">
        <v>58</v>
      </c>
      <c r="G1200" t="s">
        <v>20206</v>
      </c>
      <c r="H1200" t="s">
        <v>70</v>
      </c>
      <c r="I1200" t="s">
        <v>119</v>
      </c>
      <c r="J1200" t="s">
        <v>28</v>
      </c>
      <c r="K1200" t="s">
        <v>29</v>
      </c>
      <c r="L1200" t="s">
        <v>30</v>
      </c>
      <c r="M1200" t="s">
        <v>31</v>
      </c>
      <c r="N1200">
        <v>3</v>
      </c>
      <c r="O1200" t="s">
        <v>2596</v>
      </c>
      <c r="P1200" t="s">
        <v>209</v>
      </c>
      <c r="Q1200">
        <v>2287695.38</v>
      </c>
      <c r="R1200" t="s">
        <v>34</v>
      </c>
      <c r="S1200" t="s">
        <v>35</v>
      </c>
      <c r="T1200" t="s">
        <v>35</v>
      </c>
      <c r="U1200" s="6">
        <v>4.5999999999999996</v>
      </c>
    </row>
    <row r="1201" spans="1:21" x14ac:dyDescent="0.25">
      <c r="A1201" t="s">
        <v>2597</v>
      </c>
      <c r="B1201" s="1">
        <v>45811</v>
      </c>
      <c r="C1201" t="s">
        <v>50</v>
      </c>
      <c r="D1201" t="s">
        <v>23</v>
      </c>
      <c r="E1201" t="s">
        <v>130</v>
      </c>
      <c r="F1201" t="s">
        <v>76</v>
      </c>
      <c r="G1201" t="s">
        <v>146</v>
      </c>
      <c r="H1201" t="s">
        <v>70</v>
      </c>
      <c r="I1201" t="s">
        <v>119</v>
      </c>
      <c r="J1201" t="s">
        <v>28</v>
      </c>
      <c r="K1201" t="s">
        <v>72</v>
      </c>
      <c r="L1201" t="s">
        <v>44</v>
      </c>
      <c r="M1201" t="s">
        <v>64</v>
      </c>
      <c r="N1201">
        <v>3</v>
      </c>
      <c r="O1201" t="s">
        <v>2598</v>
      </c>
      <c r="P1201" t="s">
        <v>840</v>
      </c>
      <c r="Q1201">
        <v>2446465.06</v>
      </c>
      <c r="R1201" t="s">
        <v>48</v>
      </c>
      <c r="S1201" t="s">
        <v>56</v>
      </c>
      <c r="T1201" t="s">
        <v>56</v>
      </c>
      <c r="U1201" s="6">
        <v>4.7</v>
      </c>
    </row>
    <row r="1202" spans="1:21" x14ac:dyDescent="0.25">
      <c r="A1202" t="s">
        <v>2599</v>
      </c>
      <c r="B1202" s="1">
        <v>45306</v>
      </c>
      <c r="C1202" t="s">
        <v>88</v>
      </c>
      <c r="D1202" t="s">
        <v>23</v>
      </c>
      <c r="E1202" t="s">
        <v>112</v>
      </c>
      <c r="F1202" t="s">
        <v>76</v>
      </c>
      <c r="G1202" t="s">
        <v>150</v>
      </c>
      <c r="H1202" t="s">
        <v>40</v>
      </c>
      <c r="I1202" t="s">
        <v>41</v>
      </c>
      <c r="J1202" t="s">
        <v>42</v>
      </c>
      <c r="K1202" t="s">
        <v>29</v>
      </c>
      <c r="L1202" t="s">
        <v>44</v>
      </c>
      <c r="M1202" t="s">
        <v>64</v>
      </c>
      <c r="N1202">
        <v>2</v>
      </c>
      <c r="O1202" t="s">
        <v>2600</v>
      </c>
      <c r="P1202" t="s">
        <v>96</v>
      </c>
      <c r="Q1202">
        <v>2384071.62</v>
      </c>
      <c r="R1202" t="s">
        <v>48</v>
      </c>
      <c r="S1202" t="s">
        <v>35</v>
      </c>
      <c r="T1202" t="s">
        <v>56</v>
      </c>
      <c r="U1202" s="6">
        <v>3.8</v>
      </c>
    </row>
    <row r="1203" spans="1:21" x14ac:dyDescent="0.25">
      <c r="A1203" t="s">
        <v>2601</v>
      </c>
      <c r="B1203" s="1">
        <v>45641</v>
      </c>
      <c r="C1203" t="s">
        <v>50</v>
      </c>
      <c r="D1203" t="s">
        <v>23</v>
      </c>
      <c r="E1203" t="s">
        <v>51</v>
      </c>
      <c r="F1203" t="s">
        <v>39</v>
      </c>
      <c r="G1203" t="s">
        <v>203</v>
      </c>
      <c r="H1203" t="s">
        <v>26</v>
      </c>
      <c r="I1203" t="s">
        <v>151</v>
      </c>
      <c r="J1203" t="s">
        <v>42</v>
      </c>
      <c r="K1203" t="s">
        <v>29</v>
      </c>
      <c r="L1203" t="s">
        <v>44</v>
      </c>
      <c r="M1203" t="s">
        <v>113</v>
      </c>
      <c r="N1203">
        <v>3</v>
      </c>
      <c r="O1203" t="s">
        <v>2602</v>
      </c>
      <c r="P1203" t="s">
        <v>192</v>
      </c>
      <c r="Q1203">
        <v>3152146.54</v>
      </c>
      <c r="R1203" t="s">
        <v>34</v>
      </c>
      <c r="S1203" t="s">
        <v>56</v>
      </c>
      <c r="T1203" t="s">
        <v>35</v>
      </c>
      <c r="U1203" s="6">
        <v>4.5999999999999996</v>
      </c>
    </row>
    <row r="1204" spans="1:21" x14ac:dyDescent="0.25">
      <c r="A1204" t="s">
        <v>2603</v>
      </c>
      <c r="B1204" s="1">
        <v>45384</v>
      </c>
      <c r="C1204" t="s">
        <v>81</v>
      </c>
      <c r="D1204" t="s">
        <v>23</v>
      </c>
      <c r="E1204" t="s">
        <v>82</v>
      </c>
      <c r="F1204" t="s">
        <v>62</v>
      </c>
      <c r="G1204" t="s">
        <v>142</v>
      </c>
      <c r="H1204" t="s">
        <v>104</v>
      </c>
      <c r="I1204" t="s">
        <v>138</v>
      </c>
      <c r="J1204" t="s">
        <v>42</v>
      </c>
      <c r="K1204" t="s">
        <v>43</v>
      </c>
      <c r="L1204" t="s">
        <v>30</v>
      </c>
      <c r="M1204" t="s">
        <v>53</v>
      </c>
      <c r="N1204">
        <v>5</v>
      </c>
      <c r="O1204" t="s">
        <v>2604</v>
      </c>
      <c r="P1204" t="s">
        <v>261</v>
      </c>
      <c r="Q1204">
        <v>5478756.3600000003</v>
      </c>
      <c r="R1204" t="s">
        <v>48</v>
      </c>
      <c r="S1204" t="s">
        <v>35</v>
      </c>
      <c r="T1204" t="s">
        <v>35</v>
      </c>
      <c r="U1204" s="6">
        <v>4.0999999999999996</v>
      </c>
    </row>
    <row r="1205" spans="1:21" x14ac:dyDescent="0.25">
      <c r="A1205" t="s">
        <v>2605</v>
      </c>
      <c r="B1205" s="1">
        <v>44980</v>
      </c>
      <c r="C1205" t="s">
        <v>22</v>
      </c>
      <c r="D1205" t="s">
        <v>23</v>
      </c>
      <c r="E1205" t="s">
        <v>24</v>
      </c>
      <c r="F1205" t="s">
        <v>90</v>
      </c>
      <c r="G1205" t="s">
        <v>20213</v>
      </c>
      <c r="H1205" t="s">
        <v>104</v>
      </c>
      <c r="I1205" t="s">
        <v>105</v>
      </c>
      <c r="J1205" t="s">
        <v>28</v>
      </c>
      <c r="K1205" t="s">
        <v>72</v>
      </c>
      <c r="L1205" t="s">
        <v>30</v>
      </c>
      <c r="M1205" t="s">
        <v>77</v>
      </c>
      <c r="N1205">
        <v>4</v>
      </c>
      <c r="O1205" t="s">
        <v>2606</v>
      </c>
      <c r="P1205" t="s">
        <v>135</v>
      </c>
      <c r="Q1205">
        <v>2939010.81</v>
      </c>
      <c r="R1205" t="s">
        <v>34</v>
      </c>
      <c r="S1205" t="s">
        <v>56</v>
      </c>
      <c r="T1205" t="s">
        <v>35</v>
      </c>
      <c r="U1205" s="6">
        <v>4</v>
      </c>
    </row>
    <row r="1206" spans="1:21" x14ac:dyDescent="0.25">
      <c r="A1206" t="s">
        <v>2607</v>
      </c>
      <c r="B1206" s="1">
        <v>45715</v>
      </c>
      <c r="C1206" t="s">
        <v>50</v>
      </c>
      <c r="D1206" t="s">
        <v>23</v>
      </c>
      <c r="E1206" t="s">
        <v>130</v>
      </c>
      <c r="F1206" t="s">
        <v>76</v>
      </c>
      <c r="G1206" t="s">
        <v>331</v>
      </c>
      <c r="H1206" t="s">
        <v>166</v>
      </c>
      <c r="I1206" t="s">
        <v>173</v>
      </c>
      <c r="J1206" t="s">
        <v>174</v>
      </c>
      <c r="K1206" t="s">
        <v>43</v>
      </c>
      <c r="L1206" t="s">
        <v>30</v>
      </c>
      <c r="M1206" t="s">
        <v>31</v>
      </c>
      <c r="N1206">
        <v>4</v>
      </c>
      <c r="O1206" t="s">
        <v>2608</v>
      </c>
      <c r="P1206" t="s">
        <v>79</v>
      </c>
      <c r="Q1206">
        <v>2587193.94</v>
      </c>
      <c r="R1206" t="s">
        <v>34</v>
      </c>
      <c r="S1206" t="s">
        <v>56</v>
      </c>
      <c r="T1206" t="s">
        <v>56</v>
      </c>
      <c r="U1206" s="6">
        <v>4.9000000000000004</v>
      </c>
    </row>
    <row r="1207" spans="1:21" x14ac:dyDescent="0.25">
      <c r="A1207" t="s">
        <v>2609</v>
      </c>
      <c r="B1207" s="1">
        <v>45497</v>
      </c>
      <c r="C1207" t="s">
        <v>98</v>
      </c>
      <c r="D1207" t="s">
        <v>23</v>
      </c>
      <c r="E1207" t="s">
        <v>103</v>
      </c>
      <c r="F1207" t="s">
        <v>90</v>
      </c>
      <c r="G1207" t="s">
        <v>371</v>
      </c>
      <c r="H1207" t="s">
        <v>26</v>
      </c>
      <c r="I1207" t="s">
        <v>94</v>
      </c>
      <c r="J1207" t="s">
        <v>42</v>
      </c>
      <c r="K1207" t="s">
        <v>43</v>
      </c>
      <c r="L1207" t="s">
        <v>30</v>
      </c>
      <c r="M1207" t="s">
        <v>45</v>
      </c>
      <c r="N1207">
        <v>5</v>
      </c>
      <c r="O1207" t="s">
        <v>2610</v>
      </c>
      <c r="P1207" t="s">
        <v>182</v>
      </c>
      <c r="Q1207">
        <v>7566124.2400000002</v>
      </c>
      <c r="R1207" t="s">
        <v>48</v>
      </c>
      <c r="S1207" t="s">
        <v>35</v>
      </c>
      <c r="T1207" t="s">
        <v>56</v>
      </c>
      <c r="U1207" s="6">
        <v>4.8</v>
      </c>
    </row>
    <row r="1208" spans="1:21" x14ac:dyDescent="0.25">
      <c r="A1208" t="s">
        <v>2611</v>
      </c>
      <c r="B1208" s="1">
        <v>45585</v>
      </c>
      <c r="C1208" t="s">
        <v>81</v>
      </c>
      <c r="D1208" t="s">
        <v>23</v>
      </c>
      <c r="E1208" t="s">
        <v>82</v>
      </c>
      <c r="F1208" t="s">
        <v>62</v>
      </c>
      <c r="G1208" t="s">
        <v>20213</v>
      </c>
      <c r="H1208" t="s">
        <v>104</v>
      </c>
      <c r="I1208" t="s">
        <v>138</v>
      </c>
      <c r="J1208" t="s">
        <v>42</v>
      </c>
      <c r="K1208" t="s">
        <v>72</v>
      </c>
      <c r="L1208" t="s">
        <v>30</v>
      </c>
      <c r="M1208" t="s">
        <v>64</v>
      </c>
      <c r="N1208">
        <v>4</v>
      </c>
      <c r="O1208" t="s">
        <v>2612</v>
      </c>
      <c r="P1208" t="s">
        <v>415</v>
      </c>
      <c r="Q1208">
        <v>4017331.85</v>
      </c>
      <c r="R1208" t="s">
        <v>48</v>
      </c>
      <c r="S1208" t="s">
        <v>56</v>
      </c>
      <c r="T1208" t="s">
        <v>35</v>
      </c>
      <c r="U1208" s="6">
        <v>3.8</v>
      </c>
    </row>
    <row r="1209" spans="1:21" x14ac:dyDescent="0.25">
      <c r="A1209" t="s">
        <v>2613</v>
      </c>
      <c r="B1209" s="1">
        <v>45343</v>
      </c>
      <c r="C1209" t="s">
        <v>88</v>
      </c>
      <c r="D1209" t="s">
        <v>23</v>
      </c>
      <c r="E1209" t="s">
        <v>112</v>
      </c>
      <c r="F1209" t="s">
        <v>58</v>
      </c>
      <c r="G1209" t="s">
        <v>221</v>
      </c>
      <c r="H1209" t="s">
        <v>70</v>
      </c>
      <c r="I1209" t="s">
        <v>119</v>
      </c>
      <c r="J1209" t="s">
        <v>28</v>
      </c>
      <c r="K1209" t="s">
        <v>29</v>
      </c>
      <c r="L1209" t="s">
        <v>30</v>
      </c>
      <c r="M1209" t="s">
        <v>31</v>
      </c>
      <c r="N1209">
        <v>5</v>
      </c>
      <c r="O1209" t="s">
        <v>2614</v>
      </c>
      <c r="P1209" t="s">
        <v>248</v>
      </c>
      <c r="Q1209">
        <v>3540707.82</v>
      </c>
      <c r="R1209" t="s">
        <v>48</v>
      </c>
      <c r="S1209" t="s">
        <v>35</v>
      </c>
      <c r="T1209" t="s">
        <v>35</v>
      </c>
      <c r="U1209" s="6">
        <v>4.9000000000000004</v>
      </c>
    </row>
    <row r="1210" spans="1:21" x14ac:dyDescent="0.25">
      <c r="A1210" t="s">
        <v>2615</v>
      </c>
      <c r="B1210" s="1">
        <v>45303</v>
      </c>
      <c r="C1210" t="s">
        <v>22</v>
      </c>
      <c r="D1210" t="s">
        <v>23</v>
      </c>
      <c r="E1210" t="s">
        <v>24</v>
      </c>
      <c r="F1210" t="s">
        <v>69</v>
      </c>
      <c r="G1210" t="s">
        <v>20213</v>
      </c>
      <c r="H1210" t="s">
        <v>166</v>
      </c>
      <c r="I1210" t="s">
        <v>167</v>
      </c>
      <c r="J1210" t="s">
        <v>42</v>
      </c>
      <c r="K1210" t="s">
        <v>72</v>
      </c>
      <c r="L1210" t="s">
        <v>30</v>
      </c>
      <c r="M1210" t="s">
        <v>31</v>
      </c>
      <c r="N1210">
        <v>5</v>
      </c>
      <c r="O1210" t="s">
        <v>2616</v>
      </c>
      <c r="P1210" t="s">
        <v>163</v>
      </c>
      <c r="Q1210">
        <v>3464687.41</v>
      </c>
      <c r="R1210" t="s">
        <v>34</v>
      </c>
      <c r="S1210" t="s">
        <v>35</v>
      </c>
      <c r="T1210" t="s">
        <v>56</v>
      </c>
      <c r="U1210" s="6">
        <v>4.8</v>
      </c>
    </row>
    <row r="1211" spans="1:21" x14ac:dyDescent="0.25">
      <c r="A1211" t="s">
        <v>2617</v>
      </c>
      <c r="B1211" s="1">
        <v>45895</v>
      </c>
      <c r="C1211" t="s">
        <v>98</v>
      </c>
      <c r="D1211" t="s">
        <v>23</v>
      </c>
      <c r="E1211" t="s">
        <v>103</v>
      </c>
      <c r="F1211" t="s">
        <v>58</v>
      </c>
      <c r="G1211" t="s">
        <v>142</v>
      </c>
      <c r="H1211" t="s">
        <v>26</v>
      </c>
      <c r="I1211" t="s">
        <v>94</v>
      </c>
      <c r="J1211" t="s">
        <v>42</v>
      </c>
      <c r="K1211" t="s">
        <v>29</v>
      </c>
      <c r="L1211" t="s">
        <v>30</v>
      </c>
      <c r="M1211" t="s">
        <v>113</v>
      </c>
      <c r="N1211">
        <v>2</v>
      </c>
      <c r="O1211" t="s">
        <v>2618</v>
      </c>
      <c r="P1211" t="s">
        <v>128</v>
      </c>
      <c r="Q1211">
        <v>3012464.28</v>
      </c>
      <c r="R1211" t="s">
        <v>48</v>
      </c>
      <c r="S1211" t="s">
        <v>35</v>
      </c>
      <c r="T1211" t="s">
        <v>35</v>
      </c>
      <c r="U1211" s="6">
        <v>4.7</v>
      </c>
    </row>
    <row r="1212" spans="1:21" x14ac:dyDescent="0.25">
      <c r="A1212" t="s">
        <v>2619</v>
      </c>
      <c r="B1212" s="1">
        <v>45130</v>
      </c>
      <c r="C1212" t="s">
        <v>98</v>
      </c>
      <c r="D1212" t="s">
        <v>23</v>
      </c>
      <c r="E1212" t="s">
        <v>99</v>
      </c>
      <c r="F1212" t="s">
        <v>25</v>
      </c>
      <c r="G1212" t="s">
        <v>221</v>
      </c>
      <c r="H1212" t="s">
        <v>83</v>
      </c>
      <c r="I1212" t="s">
        <v>126</v>
      </c>
      <c r="J1212" t="s">
        <v>42</v>
      </c>
      <c r="K1212" t="s">
        <v>29</v>
      </c>
      <c r="L1212" t="s">
        <v>44</v>
      </c>
      <c r="M1212" t="s">
        <v>45</v>
      </c>
      <c r="N1212">
        <v>4</v>
      </c>
      <c r="O1212" t="s">
        <v>2620</v>
      </c>
      <c r="P1212" t="s">
        <v>182</v>
      </c>
      <c r="Q1212">
        <v>3177677.83</v>
      </c>
      <c r="R1212" t="s">
        <v>34</v>
      </c>
      <c r="S1212" t="s">
        <v>56</v>
      </c>
      <c r="T1212" t="s">
        <v>35</v>
      </c>
      <c r="U1212" s="6">
        <v>4.9000000000000004</v>
      </c>
    </row>
    <row r="1213" spans="1:21" x14ac:dyDescent="0.25">
      <c r="A1213" t="s">
        <v>2621</v>
      </c>
      <c r="B1213" s="1">
        <v>45916</v>
      </c>
      <c r="C1213" t="s">
        <v>37</v>
      </c>
      <c r="D1213" t="s">
        <v>23</v>
      </c>
      <c r="E1213" t="s">
        <v>38</v>
      </c>
      <c r="F1213" t="s">
        <v>69</v>
      </c>
      <c r="G1213" t="s">
        <v>20209</v>
      </c>
      <c r="H1213" t="s">
        <v>83</v>
      </c>
      <c r="I1213" t="s">
        <v>84</v>
      </c>
      <c r="J1213" t="s">
        <v>42</v>
      </c>
      <c r="K1213" t="s">
        <v>72</v>
      </c>
      <c r="L1213" t="s">
        <v>30</v>
      </c>
      <c r="M1213" t="s">
        <v>77</v>
      </c>
      <c r="N1213">
        <v>2</v>
      </c>
      <c r="O1213" t="s">
        <v>2622</v>
      </c>
      <c r="P1213" t="s">
        <v>110</v>
      </c>
      <c r="Q1213">
        <v>1788703.52</v>
      </c>
      <c r="R1213" t="s">
        <v>34</v>
      </c>
      <c r="S1213" t="s">
        <v>35</v>
      </c>
      <c r="T1213" t="s">
        <v>35</v>
      </c>
      <c r="U1213" s="6">
        <v>4.5</v>
      </c>
    </row>
    <row r="1214" spans="1:21" x14ac:dyDescent="0.25">
      <c r="A1214" t="s">
        <v>2623</v>
      </c>
      <c r="B1214" s="1">
        <v>45221</v>
      </c>
      <c r="C1214" t="s">
        <v>88</v>
      </c>
      <c r="D1214" t="s">
        <v>23</v>
      </c>
      <c r="E1214" t="s">
        <v>89</v>
      </c>
      <c r="F1214" t="s">
        <v>69</v>
      </c>
      <c r="G1214" t="s">
        <v>299</v>
      </c>
      <c r="H1214" t="s">
        <v>40</v>
      </c>
      <c r="I1214" t="s">
        <v>63</v>
      </c>
      <c r="J1214" t="s">
        <v>42</v>
      </c>
      <c r="K1214" t="s">
        <v>72</v>
      </c>
      <c r="L1214" t="s">
        <v>30</v>
      </c>
      <c r="M1214" t="s">
        <v>45</v>
      </c>
      <c r="N1214">
        <v>5</v>
      </c>
      <c r="O1214" t="s">
        <v>2624</v>
      </c>
      <c r="P1214" t="s">
        <v>336</v>
      </c>
      <c r="Q1214">
        <v>4629386.91</v>
      </c>
      <c r="R1214" t="s">
        <v>34</v>
      </c>
      <c r="S1214" t="s">
        <v>35</v>
      </c>
      <c r="T1214" t="s">
        <v>35</v>
      </c>
      <c r="U1214" s="6">
        <v>4.0999999999999996</v>
      </c>
    </row>
    <row r="1215" spans="1:21" x14ac:dyDescent="0.25">
      <c r="A1215" t="s">
        <v>2625</v>
      </c>
      <c r="B1215" s="1">
        <v>45926</v>
      </c>
      <c r="C1215" t="s">
        <v>37</v>
      </c>
      <c r="D1215" t="s">
        <v>23</v>
      </c>
      <c r="E1215" t="s">
        <v>68</v>
      </c>
      <c r="F1215" t="s">
        <v>76</v>
      </c>
      <c r="G1215" t="s">
        <v>368</v>
      </c>
      <c r="H1215" t="s">
        <v>26</v>
      </c>
      <c r="I1215" t="s">
        <v>52</v>
      </c>
      <c r="J1215" t="s">
        <v>28</v>
      </c>
      <c r="K1215" t="s">
        <v>72</v>
      </c>
      <c r="L1215" t="s">
        <v>30</v>
      </c>
      <c r="M1215" t="s">
        <v>53</v>
      </c>
      <c r="N1215">
        <v>4</v>
      </c>
      <c r="O1215" t="s">
        <v>2626</v>
      </c>
      <c r="P1215" t="s">
        <v>225</v>
      </c>
      <c r="Q1215">
        <v>2853721.41</v>
      </c>
      <c r="R1215" t="s">
        <v>48</v>
      </c>
      <c r="S1215" t="s">
        <v>35</v>
      </c>
      <c r="T1215" t="s">
        <v>35</v>
      </c>
      <c r="U1215" s="6">
        <v>4.7</v>
      </c>
    </row>
    <row r="1216" spans="1:21" x14ac:dyDescent="0.25">
      <c r="A1216" t="s">
        <v>2627</v>
      </c>
      <c r="B1216" s="1">
        <v>45029</v>
      </c>
      <c r="C1216" t="s">
        <v>98</v>
      </c>
      <c r="D1216" t="s">
        <v>23</v>
      </c>
      <c r="E1216" t="s">
        <v>99</v>
      </c>
      <c r="F1216" t="s">
        <v>69</v>
      </c>
      <c r="G1216" t="s">
        <v>20213</v>
      </c>
      <c r="H1216" t="s">
        <v>26</v>
      </c>
      <c r="I1216" t="s">
        <v>253</v>
      </c>
      <c r="J1216" t="s">
        <v>42</v>
      </c>
      <c r="K1216" t="s">
        <v>72</v>
      </c>
      <c r="L1216" t="s">
        <v>30</v>
      </c>
      <c r="M1216" t="s">
        <v>113</v>
      </c>
      <c r="N1216">
        <v>1</v>
      </c>
      <c r="O1216" t="s">
        <v>2628</v>
      </c>
      <c r="P1216" t="s">
        <v>238</v>
      </c>
      <c r="Q1216">
        <v>838354.23</v>
      </c>
      <c r="R1216" t="s">
        <v>34</v>
      </c>
      <c r="S1216" t="s">
        <v>35</v>
      </c>
      <c r="T1216" t="s">
        <v>56</v>
      </c>
      <c r="U1216" s="6">
        <v>4.5</v>
      </c>
    </row>
    <row r="1217" spans="1:21" x14ac:dyDescent="0.25">
      <c r="A1217" t="s">
        <v>2629</v>
      </c>
      <c r="B1217" s="1">
        <v>45416</v>
      </c>
      <c r="C1217" t="s">
        <v>22</v>
      </c>
      <c r="D1217" t="s">
        <v>23</v>
      </c>
      <c r="E1217" t="s">
        <v>24</v>
      </c>
      <c r="F1217" t="s">
        <v>58</v>
      </c>
      <c r="G1217" t="s">
        <v>371</v>
      </c>
      <c r="H1217" t="s">
        <v>40</v>
      </c>
      <c r="I1217" t="s">
        <v>41</v>
      </c>
      <c r="J1217" t="s">
        <v>42</v>
      </c>
      <c r="K1217" t="s">
        <v>29</v>
      </c>
      <c r="L1217" t="s">
        <v>44</v>
      </c>
      <c r="M1217" t="s">
        <v>77</v>
      </c>
      <c r="N1217">
        <v>5</v>
      </c>
      <c r="O1217" t="s">
        <v>2630</v>
      </c>
      <c r="P1217" t="s">
        <v>206</v>
      </c>
      <c r="Q1217">
        <v>6284048.0899999999</v>
      </c>
      <c r="R1217" t="s">
        <v>34</v>
      </c>
      <c r="S1217" t="s">
        <v>35</v>
      </c>
      <c r="T1217" t="s">
        <v>35</v>
      </c>
      <c r="U1217" s="6">
        <v>5</v>
      </c>
    </row>
    <row r="1218" spans="1:21" x14ac:dyDescent="0.25">
      <c r="A1218" t="s">
        <v>2631</v>
      </c>
      <c r="B1218" s="1">
        <v>45084</v>
      </c>
      <c r="C1218" t="s">
        <v>98</v>
      </c>
      <c r="D1218" t="s">
        <v>23</v>
      </c>
      <c r="E1218" t="s">
        <v>103</v>
      </c>
      <c r="F1218" t="s">
        <v>69</v>
      </c>
      <c r="G1218" t="s">
        <v>252</v>
      </c>
      <c r="H1218" t="s">
        <v>166</v>
      </c>
      <c r="I1218" t="s">
        <v>173</v>
      </c>
      <c r="J1218" t="s">
        <v>174</v>
      </c>
      <c r="K1218" t="s">
        <v>72</v>
      </c>
      <c r="L1218" t="s">
        <v>30</v>
      </c>
      <c r="M1218" t="s">
        <v>64</v>
      </c>
      <c r="N1218">
        <v>1</v>
      </c>
      <c r="O1218" t="s">
        <v>2632</v>
      </c>
      <c r="P1218" t="s">
        <v>389</v>
      </c>
      <c r="Q1218">
        <v>667358.97</v>
      </c>
      <c r="R1218" t="s">
        <v>34</v>
      </c>
      <c r="S1218" t="s">
        <v>35</v>
      </c>
      <c r="T1218" t="s">
        <v>56</v>
      </c>
      <c r="U1218" s="6">
        <v>4.0999999999999996</v>
      </c>
    </row>
    <row r="1219" spans="1:21" x14ac:dyDescent="0.25">
      <c r="A1219" t="s">
        <v>2633</v>
      </c>
      <c r="B1219" s="1">
        <v>45325</v>
      </c>
      <c r="C1219" t="s">
        <v>88</v>
      </c>
      <c r="D1219" t="s">
        <v>23</v>
      </c>
      <c r="E1219" t="s">
        <v>89</v>
      </c>
      <c r="F1219" t="s">
        <v>58</v>
      </c>
      <c r="G1219" t="s">
        <v>20204</v>
      </c>
      <c r="H1219" t="s">
        <v>83</v>
      </c>
      <c r="I1219" t="s">
        <v>84</v>
      </c>
      <c r="J1219" t="s">
        <v>42</v>
      </c>
      <c r="K1219" t="s">
        <v>72</v>
      </c>
      <c r="L1219" t="s">
        <v>44</v>
      </c>
      <c r="M1219" t="s">
        <v>77</v>
      </c>
      <c r="N1219">
        <v>2</v>
      </c>
      <c r="O1219" t="s">
        <v>2634</v>
      </c>
      <c r="P1219" t="s">
        <v>225</v>
      </c>
      <c r="Q1219">
        <v>1902024.87</v>
      </c>
      <c r="R1219" t="s">
        <v>34</v>
      </c>
      <c r="S1219" t="s">
        <v>35</v>
      </c>
      <c r="T1219" t="s">
        <v>35</v>
      </c>
      <c r="U1219" s="6">
        <v>3.9</v>
      </c>
    </row>
    <row r="1220" spans="1:21" x14ac:dyDescent="0.25">
      <c r="A1220" t="s">
        <v>2635</v>
      </c>
      <c r="B1220" s="1">
        <v>45161</v>
      </c>
      <c r="C1220" t="s">
        <v>22</v>
      </c>
      <c r="D1220" t="s">
        <v>23</v>
      </c>
      <c r="E1220" t="s">
        <v>24</v>
      </c>
      <c r="F1220" t="s">
        <v>90</v>
      </c>
      <c r="G1220" t="s">
        <v>146</v>
      </c>
      <c r="H1220" t="s">
        <v>104</v>
      </c>
      <c r="I1220" t="s">
        <v>105</v>
      </c>
      <c r="J1220" t="s">
        <v>28</v>
      </c>
      <c r="K1220" t="s">
        <v>43</v>
      </c>
      <c r="L1220" t="s">
        <v>44</v>
      </c>
      <c r="M1220" t="s">
        <v>77</v>
      </c>
      <c r="N1220">
        <v>2</v>
      </c>
      <c r="O1220" t="s">
        <v>2636</v>
      </c>
      <c r="P1220" t="s">
        <v>349</v>
      </c>
      <c r="Q1220">
        <v>1449410.48</v>
      </c>
      <c r="R1220" t="s">
        <v>34</v>
      </c>
      <c r="S1220" t="s">
        <v>35</v>
      </c>
      <c r="T1220" t="s">
        <v>35</v>
      </c>
      <c r="U1220" s="6">
        <v>4.7</v>
      </c>
    </row>
    <row r="1221" spans="1:21" x14ac:dyDescent="0.25">
      <c r="A1221" t="s">
        <v>2637</v>
      </c>
      <c r="B1221" s="1">
        <v>45161</v>
      </c>
      <c r="C1221" t="s">
        <v>98</v>
      </c>
      <c r="D1221" t="s">
        <v>23</v>
      </c>
      <c r="E1221" t="s">
        <v>99</v>
      </c>
      <c r="F1221" t="s">
        <v>76</v>
      </c>
      <c r="G1221" t="s">
        <v>20209</v>
      </c>
      <c r="H1221" t="s">
        <v>40</v>
      </c>
      <c r="I1221" t="s">
        <v>63</v>
      </c>
      <c r="J1221" t="s">
        <v>42</v>
      </c>
      <c r="K1221" t="s">
        <v>29</v>
      </c>
      <c r="L1221" t="s">
        <v>44</v>
      </c>
      <c r="M1221" t="s">
        <v>31</v>
      </c>
      <c r="N1221">
        <v>5</v>
      </c>
      <c r="O1221" t="s">
        <v>2638</v>
      </c>
      <c r="P1221" t="s">
        <v>128</v>
      </c>
      <c r="Q1221">
        <v>4604107.0599999996</v>
      </c>
      <c r="R1221" t="s">
        <v>48</v>
      </c>
      <c r="S1221" t="s">
        <v>56</v>
      </c>
      <c r="T1221" t="s">
        <v>56</v>
      </c>
      <c r="U1221" s="6">
        <v>3.6</v>
      </c>
    </row>
    <row r="1222" spans="1:21" x14ac:dyDescent="0.25">
      <c r="A1222" t="s">
        <v>2639</v>
      </c>
      <c r="B1222" s="1">
        <v>45304</v>
      </c>
      <c r="C1222" t="s">
        <v>50</v>
      </c>
      <c r="D1222" t="s">
        <v>23</v>
      </c>
      <c r="E1222" t="s">
        <v>130</v>
      </c>
      <c r="F1222" t="s">
        <v>25</v>
      </c>
      <c r="G1222" t="s">
        <v>20207</v>
      </c>
      <c r="H1222" t="s">
        <v>83</v>
      </c>
      <c r="I1222" t="s">
        <v>126</v>
      </c>
      <c r="J1222" t="s">
        <v>42</v>
      </c>
      <c r="K1222" t="s">
        <v>72</v>
      </c>
      <c r="L1222" t="s">
        <v>44</v>
      </c>
      <c r="M1222" t="s">
        <v>31</v>
      </c>
      <c r="N1222">
        <v>2</v>
      </c>
      <c r="O1222" t="s">
        <v>2640</v>
      </c>
      <c r="P1222" t="s">
        <v>128</v>
      </c>
      <c r="Q1222">
        <v>1606373.8</v>
      </c>
      <c r="R1222" t="s">
        <v>34</v>
      </c>
      <c r="S1222" t="s">
        <v>56</v>
      </c>
      <c r="T1222" t="s">
        <v>56</v>
      </c>
      <c r="U1222" s="6">
        <v>4.0999999999999996</v>
      </c>
    </row>
    <row r="1223" spans="1:21" x14ac:dyDescent="0.25">
      <c r="A1223" t="s">
        <v>2641</v>
      </c>
      <c r="B1223" s="1">
        <v>45388</v>
      </c>
      <c r="C1223" t="s">
        <v>37</v>
      </c>
      <c r="D1223" t="s">
        <v>23</v>
      </c>
      <c r="E1223" t="s">
        <v>38</v>
      </c>
      <c r="F1223" t="s">
        <v>76</v>
      </c>
      <c r="G1223" t="s">
        <v>518</v>
      </c>
      <c r="H1223" t="s">
        <v>83</v>
      </c>
      <c r="I1223" t="s">
        <v>84</v>
      </c>
      <c r="J1223" t="s">
        <v>42</v>
      </c>
      <c r="K1223" t="s">
        <v>43</v>
      </c>
      <c r="L1223" t="s">
        <v>30</v>
      </c>
      <c r="M1223" t="s">
        <v>53</v>
      </c>
      <c r="N1223">
        <v>5</v>
      </c>
      <c r="O1223" t="s">
        <v>2642</v>
      </c>
      <c r="P1223" t="s">
        <v>107</v>
      </c>
      <c r="Q1223">
        <v>5122442.29</v>
      </c>
      <c r="R1223" t="s">
        <v>34</v>
      </c>
      <c r="S1223" t="s">
        <v>35</v>
      </c>
      <c r="T1223" t="s">
        <v>35</v>
      </c>
      <c r="U1223" s="6">
        <v>3.9</v>
      </c>
    </row>
    <row r="1224" spans="1:21" x14ac:dyDescent="0.25">
      <c r="A1224" t="s">
        <v>2643</v>
      </c>
      <c r="B1224" s="1">
        <v>45025</v>
      </c>
      <c r="C1224" t="s">
        <v>88</v>
      </c>
      <c r="D1224" t="s">
        <v>23</v>
      </c>
      <c r="E1224" t="s">
        <v>89</v>
      </c>
      <c r="F1224" t="s">
        <v>62</v>
      </c>
      <c r="G1224" t="s">
        <v>20198</v>
      </c>
      <c r="H1224" t="s">
        <v>40</v>
      </c>
      <c r="I1224" t="s">
        <v>63</v>
      </c>
      <c r="J1224" t="s">
        <v>42</v>
      </c>
      <c r="K1224" t="s">
        <v>72</v>
      </c>
      <c r="L1224" t="s">
        <v>30</v>
      </c>
      <c r="M1224" t="s">
        <v>77</v>
      </c>
      <c r="N1224">
        <v>1</v>
      </c>
      <c r="O1224" t="s">
        <v>2644</v>
      </c>
      <c r="P1224" t="s">
        <v>117</v>
      </c>
      <c r="Q1224">
        <v>893571.42</v>
      </c>
      <c r="R1224" t="s">
        <v>48</v>
      </c>
      <c r="S1224" t="s">
        <v>35</v>
      </c>
      <c r="T1224" t="s">
        <v>35</v>
      </c>
      <c r="U1224" s="6">
        <v>4.4000000000000004</v>
      </c>
    </row>
    <row r="1225" spans="1:21" x14ac:dyDescent="0.25">
      <c r="A1225" t="s">
        <v>2645</v>
      </c>
      <c r="B1225" s="1">
        <v>45342</v>
      </c>
      <c r="C1225" t="s">
        <v>22</v>
      </c>
      <c r="D1225" t="s">
        <v>23</v>
      </c>
      <c r="E1225" t="s">
        <v>24</v>
      </c>
      <c r="F1225" t="s">
        <v>39</v>
      </c>
      <c r="G1225" t="s">
        <v>203</v>
      </c>
      <c r="H1225" t="s">
        <v>83</v>
      </c>
      <c r="I1225" t="s">
        <v>84</v>
      </c>
      <c r="J1225" t="s">
        <v>42</v>
      </c>
      <c r="K1225" t="s">
        <v>72</v>
      </c>
      <c r="L1225" t="s">
        <v>44</v>
      </c>
      <c r="M1225" t="s">
        <v>77</v>
      </c>
      <c r="N1225">
        <v>4</v>
      </c>
      <c r="O1225" t="s">
        <v>2646</v>
      </c>
      <c r="P1225" t="s">
        <v>117</v>
      </c>
      <c r="Q1225">
        <v>3739928.78</v>
      </c>
      <c r="R1225" t="s">
        <v>34</v>
      </c>
      <c r="S1225" t="s">
        <v>35</v>
      </c>
      <c r="T1225" t="s">
        <v>56</v>
      </c>
      <c r="U1225" s="6">
        <v>4.2</v>
      </c>
    </row>
    <row r="1226" spans="1:21" x14ac:dyDescent="0.25">
      <c r="A1226" t="s">
        <v>2647</v>
      </c>
      <c r="B1226" s="1">
        <v>45618</v>
      </c>
      <c r="C1226" t="s">
        <v>88</v>
      </c>
      <c r="D1226" t="s">
        <v>23</v>
      </c>
      <c r="E1226" t="s">
        <v>89</v>
      </c>
      <c r="F1226" t="s">
        <v>39</v>
      </c>
      <c r="G1226" t="s">
        <v>20200</v>
      </c>
      <c r="H1226" t="s">
        <v>26</v>
      </c>
      <c r="I1226" t="s">
        <v>204</v>
      </c>
      <c r="J1226" t="s">
        <v>28</v>
      </c>
      <c r="K1226" t="s">
        <v>29</v>
      </c>
      <c r="L1226" t="s">
        <v>44</v>
      </c>
      <c r="M1226" t="s">
        <v>64</v>
      </c>
      <c r="N1226">
        <v>2</v>
      </c>
      <c r="O1226" t="s">
        <v>2648</v>
      </c>
      <c r="P1226" t="s">
        <v>117</v>
      </c>
      <c r="Q1226">
        <v>1615886.28</v>
      </c>
      <c r="R1226" t="s">
        <v>48</v>
      </c>
      <c r="S1226" t="s">
        <v>56</v>
      </c>
      <c r="T1226" t="s">
        <v>35</v>
      </c>
      <c r="U1226" s="6">
        <v>4.8</v>
      </c>
    </row>
    <row r="1227" spans="1:21" x14ac:dyDescent="0.25">
      <c r="A1227" t="s">
        <v>2649</v>
      </c>
      <c r="B1227" s="1">
        <v>45263</v>
      </c>
      <c r="C1227" t="s">
        <v>98</v>
      </c>
      <c r="D1227" t="s">
        <v>23</v>
      </c>
      <c r="E1227" t="s">
        <v>99</v>
      </c>
      <c r="F1227" t="s">
        <v>90</v>
      </c>
      <c r="G1227" t="s">
        <v>221</v>
      </c>
      <c r="H1227" t="s">
        <v>166</v>
      </c>
      <c r="I1227" t="s">
        <v>173</v>
      </c>
      <c r="J1227" t="s">
        <v>174</v>
      </c>
      <c r="K1227" t="s">
        <v>43</v>
      </c>
      <c r="L1227" t="s">
        <v>44</v>
      </c>
      <c r="M1227" t="s">
        <v>77</v>
      </c>
      <c r="N1227">
        <v>5</v>
      </c>
      <c r="O1227" t="s">
        <v>2650</v>
      </c>
      <c r="P1227" t="s">
        <v>206</v>
      </c>
      <c r="Q1227">
        <v>2799556.76</v>
      </c>
      <c r="R1227" t="s">
        <v>34</v>
      </c>
      <c r="S1227" t="s">
        <v>35</v>
      </c>
      <c r="T1227" t="s">
        <v>35</v>
      </c>
      <c r="U1227" s="6">
        <v>3.6</v>
      </c>
    </row>
    <row r="1228" spans="1:21" x14ac:dyDescent="0.25">
      <c r="A1228" t="s">
        <v>2651</v>
      </c>
      <c r="B1228" s="1">
        <v>45216</v>
      </c>
      <c r="C1228" t="s">
        <v>37</v>
      </c>
      <c r="D1228" t="s">
        <v>23</v>
      </c>
      <c r="E1228" t="s">
        <v>38</v>
      </c>
      <c r="F1228" t="s">
        <v>76</v>
      </c>
      <c r="G1228" t="s">
        <v>233</v>
      </c>
      <c r="H1228" t="s">
        <v>104</v>
      </c>
      <c r="I1228" t="s">
        <v>105</v>
      </c>
      <c r="J1228" t="s">
        <v>28</v>
      </c>
      <c r="K1228" t="s">
        <v>29</v>
      </c>
      <c r="L1228" t="s">
        <v>30</v>
      </c>
      <c r="M1228" t="s">
        <v>64</v>
      </c>
      <c r="N1228">
        <v>3</v>
      </c>
      <c r="O1228" t="s">
        <v>2652</v>
      </c>
      <c r="P1228" t="s">
        <v>656</v>
      </c>
      <c r="Q1228">
        <v>2466717.64</v>
      </c>
      <c r="R1228" t="s">
        <v>34</v>
      </c>
      <c r="S1228" t="s">
        <v>35</v>
      </c>
      <c r="T1228" t="s">
        <v>35</v>
      </c>
      <c r="U1228" s="6">
        <v>4.0999999999999996</v>
      </c>
    </row>
    <row r="1229" spans="1:21" x14ac:dyDescent="0.25">
      <c r="A1229" t="s">
        <v>2653</v>
      </c>
      <c r="B1229" s="1">
        <v>45435</v>
      </c>
      <c r="C1229" t="s">
        <v>81</v>
      </c>
      <c r="D1229" t="s">
        <v>23</v>
      </c>
      <c r="E1229" t="s">
        <v>82</v>
      </c>
      <c r="F1229" t="s">
        <v>190</v>
      </c>
      <c r="G1229" t="s">
        <v>230</v>
      </c>
      <c r="H1229" t="s">
        <v>70</v>
      </c>
      <c r="I1229" t="s">
        <v>71</v>
      </c>
      <c r="J1229" t="s">
        <v>28</v>
      </c>
      <c r="K1229" t="s">
        <v>72</v>
      </c>
      <c r="L1229" t="s">
        <v>44</v>
      </c>
      <c r="M1229" t="s">
        <v>113</v>
      </c>
      <c r="N1229">
        <v>3</v>
      </c>
      <c r="O1229" t="s">
        <v>2654</v>
      </c>
      <c r="P1229" t="s">
        <v>526</v>
      </c>
      <c r="Q1229">
        <v>2557993.7400000002</v>
      </c>
      <c r="R1229" t="s">
        <v>48</v>
      </c>
      <c r="S1229" t="s">
        <v>56</v>
      </c>
      <c r="T1229" t="s">
        <v>35</v>
      </c>
      <c r="U1229" s="6">
        <v>4.0999999999999996</v>
      </c>
    </row>
    <row r="1230" spans="1:21" x14ac:dyDescent="0.25">
      <c r="A1230" t="s">
        <v>2655</v>
      </c>
      <c r="B1230" s="1">
        <v>44950</v>
      </c>
      <c r="C1230" t="s">
        <v>98</v>
      </c>
      <c r="D1230" t="s">
        <v>23</v>
      </c>
      <c r="E1230" t="s">
        <v>99</v>
      </c>
      <c r="F1230" t="s">
        <v>190</v>
      </c>
      <c r="G1230" t="s">
        <v>20206</v>
      </c>
      <c r="H1230" t="s">
        <v>104</v>
      </c>
      <c r="I1230" t="s">
        <v>138</v>
      </c>
      <c r="J1230" t="s">
        <v>42</v>
      </c>
      <c r="K1230" t="s">
        <v>29</v>
      </c>
      <c r="L1230" t="s">
        <v>44</v>
      </c>
      <c r="M1230" t="s">
        <v>64</v>
      </c>
      <c r="N1230">
        <v>1</v>
      </c>
      <c r="O1230" t="s">
        <v>2656</v>
      </c>
      <c r="P1230" t="s">
        <v>196</v>
      </c>
      <c r="Q1230">
        <v>1065647.81</v>
      </c>
      <c r="R1230" t="s">
        <v>34</v>
      </c>
      <c r="S1230" t="s">
        <v>56</v>
      </c>
      <c r="T1230" t="s">
        <v>35</v>
      </c>
      <c r="U1230" s="6">
        <v>3.6</v>
      </c>
    </row>
    <row r="1231" spans="1:21" x14ac:dyDescent="0.25">
      <c r="A1231" t="s">
        <v>2657</v>
      </c>
      <c r="B1231" s="1">
        <v>45378</v>
      </c>
      <c r="C1231" t="s">
        <v>22</v>
      </c>
      <c r="D1231" t="s">
        <v>23</v>
      </c>
      <c r="E1231" t="s">
        <v>24</v>
      </c>
      <c r="F1231" t="s">
        <v>25</v>
      </c>
      <c r="G1231" t="s">
        <v>142</v>
      </c>
      <c r="H1231" t="s">
        <v>104</v>
      </c>
      <c r="I1231" t="s">
        <v>240</v>
      </c>
      <c r="J1231" t="s">
        <v>174</v>
      </c>
      <c r="K1231" t="s">
        <v>72</v>
      </c>
      <c r="L1231" t="s">
        <v>44</v>
      </c>
      <c r="M1231" t="s">
        <v>77</v>
      </c>
      <c r="N1231">
        <v>4</v>
      </c>
      <c r="O1231" t="s">
        <v>2658</v>
      </c>
      <c r="P1231" t="s">
        <v>178</v>
      </c>
      <c r="Q1231">
        <v>2644595.17</v>
      </c>
      <c r="R1231" t="s">
        <v>48</v>
      </c>
      <c r="S1231" t="s">
        <v>35</v>
      </c>
      <c r="T1231" t="s">
        <v>56</v>
      </c>
      <c r="U1231" s="6">
        <v>3.8</v>
      </c>
    </row>
    <row r="1232" spans="1:21" x14ac:dyDescent="0.25">
      <c r="A1232" t="s">
        <v>2659</v>
      </c>
      <c r="B1232" s="1">
        <v>45092</v>
      </c>
      <c r="C1232" t="s">
        <v>22</v>
      </c>
      <c r="D1232" t="s">
        <v>23</v>
      </c>
      <c r="E1232" t="s">
        <v>24</v>
      </c>
      <c r="F1232" t="s">
        <v>62</v>
      </c>
      <c r="G1232" t="s">
        <v>20200</v>
      </c>
      <c r="H1232" t="s">
        <v>83</v>
      </c>
      <c r="I1232" t="s">
        <v>84</v>
      </c>
      <c r="J1232" t="s">
        <v>42</v>
      </c>
      <c r="K1232" t="s">
        <v>29</v>
      </c>
      <c r="L1232" t="s">
        <v>30</v>
      </c>
      <c r="M1232" t="s">
        <v>53</v>
      </c>
      <c r="N1232">
        <v>1</v>
      </c>
      <c r="O1232" t="s">
        <v>2660</v>
      </c>
      <c r="P1232" t="s">
        <v>55</v>
      </c>
      <c r="Q1232">
        <v>891452.56</v>
      </c>
      <c r="R1232" t="s">
        <v>48</v>
      </c>
      <c r="S1232" t="s">
        <v>35</v>
      </c>
      <c r="T1232" t="s">
        <v>35</v>
      </c>
      <c r="U1232" s="6">
        <v>4.8</v>
      </c>
    </row>
    <row r="1233" spans="1:21" x14ac:dyDescent="0.25">
      <c r="A1233" t="s">
        <v>2661</v>
      </c>
      <c r="B1233" s="1">
        <v>45350</v>
      </c>
      <c r="C1233" t="s">
        <v>81</v>
      </c>
      <c r="D1233" t="s">
        <v>23</v>
      </c>
      <c r="E1233" t="s">
        <v>82</v>
      </c>
      <c r="F1233" t="s">
        <v>190</v>
      </c>
      <c r="G1233" t="s">
        <v>20206</v>
      </c>
      <c r="H1233" t="s">
        <v>83</v>
      </c>
      <c r="I1233" t="s">
        <v>84</v>
      </c>
      <c r="J1233" t="s">
        <v>42</v>
      </c>
      <c r="K1233" t="s">
        <v>29</v>
      </c>
      <c r="L1233" t="s">
        <v>44</v>
      </c>
      <c r="M1233" t="s">
        <v>45</v>
      </c>
      <c r="N1233">
        <v>5</v>
      </c>
      <c r="O1233" t="s">
        <v>2662</v>
      </c>
      <c r="P1233" t="s">
        <v>163</v>
      </c>
      <c r="Q1233">
        <v>4440726.99</v>
      </c>
      <c r="R1233" t="s">
        <v>48</v>
      </c>
      <c r="S1233" t="s">
        <v>35</v>
      </c>
      <c r="T1233" t="s">
        <v>56</v>
      </c>
      <c r="U1233" s="6">
        <v>4.5999999999999996</v>
      </c>
    </row>
    <row r="1234" spans="1:21" x14ac:dyDescent="0.25">
      <c r="A1234" t="s">
        <v>2663</v>
      </c>
      <c r="B1234" s="1">
        <v>45177</v>
      </c>
      <c r="C1234" t="s">
        <v>37</v>
      </c>
      <c r="D1234" t="s">
        <v>23</v>
      </c>
      <c r="E1234" t="s">
        <v>68</v>
      </c>
      <c r="F1234" t="s">
        <v>58</v>
      </c>
      <c r="G1234" t="s">
        <v>20205</v>
      </c>
      <c r="H1234" t="s">
        <v>83</v>
      </c>
      <c r="I1234" t="s">
        <v>126</v>
      </c>
      <c r="J1234" t="s">
        <v>42</v>
      </c>
      <c r="K1234" t="s">
        <v>29</v>
      </c>
      <c r="L1234" t="s">
        <v>44</v>
      </c>
      <c r="M1234" t="s">
        <v>113</v>
      </c>
      <c r="N1234">
        <v>4</v>
      </c>
      <c r="O1234" t="s">
        <v>2664</v>
      </c>
      <c r="P1234" t="s">
        <v>295</v>
      </c>
      <c r="Q1234">
        <v>3011458.3</v>
      </c>
      <c r="R1234" t="s">
        <v>48</v>
      </c>
      <c r="S1234" t="s">
        <v>56</v>
      </c>
      <c r="T1234" t="s">
        <v>35</v>
      </c>
      <c r="U1234" s="6">
        <v>4.4000000000000004</v>
      </c>
    </row>
    <row r="1235" spans="1:21" x14ac:dyDescent="0.25">
      <c r="A1235" t="s">
        <v>2665</v>
      </c>
      <c r="B1235" s="1">
        <v>45643</v>
      </c>
      <c r="C1235" t="s">
        <v>50</v>
      </c>
      <c r="D1235" t="s">
        <v>23</v>
      </c>
      <c r="E1235" t="s">
        <v>130</v>
      </c>
      <c r="F1235" t="s">
        <v>62</v>
      </c>
      <c r="G1235" t="s">
        <v>259</v>
      </c>
      <c r="H1235" t="s">
        <v>104</v>
      </c>
      <c r="I1235" t="s">
        <v>105</v>
      </c>
      <c r="J1235" t="s">
        <v>28</v>
      </c>
      <c r="K1235" t="s">
        <v>43</v>
      </c>
      <c r="L1235" t="s">
        <v>30</v>
      </c>
      <c r="M1235" t="s">
        <v>113</v>
      </c>
      <c r="N1235">
        <v>5</v>
      </c>
      <c r="O1235" t="s">
        <v>2666</v>
      </c>
      <c r="P1235" t="s">
        <v>582</v>
      </c>
      <c r="Q1235">
        <v>4170705.84</v>
      </c>
      <c r="R1235" t="s">
        <v>48</v>
      </c>
      <c r="S1235" t="s">
        <v>56</v>
      </c>
      <c r="T1235" t="s">
        <v>35</v>
      </c>
      <c r="U1235" s="6">
        <v>4.4000000000000004</v>
      </c>
    </row>
    <row r="1236" spans="1:21" x14ac:dyDescent="0.25">
      <c r="A1236" t="s">
        <v>2667</v>
      </c>
      <c r="B1236" s="1">
        <v>44935</v>
      </c>
      <c r="C1236" t="s">
        <v>88</v>
      </c>
      <c r="D1236" t="s">
        <v>23</v>
      </c>
      <c r="E1236" t="s">
        <v>89</v>
      </c>
      <c r="F1236" t="s">
        <v>76</v>
      </c>
      <c r="G1236" t="s">
        <v>184</v>
      </c>
      <c r="H1236" t="s">
        <v>83</v>
      </c>
      <c r="I1236" t="s">
        <v>84</v>
      </c>
      <c r="J1236" t="s">
        <v>42</v>
      </c>
      <c r="K1236" t="s">
        <v>43</v>
      </c>
      <c r="L1236" t="s">
        <v>30</v>
      </c>
      <c r="M1236" t="s">
        <v>31</v>
      </c>
      <c r="N1236">
        <v>1</v>
      </c>
      <c r="O1236" t="s">
        <v>2668</v>
      </c>
      <c r="P1236" t="s">
        <v>312</v>
      </c>
      <c r="Q1236">
        <v>923392.02</v>
      </c>
      <c r="R1236" t="s">
        <v>48</v>
      </c>
      <c r="S1236" t="s">
        <v>35</v>
      </c>
      <c r="T1236" t="s">
        <v>56</v>
      </c>
      <c r="U1236" s="6">
        <v>4</v>
      </c>
    </row>
    <row r="1237" spans="1:21" x14ac:dyDescent="0.25">
      <c r="A1237" t="s">
        <v>2669</v>
      </c>
      <c r="B1237" s="1">
        <v>45526</v>
      </c>
      <c r="C1237" t="s">
        <v>81</v>
      </c>
      <c r="D1237" t="s">
        <v>23</v>
      </c>
      <c r="E1237" t="s">
        <v>82</v>
      </c>
      <c r="F1237" t="s">
        <v>62</v>
      </c>
      <c r="G1237" t="s">
        <v>146</v>
      </c>
      <c r="H1237" t="s">
        <v>166</v>
      </c>
      <c r="I1237" t="s">
        <v>167</v>
      </c>
      <c r="J1237" t="s">
        <v>42</v>
      </c>
      <c r="K1237" t="s">
        <v>43</v>
      </c>
      <c r="L1237" t="s">
        <v>30</v>
      </c>
      <c r="M1237" t="s">
        <v>77</v>
      </c>
      <c r="N1237">
        <v>4</v>
      </c>
      <c r="O1237" t="s">
        <v>2670</v>
      </c>
      <c r="P1237" t="s">
        <v>124</v>
      </c>
      <c r="Q1237">
        <v>3073663.96</v>
      </c>
      <c r="R1237" t="s">
        <v>34</v>
      </c>
      <c r="S1237" t="s">
        <v>35</v>
      </c>
      <c r="T1237" t="s">
        <v>56</v>
      </c>
      <c r="U1237" s="6">
        <v>3.9</v>
      </c>
    </row>
    <row r="1238" spans="1:21" x14ac:dyDescent="0.25">
      <c r="A1238" t="s">
        <v>2671</v>
      </c>
      <c r="B1238" s="1">
        <v>44982</v>
      </c>
      <c r="C1238" t="s">
        <v>88</v>
      </c>
      <c r="D1238" t="s">
        <v>23</v>
      </c>
      <c r="E1238" t="s">
        <v>112</v>
      </c>
      <c r="F1238" t="s">
        <v>39</v>
      </c>
      <c r="G1238" t="s">
        <v>259</v>
      </c>
      <c r="H1238" t="s">
        <v>70</v>
      </c>
      <c r="I1238" t="s">
        <v>119</v>
      </c>
      <c r="J1238" t="s">
        <v>28</v>
      </c>
      <c r="K1238" t="s">
        <v>72</v>
      </c>
      <c r="L1238" t="s">
        <v>44</v>
      </c>
      <c r="M1238" t="s">
        <v>31</v>
      </c>
      <c r="N1238">
        <v>2</v>
      </c>
      <c r="O1238" t="s">
        <v>2672</v>
      </c>
      <c r="P1238" t="s">
        <v>79</v>
      </c>
      <c r="Q1238">
        <v>1559371.31</v>
      </c>
      <c r="R1238" t="s">
        <v>34</v>
      </c>
      <c r="S1238" t="s">
        <v>35</v>
      </c>
      <c r="T1238" t="s">
        <v>35</v>
      </c>
      <c r="U1238" s="6">
        <v>4.5999999999999996</v>
      </c>
    </row>
    <row r="1239" spans="1:21" x14ac:dyDescent="0.25">
      <c r="A1239" t="s">
        <v>2673</v>
      </c>
      <c r="B1239" s="1">
        <v>45265</v>
      </c>
      <c r="C1239" t="s">
        <v>88</v>
      </c>
      <c r="D1239" t="s">
        <v>23</v>
      </c>
      <c r="E1239" t="s">
        <v>112</v>
      </c>
      <c r="F1239" t="s">
        <v>69</v>
      </c>
      <c r="G1239" t="s">
        <v>20204</v>
      </c>
      <c r="H1239" t="s">
        <v>70</v>
      </c>
      <c r="I1239" t="s">
        <v>71</v>
      </c>
      <c r="J1239" t="s">
        <v>28</v>
      </c>
      <c r="K1239" t="s">
        <v>72</v>
      </c>
      <c r="L1239" t="s">
        <v>44</v>
      </c>
      <c r="M1239" t="s">
        <v>31</v>
      </c>
      <c r="N1239">
        <v>5</v>
      </c>
      <c r="O1239" t="s">
        <v>2674</v>
      </c>
      <c r="P1239" t="s">
        <v>188</v>
      </c>
      <c r="Q1239">
        <v>4541006.2</v>
      </c>
      <c r="R1239" t="s">
        <v>48</v>
      </c>
      <c r="S1239" t="s">
        <v>35</v>
      </c>
      <c r="T1239" t="s">
        <v>35</v>
      </c>
      <c r="U1239" s="6">
        <v>4.9000000000000004</v>
      </c>
    </row>
    <row r="1240" spans="1:21" x14ac:dyDescent="0.25">
      <c r="A1240" t="s">
        <v>2675</v>
      </c>
      <c r="B1240" s="1">
        <v>45324</v>
      </c>
      <c r="C1240" t="s">
        <v>50</v>
      </c>
      <c r="D1240" t="s">
        <v>23</v>
      </c>
      <c r="E1240" t="s">
        <v>130</v>
      </c>
      <c r="F1240" t="s">
        <v>58</v>
      </c>
      <c r="G1240" t="s">
        <v>20202</v>
      </c>
      <c r="H1240" t="s">
        <v>83</v>
      </c>
      <c r="I1240" t="s">
        <v>84</v>
      </c>
      <c r="J1240" t="s">
        <v>42</v>
      </c>
      <c r="K1240" t="s">
        <v>43</v>
      </c>
      <c r="L1240" t="s">
        <v>30</v>
      </c>
      <c r="M1240" t="s">
        <v>113</v>
      </c>
      <c r="N1240">
        <v>2</v>
      </c>
      <c r="O1240" t="s">
        <v>2676</v>
      </c>
      <c r="P1240" t="s">
        <v>196</v>
      </c>
      <c r="Q1240">
        <v>1817167.41</v>
      </c>
      <c r="R1240" t="s">
        <v>48</v>
      </c>
      <c r="S1240" t="s">
        <v>35</v>
      </c>
      <c r="T1240" t="s">
        <v>35</v>
      </c>
      <c r="U1240" s="6">
        <v>3.9</v>
      </c>
    </row>
    <row r="1241" spans="1:21" x14ac:dyDescent="0.25">
      <c r="A1241" t="s">
        <v>2677</v>
      </c>
      <c r="B1241" s="1">
        <v>45244</v>
      </c>
      <c r="C1241" t="s">
        <v>98</v>
      </c>
      <c r="D1241" t="s">
        <v>23</v>
      </c>
      <c r="E1241" t="s">
        <v>103</v>
      </c>
      <c r="F1241" t="s">
        <v>76</v>
      </c>
      <c r="G1241" t="s">
        <v>233</v>
      </c>
      <c r="H1241" t="s">
        <v>70</v>
      </c>
      <c r="I1241" t="s">
        <v>119</v>
      </c>
      <c r="J1241" t="s">
        <v>28</v>
      </c>
      <c r="K1241" t="s">
        <v>43</v>
      </c>
      <c r="L1241" t="s">
        <v>44</v>
      </c>
      <c r="M1241" t="s">
        <v>53</v>
      </c>
      <c r="N1241">
        <v>2</v>
      </c>
      <c r="O1241" t="s">
        <v>2678</v>
      </c>
      <c r="P1241" t="s">
        <v>148</v>
      </c>
      <c r="Q1241">
        <v>1350615.99</v>
      </c>
      <c r="R1241" t="s">
        <v>34</v>
      </c>
      <c r="S1241" t="s">
        <v>35</v>
      </c>
      <c r="T1241" t="s">
        <v>35</v>
      </c>
      <c r="U1241" s="6">
        <v>4</v>
      </c>
    </row>
    <row r="1242" spans="1:21" x14ac:dyDescent="0.25">
      <c r="A1242" t="s">
        <v>2679</v>
      </c>
      <c r="B1242" s="1">
        <v>45600</v>
      </c>
      <c r="C1242" t="s">
        <v>22</v>
      </c>
      <c r="D1242" t="s">
        <v>23</v>
      </c>
      <c r="E1242" t="s">
        <v>24</v>
      </c>
      <c r="F1242" t="s">
        <v>190</v>
      </c>
      <c r="G1242" t="s">
        <v>20215</v>
      </c>
      <c r="H1242" t="s">
        <v>40</v>
      </c>
      <c r="I1242" t="s">
        <v>41</v>
      </c>
      <c r="J1242" t="s">
        <v>42</v>
      </c>
      <c r="K1242" t="s">
        <v>43</v>
      </c>
      <c r="L1242" t="s">
        <v>30</v>
      </c>
      <c r="M1242" t="s">
        <v>113</v>
      </c>
      <c r="N1242">
        <v>5</v>
      </c>
      <c r="O1242" t="s">
        <v>2680</v>
      </c>
      <c r="P1242" t="s">
        <v>349</v>
      </c>
      <c r="Q1242">
        <v>6198016.4199999999</v>
      </c>
      <c r="R1242" t="s">
        <v>48</v>
      </c>
      <c r="S1242" t="s">
        <v>35</v>
      </c>
      <c r="T1242" t="s">
        <v>56</v>
      </c>
      <c r="U1242" s="6">
        <v>4.0999999999999996</v>
      </c>
    </row>
    <row r="1243" spans="1:21" x14ac:dyDescent="0.25">
      <c r="A1243" t="s">
        <v>2681</v>
      </c>
      <c r="B1243" s="1">
        <v>45403</v>
      </c>
      <c r="C1243" t="s">
        <v>81</v>
      </c>
      <c r="D1243" t="s">
        <v>23</v>
      </c>
      <c r="E1243" t="s">
        <v>82</v>
      </c>
      <c r="F1243" t="s">
        <v>90</v>
      </c>
      <c r="G1243" t="s">
        <v>221</v>
      </c>
      <c r="H1243" t="s">
        <v>166</v>
      </c>
      <c r="I1243" t="s">
        <v>173</v>
      </c>
      <c r="J1243" t="s">
        <v>174</v>
      </c>
      <c r="K1243" t="s">
        <v>43</v>
      </c>
      <c r="L1243" t="s">
        <v>44</v>
      </c>
      <c r="M1243" t="s">
        <v>77</v>
      </c>
      <c r="N1243">
        <v>4</v>
      </c>
      <c r="O1243" t="s">
        <v>2682</v>
      </c>
      <c r="P1243" t="s">
        <v>389</v>
      </c>
      <c r="Q1243">
        <v>2508779.85</v>
      </c>
      <c r="R1243" t="s">
        <v>48</v>
      </c>
      <c r="S1243" t="s">
        <v>35</v>
      </c>
      <c r="T1243" t="s">
        <v>35</v>
      </c>
      <c r="U1243" s="6">
        <v>3.8</v>
      </c>
    </row>
    <row r="1244" spans="1:21" x14ac:dyDescent="0.25">
      <c r="A1244" t="s">
        <v>2683</v>
      </c>
      <c r="B1244" s="1">
        <v>45327</v>
      </c>
      <c r="C1244" t="s">
        <v>50</v>
      </c>
      <c r="D1244" t="s">
        <v>23</v>
      </c>
      <c r="E1244" t="s">
        <v>51</v>
      </c>
      <c r="F1244" t="s">
        <v>69</v>
      </c>
      <c r="G1244" t="s">
        <v>244</v>
      </c>
      <c r="H1244" t="s">
        <v>166</v>
      </c>
      <c r="I1244" t="s">
        <v>173</v>
      </c>
      <c r="J1244" t="s">
        <v>174</v>
      </c>
      <c r="K1244" t="s">
        <v>29</v>
      </c>
      <c r="L1244" t="s">
        <v>44</v>
      </c>
      <c r="M1244" t="s">
        <v>64</v>
      </c>
      <c r="N1244">
        <v>5</v>
      </c>
      <c r="O1244" t="s">
        <v>2684</v>
      </c>
      <c r="P1244" t="s">
        <v>47</v>
      </c>
      <c r="Q1244">
        <v>3248110.39</v>
      </c>
      <c r="R1244" t="s">
        <v>34</v>
      </c>
      <c r="S1244" t="s">
        <v>35</v>
      </c>
      <c r="T1244" t="s">
        <v>35</v>
      </c>
      <c r="U1244" s="6">
        <v>3.7</v>
      </c>
    </row>
    <row r="1245" spans="1:21" x14ac:dyDescent="0.25">
      <c r="A1245" t="s">
        <v>2685</v>
      </c>
      <c r="B1245" s="1">
        <v>45037</v>
      </c>
      <c r="C1245" t="s">
        <v>98</v>
      </c>
      <c r="D1245" t="s">
        <v>23</v>
      </c>
      <c r="E1245" t="s">
        <v>103</v>
      </c>
      <c r="F1245" t="s">
        <v>58</v>
      </c>
      <c r="G1245" t="s">
        <v>20201</v>
      </c>
      <c r="H1245" t="s">
        <v>26</v>
      </c>
      <c r="I1245" t="s">
        <v>151</v>
      </c>
      <c r="J1245" t="s">
        <v>42</v>
      </c>
      <c r="K1245" t="s">
        <v>43</v>
      </c>
      <c r="L1245" t="s">
        <v>30</v>
      </c>
      <c r="M1245" t="s">
        <v>31</v>
      </c>
      <c r="N1245">
        <v>1</v>
      </c>
      <c r="O1245" t="s">
        <v>2686</v>
      </c>
      <c r="P1245" t="s">
        <v>219</v>
      </c>
      <c r="Q1245">
        <v>986950.78</v>
      </c>
      <c r="R1245" t="s">
        <v>34</v>
      </c>
      <c r="S1245" t="s">
        <v>35</v>
      </c>
      <c r="T1245" t="s">
        <v>56</v>
      </c>
      <c r="U1245" s="6">
        <v>4.0999999999999996</v>
      </c>
    </row>
    <row r="1246" spans="1:21" x14ac:dyDescent="0.25">
      <c r="A1246" t="s">
        <v>2687</v>
      </c>
      <c r="B1246" s="1">
        <v>45762</v>
      </c>
      <c r="C1246" t="s">
        <v>88</v>
      </c>
      <c r="D1246" t="s">
        <v>23</v>
      </c>
      <c r="E1246" t="s">
        <v>89</v>
      </c>
      <c r="F1246" t="s">
        <v>39</v>
      </c>
      <c r="G1246" t="s">
        <v>547</v>
      </c>
      <c r="H1246" t="s">
        <v>40</v>
      </c>
      <c r="I1246" t="s">
        <v>63</v>
      </c>
      <c r="J1246" t="s">
        <v>42</v>
      </c>
      <c r="K1246" t="s">
        <v>29</v>
      </c>
      <c r="L1246" t="s">
        <v>30</v>
      </c>
      <c r="M1246" t="s">
        <v>53</v>
      </c>
      <c r="N1246">
        <v>4</v>
      </c>
      <c r="O1246" t="s">
        <v>2688</v>
      </c>
      <c r="P1246" t="s">
        <v>209</v>
      </c>
      <c r="Q1246">
        <v>3775751.49</v>
      </c>
      <c r="R1246" t="s">
        <v>48</v>
      </c>
      <c r="S1246" t="s">
        <v>56</v>
      </c>
      <c r="T1246" t="s">
        <v>35</v>
      </c>
      <c r="U1246" s="6">
        <v>4.8</v>
      </c>
    </row>
    <row r="1247" spans="1:21" x14ac:dyDescent="0.25">
      <c r="A1247" t="s">
        <v>2689</v>
      </c>
      <c r="B1247" s="1">
        <v>45852</v>
      </c>
      <c r="C1247" t="s">
        <v>37</v>
      </c>
      <c r="D1247" t="s">
        <v>23</v>
      </c>
      <c r="E1247" t="s">
        <v>38</v>
      </c>
      <c r="F1247" t="s">
        <v>62</v>
      </c>
      <c r="G1247" t="s">
        <v>331</v>
      </c>
      <c r="H1247" t="s">
        <v>104</v>
      </c>
      <c r="I1247" t="s">
        <v>240</v>
      </c>
      <c r="J1247" t="s">
        <v>174</v>
      </c>
      <c r="K1247" t="s">
        <v>72</v>
      </c>
      <c r="L1247" t="s">
        <v>44</v>
      </c>
      <c r="M1247" t="s">
        <v>53</v>
      </c>
      <c r="N1247">
        <v>3</v>
      </c>
      <c r="O1247" t="s">
        <v>2690</v>
      </c>
      <c r="P1247" t="s">
        <v>242</v>
      </c>
      <c r="Q1247">
        <v>1966585.2</v>
      </c>
      <c r="R1247" t="s">
        <v>34</v>
      </c>
      <c r="S1247" t="s">
        <v>35</v>
      </c>
      <c r="T1247" t="s">
        <v>35</v>
      </c>
      <c r="U1247" s="6">
        <v>3.8</v>
      </c>
    </row>
    <row r="1248" spans="1:21" x14ac:dyDescent="0.25">
      <c r="A1248" t="s">
        <v>2691</v>
      </c>
      <c r="B1248" s="1">
        <v>45922</v>
      </c>
      <c r="C1248" t="s">
        <v>22</v>
      </c>
      <c r="D1248" t="s">
        <v>23</v>
      </c>
      <c r="E1248" t="s">
        <v>24</v>
      </c>
      <c r="F1248" t="s">
        <v>39</v>
      </c>
      <c r="G1248" t="s">
        <v>20202</v>
      </c>
      <c r="H1248" t="s">
        <v>26</v>
      </c>
      <c r="I1248" t="s">
        <v>151</v>
      </c>
      <c r="J1248" t="s">
        <v>42</v>
      </c>
      <c r="K1248" t="s">
        <v>29</v>
      </c>
      <c r="L1248" t="s">
        <v>30</v>
      </c>
      <c r="M1248" t="s">
        <v>77</v>
      </c>
      <c r="N1248">
        <v>5</v>
      </c>
      <c r="O1248" t="s">
        <v>2692</v>
      </c>
      <c r="P1248" t="s">
        <v>228</v>
      </c>
      <c r="Q1248">
        <v>5249227.59</v>
      </c>
      <c r="R1248" t="s">
        <v>34</v>
      </c>
      <c r="S1248" t="s">
        <v>56</v>
      </c>
      <c r="T1248" t="s">
        <v>35</v>
      </c>
      <c r="U1248" s="6">
        <v>4.8</v>
      </c>
    </row>
    <row r="1249" spans="1:21" x14ac:dyDescent="0.25">
      <c r="A1249" t="s">
        <v>2693</v>
      </c>
      <c r="B1249" s="1">
        <v>45674</v>
      </c>
      <c r="C1249" t="s">
        <v>37</v>
      </c>
      <c r="D1249" t="s">
        <v>23</v>
      </c>
      <c r="E1249" t="s">
        <v>68</v>
      </c>
      <c r="F1249" t="s">
        <v>25</v>
      </c>
      <c r="G1249" t="s">
        <v>299</v>
      </c>
      <c r="H1249" t="s">
        <v>40</v>
      </c>
      <c r="I1249" t="s">
        <v>41</v>
      </c>
      <c r="J1249" t="s">
        <v>42</v>
      </c>
      <c r="K1249" t="s">
        <v>72</v>
      </c>
      <c r="L1249" t="s">
        <v>44</v>
      </c>
      <c r="M1249" t="s">
        <v>45</v>
      </c>
      <c r="N1249">
        <v>3</v>
      </c>
      <c r="O1249" t="s">
        <v>2694</v>
      </c>
      <c r="P1249" t="s">
        <v>144</v>
      </c>
      <c r="Q1249">
        <v>3700117.11</v>
      </c>
      <c r="R1249" t="s">
        <v>48</v>
      </c>
      <c r="S1249" t="s">
        <v>56</v>
      </c>
      <c r="T1249" t="s">
        <v>35</v>
      </c>
      <c r="U1249" s="6">
        <v>4.4000000000000004</v>
      </c>
    </row>
    <row r="1250" spans="1:21" x14ac:dyDescent="0.25">
      <c r="A1250" t="s">
        <v>2695</v>
      </c>
      <c r="B1250" s="1">
        <v>45476</v>
      </c>
      <c r="C1250" t="s">
        <v>81</v>
      </c>
      <c r="D1250" t="s">
        <v>23</v>
      </c>
      <c r="E1250" t="s">
        <v>82</v>
      </c>
      <c r="F1250" t="s">
        <v>76</v>
      </c>
      <c r="G1250" t="s">
        <v>259</v>
      </c>
      <c r="H1250" t="s">
        <v>104</v>
      </c>
      <c r="I1250" t="s">
        <v>105</v>
      </c>
      <c r="J1250" t="s">
        <v>28</v>
      </c>
      <c r="K1250" t="s">
        <v>72</v>
      </c>
      <c r="L1250" t="s">
        <v>44</v>
      </c>
      <c r="M1250" t="s">
        <v>64</v>
      </c>
      <c r="N1250">
        <v>4</v>
      </c>
      <c r="O1250" t="s">
        <v>2696</v>
      </c>
      <c r="P1250" t="s">
        <v>66</v>
      </c>
      <c r="Q1250">
        <v>3162537.91</v>
      </c>
      <c r="R1250" t="s">
        <v>34</v>
      </c>
      <c r="S1250" t="s">
        <v>56</v>
      </c>
      <c r="T1250" t="s">
        <v>35</v>
      </c>
      <c r="U1250" s="6">
        <v>3.8</v>
      </c>
    </row>
    <row r="1251" spans="1:21" x14ac:dyDescent="0.25">
      <c r="A1251" t="s">
        <v>2697</v>
      </c>
      <c r="B1251" s="1">
        <v>45656</v>
      </c>
      <c r="C1251" t="s">
        <v>50</v>
      </c>
      <c r="D1251" t="s">
        <v>23</v>
      </c>
      <c r="E1251" t="s">
        <v>51</v>
      </c>
      <c r="F1251" t="s">
        <v>90</v>
      </c>
      <c r="G1251" t="s">
        <v>137</v>
      </c>
      <c r="H1251" t="s">
        <v>83</v>
      </c>
      <c r="I1251" t="s">
        <v>84</v>
      </c>
      <c r="J1251" t="s">
        <v>42</v>
      </c>
      <c r="K1251" t="s">
        <v>72</v>
      </c>
      <c r="L1251" t="s">
        <v>30</v>
      </c>
      <c r="M1251" t="s">
        <v>77</v>
      </c>
      <c r="N1251">
        <v>4</v>
      </c>
      <c r="O1251" t="s">
        <v>2698</v>
      </c>
      <c r="P1251" t="s">
        <v>66</v>
      </c>
      <c r="Q1251">
        <v>3672061.72</v>
      </c>
      <c r="R1251" t="s">
        <v>48</v>
      </c>
      <c r="S1251" t="s">
        <v>35</v>
      </c>
      <c r="T1251" t="s">
        <v>35</v>
      </c>
      <c r="U1251" s="6">
        <v>4.2</v>
      </c>
    </row>
    <row r="1252" spans="1:21" x14ac:dyDescent="0.25">
      <c r="A1252" t="s">
        <v>2699</v>
      </c>
      <c r="B1252" s="1">
        <v>45470</v>
      </c>
      <c r="C1252" t="s">
        <v>37</v>
      </c>
      <c r="D1252" t="s">
        <v>23</v>
      </c>
      <c r="E1252" t="s">
        <v>38</v>
      </c>
      <c r="F1252" t="s">
        <v>76</v>
      </c>
      <c r="G1252" t="s">
        <v>137</v>
      </c>
      <c r="H1252" t="s">
        <v>26</v>
      </c>
      <c r="I1252" t="s">
        <v>151</v>
      </c>
      <c r="J1252" t="s">
        <v>42</v>
      </c>
      <c r="K1252" t="s">
        <v>43</v>
      </c>
      <c r="L1252" t="s">
        <v>30</v>
      </c>
      <c r="M1252" t="s">
        <v>64</v>
      </c>
      <c r="N1252">
        <v>1</v>
      </c>
      <c r="O1252" t="s">
        <v>2700</v>
      </c>
      <c r="P1252" t="s">
        <v>225</v>
      </c>
      <c r="Q1252">
        <v>1004873.95</v>
      </c>
      <c r="R1252" t="s">
        <v>48</v>
      </c>
      <c r="S1252" t="s">
        <v>56</v>
      </c>
      <c r="T1252" t="s">
        <v>35</v>
      </c>
      <c r="U1252" s="6">
        <v>4.5</v>
      </c>
    </row>
    <row r="1253" spans="1:21" x14ac:dyDescent="0.25">
      <c r="A1253" t="s">
        <v>2701</v>
      </c>
      <c r="B1253" s="1">
        <v>45881</v>
      </c>
      <c r="C1253" t="s">
        <v>37</v>
      </c>
      <c r="D1253" t="s">
        <v>23</v>
      </c>
      <c r="E1253" t="s">
        <v>68</v>
      </c>
      <c r="F1253" t="s">
        <v>58</v>
      </c>
      <c r="G1253" t="s">
        <v>305</v>
      </c>
      <c r="H1253" t="s">
        <v>26</v>
      </c>
      <c r="I1253" t="s">
        <v>52</v>
      </c>
      <c r="J1253" t="s">
        <v>28</v>
      </c>
      <c r="K1253" t="s">
        <v>43</v>
      </c>
      <c r="L1253" t="s">
        <v>44</v>
      </c>
      <c r="M1253" t="s">
        <v>31</v>
      </c>
      <c r="N1253">
        <v>3</v>
      </c>
      <c r="O1253" t="s">
        <v>2702</v>
      </c>
      <c r="P1253" t="s">
        <v>375</v>
      </c>
      <c r="Q1253">
        <v>2275039.94</v>
      </c>
      <c r="R1253" t="s">
        <v>48</v>
      </c>
      <c r="S1253" t="s">
        <v>56</v>
      </c>
      <c r="T1253" t="s">
        <v>35</v>
      </c>
      <c r="U1253" s="6">
        <v>4.4000000000000004</v>
      </c>
    </row>
    <row r="1254" spans="1:21" x14ac:dyDescent="0.25">
      <c r="A1254" t="s">
        <v>2703</v>
      </c>
      <c r="B1254" s="1">
        <v>45895</v>
      </c>
      <c r="C1254" t="s">
        <v>22</v>
      </c>
      <c r="D1254" t="s">
        <v>23</v>
      </c>
      <c r="E1254" t="s">
        <v>24</v>
      </c>
      <c r="F1254" t="s">
        <v>190</v>
      </c>
      <c r="G1254" t="s">
        <v>20210</v>
      </c>
      <c r="H1254" t="s">
        <v>70</v>
      </c>
      <c r="I1254" t="s">
        <v>119</v>
      </c>
      <c r="J1254" t="s">
        <v>28</v>
      </c>
      <c r="K1254" t="s">
        <v>29</v>
      </c>
      <c r="L1254" t="s">
        <v>30</v>
      </c>
      <c r="M1254" t="s">
        <v>77</v>
      </c>
      <c r="N1254">
        <v>2</v>
      </c>
      <c r="O1254" t="s">
        <v>2704</v>
      </c>
      <c r="P1254" t="s">
        <v>169</v>
      </c>
      <c r="Q1254">
        <v>1319015.47</v>
      </c>
      <c r="R1254" t="s">
        <v>48</v>
      </c>
      <c r="S1254" t="s">
        <v>35</v>
      </c>
      <c r="T1254" t="s">
        <v>35</v>
      </c>
      <c r="U1254" s="6">
        <v>3.5</v>
      </c>
    </row>
    <row r="1255" spans="1:21" x14ac:dyDescent="0.25">
      <c r="A1255" t="s">
        <v>2705</v>
      </c>
      <c r="B1255" s="1">
        <v>45628</v>
      </c>
      <c r="C1255" t="s">
        <v>50</v>
      </c>
      <c r="D1255" t="s">
        <v>23</v>
      </c>
      <c r="E1255" t="s">
        <v>51</v>
      </c>
      <c r="F1255" t="s">
        <v>90</v>
      </c>
      <c r="G1255" t="s">
        <v>20196</v>
      </c>
      <c r="H1255" t="s">
        <v>166</v>
      </c>
      <c r="I1255" t="s">
        <v>173</v>
      </c>
      <c r="J1255" t="s">
        <v>174</v>
      </c>
      <c r="K1255" t="s">
        <v>72</v>
      </c>
      <c r="L1255" t="s">
        <v>44</v>
      </c>
      <c r="M1255" t="s">
        <v>77</v>
      </c>
      <c r="N1255">
        <v>4</v>
      </c>
      <c r="O1255" t="s">
        <v>2706</v>
      </c>
      <c r="P1255" t="s">
        <v>349</v>
      </c>
      <c r="Q1255">
        <v>2300290.5099999998</v>
      </c>
      <c r="R1255" t="s">
        <v>34</v>
      </c>
      <c r="S1255" t="s">
        <v>35</v>
      </c>
      <c r="T1255" t="s">
        <v>35</v>
      </c>
      <c r="U1255" s="6">
        <v>3.8</v>
      </c>
    </row>
    <row r="1256" spans="1:21" x14ac:dyDescent="0.25">
      <c r="A1256" t="s">
        <v>2707</v>
      </c>
      <c r="B1256" s="1">
        <v>45438</v>
      </c>
      <c r="C1256" t="s">
        <v>50</v>
      </c>
      <c r="D1256" t="s">
        <v>23</v>
      </c>
      <c r="E1256" t="s">
        <v>130</v>
      </c>
      <c r="F1256" t="s">
        <v>69</v>
      </c>
      <c r="G1256" t="s">
        <v>474</v>
      </c>
      <c r="H1256" t="s">
        <v>104</v>
      </c>
      <c r="I1256" t="s">
        <v>138</v>
      </c>
      <c r="J1256" t="s">
        <v>42</v>
      </c>
      <c r="K1256" t="s">
        <v>29</v>
      </c>
      <c r="L1256" t="s">
        <v>44</v>
      </c>
      <c r="M1256" t="s">
        <v>31</v>
      </c>
      <c r="N1256">
        <v>1</v>
      </c>
      <c r="O1256" t="s">
        <v>2708</v>
      </c>
      <c r="P1256" t="s">
        <v>582</v>
      </c>
      <c r="Q1256">
        <v>1031047.71</v>
      </c>
      <c r="R1256" t="s">
        <v>34</v>
      </c>
      <c r="S1256" t="s">
        <v>35</v>
      </c>
      <c r="T1256" t="s">
        <v>56</v>
      </c>
      <c r="U1256" s="6">
        <v>4.4000000000000004</v>
      </c>
    </row>
    <row r="1257" spans="1:21" x14ac:dyDescent="0.25">
      <c r="A1257" t="s">
        <v>2709</v>
      </c>
      <c r="B1257" s="1">
        <v>45435</v>
      </c>
      <c r="C1257" t="s">
        <v>88</v>
      </c>
      <c r="D1257" t="s">
        <v>23</v>
      </c>
      <c r="E1257" t="s">
        <v>112</v>
      </c>
      <c r="F1257" t="s">
        <v>90</v>
      </c>
      <c r="G1257" t="s">
        <v>20212</v>
      </c>
      <c r="H1257" t="s">
        <v>26</v>
      </c>
      <c r="I1257" t="s">
        <v>204</v>
      </c>
      <c r="J1257" t="s">
        <v>28</v>
      </c>
      <c r="K1257" t="s">
        <v>72</v>
      </c>
      <c r="L1257" t="s">
        <v>30</v>
      </c>
      <c r="M1257" t="s">
        <v>53</v>
      </c>
      <c r="N1257">
        <v>3</v>
      </c>
      <c r="O1257" t="s">
        <v>2710</v>
      </c>
      <c r="P1257" t="s">
        <v>248</v>
      </c>
      <c r="Q1257">
        <v>2446213.2999999998</v>
      </c>
      <c r="R1257" t="s">
        <v>48</v>
      </c>
      <c r="S1257" t="s">
        <v>35</v>
      </c>
      <c r="T1257" t="s">
        <v>35</v>
      </c>
      <c r="U1257" s="6">
        <v>4.9000000000000004</v>
      </c>
    </row>
    <row r="1258" spans="1:21" x14ac:dyDescent="0.25">
      <c r="A1258" t="s">
        <v>2711</v>
      </c>
      <c r="B1258" s="1">
        <v>45412</v>
      </c>
      <c r="C1258" t="s">
        <v>81</v>
      </c>
      <c r="D1258" t="s">
        <v>23</v>
      </c>
      <c r="E1258" t="s">
        <v>82</v>
      </c>
      <c r="F1258" t="s">
        <v>69</v>
      </c>
      <c r="G1258" t="s">
        <v>328</v>
      </c>
      <c r="H1258" t="s">
        <v>70</v>
      </c>
      <c r="I1258" t="s">
        <v>119</v>
      </c>
      <c r="J1258" t="s">
        <v>28</v>
      </c>
      <c r="K1258" t="s">
        <v>43</v>
      </c>
      <c r="L1258" t="s">
        <v>44</v>
      </c>
      <c r="M1258" t="s">
        <v>113</v>
      </c>
      <c r="N1258">
        <v>3</v>
      </c>
      <c r="O1258" t="s">
        <v>2712</v>
      </c>
      <c r="P1258" t="s">
        <v>163</v>
      </c>
      <c r="Q1258">
        <v>1978263.67</v>
      </c>
      <c r="R1258" t="s">
        <v>34</v>
      </c>
      <c r="S1258" t="s">
        <v>35</v>
      </c>
      <c r="T1258" t="s">
        <v>56</v>
      </c>
      <c r="U1258" s="6">
        <v>3.6</v>
      </c>
    </row>
    <row r="1259" spans="1:21" x14ac:dyDescent="0.25">
      <c r="A1259" t="s">
        <v>2713</v>
      </c>
      <c r="B1259" s="1">
        <v>45596</v>
      </c>
      <c r="C1259" t="s">
        <v>88</v>
      </c>
      <c r="D1259" t="s">
        <v>23</v>
      </c>
      <c r="E1259" t="s">
        <v>112</v>
      </c>
      <c r="F1259" t="s">
        <v>69</v>
      </c>
      <c r="G1259" t="s">
        <v>203</v>
      </c>
      <c r="H1259" t="s">
        <v>83</v>
      </c>
      <c r="I1259" t="s">
        <v>126</v>
      </c>
      <c r="J1259" t="s">
        <v>42</v>
      </c>
      <c r="K1259" t="s">
        <v>72</v>
      </c>
      <c r="L1259" t="s">
        <v>30</v>
      </c>
      <c r="M1259" t="s">
        <v>77</v>
      </c>
      <c r="N1259">
        <v>2</v>
      </c>
      <c r="O1259" t="s">
        <v>2714</v>
      </c>
      <c r="P1259" t="s">
        <v>33</v>
      </c>
      <c r="Q1259">
        <v>1638348.34</v>
      </c>
      <c r="R1259" t="s">
        <v>48</v>
      </c>
      <c r="S1259" t="s">
        <v>35</v>
      </c>
      <c r="T1259" t="s">
        <v>35</v>
      </c>
      <c r="U1259" s="6">
        <v>4</v>
      </c>
    </row>
    <row r="1260" spans="1:21" x14ac:dyDescent="0.25">
      <c r="A1260" t="s">
        <v>2715</v>
      </c>
      <c r="B1260" s="1">
        <v>45644</v>
      </c>
      <c r="C1260" t="s">
        <v>88</v>
      </c>
      <c r="D1260" t="s">
        <v>23</v>
      </c>
      <c r="E1260" t="s">
        <v>89</v>
      </c>
      <c r="F1260" t="s">
        <v>190</v>
      </c>
      <c r="G1260" t="s">
        <v>331</v>
      </c>
      <c r="H1260" t="s">
        <v>26</v>
      </c>
      <c r="I1260" t="s">
        <v>151</v>
      </c>
      <c r="J1260" t="s">
        <v>42</v>
      </c>
      <c r="K1260" t="s">
        <v>29</v>
      </c>
      <c r="L1260" t="s">
        <v>30</v>
      </c>
      <c r="M1260" t="s">
        <v>53</v>
      </c>
      <c r="N1260">
        <v>5</v>
      </c>
      <c r="O1260" t="s">
        <v>2716</v>
      </c>
      <c r="P1260" t="s">
        <v>526</v>
      </c>
      <c r="Q1260">
        <v>4976249.96</v>
      </c>
      <c r="R1260" t="s">
        <v>34</v>
      </c>
      <c r="S1260" t="s">
        <v>56</v>
      </c>
      <c r="T1260" t="s">
        <v>35</v>
      </c>
      <c r="U1260" s="6">
        <v>4.7</v>
      </c>
    </row>
    <row r="1261" spans="1:21" x14ac:dyDescent="0.25">
      <c r="A1261" t="s">
        <v>2717</v>
      </c>
      <c r="B1261" s="1">
        <v>45606</v>
      </c>
      <c r="C1261" t="s">
        <v>22</v>
      </c>
      <c r="D1261" t="s">
        <v>23</v>
      </c>
      <c r="E1261" t="s">
        <v>24</v>
      </c>
      <c r="F1261" t="s">
        <v>90</v>
      </c>
      <c r="G1261" t="s">
        <v>20212</v>
      </c>
      <c r="H1261" t="s">
        <v>40</v>
      </c>
      <c r="I1261" t="s">
        <v>63</v>
      </c>
      <c r="J1261" t="s">
        <v>42</v>
      </c>
      <c r="K1261" t="s">
        <v>72</v>
      </c>
      <c r="L1261" t="s">
        <v>30</v>
      </c>
      <c r="M1261" t="s">
        <v>64</v>
      </c>
      <c r="N1261">
        <v>1</v>
      </c>
      <c r="O1261" t="s">
        <v>2718</v>
      </c>
      <c r="P1261" t="s">
        <v>242</v>
      </c>
      <c r="Q1261">
        <v>901945.12</v>
      </c>
      <c r="R1261" t="s">
        <v>48</v>
      </c>
      <c r="S1261" t="s">
        <v>35</v>
      </c>
      <c r="T1261" t="s">
        <v>35</v>
      </c>
      <c r="U1261" s="6">
        <v>3.8</v>
      </c>
    </row>
    <row r="1262" spans="1:21" x14ac:dyDescent="0.25">
      <c r="A1262" t="s">
        <v>2719</v>
      </c>
      <c r="B1262" s="1">
        <v>45798</v>
      </c>
      <c r="C1262" t="s">
        <v>37</v>
      </c>
      <c r="D1262" t="s">
        <v>23</v>
      </c>
      <c r="E1262" t="s">
        <v>38</v>
      </c>
      <c r="F1262" t="s">
        <v>58</v>
      </c>
      <c r="G1262" t="s">
        <v>20205</v>
      </c>
      <c r="H1262" t="s">
        <v>40</v>
      </c>
      <c r="I1262" t="s">
        <v>63</v>
      </c>
      <c r="J1262" t="s">
        <v>42</v>
      </c>
      <c r="K1262" t="s">
        <v>43</v>
      </c>
      <c r="L1262" t="s">
        <v>30</v>
      </c>
      <c r="M1262" t="s">
        <v>64</v>
      </c>
      <c r="N1262">
        <v>1</v>
      </c>
      <c r="O1262" t="s">
        <v>2720</v>
      </c>
      <c r="P1262" t="s">
        <v>66</v>
      </c>
      <c r="Q1262">
        <v>840399.59</v>
      </c>
      <c r="R1262" t="s">
        <v>34</v>
      </c>
      <c r="S1262" t="s">
        <v>35</v>
      </c>
      <c r="T1262" t="s">
        <v>35</v>
      </c>
      <c r="U1262" s="6">
        <v>3.6</v>
      </c>
    </row>
    <row r="1263" spans="1:21" x14ac:dyDescent="0.25">
      <c r="A1263" t="s">
        <v>2721</v>
      </c>
      <c r="B1263" s="1">
        <v>45042</v>
      </c>
      <c r="C1263" t="s">
        <v>98</v>
      </c>
      <c r="D1263" t="s">
        <v>23</v>
      </c>
      <c r="E1263" t="s">
        <v>103</v>
      </c>
      <c r="F1263" t="s">
        <v>69</v>
      </c>
      <c r="G1263" t="s">
        <v>20215</v>
      </c>
      <c r="H1263" t="s">
        <v>104</v>
      </c>
      <c r="I1263" t="s">
        <v>240</v>
      </c>
      <c r="J1263" t="s">
        <v>174</v>
      </c>
      <c r="K1263" t="s">
        <v>43</v>
      </c>
      <c r="L1263" t="s">
        <v>44</v>
      </c>
      <c r="M1263" t="s">
        <v>113</v>
      </c>
      <c r="N1263">
        <v>3</v>
      </c>
      <c r="O1263" t="s">
        <v>2722</v>
      </c>
      <c r="P1263" t="s">
        <v>182</v>
      </c>
      <c r="Q1263">
        <v>1951123.6</v>
      </c>
      <c r="R1263" t="s">
        <v>48</v>
      </c>
      <c r="S1263" t="s">
        <v>56</v>
      </c>
      <c r="T1263" t="s">
        <v>56</v>
      </c>
      <c r="U1263" s="6">
        <v>3.9</v>
      </c>
    </row>
    <row r="1264" spans="1:21" x14ac:dyDescent="0.25">
      <c r="A1264" t="s">
        <v>2723</v>
      </c>
      <c r="B1264" s="1">
        <v>44986</v>
      </c>
      <c r="C1264" t="s">
        <v>37</v>
      </c>
      <c r="D1264" t="s">
        <v>23</v>
      </c>
      <c r="E1264" t="s">
        <v>38</v>
      </c>
      <c r="F1264" t="s">
        <v>190</v>
      </c>
      <c r="G1264" t="s">
        <v>230</v>
      </c>
      <c r="H1264" t="s">
        <v>83</v>
      </c>
      <c r="I1264" t="s">
        <v>126</v>
      </c>
      <c r="J1264" t="s">
        <v>42</v>
      </c>
      <c r="K1264" t="s">
        <v>29</v>
      </c>
      <c r="L1264" t="s">
        <v>30</v>
      </c>
      <c r="M1264" t="s">
        <v>64</v>
      </c>
      <c r="N1264">
        <v>5</v>
      </c>
      <c r="O1264" t="s">
        <v>2724</v>
      </c>
      <c r="P1264" t="s">
        <v>493</v>
      </c>
      <c r="Q1264">
        <v>3595421.21</v>
      </c>
      <c r="R1264" t="s">
        <v>34</v>
      </c>
      <c r="S1264" t="s">
        <v>35</v>
      </c>
      <c r="T1264" t="s">
        <v>56</v>
      </c>
      <c r="U1264" s="6">
        <v>3.8</v>
      </c>
    </row>
    <row r="1265" spans="1:21" x14ac:dyDescent="0.25">
      <c r="A1265" t="s">
        <v>2725</v>
      </c>
      <c r="B1265" s="1">
        <v>45460</v>
      </c>
      <c r="C1265" t="s">
        <v>81</v>
      </c>
      <c r="D1265" t="s">
        <v>23</v>
      </c>
      <c r="E1265" t="s">
        <v>82</v>
      </c>
      <c r="F1265" t="s">
        <v>69</v>
      </c>
      <c r="G1265" t="s">
        <v>146</v>
      </c>
      <c r="H1265" t="s">
        <v>70</v>
      </c>
      <c r="I1265" t="s">
        <v>180</v>
      </c>
      <c r="J1265" t="s">
        <v>42</v>
      </c>
      <c r="K1265" t="s">
        <v>72</v>
      </c>
      <c r="L1265" t="s">
        <v>44</v>
      </c>
      <c r="M1265" t="s">
        <v>64</v>
      </c>
      <c r="N1265">
        <v>5</v>
      </c>
      <c r="O1265" t="s">
        <v>2726</v>
      </c>
      <c r="P1265" t="s">
        <v>582</v>
      </c>
      <c r="Q1265">
        <v>4879089.5599999996</v>
      </c>
      <c r="R1265" t="s">
        <v>48</v>
      </c>
      <c r="S1265" t="s">
        <v>56</v>
      </c>
      <c r="T1265" t="s">
        <v>56</v>
      </c>
      <c r="U1265" s="6">
        <v>4.5999999999999996</v>
      </c>
    </row>
    <row r="1266" spans="1:21" x14ac:dyDescent="0.25">
      <c r="A1266" t="s">
        <v>2727</v>
      </c>
      <c r="B1266" s="1">
        <v>45041</v>
      </c>
      <c r="C1266" t="s">
        <v>22</v>
      </c>
      <c r="D1266" t="s">
        <v>23</v>
      </c>
      <c r="E1266" t="s">
        <v>24</v>
      </c>
      <c r="F1266" t="s">
        <v>62</v>
      </c>
      <c r="G1266" t="s">
        <v>20205</v>
      </c>
      <c r="H1266" t="s">
        <v>83</v>
      </c>
      <c r="I1266" t="s">
        <v>84</v>
      </c>
      <c r="J1266" t="s">
        <v>42</v>
      </c>
      <c r="K1266" t="s">
        <v>29</v>
      </c>
      <c r="L1266" t="s">
        <v>30</v>
      </c>
      <c r="M1266" t="s">
        <v>77</v>
      </c>
      <c r="N1266">
        <v>2</v>
      </c>
      <c r="O1266" t="s">
        <v>2728</v>
      </c>
      <c r="P1266" t="s">
        <v>128</v>
      </c>
      <c r="Q1266">
        <v>1751327.74</v>
      </c>
      <c r="R1266" t="s">
        <v>34</v>
      </c>
      <c r="S1266" t="s">
        <v>35</v>
      </c>
      <c r="T1266" t="s">
        <v>35</v>
      </c>
      <c r="U1266" s="6">
        <v>3.5</v>
      </c>
    </row>
    <row r="1267" spans="1:21" x14ac:dyDescent="0.25">
      <c r="A1267" t="s">
        <v>2729</v>
      </c>
      <c r="B1267" s="1">
        <v>45741</v>
      </c>
      <c r="C1267" t="s">
        <v>22</v>
      </c>
      <c r="D1267" t="s">
        <v>23</v>
      </c>
      <c r="E1267" t="s">
        <v>24</v>
      </c>
      <c r="F1267" t="s">
        <v>25</v>
      </c>
      <c r="G1267" t="s">
        <v>233</v>
      </c>
      <c r="H1267" t="s">
        <v>26</v>
      </c>
      <c r="I1267" t="s">
        <v>94</v>
      </c>
      <c r="J1267" t="s">
        <v>42</v>
      </c>
      <c r="K1267" t="s">
        <v>72</v>
      </c>
      <c r="L1267" t="s">
        <v>44</v>
      </c>
      <c r="M1267" t="s">
        <v>113</v>
      </c>
      <c r="N1267">
        <v>2</v>
      </c>
      <c r="O1267" t="s">
        <v>2730</v>
      </c>
      <c r="P1267" t="s">
        <v>66</v>
      </c>
      <c r="Q1267">
        <v>3228673.58</v>
      </c>
      <c r="R1267" t="s">
        <v>34</v>
      </c>
      <c r="S1267" t="s">
        <v>35</v>
      </c>
      <c r="T1267" t="s">
        <v>56</v>
      </c>
      <c r="U1267" s="6">
        <v>4.8</v>
      </c>
    </row>
    <row r="1268" spans="1:21" x14ac:dyDescent="0.25">
      <c r="A1268" t="s">
        <v>2731</v>
      </c>
      <c r="B1268" s="1">
        <v>45516</v>
      </c>
      <c r="C1268" t="s">
        <v>88</v>
      </c>
      <c r="D1268" t="s">
        <v>23</v>
      </c>
      <c r="E1268" t="s">
        <v>89</v>
      </c>
      <c r="F1268" t="s">
        <v>25</v>
      </c>
      <c r="G1268" t="s">
        <v>20213</v>
      </c>
      <c r="H1268" t="s">
        <v>70</v>
      </c>
      <c r="I1268" t="s">
        <v>180</v>
      </c>
      <c r="J1268" t="s">
        <v>42</v>
      </c>
      <c r="K1268" t="s">
        <v>43</v>
      </c>
      <c r="L1268" t="s">
        <v>30</v>
      </c>
      <c r="M1268" t="s">
        <v>31</v>
      </c>
      <c r="N1268">
        <v>5</v>
      </c>
      <c r="O1268" t="s">
        <v>2732</v>
      </c>
      <c r="P1268" t="s">
        <v>386</v>
      </c>
      <c r="Q1268">
        <v>5086675.07</v>
      </c>
      <c r="R1268" t="s">
        <v>34</v>
      </c>
      <c r="S1268" t="s">
        <v>35</v>
      </c>
      <c r="T1268" t="s">
        <v>35</v>
      </c>
      <c r="U1268" s="6">
        <v>4.8</v>
      </c>
    </row>
    <row r="1269" spans="1:21" x14ac:dyDescent="0.25">
      <c r="A1269" t="s">
        <v>2733</v>
      </c>
      <c r="B1269" s="1">
        <v>45283</v>
      </c>
      <c r="C1269" t="s">
        <v>88</v>
      </c>
      <c r="D1269" t="s">
        <v>23</v>
      </c>
      <c r="E1269" t="s">
        <v>112</v>
      </c>
      <c r="F1269" t="s">
        <v>58</v>
      </c>
      <c r="G1269" t="s">
        <v>20210</v>
      </c>
      <c r="H1269" t="s">
        <v>26</v>
      </c>
      <c r="I1269" t="s">
        <v>27</v>
      </c>
      <c r="J1269" t="s">
        <v>28</v>
      </c>
      <c r="K1269" t="s">
        <v>43</v>
      </c>
      <c r="L1269" t="s">
        <v>44</v>
      </c>
      <c r="M1269" t="s">
        <v>77</v>
      </c>
      <c r="N1269">
        <v>2</v>
      </c>
      <c r="O1269" t="s">
        <v>2734</v>
      </c>
      <c r="P1269" t="s">
        <v>228</v>
      </c>
      <c r="Q1269">
        <v>2590099.61</v>
      </c>
      <c r="R1269" t="s">
        <v>48</v>
      </c>
      <c r="S1269" t="s">
        <v>35</v>
      </c>
      <c r="T1269" t="s">
        <v>35</v>
      </c>
      <c r="U1269" s="6">
        <v>3.5</v>
      </c>
    </row>
    <row r="1270" spans="1:21" x14ac:dyDescent="0.25">
      <c r="A1270" t="s">
        <v>2735</v>
      </c>
      <c r="B1270" s="1">
        <v>45167</v>
      </c>
      <c r="C1270" t="s">
        <v>22</v>
      </c>
      <c r="D1270" t="s">
        <v>23</v>
      </c>
      <c r="E1270" t="s">
        <v>24</v>
      </c>
      <c r="F1270" t="s">
        <v>39</v>
      </c>
      <c r="G1270" t="s">
        <v>518</v>
      </c>
      <c r="H1270" t="s">
        <v>104</v>
      </c>
      <c r="I1270" t="s">
        <v>105</v>
      </c>
      <c r="J1270" t="s">
        <v>28</v>
      </c>
      <c r="K1270" t="s">
        <v>72</v>
      </c>
      <c r="L1270" t="s">
        <v>30</v>
      </c>
      <c r="M1270" t="s">
        <v>53</v>
      </c>
      <c r="N1270">
        <v>3</v>
      </c>
      <c r="O1270" t="s">
        <v>2736</v>
      </c>
      <c r="P1270" t="s">
        <v>301</v>
      </c>
      <c r="Q1270">
        <v>2317956.31</v>
      </c>
      <c r="R1270" t="s">
        <v>34</v>
      </c>
      <c r="S1270" t="s">
        <v>35</v>
      </c>
      <c r="T1270" t="s">
        <v>35</v>
      </c>
      <c r="U1270" s="6">
        <v>4.2</v>
      </c>
    </row>
    <row r="1271" spans="1:21" x14ac:dyDescent="0.25">
      <c r="A1271" t="s">
        <v>2737</v>
      </c>
      <c r="B1271" s="1">
        <v>45108</v>
      </c>
      <c r="C1271" t="s">
        <v>81</v>
      </c>
      <c r="D1271" t="s">
        <v>23</v>
      </c>
      <c r="E1271" t="s">
        <v>82</v>
      </c>
      <c r="F1271" t="s">
        <v>58</v>
      </c>
      <c r="G1271" t="s">
        <v>137</v>
      </c>
      <c r="H1271" t="s">
        <v>166</v>
      </c>
      <c r="I1271" t="s">
        <v>167</v>
      </c>
      <c r="J1271" t="s">
        <v>42</v>
      </c>
      <c r="K1271" t="s">
        <v>72</v>
      </c>
      <c r="L1271" t="s">
        <v>44</v>
      </c>
      <c r="M1271" t="s">
        <v>64</v>
      </c>
      <c r="N1271">
        <v>4</v>
      </c>
      <c r="O1271" t="s">
        <v>2738</v>
      </c>
      <c r="P1271" t="s">
        <v>402</v>
      </c>
      <c r="Q1271">
        <v>3318472.16</v>
      </c>
      <c r="R1271" t="s">
        <v>34</v>
      </c>
      <c r="S1271" t="s">
        <v>35</v>
      </c>
      <c r="T1271" t="s">
        <v>56</v>
      </c>
      <c r="U1271" s="6">
        <v>4.0999999999999996</v>
      </c>
    </row>
    <row r="1272" spans="1:21" x14ac:dyDescent="0.25">
      <c r="A1272" t="s">
        <v>2739</v>
      </c>
      <c r="B1272" s="1">
        <v>45861</v>
      </c>
      <c r="C1272" t="s">
        <v>22</v>
      </c>
      <c r="D1272" t="s">
        <v>23</v>
      </c>
      <c r="E1272" t="s">
        <v>24</v>
      </c>
      <c r="F1272" t="s">
        <v>190</v>
      </c>
      <c r="G1272" t="s">
        <v>244</v>
      </c>
      <c r="H1272" t="s">
        <v>83</v>
      </c>
      <c r="I1272" t="s">
        <v>84</v>
      </c>
      <c r="J1272" t="s">
        <v>42</v>
      </c>
      <c r="K1272" t="s">
        <v>29</v>
      </c>
      <c r="L1272" t="s">
        <v>44</v>
      </c>
      <c r="M1272" t="s">
        <v>31</v>
      </c>
      <c r="N1272">
        <v>1</v>
      </c>
      <c r="O1272" t="s">
        <v>2740</v>
      </c>
      <c r="P1272" t="s">
        <v>178</v>
      </c>
      <c r="Q1272">
        <v>973877.12</v>
      </c>
      <c r="R1272" t="s">
        <v>34</v>
      </c>
      <c r="S1272" t="s">
        <v>56</v>
      </c>
      <c r="T1272" t="s">
        <v>56</v>
      </c>
      <c r="U1272" s="6">
        <v>4.9000000000000004</v>
      </c>
    </row>
    <row r="1273" spans="1:21" x14ac:dyDescent="0.25">
      <c r="A1273" t="s">
        <v>2741</v>
      </c>
      <c r="B1273" s="1">
        <v>45132</v>
      </c>
      <c r="C1273" t="s">
        <v>37</v>
      </c>
      <c r="D1273" t="s">
        <v>23</v>
      </c>
      <c r="E1273" t="s">
        <v>38</v>
      </c>
      <c r="F1273" t="s">
        <v>58</v>
      </c>
      <c r="G1273" t="s">
        <v>20205</v>
      </c>
      <c r="H1273" t="s">
        <v>26</v>
      </c>
      <c r="I1273" t="s">
        <v>151</v>
      </c>
      <c r="J1273" t="s">
        <v>42</v>
      </c>
      <c r="K1273" t="s">
        <v>72</v>
      </c>
      <c r="L1273" t="s">
        <v>30</v>
      </c>
      <c r="M1273" t="s">
        <v>31</v>
      </c>
      <c r="N1273">
        <v>2</v>
      </c>
      <c r="O1273" t="s">
        <v>2742</v>
      </c>
      <c r="P1273" t="s">
        <v>121</v>
      </c>
      <c r="Q1273">
        <v>2128941.36</v>
      </c>
      <c r="R1273" t="s">
        <v>34</v>
      </c>
      <c r="S1273" t="s">
        <v>56</v>
      </c>
      <c r="T1273" t="s">
        <v>35</v>
      </c>
      <c r="U1273" s="6">
        <v>4.2</v>
      </c>
    </row>
    <row r="1274" spans="1:21" x14ac:dyDescent="0.25">
      <c r="A1274" t="s">
        <v>2743</v>
      </c>
      <c r="B1274" s="1">
        <v>45890</v>
      </c>
      <c r="C1274" t="s">
        <v>81</v>
      </c>
      <c r="D1274" t="s">
        <v>23</v>
      </c>
      <c r="E1274" t="s">
        <v>82</v>
      </c>
      <c r="F1274" t="s">
        <v>39</v>
      </c>
      <c r="G1274" t="s">
        <v>165</v>
      </c>
      <c r="H1274" t="s">
        <v>83</v>
      </c>
      <c r="I1274" t="s">
        <v>84</v>
      </c>
      <c r="J1274" t="s">
        <v>42</v>
      </c>
      <c r="K1274" t="s">
        <v>29</v>
      </c>
      <c r="L1274" t="s">
        <v>44</v>
      </c>
      <c r="M1274" t="s">
        <v>53</v>
      </c>
      <c r="N1274">
        <v>3</v>
      </c>
      <c r="O1274" t="s">
        <v>2744</v>
      </c>
      <c r="P1274" t="s">
        <v>526</v>
      </c>
      <c r="Q1274">
        <v>2875639.87</v>
      </c>
      <c r="R1274" t="s">
        <v>34</v>
      </c>
      <c r="S1274" t="s">
        <v>35</v>
      </c>
      <c r="T1274" t="s">
        <v>56</v>
      </c>
      <c r="U1274" s="6">
        <v>4.5999999999999996</v>
      </c>
    </row>
    <row r="1275" spans="1:21" x14ac:dyDescent="0.25">
      <c r="A1275" t="s">
        <v>2745</v>
      </c>
      <c r="B1275" s="1">
        <v>45462</v>
      </c>
      <c r="C1275" t="s">
        <v>22</v>
      </c>
      <c r="D1275" t="s">
        <v>23</v>
      </c>
      <c r="E1275" t="s">
        <v>24</v>
      </c>
      <c r="F1275" t="s">
        <v>25</v>
      </c>
      <c r="G1275" t="s">
        <v>20213</v>
      </c>
      <c r="H1275" t="s">
        <v>83</v>
      </c>
      <c r="I1275" t="s">
        <v>126</v>
      </c>
      <c r="J1275" t="s">
        <v>42</v>
      </c>
      <c r="K1275" t="s">
        <v>29</v>
      </c>
      <c r="L1275" t="s">
        <v>30</v>
      </c>
      <c r="M1275" t="s">
        <v>31</v>
      </c>
      <c r="N1275">
        <v>1</v>
      </c>
      <c r="O1275" t="s">
        <v>2746</v>
      </c>
      <c r="P1275" t="s">
        <v>74</v>
      </c>
      <c r="Q1275">
        <v>740952.23</v>
      </c>
      <c r="R1275" t="s">
        <v>34</v>
      </c>
      <c r="S1275" t="s">
        <v>56</v>
      </c>
      <c r="T1275" t="s">
        <v>56</v>
      </c>
      <c r="U1275" s="6">
        <v>4.9000000000000004</v>
      </c>
    </row>
    <row r="1276" spans="1:21" x14ac:dyDescent="0.25">
      <c r="A1276" t="s">
        <v>2747</v>
      </c>
      <c r="B1276" s="1">
        <v>45800</v>
      </c>
      <c r="C1276" t="s">
        <v>37</v>
      </c>
      <c r="D1276" t="s">
        <v>23</v>
      </c>
      <c r="E1276" t="s">
        <v>68</v>
      </c>
      <c r="F1276" t="s">
        <v>58</v>
      </c>
      <c r="G1276" t="s">
        <v>20215</v>
      </c>
      <c r="H1276" t="s">
        <v>83</v>
      </c>
      <c r="I1276" t="s">
        <v>126</v>
      </c>
      <c r="J1276" t="s">
        <v>42</v>
      </c>
      <c r="K1276" t="s">
        <v>72</v>
      </c>
      <c r="L1276" t="s">
        <v>44</v>
      </c>
      <c r="M1276" t="s">
        <v>45</v>
      </c>
      <c r="N1276">
        <v>3</v>
      </c>
      <c r="O1276" t="s">
        <v>2748</v>
      </c>
      <c r="P1276" t="s">
        <v>410</v>
      </c>
      <c r="Q1276">
        <v>2472892.87</v>
      </c>
      <c r="R1276" t="s">
        <v>48</v>
      </c>
      <c r="S1276" t="s">
        <v>35</v>
      </c>
      <c r="T1276" t="s">
        <v>35</v>
      </c>
      <c r="U1276" s="6">
        <v>5</v>
      </c>
    </row>
    <row r="1277" spans="1:21" x14ac:dyDescent="0.25">
      <c r="A1277" t="s">
        <v>2749</v>
      </c>
      <c r="B1277" s="1">
        <v>45335</v>
      </c>
      <c r="C1277" t="s">
        <v>22</v>
      </c>
      <c r="D1277" t="s">
        <v>23</v>
      </c>
      <c r="E1277" t="s">
        <v>24</v>
      </c>
      <c r="F1277" t="s">
        <v>190</v>
      </c>
      <c r="G1277" t="s">
        <v>20197</v>
      </c>
      <c r="H1277" t="s">
        <v>40</v>
      </c>
      <c r="I1277" t="s">
        <v>41</v>
      </c>
      <c r="J1277" t="s">
        <v>42</v>
      </c>
      <c r="K1277" t="s">
        <v>43</v>
      </c>
      <c r="L1277" t="s">
        <v>44</v>
      </c>
      <c r="M1277" t="s">
        <v>113</v>
      </c>
      <c r="N1277">
        <v>4</v>
      </c>
      <c r="O1277" t="s">
        <v>2750</v>
      </c>
      <c r="P1277" t="s">
        <v>405</v>
      </c>
      <c r="Q1277">
        <v>4498622.8499999996</v>
      </c>
      <c r="R1277" t="s">
        <v>34</v>
      </c>
      <c r="S1277" t="s">
        <v>35</v>
      </c>
      <c r="T1277" t="s">
        <v>56</v>
      </c>
      <c r="U1277" s="6">
        <v>4.2</v>
      </c>
    </row>
    <row r="1278" spans="1:21" x14ac:dyDescent="0.25">
      <c r="A1278" t="s">
        <v>2751</v>
      </c>
      <c r="B1278" s="1">
        <v>45570</v>
      </c>
      <c r="C1278" t="s">
        <v>50</v>
      </c>
      <c r="D1278" t="s">
        <v>23</v>
      </c>
      <c r="E1278" t="s">
        <v>51</v>
      </c>
      <c r="F1278" t="s">
        <v>39</v>
      </c>
      <c r="G1278" t="s">
        <v>20197</v>
      </c>
      <c r="H1278" t="s">
        <v>104</v>
      </c>
      <c r="I1278" t="s">
        <v>138</v>
      </c>
      <c r="J1278" t="s">
        <v>42</v>
      </c>
      <c r="K1278" t="s">
        <v>29</v>
      </c>
      <c r="L1278" t="s">
        <v>44</v>
      </c>
      <c r="M1278" t="s">
        <v>77</v>
      </c>
      <c r="N1278">
        <v>2</v>
      </c>
      <c r="O1278" t="s">
        <v>2752</v>
      </c>
      <c r="P1278" t="s">
        <v>349</v>
      </c>
      <c r="Q1278">
        <v>2220336</v>
      </c>
      <c r="R1278" t="s">
        <v>34</v>
      </c>
      <c r="S1278" t="s">
        <v>56</v>
      </c>
      <c r="T1278" t="s">
        <v>56</v>
      </c>
      <c r="U1278" s="6">
        <v>4.4000000000000004</v>
      </c>
    </row>
    <row r="1279" spans="1:21" x14ac:dyDescent="0.25">
      <c r="A1279" t="s">
        <v>2753</v>
      </c>
      <c r="B1279" s="1">
        <v>45560</v>
      </c>
      <c r="C1279" t="s">
        <v>98</v>
      </c>
      <c r="D1279" t="s">
        <v>23</v>
      </c>
      <c r="E1279" t="s">
        <v>99</v>
      </c>
      <c r="F1279" t="s">
        <v>190</v>
      </c>
      <c r="G1279" t="s">
        <v>596</v>
      </c>
      <c r="H1279" t="s">
        <v>70</v>
      </c>
      <c r="I1279" t="s">
        <v>180</v>
      </c>
      <c r="J1279" t="s">
        <v>42</v>
      </c>
      <c r="K1279" t="s">
        <v>43</v>
      </c>
      <c r="L1279" t="s">
        <v>30</v>
      </c>
      <c r="M1279" t="s">
        <v>113</v>
      </c>
      <c r="N1279">
        <v>3</v>
      </c>
      <c r="O1279" t="s">
        <v>2754</v>
      </c>
      <c r="P1279" t="s">
        <v>160</v>
      </c>
      <c r="Q1279">
        <v>2774032.77</v>
      </c>
      <c r="R1279" t="s">
        <v>48</v>
      </c>
      <c r="S1279" t="s">
        <v>56</v>
      </c>
      <c r="T1279" t="s">
        <v>56</v>
      </c>
      <c r="U1279" s="6">
        <v>3.9</v>
      </c>
    </row>
    <row r="1280" spans="1:21" x14ac:dyDescent="0.25">
      <c r="A1280" t="s">
        <v>2755</v>
      </c>
      <c r="B1280" s="1">
        <v>45549</v>
      </c>
      <c r="C1280" t="s">
        <v>50</v>
      </c>
      <c r="D1280" t="s">
        <v>23</v>
      </c>
      <c r="E1280" t="s">
        <v>130</v>
      </c>
      <c r="F1280" t="s">
        <v>90</v>
      </c>
      <c r="G1280" t="s">
        <v>142</v>
      </c>
      <c r="H1280" t="s">
        <v>70</v>
      </c>
      <c r="I1280" t="s">
        <v>71</v>
      </c>
      <c r="J1280" t="s">
        <v>28</v>
      </c>
      <c r="K1280" t="s">
        <v>29</v>
      </c>
      <c r="L1280" t="s">
        <v>44</v>
      </c>
      <c r="M1280" t="s">
        <v>77</v>
      </c>
      <c r="N1280">
        <v>1</v>
      </c>
      <c r="O1280" t="s">
        <v>2756</v>
      </c>
      <c r="P1280" t="s">
        <v>157</v>
      </c>
      <c r="Q1280">
        <v>966924.76</v>
      </c>
      <c r="R1280" t="s">
        <v>48</v>
      </c>
      <c r="S1280" t="s">
        <v>56</v>
      </c>
      <c r="T1280" t="s">
        <v>56</v>
      </c>
      <c r="U1280" s="6">
        <v>3.8</v>
      </c>
    </row>
    <row r="1281" spans="1:21" x14ac:dyDescent="0.25">
      <c r="A1281" t="s">
        <v>2757</v>
      </c>
      <c r="B1281" s="1">
        <v>45250</v>
      </c>
      <c r="C1281" t="s">
        <v>22</v>
      </c>
      <c r="D1281" t="s">
        <v>23</v>
      </c>
      <c r="E1281" t="s">
        <v>24</v>
      </c>
      <c r="F1281" t="s">
        <v>39</v>
      </c>
      <c r="G1281" t="s">
        <v>305</v>
      </c>
      <c r="H1281" t="s">
        <v>70</v>
      </c>
      <c r="I1281" t="s">
        <v>71</v>
      </c>
      <c r="J1281" t="s">
        <v>28</v>
      </c>
      <c r="K1281" t="s">
        <v>43</v>
      </c>
      <c r="L1281" t="s">
        <v>44</v>
      </c>
      <c r="M1281" t="s">
        <v>31</v>
      </c>
      <c r="N1281">
        <v>5</v>
      </c>
      <c r="O1281" t="s">
        <v>2758</v>
      </c>
      <c r="P1281" t="s">
        <v>840</v>
      </c>
      <c r="Q1281">
        <v>4435196.76</v>
      </c>
      <c r="R1281" t="s">
        <v>48</v>
      </c>
      <c r="S1281" t="s">
        <v>35</v>
      </c>
      <c r="T1281" t="s">
        <v>35</v>
      </c>
      <c r="U1281" s="6">
        <v>4.8</v>
      </c>
    </row>
    <row r="1282" spans="1:21" x14ac:dyDescent="0.25">
      <c r="A1282" t="s">
        <v>2759</v>
      </c>
      <c r="B1282" s="1">
        <v>45493</v>
      </c>
      <c r="C1282" t="s">
        <v>37</v>
      </c>
      <c r="D1282" t="s">
        <v>23</v>
      </c>
      <c r="E1282" t="s">
        <v>38</v>
      </c>
      <c r="F1282" t="s">
        <v>39</v>
      </c>
      <c r="G1282" t="s">
        <v>316</v>
      </c>
      <c r="H1282" t="s">
        <v>70</v>
      </c>
      <c r="I1282" t="s">
        <v>119</v>
      </c>
      <c r="J1282" t="s">
        <v>28</v>
      </c>
      <c r="K1282" t="s">
        <v>72</v>
      </c>
      <c r="L1282" t="s">
        <v>30</v>
      </c>
      <c r="M1282" t="s">
        <v>45</v>
      </c>
      <c r="N1282">
        <v>4</v>
      </c>
      <c r="O1282" t="s">
        <v>2760</v>
      </c>
      <c r="P1282" t="s">
        <v>219</v>
      </c>
      <c r="Q1282">
        <v>2671450.96</v>
      </c>
      <c r="R1282" t="s">
        <v>48</v>
      </c>
      <c r="S1282" t="s">
        <v>56</v>
      </c>
      <c r="T1282" t="s">
        <v>35</v>
      </c>
      <c r="U1282" s="6">
        <v>4.7</v>
      </c>
    </row>
    <row r="1283" spans="1:21" x14ac:dyDescent="0.25">
      <c r="A1283" t="s">
        <v>2761</v>
      </c>
      <c r="B1283" s="1">
        <v>45480</v>
      </c>
      <c r="C1283" t="s">
        <v>37</v>
      </c>
      <c r="D1283" t="s">
        <v>23</v>
      </c>
      <c r="E1283" t="s">
        <v>38</v>
      </c>
      <c r="F1283" t="s">
        <v>58</v>
      </c>
      <c r="G1283" t="s">
        <v>20212</v>
      </c>
      <c r="H1283" t="s">
        <v>40</v>
      </c>
      <c r="I1283" t="s">
        <v>63</v>
      </c>
      <c r="J1283" t="s">
        <v>42</v>
      </c>
      <c r="K1283" t="s">
        <v>72</v>
      </c>
      <c r="L1283" t="s">
        <v>44</v>
      </c>
      <c r="M1283" t="s">
        <v>45</v>
      </c>
      <c r="N1283">
        <v>3</v>
      </c>
      <c r="O1283" t="s">
        <v>2762</v>
      </c>
      <c r="P1283" t="s">
        <v>128</v>
      </c>
      <c r="Q1283">
        <v>2604555.0499999998</v>
      </c>
      <c r="R1283" t="s">
        <v>34</v>
      </c>
      <c r="S1283" t="s">
        <v>56</v>
      </c>
      <c r="T1283" t="s">
        <v>56</v>
      </c>
      <c r="U1283" s="6">
        <v>5</v>
      </c>
    </row>
    <row r="1284" spans="1:21" x14ac:dyDescent="0.25">
      <c r="A1284" t="s">
        <v>2763</v>
      </c>
      <c r="B1284" s="1">
        <v>45144</v>
      </c>
      <c r="C1284" t="s">
        <v>98</v>
      </c>
      <c r="D1284" t="s">
        <v>23</v>
      </c>
      <c r="E1284" t="s">
        <v>103</v>
      </c>
      <c r="F1284" t="s">
        <v>39</v>
      </c>
      <c r="G1284" t="s">
        <v>20203</v>
      </c>
      <c r="H1284" t="s">
        <v>166</v>
      </c>
      <c r="I1284" t="s">
        <v>167</v>
      </c>
      <c r="J1284" t="s">
        <v>42</v>
      </c>
      <c r="K1284" t="s">
        <v>29</v>
      </c>
      <c r="L1284" t="s">
        <v>44</v>
      </c>
      <c r="M1284" t="s">
        <v>64</v>
      </c>
      <c r="N1284">
        <v>3</v>
      </c>
      <c r="O1284" t="s">
        <v>2764</v>
      </c>
      <c r="P1284" t="s">
        <v>225</v>
      </c>
      <c r="Q1284">
        <v>2653620.59</v>
      </c>
      <c r="R1284" t="s">
        <v>48</v>
      </c>
      <c r="S1284" t="s">
        <v>35</v>
      </c>
      <c r="T1284" t="s">
        <v>56</v>
      </c>
      <c r="U1284" s="6">
        <v>4.5</v>
      </c>
    </row>
    <row r="1285" spans="1:21" x14ac:dyDescent="0.25">
      <c r="A1285" t="s">
        <v>2765</v>
      </c>
      <c r="B1285" s="1">
        <v>45123</v>
      </c>
      <c r="C1285" t="s">
        <v>37</v>
      </c>
      <c r="D1285" t="s">
        <v>23</v>
      </c>
      <c r="E1285" t="s">
        <v>68</v>
      </c>
      <c r="F1285" t="s">
        <v>76</v>
      </c>
      <c r="G1285" t="s">
        <v>20215</v>
      </c>
      <c r="H1285" t="s">
        <v>70</v>
      </c>
      <c r="I1285" t="s">
        <v>71</v>
      </c>
      <c r="J1285" t="s">
        <v>28</v>
      </c>
      <c r="K1285" t="s">
        <v>72</v>
      </c>
      <c r="L1285" t="s">
        <v>44</v>
      </c>
      <c r="M1285" t="s">
        <v>53</v>
      </c>
      <c r="N1285">
        <v>1</v>
      </c>
      <c r="O1285" t="s">
        <v>2766</v>
      </c>
      <c r="P1285" t="s">
        <v>526</v>
      </c>
      <c r="Q1285">
        <v>854896.09</v>
      </c>
      <c r="R1285" t="s">
        <v>48</v>
      </c>
      <c r="S1285" t="s">
        <v>35</v>
      </c>
      <c r="T1285" t="s">
        <v>56</v>
      </c>
      <c r="U1285" s="6">
        <v>4.9000000000000004</v>
      </c>
    </row>
    <row r="1286" spans="1:21" x14ac:dyDescent="0.25">
      <c r="A1286" t="s">
        <v>2767</v>
      </c>
      <c r="B1286" s="1">
        <v>44962</v>
      </c>
      <c r="C1286" t="s">
        <v>37</v>
      </c>
      <c r="D1286" t="s">
        <v>23</v>
      </c>
      <c r="E1286" t="s">
        <v>38</v>
      </c>
      <c r="F1286" t="s">
        <v>39</v>
      </c>
      <c r="G1286" t="s">
        <v>142</v>
      </c>
      <c r="H1286" t="s">
        <v>83</v>
      </c>
      <c r="I1286" t="s">
        <v>84</v>
      </c>
      <c r="J1286" t="s">
        <v>42</v>
      </c>
      <c r="K1286" t="s">
        <v>72</v>
      </c>
      <c r="L1286" t="s">
        <v>30</v>
      </c>
      <c r="M1286" t="s">
        <v>53</v>
      </c>
      <c r="N1286">
        <v>2</v>
      </c>
      <c r="O1286" t="s">
        <v>2768</v>
      </c>
      <c r="P1286" t="s">
        <v>318</v>
      </c>
      <c r="Q1286">
        <v>1828213</v>
      </c>
      <c r="R1286" t="s">
        <v>48</v>
      </c>
      <c r="S1286" t="s">
        <v>35</v>
      </c>
      <c r="T1286" t="s">
        <v>35</v>
      </c>
      <c r="U1286" s="6">
        <v>3.8</v>
      </c>
    </row>
    <row r="1287" spans="1:21" x14ac:dyDescent="0.25">
      <c r="A1287" t="s">
        <v>2769</v>
      </c>
      <c r="B1287" s="1">
        <v>45422</v>
      </c>
      <c r="C1287" t="s">
        <v>50</v>
      </c>
      <c r="D1287" t="s">
        <v>23</v>
      </c>
      <c r="E1287" t="s">
        <v>130</v>
      </c>
      <c r="F1287" t="s">
        <v>90</v>
      </c>
      <c r="G1287" t="s">
        <v>20209</v>
      </c>
      <c r="H1287" t="s">
        <v>104</v>
      </c>
      <c r="I1287" t="s">
        <v>105</v>
      </c>
      <c r="J1287" t="s">
        <v>28</v>
      </c>
      <c r="K1287" t="s">
        <v>29</v>
      </c>
      <c r="L1287" t="s">
        <v>44</v>
      </c>
      <c r="M1287" t="s">
        <v>113</v>
      </c>
      <c r="N1287">
        <v>5</v>
      </c>
      <c r="O1287" t="s">
        <v>2770</v>
      </c>
      <c r="P1287" t="s">
        <v>610</v>
      </c>
      <c r="Q1287">
        <v>4318017.08</v>
      </c>
      <c r="R1287" t="s">
        <v>48</v>
      </c>
      <c r="S1287" t="s">
        <v>56</v>
      </c>
      <c r="T1287" t="s">
        <v>35</v>
      </c>
      <c r="U1287" s="6">
        <v>4</v>
      </c>
    </row>
    <row r="1288" spans="1:21" x14ac:dyDescent="0.25">
      <c r="A1288" t="s">
        <v>2771</v>
      </c>
      <c r="B1288" s="1">
        <v>45538</v>
      </c>
      <c r="C1288" t="s">
        <v>37</v>
      </c>
      <c r="D1288" t="s">
        <v>23</v>
      </c>
      <c r="E1288" t="s">
        <v>68</v>
      </c>
      <c r="F1288" t="s">
        <v>190</v>
      </c>
      <c r="G1288" t="s">
        <v>299</v>
      </c>
      <c r="H1288" t="s">
        <v>166</v>
      </c>
      <c r="I1288" t="s">
        <v>173</v>
      </c>
      <c r="J1288" t="s">
        <v>174</v>
      </c>
      <c r="K1288" t="s">
        <v>43</v>
      </c>
      <c r="L1288" t="s">
        <v>44</v>
      </c>
      <c r="M1288" t="s">
        <v>53</v>
      </c>
      <c r="N1288">
        <v>1</v>
      </c>
      <c r="O1288" t="s">
        <v>2772</v>
      </c>
      <c r="P1288" t="s">
        <v>55</v>
      </c>
      <c r="Q1288">
        <v>609511.02</v>
      </c>
      <c r="R1288" t="s">
        <v>34</v>
      </c>
      <c r="S1288" t="s">
        <v>35</v>
      </c>
      <c r="T1288" t="s">
        <v>35</v>
      </c>
      <c r="U1288" s="6">
        <v>3.7</v>
      </c>
    </row>
    <row r="1289" spans="1:21" x14ac:dyDescent="0.25">
      <c r="A1289" t="s">
        <v>2773</v>
      </c>
      <c r="B1289" s="1">
        <v>45437</v>
      </c>
      <c r="C1289" t="s">
        <v>37</v>
      </c>
      <c r="D1289" t="s">
        <v>23</v>
      </c>
      <c r="E1289" t="s">
        <v>68</v>
      </c>
      <c r="F1289" t="s">
        <v>90</v>
      </c>
      <c r="G1289" t="s">
        <v>299</v>
      </c>
      <c r="H1289" t="s">
        <v>166</v>
      </c>
      <c r="I1289" t="s">
        <v>173</v>
      </c>
      <c r="J1289" t="s">
        <v>174</v>
      </c>
      <c r="K1289" t="s">
        <v>29</v>
      </c>
      <c r="L1289" t="s">
        <v>44</v>
      </c>
      <c r="M1289" t="s">
        <v>113</v>
      </c>
      <c r="N1289">
        <v>3</v>
      </c>
      <c r="O1289" t="s">
        <v>2774</v>
      </c>
      <c r="P1289" t="s">
        <v>192</v>
      </c>
      <c r="Q1289">
        <v>1922582.09</v>
      </c>
      <c r="R1289" t="s">
        <v>48</v>
      </c>
      <c r="S1289" t="s">
        <v>56</v>
      </c>
      <c r="T1289" t="s">
        <v>56</v>
      </c>
      <c r="U1289" s="6">
        <v>4.4000000000000004</v>
      </c>
    </row>
    <row r="1290" spans="1:21" x14ac:dyDescent="0.25">
      <c r="A1290" t="s">
        <v>2775</v>
      </c>
      <c r="B1290" s="1">
        <v>45474</v>
      </c>
      <c r="C1290" t="s">
        <v>81</v>
      </c>
      <c r="D1290" t="s">
        <v>23</v>
      </c>
      <c r="E1290" t="s">
        <v>82</v>
      </c>
      <c r="F1290" t="s">
        <v>58</v>
      </c>
      <c r="G1290" t="s">
        <v>371</v>
      </c>
      <c r="H1290" t="s">
        <v>104</v>
      </c>
      <c r="I1290" t="s">
        <v>105</v>
      </c>
      <c r="J1290" t="s">
        <v>28</v>
      </c>
      <c r="K1290" t="s">
        <v>43</v>
      </c>
      <c r="L1290" t="s">
        <v>44</v>
      </c>
      <c r="M1290" t="s">
        <v>31</v>
      </c>
      <c r="N1290">
        <v>1</v>
      </c>
      <c r="O1290" t="s">
        <v>2776</v>
      </c>
      <c r="P1290" t="s">
        <v>135</v>
      </c>
      <c r="Q1290">
        <v>850081</v>
      </c>
      <c r="R1290" t="s">
        <v>34</v>
      </c>
      <c r="S1290" t="s">
        <v>56</v>
      </c>
      <c r="T1290" t="s">
        <v>56</v>
      </c>
      <c r="U1290" s="6">
        <v>4.5999999999999996</v>
      </c>
    </row>
    <row r="1291" spans="1:21" x14ac:dyDescent="0.25">
      <c r="A1291" t="s">
        <v>2777</v>
      </c>
      <c r="B1291" s="1">
        <v>45601</v>
      </c>
      <c r="C1291" t="s">
        <v>98</v>
      </c>
      <c r="D1291" t="s">
        <v>23</v>
      </c>
      <c r="E1291" t="s">
        <v>103</v>
      </c>
      <c r="F1291" t="s">
        <v>62</v>
      </c>
      <c r="G1291" t="s">
        <v>20202</v>
      </c>
      <c r="H1291" t="s">
        <v>166</v>
      </c>
      <c r="I1291" t="s">
        <v>173</v>
      </c>
      <c r="J1291" t="s">
        <v>174</v>
      </c>
      <c r="K1291" t="s">
        <v>43</v>
      </c>
      <c r="L1291" t="s">
        <v>44</v>
      </c>
      <c r="M1291" t="s">
        <v>77</v>
      </c>
      <c r="N1291">
        <v>1</v>
      </c>
      <c r="O1291" t="s">
        <v>2778</v>
      </c>
      <c r="P1291" t="s">
        <v>219</v>
      </c>
      <c r="Q1291">
        <v>659530.25</v>
      </c>
      <c r="R1291" t="s">
        <v>34</v>
      </c>
      <c r="S1291" t="s">
        <v>56</v>
      </c>
      <c r="T1291" t="s">
        <v>56</v>
      </c>
      <c r="U1291" s="6">
        <v>3.7</v>
      </c>
    </row>
    <row r="1292" spans="1:21" x14ac:dyDescent="0.25">
      <c r="A1292" t="s">
        <v>2779</v>
      </c>
      <c r="B1292" s="1">
        <v>45494</v>
      </c>
      <c r="C1292" t="s">
        <v>50</v>
      </c>
      <c r="D1292" t="s">
        <v>23</v>
      </c>
      <c r="E1292" t="s">
        <v>51</v>
      </c>
      <c r="F1292" t="s">
        <v>69</v>
      </c>
      <c r="G1292" t="s">
        <v>328</v>
      </c>
      <c r="H1292" t="s">
        <v>83</v>
      </c>
      <c r="I1292" t="s">
        <v>84</v>
      </c>
      <c r="J1292" t="s">
        <v>42</v>
      </c>
      <c r="K1292" t="s">
        <v>43</v>
      </c>
      <c r="L1292" t="s">
        <v>44</v>
      </c>
      <c r="M1292" t="s">
        <v>77</v>
      </c>
      <c r="N1292">
        <v>5</v>
      </c>
      <c r="O1292" t="s">
        <v>2780</v>
      </c>
      <c r="P1292" t="s">
        <v>349</v>
      </c>
      <c r="Q1292">
        <v>4469438.79</v>
      </c>
      <c r="R1292" t="s">
        <v>48</v>
      </c>
      <c r="S1292" t="s">
        <v>35</v>
      </c>
      <c r="T1292" t="s">
        <v>56</v>
      </c>
      <c r="U1292" s="6">
        <v>3.7</v>
      </c>
    </row>
    <row r="1293" spans="1:21" x14ac:dyDescent="0.25">
      <c r="A1293" t="s">
        <v>2781</v>
      </c>
      <c r="B1293" s="1">
        <v>45271</v>
      </c>
      <c r="C1293" t="s">
        <v>37</v>
      </c>
      <c r="D1293" t="s">
        <v>23</v>
      </c>
      <c r="E1293" t="s">
        <v>68</v>
      </c>
      <c r="F1293" t="s">
        <v>39</v>
      </c>
      <c r="G1293" t="s">
        <v>214</v>
      </c>
      <c r="H1293" t="s">
        <v>70</v>
      </c>
      <c r="I1293" t="s">
        <v>71</v>
      </c>
      <c r="J1293" t="s">
        <v>28</v>
      </c>
      <c r="K1293" t="s">
        <v>72</v>
      </c>
      <c r="L1293" t="s">
        <v>30</v>
      </c>
      <c r="M1293" t="s">
        <v>45</v>
      </c>
      <c r="N1293">
        <v>5</v>
      </c>
      <c r="O1293" t="s">
        <v>2782</v>
      </c>
      <c r="P1293" t="s">
        <v>228</v>
      </c>
      <c r="Q1293">
        <v>4105001.91</v>
      </c>
      <c r="R1293" t="s">
        <v>48</v>
      </c>
      <c r="S1293" t="s">
        <v>35</v>
      </c>
      <c r="T1293" t="s">
        <v>56</v>
      </c>
      <c r="U1293" s="6">
        <v>4.2</v>
      </c>
    </row>
    <row r="1294" spans="1:21" x14ac:dyDescent="0.25">
      <c r="A1294" t="s">
        <v>2783</v>
      </c>
      <c r="B1294" s="1">
        <v>45071</v>
      </c>
      <c r="C1294" t="s">
        <v>50</v>
      </c>
      <c r="D1294" t="s">
        <v>23</v>
      </c>
      <c r="E1294" t="s">
        <v>130</v>
      </c>
      <c r="F1294" t="s">
        <v>90</v>
      </c>
      <c r="G1294" t="s">
        <v>547</v>
      </c>
      <c r="H1294" t="s">
        <v>70</v>
      </c>
      <c r="I1294" t="s">
        <v>119</v>
      </c>
      <c r="J1294" t="s">
        <v>28</v>
      </c>
      <c r="K1294" t="s">
        <v>72</v>
      </c>
      <c r="L1294" t="s">
        <v>44</v>
      </c>
      <c r="M1294" t="s">
        <v>31</v>
      </c>
      <c r="N1294">
        <v>3</v>
      </c>
      <c r="O1294" t="s">
        <v>2784</v>
      </c>
      <c r="P1294" t="s">
        <v>209</v>
      </c>
      <c r="Q1294">
        <v>2275261.41</v>
      </c>
      <c r="R1294" t="s">
        <v>48</v>
      </c>
      <c r="S1294" t="s">
        <v>35</v>
      </c>
      <c r="T1294" t="s">
        <v>56</v>
      </c>
      <c r="U1294" s="6">
        <v>4.4000000000000004</v>
      </c>
    </row>
    <row r="1295" spans="1:21" x14ac:dyDescent="0.25">
      <c r="A1295" t="s">
        <v>2785</v>
      </c>
      <c r="B1295" s="1">
        <v>44964</v>
      </c>
      <c r="C1295" t="s">
        <v>22</v>
      </c>
      <c r="D1295" t="s">
        <v>23</v>
      </c>
      <c r="E1295" t="s">
        <v>24</v>
      </c>
      <c r="F1295" t="s">
        <v>69</v>
      </c>
      <c r="G1295" t="s">
        <v>331</v>
      </c>
      <c r="H1295" t="s">
        <v>166</v>
      </c>
      <c r="I1295" t="s">
        <v>167</v>
      </c>
      <c r="J1295" t="s">
        <v>42</v>
      </c>
      <c r="K1295" t="s">
        <v>29</v>
      </c>
      <c r="L1295" t="s">
        <v>30</v>
      </c>
      <c r="M1295" t="s">
        <v>77</v>
      </c>
      <c r="N1295">
        <v>3</v>
      </c>
      <c r="O1295" t="s">
        <v>2786</v>
      </c>
      <c r="P1295" t="s">
        <v>295</v>
      </c>
      <c r="Q1295">
        <v>2504639.12</v>
      </c>
      <c r="R1295" t="s">
        <v>34</v>
      </c>
      <c r="S1295" t="s">
        <v>35</v>
      </c>
      <c r="T1295" t="s">
        <v>35</v>
      </c>
      <c r="U1295" s="6">
        <v>4.0999999999999996</v>
      </c>
    </row>
    <row r="1296" spans="1:21" x14ac:dyDescent="0.25">
      <c r="A1296" t="s">
        <v>2787</v>
      </c>
      <c r="B1296" s="1">
        <v>45445</v>
      </c>
      <c r="C1296" t="s">
        <v>37</v>
      </c>
      <c r="D1296" t="s">
        <v>23</v>
      </c>
      <c r="E1296" t="s">
        <v>38</v>
      </c>
      <c r="F1296" t="s">
        <v>62</v>
      </c>
      <c r="G1296" t="s">
        <v>252</v>
      </c>
      <c r="H1296" t="s">
        <v>166</v>
      </c>
      <c r="I1296" t="s">
        <v>173</v>
      </c>
      <c r="J1296" t="s">
        <v>174</v>
      </c>
      <c r="K1296" t="s">
        <v>43</v>
      </c>
      <c r="L1296" t="s">
        <v>44</v>
      </c>
      <c r="M1296" t="s">
        <v>77</v>
      </c>
      <c r="N1296">
        <v>4</v>
      </c>
      <c r="O1296" t="s">
        <v>2788</v>
      </c>
      <c r="P1296" t="s">
        <v>92</v>
      </c>
      <c r="Q1296">
        <v>2710993.58</v>
      </c>
      <c r="R1296" t="s">
        <v>48</v>
      </c>
      <c r="S1296" t="s">
        <v>56</v>
      </c>
      <c r="T1296" t="s">
        <v>35</v>
      </c>
      <c r="U1296" s="6">
        <v>3.5</v>
      </c>
    </row>
    <row r="1297" spans="1:21" x14ac:dyDescent="0.25">
      <c r="A1297" t="s">
        <v>2789</v>
      </c>
      <c r="B1297" s="1">
        <v>45635</v>
      </c>
      <c r="C1297" t="s">
        <v>81</v>
      </c>
      <c r="D1297" t="s">
        <v>23</v>
      </c>
      <c r="E1297" t="s">
        <v>82</v>
      </c>
      <c r="F1297" t="s">
        <v>90</v>
      </c>
      <c r="G1297" t="s">
        <v>265</v>
      </c>
      <c r="H1297" t="s">
        <v>166</v>
      </c>
      <c r="I1297" t="s">
        <v>167</v>
      </c>
      <c r="J1297" t="s">
        <v>42</v>
      </c>
      <c r="K1297" t="s">
        <v>29</v>
      </c>
      <c r="L1297" t="s">
        <v>30</v>
      </c>
      <c r="M1297" t="s">
        <v>45</v>
      </c>
      <c r="N1297">
        <v>1</v>
      </c>
      <c r="O1297" t="s">
        <v>2790</v>
      </c>
      <c r="P1297" t="s">
        <v>539</v>
      </c>
      <c r="Q1297">
        <v>781513.52</v>
      </c>
      <c r="R1297" t="s">
        <v>34</v>
      </c>
      <c r="S1297" t="s">
        <v>56</v>
      </c>
      <c r="T1297" t="s">
        <v>35</v>
      </c>
      <c r="U1297" s="6">
        <v>3.7</v>
      </c>
    </row>
    <row r="1298" spans="1:21" x14ac:dyDescent="0.25">
      <c r="A1298" t="s">
        <v>2791</v>
      </c>
      <c r="B1298" s="1">
        <v>45317</v>
      </c>
      <c r="C1298" t="s">
        <v>81</v>
      </c>
      <c r="D1298" t="s">
        <v>23</v>
      </c>
      <c r="E1298" t="s">
        <v>82</v>
      </c>
      <c r="F1298" t="s">
        <v>76</v>
      </c>
      <c r="G1298" t="s">
        <v>20202</v>
      </c>
      <c r="H1298" t="s">
        <v>104</v>
      </c>
      <c r="I1298" t="s">
        <v>138</v>
      </c>
      <c r="J1298" t="s">
        <v>42</v>
      </c>
      <c r="K1298" t="s">
        <v>72</v>
      </c>
      <c r="L1298" t="s">
        <v>44</v>
      </c>
      <c r="M1298" t="s">
        <v>53</v>
      </c>
      <c r="N1298">
        <v>4</v>
      </c>
      <c r="O1298" t="s">
        <v>2792</v>
      </c>
      <c r="P1298" t="s">
        <v>47</v>
      </c>
      <c r="Q1298">
        <v>4218067.25</v>
      </c>
      <c r="R1298" t="s">
        <v>48</v>
      </c>
      <c r="S1298" t="s">
        <v>35</v>
      </c>
      <c r="T1298" t="s">
        <v>56</v>
      </c>
      <c r="U1298" s="6">
        <v>4.4000000000000004</v>
      </c>
    </row>
    <row r="1299" spans="1:21" x14ac:dyDescent="0.25">
      <c r="A1299" t="s">
        <v>2793</v>
      </c>
      <c r="B1299" s="1">
        <v>45190</v>
      </c>
      <c r="C1299" t="s">
        <v>37</v>
      </c>
      <c r="D1299" t="s">
        <v>23</v>
      </c>
      <c r="E1299" t="s">
        <v>68</v>
      </c>
      <c r="F1299" t="s">
        <v>190</v>
      </c>
      <c r="G1299" t="s">
        <v>20204</v>
      </c>
      <c r="H1299" t="s">
        <v>166</v>
      </c>
      <c r="I1299" t="s">
        <v>173</v>
      </c>
      <c r="J1299" t="s">
        <v>174</v>
      </c>
      <c r="K1299" t="s">
        <v>29</v>
      </c>
      <c r="L1299" t="s">
        <v>44</v>
      </c>
      <c r="M1299" t="s">
        <v>45</v>
      </c>
      <c r="N1299">
        <v>4</v>
      </c>
      <c r="O1299" t="s">
        <v>2794</v>
      </c>
      <c r="P1299" t="s">
        <v>295</v>
      </c>
      <c r="Q1299">
        <v>2295278.56</v>
      </c>
      <c r="R1299" t="s">
        <v>34</v>
      </c>
      <c r="S1299" t="s">
        <v>35</v>
      </c>
      <c r="T1299" t="s">
        <v>35</v>
      </c>
      <c r="U1299" s="6">
        <v>3.7</v>
      </c>
    </row>
    <row r="1300" spans="1:21" x14ac:dyDescent="0.25">
      <c r="A1300" t="s">
        <v>2795</v>
      </c>
      <c r="B1300" s="1">
        <v>45779</v>
      </c>
      <c r="C1300" t="s">
        <v>81</v>
      </c>
      <c r="D1300" t="s">
        <v>23</v>
      </c>
      <c r="E1300" t="s">
        <v>82</v>
      </c>
      <c r="F1300" t="s">
        <v>69</v>
      </c>
      <c r="G1300" t="s">
        <v>328</v>
      </c>
      <c r="H1300" t="s">
        <v>70</v>
      </c>
      <c r="I1300" t="s">
        <v>119</v>
      </c>
      <c r="J1300" t="s">
        <v>28</v>
      </c>
      <c r="K1300" t="s">
        <v>43</v>
      </c>
      <c r="L1300" t="s">
        <v>30</v>
      </c>
      <c r="M1300" t="s">
        <v>113</v>
      </c>
      <c r="N1300">
        <v>5</v>
      </c>
      <c r="O1300" t="s">
        <v>2796</v>
      </c>
      <c r="P1300" t="s">
        <v>169</v>
      </c>
      <c r="Q1300">
        <v>3185722.89</v>
      </c>
      <c r="R1300" t="s">
        <v>48</v>
      </c>
      <c r="S1300" t="s">
        <v>56</v>
      </c>
      <c r="T1300" t="s">
        <v>56</v>
      </c>
      <c r="U1300" s="6">
        <v>3.8</v>
      </c>
    </row>
    <row r="1301" spans="1:21" x14ac:dyDescent="0.25">
      <c r="A1301" t="s">
        <v>2797</v>
      </c>
      <c r="B1301" s="1">
        <v>45696</v>
      </c>
      <c r="C1301" t="s">
        <v>50</v>
      </c>
      <c r="D1301" t="s">
        <v>23</v>
      </c>
      <c r="E1301" t="s">
        <v>130</v>
      </c>
      <c r="F1301" t="s">
        <v>76</v>
      </c>
      <c r="G1301" t="s">
        <v>20196</v>
      </c>
      <c r="H1301" t="s">
        <v>104</v>
      </c>
      <c r="I1301" t="s">
        <v>240</v>
      </c>
      <c r="J1301" t="s">
        <v>174</v>
      </c>
      <c r="K1301" t="s">
        <v>29</v>
      </c>
      <c r="L1301" t="s">
        <v>44</v>
      </c>
      <c r="M1301" t="s">
        <v>77</v>
      </c>
      <c r="N1301">
        <v>5</v>
      </c>
      <c r="O1301" t="s">
        <v>2798</v>
      </c>
      <c r="P1301" t="s">
        <v>261</v>
      </c>
      <c r="Q1301">
        <v>3604890.44</v>
      </c>
      <c r="R1301" t="s">
        <v>48</v>
      </c>
      <c r="S1301" t="s">
        <v>56</v>
      </c>
      <c r="T1301" t="s">
        <v>56</v>
      </c>
      <c r="U1301" s="6">
        <v>4.5</v>
      </c>
    </row>
    <row r="1302" spans="1:21" x14ac:dyDescent="0.25">
      <c r="A1302" t="s">
        <v>2799</v>
      </c>
      <c r="B1302" s="1">
        <v>44979</v>
      </c>
      <c r="C1302" t="s">
        <v>81</v>
      </c>
      <c r="D1302" t="s">
        <v>23</v>
      </c>
      <c r="E1302" t="s">
        <v>82</v>
      </c>
      <c r="F1302" t="s">
        <v>62</v>
      </c>
      <c r="G1302" t="s">
        <v>259</v>
      </c>
      <c r="H1302" t="s">
        <v>83</v>
      </c>
      <c r="I1302" t="s">
        <v>126</v>
      </c>
      <c r="J1302" t="s">
        <v>42</v>
      </c>
      <c r="K1302" t="s">
        <v>43</v>
      </c>
      <c r="L1302" t="s">
        <v>44</v>
      </c>
      <c r="M1302" t="s">
        <v>64</v>
      </c>
      <c r="N1302">
        <v>5</v>
      </c>
      <c r="O1302" t="s">
        <v>2800</v>
      </c>
      <c r="P1302" t="s">
        <v>582</v>
      </c>
      <c r="Q1302">
        <v>3814738.31</v>
      </c>
      <c r="R1302" t="s">
        <v>48</v>
      </c>
      <c r="S1302" t="s">
        <v>35</v>
      </c>
      <c r="T1302" t="s">
        <v>35</v>
      </c>
      <c r="U1302" s="6">
        <v>3.9</v>
      </c>
    </row>
    <row r="1303" spans="1:21" x14ac:dyDescent="0.25">
      <c r="A1303" t="s">
        <v>2801</v>
      </c>
      <c r="B1303" s="1">
        <v>45695</v>
      </c>
      <c r="C1303" t="s">
        <v>81</v>
      </c>
      <c r="D1303" t="s">
        <v>23</v>
      </c>
      <c r="E1303" t="s">
        <v>82</v>
      </c>
      <c r="F1303" t="s">
        <v>90</v>
      </c>
      <c r="G1303" t="s">
        <v>20214</v>
      </c>
      <c r="H1303" t="s">
        <v>40</v>
      </c>
      <c r="I1303" t="s">
        <v>41</v>
      </c>
      <c r="J1303" t="s">
        <v>42</v>
      </c>
      <c r="K1303" t="s">
        <v>29</v>
      </c>
      <c r="L1303" t="s">
        <v>30</v>
      </c>
      <c r="M1303" t="s">
        <v>45</v>
      </c>
      <c r="N1303">
        <v>1</v>
      </c>
      <c r="O1303" t="s">
        <v>2802</v>
      </c>
      <c r="P1303" t="s">
        <v>163</v>
      </c>
      <c r="Q1303">
        <v>1148731.27</v>
      </c>
      <c r="R1303" t="s">
        <v>34</v>
      </c>
      <c r="S1303" t="s">
        <v>56</v>
      </c>
      <c r="T1303" t="s">
        <v>56</v>
      </c>
      <c r="U1303" s="6">
        <v>4.5999999999999996</v>
      </c>
    </row>
    <row r="1304" spans="1:21" x14ac:dyDescent="0.25">
      <c r="A1304" t="s">
        <v>2803</v>
      </c>
      <c r="B1304" s="1">
        <v>44957</v>
      </c>
      <c r="C1304" t="s">
        <v>98</v>
      </c>
      <c r="D1304" t="s">
        <v>23</v>
      </c>
      <c r="E1304" t="s">
        <v>99</v>
      </c>
      <c r="F1304" t="s">
        <v>58</v>
      </c>
      <c r="G1304" t="s">
        <v>214</v>
      </c>
      <c r="H1304" t="s">
        <v>83</v>
      </c>
      <c r="I1304" t="s">
        <v>126</v>
      </c>
      <c r="J1304" t="s">
        <v>42</v>
      </c>
      <c r="K1304" t="s">
        <v>72</v>
      </c>
      <c r="L1304" t="s">
        <v>44</v>
      </c>
      <c r="M1304" t="s">
        <v>53</v>
      </c>
      <c r="N1304">
        <v>1</v>
      </c>
      <c r="O1304" t="s">
        <v>2804</v>
      </c>
      <c r="P1304" t="s">
        <v>516</v>
      </c>
      <c r="Q1304">
        <v>718009.87</v>
      </c>
      <c r="R1304" t="s">
        <v>34</v>
      </c>
      <c r="S1304" t="s">
        <v>35</v>
      </c>
      <c r="T1304" t="s">
        <v>35</v>
      </c>
      <c r="U1304" s="6">
        <v>4.4000000000000004</v>
      </c>
    </row>
    <row r="1305" spans="1:21" x14ac:dyDescent="0.25">
      <c r="A1305" t="s">
        <v>2805</v>
      </c>
      <c r="B1305" s="1">
        <v>45682</v>
      </c>
      <c r="C1305" t="s">
        <v>88</v>
      </c>
      <c r="D1305" t="s">
        <v>23</v>
      </c>
      <c r="E1305" t="s">
        <v>89</v>
      </c>
      <c r="F1305" t="s">
        <v>62</v>
      </c>
      <c r="G1305" t="s">
        <v>20199</v>
      </c>
      <c r="H1305" t="s">
        <v>104</v>
      </c>
      <c r="I1305" t="s">
        <v>138</v>
      </c>
      <c r="J1305" t="s">
        <v>42</v>
      </c>
      <c r="K1305" t="s">
        <v>29</v>
      </c>
      <c r="L1305" t="s">
        <v>44</v>
      </c>
      <c r="M1305" t="s">
        <v>113</v>
      </c>
      <c r="N1305">
        <v>5</v>
      </c>
      <c r="O1305" t="s">
        <v>2806</v>
      </c>
      <c r="P1305" t="s">
        <v>309</v>
      </c>
      <c r="Q1305">
        <v>4845648.03</v>
      </c>
      <c r="R1305" t="s">
        <v>34</v>
      </c>
      <c r="S1305" t="s">
        <v>56</v>
      </c>
      <c r="T1305" t="s">
        <v>56</v>
      </c>
      <c r="U1305" s="6">
        <v>3.7</v>
      </c>
    </row>
    <row r="1306" spans="1:21" x14ac:dyDescent="0.25">
      <c r="A1306" t="s">
        <v>2807</v>
      </c>
      <c r="B1306" s="1">
        <v>45570</v>
      </c>
      <c r="C1306" t="s">
        <v>88</v>
      </c>
      <c r="D1306" t="s">
        <v>23</v>
      </c>
      <c r="E1306" t="s">
        <v>112</v>
      </c>
      <c r="F1306" t="s">
        <v>69</v>
      </c>
      <c r="G1306" t="s">
        <v>20210</v>
      </c>
      <c r="H1306" t="s">
        <v>83</v>
      </c>
      <c r="I1306" t="s">
        <v>126</v>
      </c>
      <c r="J1306" t="s">
        <v>42</v>
      </c>
      <c r="K1306" t="s">
        <v>72</v>
      </c>
      <c r="L1306" t="s">
        <v>30</v>
      </c>
      <c r="M1306" t="s">
        <v>64</v>
      </c>
      <c r="N1306">
        <v>2</v>
      </c>
      <c r="O1306" t="s">
        <v>2808</v>
      </c>
      <c r="P1306" t="s">
        <v>656</v>
      </c>
      <c r="Q1306">
        <v>1610986.81</v>
      </c>
      <c r="R1306" t="s">
        <v>48</v>
      </c>
      <c r="S1306" t="s">
        <v>35</v>
      </c>
      <c r="T1306" t="s">
        <v>56</v>
      </c>
      <c r="U1306" s="6">
        <v>3.8</v>
      </c>
    </row>
    <row r="1307" spans="1:21" x14ac:dyDescent="0.25">
      <c r="A1307" t="s">
        <v>2809</v>
      </c>
      <c r="B1307" s="1">
        <v>45525</v>
      </c>
      <c r="C1307" t="s">
        <v>22</v>
      </c>
      <c r="D1307" t="s">
        <v>23</v>
      </c>
      <c r="E1307" t="s">
        <v>24</v>
      </c>
      <c r="F1307" t="s">
        <v>25</v>
      </c>
      <c r="G1307" t="s">
        <v>474</v>
      </c>
      <c r="H1307" t="s">
        <v>26</v>
      </c>
      <c r="I1307" t="s">
        <v>27</v>
      </c>
      <c r="J1307" t="s">
        <v>28</v>
      </c>
      <c r="K1307" t="s">
        <v>43</v>
      </c>
      <c r="L1307" t="s">
        <v>30</v>
      </c>
      <c r="M1307" t="s">
        <v>113</v>
      </c>
      <c r="N1307">
        <v>1</v>
      </c>
      <c r="O1307" t="s">
        <v>2810</v>
      </c>
      <c r="P1307" t="s">
        <v>96</v>
      </c>
      <c r="Q1307">
        <v>1133511.3</v>
      </c>
      <c r="R1307" t="s">
        <v>48</v>
      </c>
      <c r="S1307" t="s">
        <v>56</v>
      </c>
      <c r="T1307" t="s">
        <v>35</v>
      </c>
      <c r="U1307" s="6">
        <v>4.5</v>
      </c>
    </row>
    <row r="1308" spans="1:21" x14ac:dyDescent="0.25">
      <c r="A1308" t="s">
        <v>2811</v>
      </c>
      <c r="B1308" s="1">
        <v>45470</v>
      </c>
      <c r="C1308" t="s">
        <v>50</v>
      </c>
      <c r="D1308" t="s">
        <v>23</v>
      </c>
      <c r="E1308" t="s">
        <v>130</v>
      </c>
      <c r="F1308" t="s">
        <v>69</v>
      </c>
      <c r="G1308" t="s">
        <v>20215</v>
      </c>
      <c r="H1308" t="s">
        <v>26</v>
      </c>
      <c r="I1308" t="s">
        <v>151</v>
      </c>
      <c r="J1308" t="s">
        <v>42</v>
      </c>
      <c r="K1308" t="s">
        <v>43</v>
      </c>
      <c r="L1308" t="s">
        <v>30</v>
      </c>
      <c r="M1308" t="s">
        <v>31</v>
      </c>
      <c r="N1308">
        <v>4</v>
      </c>
      <c r="O1308" t="s">
        <v>2812</v>
      </c>
      <c r="P1308" t="s">
        <v>228</v>
      </c>
      <c r="Q1308">
        <v>3977205.08</v>
      </c>
      <c r="R1308" t="s">
        <v>48</v>
      </c>
      <c r="S1308" t="s">
        <v>56</v>
      </c>
      <c r="T1308" t="s">
        <v>35</v>
      </c>
      <c r="U1308" s="6">
        <v>4.8</v>
      </c>
    </row>
    <row r="1309" spans="1:21" x14ac:dyDescent="0.25">
      <c r="A1309" t="s">
        <v>2813</v>
      </c>
      <c r="B1309" s="1">
        <v>45882</v>
      </c>
      <c r="C1309" t="s">
        <v>50</v>
      </c>
      <c r="D1309" t="s">
        <v>23</v>
      </c>
      <c r="E1309" t="s">
        <v>51</v>
      </c>
      <c r="F1309" t="s">
        <v>76</v>
      </c>
      <c r="G1309" t="s">
        <v>20201</v>
      </c>
      <c r="H1309" t="s">
        <v>40</v>
      </c>
      <c r="I1309" t="s">
        <v>41</v>
      </c>
      <c r="J1309" t="s">
        <v>42</v>
      </c>
      <c r="K1309" t="s">
        <v>29</v>
      </c>
      <c r="L1309" t="s">
        <v>44</v>
      </c>
      <c r="M1309" t="s">
        <v>77</v>
      </c>
      <c r="N1309">
        <v>2</v>
      </c>
      <c r="O1309" t="s">
        <v>2814</v>
      </c>
      <c r="P1309" t="s">
        <v>169</v>
      </c>
      <c r="Q1309">
        <v>2273813.87</v>
      </c>
      <c r="R1309" t="s">
        <v>48</v>
      </c>
      <c r="S1309" t="s">
        <v>35</v>
      </c>
      <c r="T1309" t="s">
        <v>35</v>
      </c>
      <c r="U1309" s="6">
        <v>4.5</v>
      </c>
    </row>
    <row r="1310" spans="1:21" x14ac:dyDescent="0.25">
      <c r="A1310" t="s">
        <v>2815</v>
      </c>
      <c r="B1310" s="1">
        <v>44988</v>
      </c>
      <c r="C1310" t="s">
        <v>81</v>
      </c>
      <c r="D1310" t="s">
        <v>23</v>
      </c>
      <c r="E1310" t="s">
        <v>82</v>
      </c>
      <c r="F1310" t="s">
        <v>39</v>
      </c>
      <c r="G1310" t="s">
        <v>20204</v>
      </c>
      <c r="H1310" t="s">
        <v>83</v>
      </c>
      <c r="I1310" t="s">
        <v>126</v>
      </c>
      <c r="J1310" t="s">
        <v>42</v>
      </c>
      <c r="K1310" t="s">
        <v>29</v>
      </c>
      <c r="L1310" t="s">
        <v>44</v>
      </c>
      <c r="M1310" t="s">
        <v>53</v>
      </c>
      <c r="N1310">
        <v>2</v>
      </c>
      <c r="O1310" t="s">
        <v>2816</v>
      </c>
      <c r="P1310" t="s">
        <v>375</v>
      </c>
      <c r="Q1310">
        <v>1417298.42</v>
      </c>
      <c r="R1310" t="s">
        <v>34</v>
      </c>
      <c r="S1310" t="s">
        <v>56</v>
      </c>
      <c r="T1310" t="s">
        <v>56</v>
      </c>
      <c r="U1310" s="6">
        <v>4.2</v>
      </c>
    </row>
    <row r="1311" spans="1:21" x14ac:dyDescent="0.25">
      <c r="A1311" t="s">
        <v>2817</v>
      </c>
      <c r="B1311" s="1">
        <v>45426</v>
      </c>
      <c r="C1311" t="s">
        <v>98</v>
      </c>
      <c r="D1311" t="s">
        <v>23</v>
      </c>
      <c r="E1311" t="s">
        <v>103</v>
      </c>
      <c r="F1311" t="s">
        <v>62</v>
      </c>
      <c r="G1311" t="s">
        <v>518</v>
      </c>
      <c r="H1311" t="s">
        <v>40</v>
      </c>
      <c r="I1311" t="s">
        <v>41</v>
      </c>
      <c r="J1311" t="s">
        <v>42</v>
      </c>
      <c r="K1311" t="s">
        <v>29</v>
      </c>
      <c r="L1311" t="s">
        <v>30</v>
      </c>
      <c r="M1311" t="s">
        <v>31</v>
      </c>
      <c r="N1311">
        <v>4</v>
      </c>
      <c r="O1311" t="s">
        <v>2818</v>
      </c>
      <c r="P1311" t="s">
        <v>96</v>
      </c>
      <c r="Q1311">
        <v>5219323.54</v>
      </c>
      <c r="R1311" t="s">
        <v>48</v>
      </c>
      <c r="S1311" t="s">
        <v>56</v>
      </c>
      <c r="T1311" t="s">
        <v>35</v>
      </c>
      <c r="U1311" s="6">
        <v>4.0999999999999996</v>
      </c>
    </row>
    <row r="1312" spans="1:21" x14ac:dyDescent="0.25">
      <c r="A1312" t="s">
        <v>2819</v>
      </c>
      <c r="B1312" s="1">
        <v>45113</v>
      </c>
      <c r="C1312" t="s">
        <v>22</v>
      </c>
      <c r="D1312" t="s">
        <v>23</v>
      </c>
      <c r="E1312" t="s">
        <v>24</v>
      </c>
      <c r="F1312" t="s">
        <v>76</v>
      </c>
      <c r="G1312" t="s">
        <v>316</v>
      </c>
      <c r="H1312" t="s">
        <v>40</v>
      </c>
      <c r="I1312" t="s">
        <v>63</v>
      </c>
      <c r="J1312" t="s">
        <v>42</v>
      </c>
      <c r="K1312" t="s">
        <v>43</v>
      </c>
      <c r="L1312" t="s">
        <v>44</v>
      </c>
      <c r="M1312" t="s">
        <v>64</v>
      </c>
      <c r="N1312">
        <v>5</v>
      </c>
      <c r="O1312" t="s">
        <v>2820</v>
      </c>
      <c r="P1312" t="s">
        <v>124</v>
      </c>
      <c r="Q1312">
        <v>4788963.43</v>
      </c>
      <c r="R1312" t="s">
        <v>48</v>
      </c>
      <c r="S1312" t="s">
        <v>56</v>
      </c>
      <c r="T1312" t="s">
        <v>35</v>
      </c>
      <c r="U1312" s="6">
        <v>4</v>
      </c>
    </row>
    <row r="1313" spans="1:21" x14ac:dyDescent="0.25">
      <c r="A1313" t="s">
        <v>2821</v>
      </c>
      <c r="B1313" s="1">
        <v>45763</v>
      </c>
      <c r="C1313" t="s">
        <v>98</v>
      </c>
      <c r="D1313" t="s">
        <v>23</v>
      </c>
      <c r="E1313" t="s">
        <v>99</v>
      </c>
      <c r="F1313" t="s">
        <v>190</v>
      </c>
      <c r="G1313" t="s">
        <v>155</v>
      </c>
      <c r="H1313" t="s">
        <v>166</v>
      </c>
      <c r="I1313" t="s">
        <v>173</v>
      </c>
      <c r="J1313" t="s">
        <v>174</v>
      </c>
      <c r="K1313" t="s">
        <v>43</v>
      </c>
      <c r="L1313" t="s">
        <v>30</v>
      </c>
      <c r="M1313" t="s">
        <v>113</v>
      </c>
      <c r="N1313">
        <v>4</v>
      </c>
      <c r="O1313" t="s">
        <v>2822</v>
      </c>
      <c r="P1313" t="s">
        <v>840</v>
      </c>
      <c r="Q1313">
        <v>2701808.69</v>
      </c>
      <c r="R1313" t="s">
        <v>48</v>
      </c>
      <c r="S1313" t="s">
        <v>56</v>
      </c>
      <c r="T1313" t="s">
        <v>35</v>
      </c>
      <c r="U1313" s="6">
        <v>4</v>
      </c>
    </row>
    <row r="1314" spans="1:21" x14ac:dyDescent="0.25">
      <c r="A1314" t="s">
        <v>2823</v>
      </c>
      <c r="B1314" s="1">
        <v>44965</v>
      </c>
      <c r="C1314" t="s">
        <v>22</v>
      </c>
      <c r="D1314" t="s">
        <v>23</v>
      </c>
      <c r="E1314" t="s">
        <v>24</v>
      </c>
      <c r="F1314" t="s">
        <v>58</v>
      </c>
      <c r="G1314" t="s">
        <v>20209</v>
      </c>
      <c r="H1314" t="s">
        <v>70</v>
      </c>
      <c r="I1314" t="s">
        <v>71</v>
      </c>
      <c r="J1314" t="s">
        <v>28</v>
      </c>
      <c r="K1314" t="s">
        <v>72</v>
      </c>
      <c r="L1314" t="s">
        <v>30</v>
      </c>
      <c r="M1314" t="s">
        <v>77</v>
      </c>
      <c r="N1314">
        <v>1</v>
      </c>
      <c r="O1314" t="s">
        <v>2824</v>
      </c>
      <c r="P1314" t="s">
        <v>178</v>
      </c>
      <c r="Q1314">
        <v>909668.49</v>
      </c>
      <c r="R1314" t="s">
        <v>48</v>
      </c>
      <c r="S1314" t="s">
        <v>35</v>
      </c>
      <c r="T1314" t="s">
        <v>35</v>
      </c>
      <c r="U1314" s="6">
        <v>3.9</v>
      </c>
    </row>
    <row r="1315" spans="1:21" x14ac:dyDescent="0.25">
      <c r="A1315" t="s">
        <v>2825</v>
      </c>
      <c r="B1315" s="1">
        <v>45031</v>
      </c>
      <c r="C1315" t="s">
        <v>88</v>
      </c>
      <c r="D1315" t="s">
        <v>23</v>
      </c>
      <c r="E1315" t="s">
        <v>112</v>
      </c>
      <c r="F1315" t="s">
        <v>90</v>
      </c>
      <c r="G1315" t="s">
        <v>20204</v>
      </c>
      <c r="H1315" t="s">
        <v>166</v>
      </c>
      <c r="I1315" t="s">
        <v>167</v>
      </c>
      <c r="J1315" t="s">
        <v>42</v>
      </c>
      <c r="K1315" t="s">
        <v>29</v>
      </c>
      <c r="L1315" t="s">
        <v>44</v>
      </c>
      <c r="M1315" t="s">
        <v>53</v>
      </c>
      <c r="N1315">
        <v>2</v>
      </c>
      <c r="O1315" t="s">
        <v>2826</v>
      </c>
      <c r="P1315" t="s">
        <v>92</v>
      </c>
      <c r="Q1315">
        <v>1709158.22</v>
      </c>
      <c r="R1315" t="s">
        <v>34</v>
      </c>
      <c r="S1315" t="s">
        <v>35</v>
      </c>
      <c r="T1315" t="s">
        <v>56</v>
      </c>
      <c r="U1315" s="6">
        <v>4.7</v>
      </c>
    </row>
    <row r="1316" spans="1:21" x14ac:dyDescent="0.25">
      <c r="A1316" t="s">
        <v>2827</v>
      </c>
      <c r="B1316" s="1">
        <v>45701</v>
      </c>
      <c r="C1316" t="s">
        <v>37</v>
      </c>
      <c r="D1316" t="s">
        <v>23</v>
      </c>
      <c r="E1316" t="s">
        <v>68</v>
      </c>
      <c r="F1316" t="s">
        <v>39</v>
      </c>
      <c r="G1316" t="s">
        <v>203</v>
      </c>
      <c r="H1316" t="s">
        <v>83</v>
      </c>
      <c r="I1316" t="s">
        <v>126</v>
      </c>
      <c r="J1316" t="s">
        <v>42</v>
      </c>
      <c r="K1316" t="s">
        <v>43</v>
      </c>
      <c r="L1316" t="s">
        <v>30</v>
      </c>
      <c r="M1316" t="s">
        <v>113</v>
      </c>
      <c r="N1316">
        <v>4</v>
      </c>
      <c r="O1316" t="s">
        <v>2828</v>
      </c>
      <c r="P1316" t="s">
        <v>840</v>
      </c>
      <c r="Q1316">
        <v>3051607.02</v>
      </c>
      <c r="R1316" t="s">
        <v>48</v>
      </c>
      <c r="S1316" t="s">
        <v>56</v>
      </c>
      <c r="T1316" t="s">
        <v>56</v>
      </c>
      <c r="U1316" s="6">
        <v>4.8</v>
      </c>
    </row>
    <row r="1317" spans="1:21" x14ac:dyDescent="0.25">
      <c r="A1317" t="s">
        <v>2829</v>
      </c>
      <c r="B1317" s="1">
        <v>45066</v>
      </c>
      <c r="C1317" t="s">
        <v>50</v>
      </c>
      <c r="D1317" t="s">
        <v>23</v>
      </c>
      <c r="E1317" t="s">
        <v>51</v>
      </c>
      <c r="F1317" t="s">
        <v>76</v>
      </c>
      <c r="G1317" t="s">
        <v>142</v>
      </c>
      <c r="H1317" t="s">
        <v>40</v>
      </c>
      <c r="I1317" t="s">
        <v>63</v>
      </c>
      <c r="J1317" t="s">
        <v>42</v>
      </c>
      <c r="K1317" t="s">
        <v>29</v>
      </c>
      <c r="L1317" t="s">
        <v>44</v>
      </c>
      <c r="M1317" t="s">
        <v>77</v>
      </c>
      <c r="N1317">
        <v>3</v>
      </c>
      <c r="O1317" t="s">
        <v>2830</v>
      </c>
      <c r="P1317" t="s">
        <v>290</v>
      </c>
      <c r="Q1317">
        <v>2583340.85</v>
      </c>
      <c r="R1317" t="s">
        <v>34</v>
      </c>
      <c r="S1317" t="s">
        <v>56</v>
      </c>
      <c r="T1317" t="s">
        <v>35</v>
      </c>
      <c r="U1317" s="6">
        <v>4.7</v>
      </c>
    </row>
    <row r="1318" spans="1:21" x14ac:dyDescent="0.25">
      <c r="A1318" t="s">
        <v>2831</v>
      </c>
      <c r="B1318" s="1">
        <v>45442</v>
      </c>
      <c r="C1318" t="s">
        <v>88</v>
      </c>
      <c r="D1318" t="s">
        <v>23</v>
      </c>
      <c r="E1318" t="s">
        <v>112</v>
      </c>
      <c r="F1318" t="s">
        <v>25</v>
      </c>
      <c r="G1318" t="s">
        <v>137</v>
      </c>
      <c r="H1318" t="s">
        <v>40</v>
      </c>
      <c r="I1318" t="s">
        <v>63</v>
      </c>
      <c r="J1318" t="s">
        <v>42</v>
      </c>
      <c r="K1318" t="s">
        <v>29</v>
      </c>
      <c r="L1318" t="s">
        <v>30</v>
      </c>
      <c r="M1318" t="s">
        <v>113</v>
      </c>
      <c r="N1318">
        <v>2</v>
      </c>
      <c r="O1318" t="s">
        <v>2832</v>
      </c>
      <c r="P1318" t="s">
        <v>516</v>
      </c>
      <c r="Q1318">
        <v>1738204.11</v>
      </c>
      <c r="R1318" t="s">
        <v>48</v>
      </c>
      <c r="S1318" t="s">
        <v>56</v>
      </c>
      <c r="T1318" t="s">
        <v>56</v>
      </c>
      <c r="U1318" s="6">
        <v>4.9000000000000004</v>
      </c>
    </row>
    <row r="1319" spans="1:21" x14ac:dyDescent="0.25">
      <c r="A1319" t="s">
        <v>2833</v>
      </c>
      <c r="B1319" s="1">
        <v>45776</v>
      </c>
      <c r="C1319" t="s">
        <v>98</v>
      </c>
      <c r="D1319" t="s">
        <v>23</v>
      </c>
      <c r="E1319" t="s">
        <v>103</v>
      </c>
      <c r="F1319" t="s">
        <v>90</v>
      </c>
      <c r="G1319" t="s">
        <v>20199</v>
      </c>
      <c r="H1319" t="s">
        <v>166</v>
      </c>
      <c r="I1319" t="s">
        <v>167</v>
      </c>
      <c r="J1319" t="s">
        <v>42</v>
      </c>
      <c r="K1319" t="s">
        <v>43</v>
      </c>
      <c r="L1319" t="s">
        <v>30</v>
      </c>
      <c r="M1319" t="s">
        <v>113</v>
      </c>
      <c r="N1319">
        <v>3</v>
      </c>
      <c r="O1319" t="s">
        <v>2834</v>
      </c>
      <c r="P1319" t="s">
        <v>212</v>
      </c>
      <c r="Q1319">
        <v>2495220.13</v>
      </c>
      <c r="R1319" t="s">
        <v>34</v>
      </c>
      <c r="S1319" t="s">
        <v>35</v>
      </c>
      <c r="T1319" t="s">
        <v>56</v>
      </c>
      <c r="U1319" s="6">
        <v>3.8</v>
      </c>
    </row>
    <row r="1320" spans="1:21" x14ac:dyDescent="0.25">
      <c r="A1320" t="s">
        <v>2835</v>
      </c>
      <c r="B1320" s="1">
        <v>45197</v>
      </c>
      <c r="C1320" t="s">
        <v>22</v>
      </c>
      <c r="D1320" t="s">
        <v>23</v>
      </c>
      <c r="E1320" t="s">
        <v>24</v>
      </c>
      <c r="F1320" t="s">
        <v>62</v>
      </c>
      <c r="G1320" t="s">
        <v>368</v>
      </c>
      <c r="H1320" t="s">
        <v>26</v>
      </c>
      <c r="I1320" t="s">
        <v>151</v>
      </c>
      <c r="J1320" t="s">
        <v>42</v>
      </c>
      <c r="K1320" t="s">
        <v>29</v>
      </c>
      <c r="L1320" t="s">
        <v>30</v>
      </c>
      <c r="M1320" t="s">
        <v>64</v>
      </c>
      <c r="N1320">
        <v>5</v>
      </c>
      <c r="O1320" t="s">
        <v>2836</v>
      </c>
      <c r="P1320" t="s">
        <v>33</v>
      </c>
      <c r="Q1320">
        <v>5034492.55</v>
      </c>
      <c r="R1320" t="s">
        <v>34</v>
      </c>
      <c r="S1320" t="s">
        <v>35</v>
      </c>
      <c r="T1320" t="s">
        <v>35</v>
      </c>
      <c r="U1320" s="6">
        <v>4.4000000000000004</v>
      </c>
    </row>
    <row r="1321" spans="1:21" x14ac:dyDescent="0.25">
      <c r="A1321" t="s">
        <v>2837</v>
      </c>
      <c r="B1321" s="1">
        <v>44994</v>
      </c>
      <c r="C1321" t="s">
        <v>22</v>
      </c>
      <c r="D1321" t="s">
        <v>23</v>
      </c>
      <c r="E1321" t="s">
        <v>24</v>
      </c>
      <c r="F1321" t="s">
        <v>39</v>
      </c>
      <c r="G1321" t="s">
        <v>20208</v>
      </c>
      <c r="H1321" t="s">
        <v>70</v>
      </c>
      <c r="I1321" t="s">
        <v>71</v>
      </c>
      <c r="J1321" t="s">
        <v>28</v>
      </c>
      <c r="K1321" t="s">
        <v>72</v>
      </c>
      <c r="L1321" t="s">
        <v>44</v>
      </c>
      <c r="M1321" t="s">
        <v>64</v>
      </c>
      <c r="N1321">
        <v>2</v>
      </c>
      <c r="O1321" t="s">
        <v>2838</v>
      </c>
      <c r="P1321" t="s">
        <v>526</v>
      </c>
      <c r="Q1321">
        <v>1523655.4</v>
      </c>
      <c r="R1321" t="s">
        <v>48</v>
      </c>
      <c r="S1321" t="s">
        <v>35</v>
      </c>
      <c r="T1321" t="s">
        <v>35</v>
      </c>
      <c r="U1321" s="6">
        <v>3.7</v>
      </c>
    </row>
    <row r="1322" spans="1:21" x14ac:dyDescent="0.25">
      <c r="A1322" t="s">
        <v>2839</v>
      </c>
      <c r="B1322" s="1">
        <v>45243</v>
      </c>
      <c r="C1322" t="s">
        <v>50</v>
      </c>
      <c r="D1322" t="s">
        <v>23</v>
      </c>
      <c r="E1322" t="s">
        <v>51</v>
      </c>
      <c r="F1322" t="s">
        <v>25</v>
      </c>
      <c r="G1322" t="s">
        <v>20204</v>
      </c>
      <c r="H1322" t="s">
        <v>83</v>
      </c>
      <c r="I1322" t="s">
        <v>126</v>
      </c>
      <c r="J1322" t="s">
        <v>42</v>
      </c>
      <c r="K1322" t="s">
        <v>43</v>
      </c>
      <c r="L1322" t="s">
        <v>30</v>
      </c>
      <c r="M1322" t="s">
        <v>45</v>
      </c>
      <c r="N1322">
        <v>1</v>
      </c>
      <c r="O1322" t="s">
        <v>2840</v>
      </c>
      <c r="P1322" t="s">
        <v>255</v>
      </c>
      <c r="Q1322">
        <v>753396.58</v>
      </c>
      <c r="R1322" t="s">
        <v>48</v>
      </c>
      <c r="S1322" t="s">
        <v>35</v>
      </c>
      <c r="T1322" t="s">
        <v>56</v>
      </c>
      <c r="U1322" s="6">
        <v>3.7</v>
      </c>
    </row>
    <row r="1323" spans="1:21" x14ac:dyDescent="0.25">
      <c r="A1323" t="s">
        <v>2841</v>
      </c>
      <c r="B1323" s="1">
        <v>45434</v>
      </c>
      <c r="C1323" t="s">
        <v>88</v>
      </c>
      <c r="D1323" t="s">
        <v>23</v>
      </c>
      <c r="E1323" t="s">
        <v>112</v>
      </c>
      <c r="F1323" t="s">
        <v>90</v>
      </c>
      <c r="G1323" t="s">
        <v>259</v>
      </c>
      <c r="H1323" t="s">
        <v>83</v>
      </c>
      <c r="I1323" t="s">
        <v>84</v>
      </c>
      <c r="J1323" t="s">
        <v>42</v>
      </c>
      <c r="K1323" t="s">
        <v>43</v>
      </c>
      <c r="L1323" t="s">
        <v>44</v>
      </c>
      <c r="M1323" t="s">
        <v>31</v>
      </c>
      <c r="N1323">
        <v>2</v>
      </c>
      <c r="O1323" t="s">
        <v>2842</v>
      </c>
      <c r="P1323" t="s">
        <v>656</v>
      </c>
      <c r="Q1323">
        <v>1780790.25</v>
      </c>
      <c r="R1323" t="s">
        <v>48</v>
      </c>
      <c r="S1323" t="s">
        <v>35</v>
      </c>
      <c r="T1323" t="s">
        <v>35</v>
      </c>
      <c r="U1323" s="6">
        <v>4.0999999999999996</v>
      </c>
    </row>
    <row r="1324" spans="1:21" x14ac:dyDescent="0.25">
      <c r="A1324" t="s">
        <v>2843</v>
      </c>
      <c r="B1324" s="1">
        <v>45631</v>
      </c>
      <c r="C1324" t="s">
        <v>37</v>
      </c>
      <c r="D1324" t="s">
        <v>23</v>
      </c>
      <c r="E1324" t="s">
        <v>38</v>
      </c>
      <c r="F1324" t="s">
        <v>190</v>
      </c>
      <c r="G1324" t="s">
        <v>20201</v>
      </c>
      <c r="H1324" t="s">
        <v>26</v>
      </c>
      <c r="I1324" t="s">
        <v>151</v>
      </c>
      <c r="J1324" t="s">
        <v>42</v>
      </c>
      <c r="K1324" t="s">
        <v>43</v>
      </c>
      <c r="L1324" t="s">
        <v>44</v>
      </c>
      <c r="M1324" t="s">
        <v>31</v>
      </c>
      <c r="N1324">
        <v>3</v>
      </c>
      <c r="O1324" t="s">
        <v>2844</v>
      </c>
      <c r="P1324" t="s">
        <v>160</v>
      </c>
      <c r="Q1324">
        <v>3109710.05</v>
      </c>
      <c r="R1324" t="s">
        <v>34</v>
      </c>
      <c r="S1324" t="s">
        <v>56</v>
      </c>
      <c r="T1324" t="s">
        <v>56</v>
      </c>
      <c r="U1324" s="6">
        <v>4.5</v>
      </c>
    </row>
    <row r="1325" spans="1:21" x14ac:dyDescent="0.25">
      <c r="A1325" t="s">
        <v>2845</v>
      </c>
      <c r="B1325" s="1">
        <v>45169</v>
      </c>
      <c r="C1325" t="s">
        <v>98</v>
      </c>
      <c r="D1325" t="s">
        <v>23</v>
      </c>
      <c r="E1325" t="s">
        <v>103</v>
      </c>
      <c r="F1325" t="s">
        <v>190</v>
      </c>
      <c r="G1325" t="s">
        <v>265</v>
      </c>
      <c r="H1325" t="s">
        <v>166</v>
      </c>
      <c r="I1325" t="s">
        <v>173</v>
      </c>
      <c r="J1325" t="s">
        <v>174</v>
      </c>
      <c r="K1325" t="s">
        <v>72</v>
      </c>
      <c r="L1325" t="s">
        <v>30</v>
      </c>
      <c r="M1325" t="s">
        <v>31</v>
      </c>
      <c r="N1325">
        <v>1</v>
      </c>
      <c r="O1325" t="s">
        <v>2846</v>
      </c>
      <c r="P1325" t="s">
        <v>206</v>
      </c>
      <c r="Q1325">
        <v>621230.26</v>
      </c>
      <c r="R1325" t="s">
        <v>48</v>
      </c>
      <c r="S1325" t="s">
        <v>35</v>
      </c>
      <c r="T1325" t="s">
        <v>56</v>
      </c>
      <c r="U1325" s="6">
        <v>4.9000000000000004</v>
      </c>
    </row>
    <row r="1326" spans="1:21" x14ac:dyDescent="0.25">
      <c r="A1326" t="s">
        <v>2847</v>
      </c>
      <c r="B1326" s="1">
        <v>44988</v>
      </c>
      <c r="C1326" t="s">
        <v>81</v>
      </c>
      <c r="D1326" t="s">
        <v>23</v>
      </c>
      <c r="E1326" t="s">
        <v>82</v>
      </c>
      <c r="F1326" t="s">
        <v>25</v>
      </c>
      <c r="G1326" t="s">
        <v>596</v>
      </c>
      <c r="H1326" t="s">
        <v>26</v>
      </c>
      <c r="I1326" t="s">
        <v>94</v>
      </c>
      <c r="J1326" t="s">
        <v>42</v>
      </c>
      <c r="K1326" t="s">
        <v>43</v>
      </c>
      <c r="L1326" t="s">
        <v>30</v>
      </c>
      <c r="M1326" t="s">
        <v>45</v>
      </c>
      <c r="N1326">
        <v>4</v>
      </c>
      <c r="O1326" t="s">
        <v>2848</v>
      </c>
      <c r="P1326" t="s">
        <v>270</v>
      </c>
      <c r="Q1326">
        <v>6403849.5499999998</v>
      </c>
      <c r="R1326" t="s">
        <v>34</v>
      </c>
      <c r="S1326" t="s">
        <v>35</v>
      </c>
      <c r="T1326" t="s">
        <v>56</v>
      </c>
      <c r="U1326" s="6">
        <v>3.8</v>
      </c>
    </row>
    <row r="1327" spans="1:21" x14ac:dyDescent="0.25">
      <c r="A1327" t="s">
        <v>2849</v>
      </c>
      <c r="B1327" s="1">
        <v>45136</v>
      </c>
      <c r="C1327" t="s">
        <v>88</v>
      </c>
      <c r="D1327" t="s">
        <v>23</v>
      </c>
      <c r="E1327" t="s">
        <v>89</v>
      </c>
      <c r="F1327" t="s">
        <v>190</v>
      </c>
      <c r="G1327" t="s">
        <v>203</v>
      </c>
      <c r="H1327" t="s">
        <v>166</v>
      </c>
      <c r="I1327" t="s">
        <v>173</v>
      </c>
      <c r="J1327" t="s">
        <v>174</v>
      </c>
      <c r="K1327" t="s">
        <v>43</v>
      </c>
      <c r="L1327" t="s">
        <v>44</v>
      </c>
      <c r="M1327" t="s">
        <v>31</v>
      </c>
      <c r="N1327">
        <v>4</v>
      </c>
      <c r="O1327" t="s">
        <v>2850</v>
      </c>
      <c r="P1327" t="s">
        <v>482</v>
      </c>
      <c r="Q1327">
        <v>2412261.0299999998</v>
      </c>
      <c r="R1327" t="s">
        <v>48</v>
      </c>
      <c r="S1327" t="s">
        <v>56</v>
      </c>
      <c r="T1327" t="s">
        <v>35</v>
      </c>
      <c r="U1327" s="6">
        <v>3.8</v>
      </c>
    </row>
    <row r="1328" spans="1:21" x14ac:dyDescent="0.25">
      <c r="A1328" t="s">
        <v>2851</v>
      </c>
      <c r="B1328" s="1">
        <v>45434</v>
      </c>
      <c r="C1328" t="s">
        <v>37</v>
      </c>
      <c r="D1328" t="s">
        <v>23</v>
      </c>
      <c r="E1328" t="s">
        <v>68</v>
      </c>
      <c r="F1328" t="s">
        <v>25</v>
      </c>
      <c r="G1328" t="s">
        <v>203</v>
      </c>
      <c r="H1328" t="s">
        <v>104</v>
      </c>
      <c r="I1328" t="s">
        <v>240</v>
      </c>
      <c r="J1328" t="s">
        <v>174</v>
      </c>
      <c r="K1328" t="s">
        <v>43</v>
      </c>
      <c r="L1328" t="s">
        <v>30</v>
      </c>
      <c r="M1328" t="s">
        <v>53</v>
      </c>
      <c r="N1328">
        <v>3</v>
      </c>
      <c r="O1328" t="s">
        <v>2852</v>
      </c>
      <c r="P1328" t="s">
        <v>121</v>
      </c>
      <c r="Q1328">
        <v>2063519.71</v>
      </c>
      <c r="R1328" t="s">
        <v>34</v>
      </c>
      <c r="S1328" t="s">
        <v>56</v>
      </c>
      <c r="T1328" t="s">
        <v>56</v>
      </c>
      <c r="U1328" s="6">
        <v>4</v>
      </c>
    </row>
    <row r="1329" spans="1:21" x14ac:dyDescent="0.25">
      <c r="A1329" t="s">
        <v>2853</v>
      </c>
      <c r="B1329" s="1">
        <v>45851</v>
      </c>
      <c r="C1329" t="s">
        <v>88</v>
      </c>
      <c r="D1329" t="s">
        <v>23</v>
      </c>
      <c r="E1329" t="s">
        <v>89</v>
      </c>
      <c r="F1329" t="s">
        <v>62</v>
      </c>
      <c r="G1329" t="s">
        <v>244</v>
      </c>
      <c r="H1329" t="s">
        <v>166</v>
      </c>
      <c r="I1329" t="s">
        <v>173</v>
      </c>
      <c r="J1329" t="s">
        <v>174</v>
      </c>
      <c r="K1329" t="s">
        <v>29</v>
      </c>
      <c r="L1329" t="s">
        <v>30</v>
      </c>
      <c r="M1329" t="s">
        <v>31</v>
      </c>
      <c r="N1329">
        <v>3</v>
      </c>
      <c r="O1329" t="s">
        <v>2854</v>
      </c>
      <c r="P1329" t="s">
        <v>121</v>
      </c>
      <c r="Q1329">
        <v>1751555.6</v>
      </c>
      <c r="R1329" t="s">
        <v>48</v>
      </c>
      <c r="S1329" t="s">
        <v>35</v>
      </c>
      <c r="T1329" t="s">
        <v>35</v>
      </c>
      <c r="U1329" s="6">
        <v>4</v>
      </c>
    </row>
    <row r="1330" spans="1:21" x14ac:dyDescent="0.25">
      <c r="A1330" t="s">
        <v>2855</v>
      </c>
      <c r="B1330" s="1">
        <v>45770</v>
      </c>
      <c r="C1330" t="s">
        <v>98</v>
      </c>
      <c r="D1330" t="s">
        <v>23</v>
      </c>
      <c r="E1330" t="s">
        <v>99</v>
      </c>
      <c r="F1330" t="s">
        <v>76</v>
      </c>
      <c r="G1330" t="s">
        <v>299</v>
      </c>
      <c r="H1330" t="s">
        <v>26</v>
      </c>
      <c r="I1330" t="s">
        <v>151</v>
      </c>
      <c r="J1330" t="s">
        <v>42</v>
      </c>
      <c r="K1330" t="s">
        <v>43</v>
      </c>
      <c r="L1330" t="s">
        <v>44</v>
      </c>
      <c r="M1330" t="s">
        <v>113</v>
      </c>
      <c r="N1330">
        <v>1</v>
      </c>
      <c r="O1330" t="s">
        <v>2856</v>
      </c>
      <c r="P1330" t="s">
        <v>261</v>
      </c>
      <c r="Q1330">
        <v>1091494.99</v>
      </c>
      <c r="R1330" t="s">
        <v>34</v>
      </c>
      <c r="S1330" t="s">
        <v>35</v>
      </c>
      <c r="T1330" t="s">
        <v>35</v>
      </c>
      <c r="U1330" s="6">
        <v>4.0999999999999996</v>
      </c>
    </row>
    <row r="1331" spans="1:21" x14ac:dyDescent="0.25">
      <c r="A1331" t="s">
        <v>2857</v>
      </c>
      <c r="B1331" s="1">
        <v>45007</v>
      </c>
      <c r="C1331" t="s">
        <v>22</v>
      </c>
      <c r="D1331" t="s">
        <v>23</v>
      </c>
      <c r="E1331" t="s">
        <v>24</v>
      </c>
      <c r="F1331" t="s">
        <v>76</v>
      </c>
      <c r="G1331" t="s">
        <v>305</v>
      </c>
      <c r="H1331" t="s">
        <v>104</v>
      </c>
      <c r="I1331" t="s">
        <v>105</v>
      </c>
      <c r="J1331" t="s">
        <v>28</v>
      </c>
      <c r="K1331" t="s">
        <v>29</v>
      </c>
      <c r="L1331" t="s">
        <v>30</v>
      </c>
      <c r="M1331" t="s">
        <v>64</v>
      </c>
      <c r="N1331">
        <v>2</v>
      </c>
      <c r="O1331" t="s">
        <v>2858</v>
      </c>
      <c r="P1331" t="s">
        <v>124</v>
      </c>
      <c r="Q1331">
        <v>1773738.24</v>
      </c>
      <c r="R1331" t="s">
        <v>34</v>
      </c>
      <c r="S1331" t="s">
        <v>56</v>
      </c>
      <c r="T1331" t="s">
        <v>56</v>
      </c>
      <c r="U1331" s="6">
        <v>4.7</v>
      </c>
    </row>
    <row r="1332" spans="1:21" x14ac:dyDescent="0.25">
      <c r="A1332" t="s">
        <v>2859</v>
      </c>
      <c r="B1332" s="1">
        <v>45610</v>
      </c>
      <c r="C1332" t="s">
        <v>50</v>
      </c>
      <c r="D1332" t="s">
        <v>23</v>
      </c>
      <c r="E1332" t="s">
        <v>130</v>
      </c>
      <c r="F1332" t="s">
        <v>25</v>
      </c>
      <c r="G1332" t="s">
        <v>371</v>
      </c>
      <c r="H1332" t="s">
        <v>26</v>
      </c>
      <c r="I1332" t="s">
        <v>52</v>
      </c>
      <c r="J1332" t="s">
        <v>28</v>
      </c>
      <c r="K1332" t="s">
        <v>72</v>
      </c>
      <c r="L1332" t="s">
        <v>30</v>
      </c>
      <c r="M1332" t="s">
        <v>77</v>
      </c>
      <c r="N1332">
        <v>1</v>
      </c>
      <c r="O1332" t="s">
        <v>2860</v>
      </c>
      <c r="P1332" t="s">
        <v>437</v>
      </c>
      <c r="Q1332">
        <v>715997.96</v>
      </c>
      <c r="R1332" t="s">
        <v>48</v>
      </c>
      <c r="S1332" t="s">
        <v>56</v>
      </c>
      <c r="T1332" t="s">
        <v>56</v>
      </c>
      <c r="U1332" s="6">
        <v>4.5999999999999996</v>
      </c>
    </row>
    <row r="1333" spans="1:21" x14ac:dyDescent="0.25">
      <c r="A1333" t="s">
        <v>2861</v>
      </c>
      <c r="B1333" s="1">
        <v>45453</v>
      </c>
      <c r="C1333" t="s">
        <v>81</v>
      </c>
      <c r="D1333" t="s">
        <v>23</v>
      </c>
      <c r="E1333" t="s">
        <v>82</v>
      </c>
      <c r="F1333" t="s">
        <v>190</v>
      </c>
      <c r="G1333" t="s">
        <v>184</v>
      </c>
      <c r="H1333" t="s">
        <v>104</v>
      </c>
      <c r="I1333" t="s">
        <v>138</v>
      </c>
      <c r="J1333" t="s">
        <v>42</v>
      </c>
      <c r="K1333" t="s">
        <v>43</v>
      </c>
      <c r="L1333" t="s">
        <v>44</v>
      </c>
      <c r="M1333" t="s">
        <v>53</v>
      </c>
      <c r="N1333">
        <v>5</v>
      </c>
      <c r="O1333" t="s">
        <v>2862</v>
      </c>
      <c r="P1333" t="s">
        <v>333</v>
      </c>
      <c r="Q1333">
        <v>5270453.09</v>
      </c>
      <c r="R1333" t="s">
        <v>34</v>
      </c>
      <c r="S1333" t="s">
        <v>35</v>
      </c>
      <c r="T1333" t="s">
        <v>56</v>
      </c>
      <c r="U1333" s="6">
        <v>4</v>
      </c>
    </row>
    <row r="1334" spans="1:21" x14ac:dyDescent="0.25">
      <c r="A1334" t="s">
        <v>2863</v>
      </c>
      <c r="B1334" s="1">
        <v>45017</v>
      </c>
      <c r="C1334" t="s">
        <v>50</v>
      </c>
      <c r="D1334" t="s">
        <v>23</v>
      </c>
      <c r="E1334" t="s">
        <v>51</v>
      </c>
      <c r="F1334" t="s">
        <v>25</v>
      </c>
      <c r="G1334" t="s">
        <v>203</v>
      </c>
      <c r="H1334" t="s">
        <v>83</v>
      </c>
      <c r="I1334" t="s">
        <v>126</v>
      </c>
      <c r="J1334" t="s">
        <v>42</v>
      </c>
      <c r="K1334" t="s">
        <v>43</v>
      </c>
      <c r="L1334" t="s">
        <v>44</v>
      </c>
      <c r="M1334" t="s">
        <v>45</v>
      </c>
      <c r="N1334">
        <v>4</v>
      </c>
      <c r="O1334" t="s">
        <v>2864</v>
      </c>
      <c r="P1334" t="s">
        <v>493</v>
      </c>
      <c r="Q1334">
        <v>3170809.5</v>
      </c>
      <c r="R1334" t="s">
        <v>34</v>
      </c>
      <c r="S1334" t="s">
        <v>35</v>
      </c>
      <c r="T1334" t="s">
        <v>56</v>
      </c>
      <c r="U1334" s="6">
        <v>4</v>
      </c>
    </row>
    <row r="1335" spans="1:21" x14ac:dyDescent="0.25">
      <c r="A1335" t="s">
        <v>2865</v>
      </c>
      <c r="B1335" s="1">
        <v>45057</v>
      </c>
      <c r="C1335" t="s">
        <v>37</v>
      </c>
      <c r="D1335" t="s">
        <v>23</v>
      </c>
      <c r="E1335" t="s">
        <v>68</v>
      </c>
      <c r="F1335" t="s">
        <v>58</v>
      </c>
      <c r="G1335" t="s">
        <v>371</v>
      </c>
      <c r="H1335" t="s">
        <v>83</v>
      </c>
      <c r="I1335" t="s">
        <v>126</v>
      </c>
      <c r="J1335" t="s">
        <v>42</v>
      </c>
      <c r="K1335" t="s">
        <v>43</v>
      </c>
      <c r="L1335" t="s">
        <v>44</v>
      </c>
      <c r="M1335" t="s">
        <v>113</v>
      </c>
      <c r="N1335">
        <v>4</v>
      </c>
      <c r="O1335" t="s">
        <v>2866</v>
      </c>
      <c r="P1335" t="s">
        <v>110</v>
      </c>
      <c r="Q1335">
        <v>3002481.8</v>
      </c>
      <c r="R1335" t="s">
        <v>48</v>
      </c>
      <c r="S1335" t="s">
        <v>56</v>
      </c>
      <c r="T1335" t="s">
        <v>56</v>
      </c>
      <c r="U1335" s="6">
        <v>4.2</v>
      </c>
    </row>
    <row r="1336" spans="1:21" x14ac:dyDescent="0.25">
      <c r="A1336" t="s">
        <v>2867</v>
      </c>
      <c r="B1336" s="1">
        <v>45207</v>
      </c>
      <c r="C1336" t="s">
        <v>37</v>
      </c>
      <c r="D1336" t="s">
        <v>23</v>
      </c>
      <c r="E1336" t="s">
        <v>38</v>
      </c>
      <c r="F1336" t="s">
        <v>190</v>
      </c>
      <c r="G1336" t="s">
        <v>244</v>
      </c>
      <c r="H1336" t="s">
        <v>26</v>
      </c>
      <c r="I1336" t="s">
        <v>151</v>
      </c>
      <c r="J1336" t="s">
        <v>42</v>
      </c>
      <c r="K1336" t="s">
        <v>43</v>
      </c>
      <c r="L1336" t="s">
        <v>30</v>
      </c>
      <c r="M1336" t="s">
        <v>77</v>
      </c>
      <c r="N1336">
        <v>5</v>
      </c>
      <c r="O1336" t="s">
        <v>2868</v>
      </c>
      <c r="P1336" t="s">
        <v>153</v>
      </c>
      <c r="Q1336">
        <v>5813614.2699999996</v>
      </c>
      <c r="R1336" t="s">
        <v>34</v>
      </c>
      <c r="S1336" t="s">
        <v>35</v>
      </c>
      <c r="T1336" t="s">
        <v>35</v>
      </c>
      <c r="U1336" s="6">
        <v>4.5999999999999996</v>
      </c>
    </row>
    <row r="1337" spans="1:21" x14ac:dyDescent="0.25">
      <c r="A1337" t="s">
        <v>2869</v>
      </c>
      <c r="B1337" s="1">
        <v>45150</v>
      </c>
      <c r="C1337" t="s">
        <v>88</v>
      </c>
      <c r="D1337" t="s">
        <v>23</v>
      </c>
      <c r="E1337" t="s">
        <v>89</v>
      </c>
      <c r="F1337" t="s">
        <v>39</v>
      </c>
      <c r="G1337" t="s">
        <v>20208</v>
      </c>
      <c r="H1337" t="s">
        <v>26</v>
      </c>
      <c r="I1337" t="s">
        <v>94</v>
      </c>
      <c r="J1337" t="s">
        <v>42</v>
      </c>
      <c r="K1337" t="s">
        <v>43</v>
      </c>
      <c r="L1337" t="s">
        <v>30</v>
      </c>
      <c r="M1337" t="s">
        <v>113</v>
      </c>
      <c r="N1337">
        <v>3</v>
      </c>
      <c r="O1337" t="s">
        <v>2870</v>
      </c>
      <c r="P1337" t="s">
        <v>516</v>
      </c>
      <c r="Q1337">
        <v>4380715.1100000003</v>
      </c>
      <c r="R1337" t="s">
        <v>48</v>
      </c>
      <c r="S1337" t="s">
        <v>35</v>
      </c>
      <c r="T1337" t="s">
        <v>56</v>
      </c>
      <c r="U1337" s="6">
        <v>4.5999999999999996</v>
      </c>
    </row>
    <row r="1338" spans="1:21" x14ac:dyDescent="0.25">
      <c r="A1338" t="s">
        <v>2871</v>
      </c>
      <c r="B1338" s="1">
        <v>45512</v>
      </c>
      <c r="C1338" t="s">
        <v>88</v>
      </c>
      <c r="D1338" t="s">
        <v>23</v>
      </c>
      <c r="E1338" t="s">
        <v>112</v>
      </c>
      <c r="F1338" t="s">
        <v>25</v>
      </c>
      <c r="G1338" t="s">
        <v>142</v>
      </c>
      <c r="H1338" t="s">
        <v>166</v>
      </c>
      <c r="I1338" t="s">
        <v>173</v>
      </c>
      <c r="J1338" t="s">
        <v>174</v>
      </c>
      <c r="K1338" t="s">
        <v>29</v>
      </c>
      <c r="L1338" t="s">
        <v>30</v>
      </c>
      <c r="M1338" t="s">
        <v>53</v>
      </c>
      <c r="N1338">
        <v>5</v>
      </c>
      <c r="O1338" t="s">
        <v>2872</v>
      </c>
      <c r="P1338" t="s">
        <v>92</v>
      </c>
      <c r="Q1338">
        <v>2808085.31</v>
      </c>
      <c r="R1338" t="s">
        <v>34</v>
      </c>
      <c r="S1338" t="s">
        <v>35</v>
      </c>
      <c r="T1338" t="s">
        <v>35</v>
      </c>
      <c r="U1338" s="6">
        <v>4.0999999999999996</v>
      </c>
    </row>
    <row r="1339" spans="1:21" x14ac:dyDescent="0.25">
      <c r="A1339" t="s">
        <v>2873</v>
      </c>
      <c r="B1339" s="1">
        <v>45778</v>
      </c>
      <c r="C1339" t="s">
        <v>22</v>
      </c>
      <c r="D1339" t="s">
        <v>23</v>
      </c>
      <c r="E1339" t="s">
        <v>24</v>
      </c>
      <c r="F1339" t="s">
        <v>76</v>
      </c>
      <c r="G1339" t="s">
        <v>20210</v>
      </c>
      <c r="H1339" t="s">
        <v>166</v>
      </c>
      <c r="I1339" t="s">
        <v>173</v>
      </c>
      <c r="J1339" t="s">
        <v>174</v>
      </c>
      <c r="K1339" t="s">
        <v>72</v>
      </c>
      <c r="L1339" t="s">
        <v>30</v>
      </c>
      <c r="M1339" t="s">
        <v>53</v>
      </c>
      <c r="N1339">
        <v>4</v>
      </c>
      <c r="O1339" t="s">
        <v>2874</v>
      </c>
      <c r="P1339" t="s">
        <v>267</v>
      </c>
      <c r="Q1339">
        <v>2354343.94</v>
      </c>
      <c r="R1339" t="s">
        <v>34</v>
      </c>
      <c r="S1339" t="s">
        <v>56</v>
      </c>
      <c r="T1339" t="s">
        <v>56</v>
      </c>
      <c r="U1339" s="6">
        <v>4.3</v>
      </c>
    </row>
    <row r="1340" spans="1:21" x14ac:dyDescent="0.25">
      <c r="A1340" t="s">
        <v>2875</v>
      </c>
      <c r="B1340" s="1">
        <v>45870</v>
      </c>
      <c r="C1340" t="s">
        <v>37</v>
      </c>
      <c r="D1340" t="s">
        <v>23</v>
      </c>
      <c r="E1340" t="s">
        <v>68</v>
      </c>
      <c r="F1340" t="s">
        <v>90</v>
      </c>
      <c r="G1340" t="s">
        <v>20203</v>
      </c>
      <c r="H1340" t="s">
        <v>70</v>
      </c>
      <c r="I1340" t="s">
        <v>71</v>
      </c>
      <c r="J1340" t="s">
        <v>28</v>
      </c>
      <c r="K1340" t="s">
        <v>43</v>
      </c>
      <c r="L1340" t="s">
        <v>30</v>
      </c>
      <c r="M1340" t="s">
        <v>53</v>
      </c>
      <c r="N1340">
        <v>4</v>
      </c>
      <c r="O1340" t="s">
        <v>2876</v>
      </c>
      <c r="P1340" t="s">
        <v>225</v>
      </c>
      <c r="Q1340">
        <v>3402694.13</v>
      </c>
      <c r="R1340" t="s">
        <v>34</v>
      </c>
      <c r="S1340" t="s">
        <v>35</v>
      </c>
      <c r="T1340" t="s">
        <v>35</v>
      </c>
      <c r="U1340" s="6">
        <v>4.9000000000000004</v>
      </c>
    </row>
    <row r="1341" spans="1:21" x14ac:dyDescent="0.25">
      <c r="A1341" t="s">
        <v>2877</v>
      </c>
      <c r="B1341" s="1">
        <v>45588</v>
      </c>
      <c r="C1341" t="s">
        <v>37</v>
      </c>
      <c r="D1341" t="s">
        <v>23</v>
      </c>
      <c r="E1341" t="s">
        <v>38</v>
      </c>
      <c r="F1341" t="s">
        <v>69</v>
      </c>
      <c r="G1341" t="s">
        <v>20211</v>
      </c>
      <c r="H1341" t="s">
        <v>83</v>
      </c>
      <c r="I1341" t="s">
        <v>126</v>
      </c>
      <c r="J1341" t="s">
        <v>42</v>
      </c>
      <c r="K1341" t="s">
        <v>29</v>
      </c>
      <c r="L1341" t="s">
        <v>44</v>
      </c>
      <c r="M1341" t="s">
        <v>113</v>
      </c>
      <c r="N1341">
        <v>3</v>
      </c>
      <c r="O1341" t="s">
        <v>2878</v>
      </c>
      <c r="P1341" t="s">
        <v>295</v>
      </c>
      <c r="Q1341">
        <v>2046109.34</v>
      </c>
      <c r="R1341" t="s">
        <v>34</v>
      </c>
      <c r="S1341" t="s">
        <v>56</v>
      </c>
      <c r="T1341" t="s">
        <v>35</v>
      </c>
      <c r="U1341" s="6">
        <v>5</v>
      </c>
    </row>
    <row r="1342" spans="1:21" x14ac:dyDescent="0.25">
      <c r="A1342" t="s">
        <v>2879</v>
      </c>
      <c r="B1342" s="1">
        <v>45171</v>
      </c>
      <c r="C1342" t="s">
        <v>98</v>
      </c>
      <c r="D1342" t="s">
        <v>23</v>
      </c>
      <c r="E1342" t="s">
        <v>99</v>
      </c>
      <c r="F1342" t="s">
        <v>90</v>
      </c>
      <c r="G1342" t="s">
        <v>265</v>
      </c>
      <c r="H1342" t="s">
        <v>40</v>
      </c>
      <c r="I1342" t="s">
        <v>63</v>
      </c>
      <c r="J1342" t="s">
        <v>42</v>
      </c>
      <c r="K1342" t="s">
        <v>29</v>
      </c>
      <c r="L1342" t="s">
        <v>30</v>
      </c>
      <c r="M1342" t="s">
        <v>53</v>
      </c>
      <c r="N1342">
        <v>1</v>
      </c>
      <c r="O1342" t="s">
        <v>2880</v>
      </c>
      <c r="P1342" t="s">
        <v>196</v>
      </c>
      <c r="Q1342">
        <v>871530.78</v>
      </c>
      <c r="R1342" t="s">
        <v>48</v>
      </c>
      <c r="S1342" t="s">
        <v>56</v>
      </c>
      <c r="T1342" t="s">
        <v>56</v>
      </c>
      <c r="U1342" s="6">
        <v>3.9</v>
      </c>
    </row>
    <row r="1343" spans="1:21" x14ac:dyDescent="0.25">
      <c r="A1343" t="s">
        <v>2881</v>
      </c>
      <c r="B1343" s="1">
        <v>44986</v>
      </c>
      <c r="C1343" t="s">
        <v>22</v>
      </c>
      <c r="D1343" t="s">
        <v>23</v>
      </c>
      <c r="E1343" t="s">
        <v>24</v>
      </c>
      <c r="F1343" t="s">
        <v>62</v>
      </c>
      <c r="G1343" t="s">
        <v>150</v>
      </c>
      <c r="H1343" t="s">
        <v>70</v>
      </c>
      <c r="I1343" t="s">
        <v>71</v>
      </c>
      <c r="J1343" t="s">
        <v>28</v>
      </c>
      <c r="K1343" t="s">
        <v>72</v>
      </c>
      <c r="L1343" t="s">
        <v>30</v>
      </c>
      <c r="M1343" t="s">
        <v>77</v>
      </c>
      <c r="N1343">
        <v>4</v>
      </c>
      <c r="O1343" t="s">
        <v>2882</v>
      </c>
      <c r="P1343" t="s">
        <v>225</v>
      </c>
      <c r="Q1343">
        <v>3333367.27</v>
      </c>
      <c r="R1343" t="s">
        <v>34</v>
      </c>
      <c r="S1343" t="s">
        <v>35</v>
      </c>
      <c r="T1343" t="s">
        <v>35</v>
      </c>
      <c r="U1343" s="6">
        <v>4.5</v>
      </c>
    </row>
    <row r="1344" spans="1:21" x14ac:dyDescent="0.25">
      <c r="A1344" t="s">
        <v>2883</v>
      </c>
      <c r="B1344" s="1">
        <v>45071</v>
      </c>
      <c r="C1344" t="s">
        <v>81</v>
      </c>
      <c r="D1344" t="s">
        <v>23</v>
      </c>
      <c r="E1344" t="s">
        <v>82</v>
      </c>
      <c r="F1344" t="s">
        <v>39</v>
      </c>
      <c r="G1344" t="s">
        <v>214</v>
      </c>
      <c r="H1344" t="s">
        <v>83</v>
      </c>
      <c r="I1344" t="s">
        <v>84</v>
      </c>
      <c r="J1344" t="s">
        <v>42</v>
      </c>
      <c r="K1344" t="s">
        <v>29</v>
      </c>
      <c r="L1344" t="s">
        <v>30</v>
      </c>
      <c r="M1344" t="s">
        <v>53</v>
      </c>
      <c r="N1344">
        <v>1</v>
      </c>
      <c r="O1344" t="s">
        <v>2884</v>
      </c>
      <c r="P1344" t="s">
        <v>290</v>
      </c>
      <c r="Q1344">
        <v>846561.65</v>
      </c>
      <c r="R1344" t="s">
        <v>48</v>
      </c>
      <c r="S1344" t="s">
        <v>56</v>
      </c>
      <c r="T1344" t="s">
        <v>35</v>
      </c>
      <c r="U1344" s="6">
        <v>4.2</v>
      </c>
    </row>
    <row r="1345" spans="1:21" x14ac:dyDescent="0.25">
      <c r="A1345" t="s">
        <v>2885</v>
      </c>
      <c r="B1345" s="1">
        <v>45392</v>
      </c>
      <c r="C1345" t="s">
        <v>50</v>
      </c>
      <c r="D1345" t="s">
        <v>23</v>
      </c>
      <c r="E1345" t="s">
        <v>51</v>
      </c>
      <c r="F1345" t="s">
        <v>39</v>
      </c>
      <c r="G1345" t="s">
        <v>474</v>
      </c>
      <c r="H1345" t="s">
        <v>70</v>
      </c>
      <c r="I1345" t="s">
        <v>71</v>
      </c>
      <c r="J1345" t="s">
        <v>28</v>
      </c>
      <c r="K1345" t="s">
        <v>29</v>
      </c>
      <c r="L1345" t="s">
        <v>30</v>
      </c>
      <c r="M1345" t="s">
        <v>77</v>
      </c>
      <c r="N1345">
        <v>2</v>
      </c>
      <c r="O1345" t="s">
        <v>2886</v>
      </c>
      <c r="P1345" t="s">
        <v>79</v>
      </c>
      <c r="Q1345">
        <v>1927049.88</v>
      </c>
      <c r="R1345" t="s">
        <v>34</v>
      </c>
      <c r="S1345" t="s">
        <v>35</v>
      </c>
      <c r="T1345" t="s">
        <v>56</v>
      </c>
      <c r="U1345" s="6">
        <v>3.7</v>
      </c>
    </row>
    <row r="1346" spans="1:21" x14ac:dyDescent="0.25">
      <c r="A1346" t="s">
        <v>2887</v>
      </c>
      <c r="B1346" s="1">
        <v>45281</v>
      </c>
      <c r="C1346" t="s">
        <v>37</v>
      </c>
      <c r="D1346" t="s">
        <v>23</v>
      </c>
      <c r="E1346" t="s">
        <v>68</v>
      </c>
      <c r="F1346" t="s">
        <v>39</v>
      </c>
      <c r="G1346" t="s">
        <v>233</v>
      </c>
      <c r="H1346" t="s">
        <v>26</v>
      </c>
      <c r="I1346" t="s">
        <v>27</v>
      </c>
      <c r="J1346" t="s">
        <v>28</v>
      </c>
      <c r="K1346" t="s">
        <v>72</v>
      </c>
      <c r="L1346" t="s">
        <v>44</v>
      </c>
      <c r="M1346" t="s">
        <v>31</v>
      </c>
      <c r="N1346">
        <v>2</v>
      </c>
      <c r="O1346" t="s">
        <v>2888</v>
      </c>
      <c r="P1346" t="s">
        <v>454</v>
      </c>
      <c r="Q1346">
        <v>2436985.12</v>
      </c>
      <c r="R1346" t="s">
        <v>34</v>
      </c>
      <c r="S1346" t="s">
        <v>35</v>
      </c>
      <c r="T1346" t="s">
        <v>56</v>
      </c>
      <c r="U1346" s="6">
        <v>4.4000000000000004</v>
      </c>
    </row>
    <row r="1347" spans="1:21" x14ac:dyDescent="0.25">
      <c r="A1347" t="s">
        <v>2889</v>
      </c>
      <c r="B1347" s="1">
        <v>45502</v>
      </c>
      <c r="C1347" t="s">
        <v>98</v>
      </c>
      <c r="D1347" t="s">
        <v>23</v>
      </c>
      <c r="E1347" t="s">
        <v>103</v>
      </c>
      <c r="F1347" t="s">
        <v>58</v>
      </c>
      <c r="G1347" t="s">
        <v>214</v>
      </c>
      <c r="H1347" t="s">
        <v>104</v>
      </c>
      <c r="I1347" t="s">
        <v>138</v>
      </c>
      <c r="J1347" t="s">
        <v>42</v>
      </c>
      <c r="K1347" t="s">
        <v>43</v>
      </c>
      <c r="L1347" t="s">
        <v>44</v>
      </c>
      <c r="M1347" t="s">
        <v>31</v>
      </c>
      <c r="N1347">
        <v>4</v>
      </c>
      <c r="O1347" t="s">
        <v>2890</v>
      </c>
      <c r="P1347" t="s">
        <v>482</v>
      </c>
      <c r="Q1347">
        <v>4132517.56</v>
      </c>
      <c r="R1347" t="s">
        <v>34</v>
      </c>
      <c r="S1347" t="s">
        <v>35</v>
      </c>
      <c r="T1347" t="s">
        <v>35</v>
      </c>
      <c r="U1347" s="6">
        <v>3.8</v>
      </c>
    </row>
    <row r="1348" spans="1:21" x14ac:dyDescent="0.25">
      <c r="A1348" t="s">
        <v>2891</v>
      </c>
      <c r="B1348" s="1">
        <v>45197</v>
      </c>
      <c r="C1348" t="s">
        <v>98</v>
      </c>
      <c r="D1348" t="s">
        <v>23</v>
      </c>
      <c r="E1348" t="s">
        <v>99</v>
      </c>
      <c r="F1348" t="s">
        <v>69</v>
      </c>
      <c r="G1348" t="s">
        <v>474</v>
      </c>
      <c r="H1348" t="s">
        <v>26</v>
      </c>
      <c r="I1348" t="s">
        <v>94</v>
      </c>
      <c r="J1348" t="s">
        <v>42</v>
      </c>
      <c r="K1348" t="s">
        <v>29</v>
      </c>
      <c r="L1348" t="s">
        <v>44</v>
      </c>
      <c r="M1348" t="s">
        <v>53</v>
      </c>
      <c r="N1348">
        <v>1</v>
      </c>
      <c r="O1348" t="s">
        <v>2892</v>
      </c>
      <c r="P1348" t="s">
        <v>117</v>
      </c>
      <c r="Q1348">
        <v>1446914.23</v>
      </c>
      <c r="R1348" t="s">
        <v>48</v>
      </c>
      <c r="S1348" t="s">
        <v>35</v>
      </c>
      <c r="T1348" t="s">
        <v>56</v>
      </c>
      <c r="U1348" s="6">
        <v>4</v>
      </c>
    </row>
    <row r="1349" spans="1:21" x14ac:dyDescent="0.25">
      <c r="A1349" t="s">
        <v>2893</v>
      </c>
      <c r="B1349" s="1">
        <v>45356</v>
      </c>
      <c r="C1349" t="s">
        <v>22</v>
      </c>
      <c r="D1349" t="s">
        <v>23</v>
      </c>
      <c r="E1349" t="s">
        <v>24</v>
      </c>
      <c r="F1349" t="s">
        <v>58</v>
      </c>
      <c r="G1349" t="s">
        <v>20204</v>
      </c>
      <c r="H1349" t="s">
        <v>104</v>
      </c>
      <c r="I1349" t="s">
        <v>240</v>
      </c>
      <c r="J1349" t="s">
        <v>174</v>
      </c>
      <c r="K1349" t="s">
        <v>29</v>
      </c>
      <c r="L1349" t="s">
        <v>44</v>
      </c>
      <c r="M1349" t="s">
        <v>31</v>
      </c>
      <c r="N1349">
        <v>2</v>
      </c>
      <c r="O1349" t="s">
        <v>2894</v>
      </c>
      <c r="P1349" t="s">
        <v>454</v>
      </c>
      <c r="Q1349">
        <v>1392472.1</v>
      </c>
      <c r="R1349" t="s">
        <v>34</v>
      </c>
      <c r="S1349" t="s">
        <v>35</v>
      </c>
      <c r="T1349" t="s">
        <v>56</v>
      </c>
      <c r="U1349" s="6">
        <v>3.9</v>
      </c>
    </row>
    <row r="1350" spans="1:21" x14ac:dyDescent="0.25">
      <c r="A1350" t="s">
        <v>2895</v>
      </c>
      <c r="B1350" s="1">
        <v>45167</v>
      </c>
      <c r="C1350" t="s">
        <v>50</v>
      </c>
      <c r="D1350" t="s">
        <v>23</v>
      </c>
      <c r="E1350" t="s">
        <v>130</v>
      </c>
      <c r="F1350" t="s">
        <v>69</v>
      </c>
      <c r="G1350" t="s">
        <v>252</v>
      </c>
      <c r="H1350" t="s">
        <v>40</v>
      </c>
      <c r="I1350" t="s">
        <v>63</v>
      </c>
      <c r="J1350" t="s">
        <v>42</v>
      </c>
      <c r="K1350" t="s">
        <v>29</v>
      </c>
      <c r="L1350" t="s">
        <v>30</v>
      </c>
      <c r="M1350" t="s">
        <v>53</v>
      </c>
      <c r="N1350">
        <v>3</v>
      </c>
      <c r="O1350" t="s">
        <v>2896</v>
      </c>
      <c r="P1350" t="s">
        <v>238</v>
      </c>
      <c r="Q1350">
        <v>2722417.78</v>
      </c>
      <c r="R1350" t="s">
        <v>48</v>
      </c>
      <c r="S1350" t="s">
        <v>35</v>
      </c>
      <c r="T1350" t="s">
        <v>35</v>
      </c>
      <c r="U1350" s="6">
        <v>4.9000000000000004</v>
      </c>
    </row>
    <row r="1351" spans="1:21" x14ac:dyDescent="0.25">
      <c r="A1351" t="s">
        <v>2897</v>
      </c>
      <c r="B1351" s="1">
        <v>45448</v>
      </c>
      <c r="C1351" t="s">
        <v>37</v>
      </c>
      <c r="D1351" t="s">
        <v>23</v>
      </c>
      <c r="E1351" t="s">
        <v>38</v>
      </c>
      <c r="F1351" t="s">
        <v>190</v>
      </c>
      <c r="G1351" t="s">
        <v>265</v>
      </c>
      <c r="H1351" t="s">
        <v>70</v>
      </c>
      <c r="I1351" t="s">
        <v>180</v>
      </c>
      <c r="J1351" t="s">
        <v>42</v>
      </c>
      <c r="K1351" t="s">
        <v>72</v>
      </c>
      <c r="L1351" t="s">
        <v>44</v>
      </c>
      <c r="M1351" t="s">
        <v>45</v>
      </c>
      <c r="N1351">
        <v>2</v>
      </c>
      <c r="O1351" t="s">
        <v>2898</v>
      </c>
      <c r="P1351" t="s">
        <v>60</v>
      </c>
      <c r="Q1351">
        <v>1893190.34</v>
      </c>
      <c r="R1351" t="s">
        <v>48</v>
      </c>
      <c r="S1351" t="s">
        <v>35</v>
      </c>
      <c r="T1351" t="s">
        <v>35</v>
      </c>
      <c r="U1351" s="6">
        <v>3.9</v>
      </c>
    </row>
    <row r="1352" spans="1:21" x14ac:dyDescent="0.25">
      <c r="A1352" t="s">
        <v>2899</v>
      </c>
      <c r="B1352" s="1">
        <v>45736</v>
      </c>
      <c r="C1352" t="s">
        <v>37</v>
      </c>
      <c r="D1352" t="s">
        <v>23</v>
      </c>
      <c r="E1352" t="s">
        <v>68</v>
      </c>
      <c r="F1352" t="s">
        <v>90</v>
      </c>
      <c r="G1352" t="s">
        <v>299</v>
      </c>
      <c r="H1352" t="s">
        <v>70</v>
      </c>
      <c r="I1352" t="s">
        <v>180</v>
      </c>
      <c r="J1352" t="s">
        <v>42</v>
      </c>
      <c r="K1352" t="s">
        <v>29</v>
      </c>
      <c r="L1352" t="s">
        <v>30</v>
      </c>
      <c r="M1352" t="s">
        <v>64</v>
      </c>
      <c r="N1352">
        <v>4</v>
      </c>
      <c r="O1352" t="s">
        <v>2900</v>
      </c>
      <c r="P1352" t="s">
        <v>641</v>
      </c>
      <c r="Q1352">
        <v>3922727.28</v>
      </c>
      <c r="R1352" t="s">
        <v>34</v>
      </c>
      <c r="S1352" t="s">
        <v>35</v>
      </c>
      <c r="T1352" t="s">
        <v>35</v>
      </c>
      <c r="U1352" s="6">
        <v>4</v>
      </c>
    </row>
    <row r="1353" spans="1:21" x14ac:dyDescent="0.25">
      <c r="A1353" t="s">
        <v>2901</v>
      </c>
      <c r="B1353" s="1">
        <v>45235</v>
      </c>
      <c r="C1353" t="s">
        <v>37</v>
      </c>
      <c r="D1353" t="s">
        <v>23</v>
      </c>
      <c r="E1353" t="s">
        <v>68</v>
      </c>
      <c r="F1353" t="s">
        <v>62</v>
      </c>
      <c r="G1353" t="s">
        <v>184</v>
      </c>
      <c r="H1353" t="s">
        <v>26</v>
      </c>
      <c r="I1353" t="s">
        <v>204</v>
      </c>
      <c r="J1353" t="s">
        <v>28</v>
      </c>
      <c r="K1353" t="s">
        <v>43</v>
      </c>
      <c r="L1353" t="s">
        <v>44</v>
      </c>
      <c r="M1353" t="s">
        <v>45</v>
      </c>
      <c r="N1353">
        <v>3</v>
      </c>
      <c r="O1353" t="s">
        <v>2902</v>
      </c>
      <c r="P1353" t="s">
        <v>426</v>
      </c>
      <c r="Q1353">
        <v>2652677.5099999998</v>
      </c>
      <c r="R1353" t="s">
        <v>34</v>
      </c>
      <c r="S1353" t="s">
        <v>56</v>
      </c>
      <c r="T1353" t="s">
        <v>35</v>
      </c>
      <c r="U1353" s="6">
        <v>4</v>
      </c>
    </row>
    <row r="1354" spans="1:21" x14ac:dyDescent="0.25">
      <c r="A1354" t="s">
        <v>2903</v>
      </c>
      <c r="B1354" s="1">
        <v>45579</v>
      </c>
      <c r="C1354" t="s">
        <v>88</v>
      </c>
      <c r="D1354" t="s">
        <v>23</v>
      </c>
      <c r="E1354" t="s">
        <v>112</v>
      </c>
      <c r="F1354" t="s">
        <v>190</v>
      </c>
      <c r="G1354" t="s">
        <v>20214</v>
      </c>
      <c r="H1354" t="s">
        <v>83</v>
      </c>
      <c r="I1354" t="s">
        <v>126</v>
      </c>
      <c r="J1354" t="s">
        <v>42</v>
      </c>
      <c r="K1354" t="s">
        <v>72</v>
      </c>
      <c r="L1354" t="s">
        <v>44</v>
      </c>
      <c r="M1354" t="s">
        <v>77</v>
      </c>
      <c r="N1354">
        <v>1</v>
      </c>
      <c r="O1354" t="s">
        <v>2904</v>
      </c>
      <c r="P1354" t="s">
        <v>140</v>
      </c>
      <c r="Q1354">
        <v>705938.04</v>
      </c>
      <c r="R1354" t="s">
        <v>48</v>
      </c>
      <c r="S1354" t="s">
        <v>56</v>
      </c>
      <c r="T1354" t="s">
        <v>35</v>
      </c>
      <c r="U1354" s="6">
        <v>3.5</v>
      </c>
    </row>
    <row r="1355" spans="1:21" x14ac:dyDescent="0.25">
      <c r="A1355" t="s">
        <v>2905</v>
      </c>
      <c r="B1355" s="1">
        <v>45654</v>
      </c>
      <c r="C1355" t="s">
        <v>88</v>
      </c>
      <c r="D1355" t="s">
        <v>23</v>
      </c>
      <c r="E1355" t="s">
        <v>112</v>
      </c>
      <c r="F1355" t="s">
        <v>76</v>
      </c>
      <c r="G1355" t="s">
        <v>146</v>
      </c>
      <c r="H1355" t="s">
        <v>104</v>
      </c>
      <c r="I1355" t="s">
        <v>240</v>
      </c>
      <c r="J1355" t="s">
        <v>174</v>
      </c>
      <c r="K1355" t="s">
        <v>43</v>
      </c>
      <c r="L1355" t="s">
        <v>30</v>
      </c>
      <c r="M1355" t="s">
        <v>113</v>
      </c>
      <c r="N1355">
        <v>1</v>
      </c>
      <c r="O1355" t="s">
        <v>2906</v>
      </c>
      <c r="P1355" t="s">
        <v>312</v>
      </c>
      <c r="Q1355">
        <v>731399.71</v>
      </c>
      <c r="R1355" t="s">
        <v>34</v>
      </c>
      <c r="S1355" t="s">
        <v>56</v>
      </c>
      <c r="T1355" t="s">
        <v>35</v>
      </c>
      <c r="U1355" s="6">
        <v>3.5</v>
      </c>
    </row>
    <row r="1356" spans="1:21" x14ac:dyDescent="0.25">
      <c r="A1356" t="s">
        <v>2907</v>
      </c>
      <c r="B1356" s="1">
        <v>45221</v>
      </c>
      <c r="C1356" t="s">
        <v>22</v>
      </c>
      <c r="D1356" t="s">
        <v>23</v>
      </c>
      <c r="E1356" t="s">
        <v>24</v>
      </c>
      <c r="F1356" t="s">
        <v>62</v>
      </c>
      <c r="G1356" t="s">
        <v>20198</v>
      </c>
      <c r="H1356" t="s">
        <v>166</v>
      </c>
      <c r="I1356" t="s">
        <v>167</v>
      </c>
      <c r="J1356" t="s">
        <v>42</v>
      </c>
      <c r="K1356" t="s">
        <v>43</v>
      </c>
      <c r="L1356" t="s">
        <v>44</v>
      </c>
      <c r="M1356" t="s">
        <v>113</v>
      </c>
      <c r="N1356">
        <v>2</v>
      </c>
      <c r="O1356" t="s">
        <v>2908</v>
      </c>
      <c r="P1356" t="s">
        <v>107</v>
      </c>
      <c r="Q1356">
        <v>1512082.33</v>
      </c>
      <c r="R1356" t="s">
        <v>48</v>
      </c>
      <c r="S1356" t="s">
        <v>35</v>
      </c>
      <c r="T1356" t="s">
        <v>56</v>
      </c>
      <c r="U1356" s="6">
        <v>4.0999999999999996</v>
      </c>
    </row>
    <row r="1357" spans="1:21" x14ac:dyDescent="0.25">
      <c r="A1357" t="s">
        <v>2909</v>
      </c>
      <c r="B1357" s="1">
        <v>45826</v>
      </c>
      <c r="C1357" t="s">
        <v>37</v>
      </c>
      <c r="D1357" t="s">
        <v>23</v>
      </c>
      <c r="E1357" t="s">
        <v>68</v>
      </c>
      <c r="F1357" t="s">
        <v>69</v>
      </c>
      <c r="G1357" t="s">
        <v>230</v>
      </c>
      <c r="H1357" t="s">
        <v>26</v>
      </c>
      <c r="I1357" t="s">
        <v>253</v>
      </c>
      <c r="J1357" t="s">
        <v>42</v>
      </c>
      <c r="K1357" t="s">
        <v>43</v>
      </c>
      <c r="L1357" t="s">
        <v>44</v>
      </c>
      <c r="M1357" t="s">
        <v>31</v>
      </c>
      <c r="N1357">
        <v>1</v>
      </c>
      <c r="O1357" t="s">
        <v>2910</v>
      </c>
      <c r="P1357" t="s">
        <v>201</v>
      </c>
      <c r="Q1357">
        <v>785549.97</v>
      </c>
      <c r="R1357" t="s">
        <v>34</v>
      </c>
      <c r="S1357" t="s">
        <v>35</v>
      </c>
      <c r="T1357" t="s">
        <v>35</v>
      </c>
      <c r="U1357" s="6">
        <v>3.7</v>
      </c>
    </row>
    <row r="1358" spans="1:21" x14ac:dyDescent="0.25">
      <c r="A1358" t="s">
        <v>2911</v>
      </c>
      <c r="B1358" s="1">
        <v>45172</v>
      </c>
      <c r="C1358" t="s">
        <v>88</v>
      </c>
      <c r="D1358" t="s">
        <v>23</v>
      </c>
      <c r="E1358" t="s">
        <v>89</v>
      </c>
      <c r="F1358" t="s">
        <v>76</v>
      </c>
      <c r="G1358" t="s">
        <v>259</v>
      </c>
      <c r="H1358" t="s">
        <v>104</v>
      </c>
      <c r="I1358" t="s">
        <v>240</v>
      </c>
      <c r="J1358" t="s">
        <v>174</v>
      </c>
      <c r="K1358" t="s">
        <v>43</v>
      </c>
      <c r="L1358" t="s">
        <v>44</v>
      </c>
      <c r="M1358" t="s">
        <v>31</v>
      </c>
      <c r="N1358">
        <v>5</v>
      </c>
      <c r="O1358" t="s">
        <v>2912</v>
      </c>
      <c r="P1358" t="s">
        <v>309</v>
      </c>
      <c r="Q1358">
        <v>3219235.32</v>
      </c>
      <c r="R1358" t="s">
        <v>34</v>
      </c>
      <c r="S1358" t="s">
        <v>35</v>
      </c>
      <c r="T1358" t="s">
        <v>35</v>
      </c>
      <c r="U1358" s="6">
        <v>3.6</v>
      </c>
    </row>
    <row r="1359" spans="1:21" x14ac:dyDescent="0.25">
      <c r="A1359" t="s">
        <v>2913</v>
      </c>
      <c r="B1359" s="1">
        <v>45545</v>
      </c>
      <c r="C1359" t="s">
        <v>22</v>
      </c>
      <c r="D1359" t="s">
        <v>23</v>
      </c>
      <c r="E1359" t="s">
        <v>24</v>
      </c>
      <c r="F1359" t="s">
        <v>39</v>
      </c>
      <c r="G1359" t="s">
        <v>20202</v>
      </c>
      <c r="H1359" t="s">
        <v>26</v>
      </c>
      <c r="I1359" t="s">
        <v>204</v>
      </c>
      <c r="J1359" t="s">
        <v>28</v>
      </c>
      <c r="K1359" t="s">
        <v>43</v>
      </c>
      <c r="L1359" t="s">
        <v>44</v>
      </c>
      <c r="M1359" t="s">
        <v>31</v>
      </c>
      <c r="N1359">
        <v>4</v>
      </c>
      <c r="O1359" t="s">
        <v>2914</v>
      </c>
      <c r="P1359" t="s">
        <v>107</v>
      </c>
      <c r="Q1359">
        <v>3542642.62</v>
      </c>
      <c r="R1359" t="s">
        <v>34</v>
      </c>
      <c r="S1359" t="s">
        <v>35</v>
      </c>
      <c r="T1359" t="s">
        <v>56</v>
      </c>
      <c r="U1359" s="6">
        <v>4.9000000000000004</v>
      </c>
    </row>
    <row r="1360" spans="1:21" x14ac:dyDescent="0.25">
      <c r="A1360" t="s">
        <v>2915</v>
      </c>
      <c r="B1360" s="1">
        <v>45404</v>
      </c>
      <c r="C1360" t="s">
        <v>88</v>
      </c>
      <c r="D1360" t="s">
        <v>23</v>
      </c>
      <c r="E1360" t="s">
        <v>89</v>
      </c>
      <c r="F1360" t="s">
        <v>190</v>
      </c>
      <c r="G1360" t="s">
        <v>368</v>
      </c>
      <c r="H1360" t="s">
        <v>166</v>
      </c>
      <c r="I1360" t="s">
        <v>173</v>
      </c>
      <c r="J1360" t="s">
        <v>174</v>
      </c>
      <c r="K1360" t="s">
        <v>72</v>
      </c>
      <c r="L1360" t="s">
        <v>30</v>
      </c>
      <c r="M1360" t="s">
        <v>64</v>
      </c>
      <c r="N1360">
        <v>4</v>
      </c>
      <c r="O1360" t="s">
        <v>2916</v>
      </c>
      <c r="P1360" t="s">
        <v>107</v>
      </c>
      <c r="Q1360">
        <v>2600470.2000000002</v>
      </c>
      <c r="R1360" t="s">
        <v>48</v>
      </c>
      <c r="S1360" t="s">
        <v>35</v>
      </c>
      <c r="T1360" t="s">
        <v>56</v>
      </c>
      <c r="U1360" s="6">
        <v>4.5</v>
      </c>
    </row>
    <row r="1361" spans="1:21" x14ac:dyDescent="0.25">
      <c r="A1361" t="s">
        <v>2917</v>
      </c>
      <c r="B1361" s="1">
        <v>45578</v>
      </c>
      <c r="C1361" t="s">
        <v>81</v>
      </c>
      <c r="D1361" t="s">
        <v>23</v>
      </c>
      <c r="E1361" t="s">
        <v>82</v>
      </c>
      <c r="F1361" t="s">
        <v>76</v>
      </c>
      <c r="G1361" t="s">
        <v>214</v>
      </c>
      <c r="H1361" t="s">
        <v>40</v>
      </c>
      <c r="I1361" t="s">
        <v>41</v>
      </c>
      <c r="J1361" t="s">
        <v>42</v>
      </c>
      <c r="K1361" t="s">
        <v>29</v>
      </c>
      <c r="L1361" t="s">
        <v>44</v>
      </c>
      <c r="M1361" t="s">
        <v>31</v>
      </c>
      <c r="N1361">
        <v>1</v>
      </c>
      <c r="O1361" t="s">
        <v>2918</v>
      </c>
      <c r="P1361" t="s">
        <v>389</v>
      </c>
      <c r="Q1361">
        <v>1241238.06</v>
      </c>
      <c r="R1361" t="s">
        <v>34</v>
      </c>
      <c r="S1361" t="s">
        <v>35</v>
      </c>
      <c r="T1361" t="s">
        <v>35</v>
      </c>
      <c r="U1361" s="6">
        <v>4.9000000000000004</v>
      </c>
    </row>
    <row r="1362" spans="1:21" x14ac:dyDescent="0.25">
      <c r="A1362" t="s">
        <v>2919</v>
      </c>
      <c r="B1362" s="1">
        <v>45871</v>
      </c>
      <c r="C1362" t="s">
        <v>50</v>
      </c>
      <c r="D1362" t="s">
        <v>23</v>
      </c>
      <c r="E1362" t="s">
        <v>51</v>
      </c>
      <c r="F1362" t="s">
        <v>62</v>
      </c>
      <c r="G1362" t="s">
        <v>252</v>
      </c>
      <c r="H1362" t="s">
        <v>104</v>
      </c>
      <c r="I1362" t="s">
        <v>240</v>
      </c>
      <c r="J1362" t="s">
        <v>174</v>
      </c>
      <c r="K1362" t="s">
        <v>72</v>
      </c>
      <c r="L1362" t="s">
        <v>44</v>
      </c>
      <c r="M1362" t="s">
        <v>113</v>
      </c>
      <c r="N1362">
        <v>2</v>
      </c>
      <c r="O1362" t="s">
        <v>2920</v>
      </c>
      <c r="P1362" t="s">
        <v>192</v>
      </c>
      <c r="Q1362">
        <v>1454811.81</v>
      </c>
      <c r="R1362" t="s">
        <v>34</v>
      </c>
      <c r="S1362" t="s">
        <v>56</v>
      </c>
      <c r="T1362" t="s">
        <v>35</v>
      </c>
      <c r="U1362" s="6">
        <v>4.7</v>
      </c>
    </row>
    <row r="1363" spans="1:21" x14ac:dyDescent="0.25">
      <c r="A1363" t="s">
        <v>2921</v>
      </c>
      <c r="B1363" s="1">
        <v>45363</v>
      </c>
      <c r="C1363" t="s">
        <v>81</v>
      </c>
      <c r="D1363" t="s">
        <v>23</v>
      </c>
      <c r="E1363" t="s">
        <v>82</v>
      </c>
      <c r="F1363" t="s">
        <v>39</v>
      </c>
      <c r="G1363" t="s">
        <v>252</v>
      </c>
      <c r="H1363" t="s">
        <v>40</v>
      </c>
      <c r="I1363" t="s">
        <v>63</v>
      </c>
      <c r="J1363" t="s">
        <v>42</v>
      </c>
      <c r="K1363" t="s">
        <v>72</v>
      </c>
      <c r="L1363" t="s">
        <v>30</v>
      </c>
      <c r="M1363" t="s">
        <v>113</v>
      </c>
      <c r="N1363">
        <v>4</v>
      </c>
      <c r="O1363" t="s">
        <v>2922</v>
      </c>
      <c r="P1363" t="s">
        <v>153</v>
      </c>
      <c r="Q1363">
        <v>3282380.95</v>
      </c>
      <c r="R1363" t="s">
        <v>48</v>
      </c>
      <c r="S1363" t="s">
        <v>35</v>
      </c>
      <c r="T1363" t="s">
        <v>35</v>
      </c>
      <c r="U1363" s="6">
        <v>4.8</v>
      </c>
    </row>
    <row r="1364" spans="1:21" x14ac:dyDescent="0.25">
      <c r="A1364" t="s">
        <v>2923</v>
      </c>
      <c r="B1364" s="1">
        <v>45423</v>
      </c>
      <c r="C1364" t="s">
        <v>22</v>
      </c>
      <c r="D1364" t="s">
        <v>23</v>
      </c>
      <c r="E1364" t="s">
        <v>24</v>
      </c>
      <c r="F1364" t="s">
        <v>69</v>
      </c>
      <c r="G1364" t="s">
        <v>331</v>
      </c>
      <c r="H1364" t="s">
        <v>104</v>
      </c>
      <c r="I1364" t="s">
        <v>138</v>
      </c>
      <c r="J1364" t="s">
        <v>42</v>
      </c>
      <c r="K1364" t="s">
        <v>43</v>
      </c>
      <c r="L1364" t="s">
        <v>44</v>
      </c>
      <c r="M1364" t="s">
        <v>53</v>
      </c>
      <c r="N1364">
        <v>4</v>
      </c>
      <c r="O1364" t="s">
        <v>2924</v>
      </c>
      <c r="P1364" t="s">
        <v>66</v>
      </c>
      <c r="Q1364">
        <v>4644227.6100000003</v>
      </c>
      <c r="R1364" t="s">
        <v>34</v>
      </c>
      <c r="S1364" t="s">
        <v>35</v>
      </c>
      <c r="T1364" t="s">
        <v>35</v>
      </c>
      <c r="U1364" s="6">
        <v>4.7</v>
      </c>
    </row>
    <row r="1365" spans="1:21" x14ac:dyDescent="0.25">
      <c r="A1365" t="s">
        <v>2925</v>
      </c>
      <c r="B1365" s="1">
        <v>44959</v>
      </c>
      <c r="C1365" t="s">
        <v>81</v>
      </c>
      <c r="D1365" t="s">
        <v>23</v>
      </c>
      <c r="E1365" t="s">
        <v>82</v>
      </c>
      <c r="F1365" t="s">
        <v>39</v>
      </c>
      <c r="G1365" t="s">
        <v>328</v>
      </c>
      <c r="H1365" t="s">
        <v>40</v>
      </c>
      <c r="I1365" t="s">
        <v>41</v>
      </c>
      <c r="J1365" t="s">
        <v>42</v>
      </c>
      <c r="K1365" t="s">
        <v>72</v>
      </c>
      <c r="L1365" t="s">
        <v>44</v>
      </c>
      <c r="M1365" t="s">
        <v>64</v>
      </c>
      <c r="N1365">
        <v>3</v>
      </c>
      <c r="O1365" t="s">
        <v>2926</v>
      </c>
      <c r="P1365" t="s">
        <v>454</v>
      </c>
      <c r="Q1365">
        <v>3433658.52</v>
      </c>
      <c r="R1365" t="s">
        <v>48</v>
      </c>
      <c r="S1365" t="s">
        <v>35</v>
      </c>
      <c r="T1365" t="s">
        <v>35</v>
      </c>
      <c r="U1365" s="6">
        <v>3.8</v>
      </c>
    </row>
    <row r="1366" spans="1:21" x14ac:dyDescent="0.25">
      <c r="A1366" t="s">
        <v>2927</v>
      </c>
      <c r="B1366" s="1">
        <v>45320</v>
      </c>
      <c r="C1366" t="s">
        <v>88</v>
      </c>
      <c r="D1366" t="s">
        <v>23</v>
      </c>
      <c r="E1366" t="s">
        <v>89</v>
      </c>
      <c r="F1366" t="s">
        <v>190</v>
      </c>
      <c r="G1366" t="s">
        <v>252</v>
      </c>
      <c r="H1366" t="s">
        <v>166</v>
      </c>
      <c r="I1366" t="s">
        <v>173</v>
      </c>
      <c r="J1366" t="s">
        <v>174</v>
      </c>
      <c r="K1366" t="s">
        <v>29</v>
      </c>
      <c r="L1366" t="s">
        <v>44</v>
      </c>
      <c r="M1366" t="s">
        <v>45</v>
      </c>
      <c r="N1366">
        <v>4</v>
      </c>
      <c r="O1366" t="s">
        <v>2928</v>
      </c>
      <c r="P1366" t="s">
        <v>121</v>
      </c>
      <c r="Q1366">
        <v>2477654.4700000002</v>
      </c>
      <c r="R1366" t="s">
        <v>48</v>
      </c>
      <c r="S1366" t="s">
        <v>56</v>
      </c>
      <c r="T1366" t="s">
        <v>35</v>
      </c>
      <c r="U1366" s="6">
        <v>4.0999999999999996</v>
      </c>
    </row>
    <row r="1367" spans="1:21" x14ac:dyDescent="0.25">
      <c r="A1367" t="s">
        <v>2929</v>
      </c>
      <c r="B1367" s="1">
        <v>45797</v>
      </c>
      <c r="C1367" t="s">
        <v>88</v>
      </c>
      <c r="D1367" t="s">
        <v>23</v>
      </c>
      <c r="E1367" t="s">
        <v>112</v>
      </c>
      <c r="F1367" t="s">
        <v>69</v>
      </c>
      <c r="G1367" t="s">
        <v>20211</v>
      </c>
      <c r="H1367" t="s">
        <v>26</v>
      </c>
      <c r="I1367" t="s">
        <v>52</v>
      </c>
      <c r="J1367" t="s">
        <v>28</v>
      </c>
      <c r="K1367" t="s">
        <v>72</v>
      </c>
      <c r="L1367" t="s">
        <v>30</v>
      </c>
      <c r="M1367" t="s">
        <v>31</v>
      </c>
      <c r="N1367">
        <v>5</v>
      </c>
      <c r="O1367" t="s">
        <v>2930</v>
      </c>
      <c r="P1367" t="s">
        <v>148</v>
      </c>
      <c r="Q1367">
        <v>3967307.5</v>
      </c>
      <c r="R1367" t="s">
        <v>48</v>
      </c>
      <c r="S1367" t="s">
        <v>35</v>
      </c>
      <c r="T1367" t="s">
        <v>35</v>
      </c>
      <c r="U1367" s="6">
        <v>4.8</v>
      </c>
    </row>
    <row r="1368" spans="1:21" x14ac:dyDescent="0.25">
      <c r="A1368" t="s">
        <v>2931</v>
      </c>
      <c r="B1368" s="1">
        <v>45129</v>
      </c>
      <c r="C1368" t="s">
        <v>50</v>
      </c>
      <c r="D1368" t="s">
        <v>23</v>
      </c>
      <c r="E1368" t="s">
        <v>51</v>
      </c>
      <c r="F1368" t="s">
        <v>69</v>
      </c>
      <c r="G1368" t="s">
        <v>368</v>
      </c>
      <c r="H1368" t="s">
        <v>70</v>
      </c>
      <c r="I1368" t="s">
        <v>119</v>
      </c>
      <c r="J1368" t="s">
        <v>28</v>
      </c>
      <c r="K1368" t="s">
        <v>72</v>
      </c>
      <c r="L1368" t="s">
        <v>44</v>
      </c>
      <c r="M1368" t="s">
        <v>77</v>
      </c>
      <c r="N1368">
        <v>1</v>
      </c>
      <c r="O1368" t="s">
        <v>2932</v>
      </c>
      <c r="P1368" t="s">
        <v>86</v>
      </c>
      <c r="Q1368">
        <v>756255.08</v>
      </c>
      <c r="R1368" t="s">
        <v>48</v>
      </c>
      <c r="S1368" t="s">
        <v>35</v>
      </c>
      <c r="T1368" t="s">
        <v>35</v>
      </c>
      <c r="U1368" s="6">
        <v>4.4000000000000004</v>
      </c>
    </row>
    <row r="1369" spans="1:21" x14ac:dyDescent="0.25">
      <c r="A1369" t="s">
        <v>2933</v>
      </c>
      <c r="B1369" s="1">
        <v>44937</v>
      </c>
      <c r="C1369" t="s">
        <v>98</v>
      </c>
      <c r="D1369" t="s">
        <v>23</v>
      </c>
      <c r="E1369" t="s">
        <v>103</v>
      </c>
      <c r="F1369" t="s">
        <v>90</v>
      </c>
      <c r="G1369" t="s">
        <v>20199</v>
      </c>
      <c r="H1369" t="s">
        <v>104</v>
      </c>
      <c r="I1369" t="s">
        <v>240</v>
      </c>
      <c r="J1369" t="s">
        <v>174</v>
      </c>
      <c r="K1369" t="s">
        <v>72</v>
      </c>
      <c r="L1369" t="s">
        <v>44</v>
      </c>
      <c r="M1369" t="s">
        <v>113</v>
      </c>
      <c r="N1369">
        <v>3</v>
      </c>
      <c r="O1369" t="s">
        <v>2934</v>
      </c>
      <c r="P1369" t="s">
        <v>79</v>
      </c>
      <c r="Q1369">
        <v>2063597.85</v>
      </c>
      <c r="R1369" t="s">
        <v>34</v>
      </c>
      <c r="S1369" t="s">
        <v>35</v>
      </c>
      <c r="T1369" t="s">
        <v>56</v>
      </c>
      <c r="U1369" s="6">
        <v>4.8</v>
      </c>
    </row>
    <row r="1370" spans="1:21" x14ac:dyDescent="0.25">
      <c r="A1370" t="s">
        <v>2935</v>
      </c>
      <c r="B1370" s="1">
        <v>45708</v>
      </c>
      <c r="C1370" t="s">
        <v>37</v>
      </c>
      <c r="D1370" t="s">
        <v>23</v>
      </c>
      <c r="E1370" t="s">
        <v>38</v>
      </c>
      <c r="F1370" t="s">
        <v>190</v>
      </c>
      <c r="G1370" t="s">
        <v>20211</v>
      </c>
      <c r="H1370" t="s">
        <v>26</v>
      </c>
      <c r="I1370" t="s">
        <v>94</v>
      </c>
      <c r="J1370" t="s">
        <v>42</v>
      </c>
      <c r="K1370" t="s">
        <v>29</v>
      </c>
      <c r="L1370" t="s">
        <v>44</v>
      </c>
      <c r="M1370" t="s">
        <v>64</v>
      </c>
      <c r="N1370">
        <v>1</v>
      </c>
      <c r="O1370" t="s">
        <v>2936</v>
      </c>
      <c r="P1370" t="s">
        <v>110</v>
      </c>
      <c r="Q1370">
        <v>1516081.94</v>
      </c>
      <c r="R1370" t="s">
        <v>34</v>
      </c>
      <c r="S1370" t="s">
        <v>35</v>
      </c>
      <c r="T1370" t="s">
        <v>56</v>
      </c>
      <c r="U1370" s="6">
        <v>3.8</v>
      </c>
    </row>
    <row r="1371" spans="1:21" x14ac:dyDescent="0.25">
      <c r="A1371" t="s">
        <v>2937</v>
      </c>
      <c r="B1371" s="1">
        <v>45706</v>
      </c>
      <c r="C1371" t="s">
        <v>81</v>
      </c>
      <c r="D1371" t="s">
        <v>23</v>
      </c>
      <c r="E1371" t="s">
        <v>82</v>
      </c>
      <c r="F1371" t="s">
        <v>90</v>
      </c>
      <c r="G1371" t="s">
        <v>596</v>
      </c>
      <c r="H1371" t="s">
        <v>26</v>
      </c>
      <c r="I1371" t="s">
        <v>253</v>
      </c>
      <c r="J1371" t="s">
        <v>42</v>
      </c>
      <c r="K1371" t="s">
        <v>29</v>
      </c>
      <c r="L1371" t="s">
        <v>44</v>
      </c>
      <c r="M1371" t="s">
        <v>77</v>
      </c>
      <c r="N1371">
        <v>3</v>
      </c>
      <c r="O1371" t="s">
        <v>2938</v>
      </c>
      <c r="P1371" t="s">
        <v>437</v>
      </c>
      <c r="Q1371">
        <v>2282975.37</v>
      </c>
      <c r="R1371" t="s">
        <v>48</v>
      </c>
      <c r="S1371" t="s">
        <v>56</v>
      </c>
      <c r="T1371" t="s">
        <v>35</v>
      </c>
      <c r="U1371" s="6">
        <v>4</v>
      </c>
    </row>
    <row r="1372" spans="1:21" x14ac:dyDescent="0.25">
      <c r="A1372" t="s">
        <v>2939</v>
      </c>
      <c r="B1372" s="1">
        <v>45854</v>
      </c>
      <c r="C1372" t="s">
        <v>98</v>
      </c>
      <c r="D1372" t="s">
        <v>23</v>
      </c>
      <c r="E1372" t="s">
        <v>99</v>
      </c>
      <c r="F1372" t="s">
        <v>76</v>
      </c>
      <c r="G1372" t="s">
        <v>596</v>
      </c>
      <c r="H1372" t="s">
        <v>104</v>
      </c>
      <c r="I1372" t="s">
        <v>240</v>
      </c>
      <c r="J1372" t="s">
        <v>174</v>
      </c>
      <c r="K1372" t="s">
        <v>29</v>
      </c>
      <c r="L1372" t="s">
        <v>30</v>
      </c>
      <c r="M1372" t="s">
        <v>77</v>
      </c>
      <c r="N1372">
        <v>1</v>
      </c>
      <c r="O1372" t="s">
        <v>2940</v>
      </c>
      <c r="P1372" t="s">
        <v>206</v>
      </c>
      <c r="Q1372">
        <v>608906.64</v>
      </c>
      <c r="R1372" t="s">
        <v>34</v>
      </c>
      <c r="S1372" t="s">
        <v>56</v>
      </c>
      <c r="T1372" t="s">
        <v>56</v>
      </c>
      <c r="U1372" s="6">
        <v>4.3</v>
      </c>
    </row>
    <row r="1373" spans="1:21" x14ac:dyDescent="0.25">
      <c r="A1373" t="s">
        <v>2941</v>
      </c>
      <c r="B1373" s="1">
        <v>45707</v>
      </c>
      <c r="C1373" t="s">
        <v>50</v>
      </c>
      <c r="D1373" t="s">
        <v>23</v>
      </c>
      <c r="E1373" t="s">
        <v>130</v>
      </c>
      <c r="F1373" t="s">
        <v>76</v>
      </c>
      <c r="G1373" t="s">
        <v>328</v>
      </c>
      <c r="H1373" t="s">
        <v>104</v>
      </c>
      <c r="I1373" t="s">
        <v>105</v>
      </c>
      <c r="J1373" t="s">
        <v>28</v>
      </c>
      <c r="K1373" t="s">
        <v>43</v>
      </c>
      <c r="L1373" t="s">
        <v>44</v>
      </c>
      <c r="M1373" t="s">
        <v>31</v>
      </c>
      <c r="N1373">
        <v>4</v>
      </c>
      <c r="O1373" t="s">
        <v>2942</v>
      </c>
      <c r="P1373" t="s">
        <v>318</v>
      </c>
      <c r="Q1373">
        <v>3455096.15</v>
      </c>
      <c r="R1373" t="s">
        <v>34</v>
      </c>
      <c r="S1373" t="s">
        <v>56</v>
      </c>
      <c r="T1373" t="s">
        <v>56</v>
      </c>
      <c r="U1373" s="6">
        <v>4.2</v>
      </c>
    </row>
    <row r="1374" spans="1:21" x14ac:dyDescent="0.25">
      <c r="A1374" t="s">
        <v>2943</v>
      </c>
      <c r="B1374" s="1">
        <v>44993</v>
      </c>
      <c r="C1374" t="s">
        <v>22</v>
      </c>
      <c r="D1374" t="s">
        <v>23</v>
      </c>
      <c r="E1374" t="s">
        <v>24</v>
      </c>
      <c r="F1374" t="s">
        <v>76</v>
      </c>
      <c r="G1374" t="s">
        <v>20199</v>
      </c>
      <c r="H1374" t="s">
        <v>104</v>
      </c>
      <c r="I1374" t="s">
        <v>138</v>
      </c>
      <c r="J1374" t="s">
        <v>42</v>
      </c>
      <c r="K1374" t="s">
        <v>43</v>
      </c>
      <c r="L1374" t="s">
        <v>44</v>
      </c>
      <c r="M1374" t="s">
        <v>77</v>
      </c>
      <c r="N1374">
        <v>4</v>
      </c>
      <c r="O1374" t="s">
        <v>2944</v>
      </c>
      <c r="P1374" t="s">
        <v>610</v>
      </c>
      <c r="Q1374">
        <v>4557365.4800000004</v>
      </c>
      <c r="R1374" t="s">
        <v>34</v>
      </c>
      <c r="S1374" t="s">
        <v>56</v>
      </c>
      <c r="T1374" t="s">
        <v>35</v>
      </c>
      <c r="U1374" s="6">
        <v>4</v>
      </c>
    </row>
    <row r="1375" spans="1:21" x14ac:dyDescent="0.25">
      <c r="A1375" t="s">
        <v>2945</v>
      </c>
      <c r="B1375" s="1">
        <v>45027</v>
      </c>
      <c r="C1375" t="s">
        <v>50</v>
      </c>
      <c r="D1375" t="s">
        <v>23</v>
      </c>
      <c r="E1375" t="s">
        <v>130</v>
      </c>
      <c r="F1375" t="s">
        <v>76</v>
      </c>
      <c r="G1375" t="s">
        <v>371</v>
      </c>
      <c r="H1375" t="s">
        <v>83</v>
      </c>
      <c r="I1375" t="s">
        <v>126</v>
      </c>
      <c r="J1375" t="s">
        <v>42</v>
      </c>
      <c r="K1375" t="s">
        <v>29</v>
      </c>
      <c r="L1375" t="s">
        <v>30</v>
      </c>
      <c r="M1375" t="s">
        <v>113</v>
      </c>
      <c r="N1375">
        <v>4</v>
      </c>
      <c r="O1375" t="s">
        <v>2946</v>
      </c>
      <c r="P1375" t="s">
        <v>228</v>
      </c>
      <c r="Q1375">
        <v>3206584.1</v>
      </c>
      <c r="R1375" t="s">
        <v>34</v>
      </c>
      <c r="S1375" t="s">
        <v>35</v>
      </c>
      <c r="T1375" t="s">
        <v>56</v>
      </c>
      <c r="U1375" s="6">
        <v>3.9</v>
      </c>
    </row>
    <row r="1376" spans="1:21" x14ac:dyDescent="0.25">
      <c r="A1376" t="s">
        <v>2947</v>
      </c>
      <c r="B1376" s="1">
        <v>45092</v>
      </c>
      <c r="C1376" t="s">
        <v>37</v>
      </c>
      <c r="D1376" t="s">
        <v>23</v>
      </c>
      <c r="E1376" t="s">
        <v>68</v>
      </c>
      <c r="F1376" t="s">
        <v>62</v>
      </c>
      <c r="G1376" t="s">
        <v>194</v>
      </c>
      <c r="H1376" t="s">
        <v>83</v>
      </c>
      <c r="I1376" t="s">
        <v>84</v>
      </c>
      <c r="J1376" t="s">
        <v>42</v>
      </c>
      <c r="K1376" t="s">
        <v>29</v>
      </c>
      <c r="L1376" t="s">
        <v>44</v>
      </c>
      <c r="M1376" t="s">
        <v>64</v>
      </c>
      <c r="N1376">
        <v>4</v>
      </c>
      <c r="O1376" t="s">
        <v>2948</v>
      </c>
      <c r="P1376" t="s">
        <v>188</v>
      </c>
      <c r="Q1376">
        <v>3928934.19</v>
      </c>
      <c r="R1376" t="s">
        <v>48</v>
      </c>
      <c r="S1376" t="s">
        <v>35</v>
      </c>
      <c r="T1376" t="s">
        <v>56</v>
      </c>
      <c r="U1376" s="6">
        <v>3.8</v>
      </c>
    </row>
    <row r="1377" spans="1:21" x14ac:dyDescent="0.25">
      <c r="A1377" t="s">
        <v>2949</v>
      </c>
      <c r="B1377" s="1">
        <v>45383</v>
      </c>
      <c r="C1377" t="s">
        <v>81</v>
      </c>
      <c r="D1377" t="s">
        <v>23</v>
      </c>
      <c r="E1377" t="s">
        <v>82</v>
      </c>
      <c r="F1377" t="s">
        <v>190</v>
      </c>
      <c r="G1377" t="s">
        <v>20203</v>
      </c>
      <c r="H1377" t="s">
        <v>26</v>
      </c>
      <c r="I1377" t="s">
        <v>52</v>
      </c>
      <c r="J1377" t="s">
        <v>28</v>
      </c>
      <c r="K1377" t="s">
        <v>43</v>
      </c>
      <c r="L1377" t="s">
        <v>30</v>
      </c>
      <c r="M1377" t="s">
        <v>53</v>
      </c>
      <c r="N1377">
        <v>4</v>
      </c>
      <c r="O1377" t="s">
        <v>2950</v>
      </c>
      <c r="P1377" t="s">
        <v>33</v>
      </c>
      <c r="Q1377">
        <v>3041623.14</v>
      </c>
      <c r="R1377" t="s">
        <v>34</v>
      </c>
      <c r="S1377" t="s">
        <v>35</v>
      </c>
      <c r="T1377" t="s">
        <v>56</v>
      </c>
      <c r="U1377" s="6">
        <v>3.8</v>
      </c>
    </row>
    <row r="1378" spans="1:21" x14ac:dyDescent="0.25">
      <c r="A1378" t="s">
        <v>2951</v>
      </c>
      <c r="B1378" s="1">
        <v>45841</v>
      </c>
      <c r="C1378" t="s">
        <v>81</v>
      </c>
      <c r="D1378" t="s">
        <v>23</v>
      </c>
      <c r="E1378" t="s">
        <v>82</v>
      </c>
      <c r="F1378" t="s">
        <v>190</v>
      </c>
      <c r="G1378" t="s">
        <v>20198</v>
      </c>
      <c r="H1378" t="s">
        <v>70</v>
      </c>
      <c r="I1378" t="s">
        <v>71</v>
      </c>
      <c r="J1378" t="s">
        <v>28</v>
      </c>
      <c r="K1378" t="s">
        <v>72</v>
      </c>
      <c r="L1378" t="s">
        <v>44</v>
      </c>
      <c r="M1378" t="s">
        <v>113</v>
      </c>
      <c r="N1378">
        <v>2</v>
      </c>
      <c r="O1378" t="s">
        <v>2952</v>
      </c>
      <c r="P1378" t="s">
        <v>539</v>
      </c>
      <c r="Q1378">
        <v>1731439.15</v>
      </c>
      <c r="R1378" t="s">
        <v>34</v>
      </c>
      <c r="S1378" t="s">
        <v>56</v>
      </c>
      <c r="T1378" t="s">
        <v>35</v>
      </c>
      <c r="U1378" s="6">
        <v>4.7</v>
      </c>
    </row>
    <row r="1379" spans="1:21" x14ac:dyDescent="0.25">
      <c r="A1379" t="s">
        <v>2953</v>
      </c>
      <c r="B1379" s="1">
        <v>45306</v>
      </c>
      <c r="C1379" t="s">
        <v>81</v>
      </c>
      <c r="D1379" t="s">
        <v>23</v>
      </c>
      <c r="E1379" t="s">
        <v>82</v>
      </c>
      <c r="F1379" t="s">
        <v>58</v>
      </c>
      <c r="G1379" t="s">
        <v>20214</v>
      </c>
      <c r="H1379" t="s">
        <v>83</v>
      </c>
      <c r="I1379" t="s">
        <v>126</v>
      </c>
      <c r="J1379" t="s">
        <v>42</v>
      </c>
      <c r="K1379" t="s">
        <v>43</v>
      </c>
      <c r="L1379" t="s">
        <v>44</v>
      </c>
      <c r="M1379" t="s">
        <v>31</v>
      </c>
      <c r="N1379">
        <v>2</v>
      </c>
      <c r="O1379" t="s">
        <v>2954</v>
      </c>
      <c r="P1379" t="s">
        <v>140</v>
      </c>
      <c r="Q1379">
        <v>1383558.06</v>
      </c>
      <c r="R1379" t="s">
        <v>34</v>
      </c>
      <c r="S1379" t="s">
        <v>56</v>
      </c>
      <c r="T1379" t="s">
        <v>35</v>
      </c>
      <c r="U1379" s="6">
        <v>4.4000000000000004</v>
      </c>
    </row>
    <row r="1380" spans="1:21" x14ac:dyDescent="0.25">
      <c r="A1380" t="s">
        <v>2955</v>
      </c>
      <c r="B1380" s="1">
        <v>44936</v>
      </c>
      <c r="C1380" t="s">
        <v>22</v>
      </c>
      <c r="D1380" t="s">
        <v>23</v>
      </c>
      <c r="E1380" t="s">
        <v>24</v>
      </c>
      <c r="F1380" t="s">
        <v>69</v>
      </c>
      <c r="G1380" t="s">
        <v>221</v>
      </c>
      <c r="H1380" t="s">
        <v>104</v>
      </c>
      <c r="I1380" t="s">
        <v>240</v>
      </c>
      <c r="J1380" t="s">
        <v>174</v>
      </c>
      <c r="K1380" t="s">
        <v>72</v>
      </c>
      <c r="L1380" t="s">
        <v>44</v>
      </c>
      <c r="M1380" t="s">
        <v>53</v>
      </c>
      <c r="N1380">
        <v>4</v>
      </c>
      <c r="O1380" t="s">
        <v>2956</v>
      </c>
      <c r="P1380" t="s">
        <v>840</v>
      </c>
      <c r="Q1380">
        <v>2702310.21</v>
      </c>
      <c r="R1380" t="s">
        <v>48</v>
      </c>
      <c r="S1380" t="s">
        <v>35</v>
      </c>
      <c r="T1380" t="s">
        <v>56</v>
      </c>
      <c r="U1380" s="6">
        <v>4.3</v>
      </c>
    </row>
    <row r="1381" spans="1:21" x14ac:dyDescent="0.25">
      <c r="A1381" t="s">
        <v>2957</v>
      </c>
      <c r="B1381" s="1">
        <v>45005</v>
      </c>
      <c r="C1381" t="s">
        <v>88</v>
      </c>
      <c r="D1381" t="s">
        <v>23</v>
      </c>
      <c r="E1381" t="s">
        <v>112</v>
      </c>
      <c r="F1381" t="s">
        <v>39</v>
      </c>
      <c r="G1381" t="s">
        <v>20206</v>
      </c>
      <c r="H1381" t="s">
        <v>40</v>
      </c>
      <c r="I1381" t="s">
        <v>41</v>
      </c>
      <c r="J1381" t="s">
        <v>42</v>
      </c>
      <c r="K1381" t="s">
        <v>72</v>
      </c>
      <c r="L1381" t="s">
        <v>44</v>
      </c>
      <c r="M1381" t="s">
        <v>77</v>
      </c>
      <c r="N1381">
        <v>3</v>
      </c>
      <c r="O1381" t="s">
        <v>2958</v>
      </c>
      <c r="P1381" t="s">
        <v>160</v>
      </c>
      <c r="Q1381">
        <v>3441207.65</v>
      </c>
      <c r="R1381" t="s">
        <v>34</v>
      </c>
      <c r="S1381" t="s">
        <v>56</v>
      </c>
      <c r="T1381" t="s">
        <v>35</v>
      </c>
      <c r="U1381" s="6">
        <v>4.8</v>
      </c>
    </row>
    <row r="1382" spans="1:21" x14ac:dyDescent="0.25">
      <c r="A1382" t="s">
        <v>2959</v>
      </c>
      <c r="B1382" s="1">
        <v>45106</v>
      </c>
      <c r="C1382" t="s">
        <v>22</v>
      </c>
      <c r="D1382" t="s">
        <v>23</v>
      </c>
      <c r="E1382" t="s">
        <v>24</v>
      </c>
      <c r="F1382" t="s">
        <v>62</v>
      </c>
      <c r="G1382" t="s">
        <v>299</v>
      </c>
      <c r="H1382" t="s">
        <v>70</v>
      </c>
      <c r="I1382" t="s">
        <v>180</v>
      </c>
      <c r="J1382" t="s">
        <v>42</v>
      </c>
      <c r="K1382" t="s">
        <v>43</v>
      </c>
      <c r="L1382" t="s">
        <v>30</v>
      </c>
      <c r="M1382" t="s">
        <v>31</v>
      </c>
      <c r="N1382">
        <v>2</v>
      </c>
      <c r="O1382" t="s">
        <v>2960</v>
      </c>
      <c r="P1382" t="s">
        <v>216</v>
      </c>
      <c r="Q1382">
        <v>1855630.43</v>
      </c>
      <c r="R1382" t="s">
        <v>48</v>
      </c>
      <c r="S1382" t="s">
        <v>56</v>
      </c>
      <c r="T1382" t="s">
        <v>56</v>
      </c>
      <c r="U1382" s="6">
        <v>4.0999999999999996</v>
      </c>
    </row>
    <row r="1383" spans="1:21" x14ac:dyDescent="0.25">
      <c r="A1383" t="s">
        <v>2961</v>
      </c>
      <c r="B1383" s="1">
        <v>45558</v>
      </c>
      <c r="C1383" t="s">
        <v>37</v>
      </c>
      <c r="D1383" t="s">
        <v>23</v>
      </c>
      <c r="E1383" t="s">
        <v>68</v>
      </c>
      <c r="F1383" t="s">
        <v>69</v>
      </c>
      <c r="G1383" t="s">
        <v>142</v>
      </c>
      <c r="H1383" t="s">
        <v>26</v>
      </c>
      <c r="I1383" t="s">
        <v>52</v>
      </c>
      <c r="J1383" t="s">
        <v>28</v>
      </c>
      <c r="K1383" t="s">
        <v>29</v>
      </c>
      <c r="L1383" t="s">
        <v>44</v>
      </c>
      <c r="M1383" t="s">
        <v>113</v>
      </c>
      <c r="N1383">
        <v>2</v>
      </c>
      <c r="O1383" t="s">
        <v>2962</v>
      </c>
      <c r="P1383" t="s">
        <v>261</v>
      </c>
      <c r="Q1383">
        <v>1387723.96</v>
      </c>
      <c r="R1383" t="s">
        <v>48</v>
      </c>
      <c r="S1383" t="s">
        <v>35</v>
      </c>
      <c r="T1383" t="s">
        <v>35</v>
      </c>
      <c r="U1383" s="6">
        <v>4.0999999999999996</v>
      </c>
    </row>
    <row r="1384" spans="1:21" x14ac:dyDescent="0.25">
      <c r="A1384" t="s">
        <v>2963</v>
      </c>
      <c r="B1384" s="1">
        <v>45118</v>
      </c>
      <c r="C1384" t="s">
        <v>37</v>
      </c>
      <c r="D1384" t="s">
        <v>23</v>
      </c>
      <c r="E1384" t="s">
        <v>68</v>
      </c>
      <c r="F1384" t="s">
        <v>39</v>
      </c>
      <c r="G1384" t="s">
        <v>244</v>
      </c>
      <c r="H1384" t="s">
        <v>83</v>
      </c>
      <c r="I1384" t="s">
        <v>126</v>
      </c>
      <c r="J1384" t="s">
        <v>42</v>
      </c>
      <c r="K1384" t="s">
        <v>72</v>
      </c>
      <c r="L1384" t="s">
        <v>44</v>
      </c>
      <c r="M1384" t="s">
        <v>113</v>
      </c>
      <c r="N1384">
        <v>2</v>
      </c>
      <c r="O1384" t="s">
        <v>2964</v>
      </c>
      <c r="P1384" t="s">
        <v>135</v>
      </c>
      <c r="Q1384">
        <v>1483254.46</v>
      </c>
      <c r="R1384" t="s">
        <v>34</v>
      </c>
      <c r="S1384" t="s">
        <v>35</v>
      </c>
      <c r="T1384" t="s">
        <v>56</v>
      </c>
      <c r="U1384" s="6">
        <v>3.8</v>
      </c>
    </row>
    <row r="1385" spans="1:21" x14ac:dyDescent="0.25">
      <c r="A1385" t="s">
        <v>2965</v>
      </c>
      <c r="B1385" s="1">
        <v>45000</v>
      </c>
      <c r="C1385" t="s">
        <v>88</v>
      </c>
      <c r="D1385" t="s">
        <v>23</v>
      </c>
      <c r="E1385" t="s">
        <v>112</v>
      </c>
      <c r="F1385" t="s">
        <v>76</v>
      </c>
      <c r="G1385" t="s">
        <v>20200</v>
      </c>
      <c r="H1385" t="s">
        <v>70</v>
      </c>
      <c r="I1385" t="s">
        <v>119</v>
      </c>
      <c r="J1385" t="s">
        <v>28</v>
      </c>
      <c r="K1385" t="s">
        <v>43</v>
      </c>
      <c r="L1385" t="s">
        <v>30</v>
      </c>
      <c r="M1385" t="s">
        <v>31</v>
      </c>
      <c r="N1385">
        <v>1</v>
      </c>
      <c r="O1385" t="s">
        <v>2966</v>
      </c>
      <c r="P1385" t="s">
        <v>192</v>
      </c>
      <c r="Q1385">
        <v>746693.66</v>
      </c>
      <c r="R1385" t="s">
        <v>48</v>
      </c>
      <c r="S1385" t="s">
        <v>35</v>
      </c>
      <c r="T1385" t="s">
        <v>56</v>
      </c>
      <c r="U1385" s="6">
        <v>4.8</v>
      </c>
    </row>
    <row r="1386" spans="1:21" x14ac:dyDescent="0.25">
      <c r="A1386" t="s">
        <v>2967</v>
      </c>
      <c r="B1386" s="1">
        <v>45116</v>
      </c>
      <c r="C1386" t="s">
        <v>37</v>
      </c>
      <c r="D1386" t="s">
        <v>23</v>
      </c>
      <c r="E1386" t="s">
        <v>68</v>
      </c>
      <c r="F1386" t="s">
        <v>190</v>
      </c>
      <c r="G1386" t="s">
        <v>20200</v>
      </c>
      <c r="H1386" t="s">
        <v>40</v>
      </c>
      <c r="I1386" t="s">
        <v>63</v>
      </c>
      <c r="J1386" t="s">
        <v>42</v>
      </c>
      <c r="K1386" t="s">
        <v>43</v>
      </c>
      <c r="L1386" t="s">
        <v>44</v>
      </c>
      <c r="M1386" t="s">
        <v>45</v>
      </c>
      <c r="N1386">
        <v>1</v>
      </c>
      <c r="O1386" t="s">
        <v>2968</v>
      </c>
      <c r="P1386" t="s">
        <v>571</v>
      </c>
      <c r="Q1386">
        <v>867476.47</v>
      </c>
      <c r="R1386" t="s">
        <v>48</v>
      </c>
      <c r="S1386" t="s">
        <v>35</v>
      </c>
      <c r="T1386" t="s">
        <v>35</v>
      </c>
      <c r="U1386" s="6">
        <v>4.8</v>
      </c>
    </row>
    <row r="1387" spans="1:21" x14ac:dyDescent="0.25">
      <c r="A1387" t="s">
        <v>2969</v>
      </c>
      <c r="B1387" s="1">
        <v>45495</v>
      </c>
      <c r="C1387" t="s">
        <v>88</v>
      </c>
      <c r="D1387" t="s">
        <v>23</v>
      </c>
      <c r="E1387" t="s">
        <v>89</v>
      </c>
      <c r="F1387" t="s">
        <v>39</v>
      </c>
      <c r="G1387" t="s">
        <v>20215</v>
      </c>
      <c r="H1387" t="s">
        <v>83</v>
      </c>
      <c r="I1387" t="s">
        <v>84</v>
      </c>
      <c r="J1387" t="s">
        <v>42</v>
      </c>
      <c r="K1387" t="s">
        <v>43</v>
      </c>
      <c r="L1387" t="s">
        <v>30</v>
      </c>
      <c r="M1387" t="s">
        <v>64</v>
      </c>
      <c r="N1387">
        <v>4</v>
      </c>
      <c r="O1387" t="s">
        <v>2970</v>
      </c>
      <c r="P1387" t="s">
        <v>96</v>
      </c>
      <c r="Q1387">
        <v>3794167.88</v>
      </c>
      <c r="R1387" t="s">
        <v>48</v>
      </c>
      <c r="S1387" t="s">
        <v>56</v>
      </c>
      <c r="T1387" t="s">
        <v>56</v>
      </c>
      <c r="U1387" s="6">
        <v>3.6</v>
      </c>
    </row>
    <row r="1388" spans="1:21" x14ac:dyDescent="0.25">
      <c r="A1388" t="s">
        <v>2971</v>
      </c>
      <c r="B1388" s="1">
        <v>45057</v>
      </c>
      <c r="C1388" t="s">
        <v>50</v>
      </c>
      <c r="D1388" t="s">
        <v>23</v>
      </c>
      <c r="E1388" t="s">
        <v>130</v>
      </c>
      <c r="F1388" t="s">
        <v>76</v>
      </c>
      <c r="G1388" t="s">
        <v>20211</v>
      </c>
      <c r="H1388" t="s">
        <v>26</v>
      </c>
      <c r="I1388" t="s">
        <v>27</v>
      </c>
      <c r="J1388" t="s">
        <v>28</v>
      </c>
      <c r="K1388" t="s">
        <v>43</v>
      </c>
      <c r="L1388" t="s">
        <v>44</v>
      </c>
      <c r="M1388" t="s">
        <v>77</v>
      </c>
      <c r="N1388">
        <v>5</v>
      </c>
      <c r="O1388" t="s">
        <v>2972</v>
      </c>
      <c r="P1388" t="s">
        <v>295</v>
      </c>
      <c r="Q1388">
        <v>5615590.75</v>
      </c>
      <c r="R1388" t="s">
        <v>34</v>
      </c>
      <c r="S1388" t="s">
        <v>35</v>
      </c>
      <c r="T1388" t="s">
        <v>35</v>
      </c>
      <c r="U1388" s="6">
        <v>4.7</v>
      </c>
    </row>
    <row r="1389" spans="1:21" x14ac:dyDescent="0.25">
      <c r="A1389" t="s">
        <v>2973</v>
      </c>
      <c r="B1389" s="1">
        <v>45366</v>
      </c>
      <c r="C1389" t="s">
        <v>98</v>
      </c>
      <c r="D1389" t="s">
        <v>23</v>
      </c>
      <c r="E1389" t="s">
        <v>99</v>
      </c>
      <c r="F1389" t="s">
        <v>39</v>
      </c>
      <c r="G1389" t="s">
        <v>184</v>
      </c>
      <c r="H1389" t="s">
        <v>40</v>
      </c>
      <c r="I1389" t="s">
        <v>63</v>
      </c>
      <c r="J1389" t="s">
        <v>42</v>
      </c>
      <c r="K1389" t="s">
        <v>29</v>
      </c>
      <c r="L1389" t="s">
        <v>44</v>
      </c>
      <c r="M1389" t="s">
        <v>53</v>
      </c>
      <c r="N1389">
        <v>3</v>
      </c>
      <c r="O1389" t="s">
        <v>2974</v>
      </c>
      <c r="P1389" t="s">
        <v>493</v>
      </c>
      <c r="Q1389">
        <v>2886169.48</v>
      </c>
      <c r="R1389" t="s">
        <v>48</v>
      </c>
      <c r="S1389" t="s">
        <v>56</v>
      </c>
      <c r="T1389" t="s">
        <v>35</v>
      </c>
      <c r="U1389" s="6">
        <v>4.2</v>
      </c>
    </row>
    <row r="1390" spans="1:21" x14ac:dyDescent="0.25">
      <c r="A1390" t="s">
        <v>2975</v>
      </c>
      <c r="B1390" s="1">
        <v>45568</v>
      </c>
      <c r="C1390" t="s">
        <v>98</v>
      </c>
      <c r="D1390" t="s">
        <v>23</v>
      </c>
      <c r="E1390" t="s">
        <v>99</v>
      </c>
      <c r="F1390" t="s">
        <v>69</v>
      </c>
      <c r="G1390" t="s">
        <v>316</v>
      </c>
      <c r="H1390" t="s">
        <v>104</v>
      </c>
      <c r="I1390" t="s">
        <v>105</v>
      </c>
      <c r="J1390" t="s">
        <v>28</v>
      </c>
      <c r="K1390" t="s">
        <v>29</v>
      </c>
      <c r="L1390" t="s">
        <v>30</v>
      </c>
      <c r="M1390" t="s">
        <v>113</v>
      </c>
      <c r="N1390">
        <v>5</v>
      </c>
      <c r="O1390" t="s">
        <v>2976</v>
      </c>
      <c r="P1390" t="s">
        <v>275</v>
      </c>
      <c r="Q1390">
        <v>4028820.97</v>
      </c>
      <c r="R1390" t="s">
        <v>48</v>
      </c>
      <c r="S1390" t="s">
        <v>56</v>
      </c>
      <c r="T1390" t="s">
        <v>35</v>
      </c>
      <c r="U1390" s="6">
        <v>4.0999999999999996</v>
      </c>
    </row>
    <row r="1391" spans="1:21" x14ac:dyDescent="0.25">
      <c r="A1391" t="s">
        <v>2977</v>
      </c>
      <c r="B1391" s="1">
        <v>45659</v>
      </c>
      <c r="C1391" t="s">
        <v>88</v>
      </c>
      <c r="D1391" t="s">
        <v>23</v>
      </c>
      <c r="E1391" t="s">
        <v>112</v>
      </c>
      <c r="F1391" t="s">
        <v>25</v>
      </c>
      <c r="G1391" t="s">
        <v>203</v>
      </c>
      <c r="H1391" t="s">
        <v>70</v>
      </c>
      <c r="I1391" t="s">
        <v>119</v>
      </c>
      <c r="J1391" t="s">
        <v>28</v>
      </c>
      <c r="K1391" t="s">
        <v>43</v>
      </c>
      <c r="L1391" t="s">
        <v>30</v>
      </c>
      <c r="M1391" t="s">
        <v>77</v>
      </c>
      <c r="N1391">
        <v>2</v>
      </c>
      <c r="O1391" t="s">
        <v>2978</v>
      </c>
      <c r="P1391" t="s">
        <v>86</v>
      </c>
      <c r="Q1391">
        <v>1380175.28</v>
      </c>
      <c r="R1391" t="s">
        <v>34</v>
      </c>
      <c r="S1391" t="s">
        <v>35</v>
      </c>
      <c r="T1391" t="s">
        <v>56</v>
      </c>
      <c r="U1391" s="6">
        <v>4.7</v>
      </c>
    </row>
    <row r="1392" spans="1:21" x14ac:dyDescent="0.25">
      <c r="A1392" t="s">
        <v>2979</v>
      </c>
      <c r="B1392" s="1">
        <v>44962</v>
      </c>
      <c r="C1392" t="s">
        <v>50</v>
      </c>
      <c r="D1392" t="s">
        <v>23</v>
      </c>
      <c r="E1392" t="s">
        <v>51</v>
      </c>
      <c r="F1392" t="s">
        <v>58</v>
      </c>
      <c r="G1392" t="s">
        <v>244</v>
      </c>
      <c r="H1392" t="s">
        <v>83</v>
      </c>
      <c r="I1392" t="s">
        <v>126</v>
      </c>
      <c r="J1392" t="s">
        <v>42</v>
      </c>
      <c r="K1392" t="s">
        <v>43</v>
      </c>
      <c r="L1392" t="s">
        <v>44</v>
      </c>
      <c r="M1392" t="s">
        <v>77</v>
      </c>
      <c r="N1392">
        <v>3</v>
      </c>
      <c r="O1392" t="s">
        <v>2980</v>
      </c>
      <c r="P1392" t="s">
        <v>675</v>
      </c>
      <c r="Q1392">
        <v>2124781.71</v>
      </c>
      <c r="R1392" t="s">
        <v>34</v>
      </c>
      <c r="S1392" t="s">
        <v>35</v>
      </c>
      <c r="T1392" t="s">
        <v>35</v>
      </c>
      <c r="U1392" s="6">
        <v>3.5</v>
      </c>
    </row>
    <row r="1393" spans="1:21" x14ac:dyDescent="0.25">
      <c r="A1393" t="s">
        <v>2981</v>
      </c>
      <c r="B1393" s="1">
        <v>45594</v>
      </c>
      <c r="C1393" t="s">
        <v>98</v>
      </c>
      <c r="D1393" t="s">
        <v>23</v>
      </c>
      <c r="E1393" t="s">
        <v>103</v>
      </c>
      <c r="F1393" t="s">
        <v>69</v>
      </c>
      <c r="G1393" t="s">
        <v>518</v>
      </c>
      <c r="H1393" t="s">
        <v>104</v>
      </c>
      <c r="I1393" t="s">
        <v>105</v>
      </c>
      <c r="J1393" t="s">
        <v>28</v>
      </c>
      <c r="K1393" t="s">
        <v>43</v>
      </c>
      <c r="L1393" t="s">
        <v>30</v>
      </c>
      <c r="M1393" t="s">
        <v>113</v>
      </c>
      <c r="N1393">
        <v>1</v>
      </c>
      <c r="O1393" t="s">
        <v>2982</v>
      </c>
      <c r="P1393" t="s">
        <v>656</v>
      </c>
      <c r="Q1393">
        <v>767438.7</v>
      </c>
      <c r="R1393" t="s">
        <v>34</v>
      </c>
      <c r="S1393" t="s">
        <v>56</v>
      </c>
      <c r="T1393" t="s">
        <v>56</v>
      </c>
      <c r="U1393" s="6">
        <v>4</v>
      </c>
    </row>
    <row r="1394" spans="1:21" x14ac:dyDescent="0.25">
      <c r="A1394" t="s">
        <v>2983</v>
      </c>
      <c r="B1394" s="1">
        <v>45500</v>
      </c>
      <c r="C1394" t="s">
        <v>22</v>
      </c>
      <c r="D1394" t="s">
        <v>23</v>
      </c>
      <c r="E1394" t="s">
        <v>24</v>
      </c>
      <c r="F1394" t="s">
        <v>90</v>
      </c>
      <c r="G1394" t="s">
        <v>20211</v>
      </c>
      <c r="H1394" t="s">
        <v>166</v>
      </c>
      <c r="I1394" t="s">
        <v>167</v>
      </c>
      <c r="J1394" t="s">
        <v>42</v>
      </c>
      <c r="K1394" t="s">
        <v>43</v>
      </c>
      <c r="L1394" t="s">
        <v>30</v>
      </c>
      <c r="M1394" t="s">
        <v>77</v>
      </c>
      <c r="N1394">
        <v>5</v>
      </c>
      <c r="O1394" t="s">
        <v>2984</v>
      </c>
      <c r="P1394" t="s">
        <v>144</v>
      </c>
      <c r="Q1394">
        <v>3922965.87</v>
      </c>
      <c r="R1394" t="s">
        <v>34</v>
      </c>
      <c r="S1394" t="s">
        <v>35</v>
      </c>
      <c r="T1394" t="s">
        <v>56</v>
      </c>
      <c r="U1394" s="6">
        <v>4.8</v>
      </c>
    </row>
    <row r="1395" spans="1:21" x14ac:dyDescent="0.25">
      <c r="A1395" t="s">
        <v>2985</v>
      </c>
      <c r="B1395" s="1">
        <v>45282</v>
      </c>
      <c r="C1395" t="s">
        <v>88</v>
      </c>
      <c r="D1395" t="s">
        <v>23</v>
      </c>
      <c r="E1395" t="s">
        <v>89</v>
      </c>
      <c r="F1395" t="s">
        <v>58</v>
      </c>
      <c r="G1395" t="s">
        <v>142</v>
      </c>
      <c r="H1395" t="s">
        <v>83</v>
      </c>
      <c r="I1395" t="s">
        <v>84</v>
      </c>
      <c r="J1395" t="s">
        <v>42</v>
      </c>
      <c r="K1395" t="s">
        <v>43</v>
      </c>
      <c r="L1395" t="s">
        <v>44</v>
      </c>
      <c r="M1395" t="s">
        <v>45</v>
      </c>
      <c r="N1395">
        <v>2</v>
      </c>
      <c r="O1395" t="s">
        <v>2986</v>
      </c>
      <c r="P1395" t="s">
        <v>66</v>
      </c>
      <c r="Q1395">
        <v>1690864.97</v>
      </c>
      <c r="R1395" t="s">
        <v>34</v>
      </c>
      <c r="S1395" t="s">
        <v>35</v>
      </c>
      <c r="T1395" t="s">
        <v>35</v>
      </c>
      <c r="U1395" s="6">
        <v>4.2</v>
      </c>
    </row>
    <row r="1396" spans="1:21" x14ac:dyDescent="0.25">
      <c r="A1396" t="s">
        <v>2987</v>
      </c>
      <c r="B1396" s="1">
        <v>45047</v>
      </c>
      <c r="C1396" t="s">
        <v>50</v>
      </c>
      <c r="D1396" t="s">
        <v>23</v>
      </c>
      <c r="E1396" t="s">
        <v>130</v>
      </c>
      <c r="F1396" t="s">
        <v>62</v>
      </c>
      <c r="G1396" t="s">
        <v>20206</v>
      </c>
      <c r="H1396" t="s">
        <v>104</v>
      </c>
      <c r="I1396" t="s">
        <v>240</v>
      </c>
      <c r="J1396" t="s">
        <v>174</v>
      </c>
      <c r="K1396" t="s">
        <v>29</v>
      </c>
      <c r="L1396" t="s">
        <v>44</v>
      </c>
      <c r="M1396" t="s">
        <v>77</v>
      </c>
      <c r="N1396">
        <v>5</v>
      </c>
      <c r="O1396" t="s">
        <v>2988</v>
      </c>
      <c r="P1396" t="s">
        <v>405</v>
      </c>
      <c r="Q1396">
        <v>3308244.92</v>
      </c>
      <c r="R1396" t="s">
        <v>34</v>
      </c>
      <c r="S1396" t="s">
        <v>56</v>
      </c>
      <c r="T1396" t="s">
        <v>56</v>
      </c>
      <c r="U1396" s="6">
        <v>4</v>
      </c>
    </row>
    <row r="1397" spans="1:21" x14ac:dyDescent="0.25">
      <c r="A1397" t="s">
        <v>2989</v>
      </c>
      <c r="B1397" s="1">
        <v>45814</v>
      </c>
      <c r="C1397" t="s">
        <v>50</v>
      </c>
      <c r="D1397" t="s">
        <v>23</v>
      </c>
      <c r="E1397" t="s">
        <v>130</v>
      </c>
      <c r="F1397" t="s">
        <v>90</v>
      </c>
      <c r="G1397" t="s">
        <v>20213</v>
      </c>
      <c r="H1397" t="s">
        <v>166</v>
      </c>
      <c r="I1397" t="s">
        <v>173</v>
      </c>
      <c r="J1397" t="s">
        <v>174</v>
      </c>
      <c r="K1397" t="s">
        <v>43</v>
      </c>
      <c r="L1397" t="s">
        <v>30</v>
      </c>
      <c r="M1397" t="s">
        <v>53</v>
      </c>
      <c r="N1397">
        <v>1</v>
      </c>
      <c r="O1397" t="s">
        <v>2990</v>
      </c>
      <c r="P1397" t="s">
        <v>295</v>
      </c>
      <c r="Q1397">
        <v>604435.27</v>
      </c>
      <c r="R1397" t="s">
        <v>48</v>
      </c>
      <c r="S1397" t="s">
        <v>35</v>
      </c>
      <c r="T1397" t="s">
        <v>35</v>
      </c>
      <c r="U1397" s="6">
        <v>3.8</v>
      </c>
    </row>
    <row r="1398" spans="1:21" x14ac:dyDescent="0.25">
      <c r="A1398" t="s">
        <v>2991</v>
      </c>
      <c r="B1398" s="1">
        <v>45337</v>
      </c>
      <c r="C1398" t="s">
        <v>88</v>
      </c>
      <c r="D1398" t="s">
        <v>23</v>
      </c>
      <c r="E1398" t="s">
        <v>89</v>
      </c>
      <c r="F1398" t="s">
        <v>62</v>
      </c>
      <c r="G1398" t="s">
        <v>20207</v>
      </c>
      <c r="H1398" t="s">
        <v>40</v>
      </c>
      <c r="I1398" t="s">
        <v>63</v>
      </c>
      <c r="J1398" t="s">
        <v>42</v>
      </c>
      <c r="K1398" t="s">
        <v>29</v>
      </c>
      <c r="L1398" t="s">
        <v>44</v>
      </c>
      <c r="M1398" t="s">
        <v>45</v>
      </c>
      <c r="N1398">
        <v>1</v>
      </c>
      <c r="O1398" t="s">
        <v>2992</v>
      </c>
      <c r="P1398" t="s">
        <v>96</v>
      </c>
      <c r="Q1398">
        <v>899201.9</v>
      </c>
      <c r="R1398" t="s">
        <v>34</v>
      </c>
      <c r="S1398" t="s">
        <v>56</v>
      </c>
      <c r="T1398" t="s">
        <v>56</v>
      </c>
      <c r="U1398" s="6">
        <v>4.0999999999999996</v>
      </c>
    </row>
    <row r="1399" spans="1:21" x14ac:dyDescent="0.25">
      <c r="A1399" t="s">
        <v>2993</v>
      </c>
      <c r="B1399" s="1">
        <v>44954</v>
      </c>
      <c r="C1399" t="s">
        <v>98</v>
      </c>
      <c r="D1399" t="s">
        <v>23</v>
      </c>
      <c r="E1399" t="s">
        <v>103</v>
      </c>
      <c r="F1399" t="s">
        <v>39</v>
      </c>
      <c r="G1399" t="s">
        <v>203</v>
      </c>
      <c r="H1399" t="s">
        <v>83</v>
      </c>
      <c r="I1399" t="s">
        <v>84</v>
      </c>
      <c r="J1399" t="s">
        <v>42</v>
      </c>
      <c r="K1399" t="s">
        <v>72</v>
      </c>
      <c r="L1399" t="s">
        <v>30</v>
      </c>
      <c r="M1399" t="s">
        <v>64</v>
      </c>
      <c r="N1399">
        <v>1</v>
      </c>
      <c r="O1399" t="s">
        <v>2994</v>
      </c>
      <c r="P1399" t="s">
        <v>526</v>
      </c>
      <c r="Q1399">
        <v>910754.41</v>
      </c>
      <c r="R1399" t="s">
        <v>48</v>
      </c>
      <c r="S1399" t="s">
        <v>56</v>
      </c>
      <c r="T1399" t="s">
        <v>35</v>
      </c>
      <c r="U1399" s="6">
        <v>3.9</v>
      </c>
    </row>
    <row r="1400" spans="1:21" x14ac:dyDescent="0.25">
      <c r="A1400" t="s">
        <v>2995</v>
      </c>
      <c r="B1400" s="1">
        <v>45266</v>
      </c>
      <c r="C1400" t="s">
        <v>98</v>
      </c>
      <c r="D1400" t="s">
        <v>23</v>
      </c>
      <c r="E1400" t="s">
        <v>103</v>
      </c>
      <c r="F1400" t="s">
        <v>69</v>
      </c>
      <c r="G1400" t="s">
        <v>474</v>
      </c>
      <c r="H1400" t="s">
        <v>40</v>
      </c>
      <c r="I1400" t="s">
        <v>63</v>
      </c>
      <c r="J1400" t="s">
        <v>42</v>
      </c>
      <c r="K1400" t="s">
        <v>29</v>
      </c>
      <c r="L1400" t="s">
        <v>30</v>
      </c>
      <c r="M1400" t="s">
        <v>45</v>
      </c>
      <c r="N1400">
        <v>1</v>
      </c>
      <c r="O1400" t="s">
        <v>2996</v>
      </c>
      <c r="P1400" t="s">
        <v>79</v>
      </c>
      <c r="Q1400">
        <v>877029.35</v>
      </c>
      <c r="R1400" t="s">
        <v>34</v>
      </c>
      <c r="S1400" t="s">
        <v>35</v>
      </c>
      <c r="T1400" t="s">
        <v>35</v>
      </c>
      <c r="U1400" s="6">
        <v>4.4000000000000004</v>
      </c>
    </row>
    <row r="1401" spans="1:21" x14ac:dyDescent="0.25">
      <c r="A1401" t="s">
        <v>2997</v>
      </c>
      <c r="B1401" s="1">
        <v>45532</v>
      </c>
      <c r="C1401" t="s">
        <v>37</v>
      </c>
      <c r="D1401" t="s">
        <v>23</v>
      </c>
      <c r="E1401" t="s">
        <v>68</v>
      </c>
      <c r="F1401" t="s">
        <v>76</v>
      </c>
      <c r="G1401" t="s">
        <v>20204</v>
      </c>
      <c r="H1401" t="s">
        <v>166</v>
      </c>
      <c r="I1401" t="s">
        <v>173</v>
      </c>
      <c r="J1401" t="s">
        <v>174</v>
      </c>
      <c r="K1401" t="s">
        <v>43</v>
      </c>
      <c r="L1401" t="s">
        <v>44</v>
      </c>
      <c r="M1401" t="s">
        <v>53</v>
      </c>
      <c r="N1401">
        <v>5</v>
      </c>
      <c r="O1401" t="s">
        <v>2998</v>
      </c>
      <c r="P1401" t="s">
        <v>426</v>
      </c>
      <c r="Q1401">
        <v>3342722.28</v>
      </c>
      <c r="R1401" t="s">
        <v>34</v>
      </c>
      <c r="S1401" t="s">
        <v>56</v>
      </c>
      <c r="T1401" t="s">
        <v>56</v>
      </c>
      <c r="U1401" s="6">
        <v>4.8</v>
      </c>
    </row>
    <row r="1402" spans="1:21" x14ac:dyDescent="0.25">
      <c r="A1402" t="s">
        <v>2999</v>
      </c>
      <c r="B1402" s="1">
        <v>45644</v>
      </c>
      <c r="C1402" t="s">
        <v>98</v>
      </c>
      <c r="D1402" t="s">
        <v>23</v>
      </c>
      <c r="E1402" t="s">
        <v>103</v>
      </c>
      <c r="F1402" t="s">
        <v>25</v>
      </c>
      <c r="G1402" t="s">
        <v>20196</v>
      </c>
      <c r="H1402" t="s">
        <v>83</v>
      </c>
      <c r="I1402" t="s">
        <v>126</v>
      </c>
      <c r="J1402" t="s">
        <v>42</v>
      </c>
      <c r="K1402" t="s">
        <v>43</v>
      </c>
      <c r="L1402" t="s">
        <v>30</v>
      </c>
      <c r="M1402" t="s">
        <v>45</v>
      </c>
      <c r="N1402">
        <v>3</v>
      </c>
      <c r="O1402" t="s">
        <v>3000</v>
      </c>
      <c r="P1402" t="s">
        <v>349</v>
      </c>
      <c r="Q1402">
        <v>2270434.2799999998</v>
      </c>
      <c r="R1402" t="s">
        <v>48</v>
      </c>
      <c r="S1402" t="s">
        <v>56</v>
      </c>
      <c r="T1402" t="s">
        <v>35</v>
      </c>
      <c r="U1402" s="6">
        <v>4.0999999999999996</v>
      </c>
    </row>
    <row r="1403" spans="1:21" x14ac:dyDescent="0.25">
      <c r="A1403" t="s">
        <v>3001</v>
      </c>
      <c r="B1403" s="1">
        <v>45530</v>
      </c>
      <c r="C1403" t="s">
        <v>22</v>
      </c>
      <c r="D1403" t="s">
        <v>23</v>
      </c>
      <c r="E1403" t="s">
        <v>24</v>
      </c>
      <c r="F1403" t="s">
        <v>190</v>
      </c>
      <c r="G1403" t="s">
        <v>518</v>
      </c>
      <c r="H1403" t="s">
        <v>83</v>
      </c>
      <c r="I1403" t="s">
        <v>126</v>
      </c>
      <c r="J1403" t="s">
        <v>42</v>
      </c>
      <c r="K1403" t="s">
        <v>43</v>
      </c>
      <c r="L1403" t="s">
        <v>44</v>
      </c>
      <c r="M1403" t="s">
        <v>113</v>
      </c>
      <c r="N1403">
        <v>2</v>
      </c>
      <c r="O1403" t="s">
        <v>3002</v>
      </c>
      <c r="P1403" t="s">
        <v>526</v>
      </c>
      <c r="Q1403">
        <v>1576351.71</v>
      </c>
      <c r="R1403" t="s">
        <v>34</v>
      </c>
      <c r="S1403" t="s">
        <v>35</v>
      </c>
      <c r="T1403" t="s">
        <v>56</v>
      </c>
      <c r="U1403" s="6">
        <v>4.2</v>
      </c>
    </row>
    <row r="1404" spans="1:21" x14ac:dyDescent="0.25">
      <c r="A1404" t="s">
        <v>3003</v>
      </c>
      <c r="B1404" s="1">
        <v>45442</v>
      </c>
      <c r="C1404" t="s">
        <v>81</v>
      </c>
      <c r="D1404" t="s">
        <v>23</v>
      </c>
      <c r="E1404" t="s">
        <v>82</v>
      </c>
      <c r="F1404" t="s">
        <v>69</v>
      </c>
      <c r="G1404" t="s">
        <v>20210</v>
      </c>
      <c r="H1404" t="s">
        <v>70</v>
      </c>
      <c r="I1404" t="s">
        <v>71</v>
      </c>
      <c r="J1404" t="s">
        <v>28</v>
      </c>
      <c r="K1404" t="s">
        <v>72</v>
      </c>
      <c r="L1404" t="s">
        <v>30</v>
      </c>
      <c r="M1404" t="s">
        <v>64</v>
      </c>
      <c r="N1404">
        <v>1</v>
      </c>
      <c r="O1404" t="s">
        <v>3004</v>
      </c>
      <c r="P1404" t="s">
        <v>140</v>
      </c>
      <c r="Q1404">
        <v>942852.25</v>
      </c>
      <c r="R1404" t="s">
        <v>34</v>
      </c>
      <c r="S1404" t="s">
        <v>56</v>
      </c>
      <c r="T1404" t="s">
        <v>56</v>
      </c>
      <c r="U1404" s="6">
        <v>4.5999999999999996</v>
      </c>
    </row>
    <row r="1405" spans="1:21" x14ac:dyDescent="0.25">
      <c r="A1405" t="s">
        <v>3005</v>
      </c>
      <c r="B1405" s="1">
        <v>45420</v>
      </c>
      <c r="C1405" t="s">
        <v>88</v>
      </c>
      <c r="D1405" t="s">
        <v>23</v>
      </c>
      <c r="E1405" t="s">
        <v>89</v>
      </c>
      <c r="F1405" t="s">
        <v>62</v>
      </c>
      <c r="G1405" t="s">
        <v>20209</v>
      </c>
      <c r="H1405" t="s">
        <v>70</v>
      </c>
      <c r="I1405" t="s">
        <v>119</v>
      </c>
      <c r="J1405" t="s">
        <v>28</v>
      </c>
      <c r="K1405" t="s">
        <v>72</v>
      </c>
      <c r="L1405" t="s">
        <v>30</v>
      </c>
      <c r="M1405" t="s">
        <v>45</v>
      </c>
      <c r="N1405">
        <v>1</v>
      </c>
      <c r="O1405" t="s">
        <v>3006</v>
      </c>
      <c r="P1405" t="s">
        <v>840</v>
      </c>
      <c r="Q1405">
        <v>779702.74</v>
      </c>
      <c r="R1405" t="s">
        <v>48</v>
      </c>
      <c r="S1405" t="s">
        <v>35</v>
      </c>
      <c r="T1405" t="s">
        <v>56</v>
      </c>
      <c r="U1405" s="6">
        <v>4.5999999999999996</v>
      </c>
    </row>
    <row r="1406" spans="1:21" x14ac:dyDescent="0.25">
      <c r="A1406" t="s">
        <v>3007</v>
      </c>
      <c r="B1406" s="1">
        <v>45700</v>
      </c>
      <c r="C1406" t="s">
        <v>37</v>
      </c>
      <c r="D1406" t="s">
        <v>23</v>
      </c>
      <c r="E1406" t="s">
        <v>68</v>
      </c>
      <c r="F1406" t="s">
        <v>25</v>
      </c>
      <c r="G1406" t="s">
        <v>20215</v>
      </c>
      <c r="H1406" t="s">
        <v>166</v>
      </c>
      <c r="I1406" t="s">
        <v>173</v>
      </c>
      <c r="J1406" t="s">
        <v>174</v>
      </c>
      <c r="K1406" t="s">
        <v>43</v>
      </c>
      <c r="L1406" t="s">
        <v>44</v>
      </c>
      <c r="M1406" t="s">
        <v>64</v>
      </c>
      <c r="N1406">
        <v>2</v>
      </c>
      <c r="O1406" t="s">
        <v>3008</v>
      </c>
      <c r="P1406" t="s">
        <v>55</v>
      </c>
      <c r="Q1406">
        <v>1183631.03</v>
      </c>
      <c r="R1406" t="s">
        <v>48</v>
      </c>
      <c r="S1406" t="s">
        <v>35</v>
      </c>
      <c r="T1406" t="s">
        <v>56</v>
      </c>
      <c r="U1406" s="6">
        <v>4.2</v>
      </c>
    </row>
    <row r="1407" spans="1:21" x14ac:dyDescent="0.25">
      <c r="A1407" t="s">
        <v>3009</v>
      </c>
      <c r="B1407" s="1">
        <v>45895</v>
      </c>
      <c r="C1407" t="s">
        <v>81</v>
      </c>
      <c r="D1407" t="s">
        <v>23</v>
      </c>
      <c r="E1407" t="s">
        <v>82</v>
      </c>
      <c r="F1407" t="s">
        <v>62</v>
      </c>
      <c r="G1407" t="s">
        <v>328</v>
      </c>
      <c r="H1407" t="s">
        <v>166</v>
      </c>
      <c r="I1407" t="s">
        <v>167</v>
      </c>
      <c r="J1407" t="s">
        <v>42</v>
      </c>
      <c r="K1407" t="s">
        <v>43</v>
      </c>
      <c r="L1407" t="s">
        <v>44</v>
      </c>
      <c r="M1407" t="s">
        <v>31</v>
      </c>
      <c r="N1407">
        <v>2</v>
      </c>
      <c r="O1407" t="s">
        <v>3010</v>
      </c>
      <c r="P1407" t="s">
        <v>482</v>
      </c>
      <c r="Q1407">
        <v>1676111.57</v>
      </c>
      <c r="R1407" t="s">
        <v>48</v>
      </c>
      <c r="S1407" t="s">
        <v>35</v>
      </c>
      <c r="T1407" t="s">
        <v>35</v>
      </c>
      <c r="U1407" s="6">
        <v>4.7</v>
      </c>
    </row>
    <row r="1408" spans="1:21" x14ac:dyDescent="0.25">
      <c r="A1408" t="s">
        <v>3011</v>
      </c>
      <c r="B1408" s="1">
        <v>44927</v>
      </c>
      <c r="C1408" t="s">
        <v>81</v>
      </c>
      <c r="D1408" t="s">
        <v>23</v>
      </c>
      <c r="E1408" t="s">
        <v>82</v>
      </c>
      <c r="F1408" t="s">
        <v>90</v>
      </c>
      <c r="G1408" t="s">
        <v>194</v>
      </c>
      <c r="H1408" t="s">
        <v>70</v>
      </c>
      <c r="I1408" t="s">
        <v>119</v>
      </c>
      <c r="J1408" t="s">
        <v>28</v>
      </c>
      <c r="K1408" t="s">
        <v>43</v>
      </c>
      <c r="L1408" t="s">
        <v>44</v>
      </c>
      <c r="M1408" t="s">
        <v>53</v>
      </c>
      <c r="N1408">
        <v>4</v>
      </c>
      <c r="O1408" t="s">
        <v>3012</v>
      </c>
      <c r="P1408" t="s">
        <v>153</v>
      </c>
      <c r="Q1408">
        <v>2669086.84</v>
      </c>
      <c r="R1408" t="s">
        <v>34</v>
      </c>
      <c r="S1408" t="s">
        <v>35</v>
      </c>
      <c r="T1408" t="s">
        <v>35</v>
      </c>
      <c r="U1408" s="6">
        <v>4.2</v>
      </c>
    </row>
    <row r="1409" spans="1:21" x14ac:dyDescent="0.25">
      <c r="A1409" t="s">
        <v>3013</v>
      </c>
      <c r="B1409" s="1">
        <v>45705</v>
      </c>
      <c r="C1409" t="s">
        <v>50</v>
      </c>
      <c r="D1409" t="s">
        <v>23</v>
      </c>
      <c r="E1409" t="s">
        <v>51</v>
      </c>
      <c r="F1409" t="s">
        <v>25</v>
      </c>
      <c r="G1409" t="s">
        <v>203</v>
      </c>
      <c r="H1409" t="s">
        <v>26</v>
      </c>
      <c r="I1409" t="s">
        <v>27</v>
      </c>
      <c r="J1409" t="s">
        <v>28</v>
      </c>
      <c r="K1409" t="s">
        <v>43</v>
      </c>
      <c r="L1409" t="s">
        <v>30</v>
      </c>
      <c r="M1409" t="s">
        <v>45</v>
      </c>
      <c r="N1409">
        <v>2</v>
      </c>
      <c r="O1409" t="s">
        <v>3014</v>
      </c>
      <c r="P1409" t="s">
        <v>225</v>
      </c>
      <c r="Q1409">
        <v>2547032.5699999998</v>
      </c>
      <c r="R1409" t="s">
        <v>34</v>
      </c>
      <c r="S1409" t="s">
        <v>35</v>
      </c>
      <c r="T1409" t="s">
        <v>35</v>
      </c>
      <c r="U1409" s="6">
        <v>3.7</v>
      </c>
    </row>
    <row r="1410" spans="1:21" x14ac:dyDescent="0.25">
      <c r="A1410" t="s">
        <v>3015</v>
      </c>
      <c r="B1410" s="1">
        <v>44974</v>
      </c>
      <c r="C1410" t="s">
        <v>88</v>
      </c>
      <c r="D1410" t="s">
        <v>23</v>
      </c>
      <c r="E1410" t="s">
        <v>89</v>
      </c>
      <c r="F1410" t="s">
        <v>190</v>
      </c>
      <c r="G1410" t="s">
        <v>316</v>
      </c>
      <c r="H1410" t="s">
        <v>26</v>
      </c>
      <c r="I1410" t="s">
        <v>204</v>
      </c>
      <c r="J1410" t="s">
        <v>28</v>
      </c>
      <c r="K1410" t="s">
        <v>72</v>
      </c>
      <c r="L1410" t="s">
        <v>30</v>
      </c>
      <c r="M1410" t="s">
        <v>53</v>
      </c>
      <c r="N1410">
        <v>2</v>
      </c>
      <c r="O1410" t="s">
        <v>3016</v>
      </c>
      <c r="P1410" t="s">
        <v>235</v>
      </c>
      <c r="Q1410">
        <v>1796694.31</v>
      </c>
      <c r="R1410" t="s">
        <v>48</v>
      </c>
      <c r="S1410" t="s">
        <v>35</v>
      </c>
      <c r="T1410" t="s">
        <v>56</v>
      </c>
      <c r="U1410" s="6">
        <v>4.0999999999999996</v>
      </c>
    </row>
    <row r="1411" spans="1:21" x14ac:dyDescent="0.25">
      <c r="A1411" t="s">
        <v>3017</v>
      </c>
      <c r="B1411" s="1">
        <v>45059</v>
      </c>
      <c r="C1411" t="s">
        <v>88</v>
      </c>
      <c r="D1411" t="s">
        <v>23</v>
      </c>
      <c r="E1411" t="s">
        <v>89</v>
      </c>
      <c r="F1411" t="s">
        <v>190</v>
      </c>
      <c r="G1411" t="s">
        <v>233</v>
      </c>
      <c r="H1411" t="s">
        <v>40</v>
      </c>
      <c r="I1411" t="s">
        <v>41</v>
      </c>
      <c r="J1411" t="s">
        <v>42</v>
      </c>
      <c r="K1411" t="s">
        <v>43</v>
      </c>
      <c r="L1411" t="s">
        <v>44</v>
      </c>
      <c r="M1411" t="s">
        <v>31</v>
      </c>
      <c r="N1411">
        <v>1</v>
      </c>
      <c r="O1411" t="s">
        <v>3018</v>
      </c>
      <c r="P1411" t="s">
        <v>160</v>
      </c>
      <c r="Q1411">
        <v>1199977.8899999999</v>
      </c>
      <c r="R1411" t="s">
        <v>34</v>
      </c>
      <c r="S1411" t="s">
        <v>56</v>
      </c>
      <c r="T1411" t="s">
        <v>35</v>
      </c>
      <c r="U1411" s="6">
        <v>4.2</v>
      </c>
    </row>
    <row r="1412" spans="1:21" x14ac:dyDescent="0.25">
      <c r="A1412" t="s">
        <v>3019</v>
      </c>
      <c r="B1412" s="1">
        <v>45804</v>
      </c>
      <c r="C1412" t="s">
        <v>98</v>
      </c>
      <c r="D1412" t="s">
        <v>23</v>
      </c>
      <c r="E1412" t="s">
        <v>99</v>
      </c>
      <c r="F1412" t="s">
        <v>58</v>
      </c>
      <c r="G1412" t="s">
        <v>20203</v>
      </c>
      <c r="H1412" t="s">
        <v>70</v>
      </c>
      <c r="I1412" t="s">
        <v>119</v>
      </c>
      <c r="J1412" t="s">
        <v>28</v>
      </c>
      <c r="K1412" t="s">
        <v>43</v>
      </c>
      <c r="L1412" t="s">
        <v>30</v>
      </c>
      <c r="M1412" t="s">
        <v>77</v>
      </c>
      <c r="N1412">
        <v>4</v>
      </c>
      <c r="O1412" t="s">
        <v>3020</v>
      </c>
      <c r="P1412" t="s">
        <v>128</v>
      </c>
      <c r="Q1412">
        <v>3066676.46</v>
      </c>
      <c r="R1412" t="s">
        <v>48</v>
      </c>
      <c r="S1412" t="s">
        <v>35</v>
      </c>
      <c r="T1412" t="s">
        <v>35</v>
      </c>
      <c r="U1412" s="6">
        <v>4.5</v>
      </c>
    </row>
    <row r="1413" spans="1:21" x14ac:dyDescent="0.25">
      <c r="A1413" t="s">
        <v>3021</v>
      </c>
      <c r="B1413" s="1">
        <v>45888</v>
      </c>
      <c r="C1413" t="s">
        <v>81</v>
      </c>
      <c r="D1413" t="s">
        <v>23</v>
      </c>
      <c r="E1413" t="s">
        <v>82</v>
      </c>
      <c r="F1413" t="s">
        <v>58</v>
      </c>
      <c r="G1413" t="s">
        <v>20205</v>
      </c>
      <c r="H1413" t="s">
        <v>104</v>
      </c>
      <c r="I1413" t="s">
        <v>240</v>
      </c>
      <c r="J1413" t="s">
        <v>174</v>
      </c>
      <c r="K1413" t="s">
        <v>43</v>
      </c>
      <c r="L1413" t="s">
        <v>44</v>
      </c>
      <c r="M1413" t="s">
        <v>45</v>
      </c>
      <c r="N1413">
        <v>1</v>
      </c>
      <c r="O1413" t="s">
        <v>3022</v>
      </c>
      <c r="P1413" t="s">
        <v>261</v>
      </c>
      <c r="Q1413">
        <v>746737.27</v>
      </c>
      <c r="R1413" t="s">
        <v>48</v>
      </c>
      <c r="S1413" t="s">
        <v>56</v>
      </c>
      <c r="T1413" t="s">
        <v>35</v>
      </c>
      <c r="U1413" s="6">
        <v>4.9000000000000004</v>
      </c>
    </row>
    <row r="1414" spans="1:21" x14ac:dyDescent="0.25">
      <c r="A1414" t="s">
        <v>3023</v>
      </c>
      <c r="B1414" s="1">
        <v>45297</v>
      </c>
      <c r="C1414" t="s">
        <v>98</v>
      </c>
      <c r="D1414" t="s">
        <v>23</v>
      </c>
      <c r="E1414" t="s">
        <v>99</v>
      </c>
      <c r="F1414" t="s">
        <v>76</v>
      </c>
      <c r="G1414" t="s">
        <v>265</v>
      </c>
      <c r="H1414" t="s">
        <v>166</v>
      </c>
      <c r="I1414" t="s">
        <v>167</v>
      </c>
      <c r="J1414" t="s">
        <v>42</v>
      </c>
      <c r="K1414" t="s">
        <v>43</v>
      </c>
      <c r="L1414" t="s">
        <v>44</v>
      </c>
      <c r="M1414" t="s">
        <v>64</v>
      </c>
      <c r="N1414">
        <v>4</v>
      </c>
      <c r="O1414" t="s">
        <v>3024</v>
      </c>
      <c r="P1414" t="s">
        <v>188</v>
      </c>
      <c r="Q1414">
        <v>3279067.88</v>
      </c>
      <c r="R1414" t="s">
        <v>34</v>
      </c>
      <c r="S1414" t="s">
        <v>56</v>
      </c>
      <c r="T1414" t="s">
        <v>56</v>
      </c>
      <c r="U1414" s="6">
        <v>3.8</v>
      </c>
    </row>
    <row r="1415" spans="1:21" x14ac:dyDescent="0.25">
      <c r="A1415" t="s">
        <v>3025</v>
      </c>
      <c r="B1415" s="1">
        <v>45450</v>
      </c>
      <c r="C1415" t="s">
        <v>37</v>
      </c>
      <c r="D1415" t="s">
        <v>23</v>
      </c>
      <c r="E1415" t="s">
        <v>68</v>
      </c>
      <c r="F1415" t="s">
        <v>76</v>
      </c>
      <c r="G1415" t="s">
        <v>316</v>
      </c>
      <c r="H1415" t="s">
        <v>70</v>
      </c>
      <c r="I1415" t="s">
        <v>119</v>
      </c>
      <c r="J1415" t="s">
        <v>28</v>
      </c>
      <c r="K1415" t="s">
        <v>43</v>
      </c>
      <c r="L1415" t="s">
        <v>44</v>
      </c>
      <c r="M1415" t="s">
        <v>113</v>
      </c>
      <c r="N1415">
        <v>4</v>
      </c>
      <c r="O1415" t="s">
        <v>3026</v>
      </c>
      <c r="P1415" t="s">
        <v>140</v>
      </c>
      <c r="Q1415">
        <v>2856045.57</v>
      </c>
      <c r="R1415" t="s">
        <v>34</v>
      </c>
      <c r="S1415" t="s">
        <v>35</v>
      </c>
      <c r="T1415" t="s">
        <v>56</v>
      </c>
      <c r="U1415" s="6">
        <v>4.5</v>
      </c>
    </row>
    <row r="1416" spans="1:21" x14ac:dyDescent="0.25">
      <c r="A1416" t="s">
        <v>3027</v>
      </c>
      <c r="B1416" s="1">
        <v>45200</v>
      </c>
      <c r="C1416" t="s">
        <v>37</v>
      </c>
      <c r="D1416" t="s">
        <v>23</v>
      </c>
      <c r="E1416" t="s">
        <v>38</v>
      </c>
      <c r="F1416" t="s">
        <v>25</v>
      </c>
      <c r="G1416" t="s">
        <v>146</v>
      </c>
      <c r="H1416" t="s">
        <v>104</v>
      </c>
      <c r="I1416" t="s">
        <v>240</v>
      </c>
      <c r="J1416" t="s">
        <v>174</v>
      </c>
      <c r="K1416" t="s">
        <v>29</v>
      </c>
      <c r="L1416" t="s">
        <v>30</v>
      </c>
      <c r="M1416" t="s">
        <v>77</v>
      </c>
      <c r="N1416">
        <v>2</v>
      </c>
      <c r="O1416" t="s">
        <v>3028</v>
      </c>
      <c r="P1416" t="s">
        <v>840</v>
      </c>
      <c r="Q1416">
        <v>1355604.63</v>
      </c>
      <c r="R1416" t="s">
        <v>48</v>
      </c>
      <c r="S1416" t="s">
        <v>56</v>
      </c>
      <c r="T1416" t="s">
        <v>56</v>
      </c>
      <c r="U1416" s="6">
        <v>4.7</v>
      </c>
    </row>
    <row r="1417" spans="1:21" x14ac:dyDescent="0.25">
      <c r="A1417" t="s">
        <v>3029</v>
      </c>
      <c r="B1417" s="1">
        <v>45096</v>
      </c>
      <c r="C1417" t="s">
        <v>98</v>
      </c>
      <c r="D1417" t="s">
        <v>23</v>
      </c>
      <c r="E1417" t="s">
        <v>99</v>
      </c>
      <c r="F1417" t="s">
        <v>69</v>
      </c>
      <c r="G1417" t="s">
        <v>233</v>
      </c>
      <c r="H1417" t="s">
        <v>83</v>
      </c>
      <c r="I1417" t="s">
        <v>84</v>
      </c>
      <c r="J1417" t="s">
        <v>42</v>
      </c>
      <c r="K1417" t="s">
        <v>72</v>
      </c>
      <c r="L1417" t="s">
        <v>44</v>
      </c>
      <c r="M1417" t="s">
        <v>64</v>
      </c>
      <c r="N1417">
        <v>4</v>
      </c>
      <c r="O1417" t="s">
        <v>3030</v>
      </c>
      <c r="P1417" t="s">
        <v>132</v>
      </c>
      <c r="Q1417">
        <v>3657086.23</v>
      </c>
      <c r="R1417" t="s">
        <v>34</v>
      </c>
      <c r="S1417" t="s">
        <v>56</v>
      </c>
      <c r="T1417" t="s">
        <v>35</v>
      </c>
      <c r="U1417" s="6">
        <v>4.0999999999999996</v>
      </c>
    </row>
    <row r="1418" spans="1:21" x14ac:dyDescent="0.25">
      <c r="A1418" t="s">
        <v>3031</v>
      </c>
      <c r="B1418" s="1">
        <v>45678</v>
      </c>
      <c r="C1418" t="s">
        <v>81</v>
      </c>
      <c r="D1418" t="s">
        <v>23</v>
      </c>
      <c r="E1418" t="s">
        <v>82</v>
      </c>
      <c r="F1418" t="s">
        <v>90</v>
      </c>
      <c r="G1418" t="s">
        <v>155</v>
      </c>
      <c r="H1418" t="s">
        <v>104</v>
      </c>
      <c r="I1418" t="s">
        <v>240</v>
      </c>
      <c r="J1418" t="s">
        <v>174</v>
      </c>
      <c r="K1418" t="s">
        <v>72</v>
      </c>
      <c r="L1418" t="s">
        <v>30</v>
      </c>
      <c r="M1418" t="s">
        <v>31</v>
      </c>
      <c r="N1418">
        <v>4</v>
      </c>
      <c r="O1418" t="s">
        <v>3032</v>
      </c>
      <c r="P1418" t="s">
        <v>92</v>
      </c>
      <c r="Q1418">
        <v>2509564.61</v>
      </c>
      <c r="R1418" t="s">
        <v>48</v>
      </c>
      <c r="S1418" t="s">
        <v>35</v>
      </c>
      <c r="T1418" t="s">
        <v>56</v>
      </c>
      <c r="U1418" s="6">
        <v>4.4000000000000004</v>
      </c>
    </row>
    <row r="1419" spans="1:21" x14ac:dyDescent="0.25">
      <c r="A1419" t="s">
        <v>3033</v>
      </c>
      <c r="B1419" s="1">
        <v>45167</v>
      </c>
      <c r="C1419" t="s">
        <v>50</v>
      </c>
      <c r="D1419" t="s">
        <v>23</v>
      </c>
      <c r="E1419" t="s">
        <v>130</v>
      </c>
      <c r="F1419" t="s">
        <v>69</v>
      </c>
      <c r="G1419" t="s">
        <v>146</v>
      </c>
      <c r="H1419" t="s">
        <v>40</v>
      </c>
      <c r="I1419" t="s">
        <v>41</v>
      </c>
      <c r="J1419" t="s">
        <v>42</v>
      </c>
      <c r="K1419" t="s">
        <v>72</v>
      </c>
      <c r="L1419" t="s">
        <v>30</v>
      </c>
      <c r="M1419" t="s">
        <v>31</v>
      </c>
      <c r="N1419">
        <v>2</v>
      </c>
      <c r="O1419" t="s">
        <v>3034</v>
      </c>
      <c r="P1419" t="s">
        <v>110</v>
      </c>
      <c r="Q1419">
        <v>2162535.39</v>
      </c>
      <c r="R1419" t="s">
        <v>34</v>
      </c>
      <c r="S1419" t="s">
        <v>56</v>
      </c>
      <c r="T1419" t="s">
        <v>35</v>
      </c>
      <c r="U1419" s="6">
        <v>3.9</v>
      </c>
    </row>
    <row r="1420" spans="1:21" x14ac:dyDescent="0.25">
      <c r="A1420" t="s">
        <v>3035</v>
      </c>
      <c r="B1420" s="1">
        <v>45393</v>
      </c>
      <c r="C1420" t="s">
        <v>88</v>
      </c>
      <c r="D1420" t="s">
        <v>23</v>
      </c>
      <c r="E1420" t="s">
        <v>89</v>
      </c>
      <c r="F1420" t="s">
        <v>90</v>
      </c>
      <c r="G1420" t="s">
        <v>150</v>
      </c>
      <c r="H1420" t="s">
        <v>104</v>
      </c>
      <c r="I1420" t="s">
        <v>138</v>
      </c>
      <c r="J1420" t="s">
        <v>42</v>
      </c>
      <c r="K1420" t="s">
        <v>43</v>
      </c>
      <c r="L1420" t="s">
        <v>44</v>
      </c>
      <c r="M1420" t="s">
        <v>31</v>
      </c>
      <c r="N1420">
        <v>4</v>
      </c>
      <c r="O1420" t="s">
        <v>3036</v>
      </c>
      <c r="P1420" t="s">
        <v>389</v>
      </c>
      <c r="Q1420">
        <v>4707260.32</v>
      </c>
      <c r="R1420" t="s">
        <v>48</v>
      </c>
      <c r="S1420" t="s">
        <v>56</v>
      </c>
      <c r="T1420" t="s">
        <v>35</v>
      </c>
      <c r="U1420" s="6">
        <v>4.3</v>
      </c>
    </row>
    <row r="1421" spans="1:21" x14ac:dyDescent="0.25">
      <c r="A1421" t="s">
        <v>3037</v>
      </c>
      <c r="B1421" s="1">
        <v>45824</v>
      </c>
      <c r="C1421" t="s">
        <v>88</v>
      </c>
      <c r="D1421" t="s">
        <v>23</v>
      </c>
      <c r="E1421" t="s">
        <v>112</v>
      </c>
      <c r="F1421" t="s">
        <v>190</v>
      </c>
      <c r="G1421" t="s">
        <v>20197</v>
      </c>
      <c r="H1421" t="s">
        <v>70</v>
      </c>
      <c r="I1421" t="s">
        <v>71</v>
      </c>
      <c r="J1421" t="s">
        <v>28</v>
      </c>
      <c r="K1421" t="s">
        <v>43</v>
      </c>
      <c r="L1421" t="s">
        <v>44</v>
      </c>
      <c r="M1421" t="s">
        <v>113</v>
      </c>
      <c r="N1421">
        <v>4</v>
      </c>
      <c r="O1421" t="s">
        <v>3038</v>
      </c>
      <c r="P1421" t="s">
        <v>33</v>
      </c>
      <c r="Q1421">
        <v>3808972.65</v>
      </c>
      <c r="R1421" t="s">
        <v>34</v>
      </c>
      <c r="S1421" t="s">
        <v>56</v>
      </c>
      <c r="T1421" t="s">
        <v>56</v>
      </c>
      <c r="U1421" s="6">
        <v>4.8</v>
      </c>
    </row>
    <row r="1422" spans="1:21" x14ac:dyDescent="0.25">
      <c r="A1422" t="s">
        <v>3039</v>
      </c>
      <c r="B1422" s="1">
        <v>45639</v>
      </c>
      <c r="C1422" t="s">
        <v>37</v>
      </c>
      <c r="D1422" t="s">
        <v>23</v>
      </c>
      <c r="E1422" t="s">
        <v>68</v>
      </c>
      <c r="F1422" t="s">
        <v>62</v>
      </c>
      <c r="G1422" t="s">
        <v>203</v>
      </c>
      <c r="H1422" t="s">
        <v>83</v>
      </c>
      <c r="I1422" t="s">
        <v>126</v>
      </c>
      <c r="J1422" t="s">
        <v>42</v>
      </c>
      <c r="K1422" t="s">
        <v>43</v>
      </c>
      <c r="L1422" t="s">
        <v>30</v>
      </c>
      <c r="M1422" t="s">
        <v>113</v>
      </c>
      <c r="N1422">
        <v>1</v>
      </c>
      <c r="O1422" t="s">
        <v>3040</v>
      </c>
      <c r="P1422" t="s">
        <v>124</v>
      </c>
      <c r="Q1422">
        <v>697707.65</v>
      </c>
      <c r="R1422" t="s">
        <v>48</v>
      </c>
      <c r="S1422" t="s">
        <v>56</v>
      </c>
      <c r="T1422" t="s">
        <v>35</v>
      </c>
      <c r="U1422" s="6">
        <v>4.5</v>
      </c>
    </row>
    <row r="1423" spans="1:21" x14ac:dyDescent="0.25">
      <c r="A1423" t="s">
        <v>3041</v>
      </c>
      <c r="B1423" s="1">
        <v>45365</v>
      </c>
      <c r="C1423" t="s">
        <v>22</v>
      </c>
      <c r="D1423" t="s">
        <v>23</v>
      </c>
      <c r="E1423" t="s">
        <v>24</v>
      </c>
      <c r="F1423" t="s">
        <v>39</v>
      </c>
      <c r="G1423" t="s">
        <v>194</v>
      </c>
      <c r="H1423" t="s">
        <v>26</v>
      </c>
      <c r="I1423" t="s">
        <v>94</v>
      </c>
      <c r="J1423" t="s">
        <v>42</v>
      </c>
      <c r="K1423" t="s">
        <v>43</v>
      </c>
      <c r="L1423" t="s">
        <v>30</v>
      </c>
      <c r="M1423" t="s">
        <v>64</v>
      </c>
      <c r="N1423">
        <v>2</v>
      </c>
      <c r="O1423" t="s">
        <v>3042</v>
      </c>
      <c r="P1423" t="s">
        <v>101</v>
      </c>
      <c r="Q1423">
        <v>3017216.71</v>
      </c>
      <c r="R1423" t="s">
        <v>34</v>
      </c>
      <c r="S1423" t="s">
        <v>56</v>
      </c>
      <c r="T1423" t="s">
        <v>56</v>
      </c>
      <c r="U1423" s="6">
        <v>4.9000000000000004</v>
      </c>
    </row>
    <row r="1424" spans="1:21" x14ac:dyDescent="0.25">
      <c r="A1424" t="s">
        <v>3043</v>
      </c>
      <c r="B1424" s="1">
        <v>45143</v>
      </c>
      <c r="C1424" t="s">
        <v>81</v>
      </c>
      <c r="D1424" t="s">
        <v>23</v>
      </c>
      <c r="E1424" t="s">
        <v>82</v>
      </c>
      <c r="F1424" t="s">
        <v>39</v>
      </c>
      <c r="G1424" t="s">
        <v>165</v>
      </c>
      <c r="H1424" t="s">
        <v>166</v>
      </c>
      <c r="I1424" t="s">
        <v>173</v>
      </c>
      <c r="J1424" t="s">
        <v>174</v>
      </c>
      <c r="K1424" t="s">
        <v>29</v>
      </c>
      <c r="L1424" t="s">
        <v>30</v>
      </c>
      <c r="M1424" t="s">
        <v>113</v>
      </c>
      <c r="N1424">
        <v>4</v>
      </c>
      <c r="O1424" t="s">
        <v>3044</v>
      </c>
      <c r="P1424" t="s">
        <v>160</v>
      </c>
      <c r="Q1424">
        <v>2500492.98</v>
      </c>
      <c r="R1424" t="s">
        <v>34</v>
      </c>
      <c r="S1424" t="s">
        <v>35</v>
      </c>
      <c r="T1424" t="s">
        <v>35</v>
      </c>
      <c r="U1424" s="6">
        <v>4.0999999999999996</v>
      </c>
    </row>
    <row r="1425" spans="1:21" x14ac:dyDescent="0.25">
      <c r="A1425" t="s">
        <v>3045</v>
      </c>
      <c r="B1425" s="1">
        <v>45589</v>
      </c>
      <c r="C1425" t="s">
        <v>88</v>
      </c>
      <c r="D1425" t="s">
        <v>23</v>
      </c>
      <c r="E1425" t="s">
        <v>112</v>
      </c>
      <c r="F1425" t="s">
        <v>190</v>
      </c>
      <c r="G1425" t="s">
        <v>194</v>
      </c>
      <c r="H1425" t="s">
        <v>26</v>
      </c>
      <c r="I1425" t="s">
        <v>204</v>
      </c>
      <c r="J1425" t="s">
        <v>28</v>
      </c>
      <c r="K1425" t="s">
        <v>43</v>
      </c>
      <c r="L1425" t="s">
        <v>44</v>
      </c>
      <c r="M1425" t="s">
        <v>64</v>
      </c>
      <c r="N1425">
        <v>1</v>
      </c>
      <c r="O1425" t="s">
        <v>3046</v>
      </c>
      <c r="P1425" t="s">
        <v>212</v>
      </c>
      <c r="Q1425">
        <v>934966.17</v>
      </c>
      <c r="R1425" t="s">
        <v>34</v>
      </c>
      <c r="S1425" t="s">
        <v>56</v>
      </c>
      <c r="T1425" t="s">
        <v>56</v>
      </c>
      <c r="U1425" s="6">
        <v>4.5999999999999996</v>
      </c>
    </row>
    <row r="1426" spans="1:21" x14ac:dyDescent="0.25">
      <c r="A1426" t="s">
        <v>3047</v>
      </c>
      <c r="B1426" s="1">
        <v>45816</v>
      </c>
      <c r="C1426" t="s">
        <v>81</v>
      </c>
      <c r="D1426" t="s">
        <v>23</v>
      </c>
      <c r="E1426" t="s">
        <v>82</v>
      </c>
      <c r="F1426" t="s">
        <v>76</v>
      </c>
      <c r="G1426" t="s">
        <v>165</v>
      </c>
      <c r="H1426" t="s">
        <v>166</v>
      </c>
      <c r="I1426" t="s">
        <v>167</v>
      </c>
      <c r="J1426" t="s">
        <v>42</v>
      </c>
      <c r="K1426" t="s">
        <v>43</v>
      </c>
      <c r="L1426" t="s">
        <v>44</v>
      </c>
      <c r="M1426" t="s">
        <v>64</v>
      </c>
      <c r="N1426">
        <v>2</v>
      </c>
      <c r="O1426" t="s">
        <v>3048</v>
      </c>
      <c r="P1426" t="s">
        <v>248</v>
      </c>
      <c r="Q1426">
        <v>1610668.58</v>
      </c>
      <c r="R1426" t="s">
        <v>48</v>
      </c>
      <c r="S1426" t="s">
        <v>35</v>
      </c>
      <c r="T1426" t="s">
        <v>56</v>
      </c>
      <c r="U1426" s="6">
        <v>4.4000000000000004</v>
      </c>
    </row>
    <row r="1427" spans="1:21" x14ac:dyDescent="0.25">
      <c r="A1427" t="s">
        <v>3049</v>
      </c>
      <c r="B1427" s="1">
        <v>45359</v>
      </c>
      <c r="C1427" t="s">
        <v>98</v>
      </c>
      <c r="D1427" t="s">
        <v>23</v>
      </c>
      <c r="E1427" t="s">
        <v>103</v>
      </c>
      <c r="F1427" t="s">
        <v>25</v>
      </c>
      <c r="G1427" t="s">
        <v>20215</v>
      </c>
      <c r="H1427" t="s">
        <v>40</v>
      </c>
      <c r="I1427" t="s">
        <v>41</v>
      </c>
      <c r="J1427" t="s">
        <v>42</v>
      </c>
      <c r="K1427" t="s">
        <v>29</v>
      </c>
      <c r="L1427" t="s">
        <v>44</v>
      </c>
      <c r="M1427" t="s">
        <v>31</v>
      </c>
      <c r="N1427">
        <v>1</v>
      </c>
      <c r="O1427" t="s">
        <v>3050</v>
      </c>
      <c r="P1427" t="s">
        <v>402</v>
      </c>
      <c r="Q1427">
        <v>1108439.7</v>
      </c>
      <c r="R1427" t="s">
        <v>48</v>
      </c>
      <c r="S1427" t="s">
        <v>56</v>
      </c>
      <c r="T1427" t="s">
        <v>35</v>
      </c>
      <c r="U1427" s="6">
        <v>3.8</v>
      </c>
    </row>
    <row r="1428" spans="1:21" x14ac:dyDescent="0.25">
      <c r="A1428" t="s">
        <v>3051</v>
      </c>
      <c r="B1428" s="1">
        <v>45827</v>
      </c>
      <c r="C1428" t="s">
        <v>37</v>
      </c>
      <c r="D1428" t="s">
        <v>23</v>
      </c>
      <c r="E1428" t="s">
        <v>38</v>
      </c>
      <c r="F1428" t="s">
        <v>39</v>
      </c>
      <c r="G1428" t="s">
        <v>299</v>
      </c>
      <c r="H1428" t="s">
        <v>70</v>
      </c>
      <c r="I1428" t="s">
        <v>119</v>
      </c>
      <c r="J1428" t="s">
        <v>28</v>
      </c>
      <c r="K1428" t="s">
        <v>43</v>
      </c>
      <c r="L1428" t="s">
        <v>30</v>
      </c>
      <c r="M1428" t="s">
        <v>113</v>
      </c>
      <c r="N1428">
        <v>5</v>
      </c>
      <c r="O1428" t="s">
        <v>3052</v>
      </c>
      <c r="P1428" t="s">
        <v>349</v>
      </c>
      <c r="Q1428">
        <v>3904623.27</v>
      </c>
      <c r="R1428" t="s">
        <v>34</v>
      </c>
      <c r="S1428" t="s">
        <v>35</v>
      </c>
      <c r="T1428" t="s">
        <v>56</v>
      </c>
      <c r="U1428" s="6">
        <v>3.7</v>
      </c>
    </row>
    <row r="1429" spans="1:21" x14ac:dyDescent="0.25">
      <c r="A1429" t="s">
        <v>3053</v>
      </c>
      <c r="B1429" s="1">
        <v>45019</v>
      </c>
      <c r="C1429" t="s">
        <v>98</v>
      </c>
      <c r="D1429" t="s">
        <v>23</v>
      </c>
      <c r="E1429" t="s">
        <v>99</v>
      </c>
      <c r="F1429" t="s">
        <v>76</v>
      </c>
      <c r="G1429" t="s">
        <v>20210</v>
      </c>
      <c r="H1429" t="s">
        <v>40</v>
      </c>
      <c r="I1429" t="s">
        <v>41</v>
      </c>
      <c r="J1429" t="s">
        <v>42</v>
      </c>
      <c r="K1429" t="s">
        <v>43</v>
      </c>
      <c r="L1429" t="s">
        <v>44</v>
      </c>
      <c r="M1429" t="s">
        <v>45</v>
      </c>
      <c r="N1429">
        <v>2</v>
      </c>
      <c r="O1429" t="s">
        <v>3054</v>
      </c>
      <c r="P1429" t="s">
        <v>96</v>
      </c>
      <c r="Q1429">
        <v>2586217.66</v>
      </c>
      <c r="R1429" t="s">
        <v>48</v>
      </c>
      <c r="S1429" t="s">
        <v>35</v>
      </c>
      <c r="T1429" t="s">
        <v>56</v>
      </c>
      <c r="U1429" s="6">
        <v>4.4000000000000004</v>
      </c>
    </row>
    <row r="1430" spans="1:21" x14ac:dyDescent="0.25">
      <c r="A1430" t="s">
        <v>3055</v>
      </c>
      <c r="B1430" s="1">
        <v>45261</v>
      </c>
      <c r="C1430" t="s">
        <v>98</v>
      </c>
      <c r="D1430" t="s">
        <v>23</v>
      </c>
      <c r="E1430" t="s">
        <v>103</v>
      </c>
      <c r="F1430" t="s">
        <v>90</v>
      </c>
      <c r="G1430" t="s">
        <v>20203</v>
      </c>
      <c r="H1430" t="s">
        <v>166</v>
      </c>
      <c r="I1430" t="s">
        <v>173</v>
      </c>
      <c r="J1430" t="s">
        <v>174</v>
      </c>
      <c r="K1430" t="s">
        <v>72</v>
      </c>
      <c r="L1430" t="s">
        <v>30</v>
      </c>
      <c r="M1430" t="s">
        <v>31</v>
      </c>
      <c r="N1430">
        <v>1</v>
      </c>
      <c r="O1430" t="s">
        <v>3056</v>
      </c>
      <c r="P1430" t="s">
        <v>96</v>
      </c>
      <c r="Q1430">
        <v>659913.14</v>
      </c>
      <c r="R1430" t="s">
        <v>48</v>
      </c>
      <c r="S1430" t="s">
        <v>56</v>
      </c>
      <c r="T1430" t="s">
        <v>56</v>
      </c>
      <c r="U1430" s="6">
        <v>4.2</v>
      </c>
    </row>
    <row r="1431" spans="1:21" x14ac:dyDescent="0.25">
      <c r="A1431" t="s">
        <v>3057</v>
      </c>
      <c r="B1431" s="1">
        <v>44929</v>
      </c>
      <c r="C1431" t="s">
        <v>88</v>
      </c>
      <c r="D1431" t="s">
        <v>23</v>
      </c>
      <c r="E1431" t="s">
        <v>89</v>
      </c>
      <c r="F1431" t="s">
        <v>69</v>
      </c>
      <c r="G1431" t="s">
        <v>20214</v>
      </c>
      <c r="H1431" t="s">
        <v>26</v>
      </c>
      <c r="I1431" t="s">
        <v>204</v>
      </c>
      <c r="J1431" t="s">
        <v>28</v>
      </c>
      <c r="K1431" t="s">
        <v>72</v>
      </c>
      <c r="L1431" t="s">
        <v>30</v>
      </c>
      <c r="M1431" t="s">
        <v>45</v>
      </c>
      <c r="N1431">
        <v>3</v>
      </c>
      <c r="O1431" t="s">
        <v>3058</v>
      </c>
      <c r="P1431" t="s">
        <v>160</v>
      </c>
      <c r="Q1431">
        <v>2833605.12</v>
      </c>
      <c r="R1431" t="s">
        <v>34</v>
      </c>
      <c r="S1431" t="s">
        <v>56</v>
      </c>
      <c r="T1431" t="s">
        <v>35</v>
      </c>
      <c r="U1431" s="6">
        <v>4.7</v>
      </c>
    </row>
    <row r="1432" spans="1:21" x14ac:dyDescent="0.25">
      <c r="A1432" t="s">
        <v>3059</v>
      </c>
      <c r="B1432" s="1">
        <v>45409</v>
      </c>
      <c r="C1432" t="s">
        <v>22</v>
      </c>
      <c r="D1432" t="s">
        <v>23</v>
      </c>
      <c r="E1432" t="s">
        <v>24</v>
      </c>
      <c r="F1432" t="s">
        <v>39</v>
      </c>
      <c r="G1432" t="s">
        <v>365</v>
      </c>
      <c r="H1432" t="s">
        <v>40</v>
      </c>
      <c r="I1432" t="s">
        <v>63</v>
      </c>
      <c r="J1432" t="s">
        <v>42</v>
      </c>
      <c r="K1432" t="s">
        <v>72</v>
      </c>
      <c r="L1432" t="s">
        <v>44</v>
      </c>
      <c r="M1432" t="s">
        <v>64</v>
      </c>
      <c r="N1432">
        <v>4</v>
      </c>
      <c r="O1432" t="s">
        <v>3060</v>
      </c>
      <c r="P1432" t="s">
        <v>437</v>
      </c>
      <c r="Q1432">
        <v>3810755.6</v>
      </c>
      <c r="R1432" t="s">
        <v>48</v>
      </c>
      <c r="S1432" t="s">
        <v>35</v>
      </c>
      <c r="T1432" t="s">
        <v>35</v>
      </c>
      <c r="U1432" s="6">
        <v>4</v>
      </c>
    </row>
    <row r="1433" spans="1:21" x14ac:dyDescent="0.25">
      <c r="A1433" t="s">
        <v>3061</v>
      </c>
      <c r="B1433" s="1">
        <v>45667</v>
      </c>
      <c r="C1433" t="s">
        <v>22</v>
      </c>
      <c r="D1433" t="s">
        <v>23</v>
      </c>
      <c r="E1433" t="s">
        <v>24</v>
      </c>
      <c r="F1433" t="s">
        <v>62</v>
      </c>
      <c r="G1433" t="s">
        <v>20213</v>
      </c>
      <c r="H1433" t="s">
        <v>26</v>
      </c>
      <c r="I1433" t="s">
        <v>52</v>
      </c>
      <c r="J1433" t="s">
        <v>28</v>
      </c>
      <c r="K1433" t="s">
        <v>72</v>
      </c>
      <c r="L1433" t="s">
        <v>30</v>
      </c>
      <c r="M1433" t="s">
        <v>45</v>
      </c>
      <c r="N1433">
        <v>3</v>
      </c>
      <c r="O1433" t="s">
        <v>3062</v>
      </c>
      <c r="P1433" t="s">
        <v>675</v>
      </c>
      <c r="Q1433">
        <v>2403128.5499999998</v>
      </c>
      <c r="R1433" t="s">
        <v>34</v>
      </c>
      <c r="S1433" t="s">
        <v>35</v>
      </c>
      <c r="T1433" t="s">
        <v>56</v>
      </c>
      <c r="U1433" s="6">
        <v>4.7</v>
      </c>
    </row>
    <row r="1434" spans="1:21" x14ac:dyDescent="0.25">
      <c r="A1434" t="s">
        <v>3063</v>
      </c>
      <c r="B1434" s="1">
        <v>45383</v>
      </c>
      <c r="C1434" t="s">
        <v>37</v>
      </c>
      <c r="D1434" t="s">
        <v>23</v>
      </c>
      <c r="E1434" t="s">
        <v>68</v>
      </c>
      <c r="F1434" t="s">
        <v>39</v>
      </c>
      <c r="G1434" t="s">
        <v>20201</v>
      </c>
      <c r="H1434" t="s">
        <v>26</v>
      </c>
      <c r="I1434" t="s">
        <v>204</v>
      </c>
      <c r="J1434" t="s">
        <v>28</v>
      </c>
      <c r="K1434" t="s">
        <v>43</v>
      </c>
      <c r="L1434" t="s">
        <v>30</v>
      </c>
      <c r="M1434" t="s">
        <v>113</v>
      </c>
      <c r="N1434">
        <v>2</v>
      </c>
      <c r="O1434" t="s">
        <v>3064</v>
      </c>
      <c r="P1434" t="s">
        <v>261</v>
      </c>
      <c r="Q1434">
        <v>1764328.86</v>
      </c>
      <c r="R1434" t="s">
        <v>34</v>
      </c>
      <c r="S1434" t="s">
        <v>56</v>
      </c>
      <c r="T1434" t="s">
        <v>35</v>
      </c>
      <c r="U1434" s="6">
        <v>4.0999999999999996</v>
      </c>
    </row>
    <row r="1435" spans="1:21" x14ac:dyDescent="0.25">
      <c r="A1435" t="s">
        <v>3065</v>
      </c>
      <c r="B1435" s="1">
        <v>45230</v>
      </c>
      <c r="C1435" t="s">
        <v>81</v>
      </c>
      <c r="D1435" t="s">
        <v>23</v>
      </c>
      <c r="E1435" t="s">
        <v>82</v>
      </c>
      <c r="F1435" t="s">
        <v>90</v>
      </c>
      <c r="G1435" t="s">
        <v>214</v>
      </c>
      <c r="H1435" t="s">
        <v>83</v>
      </c>
      <c r="I1435" t="s">
        <v>84</v>
      </c>
      <c r="J1435" t="s">
        <v>42</v>
      </c>
      <c r="K1435" t="s">
        <v>29</v>
      </c>
      <c r="L1435" t="s">
        <v>30</v>
      </c>
      <c r="M1435" t="s">
        <v>64</v>
      </c>
      <c r="N1435">
        <v>5</v>
      </c>
      <c r="O1435" t="s">
        <v>3066</v>
      </c>
      <c r="P1435" t="s">
        <v>333</v>
      </c>
      <c r="Q1435">
        <v>4259749.8499999996</v>
      </c>
      <c r="R1435" t="s">
        <v>34</v>
      </c>
      <c r="S1435" t="s">
        <v>56</v>
      </c>
      <c r="T1435" t="s">
        <v>35</v>
      </c>
      <c r="U1435" s="6">
        <v>4.3</v>
      </c>
    </row>
    <row r="1436" spans="1:21" x14ac:dyDescent="0.25">
      <c r="A1436" t="s">
        <v>3067</v>
      </c>
      <c r="B1436" s="1">
        <v>45356</v>
      </c>
      <c r="C1436" t="s">
        <v>22</v>
      </c>
      <c r="D1436" t="s">
        <v>23</v>
      </c>
      <c r="E1436" t="s">
        <v>24</v>
      </c>
      <c r="F1436" t="s">
        <v>39</v>
      </c>
      <c r="G1436" t="s">
        <v>20207</v>
      </c>
      <c r="H1436" t="s">
        <v>83</v>
      </c>
      <c r="I1436" t="s">
        <v>126</v>
      </c>
      <c r="J1436" t="s">
        <v>42</v>
      </c>
      <c r="K1436" t="s">
        <v>72</v>
      </c>
      <c r="L1436" t="s">
        <v>30</v>
      </c>
      <c r="M1436" t="s">
        <v>64</v>
      </c>
      <c r="N1436">
        <v>4</v>
      </c>
      <c r="O1436" t="s">
        <v>3068</v>
      </c>
      <c r="P1436" t="s">
        <v>482</v>
      </c>
      <c r="Q1436">
        <v>3179546.11</v>
      </c>
      <c r="R1436" t="s">
        <v>48</v>
      </c>
      <c r="S1436" t="s">
        <v>35</v>
      </c>
      <c r="T1436" t="s">
        <v>35</v>
      </c>
      <c r="U1436" s="6">
        <v>4.7</v>
      </c>
    </row>
    <row r="1437" spans="1:21" x14ac:dyDescent="0.25">
      <c r="A1437" t="s">
        <v>3069</v>
      </c>
      <c r="B1437" s="1">
        <v>44944</v>
      </c>
      <c r="C1437" t="s">
        <v>88</v>
      </c>
      <c r="D1437" t="s">
        <v>23</v>
      </c>
      <c r="E1437" t="s">
        <v>112</v>
      </c>
      <c r="F1437" t="s">
        <v>58</v>
      </c>
      <c r="G1437" t="s">
        <v>20212</v>
      </c>
      <c r="H1437" t="s">
        <v>166</v>
      </c>
      <c r="I1437" t="s">
        <v>173</v>
      </c>
      <c r="J1437" t="s">
        <v>174</v>
      </c>
      <c r="K1437" t="s">
        <v>43</v>
      </c>
      <c r="L1437" t="s">
        <v>44</v>
      </c>
      <c r="M1437" t="s">
        <v>31</v>
      </c>
      <c r="N1437">
        <v>5</v>
      </c>
      <c r="O1437" t="s">
        <v>3070</v>
      </c>
      <c r="P1437" t="s">
        <v>33</v>
      </c>
      <c r="Q1437">
        <v>2914099.23</v>
      </c>
      <c r="R1437" t="s">
        <v>34</v>
      </c>
      <c r="S1437" t="s">
        <v>56</v>
      </c>
      <c r="T1437" t="s">
        <v>35</v>
      </c>
      <c r="U1437" s="6">
        <v>4.5</v>
      </c>
    </row>
    <row r="1438" spans="1:21" x14ac:dyDescent="0.25">
      <c r="A1438" t="s">
        <v>3071</v>
      </c>
      <c r="B1438" s="1">
        <v>45593</v>
      </c>
      <c r="C1438" t="s">
        <v>50</v>
      </c>
      <c r="D1438" t="s">
        <v>23</v>
      </c>
      <c r="E1438" t="s">
        <v>130</v>
      </c>
      <c r="F1438" t="s">
        <v>62</v>
      </c>
      <c r="G1438" t="s">
        <v>20213</v>
      </c>
      <c r="H1438" t="s">
        <v>104</v>
      </c>
      <c r="I1438" t="s">
        <v>105</v>
      </c>
      <c r="J1438" t="s">
        <v>28</v>
      </c>
      <c r="K1438" t="s">
        <v>29</v>
      </c>
      <c r="L1438" t="s">
        <v>44</v>
      </c>
      <c r="M1438" t="s">
        <v>113</v>
      </c>
      <c r="N1438">
        <v>3</v>
      </c>
      <c r="O1438" t="s">
        <v>3072</v>
      </c>
      <c r="P1438" t="s">
        <v>188</v>
      </c>
      <c r="Q1438">
        <v>2620723.48</v>
      </c>
      <c r="R1438" t="s">
        <v>48</v>
      </c>
      <c r="S1438" t="s">
        <v>35</v>
      </c>
      <c r="T1438" t="s">
        <v>35</v>
      </c>
      <c r="U1438" s="6">
        <v>3.8</v>
      </c>
    </row>
    <row r="1439" spans="1:21" x14ac:dyDescent="0.25">
      <c r="A1439" t="s">
        <v>3073</v>
      </c>
      <c r="B1439" s="1">
        <v>45147</v>
      </c>
      <c r="C1439" t="s">
        <v>22</v>
      </c>
      <c r="D1439" t="s">
        <v>23</v>
      </c>
      <c r="E1439" t="s">
        <v>24</v>
      </c>
      <c r="F1439" t="s">
        <v>190</v>
      </c>
      <c r="G1439" t="s">
        <v>305</v>
      </c>
      <c r="H1439" t="s">
        <v>40</v>
      </c>
      <c r="I1439" t="s">
        <v>63</v>
      </c>
      <c r="J1439" t="s">
        <v>42</v>
      </c>
      <c r="K1439" t="s">
        <v>43</v>
      </c>
      <c r="L1439" t="s">
        <v>30</v>
      </c>
      <c r="M1439" t="s">
        <v>77</v>
      </c>
      <c r="N1439">
        <v>3</v>
      </c>
      <c r="O1439" t="s">
        <v>3074</v>
      </c>
      <c r="P1439" t="s">
        <v>333</v>
      </c>
      <c r="Q1439">
        <v>2393441.56</v>
      </c>
      <c r="R1439" t="s">
        <v>34</v>
      </c>
      <c r="S1439" t="s">
        <v>56</v>
      </c>
      <c r="T1439" t="s">
        <v>56</v>
      </c>
      <c r="U1439" s="6">
        <v>3.9</v>
      </c>
    </row>
    <row r="1440" spans="1:21" x14ac:dyDescent="0.25">
      <c r="A1440" t="s">
        <v>3075</v>
      </c>
      <c r="B1440" s="1">
        <v>44987</v>
      </c>
      <c r="C1440" t="s">
        <v>98</v>
      </c>
      <c r="D1440" t="s">
        <v>23</v>
      </c>
      <c r="E1440" t="s">
        <v>99</v>
      </c>
      <c r="F1440" t="s">
        <v>58</v>
      </c>
      <c r="G1440" t="s">
        <v>20212</v>
      </c>
      <c r="H1440" t="s">
        <v>83</v>
      </c>
      <c r="I1440" t="s">
        <v>84</v>
      </c>
      <c r="J1440" t="s">
        <v>42</v>
      </c>
      <c r="K1440" t="s">
        <v>29</v>
      </c>
      <c r="L1440" t="s">
        <v>44</v>
      </c>
      <c r="M1440" t="s">
        <v>31</v>
      </c>
      <c r="N1440">
        <v>4</v>
      </c>
      <c r="O1440" t="s">
        <v>3076</v>
      </c>
      <c r="P1440" t="s">
        <v>163</v>
      </c>
      <c r="Q1440">
        <v>3864353.35</v>
      </c>
      <c r="R1440" t="s">
        <v>34</v>
      </c>
      <c r="S1440" t="s">
        <v>56</v>
      </c>
      <c r="T1440" t="s">
        <v>35</v>
      </c>
      <c r="U1440" s="6">
        <v>4.0999999999999996</v>
      </c>
    </row>
    <row r="1441" spans="1:21" x14ac:dyDescent="0.25">
      <c r="A1441" t="s">
        <v>3077</v>
      </c>
      <c r="B1441" s="1">
        <v>45188</v>
      </c>
      <c r="C1441" t="s">
        <v>98</v>
      </c>
      <c r="D1441" t="s">
        <v>23</v>
      </c>
      <c r="E1441" t="s">
        <v>99</v>
      </c>
      <c r="F1441" t="s">
        <v>25</v>
      </c>
      <c r="G1441" t="s">
        <v>20211</v>
      </c>
      <c r="H1441" t="s">
        <v>26</v>
      </c>
      <c r="I1441" t="s">
        <v>94</v>
      </c>
      <c r="J1441" t="s">
        <v>42</v>
      </c>
      <c r="K1441" t="s">
        <v>72</v>
      </c>
      <c r="L1441" t="s">
        <v>44</v>
      </c>
      <c r="M1441" t="s">
        <v>45</v>
      </c>
      <c r="N1441">
        <v>3</v>
      </c>
      <c r="O1441" t="s">
        <v>3078</v>
      </c>
      <c r="P1441" t="s">
        <v>526</v>
      </c>
      <c r="Q1441">
        <v>4389902.78</v>
      </c>
      <c r="R1441" t="s">
        <v>48</v>
      </c>
      <c r="S1441" t="s">
        <v>35</v>
      </c>
      <c r="T1441" t="s">
        <v>35</v>
      </c>
      <c r="U1441" s="6">
        <v>4.8</v>
      </c>
    </row>
    <row r="1442" spans="1:21" x14ac:dyDescent="0.25">
      <c r="A1442" t="s">
        <v>3079</v>
      </c>
      <c r="B1442" s="1">
        <v>45389</v>
      </c>
      <c r="C1442" t="s">
        <v>22</v>
      </c>
      <c r="D1442" t="s">
        <v>23</v>
      </c>
      <c r="E1442" t="s">
        <v>24</v>
      </c>
      <c r="F1442" t="s">
        <v>76</v>
      </c>
      <c r="G1442" t="s">
        <v>20206</v>
      </c>
      <c r="H1442" t="s">
        <v>83</v>
      </c>
      <c r="I1442" t="s">
        <v>126</v>
      </c>
      <c r="J1442" t="s">
        <v>42</v>
      </c>
      <c r="K1442" t="s">
        <v>72</v>
      </c>
      <c r="L1442" t="s">
        <v>44</v>
      </c>
      <c r="M1442" t="s">
        <v>45</v>
      </c>
      <c r="N1442">
        <v>1</v>
      </c>
      <c r="O1442" t="s">
        <v>3080</v>
      </c>
      <c r="P1442" t="s">
        <v>255</v>
      </c>
      <c r="Q1442">
        <v>713808.94</v>
      </c>
      <c r="R1442" t="s">
        <v>48</v>
      </c>
      <c r="S1442" t="s">
        <v>56</v>
      </c>
      <c r="T1442" t="s">
        <v>35</v>
      </c>
      <c r="U1442" s="6">
        <v>5</v>
      </c>
    </row>
    <row r="1443" spans="1:21" x14ac:dyDescent="0.25">
      <c r="A1443" t="s">
        <v>3081</v>
      </c>
      <c r="B1443" s="1">
        <v>45721</v>
      </c>
      <c r="C1443" t="s">
        <v>98</v>
      </c>
      <c r="D1443" t="s">
        <v>23</v>
      </c>
      <c r="E1443" t="s">
        <v>103</v>
      </c>
      <c r="F1443" t="s">
        <v>190</v>
      </c>
      <c r="G1443" t="s">
        <v>233</v>
      </c>
      <c r="H1443" t="s">
        <v>70</v>
      </c>
      <c r="I1443" t="s">
        <v>119</v>
      </c>
      <c r="J1443" t="s">
        <v>28</v>
      </c>
      <c r="K1443" t="s">
        <v>72</v>
      </c>
      <c r="L1443" t="s">
        <v>30</v>
      </c>
      <c r="M1443" t="s">
        <v>77</v>
      </c>
      <c r="N1443">
        <v>4</v>
      </c>
      <c r="O1443" t="s">
        <v>3082</v>
      </c>
      <c r="P1443" t="s">
        <v>267</v>
      </c>
      <c r="Q1443">
        <v>2870862.04</v>
      </c>
      <c r="R1443" t="s">
        <v>48</v>
      </c>
      <c r="S1443" t="s">
        <v>56</v>
      </c>
      <c r="T1443" t="s">
        <v>56</v>
      </c>
      <c r="U1443" s="6">
        <v>5</v>
      </c>
    </row>
    <row r="1444" spans="1:21" x14ac:dyDescent="0.25">
      <c r="A1444" t="s">
        <v>3083</v>
      </c>
      <c r="B1444" s="1">
        <v>45115</v>
      </c>
      <c r="C1444" t="s">
        <v>22</v>
      </c>
      <c r="D1444" t="s">
        <v>23</v>
      </c>
      <c r="E1444" t="s">
        <v>24</v>
      </c>
      <c r="F1444" t="s">
        <v>62</v>
      </c>
      <c r="G1444" t="s">
        <v>265</v>
      </c>
      <c r="H1444" t="s">
        <v>166</v>
      </c>
      <c r="I1444" t="s">
        <v>173</v>
      </c>
      <c r="J1444" t="s">
        <v>174</v>
      </c>
      <c r="K1444" t="s">
        <v>72</v>
      </c>
      <c r="L1444" t="s">
        <v>30</v>
      </c>
      <c r="M1444" t="s">
        <v>31</v>
      </c>
      <c r="N1444">
        <v>3</v>
      </c>
      <c r="O1444" t="s">
        <v>3084</v>
      </c>
      <c r="P1444" t="s">
        <v>301</v>
      </c>
      <c r="Q1444">
        <v>1750781.55</v>
      </c>
      <c r="R1444" t="s">
        <v>48</v>
      </c>
      <c r="S1444" t="s">
        <v>56</v>
      </c>
      <c r="T1444" t="s">
        <v>56</v>
      </c>
      <c r="U1444" s="6">
        <v>3.6</v>
      </c>
    </row>
    <row r="1445" spans="1:21" x14ac:dyDescent="0.25">
      <c r="A1445" t="s">
        <v>3085</v>
      </c>
      <c r="B1445" s="1">
        <v>45857</v>
      </c>
      <c r="C1445" t="s">
        <v>88</v>
      </c>
      <c r="D1445" t="s">
        <v>23</v>
      </c>
      <c r="E1445" t="s">
        <v>112</v>
      </c>
      <c r="F1445" t="s">
        <v>62</v>
      </c>
      <c r="G1445" t="s">
        <v>20196</v>
      </c>
      <c r="H1445" t="s">
        <v>166</v>
      </c>
      <c r="I1445" t="s">
        <v>173</v>
      </c>
      <c r="J1445" t="s">
        <v>174</v>
      </c>
      <c r="K1445" t="s">
        <v>72</v>
      </c>
      <c r="L1445" t="s">
        <v>30</v>
      </c>
      <c r="M1445" t="s">
        <v>77</v>
      </c>
      <c r="N1445">
        <v>3</v>
      </c>
      <c r="O1445" t="s">
        <v>3086</v>
      </c>
      <c r="P1445" t="s">
        <v>60</v>
      </c>
      <c r="Q1445">
        <v>1751753.59</v>
      </c>
      <c r="R1445" t="s">
        <v>48</v>
      </c>
      <c r="S1445" t="s">
        <v>56</v>
      </c>
      <c r="T1445" t="s">
        <v>56</v>
      </c>
      <c r="U1445" s="6">
        <v>4.3</v>
      </c>
    </row>
    <row r="1446" spans="1:21" x14ac:dyDescent="0.25">
      <c r="A1446" t="s">
        <v>3087</v>
      </c>
      <c r="B1446" s="1">
        <v>44939</v>
      </c>
      <c r="C1446" t="s">
        <v>88</v>
      </c>
      <c r="D1446" t="s">
        <v>23</v>
      </c>
      <c r="E1446" t="s">
        <v>112</v>
      </c>
      <c r="F1446" t="s">
        <v>90</v>
      </c>
      <c r="G1446" t="s">
        <v>142</v>
      </c>
      <c r="H1446" t="s">
        <v>70</v>
      </c>
      <c r="I1446" t="s">
        <v>180</v>
      </c>
      <c r="J1446" t="s">
        <v>42</v>
      </c>
      <c r="K1446" t="s">
        <v>43</v>
      </c>
      <c r="L1446" t="s">
        <v>44</v>
      </c>
      <c r="M1446" t="s">
        <v>113</v>
      </c>
      <c r="N1446">
        <v>2</v>
      </c>
      <c r="O1446" t="s">
        <v>3088</v>
      </c>
      <c r="P1446" t="s">
        <v>206</v>
      </c>
      <c r="Q1446">
        <v>1919439.68</v>
      </c>
      <c r="R1446" t="s">
        <v>34</v>
      </c>
      <c r="S1446" t="s">
        <v>35</v>
      </c>
      <c r="T1446" t="s">
        <v>56</v>
      </c>
      <c r="U1446" s="6">
        <v>4.8</v>
      </c>
    </row>
    <row r="1447" spans="1:21" x14ac:dyDescent="0.25">
      <c r="A1447" t="s">
        <v>3089</v>
      </c>
      <c r="B1447" s="1">
        <v>45709</v>
      </c>
      <c r="C1447" t="s">
        <v>98</v>
      </c>
      <c r="D1447" t="s">
        <v>23</v>
      </c>
      <c r="E1447" t="s">
        <v>103</v>
      </c>
      <c r="F1447" t="s">
        <v>25</v>
      </c>
      <c r="G1447" t="s">
        <v>259</v>
      </c>
      <c r="H1447" t="s">
        <v>104</v>
      </c>
      <c r="I1447" t="s">
        <v>105</v>
      </c>
      <c r="J1447" t="s">
        <v>28</v>
      </c>
      <c r="K1447" t="s">
        <v>43</v>
      </c>
      <c r="L1447" t="s">
        <v>44</v>
      </c>
      <c r="M1447" t="s">
        <v>31</v>
      </c>
      <c r="N1447">
        <v>5</v>
      </c>
      <c r="O1447" t="s">
        <v>3090</v>
      </c>
      <c r="P1447" t="s">
        <v>157</v>
      </c>
      <c r="Q1447">
        <v>4209592.7</v>
      </c>
      <c r="R1447" t="s">
        <v>34</v>
      </c>
      <c r="S1447" t="s">
        <v>35</v>
      </c>
      <c r="T1447" t="s">
        <v>35</v>
      </c>
      <c r="U1447" s="6">
        <v>3.9</v>
      </c>
    </row>
    <row r="1448" spans="1:21" x14ac:dyDescent="0.25">
      <c r="A1448" t="s">
        <v>3091</v>
      </c>
      <c r="B1448" s="1">
        <v>45906</v>
      </c>
      <c r="C1448" t="s">
        <v>37</v>
      </c>
      <c r="D1448" t="s">
        <v>23</v>
      </c>
      <c r="E1448" t="s">
        <v>68</v>
      </c>
      <c r="F1448" t="s">
        <v>90</v>
      </c>
      <c r="G1448" t="s">
        <v>20210</v>
      </c>
      <c r="H1448" t="s">
        <v>70</v>
      </c>
      <c r="I1448" t="s">
        <v>119</v>
      </c>
      <c r="J1448" t="s">
        <v>28</v>
      </c>
      <c r="K1448" t="s">
        <v>72</v>
      </c>
      <c r="L1448" t="s">
        <v>30</v>
      </c>
      <c r="M1448" t="s">
        <v>31</v>
      </c>
      <c r="N1448">
        <v>5</v>
      </c>
      <c r="O1448" t="s">
        <v>3092</v>
      </c>
      <c r="P1448" t="s">
        <v>405</v>
      </c>
      <c r="Q1448">
        <v>3668766.29</v>
      </c>
      <c r="R1448" t="s">
        <v>48</v>
      </c>
      <c r="S1448" t="s">
        <v>35</v>
      </c>
      <c r="T1448" t="s">
        <v>35</v>
      </c>
      <c r="U1448" s="6">
        <v>4</v>
      </c>
    </row>
    <row r="1449" spans="1:21" x14ac:dyDescent="0.25">
      <c r="A1449" t="s">
        <v>3093</v>
      </c>
      <c r="B1449" s="1">
        <v>45483</v>
      </c>
      <c r="C1449" t="s">
        <v>37</v>
      </c>
      <c r="D1449" t="s">
        <v>23</v>
      </c>
      <c r="E1449" t="s">
        <v>38</v>
      </c>
      <c r="F1449" t="s">
        <v>76</v>
      </c>
      <c r="G1449" t="s">
        <v>184</v>
      </c>
      <c r="H1449" t="s">
        <v>83</v>
      </c>
      <c r="I1449" t="s">
        <v>84</v>
      </c>
      <c r="J1449" t="s">
        <v>42</v>
      </c>
      <c r="K1449" t="s">
        <v>43</v>
      </c>
      <c r="L1449" t="s">
        <v>44</v>
      </c>
      <c r="M1449" t="s">
        <v>64</v>
      </c>
      <c r="N1449">
        <v>3</v>
      </c>
      <c r="O1449" t="s">
        <v>3094</v>
      </c>
      <c r="P1449" t="s">
        <v>318</v>
      </c>
      <c r="Q1449">
        <v>2596042.4300000002</v>
      </c>
      <c r="R1449" t="s">
        <v>48</v>
      </c>
      <c r="S1449" t="s">
        <v>56</v>
      </c>
      <c r="T1449" t="s">
        <v>56</v>
      </c>
      <c r="U1449" s="6">
        <v>3.7</v>
      </c>
    </row>
    <row r="1450" spans="1:21" x14ac:dyDescent="0.25">
      <c r="A1450" t="s">
        <v>3095</v>
      </c>
      <c r="B1450" s="1">
        <v>45081</v>
      </c>
      <c r="C1450" t="s">
        <v>22</v>
      </c>
      <c r="D1450" t="s">
        <v>23</v>
      </c>
      <c r="E1450" t="s">
        <v>24</v>
      </c>
      <c r="F1450" t="s">
        <v>39</v>
      </c>
      <c r="G1450" t="s">
        <v>214</v>
      </c>
      <c r="H1450" t="s">
        <v>104</v>
      </c>
      <c r="I1450" t="s">
        <v>105</v>
      </c>
      <c r="J1450" t="s">
        <v>28</v>
      </c>
      <c r="K1450" t="s">
        <v>43</v>
      </c>
      <c r="L1450" t="s">
        <v>30</v>
      </c>
      <c r="M1450" t="s">
        <v>45</v>
      </c>
      <c r="N1450">
        <v>3</v>
      </c>
      <c r="O1450" t="s">
        <v>3096</v>
      </c>
      <c r="P1450" t="s">
        <v>255</v>
      </c>
      <c r="Q1450">
        <v>2462883.2799999998</v>
      </c>
      <c r="R1450" t="s">
        <v>34</v>
      </c>
      <c r="S1450" t="s">
        <v>35</v>
      </c>
      <c r="T1450" t="s">
        <v>56</v>
      </c>
      <c r="U1450" s="6">
        <v>5</v>
      </c>
    </row>
    <row r="1451" spans="1:21" x14ac:dyDescent="0.25">
      <c r="A1451" t="s">
        <v>3097</v>
      </c>
      <c r="B1451" s="1">
        <v>45864</v>
      </c>
      <c r="C1451" t="s">
        <v>88</v>
      </c>
      <c r="D1451" t="s">
        <v>23</v>
      </c>
      <c r="E1451" t="s">
        <v>89</v>
      </c>
      <c r="F1451" t="s">
        <v>39</v>
      </c>
      <c r="G1451" t="s">
        <v>20213</v>
      </c>
      <c r="H1451" t="s">
        <v>83</v>
      </c>
      <c r="I1451" t="s">
        <v>84</v>
      </c>
      <c r="J1451" t="s">
        <v>42</v>
      </c>
      <c r="K1451" t="s">
        <v>29</v>
      </c>
      <c r="L1451" t="s">
        <v>44</v>
      </c>
      <c r="M1451" t="s">
        <v>113</v>
      </c>
      <c r="N1451">
        <v>5</v>
      </c>
      <c r="O1451" t="s">
        <v>3098</v>
      </c>
      <c r="P1451" t="s">
        <v>219</v>
      </c>
      <c r="Q1451">
        <v>5128105.0599999996</v>
      </c>
      <c r="R1451" t="s">
        <v>34</v>
      </c>
      <c r="S1451" t="s">
        <v>35</v>
      </c>
      <c r="T1451" t="s">
        <v>35</v>
      </c>
      <c r="U1451" s="6">
        <v>4.2</v>
      </c>
    </row>
    <row r="1452" spans="1:21" x14ac:dyDescent="0.25">
      <c r="A1452" t="s">
        <v>3099</v>
      </c>
      <c r="B1452" s="1">
        <v>45885</v>
      </c>
      <c r="C1452" t="s">
        <v>50</v>
      </c>
      <c r="D1452" t="s">
        <v>23</v>
      </c>
      <c r="E1452" t="s">
        <v>51</v>
      </c>
      <c r="F1452" t="s">
        <v>190</v>
      </c>
      <c r="G1452" t="s">
        <v>203</v>
      </c>
      <c r="H1452" t="s">
        <v>40</v>
      </c>
      <c r="I1452" t="s">
        <v>63</v>
      </c>
      <c r="J1452" t="s">
        <v>42</v>
      </c>
      <c r="K1452" t="s">
        <v>29</v>
      </c>
      <c r="L1452" t="s">
        <v>44</v>
      </c>
      <c r="M1452" t="s">
        <v>77</v>
      </c>
      <c r="N1452">
        <v>4</v>
      </c>
      <c r="O1452" t="s">
        <v>3100</v>
      </c>
      <c r="P1452" t="s">
        <v>153</v>
      </c>
      <c r="Q1452">
        <v>3640895.84</v>
      </c>
      <c r="R1452" t="s">
        <v>48</v>
      </c>
      <c r="S1452" t="s">
        <v>35</v>
      </c>
      <c r="T1452" t="s">
        <v>56</v>
      </c>
      <c r="U1452" s="6">
        <v>3.9</v>
      </c>
    </row>
    <row r="1453" spans="1:21" x14ac:dyDescent="0.25">
      <c r="A1453" t="s">
        <v>3101</v>
      </c>
      <c r="B1453" s="1">
        <v>45599</v>
      </c>
      <c r="C1453" t="s">
        <v>50</v>
      </c>
      <c r="D1453" t="s">
        <v>23</v>
      </c>
      <c r="E1453" t="s">
        <v>130</v>
      </c>
      <c r="F1453" t="s">
        <v>58</v>
      </c>
      <c r="G1453" t="s">
        <v>299</v>
      </c>
      <c r="H1453" t="s">
        <v>104</v>
      </c>
      <c r="I1453" t="s">
        <v>105</v>
      </c>
      <c r="J1453" t="s">
        <v>28</v>
      </c>
      <c r="K1453" t="s">
        <v>72</v>
      </c>
      <c r="L1453" t="s">
        <v>44</v>
      </c>
      <c r="M1453" t="s">
        <v>53</v>
      </c>
      <c r="N1453">
        <v>2</v>
      </c>
      <c r="O1453" t="s">
        <v>3102</v>
      </c>
      <c r="P1453" t="s">
        <v>178</v>
      </c>
      <c r="Q1453">
        <v>1511980.89</v>
      </c>
      <c r="R1453" t="s">
        <v>34</v>
      </c>
      <c r="S1453" t="s">
        <v>35</v>
      </c>
      <c r="T1453" t="s">
        <v>35</v>
      </c>
      <c r="U1453" s="6">
        <v>4.2</v>
      </c>
    </row>
    <row r="1454" spans="1:21" x14ac:dyDescent="0.25">
      <c r="A1454" t="s">
        <v>3103</v>
      </c>
      <c r="B1454" s="1">
        <v>44990</v>
      </c>
      <c r="C1454" t="s">
        <v>88</v>
      </c>
      <c r="D1454" t="s">
        <v>23</v>
      </c>
      <c r="E1454" t="s">
        <v>89</v>
      </c>
      <c r="F1454" t="s">
        <v>58</v>
      </c>
      <c r="G1454" t="s">
        <v>265</v>
      </c>
      <c r="H1454" t="s">
        <v>40</v>
      </c>
      <c r="I1454" t="s">
        <v>63</v>
      </c>
      <c r="J1454" t="s">
        <v>42</v>
      </c>
      <c r="K1454" t="s">
        <v>43</v>
      </c>
      <c r="L1454" t="s">
        <v>30</v>
      </c>
      <c r="M1454" t="s">
        <v>31</v>
      </c>
      <c r="N1454">
        <v>1</v>
      </c>
      <c r="O1454" t="s">
        <v>3104</v>
      </c>
      <c r="P1454" t="s">
        <v>454</v>
      </c>
      <c r="Q1454">
        <v>847617.23</v>
      </c>
      <c r="R1454" t="s">
        <v>34</v>
      </c>
      <c r="S1454" t="s">
        <v>56</v>
      </c>
      <c r="T1454" t="s">
        <v>35</v>
      </c>
      <c r="U1454" s="6">
        <v>4.4000000000000004</v>
      </c>
    </row>
    <row r="1455" spans="1:21" x14ac:dyDescent="0.25">
      <c r="A1455" t="s">
        <v>3105</v>
      </c>
      <c r="B1455" s="1">
        <v>45115</v>
      </c>
      <c r="C1455" t="s">
        <v>81</v>
      </c>
      <c r="D1455" t="s">
        <v>23</v>
      </c>
      <c r="E1455" t="s">
        <v>82</v>
      </c>
      <c r="F1455" t="s">
        <v>90</v>
      </c>
      <c r="G1455" t="s">
        <v>230</v>
      </c>
      <c r="H1455" t="s">
        <v>166</v>
      </c>
      <c r="I1455" t="s">
        <v>173</v>
      </c>
      <c r="J1455" t="s">
        <v>174</v>
      </c>
      <c r="K1455" t="s">
        <v>29</v>
      </c>
      <c r="L1455" t="s">
        <v>44</v>
      </c>
      <c r="M1455" t="s">
        <v>45</v>
      </c>
      <c r="N1455">
        <v>4</v>
      </c>
      <c r="O1455" t="s">
        <v>3106</v>
      </c>
      <c r="P1455" t="s">
        <v>261</v>
      </c>
      <c r="Q1455">
        <v>2304300.56</v>
      </c>
      <c r="R1455" t="s">
        <v>34</v>
      </c>
      <c r="S1455" t="s">
        <v>56</v>
      </c>
      <c r="T1455" t="s">
        <v>56</v>
      </c>
      <c r="U1455" s="6">
        <v>4.0999999999999996</v>
      </c>
    </row>
    <row r="1456" spans="1:21" x14ac:dyDescent="0.25">
      <c r="A1456" t="s">
        <v>3107</v>
      </c>
      <c r="B1456" s="1">
        <v>45833</v>
      </c>
      <c r="C1456" t="s">
        <v>88</v>
      </c>
      <c r="D1456" t="s">
        <v>23</v>
      </c>
      <c r="E1456" t="s">
        <v>112</v>
      </c>
      <c r="F1456" t="s">
        <v>39</v>
      </c>
      <c r="G1456" t="s">
        <v>20211</v>
      </c>
      <c r="H1456" t="s">
        <v>166</v>
      </c>
      <c r="I1456" t="s">
        <v>173</v>
      </c>
      <c r="J1456" t="s">
        <v>174</v>
      </c>
      <c r="K1456" t="s">
        <v>29</v>
      </c>
      <c r="L1456" t="s">
        <v>44</v>
      </c>
      <c r="M1456" t="s">
        <v>45</v>
      </c>
      <c r="N1456">
        <v>3</v>
      </c>
      <c r="O1456" t="s">
        <v>3108</v>
      </c>
      <c r="P1456" t="s">
        <v>163</v>
      </c>
      <c r="Q1456">
        <v>1981374.78</v>
      </c>
      <c r="R1456" t="s">
        <v>34</v>
      </c>
      <c r="S1456" t="s">
        <v>35</v>
      </c>
      <c r="T1456" t="s">
        <v>56</v>
      </c>
      <c r="U1456" s="6">
        <v>4.4000000000000004</v>
      </c>
    </row>
    <row r="1457" spans="1:21" x14ac:dyDescent="0.25">
      <c r="A1457" t="s">
        <v>3109</v>
      </c>
      <c r="B1457" s="1">
        <v>45478</v>
      </c>
      <c r="C1457" t="s">
        <v>22</v>
      </c>
      <c r="D1457" t="s">
        <v>23</v>
      </c>
      <c r="E1457" t="s">
        <v>24</v>
      </c>
      <c r="F1457" t="s">
        <v>69</v>
      </c>
      <c r="G1457" t="s">
        <v>20202</v>
      </c>
      <c r="H1457" t="s">
        <v>26</v>
      </c>
      <c r="I1457" t="s">
        <v>52</v>
      </c>
      <c r="J1457" t="s">
        <v>28</v>
      </c>
      <c r="K1457" t="s">
        <v>29</v>
      </c>
      <c r="L1457" t="s">
        <v>44</v>
      </c>
      <c r="M1457" t="s">
        <v>53</v>
      </c>
      <c r="N1457">
        <v>2</v>
      </c>
      <c r="O1457" t="s">
        <v>3110</v>
      </c>
      <c r="P1457" t="s">
        <v>201</v>
      </c>
      <c r="Q1457">
        <v>1681686.38</v>
      </c>
      <c r="R1457" t="s">
        <v>34</v>
      </c>
      <c r="S1457" t="s">
        <v>56</v>
      </c>
      <c r="T1457" t="s">
        <v>35</v>
      </c>
      <c r="U1457" s="6">
        <v>4.4000000000000004</v>
      </c>
    </row>
    <row r="1458" spans="1:21" x14ac:dyDescent="0.25">
      <c r="A1458" t="s">
        <v>3111</v>
      </c>
      <c r="B1458" s="1">
        <v>45673</v>
      </c>
      <c r="C1458" t="s">
        <v>37</v>
      </c>
      <c r="D1458" t="s">
        <v>23</v>
      </c>
      <c r="E1458" t="s">
        <v>68</v>
      </c>
      <c r="F1458" t="s">
        <v>25</v>
      </c>
      <c r="G1458" t="s">
        <v>371</v>
      </c>
      <c r="H1458" t="s">
        <v>83</v>
      </c>
      <c r="I1458" t="s">
        <v>126</v>
      </c>
      <c r="J1458" t="s">
        <v>42</v>
      </c>
      <c r="K1458" t="s">
        <v>29</v>
      </c>
      <c r="L1458" t="s">
        <v>44</v>
      </c>
      <c r="M1458" t="s">
        <v>45</v>
      </c>
      <c r="N1458">
        <v>3</v>
      </c>
      <c r="O1458" t="s">
        <v>3112</v>
      </c>
      <c r="P1458" t="s">
        <v>341</v>
      </c>
      <c r="Q1458">
        <v>2134259.73</v>
      </c>
      <c r="R1458" t="s">
        <v>48</v>
      </c>
      <c r="S1458" t="s">
        <v>56</v>
      </c>
      <c r="T1458" t="s">
        <v>35</v>
      </c>
      <c r="U1458" s="6">
        <v>4.4000000000000004</v>
      </c>
    </row>
    <row r="1459" spans="1:21" x14ac:dyDescent="0.25">
      <c r="A1459" t="s">
        <v>3113</v>
      </c>
      <c r="B1459" s="1">
        <v>45218</v>
      </c>
      <c r="C1459" t="s">
        <v>37</v>
      </c>
      <c r="D1459" t="s">
        <v>23</v>
      </c>
      <c r="E1459" t="s">
        <v>68</v>
      </c>
      <c r="F1459" t="s">
        <v>39</v>
      </c>
      <c r="G1459" t="s">
        <v>20196</v>
      </c>
      <c r="H1459" t="s">
        <v>26</v>
      </c>
      <c r="I1459" t="s">
        <v>27</v>
      </c>
      <c r="J1459" t="s">
        <v>28</v>
      </c>
      <c r="K1459" t="s">
        <v>43</v>
      </c>
      <c r="L1459" t="s">
        <v>30</v>
      </c>
      <c r="M1459" t="s">
        <v>64</v>
      </c>
      <c r="N1459">
        <v>4</v>
      </c>
      <c r="O1459" t="s">
        <v>3114</v>
      </c>
      <c r="P1459" t="s">
        <v>235</v>
      </c>
      <c r="Q1459">
        <v>5321258.16</v>
      </c>
      <c r="R1459" t="s">
        <v>48</v>
      </c>
      <c r="S1459" t="s">
        <v>56</v>
      </c>
      <c r="T1459" t="s">
        <v>56</v>
      </c>
      <c r="U1459" s="6">
        <v>3.7</v>
      </c>
    </row>
    <row r="1460" spans="1:21" x14ac:dyDescent="0.25">
      <c r="A1460" t="s">
        <v>3115</v>
      </c>
      <c r="B1460" s="1">
        <v>45624</v>
      </c>
      <c r="C1460" t="s">
        <v>50</v>
      </c>
      <c r="D1460" t="s">
        <v>23</v>
      </c>
      <c r="E1460" t="s">
        <v>51</v>
      </c>
      <c r="F1460" t="s">
        <v>58</v>
      </c>
      <c r="G1460" t="s">
        <v>20196</v>
      </c>
      <c r="H1460" t="s">
        <v>166</v>
      </c>
      <c r="I1460" t="s">
        <v>173</v>
      </c>
      <c r="J1460" t="s">
        <v>174</v>
      </c>
      <c r="K1460" t="s">
        <v>29</v>
      </c>
      <c r="L1460" t="s">
        <v>44</v>
      </c>
      <c r="M1460" t="s">
        <v>77</v>
      </c>
      <c r="N1460">
        <v>2</v>
      </c>
      <c r="O1460" t="s">
        <v>3116</v>
      </c>
      <c r="P1460" t="s">
        <v>66</v>
      </c>
      <c r="Q1460">
        <v>1139952.6299999999</v>
      </c>
      <c r="R1460" t="s">
        <v>34</v>
      </c>
      <c r="S1460" t="s">
        <v>35</v>
      </c>
      <c r="T1460" t="s">
        <v>56</v>
      </c>
      <c r="U1460" s="6">
        <v>4.9000000000000004</v>
      </c>
    </row>
    <row r="1461" spans="1:21" x14ac:dyDescent="0.25">
      <c r="A1461" t="s">
        <v>3117</v>
      </c>
      <c r="B1461" s="1">
        <v>44939</v>
      </c>
      <c r="C1461" t="s">
        <v>81</v>
      </c>
      <c r="D1461" t="s">
        <v>23</v>
      </c>
      <c r="E1461" t="s">
        <v>82</v>
      </c>
      <c r="F1461" t="s">
        <v>62</v>
      </c>
      <c r="G1461" t="s">
        <v>165</v>
      </c>
      <c r="H1461" t="s">
        <v>40</v>
      </c>
      <c r="I1461" t="s">
        <v>41</v>
      </c>
      <c r="J1461" t="s">
        <v>42</v>
      </c>
      <c r="K1461" t="s">
        <v>29</v>
      </c>
      <c r="L1461" t="s">
        <v>30</v>
      </c>
      <c r="M1461" t="s">
        <v>113</v>
      </c>
      <c r="N1461">
        <v>1</v>
      </c>
      <c r="O1461" t="s">
        <v>3118</v>
      </c>
      <c r="P1461" t="s">
        <v>66</v>
      </c>
      <c r="Q1461">
        <v>1234547.1000000001</v>
      </c>
      <c r="R1461" t="s">
        <v>48</v>
      </c>
      <c r="S1461" t="s">
        <v>35</v>
      </c>
      <c r="T1461" t="s">
        <v>56</v>
      </c>
      <c r="U1461" s="6">
        <v>3.9</v>
      </c>
    </row>
    <row r="1462" spans="1:21" x14ac:dyDescent="0.25">
      <c r="A1462" t="s">
        <v>3119</v>
      </c>
      <c r="B1462" s="1">
        <v>44983</v>
      </c>
      <c r="C1462" t="s">
        <v>88</v>
      </c>
      <c r="D1462" t="s">
        <v>23</v>
      </c>
      <c r="E1462" t="s">
        <v>89</v>
      </c>
      <c r="F1462" t="s">
        <v>58</v>
      </c>
      <c r="G1462" t="s">
        <v>305</v>
      </c>
      <c r="H1462" t="s">
        <v>166</v>
      </c>
      <c r="I1462" t="s">
        <v>173</v>
      </c>
      <c r="J1462" t="s">
        <v>174</v>
      </c>
      <c r="K1462" t="s">
        <v>29</v>
      </c>
      <c r="L1462" t="s">
        <v>44</v>
      </c>
      <c r="M1462" t="s">
        <v>45</v>
      </c>
      <c r="N1462">
        <v>3</v>
      </c>
      <c r="O1462" t="s">
        <v>3120</v>
      </c>
      <c r="P1462" t="s">
        <v>33</v>
      </c>
      <c r="Q1462">
        <v>2013727.48</v>
      </c>
      <c r="R1462" t="s">
        <v>34</v>
      </c>
      <c r="S1462" t="s">
        <v>35</v>
      </c>
      <c r="T1462" t="s">
        <v>56</v>
      </c>
      <c r="U1462" s="6">
        <v>4.2</v>
      </c>
    </row>
    <row r="1463" spans="1:21" x14ac:dyDescent="0.25">
      <c r="A1463" t="s">
        <v>3121</v>
      </c>
      <c r="B1463" s="1">
        <v>45047</v>
      </c>
      <c r="C1463" t="s">
        <v>81</v>
      </c>
      <c r="D1463" t="s">
        <v>23</v>
      </c>
      <c r="E1463" t="s">
        <v>82</v>
      </c>
      <c r="F1463" t="s">
        <v>25</v>
      </c>
      <c r="G1463" t="s">
        <v>20215</v>
      </c>
      <c r="H1463" t="s">
        <v>26</v>
      </c>
      <c r="I1463" t="s">
        <v>204</v>
      </c>
      <c r="J1463" t="s">
        <v>28</v>
      </c>
      <c r="K1463" t="s">
        <v>72</v>
      </c>
      <c r="L1463" t="s">
        <v>44</v>
      </c>
      <c r="M1463" t="s">
        <v>77</v>
      </c>
      <c r="N1463">
        <v>2</v>
      </c>
      <c r="O1463" t="s">
        <v>3122</v>
      </c>
      <c r="P1463" t="s">
        <v>349</v>
      </c>
      <c r="Q1463">
        <v>1580858.39</v>
      </c>
      <c r="R1463" t="s">
        <v>34</v>
      </c>
      <c r="S1463" t="s">
        <v>35</v>
      </c>
      <c r="T1463" t="s">
        <v>35</v>
      </c>
      <c r="U1463" s="6">
        <v>4.5</v>
      </c>
    </row>
    <row r="1464" spans="1:21" x14ac:dyDescent="0.25">
      <c r="A1464" t="s">
        <v>3123</v>
      </c>
      <c r="B1464" s="1">
        <v>45273</v>
      </c>
      <c r="C1464" t="s">
        <v>98</v>
      </c>
      <c r="D1464" t="s">
        <v>23</v>
      </c>
      <c r="E1464" t="s">
        <v>99</v>
      </c>
      <c r="F1464" t="s">
        <v>39</v>
      </c>
      <c r="G1464" t="s">
        <v>194</v>
      </c>
      <c r="H1464" t="s">
        <v>70</v>
      </c>
      <c r="I1464" t="s">
        <v>119</v>
      </c>
      <c r="J1464" t="s">
        <v>28</v>
      </c>
      <c r="K1464" t="s">
        <v>43</v>
      </c>
      <c r="L1464" t="s">
        <v>44</v>
      </c>
      <c r="M1464" t="s">
        <v>77</v>
      </c>
      <c r="N1464">
        <v>1</v>
      </c>
      <c r="O1464" t="s">
        <v>3124</v>
      </c>
      <c r="P1464" t="s">
        <v>47</v>
      </c>
      <c r="Q1464">
        <v>718794.23999999999</v>
      </c>
      <c r="R1464" t="s">
        <v>34</v>
      </c>
      <c r="S1464" t="s">
        <v>35</v>
      </c>
      <c r="T1464" t="s">
        <v>35</v>
      </c>
      <c r="U1464" s="6">
        <v>4.4000000000000004</v>
      </c>
    </row>
    <row r="1465" spans="1:21" x14ac:dyDescent="0.25">
      <c r="A1465" t="s">
        <v>3125</v>
      </c>
      <c r="B1465" s="1">
        <v>45542</v>
      </c>
      <c r="C1465" t="s">
        <v>88</v>
      </c>
      <c r="D1465" t="s">
        <v>23</v>
      </c>
      <c r="E1465" t="s">
        <v>89</v>
      </c>
      <c r="F1465" t="s">
        <v>76</v>
      </c>
      <c r="G1465" t="s">
        <v>20203</v>
      </c>
      <c r="H1465" t="s">
        <v>104</v>
      </c>
      <c r="I1465" t="s">
        <v>138</v>
      </c>
      <c r="J1465" t="s">
        <v>42</v>
      </c>
      <c r="K1465" t="s">
        <v>43</v>
      </c>
      <c r="L1465" t="s">
        <v>44</v>
      </c>
      <c r="M1465" t="s">
        <v>53</v>
      </c>
      <c r="N1465">
        <v>2</v>
      </c>
      <c r="O1465" t="s">
        <v>3126</v>
      </c>
      <c r="P1465" t="s">
        <v>270</v>
      </c>
      <c r="Q1465">
        <v>2084062.92</v>
      </c>
      <c r="R1465" t="s">
        <v>48</v>
      </c>
      <c r="S1465" t="s">
        <v>56</v>
      </c>
      <c r="T1465" t="s">
        <v>56</v>
      </c>
      <c r="U1465" s="6">
        <v>3.9</v>
      </c>
    </row>
    <row r="1466" spans="1:21" x14ac:dyDescent="0.25">
      <c r="A1466" t="s">
        <v>3127</v>
      </c>
      <c r="B1466" s="1">
        <v>45223</v>
      </c>
      <c r="C1466" t="s">
        <v>22</v>
      </c>
      <c r="D1466" t="s">
        <v>23</v>
      </c>
      <c r="E1466" t="s">
        <v>24</v>
      </c>
      <c r="F1466" t="s">
        <v>190</v>
      </c>
      <c r="G1466" t="s">
        <v>20210</v>
      </c>
      <c r="H1466" t="s">
        <v>83</v>
      </c>
      <c r="I1466" t="s">
        <v>126</v>
      </c>
      <c r="J1466" t="s">
        <v>42</v>
      </c>
      <c r="K1466" t="s">
        <v>43</v>
      </c>
      <c r="L1466" t="s">
        <v>44</v>
      </c>
      <c r="M1466" t="s">
        <v>64</v>
      </c>
      <c r="N1466">
        <v>2</v>
      </c>
      <c r="O1466" t="s">
        <v>3128</v>
      </c>
      <c r="P1466" t="s">
        <v>101</v>
      </c>
      <c r="Q1466">
        <v>1343201.36</v>
      </c>
      <c r="R1466" t="s">
        <v>34</v>
      </c>
      <c r="S1466" t="s">
        <v>56</v>
      </c>
      <c r="T1466" t="s">
        <v>56</v>
      </c>
      <c r="U1466" s="6">
        <v>4.8</v>
      </c>
    </row>
    <row r="1467" spans="1:21" x14ac:dyDescent="0.25">
      <c r="A1467" t="s">
        <v>3129</v>
      </c>
      <c r="B1467" s="1">
        <v>45704</v>
      </c>
      <c r="C1467" t="s">
        <v>88</v>
      </c>
      <c r="D1467" t="s">
        <v>23</v>
      </c>
      <c r="E1467" t="s">
        <v>112</v>
      </c>
      <c r="F1467" t="s">
        <v>190</v>
      </c>
      <c r="G1467" t="s">
        <v>474</v>
      </c>
      <c r="H1467" t="s">
        <v>70</v>
      </c>
      <c r="I1467" t="s">
        <v>119</v>
      </c>
      <c r="J1467" t="s">
        <v>28</v>
      </c>
      <c r="K1467" t="s">
        <v>29</v>
      </c>
      <c r="L1467" t="s">
        <v>30</v>
      </c>
      <c r="M1467" t="s">
        <v>31</v>
      </c>
      <c r="N1467">
        <v>4</v>
      </c>
      <c r="O1467" t="s">
        <v>3130</v>
      </c>
      <c r="P1467" t="s">
        <v>196</v>
      </c>
      <c r="Q1467">
        <v>2771341.29</v>
      </c>
      <c r="R1467" t="s">
        <v>34</v>
      </c>
      <c r="S1467" t="s">
        <v>56</v>
      </c>
      <c r="T1467" t="s">
        <v>35</v>
      </c>
      <c r="U1467" s="6">
        <v>4.5999999999999996</v>
      </c>
    </row>
    <row r="1468" spans="1:21" x14ac:dyDescent="0.25">
      <c r="A1468" t="s">
        <v>3131</v>
      </c>
      <c r="B1468" s="1">
        <v>44933</v>
      </c>
      <c r="C1468" t="s">
        <v>50</v>
      </c>
      <c r="D1468" t="s">
        <v>23</v>
      </c>
      <c r="E1468" t="s">
        <v>51</v>
      </c>
      <c r="F1468" t="s">
        <v>58</v>
      </c>
      <c r="G1468" t="s">
        <v>365</v>
      </c>
      <c r="H1468" t="s">
        <v>166</v>
      </c>
      <c r="I1468" t="s">
        <v>167</v>
      </c>
      <c r="J1468" t="s">
        <v>42</v>
      </c>
      <c r="K1468" t="s">
        <v>72</v>
      </c>
      <c r="L1468" t="s">
        <v>44</v>
      </c>
      <c r="M1468" t="s">
        <v>31</v>
      </c>
      <c r="N1468">
        <v>4</v>
      </c>
      <c r="O1468" t="s">
        <v>3132</v>
      </c>
      <c r="P1468" t="s">
        <v>182</v>
      </c>
      <c r="Q1468">
        <v>3230871.4</v>
      </c>
      <c r="R1468" t="s">
        <v>48</v>
      </c>
      <c r="S1468" t="s">
        <v>35</v>
      </c>
      <c r="T1468" t="s">
        <v>56</v>
      </c>
      <c r="U1468" s="6">
        <v>3.9</v>
      </c>
    </row>
    <row r="1469" spans="1:21" x14ac:dyDescent="0.25">
      <c r="A1469" t="s">
        <v>3133</v>
      </c>
      <c r="B1469" s="1">
        <v>45470</v>
      </c>
      <c r="C1469" t="s">
        <v>88</v>
      </c>
      <c r="D1469" t="s">
        <v>23</v>
      </c>
      <c r="E1469" t="s">
        <v>112</v>
      </c>
      <c r="F1469" t="s">
        <v>25</v>
      </c>
      <c r="G1469" t="s">
        <v>20213</v>
      </c>
      <c r="H1469" t="s">
        <v>166</v>
      </c>
      <c r="I1469" t="s">
        <v>167</v>
      </c>
      <c r="J1469" t="s">
        <v>42</v>
      </c>
      <c r="K1469" t="s">
        <v>72</v>
      </c>
      <c r="L1469" t="s">
        <v>44</v>
      </c>
      <c r="M1469" t="s">
        <v>45</v>
      </c>
      <c r="N1469">
        <v>1</v>
      </c>
      <c r="O1469" t="s">
        <v>3134</v>
      </c>
      <c r="P1469" t="s">
        <v>539</v>
      </c>
      <c r="Q1469">
        <v>790849.81</v>
      </c>
      <c r="R1469" t="s">
        <v>34</v>
      </c>
      <c r="S1469" t="s">
        <v>35</v>
      </c>
      <c r="T1469" t="s">
        <v>35</v>
      </c>
      <c r="U1469" s="6">
        <v>4.8</v>
      </c>
    </row>
    <row r="1470" spans="1:21" x14ac:dyDescent="0.25">
      <c r="A1470" t="s">
        <v>3135</v>
      </c>
      <c r="B1470" s="1">
        <v>45581</v>
      </c>
      <c r="C1470" t="s">
        <v>81</v>
      </c>
      <c r="D1470" t="s">
        <v>23</v>
      </c>
      <c r="E1470" t="s">
        <v>82</v>
      </c>
      <c r="F1470" t="s">
        <v>39</v>
      </c>
      <c r="G1470" t="s">
        <v>259</v>
      </c>
      <c r="H1470" t="s">
        <v>83</v>
      </c>
      <c r="I1470" t="s">
        <v>126</v>
      </c>
      <c r="J1470" t="s">
        <v>42</v>
      </c>
      <c r="K1470" t="s">
        <v>29</v>
      </c>
      <c r="L1470" t="s">
        <v>30</v>
      </c>
      <c r="M1470" t="s">
        <v>31</v>
      </c>
      <c r="N1470">
        <v>2</v>
      </c>
      <c r="O1470" t="s">
        <v>3136</v>
      </c>
      <c r="P1470" t="s">
        <v>341</v>
      </c>
      <c r="Q1470">
        <v>1338398.51</v>
      </c>
      <c r="R1470" t="s">
        <v>48</v>
      </c>
      <c r="S1470" t="s">
        <v>56</v>
      </c>
      <c r="T1470" t="s">
        <v>35</v>
      </c>
      <c r="U1470" s="6">
        <v>4.5</v>
      </c>
    </row>
    <row r="1471" spans="1:21" x14ac:dyDescent="0.25">
      <c r="A1471" t="s">
        <v>3137</v>
      </c>
      <c r="B1471" s="1">
        <v>45515</v>
      </c>
      <c r="C1471" t="s">
        <v>88</v>
      </c>
      <c r="D1471" t="s">
        <v>23</v>
      </c>
      <c r="E1471" t="s">
        <v>112</v>
      </c>
      <c r="F1471" t="s">
        <v>62</v>
      </c>
      <c r="G1471" t="s">
        <v>165</v>
      </c>
      <c r="H1471" t="s">
        <v>83</v>
      </c>
      <c r="I1471" t="s">
        <v>84</v>
      </c>
      <c r="J1471" t="s">
        <v>42</v>
      </c>
      <c r="K1471" t="s">
        <v>43</v>
      </c>
      <c r="L1471" t="s">
        <v>30</v>
      </c>
      <c r="M1471" t="s">
        <v>113</v>
      </c>
      <c r="N1471">
        <v>5</v>
      </c>
      <c r="O1471" t="s">
        <v>3138</v>
      </c>
      <c r="P1471" t="s">
        <v>402</v>
      </c>
      <c r="Q1471">
        <v>4440250.63</v>
      </c>
      <c r="R1471" t="s">
        <v>48</v>
      </c>
      <c r="S1471" t="s">
        <v>35</v>
      </c>
      <c r="T1471" t="s">
        <v>35</v>
      </c>
      <c r="U1471" s="6">
        <v>4.8</v>
      </c>
    </row>
    <row r="1472" spans="1:21" x14ac:dyDescent="0.25">
      <c r="A1472" t="s">
        <v>3139</v>
      </c>
      <c r="B1472" s="1">
        <v>45572</v>
      </c>
      <c r="C1472" t="s">
        <v>88</v>
      </c>
      <c r="D1472" t="s">
        <v>23</v>
      </c>
      <c r="E1472" t="s">
        <v>112</v>
      </c>
      <c r="F1472" t="s">
        <v>62</v>
      </c>
      <c r="G1472" t="s">
        <v>368</v>
      </c>
      <c r="H1472" t="s">
        <v>70</v>
      </c>
      <c r="I1472" t="s">
        <v>71</v>
      </c>
      <c r="J1472" t="s">
        <v>28</v>
      </c>
      <c r="K1472" t="s">
        <v>29</v>
      </c>
      <c r="L1472" t="s">
        <v>44</v>
      </c>
      <c r="M1472" t="s">
        <v>64</v>
      </c>
      <c r="N1472">
        <v>3</v>
      </c>
      <c r="O1472" t="s">
        <v>3140</v>
      </c>
      <c r="P1472" t="s">
        <v>47</v>
      </c>
      <c r="Q1472">
        <v>2512683.83</v>
      </c>
      <c r="R1472" t="s">
        <v>48</v>
      </c>
      <c r="S1472" t="s">
        <v>56</v>
      </c>
      <c r="T1472" t="s">
        <v>56</v>
      </c>
      <c r="U1472" s="6">
        <v>3.8</v>
      </c>
    </row>
    <row r="1473" spans="1:21" x14ac:dyDescent="0.25">
      <c r="A1473" t="s">
        <v>3141</v>
      </c>
      <c r="B1473" s="1">
        <v>45325</v>
      </c>
      <c r="C1473" t="s">
        <v>37</v>
      </c>
      <c r="D1473" t="s">
        <v>23</v>
      </c>
      <c r="E1473" t="s">
        <v>38</v>
      </c>
      <c r="F1473" t="s">
        <v>69</v>
      </c>
      <c r="G1473" t="s">
        <v>20204</v>
      </c>
      <c r="H1473" t="s">
        <v>83</v>
      </c>
      <c r="I1473" t="s">
        <v>126</v>
      </c>
      <c r="J1473" t="s">
        <v>42</v>
      </c>
      <c r="K1473" t="s">
        <v>29</v>
      </c>
      <c r="L1473" t="s">
        <v>30</v>
      </c>
      <c r="M1473" t="s">
        <v>45</v>
      </c>
      <c r="N1473">
        <v>5</v>
      </c>
      <c r="O1473" t="s">
        <v>3142</v>
      </c>
      <c r="P1473" t="s">
        <v>144</v>
      </c>
      <c r="Q1473">
        <v>3445619.96</v>
      </c>
      <c r="R1473" t="s">
        <v>48</v>
      </c>
      <c r="S1473" t="s">
        <v>56</v>
      </c>
      <c r="T1473" t="s">
        <v>56</v>
      </c>
      <c r="U1473" s="6">
        <v>5</v>
      </c>
    </row>
    <row r="1474" spans="1:21" x14ac:dyDescent="0.25">
      <c r="A1474" t="s">
        <v>3143</v>
      </c>
      <c r="B1474" s="1">
        <v>44980</v>
      </c>
      <c r="C1474" t="s">
        <v>98</v>
      </c>
      <c r="D1474" t="s">
        <v>23</v>
      </c>
      <c r="E1474" t="s">
        <v>103</v>
      </c>
      <c r="F1474" t="s">
        <v>69</v>
      </c>
      <c r="G1474" t="s">
        <v>20211</v>
      </c>
      <c r="H1474" t="s">
        <v>83</v>
      </c>
      <c r="I1474" t="s">
        <v>84</v>
      </c>
      <c r="J1474" t="s">
        <v>42</v>
      </c>
      <c r="K1474" t="s">
        <v>29</v>
      </c>
      <c r="L1474" t="s">
        <v>44</v>
      </c>
      <c r="M1474" t="s">
        <v>31</v>
      </c>
      <c r="N1474">
        <v>2</v>
      </c>
      <c r="O1474" t="s">
        <v>3144</v>
      </c>
      <c r="P1474" t="s">
        <v>386</v>
      </c>
      <c r="Q1474">
        <v>1723547.14</v>
      </c>
      <c r="R1474" t="s">
        <v>34</v>
      </c>
      <c r="S1474" t="s">
        <v>56</v>
      </c>
      <c r="T1474" t="s">
        <v>35</v>
      </c>
      <c r="U1474" s="6">
        <v>4.7</v>
      </c>
    </row>
    <row r="1475" spans="1:21" x14ac:dyDescent="0.25">
      <c r="A1475" t="s">
        <v>3145</v>
      </c>
      <c r="B1475" s="1">
        <v>45811</v>
      </c>
      <c r="C1475" t="s">
        <v>98</v>
      </c>
      <c r="D1475" t="s">
        <v>23</v>
      </c>
      <c r="E1475" t="s">
        <v>99</v>
      </c>
      <c r="F1475" t="s">
        <v>62</v>
      </c>
      <c r="G1475" t="s">
        <v>20197</v>
      </c>
      <c r="H1475" t="s">
        <v>83</v>
      </c>
      <c r="I1475" t="s">
        <v>84</v>
      </c>
      <c r="J1475" t="s">
        <v>42</v>
      </c>
      <c r="K1475" t="s">
        <v>29</v>
      </c>
      <c r="L1475" t="s">
        <v>44</v>
      </c>
      <c r="M1475" t="s">
        <v>31</v>
      </c>
      <c r="N1475">
        <v>1</v>
      </c>
      <c r="O1475" t="s">
        <v>3146</v>
      </c>
      <c r="P1475" t="s">
        <v>261</v>
      </c>
      <c r="Q1475">
        <v>946464.69</v>
      </c>
      <c r="R1475" t="s">
        <v>34</v>
      </c>
      <c r="S1475" t="s">
        <v>35</v>
      </c>
      <c r="T1475" t="s">
        <v>56</v>
      </c>
      <c r="U1475" s="6">
        <v>4.7</v>
      </c>
    </row>
    <row r="1476" spans="1:21" x14ac:dyDescent="0.25">
      <c r="A1476" t="s">
        <v>3147</v>
      </c>
      <c r="B1476" s="1">
        <v>45624</v>
      </c>
      <c r="C1476" t="s">
        <v>37</v>
      </c>
      <c r="D1476" t="s">
        <v>23</v>
      </c>
      <c r="E1476" t="s">
        <v>68</v>
      </c>
      <c r="F1476" t="s">
        <v>39</v>
      </c>
      <c r="G1476" t="s">
        <v>155</v>
      </c>
      <c r="H1476" t="s">
        <v>83</v>
      </c>
      <c r="I1476" t="s">
        <v>84</v>
      </c>
      <c r="J1476" t="s">
        <v>42</v>
      </c>
      <c r="K1476" t="s">
        <v>29</v>
      </c>
      <c r="L1476" t="s">
        <v>30</v>
      </c>
      <c r="M1476" t="s">
        <v>64</v>
      </c>
      <c r="N1476">
        <v>1</v>
      </c>
      <c r="O1476" t="s">
        <v>3148</v>
      </c>
      <c r="P1476" t="s">
        <v>405</v>
      </c>
      <c r="Q1476">
        <v>827827.52</v>
      </c>
      <c r="R1476" t="s">
        <v>34</v>
      </c>
      <c r="S1476" t="s">
        <v>56</v>
      </c>
      <c r="T1476" t="s">
        <v>56</v>
      </c>
      <c r="U1476" s="6">
        <v>4.7</v>
      </c>
    </row>
    <row r="1477" spans="1:21" x14ac:dyDescent="0.25">
      <c r="A1477" t="s">
        <v>3149</v>
      </c>
      <c r="B1477" s="1">
        <v>45059</v>
      </c>
      <c r="C1477" t="s">
        <v>50</v>
      </c>
      <c r="D1477" t="s">
        <v>23</v>
      </c>
      <c r="E1477" t="s">
        <v>130</v>
      </c>
      <c r="F1477" t="s">
        <v>62</v>
      </c>
      <c r="G1477" t="s">
        <v>20214</v>
      </c>
      <c r="H1477" t="s">
        <v>26</v>
      </c>
      <c r="I1477" t="s">
        <v>94</v>
      </c>
      <c r="J1477" t="s">
        <v>42</v>
      </c>
      <c r="K1477" t="s">
        <v>29</v>
      </c>
      <c r="L1477" t="s">
        <v>30</v>
      </c>
      <c r="M1477" t="s">
        <v>77</v>
      </c>
      <c r="N1477">
        <v>5</v>
      </c>
      <c r="O1477" t="s">
        <v>3150</v>
      </c>
      <c r="P1477" t="s">
        <v>228</v>
      </c>
      <c r="Q1477">
        <v>8110306.9100000001</v>
      </c>
      <c r="R1477" t="s">
        <v>34</v>
      </c>
      <c r="S1477" t="s">
        <v>56</v>
      </c>
      <c r="T1477" t="s">
        <v>56</v>
      </c>
      <c r="U1477" s="6">
        <v>4.2</v>
      </c>
    </row>
    <row r="1478" spans="1:21" x14ac:dyDescent="0.25">
      <c r="A1478" t="s">
        <v>3151</v>
      </c>
      <c r="B1478" s="1">
        <v>45026</v>
      </c>
      <c r="C1478" t="s">
        <v>50</v>
      </c>
      <c r="D1478" t="s">
        <v>23</v>
      </c>
      <c r="E1478" t="s">
        <v>51</v>
      </c>
      <c r="F1478" t="s">
        <v>69</v>
      </c>
      <c r="G1478" t="s">
        <v>20211</v>
      </c>
      <c r="H1478" t="s">
        <v>40</v>
      </c>
      <c r="I1478" t="s">
        <v>41</v>
      </c>
      <c r="J1478" t="s">
        <v>42</v>
      </c>
      <c r="K1478" t="s">
        <v>29</v>
      </c>
      <c r="L1478" t="s">
        <v>30</v>
      </c>
      <c r="M1478" t="s">
        <v>45</v>
      </c>
      <c r="N1478">
        <v>3</v>
      </c>
      <c r="O1478" t="s">
        <v>3152</v>
      </c>
      <c r="P1478" t="s">
        <v>209</v>
      </c>
      <c r="Q1478">
        <v>3810147.87</v>
      </c>
      <c r="R1478" t="s">
        <v>48</v>
      </c>
      <c r="S1478" t="s">
        <v>35</v>
      </c>
      <c r="T1478" t="s">
        <v>35</v>
      </c>
      <c r="U1478" s="6">
        <v>4.5999999999999996</v>
      </c>
    </row>
    <row r="1479" spans="1:21" x14ac:dyDescent="0.25">
      <c r="A1479" t="s">
        <v>3153</v>
      </c>
      <c r="B1479" s="1">
        <v>45146</v>
      </c>
      <c r="C1479" t="s">
        <v>81</v>
      </c>
      <c r="D1479" t="s">
        <v>23</v>
      </c>
      <c r="E1479" t="s">
        <v>82</v>
      </c>
      <c r="F1479" t="s">
        <v>190</v>
      </c>
      <c r="G1479" t="s">
        <v>194</v>
      </c>
      <c r="H1479" t="s">
        <v>70</v>
      </c>
      <c r="I1479" t="s">
        <v>180</v>
      </c>
      <c r="J1479" t="s">
        <v>42</v>
      </c>
      <c r="K1479" t="s">
        <v>29</v>
      </c>
      <c r="L1479" t="s">
        <v>30</v>
      </c>
      <c r="M1479" t="s">
        <v>113</v>
      </c>
      <c r="N1479">
        <v>3</v>
      </c>
      <c r="O1479" t="s">
        <v>3154</v>
      </c>
      <c r="P1479" t="s">
        <v>219</v>
      </c>
      <c r="Q1479">
        <v>3261187.95</v>
      </c>
      <c r="R1479" t="s">
        <v>34</v>
      </c>
      <c r="S1479" t="s">
        <v>35</v>
      </c>
      <c r="T1479" t="s">
        <v>56</v>
      </c>
      <c r="U1479" s="6">
        <v>4.5999999999999996</v>
      </c>
    </row>
    <row r="1480" spans="1:21" x14ac:dyDescent="0.25">
      <c r="A1480" t="s">
        <v>3155</v>
      </c>
      <c r="B1480" s="1">
        <v>45630</v>
      </c>
      <c r="C1480" t="s">
        <v>88</v>
      </c>
      <c r="D1480" t="s">
        <v>23</v>
      </c>
      <c r="E1480" t="s">
        <v>112</v>
      </c>
      <c r="F1480" t="s">
        <v>76</v>
      </c>
      <c r="G1480" t="s">
        <v>20208</v>
      </c>
      <c r="H1480" t="s">
        <v>40</v>
      </c>
      <c r="I1480" t="s">
        <v>41</v>
      </c>
      <c r="J1480" t="s">
        <v>42</v>
      </c>
      <c r="K1480" t="s">
        <v>43</v>
      </c>
      <c r="L1480" t="s">
        <v>30</v>
      </c>
      <c r="M1480" t="s">
        <v>64</v>
      </c>
      <c r="N1480">
        <v>4</v>
      </c>
      <c r="O1480" t="s">
        <v>3156</v>
      </c>
      <c r="P1480" t="s">
        <v>86</v>
      </c>
      <c r="Q1480">
        <v>5041891.68</v>
      </c>
      <c r="R1480" t="s">
        <v>48</v>
      </c>
      <c r="S1480" t="s">
        <v>56</v>
      </c>
      <c r="T1480" t="s">
        <v>35</v>
      </c>
      <c r="U1480" s="6">
        <v>4.3</v>
      </c>
    </row>
    <row r="1481" spans="1:21" x14ac:dyDescent="0.25">
      <c r="A1481" t="s">
        <v>3157</v>
      </c>
      <c r="B1481" s="1">
        <v>45295</v>
      </c>
      <c r="C1481" t="s">
        <v>98</v>
      </c>
      <c r="D1481" t="s">
        <v>23</v>
      </c>
      <c r="E1481" t="s">
        <v>103</v>
      </c>
      <c r="F1481" t="s">
        <v>190</v>
      </c>
      <c r="G1481" t="s">
        <v>596</v>
      </c>
      <c r="H1481" t="s">
        <v>40</v>
      </c>
      <c r="I1481" t="s">
        <v>63</v>
      </c>
      <c r="J1481" t="s">
        <v>42</v>
      </c>
      <c r="K1481" t="s">
        <v>43</v>
      </c>
      <c r="L1481" t="s">
        <v>30</v>
      </c>
      <c r="M1481" t="s">
        <v>77</v>
      </c>
      <c r="N1481">
        <v>5</v>
      </c>
      <c r="O1481" t="s">
        <v>3158</v>
      </c>
      <c r="P1481" t="s">
        <v>192</v>
      </c>
      <c r="Q1481">
        <v>4302138.38</v>
      </c>
      <c r="R1481" t="s">
        <v>34</v>
      </c>
      <c r="S1481" t="s">
        <v>56</v>
      </c>
      <c r="T1481" t="s">
        <v>35</v>
      </c>
      <c r="U1481" s="6">
        <v>4.7</v>
      </c>
    </row>
    <row r="1482" spans="1:21" x14ac:dyDescent="0.25">
      <c r="A1482" t="s">
        <v>3159</v>
      </c>
      <c r="B1482" s="1">
        <v>45501</v>
      </c>
      <c r="C1482" t="s">
        <v>98</v>
      </c>
      <c r="D1482" t="s">
        <v>23</v>
      </c>
      <c r="E1482" t="s">
        <v>103</v>
      </c>
      <c r="F1482" t="s">
        <v>62</v>
      </c>
      <c r="G1482" t="s">
        <v>371</v>
      </c>
      <c r="H1482" t="s">
        <v>83</v>
      </c>
      <c r="I1482" t="s">
        <v>84</v>
      </c>
      <c r="J1482" t="s">
        <v>42</v>
      </c>
      <c r="K1482" t="s">
        <v>43</v>
      </c>
      <c r="L1482" t="s">
        <v>30</v>
      </c>
      <c r="M1482" t="s">
        <v>53</v>
      </c>
      <c r="N1482">
        <v>3</v>
      </c>
      <c r="O1482" t="s">
        <v>3160</v>
      </c>
      <c r="P1482" t="s">
        <v>157</v>
      </c>
      <c r="Q1482">
        <v>2756361.79</v>
      </c>
      <c r="R1482" t="s">
        <v>48</v>
      </c>
      <c r="S1482" t="s">
        <v>56</v>
      </c>
      <c r="T1482" t="s">
        <v>35</v>
      </c>
      <c r="U1482" s="6">
        <v>3.9</v>
      </c>
    </row>
    <row r="1483" spans="1:21" x14ac:dyDescent="0.25">
      <c r="A1483" t="s">
        <v>3161</v>
      </c>
      <c r="B1483" s="1">
        <v>45594</v>
      </c>
      <c r="C1483" t="s">
        <v>88</v>
      </c>
      <c r="D1483" t="s">
        <v>23</v>
      </c>
      <c r="E1483" t="s">
        <v>112</v>
      </c>
      <c r="F1483" t="s">
        <v>62</v>
      </c>
      <c r="G1483" t="s">
        <v>368</v>
      </c>
      <c r="H1483" t="s">
        <v>166</v>
      </c>
      <c r="I1483" t="s">
        <v>173</v>
      </c>
      <c r="J1483" t="s">
        <v>174</v>
      </c>
      <c r="K1483" t="s">
        <v>43</v>
      </c>
      <c r="L1483" t="s">
        <v>30</v>
      </c>
      <c r="M1483" t="s">
        <v>64</v>
      </c>
      <c r="N1483">
        <v>2</v>
      </c>
      <c r="O1483" t="s">
        <v>3162</v>
      </c>
      <c r="P1483" t="s">
        <v>402</v>
      </c>
      <c r="Q1483">
        <v>1263778.33</v>
      </c>
      <c r="R1483" t="s">
        <v>34</v>
      </c>
      <c r="S1483" t="s">
        <v>35</v>
      </c>
      <c r="T1483" t="s">
        <v>35</v>
      </c>
      <c r="U1483" s="6">
        <v>3.9</v>
      </c>
    </row>
    <row r="1484" spans="1:21" x14ac:dyDescent="0.25">
      <c r="A1484" t="s">
        <v>3163</v>
      </c>
      <c r="B1484" s="1">
        <v>45455</v>
      </c>
      <c r="C1484" t="s">
        <v>37</v>
      </c>
      <c r="D1484" t="s">
        <v>23</v>
      </c>
      <c r="E1484" t="s">
        <v>38</v>
      </c>
      <c r="F1484" t="s">
        <v>90</v>
      </c>
      <c r="G1484" t="s">
        <v>233</v>
      </c>
      <c r="H1484" t="s">
        <v>70</v>
      </c>
      <c r="I1484" t="s">
        <v>180</v>
      </c>
      <c r="J1484" t="s">
        <v>42</v>
      </c>
      <c r="K1484" t="s">
        <v>43</v>
      </c>
      <c r="L1484" t="s">
        <v>30</v>
      </c>
      <c r="M1484" t="s">
        <v>45</v>
      </c>
      <c r="N1484">
        <v>2</v>
      </c>
      <c r="O1484" t="s">
        <v>3164</v>
      </c>
      <c r="P1484" t="s">
        <v>375</v>
      </c>
      <c r="Q1484">
        <v>1858652.96</v>
      </c>
      <c r="R1484" t="s">
        <v>48</v>
      </c>
      <c r="S1484" t="s">
        <v>35</v>
      </c>
      <c r="T1484" t="s">
        <v>35</v>
      </c>
      <c r="U1484" s="6">
        <v>4.8</v>
      </c>
    </row>
    <row r="1485" spans="1:21" x14ac:dyDescent="0.25">
      <c r="A1485" t="s">
        <v>3165</v>
      </c>
      <c r="B1485" s="1">
        <v>45277</v>
      </c>
      <c r="C1485" t="s">
        <v>37</v>
      </c>
      <c r="D1485" t="s">
        <v>23</v>
      </c>
      <c r="E1485" t="s">
        <v>68</v>
      </c>
      <c r="F1485" t="s">
        <v>62</v>
      </c>
      <c r="G1485" t="s">
        <v>365</v>
      </c>
      <c r="H1485" t="s">
        <v>104</v>
      </c>
      <c r="I1485" t="s">
        <v>138</v>
      </c>
      <c r="J1485" t="s">
        <v>42</v>
      </c>
      <c r="K1485" t="s">
        <v>43</v>
      </c>
      <c r="L1485" t="s">
        <v>44</v>
      </c>
      <c r="M1485" t="s">
        <v>45</v>
      </c>
      <c r="N1485">
        <v>1</v>
      </c>
      <c r="O1485" t="s">
        <v>3166</v>
      </c>
      <c r="P1485" t="s">
        <v>840</v>
      </c>
      <c r="Q1485">
        <v>1087178.33</v>
      </c>
      <c r="R1485" t="s">
        <v>48</v>
      </c>
      <c r="S1485" t="s">
        <v>35</v>
      </c>
      <c r="T1485" t="s">
        <v>35</v>
      </c>
      <c r="U1485" s="6">
        <v>4.3</v>
      </c>
    </row>
    <row r="1486" spans="1:21" x14ac:dyDescent="0.25">
      <c r="A1486" t="s">
        <v>3167</v>
      </c>
      <c r="B1486" s="1">
        <v>45145</v>
      </c>
      <c r="C1486" t="s">
        <v>98</v>
      </c>
      <c r="D1486" t="s">
        <v>23</v>
      </c>
      <c r="E1486" t="s">
        <v>103</v>
      </c>
      <c r="F1486" t="s">
        <v>62</v>
      </c>
      <c r="G1486" t="s">
        <v>244</v>
      </c>
      <c r="H1486" t="s">
        <v>26</v>
      </c>
      <c r="I1486" t="s">
        <v>253</v>
      </c>
      <c r="J1486" t="s">
        <v>42</v>
      </c>
      <c r="K1486" t="s">
        <v>29</v>
      </c>
      <c r="L1486" t="s">
        <v>30</v>
      </c>
      <c r="M1486" t="s">
        <v>77</v>
      </c>
      <c r="N1486">
        <v>4</v>
      </c>
      <c r="O1486" t="s">
        <v>3168</v>
      </c>
      <c r="P1486" t="s">
        <v>60</v>
      </c>
      <c r="Q1486">
        <v>3312145.92</v>
      </c>
      <c r="R1486" t="s">
        <v>48</v>
      </c>
      <c r="S1486" t="s">
        <v>56</v>
      </c>
      <c r="T1486" t="s">
        <v>56</v>
      </c>
      <c r="U1486" s="6">
        <v>4.2</v>
      </c>
    </row>
    <row r="1487" spans="1:21" x14ac:dyDescent="0.25">
      <c r="A1487" t="s">
        <v>3169</v>
      </c>
      <c r="B1487" s="1">
        <v>45334</v>
      </c>
      <c r="C1487" t="s">
        <v>98</v>
      </c>
      <c r="D1487" t="s">
        <v>23</v>
      </c>
      <c r="E1487" t="s">
        <v>103</v>
      </c>
      <c r="F1487" t="s">
        <v>190</v>
      </c>
      <c r="G1487" t="s">
        <v>230</v>
      </c>
      <c r="H1487" t="s">
        <v>70</v>
      </c>
      <c r="I1487" t="s">
        <v>180</v>
      </c>
      <c r="J1487" t="s">
        <v>42</v>
      </c>
      <c r="K1487" t="s">
        <v>72</v>
      </c>
      <c r="L1487" t="s">
        <v>44</v>
      </c>
      <c r="M1487" t="s">
        <v>31</v>
      </c>
      <c r="N1487">
        <v>5</v>
      </c>
      <c r="O1487" t="s">
        <v>3170</v>
      </c>
      <c r="P1487" t="s">
        <v>610</v>
      </c>
      <c r="Q1487">
        <v>5443456.0899999999</v>
      </c>
      <c r="R1487" t="s">
        <v>48</v>
      </c>
      <c r="S1487" t="s">
        <v>35</v>
      </c>
      <c r="T1487" t="s">
        <v>35</v>
      </c>
      <c r="U1487" s="6">
        <v>4.3</v>
      </c>
    </row>
    <row r="1488" spans="1:21" x14ac:dyDescent="0.25">
      <c r="A1488" t="s">
        <v>3171</v>
      </c>
      <c r="B1488" s="1">
        <v>45442</v>
      </c>
      <c r="C1488" t="s">
        <v>37</v>
      </c>
      <c r="D1488" t="s">
        <v>23</v>
      </c>
      <c r="E1488" t="s">
        <v>38</v>
      </c>
      <c r="F1488" t="s">
        <v>90</v>
      </c>
      <c r="G1488" t="s">
        <v>184</v>
      </c>
      <c r="H1488" t="s">
        <v>70</v>
      </c>
      <c r="I1488" t="s">
        <v>119</v>
      </c>
      <c r="J1488" t="s">
        <v>28</v>
      </c>
      <c r="K1488" t="s">
        <v>72</v>
      </c>
      <c r="L1488" t="s">
        <v>44</v>
      </c>
      <c r="M1488" t="s">
        <v>31</v>
      </c>
      <c r="N1488">
        <v>3</v>
      </c>
      <c r="O1488" t="s">
        <v>3172</v>
      </c>
      <c r="P1488" t="s">
        <v>336</v>
      </c>
      <c r="Q1488">
        <v>2299499.29</v>
      </c>
      <c r="R1488" t="s">
        <v>34</v>
      </c>
      <c r="S1488" t="s">
        <v>56</v>
      </c>
      <c r="T1488" t="s">
        <v>56</v>
      </c>
      <c r="U1488" s="6">
        <v>4.5999999999999996</v>
      </c>
    </row>
    <row r="1489" spans="1:21" x14ac:dyDescent="0.25">
      <c r="A1489" t="s">
        <v>3173</v>
      </c>
      <c r="B1489" s="1">
        <v>45445</v>
      </c>
      <c r="C1489" t="s">
        <v>98</v>
      </c>
      <c r="D1489" t="s">
        <v>23</v>
      </c>
      <c r="E1489" t="s">
        <v>99</v>
      </c>
      <c r="F1489" t="s">
        <v>62</v>
      </c>
      <c r="G1489" t="s">
        <v>20207</v>
      </c>
      <c r="H1489" t="s">
        <v>104</v>
      </c>
      <c r="I1489" t="s">
        <v>105</v>
      </c>
      <c r="J1489" t="s">
        <v>28</v>
      </c>
      <c r="K1489" t="s">
        <v>29</v>
      </c>
      <c r="L1489" t="s">
        <v>44</v>
      </c>
      <c r="M1489" t="s">
        <v>77</v>
      </c>
      <c r="N1489">
        <v>4</v>
      </c>
      <c r="O1489" t="s">
        <v>3174</v>
      </c>
      <c r="P1489" t="s">
        <v>526</v>
      </c>
      <c r="Q1489">
        <v>3175515.01</v>
      </c>
      <c r="R1489" t="s">
        <v>48</v>
      </c>
      <c r="S1489" t="s">
        <v>35</v>
      </c>
      <c r="T1489" t="s">
        <v>56</v>
      </c>
      <c r="U1489" s="6">
        <v>4.7</v>
      </c>
    </row>
    <row r="1490" spans="1:21" x14ac:dyDescent="0.25">
      <c r="A1490" t="s">
        <v>3175</v>
      </c>
      <c r="B1490" s="1">
        <v>45292</v>
      </c>
      <c r="C1490" t="s">
        <v>37</v>
      </c>
      <c r="D1490" t="s">
        <v>23</v>
      </c>
      <c r="E1490" t="s">
        <v>38</v>
      </c>
      <c r="F1490" t="s">
        <v>190</v>
      </c>
      <c r="G1490" t="s">
        <v>20214</v>
      </c>
      <c r="H1490" t="s">
        <v>166</v>
      </c>
      <c r="I1490" t="s">
        <v>167</v>
      </c>
      <c r="J1490" t="s">
        <v>42</v>
      </c>
      <c r="K1490" t="s">
        <v>29</v>
      </c>
      <c r="L1490" t="s">
        <v>30</v>
      </c>
      <c r="M1490" t="s">
        <v>45</v>
      </c>
      <c r="N1490">
        <v>2</v>
      </c>
      <c r="O1490" t="s">
        <v>3176</v>
      </c>
      <c r="P1490" t="s">
        <v>128</v>
      </c>
      <c r="Q1490">
        <v>1647771.37</v>
      </c>
      <c r="R1490" t="s">
        <v>48</v>
      </c>
      <c r="S1490" t="s">
        <v>56</v>
      </c>
      <c r="T1490" t="s">
        <v>56</v>
      </c>
      <c r="U1490" s="6">
        <v>4.4000000000000004</v>
      </c>
    </row>
    <row r="1491" spans="1:21" x14ac:dyDescent="0.25">
      <c r="A1491" t="s">
        <v>3177</v>
      </c>
      <c r="B1491" s="1">
        <v>45511</v>
      </c>
      <c r="C1491" t="s">
        <v>22</v>
      </c>
      <c r="D1491" t="s">
        <v>23</v>
      </c>
      <c r="E1491" t="s">
        <v>24</v>
      </c>
      <c r="F1491" t="s">
        <v>76</v>
      </c>
      <c r="G1491" t="s">
        <v>20210</v>
      </c>
      <c r="H1491" t="s">
        <v>26</v>
      </c>
      <c r="I1491" t="s">
        <v>204</v>
      </c>
      <c r="J1491" t="s">
        <v>28</v>
      </c>
      <c r="K1491" t="s">
        <v>72</v>
      </c>
      <c r="L1491" t="s">
        <v>44</v>
      </c>
      <c r="M1491" t="s">
        <v>113</v>
      </c>
      <c r="N1491">
        <v>2</v>
      </c>
      <c r="O1491" t="s">
        <v>3178</v>
      </c>
      <c r="P1491" t="s">
        <v>216</v>
      </c>
      <c r="Q1491">
        <v>1904034.77</v>
      </c>
      <c r="R1491" t="s">
        <v>34</v>
      </c>
      <c r="S1491" t="s">
        <v>56</v>
      </c>
      <c r="T1491" t="s">
        <v>56</v>
      </c>
      <c r="U1491" s="6">
        <v>3.6</v>
      </c>
    </row>
    <row r="1492" spans="1:21" x14ac:dyDescent="0.25">
      <c r="A1492" t="s">
        <v>3179</v>
      </c>
      <c r="B1492" s="1">
        <v>45139</v>
      </c>
      <c r="C1492" t="s">
        <v>22</v>
      </c>
      <c r="D1492" t="s">
        <v>23</v>
      </c>
      <c r="E1492" t="s">
        <v>24</v>
      </c>
      <c r="F1492" t="s">
        <v>62</v>
      </c>
      <c r="G1492" t="s">
        <v>265</v>
      </c>
      <c r="H1492" t="s">
        <v>104</v>
      </c>
      <c r="I1492" t="s">
        <v>105</v>
      </c>
      <c r="J1492" t="s">
        <v>28</v>
      </c>
      <c r="K1492" t="s">
        <v>29</v>
      </c>
      <c r="L1492" t="s">
        <v>44</v>
      </c>
      <c r="M1492" t="s">
        <v>77</v>
      </c>
      <c r="N1492">
        <v>3</v>
      </c>
      <c r="O1492" t="s">
        <v>3180</v>
      </c>
      <c r="P1492" t="s">
        <v>375</v>
      </c>
      <c r="Q1492">
        <v>2433206.7400000002</v>
      </c>
      <c r="R1492" t="s">
        <v>34</v>
      </c>
      <c r="S1492" t="s">
        <v>35</v>
      </c>
      <c r="T1492" t="s">
        <v>35</v>
      </c>
      <c r="U1492" s="6">
        <v>5</v>
      </c>
    </row>
    <row r="1493" spans="1:21" x14ac:dyDescent="0.25">
      <c r="A1493" t="s">
        <v>3181</v>
      </c>
      <c r="B1493" s="1">
        <v>45647</v>
      </c>
      <c r="C1493" t="s">
        <v>50</v>
      </c>
      <c r="D1493" t="s">
        <v>23</v>
      </c>
      <c r="E1493" t="s">
        <v>130</v>
      </c>
      <c r="F1493" t="s">
        <v>25</v>
      </c>
      <c r="G1493" t="s">
        <v>20209</v>
      </c>
      <c r="H1493" t="s">
        <v>26</v>
      </c>
      <c r="I1493" t="s">
        <v>151</v>
      </c>
      <c r="J1493" t="s">
        <v>42</v>
      </c>
      <c r="K1493" t="s">
        <v>43</v>
      </c>
      <c r="L1493" t="s">
        <v>44</v>
      </c>
      <c r="M1493" t="s">
        <v>113</v>
      </c>
      <c r="N1493">
        <v>1</v>
      </c>
      <c r="O1493" t="s">
        <v>3182</v>
      </c>
      <c r="P1493" t="s">
        <v>144</v>
      </c>
      <c r="Q1493">
        <v>979449.4</v>
      </c>
      <c r="R1493" t="s">
        <v>48</v>
      </c>
      <c r="S1493" t="s">
        <v>56</v>
      </c>
      <c r="T1493" t="s">
        <v>35</v>
      </c>
      <c r="U1493" s="6">
        <v>3.9</v>
      </c>
    </row>
    <row r="1494" spans="1:21" x14ac:dyDescent="0.25">
      <c r="A1494" t="s">
        <v>3183</v>
      </c>
      <c r="B1494" s="1">
        <v>45823</v>
      </c>
      <c r="C1494" t="s">
        <v>37</v>
      </c>
      <c r="D1494" t="s">
        <v>23</v>
      </c>
      <c r="E1494" t="s">
        <v>38</v>
      </c>
      <c r="F1494" t="s">
        <v>62</v>
      </c>
      <c r="G1494" t="s">
        <v>184</v>
      </c>
      <c r="H1494" t="s">
        <v>166</v>
      </c>
      <c r="I1494" t="s">
        <v>167</v>
      </c>
      <c r="J1494" t="s">
        <v>42</v>
      </c>
      <c r="K1494" t="s">
        <v>43</v>
      </c>
      <c r="L1494" t="s">
        <v>44</v>
      </c>
      <c r="M1494" t="s">
        <v>53</v>
      </c>
      <c r="N1494">
        <v>4</v>
      </c>
      <c r="O1494" t="s">
        <v>3184</v>
      </c>
      <c r="P1494" t="s">
        <v>60</v>
      </c>
      <c r="Q1494">
        <v>3166675.23</v>
      </c>
      <c r="R1494" t="s">
        <v>48</v>
      </c>
      <c r="S1494" t="s">
        <v>35</v>
      </c>
      <c r="T1494" t="s">
        <v>35</v>
      </c>
      <c r="U1494" s="6">
        <v>4</v>
      </c>
    </row>
    <row r="1495" spans="1:21" x14ac:dyDescent="0.25">
      <c r="A1495" t="s">
        <v>3185</v>
      </c>
      <c r="B1495" s="1">
        <v>45465</v>
      </c>
      <c r="C1495" t="s">
        <v>22</v>
      </c>
      <c r="D1495" t="s">
        <v>23</v>
      </c>
      <c r="E1495" t="s">
        <v>24</v>
      </c>
      <c r="F1495" t="s">
        <v>62</v>
      </c>
      <c r="G1495" t="s">
        <v>184</v>
      </c>
      <c r="H1495" t="s">
        <v>40</v>
      </c>
      <c r="I1495" t="s">
        <v>41</v>
      </c>
      <c r="J1495" t="s">
        <v>42</v>
      </c>
      <c r="K1495" t="s">
        <v>43</v>
      </c>
      <c r="L1495" t="s">
        <v>44</v>
      </c>
      <c r="M1495" t="s">
        <v>113</v>
      </c>
      <c r="N1495">
        <v>1</v>
      </c>
      <c r="O1495" t="s">
        <v>3186</v>
      </c>
      <c r="P1495" t="s">
        <v>206</v>
      </c>
      <c r="Q1495">
        <v>1253928.8899999999</v>
      </c>
      <c r="R1495" t="s">
        <v>48</v>
      </c>
      <c r="S1495" t="s">
        <v>35</v>
      </c>
      <c r="T1495" t="s">
        <v>56</v>
      </c>
      <c r="U1495" s="6">
        <v>4.5</v>
      </c>
    </row>
    <row r="1496" spans="1:21" x14ac:dyDescent="0.25">
      <c r="A1496" t="s">
        <v>3187</v>
      </c>
      <c r="B1496" s="1">
        <v>45675</v>
      </c>
      <c r="C1496" t="s">
        <v>50</v>
      </c>
      <c r="D1496" t="s">
        <v>23</v>
      </c>
      <c r="E1496" t="s">
        <v>51</v>
      </c>
      <c r="F1496" t="s">
        <v>58</v>
      </c>
      <c r="G1496" t="s">
        <v>20211</v>
      </c>
      <c r="H1496" t="s">
        <v>70</v>
      </c>
      <c r="I1496" t="s">
        <v>180</v>
      </c>
      <c r="J1496" t="s">
        <v>42</v>
      </c>
      <c r="K1496" t="s">
        <v>72</v>
      </c>
      <c r="L1496" t="s">
        <v>44</v>
      </c>
      <c r="M1496" t="s">
        <v>113</v>
      </c>
      <c r="N1496">
        <v>1</v>
      </c>
      <c r="O1496" t="s">
        <v>3188</v>
      </c>
      <c r="P1496" t="s">
        <v>242</v>
      </c>
      <c r="Q1496">
        <v>1019573.76</v>
      </c>
      <c r="R1496" t="s">
        <v>48</v>
      </c>
      <c r="S1496" t="s">
        <v>56</v>
      </c>
      <c r="T1496" t="s">
        <v>56</v>
      </c>
      <c r="U1496" s="6">
        <v>4.2</v>
      </c>
    </row>
    <row r="1497" spans="1:21" x14ac:dyDescent="0.25">
      <c r="A1497" t="s">
        <v>3189</v>
      </c>
      <c r="B1497" s="1">
        <v>45565</v>
      </c>
      <c r="C1497" t="s">
        <v>81</v>
      </c>
      <c r="D1497" t="s">
        <v>23</v>
      </c>
      <c r="E1497" t="s">
        <v>82</v>
      </c>
      <c r="F1497" t="s">
        <v>90</v>
      </c>
      <c r="G1497" t="s">
        <v>203</v>
      </c>
      <c r="H1497" t="s">
        <v>70</v>
      </c>
      <c r="I1497" t="s">
        <v>119</v>
      </c>
      <c r="J1497" t="s">
        <v>28</v>
      </c>
      <c r="K1497" t="s">
        <v>29</v>
      </c>
      <c r="L1497" t="s">
        <v>30</v>
      </c>
      <c r="M1497" t="s">
        <v>64</v>
      </c>
      <c r="N1497">
        <v>3</v>
      </c>
      <c r="O1497" t="s">
        <v>3190</v>
      </c>
      <c r="P1497" t="s">
        <v>248</v>
      </c>
      <c r="Q1497">
        <v>2161199.06</v>
      </c>
      <c r="R1497" t="s">
        <v>34</v>
      </c>
      <c r="S1497" t="s">
        <v>35</v>
      </c>
      <c r="T1497" t="s">
        <v>56</v>
      </c>
      <c r="U1497" s="6">
        <v>3.7</v>
      </c>
    </row>
    <row r="1498" spans="1:21" x14ac:dyDescent="0.25">
      <c r="A1498" t="s">
        <v>3191</v>
      </c>
      <c r="B1498" s="1">
        <v>45012</v>
      </c>
      <c r="C1498" t="s">
        <v>88</v>
      </c>
      <c r="D1498" t="s">
        <v>23</v>
      </c>
      <c r="E1498" t="s">
        <v>89</v>
      </c>
      <c r="F1498" t="s">
        <v>190</v>
      </c>
      <c r="G1498" t="s">
        <v>165</v>
      </c>
      <c r="H1498" t="s">
        <v>26</v>
      </c>
      <c r="I1498" t="s">
        <v>204</v>
      </c>
      <c r="J1498" t="s">
        <v>28</v>
      </c>
      <c r="K1498" t="s">
        <v>43</v>
      </c>
      <c r="L1498" t="s">
        <v>30</v>
      </c>
      <c r="M1498" t="s">
        <v>31</v>
      </c>
      <c r="N1498">
        <v>1</v>
      </c>
      <c r="O1498" t="s">
        <v>3192</v>
      </c>
      <c r="P1498" t="s">
        <v>33</v>
      </c>
      <c r="Q1498">
        <v>923333.5</v>
      </c>
      <c r="R1498" t="s">
        <v>48</v>
      </c>
      <c r="S1498" t="s">
        <v>56</v>
      </c>
      <c r="T1498" t="s">
        <v>56</v>
      </c>
      <c r="U1498" s="6">
        <v>4.9000000000000004</v>
      </c>
    </row>
    <row r="1499" spans="1:21" x14ac:dyDescent="0.25">
      <c r="A1499" t="s">
        <v>3193</v>
      </c>
      <c r="B1499" s="1">
        <v>45462</v>
      </c>
      <c r="C1499" t="s">
        <v>22</v>
      </c>
      <c r="D1499" t="s">
        <v>23</v>
      </c>
      <c r="E1499" t="s">
        <v>24</v>
      </c>
      <c r="F1499" t="s">
        <v>190</v>
      </c>
      <c r="G1499" t="s">
        <v>371</v>
      </c>
      <c r="H1499" t="s">
        <v>40</v>
      </c>
      <c r="I1499" t="s">
        <v>41</v>
      </c>
      <c r="J1499" t="s">
        <v>42</v>
      </c>
      <c r="K1499" t="s">
        <v>29</v>
      </c>
      <c r="L1499" t="s">
        <v>44</v>
      </c>
      <c r="M1499" t="s">
        <v>53</v>
      </c>
      <c r="N1499">
        <v>3</v>
      </c>
      <c r="O1499" t="s">
        <v>3194</v>
      </c>
      <c r="P1499" t="s">
        <v>128</v>
      </c>
      <c r="Q1499">
        <v>3430893.86</v>
      </c>
      <c r="R1499" t="s">
        <v>48</v>
      </c>
      <c r="S1499" t="s">
        <v>35</v>
      </c>
      <c r="T1499" t="s">
        <v>35</v>
      </c>
      <c r="U1499" s="6">
        <v>3.9</v>
      </c>
    </row>
    <row r="1500" spans="1:21" x14ac:dyDescent="0.25">
      <c r="A1500" t="s">
        <v>3195</v>
      </c>
      <c r="B1500" s="1">
        <v>45460</v>
      </c>
      <c r="C1500" t="s">
        <v>88</v>
      </c>
      <c r="D1500" t="s">
        <v>23</v>
      </c>
      <c r="E1500" t="s">
        <v>112</v>
      </c>
      <c r="F1500" t="s">
        <v>190</v>
      </c>
      <c r="G1500" t="s">
        <v>214</v>
      </c>
      <c r="H1500" t="s">
        <v>26</v>
      </c>
      <c r="I1500" t="s">
        <v>253</v>
      </c>
      <c r="J1500" t="s">
        <v>42</v>
      </c>
      <c r="K1500" t="s">
        <v>43</v>
      </c>
      <c r="L1500" t="s">
        <v>44</v>
      </c>
      <c r="M1500" t="s">
        <v>64</v>
      </c>
      <c r="N1500">
        <v>1</v>
      </c>
      <c r="O1500" t="s">
        <v>3196</v>
      </c>
      <c r="P1500" t="s">
        <v>212</v>
      </c>
      <c r="Q1500">
        <v>800785.66</v>
      </c>
      <c r="R1500" t="s">
        <v>34</v>
      </c>
      <c r="S1500" t="s">
        <v>56</v>
      </c>
      <c r="T1500" t="s">
        <v>35</v>
      </c>
      <c r="U1500" s="6">
        <v>4.0999999999999996</v>
      </c>
    </row>
    <row r="1501" spans="1:21" x14ac:dyDescent="0.25">
      <c r="A1501" t="s">
        <v>3197</v>
      </c>
      <c r="B1501" s="1">
        <v>45236</v>
      </c>
      <c r="C1501" t="s">
        <v>50</v>
      </c>
      <c r="D1501" t="s">
        <v>23</v>
      </c>
      <c r="E1501" t="s">
        <v>130</v>
      </c>
      <c r="F1501" t="s">
        <v>90</v>
      </c>
      <c r="G1501" t="s">
        <v>155</v>
      </c>
      <c r="H1501" t="s">
        <v>104</v>
      </c>
      <c r="I1501" t="s">
        <v>105</v>
      </c>
      <c r="J1501" t="s">
        <v>28</v>
      </c>
      <c r="K1501" t="s">
        <v>72</v>
      </c>
      <c r="L1501" t="s">
        <v>44</v>
      </c>
      <c r="M1501" t="s">
        <v>45</v>
      </c>
      <c r="N1501">
        <v>2</v>
      </c>
      <c r="O1501" t="s">
        <v>3198</v>
      </c>
      <c r="P1501" t="s">
        <v>840</v>
      </c>
      <c r="Q1501">
        <v>1556162.14</v>
      </c>
      <c r="R1501" t="s">
        <v>34</v>
      </c>
      <c r="S1501" t="s">
        <v>35</v>
      </c>
      <c r="T1501" t="s">
        <v>35</v>
      </c>
      <c r="U1501" s="6">
        <v>3.8</v>
      </c>
    </row>
    <row r="1502" spans="1:21" x14ac:dyDescent="0.25">
      <c r="A1502" t="s">
        <v>3199</v>
      </c>
      <c r="B1502" s="1">
        <v>45815</v>
      </c>
      <c r="C1502" t="s">
        <v>88</v>
      </c>
      <c r="D1502" t="s">
        <v>23</v>
      </c>
      <c r="E1502" t="s">
        <v>112</v>
      </c>
      <c r="F1502" t="s">
        <v>39</v>
      </c>
      <c r="G1502" t="s">
        <v>20198</v>
      </c>
      <c r="H1502" t="s">
        <v>26</v>
      </c>
      <c r="I1502" t="s">
        <v>204</v>
      </c>
      <c r="J1502" t="s">
        <v>28</v>
      </c>
      <c r="K1502" t="s">
        <v>43</v>
      </c>
      <c r="L1502" t="s">
        <v>44</v>
      </c>
      <c r="M1502" t="s">
        <v>31</v>
      </c>
      <c r="N1502">
        <v>2</v>
      </c>
      <c r="O1502" t="s">
        <v>3200</v>
      </c>
      <c r="P1502" t="s">
        <v>309</v>
      </c>
      <c r="Q1502">
        <v>1834218.19</v>
      </c>
      <c r="R1502" t="s">
        <v>34</v>
      </c>
      <c r="S1502" t="s">
        <v>56</v>
      </c>
      <c r="T1502" t="s">
        <v>35</v>
      </c>
      <c r="U1502" s="6">
        <v>3.6</v>
      </c>
    </row>
    <row r="1503" spans="1:21" x14ac:dyDescent="0.25">
      <c r="A1503" t="s">
        <v>3201</v>
      </c>
      <c r="B1503" s="1">
        <v>45104</v>
      </c>
      <c r="C1503" t="s">
        <v>81</v>
      </c>
      <c r="D1503" t="s">
        <v>23</v>
      </c>
      <c r="E1503" t="s">
        <v>82</v>
      </c>
      <c r="F1503" t="s">
        <v>39</v>
      </c>
      <c r="G1503" t="s">
        <v>20211</v>
      </c>
      <c r="H1503" t="s">
        <v>104</v>
      </c>
      <c r="I1503" t="s">
        <v>105</v>
      </c>
      <c r="J1503" t="s">
        <v>28</v>
      </c>
      <c r="K1503" t="s">
        <v>29</v>
      </c>
      <c r="L1503" t="s">
        <v>30</v>
      </c>
      <c r="M1503" t="s">
        <v>113</v>
      </c>
      <c r="N1503">
        <v>2</v>
      </c>
      <c r="O1503" t="s">
        <v>3202</v>
      </c>
      <c r="P1503" t="s">
        <v>153</v>
      </c>
      <c r="Q1503">
        <v>1648073.71</v>
      </c>
      <c r="R1503" t="s">
        <v>34</v>
      </c>
      <c r="S1503" t="s">
        <v>35</v>
      </c>
      <c r="T1503" t="s">
        <v>56</v>
      </c>
      <c r="U1503" s="6">
        <v>4.5999999999999996</v>
      </c>
    </row>
    <row r="1504" spans="1:21" x14ac:dyDescent="0.25">
      <c r="A1504" t="s">
        <v>3203</v>
      </c>
      <c r="B1504" s="1">
        <v>45770</v>
      </c>
      <c r="C1504" t="s">
        <v>98</v>
      </c>
      <c r="D1504" t="s">
        <v>23</v>
      </c>
      <c r="E1504" t="s">
        <v>99</v>
      </c>
      <c r="F1504" t="s">
        <v>76</v>
      </c>
      <c r="G1504" t="s">
        <v>305</v>
      </c>
      <c r="H1504" t="s">
        <v>40</v>
      </c>
      <c r="I1504" t="s">
        <v>63</v>
      </c>
      <c r="J1504" t="s">
        <v>42</v>
      </c>
      <c r="K1504" t="s">
        <v>29</v>
      </c>
      <c r="L1504" t="s">
        <v>44</v>
      </c>
      <c r="M1504" t="s">
        <v>77</v>
      </c>
      <c r="N1504">
        <v>5</v>
      </c>
      <c r="O1504" t="s">
        <v>3204</v>
      </c>
      <c r="P1504" t="s">
        <v>318</v>
      </c>
      <c r="Q1504">
        <v>4601269.54</v>
      </c>
      <c r="R1504" t="s">
        <v>48</v>
      </c>
      <c r="S1504" t="s">
        <v>56</v>
      </c>
      <c r="T1504" t="s">
        <v>35</v>
      </c>
      <c r="U1504" s="6">
        <v>4.3</v>
      </c>
    </row>
    <row r="1505" spans="1:21" x14ac:dyDescent="0.25">
      <c r="A1505" t="s">
        <v>3205</v>
      </c>
      <c r="B1505" s="1">
        <v>45252</v>
      </c>
      <c r="C1505" t="s">
        <v>37</v>
      </c>
      <c r="D1505" t="s">
        <v>23</v>
      </c>
      <c r="E1505" t="s">
        <v>38</v>
      </c>
      <c r="F1505" t="s">
        <v>39</v>
      </c>
      <c r="G1505" t="s">
        <v>20200</v>
      </c>
      <c r="H1505" t="s">
        <v>104</v>
      </c>
      <c r="I1505" t="s">
        <v>138</v>
      </c>
      <c r="J1505" t="s">
        <v>42</v>
      </c>
      <c r="K1505" t="s">
        <v>43</v>
      </c>
      <c r="L1505" t="s">
        <v>44</v>
      </c>
      <c r="M1505" t="s">
        <v>53</v>
      </c>
      <c r="N1505">
        <v>5</v>
      </c>
      <c r="O1505" t="s">
        <v>3206</v>
      </c>
      <c r="P1505" t="s">
        <v>86</v>
      </c>
      <c r="Q1505">
        <v>5480361.2199999997</v>
      </c>
      <c r="R1505" t="s">
        <v>48</v>
      </c>
      <c r="S1505" t="s">
        <v>56</v>
      </c>
      <c r="T1505" t="s">
        <v>35</v>
      </c>
      <c r="U1505" s="6">
        <v>4.4000000000000004</v>
      </c>
    </row>
    <row r="1506" spans="1:21" x14ac:dyDescent="0.25">
      <c r="A1506" t="s">
        <v>3207</v>
      </c>
      <c r="B1506" s="1">
        <v>45570</v>
      </c>
      <c r="C1506" t="s">
        <v>88</v>
      </c>
      <c r="D1506" t="s">
        <v>23</v>
      </c>
      <c r="E1506" t="s">
        <v>89</v>
      </c>
      <c r="F1506" t="s">
        <v>39</v>
      </c>
      <c r="G1506" t="s">
        <v>184</v>
      </c>
      <c r="H1506" t="s">
        <v>83</v>
      </c>
      <c r="I1506" t="s">
        <v>84</v>
      </c>
      <c r="J1506" t="s">
        <v>42</v>
      </c>
      <c r="K1506" t="s">
        <v>72</v>
      </c>
      <c r="L1506" t="s">
        <v>44</v>
      </c>
      <c r="M1506" t="s">
        <v>31</v>
      </c>
      <c r="N1506">
        <v>1</v>
      </c>
      <c r="O1506" t="s">
        <v>3208</v>
      </c>
      <c r="P1506" t="s">
        <v>107</v>
      </c>
      <c r="Q1506">
        <v>1006464.39</v>
      </c>
      <c r="R1506" t="s">
        <v>34</v>
      </c>
      <c r="S1506" t="s">
        <v>56</v>
      </c>
      <c r="T1506" t="s">
        <v>56</v>
      </c>
      <c r="U1506" s="6">
        <v>3.7</v>
      </c>
    </row>
    <row r="1507" spans="1:21" x14ac:dyDescent="0.25">
      <c r="A1507" t="s">
        <v>3209</v>
      </c>
      <c r="B1507" s="1">
        <v>45267</v>
      </c>
      <c r="C1507" t="s">
        <v>37</v>
      </c>
      <c r="D1507" t="s">
        <v>23</v>
      </c>
      <c r="E1507" t="s">
        <v>38</v>
      </c>
      <c r="F1507" t="s">
        <v>90</v>
      </c>
      <c r="G1507" t="s">
        <v>20212</v>
      </c>
      <c r="H1507" t="s">
        <v>26</v>
      </c>
      <c r="I1507" t="s">
        <v>94</v>
      </c>
      <c r="J1507" t="s">
        <v>42</v>
      </c>
      <c r="K1507" t="s">
        <v>43</v>
      </c>
      <c r="L1507" t="s">
        <v>44</v>
      </c>
      <c r="M1507" t="s">
        <v>77</v>
      </c>
      <c r="N1507">
        <v>5</v>
      </c>
      <c r="O1507" t="s">
        <v>3210</v>
      </c>
      <c r="P1507" t="s">
        <v>526</v>
      </c>
      <c r="Q1507">
        <v>7902404.8499999996</v>
      </c>
      <c r="R1507" t="s">
        <v>48</v>
      </c>
      <c r="S1507" t="s">
        <v>35</v>
      </c>
      <c r="T1507" t="s">
        <v>35</v>
      </c>
      <c r="U1507" s="6">
        <v>3.8</v>
      </c>
    </row>
    <row r="1508" spans="1:21" x14ac:dyDescent="0.25">
      <c r="A1508" t="s">
        <v>3211</v>
      </c>
      <c r="B1508" s="1">
        <v>45298</v>
      </c>
      <c r="C1508" t="s">
        <v>81</v>
      </c>
      <c r="D1508" t="s">
        <v>23</v>
      </c>
      <c r="E1508" t="s">
        <v>82</v>
      </c>
      <c r="F1508" t="s">
        <v>69</v>
      </c>
      <c r="G1508" t="s">
        <v>142</v>
      </c>
      <c r="H1508" t="s">
        <v>40</v>
      </c>
      <c r="I1508" t="s">
        <v>41</v>
      </c>
      <c r="J1508" t="s">
        <v>42</v>
      </c>
      <c r="K1508" t="s">
        <v>72</v>
      </c>
      <c r="L1508" t="s">
        <v>44</v>
      </c>
      <c r="M1508" t="s">
        <v>31</v>
      </c>
      <c r="N1508">
        <v>4</v>
      </c>
      <c r="O1508" t="s">
        <v>3212</v>
      </c>
      <c r="P1508" t="s">
        <v>160</v>
      </c>
      <c r="Q1508">
        <v>4618203.16</v>
      </c>
      <c r="R1508" t="s">
        <v>48</v>
      </c>
      <c r="S1508" t="s">
        <v>56</v>
      </c>
      <c r="T1508" t="s">
        <v>35</v>
      </c>
      <c r="U1508" s="6">
        <v>3.8</v>
      </c>
    </row>
    <row r="1509" spans="1:21" x14ac:dyDescent="0.25">
      <c r="A1509" t="s">
        <v>3213</v>
      </c>
      <c r="B1509" s="1">
        <v>45752</v>
      </c>
      <c r="C1509" t="s">
        <v>81</v>
      </c>
      <c r="D1509" t="s">
        <v>23</v>
      </c>
      <c r="E1509" t="s">
        <v>82</v>
      </c>
      <c r="F1509" t="s">
        <v>90</v>
      </c>
      <c r="G1509" t="s">
        <v>20199</v>
      </c>
      <c r="H1509" t="s">
        <v>83</v>
      </c>
      <c r="I1509" t="s">
        <v>84</v>
      </c>
      <c r="J1509" t="s">
        <v>42</v>
      </c>
      <c r="K1509" t="s">
        <v>72</v>
      </c>
      <c r="L1509" t="s">
        <v>44</v>
      </c>
      <c r="M1509" t="s">
        <v>77</v>
      </c>
      <c r="N1509">
        <v>5</v>
      </c>
      <c r="O1509" t="s">
        <v>3214</v>
      </c>
      <c r="P1509" t="s">
        <v>216</v>
      </c>
      <c r="Q1509">
        <v>4971402.4000000004</v>
      </c>
      <c r="R1509" t="s">
        <v>34</v>
      </c>
      <c r="S1509" t="s">
        <v>35</v>
      </c>
      <c r="T1509" t="s">
        <v>35</v>
      </c>
      <c r="U1509" s="6">
        <v>5</v>
      </c>
    </row>
    <row r="1510" spans="1:21" x14ac:dyDescent="0.25">
      <c r="A1510" t="s">
        <v>3215</v>
      </c>
      <c r="B1510" s="1">
        <v>45213</v>
      </c>
      <c r="C1510" t="s">
        <v>88</v>
      </c>
      <c r="D1510" t="s">
        <v>23</v>
      </c>
      <c r="E1510" t="s">
        <v>89</v>
      </c>
      <c r="F1510" t="s">
        <v>62</v>
      </c>
      <c r="G1510" t="s">
        <v>20200</v>
      </c>
      <c r="H1510" t="s">
        <v>40</v>
      </c>
      <c r="I1510" t="s">
        <v>41</v>
      </c>
      <c r="J1510" t="s">
        <v>42</v>
      </c>
      <c r="K1510" t="s">
        <v>29</v>
      </c>
      <c r="L1510" t="s">
        <v>44</v>
      </c>
      <c r="M1510" t="s">
        <v>45</v>
      </c>
      <c r="N1510">
        <v>5</v>
      </c>
      <c r="O1510" t="s">
        <v>3216</v>
      </c>
      <c r="P1510" t="s">
        <v>275</v>
      </c>
      <c r="Q1510">
        <v>5791133.3499999996</v>
      </c>
      <c r="R1510" t="s">
        <v>34</v>
      </c>
      <c r="S1510" t="s">
        <v>35</v>
      </c>
      <c r="T1510" t="s">
        <v>56</v>
      </c>
      <c r="U1510" s="6">
        <v>3.8</v>
      </c>
    </row>
    <row r="1511" spans="1:21" x14ac:dyDescent="0.25">
      <c r="A1511" t="s">
        <v>3217</v>
      </c>
      <c r="B1511" s="1">
        <v>45863</v>
      </c>
      <c r="C1511" t="s">
        <v>37</v>
      </c>
      <c r="D1511" t="s">
        <v>23</v>
      </c>
      <c r="E1511" t="s">
        <v>68</v>
      </c>
      <c r="F1511" t="s">
        <v>25</v>
      </c>
      <c r="G1511" t="s">
        <v>343</v>
      </c>
      <c r="H1511" t="s">
        <v>70</v>
      </c>
      <c r="I1511" t="s">
        <v>119</v>
      </c>
      <c r="J1511" t="s">
        <v>28</v>
      </c>
      <c r="K1511" t="s">
        <v>43</v>
      </c>
      <c r="L1511" t="s">
        <v>30</v>
      </c>
      <c r="M1511" t="s">
        <v>53</v>
      </c>
      <c r="N1511">
        <v>5</v>
      </c>
      <c r="O1511" t="s">
        <v>3218</v>
      </c>
      <c r="P1511" t="s">
        <v>178</v>
      </c>
      <c r="Q1511">
        <v>3306521.69</v>
      </c>
      <c r="R1511" t="s">
        <v>34</v>
      </c>
      <c r="S1511" t="s">
        <v>56</v>
      </c>
      <c r="T1511" t="s">
        <v>35</v>
      </c>
      <c r="U1511" s="6">
        <v>4.8</v>
      </c>
    </row>
    <row r="1512" spans="1:21" x14ac:dyDescent="0.25">
      <c r="A1512" t="s">
        <v>3219</v>
      </c>
      <c r="B1512" s="1">
        <v>44950</v>
      </c>
      <c r="C1512" t="s">
        <v>50</v>
      </c>
      <c r="D1512" t="s">
        <v>23</v>
      </c>
      <c r="E1512" t="s">
        <v>130</v>
      </c>
      <c r="F1512" t="s">
        <v>190</v>
      </c>
      <c r="G1512" t="s">
        <v>259</v>
      </c>
      <c r="H1512" t="s">
        <v>83</v>
      </c>
      <c r="I1512" t="s">
        <v>84</v>
      </c>
      <c r="J1512" t="s">
        <v>42</v>
      </c>
      <c r="K1512" t="s">
        <v>43</v>
      </c>
      <c r="L1512" t="s">
        <v>30</v>
      </c>
      <c r="M1512" t="s">
        <v>53</v>
      </c>
      <c r="N1512">
        <v>4</v>
      </c>
      <c r="O1512" t="s">
        <v>3220</v>
      </c>
      <c r="P1512" t="s">
        <v>107</v>
      </c>
      <c r="Q1512">
        <v>3827553.26</v>
      </c>
      <c r="R1512" t="s">
        <v>34</v>
      </c>
      <c r="S1512" t="s">
        <v>35</v>
      </c>
      <c r="T1512" t="s">
        <v>56</v>
      </c>
      <c r="U1512" s="6">
        <v>3.7</v>
      </c>
    </row>
    <row r="1513" spans="1:21" x14ac:dyDescent="0.25">
      <c r="A1513" t="s">
        <v>3221</v>
      </c>
      <c r="B1513" s="1">
        <v>44984</v>
      </c>
      <c r="C1513" t="s">
        <v>81</v>
      </c>
      <c r="D1513" t="s">
        <v>23</v>
      </c>
      <c r="E1513" t="s">
        <v>82</v>
      </c>
      <c r="F1513" t="s">
        <v>39</v>
      </c>
      <c r="G1513" t="s">
        <v>20205</v>
      </c>
      <c r="H1513" t="s">
        <v>166</v>
      </c>
      <c r="I1513" t="s">
        <v>173</v>
      </c>
      <c r="J1513" t="s">
        <v>174</v>
      </c>
      <c r="K1513" t="s">
        <v>29</v>
      </c>
      <c r="L1513" t="s">
        <v>44</v>
      </c>
      <c r="M1513" t="s">
        <v>45</v>
      </c>
      <c r="N1513">
        <v>2</v>
      </c>
      <c r="O1513" t="s">
        <v>3222</v>
      </c>
      <c r="P1513" t="s">
        <v>309</v>
      </c>
      <c r="Q1513">
        <v>1207285.46</v>
      </c>
      <c r="R1513" t="s">
        <v>48</v>
      </c>
      <c r="S1513" t="s">
        <v>35</v>
      </c>
      <c r="T1513" t="s">
        <v>56</v>
      </c>
      <c r="U1513" s="6">
        <v>4.7</v>
      </c>
    </row>
    <row r="1514" spans="1:21" x14ac:dyDescent="0.25">
      <c r="A1514" t="s">
        <v>3223</v>
      </c>
      <c r="B1514" s="1">
        <v>45435</v>
      </c>
      <c r="C1514" t="s">
        <v>88</v>
      </c>
      <c r="D1514" t="s">
        <v>23</v>
      </c>
      <c r="E1514" t="s">
        <v>112</v>
      </c>
      <c r="F1514" t="s">
        <v>69</v>
      </c>
      <c r="G1514" t="s">
        <v>371</v>
      </c>
      <c r="H1514" t="s">
        <v>40</v>
      </c>
      <c r="I1514" t="s">
        <v>41</v>
      </c>
      <c r="J1514" t="s">
        <v>42</v>
      </c>
      <c r="K1514" t="s">
        <v>43</v>
      </c>
      <c r="L1514" t="s">
        <v>30</v>
      </c>
      <c r="M1514" t="s">
        <v>113</v>
      </c>
      <c r="N1514">
        <v>1</v>
      </c>
      <c r="O1514" t="s">
        <v>3224</v>
      </c>
      <c r="P1514" t="s">
        <v>212</v>
      </c>
      <c r="Q1514">
        <v>1235635.8999999999</v>
      </c>
      <c r="R1514" t="s">
        <v>34</v>
      </c>
      <c r="S1514" t="s">
        <v>56</v>
      </c>
      <c r="T1514" t="s">
        <v>35</v>
      </c>
      <c r="U1514" s="6">
        <v>4.2</v>
      </c>
    </row>
    <row r="1515" spans="1:21" x14ac:dyDescent="0.25">
      <c r="A1515" t="s">
        <v>3225</v>
      </c>
      <c r="B1515" s="1">
        <v>45521</v>
      </c>
      <c r="C1515" t="s">
        <v>37</v>
      </c>
      <c r="D1515" t="s">
        <v>23</v>
      </c>
      <c r="E1515" t="s">
        <v>68</v>
      </c>
      <c r="F1515" t="s">
        <v>90</v>
      </c>
      <c r="G1515" t="s">
        <v>343</v>
      </c>
      <c r="H1515" t="s">
        <v>83</v>
      </c>
      <c r="I1515" t="s">
        <v>126</v>
      </c>
      <c r="J1515" t="s">
        <v>42</v>
      </c>
      <c r="K1515" t="s">
        <v>72</v>
      </c>
      <c r="L1515" t="s">
        <v>44</v>
      </c>
      <c r="M1515" t="s">
        <v>77</v>
      </c>
      <c r="N1515">
        <v>3</v>
      </c>
      <c r="O1515" t="s">
        <v>3226</v>
      </c>
      <c r="P1515" t="s">
        <v>228</v>
      </c>
      <c r="Q1515">
        <v>2325558.4300000002</v>
      </c>
      <c r="R1515" t="s">
        <v>48</v>
      </c>
      <c r="S1515" t="s">
        <v>35</v>
      </c>
      <c r="T1515" t="s">
        <v>56</v>
      </c>
      <c r="U1515" s="6">
        <v>4.3</v>
      </c>
    </row>
    <row r="1516" spans="1:21" x14ac:dyDescent="0.25">
      <c r="A1516" t="s">
        <v>3227</v>
      </c>
      <c r="B1516" s="1">
        <v>45335</v>
      </c>
      <c r="C1516" t="s">
        <v>88</v>
      </c>
      <c r="D1516" t="s">
        <v>23</v>
      </c>
      <c r="E1516" t="s">
        <v>112</v>
      </c>
      <c r="F1516" t="s">
        <v>25</v>
      </c>
      <c r="G1516" t="s">
        <v>259</v>
      </c>
      <c r="H1516" t="s">
        <v>166</v>
      </c>
      <c r="I1516" t="s">
        <v>173</v>
      </c>
      <c r="J1516" t="s">
        <v>174</v>
      </c>
      <c r="K1516" t="s">
        <v>43</v>
      </c>
      <c r="L1516" t="s">
        <v>44</v>
      </c>
      <c r="M1516" t="s">
        <v>64</v>
      </c>
      <c r="N1516">
        <v>2</v>
      </c>
      <c r="O1516" t="s">
        <v>3228</v>
      </c>
      <c r="P1516" t="s">
        <v>248</v>
      </c>
      <c r="Q1516">
        <v>1341395.42</v>
      </c>
      <c r="R1516" t="s">
        <v>34</v>
      </c>
      <c r="S1516" t="s">
        <v>35</v>
      </c>
      <c r="T1516" t="s">
        <v>35</v>
      </c>
      <c r="U1516" s="6">
        <v>4.9000000000000004</v>
      </c>
    </row>
    <row r="1517" spans="1:21" x14ac:dyDescent="0.25">
      <c r="A1517" t="s">
        <v>3229</v>
      </c>
      <c r="B1517" s="1">
        <v>45029</v>
      </c>
      <c r="C1517" t="s">
        <v>22</v>
      </c>
      <c r="D1517" t="s">
        <v>23</v>
      </c>
      <c r="E1517" t="s">
        <v>24</v>
      </c>
      <c r="F1517" t="s">
        <v>62</v>
      </c>
      <c r="G1517" t="s">
        <v>203</v>
      </c>
      <c r="H1517" t="s">
        <v>40</v>
      </c>
      <c r="I1517" t="s">
        <v>41</v>
      </c>
      <c r="J1517" t="s">
        <v>42</v>
      </c>
      <c r="K1517" t="s">
        <v>72</v>
      </c>
      <c r="L1517" t="s">
        <v>44</v>
      </c>
      <c r="M1517" t="s">
        <v>64</v>
      </c>
      <c r="N1517">
        <v>1</v>
      </c>
      <c r="O1517" t="s">
        <v>3230</v>
      </c>
      <c r="P1517" t="s">
        <v>135</v>
      </c>
      <c r="Q1517">
        <v>1179778.8</v>
      </c>
      <c r="R1517" t="s">
        <v>34</v>
      </c>
      <c r="S1517" t="s">
        <v>35</v>
      </c>
      <c r="T1517" t="s">
        <v>35</v>
      </c>
      <c r="U1517" s="6">
        <v>4.5</v>
      </c>
    </row>
    <row r="1518" spans="1:21" x14ac:dyDescent="0.25">
      <c r="A1518" t="s">
        <v>3231</v>
      </c>
      <c r="B1518" s="1">
        <v>45392</v>
      </c>
      <c r="C1518" t="s">
        <v>88</v>
      </c>
      <c r="D1518" t="s">
        <v>23</v>
      </c>
      <c r="E1518" t="s">
        <v>89</v>
      </c>
      <c r="F1518" t="s">
        <v>62</v>
      </c>
      <c r="G1518" t="s">
        <v>331</v>
      </c>
      <c r="H1518" t="s">
        <v>70</v>
      </c>
      <c r="I1518" t="s">
        <v>71</v>
      </c>
      <c r="J1518" t="s">
        <v>28</v>
      </c>
      <c r="K1518" t="s">
        <v>29</v>
      </c>
      <c r="L1518" t="s">
        <v>30</v>
      </c>
      <c r="M1518" t="s">
        <v>113</v>
      </c>
      <c r="N1518">
        <v>5</v>
      </c>
      <c r="O1518" t="s">
        <v>3232</v>
      </c>
      <c r="P1518" t="s">
        <v>437</v>
      </c>
      <c r="Q1518">
        <v>4046236.29</v>
      </c>
      <c r="R1518" t="s">
        <v>34</v>
      </c>
      <c r="S1518" t="s">
        <v>56</v>
      </c>
      <c r="T1518" t="s">
        <v>35</v>
      </c>
      <c r="U1518" s="6">
        <v>3.8</v>
      </c>
    </row>
    <row r="1519" spans="1:21" x14ac:dyDescent="0.25">
      <c r="A1519" t="s">
        <v>3233</v>
      </c>
      <c r="B1519" s="1">
        <v>45175</v>
      </c>
      <c r="C1519" t="s">
        <v>22</v>
      </c>
      <c r="D1519" t="s">
        <v>23</v>
      </c>
      <c r="E1519" t="s">
        <v>24</v>
      </c>
      <c r="F1519" t="s">
        <v>69</v>
      </c>
      <c r="G1519" t="s">
        <v>368</v>
      </c>
      <c r="H1519" t="s">
        <v>40</v>
      </c>
      <c r="I1519" t="s">
        <v>41</v>
      </c>
      <c r="J1519" t="s">
        <v>42</v>
      </c>
      <c r="K1519" t="s">
        <v>29</v>
      </c>
      <c r="L1519" t="s">
        <v>44</v>
      </c>
      <c r="M1519" t="s">
        <v>45</v>
      </c>
      <c r="N1519">
        <v>5</v>
      </c>
      <c r="O1519" t="s">
        <v>3234</v>
      </c>
      <c r="P1519" t="s">
        <v>163</v>
      </c>
      <c r="Q1519">
        <v>6252954.0700000003</v>
      </c>
      <c r="R1519" t="s">
        <v>48</v>
      </c>
      <c r="S1519" t="s">
        <v>56</v>
      </c>
      <c r="T1519" t="s">
        <v>35</v>
      </c>
      <c r="U1519" s="6">
        <v>5</v>
      </c>
    </row>
    <row r="1520" spans="1:21" x14ac:dyDescent="0.25">
      <c r="A1520" t="s">
        <v>3235</v>
      </c>
      <c r="B1520" s="1">
        <v>45168</v>
      </c>
      <c r="C1520" t="s">
        <v>98</v>
      </c>
      <c r="D1520" t="s">
        <v>23</v>
      </c>
      <c r="E1520" t="s">
        <v>99</v>
      </c>
      <c r="F1520" t="s">
        <v>25</v>
      </c>
      <c r="G1520" t="s">
        <v>146</v>
      </c>
      <c r="H1520" t="s">
        <v>104</v>
      </c>
      <c r="I1520" t="s">
        <v>240</v>
      </c>
      <c r="J1520" t="s">
        <v>174</v>
      </c>
      <c r="K1520" t="s">
        <v>43</v>
      </c>
      <c r="L1520" t="s">
        <v>30</v>
      </c>
      <c r="M1520" t="s">
        <v>31</v>
      </c>
      <c r="N1520">
        <v>4</v>
      </c>
      <c r="O1520" t="s">
        <v>3236</v>
      </c>
      <c r="P1520" t="s">
        <v>426</v>
      </c>
      <c r="Q1520">
        <v>2428861.23</v>
      </c>
      <c r="R1520" t="s">
        <v>48</v>
      </c>
      <c r="S1520" t="s">
        <v>56</v>
      </c>
      <c r="T1520" t="s">
        <v>56</v>
      </c>
      <c r="U1520" s="6">
        <v>4.4000000000000004</v>
      </c>
    </row>
    <row r="1521" spans="1:21" x14ac:dyDescent="0.25">
      <c r="A1521" t="s">
        <v>3237</v>
      </c>
      <c r="B1521" s="1">
        <v>45464</v>
      </c>
      <c r="C1521" t="s">
        <v>22</v>
      </c>
      <c r="D1521" t="s">
        <v>23</v>
      </c>
      <c r="E1521" t="s">
        <v>24</v>
      </c>
      <c r="F1521" t="s">
        <v>76</v>
      </c>
      <c r="G1521" t="s">
        <v>20212</v>
      </c>
      <c r="H1521" t="s">
        <v>70</v>
      </c>
      <c r="I1521" t="s">
        <v>180</v>
      </c>
      <c r="J1521" t="s">
        <v>42</v>
      </c>
      <c r="K1521" t="s">
        <v>72</v>
      </c>
      <c r="L1521" t="s">
        <v>30</v>
      </c>
      <c r="M1521" t="s">
        <v>113</v>
      </c>
      <c r="N1521">
        <v>1</v>
      </c>
      <c r="O1521" t="s">
        <v>3238</v>
      </c>
      <c r="P1521" t="s">
        <v>318</v>
      </c>
      <c r="Q1521">
        <v>968046.47</v>
      </c>
      <c r="R1521" t="s">
        <v>48</v>
      </c>
      <c r="S1521" t="s">
        <v>56</v>
      </c>
      <c r="T1521" t="s">
        <v>56</v>
      </c>
      <c r="U1521" s="6">
        <v>3.6</v>
      </c>
    </row>
    <row r="1522" spans="1:21" x14ac:dyDescent="0.25">
      <c r="A1522" t="s">
        <v>3239</v>
      </c>
      <c r="B1522" s="1">
        <v>45900</v>
      </c>
      <c r="C1522" t="s">
        <v>50</v>
      </c>
      <c r="D1522" t="s">
        <v>23</v>
      </c>
      <c r="E1522" t="s">
        <v>51</v>
      </c>
      <c r="F1522" t="s">
        <v>39</v>
      </c>
      <c r="G1522" t="s">
        <v>20213</v>
      </c>
      <c r="H1522" t="s">
        <v>26</v>
      </c>
      <c r="I1522" t="s">
        <v>253</v>
      </c>
      <c r="J1522" t="s">
        <v>42</v>
      </c>
      <c r="K1522" t="s">
        <v>72</v>
      </c>
      <c r="L1522" t="s">
        <v>30</v>
      </c>
      <c r="M1522" t="s">
        <v>77</v>
      </c>
      <c r="N1522">
        <v>3</v>
      </c>
      <c r="O1522" t="s">
        <v>3240</v>
      </c>
      <c r="P1522" t="s">
        <v>290</v>
      </c>
      <c r="Q1522">
        <v>2162326.11</v>
      </c>
      <c r="R1522" t="s">
        <v>34</v>
      </c>
      <c r="S1522" t="s">
        <v>56</v>
      </c>
      <c r="T1522" t="s">
        <v>35</v>
      </c>
      <c r="U1522" s="6">
        <v>3.8</v>
      </c>
    </row>
    <row r="1523" spans="1:21" x14ac:dyDescent="0.25">
      <c r="A1523" t="s">
        <v>3241</v>
      </c>
      <c r="B1523" s="1">
        <v>45543</v>
      </c>
      <c r="C1523" t="s">
        <v>81</v>
      </c>
      <c r="D1523" t="s">
        <v>23</v>
      </c>
      <c r="E1523" t="s">
        <v>82</v>
      </c>
      <c r="F1523" t="s">
        <v>25</v>
      </c>
      <c r="G1523" t="s">
        <v>20210</v>
      </c>
      <c r="H1523" t="s">
        <v>26</v>
      </c>
      <c r="I1523" t="s">
        <v>94</v>
      </c>
      <c r="J1523" t="s">
        <v>42</v>
      </c>
      <c r="K1523" t="s">
        <v>43</v>
      </c>
      <c r="L1523" t="s">
        <v>44</v>
      </c>
      <c r="M1523" t="s">
        <v>53</v>
      </c>
      <c r="N1523">
        <v>4</v>
      </c>
      <c r="O1523" t="s">
        <v>3242</v>
      </c>
      <c r="P1523" t="s">
        <v>206</v>
      </c>
      <c r="Q1523">
        <v>6585940.7999999998</v>
      </c>
      <c r="R1523" t="s">
        <v>48</v>
      </c>
      <c r="S1523" t="s">
        <v>35</v>
      </c>
      <c r="T1523" t="s">
        <v>35</v>
      </c>
      <c r="U1523" s="6">
        <v>3.8</v>
      </c>
    </row>
    <row r="1524" spans="1:21" x14ac:dyDescent="0.25">
      <c r="A1524" t="s">
        <v>3243</v>
      </c>
      <c r="B1524" s="1">
        <v>45411</v>
      </c>
      <c r="C1524" t="s">
        <v>50</v>
      </c>
      <c r="D1524" t="s">
        <v>23</v>
      </c>
      <c r="E1524" t="s">
        <v>130</v>
      </c>
      <c r="F1524" t="s">
        <v>90</v>
      </c>
      <c r="G1524" t="s">
        <v>316</v>
      </c>
      <c r="H1524" t="s">
        <v>104</v>
      </c>
      <c r="I1524" t="s">
        <v>138</v>
      </c>
      <c r="J1524" t="s">
        <v>42</v>
      </c>
      <c r="K1524" t="s">
        <v>43</v>
      </c>
      <c r="L1524" t="s">
        <v>44</v>
      </c>
      <c r="M1524" t="s">
        <v>64</v>
      </c>
      <c r="N1524">
        <v>5</v>
      </c>
      <c r="O1524" t="s">
        <v>3244</v>
      </c>
      <c r="P1524" t="s">
        <v>153</v>
      </c>
      <c r="Q1524">
        <v>5328857.45</v>
      </c>
      <c r="R1524" t="s">
        <v>48</v>
      </c>
      <c r="S1524" t="s">
        <v>56</v>
      </c>
      <c r="T1524" t="s">
        <v>35</v>
      </c>
      <c r="U1524" s="6">
        <v>3.6</v>
      </c>
    </row>
    <row r="1525" spans="1:21" x14ac:dyDescent="0.25">
      <c r="A1525" t="s">
        <v>3245</v>
      </c>
      <c r="B1525" s="1">
        <v>45604</v>
      </c>
      <c r="C1525" t="s">
        <v>98</v>
      </c>
      <c r="D1525" t="s">
        <v>23</v>
      </c>
      <c r="E1525" t="s">
        <v>103</v>
      </c>
      <c r="F1525" t="s">
        <v>58</v>
      </c>
      <c r="G1525" t="s">
        <v>142</v>
      </c>
      <c r="H1525" t="s">
        <v>83</v>
      </c>
      <c r="I1525" t="s">
        <v>84</v>
      </c>
      <c r="J1525" t="s">
        <v>42</v>
      </c>
      <c r="K1525" t="s">
        <v>29</v>
      </c>
      <c r="L1525" t="s">
        <v>44</v>
      </c>
      <c r="M1525" t="s">
        <v>45</v>
      </c>
      <c r="N1525">
        <v>4</v>
      </c>
      <c r="O1525" t="s">
        <v>3246</v>
      </c>
      <c r="P1525" t="s">
        <v>415</v>
      </c>
      <c r="Q1525">
        <v>3551429.53</v>
      </c>
      <c r="R1525" t="s">
        <v>48</v>
      </c>
      <c r="S1525" t="s">
        <v>35</v>
      </c>
      <c r="T1525" t="s">
        <v>35</v>
      </c>
      <c r="U1525" s="6">
        <v>4.5</v>
      </c>
    </row>
    <row r="1526" spans="1:21" x14ac:dyDescent="0.25">
      <c r="A1526" t="s">
        <v>3247</v>
      </c>
      <c r="B1526" s="1">
        <v>44965</v>
      </c>
      <c r="C1526" t="s">
        <v>98</v>
      </c>
      <c r="D1526" t="s">
        <v>23</v>
      </c>
      <c r="E1526" t="s">
        <v>103</v>
      </c>
      <c r="F1526" t="s">
        <v>62</v>
      </c>
      <c r="G1526" t="s">
        <v>203</v>
      </c>
      <c r="H1526" t="s">
        <v>83</v>
      </c>
      <c r="I1526" t="s">
        <v>84</v>
      </c>
      <c r="J1526" t="s">
        <v>42</v>
      </c>
      <c r="K1526" t="s">
        <v>43</v>
      </c>
      <c r="L1526" t="s">
        <v>44</v>
      </c>
      <c r="M1526" t="s">
        <v>113</v>
      </c>
      <c r="N1526">
        <v>5</v>
      </c>
      <c r="O1526" t="s">
        <v>3248</v>
      </c>
      <c r="P1526" t="s">
        <v>516</v>
      </c>
      <c r="Q1526">
        <v>5080677.51</v>
      </c>
      <c r="R1526" t="s">
        <v>48</v>
      </c>
      <c r="S1526" t="s">
        <v>56</v>
      </c>
      <c r="T1526" t="s">
        <v>35</v>
      </c>
      <c r="U1526" s="6">
        <v>5</v>
      </c>
    </row>
    <row r="1527" spans="1:21" x14ac:dyDescent="0.25">
      <c r="A1527" t="s">
        <v>3249</v>
      </c>
      <c r="B1527" s="1">
        <v>45308</v>
      </c>
      <c r="C1527" t="s">
        <v>98</v>
      </c>
      <c r="D1527" t="s">
        <v>23</v>
      </c>
      <c r="E1527" t="s">
        <v>103</v>
      </c>
      <c r="F1527" t="s">
        <v>25</v>
      </c>
      <c r="G1527" t="s">
        <v>252</v>
      </c>
      <c r="H1527" t="s">
        <v>166</v>
      </c>
      <c r="I1527" t="s">
        <v>167</v>
      </c>
      <c r="J1527" t="s">
        <v>42</v>
      </c>
      <c r="K1527" t="s">
        <v>29</v>
      </c>
      <c r="L1527" t="s">
        <v>44</v>
      </c>
      <c r="M1527" t="s">
        <v>113</v>
      </c>
      <c r="N1527">
        <v>1</v>
      </c>
      <c r="O1527" t="s">
        <v>3250</v>
      </c>
      <c r="P1527" t="s">
        <v>60</v>
      </c>
      <c r="Q1527">
        <v>736477.75</v>
      </c>
      <c r="R1527" t="s">
        <v>34</v>
      </c>
      <c r="S1527" t="s">
        <v>56</v>
      </c>
      <c r="T1527" t="s">
        <v>56</v>
      </c>
      <c r="U1527" s="6">
        <v>3.5</v>
      </c>
    </row>
    <row r="1528" spans="1:21" x14ac:dyDescent="0.25">
      <c r="A1528" t="s">
        <v>3251</v>
      </c>
      <c r="B1528" s="1">
        <v>45325</v>
      </c>
      <c r="C1528" t="s">
        <v>88</v>
      </c>
      <c r="D1528" t="s">
        <v>23</v>
      </c>
      <c r="E1528" t="s">
        <v>89</v>
      </c>
      <c r="F1528" t="s">
        <v>62</v>
      </c>
      <c r="G1528" t="s">
        <v>20198</v>
      </c>
      <c r="H1528" t="s">
        <v>104</v>
      </c>
      <c r="I1528" t="s">
        <v>138</v>
      </c>
      <c r="J1528" t="s">
        <v>42</v>
      </c>
      <c r="K1528" t="s">
        <v>43</v>
      </c>
      <c r="L1528" t="s">
        <v>44</v>
      </c>
      <c r="M1528" t="s">
        <v>64</v>
      </c>
      <c r="N1528">
        <v>4</v>
      </c>
      <c r="O1528" t="s">
        <v>3252</v>
      </c>
      <c r="P1528" t="s">
        <v>255</v>
      </c>
      <c r="Q1528">
        <v>4638460.76</v>
      </c>
      <c r="R1528" t="s">
        <v>48</v>
      </c>
      <c r="S1528" t="s">
        <v>56</v>
      </c>
      <c r="T1528" t="s">
        <v>35</v>
      </c>
      <c r="U1528" s="6">
        <v>4.9000000000000004</v>
      </c>
    </row>
    <row r="1529" spans="1:21" x14ac:dyDescent="0.25">
      <c r="A1529" t="s">
        <v>3253</v>
      </c>
      <c r="B1529" s="1">
        <v>44940</v>
      </c>
      <c r="C1529" t="s">
        <v>88</v>
      </c>
      <c r="D1529" t="s">
        <v>23</v>
      </c>
      <c r="E1529" t="s">
        <v>112</v>
      </c>
      <c r="F1529" t="s">
        <v>62</v>
      </c>
      <c r="G1529" t="s">
        <v>328</v>
      </c>
      <c r="H1529" t="s">
        <v>40</v>
      </c>
      <c r="I1529" t="s">
        <v>63</v>
      </c>
      <c r="J1529" t="s">
        <v>42</v>
      </c>
      <c r="K1529" t="s">
        <v>43</v>
      </c>
      <c r="L1529" t="s">
        <v>30</v>
      </c>
      <c r="M1529" t="s">
        <v>53</v>
      </c>
      <c r="N1529">
        <v>4</v>
      </c>
      <c r="O1529" t="s">
        <v>3254</v>
      </c>
      <c r="P1529" t="s">
        <v>235</v>
      </c>
      <c r="Q1529">
        <v>3358840.53</v>
      </c>
      <c r="R1529" t="s">
        <v>34</v>
      </c>
      <c r="S1529" t="s">
        <v>56</v>
      </c>
      <c r="T1529" t="s">
        <v>35</v>
      </c>
      <c r="U1529" s="6">
        <v>3.8</v>
      </c>
    </row>
    <row r="1530" spans="1:21" x14ac:dyDescent="0.25">
      <c r="A1530" t="s">
        <v>3255</v>
      </c>
      <c r="B1530" s="1">
        <v>45531</v>
      </c>
      <c r="C1530" t="s">
        <v>50</v>
      </c>
      <c r="D1530" t="s">
        <v>23</v>
      </c>
      <c r="E1530" t="s">
        <v>130</v>
      </c>
      <c r="F1530" t="s">
        <v>90</v>
      </c>
      <c r="G1530" t="s">
        <v>252</v>
      </c>
      <c r="H1530" t="s">
        <v>40</v>
      </c>
      <c r="I1530" t="s">
        <v>41</v>
      </c>
      <c r="J1530" t="s">
        <v>42</v>
      </c>
      <c r="K1530" t="s">
        <v>43</v>
      </c>
      <c r="L1530" t="s">
        <v>44</v>
      </c>
      <c r="M1530" t="s">
        <v>53</v>
      </c>
      <c r="N1530">
        <v>4</v>
      </c>
      <c r="O1530" t="s">
        <v>3256</v>
      </c>
      <c r="P1530" t="s">
        <v>228</v>
      </c>
      <c r="Q1530">
        <v>5173055.2300000004</v>
      </c>
      <c r="R1530" t="s">
        <v>48</v>
      </c>
      <c r="S1530" t="s">
        <v>35</v>
      </c>
      <c r="T1530" t="s">
        <v>35</v>
      </c>
      <c r="U1530" s="6">
        <v>4.4000000000000004</v>
      </c>
    </row>
    <row r="1531" spans="1:21" x14ac:dyDescent="0.25">
      <c r="A1531" t="s">
        <v>3257</v>
      </c>
      <c r="B1531" s="1">
        <v>45921</v>
      </c>
      <c r="C1531" t="s">
        <v>22</v>
      </c>
      <c r="D1531" t="s">
        <v>23</v>
      </c>
      <c r="E1531" t="s">
        <v>24</v>
      </c>
      <c r="F1531" t="s">
        <v>58</v>
      </c>
      <c r="G1531" t="s">
        <v>146</v>
      </c>
      <c r="H1531" t="s">
        <v>83</v>
      </c>
      <c r="I1531" t="s">
        <v>84</v>
      </c>
      <c r="J1531" t="s">
        <v>42</v>
      </c>
      <c r="K1531" t="s">
        <v>43</v>
      </c>
      <c r="L1531" t="s">
        <v>30</v>
      </c>
      <c r="M1531" t="s">
        <v>53</v>
      </c>
      <c r="N1531">
        <v>3</v>
      </c>
      <c r="O1531" t="s">
        <v>3258</v>
      </c>
      <c r="P1531" t="s">
        <v>132</v>
      </c>
      <c r="Q1531">
        <v>2793754.34</v>
      </c>
      <c r="R1531" t="s">
        <v>48</v>
      </c>
      <c r="S1531" t="s">
        <v>35</v>
      </c>
      <c r="T1531" t="s">
        <v>56</v>
      </c>
      <c r="U1531" s="6">
        <v>4.5999999999999996</v>
      </c>
    </row>
    <row r="1532" spans="1:21" x14ac:dyDescent="0.25">
      <c r="A1532" t="s">
        <v>3259</v>
      </c>
      <c r="B1532" s="1">
        <v>45541</v>
      </c>
      <c r="C1532" t="s">
        <v>98</v>
      </c>
      <c r="D1532" t="s">
        <v>23</v>
      </c>
      <c r="E1532" t="s">
        <v>103</v>
      </c>
      <c r="F1532" t="s">
        <v>190</v>
      </c>
      <c r="G1532" t="s">
        <v>265</v>
      </c>
      <c r="H1532" t="s">
        <v>83</v>
      </c>
      <c r="I1532" t="s">
        <v>126</v>
      </c>
      <c r="J1532" t="s">
        <v>42</v>
      </c>
      <c r="K1532" t="s">
        <v>29</v>
      </c>
      <c r="L1532" t="s">
        <v>44</v>
      </c>
      <c r="M1532" t="s">
        <v>31</v>
      </c>
      <c r="N1532">
        <v>4</v>
      </c>
      <c r="O1532" t="s">
        <v>3260</v>
      </c>
      <c r="P1532" t="s">
        <v>267</v>
      </c>
      <c r="Q1532">
        <v>2930714.87</v>
      </c>
      <c r="R1532" t="s">
        <v>34</v>
      </c>
      <c r="S1532" t="s">
        <v>35</v>
      </c>
      <c r="T1532" t="s">
        <v>56</v>
      </c>
      <c r="U1532" s="6">
        <v>4.5999999999999996</v>
      </c>
    </row>
    <row r="1533" spans="1:21" x14ac:dyDescent="0.25">
      <c r="A1533" t="s">
        <v>3261</v>
      </c>
      <c r="B1533" s="1">
        <v>45063</v>
      </c>
      <c r="C1533" t="s">
        <v>98</v>
      </c>
      <c r="D1533" t="s">
        <v>23</v>
      </c>
      <c r="E1533" t="s">
        <v>99</v>
      </c>
      <c r="F1533" t="s">
        <v>58</v>
      </c>
      <c r="G1533" t="s">
        <v>150</v>
      </c>
      <c r="H1533" t="s">
        <v>166</v>
      </c>
      <c r="I1533" t="s">
        <v>173</v>
      </c>
      <c r="J1533" t="s">
        <v>174</v>
      </c>
      <c r="K1533" t="s">
        <v>72</v>
      </c>
      <c r="L1533" t="s">
        <v>30</v>
      </c>
      <c r="M1533" t="s">
        <v>31</v>
      </c>
      <c r="N1533">
        <v>2</v>
      </c>
      <c r="O1533" t="s">
        <v>3262</v>
      </c>
      <c r="P1533" t="s">
        <v>582</v>
      </c>
      <c r="Q1533">
        <v>1284081.18</v>
      </c>
      <c r="R1533" t="s">
        <v>34</v>
      </c>
      <c r="S1533" t="s">
        <v>56</v>
      </c>
      <c r="T1533" t="s">
        <v>56</v>
      </c>
      <c r="U1533" s="6">
        <v>4.3</v>
      </c>
    </row>
    <row r="1534" spans="1:21" x14ac:dyDescent="0.25">
      <c r="A1534" t="s">
        <v>3263</v>
      </c>
      <c r="B1534" s="1">
        <v>45556</v>
      </c>
      <c r="C1534" t="s">
        <v>88</v>
      </c>
      <c r="D1534" t="s">
        <v>23</v>
      </c>
      <c r="E1534" t="s">
        <v>112</v>
      </c>
      <c r="F1534" t="s">
        <v>25</v>
      </c>
      <c r="G1534" t="s">
        <v>371</v>
      </c>
      <c r="H1534" t="s">
        <v>104</v>
      </c>
      <c r="I1534" t="s">
        <v>240</v>
      </c>
      <c r="J1534" t="s">
        <v>174</v>
      </c>
      <c r="K1534" t="s">
        <v>43</v>
      </c>
      <c r="L1534" t="s">
        <v>44</v>
      </c>
      <c r="M1534" t="s">
        <v>45</v>
      </c>
      <c r="N1534">
        <v>1</v>
      </c>
      <c r="O1534" t="s">
        <v>3264</v>
      </c>
      <c r="P1534" t="s">
        <v>402</v>
      </c>
      <c r="Q1534">
        <v>598754.24</v>
      </c>
      <c r="R1534" t="s">
        <v>48</v>
      </c>
      <c r="S1534" t="s">
        <v>35</v>
      </c>
      <c r="T1534" t="s">
        <v>56</v>
      </c>
      <c r="U1534" s="6">
        <v>3.9</v>
      </c>
    </row>
    <row r="1535" spans="1:21" x14ac:dyDescent="0.25">
      <c r="A1535" t="s">
        <v>3265</v>
      </c>
      <c r="B1535" s="1">
        <v>45331</v>
      </c>
      <c r="C1535" t="s">
        <v>81</v>
      </c>
      <c r="D1535" t="s">
        <v>23</v>
      </c>
      <c r="E1535" t="s">
        <v>82</v>
      </c>
      <c r="F1535" t="s">
        <v>69</v>
      </c>
      <c r="G1535" t="s">
        <v>20207</v>
      </c>
      <c r="H1535" t="s">
        <v>166</v>
      </c>
      <c r="I1535" t="s">
        <v>173</v>
      </c>
      <c r="J1535" t="s">
        <v>174</v>
      </c>
      <c r="K1535" t="s">
        <v>29</v>
      </c>
      <c r="L1535" t="s">
        <v>30</v>
      </c>
      <c r="M1535" t="s">
        <v>53</v>
      </c>
      <c r="N1535">
        <v>3</v>
      </c>
      <c r="O1535" t="s">
        <v>3266</v>
      </c>
      <c r="P1535" t="s">
        <v>261</v>
      </c>
      <c r="Q1535">
        <v>1736733.61</v>
      </c>
      <c r="R1535" t="s">
        <v>34</v>
      </c>
      <c r="S1535" t="s">
        <v>35</v>
      </c>
      <c r="T1535" t="s">
        <v>56</v>
      </c>
      <c r="U1535" s="6">
        <v>3.9</v>
      </c>
    </row>
    <row r="1536" spans="1:21" x14ac:dyDescent="0.25">
      <c r="A1536" t="s">
        <v>3267</v>
      </c>
      <c r="B1536" s="1">
        <v>45679</v>
      </c>
      <c r="C1536" t="s">
        <v>98</v>
      </c>
      <c r="D1536" t="s">
        <v>23</v>
      </c>
      <c r="E1536" t="s">
        <v>99</v>
      </c>
      <c r="F1536" t="s">
        <v>190</v>
      </c>
      <c r="G1536" t="s">
        <v>20212</v>
      </c>
      <c r="H1536" t="s">
        <v>166</v>
      </c>
      <c r="I1536" t="s">
        <v>173</v>
      </c>
      <c r="J1536" t="s">
        <v>174</v>
      </c>
      <c r="K1536" t="s">
        <v>72</v>
      </c>
      <c r="L1536" t="s">
        <v>44</v>
      </c>
      <c r="M1536" t="s">
        <v>45</v>
      </c>
      <c r="N1536">
        <v>5</v>
      </c>
      <c r="O1536" t="s">
        <v>3268</v>
      </c>
      <c r="P1536" t="s">
        <v>101</v>
      </c>
      <c r="Q1536">
        <v>3106664.03</v>
      </c>
      <c r="R1536" t="s">
        <v>34</v>
      </c>
      <c r="S1536" t="s">
        <v>35</v>
      </c>
      <c r="T1536" t="s">
        <v>56</v>
      </c>
      <c r="U1536" s="6">
        <v>4.5</v>
      </c>
    </row>
    <row r="1537" spans="1:21" x14ac:dyDescent="0.25">
      <c r="A1537" t="s">
        <v>3269</v>
      </c>
      <c r="B1537" s="1">
        <v>45805</v>
      </c>
      <c r="C1537" t="s">
        <v>88</v>
      </c>
      <c r="D1537" t="s">
        <v>23</v>
      </c>
      <c r="E1537" t="s">
        <v>112</v>
      </c>
      <c r="F1537" t="s">
        <v>69</v>
      </c>
      <c r="G1537" t="s">
        <v>474</v>
      </c>
      <c r="H1537" t="s">
        <v>26</v>
      </c>
      <c r="I1537" t="s">
        <v>94</v>
      </c>
      <c r="J1537" t="s">
        <v>42</v>
      </c>
      <c r="K1537" t="s">
        <v>43</v>
      </c>
      <c r="L1537" t="s">
        <v>44</v>
      </c>
      <c r="M1537" t="s">
        <v>45</v>
      </c>
      <c r="N1537">
        <v>5</v>
      </c>
      <c r="O1537" t="s">
        <v>3270</v>
      </c>
      <c r="P1537" t="s">
        <v>516</v>
      </c>
      <c r="Q1537">
        <v>7371732.25</v>
      </c>
      <c r="R1537" t="s">
        <v>34</v>
      </c>
      <c r="S1537" t="s">
        <v>35</v>
      </c>
      <c r="T1537" t="s">
        <v>56</v>
      </c>
      <c r="U1537" s="6">
        <v>4.7</v>
      </c>
    </row>
    <row r="1538" spans="1:21" x14ac:dyDescent="0.25">
      <c r="A1538" t="s">
        <v>3271</v>
      </c>
      <c r="B1538" s="1">
        <v>45475</v>
      </c>
      <c r="C1538" t="s">
        <v>22</v>
      </c>
      <c r="D1538" t="s">
        <v>23</v>
      </c>
      <c r="E1538" t="s">
        <v>24</v>
      </c>
      <c r="F1538" t="s">
        <v>58</v>
      </c>
      <c r="G1538" t="s">
        <v>203</v>
      </c>
      <c r="H1538" t="s">
        <v>83</v>
      </c>
      <c r="I1538" t="s">
        <v>84</v>
      </c>
      <c r="J1538" t="s">
        <v>42</v>
      </c>
      <c r="K1538" t="s">
        <v>43</v>
      </c>
      <c r="L1538" t="s">
        <v>44</v>
      </c>
      <c r="M1538" t="s">
        <v>53</v>
      </c>
      <c r="N1538">
        <v>4</v>
      </c>
      <c r="O1538" t="s">
        <v>3272</v>
      </c>
      <c r="P1538" t="s">
        <v>66</v>
      </c>
      <c r="Q1538">
        <v>3481847.9</v>
      </c>
      <c r="R1538" t="s">
        <v>34</v>
      </c>
      <c r="S1538" t="s">
        <v>35</v>
      </c>
      <c r="T1538" t="s">
        <v>35</v>
      </c>
      <c r="U1538" s="6">
        <v>3.9</v>
      </c>
    </row>
    <row r="1539" spans="1:21" x14ac:dyDescent="0.25">
      <c r="A1539" t="s">
        <v>3273</v>
      </c>
      <c r="B1539" s="1">
        <v>45521</v>
      </c>
      <c r="C1539" t="s">
        <v>50</v>
      </c>
      <c r="D1539" t="s">
        <v>23</v>
      </c>
      <c r="E1539" t="s">
        <v>130</v>
      </c>
      <c r="F1539" t="s">
        <v>58</v>
      </c>
      <c r="G1539" t="s">
        <v>259</v>
      </c>
      <c r="H1539" t="s">
        <v>70</v>
      </c>
      <c r="I1539" t="s">
        <v>180</v>
      </c>
      <c r="J1539" t="s">
        <v>42</v>
      </c>
      <c r="K1539" t="s">
        <v>29</v>
      </c>
      <c r="L1539" t="s">
        <v>30</v>
      </c>
      <c r="M1539" t="s">
        <v>31</v>
      </c>
      <c r="N1539">
        <v>1</v>
      </c>
      <c r="O1539" t="s">
        <v>3274</v>
      </c>
      <c r="P1539" t="s">
        <v>426</v>
      </c>
      <c r="Q1539">
        <v>983579.84</v>
      </c>
      <c r="R1539" t="s">
        <v>48</v>
      </c>
      <c r="S1539" t="s">
        <v>56</v>
      </c>
      <c r="T1539" t="s">
        <v>56</v>
      </c>
      <c r="U1539" s="6">
        <v>4.4000000000000004</v>
      </c>
    </row>
    <row r="1540" spans="1:21" x14ac:dyDescent="0.25">
      <c r="A1540" t="s">
        <v>3275</v>
      </c>
      <c r="B1540" s="1">
        <v>45219</v>
      </c>
      <c r="C1540" t="s">
        <v>50</v>
      </c>
      <c r="D1540" t="s">
        <v>23</v>
      </c>
      <c r="E1540" t="s">
        <v>51</v>
      </c>
      <c r="F1540" t="s">
        <v>58</v>
      </c>
      <c r="G1540" t="s">
        <v>547</v>
      </c>
      <c r="H1540" t="s">
        <v>26</v>
      </c>
      <c r="I1540" t="s">
        <v>151</v>
      </c>
      <c r="J1540" t="s">
        <v>42</v>
      </c>
      <c r="K1540" t="s">
        <v>29</v>
      </c>
      <c r="L1540" t="s">
        <v>44</v>
      </c>
      <c r="M1540" t="s">
        <v>53</v>
      </c>
      <c r="N1540">
        <v>1</v>
      </c>
      <c r="O1540" t="s">
        <v>3276</v>
      </c>
      <c r="P1540" t="s">
        <v>107</v>
      </c>
      <c r="Q1540">
        <v>1004169.34</v>
      </c>
      <c r="R1540" t="s">
        <v>34</v>
      </c>
      <c r="S1540" t="s">
        <v>35</v>
      </c>
      <c r="T1540" t="s">
        <v>35</v>
      </c>
      <c r="U1540" s="6">
        <v>4.5</v>
      </c>
    </row>
    <row r="1541" spans="1:21" x14ac:dyDescent="0.25">
      <c r="A1541" t="s">
        <v>3277</v>
      </c>
      <c r="B1541" s="1">
        <v>45246</v>
      </c>
      <c r="C1541" t="s">
        <v>50</v>
      </c>
      <c r="D1541" t="s">
        <v>23</v>
      </c>
      <c r="E1541" t="s">
        <v>51</v>
      </c>
      <c r="F1541" t="s">
        <v>58</v>
      </c>
      <c r="G1541" t="s">
        <v>20196</v>
      </c>
      <c r="H1541" t="s">
        <v>26</v>
      </c>
      <c r="I1541" t="s">
        <v>253</v>
      </c>
      <c r="J1541" t="s">
        <v>42</v>
      </c>
      <c r="K1541" t="s">
        <v>43</v>
      </c>
      <c r="L1541" t="s">
        <v>44</v>
      </c>
      <c r="M1541" t="s">
        <v>31</v>
      </c>
      <c r="N1541">
        <v>5</v>
      </c>
      <c r="O1541" t="s">
        <v>3278</v>
      </c>
      <c r="P1541" t="s">
        <v>96</v>
      </c>
      <c r="Q1541">
        <v>4152925.94</v>
      </c>
      <c r="R1541" t="s">
        <v>34</v>
      </c>
      <c r="S1541" t="s">
        <v>56</v>
      </c>
      <c r="T1541" t="s">
        <v>35</v>
      </c>
      <c r="U1541" s="6">
        <v>4.0999999999999996</v>
      </c>
    </row>
    <row r="1542" spans="1:21" x14ac:dyDescent="0.25">
      <c r="A1542" t="s">
        <v>3279</v>
      </c>
      <c r="B1542" s="1">
        <v>45488</v>
      </c>
      <c r="C1542" t="s">
        <v>81</v>
      </c>
      <c r="D1542" t="s">
        <v>23</v>
      </c>
      <c r="E1542" t="s">
        <v>82</v>
      </c>
      <c r="F1542" t="s">
        <v>76</v>
      </c>
      <c r="G1542" t="s">
        <v>20199</v>
      </c>
      <c r="H1542" t="s">
        <v>166</v>
      </c>
      <c r="I1542" t="s">
        <v>173</v>
      </c>
      <c r="J1542" t="s">
        <v>174</v>
      </c>
      <c r="K1542" t="s">
        <v>43</v>
      </c>
      <c r="L1542" t="s">
        <v>44</v>
      </c>
      <c r="M1542" t="s">
        <v>64</v>
      </c>
      <c r="N1542">
        <v>1</v>
      </c>
      <c r="O1542" t="s">
        <v>3280</v>
      </c>
      <c r="P1542" t="s">
        <v>144</v>
      </c>
      <c r="Q1542">
        <v>619645.81999999995</v>
      </c>
      <c r="R1542" t="s">
        <v>48</v>
      </c>
      <c r="S1542" t="s">
        <v>56</v>
      </c>
      <c r="T1542" t="s">
        <v>56</v>
      </c>
      <c r="U1542" s="6">
        <v>3.7</v>
      </c>
    </row>
    <row r="1543" spans="1:21" x14ac:dyDescent="0.25">
      <c r="A1543" t="s">
        <v>3281</v>
      </c>
      <c r="B1543" s="1">
        <v>45811</v>
      </c>
      <c r="C1543" t="s">
        <v>88</v>
      </c>
      <c r="D1543" t="s">
        <v>23</v>
      </c>
      <c r="E1543" t="s">
        <v>89</v>
      </c>
      <c r="F1543" t="s">
        <v>190</v>
      </c>
      <c r="G1543" t="s">
        <v>20196</v>
      </c>
      <c r="H1543" t="s">
        <v>70</v>
      </c>
      <c r="I1543" t="s">
        <v>180</v>
      </c>
      <c r="J1543" t="s">
        <v>42</v>
      </c>
      <c r="K1543" t="s">
        <v>72</v>
      </c>
      <c r="L1543" t="s">
        <v>30</v>
      </c>
      <c r="M1543" t="s">
        <v>77</v>
      </c>
      <c r="N1543">
        <v>5</v>
      </c>
      <c r="O1543" t="s">
        <v>3282</v>
      </c>
      <c r="P1543" t="s">
        <v>235</v>
      </c>
      <c r="Q1543">
        <v>5409282.71</v>
      </c>
      <c r="R1543" t="s">
        <v>34</v>
      </c>
      <c r="S1543" t="s">
        <v>56</v>
      </c>
      <c r="T1543" t="s">
        <v>56</v>
      </c>
      <c r="U1543" s="6">
        <v>3.8</v>
      </c>
    </row>
    <row r="1544" spans="1:21" x14ac:dyDescent="0.25">
      <c r="A1544" t="s">
        <v>3283</v>
      </c>
      <c r="B1544" s="1">
        <v>45116</v>
      </c>
      <c r="C1544" t="s">
        <v>22</v>
      </c>
      <c r="D1544" t="s">
        <v>23</v>
      </c>
      <c r="E1544" t="s">
        <v>24</v>
      </c>
      <c r="F1544" t="s">
        <v>190</v>
      </c>
      <c r="G1544" t="s">
        <v>194</v>
      </c>
      <c r="H1544" t="s">
        <v>26</v>
      </c>
      <c r="I1544" t="s">
        <v>52</v>
      </c>
      <c r="J1544" t="s">
        <v>28</v>
      </c>
      <c r="K1544" t="s">
        <v>72</v>
      </c>
      <c r="L1544" t="s">
        <v>44</v>
      </c>
      <c r="M1544" t="s">
        <v>64</v>
      </c>
      <c r="N1544">
        <v>1</v>
      </c>
      <c r="O1544" t="s">
        <v>3284</v>
      </c>
      <c r="P1544" t="s">
        <v>571</v>
      </c>
      <c r="Q1544">
        <v>698872.06</v>
      </c>
      <c r="R1544" t="s">
        <v>34</v>
      </c>
      <c r="S1544" t="s">
        <v>56</v>
      </c>
      <c r="T1544" t="s">
        <v>35</v>
      </c>
      <c r="U1544" s="6">
        <v>3.8</v>
      </c>
    </row>
    <row r="1545" spans="1:21" x14ac:dyDescent="0.25">
      <c r="A1545" t="s">
        <v>3285</v>
      </c>
      <c r="B1545" s="1">
        <v>44964</v>
      </c>
      <c r="C1545" t="s">
        <v>22</v>
      </c>
      <c r="D1545" t="s">
        <v>23</v>
      </c>
      <c r="E1545" t="s">
        <v>24</v>
      </c>
      <c r="F1545" t="s">
        <v>25</v>
      </c>
      <c r="G1545" t="s">
        <v>371</v>
      </c>
      <c r="H1545" t="s">
        <v>26</v>
      </c>
      <c r="I1545" t="s">
        <v>94</v>
      </c>
      <c r="J1545" t="s">
        <v>42</v>
      </c>
      <c r="K1545" t="s">
        <v>43</v>
      </c>
      <c r="L1545" t="s">
        <v>44</v>
      </c>
      <c r="M1545" t="s">
        <v>45</v>
      </c>
      <c r="N1545">
        <v>2</v>
      </c>
      <c r="O1545" t="s">
        <v>3286</v>
      </c>
      <c r="P1545" t="s">
        <v>153</v>
      </c>
      <c r="Q1545">
        <v>2889418.83</v>
      </c>
      <c r="R1545" t="s">
        <v>34</v>
      </c>
      <c r="S1545" t="s">
        <v>35</v>
      </c>
      <c r="T1545" t="s">
        <v>35</v>
      </c>
      <c r="U1545" s="6">
        <v>5</v>
      </c>
    </row>
    <row r="1546" spans="1:21" x14ac:dyDescent="0.25">
      <c r="A1546" t="s">
        <v>3287</v>
      </c>
      <c r="B1546" s="1">
        <v>45066</v>
      </c>
      <c r="C1546" t="s">
        <v>88</v>
      </c>
      <c r="D1546" t="s">
        <v>23</v>
      </c>
      <c r="E1546" t="s">
        <v>112</v>
      </c>
      <c r="F1546" t="s">
        <v>90</v>
      </c>
      <c r="G1546" t="s">
        <v>368</v>
      </c>
      <c r="H1546" t="s">
        <v>166</v>
      </c>
      <c r="I1546" t="s">
        <v>173</v>
      </c>
      <c r="J1546" t="s">
        <v>174</v>
      </c>
      <c r="K1546" t="s">
        <v>43</v>
      </c>
      <c r="L1546" t="s">
        <v>44</v>
      </c>
      <c r="M1546" t="s">
        <v>77</v>
      </c>
      <c r="N1546">
        <v>5</v>
      </c>
      <c r="O1546" t="s">
        <v>3288</v>
      </c>
      <c r="P1546" t="s">
        <v>33</v>
      </c>
      <c r="Q1546">
        <v>2983241.54</v>
      </c>
      <c r="R1546" t="s">
        <v>34</v>
      </c>
      <c r="S1546" t="s">
        <v>35</v>
      </c>
      <c r="T1546" t="s">
        <v>35</v>
      </c>
      <c r="U1546" s="6">
        <v>3.6</v>
      </c>
    </row>
    <row r="1547" spans="1:21" x14ac:dyDescent="0.25">
      <c r="A1547" t="s">
        <v>3289</v>
      </c>
      <c r="B1547" s="1">
        <v>45702</v>
      </c>
      <c r="C1547" t="s">
        <v>88</v>
      </c>
      <c r="D1547" t="s">
        <v>23</v>
      </c>
      <c r="E1547" t="s">
        <v>89</v>
      </c>
      <c r="F1547" t="s">
        <v>39</v>
      </c>
      <c r="G1547" t="s">
        <v>155</v>
      </c>
      <c r="H1547" t="s">
        <v>40</v>
      </c>
      <c r="I1547" t="s">
        <v>63</v>
      </c>
      <c r="J1547" t="s">
        <v>42</v>
      </c>
      <c r="K1547" t="s">
        <v>43</v>
      </c>
      <c r="L1547" t="s">
        <v>30</v>
      </c>
      <c r="M1547" t="s">
        <v>45</v>
      </c>
      <c r="N1547">
        <v>1</v>
      </c>
      <c r="O1547" t="s">
        <v>3290</v>
      </c>
      <c r="P1547" t="s">
        <v>341</v>
      </c>
      <c r="Q1547">
        <v>945518.66</v>
      </c>
      <c r="R1547" t="s">
        <v>48</v>
      </c>
      <c r="S1547" t="s">
        <v>35</v>
      </c>
      <c r="T1547" t="s">
        <v>35</v>
      </c>
      <c r="U1547" s="6">
        <v>4.4000000000000004</v>
      </c>
    </row>
    <row r="1548" spans="1:21" x14ac:dyDescent="0.25">
      <c r="A1548" t="s">
        <v>3291</v>
      </c>
      <c r="B1548" s="1">
        <v>45923</v>
      </c>
      <c r="C1548" t="s">
        <v>98</v>
      </c>
      <c r="D1548" t="s">
        <v>23</v>
      </c>
      <c r="E1548" t="s">
        <v>103</v>
      </c>
      <c r="F1548" t="s">
        <v>25</v>
      </c>
      <c r="G1548" t="s">
        <v>20201</v>
      </c>
      <c r="H1548" t="s">
        <v>40</v>
      </c>
      <c r="I1548" t="s">
        <v>63</v>
      </c>
      <c r="J1548" t="s">
        <v>42</v>
      </c>
      <c r="K1548" t="s">
        <v>43</v>
      </c>
      <c r="L1548" t="s">
        <v>30</v>
      </c>
      <c r="M1548" t="s">
        <v>64</v>
      </c>
      <c r="N1548">
        <v>3</v>
      </c>
      <c r="O1548" t="s">
        <v>3292</v>
      </c>
      <c r="P1548" t="s">
        <v>656</v>
      </c>
      <c r="Q1548">
        <v>2506681.35</v>
      </c>
      <c r="R1548" t="s">
        <v>48</v>
      </c>
      <c r="S1548" t="s">
        <v>56</v>
      </c>
      <c r="T1548" t="s">
        <v>56</v>
      </c>
      <c r="U1548" s="6">
        <v>4.5</v>
      </c>
    </row>
    <row r="1549" spans="1:21" x14ac:dyDescent="0.25">
      <c r="A1549" t="s">
        <v>3293</v>
      </c>
      <c r="B1549" s="1">
        <v>45750</v>
      </c>
      <c r="C1549" t="s">
        <v>50</v>
      </c>
      <c r="D1549" t="s">
        <v>23</v>
      </c>
      <c r="E1549" t="s">
        <v>51</v>
      </c>
      <c r="F1549" t="s">
        <v>90</v>
      </c>
      <c r="G1549" t="s">
        <v>20212</v>
      </c>
      <c r="H1549" t="s">
        <v>166</v>
      </c>
      <c r="I1549" t="s">
        <v>167</v>
      </c>
      <c r="J1549" t="s">
        <v>42</v>
      </c>
      <c r="K1549" t="s">
        <v>29</v>
      </c>
      <c r="L1549" t="s">
        <v>44</v>
      </c>
      <c r="M1549" t="s">
        <v>31</v>
      </c>
      <c r="N1549">
        <v>2</v>
      </c>
      <c r="O1549" t="s">
        <v>3294</v>
      </c>
      <c r="P1549" t="s">
        <v>261</v>
      </c>
      <c r="Q1549">
        <v>1600831.21</v>
      </c>
      <c r="R1549" t="s">
        <v>34</v>
      </c>
      <c r="S1549" t="s">
        <v>56</v>
      </c>
      <c r="T1549" t="s">
        <v>56</v>
      </c>
      <c r="U1549" s="6">
        <v>4.0999999999999996</v>
      </c>
    </row>
    <row r="1550" spans="1:21" x14ac:dyDescent="0.25">
      <c r="A1550" t="s">
        <v>3295</v>
      </c>
      <c r="B1550" s="1">
        <v>45695</v>
      </c>
      <c r="C1550" t="s">
        <v>50</v>
      </c>
      <c r="D1550" t="s">
        <v>23</v>
      </c>
      <c r="E1550" t="s">
        <v>51</v>
      </c>
      <c r="F1550" t="s">
        <v>76</v>
      </c>
      <c r="G1550" t="s">
        <v>20204</v>
      </c>
      <c r="H1550" t="s">
        <v>40</v>
      </c>
      <c r="I1550" t="s">
        <v>63</v>
      </c>
      <c r="J1550" t="s">
        <v>42</v>
      </c>
      <c r="K1550" t="s">
        <v>72</v>
      </c>
      <c r="L1550" t="s">
        <v>44</v>
      </c>
      <c r="M1550" t="s">
        <v>64</v>
      </c>
      <c r="N1550">
        <v>5</v>
      </c>
      <c r="O1550" t="s">
        <v>3296</v>
      </c>
      <c r="P1550" t="s">
        <v>148</v>
      </c>
      <c r="Q1550">
        <v>4914401.22</v>
      </c>
      <c r="R1550" t="s">
        <v>34</v>
      </c>
      <c r="S1550" t="s">
        <v>56</v>
      </c>
      <c r="T1550" t="s">
        <v>56</v>
      </c>
      <c r="U1550" s="6">
        <v>3.8</v>
      </c>
    </row>
    <row r="1551" spans="1:21" x14ac:dyDescent="0.25">
      <c r="A1551" t="s">
        <v>3297</v>
      </c>
      <c r="B1551" s="1">
        <v>45319</v>
      </c>
      <c r="C1551" t="s">
        <v>88</v>
      </c>
      <c r="D1551" t="s">
        <v>23</v>
      </c>
      <c r="E1551" t="s">
        <v>89</v>
      </c>
      <c r="F1551" t="s">
        <v>190</v>
      </c>
      <c r="G1551" t="s">
        <v>343</v>
      </c>
      <c r="H1551" t="s">
        <v>104</v>
      </c>
      <c r="I1551" t="s">
        <v>138</v>
      </c>
      <c r="J1551" t="s">
        <v>42</v>
      </c>
      <c r="K1551" t="s">
        <v>29</v>
      </c>
      <c r="L1551" t="s">
        <v>30</v>
      </c>
      <c r="M1551" t="s">
        <v>45</v>
      </c>
      <c r="N1551">
        <v>1</v>
      </c>
      <c r="O1551" t="s">
        <v>3298</v>
      </c>
      <c r="P1551" t="s">
        <v>336</v>
      </c>
      <c r="Q1551">
        <v>1096392.48</v>
      </c>
      <c r="R1551" t="s">
        <v>48</v>
      </c>
      <c r="S1551" t="s">
        <v>56</v>
      </c>
      <c r="T1551" t="s">
        <v>35</v>
      </c>
      <c r="U1551" s="6">
        <v>4.0999999999999996</v>
      </c>
    </row>
    <row r="1552" spans="1:21" x14ac:dyDescent="0.25">
      <c r="A1552" t="s">
        <v>3299</v>
      </c>
      <c r="B1552" s="1">
        <v>45728</v>
      </c>
      <c r="C1552" t="s">
        <v>98</v>
      </c>
      <c r="D1552" t="s">
        <v>23</v>
      </c>
      <c r="E1552" t="s">
        <v>103</v>
      </c>
      <c r="F1552" t="s">
        <v>69</v>
      </c>
      <c r="G1552" t="s">
        <v>331</v>
      </c>
      <c r="H1552" t="s">
        <v>83</v>
      </c>
      <c r="I1552" t="s">
        <v>84</v>
      </c>
      <c r="J1552" t="s">
        <v>42</v>
      </c>
      <c r="K1552" t="s">
        <v>43</v>
      </c>
      <c r="L1552" t="s">
        <v>44</v>
      </c>
      <c r="M1552" t="s">
        <v>113</v>
      </c>
      <c r="N1552">
        <v>4</v>
      </c>
      <c r="O1552" t="s">
        <v>3300</v>
      </c>
      <c r="P1552" t="s">
        <v>840</v>
      </c>
      <c r="Q1552">
        <v>3684285.09</v>
      </c>
      <c r="R1552" t="s">
        <v>48</v>
      </c>
      <c r="S1552" t="s">
        <v>35</v>
      </c>
      <c r="T1552" t="s">
        <v>56</v>
      </c>
      <c r="U1552" s="6">
        <v>4.8</v>
      </c>
    </row>
    <row r="1553" spans="1:21" x14ac:dyDescent="0.25">
      <c r="A1553" t="s">
        <v>3301</v>
      </c>
      <c r="B1553" s="1">
        <v>45501</v>
      </c>
      <c r="C1553" t="s">
        <v>50</v>
      </c>
      <c r="D1553" t="s">
        <v>23</v>
      </c>
      <c r="E1553" t="s">
        <v>130</v>
      </c>
      <c r="F1553" t="s">
        <v>190</v>
      </c>
      <c r="G1553" t="s">
        <v>184</v>
      </c>
      <c r="H1553" t="s">
        <v>70</v>
      </c>
      <c r="I1553" t="s">
        <v>180</v>
      </c>
      <c r="J1553" t="s">
        <v>42</v>
      </c>
      <c r="K1553" t="s">
        <v>72</v>
      </c>
      <c r="L1553" t="s">
        <v>44</v>
      </c>
      <c r="M1553" t="s">
        <v>64</v>
      </c>
      <c r="N1553">
        <v>3</v>
      </c>
      <c r="O1553" t="s">
        <v>3302</v>
      </c>
      <c r="P1553" t="s">
        <v>140</v>
      </c>
      <c r="Q1553">
        <v>3167272.35</v>
      </c>
      <c r="R1553" t="s">
        <v>34</v>
      </c>
      <c r="S1553" t="s">
        <v>35</v>
      </c>
      <c r="T1553" t="s">
        <v>56</v>
      </c>
      <c r="U1553" s="6">
        <v>3.8</v>
      </c>
    </row>
    <row r="1554" spans="1:21" x14ac:dyDescent="0.25">
      <c r="A1554" t="s">
        <v>3303</v>
      </c>
      <c r="B1554" s="1">
        <v>45010</v>
      </c>
      <c r="C1554" t="s">
        <v>22</v>
      </c>
      <c r="D1554" t="s">
        <v>23</v>
      </c>
      <c r="E1554" t="s">
        <v>24</v>
      </c>
      <c r="F1554" t="s">
        <v>62</v>
      </c>
      <c r="G1554" t="s">
        <v>20213</v>
      </c>
      <c r="H1554" t="s">
        <v>70</v>
      </c>
      <c r="I1554" t="s">
        <v>180</v>
      </c>
      <c r="J1554" t="s">
        <v>42</v>
      </c>
      <c r="K1554" t="s">
        <v>29</v>
      </c>
      <c r="L1554" t="s">
        <v>44</v>
      </c>
      <c r="M1554" t="s">
        <v>77</v>
      </c>
      <c r="N1554">
        <v>2</v>
      </c>
      <c r="O1554" t="s">
        <v>3304</v>
      </c>
      <c r="P1554" t="s">
        <v>140</v>
      </c>
      <c r="Q1554">
        <v>1960673.13</v>
      </c>
      <c r="R1554" t="s">
        <v>34</v>
      </c>
      <c r="S1554" t="s">
        <v>56</v>
      </c>
      <c r="T1554" t="s">
        <v>56</v>
      </c>
      <c r="U1554" s="6">
        <v>3.8</v>
      </c>
    </row>
    <row r="1555" spans="1:21" x14ac:dyDescent="0.25">
      <c r="A1555" t="s">
        <v>3305</v>
      </c>
      <c r="B1555" s="1">
        <v>45611</v>
      </c>
      <c r="C1555" t="s">
        <v>22</v>
      </c>
      <c r="D1555" t="s">
        <v>23</v>
      </c>
      <c r="E1555" t="s">
        <v>24</v>
      </c>
      <c r="F1555" t="s">
        <v>39</v>
      </c>
      <c r="G1555" t="s">
        <v>265</v>
      </c>
      <c r="H1555" t="s">
        <v>70</v>
      </c>
      <c r="I1555" t="s">
        <v>180</v>
      </c>
      <c r="J1555" t="s">
        <v>42</v>
      </c>
      <c r="K1555" t="s">
        <v>43</v>
      </c>
      <c r="L1555" t="s">
        <v>44</v>
      </c>
      <c r="M1555" t="s">
        <v>64</v>
      </c>
      <c r="N1555">
        <v>3</v>
      </c>
      <c r="O1555" t="s">
        <v>3306</v>
      </c>
      <c r="P1555" t="s">
        <v>410</v>
      </c>
      <c r="Q1555">
        <v>3043028.59</v>
      </c>
      <c r="R1555" t="s">
        <v>34</v>
      </c>
      <c r="S1555" t="s">
        <v>56</v>
      </c>
      <c r="T1555" t="s">
        <v>56</v>
      </c>
      <c r="U1555" s="6">
        <v>4.4000000000000004</v>
      </c>
    </row>
    <row r="1556" spans="1:21" x14ac:dyDescent="0.25">
      <c r="A1556" t="s">
        <v>3307</v>
      </c>
      <c r="B1556" s="1">
        <v>45439</v>
      </c>
      <c r="C1556" t="s">
        <v>98</v>
      </c>
      <c r="D1556" t="s">
        <v>23</v>
      </c>
      <c r="E1556" t="s">
        <v>103</v>
      </c>
      <c r="F1556" t="s">
        <v>25</v>
      </c>
      <c r="G1556" t="s">
        <v>20199</v>
      </c>
      <c r="H1556" t="s">
        <v>70</v>
      </c>
      <c r="I1556" t="s">
        <v>119</v>
      </c>
      <c r="J1556" t="s">
        <v>28</v>
      </c>
      <c r="K1556" t="s">
        <v>29</v>
      </c>
      <c r="L1556" t="s">
        <v>30</v>
      </c>
      <c r="M1556" t="s">
        <v>64</v>
      </c>
      <c r="N1556">
        <v>3</v>
      </c>
      <c r="O1556" t="s">
        <v>3308</v>
      </c>
      <c r="P1556" t="s">
        <v>349</v>
      </c>
      <c r="Q1556">
        <v>2312366.9500000002</v>
      </c>
      <c r="R1556" t="s">
        <v>48</v>
      </c>
      <c r="S1556" t="s">
        <v>35</v>
      </c>
      <c r="T1556" t="s">
        <v>35</v>
      </c>
      <c r="U1556" s="6">
        <v>3.9</v>
      </c>
    </row>
    <row r="1557" spans="1:21" x14ac:dyDescent="0.25">
      <c r="A1557" t="s">
        <v>3309</v>
      </c>
      <c r="B1557" s="1">
        <v>45720</v>
      </c>
      <c r="C1557" t="s">
        <v>88</v>
      </c>
      <c r="D1557" t="s">
        <v>23</v>
      </c>
      <c r="E1557" t="s">
        <v>89</v>
      </c>
      <c r="F1557" t="s">
        <v>39</v>
      </c>
      <c r="G1557" t="s">
        <v>20199</v>
      </c>
      <c r="H1557" t="s">
        <v>70</v>
      </c>
      <c r="I1557" t="s">
        <v>119</v>
      </c>
      <c r="J1557" t="s">
        <v>28</v>
      </c>
      <c r="K1557" t="s">
        <v>29</v>
      </c>
      <c r="L1557" t="s">
        <v>44</v>
      </c>
      <c r="M1557" t="s">
        <v>53</v>
      </c>
      <c r="N1557">
        <v>4</v>
      </c>
      <c r="O1557" t="s">
        <v>3310</v>
      </c>
      <c r="P1557" t="s">
        <v>248</v>
      </c>
      <c r="Q1557">
        <v>2619379.2400000002</v>
      </c>
      <c r="R1557" t="s">
        <v>34</v>
      </c>
      <c r="S1557" t="s">
        <v>35</v>
      </c>
      <c r="T1557" t="s">
        <v>56</v>
      </c>
      <c r="U1557" s="6">
        <v>4.5999999999999996</v>
      </c>
    </row>
    <row r="1558" spans="1:21" x14ac:dyDescent="0.25">
      <c r="A1558" t="s">
        <v>3311</v>
      </c>
      <c r="B1558" s="1">
        <v>45128</v>
      </c>
      <c r="C1558" t="s">
        <v>81</v>
      </c>
      <c r="D1558" t="s">
        <v>23</v>
      </c>
      <c r="E1558" t="s">
        <v>82</v>
      </c>
      <c r="F1558" t="s">
        <v>90</v>
      </c>
      <c r="G1558" t="s">
        <v>146</v>
      </c>
      <c r="H1558" t="s">
        <v>26</v>
      </c>
      <c r="I1558" t="s">
        <v>151</v>
      </c>
      <c r="J1558" t="s">
        <v>42</v>
      </c>
      <c r="K1558" t="s">
        <v>29</v>
      </c>
      <c r="L1558" t="s">
        <v>44</v>
      </c>
      <c r="M1558" t="s">
        <v>77</v>
      </c>
      <c r="N1558">
        <v>1</v>
      </c>
      <c r="O1558" t="s">
        <v>3312</v>
      </c>
      <c r="P1558" t="s">
        <v>219</v>
      </c>
      <c r="Q1558">
        <v>1166817.58</v>
      </c>
      <c r="R1558" t="s">
        <v>48</v>
      </c>
      <c r="S1558" t="s">
        <v>56</v>
      </c>
      <c r="T1558" t="s">
        <v>35</v>
      </c>
      <c r="U1558" s="6">
        <v>4.5999999999999996</v>
      </c>
    </row>
    <row r="1559" spans="1:21" x14ac:dyDescent="0.25">
      <c r="A1559" t="s">
        <v>3313</v>
      </c>
      <c r="B1559" s="1">
        <v>45866</v>
      </c>
      <c r="C1559" t="s">
        <v>22</v>
      </c>
      <c r="D1559" t="s">
        <v>23</v>
      </c>
      <c r="E1559" t="s">
        <v>24</v>
      </c>
      <c r="F1559" t="s">
        <v>58</v>
      </c>
      <c r="G1559" t="s">
        <v>305</v>
      </c>
      <c r="H1559" t="s">
        <v>70</v>
      </c>
      <c r="I1559" t="s">
        <v>180</v>
      </c>
      <c r="J1559" t="s">
        <v>42</v>
      </c>
      <c r="K1559" t="s">
        <v>43</v>
      </c>
      <c r="L1559" t="s">
        <v>44</v>
      </c>
      <c r="M1559" t="s">
        <v>77</v>
      </c>
      <c r="N1559">
        <v>3</v>
      </c>
      <c r="O1559" t="s">
        <v>3314</v>
      </c>
      <c r="P1559" t="s">
        <v>219</v>
      </c>
      <c r="Q1559">
        <v>2954353.22</v>
      </c>
      <c r="R1559" t="s">
        <v>48</v>
      </c>
      <c r="S1559" t="s">
        <v>35</v>
      </c>
      <c r="T1559" t="s">
        <v>35</v>
      </c>
      <c r="U1559" s="6">
        <v>4.0999999999999996</v>
      </c>
    </row>
    <row r="1560" spans="1:21" x14ac:dyDescent="0.25">
      <c r="A1560" t="s">
        <v>3315</v>
      </c>
      <c r="B1560" s="1">
        <v>45859</v>
      </c>
      <c r="C1560" t="s">
        <v>81</v>
      </c>
      <c r="D1560" t="s">
        <v>23</v>
      </c>
      <c r="E1560" t="s">
        <v>82</v>
      </c>
      <c r="F1560" t="s">
        <v>190</v>
      </c>
      <c r="G1560" t="s">
        <v>20205</v>
      </c>
      <c r="H1560" t="s">
        <v>83</v>
      </c>
      <c r="I1560" t="s">
        <v>126</v>
      </c>
      <c r="J1560" t="s">
        <v>42</v>
      </c>
      <c r="K1560" t="s">
        <v>29</v>
      </c>
      <c r="L1560" t="s">
        <v>44</v>
      </c>
      <c r="M1560" t="s">
        <v>31</v>
      </c>
      <c r="N1560">
        <v>1</v>
      </c>
      <c r="O1560" t="s">
        <v>3316</v>
      </c>
      <c r="P1560" t="s">
        <v>153</v>
      </c>
      <c r="Q1560">
        <v>706216.97</v>
      </c>
      <c r="R1560" t="s">
        <v>48</v>
      </c>
      <c r="S1560" t="s">
        <v>56</v>
      </c>
      <c r="T1560" t="s">
        <v>35</v>
      </c>
      <c r="U1560" s="6">
        <v>4.0999999999999996</v>
      </c>
    </row>
    <row r="1561" spans="1:21" x14ac:dyDescent="0.25">
      <c r="A1561" t="s">
        <v>3317</v>
      </c>
      <c r="B1561" s="1">
        <v>45905</v>
      </c>
      <c r="C1561" t="s">
        <v>81</v>
      </c>
      <c r="D1561" t="s">
        <v>23</v>
      </c>
      <c r="E1561" t="s">
        <v>82</v>
      </c>
      <c r="F1561" t="s">
        <v>190</v>
      </c>
      <c r="G1561" t="s">
        <v>20199</v>
      </c>
      <c r="H1561" t="s">
        <v>166</v>
      </c>
      <c r="I1561" t="s">
        <v>167</v>
      </c>
      <c r="J1561" t="s">
        <v>42</v>
      </c>
      <c r="K1561" t="s">
        <v>43</v>
      </c>
      <c r="L1561" t="s">
        <v>44</v>
      </c>
      <c r="M1561" t="s">
        <v>113</v>
      </c>
      <c r="N1561">
        <v>2</v>
      </c>
      <c r="O1561" t="s">
        <v>3318</v>
      </c>
      <c r="P1561" t="s">
        <v>610</v>
      </c>
      <c r="Q1561">
        <v>1667808.53</v>
      </c>
      <c r="R1561" t="s">
        <v>34</v>
      </c>
      <c r="S1561" t="s">
        <v>35</v>
      </c>
      <c r="T1561" t="s">
        <v>56</v>
      </c>
      <c r="U1561" s="6">
        <v>4.7</v>
      </c>
    </row>
    <row r="1562" spans="1:21" x14ac:dyDescent="0.25">
      <c r="A1562" t="s">
        <v>3319</v>
      </c>
      <c r="B1562" s="1">
        <v>45922</v>
      </c>
      <c r="C1562" t="s">
        <v>98</v>
      </c>
      <c r="D1562" t="s">
        <v>23</v>
      </c>
      <c r="E1562" t="s">
        <v>99</v>
      </c>
      <c r="F1562" t="s">
        <v>90</v>
      </c>
      <c r="G1562" t="s">
        <v>20201</v>
      </c>
      <c r="H1562" t="s">
        <v>40</v>
      </c>
      <c r="I1562" t="s">
        <v>63</v>
      </c>
      <c r="J1562" t="s">
        <v>42</v>
      </c>
      <c r="K1562" t="s">
        <v>29</v>
      </c>
      <c r="L1562" t="s">
        <v>44</v>
      </c>
      <c r="M1562" t="s">
        <v>53</v>
      </c>
      <c r="N1562">
        <v>1</v>
      </c>
      <c r="O1562" t="s">
        <v>3320</v>
      </c>
      <c r="P1562" t="s">
        <v>96</v>
      </c>
      <c r="Q1562">
        <v>847409.86</v>
      </c>
      <c r="R1562" t="s">
        <v>34</v>
      </c>
      <c r="S1562" t="s">
        <v>56</v>
      </c>
      <c r="T1562" t="s">
        <v>35</v>
      </c>
      <c r="U1562" s="6">
        <v>3.9</v>
      </c>
    </row>
    <row r="1563" spans="1:21" x14ac:dyDescent="0.25">
      <c r="A1563" t="s">
        <v>3321</v>
      </c>
      <c r="B1563" s="1">
        <v>45432</v>
      </c>
      <c r="C1563" t="s">
        <v>81</v>
      </c>
      <c r="D1563" t="s">
        <v>23</v>
      </c>
      <c r="E1563" t="s">
        <v>82</v>
      </c>
      <c r="F1563" t="s">
        <v>58</v>
      </c>
      <c r="G1563" t="s">
        <v>368</v>
      </c>
      <c r="H1563" t="s">
        <v>26</v>
      </c>
      <c r="I1563" t="s">
        <v>27</v>
      </c>
      <c r="J1563" t="s">
        <v>28</v>
      </c>
      <c r="K1563" t="s">
        <v>43</v>
      </c>
      <c r="L1563" t="s">
        <v>44</v>
      </c>
      <c r="M1563" t="s">
        <v>113</v>
      </c>
      <c r="N1563">
        <v>1</v>
      </c>
      <c r="O1563" t="s">
        <v>3322</v>
      </c>
      <c r="P1563" t="s">
        <v>402</v>
      </c>
      <c r="Q1563">
        <v>1269654.3700000001</v>
      </c>
      <c r="R1563" t="s">
        <v>34</v>
      </c>
      <c r="S1563" t="s">
        <v>35</v>
      </c>
      <c r="T1563" t="s">
        <v>56</v>
      </c>
      <c r="U1563" s="6">
        <v>3.5</v>
      </c>
    </row>
    <row r="1564" spans="1:21" x14ac:dyDescent="0.25">
      <c r="A1564" t="s">
        <v>3323</v>
      </c>
      <c r="B1564" s="1">
        <v>45842</v>
      </c>
      <c r="C1564" t="s">
        <v>50</v>
      </c>
      <c r="D1564" t="s">
        <v>23</v>
      </c>
      <c r="E1564" t="s">
        <v>51</v>
      </c>
      <c r="F1564" t="s">
        <v>39</v>
      </c>
      <c r="G1564" t="s">
        <v>259</v>
      </c>
      <c r="H1564" t="s">
        <v>26</v>
      </c>
      <c r="I1564" t="s">
        <v>253</v>
      </c>
      <c r="J1564" t="s">
        <v>42</v>
      </c>
      <c r="K1564" t="s">
        <v>72</v>
      </c>
      <c r="L1564" t="s">
        <v>44</v>
      </c>
      <c r="M1564" t="s">
        <v>53</v>
      </c>
      <c r="N1564">
        <v>3</v>
      </c>
      <c r="O1564" t="s">
        <v>3324</v>
      </c>
      <c r="P1564" t="s">
        <v>163</v>
      </c>
      <c r="Q1564">
        <v>2435046.79</v>
      </c>
      <c r="R1564" t="s">
        <v>34</v>
      </c>
      <c r="S1564" t="s">
        <v>56</v>
      </c>
      <c r="T1564" t="s">
        <v>35</v>
      </c>
      <c r="U1564" s="6">
        <v>4.5999999999999996</v>
      </c>
    </row>
    <row r="1565" spans="1:21" x14ac:dyDescent="0.25">
      <c r="A1565" t="s">
        <v>3325</v>
      </c>
      <c r="B1565" s="1">
        <v>45132</v>
      </c>
      <c r="C1565" t="s">
        <v>37</v>
      </c>
      <c r="D1565" t="s">
        <v>23</v>
      </c>
      <c r="E1565" t="s">
        <v>38</v>
      </c>
      <c r="F1565" t="s">
        <v>90</v>
      </c>
      <c r="G1565" t="s">
        <v>137</v>
      </c>
      <c r="H1565" t="s">
        <v>166</v>
      </c>
      <c r="I1565" t="s">
        <v>167</v>
      </c>
      <c r="J1565" t="s">
        <v>42</v>
      </c>
      <c r="K1565" t="s">
        <v>72</v>
      </c>
      <c r="L1565" t="s">
        <v>44</v>
      </c>
      <c r="M1565" t="s">
        <v>45</v>
      </c>
      <c r="N1565">
        <v>2</v>
      </c>
      <c r="O1565" t="s">
        <v>3326</v>
      </c>
      <c r="P1565" t="s">
        <v>641</v>
      </c>
      <c r="Q1565">
        <v>1412925.05</v>
      </c>
      <c r="R1565" t="s">
        <v>48</v>
      </c>
      <c r="S1565" t="s">
        <v>35</v>
      </c>
      <c r="T1565" t="s">
        <v>35</v>
      </c>
      <c r="U1565" s="6">
        <v>3.8</v>
      </c>
    </row>
    <row r="1566" spans="1:21" x14ac:dyDescent="0.25">
      <c r="A1566" t="s">
        <v>3327</v>
      </c>
      <c r="B1566" s="1">
        <v>45424</v>
      </c>
      <c r="C1566" t="s">
        <v>98</v>
      </c>
      <c r="D1566" t="s">
        <v>23</v>
      </c>
      <c r="E1566" t="s">
        <v>103</v>
      </c>
      <c r="F1566" t="s">
        <v>25</v>
      </c>
      <c r="G1566" t="s">
        <v>20201</v>
      </c>
      <c r="H1566" t="s">
        <v>70</v>
      </c>
      <c r="I1566" t="s">
        <v>119</v>
      </c>
      <c r="J1566" t="s">
        <v>28</v>
      </c>
      <c r="K1566" t="s">
        <v>72</v>
      </c>
      <c r="L1566" t="s">
        <v>44</v>
      </c>
      <c r="M1566" t="s">
        <v>31</v>
      </c>
      <c r="N1566">
        <v>4</v>
      </c>
      <c r="O1566" t="s">
        <v>3328</v>
      </c>
      <c r="P1566" t="s">
        <v>349</v>
      </c>
      <c r="Q1566">
        <v>2913498.71</v>
      </c>
      <c r="R1566" t="s">
        <v>34</v>
      </c>
      <c r="S1566" t="s">
        <v>56</v>
      </c>
      <c r="T1566" t="s">
        <v>56</v>
      </c>
      <c r="U1566" s="6">
        <v>3.6</v>
      </c>
    </row>
    <row r="1567" spans="1:21" x14ac:dyDescent="0.25">
      <c r="A1567" t="s">
        <v>3329</v>
      </c>
      <c r="B1567" s="1">
        <v>45027</v>
      </c>
      <c r="C1567" t="s">
        <v>22</v>
      </c>
      <c r="D1567" t="s">
        <v>23</v>
      </c>
      <c r="E1567" t="s">
        <v>24</v>
      </c>
      <c r="F1567" t="s">
        <v>90</v>
      </c>
      <c r="G1567" t="s">
        <v>316</v>
      </c>
      <c r="H1567" t="s">
        <v>70</v>
      </c>
      <c r="I1567" t="s">
        <v>119</v>
      </c>
      <c r="J1567" t="s">
        <v>28</v>
      </c>
      <c r="K1567" t="s">
        <v>43</v>
      </c>
      <c r="L1567" t="s">
        <v>44</v>
      </c>
      <c r="M1567" t="s">
        <v>53</v>
      </c>
      <c r="N1567">
        <v>2</v>
      </c>
      <c r="O1567" t="s">
        <v>3330</v>
      </c>
      <c r="P1567" t="s">
        <v>121</v>
      </c>
      <c r="Q1567">
        <v>1531600.65</v>
      </c>
      <c r="R1567" t="s">
        <v>34</v>
      </c>
      <c r="S1567" t="s">
        <v>35</v>
      </c>
      <c r="T1567" t="s">
        <v>35</v>
      </c>
      <c r="U1567" s="6">
        <v>3.9</v>
      </c>
    </row>
    <row r="1568" spans="1:21" x14ac:dyDescent="0.25">
      <c r="A1568" t="s">
        <v>3331</v>
      </c>
      <c r="B1568" s="1">
        <v>45883</v>
      </c>
      <c r="C1568" t="s">
        <v>37</v>
      </c>
      <c r="D1568" t="s">
        <v>23</v>
      </c>
      <c r="E1568" t="s">
        <v>38</v>
      </c>
      <c r="F1568" t="s">
        <v>25</v>
      </c>
      <c r="G1568" t="s">
        <v>146</v>
      </c>
      <c r="H1568" t="s">
        <v>83</v>
      </c>
      <c r="I1568" t="s">
        <v>84</v>
      </c>
      <c r="J1568" t="s">
        <v>42</v>
      </c>
      <c r="K1568" t="s">
        <v>72</v>
      </c>
      <c r="L1568" t="s">
        <v>30</v>
      </c>
      <c r="M1568" t="s">
        <v>53</v>
      </c>
      <c r="N1568">
        <v>3</v>
      </c>
      <c r="O1568" t="s">
        <v>3332</v>
      </c>
      <c r="P1568" t="s">
        <v>182</v>
      </c>
      <c r="Q1568">
        <v>2625693.12</v>
      </c>
      <c r="R1568" t="s">
        <v>48</v>
      </c>
      <c r="S1568" t="s">
        <v>56</v>
      </c>
      <c r="T1568" t="s">
        <v>56</v>
      </c>
      <c r="U1568" s="6">
        <v>4.0999999999999996</v>
      </c>
    </row>
    <row r="1569" spans="1:21" x14ac:dyDescent="0.25">
      <c r="A1569" t="s">
        <v>3333</v>
      </c>
      <c r="B1569" s="1">
        <v>44965</v>
      </c>
      <c r="C1569" t="s">
        <v>88</v>
      </c>
      <c r="D1569" t="s">
        <v>23</v>
      </c>
      <c r="E1569" t="s">
        <v>89</v>
      </c>
      <c r="F1569" t="s">
        <v>76</v>
      </c>
      <c r="G1569" t="s">
        <v>230</v>
      </c>
      <c r="H1569" t="s">
        <v>83</v>
      </c>
      <c r="I1569" t="s">
        <v>126</v>
      </c>
      <c r="J1569" t="s">
        <v>42</v>
      </c>
      <c r="K1569" t="s">
        <v>72</v>
      </c>
      <c r="L1569" t="s">
        <v>30</v>
      </c>
      <c r="M1569" t="s">
        <v>64</v>
      </c>
      <c r="N1569">
        <v>2</v>
      </c>
      <c r="O1569" t="s">
        <v>3334</v>
      </c>
      <c r="P1569" t="s">
        <v>178</v>
      </c>
      <c r="Q1569">
        <v>1455461.73</v>
      </c>
      <c r="R1569" t="s">
        <v>48</v>
      </c>
      <c r="S1569" t="s">
        <v>35</v>
      </c>
      <c r="T1569" t="s">
        <v>56</v>
      </c>
      <c r="U1569" s="6">
        <v>3.8</v>
      </c>
    </row>
    <row r="1570" spans="1:21" x14ac:dyDescent="0.25">
      <c r="A1570" t="s">
        <v>3335</v>
      </c>
      <c r="B1570" s="1">
        <v>45170</v>
      </c>
      <c r="C1570" t="s">
        <v>22</v>
      </c>
      <c r="D1570" t="s">
        <v>23</v>
      </c>
      <c r="E1570" t="s">
        <v>24</v>
      </c>
      <c r="F1570" t="s">
        <v>25</v>
      </c>
      <c r="G1570" t="s">
        <v>194</v>
      </c>
      <c r="H1570" t="s">
        <v>26</v>
      </c>
      <c r="I1570" t="s">
        <v>94</v>
      </c>
      <c r="J1570" t="s">
        <v>42</v>
      </c>
      <c r="K1570" t="s">
        <v>43</v>
      </c>
      <c r="L1570" t="s">
        <v>44</v>
      </c>
      <c r="M1570" t="s">
        <v>31</v>
      </c>
      <c r="N1570">
        <v>3</v>
      </c>
      <c r="O1570" t="s">
        <v>3336</v>
      </c>
      <c r="P1570" t="s">
        <v>242</v>
      </c>
      <c r="Q1570">
        <v>5291269.5199999996</v>
      </c>
      <c r="R1570" t="s">
        <v>48</v>
      </c>
      <c r="S1570" t="s">
        <v>56</v>
      </c>
      <c r="T1570" t="s">
        <v>35</v>
      </c>
      <c r="U1570" s="6">
        <v>4.0999999999999996</v>
      </c>
    </row>
    <row r="1571" spans="1:21" x14ac:dyDescent="0.25">
      <c r="A1571" t="s">
        <v>3337</v>
      </c>
      <c r="B1571" s="1">
        <v>45598</v>
      </c>
      <c r="C1571" t="s">
        <v>88</v>
      </c>
      <c r="D1571" t="s">
        <v>23</v>
      </c>
      <c r="E1571" t="s">
        <v>112</v>
      </c>
      <c r="F1571" t="s">
        <v>76</v>
      </c>
      <c r="G1571" t="s">
        <v>20210</v>
      </c>
      <c r="H1571" t="s">
        <v>104</v>
      </c>
      <c r="I1571" t="s">
        <v>138</v>
      </c>
      <c r="J1571" t="s">
        <v>42</v>
      </c>
      <c r="K1571" t="s">
        <v>29</v>
      </c>
      <c r="L1571" t="s">
        <v>30</v>
      </c>
      <c r="M1571" t="s">
        <v>31</v>
      </c>
      <c r="N1571">
        <v>2</v>
      </c>
      <c r="O1571" t="s">
        <v>3338</v>
      </c>
      <c r="P1571" t="s">
        <v>336</v>
      </c>
      <c r="Q1571">
        <v>2493827.2400000002</v>
      </c>
      <c r="R1571" t="s">
        <v>34</v>
      </c>
      <c r="S1571" t="s">
        <v>56</v>
      </c>
      <c r="T1571" t="s">
        <v>56</v>
      </c>
      <c r="U1571" s="6">
        <v>4.2</v>
      </c>
    </row>
    <row r="1572" spans="1:21" x14ac:dyDescent="0.25">
      <c r="A1572" t="s">
        <v>3339</v>
      </c>
      <c r="B1572" s="1">
        <v>45363</v>
      </c>
      <c r="C1572" t="s">
        <v>37</v>
      </c>
      <c r="D1572" t="s">
        <v>23</v>
      </c>
      <c r="E1572" t="s">
        <v>68</v>
      </c>
      <c r="F1572" t="s">
        <v>190</v>
      </c>
      <c r="G1572" t="s">
        <v>305</v>
      </c>
      <c r="H1572" t="s">
        <v>83</v>
      </c>
      <c r="I1572" t="s">
        <v>84</v>
      </c>
      <c r="J1572" t="s">
        <v>42</v>
      </c>
      <c r="K1572" t="s">
        <v>29</v>
      </c>
      <c r="L1572" t="s">
        <v>30</v>
      </c>
      <c r="M1572" t="s">
        <v>31</v>
      </c>
      <c r="N1572">
        <v>5</v>
      </c>
      <c r="O1572" t="s">
        <v>3340</v>
      </c>
      <c r="P1572" t="s">
        <v>182</v>
      </c>
      <c r="Q1572">
        <v>4565658.17</v>
      </c>
      <c r="R1572" t="s">
        <v>34</v>
      </c>
      <c r="S1572" t="s">
        <v>56</v>
      </c>
      <c r="T1572" t="s">
        <v>35</v>
      </c>
      <c r="U1572" s="6">
        <v>4.4000000000000004</v>
      </c>
    </row>
    <row r="1573" spans="1:21" x14ac:dyDescent="0.25">
      <c r="A1573" t="s">
        <v>3341</v>
      </c>
      <c r="B1573" s="1">
        <v>45140</v>
      </c>
      <c r="C1573" t="s">
        <v>22</v>
      </c>
      <c r="D1573" t="s">
        <v>23</v>
      </c>
      <c r="E1573" t="s">
        <v>24</v>
      </c>
      <c r="F1573" t="s">
        <v>69</v>
      </c>
      <c r="G1573" t="s">
        <v>343</v>
      </c>
      <c r="H1573" t="s">
        <v>70</v>
      </c>
      <c r="I1573" t="s">
        <v>71</v>
      </c>
      <c r="J1573" t="s">
        <v>28</v>
      </c>
      <c r="K1573" t="s">
        <v>72</v>
      </c>
      <c r="L1573" t="s">
        <v>44</v>
      </c>
      <c r="M1573" t="s">
        <v>77</v>
      </c>
      <c r="N1573">
        <v>3</v>
      </c>
      <c r="O1573" t="s">
        <v>3342</v>
      </c>
      <c r="P1573" t="s">
        <v>182</v>
      </c>
      <c r="Q1573">
        <v>2722694.71</v>
      </c>
      <c r="R1573" t="s">
        <v>34</v>
      </c>
      <c r="S1573" t="s">
        <v>56</v>
      </c>
      <c r="T1573" t="s">
        <v>35</v>
      </c>
      <c r="U1573" s="6">
        <v>4.2</v>
      </c>
    </row>
    <row r="1574" spans="1:21" x14ac:dyDescent="0.25">
      <c r="A1574" t="s">
        <v>3343</v>
      </c>
      <c r="B1574" s="1">
        <v>45821</v>
      </c>
      <c r="C1574" t="s">
        <v>88</v>
      </c>
      <c r="D1574" t="s">
        <v>23</v>
      </c>
      <c r="E1574" t="s">
        <v>112</v>
      </c>
      <c r="F1574" t="s">
        <v>39</v>
      </c>
      <c r="G1574" t="s">
        <v>299</v>
      </c>
      <c r="H1574" t="s">
        <v>166</v>
      </c>
      <c r="I1574" t="s">
        <v>167</v>
      </c>
      <c r="J1574" t="s">
        <v>42</v>
      </c>
      <c r="K1574" t="s">
        <v>43</v>
      </c>
      <c r="L1574" t="s">
        <v>30</v>
      </c>
      <c r="M1574" t="s">
        <v>31</v>
      </c>
      <c r="N1574">
        <v>4</v>
      </c>
      <c r="O1574" t="s">
        <v>3344</v>
      </c>
      <c r="P1574" t="s">
        <v>840</v>
      </c>
      <c r="Q1574">
        <v>3125677.45</v>
      </c>
      <c r="R1574" t="s">
        <v>48</v>
      </c>
      <c r="S1574" t="s">
        <v>56</v>
      </c>
      <c r="T1574" t="s">
        <v>35</v>
      </c>
      <c r="U1574" s="6">
        <v>4.8</v>
      </c>
    </row>
    <row r="1575" spans="1:21" x14ac:dyDescent="0.25">
      <c r="A1575" t="s">
        <v>3345</v>
      </c>
      <c r="B1575" s="1">
        <v>45451</v>
      </c>
      <c r="C1575" t="s">
        <v>37</v>
      </c>
      <c r="D1575" t="s">
        <v>23</v>
      </c>
      <c r="E1575" t="s">
        <v>68</v>
      </c>
      <c r="F1575" t="s">
        <v>76</v>
      </c>
      <c r="G1575" t="s">
        <v>146</v>
      </c>
      <c r="H1575" t="s">
        <v>83</v>
      </c>
      <c r="I1575" t="s">
        <v>84</v>
      </c>
      <c r="J1575" t="s">
        <v>42</v>
      </c>
      <c r="K1575" t="s">
        <v>43</v>
      </c>
      <c r="L1575" t="s">
        <v>30</v>
      </c>
      <c r="M1575" t="s">
        <v>31</v>
      </c>
      <c r="N1575">
        <v>2</v>
      </c>
      <c r="O1575" t="s">
        <v>3346</v>
      </c>
      <c r="P1575" t="s">
        <v>121</v>
      </c>
      <c r="Q1575">
        <v>1748615.71</v>
      </c>
      <c r="R1575" t="s">
        <v>48</v>
      </c>
      <c r="S1575" t="s">
        <v>56</v>
      </c>
      <c r="T1575" t="s">
        <v>35</v>
      </c>
      <c r="U1575" s="6">
        <v>4.5</v>
      </c>
    </row>
    <row r="1576" spans="1:21" x14ac:dyDescent="0.25">
      <c r="A1576" t="s">
        <v>3347</v>
      </c>
      <c r="B1576" s="1">
        <v>45440</v>
      </c>
      <c r="C1576" t="s">
        <v>37</v>
      </c>
      <c r="D1576" t="s">
        <v>23</v>
      </c>
      <c r="E1576" t="s">
        <v>68</v>
      </c>
      <c r="F1576" t="s">
        <v>25</v>
      </c>
      <c r="G1576" t="s">
        <v>142</v>
      </c>
      <c r="H1576" t="s">
        <v>166</v>
      </c>
      <c r="I1576" t="s">
        <v>173</v>
      </c>
      <c r="J1576" t="s">
        <v>174</v>
      </c>
      <c r="K1576" t="s">
        <v>29</v>
      </c>
      <c r="L1576" t="s">
        <v>30</v>
      </c>
      <c r="M1576" t="s">
        <v>77</v>
      </c>
      <c r="N1576">
        <v>1</v>
      </c>
      <c r="O1576" t="s">
        <v>3348</v>
      </c>
      <c r="P1576" t="s">
        <v>201</v>
      </c>
      <c r="Q1576">
        <v>637920.42000000004</v>
      </c>
      <c r="R1576" t="s">
        <v>34</v>
      </c>
      <c r="S1576" t="s">
        <v>35</v>
      </c>
      <c r="T1576" t="s">
        <v>35</v>
      </c>
      <c r="U1576" s="6">
        <v>3.8</v>
      </c>
    </row>
    <row r="1577" spans="1:21" x14ac:dyDescent="0.25">
      <c r="A1577" t="s">
        <v>3349</v>
      </c>
      <c r="B1577" s="1">
        <v>45086</v>
      </c>
      <c r="C1577" t="s">
        <v>81</v>
      </c>
      <c r="D1577" t="s">
        <v>23</v>
      </c>
      <c r="E1577" t="s">
        <v>82</v>
      </c>
      <c r="F1577" t="s">
        <v>58</v>
      </c>
      <c r="G1577" t="s">
        <v>518</v>
      </c>
      <c r="H1577" t="s">
        <v>104</v>
      </c>
      <c r="I1577" t="s">
        <v>105</v>
      </c>
      <c r="J1577" t="s">
        <v>28</v>
      </c>
      <c r="K1577" t="s">
        <v>72</v>
      </c>
      <c r="L1577" t="s">
        <v>44</v>
      </c>
      <c r="M1577" t="s">
        <v>31</v>
      </c>
      <c r="N1577">
        <v>5</v>
      </c>
      <c r="O1577" t="s">
        <v>3350</v>
      </c>
      <c r="P1577" t="s">
        <v>196</v>
      </c>
      <c r="Q1577">
        <v>3955472.73</v>
      </c>
      <c r="R1577" t="s">
        <v>34</v>
      </c>
      <c r="S1577" t="s">
        <v>56</v>
      </c>
      <c r="T1577" t="s">
        <v>35</v>
      </c>
      <c r="U1577" s="6">
        <v>3.6</v>
      </c>
    </row>
    <row r="1578" spans="1:21" x14ac:dyDescent="0.25">
      <c r="A1578" t="s">
        <v>3351</v>
      </c>
      <c r="B1578" s="1">
        <v>45031</v>
      </c>
      <c r="C1578" t="s">
        <v>81</v>
      </c>
      <c r="D1578" t="s">
        <v>23</v>
      </c>
      <c r="E1578" t="s">
        <v>82</v>
      </c>
      <c r="F1578" t="s">
        <v>25</v>
      </c>
      <c r="G1578" t="s">
        <v>20206</v>
      </c>
      <c r="H1578" t="s">
        <v>70</v>
      </c>
      <c r="I1578" t="s">
        <v>180</v>
      </c>
      <c r="J1578" t="s">
        <v>42</v>
      </c>
      <c r="K1578" t="s">
        <v>29</v>
      </c>
      <c r="L1578" t="s">
        <v>30</v>
      </c>
      <c r="M1578" t="s">
        <v>45</v>
      </c>
      <c r="N1578">
        <v>1</v>
      </c>
      <c r="O1578" t="s">
        <v>3352</v>
      </c>
      <c r="P1578" t="s">
        <v>290</v>
      </c>
      <c r="Q1578">
        <v>922419.28</v>
      </c>
      <c r="R1578" t="s">
        <v>34</v>
      </c>
      <c r="S1578" t="s">
        <v>56</v>
      </c>
      <c r="T1578" t="s">
        <v>56</v>
      </c>
      <c r="U1578" s="6">
        <v>4.9000000000000004</v>
      </c>
    </row>
    <row r="1579" spans="1:21" x14ac:dyDescent="0.25">
      <c r="A1579" t="s">
        <v>3353</v>
      </c>
      <c r="B1579" s="1">
        <v>45607</v>
      </c>
      <c r="C1579" t="s">
        <v>98</v>
      </c>
      <c r="D1579" t="s">
        <v>23</v>
      </c>
      <c r="E1579" t="s">
        <v>103</v>
      </c>
      <c r="F1579" t="s">
        <v>69</v>
      </c>
      <c r="G1579" t="s">
        <v>596</v>
      </c>
      <c r="H1579" t="s">
        <v>26</v>
      </c>
      <c r="I1579" t="s">
        <v>52</v>
      </c>
      <c r="J1579" t="s">
        <v>28</v>
      </c>
      <c r="K1579" t="s">
        <v>72</v>
      </c>
      <c r="L1579" t="s">
        <v>30</v>
      </c>
      <c r="M1579" t="s">
        <v>113</v>
      </c>
      <c r="N1579">
        <v>3</v>
      </c>
      <c r="O1579" t="s">
        <v>3354</v>
      </c>
      <c r="P1579" t="s">
        <v>216</v>
      </c>
      <c r="Q1579">
        <v>2040045.33</v>
      </c>
      <c r="R1579" t="s">
        <v>48</v>
      </c>
      <c r="S1579" t="s">
        <v>35</v>
      </c>
      <c r="T1579" t="s">
        <v>35</v>
      </c>
      <c r="U1579" s="6">
        <v>3.7</v>
      </c>
    </row>
    <row r="1580" spans="1:21" x14ac:dyDescent="0.25">
      <c r="A1580" t="s">
        <v>3355</v>
      </c>
      <c r="B1580" s="1">
        <v>45814</v>
      </c>
      <c r="C1580" t="s">
        <v>81</v>
      </c>
      <c r="D1580" t="s">
        <v>23</v>
      </c>
      <c r="E1580" t="s">
        <v>82</v>
      </c>
      <c r="F1580" t="s">
        <v>69</v>
      </c>
      <c r="G1580" t="s">
        <v>20206</v>
      </c>
      <c r="H1580" t="s">
        <v>26</v>
      </c>
      <c r="I1580" t="s">
        <v>253</v>
      </c>
      <c r="J1580" t="s">
        <v>42</v>
      </c>
      <c r="K1580" t="s">
        <v>29</v>
      </c>
      <c r="L1580" t="s">
        <v>30</v>
      </c>
      <c r="M1580" t="s">
        <v>113</v>
      </c>
      <c r="N1580">
        <v>3</v>
      </c>
      <c r="O1580" t="s">
        <v>3356</v>
      </c>
      <c r="P1580" t="s">
        <v>389</v>
      </c>
      <c r="Q1580">
        <v>2293201.31</v>
      </c>
      <c r="R1580" t="s">
        <v>48</v>
      </c>
      <c r="S1580" t="s">
        <v>35</v>
      </c>
      <c r="T1580" t="s">
        <v>35</v>
      </c>
      <c r="U1580" s="6">
        <v>4.9000000000000004</v>
      </c>
    </row>
    <row r="1581" spans="1:21" x14ac:dyDescent="0.25">
      <c r="A1581" t="s">
        <v>3357</v>
      </c>
      <c r="B1581" s="1">
        <v>45831</v>
      </c>
      <c r="C1581" t="s">
        <v>50</v>
      </c>
      <c r="D1581" t="s">
        <v>23</v>
      </c>
      <c r="E1581" t="s">
        <v>130</v>
      </c>
      <c r="F1581" t="s">
        <v>62</v>
      </c>
      <c r="G1581" t="s">
        <v>252</v>
      </c>
      <c r="H1581" t="s">
        <v>70</v>
      </c>
      <c r="I1581" t="s">
        <v>180</v>
      </c>
      <c r="J1581" t="s">
        <v>42</v>
      </c>
      <c r="K1581" t="s">
        <v>43</v>
      </c>
      <c r="L1581" t="s">
        <v>30</v>
      </c>
      <c r="M1581" t="s">
        <v>31</v>
      </c>
      <c r="N1581">
        <v>4</v>
      </c>
      <c r="O1581" t="s">
        <v>3358</v>
      </c>
      <c r="P1581" t="s">
        <v>389</v>
      </c>
      <c r="Q1581">
        <v>4349495.22</v>
      </c>
      <c r="R1581" t="s">
        <v>34</v>
      </c>
      <c r="S1581" t="s">
        <v>35</v>
      </c>
      <c r="T1581" t="s">
        <v>56</v>
      </c>
      <c r="U1581" s="6">
        <v>3.8</v>
      </c>
    </row>
    <row r="1582" spans="1:21" x14ac:dyDescent="0.25">
      <c r="A1582" t="s">
        <v>3359</v>
      </c>
      <c r="B1582" s="1">
        <v>45045</v>
      </c>
      <c r="C1582" t="s">
        <v>50</v>
      </c>
      <c r="D1582" t="s">
        <v>23</v>
      </c>
      <c r="E1582" t="s">
        <v>130</v>
      </c>
      <c r="F1582" t="s">
        <v>62</v>
      </c>
      <c r="G1582" t="s">
        <v>20199</v>
      </c>
      <c r="H1582" t="s">
        <v>83</v>
      </c>
      <c r="I1582" t="s">
        <v>126</v>
      </c>
      <c r="J1582" t="s">
        <v>42</v>
      </c>
      <c r="K1582" t="s">
        <v>43</v>
      </c>
      <c r="L1582" t="s">
        <v>44</v>
      </c>
      <c r="M1582" t="s">
        <v>45</v>
      </c>
      <c r="N1582">
        <v>2</v>
      </c>
      <c r="O1582" t="s">
        <v>3360</v>
      </c>
      <c r="P1582" t="s">
        <v>107</v>
      </c>
      <c r="Q1582">
        <v>1476171.89</v>
      </c>
      <c r="R1582" t="s">
        <v>34</v>
      </c>
      <c r="S1582" t="s">
        <v>56</v>
      </c>
      <c r="T1582" t="s">
        <v>35</v>
      </c>
      <c r="U1582" s="6">
        <v>4</v>
      </c>
    </row>
    <row r="1583" spans="1:21" x14ac:dyDescent="0.25">
      <c r="A1583" t="s">
        <v>3361</v>
      </c>
      <c r="B1583" s="1">
        <v>45713</v>
      </c>
      <c r="C1583" t="s">
        <v>50</v>
      </c>
      <c r="D1583" t="s">
        <v>23</v>
      </c>
      <c r="E1583" t="s">
        <v>130</v>
      </c>
      <c r="F1583" t="s">
        <v>39</v>
      </c>
      <c r="G1583" t="s">
        <v>20215</v>
      </c>
      <c r="H1583" t="s">
        <v>104</v>
      </c>
      <c r="I1583" t="s">
        <v>138</v>
      </c>
      <c r="J1583" t="s">
        <v>42</v>
      </c>
      <c r="K1583" t="s">
        <v>29</v>
      </c>
      <c r="L1583" t="s">
        <v>30</v>
      </c>
      <c r="M1583" t="s">
        <v>113</v>
      </c>
      <c r="N1583">
        <v>3</v>
      </c>
      <c r="O1583" t="s">
        <v>3362</v>
      </c>
      <c r="P1583" t="s">
        <v>261</v>
      </c>
      <c r="Q1583">
        <v>3429396.55</v>
      </c>
      <c r="R1583" t="s">
        <v>34</v>
      </c>
      <c r="S1583" t="s">
        <v>56</v>
      </c>
      <c r="T1583" t="s">
        <v>56</v>
      </c>
      <c r="U1583" s="6">
        <v>4.3</v>
      </c>
    </row>
    <row r="1584" spans="1:21" x14ac:dyDescent="0.25">
      <c r="A1584" t="s">
        <v>3363</v>
      </c>
      <c r="B1584" s="1">
        <v>44942</v>
      </c>
      <c r="C1584" t="s">
        <v>37</v>
      </c>
      <c r="D1584" t="s">
        <v>23</v>
      </c>
      <c r="E1584" t="s">
        <v>68</v>
      </c>
      <c r="F1584" t="s">
        <v>190</v>
      </c>
      <c r="G1584" t="s">
        <v>155</v>
      </c>
      <c r="H1584" t="s">
        <v>104</v>
      </c>
      <c r="I1584" t="s">
        <v>105</v>
      </c>
      <c r="J1584" t="s">
        <v>28</v>
      </c>
      <c r="K1584" t="s">
        <v>72</v>
      </c>
      <c r="L1584" t="s">
        <v>30</v>
      </c>
      <c r="M1584" t="s">
        <v>53</v>
      </c>
      <c r="N1584">
        <v>5</v>
      </c>
      <c r="O1584" t="s">
        <v>3364</v>
      </c>
      <c r="P1584" t="s">
        <v>66</v>
      </c>
      <c r="Q1584">
        <v>4154888.57</v>
      </c>
      <c r="R1584" t="s">
        <v>48</v>
      </c>
      <c r="S1584" t="s">
        <v>56</v>
      </c>
      <c r="T1584" t="s">
        <v>56</v>
      </c>
      <c r="U1584" s="6">
        <v>3.9</v>
      </c>
    </row>
    <row r="1585" spans="1:21" x14ac:dyDescent="0.25">
      <c r="A1585" t="s">
        <v>3365</v>
      </c>
      <c r="B1585" s="1">
        <v>45381</v>
      </c>
      <c r="C1585" t="s">
        <v>88</v>
      </c>
      <c r="D1585" t="s">
        <v>23</v>
      </c>
      <c r="E1585" t="s">
        <v>112</v>
      </c>
      <c r="F1585" t="s">
        <v>190</v>
      </c>
      <c r="G1585" t="s">
        <v>20202</v>
      </c>
      <c r="H1585" t="s">
        <v>104</v>
      </c>
      <c r="I1585" t="s">
        <v>138</v>
      </c>
      <c r="J1585" t="s">
        <v>42</v>
      </c>
      <c r="K1585" t="s">
        <v>43</v>
      </c>
      <c r="L1585" t="s">
        <v>44</v>
      </c>
      <c r="M1585" t="s">
        <v>64</v>
      </c>
      <c r="N1585">
        <v>1</v>
      </c>
      <c r="O1585" t="s">
        <v>3366</v>
      </c>
      <c r="P1585" t="s">
        <v>270</v>
      </c>
      <c r="Q1585">
        <v>1027736.48</v>
      </c>
      <c r="R1585" t="s">
        <v>34</v>
      </c>
      <c r="S1585" t="s">
        <v>56</v>
      </c>
      <c r="T1585" t="s">
        <v>35</v>
      </c>
      <c r="U1585" s="6">
        <v>3.7</v>
      </c>
    </row>
    <row r="1586" spans="1:21" x14ac:dyDescent="0.25">
      <c r="A1586" t="s">
        <v>3367</v>
      </c>
      <c r="B1586" s="1">
        <v>45555</v>
      </c>
      <c r="C1586" t="s">
        <v>98</v>
      </c>
      <c r="D1586" t="s">
        <v>23</v>
      </c>
      <c r="E1586" t="s">
        <v>103</v>
      </c>
      <c r="F1586" t="s">
        <v>62</v>
      </c>
      <c r="G1586" t="s">
        <v>20204</v>
      </c>
      <c r="H1586" t="s">
        <v>83</v>
      </c>
      <c r="I1586" t="s">
        <v>84</v>
      </c>
      <c r="J1586" t="s">
        <v>42</v>
      </c>
      <c r="K1586" t="s">
        <v>72</v>
      </c>
      <c r="L1586" t="s">
        <v>44</v>
      </c>
      <c r="M1586" t="s">
        <v>45</v>
      </c>
      <c r="N1586">
        <v>2</v>
      </c>
      <c r="O1586" t="s">
        <v>3368</v>
      </c>
      <c r="P1586" t="s">
        <v>219</v>
      </c>
      <c r="Q1586">
        <v>1889277.51</v>
      </c>
      <c r="R1586" t="s">
        <v>48</v>
      </c>
      <c r="S1586" t="s">
        <v>56</v>
      </c>
      <c r="T1586" t="s">
        <v>56</v>
      </c>
      <c r="U1586" s="6">
        <v>4.7</v>
      </c>
    </row>
    <row r="1587" spans="1:21" x14ac:dyDescent="0.25">
      <c r="A1587" t="s">
        <v>3369</v>
      </c>
      <c r="B1587" s="1">
        <v>45688</v>
      </c>
      <c r="C1587" t="s">
        <v>88</v>
      </c>
      <c r="D1587" t="s">
        <v>23</v>
      </c>
      <c r="E1587" t="s">
        <v>89</v>
      </c>
      <c r="F1587" t="s">
        <v>62</v>
      </c>
      <c r="G1587" t="s">
        <v>20214</v>
      </c>
      <c r="H1587" t="s">
        <v>104</v>
      </c>
      <c r="I1587" t="s">
        <v>105</v>
      </c>
      <c r="J1587" t="s">
        <v>28</v>
      </c>
      <c r="K1587" t="s">
        <v>43</v>
      </c>
      <c r="L1587" t="s">
        <v>30</v>
      </c>
      <c r="M1587" t="s">
        <v>45</v>
      </c>
      <c r="N1587">
        <v>5</v>
      </c>
      <c r="O1587" t="s">
        <v>3370</v>
      </c>
      <c r="P1587" t="s">
        <v>157</v>
      </c>
      <c r="Q1587">
        <v>4003716.27</v>
      </c>
      <c r="R1587" t="s">
        <v>34</v>
      </c>
      <c r="S1587" t="s">
        <v>35</v>
      </c>
      <c r="T1587" t="s">
        <v>56</v>
      </c>
      <c r="U1587" s="6">
        <v>3.6</v>
      </c>
    </row>
    <row r="1588" spans="1:21" x14ac:dyDescent="0.25">
      <c r="A1588" t="s">
        <v>3371</v>
      </c>
      <c r="B1588" s="1">
        <v>45334</v>
      </c>
      <c r="C1588" t="s">
        <v>22</v>
      </c>
      <c r="D1588" t="s">
        <v>23</v>
      </c>
      <c r="E1588" t="s">
        <v>24</v>
      </c>
      <c r="F1588" t="s">
        <v>25</v>
      </c>
      <c r="G1588" t="s">
        <v>371</v>
      </c>
      <c r="H1588" t="s">
        <v>104</v>
      </c>
      <c r="I1588" t="s">
        <v>105</v>
      </c>
      <c r="J1588" t="s">
        <v>28</v>
      </c>
      <c r="K1588" t="s">
        <v>72</v>
      </c>
      <c r="L1588" t="s">
        <v>44</v>
      </c>
      <c r="M1588" t="s">
        <v>45</v>
      </c>
      <c r="N1588">
        <v>3</v>
      </c>
      <c r="O1588" t="s">
        <v>3372</v>
      </c>
      <c r="P1588" t="s">
        <v>74</v>
      </c>
      <c r="Q1588">
        <v>2284217.2799999998</v>
      </c>
      <c r="R1588" t="s">
        <v>48</v>
      </c>
      <c r="S1588" t="s">
        <v>56</v>
      </c>
      <c r="T1588" t="s">
        <v>35</v>
      </c>
      <c r="U1588" s="6">
        <v>4.0999999999999996</v>
      </c>
    </row>
    <row r="1589" spans="1:21" x14ac:dyDescent="0.25">
      <c r="A1589" t="s">
        <v>3373</v>
      </c>
      <c r="B1589" s="1">
        <v>45171</v>
      </c>
      <c r="C1589" t="s">
        <v>88</v>
      </c>
      <c r="D1589" t="s">
        <v>23</v>
      </c>
      <c r="E1589" t="s">
        <v>112</v>
      </c>
      <c r="F1589" t="s">
        <v>58</v>
      </c>
      <c r="G1589" t="s">
        <v>331</v>
      </c>
      <c r="H1589" t="s">
        <v>26</v>
      </c>
      <c r="I1589" t="s">
        <v>151</v>
      </c>
      <c r="J1589" t="s">
        <v>42</v>
      </c>
      <c r="K1589" t="s">
        <v>72</v>
      </c>
      <c r="L1589" t="s">
        <v>30</v>
      </c>
      <c r="M1589" t="s">
        <v>113</v>
      </c>
      <c r="N1589">
        <v>3</v>
      </c>
      <c r="O1589" t="s">
        <v>3374</v>
      </c>
      <c r="P1589" t="s">
        <v>212</v>
      </c>
      <c r="Q1589">
        <v>2967768.34</v>
      </c>
      <c r="R1589" t="s">
        <v>48</v>
      </c>
      <c r="S1589" t="s">
        <v>56</v>
      </c>
      <c r="T1589" t="s">
        <v>56</v>
      </c>
      <c r="U1589" s="6">
        <v>3.8</v>
      </c>
    </row>
    <row r="1590" spans="1:21" x14ac:dyDescent="0.25">
      <c r="A1590" t="s">
        <v>3375</v>
      </c>
      <c r="B1590" s="1">
        <v>45323</v>
      </c>
      <c r="C1590" t="s">
        <v>98</v>
      </c>
      <c r="D1590" t="s">
        <v>23</v>
      </c>
      <c r="E1590" t="s">
        <v>103</v>
      </c>
      <c r="F1590" t="s">
        <v>58</v>
      </c>
      <c r="G1590" t="s">
        <v>368</v>
      </c>
      <c r="H1590" t="s">
        <v>104</v>
      </c>
      <c r="I1590" t="s">
        <v>240</v>
      </c>
      <c r="J1590" t="s">
        <v>174</v>
      </c>
      <c r="K1590" t="s">
        <v>29</v>
      </c>
      <c r="L1590" t="s">
        <v>30</v>
      </c>
      <c r="M1590" t="s">
        <v>77</v>
      </c>
      <c r="N1590">
        <v>5</v>
      </c>
      <c r="O1590" t="s">
        <v>3376</v>
      </c>
      <c r="P1590" t="s">
        <v>33</v>
      </c>
      <c r="Q1590">
        <v>3753389.32</v>
      </c>
      <c r="R1590" t="s">
        <v>48</v>
      </c>
      <c r="S1590" t="s">
        <v>56</v>
      </c>
      <c r="T1590" t="s">
        <v>35</v>
      </c>
      <c r="U1590" s="6">
        <v>4.9000000000000004</v>
      </c>
    </row>
    <row r="1591" spans="1:21" x14ac:dyDescent="0.25">
      <c r="A1591" t="s">
        <v>3377</v>
      </c>
      <c r="B1591" s="1">
        <v>45541</v>
      </c>
      <c r="C1591" t="s">
        <v>22</v>
      </c>
      <c r="D1591" t="s">
        <v>23</v>
      </c>
      <c r="E1591" t="s">
        <v>24</v>
      </c>
      <c r="F1591" t="s">
        <v>62</v>
      </c>
      <c r="G1591" t="s">
        <v>184</v>
      </c>
      <c r="H1591" t="s">
        <v>70</v>
      </c>
      <c r="I1591" t="s">
        <v>119</v>
      </c>
      <c r="J1591" t="s">
        <v>28</v>
      </c>
      <c r="K1591" t="s">
        <v>43</v>
      </c>
      <c r="L1591" t="s">
        <v>44</v>
      </c>
      <c r="M1591" t="s">
        <v>31</v>
      </c>
      <c r="N1591">
        <v>1</v>
      </c>
      <c r="O1591" t="s">
        <v>3378</v>
      </c>
      <c r="P1591" t="s">
        <v>405</v>
      </c>
      <c r="Q1591">
        <v>700185.66</v>
      </c>
      <c r="R1591" t="s">
        <v>48</v>
      </c>
      <c r="S1591" t="s">
        <v>56</v>
      </c>
      <c r="T1591" t="s">
        <v>35</v>
      </c>
      <c r="U1591" s="6">
        <v>4.9000000000000004</v>
      </c>
    </row>
    <row r="1592" spans="1:21" x14ac:dyDescent="0.25">
      <c r="A1592" t="s">
        <v>3379</v>
      </c>
      <c r="B1592" s="1">
        <v>45806</v>
      </c>
      <c r="C1592" t="s">
        <v>50</v>
      </c>
      <c r="D1592" t="s">
        <v>23</v>
      </c>
      <c r="E1592" t="s">
        <v>51</v>
      </c>
      <c r="F1592" t="s">
        <v>39</v>
      </c>
      <c r="G1592" t="s">
        <v>165</v>
      </c>
      <c r="H1592" t="s">
        <v>83</v>
      </c>
      <c r="I1592" t="s">
        <v>126</v>
      </c>
      <c r="J1592" t="s">
        <v>42</v>
      </c>
      <c r="K1592" t="s">
        <v>43</v>
      </c>
      <c r="L1592" t="s">
        <v>30</v>
      </c>
      <c r="M1592" t="s">
        <v>45</v>
      </c>
      <c r="N1592">
        <v>4</v>
      </c>
      <c r="O1592" t="s">
        <v>3380</v>
      </c>
      <c r="P1592" t="s">
        <v>516</v>
      </c>
      <c r="Q1592">
        <v>2994855.61</v>
      </c>
      <c r="R1592" t="s">
        <v>34</v>
      </c>
      <c r="S1592" t="s">
        <v>35</v>
      </c>
      <c r="T1592" t="s">
        <v>35</v>
      </c>
      <c r="U1592" s="6">
        <v>4.8</v>
      </c>
    </row>
    <row r="1593" spans="1:21" x14ac:dyDescent="0.25">
      <c r="A1593" t="s">
        <v>3381</v>
      </c>
      <c r="B1593" s="1">
        <v>45293</v>
      </c>
      <c r="C1593" t="s">
        <v>81</v>
      </c>
      <c r="D1593" t="s">
        <v>23</v>
      </c>
      <c r="E1593" t="s">
        <v>82</v>
      </c>
      <c r="F1593" t="s">
        <v>39</v>
      </c>
      <c r="G1593" t="s">
        <v>244</v>
      </c>
      <c r="H1593" t="s">
        <v>83</v>
      </c>
      <c r="I1593" t="s">
        <v>126</v>
      </c>
      <c r="J1593" t="s">
        <v>42</v>
      </c>
      <c r="K1593" t="s">
        <v>43</v>
      </c>
      <c r="L1593" t="s">
        <v>30</v>
      </c>
      <c r="M1593" t="s">
        <v>53</v>
      </c>
      <c r="N1593">
        <v>3</v>
      </c>
      <c r="O1593" t="s">
        <v>3382</v>
      </c>
      <c r="P1593" t="s">
        <v>74</v>
      </c>
      <c r="Q1593">
        <v>2178196.4500000002</v>
      </c>
      <c r="R1593" t="s">
        <v>34</v>
      </c>
      <c r="S1593" t="s">
        <v>35</v>
      </c>
      <c r="T1593" t="s">
        <v>35</v>
      </c>
      <c r="U1593" s="6">
        <v>4.4000000000000004</v>
      </c>
    </row>
    <row r="1594" spans="1:21" x14ac:dyDescent="0.25">
      <c r="A1594" t="s">
        <v>3383</v>
      </c>
      <c r="B1594" s="1">
        <v>45013</v>
      </c>
      <c r="C1594" t="s">
        <v>22</v>
      </c>
      <c r="D1594" t="s">
        <v>23</v>
      </c>
      <c r="E1594" t="s">
        <v>24</v>
      </c>
      <c r="F1594" t="s">
        <v>39</v>
      </c>
      <c r="G1594" t="s">
        <v>474</v>
      </c>
      <c r="H1594" t="s">
        <v>166</v>
      </c>
      <c r="I1594" t="s">
        <v>167</v>
      </c>
      <c r="J1594" t="s">
        <v>42</v>
      </c>
      <c r="K1594" t="s">
        <v>43</v>
      </c>
      <c r="L1594" t="s">
        <v>30</v>
      </c>
      <c r="M1594" t="s">
        <v>77</v>
      </c>
      <c r="N1594">
        <v>5</v>
      </c>
      <c r="O1594" t="s">
        <v>3384</v>
      </c>
      <c r="P1594" t="s">
        <v>295</v>
      </c>
      <c r="Q1594">
        <v>3689064.92</v>
      </c>
      <c r="R1594" t="s">
        <v>48</v>
      </c>
      <c r="S1594" t="s">
        <v>56</v>
      </c>
      <c r="T1594" t="s">
        <v>35</v>
      </c>
      <c r="U1594" s="6">
        <v>4.0999999999999996</v>
      </c>
    </row>
    <row r="1595" spans="1:21" x14ac:dyDescent="0.25">
      <c r="A1595" t="s">
        <v>3385</v>
      </c>
      <c r="B1595" s="1">
        <v>45684</v>
      </c>
      <c r="C1595" t="s">
        <v>98</v>
      </c>
      <c r="D1595" t="s">
        <v>23</v>
      </c>
      <c r="E1595" t="s">
        <v>99</v>
      </c>
      <c r="F1595" t="s">
        <v>69</v>
      </c>
      <c r="G1595" t="s">
        <v>518</v>
      </c>
      <c r="H1595" t="s">
        <v>70</v>
      </c>
      <c r="I1595" t="s">
        <v>180</v>
      </c>
      <c r="J1595" t="s">
        <v>42</v>
      </c>
      <c r="K1595" t="s">
        <v>72</v>
      </c>
      <c r="L1595" t="s">
        <v>44</v>
      </c>
      <c r="M1595" t="s">
        <v>31</v>
      </c>
      <c r="N1595">
        <v>3</v>
      </c>
      <c r="O1595" t="s">
        <v>3386</v>
      </c>
      <c r="P1595" t="s">
        <v>228</v>
      </c>
      <c r="Q1595">
        <v>3259628.7</v>
      </c>
      <c r="R1595" t="s">
        <v>48</v>
      </c>
      <c r="S1595" t="s">
        <v>35</v>
      </c>
      <c r="T1595" t="s">
        <v>35</v>
      </c>
      <c r="U1595" s="6">
        <v>3.5</v>
      </c>
    </row>
    <row r="1596" spans="1:21" x14ac:dyDescent="0.25">
      <c r="A1596" t="s">
        <v>3387</v>
      </c>
      <c r="B1596" s="1">
        <v>45406</v>
      </c>
      <c r="C1596" t="s">
        <v>50</v>
      </c>
      <c r="D1596" t="s">
        <v>23</v>
      </c>
      <c r="E1596" t="s">
        <v>51</v>
      </c>
      <c r="F1596" t="s">
        <v>76</v>
      </c>
      <c r="G1596" t="s">
        <v>20215</v>
      </c>
      <c r="H1596" t="s">
        <v>166</v>
      </c>
      <c r="I1596" t="s">
        <v>173</v>
      </c>
      <c r="J1596" t="s">
        <v>174</v>
      </c>
      <c r="K1596" t="s">
        <v>43</v>
      </c>
      <c r="L1596" t="s">
        <v>44</v>
      </c>
      <c r="M1596" t="s">
        <v>45</v>
      </c>
      <c r="N1596">
        <v>1</v>
      </c>
      <c r="O1596" t="s">
        <v>3388</v>
      </c>
      <c r="P1596" t="s">
        <v>117</v>
      </c>
      <c r="Q1596">
        <v>673182.87</v>
      </c>
      <c r="R1596" t="s">
        <v>48</v>
      </c>
      <c r="S1596" t="s">
        <v>56</v>
      </c>
      <c r="T1596" t="s">
        <v>56</v>
      </c>
      <c r="U1596" s="6">
        <v>4.5999999999999996</v>
      </c>
    </row>
    <row r="1597" spans="1:21" x14ac:dyDescent="0.25">
      <c r="A1597" t="s">
        <v>3389</v>
      </c>
      <c r="B1597" s="1">
        <v>45288</v>
      </c>
      <c r="C1597" t="s">
        <v>98</v>
      </c>
      <c r="D1597" t="s">
        <v>23</v>
      </c>
      <c r="E1597" t="s">
        <v>99</v>
      </c>
      <c r="F1597" t="s">
        <v>58</v>
      </c>
      <c r="G1597" t="s">
        <v>20203</v>
      </c>
      <c r="H1597" t="s">
        <v>26</v>
      </c>
      <c r="I1597" t="s">
        <v>27</v>
      </c>
      <c r="J1597" t="s">
        <v>28</v>
      </c>
      <c r="K1597" t="s">
        <v>72</v>
      </c>
      <c r="L1597" t="s">
        <v>30</v>
      </c>
      <c r="M1597" t="s">
        <v>31</v>
      </c>
      <c r="N1597">
        <v>1</v>
      </c>
      <c r="O1597" t="s">
        <v>3390</v>
      </c>
      <c r="P1597" t="s">
        <v>405</v>
      </c>
      <c r="Q1597">
        <v>1181550.8500000001</v>
      </c>
      <c r="R1597" t="s">
        <v>48</v>
      </c>
      <c r="S1597" t="s">
        <v>56</v>
      </c>
      <c r="T1597" t="s">
        <v>56</v>
      </c>
      <c r="U1597" s="6">
        <v>5</v>
      </c>
    </row>
    <row r="1598" spans="1:21" x14ac:dyDescent="0.25">
      <c r="A1598" t="s">
        <v>3391</v>
      </c>
      <c r="B1598" s="1">
        <v>45844</v>
      </c>
      <c r="C1598" t="s">
        <v>22</v>
      </c>
      <c r="D1598" t="s">
        <v>23</v>
      </c>
      <c r="E1598" t="s">
        <v>24</v>
      </c>
      <c r="F1598" t="s">
        <v>190</v>
      </c>
      <c r="G1598" t="s">
        <v>155</v>
      </c>
      <c r="H1598" t="s">
        <v>104</v>
      </c>
      <c r="I1598" t="s">
        <v>105</v>
      </c>
      <c r="J1598" t="s">
        <v>28</v>
      </c>
      <c r="K1598" t="s">
        <v>43</v>
      </c>
      <c r="L1598" t="s">
        <v>30</v>
      </c>
      <c r="M1598" t="s">
        <v>113</v>
      </c>
      <c r="N1598">
        <v>3</v>
      </c>
      <c r="O1598" t="s">
        <v>3392</v>
      </c>
      <c r="P1598" t="s">
        <v>124</v>
      </c>
      <c r="Q1598">
        <v>2294529.23</v>
      </c>
      <c r="R1598" t="s">
        <v>34</v>
      </c>
      <c r="S1598" t="s">
        <v>35</v>
      </c>
      <c r="T1598" t="s">
        <v>56</v>
      </c>
      <c r="U1598" s="6">
        <v>4.2</v>
      </c>
    </row>
    <row r="1599" spans="1:21" x14ac:dyDescent="0.25">
      <c r="A1599" t="s">
        <v>3393</v>
      </c>
      <c r="B1599" s="1">
        <v>44997</v>
      </c>
      <c r="C1599" t="s">
        <v>37</v>
      </c>
      <c r="D1599" t="s">
        <v>23</v>
      </c>
      <c r="E1599" t="s">
        <v>68</v>
      </c>
      <c r="F1599" t="s">
        <v>25</v>
      </c>
      <c r="G1599" t="s">
        <v>165</v>
      </c>
      <c r="H1599" t="s">
        <v>40</v>
      </c>
      <c r="I1599" t="s">
        <v>63</v>
      </c>
      <c r="J1599" t="s">
        <v>42</v>
      </c>
      <c r="K1599" t="s">
        <v>29</v>
      </c>
      <c r="L1599" t="s">
        <v>44</v>
      </c>
      <c r="M1599" t="s">
        <v>31</v>
      </c>
      <c r="N1599">
        <v>5</v>
      </c>
      <c r="O1599" t="s">
        <v>3394</v>
      </c>
      <c r="P1599" t="s">
        <v>33</v>
      </c>
      <c r="Q1599">
        <v>4148938.25</v>
      </c>
      <c r="R1599" t="s">
        <v>48</v>
      </c>
      <c r="S1599" t="s">
        <v>56</v>
      </c>
      <c r="T1599" t="s">
        <v>56</v>
      </c>
      <c r="U1599" s="6">
        <v>3.8</v>
      </c>
    </row>
    <row r="1600" spans="1:21" x14ac:dyDescent="0.25">
      <c r="A1600" t="s">
        <v>3395</v>
      </c>
      <c r="B1600" s="1">
        <v>45086</v>
      </c>
      <c r="C1600" t="s">
        <v>98</v>
      </c>
      <c r="D1600" t="s">
        <v>23</v>
      </c>
      <c r="E1600" t="s">
        <v>103</v>
      </c>
      <c r="F1600" t="s">
        <v>25</v>
      </c>
      <c r="G1600" t="s">
        <v>184</v>
      </c>
      <c r="H1600" t="s">
        <v>166</v>
      </c>
      <c r="I1600" t="s">
        <v>173</v>
      </c>
      <c r="J1600" t="s">
        <v>174</v>
      </c>
      <c r="K1600" t="s">
        <v>29</v>
      </c>
      <c r="L1600" t="s">
        <v>44</v>
      </c>
      <c r="M1600" t="s">
        <v>64</v>
      </c>
      <c r="N1600">
        <v>4</v>
      </c>
      <c r="O1600" t="s">
        <v>3396</v>
      </c>
      <c r="P1600" t="s">
        <v>55</v>
      </c>
      <c r="Q1600">
        <v>2336701.7799999998</v>
      </c>
      <c r="R1600" t="s">
        <v>48</v>
      </c>
      <c r="S1600" t="s">
        <v>56</v>
      </c>
      <c r="T1600" t="s">
        <v>35</v>
      </c>
      <c r="U1600" s="6">
        <v>4.9000000000000004</v>
      </c>
    </row>
    <row r="1601" spans="1:21" x14ac:dyDescent="0.25">
      <c r="A1601" t="s">
        <v>3397</v>
      </c>
      <c r="B1601" s="1">
        <v>44956</v>
      </c>
      <c r="C1601" t="s">
        <v>37</v>
      </c>
      <c r="D1601" t="s">
        <v>23</v>
      </c>
      <c r="E1601" t="s">
        <v>38</v>
      </c>
      <c r="F1601" t="s">
        <v>58</v>
      </c>
      <c r="G1601" t="s">
        <v>20200</v>
      </c>
      <c r="H1601" t="s">
        <v>104</v>
      </c>
      <c r="I1601" t="s">
        <v>105</v>
      </c>
      <c r="J1601" t="s">
        <v>28</v>
      </c>
      <c r="K1601" t="s">
        <v>29</v>
      </c>
      <c r="L1601" t="s">
        <v>30</v>
      </c>
      <c r="M1601" t="s">
        <v>113</v>
      </c>
      <c r="N1601">
        <v>5</v>
      </c>
      <c r="O1601" t="s">
        <v>3398</v>
      </c>
      <c r="P1601" t="s">
        <v>192</v>
      </c>
      <c r="Q1601">
        <v>4081654.02</v>
      </c>
      <c r="R1601" t="s">
        <v>34</v>
      </c>
      <c r="S1601" t="s">
        <v>35</v>
      </c>
      <c r="T1601" t="s">
        <v>35</v>
      </c>
      <c r="U1601" s="6">
        <v>3.8</v>
      </c>
    </row>
    <row r="1602" spans="1:21" x14ac:dyDescent="0.25">
      <c r="A1602" t="s">
        <v>3399</v>
      </c>
      <c r="B1602" s="1">
        <v>45140</v>
      </c>
      <c r="C1602" t="s">
        <v>50</v>
      </c>
      <c r="D1602" t="s">
        <v>23</v>
      </c>
      <c r="E1602" t="s">
        <v>130</v>
      </c>
      <c r="F1602" t="s">
        <v>62</v>
      </c>
      <c r="G1602" t="s">
        <v>299</v>
      </c>
      <c r="H1602" t="s">
        <v>104</v>
      </c>
      <c r="I1602" t="s">
        <v>240</v>
      </c>
      <c r="J1602" t="s">
        <v>174</v>
      </c>
      <c r="K1602" t="s">
        <v>72</v>
      </c>
      <c r="L1602" t="s">
        <v>44</v>
      </c>
      <c r="M1602" t="s">
        <v>31</v>
      </c>
      <c r="N1602">
        <v>5</v>
      </c>
      <c r="O1602" t="s">
        <v>3400</v>
      </c>
      <c r="P1602" t="s">
        <v>656</v>
      </c>
      <c r="Q1602">
        <v>3633639.1</v>
      </c>
      <c r="R1602" t="s">
        <v>48</v>
      </c>
      <c r="S1602" t="s">
        <v>35</v>
      </c>
      <c r="T1602" t="s">
        <v>56</v>
      </c>
      <c r="U1602" s="6">
        <v>4.0999999999999996</v>
      </c>
    </row>
    <row r="1603" spans="1:21" x14ac:dyDescent="0.25">
      <c r="A1603" t="s">
        <v>3401</v>
      </c>
      <c r="B1603" s="1">
        <v>45724</v>
      </c>
      <c r="C1603" t="s">
        <v>81</v>
      </c>
      <c r="D1603" t="s">
        <v>23</v>
      </c>
      <c r="E1603" t="s">
        <v>82</v>
      </c>
      <c r="F1603" t="s">
        <v>90</v>
      </c>
      <c r="G1603" t="s">
        <v>20209</v>
      </c>
      <c r="H1603" t="s">
        <v>104</v>
      </c>
      <c r="I1603" t="s">
        <v>105</v>
      </c>
      <c r="J1603" t="s">
        <v>28</v>
      </c>
      <c r="K1603" t="s">
        <v>43</v>
      </c>
      <c r="L1603" t="s">
        <v>44</v>
      </c>
      <c r="M1603" t="s">
        <v>45</v>
      </c>
      <c r="N1603">
        <v>5</v>
      </c>
      <c r="O1603" t="s">
        <v>3402</v>
      </c>
      <c r="P1603" t="s">
        <v>312</v>
      </c>
      <c r="Q1603">
        <v>3911993.55</v>
      </c>
      <c r="R1603" t="s">
        <v>34</v>
      </c>
      <c r="S1603" t="s">
        <v>56</v>
      </c>
      <c r="T1603" t="s">
        <v>56</v>
      </c>
      <c r="U1603" s="6">
        <v>3.9</v>
      </c>
    </row>
    <row r="1604" spans="1:21" x14ac:dyDescent="0.25">
      <c r="A1604" t="s">
        <v>3403</v>
      </c>
      <c r="B1604" s="1">
        <v>45213</v>
      </c>
      <c r="C1604" t="s">
        <v>88</v>
      </c>
      <c r="D1604" t="s">
        <v>23</v>
      </c>
      <c r="E1604" t="s">
        <v>112</v>
      </c>
      <c r="F1604" t="s">
        <v>69</v>
      </c>
      <c r="G1604" t="s">
        <v>518</v>
      </c>
      <c r="H1604" t="s">
        <v>166</v>
      </c>
      <c r="I1604" t="s">
        <v>167</v>
      </c>
      <c r="J1604" t="s">
        <v>42</v>
      </c>
      <c r="K1604" t="s">
        <v>43</v>
      </c>
      <c r="L1604" t="s">
        <v>30</v>
      </c>
      <c r="M1604" t="s">
        <v>53</v>
      </c>
      <c r="N1604">
        <v>1</v>
      </c>
      <c r="O1604" t="s">
        <v>3404</v>
      </c>
      <c r="P1604" t="s">
        <v>426</v>
      </c>
      <c r="Q1604">
        <v>836165.21</v>
      </c>
      <c r="R1604" t="s">
        <v>48</v>
      </c>
      <c r="S1604" t="s">
        <v>56</v>
      </c>
      <c r="T1604" t="s">
        <v>56</v>
      </c>
      <c r="U1604" s="6">
        <v>4.9000000000000004</v>
      </c>
    </row>
    <row r="1605" spans="1:21" x14ac:dyDescent="0.25">
      <c r="A1605" t="s">
        <v>3405</v>
      </c>
      <c r="B1605" s="1">
        <v>45363</v>
      </c>
      <c r="C1605" t="s">
        <v>88</v>
      </c>
      <c r="D1605" t="s">
        <v>23</v>
      </c>
      <c r="E1605" t="s">
        <v>112</v>
      </c>
      <c r="F1605" t="s">
        <v>62</v>
      </c>
      <c r="G1605" t="s">
        <v>328</v>
      </c>
      <c r="H1605" t="s">
        <v>70</v>
      </c>
      <c r="I1605" t="s">
        <v>71</v>
      </c>
      <c r="J1605" t="s">
        <v>28</v>
      </c>
      <c r="K1605" t="s">
        <v>29</v>
      </c>
      <c r="L1605" t="s">
        <v>44</v>
      </c>
      <c r="M1605" t="s">
        <v>64</v>
      </c>
      <c r="N1605">
        <v>5</v>
      </c>
      <c r="O1605" t="s">
        <v>3406</v>
      </c>
      <c r="P1605" t="s">
        <v>389</v>
      </c>
      <c r="Q1605">
        <v>4344873.5</v>
      </c>
      <c r="R1605" t="s">
        <v>48</v>
      </c>
      <c r="S1605" t="s">
        <v>35</v>
      </c>
      <c r="T1605" t="s">
        <v>35</v>
      </c>
      <c r="U1605" s="6">
        <v>4</v>
      </c>
    </row>
    <row r="1606" spans="1:21" x14ac:dyDescent="0.25">
      <c r="A1606" t="s">
        <v>3407</v>
      </c>
      <c r="B1606" s="1">
        <v>45355</v>
      </c>
      <c r="C1606" t="s">
        <v>22</v>
      </c>
      <c r="D1606" t="s">
        <v>23</v>
      </c>
      <c r="E1606" t="s">
        <v>24</v>
      </c>
      <c r="F1606" t="s">
        <v>69</v>
      </c>
      <c r="G1606" t="s">
        <v>365</v>
      </c>
      <c r="H1606" t="s">
        <v>104</v>
      </c>
      <c r="I1606" t="s">
        <v>105</v>
      </c>
      <c r="J1606" t="s">
        <v>28</v>
      </c>
      <c r="K1606" t="s">
        <v>72</v>
      </c>
      <c r="L1606" t="s">
        <v>44</v>
      </c>
      <c r="M1606" t="s">
        <v>31</v>
      </c>
      <c r="N1606">
        <v>4</v>
      </c>
      <c r="O1606" t="s">
        <v>3408</v>
      </c>
      <c r="P1606" t="s">
        <v>454</v>
      </c>
      <c r="Q1606">
        <v>3184075.58</v>
      </c>
      <c r="R1606" t="s">
        <v>34</v>
      </c>
      <c r="S1606" t="s">
        <v>35</v>
      </c>
      <c r="T1606" t="s">
        <v>56</v>
      </c>
      <c r="U1606" s="6">
        <v>4.5999999999999996</v>
      </c>
    </row>
    <row r="1607" spans="1:21" x14ac:dyDescent="0.25">
      <c r="A1607" t="s">
        <v>3409</v>
      </c>
      <c r="B1607" s="1">
        <v>45254</v>
      </c>
      <c r="C1607" t="s">
        <v>88</v>
      </c>
      <c r="D1607" t="s">
        <v>23</v>
      </c>
      <c r="E1607" t="s">
        <v>112</v>
      </c>
      <c r="F1607" t="s">
        <v>39</v>
      </c>
      <c r="G1607" t="s">
        <v>20212</v>
      </c>
      <c r="H1607" t="s">
        <v>40</v>
      </c>
      <c r="I1607" t="s">
        <v>41</v>
      </c>
      <c r="J1607" t="s">
        <v>42</v>
      </c>
      <c r="K1607" t="s">
        <v>29</v>
      </c>
      <c r="L1607" t="s">
        <v>30</v>
      </c>
      <c r="M1607" t="s">
        <v>45</v>
      </c>
      <c r="N1607">
        <v>2</v>
      </c>
      <c r="O1607" t="s">
        <v>3410</v>
      </c>
      <c r="P1607" t="s">
        <v>96</v>
      </c>
      <c r="Q1607">
        <v>2500214.39</v>
      </c>
      <c r="R1607" t="s">
        <v>48</v>
      </c>
      <c r="S1607" t="s">
        <v>35</v>
      </c>
      <c r="T1607" t="s">
        <v>35</v>
      </c>
      <c r="U1607" s="6">
        <v>3.7</v>
      </c>
    </row>
    <row r="1608" spans="1:21" x14ac:dyDescent="0.25">
      <c r="A1608" t="s">
        <v>3411</v>
      </c>
      <c r="B1608" s="1">
        <v>45733</v>
      </c>
      <c r="C1608" t="s">
        <v>37</v>
      </c>
      <c r="D1608" t="s">
        <v>23</v>
      </c>
      <c r="E1608" t="s">
        <v>68</v>
      </c>
      <c r="F1608" t="s">
        <v>58</v>
      </c>
      <c r="G1608" t="s">
        <v>233</v>
      </c>
      <c r="H1608" t="s">
        <v>70</v>
      </c>
      <c r="I1608" t="s">
        <v>180</v>
      </c>
      <c r="J1608" t="s">
        <v>42</v>
      </c>
      <c r="K1608" t="s">
        <v>29</v>
      </c>
      <c r="L1608" t="s">
        <v>44</v>
      </c>
      <c r="M1608" t="s">
        <v>113</v>
      </c>
      <c r="N1608">
        <v>3</v>
      </c>
      <c r="O1608" t="s">
        <v>3412</v>
      </c>
      <c r="P1608" t="s">
        <v>157</v>
      </c>
      <c r="Q1608">
        <v>3351611.86</v>
      </c>
      <c r="R1608" t="s">
        <v>34</v>
      </c>
      <c r="S1608" t="s">
        <v>56</v>
      </c>
      <c r="T1608" t="s">
        <v>56</v>
      </c>
      <c r="U1608" s="6">
        <v>5</v>
      </c>
    </row>
    <row r="1609" spans="1:21" x14ac:dyDescent="0.25">
      <c r="A1609" t="s">
        <v>3413</v>
      </c>
      <c r="B1609" s="1">
        <v>45598</v>
      </c>
      <c r="C1609" t="s">
        <v>22</v>
      </c>
      <c r="D1609" t="s">
        <v>23</v>
      </c>
      <c r="E1609" t="s">
        <v>24</v>
      </c>
      <c r="F1609" t="s">
        <v>39</v>
      </c>
      <c r="G1609" t="s">
        <v>20200</v>
      </c>
      <c r="H1609" t="s">
        <v>166</v>
      </c>
      <c r="I1609" t="s">
        <v>167</v>
      </c>
      <c r="J1609" t="s">
        <v>42</v>
      </c>
      <c r="K1609" t="s">
        <v>43</v>
      </c>
      <c r="L1609" t="s">
        <v>30</v>
      </c>
      <c r="M1609" t="s">
        <v>77</v>
      </c>
      <c r="N1609">
        <v>1</v>
      </c>
      <c r="O1609" t="s">
        <v>3414</v>
      </c>
      <c r="P1609" t="s">
        <v>389</v>
      </c>
      <c r="Q1609">
        <v>859466.03</v>
      </c>
      <c r="R1609" t="s">
        <v>34</v>
      </c>
      <c r="S1609" t="s">
        <v>35</v>
      </c>
      <c r="T1609" t="s">
        <v>56</v>
      </c>
      <c r="U1609" s="6">
        <v>4.2</v>
      </c>
    </row>
    <row r="1610" spans="1:21" x14ac:dyDescent="0.25">
      <c r="A1610" t="s">
        <v>3415</v>
      </c>
      <c r="B1610" s="1">
        <v>45637</v>
      </c>
      <c r="C1610" t="s">
        <v>22</v>
      </c>
      <c r="D1610" t="s">
        <v>23</v>
      </c>
      <c r="E1610" t="s">
        <v>24</v>
      </c>
      <c r="F1610" t="s">
        <v>39</v>
      </c>
      <c r="G1610" t="s">
        <v>203</v>
      </c>
      <c r="H1610" t="s">
        <v>166</v>
      </c>
      <c r="I1610" t="s">
        <v>173</v>
      </c>
      <c r="J1610" t="s">
        <v>174</v>
      </c>
      <c r="K1610" t="s">
        <v>72</v>
      </c>
      <c r="L1610" t="s">
        <v>44</v>
      </c>
      <c r="M1610" t="s">
        <v>45</v>
      </c>
      <c r="N1610">
        <v>4</v>
      </c>
      <c r="O1610" t="s">
        <v>3416</v>
      </c>
      <c r="P1610" t="s">
        <v>333</v>
      </c>
      <c r="Q1610">
        <v>2488174.0699999998</v>
      </c>
      <c r="R1610" t="s">
        <v>34</v>
      </c>
      <c r="S1610" t="s">
        <v>56</v>
      </c>
      <c r="T1610" t="s">
        <v>56</v>
      </c>
      <c r="U1610" s="6">
        <v>4.0999999999999996</v>
      </c>
    </row>
    <row r="1611" spans="1:21" x14ac:dyDescent="0.25">
      <c r="A1611" t="s">
        <v>3417</v>
      </c>
      <c r="B1611" s="1">
        <v>45070</v>
      </c>
      <c r="C1611" t="s">
        <v>22</v>
      </c>
      <c r="D1611" t="s">
        <v>23</v>
      </c>
      <c r="E1611" t="s">
        <v>24</v>
      </c>
      <c r="F1611" t="s">
        <v>190</v>
      </c>
      <c r="G1611" t="s">
        <v>221</v>
      </c>
      <c r="H1611" t="s">
        <v>26</v>
      </c>
      <c r="I1611" t="s">
        <v>52</v>
      </c>
      <c r="J1611" t="s">
        <v>28</v>
      </c>
      <c r="K1611" t="s">
        <v>43</v>
      </c>
      <c r="L1611" t="s">
        <v>30</v>
      </c>
      <c r="M1611" t="s">
        <v>31</v>
      </c>
      <c r="N1611">
        <v>2</v>
      </c>
      <c r="O1611" t="s">
        <v>3418</v>
      </c>
      <c r="P1611" t="s">
        <v>79</v>
      </c>
      <c r="Q1611">
        <v>1503425.11</v>
      </c>
      <c r="R1611" t="s">
        <v>34</v>
      </c>
      <c r="S1611" t="s">
        <v>35</v>
      </c>
      <c r="T1611" t="s">
        <v>35</v>
      </c>
      <c r="U1611" s="6">
        <v>4.7</v>
      </c>
    </row>
    <row r="1612" spans="1:21" x14ac:dyDescent="0.25">
      <c r="A1612" t="s">
        <v>3419</v>
      </c>
      <c r="B1612" s="1">
        <v>45914</v>
      </c>
      <c r="C1612" t="s">
        <v>37</v>
      </c>
      <c r="D1612" t="s">
        <v>23</v>
      </c>
      <c r="E1612" t="s">
        <v>68</v>
      </c>
      <c r="F1612" t="s">
        <v>58</v>
      </c>
      <c r="G1612" t="s">
        <v>20201</v>
      </c>
      <c r="H1612" t="s">
        <v>83</v>
      </c>
      <c r="I1612" t="s">
        <v>84</v>
      </c>
      <c r="J1612" t="s">
        <v>42</v>
      </c>
      <c r="K1612" t="s">
        <v>43</v>
      </c>
      <c r="L1612" t="s">
        <v>44</v>
      </c>
      <c r="M1612" t="s">
        <v>53</v>
      </c>
      <c r="N1612">
        <v>2</v>
      </c>
      <c r="O1612" t="s">
        <v>3420</v>
      </c>
      <c r="P1612" t="s">
        <v>148</v>
      </c>
      <c r="Q1612">
        <v>1877658.16</v>
      </c>
      <c r="R1612" t="s">
        <v>48</v>
      </c>
      <c r="S1612" t="s">
        <v>35</v>
      </c>
      <c r="T1612" t="s">
        <v>35</v>
      </c>
      <c r="U1612" s="6">
        <v>4.9000000000000004</v>
      </c>
    </row>
    <row r="1613" spans="1:21" x14ac:dyDescent="0.25">
      <c r="A1613" t="s">
        <v>3421</v>
      </c>
      <c r="B1613" s="1">
        <v>45799</v>
      </c>
      <c r="C1613" t="s">
        <v>22</v>
      </c>
      <c r="D1613" t="s">
        <v>23</v>
      </c>
      <c r="E1613" t="s">
        <v>24</v>
      </c>
      <c r="F1613" t="s">
        <v>69</v>
      </c>
      <c r="G1613" t="s">
        <v>20204</v>
      </c>
      <c r="H1613" t="s">
        <v>70</v>
      </c>
      <c r="I1613" t="s">
        <v>180</v>
      </c>
      <c r="J1613" t="s">
        <v>42</v>
      </c>
      <c r="K1613" t="s">
        <v>72</v>
      </c>
      <c r="L1613" t="s">
        <v>44</v>
      </c>
      <c r="M1613" t="s">
        <v>113</v>
      </c>
      <c r="N1613">
        <v>1</v>
      </c>
      <c r="O1613" t="s">
        <v>3422</v>
      </c>
      <c r="P1613" t="s">
        <v>656</v>
      </c>
      <c r="Q1613">
        <v>1058692.43</v>
      </c>
      <c r="R1613" t="s">
        <v>48</v>
      </c>
      <c r="S1613" t="s">
        <v>56</v>
      </c>
      <c r="T1613" t="s">
        <v>35</v>
      </c>
      <c r="U1613" s="6">
        <v>3.5</v>
      </c>
    </row>
    <row r="1614" spans="1:21" x14ac:dyDescent="0.25">
      <c r="A1614" t="s">
        <v>3423</v>
      </c>
      <c r="B1614" s="1">
        <v>45194</v>
      </c>
      <c r="C1614" t="s">
        <v>50</v>
      </c>
      <c r="D1614" t="s">
        <v>23</v>
      </c>
      <c r="E1614" t="s">
        <v>130</v>
      </c>
      <c r="F1614" t="s">
        <v>69</v>
      </c>
      <c r="G1614" t="s">
        <v>20197</v>
      </c>
      <c r="H1614" t="s">
        <v>104</v>
      </c>
      <c r="I1614" t="s">
        <v>240</v>
      </c>
      <c r="J1614" t="s">
        <v>174</v>
      </c>
      <c r="K1614" t="s">
        <v>43</v>
      </c>
      <c r="L1614" t="s">
        <v>30</v>
      </c>
      <c r="M1614" t="s">
        <v>45</v>
      </c>
      <c r="N1614">
        <v>1</v>
      </c>
      <c r="O1614" t="s">
        <v>3424</v>
      </c>
      <c r="P1614" t="s">
        <v>157</v>
      </c>
      <c r="Q1614">
        <v>636232.63</v>
      </c>
      <c r="R1614" t="s">
        <v>34</v>
      </c>
      <c r="S1614" t="s">
        <v>35</v>
      </c>
      <c r="T1614" t="s">
        <v>35</v>
      </c>
      <c r="U1614" s="6">
        <v>3.7</v>
      </c>
    </row>
    <row r="1615" spans="1:21" x14ac:dyDescent="0.25">
      <c r="A1615" t="s">
        <v>3425</v>
      </c>
      <c r="B1615" s="1">
        <v>45659</v>
      </c>
      <c r="C1615" t="s">
        <v>50</v>
      </c>
      <c r="D1615" t="s">
        <v>23</v>
      </c>
      <c r="E1615" t="s">
        <v>130</v>
      </c>
      <c r="F1615" t="s">
        <v>39</v>
      </c>
      <c r="G1615" t="s">
        <v>20215</v>
      </c>
      <c r="H1615" t="s">
        <v>70</v>
      </c>
      <c r="I1615" t="s">
        <v>119</v>
      </c>
      <c r="J1615" t="s">
        <v>28</v>
      </c>
      <c r="K1615" t="s">
        <v>43</v>
      </c>
      <c r="L1615" t="s">
        <v>30</v>
      </c>
      <c r="M1615" t="s">
        <v>113</v>
      </c>
      <c r="N1615">
        <v>4</v>
      </c>
      <c r="O1615" t="s">
        <v>3426</v>
      </c>
      <c r="P1615" t="s">
        <v>169</v>
      </c>
      <c r="Q1615">
        <v>2733654.34</v>
      </c>
      <c r="R1615" t="s">
        <v>34</v>
      </c>
      <c r="S1615" t="s">
        <v>56</v>
      </c>
      <c r="T1615" t="s">
        <v>56</v>
      </c>
      <c r="U1615" s="6">
        <v>4.5</v>
      </c>
    </row>
    <row r="1616" spans="1:21" x14ac:dyDescent="0.25">
      <c r="A1616" t="s">
        <v>3427</v>
      </c>
      <c r="B1616" s="1">
        <v>45842</v>
      </c>
      <c r="C1616" t="s">
        <v>37</v>
      </c>
      <c r="D1616" t="s">
        <v>23</v>
      </c>
      <c r="E1616" t="s">
        <v>68</v>
      </c>
      <c r="F1616" t="s">
        <v>69</v>
      </c>
      <c r="G1616" t="s">
        <v>155</v>
      </c>
      <c r="H1616" t="s">
        <v>26</v>
      </c>
      <c r="I1616" t="s">
        <v>94</v>
      </c>
      <c r="J1616" t="s">
        <v>42</v>
      </c>
      <c r="K1616" t="s">
        <v>72</v>
      </c>
      <c r="L1616" t="s">
        <v>30</v>
      </c>
      <c r="M1616" t="s">
        <v>45</v>
      </c>
      <c r="N1616">
        <v>2</v>
      </c>
      <c r="O1616" t="s">
        <v>3428</v>
      </c>
      <c r="P1616" t="s">
        <v>219</v>
      </c>
      <c r="Q1616">
        <v>2915768.06</v>
      </c>
      <c r="R1616" t="s">
        <v>34</v>
      </c>
      <c r="S1616" t="s">
        <v>35</v>
      </c>
      <c r="T1616" t="s">
        <v>56</v>
      </c>
      <c r="U1616" s="6">
        <v>4.3</v>
      </c>
    </row>
    <row r="1617" spans="1:21" x14ac:dyDescent="0.25">
      <c r="A1617" t="s">
        <v>3429</v>
      </c>
      <c r="B1617" s="1">
        <v>44970</v>
      </c>
      <c r="C1617" t="s">
        <v>98</v>
      </c>
      <c r="D1617" t="s">
        <v>23</v>
      </c>
      <c r="E1617" t="s">
        <v>99</v>
      </c>
      <c r="F1617" t="s">
        <v>39</v>
      </c>
      <c r="G1617" t="s">
        <v>20199</v>
      </c>
      <c r="H1617" t="s">
        <v>104</v>
      </c>
      <c r="I1617" t="s">
        <v>138</v>
      </c>
      <c r="J1617" t="s">
        <v>42</v>
      </c>
      <c r="K1617" t="s">
        <v>29</v>
      </c>
      <c r="L1617" t="s">
        <v>44</v>
      </c>
      <c r="M1617" t="s">
        <v>53</v>
      </c>
      <c r="N1617">
        <v>3</v>
      </c>
      <c r="O1617" t="s">
        <v>3430</v>
      </c>
      <c r="P1617" t="s">
        <v>225</v>
      </c>
      <c r="Q1617">
        <v>3334669.64</v>
      </c>
      <c r="R1617" t="s">
        <v>48</v>
      </c>
      <c r="S1617" t="s">
        <v>56</v>
      </c>
      <c r="T1617" t="s">
        <v>35</v>
      </c>
      <c r="U1617" s="6">
        <v>4.2</v>
      </c>
    </row>
    <row r="1618" spans="1:21" x14ac:dyDescent="0.25">
      <c r="A1618" t="s">
        <v>3431</v>
      </c>
      <c r="B1618" s="1">
        <v>45736</v>
      </c>
      <c r="C1618" t="s">
        <v>88</v>
      </c>
      <c r="D1618" t="s">
        <v>23</v>
      </c>
      <c r="E1618" t="s">
        <v>112</v>
      </c>
      <c r="F1618" t="s">
        <v>25</v>
      </c>
      <c r="G1618" t="s">
        <v>165</v>
      </c>
      <c r="H1618" t="s">
        <v>26</v>
      </c>
      <c r="I1618" t="s">
        <v>253</v>
      </c>
      <c r="J1618" t="s">
        <v>42</v>
      </c>
      <c r="K1618" t="s">
        <v>72</v>
      </c>
      <c r="L1618" t="s">
        <v>30</v>
      </c>
      <c r="M1618" t="s">
        <v>53</v>
      </c>
      <c r="N1618">
        <v>5</v>
      </c>
      <c r="O1618" t="s">
        <v>3432</v>
      </c>
      <c r="P1618" t="s">
        <v>290</v>
      </c>
      <c r="Q1618">
        <v>3582801.37</v>
      </c>
      <c r="R1618" t="s">
        <v>34</v>
      </c>
      <c r="S1618" t="s">
        <v>56</v>
      </c>
      <c r="T1618" t="s">
        <v>35</v>
      </c>
      <c r="U1618" s="6">
        <v>3.7</v>
      </c>
    </row>
    <row r="1619" spans="1:21" x14ac:dyDescent="0.25">
      <c r="A1619" t="s">
        <v>3433</v>
      </c>
      <c r="B1619" s="1">
        <v>45408</v>
      </c>
      <c r="C1619" t="s">
        <v>81</v>
      </c>
      <c r="D1619" t="s">
        <v>23</v>
      </c>
      <c r="E1619" t="s">
        <v>82</v>
      </c>
      <c r="F1619" t="s">
        <v>190</v>
      </c>
      <c r="G1619" t="s">
        <v>547</v>
      </c>
      <c r="H1619" t="s">
        <v>70</v>
      </c>
      <c r="I1619" t="s">
        <v>180</v>
      </c>
      <c r="J1619" t="s">
        <v>42</v>
      </c>
      <c r="K1619" t="s">
        <v>29</v>
      </c>
      <c r="L1619" t="s">
        <v>30</v>
      </c>
      <c r="M1619" t="s">
        <v>64</v>
      </c>
      <c r="N1619">
        <v>4</v>
      </c>
      <c r="O1619" t="s">
        <v>3434</v>
      </c>
      <c r="P1619" t="s">
        <v>675</v>
      </c>
      <c r="Q1619">
        <v>3696531.64</v>
      </c>
      <c r="R1619" t="s">
        <v>34</v>
      </c>
      <c r="S1619" t="s">
        <v>35</v>
      </c>
      <c r="T1619" t="s">
        <v>56</v>
      </c>
      <c r="U1619" s="6">
        <v>3.6</v>
      </c>
    </row>
    <row r="1620" spans="1:21" x14ac:dyDescent="0.25">
      <c r="A1620" t="s">
        <v>3435</v>
      </c>
      <c r="B1620" s="1">
        <v>45292</v>
      </c>
      <c r="C1620" t="s">
        <v>37</v>
      </c>
      <c r="D1620" t="s">
        <v>23</v>
      </c>
      <c r="E1620" t="s">
        <v>68</v>
      </c>
      <c r="F1620" t="s">
        <v>25</v>
      </c>
      <c r="G1620" t="s">
        <v>20196</v>
      </c>
      <c r="H1620" t="s">
        <v>26</v>
      </c>
      <c r="I1620" t="s">
        <v>94</v>
      </c>
      <c r="J1620" t="s">
        <v>42</v>
      </c>
      <c r="K1620" t="s">
        <v>29</v>
      </c>
      <c r="L1620" t="s">
        <v>44</v>
      </c>
      <c r="M1620" t="s">
        <v>45</v>
      </c>
      <c r="N1620">
        <v>5</v>
      </c>
      <c r="O1620" t="s">
        <v>3436</v>
      </c>
      <c r="P1620" t="s">
        <v>157</v>
      </c>
      <c r="Q1620">
        <v>7650668.3200000003</v>
      </c>
      <c r="R1620" t="s">
        <v>48</v>
      </c>
      <c r="S1620" t="s">
        <v>35</v>
      </c>
      <c r="T1620" t="s">
        <v>56</v>
      </c>
      <c r="U1620" s="6">
        <v>3.9</v>
      </c>
    </row>
    <row r="1621" spans="1:21" x14ac:dyDescent="0.25">
      <c r="A1621" t="s">
        <v>3437</v>
      </c>
      <c r="B1621" s="1">
        <v>45072</v>
      </c>
      <c r="C1621" t="s">
        <v>98</v>
      </c>
      <c r="D1621" t="s">
        <v>23</v>
      </c>
      <c r="E1621" t="s">
        <v>103</v>
      </c>
      <c r="F1621" t="s">
        <v>25</v>
      </c>
      <c r="G1621" t="s">
        <v>20200</v>
      </c>
      <c r="H1621" t="s">
        <v>83</v>
      </c>
      <c r="I1621" t="s">
        <v>126</v>
      </c>
      <c r="J1621" t="s">
        <v>42</v>
      </c>
      <c r="K1621" t="s">
        <v>72</v>
      </c>
      <c r="L1621" t="s">
        <v>44</v>
      </c>
      <c r="M1621" t="s">
        <v>45</v>
      </c>
      <c r="N1621">
        <v>3</v>
      </c>
      <c r="O1621" t="s">
        <v>3438</v>
      </c>
      <c r="P1621" t="s">
        <v>219</v>
      </c>
      <c r="Q1621">
        <v>2110739.5499999998</v>
      </c>
      <c r="R1621" t="s">
        <v>34</v>
      </c>
      <c r="S1621" t="s">
        <v>35</v>
      </c>
      <c r="T1621" t="s">
        <v>56</v>
      </c>
      <c r="U1621" s="6">
        <v>4.3</v>
      </c>
    </row>
    <row r="1622" spans="1:21" x14ac:dyDescent="0.25">
      <c r="A1622" t="s">
        <v>3439</v>
      </c>
      <c r="B1622" s="1">
        <v>45761</v>
      </c>
      <c r="C1622" t="s">
        <v>50</v>
      </c>
      <c r="D1622" t="s">
        <v>23</v>
      </c>
      <c r="E1622" t="s">
        <v>130</v>
      </c>
      <c r="F1622" t="s">
        <v>58</v>
      </c>
      <c r="G1622" t="s">
        <v>474</v>
      </c>
      <c r="H1622" t="s">
        <v>70</v>
      </c>
      <c r="I1622" t="s">
        <v>180</v>
      </c>
      <c r="J1622" t="s">
        <v>42</v>
      </c>
      <c r="K1622" t="s">
        <v>43</v>
      </c>
      <c r="L1622" t="s">
        <v>44</v>
      </c>
      <c r="M1622" t="s">
        <v>77</v>
      </c>
      <c r="N1622">
        <v>4</v>
      </c>
      <c r="O1622" t="s">
        <v>3440</v>
      </c>
      <c r="P1622" t="s">
        <v>516</v>
      </c>
      <c r="Q1622">
        <v>4215096.1100000003</v>
      </c>
      <c r="R1622" t="s">
        <v>34</v>
      </c>
      <c r="S1622" t="s">
        <v>56</v>
      </c>
      <c r="T1622" t="s">
        <v>35</v>
      </c>
      <c r="U1622" s="6">
        <v>4.2</v>
      </c>
    </row>
    <row r="1623" spans="1:21" x14ac:dyDescent="0.25">
      <c r="A1623" t="s">
        <v>3441</v>
      </c>
      <c r="B1623" s="1">
        <v>45757</v>
      </c>
      <c r="C1623" t="s">
        <v>88</v>
      </c>
      <c r="D1623" t="s">
        <v>23</v>
      </c>
      <c r="E1623" t="s">
        <v>112</v>
      </c>
      <c r="F1623" t="s">
        <v>39</v>
      </c>
      <c r="G1623" t="s">
        <v>328</v>
      </c>
      <c r="H1623" t="s">
        <v>83</v>
      </c>
      <c r="I1623" t="s">
        <v>126</v>
      </c>
      <c r="J1623" t="s">
        <v>42</v>
      </c>
      <c r="K1623" t="s">
        <v>29</v>
      </c>
      <c r="L1623" t="s">
        <v>30</v>
      </c>
      <c r="M1623" t="s">
        <v>113</v>
      </c>
      <c r="N1623">
        <v>3</v>
      </c>
      <c r="O1623" t="s">
        <v>3442</v>
      </c>
      <c r="P1623" t="s">
        <v>318</v>
      </c>
      <c r="Q1623">
        <v>2139230.9700000002</v>
      </c>
      <c r="R1623" t="s">
        <v>48</v>
      </c>
      <c r="S1623" t="s">
        <v>56</v>
      </c>
      <c r="T1623" t="s">
        <v>56</v>
      </c>
      <c r="U1623" s="6">
        <v>3.7</v>
      </c>
    </row>
    <row r="1624" spans="1:21" x14ac:dyDescent="0.25">
      <c r="A1624" t="s">
        <v>3443</v>
      </c>
      <c r="B1624" s="1">
        <v>45865</v>
      </c>
      <c r="C1624" t="s">
        <v>98</v>
      </c>
      <c r="D1624" t="s">
        <v>23</v>
      </c>
      <c r="E1624" t="s">
        <v>103</v>
      </c>
      <c r="F1624" t="s">
        <v>76</v>
      </c>
      <c r="G1624" t="s">
        <v>184</v>
      </c>
      <c r="H1624" t="s">
        <v>83</v>
      </c>
      <c r="I1624" t="s">
        <v>84</v>
      </c>
      <c r="J1624" t="s">
        <v>42</v>
      </c>
      <c r="K1624" t="s">
        <v>72</v>
      </c>
      <c r="L1624" t="s">
        <v>30</v>
      </c>
      <c r="M1624" t="s">
        <v>64</v>
      </c>
      <c r="N1624">
        <v>2</v>
      </c>
      <c r="O1624" t="s">
        <v>3444</v>
      </c>
      <c r="P1624" t="s">
        <v>86</v>
      </c>
      <c r="Q1624">
        <v>2130886.7200000002</v>
      </c>
      <c r="R1624" t="s">
        <v>48</v>
      </c>
      <c r="S1624" t="s">
        <v>35</v>
      </c>
      <c r="T1624" t="s">
        <v>35</v>
      </c>
      <c r="U1624" s="6">
        <v>4.9000000000000004</v>
      </c>
    </row>
    <row r="1625" spans="1:21" x14ac:dyDescent="0.25">
      <c r="A1625" t="s">
        <v>3445</v>
      </c>
      <c r="B1625" s="1">
        <v>45226</v>
      </c>
      <c r="C1625" t="s">
        <v>88</v>
      </c>
      <c r="D1625" t="s">
        <v>23</v>
      </c>
      <c r="E1625" t="s">
        <v>112</v>
      </c>
      <c r="F1625" t="s">
        <v>62</v>
      </c>
      <c r="G1625" t="s">
        <v>371</v>
      </c>
      <c r="H1625" t="s">
        <v>70</v>
      </c>
      <c r="I1625" t="s">
        <v>180</v>
      </c>
      <c r="J1625" t="s">
        <v>42</v>
      </c>
      <c r="K1625" t="s">
        <v>43</v>
      </c>
      <c r="L1625" t="s">
        <v>44</v>
      </c>
      <c r="M1625" t="s">
        <v>64</v>
      </c>
      <c r="N1625">
        <v>1</v>
      </c>
      <c r="O1625" t="s">
        <v>3446</v>
      </c>
      <c r="P1625" t="s">
        <v>526</v>
      </c>
      <c r="Q1625">
        <v>911189.47</v>
      </c>
      <c r="R1625" t="s">
        <v>48</v>
      </c>
      <c r="S1625" t="s">
        <v>35</v>
      </c>
      <c r="T1625" t="s">
        <v>35</v>
      </c>
      <c r="U1625" s="6">
        <v>4.7</v>
      </c>
    </row>
    <row r="1626" spans="1:21" x14ac:dyDescent="0.25">
      <c r="A1626" t="s">
        <v>3447</v>
      </c>
      <c r="B1626" s="1">
        <v>45660</v>
      </c>
      <c r="C1626" t="s">
        <v>37</v>
      </c>
      <c r="D1626" t="s">
        <v>23</v>
      </c>
      <c r="E1626" t="s">
        <v>38</v>
      </c>
      <c r="F1626" t="s">
        <v>90</v>
      </c>
      <c r="G1626" t="s">
        <v>259</v>
      </c>
      <c r="H1626" t="s">
        <v>70</v>
      </c>
      <c r="I1626" t="s">
        <v>119</v>
      </c>
      <c r="J1626" t="s">
        <v>28</v>
      </c>
      <c r="K1626" t="s">
        <v>43</v>
      </c>
      <c r="L1626" t="s">
        <v>44</v>
      </c>
      <c r="M1626" t="s">
        <v>64</v>
      </c>
      <c r="N1626">
        <v>2</v>
      </c>
      <c r="O1626" t="s">
        <v>3448</v>
      </c>
      <c r="P1626" t="s">
        <v>309</v>
      </c>
      <c r="Q1626">
        <v>1298491.3899999999</v>
      </c>
      <c r="R1626" t="s">
        <v>48</v>
      </c>
      <c r="S1626" t="s">
        <v>56</v>
      </c>
      <c r="T1626" t="s">
        <v>35</v>
      </c>
      <c r="U1626" s="6">
        <v>4.8</v>
      </c>
    </row>
    <row r="1627" spans="1:21" x14ac:dyDescent="0.25">
      <c r="A1627" t="s">
        <v>3449</v>
      </c>
      <c r="B1627" s="1">
        <v>45560</v>
      </c>
      <c r="C1627" t="s">
        <v>37</v>
      </c>
      <c r="D1627" t="s">
        <v>23</v>
      </c>
      <c r="E1627" t="s">
        <v>68</v>
      </c>
      <c r="F1627" t="s">
        <v>190</v>
      </c>
      <c r="G1627" t="s">
        <v>142</v>
      </c>
      <c r="H1627" t="s">
        <v>40</v>
      </c>
      <c r="I1627" t="s">
        <v>41</v>
      </c>
      <c r="J1627" t="s">
        <v>42</v>
      </c>
      <c r="K1627" t="s">
        <v>72</v>
      </c>
      <c r="L1627" t="s">
        <v>44</v>
      </c>
      <c r="M1627" t="s">
        <v>31</v>
      </c>
      <c r="N1627">
        <v>4</v>
      </c>
      <c r="O1627" t="s">
        <v>3450</v>
      </c>
      <c r="P1627" t="s">
        <v>312</v>
      </c>
      <c r="Q1627">
        <v>5441571.9699999997</v>
      </c>
      <c r="R1627" t="s">
        <v>48</v>
      </c>
      <c r="S1627" t="s">
        <v>56</v>
      </c>
      <c r="T1627" t="s">
        <v>56</v>
      </c>
      <c r="U1627" s="6">
        <v>4</v>
      </c>
    </row>
    <row r="1628" spans="1:21" x14ac:dyDescent="0.25">
      <c r="A1628" t="s">
        <v>3451</v>
      </c>
      <c r="B1628" s="1">
        <v>45624</v>
      </c>
      <c r="C1628" t="s">
        <v>88</v>
      </c>
      <c r="D1628" t="s">
        <v>23</v>
      </c>
      <c r="E1628" t="s">
        <v>112</v>
      </c>
      <c r="F1628" t="s">
        <v>190</v>
      </c>
      <c r="G1628" t="s">
        <v>214</v>
      </c>
      <c r="H1628" t="s">
        <v>70</v>
      </c>
      <c r="I1628" t="s">
        <v>71</v>
      </c>
      <c r="J1628" t="s">
        <v>28</v>
      </c>
      <c r="K1628" t="s">
        <v>43</v>
      </c>
      <c r="L1628" t="s">
        <v>30</v>
      </c>
      <c r="M1628" t="s">
        <v>45</v>
      </c>
      <c r="N1628">
        <v>3</v>
      </c>
      <c r="O1628" t="s">
        <v>3452</v>
      </c>
      <c r="P1628" t="s">
        <v>386</v>
      </c>
      <c r="Q1628">
        <v>2331826.9300000002</v>
      </c>
      <c r="R1628" t="s">
        <v>48</v>
      </c>
      <c r="S1628" t="s">
        <v>35</v>
      </c>
      <c r="T1628" t="s">
        <v>35</v>
      </c>
      <c r="U1628" s="6">
        <v>4.4000000000000004</v>
      </c>
    </row>
    <row r="1629" spans="1:21" x14ac:dyDescent="0.25">
      <c r="A1629" t="s">
        <v>3453</v>
      </c>
      <c r="B1629" s="1">
        <v>45656</v>
      </c>
      <c r="C1629" t="s">
        <v>50</v>
      </c>
      <c r="D1629" t="s">
        <v>23</v>
      </c>
      <c r="E1629" t="s">
        <v>51</v>
      </c>
      <c r="F1629" t="s">
        <v>69</v>
      </c>
      <c r="G1629" t="s">
        <v>221</v>
      </c>
      <c r="H1629" t="s">
        <v>166</v>
      </c>
      <c r="I1629" t="s">
        <v>167</v>
      </c>
      <c r="J1629" t="s">
        <v>42</v>
      </c>
      <c r="K1629" t="s">
        <v>29</v>
      </c>
      <c r="L1629" t="s">
        <v>30</v>
      </c>
      <c r="M1629" t="s">
        <v>64</v>
      </c>
      <c r="N1629">
        <v>2</v>
      </c>
      <c r="O1629" t="s">
        <v>3454</v>
      </c>
      <c r="P1629" t="s">
        <v>656</v>
      </c>
      <c r="Q1629">
        <v>1745557.33</v>
      </c>
      <c r="R1629" t="s">
        <v>34</v>
      </c>
      <c r="S1629" t="s">
        <v>35</v>
      </c>
      <c r="T1629" t="s">
        <v>35</v>
      </c>
      <c r="U1629" s="6">
        <v>4.4000000000000004</v>
      </c>
    </row>
    <row r="1630" spans="1:21" x14ac:dyDescent="0.25">
      <c r="A1630" t="s">
        <v>3455</v>
      </c>
      <c r="B1630" s="1">
        <v>45416</v>
      </c>
      <c r="C1630" t="s">
        <v>50</v>
      </c>
      <c r="D1630" t="s">
        <v>23</v>
      </c>
      <c r="E1630" t="s">
        <v>51</v>
      </c>
      <c r="F1630" t="s">
        <v>58</v>
      </c>
      <c r="G1630" t="s">
        <v>265</v>
      </c>
      <c r="H1630" t="s">
        <v>83</v>
      </c>
      <c r="I1630" t="s">
        <v>126</v>
      </c>
      <c r="J1630" t="s">
        <v>42</v>
      </c>
      <c r="K1630" t="s">
        <v>43</v>
      </c>
      <c r="L1630" t="s">
        <v>30</v>
      </c>
      <c r="M1630" t="s">
        <v>45</v>
      </c>
      <c r="N1630">
        <v>4</v>
      </c>
      <c r="O1630" t="s">
        <v>3456</v>
      </c>
      <c r="P1630" t="s">
        <v>248</v>
      </c>
      <c r="Q1630">
        <v>2666091.41</v>
      </c>
      <c r="R1630" t="s">
        <v>48</v>
      </c>
      <c r="S1630" t="s">
        <v>35</v>
      </c>
      <c r="T1630" t="s">
        <v>35</v>
      </c>
      <c r="U1630" s="6">
        <v>4.9000000000000004</v>
      </c>
    </row>
    <row r="1631" spans="1:21" x14ac:dyDescent="0.25">
      <c r="A1631" t="s">
        <v>3457</v>
      </c>
      <c r="B1631" s="1">
        <v>45858</v>
      </c>
      <c r="C1631" t="s">
        <v>50</v>
      </c>
      <c r="D1631" t="s">
        <v>23</v>
      </c>
      <c r="E1631" t="s">
        <v>51</v>
      </c>
      <c r="F1631" t="s">
        <v>62</v>
      </c>
      <c r="G1631" t="s">
        <v>265</v>
      </c>
      <c r="H1631" t="s">
        <v>40</v>
      </c>
      <c r="I1631" t="s">
        <v>63</v>
      </c>
      <c r="J1631" t="s">
        <v>42</v>
      </c>
      <c r="K1631" t="s">
        <v>43</v>
      </c>
      <c r="L1631" t="s">
        <v>30</v>
      </c>
      <c r="M1631" t="s">
        <v>113</v>
      </c>
      <c r="N1631">
        <v>1</v>
      </c>
      <c r="O1631" t="s">
        <v>3458</v>
      </c>
      <c r="P1631" t="s">
        <v>255</v>
      </c>
      <c r="Q1631">
        <v>792818.46</v>
      </c>
      <c r="R1631" t="s">
        <v>34</v>
      </c>
      <c r="S1631" t="s">
        <v>35</v>
      </c>
      <c r="T1631" t="s">
        <v>56</v>
      </c>
      <c r="U1631" s="6">
        <v>4</v>
      </c>
    </row>
    <row r="1632" spans="1:21" x14ac:dyDescent="0.25">
      <c r="A1632" t="s">
        <v>3459</v>
      </c>
      <c r="B1632" s="1">
        <v>45811</v>
      </c>
      <c r="C1632" t="s">
        <v>81</v>
      </c>
      <c r="D1632" t="s">
        <v>23</v>
      </c>
      <c r="E1632" t="s">
        <v>82</v>
      </c>
      <c r="F1632" t="s">
        <v>58</v>
      </c>
      <c r="G1632" t="s">
        <v>331</v>
      </c>
      <c r="H1632" t="s">
        <v>40</v>
      </c>
      <c r="I1632" t="s">
        <v>41</v>
      </c>
      <c r="J1632" t="s">
        <v>42</v>
      </c>
      <c r="K1632" t="s">
        <v>29</v>
      </c>
      <c r="L1632" t="s">
        <v>44</v>
      </c>
      <c r="M1632" t="s">
        <v>113</v>
      </c>
      <c r="N1632">
        <v>4</v>
      </c>
      <c r="O1632" t="s">
        <v>3460</v>
      </c>
      <c r="P1632" t="s">
        <v>295</v>
      </c>
      <c r="Q1632">
        <v>5150067.78</v>
      </c>
      <c r="R1632" t="s">
        <v>34</v>
      </c>
      <c r="S1632" t="s">
        <v>56</v>
      </c>
      <c r="T1632" t="s">
        <v>56</v>
      </c>
      <c r="U1632" s="6">
        <v>4.8</v>
      </c>
    </row>
    <row r="1633" spans="1:21" x14ac:dyDescent="0.25">
      <c r="A1633" t="s">
        <v>3461</v>
      </c>
      <c r="B1633" s="1">
        <v>45764</v>
      </c>
      <c r="C1633" t="s">
        <v>81</v>
      </c>
      <c r="D1633" t="s">
        <v>23</v>
      </c>
      <c r="E1633" t="s">
        <v>82</v>
      </c>
      <c r="F1633" t="s">
        <v>90</v>
      </c>
      <c r="G1633" t="s">
        <v>365</v>
      </c>
      <c r="H1633" t="s">
        <v>26</v>
      </c>
      <c r="I1633" t="s">
        <v>94</v>
      </c>
      <c r="J1633" t="s">
        <v>42</v>
      </c>
      <c r="K1633" t="s">
        <v>43</v>
      </c>
      <c r="L1633" t="s">
        <v>44</v>
      </c>
      <c r="M1633" t="s">
        <v>64</v>
      </c>
      <c r="N1633">
        <v>5</v>
      </c>
      <c r="O1633" t="s">
        <v>3462</v>
      </c>
      <c r="P1633" t="s">
        <v>675</v>
      </c>
      <c r="Q1633">
        <v>7717685.8399999999</v>
      </c>
      <c r="R1633" t="s">
        <v>48</v>
      </c>
      <c r="S1633" t="s">
        <v>56</v>
      </c>
      <c r="T1633" t="s">
        <v>35</v>
      </c>
      <c r="U1633" s="6">
        <v>4.7</v>
      </c>
    </row>
    <row r="1634" spans="1:21" x14ac:dyDescent="0.25">
      <c r="A1634" t="s">
        <v>3463</v>
      </c>
      <c r="B1634" s="1">
        <v>45300</v>
      </c>
      <c r="C1634" t="s">
        <v>37</v>
      </c>
      <c r="D1634" t="s">
        <v>23</v>
      </c>
      <c r="E1634" t="s">
        <v>38</v>
      </c>
      <c r="F1634" t="s">
        <v>62</v>
      </c>
      <c r="G1634" t="s">
        <v>146</v>
      </c>
      <c r="H1634" t="s">
        <v>26</v>
      </c>
      <c r="I1634" t="s">
        <v>52</v>
      </c>
      <c r="J1634" t="s">
        <v>28</v>
      </c>
      <c r="K1634" t="s">
        <v>72</v>
      </c>
      <c r="L1634" t="s">
        <v>30</v>
      </c>
      <c r="M1634" t="s">
        <v>45</v>
      </c>
      <c r="N1634">
        <v>2</v>
      </c>
      <c r="O1634" t="s">
        <v>3464</v>
      </c>
      <c r="P1634" t="s">
        <v>153</v>
      </c>
      <c r="Q1634">
        <v>1604246.7</v>
      </c>
      <c r="R1634" t="s">
        <v>48</v>
      </c>
      <c r="S1634" t="s">
        <v>56</v>
      </c>
      <c r="T1634" t="s">
        <v>56</v>
      </c>
      <c r="U1634" s="6">
        <v>4.8</v>
      </c>
    </row>
    <row r="1635" spans="1:21" x14ac:dyDescent="0.25">
      <c r="A1635" t="s">
        <v>3465</v>
      </c>
      <c r="B1635" s="1">
        <v>44962</v>
      </c>
      <c r="C1635" t="s">
        <v>81</v>
      </c>
      <c r="D1635" t="s">
        <v>23</v>
      </c>
      <c r="E1635" t="s">
        <v>82</v>
      </c>
      <c r="F1635" t="s">
        <v>62</v>
      </c>
      <c r="G1635" t="s">
        <v>316</v>
      </c>
      <c r="H1635" t="s">
        <v>40</v>
      </c>
      <c r="I1635" t="s">
        <v>41</v>
      </c>
      <c r="J1635" t="s">
        <v>42</v>
      </c>
      <c r="K1635" t="s">
        <v>72</v>
      </c>
      <c r="L1635" t="s">
        <v>44</v>
      </c>
      <c r="M1635" t="s">
        <v>64</v>
      </c>
      <c r="N1635">
        <v>2</v>
      </c>
      <c r="O1635" t="s">
        <v>3466</v>
      </c>
      <c r="P1635" t="s">
        <v>610</v>
      </c>
      <c r="Q1635">
        <v>2387863.98</v>
      </c>
      <c r="R1635" t="s">
        <v>34</v>
      </c>
      <c r="S1635" t="s">
        <v>35</v>
      </c>
      <c r="T1635" t="s">
        <v>56</v>
      </c>
      <c r="U1635" s="6">
        <v>4.5</v>
      </c>
    </row>
    <row r="1636" spans="1:21" x14ac:dyDescent="0.25">
      <c r="A1636" t="s">
        <v>3467</v>
      </c>
      <c r="B1636" s="1">
        <v>45213</v>
      </c>
      <c r="C1636" t="s">
        <v>88</v>
      </c>
      <c r="D1636" t="s">
        <v>23</v>
      </c>
      <c r="E1636" t="s">
        <v>89</v>
      </c>
      <c r="F1636" t="s">
        <v>58</v>
      </c>
      <c r="G1636" t="s">
        <v>259</v>
      </c>
      <c r="H1636" t="s">
        <v>104</v>
      </c>
      <c r="I1636" t="s">
        <v>105</v>
      </c>
      <c r="J1636" t="s">
        <v>28</v>
      </c>
      <c r="K1636" t="s">
        <v>29</v>
      </c>
      <c r="L1636" t="s">
        <v>30</v>
      </c>
      <c r="M1636" t="s">
        <v>53</v>
      </c>
      <c r="N1636">
        <v>5</v>
      </c>
      <c r="O1636" t="s">
        <v>3468</v>
      </c>
      <c r="P1636" t="s">
        <v>526</v>
      </c>
      <c r="Q1636">
        <v>3610900.63</v>
      </c>
      <c r="R1636" t="s">
        <v>34</v>
      </c>
      <c r="S1636" t="s">
        <v>35</v>
      </c>
      <c r="T1636" t="s">
        <v>35</v>
      </c>
      <c r="U1636" s="6">
        <v>5</v>
      </c>
    </row>
    <row r="1637" spans="1:21" x14ac:dyDescent="0.25">
      <c r="A1637" t="s">
        <v>3469</v>
      </c>
      <c r="B1637" s="1">
        <v>45845</v>
      </c>
      <c r="C1637" t="s">
        <v>50</v>
      </c>
      <c r="D1637" t="s">
        <v>23</v>
      </c>
      <c r="E1637" t="s">
        <v>130</v>
      </c>
      <c r="F1637" t="s">
        <v>58</v>
      </c>
      <c r="G1637" t="s">
        <v>474</v>
      </c>
      <c r="H1637" t="s">
        <v>40</v>
      </c>
      <c r="I1637" t="s">
        <v>63</v>
      </c>
      <c r="J1637" t="s">
        <v>42</v>
      </c>
      <c r="K1637" t="s">
        <v>43</v>
      </c>
      <c r="L1637" t="s">
        <v>30</v>
      </c>
      <c r="M1637" t="s">
        <v>31</v>
      </c>
      <c r="N1637">
        <v>4</v>
      </c>
      <c r="O1637" t="s">
        <v>3470</v>
      </c>
      <c r="P1637" t="s">
        <v>526</v>
      </c>
      <c r="Q1637">
        <v>3523436.65</v>
      </c>
      <c r="R1637" t="s">
        <v>34</v>
      </c>
      <c r="S1637" t="s">
        <v>35</v>
      </c>
      <c r="T1637" t="s">
        <v>35</v>
      </c>
      <c r="U1637" s="6">
        <v>3.6</v>
      </c>
    </row>
    <row r="1638" spans="1:21" x14ac:dyDescent="0.25">
      <c r="A1638" t="s">
        <v>3471</v>
      </c>
      <c r="B1638" s="1">
        <v>44972</v>
      </c>
      <c r="C1638" t="s">
        <v>88</v>
      </c>
      <c r="D1638" t="s">
        <v>23</v>
      </c>
      <c r="E1638" t="s">
        <v>89</v>
      </c>
      <c r="F1638" t="s">
        <v>62</v>
      </c>
      <c r="G1638" t="s">
        <v>214</v>
      </c>
      <c r="H1638" t="s">
        <v>40</v>
      </c>
      <c r="I1638" t="s">
        <v>63</v>
      </c>
      <c r="J1638" t="s">
        <v>42</v>
      </c>
      <c r="K1638" t="s">
        <v>72</v>
      </c>
      <c r="L1638" t="s">
        <v>30</v>
      </c>
      <c r="M1638" t="s">
        <v>45</v>
      </c>
      <c r="N1638">
        <v>3</v>
      </c>
      <c r="O1638" t="s">
        <v>3472</v>
      </c>
      <c r="P1638" t="s">
        <v>66</v>
      </c>
      <c r="Q1638">
        <v>2828118.33</v>
      </c>
      <c r="R1638" t="s">
        <v>48</v>
      </c>
      <c r="S1638" t="s">
        <v>35</v>
      </c>
      <c r="T1638" t="s">
        <v>56</v>
      </c>
      <c r="U1638" s="6">
        <v>4.3</v>
      </c>
    </row>
    <row r="1639" spans="1:21" x14ac:dyDescent="0.25">
      <c r="A1639" t="s">
        <v>3473</v>
      </c>
      <c r="B1639" s="1">
        <v>45195</v>
      </c>
      <c r="C1639" t="s">
        <v>81</v>
      </c>
      <c r="D1639" t="s">
        <v>23</v>
      </c>
      <c r="E1639" t="s">
        <v>82</v>
      </c>
      <c r="F1639" t="s">
        <v>58</v>
      </c>
      <c r="G1639" t="s">
        <v>20204</v>
      </c>
      <c r="H1639" t="s">
        <v>83</v>
      </c>
      <c r="I1639" t="s">
        <v>126</v>
      </c>
      <c r="J1639" t="s">
        <v>42</v>
      </c>
      <c r="K1639" t="s">
        <v>29</v>
      </c>
      <c r="L1639" t="s">
        <v>44</v>
      </c>
      <c r="M1639" t="s">
        <v>53</v>
      </c>
      <c r="N1639">
        <v>5</v>
      </c>
      <c r="O1639" t="s">
        <v>3474</v>
      </c>
      <c r="P1639" t="s">
        <v>225</v>
      </c>
      <c r="Q1639">
        <v>4070536.63</v>
      </c>
      <c r="R1639" t="s">
        <v>34</v>
      </c>
      <c r="S1639" t="s">
        <v>35</v>
      </c>
      <c r="T1639" t="s">
        <v>56</v>
      </c>
      <c r="U1639" s="6">
        <v>4.0999999999999996</v>
      </c>
    </row>
    <row r="1640" spans="1:21" x14ac:dyDescent="0.25">
      <c r="A1640" t="s">
        <v>3475</v>
      </c>
      <c r="B1640" s="1">
        <v>45366</v>
      </c>
      <c r="C1640" t="s">
        <v>81</v>
      </c>
      <c r="D1640" t="s">
        <v>23</v>
      </c>
      <c r="E1640" t="s">
        <v>82</v>
      </c>
      <c r="F1640" t="s">
        <v>25</v>
      </c>
      <c r="G1640" t="s">
        <v>518</v>
      </c>
      <c r="H1640" t="s">
        <v>83</v>
      </c>
      <c r="I1640" t="s">
        <v>126</v>
      </c>
      <c r="J1640" t="s">
        <v>42</v>
      </c>
      <c r="K1640" t="s">
        <v>72</v>
      </c>
      <c r="L1640" t="s">
        <v>44</v>
      </c>
      <c r="M1640" t="s">
        <v>53</v>
      </c>
      <c r="N1640">
        <v>2</v>
      </c>
      <c r="O1640" t="s">
        <v>3476</v>
      </c>
      <c r="P1640" t="s">
        <v>349</v>
      </c>
      <c r="Q1640">
        <v>1618922.09</v>
      </c>
      <c r="R1640" t="s">
        <v>48</v>
      </c>
      <c r="S1640" t="s">
        <v>56</v>
      </c>
      <c r="T1640" t="s">
        <v>35</v>
      </c>
      <c r="U1640" s="6">
        <v>4.8</v>
      </c>
    </row>
    <row r="1641" spans="1:21" x14ac:dyDescent="0.25">
      <c r="A1641" t="s">
        <v>3477</v>
      </c>
      <c r="B1641" s="1">
        <v>45896</v>
      </c>
      <c r="C1641" t="s">
        <v>22</v>
      </c>
      <c r="D1641" t="s">
        <v>23</v>
      </c>
      <c r="E1641" t="s">
        <v>24</v>
      </c>
      <c r="F1641" t="s">
        <v>58</v>
      </c>
      <c r="G1641" t="s">
        <v>20203</v>
      </c>
      <c r="H1641" t="s">
        <v>26</v>
      </c>
      <c r="I1641" t="s">
        <v>253</v>
      </c>
      <c r="J1641" t="s">
        <v>42</v>
      </c>
      <c r="K1641" t="s">
        <v>72</v>
      </c>
      <c r="L1641" t="s">
        <v>30</v>
      </c>
      <c r="M1641" t="s">
        <v>31</v>
      </c>
      <c r="N1641">
        <v>1</v>
      </c>
      <c r="O1641" t="s">
        <v>3478</v>
      </c>
      <c r="P1641" t="s">
        <v>349</v>
      </c>
      <c r="Q1641">
        <v>881209.68</v>
      </c>
      <c r="R1641" t="s">
        <v>48</v>
      </c>
      <c r="S1641" t="s">
        <v>56</v>
      </c>
      <c r="T1641" t="s">
        <v>35</v>
      </c>
      <c r="U1641" s="6">
        <v>4.4000000000000004</v>
      </c>
    </row>
    <row r="1642" spans="1:21" x14ac:dyDescent="0.25">
      <c r="A1642" t="s">
        <v>3479</v>
      </c>
      <c r="B1642" s="1">
        <v>45242</v>
      </c>
      <c r="C1642" t="s">
        <v>81</v>
      </c>
      <c r="D1642" t="s">
        <v>23</v>
      </c>
      <c r="E1642" t="s">
        <v>82</v>
      </c>
      <c r="F1642" t="s">
        <v>62</v>
      </c>
      <c r="G1642" t="s">
        <v>20209</v>
      </c>
      <c r="H1642" t="s">
        <v>166</v>
      </c>
      <c r="I1642" t="s">
        <v>173</v>
      </c>
      <c r="J1642" t="s">
        <v>174</v>
      </c>
      <c r="K1642" t="s">
        <v>29</v>
      </c>
      <c r="L1642" t="s">
        <v>30</v>
      </c>
      <c r="M1642" t="s">
        <v>53</v>
      </c>
      <c r="N1642">
        <v>5</v>
      </c>
      <c r="O1642" t="s">
        <v>3480</v>
      </c>
      <c r="P1642" t="s">
        <v>539</v>
      </c>
      <c r="Q1642">
        <v>3271894.76</v>
      </c>
      <c r="R1642" t="s">
        <v>48</v>
      </c>
      <c r="S1642" t="s">
        <v>56</v>
      </c>
      <c r="T1642" t="s">
        <v>35</v>
      </c>
      <c r="U1642" s="6">
        <v>4.5999999999999996</v>
      </c>
    </row>
    <row r="1643" spans="1:21" x14ac:dyDescent="0.25">
      <c r="A1643" t="s">
        <v>3481</v>
      </c>
      <c r="B1643" s="1">
        <v>45434</v>
      </c>
      <c r="C1643" t="s">
        <v>37</v>
      </c>
      <c r="D1643" t="s">
        <v>23</v>
      </c>
      <c r="E1643" t="s">
        <v>68</v>
      </c>
      <c r="F1643" t="s">
        <v>76</v>
      </c>
      <c r="G1643" t="s">
        <v>165</v>
      </c>
      <c r="H1643" t="s">
        <v>70</v>
      </c>
      <c r="I1643" t="s">
        <v>71</v>
      </c>
      <c r="J1643" t="s">
        <v>28</v>
      </c>
      <c r="K1643" t="s">
        <v>43</v>
      </c>
      <c r="L1643" t="s">
        <v>30</v>
      </c>
      <c r="M1643" t="s">
        <v>53</v>
      </c>
      <c r="N1643">
        <v>4</v>
      </c>
      <c r="O1643" t="s">
        <v>3482</v>
      </c>
      <c r="P1643" t="s">
        <v>312</v>
      </c>
      <c r="Q1643">
        <v>3706962.11</v>
      </c>
      <c r="R1643" t="s">
        <v>34</v>
      </c>
      <c r="S1643" t="s">
        <v>56</v>
      </c>
      <c r="T1643" t="s">
        <v>56</v>
      </c>
      <c r="U1643" s="6">
        <v>3.5</v>
      </c>
    </row>
    <row r="1644" spans="1:21" x14ac:dyDescent="0.25">
      <c r="A1644" t="s">
        <v>3483</v>
      </c>
      <c r="B1644" s="1">
        <v>45089</v>
      </c>
      <c r="C1644" t="s">
        <v>22</v>
      </c>
      <c r="D1644" t="s">
        <v>23</v>
      </c>
      <c r="E1644" t="s">
        <v>24</v>
      </c>
      <c r="F1644" t="s">
        <v>62</v>
      </c>
      <c r="G1644" t="s">
        <v>20207</v>
      </c>
      <c r="H1644" t="s">
        <v>40</v>
      </c>
      <c r="I1644" t="s">
        <v>63</v>
      </c>
      <c r="J1644" t="s">
        <v>42</v>
      </c>
      <c r="K1644" t="s">
        <v>29</v>
      </c>
      <c r="L1644" t="s">
        <v>44</v>
      </c>
      <c r="M1644" t="s">
        <v>53</v>
      </c>
      <c r="N1644">
        <v>4</v>
      </c>
      <c r="O1644" t="s">
        <v>3484</v>
      </c>
      <c r="P1644" t="s">
        <v>336</v>
      </c>
      <c r="Q1644">
        <v>3936406.18</v>
      </c>
      <c r="R1644" t="s">
        <v>34</v>
      </c>
      <c r="S1644" t="s">
        <v>35</v>
      </c>
      <c r="T1644" t="s">
        <v>56</v>
      </c>
      <c r="U1644" s="6">
        <v>4.5</v>
      </c>
    </row>
    <row r="1645" spans="1:21" x14ac:dyDescent="0.25">
      <c r="A1645" t="s">
        <v>3485</v>
      </c>
      <c r="B1645" s="1">
        <v>45619</v>
      </c>
      <c r="C1645" t="s">
        <v>37</v>
      </c>
      <c r="D1645" t="s">
        <v>23</v>
      </c>
      <c r="E1645" t="s">
        <v>68</v>
      </c>
      <c r="F1645" t="s">
        <v>39</v>
      </c>
      <c r="G1645" t="s">
        <v>20200</v>
      </c>
      <c r="H1645" t="s">
        <v>104</v>
      </c>
      <c r="I1645" t="s">
        <v>105</v>
      </c>
      <c r="J1645" t="s">
        <v>28</v>
      </c>
      <c r="K1645" t="s">
        <v>29</v>
      </c>
      <c r="L1645" t="s">
        <v>30</v>
      </c>
      <c r="M1645" t="s">
        <v>45</v>
      </c>
      <c r="N1645">
        <v>2</v>
      </c>
      <c r="O1645" t="s">
        <v>3486</v>
      </c>
      <c r="P1645" t="s">
        <v>318</v>
      </c>
      <c r="Q1645">
        <v>1629528.81</v>
      </c>
      <c r="R1645" t="s">
        <v>34</v>
      </c>
      <c r="S1645" t="s">
        <v>35</v>
      </c>
      <c r="T1645" t="s">
        <v>56</v>
      </c>
      <c r="U1645" s="6">
        <v>4</v>
      </c>
    </row>
    <row r="1646" spans="1:21" x14ac:dyDescent="0.25">
      <c r="A1646" t="s">
        <v>3487</v>
      </c>
      <c r="B1646" s="1">
        <v>45434</v>
      </c>
      <c r="C1646" t="s">
        <v>88</v>
      </c>
      <c r="D1646" t="s">
        <v>23</v>
      </c>
      <c r="E1646" t="s">
        <v>112</v>
      </c>
      <c r="F1646" t="s">
        <v>190</v>
      </c>
      <c r="G1646" t="s">
        <v>233</v>
      </c>
      <c r="H1646" t="s">
        <v>70</v>
      </c>
      <c r="I1646" t="s">
        <v>119</v>
      </c>
      <c r="J1646" t="s">
        <v>28</v>
      </c>
      <c r="K1646" t="s">
        <v>43</v>
      </c>
      <c r="L1646" t="s">
        <v>30</v>
      </c>
      <c r="M1646" t="s">
        <v>113</v>
      </c>
      <c r="N1646">
        <v>4</v>
      </c>
      <c r="O1646" t="s">
        <v>3488</v>
      </c>
      <c r="P1646" t="s">
        <v>295</v>
      </c>
      <c r="Q1646">
        <v>2791465.23</v>
      </c>
      <c r="R1646" t="s">
        <v>48</v>
      </c>
      <c r="S1646" t="s">
        <v>35</v>
      </c>
      <c r="T1646" t="s">
        <v>56</v>
      </c>
      <c r="U1646" s="6">
        <v>3.5</v>
      </c>
    </row>
    <row r="1647" spans="1:21" x14ac:dyDescent="0.25">
      <c r="A1647" t="s">
        <v>3489</v>
      </c>
      <c r="B1647" s="1">
        <v>45264</v>
      </c>
      <c r="C1647" t="s">
        <v>37</v>
      </c>
      <c r="D1647" t="s">
        <v>23</v>
      </c>
      <c r="E1647" t="s">
        <v>68</v>
      </c>
      <c r="F1647" t="s">
        <v>76</v>
      </c>
      <c r="G1647" t="s">
        <v>252</v>
      </c>
      <c r="H1647" t="s">
        <v>26</v>
      </c>
      <c r="I1647" t="s">
        <v>52</v>
      </c>
      <c r="J1647" t="s">
        <v>28</v>
      </c>
      <c r="K1647" t="s">
        <v>72</v>
      </c>
      <c r="L1647" t="s">
        <v>30</v>
      </c>
      <c r="M1647" t="s">
        <v>113</v>
      </c>
      <c r="N1647">
        <v>1</v>
      </c>
      <c r="O1647" t="s">
        <v>3490</v>
      </c>
      <c r="P1647" t="s">
        <v>206</v>
      </c>
      <c r="Q1647">
        <v>788992.03</v>
      </c>
      <c r="R1647" t="s">
        <v>34</v>
      </c>
      <c r="S1647" t="s">
        <v>35</v>
      </c>
      <c r="T1647" t="s">
        <v>56</v>
      </c>
      <c r="U1647" s="6">
        <v>4.8</v>
      </c>
    </row>
    <row r="1648" spans="1:21" x14ac:dyDescent="0.25">
      <c r="A1648" t="s">
        <v>3491</v>
      </c>
      <c r="B1648" s="1">
        <v>45242</v>
      </c>
      <c r="C1648" t="s">
        <v>50</v>
      </c>
      <c r="D1648" t="s">
        <v>23</v>
      </c>
      <c r="E1648" t="s">
        <v>51</v>
      </c>
      <c r="F1648" t="s">
        <v>190</v>
      </c>
      <c r="G1648" t="s">
        <v>368</v>
      </c>
      <c r="H1648" t="s">
        <v>83</v>
      </c>
      <c r="I1648" t="s">
        <v>84</v>
      </c>
      <c r="J1648" t="s">
        <v>42</v>
      </c>
      <c r="K1648" t="s">
        <v>43</v>
      </c>
      <c r="L1648" t="s">
        <v>44</v>
      </c>
      <c r="M1648" t="s">
        <v>31</v>
      </c>
      <c r="N1648">
        <v>1</v>
      </c>
      <c r="O1648" t="s">
        <v>3492</v>
      </c>
      <c r="P1648" t="s">
        <v>582</v>
      </c>
      <c r="Q1648">
        <v>941456.98</v>
      </c>
      <c r="R1648" t="s">
        <v>34</v>
      </c>
      <c r="S1648" t="s">
        <v>35</v>
      </c>
      <c r="T1648" t="s">
        <v>56</v>
      </c>
      <c r="U1648" s="6">
        <v>3.9</v>
      </c>
    </row>
    <row r="1649" spans="1:21" x14ac:dyDescent="0.25">
      <c r="A1649" t="s">
        <v>3493</v>
      </c>
      <c r="B1649" s="1">
        <v>45581</v>
      </c>
      <c r="C1649" t="s">
        <v>22</v>
      </c>
      <c r="D1649" t="s">
        <v>23</v>
      </c>
      <c r="E1649" t="s">
        <v>24</v>
      </c>
      <c r="F1649" t="s">
        <v>76</v>
      </c>
      <c r="G1649" t="s">
        <v>20208</v>
      </c>
      <c r="H1649" t="s">
        <v>83</v>
      </c>
      <c r="I1649" t="s">
        <v>84</v>
      </c>
      <c r="J1649" t="s">
        <v>42</v>
      </c>
      <c r="K1649" t="s">
        <v>72</v>
      </c>
      <c r="L1649" t="s">
        <v>30</v>
      </c>
      <c r="M1649" t="s">
        <v>64</v>
      </c>
      <c r="N1649">
        <v>5</v>
      </c>
      <c r="O1649" t="s">
        <v>3494</v>
      </c>
      <c r="P1649" t="s">
        <v>426</v>
      </c>
      <c r="Q1649">
        <v>5024651.2</v>
      </c>
      <c r="R1649" t="s">
        <v>34</v>
      </c>
      <c r="S1649" t="s">
        <v>35</v>
      </c>
      <c r="T1649" t="s">
        <v>35</v>
      </c>
      <c r="U1649" s="6">
        <v>3.5</v>
      </c>
    </row>
    <row r="1650" spans="1:21" x14ac:dyDescent="0.25">
      <c r="A1650" t="s">
        <v>3495</v>
      </c>
      <c r="B1650" s="1">
        <v>45782</v>
      </c>
      <c r="C1650" t="s">
        <v>37</v>
      </c>
      <c r="D1650" t="s">
        <v>23</v>
      </c>
      <c r="E1650" t="s">
        <v>38</v>
      </c>
      <c r="F1650" t="s">
        <v>39</v>
      </c>
      <c r="G1650" t="s">
        <v>596</v>
      </c>
      <c r="H1650" t="s">
        <v>104</v>
      </c>
      <c r="I1650" t="s">
        <v>240</v>
      </c>
      <c r="J1650" t="s">
        <v>174</v>
      </c>
      <c r="K1650" t="s">
        <v>29</v>
      </c>
      <c r="L1650" t="s">
        <v>30</v>
      </c>
      <c r="M1650" t="s">
        <v>113</v>
      </c>
      <c r="N1650">
        <v>1</v>
      </c>
      <c r="O1650" t="s">
        <v>3496</v>
      </c>
      <c r="P1650" t="s">
        <v>92</v>
      </c>
      <c r="Q1650">
        <v>612736.84</v>
      </c>
      <c r="R1650" t="s">
        <v>34</v>
      </c>
      <c r="S1650" t="s">
        <v>56</v>
      </c>
      <c r="T1650" t="s">
        <v>56</v>
      </c>
      <c r="U1650" s="6">
        <v>3.7</v>
      </c>
    </row>
    <row r="1651" spans="1:21" x14ac:dyDescent="0.25">
      <c r="A1651" t="s">
        <v>3497</v>
      </c>
      <c r="B1651" s="1">
        <v>45576</v>
      </c>
      <c r="C1651" t="s">
        <v>98</v>
      </c>
      <c r="D1651" t="s">
        <v>23</v>
      </c>
      <c r="E1651" t="s">
        <v>103</v>
      </c>
      <c r="F1651" t="s">
        <v>39</v>
      </c>
      <c r="G1651" t="s">
        <v>365</v>
      </c>
      <c r="H1651" t="s">
        <v>166</v>
      </c>
      <c r="I1651" t="s">
        <v>173</v>
      </c>
      <c r="J1651" t="s">
        <v>174</v>
      </c>
      <c r="K1651" t="s">
        <v>43</v>
      </c>
      <c r="L1651" t="s">
        <v>30</v>
      </c>
      <c r="M1651" t="s">
        <v>31</v>
      </c>
      <c r="N1651">
        <v>4</v>
      </c>
      <c r="O1651" t="s">
        <v>3498</v>
      </c>
      <c r="P1651" t="s">
        <v>309</v>
      </c>
      <c r="Q1651">
        <v>2479264.35</v>
      </c>
      <c r="R1651" t="s">
        <v>48</v>
      </c>
      <c r="S1651" t="s">
        <v>35</v>
      </c>
      <c r="T1651" t="s">
        <v>35</v>
      </c>
      <c r="U1651" s="6">
        <v>4.9000000000000004</v>
      </c>
    </row>
    <row r="1652" spans="1:21" x14ac:dyDescent="0.25">
      <c r="A1652" t="s">
        <v>3499</v>
      </c>
      <c r="B1652" s="1">
        <v>45514</v>
      </c>
      <c r="C1652" t="s">
        <v>50</v>
      </c>
      <c r="D1652" t="s">
        <v>23</v>
      </c>
      <c r="E1652" t="s">
        <v>51</v>
      </c>
      <c r="F1652" t="s">
        <v>76</v>
      </c>
      <c r="G1652" t="s">
        <v>343</v>
      </c>
      <c r="H1652" t="s">
        <v>70</v>
      </c>
      <c r="I1652" t="s">
        <v>180</v>
      </c>
      <c r="J1652" t="s">
        <v>42</v>
      </c>
      <c r="K1652" t="s">
        <v>43</v>
      </c>
      <c r="L1652" t="s">
        <v>44</v>
      </c>
      <c r="M1652" t="s">
        <v>64</v>
      </c>
      <c r="N1652">
        <v>4</v>
      </c>
      <c r="O1652" t="s">
        <v>3500</v>
      </c>
      <c r="P1652" t="s">
        <v>216</v>
      </c>
      <c r="Q1652">
        <v>3678456.45</v>
      </c>
      <c r="R1652" t="s">
        <v>48</v>
      </c>
      <c r="S1652" t="s">
        <v>35</v>
      </c>
      <c r="T1652" t="s">
        <v>56</v>
      </c>
      <c r="U1652" s="6">
        <v>4.2</v>
      </c>
    </row>
    <row r="1653" spans="1:21" x14ac:dyDescent="0.25">
      <c r="A1653" t="s">
        <v>3501</v>
      </c>
      <c r="B1653" s="1">
        <v>45538</v>
      </c>
      <c r="C1653" t="s">
        <v>22</v>
      </c>
      <c r="D1653" t="s">
        <v>23</v>
      </c>
      <c r="E1653" t="s">
        <v>24</v>
      </c>
      <c r="F1653" t="s">
        <v>69</v>
      </c>
      <c r="G1653" t="s">
        <v>265</v>
      </c>
      <c r="H1653" t="s">
        <v>40</v>
      </c>
      <c r="I1653" t="s">
        <v>41</v>
      </c>
      <c r="J1653" t="s">
        <v>42</v>
      </c>
      <c r="K1653" t="s">
        <v>72</v>
      </c>
      <c r="L1653" t="s">
        <v>44</v>
      </c>
      <c r="M1653" t="s">
        <v>45</v>
      </c>
      <c r="N1653">
        <v>3</v>
      </c>
      <c r="O1653" t="s">
        <v>3502</v>
      </c>
      <c r="P1653" t="s">
        <v>128</v>
      </c>
      <c r="Q1653">
        <v>3473852.82</v>
      </c>
      <c r="R1653" t="s">
        <v>34</v>
      </c>
      <c r="S1653" t="s">
        <v>56</v>
      </c>
      <c r="T1653" t="s">
        <v>56</v>
      </c>
      <c r="U1653" s="6">
        <v>4.7</v>
      </c>
    </row>
    <row r="1654" spans="1:21" x14ac:dyDescent="0.25">
      <c r="A1654" t="s">
        <v>3503</v>
      </c>
      <c r="B1654" s="1">
        <v>45214</v>
      </c>
      <c r="C1654" t="s">
        <v>50</v>
      </c>
      <c r="D1654" t="s">
        <v>23</v>
      </c>
      <c r="E1654" t="s">
        <v>130</v>
      </c>
      <c r="F1654" t="s">
        <v>190</v>
      </c>
      <c r="G1654" t="s">
        <v>20213</v>
      </c>
      <c r="H1654" t="s">
        <v>104</v>
      </c>
      <c r="I1654" t="s">
        <v>138</v>
      </c>
      <c r="J1654" t="s">
        <v>42</v>
      </c>
      <c r="K1654" t="s">
        <v>29</v>
      </c>
      <c r="L1654" t="s">
        <v>44</v>
      </c>
      <c r="M1654" t="s">
        <v>45</v>
      </c>
      <c r="N1654">
        <v>2</v>
      </c>
      <c r="O1654" t="s">
        <v>3504</v>
      </c>
      <c r="P1654" t="s">
        <v>110</v>
      </c>
      <c r="Q1654">
        <v>2060170.51</v>
      </c>
      <c r="R1654" t="s">
        <v>34</v>
      </c>
      <c r="S1654" t="s">
        <v>56</v>
      </c>
      <c r="T1654" t="s">
        <v>35</v>
      </c>
      <c r="U1654" s="6">
        <v>4.7</v>
      </c>
    </row>
    <row r="1655" spans="1:21" x14ac:dyDescent="0.25">
      <c r="A1655" t="s">
        <v>3505</v>
      </c>
      <c r="B1655" s="1">
        <v>45802</v>
      </c>
      <c r="C1655" t="s">
        <v>81</v>
      </c>
      <c r="D1655" t="s">
        <v>23</v>
      </c>
      <c r="E1655" t="s">
        <v>82</v>
      </c>
      <c r="F1655" t="s">
        <v>190</v>
      </c>
      <c r="G1655" t="s">
        <v>596</v>
      </c>
      <c r="H1655" t="s">
        <v>40</v>
      </c>
      <c r="I1655" t="s">
        <v>41</v>
      </c>
      <c r="J1655" t="s">
        <v>42</v>
      </c>
      <c r="K1655" t="s">
        <v>43</v>
      </c>
      <c r="L1655" t="s">
        <v>44</v>
      </c>
      <c r="M1655" t="s">
        <v>53</v>
      </c>
      <c r="N1655">
        <v>5</v>
      </c>
      <c r="O1655" t="s">
        <v>3506</v>
      </c>
      <c r="P1655" t="s">
        <v>275</v>
      </c>
      <c r="Q1655">
        <v>6465581.21</v>
      </c>
      <c r="R1655" t="s">
        <v>48</v>
      </c>
      <c r="S1655" t="s">
        <v>56</v>
      </c>
      <c r="T1655" t="s">
        <v>35</v>
      </c>
      <c r="U1655" s="6">
        <v>3.7</v>
      </c>
    </row>
    <row r="1656" spans="1:21" x14ac:dyDescent="0.25">
      <c r="A1656" t="s">
        <v>3507</v>
      </c>
      <c r="B1656" s="1">
        <v>45849</v>
      </c>
      <c r="C1656" t="s">
        <v>22</v>
      </c>
      <c r="D1656" t="s">
        <v>23</v>
      </c>
      <c r="E1656" t="s">
        <v>24</v>
      </c>
      <c r="F1656" t="s">
        <v>90</v>
      </c>
      <c r="G1656" t="s">
        <v>20206</v>
      </c>
      <c r="H1656" t="s">
        <v>70</v>
      </c>
      <c r="I1656" t="s">
        <v>71</v>
      </c>
      <c r="J1656" t="s">
        <v>28</v>
      </c>
      <c r="K1656" t="s">
        <v>43</v>
      </c>
      <c r="L1656" t="s">
        <v>44</v>
      </c>
      <c r="M1656" t="s">
        <v>113</v>
      </c>
      <c r="N1656">
        <v>5</v>
      </c>
      <c r="O1656" t="s">
        <v>3508</v>
      </c>
      <c r="P1656" t="s">
        <v>163</v>
      </c>
      <c r="Q1656">
        <v>4142831.02</v>
      </c>
      <c r="R1656" t="s">
        <v>34</v>
      </c>
      <c r="S1656" t="s">
        <v>56</v>
      </c>
      <c r="T1656" t="s">
        <v>56</v>
      </c>
      <c r="U1656" s="6">
        <v>3.9</v>
      </c>
    </row>
    <row r="1657" spans="1:21" x14ac:dyDescent="0.25">
      <c r="A1657" t="s">
        <v>3509</v>
      </c>
      <c r="B1657" s="1">
        <v>45668</v>
      </c>
      <c r="C1657" t="s">
        <v>22</v>
      </c>
      <c r="D1657" t="s">
        <v>23</v>
      </c>
      <c r="E1657" t="s">
        <v>24</v>
      </c>
      <c r="F1657" t="s">
        <v>90</v>
      </c>
      <c r="G1657" t="s">
        <v>371</v>
      </c>
      <c r="H1657" t="s">
        <v>83</v>
      </c>
      <c r="I1657" t="s">
        <v>84</v>
      </c>
      <c r="J1657" t="s">
        <v>42</v>
      </c>
      <c r="K1657" t="s">
        <v>43</v>
      </c>
      <c r="L1657" t="s">
        <v>44</v>
      </c>
      <c r="M1657" t="s">
        <v>64</v>
      </c>
      <c r="N1657">
        <v>5</v>
      </c>
      <c r="O1657" t="s">
        <v>3510</v>
      </c>
      <c r="P1657" t="s">
        <v>192</v>
      </c>
      <c r="Q1657">
        <v>4432158.21</v>
      </c>
      <c r="R1657" t="s">
        <v>34</v>
      </c>
      <c r="S1657" t="s">
        <v>35</v>
      </c>
      <c r="T1657" t="s">
        <v>56</v>
      </c>
      <c r="U1657" s="6">
        <v>4.0999999999999996</v>
      </c>
    </row>
    <row r="1658" spans="1:21" x14ac:dyDescent="0.25">
      <c r="A1658" t="s">
        <v>3511</v>
      </c>
      <c r="B1658" s="1">
        <v>45703</v>
      </c>
      <c r="C1658" t="s">
        <v>98</v>
      </c>
      <c r="D1658" t="s">
        <v>23</v>
      </c>
      <c r="E1658" t="s">
        <v>103</v>
      </c>
      <c r="F1658" t="s">
        <v>58</v>
      </c>
      <c r="G1658" t="s">
        <v>203</v>
      </c>
      <c r="H1658" t="s">
        <v>26</v>
      </c>
      <c r="I1658" t="s">
        <v>52</v>
      </c>
      <c r="J1658" t="s">
        <v>28</v>
      </c>
      <c r="K1658" t="s">
        <v>43</v>
      </c>
      <c r="L1658" t="s">
        <v>44</v>
      </c>
      <c r="M1658" t="s">
        <v>53</v>
      </c>
      <c r="N1658">
        <v>2</v>
      </c>
      <c r="O1658" t="s">
        <v>3512</v>
      </c>
      <c r="P1658" t="s">
        <v>182</v>
      </c>
      <c r="Q1658">
        <v>1382596.02</v>
      </c>
      <c r="R1658" t="s">
        <v>34</v>
      </c>
      <c r="S1658" t="s">
        <v>56</v>
      </c>
      <c r="T1658" t="s">
        <v>35</v>
      </c>
      <c r="U1658" s="6">
        <v>4.8</v>
      </c>
    </row>
    <row r="1659" spans="1:21" x14ac:dyDescent="0.25">
      <c r="A1659" t="s">
        <v>3513</v>
      </c>
      <c r="B1659" s="1">
        <v>44931</v>
      </c>
      <c r="C1659" t="s">
        <v>81</v>
      </c>
      <c r="D1659" t="s">
        <v>23</v>
      </c>
      <c r="E1659" t="s">
        <v>82</v>
      </c>
      <c r="F1659" t="s">
        <v>58</v>
      </c>
      <c r="G1659" t="s">
        <v>252</v>
      </c>
      <c r="H1659" t="s">
        <v>104</v>
      </c>
      <c r="I1659" t="s">
        <v>240</v>
      </c>
      <c r="J1659" t="s">
        <v>174</v>
      </c>
      <c r="K1659" t="s">
        <v>43</v>
      </c>
      <c r="L1659" t="s">
        <v>30</v>
      </c>
      <c r="M1659" t="s">
        <v>53</v>
      </c>
      <c r="N1659">
        <v>3</v>
      </c>
      <c r="O1659" t="s">
        <v>3514</v>
      </c>
      <c r="P1659" t="s">
        <v>454</v>
      </c>
      <c r="Q1659">
        <v>2000851.39</v>
      </c>
      <c r="R1659" t="s">
        <v>34</v>
      </c>
      <c r="S1659" t="s">
        <v>56</v>
      </c>
      <c r="T1659" t="s">
        <v>56</v>
      </c>
      <c r="U1659" s="6">
        <v>3.7</v>
      </c>
    </row>
    <row r="1660" spans="1:21" x14ac:dyDescent="0.25">
      <c r="A1660" t="s">
        <v>3515</v>
      </c>
      <c r="B1660" s="1">
        <v>45116</v>
      </c>
      <c r="C1660" t="s">
        <v>37</v>
      </c>
      <c r="D1660" t="s">
        <v>23</v>
      </c>
      <c r="E1660" t="s">
        <v>38</v>
      </c>
      <c r="F1660" t="s">
        <v>25</v>
      </c>
      <c r="G1660" t="s">
        <v>230</v>
      </c>
      <c r="H1660" t="s">
        <v>40</v>
      </c>
      <c r="I1660" t="s">
        <v>63</v>
      </c>
      <c r="J1660" t="s">
        <v>42</v>
      </c>
      <c r="K1660" t="s">
        <v>43</v>
      </c>
      <c r="L1660" t="s">
        <v>44</v>
      </c>
      <c r="M1660" t="s">
        <v>77</v>
      </c>
      <c r="N1660">
        <v>3</v>
      </c>
      <c r="O1660" t="s">
        <v>3516</v>
      </c>
      <c r="P1660" t="s">
        <v>192</v>
      </c>
      <c r="Q1660">
        <v>3025772.68</v>
      </c>
      <c r="R1660" t="s">
        <v>34</v>
      </c>
      <c r="S1660" t="s">
        <v>35</v>
      </c>
      <c r="T1660" t="s">
        <v>56</v>
      </c>
      <c r="U1660" s="6">
        <v>4.4000000000000004</v>
      </c>
    </row>
    <row r="1661" spans="1:21" x14ac:dyDescent="0.25">
      <c r="A1661" t="s">
        <v>3517</v>
      </c>
      <c r="B1661" s="1">
        <v>45119</v>
      </c>
      <c r="C1661" t="s">
        <v>22</v>
      </c>
      <c r="D1661" t="s">
        <v>23</v>
      </c>
      <c r="E1661" t="s">
        <v>24</v>
      </c>
      <c r="F1661" t="s">
        <v>25</v>
      </c>
      <c r="G1661" t="s">
        <v>20198</v>
      </c>
      <c r="H1661" t="s">
        <v>166</v>
      </c>
      <c r="I1661" t="s">
        <v>167</v>
      </c>
      <c r="J1661" t="s">
        <v>42</v>
      </c>
      <c r="K1661" t="s">
        <v>72</v>
      </c>
      <c r="L1661" t="s">
        <v>30</v>
      </c>
      <c r="M1661" t="s">
        <v>31</v>
      </c>
      <c r="N1661">
        <v>5</v>
      </c>
      <c r="O1661" t="s">
        <v>3518</v>
      </c>
      <c r="P1661" t="s">
        <v>526</v>
      </c>
      <c r="Q1661">
        <v>4125916.65</v>
      </c>
      <c r="R1661" t="s">
        <v>34</v>
      </c>
      <c r="S1661" t="s">
        <v>35</v>
      </c>
      <c r="T1661" t="s">
        <v>56</v>
      </c>
      <c r="U1661" s="6">
        <v>4.4000000000000004</v>
      </c>
    </row>
    <row r="1662" spans="1:21" x14ac:dyDescent="0.25">
      <c r="A1662" t="s">
        <v>3519</v>
      </c>
      <c r="B1662" s="1">
        <v>45079</v>
      </c>
      <c r="C1662" t="s">
        <v>50</v>
      </c>
      <c r="D1662" t="s">
        <v>23</v>
      </c>
      <c r="E1662" t="s">
        <v>51</v>
      </c>
      <c r="F1662" t="s">
        <v>190</v>
      </c>
      <c r="G1662" t="s">
        <v>20203</v>
      </c>
      <c r="H1662" t="s">
        <v>70</v>
      </c>
      <c r="I1662" t="s">
        <v>71</v>
      </c>
      <c r="J1662" t="s">
        <v>28</v>
      </c>
      <c r="K1662" t="s">
        <v>29</v>
      </c>
      <c r="L1662" t="s">
        <v>30</v>
      </c>
      <c r="M1662" t="s">
        <v>64</v>
      </c>
      <c r="N1662">
        <v>2</v>
      </c>
      <c r="O1662" t="s">
        <v>3520</v>
      </c>
      <c r="P1662" t="s">
        <v>135</v>
      </c>
      <c r="Q1662">
        <v>1812563.83</v>
      </c>
      <c r="R1662" t="s">
        <v>48</v>
      </c>
      <c r="S1662" t="s">
        <v>35</v>
      </c>
      <c r="T1662" t="s">
        <v>35</v>
      </c>
      <c r="U1662" s="6">
        <v>4.3</v>
      </c>
    </row>
    <row r="1663" spans="1:21" x14ac:dyDescent="0.25">
      <c r="A1663" t="s">
        <v>3521</v>
      </c>
      <c r="B1663" s="1">
        <v>45226</v>
      </c>
      <c r="C1663" t="s">
        <v>88</v>
      </c>
      <c r="D1663" t="s">
        <v>23</v>
      </c>
      <c r="E1663" t="s">
        <v>89</v>
      </c>
      <c r="F1663" t="s">
        <v>69</v>
      </c>
      <c r="G1663" t="s">
        <v>20202</v>
      </c>
      <c r="H1663" t="s">
        <v>83</v>
      </c>
      <c r="I1663" t="s">
        <v>126</v>
      </c>
      <c r="J1663" t="s">
        <v>42</v>
      </c>
      <c r="K1663" t="s">
        <v>29</v>
      </c>
      <c r="L1663" t="s">
        <v>44</v>
      </c>
      <c r="M1663" t="s">
        <v>31</v>
      </c>
      <c r="N1663">
        <v>5</v>
      </c>
      <c r="O1663" t="s">
        <v>3522</v>
      </c>
      <c r="P1663" t="s">
        <v>55</v>
      </c>
      <c r="Q1663">
        <v>3953737.97</v>
      </c>
      <c r="R1663" t="s">
        <v>34</v>
      </c>
      <c r="S1663" t="s">
        <v>35</v>
      </c>
      <c r="T1663" t="s">
        <v>56</v>
      </c>
      <c r="U1663" s="6">
        <v>3.6</v>
      </c>
    </row>
    <row r="1664" spans="1:21" x14ac:dyDescent="0.25">
      <c r="A1664" t="s">
        <v>3523</v>
      </c>
      <c r="B1664" s="1">
        <v>45391</v>
      </c>
      <c r="C1664" t="s">
        <v>88</v>
      </c>
      <c r="D1664" t="s">
        <v>23</v>
      </c>
      <c r="E1664" t="s">
        <v>112</v>
      </c>
      <c r="F1664" t="s">
        <v>39</v>
      </c>
      <c r="G1664" t="s">
        <v>20197</v>
      </c>
      <c r="H1664" t="s">
        <v>104</v>
      </c>
      <c r="I1664" t="s">
        <v>138</v>
      </c>
      <c r="J1664" t="s">
        <v>42</v>
      </c>
      <c r="K1664" t="s">
        <v>29</v>
      </c>
      <c r="L1664" t="s">
        <v>30</v>
      </c>
      <c r="M1664" t="s">
        <v>53</v>
      </c>
      <c r="N1664">
        <v>3</v>
      </c>
      <c r="O1664" t="s">
        <v>3524</v>
      </c>
      <c r="P1664" t="s">
        <v>79</v>
      </c>
      <c r="Q1664">
        <v>3561224.21</v>
      </c>
      <c r="R1664" t="s">
        <v>34</v>
      </c>
      <c r="S1664" t="s">
        <v>35</v>
      </c>
      <c r="T1664" t="s">
        <v>56</v>
      </c>
      <c r="U1664" s="6">
        <v>4.2</v>
      </c>
    </row>
    <row r="1665" spans="1:21" x14ac:dyDescent="0.25">
      <c r="A1665" t="s">
        <v>3525</v>
      </c>
      <c r="B1665" s="1">
        <v>45015</v>
      </c>
      <c r="C1665" t="s">
        <v>98</v>
      </c>
      <c r="D1665" t="s">
        <v>23</v>
      </c>
      <c r="E1665" t="s">
        <v>99</v>
      </c>
      <c r="F1665" t="s">
        <v>69</v>
      </c>
      <c r="G1665" t="s">
        <v>299</v>
      </c>
      <c r="H1665" t="s">
        <v>104</v>
      </c>
      <c r="I1665" t="s">
        <v>138</v>
      </c>
      <c r="J1665" t="s">
        <v>42</v>
      </c>
      <c r="K1665" t="s">
        <v>29</v>
      </c>
      <c r="L1665" t="s">
        <v>44</v>
      </c>
      <c r="M1665" t="s">
        <v>64</v>
      </c>
      <c r="N1665">
        <v>1</v>
      </c>
      <c r="O1665" t="s">
        <v>3526</v>
      </c>
      <c r="P1665" t="s">
        <v>33</v>
      </c>
      <c r="Q1665">
        <v>1250558.97</v>
      </c>
      <c r="R1665" t="s">
        <v>34</v>
      </c>
      <c r="S1665" t="s">
        <v>56</v>
      </c>
      <c r="T1665" t="s">
        <v>56</v>
      </c>
      <c r="U1665" s="6">
        <v>4.8</v>
      </c>
    </row>
    <row r="1666" spans="1:21" x14ac:dyDescent="0.25">
      <c r="A1666" t="s">
        <v>3527</v>
      </c>
      <c r="B1666" s="1">
        <v>45729</v>
      </c>
      <c r="C1666" t="s">
        <v>98</v>
      </c>
      <c r="D1666" t="s">
        <v>23</v>
      </c>
      <c r="E1666" t="s">
        <v>99</v>
      </c>
      <c r="F1666" t="s">
        <v>76</v>
      </c>
      <c r="G1666" t="s">
        <v>165</v>
      </c>
      <c r="H1666" t="s">
        <v>26</v>
      </c>
      <c r="I1666" t="s">
        <v>204</v>
      </c>
      <c r="J1666" t="s">
        <v>28</v>
      </c>
      <c r="K1666" t="s">
        <v>43</v>
      </c>
      <c r="L1666" t="s">
        <v>30</v>
      </c>
      <c r="M1666" t="s">
        <v>113</v>
      </c>
      <c r="N1666">
        <v>3</v>
      </c>
      <c r="O1666" t="s">
        <v>3528</v>
      </c>
      <c r="P1666" t="s">
        <v>92</v>
      </c>
      <c r="Q1666">
        <v>2660454.85</v>
      </c>
      <c r="R1666" t="s">
        <v>34</v>
      </c>
      <c r="S1666" t="s">
        <v>56</v>
      </c>
      <c r="T1666" t="s">
        <v>35</v>
      </c>
      <c r="U1666" s="6">
        <v>3.6</v>
      </c>
    </row>
    <row r="1667" spans="1:21" x14ac:dyDescent="0.25">
      <c r="A1667" t="s">
        <v>3529</v>
      </c>
      <c r="B1667" s="1">
        <v>45373</v>
      </c>
      <c r="C1667" t="s">
        <v>88</v>
      </c>
      <c r="D1667" t="s">
        <v>23</v>
      </c>
      <c r="E1667" t="s">
        <v>89</v>
      </c>
      <c r="F1667" t="s">
        <v>76</v>
      </c>
      <c r="G1667" t="s">
        <v>20208</v>
      </c>
      <c r="H1667" t="s">
        <v>26</v>
      </c>
      <c r="I1667" t="s">
        <v>151</v>
      </c>
      <c r="J1667" t="s">
        <v>42</v>
      </c>
      <c r="K1667" t="s">
        <v>29</v>
      </c>
      <c r="L1667" t="s">
        <v>44</v>
      </c>
      <c r="M1667" t="s">
        <v>31</v>
      </c>
      <c r="N1667">
        <v>5</v>
      </c>
      <c r="O1667" t="s">
        <v>3530</v>
      </c>
      <c r="P1667" t="s">
        <v>405</v>
      </c>
      <c r="Q1667">
        <v>5181315.38</v>
      </c>
      <c r="R1667" t="s">
        <v>48</v>
      </c>
      <c r="S1667" t="s">
        <v>35</v>
      </c>
      <c r="T1667" t="s">
        <v>35</v>
      </c>
      <c r="U1667" s="6">
        <v>4.9000000000000004</v>
      </c>
    </row>
    <row r="1668" spans="1:21" x14ac:dyDescent="0.25">
      <c r="A1668" t="s">
        <v>3531</v>
      </c>
      <c r="B1668" s="1">
        <v>45147</v>
      </c>
      <c r="C1668" t="s">
        <v>22</v>
      </c>
      <c r="D1668" t="s">
        <v>23</v>
      </c>
      <c r="E1668" t="s">
        <v>24</v>
      </c>
      <c r="F1668" t="s">
        <v>90</v>
      </c>
      <c r="G1668" t="s">
        <v>331</v>
      </c>
      <c r="H1668" t="s">
        <v>70</v>
      </c>
      <c r="I1668" t="s">
        <v>119</v>
      </c>
      <c r="J1668" t="s">
        <v>28</v>
      </c>
      <c r="K1668" t="s">
        <v>72</v>
      </c>
      <c r="L1668" t="s">
        <v>30</v>
      </c>
      <c r="M1668" t="s">
        <v>45</v>
      </c>
      <c r="N1668">
        <v>1</v>
      </c>
      <c r="O1668" t="s">
        <v>3532</v>
      </c>
      <c r="P1668" t="s">
        <v>405</v>
      </c>
      <c r="Q1668">
        <v>765110.54</v>
      </c>
      <c r="R1668" t="s">
        <v>48</v>
      </c>
      <c r="S1668" t="s">
        <v>35</v>
      </c>
      <c r="T1668" t="s">
        <v>56</v>
      </c>
      <c r="U1668" s="6">
        <v>4.5</v>
      </c>
    </row>
    <row r="1669" spans="1:21" x14ac:dyDescent="0.25">
      <c r="A1669" t="s">
        <v>3533</v>
      </c>
      <c r="B1669" s="1">
        <v>45806</v>
      </c>
      <c r="C1669" t="s">
        <v>37</v>
      </c>
      <c r="D1669" t="s">
        <v>23</v>
      </c>
      <c r="E1669" t="s">
        <v>38</v>
      </c>
      <c r="F1669" t="s">
        <v>62</v>
      </c>
      <c r="G1669" t="s">
        <v>252</v>
      </c>
      <c r="H1669" t="s">
        <v>104</v>
      </c>
      <c r="I1669" t="s">
        <v>240</v>
      </c>
      <c r="J1669" t="s">
        <v>174</v>
      </c>
      <c r="K1669" t="s">
        <v>43</v>
      </c>
      <c r="L1669" t="s">
        <v>30</v>
      </c>
      <c r="M1669" t="s">
        <v>31</v>
      </c>
      <c r="N1669">
        <v>2</v>
      </c>
      <c r="O1669" t="s">
        <v>3534</v>
      </c>
      <c r="P1669" t="s">
        <v>209</v>
      </c>
      <c r="Q1669">
        <v>1332412.6100000001</v>
      </c>
      <c r="R1669" t="s">
        <v>34</v>
      </c>
      <c r="S1669" t="s">
        <v>56</v>
      </c>
      <c r="T1669" t="s">
        <v>35</v>
      </c>
      <c r="U1669" s="6">
        <v>4.2</v>
      </c>
    </row>
    <row r="1670" spans="1:21" x14ac:dyDescent="0.25">
      <c r="A1670" t="s">
        <v>3535</v>
      </c>
      <c r="B1670" s="1">
        <v>45662</v>
      </c>
      <c r="C1670" t="s">
        <v>50</v>
      </c>
      <c r="D1670" t="s">
        <v>23</v>
      </c>
      <c r="E1670" t="s">
        <v>130</v>
      </c>
      <c r="F1670" t="s">
        <v>69</v>
      </c>
      <c r="G1670" t="s">
        <v>233</v>
      </c>
      <c r="H1670" t="s">
        <v>70</v>
      </c>
      <c r="I1670" t="s">
        <v>71</v>
      </c>
      <c r="J1670" t="s">
        <v>28</v>
      </c>
      <c r="K1670" t="s">
        <v>72</v>
      </c>
      <c r="L1670" t="s">
        <v>30</v>
      </c>
      <c r="M1670" t="s">
        <v>64</v>
      </c>
      <c r="N1670">
        <v>2</v>
      </c>
      <c r="O1670" t="s">
        <v>3536</v>
      </c>
      <c r="P1670" t="s">
        <v>228</v>
      </c>
      <c r="Q1670">
        <v>1829104.79</v>
      </c>
      <c r="R1670" t="s">
        <v>48</v>
      </c>
      <c r="S1670" t="s">
        <v>56</v>
      </c>
      <c r="T1670" t="s">
        <v>35</v>
      </c>
      <c r="U1670" s="6">
        <v>4.8</v>
      </c>
    </row>
    <row r="1671" spans="1:21" x14ac:dyDescent="0.25">
      <c r="A1671" t="s">
        <v>3537</v>
      </c>
      <c r="B1671" s="1">
        <v>45157</v>
      </c>
      <c r="C1671" t="s">
        <v>81</v>
      </c>
      <c r="D1671" t="s">
        <v>23</v>
      </c>
      <c r="E1671" t="s">
        <v>82</v>
      </c>
      <c r="F1671" t="s">
        <v>25</v>
      </c>
      <c r="G1671" t="s">
        <v>368</v>
      </c>
      <c r="H1671" t="s">
        <v>40</v>
      </c>
      <c r="I1671" t="s">
        <v>41</v>
      </c>
      <c r="J1671" t="s">
        <v>42</v>
      </c>
      <c r="K1671" t="s">
        <v>72</v>
      </c>
      <c r="L1671" t="s">
        <v>30</v>
      </c>
      <c r="M1671" t="s">
        <v>64</v>
      </c>
      <c r="N1671">
        <v>2</v>
      </c>
      <c r="O1671" t="s">
        <v>3538</v>
      </c>
      <c r="P1671" t="s">
        <v>386</v>
      </c>
      <c r="Q1671">
        <v>2347010.2999999998</v>
      </c>
      <c r="R1671" t="s">
        <v>48</v>
      </c>
      <c r="S1671" t="s">
        <v>56</v>
      </c>
      <c r="T1671" t="s">
        <v>35</v>
      </c>
      <c r="U1671" s="6">
        <v>4.5</v>
      </c>
    </row>
    <row r="1672" spans="1:21" x14ac:dyDescent="0.25">
      <c r="A1672" t="s">
        <v>3539</v>
      </c>
      <c r="B1672" s="1">
        <v>45616</v>
      </c>
      <c r="C1672" t="s">
        <v>37</v>
      </c>
      <c r="D1672" t="s">
        <v>23</v>
      </c>
      <c r="E1672" t="s">
        <v>68</v>
      </c>
      <c r="F1672" t="s">
        <v>76</v>
      </c>
      <c r="G1672" t="s">
        <v>305</v>
      </c>
      <c r="H1672" t="s">
        <v>26</v>
      </c>
      <c r="I1672" t="s">
        <v>52</v>
      </c>
      <c r="J1672" t="s">
        <v>28</v>
      </c>
      <c r="K1672" t="s">
        <v>43</v>
      </c>
      <c r="L1672" t="s">
        <v>44</v>
      </c>
      <c r="M1672" t="s">
        <v>45</v>
      </c>
      <c r="N1672">
        <v>2</v>
      </c>
      <c r="O1672" t="s">
        <v>3540</v>
      </c>
      <c r="P1672" t="s">
        <v>437</v>
      </c>
      <c r="Q1672">
        <v>1602641.06</v>
      </c>
      <c r="R1672" t="s">
        <v>34</v>
      </c>
      <c r="S1672" t="s">
        <v>56</v>
      </c>
      <c r="T1672" t="s">
        <v>35</v>
      </c>
      <c r="U1672" s="6">
        <v>4.8</v>
      </c>
    </row>
    <row r="1673" spans="1:21" x14ac:dyDescent="0.25">
      <c r="A1673" t="s">
        <v>3541</v>
      </c>
      <c r="B1673" s="1">
        <v>45442</v>
      </c>
      <c r="C1673" t="s">
        <v>81</v>
      </c>
      <c r="D1673" t="s">
        <v>23</v>
      </c>
      <c r="E1673" t="s">
        <v>82</v>
      </c>
      <c r="F1673" t="s">
        <v>76</v>
      </c>
      <c r="G1673" t="s">
        <v>331</v>
      </c>
      <c r="H1673" t="s">
        <v>70</v>
      </c>
      <c r="I1673" t="s">
        <v>119</v>
      </c>
      <c r="J1673" t="s">
        <v>28</v>
      </c>
      <c r="K1673" t="s">
        <v>72</v>
      </c>
      <c r="L1673" t="s">
        <v>30</v>
      </c>
      <c r="M1673" t="s">
        <v>77</v>
      </c>
      <c r="N1673">
        <v>5</v>
      </c>
      <c r="O1673" t="s">
        <v>3542</v>
      </c>
      <c r="P1673" t="s">
        <v>225</v>
      </c>
      <c r="Q1673">
        <v>3469436.25</v>
      </c>
      <c r="R1673" t="s">
        <v>34</v>
      </c>
      <c r="S1673" t="s">
        <v>35</v>
      </c>
      <c r="T1673" t="s">
        <v>56</v>
      </c>
      <c r="U1673" s="6">
        <v>4.4000000000000004</v>
      </c>
    </row>
    <row r="1674" spans="1:21" x14ac:dyDescent="0.25">
      <c r="A1674" t="s">
        <v>3543</v>
      </c>
      <c r="B1674" s="1">
        <v>45718</v>
      </c>
      <c r="C1674" t="s">
        <v>37</v>
      </c>
      <c r="D1674" t="s">
        <v>23</v>
      </c>
      <c r="E1674" t="s">
        <v>68</v>
      </c>
      <c r="F1674" t="s">
        <v>39</v>
      </c>
      <c r="G1674" t="s">
        <v>518</v>
      </c>
      <c r="H1674" t="s">
        <v>70</v>
      </c>
      <c r="I1674" t="s">
        <v>119</v>
      </c>
      <c r="J1674" t="s">
        <v>28</v>
      </c>
      <c r="K1674" t="s">
        <v>43</v>
      </c>
      <c r="L1674" t="s">
        <v>44</v>
      </c>
      <c r="M1674" t="s">
        <v>53</v>
      </c>
      <c r="N1674">
        <v>4</v>
      </c>
      <c r="O1674" t="s">
        <v>3544</v>
      </c>
      <c r="P1674" t="s">
        <v>426</v>
      </c>
      <c r="Q1674">
        <v>2883548.62</v>
      </c>
      <c r="R1674" t="s">
        <v>34</v>
      </c>
      <c r="S1674" t="s">
        <v>56</v>
      </c>
      <c r="T1674" t="s">
        <v>56</v>
      </c>
      <c r="U1674" s="6">
        <v>4</v>
      </c>
    </row>
    <row r="1675" spans="1:21" x14ac:dyDescent="0.25">
      <c r="A1675" t="s">
        <v>3545</v>
      </c>
      <c r="B1675" s="1">
        <v>44937</v>
      </c>
      <c r="C1675" t="s">
        <v>81</v>
      </c>
      <c r="D1675" t="s">
        <v>23</v>
      </c>
      <c r="E1675" t="s">
        <v>82</v>
      </c>
      <c r="F1675" t="s">
        <v>62</v>
      </c>
      <c r="G1675" t="s">
        <v>474</v>
      </c>
      <c r="H1675" t="s">
        <v>104</v>
      </c>
      <c r="I1675" t="s">
        <v>105</v>
      </c>
      <c r="J1675" t="s">
        <v>28</v>
      </c>
      <c r="K1675" t="s">
        <v>43</v>
      </c>
      <c r="L1675" t="s">
        <v>44</v>
      </c>
      <c r="M1675" t="s">
        <v>64</v>
      </c>
      <c r="N1675">
        <v>1</v>
      </c>
      <c r="O1675" t="s">
        <v>3546</v>
      </c>
      <c r="P1675" t="s">
        <v>270</v>
      </c>
      <c r="Q1675">
        <v>788024.49</v>
      </c>
      <c r="R1675" t="s">
        <v>34</v>
      </c>
      <c r="S1675" t="s">
        <v>56</v>
      </c>
      <c r="T1675" t="s">
        <v>35</v>
      </c>
      <c r="U1675" s="6">
        <v>4.8</v>
      </c>
    </row>
    <row r="1676" spans="1:21" x14ac:dyDescent="0.25">
      <c r="A1676" t="s">
        <v>3547</v>
      </c>
      <c r="B1676" s="1">
        <v>45336</v>
      </c>
      <c r="C1676" t="s">
        <v>22</v>
      </c>
      <c r="D1676" t="s">
        <v>23</v>
      </c>
      <c r="E1676" t="s">
        <v>24</v>
      </c>
      <c r="F1676" t="s">
        <v>76</v>
      </c>
      <c r="G1676" t="s">
        <v>20197</v>
      </c>
      <c r="H1676" t="s">
        <v>40</v>
      </c>
      <c r="I1676" t="s">
        <v>41</v>
      </c>
      <c r="J1676" t="s">
        <v>42</v>
      </c>
      <c r="K1676" t="s">
        <v>29</v>
      </c>
      <c r="L1676" t="s">
        <v>30</v>
      </c>
      <c r="M1676" t="s">
        <v>77</v>
      </c>
      <c r="N1676">
        <v>1</v>
      </c>
      <c r="O1676" t="s">
        <v>3548</v>
      </c>
      <c r="P1676" t="s">
        <v>270</v>
      </c>
      <c r="Q1676">
        <v>1138337.1200000001</v>
      </c>
      <c r="R1676" t="s">
        <v>34</v>
      </c>
      <c r="S1676" t="s">
        <v>56</v>
      </c>
      <c r="T1676" t="s">
        <v>35</v>
      </c>
      <c r="U1676" s="6">
        <v>4.4000000000000004</v>
      </c>
    </row>
    <row r="1677" spans="1:21" x14ac:dyDescent="0.25">
      <c r="A1677" t="s">
        <v>3549</v>
      </c>
      <c r="B1677" s="1">
        <v>44997</v>
      </c>
      <c r="C1677" t="s">
        <v>22</v>
      </c>
      <c r="D1677" t="s">
        <v>23</v>
      </c>
      <c r="E1677" t="s">
        <v>24</v>
      </c>
      <c r="F1677" t="s">
        <v>62</v>
      </c>
      <c r="G1677" t="s">
        <v>20206</v>
      </c>
      <c r="H1677" t="s">
        <v>104</v>
      </c>
      <c r="I1677" t="s">
        <v>138</v>
      </c>
      <c r="J1677" t="s">
        <v>42</v>
      </c>
      <c r="K1677" t="s">
        <v>29</v>
      </c>
      <c r="L1677" t="s">
        <v>30</v>
      </c>
      <c r="M1677" t="s">
        <v>31</v>
      </c>
      <c r="N1677">
        <v>4</v>
      </c>
      <c r="O1677" t="s">
        <v>3550</v>
      </c>
      <c r="P1677" t="s">
        <v>261</v>
      </c>
      <c r="Q1677">
        <v>4650704.8</v>
      </c>
      <c r="R1677" t="s">
        <v>34</v>
      </c>
      <c r="S1677" t="s">
        <v>35</v>
      </c>
      <c r="T1677" t="s">
        <v>35</v>
      </c>
      <c r="U1677" s="6">
        <v>4.2</v>
      </c>
    </row>
    <row r="1678" spans="1:21" x14ac:dyDescent="0.25">
      <c r="A1678" t="s">
        <v>3551</v>
      </c>
      <c r="B1678" s="1">
        <v>45029</v>
      </c>
      <c r="C1678" t="s">
        <v>37</v>
      </c>
      <c r="D1678" t="s">
        <v>23</v>
      </c>
      <c r="E1678" t="s">
        <v>38</v>
      </c>
      <c r="F1678" t="s">
        <v>90</v>
      </c>
      <c r="G1678" t="s">
        <v>328</v>
      </c>
      <c r="H1678" t="s">
        <v>104</v>
      </c>
      <c r="I1678" t="s">
        <v>105</v>
      </c>
      <c r="J1678" t="s">
        <v>28</v>
      </c>
      <c r="K1678" t="s">
        <v>43</v>
      </c>
      <c r="L1678" t="s">
        <v>30</v>
      </c>
      <c r="M1678" t="s">
        <v>31</v>
      </c>
      <c r="N1678">
        <v>2</v>
      </c>
      <c r="O1678" t="s">
        <v>3552</v>
      </c>
      <c r="P1678" t="s">
        <v>656</v>
      </c>
      <c r="Q1678">
        <v>1564758.26</v>
      </c>
      <c r="R1678" t="s">
        <v>34</v>
      </c>
      <c r="S1678" t="s">
        <v>35</v>
      </c>
      <c r="T1678" t="s">
        <v>56</v>
      </c>
      <c r="U1678" s="6">
        <v>4.7</v>
      </c>
    </row>
    <row r="1679" spans="1:21" x14ac:dyDescent="0.25">
      <c r="A1679" t="s">
        <v>3553</v>
      </c>
      <c r="B1679" s="1">
        <v>45462</v>
      </c>
      <c r="C1679" t="s">
        <v>98</v>
      </c>
      <c r="D1679" t="s">
        <v>23</v>
      </c>
      <c r="E1679" t="s">
        <v>103</v>
      </c>
      <c r="F1679" t="s">
        <v>25</v>
      </c>
      <c r="G1679" t="s">
        <v>20198</v>
      </c>
      <c r="H1679" t="s">
        <v>83</v>
      </c>
      <c r="I1679" t="s">
        <v>126</v>
      </c>
      <c r="J1679" t="s">
        <v>42</v>
      </c>
      <c r="K1679" t="s">
        <v>72</v>
      </c>
      <c r="L1679" t="s">
        <v>44</v>
      </c>
      <c r="M1679" t="s">
        <v>77</v>
      </c>
      <c r="N1679">
        <v>1</v>
      </c>
      <c r="O1679" t="s">
        <v>3554</v>
      </c>
      <c r="P1679" t="s">
        <v>349</v>
      </c>
      <c r="Q1679">
        <v>794177.86</v>
      </c>
      <c r="R1679" t="s">
        <v>48</v>
      </c>
      <c r="S1679" t="s">
        <v>35</v>
      </c>
      <c r="T1679" t="s">
        <v>35</v>
      </c>
      <c r="U1679" s="6">
        <v>4.3</v>
      </c>
    </row>
    <row r="1680" spans="1:21" x14ac:dyDescent="0.25">
      <c r="A1680" t="s">
        <v>3555</v>
      </c>
      <c r="B1680" s="1">
        <v>45404</v>
      </c>
      <c r="C1680" t="s">
        <v>22</v>
      </c>
      <c r="D1680" t="s">
        <v>23</v>
      </c>
      <c r="E1680" t="s">
        <v>24</v>
      </c>
      <c r="F1680" t="s">
        <v>90</v>
      </c>
      <c r="G1680" t="s">
        <v>20213</v>
      </c>
      <c r="H1680" t="s">
        <v>40</v>
      </c>
      <c r="I1680" t="s">
        <v>41</v>
      </c>
      <c r="J1680" t="s">
        <v>42</v>
      </c>
      <c r="K1680" t="s">
        <v>29</v>
      </c>
      <c r="L1680" t="s">
        <v>44</v>
      </c>
      <c r="M1680" t="s">
        <v>53</v>
      </c>
      <c r="N1680">
        <v>2</v>
      </c>
      <c r="O1680" t="s">
        <v>3556</v>
      </c>
      <c r="P1680" t="s">
        <v>295</v>
      </c>
      <c r="Q1680">
        <v>2493420.9700000002</v>
      </c>
      <c r="R1680" t="s">
        <v>34</v>
      </c>
      <c r="S1680" t="s">
        <v>35</v>
      </c>
      <c r="T1680" t="s">
        <v>35</v>
      </c>
      <c r="U1680" s="6">
        <v>3.5</v>
      </c>
    </row>
    <row r="1681" spans="1:21" x14ac:dyDescent="0.25">
      <c r="A1681" t="s">
        <v>3557</v>
      </c>
      <c r="B1681" s="1">
        <v>45862</v>
      </c>
      <c r="C1681" t="s">
        <v>98</v>
      </c>
      <c r="D1681" t="s">
        <v>23</v>
      </c>
      <c r="E1681" t="s">
        <v>103</v>
      </c>
      <c r="F1681" t="s">
        <v>39</v>
      </c>
      <c r="G1681" t="s">
        <v>20200</v>
      </c>
      <c r="H1681" t="s">
        <v>104</v>
      </c>
      <c r="I1681" t="s">
        <v>240</v>
      </c>
      <c r="J1681" t="s">
        <v>174</v>
      </c>
      <c r="K1681" t="s">
        <v>43</v>
      </c>
      <c r="L1681" t="s">
        <v>44</v>
      </c>
      <c r="M1681" t="s">
        <v>77</v>
      </c>
      <c r="N1681">
        <v>1</v>
      </c>
      <c r="O1681" t="s">
        <v>3558</v>
      </c>
      <c r="P1681" t="s">
        <v>178</v>
      </c>
      <c r="Q1681">
        <v>682351.81</v>
      </c>
      <c r="R1681" t="s">
        <v>48</v>
      </c>
      <c r="S1681" t="s">
        <v>56</v>
      </c>
      <c r="T1681" t="s">
        <v>35</v>
      </c>
      <c r="U1681" s="6">
        <v>4.7</v>
      </c>
    </row>
    <row r="1682" spans="1:21" x14ac:dyDescent="0.25">
      <c r="A1682" t="s">
        <v>3559</v>
      </c>
      <c r="B1682" s="1">
        <v>45009</v>
      </c>
      <c r="C1682" t="s">
        <v>22</v>
      </c>
      <c r="D1682" t="s">
        <v>23</v>
      </c>
      <c r="E1682" t="s">
        <v>24</v>
      </c>
      <c r="F1682" t="s">
        <v>25</v>
      </c>
      <c r="G1682" t="s">
        <v>146</v>
      </c>
      <c r="H1682" t="s">
        <v>26</v>
      </c>
      <c r="I1682" t="s">
        <v>151</v>
      </c>
      <c r="J1682" t="s">
        <v>42</v>
      </c>
      <c r="K1682" t="s">
        <v>72</v>
      </c>
      <c r="L1682" t="s">
        <v>30</v>
      </c>
      <c r="M1682" t="s">
        <v>113</v>
      </c>
      <c r="N1682">
        <v>2</v>
      </c>
      <c r="O1682" t="s">
        <v>3560</v>
      </c>
      <c r="P1682" t="s">
        <v>301</v>
      </c>
      <c r="Q1682">
        <v>2090224.02</v>
      </c>
      <c r="R1682" t="s">
        <v>48</v>
      </c>
      <c r="S1682" t="s">
        <v>56</v>
      </c>
      <c r="T1682" t="s">
        <v>56</v>
      </c>
      <c r="U1682" s="6">
        <v>3.9</v>
      </c>
    </row>
    <row r="1683" spans="1:21" x14ac:dyDescent="0.25">
      <c r="A1683" t="s">
        <v>3561</v>
      </c>
      <c r="B1683" s="1">
        <v>45325</v>
      </c>
      <c r="C1683" t="s">
        <v>50</v>
      </c>
      <c r="D1683" t="s">
        <v>23</v>
      </c>
      <c r="E1683" t="s">
        <v>130</v>
      </c>
      <c r="F1683" t="s">
        <v>25</v>
      </c>
      <c r="G1683" t="s">
        <v>305</v>
      </c>
      <c r="H1683" t="s">
        <v>83</v>
      </c>
      <c r="I1683" t="s">
        <v>84</v>
      </c>
      <c r="J1683" t="s">
        <v>42</v>
      </c>
      <c r="K1683" t="s">
        <v>43</v>
      </c>
      <c r="L1683" t="s">
        <v>44</v>
      </c>
      <c r="M1683" t="s">
        <v>53</v>
      </c>
      <c r="N1683">
        <v>2</v>
      </c>
      <c r="O1683" t="s">
        <v>3562</v>
      </c>
      <c r="P1683" t="s">
        <v>55</v>
      </c>
      <c r="Q1683">
        <v>1949637.04</v>
      </c>
      <c r="R1683" t="s">
        <v>48</v>
      </c>
      <c r="S1683" t="s">
        <v>35</v>
      </c>
      <c r="T1683" t="s">
        <v>35</v>
      </c>
      <c r="U1683" s="6">
        <v>4.2</v>
      </c>
    </row>
    <row r="1684" spans="1:21" x14ac:dyDescent="0.25">
      <c r="A1684" t="s">
        <v>3563</v>
      </c>
      <c r="B1684" s="1">
        <v>45289</v>
      </c>
      <c r="C1684" t="s">
        <v>22</v>
      </c>
      <c r="D1684" t="s">
        <v>23</v>
      </c>
      <c r="E1684" t="s">
        <v>24</v>
      </c>
      <c r="F1684" t="s">
        <v>190</v>
      </c>
      <c r="G1684" t="s">
        <v>20199</v>
      </c>
      <c r="H1684" t="s">
        <v>40</v>
      </c>
      <c r="I1684" t="s">
        <v>41</v>
      </c>
      <c r="J1684" t="s">
        <v>42</v>
      </c>
      <c r="K1684" t="s">
        <v>43</v>
      </c>
      <c r="L1684" t="s">
        <v>44</v>
      </c>
      <c r="M1684" t="s">
        <v>53</v>
      </c>
      <c r="N1684">
        <v>2</v>
      </c>
      <c r="O1684" t="s">
        <v>3564</v>
      </c>
      <c r="P1684" t="s">
        <v>96</v>
      </c>
      <c r="Q1684">
        <v>2622437.33</v>
      </c>
      <c r="R1684" t="s">
        <v>48</v>
      </c>
      <c r="S1684" t="s">
        <v>35</v>
      </c>
      <c r="T1684" t="s">
        <v>35</v>
      </c>
      <c r="U1684" s="6">
        <v>4.0999999999999996</v>
      </c>
    </row>
    <row r="1685" spans="1:21" x14ac:dyDescent="0.25">
      <c r="A1685" t="s">
        <v>3565</v>
      </c>
      <c r="B1685" s="1">
        <v>45416</v>
      </c>
      <c r="C1685" t="s">
        <v>88</v>
      </c>
      <c r="D1685" t="s">
        <v>23</v>
      </c>
      <c r="E1685" t="s">
        <v>89</v>
      </c>
      <c r="F1685" t="s">
        <v>90</v>
      </c>
      <c r="G1685" t="s">
        <v>368</v>
      </c>
      <c r="H1685" t="s">
        <v>70</v>
      </c>
      <c r="I1685" t="s">
        <v>119</v>
      </c>
      <c r="J1685" t="s">
        <v>28</v>
      </c>
      <c r="K1685" t="s">
        <v>43</v>
      </c>
      <c r="L1685" t="s">
        <v>30</v>
      </c>
      <c r="M1685" t="s">
        <v>77</v>
      </c>
      <c r="N1685">
        <v>2</v>
      </c>
      <c r="O1685" t="s">
        <v>3566</v>
      </c>
      <c r="P1685" t="s">
        <v>641</v>
      </c>
      <c r="Q1685">
        <v>1429239.77</v>
      </c>
      <c r="R1685" t="s">
        <v>48</v>
      </c>
      <c r="S1685" t="s">
        <v>56</v>
      </c>
      <c r="T1685" t="s">
        <v>35</v>
      </c>
      <c r="U1685" s="6">
        <v>4</v>
      </c>
    </row>
    <row r="1686" spans="1:21" x14ac:dyDescent="0.25">
      <c r="A1686" t="s">
        <v>3567</v>
      </c>
      <c r="B1686" s="1">
        <v>45230</v>
      </c>
      <c r="C1686" t="s">
        <v>88</v>
      </c>
      <c r="D1686" t="s">
        <v>23</v>
      </c>
      <c r="E1686" t="s">
        <v>112</v>
      </c>
      <c r="F1686" t="s">
        <v>25</v>
      </c>
      <c r="G1686" t="s">
        <v>155</v>
      </c>
      <c r="H1686" t="s">
        <v>166</v>
      </c>
      <c r="I1686" t="s">
        <v>167</v>
      </c>
      <c r="J1686" t="s">
        <v>42</v>
      </c>
      <c r="K1686" t="s">
        <v>29</v>
      </c>
      <c r="L1686" t="s">
        <v>44</v>
      </c>
      <c r="M1686" t="s">
        <v>31</v>
      </c>
      <c r="N1686">
        <v>4</v>
      </c>
      <c r="O1686" t="s">
        <v>3568</v>
      </c>
      <c r="P1686" t="s">
        <v>516</v>
      </c>
      <c r="Q1686">
        <v>3033876.7</v>
      </c>
      <c r="R1686" t="s">
        <v>48</v>
      </c>
      <c r="S1686" t="s">
        <v>35</v>
      </c>
      <c r="T1686" t="s">
        <v>35</v>
      </c>
      <c r="U1686" s="6">
        <v>4.0999999999999996</v>
      </c>
    </row>
    <row r="1687" spans="1:21" x14ac:dyDescent="0.25">
      <c r="A1687" t="s">
        <v>3569</v>
      </c>
      <c r="B1687" s="1">
        <v>45139</v>
      </c>
      <c r="C1687" t="s">
        <v>50</v>
      </c>
      <c r="D1687" t="s">
        <v>23</v>
      </c>
      <c r="E1687" t="s">
        <v>51</v>
      </c>
      <c r="F1687" t="s">
        <v>190</v>
      </c>
      <c r="G1687" t="s">
        <v>20214</v>
      </c>
      <c r="H1687" t="s">
        <v>26</v>
      </c>
      <c r="I1687" t="s">
        <v>204</v>
      </c>
      <c r="J1687" t="s">
        <v>28</v>
      </c>
      <c r="K1687" t="s">
        <v>29</v>
      </c>
      <c r="L1687" t="s">
        <v>30</v>
      </c>
      <c r="M1687" t="s">
        <v>45</v>
      </c>
      <c r="N1687">
        <v>4</v>
      </c>
      <c r="O1687" t="s">
        <v>3570</v>
      </c>
      <c r="P1687" t="s">
        <v>341</v>
      </c>
      <c r="Q1687">
        <v>3802484.62</v>
      </c>
      <c r="R1687" t="s">
        <v>48</v>
      </c>
      <c r="S1687" t="s">
        <v>56</v>
      </c>
      <c r="T1687" t="s">
        <v>56</v>
      </c>
      <c r="U1687" s="6">
        <v>4.3</v>
      </c>
    </row>
    <row r="1688" spans="1:21" x14ac:dyDescent="0.25">
      <c r="A1688" t="s">
        <v>3571</v>
      </c>
      <c r="B1688" s="1">
        <v>45725</v>
      </c>
      <c r="C1688" t="s">
        <v>81</v>
      </c>
      <c r="D1688" t="s">
        <v>23</v>
      </c>
      <c r="E1688" t="s">
        <v>82</v>
      </c>
      <c r="F1688" t="s">
        <v>58</v>
      </c>
      <c r="G1688" t="s">
        <v>474</v>
      </c>
      <c r="H1688" t="s">
        <v>83</v>
      </c>
      <c r="I1688" t="s">
        <v>84</v>
      </c>
      <c r="J1688" t="s">
        <v>42</v>
      </c>
      <c r="K1688" t="s">
        <v>43</v>
      </c>
      <c r="L1688" t="s">
        <v>44</v>
      </c>
      <c r="M1688" t="s">
        <v>113</v>
      </c>
      <c r="N1688">
        <v>1</v>
      </c>
      <c r="O1688" t="s">
        <v>3572</v>
      </c>
      <c r="P1688" t="s">
        <v>144</v>
      </c>
      <c r="Q1688">
        <v>883749.65</v>
      </c>
      <c r="R1688" t="s">
        <v>34</v>
      </c>
      <c r="S1688" t="s">
        <v>56</v>
      </c>
      <c r="T1688" t="s">
        <v>35</v>
      </c>
      <c r="U1688" s="6">
        <v>4.0999999999999996</v>
      </c>
    </row>
    <row r="1689" spans="1:21" x14ac:dyDescent="0.25">
      <c r="A1689" t="s">
        <v>3573</v>
      </c>
      <c r="B1689" s="1">
        <v>45904</v>
      </c>
      <c r="C1689" t="s">
        <v>98</v>
      </c>
      <c r="D1689" t="s">
        <v>23</v>
      </c>
      <c r="E1689" t="s">
        <v>103</v>
      </c>
      <c r="F1689" t="s">
        <v>25</v>
      </c>
      <c r="G1689" t="s">
        <v>20209</v>
      </c>
      <c r="H1689" t="s">
        <v>104</v>
      </c>
      <c r="I1689" t="s">
        <v>240</v>
      </c>
      <c r="J1689" t="s">
        <v>174</v>
      </c>
      <c r="K1689" t="s">
        <v>72</v>
      </c>
      <c r="L1689" t="s">
        <v>30</v>
      </c>
      <c r="M1689" t="s">
        <v>53</v>
      </c>
      <c r="N1689">
        <v>2</v>
      </c>
      <c r="O1689" t="s">
        <v>3574</v>
      </c>
      <c r="P1689" t="s">
        <v>238</v>
      </c>
      <c r="Q1689">
        <v>1451480.28</v>
      </c>
      <c r="R1689" t="s">
        <v>34</v>
      </c>
      <c r="S1689" t="s">
        <v>56</v>
      </c>
      <c r="T1689" t="s">
        <v>56</v>
      </c>
      <c r="U1689" s="6">
        <v>4.4000000000000004</v>
      </c>
    </row>
    <row r="1690" spans="1:21" x14ac:dyDescent="0.25">
      <c r="A1690" t="s">
        <v>3575</v>
      </c>
      <c r="B1690" s="1">
        <v>45075</v>
      </c>
      <c r="C1690" t="s">
        <v>50</v>
      </c>
      <c r="D1690" t="s">
        <v>23</v>
      </c>
      <c r="E1690" t="s">
        <v>51</v>
      </c>
      <c r="F1690" t="s">
        <v>25</v>
      </c>
      <c r="G1690" t="s">
        <v>20202</v>
      </c>
      <c r="H1690" t="s">
        <v>26</v>
      </c>
      <c r="I1690" t="s">
        <v>94</v>
      </c>
      <c r="J1690" t="s">
        <v>42</v>
      </c>
      <c r="K1690" t="s">
        <v>72</v>
      </c>
      <c r="L1690" t="s">
        <v>44</v>
      </c>
      <c r="M1690" t="s">
        <v>77</v>
      </c>
      <c r="N1690">
        <v>1</v>
      </c>
      <c r="O1690" t="s">
        <v>3576</v>
      </c>
      <c r="P1690" t="s">
        <v>74</v>
      </c>
      <c r="Q1690">
        <v>1488740.99</v>
      </c>
      <c r="R1690" t="s">
        <v>34</v>
      </c>
      <c r="S1690" t="s">
        <v>35</v>
      </c>
      <c r="T1690" t="s">
        <v>56</v>
      </c>
      <c r="U1690" s="6">
        <v>4.2</v>
      </c>
    </row>
    <row r="1691" spans="1:21" x14ac:dyDescent="0.25">
      <c r="A1691" t="s">
        <v>3577</v>
      </c>
      <c r="B1691" s="1">
        <v>45718</v>
      </c>
      <c r="C1691" t="s">
        <v>81</v>
      </c>
      <c r="D1691" t="s">
        <v>23</v>
      </c>
      <c r="E1691" t="s">
        <v>82</v>
      </c>
      <c r="F1691" t="s">
        <v>190</v>
      </c>
      <c r="G1691" t="s">
        <v>20213</v>
      </c>
      <c r="H1691" t="s">
        <v>26</v>
      </c>
      <c r="I1691" t="s">
        <v>253</v>
      </c>
      <c r="J1691" t="s">
        <v>42</v>
      </c>
      <c r="K1691" t="s">
        <v>43</v>
      </c>
      <c r="L1691" t="s">
        <v>44</v>
      </c>
      <c r="M1691" t="s">
        <v>45</v>
      </c>
      <c r="N1691">
        <v>5</v>
      </c>
      <c r="O1691" t="s">
        <v>3578</v>
      </c>
      <c r="P1691" t="s">
        <v>216</v>
      </c>
      <c r="Q1691">
        <v>3702444.28</v>
      </c>
      <c r="R1691" t="s">
        <v>48</v>
      </c>
      <c r="S1691" t="s">
        <v>56</v>
      </c>
      <c r="T1691" t="s">
        <v>56</v>
      </c>
      <c r="U1691" s="6">
        <v>4.8</v>
      </c>
    </row>
    <row r="1692" spans="1:21" x14ac:dyDescent="0.25">
      <c r="A1692" t="s">
        <v>3579</v>
      </c>
      <c r="B1692" s="1">
        <v>45036</v>
      </c>
      <c r="C1692" t="s">
        <v>81</v>
      </c>
      <c r="D1692" t="s">
        <v>23</v>
      </c>
      <c r="E1692" t="s">
        <v>82</v>
      </c>
      <c r="F1692" t="s">
        <v>76</v>
      </c>
      <c r="G1692" t="s">
        <v>142</v>
      </c>
      <c r="H1692" t="s">
        <v>83</v>
      </c>
      <c r="I1692" t="s">
        <v>126</v>
      </c>
      <c r="J1692" t="s">
        <v>42</v>
      </c>
      <c r="K1692" t="s">
        <v>43</v>
      </c>
      <c r="L1692" t="s">
        <v>44</v>
      </c>
      <c r="M1692" t="s">
        <v>113</v>
      </c>
      <c r="N1692">
        <v>3</v>
      </c>
      <c r="O1692" t="s">
        <v>3580</v>
      </c>
      <c r="P1692" t="s">
        <v>402</v>
      </c>
      <c r="Q1692">
        <v>2030935.17</v>
      </c>
      <c r="R1692" t="s">
        <v>48</v>
      </c>
      <c r="S1692" t="s">
        <v>56</v>
      </c>
      <c r="T1692" t="s">
        <v>56</v>
      </c>
      <c r="U1692" s="6">
        <v>4</v>
      </c>
    </row>
    <row r="1693" spans="1:21" x14ac:dyDescent="0.25">
      <c r="A1693" t="s">
        <v>3581</v>
      </c>
      <c r="B1693" s="1">
        <v>45574</v>
      </c>
      <c r="C1693" t="s">
        <v>22</v>
      </c>
      <c r="D1693" t="s">
        <v>23</v>
      </c>
      <c r="E1693" t="s">
        <v>24</v>
      </c>
      <c r="F1693" t="s">
        <v>69</v>
      </c>
      <c r="G1693" t="s">
        <v>265</v>
      </c>
      <c r="H1693" t="s">
        <v>83</v>
      </c>
      <c r="I1693" t="s">
        <v>126</v>
      </c>
      <c r="J1693" t="s">
        <v>42</v>
      </c>
      <c r="K1693" t="s">
        <v>43</v>
      </c>
      <c r="L1693" t="s">
        <v>30</v>
      </c>
      <c r="M1693" t="s">
        <v>53</v>
      </c>
      <c r="N1693">
        <v>1</v>
      </c>
      <c r="O1693" t="s">
        <v>3582</v>
      </c>
      <c r="P1693" t="s">
        <v>426</v>
      </c>
      <c r="Q1693">
        <v>739485.94</v>
      </c>
      <c r="R1693" t="s">
        <v>34</v>
      </c>
      <c r="S1693" t="s">
        <v>35</v>
      </c>
      <c r="T1693" t="s">
        <v>35</v>
      </c>
      <c r="U1693" s="6">
        <v>4.4000000000000004</v>
      </c>
    </row>
    <row r="1694" spans="1:21" x14ac:dyDescent="0.25">
      <c r="A1694" t="s">
        <v>3583</v>
      </c>
      <c r="B1694" s="1">
        <v>45550</v>
      </c>
      <c r="C1694" t="s">
        <v>50</v>
      </c>
      <c r="D1694" t="s">
        <v>23</v>
      </c>
      <c r="E1694" t="s">
        <v>130</v>
      </c>
      <c r="F1694" t="s">
        <v>190</v>
      </c>
      <c r="G1694" t="s">
        <v>20201</v>
      </c>
      <c r="H1694" t="s">
        <v>70</v>
      </c>
      <c r="I1694" t="s">
        <v>119</v>
      </c>
      <c r="J1694" t="s">
        <v>28</v>
      </c>
      <c r="K1694" t="s">
        <v>29</v>
      </c>
      <c r="L1694" t="s">
        <v>30</v>
      </c>
      <c r="M1694" t="s">
        <v>31</v>
      </c>
      <c r="N1694">
        <v>4</v>
      </c>
      <c r="O1694" t="s">
        <v>3584</v>
      </c>
      <c r="P1694" t="s">
        <v>295</v>
      </c>
      <c r="Q1694">
        <v>2664495.96</v>
      </c>
      <c r="R1694" t="s">
        <v>34</v>
      </c>
      <c r="S1694" t="s">
        <v>35</v>
      </c>
      <c r="T1694" t="s">
        <v>56</v>
      </c>
      <c r="U1694" s="6">
        <v>4.3</v>
      </c>
    </row>
    <row r="1695" spans="1:21" x14ac:dyDescent="0.25">
      <c r="A1695" t="s">
        <v>3585</v>
      </c>
      <c r="B1695" s="1">
        <v>45432</v>
      </c>
      <c r="C1695" t="s">
        <v>98</v>
      </c>
      <c r="D1695" t="s">
        <v>23</v>
      </c>
      <c r="E1695" t="s">
        <v>103</v>
      </c>
      <c r="F1695" t="s">
        <v>69</v>
      </c>
      <c r="G1695" t="s">
        <v>221</v>
      </c>
      <c r="H1695" t="s">
        <v>26</v>
      </c>
      <c r="I1695" t="s">
        <v>151</v>
      </c>
      <c r="J1695" t="s">
        <v>42</v>
      </c>
      <c r="K1695" t="s">
        <v>72</v>
      </c>
      <c r="L1695" t="s">
        <v>30</v>
      </c>
      <c r="M1695" t="s">
        <v>31</v>
      </c>
      <c r="N1695">
        <v>1</v>
      </c>
      <c r="O1695" t="s">
        <v>3586</v>
      </c>
      <c r="P1695" t="s">
        <v>410</v>
      </c>
      <c r="Q1695">
        <v>1062513.1000000001</v>
      </c>
      <c r="R1695" t="s">
        <v>48</v>
      </c>
      <c r="S1695" t="s">
        <v>35</v>
      </c>
      <c r="T1695" t="s">
        <v>35</v>
      </c>
      <c r="U1695" s="6">
        <v>4.0999999999999996</v>
      </c>
    </row>
    <row r="1696" spans="1:21" x14ac:dyDescent="0.25">
      <c r="A1696" t="s">
        <v>3587</v>
      </c>
      <c r="B1696" s="1">
        <v>45519</v>
      </c>
      <c r="C1696" t="s">
        <v>37</v>
      </c>
      <c r="D1696" t="s">
        <v>23</v>
      </c>
      <c r="E1696" t="s">
        <v>38</v>
      </c>
      <c r="F1696" t="s">
        <v>39</v>
      </c>
      <c r="G1696" t="s">
        <v>20197</v>
      </c>
      <c r="H1696" t="s">
        <v>26</v>
      </c>
      <c r="I1696" t="s">
        <v>52</v>
      </c>
      <c r="J1696" t="s">
        <v>28</v>
      </c>
      <c r="K1696" t="s">
        <v>43</v>
      </c>
      <c r="L1696" t="s">
        <v>44</v>
      </c>
      <c r="M1696" t="s">
        <v>64</v>
      </c>
      <c r="N1696">
        <v>5</v>
      </c>
      <c r="O1696" t="s">
        <v>3588</v>
      </c>
      <c r="P1696" t="s">
        <v>196</v>
      </c>
      <c r="Q1696">
        <v>4072845.88</v>
      </c>
      <c r="R1696" t="s">
        <v>34</v>
      </c>
      <c r="S1696" t="s">
        <v>35</v>
      </c>
      <c r="T1696" t="s">
        <v>56</v>
      </c>
      <c r="U1696" s="6">
        <v>4.5</v>
      </c>
    </row>
    <row r="1697" spans="1:21" x14ac:dyDescent="0.25">
      <c r="A1697" t="s">
        <v>3589</v>
      </c>
      <c r="B1697" s="1">
        <v>45157</v>
      </c>
      <c r="C1697" t="s">
        <v>81</v>
      </c>
      <c r="D1697" t="s">
        <v>23</v>
      </c>
      <c r="E1697" t="s">
        <v>82</v>
      </c>
      <c r="F1697" t="s">
        <v>69</v>
      </c>
      <c r="G1697" t="s">
        <v>20211</v>
      </c>
      <c r="H1697" t="s">
        <v>40</v>
      </c>
      <c r="I1697" t="s">
        <v>41</v>
      </c>
      <c r="J1697" t="s">
        <v>42</v>
      </c>
      <c r="K1697" t="s">
        <v>29</v>
      </c>
      <c r="L1697" t="s">
        <v>30</v>
      </c>
      <c r="M1697" t="s">
        <v>64</v>
      </c>
      <c r="N1697">
        <v>3</v>
      </c>
      <c r="O1697" t="s">
        <v>3590</v>
      </c>
      <c r="P1697" t="s">
        <v>140</v>
      </c>
      <c r="Q1697">
        <v>3660344.65</v>
      </c>
      <c r="R1697" t="s">
        <v>34</v>
      </c>
      <c r="S1697" t="s">
        <v>35</v>
      </c>
      <c r="T1697" t="s">
        <v>56</v>
      </c>
      <c r="U1697" s="6">
        <v>4.8</v>
      </c>
    </row>
    <row r="1698" spans="1:21" x14ac:dyDescent="0.25">
      <c r="A1698" t="s">
        <v>3591</v>
      </c>
      <c r="B1698" s="1">
        <v>45840</v>
      </c>
      <c r="C1698" t="s">
        <v>22</v>
      </c>
      <c r="D1698" t="s">
        <v>23</v>
      </c>
      <c r="E1698" t="s">
        <v>24</v>
      </c>
      <c r="F1698" t="s">
        <v>69</v>
      </c>
      <c r="G1698" t="s">
        <v>20199</v>
      </c>
      <c r="H1698" t="s">
        <v>83</v>
      </c>
      <c r="I1698" t="s">
        <v>126</v>
      </c>
      <c r="J1698" t="s">
        <v>42</v>
      </c>
      <c r="K1698" t="s">
        <v>29</v>
      </c>
      <c r="L1698" t="s">
        <v>44</v>
      </c>
      <c r="M1698" t="s">
        <v>31</v>
      </c>
      <c r="N1698">
        <v>2</v>
      </c>
      <c r="O1698" t="s">
        <v>3592</v>
      </c>
      <c r="P1698" t="s">
        <v>206</v>
      </c>
      <c r="Q1698">
        <v>1583496.08</v>
      </c>
      <c r="R1698" t="s">
        <v>34</v>
      </c>
      <c r="S1698" t="s">
        <v>56</v>
      </c>
      <c r="T1698" t="s">
        <v>35</v>
      </c>
      <c r="U1698" s="6">
        <v>4.4000000000000004</v>
      </c>
    </row>
    <row r="1699" spans="1:21" x14ac:dyDescent="0.25">
      <c r="A1699" t="s">
        <v>3593</v>
      </c>
      <c r="B1699" s="1">
        <v>45650</v>
      </c>
      <c r="C1699" t="s">
        <v>50</v>
      </c>
      <c r="D1699" t="s">
        <v>23</v>
      </c>
      <c r="E1699" t="s">
        <v>130</v>
      </c>
      <c r="F1699" t="s">
        <v>58</v>
      </c>
      <c r="G1699" t="s">
        <v>165</v>
      </c>
      <c r="H1699" t="s">
        <v>70</v>
      </c>
      <c r="I1699" t="s">
        <v>119</v>
      </c>
      <c r="J1699" t="s">
        <v>28</v>
      </c>
      <c r="K1699" t="s">
        <v>43</v>
      </c>
      <c r="L1699" t="s">
        <v>30</v>
      </c>
      <c r="M1699" t="s">
        <v>64</v>
      </c>
      <c r="N1699">
        <v>1</v>
      </c>
      <c r="O1699" t="s">
        <v>3594</v>
      </c>
      <c r="P1699" t="s">
        <v>60</v>
      </c>
      <c r="Q1699">
        <v>744603.52</v>
      </c>
      <c r="R1699" t="s">
        <v>48</v>
      </c>
      <c r="S1699" t="s">
        <v>35</v>
      </c>
      <c r="T1699" t="s">
        <v>56</v>
      </c>
      <c r="U1699" s="6">
        <v>4</v>
      </c>
    </row>
    <row r="1700" spans="1:21" x14ac:dyDescent="0.25">
      <c r="A1700" t="s">
        <v>3595</v>
      </c>
      <c r="B1700" s="1">
        <v>45149</v>
      </c>
      <c r="C1700" t="s">
        <v>37</v>
      </c>
      <c r="D1700" t="s">
        <v>23</v>
      </c>
      <c r="E1700" t="s">
        <v>38</v>
      </c>
      <c r="F1700" t="s">
        <v>39</v>
      </c>
      <c r="G1700" t="s">
        <v>305</v>
      </c>
      <c r="H1700" t="s">
        <v>40</v>
      </c>
      <c r="I1700" t="s">
        <v>41</v>
      </c>
      <c r="J1700" t="s">
        <v>42</v>
      </c>
      <c r="K1700" t="s">
        <v>43</v>
      </c>
      <c r="L1700" t="s">
        <v>30</v>
      </c>
      <c r="M1700" t="s">
        <v>53</v>
      </c>
      <c r="N1700">
        <v>3</v>
      </c>
      <c r="O1700" t="s">
        <v>3596</v>
      </c>
      <c r="P1700" t="s">
        <v>270</v>
      </c>
      <c r="Q1700">
        <v>3461557.74</v>
      </c>
      <c r="R1700" t="s">
        <v>48</v>
      </c>
      <c r="S1700" t="s">
        <v>56</v>
      </c>
      <c r="T1700" t="s">
        <v>35</v>
      </c>
      <c r="U1700" s="6">
        <v>4.5</v>
      </c>
    </row>
    <row r="1701" spans="1:21" x14ac:dyDescent="0.25">
      <c r="A1701" t="s">
        <v>3597</v>
      </c>
      <c r="B1701" s="1">
        <v>45863</v>
      </c>
      <c r="C1701" t="s">
        <v>88</v>
      </c>
      <c r="D1701" t="s">
        <v>23</v>
      </c>
      <c r="E1701" t="s">
        <v>112</v>
      </c>
      <c r="F1701" t="s">
        <v>39</v>
      </c>
      <c r="G1701" t="s">
        <v>252</v>
      </c>
      <c r="H1701" t="s">
        <v>104</v>
      </c>
      <c r="I1701" t="s">
        <v>240</v>
      </c>
      <c r="J1701" t="s">
        <v>174</v>
      </c>
      <c r="K1701" t="s">
        <v>72</v>
      </c>
      <c r="L1701" t="s">
        <v>30</v>
      </c>
      <c r="M1701" t="s">
        <v>64</v>
      </c>
      <c r="N1701">
        <v>5</v>
      </c>
      <c r="O1701" t="s">
        <v>3598</v>
      </c>
      <c r="P1701" t="s">
        <v>275</v>
      </c>
      <c r="Q1701">
        <v>3301601.25</v>
      </c>
      <c r="R1701" t="s">
        <v>34</v>
      </c>
      <c r="S1701" t="s">
        <v>56</v>
      </c>
      <c r="T1701" t="s">
        <v>56</v>
      </c>
      <c r="U1701" s="6">
        <v>4.5</v>
      </c>
    </row>
    <row r="1702" spans="1:21" x14ac:dyDescent="0.25">
      <c r="A1702" t="s">
        <v>3599</v>
      </c>
      <c r="B1702" s="1">
        <v>45825</v>
      </c>
      <c r="C1702" t="s">
        <v>98</v>
      </c>
      <c r="D1702" t="s">
        <v>23</v>
      </c>
      <c r="E1702" t="s">
        <v>99</v>
      </c>
      <c r="F1702" t="s">
        <v>58</v>
      </c>
      <c r="G1702" t="s">
        <v>20201</v>
      </c>
      <c r="H1702" t="s">
        <v>40</v>
      </c>
      <c r="I1702" t="s">
        <v>63</v>
      </c>
      <c r="J1702" t="s">
        <v>42</v>
      </c>
      <c r="K1702" t="s">
        <v>72</v>
      </c>
      <c r="L1702" t="s">
        <v>44</v>
      </c>
      <c r="M1702" t="s">
        <v>77</v>
      </c>
      <c r="N1702">
        <v>4</v>
      </c>
      <c r="O1702" t="s">
        <v>3600</v>
      </c>
      <c r="P1702" t="s">
        <v>228</v>
      </c>
      <c r="Q1702">
        <v>3588704.93</v>
      </c>
      <c r="R1702" t="s">
        <v>48</v>
      </c>
      <c r="S1702" t="s">
        <v>56</v>
      </c>
      <c r="T1702" t="s">
        <v>35</v>
      </c>
      <c r="U1702" s="6">
        <v>4.2</v>
      </c>
    </row>
    <row r="1703" spans="1:21" x14ac:dyDescent="0.25">
      <c r="A1703" t="s">
        <v>3601</v>
      </c>
      <c r="B1703" s="1">
        <v>45650</v>
      </c>
      <c r="C1703" t="s">
        <v>98</v>
      </c>
      <c r="D1703" t="s">
        <v>23</v>
      </c>
      <c r="E1703" t="s">
        <v>103</v>
      </c>
      <c r="F1703" t="s">
        <v>62</v>
      </c>
      <c r="G1703" t="s">
        <v>230</v>
      </c>
      <c r="H1703" t="s">
        <v>70</v>
      </c>
      <c r="I1703" t="s">
        <v>180</v>
      </c>
      <c r="J1703" t="s">
        <v>42</v>
      </c>
      <c r="K1703" t="s">
        <v>43</v>
      </c>
      <c r="L1703" t="s">
        <v>30</v>
      </c>
      <c r="M1703" t="s">
        <v>64</v>
      </c>
      <c r="N1703">
        <v>2</v>
      </c>
      <c r="O1703" t="s">
        <v>3602</v>
      </c>
      <c r="P1703" t="s">
        <v>454</v>
      </c>
      <c r="Q1703">
        <v>2016208.6</v>
      </c>
      <c r="R1703" t="s">
        <v>34</v>
      </c>
      <c r="S1703" t="s">
        <v>56</v>
      </c>
      <c r="T1703" t="s">
        <v>35</v>
      </c>
      <c r="U1703" s="6">
        <v>4.5</v>
      </c>
    </row>
    <row r="1704" spans="1:21" x14ac:dyDescent="0.25">
      <c r="A1704" t="s">
        <v>3603</v>
      </c>
      <c r="B1704" s="1">
        <v>45247</v>
      </c>
      <c r="C1704" t="s">
        <v>81</v>
      </c>
      <c r="D1704" t="s">
        <v>23</v>
      </c>
      <c r="E1704" t="s">
        <v>82</v>
      </c>
      <c r="F1704" t="s">
        <v>90</v>
      </c>
      <c r="G1704" t="s">
        <v>474</v>
      </c>
      <c r="H1704" t="s">
        <v>26</v>
      </c>
      <c r="I1704" t="s">
        <v>52</v>
      </c>
      <c r="J1704" t="s">
        <v>28</v>
      </c>
      <c r="K1704" t="s">
        <v>43</v>
      </c>
      <c r="L1704" t="s">
        <v>30</v>
      </c>
      <c r="M1704" t="s">
        <v>64</v>
      </c>
      <c r="N1704">
        <v>2</v>
      </c>
      <c r="O1704" t="s">
        <v>3604</v>
      </c>
      <c r="P1704" t="s">
        <v>96</v>
      </c>
      <c r="Q1704">
        <v>1433894.52</v>
      </c>
      <c r="R1704" t="s">
        <v>48</v>
      </c>
      <c r="S1704" t="s">
        <v>56</v>
      </c>
      <c r="T1704" t="s">
        <v>56</v>
      </c>
      <c r="U1704" s="6">
        <v>3.8</v>
      </c>
    </row>
    <row r="1705" spans="1:21" x14ac:dyDescent="0.25">
      <c r="A1705" t="s">
        <v>3605</v>
      </c>
      <c r="B1705" s="1">
        <v>45783</v>
      </c>
      <c r="C1705" t="s">
        <v>81</v>
      </c>
      <c r="D1705" t="s">
        <v>23</v>
      </c>
      <c r="E1705" t="s">
        <v>82</v>
      </c>
      <c r="F1705" t="s">
        <v>69</v>
      </c>
      <c r="G1705" t="s">
        <v>474</v>
      </c>
      <c r="H1705" t="s">
        <v>166</v>
      </c>
      <c r="I1705" t="s">
        <v>173</v>
      </c>
      <c r="J1705" t="s">
        <v>174</v>
      </c>
      <c r="K1705" t="s">
        <v>72</v>
      </c>
      <c r="L1705" t="s">
        <v>44</v>
      </c>
      <c r="M1705" t="s">
        <v>53</v>
      </c>
      <c r="N1705">
        <v>2</v>
      </c>
      <c r="O1705" t="s">
        <v>3606</v>
      </c>
      <c r="P1705" t="s">
        <v>148</v>
      </c>
      <c r="Q1705">
        <v>1323208.82</v>
      </c>
      <c r="R1705" t="s">
        <v>48</v>
      </c>
      <c r="S1705" t="s">
        <v>56</v>
      </c>
      <c r="T1705" t="s">
        <v>35</v>
      </c>
      <c r="U1705" s="6">
        <v>3.7</v>
      </c>
    </row>
    <row r="1706" spans="1:21" x14ac:dyDescent="0.25">
      <c r="A1706" t="s">
        <v>3607</v>
      </c>
      <c r="B1706" s="1">
        <v>45554</v>
      </c>
      <c r="C1706" t="s">
        <v>22</v>
      </c>
      <c r="D1706" t="s">
        <v>23</v>
      </c>
      <c r="E1706" t="s">
        <v>24</v>
      </c>
      <c r="F1706" t="s">
        <v>90</v>
      </c>
      <c r="G1706" t="s">
        <v>20199</v>
      </c>
      <c r="H1706" t="s">
        <v>40</v>
      </c>
      <c r="I1706" t="s">
        <v>63</v>
      </c>
      <c r="J1706" t="s">
        <v>42</v>
      </c>
      <c r="K1706" t="s">
        <v>29</v>
      </c>
      <c r="L1706" t="s">
        <v>44</v>
      </c>
      <c r="M1706" t="s">
        <v>45</v>
      </c>
      <c r="N1706">
        <v>3</v>
      </c>
      <c r="O1706" t="s">
        <v>3608</v>
      </c>
      <c r="P1706" t="s">
        <v>47</v>
      </c>
      <c r="Q1706">
        <v>2654217.37</v>
      </c>
      <c r="R1706" t="s">
        <v>34</v>
      </c>
      <c r="S1706" t="s">
        <v>35</v>
      </c>
      <c r="T1706" t="s">
        <v>35</v>
      </c>
      <c r="U1706" s="6">
        <v>4.2</v>
      </c>
    </row>
    <row r="1707" spans="1:21" x14ac:dyDescent="0.25">
      <c r="A1707" t="s">
        <v>3609</v>
      </c>
      <c r="B1707" s="1">
        <v>45627</v>
      </c>
      <c r="C1707" t="s">
        <v>50</v>
      </c>
      <c r="D1707" t="s">
        <v>23</v>
      </c>
      <c r="E1707" t="s">
        <v>130</v>
      </c>
      <c r="F1707" t="s">
        <v>39</v>
      </c>
      <c r="G1707" t="s">
        <v>137</v>
      </c>
      <c r="H1707" t="s">
        <v>40</v>
      </c>
      <c r="I1707" t="s">
        <v>63</v>
      </c>
      <c r="J1707" t="s">
        <v>42</v>
      </c>
      <c r="K1707" t="s">
        <v>43</v>
      </c>
      <c r="L1707" t="s">
        <v>44</v>
      </c>
      <c r="M1707" t="s">
        <v>31</v>
      </c>
      <c r="N1707">
        <v>3</v>
      </c>
      <c r="O1707" t="s">
        <v>3610</v>
      </c>
      <c r="P1707" t="s">
        <v>60</v>
      </c>
      <c r="Q1707">
        <v>2714188.32</v>
      </c>
      <c r="R1707" t="s">
        <v>34</v>
      </c>
      <c r="S1707" t="s">
        <v>35</v>
      </c>
      <c r="T1707" t="s">
        <v>35</v>
      </c>
      <c r="U1707" s="6">
        <v>4</v>
      </c>
    </row>
    <row r="1708" spans="1:21" x14ac:dyDescent="0.25">
      <c r="A1708" t="s">
        <v>3611</v>
      </c>
      <c r="B1708" s="1">
        <v>45418</v>
      </c>
      <c r="C1708" t="s">
        <v>50</v>
      </c>
      <c r="D1708" t="s">
        <v>23</v>
      </c>
      <c r="E1708" t="s">
        <v>130</v>
      </c>
      <c r="F1708" t="s">
        <v>190</v>
      </c>
      <c r="G1708" t="s">
        <v>20205</v>
      </c>
      <c r="H1708" t="s">
        <v>166</v>
      </c>
      <c r="I1708" t="s">
        <v>173</v>
      </c>
      <c r="J1708" t="s">
        <v>174</v>
      </c>
      <c r="K1708" t="s">
        <v>29</v>
      </c>
      <c r="L1708" t="s">
        <v>44</v>
      </c>
      <c r="M1708" t="s">
        <v>113</v>
      </c>
      <c r="N1708">
        <v>1</v>
      </c>
      <c r="O1708" t="s">
        <v>3612</v>
      </c>
      <c r="P1708" t="s">
        <v>336</v>
      </c>
      <c r="Q1708">
        <v>658098.34</v>
      </c>
      <c r="R1708" t="s">
        <v>48</v>
      </c>
      <c r="S1708" t="s">
        <v>35</v>
      </c>
      <c r="T1708" t="s">
        <v>35</v>
      </c>
      <c r="U1708" s="6">
        <v>4.4000000000000004</v>
      </c>
    </row>
    <row r="1709" spans="1:21" x14ac:dyDescent="0.25">
      <c r="A1709" t="s">
        <v>3613</v>
      </c>
      <c r="B1709" s="1">
        <v>44993</v>
      </c>
      <c r="C1709" t="s">
        <v>98</v>
      </c>
      <c r="D1709" t="s">
        <v>23</v>
      </c>
      <c r="E1709" t="s">
        <v>103</v>
      </c>
      <c r="F1709" t="s">
        <v>58</v>
      </c>
      <c r="G1709" t="s">
        <v>305</v>
      </c>
      <c r="H1709" t="s">
        <v>83</v>
      </c>
      <c r="I1709" t="s">
        <v>84</v>
      </c>
      <c r="J1709" t="s">
        <v>42</v>
      </c>
      <c r="K1709" t="s">
        <v>72</v>
      </c>
      <c r="L1709" t="s">
        <v>30</v>
      </c>
      <c r="M1709" t="s">
        <v>113</v>
      </c>
      <c r="N1709">
        <v>1</v>
      </c>
      <c r="O1709" t="s">
        <v>3614</v>
      </c>
      <c r="P1709" t="s">
        <v>482</v>
      </c>
      <c r="Q1709">
        <v>986507.27</v>
      </c>
      <c r="R1709" t="s">
        <v>34</v>
      </c>
      <c r="S1709" t="s">
        <v>56</v>
      </c>
      <c r="T1709" t="s">
        <v>35</v>
      </c>
      <c r="U1709" s="6">
        <v>3.9</v>
      </c>
    </row>
    <row r="1710" spans="1:21" x14ac:dyDescent="0.25">
      <c r="A1710" t="s">
        <v>3615</v>
      </c>
      <c r="B1710" s="1">
        <v>45689</v>
      </c>
      <c r="C1710" t="s">
        <v>22</v>
      </c>
      <c r="D1710" t="s">
        <v>23</v>
      </c>
      <c r="E1710" t="s">
        <v>24</v>
      </c>
      <c r="F1710" t="s">
        <v>58</v>
      </c>
      <c r="G1710" t="s">
        <v>150</v>
      </c>
      <c r="H1710" t="s">
        <v>104</v>
      </c>
      <c r="I1710" t="s">
        <v>105</v>
      </c>
      <c r="J1710" t="s">
        <v>28</v>
      </c>
      <c r="K1710" t="s">
        <v>29</v>
      </c>
      <c r="L1710" t="s">
        <v>30</v>
      </c>
      <c r="M1710" t="s">
        <v>77</v>
      </c>
      <c r="N1710">
        <v>4</v>
      </c>
      <c r="O1710" t="s">
        <v>3616</v>
      </c>
      <c r="P1710" t="s">
        <v>336</v>
      </c>
      <c r="Q1710">
        <v>3301872.53</v>
      </c>
      <c r="R1710" t="s">
        <v>48</v>
      </c>
      <c r="S1710" t="s">
        <v>35</v>
      </c>
      <c r="T1710" t="s">
        <v>35</v>
      </c>
      <c r="U1710" s="6">
        <v>3.9</v>
      </c>
    </row>
    <row r="1711" spans="1:21" x14ac:dyDescent="0.25">
      <c r="A1711" t="s">
        <v>3617</v>
      </c>
      <c r="B1711" s="1">
        <v>45187</v>
      </c>
      <c r="C1711" t="s">
        <v>88</v>
      </c>
      <c r="D1711" t="s">
        <v>23</v>
      </c>
      <c r="E1711" t="s">
        <v>112</v>
      </c>
      <c r="F1711" t="s">
        <v>39</v>
      </c>
      <c r="G1711" t="s">
        <v>137</v>
      </c>
      <c r="H1711" t="s">
        <v>26</v>
      </c>
      <c r="I1711" t="s">
        <v>27</v>
      </c>
      <c r="J1711" t="s">
        <v>28</v>
      </c>
      <c r="K1711" t="s">
        <v>29</v>
      </c>
      <c r="L1711" t="s">
        <v>44</v>
      </c>
      <c r="M1711" t="s">
        <v>45</v>
      </c>
      <c r="N1711">
        <v>5</v>
      </c>
      <c r="O1711" t="s">
        <v>3618</v>
      </c>
      <c r="P1711" t="s">
        <v>169</v>
      </c>
      <c r="Q1711">
        <v>5662248.7699999996</v>
      </c>
      <c r="R1711" t="s">
        <v>34</v>
      </c>
      <c r="S1711" t="s">
        <v>56</v>
      </c>
      <c r="T1711" t="s">
        <v>35</v>
      </c>
      <c r="U1711" s="6">
        <v>4.5999999999999996</v>
      </c>
    </row>
    <row r="1712" spans="1:21" x14ac:dyDescent="0.25">
      <c r="A1712" t="s">
        <v>3619</v>
      </c>
      <c r="B1712" s="1">
        <v>45202</v>
      </c>
      <c r="C1712" t="s">
        <v>98</v>
      </c>
      <c r="D1712" t="s">
        <v>23</v>
      </c>
      <c r="E1712" t="s">
        <v>99</v>
      </c>
      <c r="F1712" t="s">
        <v>58</v>
      </c>
      <c r="G1712" t="s">
        <v>194</v>
      </c>
      <c r="H1712" t="s">
        <v>83</v>
      </c>
      <c r="I1712" t="s">
        <v>126</v>
      </c>
      <c r="J1712" t="s">
        <v>42</v>
      </c>
      <c r="K1712" t="s">
        <v>43</v>
      </c>
      <c r="L1712" t="s">
        <v>44</v>
      </c>
      <c r="M1712" t="s">
        <v>77</v>
      </c>
      <c r="N1712">
        <v>5</v>
      </c>
      <c r="O1712" t="s">
        <v>3620</v>
      </c>
      <c r="P1712" t="s">
        <v>192</v>
      </c>
      <c r="Q1712">
        <v>3759685.72</v>
      </c>
      <c r="R1712" t="s">
        <v>48</v>
      </c>
      <c r="S1712" t="s">
        <v>56</v>
      </c>
      <c r="T1712" t="s">
        <v>56</v>
      </c>
      <c r="U1712" s="6">
        <v>4.8</v>
      </c>
    </row>
    <row r="1713" spans="1:21" x14ac:dyDescent="0.25">
      <c r="A1713" t="s">
        <v>3621</v>
      </c>
      <c r="B1713" s="1">
        <v>45261</v>
      </c>
      <c r="C1713" t="s">
        <v>37</v>
      </c>
      <c r="D1713" t="s">
        <v>23</v>
      </c>
      <c r="E1713" t="s">
        <v>38</v>
      </c>
      <c r="F1713" t="s">
        <v>58</v>
      </c>
      <c r="G1713" t="s">
        <v>371</v>
      </c>
      <c r="H1713" t="s">
        <v>83</v>
      </c>
      <c r="I1713" t="s">
        <v>84</v>
      </c>
      <c r="J1713" t="s">
        <v>42</v>
      </c>
      <c r="K1713" t="s">
        <v>72</v>
      </c>
      <c r="L1713" t="s">
        <v>30</v>
      </c>
      <c r="M1713" t="s">
        <v>53</v>
      </c>
      <c r="N1713">
        <v>5</v>
      </c>
      <c r="O1713" t="s">
        <v>3622</v>
      </c>
      <c r="P1713" t="s">
        <v>410</v>
      </c>
      <c r="Q1713">
        <v>5087102.8499999996</v>
      </c>
      <c r="R1713" t="s">
        <v>48</v>
      </c>
      <c r="S1713" t="s">
        <v>56</v>
      </c>
      <c r="T1713" t="s">
        <v>35</v>
      </c>
      <c r="U1713" s="6">
        <v>3.9</v>
      </c>
    </row>
    <row r="1714" spans="1:21" x14ac:dyDescent="0.25">
      <c r="A1714" t="s">
        <v>3623</v>
      </c>
      <c r="B1714" s="1">
        <v>45066</v>
      </c>
      <c r="C1714" t="s">
        <v>37</v>
      </c>
      <c r="D1714" t="s">
        <v>23</v>
      </c>
      <c r="E1714" t="s">
        <v>38</v>
      </c>
      <c r="F1714" t="s">
        <v>76</v>
      </c>
      <c r="G1714" t="s">
        <v>20201</v>
      </c>
      <c r="H1714" t="s">
        <v>26</v>
      </c>
      <c r="I1714" t="s">
        <v>253</v>
      </c>
      <c r="J1714" t="s">
        <v>42</v>
      </c>
      <c r="K1714" t="s">
        <v>29</v>
      </c>
      <c r="L1714" t="s">
        <v>44</v>
      </c>
      <c r="M1714" t="s">
        <v>64</v>
      </c>
      <c r="N1714">
        <v>5</v>
      </c>
      <c r="O1714" t="s">
        <v>3624</v>
      </c>
      <c r="P1714" t="s">
        <v>140</v>
      </c>
      <c r="Q1714">
        <v>4381851.26</v>
      </c>
      <c r="R1714" t="s">
        <v>48</v>
      </c>
      <c r="S1714" t="s">
        <v>56</v>
      </c>
      <c r="T1714" t="s">
        <v>56</v>
      </c>
      <c r="U1714" s="6">
        <v>4.0999999999999996</v>
      </c>
    </row>
    <row r="1715" spans="1:21" x14ac:dyDescent="0.25">
      <c r="A1715" t="s">
        <v>3625</v>
      </c>
      <c r="B1715" s="1">
        <v>45800</v>
      </c>
      <c r="C1715" t="s">
        <v>81</v>
      </c>
      <c r="D1715" t="s">
        <v>23</v>
      </c>
      <c r="E1715" t="s">
        <v>82</v>
      </c>
      <c r="F1715" t="s">
        <v>39</v>
      </c>
      <c r="G1715" t="s">
        <v>20207</v>
      </c>
      <c r="H1715" t="s">
        <v>70</v>
      </c>
      <c r="I1715" t="s">
        <v>119</v>
      </c>
      <c r="J1715" t="s">
        <v>28</v>
      </c>
      <c r="K1715" t="s">
        <v>72</v>
      </c>
      <c r="L1715" t="s">
        <v>30</v>
      </c>
      <c r="M1715" t="s">
        <v>31</v>
      </c>
      <c r="N1715">
        <v>4</v>
      </c>
      <c r="O1715" t="s">
        <v>3626</v>
      </c>
      <c r="P1715" t="s">
        <v>267</v>
      </c>
      <c r="Q1715">
        <v>3045086.99</v>
      </c>
      <c r="R1715" t="s">
        <v>48</v>
      </c>
      <c r="S1715" t="s">
        <v>56</v>
      </c>
      <c r="T1715" t="s">
        <v>35</v>
      </c>
      <c r="U1715" s="6">
        <v>3.6</v>
      </c>
    </row>
    <row r="1716" spans="1:21" x14ac:dyDescent="0.25">
      <c r="A1716" t="s">
        <v>3627</v>
      </c>
      <c r="B1716" s="1">
        <v>45294</v>
      </c>
      <c r="C1716" t="s">
        <v>98</v>
      </c>
      <c r="D1716" t="s">
        <v>23</v>
      </c>
      <c r="E1716" t="s">
        <v>99</v>
      </c>
      <c r="F1716" t="s">
        <v>190</v>
      </c>
      <c r="G1716" t="s">
        <v>20207</v>
      </c>
      <c r="H1716" t="s">
        <v>40</v>
      </c>
      <c r="I1716" t="s">
        <v>41</v>
      </c>
      <c r="J1716" t="s">
        <v>42</v>
      </c>
      <c r="K1716" t="s">
        <v>72</v>
      </c>
      <c r="L1716" t="s">
        <v>44</v>
      </c>
      <c r="M1716" t="s">
        <v>31</v>
      </c>
      <c r="N1716">
        <v>1</v>
      </c>
      <c r="O1716" t="s">
        <v>3628</v>
      </c>
      <c r="P1716" t="s">
        <v>124</v>
      </c>
      <c r="Q1716">
        <v>1163231.72</v>
      </c>
      <c r="R1716" t="s">
        <v>48</v>
      </c>
      <c r="S1716" t="s">
        <v>35</v>
      </c>
      <c r="T1716" t="s">
        <v>56</v>
      </c>
      <c r="U1716" s="6">
        <v>4.9000000000000004</v>
      </c>
    </row>
    <row r="1717" spans="1:21" x14ac:dyDescent="0.25">
      <c r="A1717" t="s">
        <v>3629</v>
      </c>
      <c r="B1717" s="1">
        <v>45626</v>
      </c>
      <c r="C1717" t="s">
        <v>22</v>
      </c>
      <c r="D1717" t="s">
        <v>23</v>
      </c>
      <c r="E1717" t="s">
        <v>24</v>
      </c>
      <c r="F1717" t="s">
        <v>62</v>
      </c>
      <c r="G1717" t="s">
        <v>20201</v>
      </c>
      <c r="H1717" t="s">
        <v>70</v>
      </c>
      <c r="I1717" t="s">
        <v>71</v>
      </c>
      <c r="J1717" t="s">
        <v>28</v>
      </c>
      <c r="K1717" t="s">
        <v>29</v>
      </c>
      <c r="L1717" t="s">
        <v>30</v>
      </c>
      <c r="M1717" t="s">
        <v>45</v>
      </c>
      <c r="N1717">
        <v>3</v>
      </c>
      <c r="O1717" t="s">
        <v>3630</v>
      </c>
      <c r="P1717" t="s">
        <v>290</v>
      </c>
      <c r="Q1717">
        <v>2388282.58</v>
      </c>
      <c r="R1717" t="s">
        <v>48</v>
      </c>
      <c r="S1717" t="s">
        <v>56</v>
      </c>
      <c r="T1717" t="s">
        <v>35</v>
      </c>
      <c r="U1717" s="6">
        <v>4.8</v>
      </c>
    </row>
    <row r="1718" spans="1:21" x14ac:dyDescent="0.25">
      <c r="A1718" t="s">
        <v>3631</v>
      </c>
      <c r="B1718" s="1">
        <v>45651</v>
      </c>
      <c r="C1718" t="s">
        <v>50</v>
      </c>
      <c r="D1718" t="s">
        <v>23</v>
      </c>
      <c r="E1718" t="s">
        <v>130</v>
      </c>
      <c r="F1718" t="s">
        <v>58</v>
      </c>
      <c r="G1718" t="s">
        <v>596</v>
      </c>
      <c r="H1718" t="s">
        <v>26</v>
      </c>
      <c r="I1718" t="s">
        <v>27</v>
      </c>
      <c r="J1718" t="s">
        <v>28</v>
      </c>
      <c r="K1718" t="s">
        <v>29</v>
      </c>
      <c r="L1718" t="s">
        <v>44</v>
      </c>
      <c r="M1718" t="s">
        <v>31</v>
      </c>
      <c r="N1718">
        <v>3</v>
      </c>
      <c r="O1718" t="s">
        <v>3632</v>
      </c>
      <c r="P1718" t="s">
        <v>153</v>
      </c>
      <c r="Q1718">
        <v>3830436.77</v>
      </c>
      <c r="R1718" t="s">
        <v>34</v>
      </c>
      <c r="S1718" t="s">
        <v>56</v>
      </c>
      <c r="T1718" t="s">
        <v>35</v>
      </c>
      <c r="U1718" s="6">
        <v>4.7</v>
      </c>
    </row>
    <row r="1719" spans="1:21" x14ac:dyDescent="0.25">
      <c r="A1719" t="s">
        <v>3633</v>
      </c>
      <c r="B1719" s="1">
        <v>45747</v>
      </c>
      <c r="C1719" t="s">
        <v>88</v>
      </c>
      <c r="D1719" t="s">
        <v>23</v>
      </c>
      <c r="E1719" t="s">
        <v>89</v>
      </c>
      <c r="F1719" t="s">
        <v>76</v>
      </c>
      <c r="G1719" t="s">
        <v>142</v>
      </c>
      <c r="H1719" t="s">
        <v>70</v>
      </c>
      <c r="I1719" t="s">
        <v>180</v>
      </c>
      <c r="J1719" t="s">
        <v>42</v>
      </c>
      <c r="K1719" t="s">
        <v>29</v>
      </c>
      <c r="L1719" t="s">
        <v>30</v>
      </c>
      <c r="M1719" t="s">
        <v>77</v>
      </c>
      <c r="N1719">
        <v>5</v>
      </c>
      <c r="O1719" t="s">
        <v>3634</v>
      </c>
      <c r="P1719" t="s">
        <v>169</v>
      </c>
      <c r="Q1719">
        <v>4957579</v>
      </c>
      <c r="R1719" t="s">
        <v>48</v>
      </c>
      <c r="S1719" t="s">
        <v>35</v>
      </c>
      <c r="T1719" t="s">
        <v>35</v>
      </c>
      <c r="U1719" s="6">
        <v>4.3</v>
      </c>
    </row>
    <row r="1720" spans="1:21" x14ac:dyDescent="0.25">
      <c r="A1720" t="s">
        <v>3635</v>
      </c>
      <c r="B1720" s="1">
        <v>45235</v>
      </c>
      <c r="C1720" t="s">
        <v>22</v>
      </c>
      <c r="D1720" t="s">
        <v>23</v>
      </c>
      <c r="E1720" t="s">
        <v>24</v>
      </c>
      <c r="F1720" t="s">
        <v>25</v>
      </c>
      <c r="G1720" t="s">
        <v>20204</v>
      </c>
      <c r="H1720" t="s">
        <v>70</v>
      </c>
      <c r="I1720" t="s">
        <v>180</v>
      </c>
      <c r="J1720" t="s">
        <v>42</v>
      </c>
      <c r="K1720" t="s">
        <v>29</v>
      </c>
      <c r="L1720" t="s">
        <v>30</v>
      </c>
      <c r="M1720" t="s">
        <v>113</v>
      </c>
      <c r="N1720">
        <v>2</v>
      </c>
      <c r="O1720" t="s">
        <v>3636</v>
      </c>
      <c r="P1720" t="s">
        <v>333</v>
      </c>
      <c r="Q1720">
        <v>2052825.6</v>
      </c>
      <c r="R1720" t="s">
        <v>48</v>
      </c>
      <c r="S1720" t="s">
        <v>35</v>
      </c>
      <c r="T1720" t="s">
        <v>56</v>
      </c>
      <c r="U1720" s="6">
        <v>4.8</v>
      </c>
    </row>
    <row r="1721" spans="1:21" x14ac:dyDescent="0.25">
      <c r="A1721" t="s">
        <v>3637</v>
      </c>
      <c r="B1721" s="1">
        <v>45787</v>
      </c>
      <c r="C1721" t="s">
        <v>37</v>
      </c>
      <c r="D1721" t="s">
        <v>23</v>
      </c>
      <c r="E1721" t="s">
        <v>68</v>
      </c>
      <c r="F1721" t="s">
        <v>25</v>
      </c>
      <c r="G1721" t="s">
        <v>316</v>
      </c>
      <c r="H1721" t="s">
        <v>166</v>
      </c>
      <c r="I1721" t="s">
        <v>167</v>
      </c>
      <c r="J1721" t="s">
        <v>42</v>
      </c>
      <c r="K1721" t="s">
        <v>43</v>
      </c>
      <c r="L1721" t="s">
        <v>30</v>
      </c>
      <c r="M1721" t="s">
        <v>53</v>
      </c>
      <c r="N1721">
        <v>5</v>
      </c>
      <c r="O1721" t="s">
        <v>3638</v>
      </c>
      <c r="P1721" t="s">
        <v>192</v>
      </c>
      <c r="Q1721">
        <v>3969695.74</v>
      </c>
      <c r="R1721" t="s">
        <v>48</v>
      </c>
      <c r="S1721" t="s">
        <v>56</v>
      </c>
      <c r="T1721" t="s">
        <v>35</v>
      </c>
      <c r="U1721" s="6">
        <v>5</v>
      </c>
    </row>
    <row r="1722" spans="1:21" x14ac:dyDescent="0.25">
      <c r="A1722" t="s">
        <v>3639</v>
      </c>
      <c r="B1722" s="1">
        <v>45816</v>
      </c>
      <c r="C1722" t="s">
        <v>81</v>
      </c>
      <c r="D1722" t="s">
        <v>23</v>
      </c>
      <c r="E1722" t="s">
        <v>82</v>
      </c>
      <c r="F1722" t="s">
        <v>76</v>
      </c>
      <c r="G1722" t="s">
        <v>20200</v>
      </c>
      <c r="H1722" t="s">
        <v>26</v>
      </c>
      <c r="I1722" t="s">
        <v>94</v>
      </c>
      <c r="J1722" t="s">
        <v>42</v>
      </c>
      <c r="K1722" t="s">
        <v>29</v>
      </c>
      <c r="L1722" t="s">
        <v>44</v>
      </c>
      <c r="M1722" t="s">
        <v>53</v>
      </c>
      <c r="N1722">
        <v>5</v>
      </c>
      <c r="O1722" t="s">
        <v>3640</v>
      </c>
      <c r="P1722" t="s">
        <v>238</v>
      </c>
      <c r="Q1722">
        <v>8737308.5800000001</v>
      </c>
      <c r="R1722" t="s">
        <v>34</v>
      </c>
      <c r="S1722" t="s">
        <v>35</v>
      </c>
      <c r="T1722" t="s">
        <v>56</v>
      </c>
      <c r="U1722" s="6">
        <v>4</v>
      </c>
    </row>
    <row r="1723" spans="1:21" x14ac:dyDescent="0.25">
      <c r="A1723" t="s">
        <v>3641</v>
      </c>
      <c r="B1723" s="1">
        <v>45143</v>
      </c>
      <c r="C1723" t="s">
        <v>98</v>
      </c>
      <c r="D1723" t="s">
        <v>23</v>
      </c>
      <c r="E1723" t="s">
        <v>103</v>
      </c>
      <c r="F1723" t="s">
        <v>90</v>
      </c>
      <c r="G1723" t="s">
        <v>165</v>
      </c>
      <c r="H1723" t="s">
        <v>166</v>
      </c>
      <c r="I1723" t="s">
        <v>167</v>
      </c>
      <c r="J1723" t="s">
        <v>42</v>
      </c>
      <c r="K1723" t="s">
        <v>72</v>
      </c>
      <c r="L1723" t="s">
        <v>44</v>
      </c>
      <c r="M1723" t="s">
        <v>64</v>
      </c>
      <c r="N1723">
        <v>2</v>
      </c>
      <c r="O1723" t="s">
        <v>3642</v>
      </c>
      <c r="P1723" t="s">
        <v>349</v>
      </c>
      <c r="Q1723">
        <v>1475025.2</v>
      </c>
      <c r="R1723" t="s">
        <v>34</v>
      </c>
      <c r="S1723" t="s">
        <v>35</v>
      </c>
      <c r="T1723" t="s">
        <v>35</v>
      </c>
      <c r="U1723" s="6">
        <v>4.3</v>
      </c>
    </row>
    <row r="1724" spans="1:21" x14ac:dyDescent="0.25">
      <c r="A1724" t="s">
        <v>3643</v>
      </c>
      <c r="B1724" s="1">
        <v>45415</v>
      </c>
      <c r="C1724" t="s">
        <v>22</v>
      </c>
      <c r="D1724" t="s">
        <v>23</v>
      </c>
      <c r="E1724" t="s">
        <v>24</v>
      </c>
      <c r="F1724" t="s">
        <v>39</v>
      </c>
      <c r="G1724" t="s">
        <v>547</v>
      </c>
      <c r="H1724" t="s">
        <v>166</v>
      </c>
      <c r="I1724" t="s">
        <v>173</v>
      </c>
      <c r="J1724" t="s">
        <v>174</v>
      </c>
      <c r="K1724" t="s">
        <v>43</v>
      </c>
      <c r="L1724" t="s">
        <v>30</v>
      </c>
      <c r="M1724" t="s">
        <v>53</v>
      </c>
      <c r="N1724">
        <v>3</v>
      </c>
      <c r="O1724" t="s">
        <v>3644</v>
      </c>
      <c r="P1724" t="s">
        <v>410</v>
      </c>
      <c r="Q1724">
        <v>1860999.31</v>
      </c>
      <c r="R1724" t="s">
        <v>48</v>
      </c>
      <c r="S1724" t="s">
        <v>56</v>
      </c>
      <c r="T1724" t="s">
        <v>56</v>
      </c>
      <c r="U1724" s="6">
        <v>4.2</v>
      </c>
    </row>
    <row r="1725" spans="1:21" x14ac:dyDescent="0.25">
      <c r="A1725" t="s">
        <v>3645</v>
      </c>
      <c r="B1725" s="1">
        <v>45382</v>
      </c>
      <c r="C1725" t="s">
        <v>88</v>
      </c>
      <c r="D1725" t="s">
        <v>23</v>
      </c>
      <c r="E1725" t="s">
        <v>89</v>
      </c>
      <c r="F1725" t="s">
        <v>69</v>
      </c>
      <c r="G1725" t="s">
        <v>20211</v>
      </c>
      <c r="H1725" t="s">
        <v>40</v>
      </c>
      <c r="I1725" t="s">
        <v>41</v>
      </c>
      <c r="J1725" t="s">
        <v>42</v>
      </c>
      <c r="K1725" t="s">
        <v>43</v>
      </c>
      <c r="L1725" t="s">
        <v>44</v>
      </c>
      <c r="M1725" t="s">
        <v>53</v>
      </c>
      <c r="N1725">
        <v>2</v>
      </c>
      <c r="O1725" t="s">
        <v>3646</v>
      </c>
      <c r="P1725" t="s">
        <v>74</v>
      </c>
      <c r="Q1725">
        <v>2260757.4300000002</v>
      </c>
      <c r="R1725" t="s">
        <v>48</v>
      </c>
      <c r="S1725" t="s">
        <v>56</v>
      </c>
      <c r="T1725" t="s">
        <v>56</v>
      </c>
      <c r="U1725" s="6">
        <v>4.4000000000000004</v>
      </c>
    </row>
    <row r="1726" spans="1:21" x14ac:dyDescent="0.25">
      <c r="A1726" t="s">
        <v>3647</v>
      </c>
      <c r="B1726" s="1">
        <v>45068</v>
      </c>
      <c r="C1726" t="s">
        <v>22</v>
      </c>
      <c r="D1726" t="s">
        <v>23</v>
      </c>
      <c r="E1726" t="s">
        <v>24</v>
      </c>
      <c r="F1726" t="s">
        <v>69</v>
      </c>
      <c r="G1726" t="s">
        <v>221</v>
      </c>
      <c r="H1726" t="s">
        <v>40</v>
      </c>
      <c r="I1726" t="s">
        <v>63</v>
      </c>
      <c r="J1726" t="s">
        <v>42</v>
      </c>
      <c r="K1726" t="s">
        <v>29</v>
      </c>
      <c r="L1726" t="s">
        <v>44</v>
      </c>
      <c r="M1726" t="s">
        <v>45</v>
      </c>
      <c r="N1726">
        <v>3</v>
      </c>
      <c r="O1726" t="s">
        <v>3648</v>
      </c>
      <c r="P1726" t="s">
        <v>255</v>
      </c>
      <c r="Q1726">
        <v>2779303.49</v>
      </c>
      <c r="R1726" t="s">
        <v>34</v>
      </c>
      <c r="S1726" t="s">
        <v>35</v>
      </c>
      <c r="T1726" t="s">
        <v>56</v>
      </c>
      <c r="U1726" s="6">
        <v>4.0999999999999996</v>
      </c>
    </row>
    <row r="1727" spans="1:21" x14ac:dyDescent="0.25">
      <c r="A1727" t="s">
        <v>3649</v>
      </c>
      <c r="B1727" s="1">
        <v>45814</v>
      </c>
      <c r="C1727" t="s">
        <v>88</v>
      </c>
      <c r="D1727" t="s">
        <v>23</v>
      </c>
      <c r="E1727" t="s">
        <v>112</v>
      </c>
      <c r="F1727" t="s">
        <v>76</v>
      </c>
      <c r="G1727" t="s">
        <v>265</v>
      </c>
      <c r="H1727" t="s">
        <v>104</v>
      </c>
      <c r="I1727" t="s">
        <v>105</v>
      </c>
      <c r="J1727" t="s">
        <v>28</v>
      </c>
      <c r="K1727" t="s">
        <v>29</v>
      </c>
      <c r="L1727" t="s">
        <v>44</v>
      </c>
      <c r="M1727" t="s">
        <v>31</v>
      </c>
      <c r="N1727">
        <v>3</v>
      </c>
      <c r="O1727" t="s">
        <v>3650</v>
      </c>
      <c r="P1727" t="s">
        <v>192</v>
      </c>
      <c r="Q1727">
        <v>2734301.29</v>
      </c>
      <c r="R1727" t="s">
        <v>48</v>
      </c>
      <c r="S1727" t="s">
        <v>56</v>
      </c>
      <c r="T1727" t="s">
        <v>56</v>
      </c>
      <c r="U1727" s="6">
        <v>3.8</v>
      </c>
    </row>
    <row r="1728" spans="1:21" x14ac:dyDescent="0.25">
      <c r="A1728" t="s">
        <v>3651</v>
      </c>
      <c r="B1728" s="1">
        <v>45563</v>
      </c>
      <c r="C1728" t="s">
        <v>37</v>
      </c>
      <c r="D1728" t="s">
        <v>23</v>
      </c>
      <c r="E1728" t="s">
        <v>38</v>
      </c>
      <c r="F1728" t="s">
        <v>39</v>
      </c>
      <c r="G1728" t="s">
        <v>368</v>
      </c>
      <c r="H1728" t="s">
        <v>104</v>
      </c>
      <c r="I1728" t="s">
        <v>138</v>
      </c>
      <c r="J1728" t="s">
        <v>42</v>
      </c>
      <c r="K1728" t="s">
        <v>72</v>
      </c>
      <c r="L1728" t="s">
        <v>30</v>
      </c>
      <c r="M1728" t="s">
        <v>113</v>
      </c>
      <c r="N1728">
        <v>2</v>
      </c>
      <c r="O1728" t="s">
        <v>3652</v>
      </c>
      <c r="P1728" t="s">
        <v>516</v>
      </c>
      <c r="Q1728">
        <v>2329514.11</v>
      </c>
      <c r="R1728" t="s">
        <v>48</v>
      </c>
      <c r="S1728" t="s">
        <v>35</v>
      </c>
      <c r="T1728" t="s">
        <v>56</v>
      </c>
      <c r="U1728" s="6">
        <v>4.0999999999999996</v>
      </c>
    </row>
    <row r="1729" spans="1:21" x14ac:dyDescent="0.25">
      <c r="A1729" t="s">
        <v>3653</v>
      </c>
      <c r="B1729" s="1">
        <v>45908</v>
      </c>
      <c r="C1729" t="s">
        <v>50</v>
      </c>
      <c r="D1729" t="s">
        <v>23</v>
      </c>
      <c r="E1729" t="s">
        <v>51</v>
      </c>
      <c r="F1729" t="s">
        <v>69</v>
      </c>
      <c r="G1729" t="s">
        <v>20213</v>
      </c>
      <c r="H1729" t="s">
        <v>166</v>
      </c>
      <c r="I1729" t="s">
        <v>167</v>
      </c>
      <c r="J1729" t="s">
        <v>42</v>
      </c>
      <c r="K1729" t="s">
        <v>72</v>
      </c>
      <c r="L1729" t="s">
        <v>44</v>
      </c>
      <c r="M1729" t="s">
        <v>45</v>
      </c>
      <c r="N1729">
        <v>3</v>
      </c>
      <c r="O1729" t="s">
        <v>3654</v>
      </c>
      <c r="P1729" t="s">
        <v>301</v>
      </c>
      <c r="Q1729">
        <v>2282871.27</v>
      </c>
      <c r="R1729" t="s">
        <v>34</v>
      </c>
      <c r="S1729" t="s">
        <v>56</v>
      </c>
      <c r="T1729" t="s">
        <v>35</v>
      </c>
      <c r="U1729" s="6">
        <v>4.9000000000000004</v>
      </c>
    </row>
    <row r="1730" spans="1:21" x14ac:dyDescent="0.25">
      <c r="A1730" t="s">
        <v>3655</v>
      </c>
      <c r="B1730" s="1">
        <v>45614</v>
      </c>
      <c r="C1730" t="s">
        <v>22</v>
      </c>
      <c r="D1730" t="s">
        <v>23</v>
      </c>
      <c r="E1730" t="s">
        <v>24</v>
      </c>
      <c r="F1730" t="s">
        <v>39</v>
      </c>
      <c r="G1730" t="s">
        <v>368</v>
      </c>
      <c r="H1730" t="s">
        <v>70</v>
      </c>
      <c r="I1730" t="s">
        <v>71</v>
      </c>
      <c r="J1730" t="s">
        <v>28</v>
      </c>
      <c r="K1730" t="s">
        <v>29</v>
      </c>
      <c r="L1730" t="s">
        <v>44</v>
      </c>
      <c r="M1730" t="s">
        <v>31</v>
      </c>
      <c r="N1730">
        <v>1</v>
      </c>
      <c r="O1730" t="s">
        <v>3656</v>
      </c>
      <c r="P1730" t="s">
        <v>182</v>
      </c>
      <c r="Q1730">
        <v>856208.35</v>
      </c>
      <c r="R1730" t="s">
        <v>34</v>
      </c>
      <c r="S1730" t="s">
        <v>35</v>
      </c>
      <c r="T1730" t="s">
        <v>35</v>
      </c>
      <c r="U1730" s="6">
        <v>4.5999999999999996</v>
      </c>
    </row>
    <row r="1731" spans="1:21" x14ac:dyDescent="0.25">
      <c r="A1731" t="s">
        <v>3657</v>
      </c>
      <c r="B1731" s="1">
        <v>45440</v>
      </c>
      <c r="C1731" t="s">
        <v>50</v>
      </c>
      <c r="D1731" t="s">
        <v>23</v>
      </c>
      <c r="E1731" t="s">
        <v>130</v>
      </c>
      <c r="F1731" t="s">
        <v>190</v>
      </c>
      <c r="G1731" t="s">
        <v>371</v>
      </c>
      <c r="H1731" t="s">
        <v>70</v>
      </c>
      <c r="I1731" t="s">
        <v>119</v>
      </c>
      <c r="J1731" t="s">
        <v>28</v>
      </c>
      <c r="K1731" t="s">
        <v>43</v>
      </c>
      <c r="L1731" t="s">
        <v>30</v>
      </c>
      <c r="M1731" t="s">
        <v>113</v>
      </c>
      <c r="N1731">
        <v>1</v>
      </c>
      <c r="O1731" t="s">
        <v>3658</v>
      </c>
      <c r="P1731" t="s">
        <v>526</v>
      </c>
      <c r="Q1731">
        <v>727913.8</v>
      </c>
      <c r="R1731" t="s">
        <v>34</v>
      </c>
      <c r="S1731" t="s">
        <v>56</v>
      </c>
      <c r="T1731" t="s">
        <v>35</v>
      </c>
      <c r="U1731" s="6">
        <v>4.5999999999999996</v>
      </c>
    </row>
    <row r="1732" spans="1:21" x14ac:dyDescent="0.25">
      <c r="A1732" t="s">
        <v>3659</v>
      </c>
      <c r="B1732" s="1">
        <v>45386</v>
      </c>
      <c r="C1732" t="s">
        <v>88</v>
      </c>
      <c r="D1732" t="s">
        <v>23</v>
      </c>
      <c r="E1732" t="s">
        <v>112</v>
      </c>
      <c r="F1732" t="s">
        <v>190</v>
      </c>
      <c r="G1732" t="s">
        <v>20202</v>
      </c>
      <c r="H1732" t="s">
        <v>70</v>
      </c>
      <c r="I1732" t="s">
        <v>71</v>
      </c>
      <c r="J1732" t="s">
        <v>28</v>
      </c>
      <c r="K1732" t="s">
        <v>72</v>
      </c>
      <c r="L1732" t="s">
        <v>44</v>
      </c>
      <c r="M1732" t="s">
        <v>113</v>
      </c>
      <c r="N1732">
        <v>1</v>
      </c>
      <c r="O1732" t="s">
        <v>3660</v>
      </c>
      <c r="P1732" t="s">
        <v>270</v>
      </c>
      <c r="Q1732">
        <v>844498.8</v>
      </c>
      <c r="R1732" t="s">
        <v>48</v>
      </c>
      <c r="S1732" t="s">
        <v>35</v>
      </c>
      <c r="T1732" t="s">
        <v>56</v>
      </c>
      <c r="U1732" s="6">
        <v>4.5999999999999996</v>
      </c>
    </row>
    <row r="1733" spans="1:21" x14ac:dyDescent="0.25">
      <c r="A1733" t="s">
        <v>3661</v>
      </c>
      <c r="B1733" s="1">
        <v>45555</v>
      </c>
      <c r="C1733" t="s">
        <v>22</v>
      </c>
      <c r="D1733" t="s">
        <v>23</v>
      </c>
      <c r="E1733" t="s">
        <v>24</v>
      </c>
      <c r="F1733" t="s">
        <v>39</v>
      </c>
      <c r="G1733" t="s">
        <v>20210</v>
      </c>
      <c r="H1733" t="s">
        <v>70</v>
      </c>
      <c r="I1733" t="s">
        <v>180</v>
      </c>
      <c r="J1733" t="s">
        <v>42</v>
      </c>
      <c r="K1733" t="s">
        <v>29</v>
      </c>
      <c r="L1733" t="s">
        <v>30</v>
      </c>
      <c r="M1733" t="s">
        <v>45</v>
      </c>
      <c r="N1733">
        <v>4</v>
      </c>
      <c r="O1733" t="s">
        <v>3662</v>
      </c>
      <c r="P1733" t="s">
        <v>238</v>
      </c>
      <c r="Q1733">
        <v>4189071.07</v>
      </c>
      <c r="R1733" t="s">
        <v>48</v>
      </c>
      <c r="S1733" t="s">
        <v>56</v>
      </c>
      <c r="T1733" t="s">
        <v>56</v>
      </c>
      <c r="U1733" s="6">
        <v>3.5</v>
      </c>
    </row>
    <row r="1734" spans="1:21" x14ac:dyDescent="0.25">
      <c r="A1734" t="s">
        <v>3663</v>
      </c>
      <c r="B1734" s="1">
        <v>44930</v>
      </c>
      <c r="C1734" t="s">
        <v>22</v>
      </c>
      <c r="D1734" t="s">
        <v>23</v>
      </c>
      <c r="E1734" t="s">
        <v>24</v>
      </c>
      <c r="F1734" t="s">
        <v>62</v>
      </c>
      <c r="G1734" t="s">
        <v>203</v>
      </c>
      <c r="H1734" t="s">
        <v>104</v>
      </c>
      <c r="I1734" t="s">
        <v>240</v>
      </c>
      <c r="J1734" t="s">
        <v>174</v>
      </c>
      <c r="K1734" t="s">
        <v>72</v>
      </c>
      <c r="L1734" t="s">
        <v>30</v>
      </c>
      <c r="M1734" t="s">
        <v>53</v>
      </c>
      <c r="N1734">
        <v>2</v>
      </c>
      <c r="O1734" t="s">
        <v>3664</v>
      </c>
      <c r="P1734" t="s">
        <v>248</v>
      </c>
      <c r="Q1734">
        <v>1376286.11</v>
      </c>
      <c r="R1734" t="s">
        <v>48</v>
      </c>
      <c r="S1734" t="s">
        <v>56</v>
      </c>
      <c r="T1734" t="s">
        <v>35</v>
      </c>
      <c r="U1734" s="6">
        <v>4</v>
      </c>
    </row>
    <row r="1735" spans="1:21" x14ac:dyDescent="0.25">
      <c r="A1735" t="s">
        <v>3665</v>
      </c>
      <c r="B1735" s="1">
        <v>44983</v>
      </c>
      <c r="C1735" t="s">
        <v>88</v>
      </c>
      <c r="D1735" t="s">
        <v>23</v>
      </c>
      <c r="E1735" t="s">
        <v>89</v>
      </c>
      <c r="F1735" t="s">
        <v>69</v>
      </c>
      <c r="G1735" t="s">
        <v>155</v>
      </c>
      <c r="H1735" t="s">
        <v>83</v>
      </c>
      <c r="I1735" t="s">
        <v>84</v>
      </c>
      <c r="J1735" t="s">
        <v>42</v>
      </c>
      <c r="K1735" t="s">
        <v>43</v>
      </c>
      <c r="L1735" t="s">
        <v>30</v>
      </c>
      <c r="M1735" t="s">
        <v>113</v>
      </c>
      <c r="N1735">
        <v>2</v>
      </c>
      <c r="O1735" t="s">
        <v>3666</v>
      </c>
      <c r="P1735" t="s">
        <v>228</v>
      </c>
      <c r="Q1735">
        <v>2111920.64</v>
      </c>
      <c r="R1735" t="s">
        <v>48</v>
      </c>
      <c r="S1735" t="s">
        <v>56</v>
      </c>
      <c r="T1735" t="s">
        <v>35</v>
      </c>
      <c r="U1735" s="6">
        <v>4</v>
      </c>
    </row>
    <row r="1736" spans="1:21" x14ac:dyDescent="0.25">
      <c r="A1736" t="s">
        <v>3667</v>
      </c>
      <c r="B1736" s="1">
        <v>45391</v>
      </c>
      <c r="C1736" t="s">
        <v>50</v>
      </c>
      <c r="D1736" t="s">
        <v>23</v>
      </c>
      <c r="E1736" t="s">
        <v>130</v>
      </c>
      <c r="F1736" t="s">
        <v>69</v>
      </c>
      <c r="G1736" t="s">
        <v>328</v>
      </c>
      <c r="H1736" t="s">
        <v>166</v>
      </c>
      <c r="I1736" t="s">
        <v>173</v>
      </c>
      <c r="J1736" t="s">
        <v>174</v>
      </c>
      <c r="K1736" t="s">
        <v>29</v>
      </c>
      <c r="L1736" t="s">
        <v>44</v>
      </c>
      <c r="M1736" t="s">
        <v>45</v>
      </c>
      <c r="N1736">
        <v>5</v>
      </c>
      <c r="O1736" t="s">
        <v>3668</v>
      </c>
      <c r="P1736" t="s">
        <v>482</v>
      </c>
      <c r="Q1736">
        <v>3285844.45</v>
      </c>
      <c r="R1736" t="s">
        <v>48</v>
      </c>
      <c r="S1736" t="s">
        <v>35</v>
      </c>
      <c r="T1736" t="s">
        <v>35</v>
      </c>
      <c r="U1736" s="6">
        <v>3.8</v>
      </c>
    </row>
    <row r="1737" spans="1:21" x14ac:dyDescent="0.25">
      <c r="A1737" t="s">
        <v>3669</v>
      </c>
      <c r="B1737" s="1">
        <v>45615</v>
      </c>
      <c r="C1737" t="s">
        <v>81</v>
      </c>
      <c r="D1737" t="s">
        <v>23</v>
      </c>
      <c r="E1737" t="s">
        <v>82</v>
      </c>
      <c r="F1737" t="s">
        <v>62</v>
      </c>
      <c r="G1737" t="s">
        <v>20198</v>
      </c>
      <c r="H1737" t="s">
        <v>104</v>
      </c>
      <c r="I1737" t="s">
        <v>105</v>
      </c>
      <c r="J1737" t="s">
        <v>28</v>
      </c>
      <c r="K1737" t="s">
        <v>43</v>
      </c>
      <c r="L1737" t="s">
        <v>44</v>
      </c>
      <c r="M1737" t="s">
        <v>64</v>
      </c>
      <c r="N1737">
        <v>1</v>
      </c>
      <c r="O1737" t="s">
        <v>3670</v>
      </c>
      <c r="P1737" t="s">
        <v>101</v>
      </c>
      <c r="Q1737">
        <v>867717.68</v>
      </c>
      <c r="R1737" t="s">
        <v>34</v>
      </c>
      <c r="S1737" t="s">
        <v>56</v>
      </c>
      <c r="T1737" t="s">
        <v>35</v>
      </c>
      <c r="U1737" s="6">
        <v>4.3</v>
      </c>
    </row>
    <row r="1738" spans="1:21" x14ac:dyDescent="0.25">
      <c r="A1738" t="s">
        <v>3671</v>
      </c>
      <c r="B1738" s="1">
        <v>45019</v>
      </c>
      <c r="C1738" t="s">
        <v>22</v>
      </c>
      <c r="D1738" t="s">
        <v>23</v>
      </c>
      <c r="E1738" t="s">
        <v>24</v>
      </c>
      <c r="F1738" t="s">
        <v>58</v>
      </c>
      <c r="G1738" t="s">
        <v>343</v>
      </c>
      <c r="H1738" t="s">
        <v>70</v>
      </c>
      <c r="I1738" t="s">
        <v>71</v>
      </c>
      <c r="J1738" t="s">
        <v>28</v>
      </c>
      <c r="K1738" t="s">
        <v>43</v>
      </c>
      <c r="L1738" t="s">
        <v>30</v>
      </c>
      <c r="M1738" t="s">
        <v>31</v>
      </c>
      <c r="N1738">
        <v>4</v>
      </c>
      <c r="O1738" t="s">
        <v>3672</v>
      </c>
      <c r="P1738" t="s">
        <v>312</v>
      </c>
      <c r="Q1738">
        <v>3556248.09</v>
      </c>
      <c r="R1738" t="s">
        <v>34</v>
      </c>
      <c r="S1738" t="s">
        <v>56</v>
      </c>
      <c r="T1738" t="s">
        <v>56</v>
      </c>
      <c r="U1738" s="6">
        <v>3.8</v>
      </c>
    </row>
    <row r="1739" spans="1:21" x14ac:dyDescent="0.25">
      <c r="A1739" t="s">
        <v>3673</v>
      </c>
      <c r="B1739" s="1">
        <v>45466</v>
      </c>
      <c r="C1739" t="s">
        <v>88</v>
      </c>
      <c r="D1739" t="s">
        <v>23</v>
      </c>
      <c r="E1739" t="s">
        <v>112</v>
      </c>
      <c r="F1739" t="s">
        <v>69</v>
      </c>
      <c r="G1739" t="s">
        <v>20204</v>
      </c>
      <c r="H1739" t="s">
        <v>83</v>
      </c>
      <c r="I1739" t="s">
        <v>126</v>
      </c>
      <c r="J1739" t="s">
        <v>42</v>
      </c>
      <c r="K1739" t="s">
        <v>43</v>
      </c>
      <c r="L1739" t="s">
        <v>30</v>
      </c>
      <c r="M1739" t="s">
        <v>53</v>
      </c>
      <c r="N1739">
        <v>3</v>
      </c>
      <c r="O1739" t="s">
        <v>3674</v>
      </c>
      <c r="P1739" t="s">
        <v>275</v>
      </c>
      <c r="Q1739">
        <v>2094082.62</v>
      </c>
      <c r="R1739" t="s">
        <v>48</v>
      </c>
      <c r="S1739" t="s">
        <v>56</v>
      </c>
      <c r="T1739" t="s">
        <v>35</v>
      </c>
      <c r="U1739" s="6">
        <v>4.7</v>
      </c>
    </row>
    <row r="1740" spans="1:21" x14ac:dyDescent="0.25">
      <c r="A1740" t="s">
        <v>3675</v>
      </c>
      <c r="B1740" s="1">
        <v>45311</v>
      </c>
      <c r="C1740" t="s">
        <v>81</v>
      </c>
      <c r="D1740" t="s">
        <v>23</v>
      </c>
      <c r="E1740" t="s">
        <v>82</v>
      </c>
      <c r="F1740" t="s">
        <v>69</v>
      </c>
      <c r="G1740" t="s">
        <v>343</v>
      </c>
      <c r="H1740" t="s">
        <v>40</v>
      </c>
      <c r="I1740" t="s">
        <v>63</v>
      </c>
      <c r="J1740" t="s">
        <v>42</v>
      </c>
      <c r="K1740" t="s">
        <v>72</v>
      </c>
      <c r="L1740" t="s">
        <v>30</v>
      </c>
      <c r="M1740" t="s">
        <v>53</v>
      </c>
      <c r="N1740">
        <v>2</v>
      </c>
      <c r="O1740" t="s">
        <v>3676</v>
      </c>
      <c r="P1740" t="s">
        <v>144</v>
      </c>
      <c r="Q1740">
        <v>1924785.76</v>
      </c>
      <c r="R1740" t="s">
        <v>48</v>
      </c>
      <c r="S1740" t="s">
        <v>56</v>
      </c>
      <c r="T1740" t="s">
        <v>35</v>
      </c>
      <c r="U1740" s="6">
        <v>3.8</v>
      </c>
    </row>
    <row r="1741" spans="1:21" x14ac:dyDescent="0.25">
      <c r="A1741" t="s">
        <v>3677</v>
      </c>
      <c r="B1741" s="1">
        <v>45020</v>
      </c>
      <c r="C1741" t="s">
        <v>98</v>
      </c>
      <c r="D1741" t="s">
        <v>23</v>
      </c>
      <c r="E1741" t="s">
        <v>103</v>
      </c>
      <c r="F1741" t="s">
        <v>39</v>
      </c>
      <c r="G1741" t="s">
        <v>20198</v>
      </c>
      <c r="H1741" t="s">
        <v>83</v>
      </c>
      <c r="I1741" t="s">
        <v>126</v>
      </c>
      <c r="J1741" t="s">
        <v>42</v>
      </c>
      <c r="K1741" t="s">
        <v>43</v>
      </c>
      <c r="L1741" t="s">
        <v>30</v>
      </c>
      <c r="M1741" t="s">
        <v>113</v>
      </c>
      <c r="N1741">
        <v>3</v>
      </c>
      <c r="O1741" t="s">
        <v>3678</v>
      </c>
      <c r="P1741" t="s">
        <v>405</v>
      </c>
      <c r="Q1741">
        <v>2176211.2200000002</v>
      </c>
      <c r="R1741" t="s">
        <v>34</v>
      </c>
      <c r="S1741" t="s">
        <v>56</v>
      </c>
      <c r="T1741" t="s">
        <v>56</v>
      </c>
      <c r="U1741" s="6">
        <v>3.8</v>
      </c>
    </row>
    <row r="1742" spans="1:21" x14ac:dyDescent="0.25">
      <c r="A1742" t="s">
        <v>3679</v>
      </c>
      <c r="B1742" s="1">
        <v>45515</v>
      </c>
      <c r="C1742" t="s">
        <v>98</v>
      </c>
      <c r="D1742" t="s">
        <v>23</v>
      </c>
      <c r="E1742" t="s">
        <v>103</v>
      </c>
      <c r="F1742" t="s">
        <v>76</v>
      </c>
      <c r="G1742" t="s">
        <v>20210</v>
      </c>
      <c r="H1742" t="s">
        <v>104</v>
      </c>
      <c r="I1742" t="s">
        <v>105</v>
      </c>
      <c r="J1742" t="s">
        <v>28</v>
      </c>
      <c r="K1742" t="s">
        <v>43</v>
      </c>
      <c r="L1742" t="s">
        <v>30</v>
      </c>
      <c r="M1742" t="s">
        <v>113</v>
      </c>
      <c r="N1742">
        <v>1</v>
      </c>
      <c r="O1742" t="s">
        <v>3680</v>
      </c>
      <c r="P1742" t="s">
        <v>333</v>
      </c>
      <c r="Q1742">
        <v>820402.62</v>
      </c>
      <c r="R1742" t="s">
        <v>34</v>
      </c>
      <c r="S1742" t="s">
        <v>35</v>
      </c>
      <c r="T1742" t="s">
        <v>35</v>
      </c>
      <c r="U1742" s="6">
        <v>4.3</v>
      </c>
    </row>
    <row r="1743" spans="1:21" x14ac:dyDescent="0.25">
      <c r="A1743" t="s">
        <v>3681</v>
      </c>
      <c r="B1743" s="1">
        <v>45338</v>
      </c>
      <c r="C1743" t="s">
        <v>98</v>
      </c>
      <c r="D1743" t="s">
        <v>23</v>
      </c>
      <c r="E1743" t="s">
        <v>99</v>
      </c>
      <c r="F1743" t="s">
        <v>25</v>
      </c>
      <c r="G1743" t="s">
        <v>221</v>
      </c>
      <c r="H1743" t="s">
        <v>166</v>
      </c>
      <c r="I1743" t="s">
        <v>167</v>
      </c>
      <c r="J1743" t="s">
        <v>42</v>
      </c>
      <c r="K1743" t="s">
        <v>43</v>
      </c>
      <c r="L1743" t="s">
        <v>30</v>
      </c>
      <c r="M1743" t="s">
        <v>45</v>
      </c>
      <c r="N1743">
        <v>1</v>
      </c>
      <c r="O1743" t="s">
        <v>3682</v>
      </c>
      <c r="P1743" t="s">
        <v>261</v>
      </c>
      <c r="Q1743">
        <v>878774.77</v>
      </c>
      <c r="R1743" t="s">
        <v>48</v>
      </c>
      <c r="S1743" t="s">
        <v>56</v>
      </c>
      <c r="T1743" t="s">
        <v>35</v>
      </c>
      <c r="U1743" s="6">
        <v>4.8</v>
      </c>
    </row>
    <row r="1744" spans="1:21" x14ac:dyDescent="0.25">
      <c r="A1744" t="s">
        <v>3683</v>
      </c>
      <c r="B1744" s="1">
        <v>44937</v>
      </c>
      <c r="C1744" t="s">
        <v>37</v>
      </c>
      <c r="D1744" t="s">
        <v>23</v>
      </c>
      <c r="E1744" t="s">
        <v>68</v>
      </c>
      <c r="F1744" t="s">
        <v>76</v>
      </c>
      <c r="G1744" t="s">
        <v>547</v>
      </c>
      <c r="H1744" t="s">
        <v>166</v>
      </c>
      <c r="I1744" t="s">
        <v>173</v>
      </c>
      <c r="J1744" t="s">
        <v>174</v>
      </c>
      <c r="K1744" t="s">
        <v>72</v>
      </c>
      <c r="L1744" t="s">
        <v>30</v>
      </c>
      <c r="M1744" t="s">
        <v>64</v>
      </c>
      <c r="N1744">
        <v>2</v>
      </c>
      <c r="O1744" t="s">
        <v>3684</v>
      </c>
      <c r="P1744" t="s">
        <v>270</v>
      </c>
      <c r="Q1744">
        <v>1155677.6200000001</v>
      </c>
      <c r="R1744" t="s">
        <v>34</v>
      </c>
      <c r="S1744" t="s">
        <v>35</v>
      </c>
      <c r="T1744" t="s">
        <v>56</v>
      </c>
      <c r="U1744" s="6">
        <v>4</v>
      </c>
    </row>
    <row r="1745" spans="1:21" x14ac:dyDescent="0.25">
      <c r="A1745" t="s">
        <v>3685</v>
      </c>
      <c r="B1745" s="1">
        <v>45651</v>
      </c>
      <c r="C1745" t="s">
        <v>81</v>
      </c>
      <c r="D1745" t="s">
        <v>23</v>
      </c>
      <c r="E1745" t="s">
        <v>82</v>
      </c>
      <c r="F1745" t="s">
        <v>190</v>
      </c>
      <c r="G1745" t="s">
        <v>20206</v>
      </c>
      <c r="H1745" t="s">
        <v>40</v>
      </c>
      <c r="I1745" t="s">
        <v>41</v>
      </c>
      <c r="J1745" t="s">
        <v>42</v>
      </c>
      <c r="K1745" t="s">
        <v>72</v>
      </c>
      <c r="L1745" t="s">
        <v>44</v>
      </c>
      <c r="M1745" t="s">
        <v>45</v>
      </c>
      <c r="N1745">
        <v>3</v>
      </c>
      <c r="O1745" t="s">
        <v>3686</v>
      </c>
      <c r="P1745" t="s">
        <v>341</v>
      </c>
      <c r="Q1745">
        <v>3498133.51</v>
      </c>
      <c r="R1745" t="s">
        <v>48</v>
      </c>
      <c r="S1745" t="s">
        <v>35</v>
      </c>
      <c r="T1745" t="s">
        <v>35</v>
      </c>
      <c r="U1745" s="6">
        <v>4.4000000000000004</v>
      </c>
    </row>
    <row r="1746" spans="1:21" x14ac:dyDescent="0.25">
      <c r="A1746" t="s">
        <v>3687</v>
      </c>
      <c r="B1746" s="1">
        <v>45353</v>
      </c>
      <c r="C1746" t="s">
        <v>37</v>
      </c>
      <c r="D1746" t="s">
        <v>23</v>
      </c>
      <c r="E1746" t="s">
        <v>38</v>
      </c>
      <c r="F1746" t="s">
        <v>90</v>
      </c>
      <c r="G1746" t="s">
        <v>20203</v>
      </c>
      <c r="H1746" t="s">
        <v>70</v>
      </c>
      <c r="I1746" t="s">
        <v>180</v>
      </c>
      <c r="J1746" t="s">
        <v>42</v>
      </c>
      <c r="K1746" t="s">
        <v>43</v>
      </c>
      <c r="L1746" t="s">
        <v>30</v>
      </c>
      <c r="M1746" t="s">
        <v>31</v>
      </c>
      <c r="N1746">
        <v>5</v>
      </c>
      <c r="O1746" t="s">
        <v>3688</v>
      </c>
      <c r="P1746" t="s">
        <v>238</v>
      </c>
      <c r="Q1746">
        <v>4945182.76</v>
      </c>
      <c r="R1746" t="s">
        <v>48</v>
      </c>
      <c r="S1746" t="s">
        <v>35</v>
      </c>
      <c r="T1746" t="s">
        <v>56</v>
      </c>
      <c r="U1746" s="6">
        <v>5</v>
      </c>
    </row>
    <row r="1747" spans="1:21" x14ac:dyDescent="0.25">
      <c r="A1747" t="s">
        <v>3689</v>
      </c>
      <c r="B1747" s="1">
        <v>45183</v>
      </c>
      <c r="C1747" t="s">
        <v>88</v>
      </c>
      <c r="D1747" t="s">
        <v>23</v>
      </c>
      <c r="E1747" t="s">
        <v>89</v>
      </c>
      <c r="F1747" t="s">
        <v>62</v>
      </c>
      <c r="G1747" t="s">
        <v>20210</v>
      </c>
      <c r="H1747" t="s">
        <v>26</v>
      </c>
      <c r="I1747" t="s">
        <v>253</v>
      </c>
      <c r="J1747" t="s">
        <v>42</v>
      </c>
      <c r="K1747" t="s">
        <v>43</v>
      </c>
      <c r="L1747" t="s">
        <v>44</v>
      </c>
      <c r="M1747" t="s">
        <v>113</v>
      </c>
      <c r="N1747">
        <v>5</v>
      </c>
      <c r="O1747" t="s">
        <v>3690</v>
      </c>
      <c r="P1747" t="s">
        <v>201</v>
      </c>
      <c r="Q1747">
        <v>4309223.25</v>
      </c>
      <c r="R1747" t="s">
        <v>34</v>
      </c>
      <c r="S1747" t="s">
        <v>56</v>
      </c>
      <c r="T1747" t="s">
        <v>35</v>
      </c>
      <c r="U1747" s="6">
        <v>3.7</v>
      </c>
    </row>
    <row r="1748" spans="1:21" x14ac:dyDescent="0.25">
      <c r="A1748" t="s">
        <v>3691</v>
      </c>
      <c r="B1748" s="1">
        <v>45782</v>
      </c>
      <c r="C1748" t="s">
        <v>37</v>
      </c>
      <c r="D1748" t="s">
        <v>23</v>
      </c>
      <c r="E1748" t="s">
        <v>68</v>
      </c>
      <c r="F1748" t="s">
        <v>190</v>
      </c>
      <c r="G1748" t="s">
        <v>259</v>
      </c>
      <c r="H1748" t="s">
        <v>104</v>
      </c>
      <c r="I1748" t="s">
        <v>240</v>
      </c>
      <c r="J1748" t="s">
        <v>174</v>
      </c>
      <c r="K1748" t="s">
        <v>43</v>
      </c>
      <c r="L1748" t="s">
        <v>30</v>
      </c>
      <c r="M1748" t="s">
        <v>64</v>
      </c>
      <c r="N1748">
        <v>4</v>
      </c>
      <c r="O1748" t="s">
        <v>3692</v>
      </c>
      <c r="P1748" t="s">
        <v>121</v>
      </c>
      <c r="Q1748">
        <v>2450704.35</v>
      </c>
      <c r="R1748" t="s">
        <v>48</v>
      </c>
      <c r="S1748" t="s">
        <v>56</v>
      </c>
      <c r="T1748" t="s">
        <v>35</v>
      </c>
      <c r="U1748" s="6">
        <v>4.5999999999999996</v>
      </c>
    </row>
    <row r="1749" spans="1:21" x14ac:dyDescent="0.25">
      <c r="A1749" t="s">
        <v>3693</v>
      </c>
      <c r="B1749" s="1">
        <v>45871</v>
      </c>
      <c r="C1749" t="s">
        <v>37</v>
      </c>
      <c r="D1749" t="s">
        <v>23</v>
      </c>
      <c r="E1749" t="s">
        <v>68</v>
      </c>
      <c r="F1749" t="s">
        <v>69</v>
      </c>
      <c r="G1749" t="s">
        <v>596</v>
      </c>
      <c r="H1749" t="s">
        <v>83</v>
      </c>
      <c r="I1749" t="s">
        <v>126</v>
      </c>
      <c r="J1749" t="s">
        <v>42</v>
      </c>
      <c r="K1749" t="s">
        <v>43</v>
      </c>
      <c r="L1749" t="s">
        <v>30</v>
      </c>
      <c r="M1749" t="s">
        <v>113</v>
      </c>
      <c r="N1749">
        <v>2</v>
      </c>
      <c r="O1749" t="s">
        <v>3694</v>
      </c>
      <c r="P1749" t="s">
        <v>318</v>
      </c>
      <c r="Q1749">
        <v>1528420.68</v>
      </c>
      <c r="R1749" t="s">
        <v>48</v>
      </c>
      <c r="S1749" t="s">
        <v>35</v>
      </c>
      <c r="T1749" t="s">
        <v>35</v>
      </c>
      <c r="U1749" s="6">
        <v>3.7</v>
      </c>
    </row>
    <row r="1750" spans="1:21" x14ac:dyDescent="0.25">
      <c r="A1750" t="s">
        <v>3695</v>
      </c>
      <c r="B1750" s="1">
        <v>45679</v>
      </c>
      <c r="C1750" t="s">
        <v>37</v>
      </c>
      <c r="D1750" t="s">
        <v>23</v>
      </c>
      <c r="E1750" t="s">
        <v>38</v>
      </c>
      <c r="F1750" t="s">
        <v>62</v>
      </c>
      <c r="G1750" t="s">
        <v>20214</v>
      </c>
      <c r="H1750" t="s">
        <v>40</v>
      </c>
      <c r="I1750" t="s">
        <v>41</v>
      </c>
      <c r="J1750" t="s">
        <v>42</v>
      </c>
      <c r="K1750" t="s">
        <v>43</v>
      </c>
      <c r="L1750" t="s">
        <v>44</v>
      </c>
      <c r="M1750" t="s">
        <v>31</v>
      </c>
      <c r="N1750">
        <v>3</v>
      </c>
      <c r="O1750" t="s">
        <v>3696</v>
      </c>
      <c r="P1750" t="s">
        <v>386</v>
      </c>
      <c r="Q1750">
        <v>3608229.58</v>
      </c>
      <c r="R1750" t="s">
        <v>34</v>
      </c>
      <c r="S1750" t="s">
        <v>56</v>
      </c>
      <c r="T1750" t="s">
        <v>35</v>
      </c>
      <c r="U1750" s="6">
        <v>3.9</v>
      </c>
    </row>
    <row r="1751" spans="1:21" x14ac:dyDescent="0.25">
      <c r="A1751" t="s">
        <v>3697</v>
      </c>
      <c r="B1751" s="1">
        <v>44950</v>
      </c>
      <c r="C1751" t="s">
        <v>98</v>
      </c>
      <c r="D1751" t="s">
        <v>23</v>
      </c>
      <c r="E1751" t="s">
        <v>103</v>
      </c>
      <c r="F1751" t="s">
        <v>62</v>
      </c>
      <c r="G1751" t="s">
        <v>20204</v>
      </c>
      <c r="H1751" t="s">
        <v>104</v>
      </c>
      <c r="I1751" t="s">
        <v>240</v>
      </c>
      <c r="J1751" t="s">
        <v>174</v>
      </c>
      <c r="K1751" t="s">
        <v>72</v>
      </c>
      <c r="L1751" t="s">
        <v>44</v>
      </c>
      <c r="M1751" t="s">
        <v>31</v>
      </c>
      <c r="N1751">
        <v>5</v>
      </c>
      <c r="O1751" t="s">
        <v>3698</v>
      </c>
      <c r="P1751" t="s">
        <v>375</v>
      </c>
      <c r="Q1751">
        <v>3527979.45</v>
      </c>
      <c r="R1751" t="s">
        <v>48</v>
      </c>
      <c r="S1751" t="s">
        <v>35</v>
      </c>
      <c r="T1751" t="s">
        <v>56</v>
      </c>
      <c r="U1751" s="6">
        <v>4.3</v>
      </c>
    </row>
    <row r="1752" spans="1:21" x14ac:dyDescent="0.25">
      <c r="A1752" t="s">
        <v>3699</v>
      </c>
      <c r="B1752" s="1">
        <v>45834</v>
      </c>
      <c r="C1752" t="s">
        <v>98</v>
      </c>
      <c r="D1752" t="s">
        <v>23</v>
      </c>
      <c r="E1752" t="s">
        <v>103</v>
      </c>
      <c r="F1752" t="s">
        <v>76</v>
      </c>
      <c r="G1752" t="s">
        <v>20214</v>
      </c>
      <c r="H1752" t="s">
        <v>104</v>
      </c>
      <c r="I1752" t="s">
        <v>105</v>
      </c>
      <c r="J1752" t="s">
        <v>28</v>
      </c>
      <c r="K1752" t="s">
        <v>29</v>
      </c>
      <c r="L1752" t="s">
        <v>44</v>
      </c>
      <c r="M1752" t="s">
        <v>64</v>
      </c>
      <c r="N1752">
        <v>4</v>
      </c>
      <c r="O1752" t="s">
        <v>3700</v>
      </c>
      <c r="P1752" t="s">
        <v>641</v>
      </c>
      <c r="Q1752">
        <v>3348265.4</v>
      </c>
      <c r="R1752" t="s">
        <v>48</v>
      </c>
      <c r="S1752" t="s">
        <v>35</v>
      </c>
      <c r="T1752" t="s">
        <v>35</v>
      </c>
      <c r="U1752" s="6">
        <v>3.9</v>
      </c>
    </row>
    <row r="1753" spans="1:21" x14ac:dyDescent="0.25">
      <c r="A1753" t="s">
        <v>3701</v>
      </c>
      <c r="B1753" s="1">
        <v>45325</v>
      </c>
      <c r="C1753" t="s">
        <v>37</v>
      </c>
      <c r="D1753" t="s">
        <v>23</v>
      </c>
      <c r="E1753" t="s">
        <v>68</v>
      </c>
      <c r="F1753" t="s">
        <v>69</v>
      </c>
      <c r="G1753" t="s">
        <v>20204</v>
      </c>
      <c r="H1753" t="s">
        <v>70</v>
      </c>
      <c r="I1753" t="s">
        <v>71</v>
      </c>
      <c r="J1753" t="s">
        <v>28</v>
      </c>
      <c r="K1753" t="s">
        <v>29</v>
      </c>
      <c r="L1753" t="s">
        <v>44</v>
      </c>
      <c r="M1753" t="s">
        <v>77</v>
      </c>
      <c r="N1753">
        <v>3</v>
      </c>
      <c r="O1753" t="s">
        <v>3702</v>
      </c>
      <c r="P1753" t="s">
        <v>312</v>
      </c>
      <c r="Q1753">
        <v>2519966.06</v>
      </c>
      <c r="R1753" t="s">
        <v>34</v>
      </c>
      <c r="S1753" t="s">
        <v>56</v>
      </c>
      <c r="T1753" t="s">
        <v>56</v>
      </c>
      <c r="U1753" s="6">
        <v>4.5999999999999996</v>
      </c>
    </row>
    <row r="1754" spans="1:21" x14ac:dyDescent="0.25">
      <c r="A1754" t="s">
        <v>3703</v>
      </c>
      <c r="B1754" s="1">
        <v>45137</v>
      </c>
      <c r="C1754" t="s">
        <v>88</v>
      </c>
      <c r="D1754" t="s">
        <v>23</v>
      </c>
      <c r="E1754" t="s">
        <v>112</v>
      </c>
      <c r="F1754" t="s">
        <v>190</v>
      </c>
      <c r="G1754" t="s">
        <v>20209</v>
      </c>
      <c r="H1754" t="s">
        <v>70</v>
      </c>
      <c r="I1754" t="s">
        <v>180</v>
      </c>
      <c r="J1754" t="s">
        <v>42</v>
      </c>
      <c r="K1754" t="s">
        <v>43</v>
      </c>
      <c r="L1754" t="s">
        <v>44</v>
      </c>
      <c r="M1754" t="s">
        <v>64</v>
      </c>
      <c r="N1754">
        <v>5</v>
      </c>
      <c r="O1754" t="s">
        <v>3704</v>
      </c>
      <c r="P1754" t="s">
        <v>96</v>
      </c>
      <c r="Q1754">
        <v>5277399.71</v>
      </c>
      <c r="R1754" t="s">
        <v>34</v>
      </c>
      <c r="S1754" t="s">
        <v>35</v>
      </c>
      <c r="T1754" t="s">
        <v>35</v>
      </c>
      <c r="U1754" s="6">
        <v>4.8</v>
      </c>
    </row>
    <row r="1755" spans="1:21" x14ac:dyDescent="0.25">
      <c r="A1755" t="s">
        <v>3705</v>
      </c>
      <c r="B1755" s="1">
        <v>45530</v>
      </c>
      <c r="C1755" t="s">
        <v>37</v>
      </c>
      <c r="D1755" t="s">
        <v>23</v>
      </c>
      <c r="E1755" t="s">
        <v>38</v>
      </c>
      <c r="F1755" t="s">
        <v>90</v>
      </c>
      <c r="G1755" t="s">
        <v>20209</v>
      </c>
      <c r="H1755" t="s">
        <v>83</v>
      </c>
      <c r="I1755" t="s">
        <v>84</v>
      </c>
      <c r="J1755" t="s">
        <v>42</v>
      </c>
      <c r="K1755" t="s">
        <v>29</v>
      </c>
      <c r="L1755" t="s">
        <v>30</v>
      </c>
      <c r="M1755" t="s">
        <v>113</v>
      </c>
      <c r="N1755">
        <v>1</v>
      </c>
      <c r="O1755" t="s">
        <v>3706</v>
      </c>
      <c r="P1755" t="s">
        <v>426</v>
      </c>
      <c r="Q1755">
        <v>1021285.99</v>
      </c>
      <c r="R1755" t="s">
        <v>34</v>
      </c>
      <c r="S1755" t="s">
        <v>35</v>
      </c>
      <c r="T1755" t="s">
        <v>35</v>
      </c>
      <c r="U1755" s="6">
        <v>3.8</v>
      </c>
    </row>
    <row r="1756" spans="1:21" x14ac:dyDescent="0.25">
      <c r="A1756" t="s">
        <v>3707</v>
      </c>
      <c r="B1756" s="1">
        <v>45510</v>
      </c>
      <c r="C1756" t="s">
        <v>37</v>
      </c>
      <c r="D1756" t="s">
        <v>23</v>
      </c>
      <c r="E1756" t="s">
        <v>68</v>
      </c>
      <c r="F1756" t="s">
        <v>90</v>
      </c>
      <c r="G1756" t="s">
        <v>230</v>
      </c>
      <c r="H1756" t="s">
        <v>83</v>
      </c>
      <c r="I1756" t="s">
        <v>84</v>
      </c>
      <c r="J1756" t="s">
        <v>42</v>
      </c>
      <c r="K1756" t="s">
        <v>43</v>
      </c>
      <c r="L1756" t="s">
        <v>30</v>
      </c>
      <c r="M1756" t="s">
        <v>45</v>
      </c>
      <c r="N1756">
        <v>2</v>
      </c>
      <c r="O1756" t="s">
        <v>3708</v>
      </c>
      <c r="P1756" t="s">
        <v>405</v>
      </c>
      <c r="Q1756">
        <v>1832815.76</v>
      </c>
      <c r="R1756" t="s">
        <v>48</v>
      </c>
      <c r="S1756" t="s">
        <v>35</v>
      </c>
      <c r="T1756" t="s">
        <v>56</v>
      </c>
      <c r="U1756" s="6">
        <v>3.9</v>
      </c>
    </row>
    <row r="1757" spans="1:21" x14ac:dyDescent="0.25">
      <c r="A1757" t="s">
        <v>3709</v>
      </c>
      <c r="B1757" s="1">
        <v>45680</v>
      </c>
      <c r="C1757" t="s">
        <v>88</v>
      </c>
      <c r="D1757" t="s">
        <v>23</v>
      </c>
      <c r="E1757" t="s">
        <v>89</v>
      </c>
      <c r="F1757" t="s">
        <v>190</v>
      </c>
      <c r="G1757" t="s">
        <v>299</v>
      </c>
      <c r="H1757" t="s">
        <v>83</v>
      </c>
      <c r="I1757" t="s">
        <v>126</v>
      </c>
      <c r="J1757" t="s">
        <v>42</v>
      </c>
      <c r="K1757" t="s">
        <v>43</v>
      </c>
      <c r="L1757" t="s">
        <v>30</v>
      </c>
      <c r="M1757" t="s">
        <v>113</v>
      </c>
      <c r="N1757">
        <v>5</v>
      </c>
      <c r="O1757" t="s">
        <v>3710</v>
      </c>
      <c r="P1757" t="s">
        <v>482</v>
      </c>
      <c r="Q1757">
        <v>3763030.59</v>
      </c>
      <c r="R1757" t="s">
        <v>48</v>
      </c>
      <c r="S1757" t="s">
        <v>35</v>
      </c>
      <c r="T1757" t="s">
        <v>35</v>
      </c>
      <c r="U1757" s="6">
        <v>4.5</v>
      </c>
    </row>
    <row r="1758" spans="1:21" x14ac:dyDescent="0.25">
      <c r="A1758" t="s">
        <v>3711</v>
      </c>
      <c r="B1758" s="1">
        <v>45340</v>
      </c>
      <c r="C1758" t="s">
        <v>88</v>
      </c>
      <c r="D1758" t="s">
        <v>23</v>
      </c>
      <c r="E1758" t="s">
        <v>112</v>
      </c>
      <c r="F1758" t="s">
        <v>190</v>
      </c>
      <c r="G1758" t="s">
        <v>194</v>
      </c>
      <c r="H1758" t="s">
        <v>26</v>
      </c>
      <c r="I1758" t="s">
        <v>204</v>
      </c>
      <c r="J1758" t="s">
        <v>28</v>
      </c>
      <c r="K1758" t="s">
        <v>29</v>
      </c>
      <c r="L1758" t="s">
        <v>30</v>
      </c>
      <c r="M1758" t="s">
        <v>113</v>
      </c>
      <c r="N1758">
        <v>3</v>
      </c>
      <c r="O1758" t="s">
        <v>3712</v>
      </c>
      <c r="P1758" t="s">
        <v>526</v>
      </c>
      <c r="Q1758">
        <v>2780586.87</v>
      </c>
      <c r="R1758" t="s">
        <v>34</v>
      </c>
      <c r="S1758" t="s">
        <v>56</v>
      </c>
      <c r="T1758" t="s">
        <v>35</v>
      </c>
      <c r="U1758" s="6">
        <v>4.8</v>
      </c>
    </row>
    <row r="1759" spans="1:21" x14ac:dyDescent="0.25">
      <c r="A1759" t="s">
        <v>3713</v>
      </c>
      <c r="B1759" s="1">
        <v>45309</v>
      </c>
      <c r="C1759" t="s">
        <v>98</v>
      </c>
      <c r="D1759" t="s">
        <v>23</v>
      </c>
      <c r="E1759" t="s">
        <v>103</v>
      </c>
      <c r="F1759" t="s">
        <v>58</v>
      </c>
      <c r="G1759" t="s">
        <v>368</v>
      </c>
      <c r="H1759" t="s">
        <v>40</v>
      </c>
      <c r="I1759" t="s">
        <v>63</v>
      </c>
      <c r="J1759" t="s">
        <v>42</v>
      </c>
      <c r="K1759" t="s">
        <v>29</v>
      </c>
      <c r="L1759" t="s">
        <v>44</v>
      </c>
      <c r="M1759" t="s">
        <v>53</v>
      </c>
      <c r="N1759">
        <v>1</v>
      </c>
      <c r="O1759" t="s">
        <v>3714</v>
      </c>
      <c r="P1759" t="s">
        <v>238</v>
      </c>
      <c r="Q1759">
        <v>913857.9</v>
      </c>
      <c r="R1759" t="s">
        <v>48</v>
      </c>
      <c r="S1759" t="s">
        <v>56</v>
      </c>
      <c r="T1759" t="s">
        <v>56</v>
      </c>
      <c r="U1759" s="6">
        <v>4.9000000000000004</v>
      </c>
    </row>
    <row r="1760" spans="1:21" x14ac:dyDescent="0.25">
      <c r="A1760" t="s">
        <v>3715</v>
      </c>
      <c r="B1760" s="1">
        <v>45747</v>
      </c>
      <c r="C1760" t="s">
        <v>22</v>
      </c>
      <c r="D1760" t="s">
        <v>23</v>
      </c>
      <c r="E1760" t="s">
        <v>24</v>
      </c>
      <c r="F1760" t="s">
        <v>58</v>
      </c>
      <c r="G1760" t="s">
        <v>299</v>
      </c>
      <c r="H1760" t="s">
        <v>83</v>
      </c>
      <c r="I1760" t="s">
        <v>126</v>
      </c>
      <c r="J1760" t="s">
        <v>42</v>
      </c>
      <c r="K1760" t="s">
        <v>29</v>
      </c>
      <c r="L1760" t="s">
        <v>44</v>
      </c>
      <c r="M1760" t="s">
        <v>113</v>
      </c>
      <c r="N1760">
        <v>5</v>
      </c>
      <c r="O1760" t="s">
        <v>3716</v>
      </c>
      <c r="P1760" t="s">
        <v>47</v>
      </c>
      <c r="Q1760">
        <v>4156783.87</v>
      </c>
      <c r="R1760" t="s">
        <v>48</v>
      </c>
      <c r="S1760" t="s">
        <v>56</v>
      </c>
      <c r="T1760" t="s">
        <v>56</v>
      </c>
      <c r="U1760" s="6">
        <v>3.7</v>
      </c>
    </row>
    <row r="1761" spans="1:21" x14ac:dyDescent="0.25">
      <c r="A1761" t="s">
        <v>3717</v>
      </c>
      <c r="B1761" s="1">
        <v>45279</v>
      </c>
      <c r="C1761" t="s">
        <v>98</v>
      </c>
      <c r="D1761" t="s">
        <v>23</v>
      </c>
      <c r="E1761" t="s">
        <v>99</v>
      </c>
      <c r="F1761" t="s">
        <v>69</v>
      </c>
      <c r="G1761" t="s">
        <v>305</v>
      </c>
      <c r="H1761" t="s">
        <v>40</v>
      </c>
      <c r="I1761" t="s">
        <v>63</v>
      </c>
      <c r="J1761" t="s">
        <v>42</v>
      </c>
      <c r="K1761" t="s">
        <v>72</v>
      </c>
      <c r="L1761" t="s">
        <v>30</v>
      </c>
      <c r="M1761" t="s">
        <v>113</v>
      </c>
      <c r="N1761">
        <v>1</v>
      </c>
      <c r="O1761" t="s">
        <v>3718</v>
      </c>
      <c r="P1761" t="s">
        <v>196</v>
      </c>
      <c r="Q1761">
        <v>974509.99</v>
      </c>
      <c r="R1761" t="s">
        <v>48</v>
      </c>
      <c r="S1761" t="s">
        <v>56</v>
      </c>
      <c r="T1761" t="s">
        <v>56</v>
      </c>
      <c r="U1761" s="6">
        <v>4.9000000000000004</v>
      </c>
    </row>
    <row r="1762" spans="1:21" x14ac:dyDescent="0.25">
      <c r="A1762" t="s">
        <v>3719</v>
      </c>
      <c r="B1762" s="1">
        <v>45877</v>
      </c>
      <c r="C1762" t="s">
        <v>37</v>
      </c>
      <c r="D1762" t="s">
        <v>23</v>
      </c>
      <c r="E1762" t="s">
        <v>38</v>
      </c>
      <c r="F1762" t="s">
        <v>62</v>
      </c>
      <c r="G1762" t="s">
        <v>20207</v>
      </c>
      <c r="H1762" t="s">
        <v>40</v>
      </c>
      <c r="I1762" t="s">
        <v>41</v>
      </c>
      <c r="J1762" t="s">
        <v>42</v>
      </c>
      <c r="K1762" t="s">
        <v>29</v>
      </c>
      <c r="L1762" t="s">
        <v>44</v>
      </c>
      <c r="M1762" t="s">
        <v>31</v>
      </c>
      <c r="N1762">
        <v>5</v>
      </c>
      <c r="O1762" t="s">
        <v>3720</v>
      </c>
      <c r="P1762" t="s">
        <v>290</v>
      </c>
      <c r="Q1762">
        <v>5673602.4000000004</v>
      </c>
      <c r="R1762" t="s">
        <v>34</v>
      </c>
      <c r="S1762" t="s">
        <v>56</v>
      </c>
      <c r="T1762" t="s">
        <v>56</v>
      </c>
      <c r="U1762" s="6">
        <v>3.9</v>
      </c>
    </row>
    <row r="1763" spans="1:21" x14ac:dyDescent="0.25">
      <c r="A1763" t="s">
        <v>3721</v>
      </c>
      <c r="B1763" s="1">
        <v>45293</v>
      </c>
      <c r="C1763" t="s">
        <v>98</v>
      </c>
      <c r="D1763" t="s">
        <v>23</v>
      </c>
      <c r="E1763" t="s">
        <v>99</v>
      </c>
      <c r="F1763" t="s">
        <v>190</v>
      </c>
      <c r="G1763" t="s">
        <v>230</v>
      </c>
      <c r="H1763" t="s">
        <v>83</v>
      </c>
      <c r="I1763" t="s">
        <v>84</v>
      </c>
      <c r="J1763" t="s">
        <v>42</v>
      </c>
      <c r="K1763" t="s">
        <v>43</v>
      </c>
      <c r="L1763" t="s">
        <v>44</v>
      </c>
      <c r="M1763" t="s">
        <v>53</v>
      </c>
      <c r="N1763">
        <v>3</v>
      </c>
      <c r="O1763" t="s">
        <v>3722</v>
      </c>
      <c r="P1763" t="s">
        <v>242</v>
      </c>
      <c r="Q1763">
        <v>3090179.66</v>
      </c>
      <c r="R1763" t="s">
        <v>48</v>
      </c>
      <c r="S1763" t="s">
        <v>35</v>
      </c>
      <c r="T1763" t="s">
        <v>35</v>
      </c>
      <c r="U1763" s="6">
        <v>4.9000000000000004</v>
      </c>
    </row>
    <row r="1764" spans="1:21" x14ac:dyDescent="0.25">
      <c r="A1764" t="s">
        <v>3723</v>
      </c>
      <c r="B1764" s="1">
        <v>45039</v>
      </c>
      <c r="C1764" t="s">
        <v>37</v>
      </c>
      <c r="D1764" t="s">
        <v>23</v>
      </c>
      <c r="E1764" t="s">
        <v>38</v>
      </c>
      <c r="F1764" t="s">
        <v>190</v>
      </c>
      <c r="G1764" t="s">
        <v>221</v>
      </c>
      <c r="H1764" t="s">
        <v>104</v>
      </c>
      <c r="I1764" t="s">
        <v>240</v>
      </c>
      <c r="J1764" t="s">
        <v>174</v>
      </c>
      <c r="K1764" t="s">
        <v>43</v>
      </c>
      <c r="L1764" t="s">
        <v>30</v>
      </c>
      <c r="M1764" t="s">
        <v>64</v>
      </c>
      <c r="N1764">
        <v>5</v>
      </c>
      <c r="O1764" t="s">
        <v>3724</v>
      </c>
      <c r="P1764" t="s">
        <v>228</v>
      </c>
      <c r="Q1764">
        <v>3704109.93</v>
      </c>
      <c r="R1764" t="s">
        <v>48</v>
      </c>
      <c r="S1764" t="s">
        <v>56</v>
      </c>
      <c r="T1764" t="s">
        <v>35</v>
      </c>
      <c r="U1764" s="6">
        <v>3.8</v>
      </c>
    </row>
    <row r="1765" spans="1:21" x14ac:dyDescent="0.25">
      <c r="A1765" t="s">
        <v>3725</v>
      </c>
      <c r="B1765" s="1">
        <v>45717</v>
      </c>
      <c r="C1765" t="s">
        <v>50</v>
      </c>
      <c r="D1765" t="s">
        <v>23</v>
      </c>
      <c r="E1765" t="s">
        <v>51</v>
      </c>
      <c r="F1765" t="s">
        <v>62</v>
      </c>
      <c r="G1765" t="s">
        <v>299</v>
      </c>
      <c r="H1765" t="s">
        <v>166</v>
      </c>
      <c r="I1765" t="s">
        <v>167</v>
      </c>
      <c r="J1765" t="s">
        <v>42</v>
      </c>
      <c r="K1765" t="s">
        <v>29</v>
      </c>
      <c r="L1765" t="s">
        <v>44</v>
      </c>
      <c r="M1765" t="s">
        <v>113</v>
      </c>
      <c r="N1765">
        <v>5</v>
      </c>
      <c r="O1765" t="s">
        <v>3726</v>
      </c>
      <c r="P1765" t="s">
        <v>516</v>
      </c>
      <c r="Q1765">
        <v>4265573.03</v>
      </c>
      <c r="R1765" t="s">
        <v>34</v>
      </c>
      <c r="S1765" t="s">
        <v>56</v>
      </c>
      <c r="T1765" t="s">
        <v>56</v>
      </c>
      <c r="U1765" s="6">
        <v>4.5</v>
      </c>
    </row>
    <row r="1766" spans="1:21" x14ac:dyDescent="0.25">
      <c r="A1766" t="s">
        <v>3727</v>
      </c>
      <c r="B1766" s="1">
        <v>45858</v>
      </c>
      <c r="C1766" t="s">
        <v>37</v>
      </c>
      <c r="D1766" t="s">
        <v>23</v>
      </c>
      <c r="E1766" t="s">
        <v>38</v>
      </c>
      <c r="F1766" t="s">
        <v>90</v>
      </c>
      <c r="G1766" t="s">
        <v>252</v>
      </c>
      <c r="H1766" t="s">
        <v>40</v>
      </c>
      <c r="I1766" t="s">
        <v>63</v>
      </c>
      <c r="J1766" t="s">
        <v>42</v>
      </c>
      <c r="K1766" t="s">
        <v>43</v>
      </c>
      <c r="L1766" t="s">
        <v>30</v>
      </c>
      <c r="M1766" t="s">
        <v>45</v>
      </c>
      <c r="N1766">
        <v>3</v>
      </c>
      <c r="O1766" t="s">
        <v>3728</v>
      </c>
      <c r="P1766" t="s">
        <v>571</v>
      </c>
      <c r="Q1766">
        <v>2448659.2799999998</v>
      </c>
      <c r="R1766" t="s">
        <v>34</v>
      </c>
      <c r="S1766" t="s">
        <v>56</v>
      </c>
      <c r="T1766" t="s">
        <v>35</v>
      </c>
      <c r="U1766" s="6">
        <v>4.0999999999999996</v>
      </c>
    </row>
    <row r="1767" spans="1:21" x14ac:dyDescent="0.25">
      <c r="A1767" t="s">
        <v>3729</v>
      </c>
      <c r="B1767" s="1">
        <v>45194</v>
      </c>
      <c r="C1767" t="s">
        <v>81</v>
      </c>
      <c r="D1767" t="s">
        <v>23</v>
      </c>
      <c r="E1767" t="s">
        <v>82</v>
      </c>
      <c r="F1767" t="s">
        <v>90</v>
      </c>
      <c r="G1767" t="s">
        <v>265</v>
      </c>
      <c r="H1767" t="s">
        <v>70</v>
      </c>
      <c r="I1767" t="s">
        <v>180</v>
      </c>
      <c r="J1767" t="s">
        <v>42</v>
      </c>
      <c r="K1767" t="s">
        <v>43</v>
      </c>
      <c r="L1767" t="s">
        <v>44</v>
      </c>
      <c r="M1767" t="s">
        <v>77</v>
      </c>
      <c r="N1767">
        <v>4</v>
      </c>
      <c r="O1767" t="s">
        <v>3730</v>
      </c>
      <c r="P1767" t="s">
        <v>55</v>
      </c>
      <c r="Q1767">
        <v>3759340.81</v>
      </c>
      <c r="R1767" t="s">
        <v>34</v>
      </c>
      <c r="S1767" t="s">
        <v>56</v>
      </c>
      <c r="T1767" t="s">
        <v>35</v>
      </c>
      <c r="U1767" s="6">
        <v>4.4000000000000004</v>
      </c>
    </row>
    <row r="1768" spans="1:21" x14ac:dyDescent="0.25">
      <c r="A1768" t="s">
        <v>3731</v>
      </c>
      <c r="B1768" s="1">
        <v>45066</v>
      </c>
      <c r="C1768" t="s">
        <v>88</v>
      </c>
      <c r="D1768" t="s">
        <v>23</v>
      </c>
      <c r="E1768" t="s">
        <v>112</v>
      </c>
      <c r="F1768" t="s">
        <v>39</v>
      </c>
      <c r="G1768" t="s">
        <v>20204</v>
      </c>
      <c r="H1768" t="s">
        <v>104</v>
      </c>
      <c r="I1768" t="s">
        <v>240</v>
      </c>
      <c r="J1768" t="s">
        <v>174</v>
      </c>
      <c r="K1768" t="s">
        <v>29</v>
      </c>
      <c r="L1768" t="s">
        <v>30</v>
      </c>
      <c r="M1768" t="s">
        <v>53</v>
      </c>
      <c r="N1768">
        <v>4</v>
      </c>
      <c r="O1768" t="s">
        <v>3732</v>
      </c>
      <c r="P1768" t="s">
        <v>33</v>
      </c>
      <c r="Q1768">
        <v>2842856.32</v>
      </c>
      <c r="R1768" t="s">
        <v>48</v>
      </c>
      <c r="S1768" t="s">
        <v>35</v>
      </c>
      <c r="T1768" t="s">
        <v>35</v>
      </c>
      <c r="U1768" s="6">
        <v>4.4000000000000004</v>
      </c>
    </row>
    <row r="1769" spans="1:21" x14ac:dyDescent="0.25">
      <c r="A1769" t="s">
        <v>3733</v>
      </c>
      <c r="B1769" s="1">
        <v>44970</v>
      </c>
      <c r="C1769" t="s">
        <v>98</v>
      </c>
      <c r="D1769" t="s">
        <v>23</v>
      </c>
      <c r="E1769" t="s">
        <v>99</v>
      </c>
      <c r="F1769" t="s">
        <v>62</v>
      </c>
      <c r="G1769" t="s">
        <v>20202</v>
      </c>
      <c r="H1769" t="s">
        <v>70</v>
      </c>
      <c r="I1769" t="s">
        <v>71</v>
      </c>
      <c r="J1769" t="s">
        <v>28</v>
      </c>
      <c r="K1769" t="s">
        <v>29</v>
      </c>
      <c r="L1769" t="s">
        <v>44</v>
      </c>
      <c r="M1769" t="s">
        <v>64</v>
      </c>
      <c r="N1769">
        <v>2</v>
      </c>
      <c r="O1769" t="s">
        <v>3734</v>
      </c>
      <c r="P1769" t="s">
        <v>209</v>
      </c>
      <c r="Q1769">
        <v>1853723.52</v>
      </c>
      <c r="R1769" t="s">
        <v>34</v>
      </c>
      <c r="S1769" t="s">
        <v>35</v>
      </c>
      <c r="T1769" t="s">
        <v>35</v>
      </c>
      <c r="U1769" s="6">
        <v>4.5</v>
      </c>
    </row>
    <row r="1770" spans="1:21" x14ac:dyDescent="0.25">
      <c r="A1770" t="s">
        <v>3735</v>
      </c>
      <c r="B1770" s="1">
        <v>45113</v>
      </c>
      <c r="C1770" t="s">
        <v>88</v>
      </c>
      <c r="D1770" t="s">
        <v>23</v>
      </c>
      <c r="E1770" t="s">
        <v>112</v>
      </c>
      <c r="F1770" t="s">
        <v>190</v>
      </c>
      <c r="G1770" t="s">
        <v>20214</v>
      </c>
      <c r="H1770" t="s">
        <v>104</v>
      </c>
      <c r="I1770" t="s">
        <v>240</v>
      </c>
      <c r="J1770" t="s">
        <v>174</v>
      </c>
      <c r="K1770" t="s">
        <v>43</v>
      </c>
      <c r="L1770" t="s">
        <v>44</v>
      </c>
      <c r="M1770" t="s">
        <v>53</v>
      </c>
      <c r="N1770">
        <v>2</v>
      </c>
      <c r="O1770" t="s">
        <v>3736</v>
      </c>
      <c r="P1770" t="s">
        <v>201</v>
      </c>
      <c r="Q1770">
        <v>1268310.23</v>
      </c>
      <c r="R1770" t="s">
        <v>48</v>
      </c>
      <c r="S1770" t="s">
        <v>56</v>
      </c>
      <c r="T1770" t="s">
        <v>56</v>
      </c>
      <c r="U1770" s="6">
        <v>4.5999999999999996</v>
      </c>
    </row>
    <row r="1771" spans="1:21" x14ac:dyDescent="0.25">
      <c r="A1771" t="s">
        <v>3737</v>
      </c>
      <c r="B1771" s="1">
        <v>45727</v>
      </c>
      <c r="C1771" t="s">
        <v>37</v>
      </c>
      <c r="D1771" t="s">
        <v>23</v>
      </c>
      <c r="E1771" t="s">
        <v>68</v>
      </c>
      <c r="F1771" t="s">
        <v>25</v>
      </c>
      <c r="G1771" t="s">
        <v>305</v>
      </c>
      <c r="H1771" t="s">
        <v>83</v>
      </c>
      <c r="I1771" t="s">
        <v>126</v>
      </c>
      <c r="J1771" t="s">
        <v>42</v>
      </c>
      <c r="K1771" t="s">
        <v>72</v>
      </c>
      <c r="L1771" t="s">
        <v>30</v>
      </c>
      <c r="M1771" t="s">
        <v>53</v>
      </c>
      <c r="N1771">
        <v>4</v>
      </c>
      <c r="O1771" t="s">
        <v>3738</v>
      </c>
      <c r="P1771" t="s">
        <v>482</v>
      </c>
      <c r="Q1771">
        <v>3302722.83</v>
      </c>
      <c r="R1771" t="s">
        <v>48</v>
      </c>
      <c r="S1771" t="s">
        <v>56</v>
      </c>
      <c r="T1771" t="s">
        <v>56</v>
      </c>
      <c r="U1771" s="6">
        <v>3.6</v>
      </c>
    </row>
    <row r="1772" spans="1:21" x14ac:dyDescent="0.25">
      <c r="A1772" t="s">
        <v>3739</v>
      </c>
      <c r="B1772" s="1">
        <v>45137</v>
      </c>
      <c r="C1772" t="s">
        <v>81</v>
      </c>
      <c r="D1772" t="s">
        <v>23</v>
      </c>
      <c r="E1772" t="s">
        <v>82</v>
      </c>
      <c r="F1772" t="s">
        <v>25</v>
      </c>
      <c r="G1772" t="s">
        <v>20207</v>
      </c>
      <c r="H1772" t="s">
        <v>104</v>
      </c>
      <c r="I1772" t="s">
        <v>105</v>
      </c>
      <c r="J1772" t="s">
        <v>28</v>
      </c>
      <c r="K1772" t="s">
        <v>29</v>
      </c>
      <c r="L1772" t="s">
        <v>30</v>
      </c>
      <c r="M1772" t="s">
        <v>113</v>
      </c>
      <c r="N1772">
        <v>3</v>
      </c>
      <c r="O1772" t="s">
        <v>3740</v>
      </c>
      <c r="P1772" t="s">
        <v>201</v>
      </c>
      <c r="Q1772">
        <v>2569208.19</v>
      </c>
      <c r="R1772" t="s">
        <v>34</v>
      </c>
      <c r="S1772" t="s">
        <v>56</v>
      </c>
      <c r="T1772" t="s">
        <v>56</v>
      </c>
      <c r="U1772" s="6">
        <v>3.9</v>
      </c>
    </row>
    <row r="1773" spans="1:21" x14ac:dyDescent="0.25">
      <c r="A1773" t="s">
        <v>3741</v>
      </c>
      <c r="B1773" s="1">
        <v>44946</v>
      </c>
      <c r="C1773" t="s">
        <v>88</v>
      </c>
      <c r="D1773" t="s">
        <v>23</v>
      </c>
      <c r="E1773" t="s">
        <v>112</v>
      </c>
      <c r="F1773" t="s">
        <v>69</v>
      </c>
      <c r="G1773" t="s">
        <v>371</v>
      </c>
      <c r="H1773" t="s">
        <v>104</v>
      </c>
      <c r="I1773" t="s">
        <v>138</v>
      </c>
      <c r="J1773" t="s">
        <v>42</v>
      </c>
      <c r="K1773" t="s">
        <v>29</v>
      </c>
      <c r="L1773" t="s">
        <v>44</v>
      </c>
      <c r="M1773" t="s">
        <v>64</v>
      </c>
      <c r="N1773">
        <v>3</v>
      </c>
      <c r="O1773" t="s">
        <v>3742</v>
      </c>
      <c r="P1773" t="s">
        <v>610</v>
      </c>
      <c r="Q1773">
        <v>3496300.29</v>
      </c>
      <c r="R1773" t="s">
        <v>34</v>
      </c>
      <c r="S1773" t="s">
        <v>56</v>
      </c>
      <c r="T1773" t="s">
        <v>35</v>
      </c>
      <c r="U1773" s="6">
        <v>5</v>
      </c>
    </row>
    <row r="1774" spans="1:21" x14ac:dyDescent="0.25">
      <c r="A1774" t="s">
        <v>3743</v>
      </c>
      <c r="B1774" s="1">
        <v>45504</v>
      </c>
      <c r="C1774" t="s">
        <v>88</v>
      </c>
      <c r="D1774" t="s">
        <v>23</v>
      </c>
      <c r="E1774" t="s">
        <v>112</v>
      </c>
      <c r="F1774" t="s">
        <v>62</v>
      </c>
      <c r="G1774" t="s">
        <v>259</v>
      </c>
      <c r="H1774" t="s">
        <v>40</v>
      </c>
      <c r="I1774" t="s">
        <v>41</v>
      </c>
      <c r="J1774" t="s">
        <v>42</v>
      </c>
      <c r="K1774" t="s">
        <v>72</v>
      </c>
      <c r="L1774" t="s">
        <v>30</v>
      </c>
      <c r="M1774" t="s">
        <v>113</v>
      </c>
      <c r="N1774">
        <v>1</v>
      </c>
      <c r="O1774" t="s">
        <v>3744</v>
      </c>
      <c r="P1774" t="s">
        <v>153</v>
      </c>
      <c r="Q1774">
        <v>1169172.05</v>
      </c>
      <c r="R1774" t="s">
        <v>48</v>
      </c>
      <c r="S1774" t="s">
        <v>35</v>
      </c>
      <c r="T1774" t="s">
        <v>56</v>
      </c>
      <c r="U1774" s="6">
        <v>4.0999999999999996</v>
      </c>
    </row>
    <row r="1775" spans="1:21" x14ac:dyDescent="0.25">
      <c r="A1775" t="s">
        <v>3745</v>
      </c>
      <c r="B1775" s="1">
        <v>45404</v>
      </c>
      <c r="C1775" t="s">
        <v>22</v>
      </c>
      <c r="D1775" t="s">
        <v>23</v>
      </c>
      <c r="E1775" t="s">
        <v>24</v>
      </c>
      <c r="F1775" t="s">
        <v>25</v>
      </c>
      <c r="G1775" t="s">
        <v>20208</v>
      </c>
      <c r="H1775" t="s">
        <v>104</v>
      </c>
      <c r="I1775" t="s">
        <v>105</v>
      </c>
      <c r="J1775" t="s">
        <v>28</v>
      </c>
      <c r="K1775" t="s">
        <v>72</v>
      </c>
      <c r="L1775" t="s">
        <v>30</v>
      </c>
      <c r="M1775" t="s">
        <v>31</v>
      </c>
      <c r="N1775">
        <v>3</v>
      </c>
      <c r="O1775" t="s">
        <v>3746</v>
      </c>
      <c r="P1775" t="s">
        <v>107</v>
      </c>
      <c r="Q1775">
        <v>2289448.7200000002</v>
      </c>
      <c r="R1775" t="s">
        <v>34</v>
      </c>
      <c r="S1775" t="s">
        <v>56</v>
      </c>
      <c r="T1775" t="s">
        <v>56</v>
      </c>
      <c r="U1775" s="6">
        <v>4.2</v>
      </c>
    </row>
    <row r="1776" spans="1:21" x14ac:dyDescent="0.25">
      <c r="A1776" t="s">
        <v>3747</v>
      </c>
      <c r="B1776" s="1">
        <v>45602</v>
      </c>
      <c r="C1776" t="s">
        <v>98</v>
      </c>
      <c r="D1776" t="s">
        <v>23</v>
      </c>
      <c r="E1776" t="s">
        <v>99</v>
      </c>
      <c r="F1776" t="s">
        <v>90</v>
      </c>
      <c r="G1776" t="s">
        <v>20211</v>
      </c>
      <c r="H1776" t="s">
        <v>83</v>
      </c>
      <c r="I1776" t="s">
        <v>84</v>
      </c>
      <c r="J1776" t="s">
        <v>42</v>
      </c>
      <c r="K1776" t="s">
        <v>72</v>
      </c>
      <c r="L1776" t="s">
        <v>44</v>
      </c>
      <c r="M1776" t="s">
        <v>77</v>
      </c>
      <c r="N1776">
        <v>2</v>
      </c>
      <c r="O1776" t="s">
        <v>3748</v>
      </c>
      <c r="P1776" t="s">
        <v>135</v>
      </c>
      <c r="Q1776">
        <v>1892420.58</v>
      </c>
      <c r="R1776" t="s">
        <v>34</v>
      </c>
      <c r="S1776" t="s">
        <v>56</v>
      </c>
      <c r="T1776" t="s">
        <v>56</v>
      </c>
      <c r="U1776" s="6">
        <v>4.2</v>
      </c>
    </row>
    <row r="1777" spans="1:21" x14ac:dyDescent="0.25">
      <c r="A1777" t="s">
        <v>3749</v>
      </c>
      <c r="B1777" s="1">
        <v>45916</v>
      </c>
      <c r="C1777" t="s">
        <v>81</v>
      </c>
      <c r="D1777" t="s">
        <v>23</v>
      </c>
      <c r="E1777" t="s">
        <v>82</v>
      </c>
      <c r="F1777" t="s">
        <v>76</v>
      </c>
      <c r="G1777" t="s">
        <v>230</v>
      </c>
      <c r="H1777" t="s">
        <v>70</v>
      </c>
      <c r="I1777" t="s">
        <v>71</v>
      </c>
      <c r="J1777" t="s">
        <v>28</v>
      </c>
      <c r="K1777" t="s">
        <v>43</v>
      </c>
      <c r="L1777" t="s">
        <v>44</v>
      </c>
      <c r="M1777" t="s">
        <v>113</v>
      </c>
      <c r="N1777">
        <v>1</v>
      </c>
      <c r="O1777" t="s">
        <v>3750</v>
      </c>
      <c r="P1777" t="s">
        <v>47</v>
      </c>
      <c r="Q1777">
        <v>831481.07</v>
      </c>
      <c r="R1777" t="s">
        <v>48</v>
      </c>
      <c r="S1777" t="s">
        <v>56</v>
      </c>
      <c r="T1777" t="s">
        <v>56</v>
      </c>
      <c r="U1777" s="6">
        <v>3.8</v>
      </c>
    </row>
    <row r="1778" spans="1:21" x14ac:dyDescent="0.25">
      <c r="A1778" t="s">
        <v>3751</v>
      </c>
      <c r="B1778" s="1">
        <v>45284</v>
      </c>
      <c r="C1778" t="s">
        <v>22</v>
      </c>
      <c r="D1778" t="s">
        <v>23</v>
      </c>
      <c r="E1778" t="s">
        <v>24</v>
      </c>
      <c r="F1778" t="s">
        <v>39</v>
      </c>
      <c r="G1778" t="s">
        <v>146</v>
      </c>
      <c r="H1778" t="s">
        <v>166</v>
      </c>
      <c r="I1778" t="s">
        <v>173</v>
      </c>
      <c r="J1778" t="s">
        <v>174</v>
      </c>
      <c r="K1778" t="s">
        <v>72</v>
      </c>
      <c r="L1778" t="s">
        <v>44</v>
      </c>
      <c r="M1778" t="s">
        <v>53</v>
      </c>
      <c r="N1778">
        <v>2</v>
      </c>
      <c r="O1778" t="s">
        <v>3752</v>
      </c>
      <c r="P1778" t="s">
        <v>178</v>
      </c>
      <c r="Q1778">
        <v>1208636.8700000001</v>
      </c>
      <c r="R1778" t="s">
        <v>48</v>
      </c>
      <c r="S1778" t="s">
        <v>56</v>
      </c>
      <c r="T1778" t="s">
        <v>56</v>
      </c>
      <c r="U1778" s="6">
        <v>4.9000000000000004</v>
      </c>
    </row>
    <row r="1779" spans="1:21" x14ac:dyDescent="0.25">
      <c r="A1779" t="s">
        <v>3753</v>
      </c>
      <c r="B1779" s="1">
        <v>45718</v>
      </c>
      <c r="C1779" t="s">
        <v>37</v>
      </c>
      <c r="D1779" t="s">
        <v>23</v>
      </c>
      <c r="E1779" t="s">
        <v>68</v>
      </c>
      <c r="F1779" t="s">
        <v>90</v>
      </c>
      <c r="G1779" t="s">
        <v>20204</v>
      </c>
      <c r="H1779" t="s">
        <v>70</v>
      </c>
      <c r="I1779" t="s">
        <v>119</v>
      </c>
      <c r="J1779" t="s">
        <v>28</v>
      </c>
      <c r="K1779" t="s">
        <v>72</v>
      </c>
      <c r="L1779" t="s">
        <v>30</v>
      </c>
      <c r="M1779" t="s">
        <v>77</v>
      </c>
      <c r="N1779">
        <v>2</v>
      </c>
      <c r="O1779" t="s">
        <v>3754</v>
      </c>
      <c r="P1779" t="s">
        <v>182</v>
      </c>
      <c r="Q1779">
        <v>1490035.8</v>
      </c>
      <c r="R1779" t="s">
        <v>48</v>
      </c>
      <c r="S1779" t="s">
        <v>35</v>
      </c>
      <c r="T1779" t="s">
        <v>35</v>
      </c>
      <c r="U1779" s="6">
        <v>3.8</v>
      </c>
    </row>
    <row r="1780" spans="1:21" x14ac:dyDescent="0.25">
      <c r="A1780" t="s">
        <v>3755</v>
      </c>
      <c r="B1780" s="1">
        <v>45337</v>
      </c>
      <c r="C1780" t="s">
        <v>22</v>
      </c>
      <c r="D1780" t="s">
        <v>23</v>
      </c>
      <c r="E1780" t="s">
        <v>24</v>
      </c>
      <c r="F1780" t="s">
        <v>76</v>
      </c>
      <c r="G1780" t="s">
        <v>20204</v>
      </c>
      <c r="H1780" t="s">
        <v>70</v>
      </c>
      <c r="I1780" t="s">
        <v>119</v>
      </c>
      <c r="J1780" t="s">
        <v>28</v>
      </c>
      <c r="K1780" t="s">
        <v>72</v>
      </c>
      <c r="L1780" t="s">
        <v>30</v>
      </c>
      <c r="M1780" t="s">
        <v>45</v>
      </c>
      <c r="N1780">
        <v>3</v>
      </c>
      <c r="O1780" t="s">
        <v>3756</v>
      </c>
      <c r="P1780" t="s">
        <v>312</v>
      </c>
      <c r="Q1780">
        <v>2043836.21</v>
      </c>
      <c r="R1780" t="s">
        <v>48</v>
      </c>
      <c r="S1780" t="s">
        <v>56</v>
      </c>
      <c r="T1780" t="s">
        <v>35</v>
      </c>
      <c r="U1780" s="6">
        <v>5</v>
      </c>
    </row>
    <row r="1781" spans="1:21" x14ac:dyDescent="0.25">
      <c r="A1781" t="s">
        <v>3757</v>
      </c>
      <c r="B1781" s="1">
        <v>45656</v>
      </c>
      <c r="C1781" t="s">
        <v>37</v>
      </c>
      <c r="D1781" t="s">
        <v>23</v>
      </c>
      <c r="E1781" t="s">
        <v>68</v>
      </c>
      <c r="F1781" t="s">
        <v>58</v>
      </c>
      <c r="G1781" t="s">
        <v>596</v>
      </c>
      <c r="H1781" t="s">
        <v>40</v>
      </c>
      <c r="I1781" t="s">
        <v>41</v>
      </c>
      <c r="J1781" t="s">
        <v>42</v>
      </c>
      <c r="K1781" t="s">
        <v>29</v>
      </c>
      <c r="L1781" t="s">
        <v>44</v>
      </c>
      <c r="M1781" t="s">
        <v>64</v>
      </c>
      <c r="N1781">
        <v>5</v>
      </c>
      <c r="O1781" t="s">
        <v>3758</v>
      </c>
      <c r="P1781" t="s">
        <v>610</v>
      </c>
      <c r="Q1781">
        <v>6031906.8899999997</v>
      </c>
      <c r="R1781" t="s">
        <v>48</v>
      </c>
      <c r="S1781" t="s">
        <v>35</v>
      </c>
      <c r="T1781" t="s">
        <v>35</v>
      </c>
      <c r="U1781" s="6">
        <v>4.2</v>
      </c>
    </row>
    <row r="1782" spans="1:21" x14ac:dyDescent="0.25">
      <c r="A1782" t="s">
        <v>3759</v>
      </c>
      <c r="B1782" s="1">
        <v>44958</v>
      </c>
      <c r="C1782" t="s">
        <v>98</v>
      </c>
      <c r="D1782" t="s">
        <v>23</v>
      </c>
      <c r="E1782" t="s">
        <v>99</v>
      </c>
      <c r="F1782" t="s">
        <v>39</v>
      </c>
      <c r="G1782" t="s">
        <v>20197</v>
      </c>
      <c r="H1782" t="s">
        <v>26</v>
      </c>
      <c r="I1782" t="s">
        <v>253</v>
      </c>
      <c r="J1782" t="s">
        <v>42</v>
      </c>
      <c r="K1782" t="s">
        <v>43</v>
      </c>
      <c r="L1782" t="s">
        <v>44</v>
      </c>
      <c r="M1782" t="s">
        <v>64</v>
      </c>
      <c r="N1782">
        <v>1</v>
      </c>
      <c r="O1782" t="s">
        <v>3760</v>
      </c>
      <c r="P1782" t="s">
        <v>386</v>
      </c>
      <c r="Q1782">
        <v>801902.17</v>
      </c>
      <c r="R1782" t="s">
        <v>34</v>
      </c>
      <c r="S1782" t="s">
        <v>56</v>
      </c>
      <c r="T1782" t="s">
        <v>56</v>
      </c>
      <c r="U1782" s="6">
        <v>4.4000000000000004</v>
      </c>
    </row>
    <row r="1783" spans="1:21" x14ac:dyDescent="0.25">
      <c r="A1783" t="s">
        <v>3761</v>
      </c>
      <c r="B1783" s="1">
        <v>45109</v>
      </c>
      <c r="C1783" t="s">
        <v>22</v>
      </c>
      <c r="D1783" t="s">
        <v>23</v>
      </c>
      <c r="E1783" t="s">
        <v>24</v>
      </c>
      <c r="F1783" t="s">
        <v>69</v>
      </c>
      <c r="G1783" t="s">
        <v>371</v>
      </c>
      <c r="H1783" t="s">
        <v>83</v>
      </c>
      <c r="I1783" t="s">
        <v>126</v>
      </c>
      <c r="J1783" t="s">
        <v>42</v>
      </c>
      <c r="K1783" t="s">
        <v>72</v>
      </c>
      <c r="L1783" t="s">
        <v>30</v>
      </c>
      <c r="M1783" t="s">
        <v>53</v>
      </c>
      <c r="N1783">
        <v>4</v>
      </c>
      <c r="O1783" t="s">
        <v>3762</v>
      </c>
      <c r="P1783" t="s">
        <v>216</v>
      </c>
      <c r="Q1783">
        <v>2970607.07</v>
      </c>
      <c r="R1783" t="s">
        <v>34</v>
      </c>
      <c r="S1783" t="s">
        <v>35</v>
      </c>
      <c r="T1783" t="s">
        <v>56</v>
      </c>
      <c r="U1783" s="6">
        <v>4.4000000000000004</v>
      </c>
    </row>
    <row r="1784" spans="1:21" x14ac:dyDescent="0.25">
      <c r="A1784" t="s">
        <v>3763</v>
      </c>
      <c r="B1784" s="1">
        <v>45365</v>
      </c>
      <c r="C1784" t="s">
        <v>98</v>
      </c>
      <c r="D1784" t="s">
        <v>23</v>
      </c>
      <c r="E1784" t="s">
        <v>99</v>
      </c>
      <c r="F1784" t="s">
        <v>76</v>
      </c>
      <c r="G1784" t="s">
        <v>20206</v>
      </c>
      <c r="H1784" t="s">
        <v>70</v>
      </c>
      <c r="I1784" t="s">
        <v>71</v>
      </c>
      <c r="J1784" t="s">
        <v>28</v>
      </c>
      <c r="K1784" t="s">
        <v>29</v>
      </c>
      <c r="L1784" t="s">
        <v>44</v>
      </c>
      <c r="M1784" t="s">
        <v>64</v>
      </c>
      <c r="N1784">
        <v>2</v>
      </c>
      <c r="O1784" t="s">
        <v>3764</v>
      </c>
      <c r="P1784" t="s">
        <v>571</v>
      </c>
      <c r="Q1784">
        <v>1719105.67</v>
      </c>
      <c r="R1784" t="s">
        <v>48</v>
      </c>
      <c r="S1784" t="s">
        <v>35</v>
      </c>
      <c r="T1784" t="s">
        <v>56</v>
      </c>
      <c r="U1784" s="6">
        <v>3.6</v>
      </c>
    </row>
    <row r="1785" spans="1:21" x14ac:dyDescent="0.25">
      <c r="A1785" t="s">
        <v>3765</v>
      </c>
      <c r="B1785" s="1">
        <v>45163</v>
      </c>
      <c r="C1785" t="s">
        <v>98</v>
      </c>
      <c r="D1785" t="s">
        <v>23</v>
      </c>
      <c r="E1785" t="s">
        <v>103</v>
      </c>
      <c r="F1785" t="s">
        <v>69</v>
      </c>
      <c r="G1785" t="s">
        <v>20199</v>
      </c>
      <c r="H1785" t="s">
        <v>83</v>
      </c>
      <c r="I1785" t="s">
        <v>126</v>
      </c>
      <c r="J1785" t="s">
        <v>42</v>
      </c>
      <c r="K1785" t="s">
        <v>43</v>
      </c>
      <c r="L1785" t="s">
        <v>30</v>
      </c>
      <c r="M1785" t="s">
        <v>31</v>
      </c>
      <c r="N1785">
        <v>3</v>
      </c>
      <c r="O1785" t="s">
        <v>3766</v>
      </c>
      <c r="P1785" t="s">
        <v>178</v>
      </c>
      <c r="Q1785">
        <v>2280377.0099999998</v>
      </c>
      <c r="R1785" t="s">
        <v>48</v>
      </c>
      <c r="S1785" t="s">
        <v>35</v>
      </c>
      <c r="T1785" t="s">
        <v>35</v>
      </c>
      <c r="U1785" s="6">
        <v>4.4000000000000004</v>
      </c>
    </row>
    <row r="1786" spans="1:21" x14ac:dyDescent="0.25">
      <c r="A1786" t="s">
        <v>3767</v>
      </c>
      <c r="B1786" s="1">
        <v>45341</v>
      </c>
      <c r="C1786" t="s">
        <v>50</v>
      </c>
      <c r="D1786" t="s">
        <v>23</v>
      </c>
      <c r="E1786" t="s">
        <v>51</v>
      </c>
      <c r="F1786" t="s">
        <v>58</v>
      </c>
      <c r="G1786" t="s">
        <v>371</v>
      </c>
      <c r="H1786" t="s">
        <v>70</v>
      </c>
      <c r="I1786" t="s">
        <v>180</v>
      </c>
      <c r="J1786" t="s">
        <v>42</v>
      </c>
      <c r="K1786" t="s">
        <v>29</v>
      </c>
      <c r="L1786" t="s">
        <v>44</v>
      </c>
      <c r="M1786" t="s">
        <v>53</v>
      </c>
      <c r="N1786">
        <v>3</v>
      </c>
      <c r="O1786" t="s">
        <v>3768</v>
      </c>
      <c r="P1786" t="s">
        <v>79</v>
      </c>
      <c r="Q1786">
        <v>3387522.74</v>
      </c>
      <c r="R1786" t="s">
        <v>34</v>
      </c>
      <c r="S1786" t="s">
        <v>56</v>
      </c>
      <c r="T1786" t="s">
        <v>35</v>
      </c>
      <c r="U1786" s="6">
        <v>3.8</v>
      </c>
    </row>
    <row r="1787" spans="1:21" x14ac:dyDescent="0.25">
      <c r="A1787" t="s">
        <v>3769</v>
      </c>
      <c r="B1787" s="1">
        <v>45299</v>
      </c>
      <c r="C1787" t="s">
        <v>22</v>
      </c>
      <c r="D1787" t="s">
        <v>23</v>
      </c>
      <c r="E1787" t="s">
        <v>24</v>
      </c>
      <c r="F1787" t="s">
        <v>190</v>
      </c>
      <c r="G1787" t="s">
        <v>343</v>
      </c>
      <c r="H1787" t="s">
        <v>40</v>
      </c>
      <c r="I1787" t="s">
        <v>63</v>
      </c>
      <c r="J1787" t="s">
        <v>42</v>
      </c>
      <c r="K1787" t="s">
        <v>72</v>
      </c>
      <c r="L1787" t="s">
        <v>30</v>
      </c>
      <c r="M1787" t="s">
        <v>53</v>
      </c>
      <c r="N1787">
        <v>4</v>
      </c>
      <c r="O1787" t="s">
        <v>3770</v>
      </c>
      <c r="P1787" t="s">
        <v>79</v>
      </c>
      <c r="Q1787">
        <v>3739189.57</v>
      </c>
      <c r="R1787" t="s">
        <v>34</v>
      </c>
      <c r="S1787" t="s">
        <v>35</v>
      </c>
      <c r="T1787" t="s">
        <v>56</v>
      </c>
      <c r="U1787" s="6">
        <v>3.8</v>
      </c>
    </row>
    <row r="1788" spans="1:21" x14ac:dyDescent="0.25">
      <c r="A1788" t="s">
        <v>3771</v>
      </c>
      <c r="B1788" s="1">
        <v>45746</v>
      </c>
      <c r="C1788" t="s">
        <v>22</v>
      </c>
      <c r="D1788" t="s">
        <v>23</v>
      </c>
      <c r="E1788" t="s">
        <v>24</v>
      </c>
      <c r="F1788" t="s">
        <v>25</v>
      </c>
      <c r="G1788" t="s">
        <v>259</v>
      </c>
      <c r="H1788" t="s">
        <v>166</v>
      </c>
      <c r="I1788" t="s">
        <v>167</v>
      </c>
      <c r="J1788" t="s">
        <v>42</v>
      </c>
      <c r="K1788" t="s">
        <v>72</v>
      </c>
      <c r="L1788" t="s">
        <v>44</v>
      </c>
      <c r="M1788" t="s">
        <v>53</v>
      </c>
      <c r="N1788">
        <v>5</v>
      </c>
      <c r="O1788" t="s">
        <v>3772</v>
      </c>
      <c r="P1788" t="s">
        <v>255</v>
      </c>
      <c r="Q1788">
        <v>4211155.22</v>
      </c>
      <c r="R1788" t="s">
        <v>34</v>
      </c>
      <c r="S1788" t="s">
        <v>35</v>
      </c>
      <c r="T1788" t="s">
        <v>35</v>
      </c>
      <c r="U1788" s="6">
        <v>4.5</v>
      </c>
    </row>
    <row r="1789" spans="1:21" x14ac:dyDescent="0.25">
      <c r="A1789" t="s">
        <v>3773</v>
      </c>
      <c r="B1789" s="1">
        <v>45313</v>
      </c>
      <c r="C1789" t="s">
        <v>98</v>
      </c>
      <c r="D1789" t="s">
        <v>23</v>
      </c>
      <c r="E1789" t="s">
        <v>103</v>
      </c>
      <c r="F1789" t="s">
        <v>25</v>
      </c>
      <c r="G1789" t="s">
        <v>20199</v>
      </c>
      <c r="H1789" t="s">
        <v>26</v>
      </c>
      <c r="I1789" t="s">
        <v>94</v>
      </c>
      <c r="J1789" t="s">
        <v>42</v>
      </c>
      <c r="K1789" t="s">
        <v>72</v>
      </c>
      <c r="L1789" t="s">
        <v>44</v>
      </c>
      <c r="M1789" t="s">
        <v>64</v>
      </c>
      <c r="N1789">
        <v>2</v>
      </c>
      <c r="O1789" t="s">
        <v>3774</v>
      </c>
      <c r="P1789" t="s">
        <v>201</v>
      </c>
      <c r="Q1789">
        <v>3141323.99</v>
      </c>
      <c r="R1789" t="s">
        <v>34</v>
      </c>
      <c r="S1789" t="s">
        <v>56</v>
      </c>
      <c r="T1789" t="s">
        <v>56</v>
      </c>
      <c r="U1789" s="6">
        <v>4.0999999999999996</v>
      </c>
    </row>
    <row r="1790" spans="1:21" x14ac:dyDescent="0.25">
      <c r="A1790" t="s">
        <v>3775</v>
      </c>
      <c r="B1790" s="1">
        <v>45146</v>
      </c>
      <c r="C1790" t="s">
        <v>50</v>
      </c>
      <c r="D1790" t="s">
        <v>23</v>
      </c>
      <c r="E1790" t="s">
        <v>130</v>
      </c>
      <c r="F1790" t="s">
        <v>62</v>
      </c>
      <c r="G1790" t="s">
        <v>343</v>
      </c>
      <c r="H1790" t="s">
        <v>104</v>
      </c>
      <c r="I1790" t="s">
        <v>240</v>
      </c>
      <c r="J1790" t="s">
        <v>174</v>
      </c>
      <c r="K1790" t="s">
        <v>72</v>
      </c>
      <c r="L1790" t="s">
        <v>44</v>
      </c>
      <c r="M1790" t="s">
        <v>45</v>
      </c>
      <c r="N1790">
        <v>3</v>
      </c>
      <c r="O1790" t="s">
        <v>3776</v>
      </c>
      <c r="P1790" t="s">
        <v>656</v>
      </c>
      <c r="Q1790">
        <v>1987110.77</v>
      </c>
      <c r="R1790" t="s">
        <v>48</v>
      </c>
      <c r="S1790" t="s">
        <v>35</v>
      </c>
      <c r="T1790" t="s">
        <v>35</v>
      </c>
      <c r="U1790" s="6">
        <v>4.3</v>
      </c>
    </row>
    <row r="1791" spans="1:21" x14ac:dyDescent="0.25">
      <c r="A1791" t="s">
        <v>3777</v>
      </c>
      <c r="B1791" s="1">
        <v>45916</v>
      </c>
      <c r="C1791" t="s">
        <v>22</v>
      </c>
      <c r="D1791" t="s">
        <v>23</v>
      </c>
      <c r="E1791" t="s">
        <v>24</v>
      </c>
      <c r="F1791" t="s">
        <v>39</v>
      </c>
      <c r="G1791" t="s">
        <v>20203</v>
      </c>
      <c r="H1791" t="s">
        <v>26</v>
      </c>
      <c r="I1791" t="s">
        <v>151</v>
      </c>
      <c r="J1791" t="s">
        <v>42</v>
      </c>
      <c r="K1791" t="s">
        <v>29</v>
      </c>
      <c r="L1791" t="s">
        <v>30</v>
      </c>
      <c r="M1791" t="s">
        <v>31</v>
      </c>
      <c r="N1791">
        <v>4</v>
      </c>
      <c r="O1791" t="s">
        <v>3778</v>
      </c>
      <c r="P1791" t="s">
        <v>157</v>
      </c>
      <c r="Q1791">
        <v>4699240.3899999997</v>
      </c>
      <c r="R1791" t="s">
        <v>34</v>
      </c>
      <c r="S1791" t="s">
        <v>35</v>
      </c>
      <c r="T1791" t="s">
        <v>35</v>
      </c>
      <c r="U1791" s="6">
        <v>4.2</v>
      </c>
    </row>
    <row r="1792" spans="1:21" x14ac:dyDescent="0.25">
      <c r="A1792" t="s">
        <v>3779</v>
      </c>
      <c r="B1792" s="1">
        <v>45809</v>
      </c>
      <c r="C1792" t="s">
        <v>22</v>
      </c>
      <c r="D1792" t="s">
        <v>23</v>
      </c>
      <c r="E1792" t="s">
        <v>24</v>
      </c>
      <c r="F1792" t="s">
        <v>76</v>
      </c>
      <c r="G1792" t="s">
        <v>20202</v>
      </c>
      <c r="H1792" t="s">
        <v>83</v>
      </c>
      <c r="I1792" t="s">
        <v>84</v>
      </c>
      <c r="J1792" t="s">
        <v>42</v>
      </c>
      <c r="K1792" t="s">
        <v>29</v>
      </c>
      <c r="L1792" t="s">
        <v>44</v>
      </c>
      <c r="M1792" t="s">
        <v>64</v>
      </c>
      <c r="N1792">
        <v>1</v>
      </c>
      <c r="O1792" t="s">
        <v>3780</v>
      </c>
      <c r="P1792" t="s">
        <v>169</v>
      </c>
      <c r="Q1792">
        <v>916180.38</v>
      </c>
      <c r="R1792" t="s">
        <v>34</v>
      </c>
      <c r="S1792" t="s">
        <v>35</v>
      </c>
      <c r="T1792" t="s">
        <v>35</v>
      </c>
      <c r="U1792" s="6">
        <v>4.9000000000000004</v>
      </c>
    </row>
    <row r="1793" spans="1:21" x14ac:dyDescent="0.25">
      <c r="A1793" t="s">
        <v>3781</v>
      </c>
      <c r="B1793" s="1">
        <v>45026</v>
      </c>
      <c r="C1793" t="s">
        <v>50</v>
      </c>
      <c r="D1793" t="s">
        <v>23</v>
      </c>
      <c r="E1793" t="s">
        <v>51</v>
      </c>
      <c r="F1793" t="s">
        <v>25</v>
      </c>
      <c r="G1793" t="s">
        <v>244</v>
      </c>
      <c r="H1793" t="s">
        <v>166</v>
      </c>
      <c r="I1793" t="s">
        <v>173</v>
      </c>
      <c r="J1793" t="s">
        <v>174</v>
      </c>
      <c r="K1793" t="s">
        <v>29</v>
      </c>
      <c r="L1793" t="s">
        <v>30</v>
      </c>
      <c r="M1793" t="s">
        <v>113</v>
      </c>
      <c r="N1793">
        <v>3</v>
      </c>
      <c r="O1793" t="s">
        <v>3782</v>
      </c>
      <c r="P1793" t="s">
        <v>228</v>
      </c>
      <c r="Q1793">
        <v>1849819.98</v>
      </c>
      <c r="R1793" t="s">
        <v>34</v>
      </c>
      <c r="S1793" t="s">
        <v>56</v>
      </c>
      <c r="T1793" t="s">
        <v>35</v>
      </c>
      <c r="U1793" s="6">
        <v>3.8</v>
      </c>
    </row>
    <row r="1794" spans="1:21" x14ac:dyDescent="0.25">
      <c r="A1794" t="s">
        <v>3783</v>
      </c>
      <c r="B1794" s="1">
        <v>45513</v>
      </c>
      <c r="C1794" t="s">
        <v>81</v>
      </c>
      <c r="D1794" t="s">
        <v>23</v>
      </c>
      <c r="E1794" t="s">
        <v>82</v>
      </c>
      <c r="F1794" t="s">
        <v>39</v>
      </c>
      <c r="G1794" t="s">
        <v>265</v>
      </c>
      <c r="H1794" t="s">
        <v>70</v>
      </c>
      <c r="I1794" t="s">
        <v>71</v>
      </c>
      <c r="J1794" t="s">
        <v>28</v>
      </c>
      <c r="K1794" t="s">
        <v>72</v>
      </c>
      <c r="L1794" t="s">
        <v>44</v>
      </c>
      <c r="M1794" t="s">
        <v>53</v>
      </c>
      <c r="N1794">
        <v>4</v>
      </c>
      <c r="O1794" t="s">
        <v>3784</v>
      </c>
      <c r="P1794" t="s">
        <v>225</v>
      </c>
      <c r="Q1794">
        <v>3878140.24</v>
      </c>
      <c r="R1794" t="s">
        <v>34</v>
      </c>
      <c r="S1794" t="s">
        <v>35</v>
      </c>
      <c r="T1794" t="s">
        <v>56</v>
      </c>
      <c r="U1794" s="6">
        <v>4.0999999999999996</v>
      </c>
    </row>
    <row r="1795" spans="1:21" x14ac:dyDescent="0.25">
      <c r="A1795" t="s">
        <v>3785</v>
      </c>
      <c r="B1795" s="1">
        <v>44994</v>
      </c>
      <c r="C1795" t="s">
        <v>22</v>
      </c>
      <c r="D1795" t="s">
        <v>23</v>
      </c>
      <c r="E1795" t="s">
        <v>24</v>
      </c>
      <c r="F1795" t="s">
        <v>190</v>
      </c>
      <c r="G1795" t="s">
        <v>244</v>
      </c>
      <c r="H1795" t="s">
        <v>26</v>
      </c>
      <c r="I1795" t="s">
        <v>52</v>
      </c>
      <c r="J1795" t="s">
        <v>28</v>
      </c>
      <c r="K1795" t="s">
        <v>43</v>
      </c>
      <c r="L1795" t="s">
        <v>44</v>
      </c>
      <c r="M1795" t="s">
        <v>77</v>
      </c>
      <c r="N1795">
        <v>4</v>
      </c>
      <c r="O1795" t="s">
        <v>3786</v>
      </c>
      <c r="P1795" t="s">
        <v>248</v>
      </c>
      <c r="Q1795">
        <v>3039332.01</v>
      </c>
      <c r="R1795" t="s">
        <v>34</v>
      </c>
      <c r="S1795" t="s">
        <v>56</v>
      </c>
      <c r="T1795" t="s">
        <v>56</v>
      </c>
      <c r="U1795" s="6">
        <v>4.3</v>
      </c>
    </row>
    <row r="1796" spans="1:21" x14ac:dyDescent="0.25">
      <c r="A1796" t="s">
        <v>3787</v>
      </c>
      <c r="B1796" s="1">
        <v>45158</v>
      </c>
      <c r="C1796" t="s">
        <v>22</v>
      </c>
      <c r="D1796" t="s">
        <v>23</v>
      </c>
      <c r="E1796" t="s">
        <v>24</v>
      </c>
      <c r="F1796" t="s">
        <v>62</v>
      </c>
      <c r="G1796" t="s">
        <v>365</v>
      </c>
      <c r="H1796" t="s">
        <v>26</v>
      </c>
      <c r="I1796" t="s">
        <v>204</v>
      </c>
      <c r="J1796" t="s">
        <v>28</v>
      </c>
      <c r="K1796" t="s">
        <v>29</v>
      </c>
      <c r="L1796" t="s">
        <v>44</v>
      </c>
      <c r="M1796" t="s">
        <v>53</v>
      </c>
      <c r="N1796">
        <v>4</v>
      </c>
      <c r="O1796" t="s">
        <v>3788</v>
      </c>
      <c r="P1796" t="s">
        <v>79</v>
      </c>
      <c r="Q1796">
        <v>3840648.05</v>
      </c>
      <c r="R1796" t="s">
        <v>48</v>
      </c>
      <c r="S1796" t="s">
        <v>56</v>
      </c>
      <c r="T1796" t="s">
        <v>56</v>
      </c>
      <c r="U1796" s="6">
        <v>3.9</v>
      </c>
    </row>
    <row r="1797" spans="1:21" x14ac:dyDescent="0.25">
      <c r="A1797" t="s">
        <v>3789</v>
      </c>
      <c r="B1797" s="1">
        <v>45163</v>
      </c>
      <c r="C1797" t="s">
        <v>81</v>
      </c>
      <c r="D1797" t="s">
        <v>23</v>
      </c>
      <c r="E1797" t="s">
        <v>82</v>
      </c>
      <c r="F1797" t="s">
        <v>39</v>
      </c>
      <c r="G1797" t="s">
        <v>365</v>
      </c>
      <c r="H1797" t="s">
        <v>70</v>
      </c>
      <c r="I1797" t="s">
        <v>119</v>
      </c>
      <c r="J1797" t="s">
        <v>28</v>
      </c>
      <c r="K1797" t="s">
        <v>29</v>
      </c>
      <c r="L1797" t="s">
        <v>30</v>
      </c>
      <c r="M1797" t="s">
        <v>113</v>
      </c>
      <c r="N1797">
        <v>3</v>
      </c>
      <c r="O1797" t="s">
        <v>3790</v>
      </c>
      <c r="P1797" t="s">
        <v>248</v>
      </c>
      <c r="Q1797">
        <v>2248507.83</v>
      </c>
      <c r="R1797" t="s">
        <v>48</v>
      </c>
      <c r="S1797" t="s">
        <v>35</v>
      </c>
      <c r="T1797" t="s">
        <v>35</v>
      </c>
      <c r="U1797" s="6">
        <v>3.9</v>
      </c>
    </row>
    <row r="1798" spans="1:21" x14ac:dyDescent="0.25">
      <c r="A1798" t="s">
        <v>3791</v>
      </c>
      <c r="B1798" s="1">
        <v>45811</v>
      </c>
      <c r="C1798" t="s">
        <v>50</v>
      </c>
      <c r="D1798" t="s">
        <v>23</v>
      </c>
      <c r="E1798" t="s">
        <v>51</v>
      </c>
      <c r="F1798" t="s">
        <v>69</v>
      </c>
      <c r="G1798" t="s">
        <v>252</v>
      </c>
      <c r="H1798" t="s">
        <v>40</v>
      </c>
      <c r="I1798" t="s">
        <v>41</v>
      </c>
      <c r="J1798" t="s">
        <v>42</v>
      </c>
      <c r="K1798" t="s">
        <v>72</v>
      </c>
      <c r="L1798" t="s">
        <v>30</v>
      </c>
      <c r="M1798" t="s">
        <v>77</v>
      </c>
      <c r="N1798">
        <v>1</v>
      </c>
      <c r="O1798" t="s">
        <v>3792</v>
      </c>
      <c r="P1798" t="s">
        <v>242</v>
      </c>
      <c r="Q1798">
        <v>1148910.6299999999</v>
      </c>
      <c r="R1798" t="s">
        <v>48</v>
      </c>
      <c r="S1798" t="s">
        <v>35</v>
      </c>
      <c r="T1798" t="s">
        <v>56</v>
      </c>
      <c r="U1798" s="6">
        <v>4.2</v>
      </c>
    </row>
    <row r="1799" spans="1:21" x14ac:dyDescent="0.25">
      <c r="A1799" t="s">
        <v>3793</v>
      </c>
      <c r="B1799" s="1">
        <v>44995</v>
      </c>
      <c r="C1799" t="s">
        <v>37</v>
      </c>
      <c r="D1799" t="s">
        <v>23</v>
      </c>
      <c r="E1799" t="s">
        <v>68</v>
      </c>
      <c r="F1799" t="s">
        <v>58</v>
      </c>
      <c r="G1799" t="s">
        <v>20204</v>
      </c>
      <c r="H1799" t="s">
        <v>104</v>
      </c>
      <c r="I1799" t="s">
        <v>105</v>
      </c>
      <c r="J1799" t="s">
        <v>28</v>
      </c>
      <c r="K1799" t="s">
        <v>29</v>
      </c>
      <c r="L1799" t="s">
        <v>30</v>
      </c>
      <c r="M1799" t="s">
        <v>45</v>
      </c>
      <c r="N1799">
        <v>1</v>
      </c>
      <c r="O1799" t="s">
        <v>3794</v>
      </c>
      <c r="P1799" t="s">
        <v>163</v>
      </c>
      <c r="Q1799">
        <v>859627.41</v>
      </c>
      <c r="R1799" t="s">
        <v>34</v>
      </c>
      <c r="S1799" t="s">
        <v>56</v>
      </c>
      <c r="T1799" t="s">
        <v>35</v>
      </c>
      <c r="U1799" s="6">
        <v>3.7</v>
      </c>
    </row>
    <row r="1800" spans="1:21" x14ac:dyDescent="0.25">
      <c r="A1800" t="s">
        <v>3795</v>
      </c>
      <c r="B1800" s="1">
        <v>45738</v>
      </c>
      <c r="C1800" t="s">
        <v>37</v>
      </c>
      <c r="D1800" t="s">
        <v>23</v>
      </c>
      <c r="E1800" t="s">
        <v>68</v>
      </c>
      <c r="F1800" t="s">
        <v>90</v>
      </c>
      <c r="G1800" t="s">
        <v>137</v>
      </c>
      <c r="H1800" t="s">
        <v>83</v>
      </c>
      <c r="I1800" t="s">
        <v>126</v>
      </c>
      <c r="J1800" t="s">
        <v>42</v>
      </c>
      <c r="K1800" t="s">
        <v>43</v>
      </c>
      <c r="L1800" t="s">
        <v>30</v>
      </c>
      <c r="M1800" t="s">
        <v>113</v>
      </c>
      <c r="N1800">
        <v>5</v>
      </c>
      <c r="O1800" t="s">
        <v>3796</v>
      </c>
      <c r="P1800" t="s">
        <v>212</v>
      </c>
      <c r="Q1800">
        <v>3915878.3</v>
      </c>
      <c r="R1800" t="s">
        <v>34</v>
      </c>
      <c r="S1800" t="s">
        <v>35</v>
      </c>
      <c r="T1800" t="s">
        <v>56</v>
      </c>
      <c r="U1800" s="6">
        <v>4.3</v>
      </c>
    </row>
    <row r="1801" spans="1:21" x14ac:dyDescent="0.25">
      <c r="A1801" t="s">
        <v>3797</v>
      </c>
      <c r="B1801" s="1">
        <v>45833</v>
      </c>
      <c r="C1801" t="s">
        <v>81</v>
      </c>
      <c r="D1801" t="s">
        <v>23</v>
      </c>
      <c r="E1801" t="s">
        <v>82</v>
      </c>
      <c r="F1801" t="s">
        <v>69</v>
      </c>
      <c r="G1801" t="s">
        <v>20202</v>
      </c>
      <c r="H1801" t="s">
        <v>166</v>
      </c>
      <c r="I1801" t="s">
        <v>173</v>
      </c>
      <c r="J1801" t="s">
        <v>174</v>
      </c>
      <c r="K1801" t="s">
        <v>29</v>
      </c>
      <c r="L1801" t="s">
        <v>44</v>
      </c>
      <c r="M1801" t="s">
        <v>45</v>
      </c>
      <c r="N1801">
        <v>1</v>
      </c>
      <c r="O1801" t="s">
        <v>3798</v>
      </c>
      <c r="P1801" t="s">
        <v>212</v>
      </c>
      <c r="Q1801">
        <v>615102.34</v>
      </c>
      <c r="R1801" t="s">
        <v>48</v>
      </c>
      <c r="S1801" t="s">
        <v>56</v>
      </c>
      <c r="T1801" t="s">
        <v>35</v>
      </c>
      <c r="U1801" s="6">
        <v>4.7</v>
      </c>
    </row>
    <row r="1802" spans="1:21" x14ac:dyDescent="0.25">
      <c r="A1802" t="s">
        <v>3799</v>
      </c>
      <c r="B1802" s="1">
        <v>45856</v>
      </c>
      <c r="C1802" t="s">
        <v>22</v>
      </c>
      <c r="D1802" t="s">
        <v>23</v>
      </c>
      <c r="E1802" t="s">
        <v>24</v>
      </c>
      <c r="F1802" t="s">
        <v>25</v>
      </c>
      <c r="G1802" t="s">
        <v>259</v>
      </c>
      <c r="H1802" t="s">
        <v>26</v>
      </c>
      <c r="I1802" t="s">
        <v>253</v>
      </c>
      <c r="J1802" t="s">
        <v>42</v>
      </c>
      <c r="K1802" t="s">
        <v>72</v>
      </c>
      <c r="L1802" t="s">
        <v>30</v>
      </c>
      <c r="M1802" t="s">
        <v>77</v>
      </c>
      <c r="N1802">
        <v>2</v>
      </c>
      <c r="O1802" t="s">
        <v>3800</v>
      </c>
      <c r="P1802" t="s">
        <v>261</v>
      </c>
      <c r="Q1802">
        <v>1736984.84</v>
      </c>
      <c r="R1802" t="s">
        <v>34</v>
      </c>
      <c r="S1802" t="s">
        <v>56</v>
      </c>
      <c r="T1802" t="s">
        <v>56</v>
      </c>
      <c r="U1802" s="6">
        <v>4.3</v>
      </c>
    </row>
    <row r="1803" spans="1:21" x14ac:dyDescent="0.25">
      <c r="A1803" t="s">
        <v>3801</v>
      </c>
      <c r="B1803" s="1">
        <v>45544</v>
      </c>
      <c r="C1803" t="s">
        <v>22</v>
      </c>
      <c r="D1803" t="s">
        <v>23</v>
      </c>
      <c r="E1803" t="s">
        <v>24</v>
      </c>
      <c r="F1803" t="s">
        <v>76</v>
      </c>
      <c r="G1803" t="s">
        <v>20199</v>
      </c>
      <c r="H1803" t="s">
        <v>83</v>
      </c>
      <c r="I1803" t="s">
        <v>126</v>
      </c>
      <c r="J1803" t="s">
        <v>42</v>
      </c>
      <c r="K1803" t="s">
        <v>29</v>
      </c>
      <c r="L1803" t="s">
        <v>44</v>
      </c>
      <c r="M1803" t="s">
        <v>31</v>
      </c>
      <c r="N1803">
        <v>2</v>
      </c>
      <c r="O1803" t="s">
        <v>3802</v>
      </c>
      <c r="P1803" t="s">
        <v>526</v>
      </c>
      <c r="Q1803">
        <v>1417635.46</v>
      </c>
      <c r="R1803" t="s">
        <v>48</v>
      </c>
      <c r="S1803" t="s">
        <v>35</v>
      </c>
      <c r="T1803" t="s">
        <v>35</v>
      </c>
      <c r="U1803" s="6">
        <v>3.5</v>
      </c>
    </row>
    <row r="1804" spans="1:21" x14ac:dyDescent="0.25">
      <c r="A1804" t="s">
        <v>3803</v>
      </c>
      <c r="B1804" s="1">
        <v>45882</v>
      </c>
      <c r="C1804" t="s">
        <v>88</v>
      </c>
      <c r="D1804" t="s">
        <v>23</v>
      </c>
      <c r="E1804" t="s">
        <v>112</v>
      </c>
      <c r="F1804" t="s">
        <v>190</v>
      </c>
      <c r="G1804" t="s">
        <v>474</v>
      </c>
      <c r="H1804" t="s">
        <v>26</v>
      </c>
      <c r="I1804" t="s">
        <v>204</v>
      </c>
      <c r="J1804" t="s">
        <v>28</v>
      </c>
      <c r="K1804" t="s">
        <v>29</v>
      </c>
      <c r="L1804" t="s">
        <v>30</v>
      </c>
      <c r="M1804" t="s">
        <v>53</v>
      </c>
      <c r="N1804">
        <v>3</v>
      </c>
      <c r="O1804" t="s">
        <v>3804</v>
      </c>
      <c r="P1804" t="s">
        <v>148</v>
      </c>
      <c r="Q1804">
        <v>2474196.25</v>
      </c>
      <c r="R1804" t="s">
        <v>48</v>
      </c>
      <c r="S1804" t="s">
        <v>35</v>
      </c>
      <c r="T1804" t="s">
        <v>56</v>
      </c>
      <c r="U1804" s="6">
        <v>3.8</v>
      </c>
    </row>
    <row r="1805" spans="1:21" x14ac:dyDescent="0.25">
      <c r="A1805" t="s">
        <v>3805</v>
      </c>
      <c r="B1805" s="1">
        <v>45779</v>
      </c>
      <c r="C1805" t="s">
        <v>88</v>
      </c>
      <c r="D1805" t="s">
        <v>23</v>
      </c>
      <c r="E1805" t="s">
        <v>112</v>
      </c>
      <c r="F1805" t="s">
        <v>190</v>
      </c>
      <c r="G1805" t="s">
        <v>20200</v>
      </c>
      <c r="H1805" t="s">
        <v>83</v>
      </c>
      <c r="I1805" t="s">
        <v>84</v>
      </c>
      <c r="J1805" t="s">
        <v>42</v>
      </c>
      <c r="K1805" t="s">
        <v>29</v>
      </c>
      <c r="L1805" t="s">
        <v>44</v>
      </c>
      <c r="M1805" t="s">
        <v>31</v>
      </c>
      <c r="N1805">
        <v>1</v>
      </c>
      <c r="O1805" t="s">
        <v>3806</v>
      </c>
      <c r="P1805" t="s">
        <v>212</v>
      </c>
      <c r="Q1805">
        <v>993099.9</v>
      </c>
      <c r="R1805" t="s">
        <v>34</v>
      </c>
      <c r="S1805" t="s">
        <v>56</v>
      </c>
      <c r="T1805" t="s">
        <v>56</v>
      </c>
      <c r="U1805" s="6">
        <v>3.8</v>
      </c>
    </row>
    <row r="1806" spans="1:21" x14ac:dyDescent="0.25">
      <c r="A1806" t="s">
        <v>3807</v>
      </c>
      <c r="B1806" s="1">
        <v>45169</v>
      </c>
      <c r="C1806" t="s">
        <v>50</v>
      </c>
      <c r="D1806" t="s">
        <v>23</v>
      </c>
      <c r="E1806" t="s">
        <v>130</v>
      </c>
      <c r="F1806" t="s">
        <v>39</v>
      </c>
      <c r="G1806" t="s">
        <v>331</v>
      </c>
      <c r="H1806" t="s">
        <v>40</v>
      </c>
      <c r="I1806" t="s">
        <v>63</v>
      </c>
      <c r="J1806" t="s">
        <v>42</v>
      </c>
      <c r="K1806" t="s">
        <v>43</v>
      </c>
      <c r="L1806" t="s">
        <v>30</v>
      </c>
      <c r="M1806" t="s">
        <v>45</v>
      </c>
      <c r="N1806">
        <v>1</v>
      </c>
      <c r="O1806" t="s">
        <v>3808</v>
      </c>
      <c r="P1806" t="s">
        <v>124</v>
      </c>
      <c r="Q1806">
        <v>909653.45</v>
      </c>
      <c r="R1806" t="s">
        <v>48</v>
      </c>
      <c r="S1806" t="s">
        <v>56</v>
      </c>
      <c r="T1806" t="s">
        <v>56</v>
      </c>
      <c r="U1806" s="6">
        <v>4.9000000000000004</v>
      </c>
    </row>
    <row r="1807" spans="1:21" x14ac:dyDescent="0.25">
      <c r="A1807" t="s">
        <v>3809</v>
      </c>
      <c r="B1807" s="1">
        <v>45473</v>
      </c>
      <c r="C1807" t="s">
        <v>88</v>
      </c>
      <c r="D1807" t="s">
        <v>23</v>
      </c>
      <c r="E1807" t="s">
        <v>112</v>
      </c>
      <c r="F1807" t="s">
        <v>39</v>
      </c>
      <c r="G1807" t="s">
        <v>20196</v>
      </c>
      <c r="H1807" t="s">
        <v>104</v>
      </c>
      <c r="I1807" t="s">
        <v>105</v>
      </c>
      <c r="J1807" t="s">
        <v>28</v>
      </c>
      <c r="K1807" t="s">
        <v>29</v>
      </c>
      <c r="L1807" t="s">
        <v>44</v>
      </c>
      <c r="M1807" t="s">
        <v>64</v>
      </c>
      <c r="N1807">
        <v>1</v>
      </c>
      <c r="O1807" t="s">
        <v>3810</v>
      </c>
      <c r="P1807" t="s">
        <v>47</v>
      </c>
      <c r="Q1807">
        <v>798412.89</v>
      </c>
      <c r="R1807" t="s">
        <v>34</v>
      </c>
      <c r="S1807" t="s">
        <v>35</v>
      </c>
      <c r="T1807" t="s">
        <v>35</v>
      </c>
      <c r="U1807" s="6">
        <v>5</v>
      </c>
    </row>
    <row r="1808" spans="1:21" x14ac:dyDescent="0.25">
      <c r="A1808" t="s">
        <v>3811</v>
      </c>
      <c r="B1808" s="1">
        <v>45725</v>
      </c>
      <c r="C1808" t="s">
        <v>88</v>
      </c>
      <c r="D1808" t="s">
        <v>23</v>
      </c>
      <c r="E1808" t="s">
        <v>89</v>
      </c>
      <c r="F1808" t="s">
        <v>69</v>
      </c>
      <c r="G1808" t="s">
        <v>20196</v>
      </c>
      <c r="H1808" t="s">
        <v>104</v>
      </c>
      <c r="I1808" t="s">
        <v>138</v>
      </c>
      <c r="J1808" t="s">
        <v>42</v>
      </c>
      <c r="K1808" t="s">
        <v>72</v>
      </c>
      <c r="L1808" t="s">
        <v>44</v>
      </c>
      <c r="M1808" t="s">
        <v>53</v>
      </c>
      <c r="N1808">
        <v>2</v>
      </c>
      <c r="O1808" t="s">
        <v>3812</v>
      </c>
      <c r="P1808" t="s">
        <v>212</v>
      </c>
      <c r="Q1808">
        <v>2209949.2000000002</v>
      </c>
      <c r="R1808" t="s">
        <v>48</v>
      </c>
      <c r="S1808" t="s">
        <v>35</v>
      </c>
      <c r="T1808" t="s">
        <v>35</v>
      </c>
      <c r="U1808" s="6">
        <v>3.7</v>
      </c>
    </row>
    <row r="1809" spans="1:21" x14ac:dyDescent="0.25">
      <c r="A1809" t="s">
        <v>3813</v>
      </c>
      <c r="B1809" s="1">
        <v>45286</v>
      </c>
      <c r="C1809" t="s">
        <v>88</v>
      </c>
      <c r="D1809" t="s">
        <v>23</v>
      </c>
      <c r="E1809" t="s">
        <v>112</v>
      </c>
      <c r="F1809" t="s">
        <v>190</v>
      </c>
      <c r="G1809" t="s">
        <v>194</v>
      </c>
      <c r="H1809" t="s">
        <v>70</v>
      </c>
      <c r="I1809" t="s">
        <v>71</v>
      </c>
      <c r="J1809" t="s">
        <v>28</v>
      </c>
      <c r="K1809" t="s">
        <v>29</v>
      </c>
      <c r="L1809" t="s">
        <v>30</v>
      </c>
      <c r="M1809" t="s">
        <v>113</v>
      </c>
      <c r="N1809">
        <v>4</v>
      </c>
      <c r="O1809" t="s">
        <v>3814</v>
      </c>
      <c r="P1809" t="s">
        <v>349</v>
      </c>
      <c r="Q1809">
        <v>3311644.49</v>
      </c>
      <c r="R1809" t="s">
        <v>48</v>
      </c>
      <c r="S1809" t="s">
        <v>35</v>
      </c>
      <c r="T1809" t="s">
        <v>35</v>
      </c>
      <c r="U1809" s="6">
        <v>4.0999999999999996</v>
      </c>
    </row>
    <row r="1810" spans="1:21" x14ac:dyDescent="0.25">
      <c r="A1810" t="s">
        <v>3815</v>
      </c>
      <c r="B1810" s="1">
        <v>44952</v>
      </c>
      <c r="C1810" t="s">
        <v>81</v>
      </c>
      <c r="D1810" t="s">
        <v>23</v>
      </c>
      <c r="E1810" t="s">
        <v>82</v>
      </c>
      <c r="F1810" t="s">
        <v>58</v>
      </c>
      <c r="G1810" t="s">
        <v>20196</v>
      </c>
      <c r="H1810" t="s">
        <v>104</v>
      </c>
      <c r="I1810" t="s">
        <v>240</v>
      </c>
      <c r="J1810" t="s">
        <v>174</v>
      </c>
      <c r="K1810" t="s">
        <v>43</v>
      </c>
      <c r="L1810" t="s">
        <v>44</v>
      </c>
      <c r="M1810" t="s">
        <v>64</v>
      </c>
      <c r="N1810">
        <v>3</v>
      </c>
      <c r="O1810" t="s">
        <v>3816</v>
      </c>
      <c r="P1810" t="s">
        <v>60</v>
      </c>
      <c r="Q1810">
        <v>1844498.23</v>
      </c>
      <c r="R1810" t="s">
        <v>48</v>
      </c>
      <c r="S1810" t="s">
        <v>56</v>
      </c>
      <c r="T1810" t="s">
        <v>56</v>
      </c>
      <c r="U1810" s="6">
        <v>3.5</v>
      </c>
    </row>
    <row r="1811" spans="1:21" x14ac:dyDescent="0.25">
      <c r="A1811" t="s">
        <v>3817</v>
      </c>
      <c r="B1811" s="1">
        <v>45880</v>
      </c>
      <c r="C1811" t="s">
        <v>88</v>
      </c>
      <c r="D1811" t="s">
        <v>23</v>
      </c>
      <c r="E1811" t="s">
        <v>112</v>
      </c>
      <c r="F1811" t="s">
        <v>190</v>
      </c>
      <c r="G1811" t="s">
        <v>252</v>
      </c>
      <c r="H1811" t="s">
        <v>40</v>
      </c>
      <c r="I1811" t="s">
        <v>63</v>
      </c>
      <c r="J1811" t="s">
        <v>42</v>
      </c>
      <c r="K1811" t="s">
        <v>29</v>
      </c>
      <c r="L1811" t="s">
        <v>30</v>
      </c>
      <c r="M1811" t="s">
        <v>113</v>
      </c>
      <c r="N1811">
        <v>4</v>
      </c>
      <c r="O1811" t="s">
        <v>3818</v>
      </c>
      <c r="P1811" t="s">
        <v>301</v>
      </c>
      <c r="Q1811">
        <v>3220615.89</v>
      </c>
      <c r="R1811" t="s">
        <v>48</v>
      </c>
      <c r="S1811" t="s">
        <v>56</v>
      </c>
      <c r="T1811" t="s">
        <v>56</v>
      </c>
      <c r="U1811" s="6">
        <v>4.2</v>
      </c>
    </row>
    <row r="1812" spans="1:21" x14ac:dyDescent="0.25">
      <c r="A1812" t="s">
        <v>3819</v>
      </c>
      <c r="B1812" s="1">
        <v>45343</v>
      </c>
      <c r="C1812" t="s">
        <v>50</v>
      </c>
      <c r="D1812" t="s">
        <v>23</v>
      </c>
      <c r="E1812" t="s">
        <v>130</v>
      </c>
      <c r="F1812" t="s">
        <v>62</v>
      </c>
      <c r="G1812" t="s">
        <v>365</v>
      </c>
      <c r="H1812" t="s">
        <v>26</v>
      </c>
      <c r="I1812" t="s">
        <v>27</v>
      </c>
      <c r="J1812" t="s">
        <v>28</v>
      </c>
      <c r="K1812" t="s">
        <v>43</v>
      </c>
      <c r="L1812" t="s">
        <v>44</v>
      </c>
      <c r="M1812" t="s">
        <v>53</v>
      </c>
      <c r="N1812">
        <v>2</v>
      </c>
      <c r="O1812" t="s">
        <v>3820</v>
      </c>
      <c r="P1812" t="s">
        <v>290</v>
      </c>
      <c r="Q1812">
        <v>2354784.1800000002</v>
      </c>
      <c r="R1812" t="s">
        <v>34</v>
      </c>
      <c r="S1812" t="s">
        <v>56</v>
      </c>
      <c r="T1812" t="s">
        <v>35</v>
      </c>
      <c r="U1812" s="6">
        <v>4.5</v>
      </c>
    </row>
    <row r="1813" spans="1:21" x14ac:dyDescent="0.25">
      <c r="A1813" t="s">
        <v>3821</v>
      </c>
      <c r="B1813" s="1">
        <v>45356</v>
      </c>
      <c r="C1813" t="s">
        <v>37</v>
      </c>
      <c r="D1813" t="s">
        <v>23</v>
      </c>
      <c r="E1813" t="s">
        <v>38</v>
      </c>
      <c r="F1813" t="s">
        <v>62</v>
      </c>
      <c r="G1813" t="s">
        <v>244</v>
      </c>
      <c r="H1813" t="s">
        <v>70</v>
      </c>
      <c r="I1813" t="s">
        <v>119</v>
      </c>
      <c r="J1813" t="s">
        <v>28</v>
      </c>
      <c r="K1813" t="s">
        <v>72</v>
      </c>
      <c r="L1813" t="s">
        <v>30</v>
      </c>
      <c r="M1813" t="s">
        <v>53</v>
      </c>
      <c r="N1813">
        <v>3</v>
      </c>
      <c r="O1813" t="s">
        <v>3822</v>
      </c>
      <c r="P1813" t="s">
        <v>144</v>
      </c>
      <c r="Q1813">
        <v>2015420.49</v>
      </c>
      <c r="R1813" t="s">
        <v>34</v>
      </c>
      <c r="S1813" t="s">
        <v>56</v>
      </c>
      <c r="T1813" t="s">
        <v>35</v>
      </c>
      <c r="U1813" s="6">
        <v>3.7</v>
      </c>
    </row>
    <row r="1814" spans="1:21" x14ac:dyDescent="0.25">
      <c r="A1814" t="s">
        <v>3823</v>
      </c>
      <c r="B1814" s="1">
        <v>45185</v>
      </c>
      <c r="C1814" t="s">
        <v>98</v>
      </c>
      <c r="D1814" t="s">
        <v>23</v>
      </c>
      <c r="E1814" t="s">
        <v>103</v>
      </c>
      <c r="F1814" t="s">
        <v>90</v>
      </c>
      <c r="G1814" t="s">
        <v>365</v>
      </c>
      <c r="H1814" t="s">
        <v>26</v>
      </c>
      <c r="I1814" t="s">
        <v>151</v>
      </c>
      <c r="J1814" t="s">
        <v>42</v>
      </c>
      <c r="K1814" t="s">
        <v>43</v>
      </c>
      <c r="L1814" t="s">
        <v>44</v>
      </c>
      <c r="M1814" t="s">
        <v>64</v>
      </c>
      <c r="N1814">
        <v>2</v>
      </c>
      <c r="O1814" t="s">
        <v>3824</v>
      </c>
      <c r="P1814" t="s">
        <v>163</v>
      </c>
      <c r="Q1814">
        <v>2084781.9</v>
      </c>
      <c r="R1814" t="s">
        <v>34</v>
      </c>
      <c r="S1814" t="s">
        <v>56</v>
      </c>
      <c r="T1814" t="s">
        <v>56</v>
      </c>
      <c r="U1814" s="6">
        <v>4.5999999999999996</v>
      </c>
    </row>
    <row r="1815" spans="1:21" x14ac:dyDescent="0.25">
      <c r="A1815" t="s">
        <v>3825</v>
      </c>
      <c r="B1815" s="1">
        <v>45375</v>
      </c>
      <c r="C1815" t="s">
        <v>22</v>
      </c>
      <c r="D1815" t="s">
        <v>23</v>
      </c>
      <c r="E1815" t="s">
        <v>24</v>
      </c>
      <c r="F1815" t="s">
        <v>190</v>
      </c>
      <c r="G1815" t="s">
        <v>371</v>
      </c>
      <c r="H1815" t="s">
        <v>70</v>
      </c>
      <c r="I1815" t="s">
        <v>180</v>
      </c>
      <c r="J1815" t="s">
        <v>42</v>
      </c>
      <c r="K1815" t="s">
        <v>43</v>
      </c>
      <c r="L1815" t="s">
        <v>44</v>
      </c>
      <c r="M1815" t="s">
        <v>31</v>
      </c>
      <c r="N1815">
        <v>3</v>
      </c>
      <c r="O1815" t="s">
        <v>3826</v>
      </c>
      <c r="P1815" t="s">
        <v>157</v>
      </c>
      <c r="Q1815">
        <v>3198541.71</v>
      </c>
      <c r="R1815" t="s">
        <v>34</v>
      </c>
      <c r="S1815" t="s">
        <v>56</v>
      </c>
      <c r="T1815" t="s">
        <v>35</v>
      </c>
      <c r="U1815" s="6">
        <v>4.2</v>
      </c>
    </row>
    <row r="1816" spans="1:21" x14ac:dyDescent="0.25">
      <c r="A1816" t="s">
        <v>3827</v>
      </c>
      <c r="B1816" s="1">
        <v>45271</v>
      </c>
      <c r="C1816" t="s">
        <v>37</v>
      </c>
      <c r="D1816" t="s">
        <v>23</v>
      </c>
      <c r="E1816" t="s">
        <v>38</v>
      </c>
      <c r="F1816" t="s">
        <v>90</v>
      </c>
      <c r="G1816" t="s">
        <v>20215</v>
      </c>
      <c r="H1816" t="s">
        <v>70</v>
      </c>
      <c r="I1816" t="s">
        <v>71</v>
      </c>
      <c r="J1816" t="s">
        <v>28</v>
      </c>
      <c r="K1816" t="s">
        <v>29</v>
      </c>
      <c r="L1816" t="s">
        <v>44</v>
      </c>
      <c r="M1816" t="s">
        <v>77</v>
      </c>
      <c r="N1816">
        <v>3</v>
      </c>
      <c r="O1816" t="s">
        <v>3828</v>
      </c>
      <c r="P1816" t="s">
        <v>309</v>
      </c>
      <c r="Q1816">
        <v>2537466.69</v>
      </c>
      <c r="R1816" t="s">
        <v>34</v>
      </c>
      <c r="S1816" t="s">
        <v>35</v>
      </c>
      <c r="T1816" t="s">
        <v>35</v>
      </c>
      <c r="U1816" s="6">
        <v>3.9</v>
      </c>
    </row>
    <row r="1817" spans="1:21" x14ac:dyDescent="0.25">
      <c r="A1817" t="s">
        <v>3829</v>
      </c>
      <c r="B1817" s="1">
        <v>45924</v>
      </c>
      <c r="C1817" t="s">
        <v>50</v>
      </c>
      <c r="D1817" t="s">
        <v>23</v>
      </c>
      <c r="E1817" t="s">
        <v>130</v>
      </c>
      <c r="F1817" t="s">
        <v>76</v>
      </c>
      <c r="G1817" t="s">
        <v>265</v>
      </c>
      <c r="H1817" t="s">
        <v>104</v>
      </c>
      <c r="I1817" t="s">
        <v>105</v>
      </c>
      <c r="J1817" t="s">
        <v>28</v>
      </c>
      <c r="K1817" t="s">
        <v>29</v>
      </c>
      <c r="L1817" t="s">
        <v>30</v>
      </c>
      <c r="M1817" t="s">
        <v>45</v>
      </c>
      <c r="N1817">
        <v>5</v>
      </c>
      <c r="O1817" t="s">
        <v>3830</v>
      </c>
      <c r="P1817" t="s">
        <v>196</v>
      </c>
      <c r="Q1817">
        <v>4389659.3</v>
      </c>
      <c r="R1817" t="s">
        <v>48</v>
      </c>
      <c r="S1817" t="s">
        <v>35</v>
      </c>
      <c r="T1817" t="s">
        <v>56</v>
      </c>
      <c r="U1817" s="6">
        <v>4.3</v>
      </c>
    </row>
    <row r="1818" spans="1:21" x14ac:dyDescent="0.25">
      <c r="A1818" t="s">
        <v>3831</v>
      </c>
      <c r="B1818" s="1">
        <v>45666</v>
      </c>
      <c r="C1818" t="s">
        <v>88</v>
      </c>
      <c r="D1818" t="s">
        <v>23</v>
      </c>
      <c r="E1818" t="s">
        <v>112</v>
      </c>
      <c r="F1818" t="s">
        <v>62</v>
      </c>
      <c r="G1818" t="s">
        <v>328</v>
      </c>
      <c r="H1818" t="s">
        <v>83</v>
      </c>
      <c r="I1818" t="s">
        <v>84</v>
      </c>
      <c r="J1818" t="s">
        <v>42</v>
      </c>
      <c r="K1818" t="s">
        <v>43</v>
      </c>
      <c r="L1818" t="s">
        <v>30</v>
      </c>
      <c r="M1818" t="s">
        <v>31</v>
      </c>
      <c r="N1818">
        <v>1</v>
      </c>
      <c r="O1818" t="s">
        <v>3832</v>
      </c>
      <c r="P1818" t="s">
        <v>610</v>
      </c>
      <c r="Q1818">
        <v>1011987.07</v>
      </c>
      <c r="R1818" t="s">
        <v>48</v>
      </c>
      <c r="S1818" t="s">
        <v>35</v>
      </c>
      <c r="T1818" t="s">
        <v>35</v>
      </c>
      <c r="U1818" s="6">
        <v>4.4000000000000004</v>
      </c>
    </row>
    <row r="1819" spans="1:21" x14ac:dyDescent="0.25">
      <c r="A1819" t="s">
        <v>3833</v>
      </c>
      <c r="B1819" s="1">
        <v>45721</v>
      </c>
      <c r="C1819" t="s">
        <v>22</v>
      </c>
      <c r="D1819" t="s">
        <v>23</v>
      </c>
      <c r="E1819" t="s">
        <v>24</v>
      </c>
      <c r="F1819" t="s">
        <v>62</v>
      </c>
      <c r="G1819" t="s">
        <v>20215</v>
      </c>
      <c r="H1819" t="s">
        <v>83</v>
      </c>
      <c r="I1819" t="s">
        <v>84</v>
      </c>
      <c r="J1819" t="s">
        <v>42</v>
      </c>
      <c r="K1819" t="s">
        <v>29</v>
      </c>
      <c r="L1819" t="s">
        <v>44</v>
      </c>
      <c r="M1819" t="s">
        <v>77</v>
      </c>
      <c r="N1819">
        <v>4</v>
      </c>
      <c r="O1819" t="s">
        <v>3834</v>
      </c>
      <c r="P1819" t="s">
        <v>405</v>
      </c>
      <c r="Q1819">
        <v>3928148.4</v>
      </c>
      <c r="R1819" t="s">
        <v>48</v>
      </c>
      <c r="S1819" t="s">
        <v>35</v>
      </c>
      <c r="T1819" t="s">
        <v>35</v>
      </c>
      <c r="U1819" s="6">
        <v>3.9</v>
      </c>
    </row>
    <row r="1820" spans="1:21" x14ac:dyDescent="0.25">
      <c r="A1820" t="s">
        <v>3835</v>
      </c>
      <c r="B1820" s="1">
        <v>45412</v>
      </c>
      <c r="C1820" t="s">
        <v>98</v>
      </c>
      <c r="D1820" t="s">
        <v>23</v>
      </c>
      <c r="E1820" t="s">
        <v>99</v>
      </c>
      <c r="F1820" t="s">
        <v>190</v>
      </c>
      <c r="G1820" t="s">
        <v>230</v>
      </c>
      <c r="H1820" t="s">
        <v>83</v>
      </c>
      <c r="I1820" t="s">
        <v>84</v>
      </c>
      <c r="J1820" t="s">
        <v>42</v>
      </c>
      <c r="K1820" t="s">
        <v>29</v>
      </c>
      <c r="L1820" t="s">
        <v>30</v>
      </c>
      <c r="M1820" t="s">
        <v>53</v>
      </c>
      <c r="N1820">
        <v>4</v>
      </c>
      <c r="O1820" t="s">
        <v>3836</v>
      </c>
      <c r="P1820" t="s">
        <v>135</v>
      </c>
      <c r="Q1820">
        <v>3425995.23</v>
      </c>
      <c r="R1820" t="s">
        <v>34</v>
      </c>
      <c r="S1820" t="s">
        <v>35</v>
      </c>
      <c r="T1820" t="s">
        <v>35</v>
      </c>
      <c r="U1820" s="6">
        <v>4.5999999999999996</v>
      </c>
    </row>
    <row r="1821" spans="1:21" x14ac:dyDescent="0.25">
      <c r="A1821" t="s">
        <v>3837</v>
      </c>
      <c r="B1821" s="1">
        <v>45110</v>
      </c>
      <c r="C1821" t="s">
        <v>81</v>
      </c>
      <c r="D1821" t="s">
        <v>23</v>
      </c>
      <c r="E1821" t="s">
        <v>82</v>
      </c>
      <c r="F1821" t="s">
        <v>76</v>
      </c>
      <c r="G1821" t="s">
        <v>230</v>
      </c>
      <c r="H1821" t="s">
        <v>70</v>
      </c>
      <c r="I1821" t="s">
        <v>119</v>
      </c>
      <c r="J1821" t="s">
        <v>28</v>
      </c>
      <c r="K1821" t="s">
        <v>29</v>
      </c>
      <c r="L1821" t="s">
        <v>30</v>
      </c>
      <c r="M1821" t="s">
        <v>77</v>
      </c>
      <c r="N1821">
        <v>1</v>
      </c>
      <c r="O1821" t="s">
        <v>3838</v>
      </c>
      <c r="P1821" t="s">
        <v>216</v>
      </c>
      <c r="Q1821">
        <v>692212.14</v>
      </c>
      <c r="R1821" t="s">
        <v>34</v>
      </c>
      <c r="S1821" t="s">
        <v>35</v>
      </c>
      <c r="T1821" t="s">
        <v>35</v>
      </c>
      <c r="U1821" s="6">
        <v>4.5999999999999996</v>
      </c>
    </row>
    <row r="1822" spans="1:21" x14ac:dyDescent="0.25">
      <c r="A1822" t="s">
        <v>3839</v>
      </c>
      <c r="B1822" s="1">
        <v>45205</v>
      </c>
      <c r="C1822" t="s">
        <v>22</v>
      </c>
      <c r="D1822" t="s">
        <v>23</v>
      </c>
      <c r="E1822" t="s">
        <v>24</v>
      </c>
      <c r="F1822" t="s">
        <v>25</v>
      </c>
      <c r="G1822" t="s">
        <v>165</v>
      </c>
      <c r="H1822" t="s">
        <v>26</v>
      </c>
      <c r="I1822" t="s">
        <v>27</v>
      </c>
      <c r="J1822" t="s">
        <v>28</v>
      </c>
      <c r="K1822" t="s">
        <v>29</v>
      </c>
      <c r="L1822" t="s">
        <v>44</v>
      </c>
      <c r="M1822" t="s">
        <v>113</v>
      </c>
      <c r="N1822">
        <v>4</v>
      </c>
      <c r="O1822" t="s">
        <v>3840</v>
      </c>
      <c r="P1822" t="s">
        <v>209</v>
      </c>
      <c r="Q1822">
        <v>4719887.59</v>
      </c>
      <c r="R1822" t="s">
        <v>34</v>
      </c>
      <c r="S1822" t="s">
        <v>35</v>
      </c>
      <c r="T1822" t="s">
        <v>35</v>
      </c>
      <c r="U1822" s="6">
        <v>4.8</v>
      </c>
    </row>
    <row r="1823" spans="1:21" x14ac:dyDescent="0.25">
      <c r="A1823" t="s">
        <v>3841</v>
      </c>
      <c r="B1823" s="1">
        <v>45725</v>
      </c>
      <c r="C1823" t="s">
        <v>50</v>
      </c>
      <c r="D1823" t="s">
        <v>23</v>
      </c>
      <c r="E1823" t="s">
        <v>130</v>
      </c>
      <c r="F1823" t="s">
        <v>25</v>
      </c>
      <c r="G1823" t="s">
        <v>518</v>
      </c>
      <c r="H1823" t="s">
        <v>70</v>
      </c>
      <c r="I1823" t="s">
        <v>119</v>
      </c>
      <c r="J1823" t="s">
        <v>28</v>
      </c>
      <c r="K1823" t="s">
        <v>43</v>
      </c>
      <c r="L1823" t="s">
        <v>44</v>
      </c>
      <c r="M1823" t="s">
        <v>64</v>
      </c>
      <c r="N1823">
        <v>4</v>
      </c>
      <c r="O1823" t="s">
        <v>3842</v>
      </c>
      <c r="P1823" t="s">
        <v>341</v>
      </c>
      <c r="Q1823">
        <v>2757392.62</v>
      </c>
      <c r="R1823" t="s">
        <v>48</v>
      </c>
      <c r="S1823" t="s">
        <v>56</v>
      </c>
      <c r="T1823" t="s">
        <v>56</v>
      </c>
      <c r="U1823" s="6">
        <v>3.8</v>
      </c>
    </row>
    <row r="1824" spans="1:21" x14ac:dyDescent="0.25">
      <c r="A1824" t="s">
        <v>3843</v>
      </c>
      <c r="B1824" s="1">
        <v>45276</v>
      </c>
      <c r="C1824" t="s">
        <v>37</v>
      </c>
      <c r="D1824" t="s">
        <v>23</v>
      </c>
      <c r="E1824" t="s">
        <v>38</v>
      </c>
      <c r="F1824" t="s">
        <v>90</v>
      </c>
      <c r="G1824" t="s">
        <v>20210</v>
      </c>
      <c r="H1824" t="s">
        <v>40</v>
      </c>
      <c r="I1824" t="s">
        <v>41</v>
      </c>
      <c r="J1824" t="s">
        <v>42</v>
      </c>
      <c r="K1824" t="s">
        <v>72</v>
      </c>
      <c r="L1824" t="s">
        <v>30</v>
      </c>
      <c r="M1824" t="s">
        <v>77</v>
      </c>
      <c r="N1824">
        <v>1</v>
      </c>
      <c r="O1824" t="s">
        <v>3844</v>
      </c>
      <c r="P1824" t="s">
        <v>182</v>
      </c>
      <c r="Q1824">
        <v>1154411.98</v>
      </c>
      <c r="R1824" t="s">
        <v>34</v>
      </c>
      <c r="S1824" t="s">
        <v>56</v>
      </c>
      <c r="T1824" t="s">
        <v>56</v>
      </c>
      <c r="U1824" s="6">
        <v>3.7</v>
      </c>
    </row>
    <row r="1825" spans="1:21" x14ac:dyDescent="0.25">
      <c r="A1825" t="s">
        <v>3845</v>
      </c>
      <c r="B1825" s="1">
        <v>45812</v>
      </c>
      <c r="C1825" t="s">
        <v>98</v>
      </c>
      <c r="D1825" t="s">
        <v>23</v>
      </c>
      <c r="E1825" t="s">
        <v>103</v>
      </c>
      <c r="F1825" t="s">
        <v>90</v>
      </c>
      <c r="G1825" t="s">
        <v>194</v>
      </c>
      <c r="H1825" t="s">
        <v>70</v>
      </c>
      <c r="I1825" t="s">
        <v>180</v>
      </c>
      <c r="J1825" t="s">
        <v>42</v>
      </c>
      <c r="K1825" t="s">
        <v>29</v>
      </c>
      <c r="L1825" t="s">
        <v>30</v>
      </c>
      <c r="M1825" t="s">
        <v>77</v>
      </c>
      <c r="N1825">
        <v>1</v>
      </c>
      <c r="O1825" t="s">
        <v>3846</v>
      </c>
      <c r="P1825" t="s">
        <v>375</v>
      </c>
      <c r="Q1825">
        <v>968302.65</v>
      </c>
      <c r="R1825" t="s">
        <v>34</v>
      </c>
      <c r="S1825" t="s">
        <v>56</v>
      </c>
      <c r="T1825" t="s">
        <v>56</v>
      </c>
      <c r="U1825" s="6">
        <v>3.6</v>
      </c>
    </row>
    <row r="1826" spans="1:21" x14ac:dyDescent="0.25">
      <c r="A1826" t="s">
        <v>3847</v>
      </c>
      <c r="B1826" s="1">
        <v>45300</v>
      </c>
      <c r="C1826" t="s">
        <v>22</v>
      </c>
      <c r="D1826" t="s">
        <v>23</v>
      </c>
      <c r="E1826" t="s">
        <v>24</v>
      </c>
      <c r="F1826" t="s">
        <v>39</v>
      </c>
      <c r="G1826" t="s">
        <v>20198</v>
      </c>
      <c r="H1826" t="s">
        <v>83</v>
      </c>
      <c r="I1826" t="s">
        <v>126</v>
      </c>
      <c r="J1826" t="s">
        <v>42</v>
      </c>
      <c r="K1826" t="s">
        <v>43</v>
      </c>
      <c r="L1826" t="s">
        <v>44</v>
      </c>
      <c r="M1826" t="s">
        <v>53</v>
      </c>
      <c r="N1826">
        <v>5</v>
      </c>
      <c r="O1826" t="s">
        <v>3848</v>
      </c>
      <c r="P1826" t="s">
        <v>86</v>
      </c>
      <c r="Q1826">
        <v>4000724.17</v>
      </c>
      <c r="R1826" t="s">
        <v>48</v>
      </c>
      <c r="S1826" t="s">
        <v>35</v>
      </c>
      <c r="T1826" t="s">
        <v>35</v>
      </c>
      <c r="U1826" s="6">
        <v>4.4000000000000004</v>
      </c>
    </row>
    <row r="1827" spans="1:21" x14ac:dyDescent="0.25">
      <c r="A1827" t="s">
        <v>3849</v>
      </c>
      <c r="B1827" s="1">
        <v>45489</v>
      </c>
      <c r="C1827" t="s">
        <v>50</v>
      </c>
      <c r="D1827" t="s">
        <v>23</v>
      </c>
      <c r="E1827" t="s">
        <v>51</v>
      </c>
      <c r="F1827" t="s">
        <v>69</v>
      </c>
      <c r="G1827" t="s">
        <v>184</v>
      </c>
      <c r="H1827" t="s">
        <v>83</v>
      </c>
      <c r="I1827" t="s">
        <v>126</v>
      </c>
      <c r="J1827" t="s">
        <v>42</v>
      </c>
      <c r="K1827" t="s">
        <v>43</v>
      </c>
      <c r="L1827" t="s">
        <v>30</v>
      </c>
      <c r="M1827" t="s">
        <v>64</v>
      </c>
      <c r="N1827">
        <v>1</v>
      </c>
      <c r="O1827" t="s">
        <v>3850</v>
      </c>
      <c r="P1827" t="s">
        <v>493</v>
      </c>
      <c r="Q1827">
        <v>688162.17</v>
      </c>
      <c r="R1827" t="s">
        <v>34</v>
      </c>
      <c r="S1827" t="s">
        <v>56</v>
      </c>
      <c r="T1827" t="s">
        <v>35</v>
      </c>
      <c r="U1827" s="6">
        <v>4.7</v>
      </c>
    </row>
    <row r="1828" spans="1:21" x14ac:dyDescent="0.25">
      <c r="A1828" t="s">
        <v>3851</v>
      </c>
      <c r="B1828" s="1">
        <v>45032</v>
      </c>
      <c r="C1828" t="s">
        <v>81</v>
      </c>
      <c r="D1828" t="s">
        <v>23</v>
      </c>
      <c r="E1828" t="s">
        <v>82</v>
      </c>
      <c r="F1828" t="s">
        <v>69</v>
      </c>
      <c r="G1828" t="s">
        <v>20215</v>
      </c>
      <c r="H1828" t="s">
        <v>70</v>
      </c>
      <c r="I1828" t="s">
        <v>180</v>
      </c>
      <c r="J1828" t="s">
        <v>42</v>
      </c>
      <c r="K1828" t="s">
        <v>72</v>
      </c>
      <c r="L1828" t="s">
        <v>44</v>
      </c>
      <c r="M1828" t="s">
        <v>45</v>
      </c>
      <c r="N1828">
        <v>3</v>
      </c>
      <c r="O1828" t="s">
        <v>3852</v>
      </c>
      <c r="P1828" t="s">
        <v>107</v>
      </c>
      <c r="Q1828">
        <v>3005264.67</v>
      </c>
      <c r="R1828" t="s">
        <v>34</v>
      </c>
      <c r="S1828" t="s">
        <v>35</v>
      </c>
      <c r="T1828" t="s">
        <v>56</v>
      </c>
      <c r="U1828" s="6">
        <v>4.8</v>
      </c>
    </row>
    <row r="1829" spans="1:21" x14ac:dyDescent="0.25">
      <c r="A1829" t="s">
        <v>3853</v>
      </c>
      <c r="B1829" s="1">
        <v>45733</v>
      </c>
      <c r="C1829" t="s">
        <v>81</v>
      </c>
      <c r="D1829" t="s">
        <v>23</v>
      </c>
      <c r="E1829" t="s">
        <v>82</v>
      </c>
      <c r="F1829" t="s">
        <v>76</v>
      </c>
      <c r="G1829" t="s">
        <v>194</v>
      </c>
      <c r="H1829" t="s">
        <v>26</v>
      </c>
      <c r="I1829" t="s">
        <v>94</v>
      </c>
      <c r="J1829" t="s">
        <v>42</v>
      </c>
      <c r="K1829" t="s">
        <v>29</v>
      </c>
      <c r="L1829" t="s">
        <v>44</v>
      </c>
      <c r="M1829" t="s">
        <v>64</v>
      </c>
      <c r="N1829">
        <v>5</v>
      </c>
      <c r="O1829" t="s">
        <v>3854</v>
      </c>
      <c r="P1829" t="s">
        <v>192</v>
      </c>
      <c r="Q1829">
        <v>7681647.4900000002</v>
      </c>
      <c r="R1829" t="s">
        <v>34</v>
      </c>
      <c r="S1829" t="s">
        <v>56</v>
      </c>
      <c r="T1829" t="s">
        <v>35</v>
      </c>
      <c r="U1829" s="6">
        <v>3.9</v>
      </c>
    </row>
    <row r="1830" spans="1:21" x14ac:dyDescent="0.25">
      <c r="A1830" t="s">
        <v>3855</v>
      </c>
      <c r="B1830" s="1">
        <v>45008</v>
      </c>
      <c r="C1830" t="s">
        <v>88</v>
      </c>
      <c r="D1830" t="s">
        <v>23</v>
      </c>
      <c r="E1830" t="s">
        <v>89</v>
      </c>
      <c r="F1830" t="s">
        <v>58</v>
      </c>
      <c r="G1830" t="s">
        <v>20211</v>
      </c>
      <c r="H1830" t="s">
        <v>83</v>
      </c>
      <c r="I1830" t="s">
        <v>84</v>
      </c>
      <c r="J1830" t="s">
        <v>42</v>
      </c>
      <c r="K1830" t="s">
        <v>43</v>
      </c>
      <c r="L1830" t="s">
        <v>30</v>
      </c>
      <c r="M1830" t="s">
        <v>45</v>
      </c>
      <c r="N1830">
        <v>2</v>
      </c>
      <c r="O1830" t="s">
        <v>3856</v>
      </c>
      <c r="P1830" t="s">
        <v>55</v>
      </c>
      <c r="Q1830">
        <v>1861484.69</v>
      </c>
      <c r="R1830" t="s">
        <v>48</v>
      </c>
      <c r="S1830" t="s">
        <v>56</v>
      </c>
      <c r="T1830" t="s">
        <v>35</v>
      </c>
      <c r="U1830" s="6">
        <v>4.5999999999999996</v>
      </c>
    </row>
    <row r="1831" spans="1:21" x14ac:dyDescent="0.25">
      <c r="A1831" t="s">
        <v>3857</v>
      </c>
      <c r="B1831" s="1">
        <v>45231</v>
      </c>
      <c r="C1831" t="s">
        <v>22</v>
      </c>
      <c r="D1831" t="s">
        <v>23</v>
      </c>
      <c r="E1831" t="s">
        <v>24</v>
      </c>
      <c r="F1831" t="s">
        <v>58</v>
      </c>
      <c r="G1831" t="s">
        <v>20204</v>
      </c>
      <c r="H1831" t="s">
        <v>40</v>
      </c>
      <c r="I1831" t="s">
        <v>41</v>
      </c>
      <c r="J1831" t="s">
        <v>42</v>
      </c>
      <c r="K1831" t="s">
        <v>29</v>
      </c>
      <c r="L1831" t="s">
        <v>30</v>
      </c>
      <c r="M1831" t="s">
        <v>64</v>
      </c>
      <c r="N1831">
        <v>4</v>
      </c>
      <c r="O1831" t="s">
        <v>3858</v>
      </c>
      <c r="P1831" t="s">
        <v>101</v>
      </c>
      <c r="Q1831">
        <v>4391540.0199999996</v>
      </c>
      <c r="R1831" t="s">
        <v>48</v>
      </c>
      <c r="S1831" t="s">
        <v>56</v>
      </c>
      <c r="T1831" t="s">
        <v>56</v>
      </c>
      <c r="U1831" s="6">
        <v>4.3</v>
      </c>
    </row>
    <row r="1832" spans="1:21" x14ac:dyDescent="0.25">
      <c r="A1832" t="s">
        <v>3859</v>
      </c>
      <c r="B1832" s="1">
        <v>45655</v>
      </c>
      <c r="C1832" t="s">
        <v>98</v>
      </c>
      <c r="D1832" t="s">
        <v>23</v>
      </c>
      <c r="E1832" t="s">
        <v>99</v>
      </c>
      <c r="F1832" t="s">
        <v>90</v>
      </c>
      <c r="G1832" t="s">
        <v>331</v>
      </c>
      <c r="H1832" t="s">
        <v>104</v>
      </c>
      <c r="I1832" t="s">
        <v>138</v>
      </c>
      <c r="J1832" t="s">
        <v>42</v>
      </c>
      <c r="K1832" t="s">
        <v>72</v>
      </c>
      <c r="L1832" t="s">
        <v>30</v>
      </c>
      <c r="M1832" t="s">
        <v>77</v>
      </c>
      <c r="N1832">
        <v>1</v>
      </c>
      <c r="O1832" t="s">
        <v>3860</v>
      </c>
      <c r="P1832" t="s">
        <v>219</v>
      </c>
      <c r="Q1832">
        <v>1077034.01</v>
      </c>
      <c r="R1832" t="s">
        <v>34</v>
      </c>
      <c r="S1832" t="s">
        <v>35</v>
      </c>
      <c r="T1832" t="s">
        <v>56</v>
      </c>
      <c r="U1832" s="6">
        <v>4.9000000000000004</v>
      </c>
    </row>
    <row r="1833" spans="1:21" x14ac:dyDescent="0.25">
      <c r="A1833" t="s">
        <v>3861</v>
      </c>
      <c r="B1833" s="1">
        <v>45355</v>
      </c>
      <c r="C1833" t="s">
        <v>22</v>
      </c>
      <c r="D1833" t="s">
        <v>23</v>
      </c>
      <c r="E1833" t="s">
        <v>24</v>
      </c>
      <c r="F1833" t="s">
        <v>39</v>
      </c>
      <c r="G1833" t="s">
        <v>20204</v>
      </c>
      <c r="H1833" t="s">
        <v>40</v>
      </c>
      <c r="I1833" t="s">
        <v>41</v>
      </c>
      <c r="J1833" t="s">
        <v>42</v>
      </c>
      <c r="K1833" t="s">
        <v>43</v>
      </c>
      <c r="L1833" t="s">
        <v>30</v>
      </c>
      <c r="M1833" t="s">
        <v>113</v>
      </c>
      <c r="N1833">
        <v>2</v>
      </c>
      <c r="O1833" t="s">
        <v>3862</v>
      </c>
      <c r="P1833" t="s">
        <v>675</v>
      </c>
      <c r="Q1833">
        <v>2286266.48</v>
      </c>
      <c r="R1833" t="s">
        <v>48</v>
      </c>
      <c r="S1833" t="s">
        <v>35</v>
      </c>
      <c r="T1833" t="s">
        <v>35</v>
      </c>
      <c r="U1833" s="6">
        <v>4.0999999999999996</v>
      </c>
    </row>
    <row r="1834" spans="1:21" x14ac:dyDescent="0.25">
      <c r="A1834" t="s">
        <v>3863</v>
      </c>
      <c r="B1834" s="1">
        <v>45342</v>
      </c>
      <c r="C1834" t="s">
        <v>50</v>
      </c>
      <c r="D1834" t="s">
        <v>23</v>
      </c>
      <c r="E1834" t="s">
        <v>130</v>
      </c>
      <c r="F1834" t="s">
        <v>190</v>
      </c>
      <c r="G1834" t="s">
        <v>20211</v>
      </c>
      <c r="H1834" t="s">
        <v>166</v>
      </c>
      <c r="I1834" t="s">
        <v>167</v>
      </c>
      <c r="J1834" t="s">
        <v>42</v>
      </c>
      <c r="K1834" t="s">
        <v>72</v>
      </c>
      <c r="L1834" t="s">
        <v>30</v>
      </c>
      <c r="M1834" t="s">
        <v>77</v>
      </c>
      <c r="N1834">
        <v>4</v>
      </c>
      <c r="O1834" t="s">
        <v>3864</v>
      </c>
      <c r="P1834" t="s">
        <v>333</v>
      </c>
      <c r="Q1834">
        <v>2823111.52</v>
      </c>
      <c r="R1834" t="s">
        <v>48</v>
      </c>
      <c r="S1834" t="s">
        <v>56</v>
      </c>
      <c r="T1834" t="s">
        <v>35</v>
      </c>
      <c r="U1834" s="6">
        <v>4.9000000000000004</v>
      </c>
    </row>
    <row r="1835" spans="1:21" x14ac:dyDescent="0.25">
      <c r="A1835" t="s">
        <v>3865</v>
      </c>
      <c r="B1835" s="1">
        <v>45907</v>
      </c>
      <c r="C1835" t="s">
        <v>98</v>
      </c>
      <c r="D1835" t="s">
        <v>23</v>
      </c>
      <c r="E1835" t="s">
        <v>99</v>
      </c>
      <c r="F1835" t="s">
        <v>90</v>
      </c>
      <c r="G1835" t="s">
        <v>20204</v>
      </c>
      <c r="H1835" t="s">
        <v>83</v>
      </c>
      <c r="I1835" t="s">
        <v>126</v>
      </c>
      <c r="J1835" t="s">
        <v>42</v>
      </c>
      <c r="K1835" t="s">
        <v>43</v>
      </c>
      <c r="L1835" t="s">
        <v>30</v>
      </c>
      <c r="M1835" t="s">
        <v>64</v>
      </c>
      <c r="N1835">
        <v>1</v>
      </c>
      <c r="O1835" t="s">
        <v>3866</v>
      </c>
      <c r="P1835" t="s">
        <v>482</v>
      </c>
      <c r="Q1835">
        <v>789323.3</v>
      </c>
      <c r="R1835" t="s">
        <v>48</v>
      </c>
      <c r="S1835" t="s">
        <v>35</v>
      </c>
      <c r="T1835" t="s">
        <v>56</v>
      </c>
      <c r="U1835" s="6">
        <v>3.9</v>
      </c>
    </row>
    <row r="1836" spans="1:21" x14ac:dyDescent="0.25">
      <c r="A1836" t="s">
        <v>3867</v>
      </c>
      <c r="B1836" s="1">
        <v>45191</v>
      </c>
      <c r="C1836" t="s">
        <v>22</v>
      </c>
      <c r="D1836" t="s">
        <v>23</v>
      </c>
      <c r="E1836" t="s">
        <v>24</v>
      </c>
      <c r="F1836" t="s">
        <v>76</v>
      </c>
      <c r="G1836" t="s">
        <v>194</v>
      </c>
      <c r="H1836" t="s">
        <v>70</v>
      </c>
      <c r="I1836" t="s">
        <v>119</v>
      </c>
      <c r="J1836" t="s">
        <v>28</v>
      </c>
      <c r="K1836" t="s">
        <v>29</v>
      </c>
      <c r="L1836" t="s">
        <v>30</v>
      </c>
      <c r="M1836" t="s">
        <v>31</v>
      </c>
      <c r="N1836">
        <v>2</v>
      </c>
      <c r="O1836" t="s">
        <v>3868</v>
      </c>
      <c r="P1836" t="s">
        <v>182</v>
      </c>
      <c r="Q1836">
        <v>1379732.52</v>
      </c>
      <c r="R1836" t="s">
        <v>34</v>
      </c>
      <c r="S1836" t="s">
        <v>56</v>
      </c>
      <c r="T1836" t="s">
        <v>35</v>
      </c>
      <c r="U1836" s="6">
        <v>4.9000000000000004</v>
      </c>
    </row>
    <row r="1837" spans="1:21" x14ac:dyDescent="0.25">
      <c r="A1837" t="s">
        <v>3869</v>
      </c>
      <c r="B1837" s="1">
        <v>45747</v>
      </c>
      <c r="C1837" t="s">
        <v>98</v>
      </c>
      <c r="D1837" t="s">
        <v>23</v>
      </c>
      <c r="E1837" t="s">
        <v>103</v>
      </c>
      <c r="F1837" t="s">
        <v>90</v>
      </c>
      <c r="G1837" t="s">
        <v>328</v>
      </c>
      <c r="H1837" t="s">
        <v>104</v>
      </c>
      <c r="I1837" t="s">
        <v>240</v>
      </c>
      <c r="J1837" t="s">
        <v>174</v>
      </c>
      <c r="K1837" t="s">
        <v>43</v>
      </c>
      <c r="L1837" t="s">
        <v>30</v>
      </c>
      <c r="M1837" t="s">
        <v>64</v>
      </c>
      <c r="N1837">
        <v>5</v>
      </c>
      <c r="O1837" t="s">
        <v>3870</v>
      </c>
      <c r="P1837" t="s">
        <v>47</v>
      </c>
      <c r="Q1837">
        <v>3755066.88</v>
      </c>
      <c r="R1837" t="s">
        <v>48</v>
      </c>
      <c r="S1837" t="s">
        <v>56</v>
      </c>
      <c r="T1837" t="s">
        <v>56</v>
      </c>
      <c r="U1837" s="6">
        <v>4.9000000000000004</v>
      </c>
    </row>
    <row r="1838" spans="1:21" x14ac:dyDescent="0.25">
      <c r="A1838" t="s">
        <v>3871</v>
      </c>
      <c r="B1838" s="1">
        <v>45099</v>
      </c>
      <c r="C1838" t="s">
        <v>88</v>
      </c>
      <c r="D1838" t="s">
        <v>23</v>
      </c>
      <c r="E1838" t="s">
        <v>112</v>
      </c>
      <c r="F1838" t="s">
        <v>62</v>
      </c>
      <c r="G1838" t="s">
        <v>20207</v>
      </c>
      <c r="H1838" t="s">
        <v>26</v>
      </c>
      <c r="I1838" t="s">
        <v>94</v>
      </c>
      <c r="J1838" t="s">
        <v>42</v>
      </c>
      <c r="K1838" t="s">
        <v>43</v>
      </c>
      <c r="L1838" t="s">
        <v>44</v>
      </c>
      <c r="M1838" t="s">
        <v>53</v>
      </c>
      <c r="N1838">
        <v>2</v>
      </c>
      <c r="O1838" t="s">
        <v>3872</v>
      </c>
      <c r="P1838" t="s">
        <v>192</v>
      </c>
      <c r="Q1838">
        <v>3532530.21</v>
      </c>
      <c r="R1838" t="s">
        <v>34</v>
      </c>
      <c r="S1838" t="s">
        <v>56</v>
      </c>
      <c r="T1838" t="s">
        <v>56</v>
      </c>
      <c r="U1838" s="6">
        <v>3.5</v>
      </c>
    </row>
    <row r="1839" spans="1:21" x14ac:dyDescent="0.25">
      <c r="A1839" t="s">
        <v>3873</v>
      </c>
      <c r="B1839" s="1">
        <v>44983</v>
      </c>
      <c r="C1839" t="s">
        <v>22</v>
      </c>
      <c r="D1839" t="s">
        <v>23</v>
      </c>
      <c r="E1839" t="s">
        <v>24</v>
      </c>
      <c r="F1839" t="s">
        <v>190</v>
      </c>
      <c r="G1839" t="s">
        <v>230</v>
      </c>
      <c r="H1839" t="s">
        <v>166</v>
      </c>
      <c r="I1839" t="s">
        <v>173</v>
      </c>
      <c r="J1839" t="s">
        <v>174</v>
      </c>
      <c r="K1839" t="s">
        <v>29</v>
      </c>
      <c r="L1839" t="s">
        <v>44</v>
      </c>
      <c r="M1839" t="s">
        <v>31</v>
      </c>
      <c r="N1839">
        <v>5</v>
      </c>
      <c r="O1839" t="s">
        <v>3874</v>
      </c>
      <c r="P1839" t="s">
        <v>454</v>
      </c>
      <c r="Q1839">
        <v>2719584.8</v>
      </c>
      <c r="R1839" t="s">
        <v>48</v>
      </c>
      <c r="S1839" t="s">
        <v>56</v>
      </c>
      <c r="T1839" t="s">
        <v>35</v>
      </c>
      <c r="U1839" s="6">
        <v>4.2</v>
      </c>
    </row>
    <row r="1840" spans="1:21" x14ac:dyDescent="0.25">
      <c r="A1840" t="s">
        <v>3875</v>
      </c>
      <c r="B1840" s="1">
        <v>45658</v>
      </c>
      <c r="C1840" t="s">
        <v>88</v>
      </c>
      <c r="D1840" t="s">
        <v>23</v>
      </c>
      <c r="E1840" t="s">
        <v>89</v>
      </c>
      <c r="F1840" t="s">
        <v>90</v>
      </c>
      <c r="G1840" t="s">
        <v>244</v>
      </c>
      <c r="H1840" t="s">
        <v>40</v>
      </c>
      <c r="I1840" t="s">
        <v>41</v>
      </c>
      <c r="J1840" t="s">
        <v>42</v>
      </c>
      <c r="K1840" t="s">
        <v>72</v>
      </c>
      <c r="L1840" t="s">
        <v>30</v>
      </c>
      <c r="M1840" t="s">
        <v>31</v>
      </c>
      <c r="N1840">
        <v>3</v>
      </c>
      <c r="O1840" t="s">
        <v>3876</v>
      </c>
      <c r="P1840" t="s">
        <v>74</v>
      </c>
      <c r="Q1840">
        <v>3302116.53</v>
      </c>
      <c r="R1840" t="s">
        <v>48</v>
      </c>
      <c r="S1840" t="s">
        <v>56</v>
      </c>
      <c r="T1840" t="s">
        <v>35</v>
      </c>
      <c r="U1840" s="6">
        <v>4.5999999999999996</v>
      </c>
    </row>
    <row r="1841" spans="1:21" x14ac:dyDescent="0.25">
      <c r="A1841" t="s">
        <v>3877</v>
      </c>
      <c r="B1841" s="1">
        <v>45201</v>
      </c>
      <c r="C1841" t="s">
        <v>22</v>
      </c>
      <c r="D1841" t="s">
        <v>23</v>
      </c>
      <c r="E1841" t="s">
        <v>24</v>
      </c>
      <c r="F1841" t="s">
        <v>58</v>
      </c>
      <c r="G1841" t="s">
        <v>20212</v>
      </c>
      <c r="H1841" t="s">
        <v>40</v>
      </c>
      <c r="I1841" t="s">
        <v>41</v>
      </c>
      <c r="J1841" t="s">
        <v>42</v>
      </c>
      <c r="K1841" t="s">
        <v>43</v>
      </c>
      <c r="L1841" t="s">
        <v>44</v>
      </c>
      <c r="M1841" t="s">
        <v>77</v>
      </c>
      <c r="N1841">
        <v>4</v>
      </c>
      <c r="O1841" t="s">
        <v>3878</v>
      </c>
      <c r="P1841" t="s">
        <v>135</v>
      </c>
      <c r="Q1841">
        <v>5096090.9000000004</v>
      </c>
      <c r="R1841" t="s">
        <v>48</v>
      </c>
      <c r="S1841" t="s">
        <v>35</v>
      </c>
      <c r="T1841" t="s">
        <v>56</v>
      </c>
      <c r="U1841" s="6">
        <v>4</v>
      </c>
    </row>
    <row r="1842" spans="1:21" x14ac:dyDescent="0.25">
      <c r="A1842" t="s">
        <v>3879</v>
      </c>
      <c r="B1842" s="1">
        <v>45154</v>
      </c>
      <c r="C1842" t="s">
        <v>98</v>
      </c>
      <c r="D1842" t="s">
        <v>23</v>
      </c>
      <c r="E1842" t="s">
        <v>103</v>
      </c>
      <c r="F1842" t="s">
        <v>69</v>
      </c>
      <c r="G1842" t="s">
        <v>20200</v>
      </c>
      <c r="H1842" t="s">
        <v>40</v>
      </c>
      <c r="I1842" t="s">
        <v>41</v>
      </c>
      <c r="J1842" t="s">
        <v>42</v>
      </c>
      <c r="K1842" t="s">
        <v>43</v>
      </c>
      <c r="L1842" t="s">
        <v>30</v>
      </c>
      <c r="M1842" t="s">
        <v>113</v>
      </c>
      <c r="N1842">
        <v>2</v>
      </c>
      <c r="O1842" t="s">
        <v>3880</v>
      </c>
      <c r="P1842" t="s">
        <v>493</v>
      </c>
      <c r="Q1842">
        <v>2393890.94</v>
      </c>
      <c r="R1842" t="s">
        <v>34</v>
      </c>
      <c r="S1842" t="s">
        <v>35</v>
      </c>
      <c r="T1842" t="s">
        <v>35</v>
      </c>
      <c r="U1842" s="6">
        <v>3.5</v>
      </c>
    </row>
    <row r="1843" spans="1:21" x14ac:dyDescent="0.25">
      <c r="A1843" t="s">
        <v>3881</v>
      </c>
      <c r="B1843" s="1">
        <v>45140</v>
      </c>
      <c r="C1843" t="s">
        <v>88</v>
      </c>
      <c r="D1843" t="s">
        <v>23</v>
      </c>
      <c r="E1843" t="s">
        <v>89</v>
      </c>
      <c r="F1843" t="s">
        <v>39</v>
      </c>
      <c r="G1843" t="s">
        <v>244</v>
      </c>
      <c r="H1843" t="s">
        <v>104</v>
      </c>
      <c r="I1843" t="s">
        <v>138</v>
      </c>
      <c r="J1843" t="s">
        <v>42</v>
      </c>
      <c r="K1843" t="s">
        <v>43</v>
      </c>
      <c r="L1843" t="s">
        <v>44</v>
      </c>
      <c r="M1843" t="s">
        <v>45</v>
      </c>
      <c r="N1843">
        <v>2</v>
      </c>
      <c r="O1843" t="s">
        <v>3882</v>
      </c>
      <c r="P1843" t="s">
        <v>582</v>
      </c>
      <c r="Q1843">
        <v>2201294.8199999998</v>
      </c>
      <c r="R1843" t="s">
        <v>34</v>
      </c>
      <c r="S1843" t="s">
        <v>35</v>
      </c>
      <c r="T1843" t="s">
        <v>35</v>
      </c>
      <c r="U1843" s="6">
        <v>3.9</v>
      </c>
    </row>
    <row r="1844" spans="1:21" x14ac:dyDescent="0.25">
      <c r="A1844" t="s">
        <v>3883</v>
      </c>
      <c r="B1844" s="1">
        <v>45765</v>
      </c>
      <c r="C1844" t="s">
        <v>88</v>
      </c>
      <c r="D1844" t="s">
        <v>23</v>
      </c>
      <c r="E1844" t="s">
        <v>112</v>
      </c>
      <c r="F1844" t="s">
        <v>76</v>
      </c>
      <c r="G1844" t="s">
        <v>328</v>
      </c>
      <c r="H1844" t="s">
        <v>26</v>
      </c>
      <c r="I1844" t="s">
        <v>27</v>
      </c>
      <c r="J1844" t="s">
        <v>28</v>
      </c>
      <c r="K1844" t="s">
        <v>43</v>
      </c>
      <c r="L1844" t="s">
        <v>30</v>
      </c>
      <c r="M1844" t="s">
        <v>77</v>
      </c>
      <c r="N1844">
        <v>5</v>
      </c>
      <c r="O1844" t="s">
        <v>3884</v>
      </c>
      <c r="P1844" t="s">
        <v>157</v>
      </c>
      <c r="Q1844">
        <v>6203940.8200000003</v>
      </c>
      <c r="R1844" t="s">
        <v>48</v>
      </c>
      <c r="S1844" t="s">
        <v>35</v>
      </c>
      <c r="T1844" t="s">
        <v>56</v>
      </c>
      <c r="U1844" s="6">
        <v>4.9000000000000004</v>
      </c>
    </row>
    <row r="1845" spans="1:21" x14ac:dyDescent="0.25">
      <c r="A1845" t="s">
        <v>3885</v>
      </c>
      <c r="B1845" s="1">
        <v>45426</v>
      </c>
      <c r="C1845" t="s">
        <v>88</v>
      </c>
      <c r="D1845" t="s">
        <v>23</v>
      </c>
      <c r="E1845" t="s">
        <v>89</v>
      </c>
      <c r="F1845" t="s">
        <v>25</v>
      </c>
      <c r="G1845" t="s">
        <v>343</v>
      </c>
      <c r="H1845" t="s">
        <v>166</v>
      </c>
      <c r="I1845" t="s">
        <v>173</v>
      </c>
      <c r="J1845" t="s">
        <v>174</v>
      </c>
      <c r="K1845" t="s">
        <v>29</v>
      </c>
      <c r="L1845" t="s">
        <v>44</v>
      </c>
      <c r="M1845" t="s">
        <v>113</v>
      </c>
      <c r="N1845">
        <v>2</v>
      </c>
      <c r="O1845" t="s">
        <v>3886</v>
      </c>
      <c r="P1845" t="s">
        <v>309</v>
      </c>
      <c r="Q1845">
        <v>1172104.55</v>
      </c>
      <c r="R1845" t="s">
        <v>48</v>
      </c>
      <c r="S1845" t="s">
        <v>35</v>
      </c>
      <c r="T1845" t="s">
        <v>56</v>
      </c>
      <c r="U1845" s="6">
        <v>4.5</v>
      </c>
    </row>
    <row r="1846" spans="1:21" x14ac:dyDescent="0.25">
      <c r="A1846" t="s">
        <v>3887</v>
      </c>
      <c r="B1846" s="1">
        <v>45618</v>
      </c>
      <c r="C1846" t="s">
        <v>22</v>
      </c>
      <c r="D1846" t="s">
        <v>23</v>
      </c>
      <c r="E1846" t="s">
        <v>24</v>
      </c>
      <c r="F1846" t="s">
        <v>90</v>
      </c>
      <c r="G1846" t="s">
        <v>194</v>
      </c>
      <c r="H1846" t="s">
        <v>104</v>
      </c>
      <c r="I1846" t="s">
        <v>105</v>
      </c>
      <c r="J1846" t="s">
        <v>28</v>
      </c>
      <c r="K1846" t="s">
        <v>29</v>
      </c>
      <c r="L1846" t="s">
        <v>44</v>
      </c>
      <c r="M1846" t="s">
        <v>31</v>
      </c>
      <c r="N1846">
        <v>2</v>
      </c>
      <c r="O1846" t="s">
        <v>3888</v>
      </c>
      <c r="P1846" t="s">
        <v>135</v>
      </c>
      <c r="Q1846">
        <v>1715185.25</v>
      </c>
      <c r="R1846" t="s">
        <v>34</v>
      </c>
      <c r="S1846" t="s">
        <v>35</v>
      </c>
      <c r="T1846" t="s">
        <v>56</v>
      </c>
      <c r="U1846" s="6">
        <v>4.7</v>
      </c>
    </row>
    <row r="1847" spans="1:21" x14ac:dyDescent="0.25">
      <c r="A1847" t="s">
        <v>3889</v>
      </c>
      <c r="B1847" s="1">
        <v>45424</v>
      </c>
      <c r="C1847" t="s">
        <v>37</v>
      </c>
      <c r="D1847" t="s">
        <v>23</v>
      </c>
      <c r="E1847" t="s">
        <v>38</v>
      </c>
      <c r="F1847" t="s">
        <v>25</v>
      </c>
      <c r="G1847" t="s">
        <v>20196</v>
      </c>
      <c r="H1847" t="s">
        <v>104</v>
      </c>
      <c r="I1847" t="s">
        <v>105</v>
      </c>
      <c r="J1847" t="s">
        <v>28</v>
      </c>
      <c r="K1847" t="s">
        <v>43</v>
      </c>
      <c r="L1847" t="s">
        <v>30</v>
      </c>
      <c r="M1847" t="s">
        <v>64</v>
      </c>
      <c r="N1847">
        <v>5</v>
      </c>
      <c r="O1847" t="s">
        <v>3890</v>
      </c>
      <c r="P1847" t="s">
        <v>610</v>
      </c>
      <c r="Q1847">
        <v>4492149.7300000004</v>
      </c>
      <c r="R1847" t="s">
        <v>48</v>
      </c>
      <c r="S1847" t="s">
        <v>35</v>
      </c>
      <c r="T1847" t="s">
        <v>56</v>
      </c>
      <c r="U1847" s="6">
        <v>4.5999999999999996</v>
      </c>
    </row>
    <row r="1848" spans="1:21" x14ac:dyDescent="0.25">
      <c r="A1848" t="s">
        <v>3891</v>
      </c>
      <c r="B1848" s="1">
        <v>45039</v>
      </c>
      <c r="C1848" t="s">
        <v>98</v>
      </c>
      <c r="D1848" t="s">
        <v>23</v>
      </c>
      <c r="E1848" t="s">
        <v>99</v>
      </c>
      <c r="F1848" t="s">
        <v>69</v>
      </c>
      <c r="G1848" t="s">
        <v>20211</v>
      </c>
      <c r="H1848" t="s">
        <v>83</v>
      </c>
      <c r="I1848" t="s">
        <v>84</v>
      </c>
      <c r="J1848" t="s">
        <v>42</v>
      </c>
      <c r="K1848" t="s">
        <v>29</v>
      </c>
      <c r="L1848" t="s">
        <v>44</v>
      </c>
      <c r="M1848" t="s">
        <v>45</v>
      </c>
      <c r="N1848">
        <v>1</v>
      </c>
      <c r="O1848" t="s">
        <v>3892</v>
      </c>
      <c r="P1848" t="s">
        <v>333</v>
      </c>
      <c r="Q1848">
        <v>932630.22</v>
      </c>
      <c r="R1848" t="s">
        <v>48</v>
      </c>
      <c r="S1848" t="s">
        <v>35</v>
      </c>
      <c r="T1848" t="s">
        <v>56</v>
      </c>
      <c r="U1848" s="6">
        <v>4.0999999999999996</v>
      </c>
    </row>
    <row r="1849" spans="1:21" x14ac:dyDescent="0.25">
      <c r="A1849" t="s">
        <v>3893</v>
      </c>
      <c r="B1849" s="1">
        <v>45729</v>
      </c>
      <c r="C1849" t="s">
        <v>98</v>
      </c>
      <c r="D1849" t="s">
        <v>23</v>
      </c>
      <c r="E1849" t="s">
        <v>103</v>
      </c>
      <c r="F1849" t="s">
        <v>190</v>
      </c>
      <c r="G1849" t="s">
        <v>142</v>
      </c>
      <c r="H1849" t="s">
        <v>83</v>
      </c>
      <c r="I1849" t="s">
        <v>126</v>
      </c>
      <c r="J1849" t="s">
        <v>42</v>
      </c>
      <c r="K1849" t="s">
        <v>72</v>
      </c>
      <c r="L1849" t="s">
        <v>44</v>
      </c>
      <c r="M1849" t="s">
        <v>77</v>
      </c>
      <c r="N1849">
        <v>3</v>
      </c>
      <c r="O1849" t="s">
        <v>3894</v>
      </c>
      <c r="P1849" t="s">
        <v>86</v>
      </c>
      <c r="Q1849">
        <v>2295385.56</v>
      </c>
      <c r="R1849" t="s">
        <v>34</v>
      </c>
      <c r="S1849" t="s">
        <v>56</v>
      </c>
      <c r="T1849" t="s">
        <v>56</v>
      </c>
      <c r="U1849" s="6">
        <v>3.9</v>
      </c>
    </row>
    <row r="1850" spans="1:21" x14ac:dyDescent="0.25">
      <c r="A1850" t="s">
        <v>3895</v>
      </c>
      <c r="B1850" s="1">
        <v>45223</v>
      </c>
      <c r="C1850" t="s">
        <v>98</v>
      </c>
      <c r="D1850" t="s">
        <v>23</v>
      </c>
      <c r="E1850" t="s">
        <v>103</v>
      </c>
      <c r="F1850" t="s">
        <v>62</v>
      </c>
      <c r="G1850" t="s">
        <v>20208</v>
      </c>
      <c r="H1850" t="s">
        <v>26</v>
      </c>
      <c r="I1850" t="s">
        <v>52</v>
      </c>
      <c r="J1850" t="s">
        <v>28</v>
      </c>
      <c r="K1850" t="s">
        <v>29</v>
      </c>
      <c r="L1850" t="s">
        <v>44</v>
      </c>
      <c r="M1850" t="s">
        <v>113</v>
      </c>
      <c r="N1850">
        <v>4</v>
      </c>
      <c r="O1850" t="s">
        <v>3896</v>
      </c>
      <c r="P1850" t="s">
        <v>270</v>
      </c>
      <c r="Q1850">
        <v>3309420.86</v>
      </c>
      <c r="R1850" t="s">
        <v>48</v>
      </c>
      <c r="S1850" t="s">
        <v>56</v>
      </c>
      <c r="T1850" t="s">
        <v>56</v>
      </c>
      <c r="U1850" s="6">
        <v>4.2</v>
      </c>
    </row>
    <row r="1851" spans="1:21" x14ac:dyDescent="0.25">
      <c r="A1851" t="s">
        <v>3897</v>
      </c>
      <c r="B1851" s="1">
        <v>44970</v>
      </c>
      <c r="C1851" t="s">
        <v>37</v>
      </c>
      <c r="D1851" t="s">
        <v>23</v>
      </c>
      <c r="E1851" t="s">
        <v>68</v>
      </c>
      <c r="F1851" t="s">
        <v>39</v>
      </c>
      <c r="G1851" t="s">
        <v>20199</v>
      </c>
      <c r="H1851" t="s">
        <v>166</v>
      </c>
      <c r="I1851" t="s">
        <v>173</v>
      </c>
      <c r="J1851" t="s">
        <v>174</v>
      </c>
      <c r="K1851" t="s">
        <v>43</v>
      </c>
      <c r="L1851" t="s">
        <v>30</v>
      </c>
      <c r="M1851" t="s">
        <v>45</v>
      </c>
      <c r="N1851">
        <v>4</v>
      </c>
      <c r="O1851" t="s">
        <v>3898</v>
      </c>
      <c r="P1851" t="s">
        <v>74</v>
      </c>
      <c r="Q1851">
        <v>2176033.75</v>
      </c>
      <c r="R1851" t="s">
        <v>48</v>
      </c>
      <c r="S1851" t="s">
        <v>35</v>
      </c>
      <c r="T1851" t="s">
        <v>35</v>
      </c>
      <c r="U1851" s="6">
        <v>4.5999999999999996</v>
      </c>
    </row>
    <row r="1852" spans="1:21" x14ac:dyDescent="0.25">
      <c r="A1852" t="s">
        <v>3899</v>
      </c>
      <c r="B1852" s="1">
        <v>45535</v>
      </c>
      <c r="C1852" t="s">
        <v>81</v>
      </c>
      <c r="D1852" t="s">
        <v>23</v>
      </c>
      <c r="E1852" t="s">
        <v>82</v>
      </c>
      <c r="F1852" t="s">
        <v>58</v>
      </c>
      <c r="G1852" t="s">
        <v>368</v>
      </c>
      <c r="H1852" t="s">
        <v>70</v>
      </c>
      <c r="I1852" t="s">
        <v>180</v>
      </c>
      <c r="J1852" t="s">
        <v>42</v>
      </c>
      <c r="K1852" t="s">
        <v>29</v>
      </c>
      <c r="L1852" t="s">
        <v>44</v>
      </c>
      <c r="M1852" t="s">
        <v>64</v>
      </c>
      <c r="N1852">
        <v>5</v>
      </c>
      <c r="O1852" t="s">
        <v>3900</v>
      </c>
      <c r="P1852" t="s">
        <v>312</v>
      </c>
      <c r="Q1852">
        <v>5208871.4000000004</v>
      </c>
      <c r="R1852" t="s">
        <v>34</v>
      </c>
      <c r="S1852" t="s">
        <v>56</v>
      </c>
      <c r="T1852" t="s">
        <v>35</v>
      </c>
      <c r="U1852" s="6">
        <v>4.3</v>
      </c>
    </row>
    <row r="1853" spans="1:21" x14ac:dyDescent="0.25">
      <c r="A1853" t="s">
        <v>3901</v>
      </c>
      <c r="B1853" s="1">
        <v>45763</v>
      </c>
      <c r="C1853" t="s">
        <v>37</v>
      </c>
      <c r="D1853" t="s">
        <v>23</v>
      </c>
      <c r="E1853" t="s">
        <v>68</v>
      </c>
      <c r="F1853" t="s">
        <v>69</v>
      </c>
      <c r="G1853" t="s">
        <v>265</v>
      </c>
      <c r="H1853" t="s">
        <v>83</v>
      </c>
      <c r="I1853" t="s">
        <v>84</v>
      </c>
      <c r="J1853" t="s">
        <v>42</v>
      </c>
      <c r="K1853" t="s">
        <v>72</v>
      </c>
      <c r="L1853" t="s">
        <v>30</v>
      </c>
      <c r="M1853" t="s">
        <v>45</v>
      </c>
      <c r="N1853">
        <v>5</v>
      </c>
      <c r="O1853" t="s">
        <v>3902</v>
      </c>
      <c r="P1853" t="s">
        <v>482</v>
      </c>
      <c r="Q1853">
        <v>5093277.6500000004</v>
      </c>
      <c r="R1853" t="s">
        <v>34</v>
      </c>
      <c r="S1853" t="s">
        <v>56</v>
      </c>
      <c r="T1853" t="s">
        <v>56</v>
      </c>
      <c r="U1853" s="6">
        <v>5</v>
      </c>
    </row>
    <row r="1854" spans="1:21" x14ac:dyDescent="0.25">
      <c r="A1854" t="s">
        <v>3903</v>
      </c>
      <c r="B1854" s="1">
        <v>45899</v>
      </c>
      <c r="C1854" t="s">
        <v>81</v>
      </c>
      <c r="D1854" t="s">
        <v>23</v>
      </c>
      <c r="E1854" t="s">
        <v>82</v>
      </c>
      <c r="F1854" t="s">
        <v>62</v>
      </c>
      <c r="G1854" t="s">
        <v>20205</v>
      </c>
      <c r="H1854" t="s">
        <v>70</v>
      </c>
      <c r="I1854" t="s">
        <v>71</v>
      </c>
      <c r="J1854" t="s">
        <v>28</v>
      </c>
      <c r="K1854" t="s">
        <v>29</v>
      </c>
      <c r="L1854" t="s">
        <v>30</v>
      </c>
      <c r="M1854" t="s">
        <v>31</v>
      </c>
      <c r="N1854">
        <v>2</v>
      </c>
      <c r="O1854" t="s">
        <v>3904</v>
      </c>
      <c r="P1854" t="s">
        <v>86</v>
      </c>
      <c r="Q1854">
        <v>1806833.3</v>
      </c>
      <c r="R1854" t="s">
        <v>34</v>
      </c>
      <c r="S1854" t="s">
        <v>56</v>
      </c>
      <c r="T1854" t="s">
        <v>56</v>
      </c>
      <c r="U1854" s="6">
        <v>3.7</v>
      </c>
    </row>
    <row r="1855" spans="1:21" x14ac:dyDescent="0.25">
      <c r="A1855" t="s">
        <v>3905</v>
      </c>
      <c r="B1855" s="1">
        <v>45155</v>
      </c>
      <c r="C1855" t="s">
        <v>98</v>
      </c>
      <c r="D1855" t="s">
        <v>23</v>
      </c>
      <c r="E1855" t="s">
        <v>99</v>
      </c>
      <c r="F1855" t="s">
        <v>39</v>
      </c>
      <c r="G1855" t="s">
        <v>20215</v>
      </c>
      <c r="H1855" t="s">
        <v>166</v>
      </c>
      <c r="I1855" t="s">
        <v>167</v>
      </c>
      <c r="J1855" t="s">
        <v>42</v>
      </c>
      <c r="K1855" t="s">
        <v>43</v>
      </c>
      <c r="L1855" t="s">
        <v>30</v>
      </c>
      <c r="M1855" t="s">
        <v>53</v>
      </c>
      <c r="N1855">
        <v>4</v>
      </c>
      <c r="O1855" t="s">
        <v>3906</v>
      </c>
      <c r="P1855" t="s">
        <v>267</v>
      </c>
      <c r="Q1855">
        <v>3021376.79</v>
      </c>
      <c r="R1855" t="s">
        <v>48</v>
      </c>
      <c r="S1855" t="s">
        <v>56</v>
      </c>
      <c r="T1855" t="s">
        <v>35</v>
      </c>
      <c r="U1855" s="6">
        <v>4.5</v>
      </c>
    </row>
    <row r="1856" spans="1:21" x14ac:dyDescent="0.25">
      <c r="A1856" t="s">
        <v>3907</v>
      </c>
      <c r="B1856" s="1">
        <v>45323</v>
      </c>
      <c r="C1856" t="s">
        <v>50</v>
      </c>
      <c r="D1856" t="s">
        <v>23</v>
      </c>
      <c r="E1856" t="s">
        <v>130</v>
      </c>
      <c r="F1856" t="s">
        <v>76</v>
      </c>
      <c r="G1856" t="s">
        <v>20214</v>
      </c>
      <c r="H1856" t="s">
        <v>83</v>
      </c>
      <c r="I1856" t="s">
        <v>126</v>
      </c>
      <c r="J1856" t="s">
        <v>42</v>
      </c>
      <c r="K1856" t="s">
        <v>72</v>
      </c>
      <c r="L1856" t="s">
        <v>30</v>
      </c>
      <c r="M1856" t="s">
        <v>53</v>
      </c>
      <c r="N1856">
        <v>4</v>
      </c>
      <c r="O1856" t="s">
        <v>3908</v>
      </c>
      <c r="P1856" t="s">
        <v>242</v>
      </c>
      <c r="Q1856">
        <v>3077369.5</v>
      </c>
      <c r="R1856" t="s">
        <v>48</v>
      </c>
      <c r="S1856" t="s">
        <v>56</v>
      </c>
      <c r="T1856" t="s">
        <v>56</v>
      </c>
      <c r="U1856" s="6">
        <v>4.0999999999999996</v>
      </c>
    </row>
    <row r="1857" spans="1:21" x14ac:dyDescent="0.25">
      <c r="A1857" t="s">
        <v>3909</v>
      </c>
      <c r="B1857" s="1">
        <v>44973</v>
      </c>
      <c r="C1857" t="s">
        <v>81</v>
      </c>
      <c r="D1857" t="s">
        <v>23</v>
      </c>
      <c r="E1857" t="s">
        <v>82</v>
      </c>
      <c r="F1857" t="s">
        <v>69</v>
      </c>
      <c r="G1857" t="s">
        <v>20209</v>
      </c>
      <c r="H1857" t="s">
        <v>70</v>
      </c>
      <c r="I1857" t="s">
        <v>119</v>
      </c>
      <c r="J1857" t="s">
        <v>28</v>
      </c>
      <c r="K1857" t="s">
        <v>72</v>
      </c>
      <c r="L1857" t="s">
        <v>44</v>
      </c>
      <c r="M1857" t="s">
        <v>53</v>
      </c>
      <c r="N1857">
        <v>1</v>
      </c>
      <c r="O1857" t="s">
        <v>3910</v>
      </c>
      <c r="P1857" t="s">
        <v>55</v>
      </c>
      <c r="Q1857">
        <v>727637.22</v>
      </c>
      <c r="R1857" t="s">
        <v>34</v>
      </c>
      <c r="S1857" t="s">
        <v>56</v>
      </c>
      <c r="T1857" t="s">
        <v>35</v>
      </c>
      <c r="U1857" s="6">
        <v>4.9000000000000004</v>
      </c>
    </row>
    <row r="1858" spans="1:21" x14ac:dyDescent="0.25">
      <c r="A1858" t="s">
        <v>3911</v>
      </c>
      <c r="B1858" s="1">
        <v>45664</v>
      </c>
      <c r="C1858" t="s">
        <v>37</v>
      </c>
      <c r="D1858" t="s">
        <v>23</v>
      </c>
      <c r="E1858" t="s">
        <v>38</v>
      </c>
      <c r="F1858" t="s">
        <v>39</v>
      </c>
      <c r="G1858" t="s">
        <v>184</v>
      </c>
      <c r="H1858" t="s">
        <v>40</v>
      </c>
      <c r="I1858" t="s">
        <v>41</v>
      </c>
      <c r="J1858" t="s">
        <v>42</v>
      </c>
      <c r="K1858" t="s">
        <v>29</v>
      </c>
      <c r="L1858" t="s">
        <v>44</v>
      </c>
      <c r="M1858" t="s">
        <v>53</v>
      </c>
      <c r="N1858">
        <v>2</v>
      </c>
      <c r="O1858" t="s">
        <v>3912</v>
      </c>
      <c r="P1858" t="s">
        <v>238</v>
      </c>
      <c r="Q1858">
        <v>2513754.21</v>
      </c>
      <c r="R1858" t="s">
        <v>48</v>
      </c>
      <c r="S1858" t="s">
        <v>35</v>
      </c>
      <c r="T1858" t="s">
        <v>35</v>
      </c>
      <c r="U1858" s="6">
        <v>4.7</v>
      </c>
    </row>
    <row r="1859" spans="1:21" x14ac:dyDescent="0.25">
      <c r="A1859" t="s">
        <v>3913</v>
      </c>
      <c r="B1859" s="1">
        <v>45434</v>
      </c>
      <c r="C1859" t="s">
        <v>22</v>
      </c>
      <c r="D1859" t="s">
        <v>23</v>
      </c>
      <c r="E1859" t="s">
        <v>24</v>
      </c>
      <c r="F1859" t="s">
        <v>76</v>
      </c>
      <c r="G1859" t="s">
        <v>20199</v>
      </c>
      <c r="H1859" t="s">
        <v>70</v>
      </c>
      <c r="I1859" t="s">
        <v>119</v>
      </c>
      <c r="J1859" t="s">
        <v>28</v>
      </c>
      <c r="K1859" t="s">
        <v>72</v>
      </c>
      <c r="L1859" t="s">
        <v>30</v>
      </c>
      <c r="M1859" t="s">
        <v>53</v>
      </c>
      <c r="N1859">
        <v>1</v>
      </c>
      <c r="O1859" t="s">
        <v>3914</v>
      </c>
      <c r="P1859" t="s">
        <v>312</v>
      </c>
      <c r="Q1859">
        <v>780609.81</v>
      </c>
      <c r="R1859" t="s">
        <v>34</v>
      </c>
      <c r="S1859" t="s">
        <v>56</v>
      </c>
      <c r="T1859" t="s">
        <v>56</v>
      </c>
      <c r="U1859" s="6">
        <v>4.3</v>
      </c>
    </row>
    <row r="1860" spans="1:21" x14ac:dyDescent="0.25">
      <c r="A1860" t="s">
        <v>3915</v>
      </c>
      <c r="B1860" s="1">
        <v>45903</v>
      </c>
      <c r="C1860" t="s">
        <v>22</v>
      </c>
      <c r="D1860" t="s">
        <v>23</v>
      </c>
      <c r="E1860" t="s">
        <v>24</v>
      </c>
      <c r="F1860" t="s">
        <v>69</v>
      </c>
      <c r="G1860" t="s">
        <v>233</v>
      </c>
      <c r="H1860" t="s">
        <v>26</v>
      </c>
      <c r="I1860" t="s">
        <v>253</v>
      </c>
      <c r="J1860" t="s">
        <v>42</v>
      </c>
      <c r="K1860" t="s">
        <v>29</v>
      </c>
      <c r="L1860" t="s">
        <v>44</v>
      </c>
      <c r="M1860" t="s">
        <v>31</v>
      </c>
      <c r="N1860">
        <v>2</v>
      </c>
      <c r="O1860" t="s">
        <v>3916</v>
      </c>
      <c r="P1860" t="s">
        <v>228</v>
      </c>
      <c r="Q1860">
        <v>1611194.75</v>
      </c>
      <c r="R1860" t="s">
        <v>34</v>
      </c>
      <c r="S1860" t="s">
        <v>56</v>
      </c>
      <c r="T1860" t="s">
        <v>56</v>
      </c>
      <c r="U1860" s="6">
        <v>4.4000000000000004</v>
      </c>
    </row>
    <row r="1861" spans="1:21" x14ac:dyDescent="0.25">
      <c r="A1861" t="s">
        <v>3917</v>
      </c>
      <c r="B1861" s="1">
        <v>45396</v>
      </c>
      <c r="C1861" t="s">
        <v>37</v>
      </c>
      <c r="D1861" t="s">
        <v>23</v>
      </c>
      <c r="E1861" t="s">
        <v>38</v>
      </c>
      <c r="F1861" t="s">
        <v>58</v>
      </c>
      <c r="G1861" t="s">
        <v>214</v>
      </c>
      <c r="H1861" t="s">
        <v>40</v>
      </c>
      <c r="I1861" t="s">
        <v>63</v>
      </c>
      <c r="J1861" t="s">
        <v>42</v>
      </c>
      <c r="K1861" t="s">
        <v>72</v>
      </c>
      <c r="L1861" t="s">
        <v>44</v>
      </c>
      <c r="M1861" t="s">
        <v>77</v>
      </c>
      <c r="N1861">
        <v>5</v>
      </c>
      <c r="O1861" t="s">
        <v>3918</v>
      </c>
      <c r="P1861" t="s">
        <v>219</v>
      </c>
      <c r="Q1861">
        <v>4761500.0599999996</v>
      </c>
      <c r="R1861" t="s">
        <v>48</v>
      </c>
      <c r="S1861" t="s">
        <v>56</v>
      </c>
      <c r="T1861" t="s">
        <v>35</v>
      </c>
      <c r="U1861" s="6">
        <v>4.0999999999999996</v>
      </c>
    </row>
    <row r="1862" spans="1:21" x14ac:dyDescent="0.25">
      <c r="A1862" t="s">
        <v>3919</v>
      </c>
      <c r="B1862" s="1">
        <v>44955</v>
      </c>
      <c r="C1862" t="s">
        <v>37</v>
      </c>
      <c r="D1862" t="s">
        <v>23</v>
      </c>
      <c r="E1862" t="s">
        <v>38</v>
      </c>
      <c r="F1862" t="s">
        <v>39</v>
      </c>
      <c r="G1862" t="s">
        <v>20196</v>
      </c>
      <c r="H1862" t="s">
        <v>104</v>
      </c>
      <c r="I1862" t="s">
        <v>105</v>
      </c>
      <c r="J1862" t="s">
        <v>28</v>
      </c>
      <c r="K1862" t="s">
        <v>43</v>
      </c>
      <c r="L1862" t="s">
        <v>44</v>
      </c>
      <c r="M1862" t="s">
        <v>77</v>
      </c>
      <c r="N1862">
        <v>5</v>
      </c>
      <c r="O1862" t="s">
        <v>3920</v>
      </c>
      <c r="P1862" t="s">
        <v>349</v>
      </c>
      <c r="Q1862">
        <v>3795158.21</v>
      </c>
      <c r="R1862" t="s">
        <v>48</v>
      </c>
      <c r="S1862" t="s">
        <v>35</v>
      </c>
      <c r="T1862" t="s">
        <v>56</v>
      </c>
      <c r="U1862" s="6">
        <v>4.4000000000000004</v>
      </c>
    </row>
    <row r="1863" spans="1:21" x14ac:dyDescent="0.25">
      <c r="A1863" t="s">
        <v>3921</v>
      </c>
      <c r="B1863" s="1">
        <v>45506</v>
      </c>
      <c r="C1863" t="s">
        <v>98</v>
      </c>
      <c r="D1863" t="s">
        <v>23</v>
      </c>
      <c r="E1863" t="s">
        <v>103</v>
      </c>
      <c r="F1863" t="s">
        <v>190</v>
      </c>
      <c r="G1863" t="s">
        <v>371</v>
      </c>
      <c r="H1863" t="s">
        <v>70</v>
      </c>
      <c r="I1863" t="s">
        <v>180</v>
      </c>
      <c r="J1863" t="s">
        <v>42</v>
      </c>
      <c r="K1863" t="s">
        <v>29</v>
      </c>
      <c r="L1863" t="s">
        <v>44</v>
      </c>
      <c r="M1863" t="s">
        <v>53</v>
      </c>
      <c r="N1863">
        <v>3</v>
      </c>
      <c r="O1863" t="s">
        <v>3922</v>
      </c>
      <c r="P1863" t="s">
        <v>60</v>
      </c>
      <c r="Q1863">
        <v>2672746.29</v>
      </c>
      <c r="R1863" t="s">
        <v>34</v>
      </c>
      <c r="S1863" t="s">
        <v>56</v>
      </c>
      <c r="T1863" t="s">
        <v>35</v>
      </c>
      <c r="U1863" s="6">
        <v>4</v>
      </c>
    </row>
    <row r="1864" spans="1:21" x14ac:dyDescent="0.25">
      <c r="A1864" t="s">
        <v>3923</v>
      </c>
      <c r="B1864" s="1">
        <v>45574</v>
      </c>
      <c r="C1864" t="s">
        <v>81</v>
      </c>
      <c r="D1864" t="s">
        <v>23</v>
      </c>
      <c r="E1864" t="s">
        <v>82</v>
      </c>
      <c r="F1864" t="s">
        <v>190</v>
      </c>
      <c r="G1864" t="s">
        <v>20208</v>
      </c>
      <c r="H1864" t="s">
        <v>166</v>
      </c>
      <c r="I1864" t="s">
        <v>173</v>
      </c>
      <c r="J1864" t="s">
        <v>174</v>
      </c>
      <c r="K1864" t="s">
        <v>43</v>
      </c>
      <c r="L1864" t="s">
        <v>30</v>
      </c>
      <c r="M1864" t="s">
        <v>77</v>
      </c>
      <c r="N1864">
        <v>3</v>
      </c>
      <c r="O1864" t="s">
        <v>3924</v>
      </c>
      <c r="P1864" t="s">
        <v>206</v>
      </c>
      <c r="Q1864">
        <v>1702966.32</v>
      </c>
      <c r="R1864" t="s">
        <v>34</v>
      </c>
      <c r="S1864" t="s">
        <v>35</v>
      </c>
      <c r="T1864" t="s">
        <v>35</v>
      </c>
      <c r="U1864" s="6">
        <v>3.8</v>
      </c>
    </row>
    <row r="1865" spans="1:21" x14ac:dyDescent="0.25">
      <c r="A1865" t="s">
        <v>3925</v>
      </c>
      <c r="B1865" s="1">
        <v>45903</v>
      </c>
      <c r="C1865" t="s">
        <v>50</v>
      </c>
      <c r="D1865" t="s">
        <v>23</v>
      </c>
      <c r="E1865" t="s">
        <v>51</v>
      </c>
      <c r="F1865" t="s">
        <v>25</v>
      </c>
      <c r="G1865" t="s">
        <v>244</v>
      </c>
      <c r="H1865" t="s">
        <v>104</v>
      </c>
      <c r="I1865" t="s">
        <v>138</v>
      </c>
      <c r="J1865" t="s">
        <v>42</v>
      </c>
      <c r="K1865" t="s">
        <v>29</v>
      </c>
      <c r="L1865" t="s">
        <v>30</v>
      </c>
      <c r="M1865" t="s">
        <v>64</v>
      </c>
      <c r="N1865">
        <v>4</v>
      </c>
      <c r="O1865" t="s">
        <v>3926</v>
      </c>
      <c r="P1865" t="s">
        <v>641</v>
      </c>
      <c r="Q1865">
        <v>4245706.6900000004</v>
      </c>
      <c r="R1865" t="s">
        <v>48</v>
      </c>
      <c r="S1865" t="s">
        <v>35</v>
      </c>
      <c r="T1865" t="s">
        <v>56</v>
      </c>
      <c r="U1865" s="6">
        <v>3.7</v>
      </c>
    </row>
    <row r="1866" spans="1:21" x14ac:dyDescent="0.25">
      <c r="A1866" t="s">
        <v>3927</v>
      </c>
      <c r="B1866" s="1">
        <v>44971</v>
      </c>
      <c r="C1866" t="s">
        <v>81</v>
      </c>
      <c r="D1866" t="s">
        <v>23</v>
      </c>
      <c r="E1866" t="s">
        <v>82</v>
      </c>
      <c r="F1866" t="s">
        <v>25</v>
      </c>
      <c r="G1866" t="s">
        <v>244</v>
      </c>
      <c r="H1866" t="s">
        <v>83</v>
      </c>
      <c r="I1866" t="s">
        <v>126</v>
      </c>
      <c r="J1866" t="s">
        <v>42</v>
      </c>
      <c r="K1866" t="s">
        <v>43</v>
      </c>
      <c r="L1866" t="s">
        <v>30</v>
      </c>
      <c r="M1866" t="s">
        <v>53</v>
      </c>
      <c r="N1866">
        <v>3</v>
      </c>
      <c r="O1866" t="s">
        <v>3928</v>
      </c>
      <c r="P1866" t="s">
        <v>219</v>
      </c>
      <c r="Q1866">
        <v>2070070.4</v>
      </c>
      <c r="R1866" t="s">
        <v>48</v>
      </c>
      <c r="S1866" t="s">
        <v>56</v>
      </c>
      <c r="T1866" t="s">
        <v>56</v>
      </c>
      <c r="U1866" s="6">
        <v>4.5</v>
      </c>
    </row>
    <row r="1867" spans="1:21" x14ac:dyDescent="0.25">
      <c r="A1867" t="s">
        <v>3929</v>
      </c>
      <c r="B1867" s="1">
        <v>45553</v>
      </c>
      <c r="C1867" t="s">
        <v>37</v>
      </c>
      <c r="D1867" t="s">
        <v>23</v>
      </c>
      <c r="E1867" t="s">
        <v>68</v>
      </c>
      <c r="F1867" t="s">
        <v>69</v>
      </c>
      <c r="G1867" t="s">
        <v>252</v>
      </c>
      <c r="H1867" t="s">
        <v>166</v>
      </c>
      <c r="I1867" t="s">
        <v>167</v>
      </c>
      <c r="J1867" t="s">
        <v>42</v>
      </c>
      <c r="K1867" t="s">
        <v>29</v>
      </c>
      <c r="L1867" t="s">
        <v>44</v>
      </c>
      <c r="M1867" t="s">
        <v>45</v>
      </c>
      <c r="N1867">
        <v>1</v>
      </c>
      <c r="O1867" t="s">
        <v>3930</v>
      </c>
      <c r="P1867" t="s">
        <v>124</v>
      </c>
      <c r="Q1867">
        <v>761449.11</v>
      </c>
      <c r="R1867" t="s">
        <v>34</v>
      </c>
      <c r="S1867" t="s">
        <v>35</v>
      </c>
      <c r="T1867" t="s">
        <v>35</v>
      </c>
      <c r="U1867" s="6">
        <v>3.7</v>
      </c>
    </row>
    <row r="1868" spans="1:21" x14ac:dyDescent="0.25">
      <c r="A1868" t="s">
        <v>3931</v>
      </c>
      <c r="B1868" s="1">
        <v>44999</v>
      </c>
      <c r="C1868" t="s">
        <v>50</v>
      </c>
      <c r="D1868" t="s">
        <v>23</v>
      </c>
      <c r="E1868" t="s">
        <v>51</v>
      </c>
      <c r="F1868" t="s">
        <v>58</v>
      </c>
      <c r="G1868" t="s">
        <v>20200</v>
      </c>
      <c r="H1868" t="s">
        <v>104</v>
      </c>
      <c r="I1868" t="s">
        <v>240</v>
      </c>
      <c r="J1868" t="s">
        <v>174</v>
      </c>
      <c r="K1868" t="s">
        <v>43</v>
      </c>
      <c r="L1868" t="s">
        <v>44</v>
      </c>
      <c r="M1868" t="s">
        <v>31</v>
      </c>
      <c r="N1868">
        <v>5</v>
      </c>
      <c r="O1868" t="s">
        <v>3932</v>
      </c>
      <c r="P1868" t="s">
        <v>157</v>
      </c>
      <c r="Q1868">
        <v>3679442.38</v>
      </c>
      <c r="R1868" t="s">
        <v>48</v>
      </c>
      <c r="S1868" t="s">
        <v>56</v>
      </c>
      <c r="T1868" t="s">
        <v>35</v>
      </c>
      <c r="U1868" s="6">
        <v>3.8</v>
      </c>
    </row>
    <row r="1869" spans="1:21" x14ac:dyDescent="0.25">
      <c r="A1869" t="s">
        <v>3933</v>
      </c>
      <c r="B1869" s="1">
        <v>45528</v>
      </c>
      <c r="C1869" t="s">
        <v>37</v>
      </c>
      <c r="D1869" t="s">
        <v>23</v>
      </c>
      <c r="E1869" t="s">
        <v>38</v>
      </c>
      <c r="F1869" t="s">
        <v>25</v>
      </c>
      <c r="G1869" t="s">
        <v>20214</v>
      </c>
      <c r="H1869" t="s">
        <v>83</v>
      </c>
      <c r="I1869" t="s">
        <v>126</v>
      </c>
      <c r="J1869" t="s">
        <v>42</v>
      </c>
      <c r="K1869" t="s">
        <v>43</v>
      </c>
      <c r="L1869" t="s">
        <v>30</v>
      </c>
      <c r="M1869" t="s">
        <v>64</v>
      </c>
      <c r="N1869">
        <v>2</v>
      </c>
      <c r="O1869" t="s">
        <v>3934</v>
      </c>
      <c r="P1869" t="s">
        <v>656</v>
      </c>
      <c r="Q1869">
        <v>1476961.59</v>
      </c>
      <c r="R1869" t="s">
        <v>48</v>
      </c>
      <c r="S1869" t="s">
        <v>35</v>
      </c>
      <c r="T1869" t="s">
        <v>56</v>
      </c>
      <c r="U1869" s="6">
        <v>3.6</v>
      </c>
    </row>
    <row r="1870" spans="1:21" x14ac:dyDescent="0.25">
      <c r="A1870" t="s">
        <v>3935</v>
      </c>
      <c r="B1870" s="1">
        <v>45031</v>
      </c>
      <c r="C1870" t="s">
        <v>50</v>
      </c>
      <c r="D1870" t="s">
        <v>23</v>
      </c>
      <c r="E1870" t="s">
        <v>130</v>
      </c>
      <c r="F1870" t="s">
        <v>62</v>
      </c>
      <c r="G1870" t="s">
        <v>20198</v>
      </c>
      <c r="H1870" t="s">
        <v>26</v>
      </c>
      <c r="I1870" t="s">
        <v>204</v>
      </c>
      <c r="J1870" t="s">
        <v>28</v>
      </c>
      <c r="K1870" t="s">
        <v>29</v>
      </c>
      <c r="L1870" t="s">
        <v>44</v>
      </c>
      <c r="M1870" t="s">
        <v>64</v>
      </c>
      <c r="N1870">
        <v>5</v>
      </c>
      <c r="O1870" t="s">
        <v>3936</v>
      </c>
      <c r="P1870" t="s">
        <v>539</v>
      </c>
      <c r="Q1870">
        <v>4857581.01</v>
      </c>
      <c r="R1870" t="s">
        <v>34</v>
      </c>
      <c r="S1870" t="s">
        <v>56</v>
      </c>
      <c r="T1870" t="s">
        <v>56</v>
      </c>
      <c r="U1870" s="6">
        <v>4.0999999999999996</v>
      </c>
    </row>
    <row r="1871" spans="1:21" x14ac:dyDescent="0.25">
      <c r="A1871" t="s">
        <v>3937</v>
      </c>
      <c r="B1871" s="1">
        <v>45022</v>
      </c>
      <c r="C1871" t="s">
        <v>81</v>
      </c>
      <c r="D1871" t="s">
        <v>23</v>
      </c>
      <c r="E1871" t="s">
        <v>82</v>
      </c>
      <c r="F1871" t="s">
        <v>58</v>
      </c>
      <c r="G1871" t="s">
        <v>20197</v>
      </c>
      <c r="H1871" t="s">
        <v>104</v>
      </c>
      <c r="I1871" t="s">
        <v>105</v>
      </c>
      <c r="J1871" t="s">
        <v>28</v>
      </c>
      <c r="K1871" t="s">
        <v>43</v>
      </c>
      <c r="L1871" t="s">
        <v>30</v>
      </c>
      <c r="M1871" t="s">
        <v>31</v>
      </c>
      <c r="N1871">
        <v>1</v>
      </c>
      <c r="O1871" t="s">
        <v>3938</v>
      </c>
      <c r="P1871" t="s">
        <v>242</v>
      </c>
      <c r="Q1871">
        <v>797660.7</v>
      </c>
      <c r="R1871" t="s">
        <v>34</v>
      </c>
      <c r="S1871" t="s">
        <v>56</v>
      </c>
      <c r="T1871" t="s">
        <v>35</v>
      </c>
      <c r="U1871" s="6">
        <v>4.9000000000000004</v>
      </c>
    </row>
    <row r="1872" spans="1:21" x14ac:dyDescent="0.25">
      <c r="A1872" t="s">
        <v>3939</v>
      </c>
      <c r="B1872" s="1">
        <v>45821</v>
      </c>
      <c r="C1872" t="s">
        <v>50</v>
      </c>
      <c r="D1872" t="s">
        <v>23</v>
      </c>
      <c r="E1872" t="s">
        <v>51</v>
      </c>
      <c r="F1872" t="s">
        <v>39</v>
      </c>
      <c r="G1872" t="s">
        <v>230</v>
      </c>
      <c r="H1872" t="s">
        <v>40</v>
      </c>
      <c r="I1872" t="s">
        <v>63</v>
      </c>
      <c r="J1872" t="s">
        <v>42</v>
      </c>
      <c r="K1872" t="s">
        <v>29</v>
      </c>
      <c r="L1872" t="s">
        <v>44</v>
      </c>
      <c r="M1872" t="s">
        <v>31</v>
      </c>
      <c r="N1872">
        <v>2</v>
      </c>
      <c r="O1872" t="s">
        <v>3940</v>
      </c>
      <c r="P1872" t="s">
        <v>437</v>
      </c>
      <c r="Q1872">
        <v>1755922.7</v>
      </c>
      <c r="R1872" t="s">
        <v>48</v>
      </c>
      <c r="S1872" t="s">
        <v>56</v>
      </c>
      <c r="T1872" t="s">
        <v>35</v>
      </c>
      <c r="U1872" s="6">
        <v>4.4000000000000004</v>
      </c>
    </row>
    <row r="1873" spans="1:21" x14ac:dyDescent="0.25">
      <c r="A1873" t="s">
        <v>3941</v>
      </c>
      <c r="B1873" s="1">
        <v>45396</v>
      </c>
      <c r="C1873" t="s">
        <v>50</v>
      </c>
      <c r="D1873" t="s">
        <v>23</v>
      </c>
      <c r="E1873" t="s">
        <v>51</v>
      </c>
      <c r="F1873" t="s">
        <v>58</v>
      </c>
      <c r="G1873" t="s">
        <v>155</v>
      </c>
      <c r="H1873" t="s">
        <v>70</v>
      </c>
      <c r="I1873" t="s">
        <v>71</v>
      </c>
      <c r="J1873" t="s">
        <v>28</v>
      </c>
      <c r="K1873" t="s">
        <v>43</v>
      </c>
      <c r="L1873" t="s">
        <v>30</v>
      </c>
      <c r="M1873" t="s">
        <v>31</v>
      </c>
      <c r="N1873">
        <v>1</v>
      </c>
      <c r="O1873" t="s">
        <v>3942</v>
      </c>
      <c r="P1873" t="s">
        <v>135</v>
      </c>
      <c r="Q1873">
        <v>807152.02</v>
      </c>
      <c r="R1873" t="s">
        <v>48</v>
      </c>
      <c r="S1873" t="s">
        <v>56</v>
      </c>
      <c r="T1873" t="s">
        <v>56</v>
      </c>
      <c r="U1873" s="6">
        <v>3.9</v>
      </c>
    </row>
    <row r="1874" spans="1:21" x14ac:dyDescent="0.25">
      <c r="A1874" t="s">
        <v>3943</v>
      </c>
      <c r="B1874" s="1">
        <v>45202</v>
      </c>
      <c r="C1874" t="s">
        <v>88</v>
      </c>
      <c r="D1874" t="s">
        <v>23</v>
      </c>
      <c r="E1874" t="s">
        <v>89</v>
      </c>
      <c r="F1874" t="s">
        <v>39</v>
      </c>
      <c r="G1874" t="s">
        <v>20200</v>
      </c>
      <c r="H1874" t="s">
        <v>166</v>
      </c>
      <c r="I1874" t="s">
        <v>167</v>
      </c>
      <c r="J1874" t="s">
        <v>42</v>
      </c>
      <c r="K1874" t="s">
        <v>72</v>
      </c>
      <c r="L1874" t="s">
        <v>44</v>
      </c>
      <c r="M1874" t="s">
        <v>31</v>
      </c>
      <c r="N1874">
        <v>3</v>
      </c>
      <c r="O1874" t="s">
        <v>3944</v>
      </c>
      <c r="P1874" t="s">
        <v>124</v>
      </c>
      <c r="Q1874">
        <v>2442907.65</v>
      </c>
      <c r="R1874" t="s">
        <v>34</v>
      </c>
      <c r="S1874" t="s">
        <v>35</v>
      </c>
      <c r="T1874" t="s">
        <v>56</v>
      </c>
      <c r="U1874" s="6">
        <v>3.9</v>
      </c>
    </row>
    <row r="1875" spans="1:21" x14ac:dyDescent="0.25">
      <c r="A1875" t="s">
        <v>3945</v>
      </c>
      <c r="B1875" s="1">
        <v>45161</v>
      </c>
      <c r="C1875" t="s">
        <v>81</v>
      </c>
      <c r="D1875" t="s">
        <v>23</v>
      </c>
      <c r="E1875" t="s">
        <v>82</v>
      </c>
      <c r="F1875" t="s">
        <v>190</v>
      </c>
      <c r="G1875" t="s">
        <v>20210</v>
      </c>
      <c r="H1875" t="s">
        <v>26</v>
      </c>
      <c r="I1875" t="s">
        <v>204</v>
      </c>
      <c r="J1875" t="s">
        <v>28</v>
      </c>
      <c r="K1875" t="s">
        <v>72</v>
      </c>
      <c r="L1875" t="s">
        <v>44</v>
      </c>
      <c r="M1875" t="s">
        <v>31</v>
      </c>
      <c r="N1875">
        <v>2</v>
      </c>
      <c r="O1875" t="s">
        <v>3946</v>
      </c>
      <c r="P1875" t="s">
        <v>437</v>
      </c>
      <c r="Q1875">
        <v>1731149.21</v>
      </c>
      <c r="R1875" t="s">
        <v>34</v>
      </c>
      <c r="S1875" t="s">
        <v>56</v>
      </c>
      <c r="T1875" t="s">
        <v>56</v>
      </c>
      <c r="U1875" s="6">
        <v>3.6</v>
      </c>
    </row>
    <row r="1876" spans="1:21" x14ac:dyDescent="0.25">
      <c r="A1876" t="s">
        <v>3947</v>
      </c>
      <c r="B1876" s="1">
        <v>45166</v>
      </c>
      <c r="C1876" t="s">
        <v>88</v>
      </c>
      <c r="D1876" t="s">
        <v>23</v>
      </c>
      <c r="E1876" t="s">
        <v>89</v>
      </c>
      <c r="F1876" t="s">
        <v>25</v>
      </c>
      <c r="G1876" t="s">
        <v>20211</v>
      </c>
      <c r="H1876" t="s">
        <v>166</v>
      </c>
      <c r="I1876" t="s">
        <v>173</v>
      </c>
      <c r="J1876" t="s">
        <v>174</v>
      </c>
      <c r="K1876" t="s">
        <v>72</v>
      </c>
      <c r="L1876" t="s">
        <v>30</v>
      </c>
      <c r="M1876" t="s">
        <v>45</v>
      </c>
      <c r="N1876">
        <v>4</v>
      </c>
      <c r="O1876" t="s">
        <v>3948</v>
      </c>
      <c r="P1876" t="s">
        <v>212</v>
      </c>
      <c r="Q1876">
        <v>2636270.39</v>
      </c>
      <c r="R1876" t="s">
        <v>48</v>
      </c>
      <c r="S1876" t="s">
        <v>56</v>
      </c>
      <c r="T1876" t="s">
        <v>35</v>
      </c>
      <c r="U1876" s="6">
        <v>3.6</v>
      </c>
    </row>
    <row r="1877" spans="1:21" x14ac:dyDescent="0.25">
      <c r="A1877" t="s">
        <v>3949</v>
      </c>
      <c r="B1877" s="1">
        <v>45343</v>
      </c>
      <c r="C1877" t="s">
        <v>37</v>
      </c>
      <c r="D1877" t="s">
        <v>23</v>
      </c>
      <c r="E1877" t="s">
        <v>38</v>
      </c>
      <c r="F1877" t="s">
        <v>25</v>
      </c>
      <c r="G1877" t="s">
        <v>328</v>
      </c>
      <c r="H1877" t="s">
        <v>26</v>
      </c>
      <c r="I1877" t="s">
        <v>204</v>
      </c>
      <c r="J1877" t="s">
        <v>28</v>
      </c>
      <c r="K1877" t="s">
        <v>29</v>
      </c>
      <c r="L1877" t="s">
        <v>30</v>
      </c>
      <c r="M1877" t="s">
        <v>53</v>
      </c>
      <c r="N1877">
        <v>5</v>
      </c>
      <c r="O1877" t="s">
        <v>3950</v>
      </c>
      <c r="P1877" t="s">
        <v>140</v>
      </c>
      <c r="Q1877">
        <v>4391696.4800000004</v>
      </c>
      <c r="R1877" t="s">
        <v>34</v>
      </c>
      <c r="S1877" t="s">
        <v>56</v>
      </c>
      <c r="T1877" t="s">
        <v>56</v>
      </c>
      <c r="U1877" s="6">
        <v>3.5</v>
      </c>
    </row>
    <row r="1878" spans="1:21" x14ac:dyDescent="0.25">
      <c r="A1878" t="s">
        <v>3951</v>
      </c>
      <c r="B1878" s="1">
        <v>45501</v>
      </c>
      <c r="C1878" t="s">
        <v>50</v>
      </c>
      <c r="D1878" t="s">
        <v>23</v>
      </c>
      <c r="E1878" t="s">
        <v>130</v>
      </c>
      <c r="F1878" t="s">
        <v>190</v>
      </c>
      <c r="G1878" t="s">
        <v>146</v>
      </c>
      <c r="H1878" t="s">
        <v>104</v>
      </c>
      <c r="I1878" t="s">
        <v>240</v>
      </c>
      <c r="J1878" t="s">
        <v>174</v>
      </c>
      <c r="K1878" t="s">
        <v>72</v>
      </c>
      <c r="L1878" t="s">
        <v>44</v>
      </c>
      <c r="M1878" t="s">
        <v>113</v>
      </c>
      <c r="N1878">
        <v>4</v>
      </c>
      <c r="O1878" t="s">
        <v>3952</v>
      </c>
      <c r="P1878" t="s">
        <v>261</v>
      </c>
      <c r="Q1878">
        <v>2713057.78</v>
      </c>
      <c r="R1878" t="s">
        <v>48</v>
      </c>
      <c r="S1878" t="s">
        <v>35</v>
      </c>
      <c r="T1878" t="s">
        <v>56</v>
      </c>
      <c r="U1878" s="6">
        <v>3.5</v>
      </c>
    </row>
    <row r="1879" spans="1:21" x14ac:dyDescent="0.25">
      <c r="A1879" t="s">
        <v>3953</v>
      </c>
      <c r="B1879" s="1">
        <v>45393</v>
      </c>
      <c r="C1879" t="s">
        <v>22</v>
      </c>
      <c r="D1879" t="s">
        <v>23</v>
      </c>
      <c r="E1879" t="s">
        <v>24</v>
      </c>
      <c r="F1879" t="s">
        <v>76</v>
      </c>
      <c r="G1879" t="s">
        <v>474</v>
      </c>
      <c r="H1879" t="s">
        <v>70</v>
      </c>
      <c r="I1879" t="s">
        <v>119</v>
      </c>
      <c r="J1879" t="s">
        <v>28</v>
      </c>
      <c r="K1879" t="s">
        <v>43</v>
      </c>
      <c r="L1879" t="s">
        <v>44</v>
      </c>
      <c r="M1879" t="s">
        <v>53</v>
      </c>
      <c r="N1879">
        <v>1</v>
      </c>
      <c r="O1879" t="s">
        <v>3954</v>
      </c>
      <c r="P1879" t="s">
        <v>163</v>
      </c>
      <c r="Q1879">
        <v>772479.04</v>
      </c>
      <c r="R1879" t="s">
        <v>34</v>
      </c>
      <c r="S1879" t="s">
        <v>56</v>
      </c>
      <c r="T1879" t="s">
        <v>56</v>
      </c>
      <c r="U1879" s="6">
        <v>4.4000000000000004</v>
      </c>
    </row>
    <row r="1880" spans="1:21" x14ac:dyDescent="0.25">
      <c r="A1880" t="s">
        <v>3955</v>
      </c>
      <c r="B1880" s="1">
        <v>45833</v>
      </c>
      <c r="C1880" t="s">
        <v>50</v>
      </c>
      <c r="D1880" t="s">
        <v>23</v>
      </c>
      <c r="E1880" t="s">
        <v>51</v>
      </c>
      <c r="F1880" t="s">
        <v>25</v>
      </c>
      <c r="G1880" t="s">
        <v>547</v>
      </c>
      <c r="H1880" t="s">
        <v>166</v>
      </c>
      <c r="I1880" t="s">
        <v>173</v>
      </c>
      <c r="J1880" t="s">
        <v>174</v>
      </c>
      <c r="K1880" t="s">
        <v>43</v>
      </c>
      <c r="L1880" t="s">
        <v>44</v>
      </c>
      <c r="M1880" t="s">
        <v>31</v>
      </c>
      <c r="N1880">
        <v>4</v>
      </c>
      <c r="O1880" t="s">
        <v>3956</v>
      </c>
      <c r="P1880" t="s">
        <v>437</v>
      </c>
      <c r="Q1880">
        <v>2590928.5499999998</v>
      </c>
      <c r="R1880" t="s">
        <v>34</v>
      </c>
      <c r="S1880" t="s">
        <v>56</v>
      </c>
      <c r="T1880" t="s">
        <v>35</v>
      </c>
      <c r="U1880" s="6">
        <v>3.8</v>
      </c>
    </row>
    <row r="1881" spans="1:21" x14ac:dyDescent="0.25">
      <c r="A1881" t="s">
        <v>3957</v>
      </c>
      <c r="B1881" s="1">
        <v>45269</v>
      </c>
      <c r="C1881" t="s">
        <v>37</v>
      </c>
      <c r="D1881" t="s">
        <v>23</v>
      </c>
      <c r="E1881" t="s">
        <v>68</v>
      </c>
      <c r="F1881" t="s">
        <v>190</v>
      </c>
      <c r="G1881" t="s">
        <v>547</v>
      </c>
      <c r="H1881" t="s">
        <v>104</v>
      </c>
      <c r="I1881" t="s">
        <v>138</v>
      </c>
      <c r="J1881" t="s">
        <v>42</v>
      </c>
      <c r="K1881" t="s">
        <v>29</v>
      </c>
      <c r="L1881" t="s">
        <v>30</v>
      </c>
      <c r="M1881" t="s">
        <v>77</v>
      </c>
      <c r="N1881">
        <v>1</v>
      </c>
      <c r="O1881" t="s">
        <v>3958</v>
      </c>
      <c r="P1881" t="s">
        <v>135</v>
      </c>
      <c r="Q1881">
        <v>1170907.07</v>
      </c>
      <c r="R1881" t="s">
        <v>34</v>
      </c>
      <c r="S1881" t="s">
        <v>56</v>
      </c>
      <c r="T1881" t="s">
        <v>56</v>
      </c>
      <c r="U1881" s="6">
        <v>5</v>
      </c>
    </row>
    <row r="1882" spans="1:21" x14ac:dyDescent="0.25">
      <c r="A1882" t="s">
        <v>3959</v>
      </c>
      <c r="B1882" s="1">
        <v>45623</v>
      </c>
      <c r="C1882" t="s">
        <v>50</v>
      </c>
      <c r="D1882" t="s">
        <v>23</v>
      </c>
      <c r="E1882" t="s">
        <v>130</v>
      </c>
      <c r="F1882" t="s">
        <v>39</v>
      </c>
      <c r="G1882" t="s">
        <v>20201</v>
      </c>
      <c r="H1882" t="s">
        <v>166</v>
      </c>
      <c r="I1882" t="s">
        <v>173</v>
      </c>
      <c r="J1882" t="s">
        <v>174</v>
      </c>
      <c r="K1882" t="s">
        <v>72</v>
      </c>
      <c r="L1882" t="s">
        <v>30</v>
      </c>
      <c r="M1882" t="s">
        <v>45</v>
      </c>
      <c r="N1882">
        <v>5</v>
      </c>
      <c r="O1882" t="s">
        <v>3960</v>
      </c>
      <c r="P1882" t="s">
        <v>124</v>
      </c>
      <c r="Q1882">
        <v>3430169.69</v>
      </c>
      <c r="R1882" t="s">
        <v>34</v>
      </c>
      <c r="S1882" t="s">
        <v>35</v>
      </c>
      <c r="T1882" t="s">
        <v>35</v>
      </c>
      <c r="U1882" s="6">
        <v>4</v>
      </c>
    </row>
    <row r="1883" spans="1:21" x14ac:dyDescent="0.25">
      <c r="A1883" t="s">
        <v>3961</v>
      </c>
      <c r="B1883" s="1">
        <v>45322</v>
      </c>
      <c r="C1883" t="s">
        <v>22</v>
      </c>
      <c r="D1883" t="s">
        <v>23</v>
      </c>
      <c r="E1883" t="s">
        <v>24</v>
      </c>
      <c r="F1883" t="s">
        <v>25</v>
      </c>
      <c r="G1883" t="s">
        <v>20210</v>
      </c>
      <c r="H1883" t="s">
        <v>70</v>
      </c>
      <c r="I1883" t="s">
        <v>180</v>
      </c>
      <c r="J1883" t="s">
        <v>42</v>
      </c>
      <c r="K1883" t="s">
        <v>72</v>
      </c>
      <c r="L1883" t="s">
        <v>44</v>
      </c>
      <c r="M1883" t="s">
        <v>64</v>
      </c>
      <c r="N1883">
        <v>4</v>
      </c>
      <c r="O1883" t="s">
        <v>3962</v>
      </c>
      <c r="P1883" t="s">
        <v>516</v>
      </c>
      <c r="Q1883">
        <v>4524901.6100000003</v>
      </c>
      <c r="R1883" t="s">
        <v>48</v>
      </c>
      <c r="S1883" t="s">
        <v>35</v>
      </c>
      <c r="T1883" t="s">
        <v>35</v>
      </c>
      <c r="U1883" s="6">
        <v>5</v>
      </c>
    </row>
    <row r="1884" spans="1:21" x14ac:dyDescent="0.25">
      <c r="A1884" t="s">
        <v>3963</v>
      </c>
      <c r="B1884" s="1">
        <v>45667</v>
      </c>
      <c r="C1884" t="s">
        <v>98</v>
      </c>
      <c r="D1884" t="s">
        <v>23</v>
      </c>
      <c r="E1884" t="s">
        <v>99</v>
      </c>
      <c r="F1884" t="s">
        <v>62</v>
      </c>
      <c r="G1884" t="s">
        <v>221</v>
      </c>
      <c r="H1884" t="s">
        <v>70</v>
      </c>
      <c r="I1884" t="s">
        <v>180</v>
      </c>
      <c r="J1884" t="s">
        <v>42</v>
      </c>
      <c r="K1884" t="s">
        <v>72</v>
      </c>
      <c r="L1884" t="s">
        <v>44</v>
      </c>
      <c r="M1884" t="s">
        <v>113</v>
      </c>
      <c r="N1884">
        <v>2</v>
      </c>
      <c r="O1884" t="s">
        <v>3964</v>
      </c>
      <c r="P1884" t="s">
        <v>415</v>
      </c>
      <c r="Q1884">
        <v>1924492.27</v>
      </c>
      <c r="R1884" t="s">
        <v>48</v>
      </c>
      <c r="S1884" t="s">
        <v>56</v>
      </c>
      <c r="T1884" t="s">
        <v>35</v>
      </c>
      <c r="U1884" s="6">
        <v>4.8</v>
      </c>
    </row>
    <row r="1885" spans="1:21" x14ac:dyDescent="0.25">
      <c r="A1885" t="s">
        <v>3965</v>
      </c>
      <c r="B1885" s="1">
        <v>45645</v>
      </c>
      <c r="C1885" t="s">
        <v>98</v>
      </c>
      <c r="D1885" t="s">
        <v>23</v>
      </c>
      <c r="E1885" t="s">
        <v>99</v>
      </c>
      <c r="F1885" t="s">
        <v>25</v>
      </c>
      <c r="G1885" t="s">
        <v>20206</v>
      </c>
      <c r="H1885" t="s">
        <v>40</v>
      </c>
      <c r="I1885" t="s">
        <v>41</v>
      </c>
      <c r="J1885" t="s">
        <v>42</v>
      </c>
      <c r="K1885" t="s">
        <v>29</v>
      </c>
      <c r="L1885" t="s">
        <v>30</v>
      </c>
      <c r="M1885" t="s">
        <v>31</v>
      </c>
      <c r="N1885">
        <v>5</v>
      </c>
      <c r="O1885" t="s">
        <v>3966</v>
      </c>
      <c r="P1885" t="s">
        <v>482</v>
      </c>
      <c r="Q1885">
        <v>6148202.9800000004</v>
      </c>
      <c r="R1885" t="s">
        <v>48</v>
      </c>
      <c r="S1885" t="s">
        <v>56</v>
      </c>
      <c r="T1885" t="s">
        <v>56</v>
      </c>
      <c r="U1885" s="6">
        <v>4.9000000000000004</v>
      </c>
    </row>
    <row r="1886" spans="1:21" x14ac:dyDescent="0.25">
      <c r="A1886" t="s">
        <v>3967</v>
      </c>
      <c r="B1886" s="1">
        <v>45161</v>
      </c>
      <c r="C1886" t="s">
        <v>88</v>
      </c>
      <c r="D1886" t="s">
        <v>23</v>
      </c>
      <c r="E1886" t="s">
        <v>89</v>
      </c>
      <c r="F1886" t="s">
        <v>69</v>
      </c>
      <c r="G1886" t="s">
        <v>20200</v>
      </c>
      <c r="H1886" t="s">
        <v>104</v>
      </c>
      <c r="I1886" t="s">
        <v>138</v>
      </c>
      <c r="J1886" t="s">
        <v>42</v>
      </c>
      <c r="K1886" t="s">
        <v>72</v>
      </c>
      <c r="L1886" t="s">
        <v>30</v>
      </c>
      <c r="M1886" t="s">
        <v>31</v>
      </c>
      <c r="N1886">
        <v>5</v>
      </c>
      <c r="O1886" t="s">
        <v>3968</v>
      </c>
      <c r="P1886" t="s">
        <v>124</v>
      </c>
      <c r="Q1886">
        <v>5687581.1200000001</v>
      </c>
      <c r="R1886" t="s">
        <v>34</v>
      </c>
      <c r="S1886" t="s">
        <v>56</v>
      </c>
      <c r="T1886" t="s">
        <v>35</v>
      </c>
      <c r="U1886" s="6">
        <v>4</v>
      </c>
    </row>
    <row r="1887" spans="1:21" x14ac:dyDescent="0.25">
      <c r="A1887" t="s">
        <v>3969</v>
      </c>
      <c r="B1887" s="1">
        <v>45533</v>
      </c>
      <c r="C1887" t="s">
        <v>88</v>
      </c>
      <c r="D1887" t="s">
        <v>23</v>
      </c>
      <c r="E1887" t="s">
        <v>89</v>
      </c>
      <c r="F1887" t="s">
        <v>76</v>
      </c>
      <c r="G1887" t="s">
        <v>474</v>
      </c>
      <c r="H1887" t="s">
        <v>104</v>
      </c>
      <c r="I1887" t="s">
        <v>138</v>
      </c>
      <c r="J1887" t="s">
        <v>42</v>
      </c>
      <c r="K1887" t="s">
        <v>43</v>
      </c>
      <c r="L1887" t="s">
        <v>44</v>
      </c>
      <c r="M1887" t="s">
        <v>64</v>
      </c>
      <c r="N1887">
        <v>4</v>
      </c>
      <c r="O1887" t="s">
        <v>3970</v>
      </c>
      <c r="P1887" t="s">
        <v>516</v>
      </c>
      <c r="Q1887">
        <v>4342971.54</v>
      </c>
      <c r="R1887" t="s">
        <v>48</v>
      </c>
      <c r="S1887" t="s">
        <v>56</v>
      </c>
      <c r="T1887" t="s">
        <v>56</v>
      </c>
      <c r="U1887" s="6">
        <v>3.5</v>
      </c>
    </row>
    <row r="1888" spans="1:21" x14ac:dyDescent="0.25">
      <c r="A1888" t="s">
        <v>3971</v>
      </c>
      <c r="B1888" s="1">
        <v>45028</v>
      </c>
      <c r="C1888" t="s">
        <v>98</v>
      </c>
      <c r="D1888" t="s">
        <v>23</v>
      </c>
      <c r="E1888" t="s">
        <v>103</v>
      </c>
      <c r="F1888" t="s">
        <v>190</v>
      </c>
      <c r="G1888" t="s">
        <v>165</v>
      </c>
      <c r="H1888" t="s">
        <v>104</v>
      </c>
      <c r="I1888" t="s">
        <v>240</v>
      </c>
      <c r="J1888" t="s">
        <v>174</v>
      </c>
      <c r="K1888" t="s">
        <v>72</v>
      </c>
      <c r="L1888" t="s">
        <v>30</v>
      </c>
      <c r="M1888" t="s">
        <v>45</v>
      </c>
      <c r="N1888">
        <v>2</v>
      </c>
      <c r="O1888" t="s">
        <v>3972</v>
      </c>
      <c r="P1888" t="s">
        <v>582</v>
      </c>
      <c r="Q1888">
        <v>1299782.93</v>
      </c>
      <c r="R1888" t="s">
        <v>48</v>
      </c>
      <c r="S1888" t="s">
        <v>35</v>
      </c>
      <c r="T1888" t="s">
        <v>35</v>
      </c>
      <c r="U1888" s="6">
        <v>4</v>
      </c>
    </row>
    <row r="1889" spans="1:21" x14ac:dyDescent="0.25">
      <c r="A1889" t="s">
        <v>3973</v>
      </c>
      <c r="B1889" s="1">
        <v>45908</v>
      </c>
      <c r="C1889" t="s">
        <v>81</v>
      </c>
      <c r="D1889" t="s">
        <v>23</v>
      </c>
      <c r="E1889" t="s">
        <v>82</v>
      </c>
      <c r="F1889" t="s">
        <v>25</v>
      </c>
      <c r="G1889" t="s">
        <v>20209</v>
      </c>
      <c r="H1889" t="s">
        <v>70</v>
      </c>
      <c r="I1889" t="s">
        <v>119</v>
      </c>
      <c r="J1889" t="s">
        <v>28</v>
      </c>
      <c r="K1889" t="s">
        <v>72</v>
      </c>
      <c r="L1889" t="s">
        <v>30</v>
      </c>
      <c r="M1889" t="s">
        <v>31</v>
      </c>
      <c r="N1889">
        <v>1</v>
      </c>
      <c r="O1889" t="s">
        <v>3974</v>
      </c>
      <c r="P1889" t="s">
        <v>242</v>
      </c>
      <c r="Q1889">
        <v>687134.69</v>
      </c>
      <c r="R1889" t="s">
        <v>48</v>
      </c>
      <c r="S1889" t="s">
        <v>56</v>
      </c>
      <c r="T1889" t="s">
        <v>35</v>
      </c>
      <c r="U1889" s="6">
        <v>4.0999999999999996</v>
      </c>
    </row>
    <row r="1890" spans="1:21" x14ac:dyDescent="0.25">
      <c r="A1890" t="s">
        <v>3975</v>
      </c>
      <c r="B1890" s="1">
        <v>45568</v>
      </c>
      <c r="C1890" t="s">
        <v>81</v>
      </c>
      <c r="D1890" t="s">
        <v>23</v>
      </c>
      <c r="E1890" t="s">
        <v>82</v>
      </c>
      <c r="F1890" t="s">
        <v>25</v>
      </c>
      <c r="G1890" t="s">
        <v>184</v>
      </c>
      <c r="H1890" t="s">
        <v>166</v>
      </c>
      <c r="I1890" t="s">
        <v>167</v>
      </c>
      <c r="J1890" t="s">
        <v>42</v>
      </c>
      <c r="K1890" t="s">
        <v>43</v>
      </c>
      <c r="L1890" t="s">
        <v>30</v>
      </c>
      <c r="M1890" t="s">
        <v>31</v>
      </c>
      <c r="N1890">
        <v>3</v>
      </c>
      <c r="O1890" t="s">
        <v>3976</v>
      </c>
      <c r="P1890" t="s">
        <v>101</v>
      </c>
      <c r="Q1890">
        <v>2528814.21</v>
      </c>
      <c r="R1890" t="s">
        <v>34</v>
      </c>
      <c r="S1890" t="s">
        <v>35</v>
      </c>
      <c r="T1890" t="s">
        <v>35</v>
      </c>
      <c r="U1890" s="6">
        <v>4.3</v>
      </c>
    </row>
    <row r="1891" spans="1:21" x14ac:dyDescent="0.25">
      <c r="A1891" t="s">
        <v>3977</v>
      </c>
      <c r="B1891" s="1">
        <v>45128</v>
      </c>
      <c r="C1891" t="s">
        <v>50</v>
      </c>
      <c r="D1891" t="s">
        <v>23</v>
      </c>
      <c r="E1891" t="s">
        <v>130</v>
      </c>
      <c r="F1891" t="s">
        <v>58</v>
      </c>
      <c r="G1891" t="s">
        <v>155</v>
      </c>
      <c r="H1891" t="s">
        <v>83</v>
      </c>
      <c r="I1891" t="s">
        <v>126</v>
      </c>
      <c r="J1891" t="s">
        <v>42</v>
      </c>
      <c r="K1891" t="s">
        <v>43</v>
      </c>
      <c r="L1891" t="s">
        <v>44</v>
      </c>
      <c r="M1891" t="s">
        <v>64</v>
      </c>
      <c r="N1891">
        <v>5</v>
      </c>
      <c r="O1891" t="s">
        <v>3978</v>
      </c>
      <c r="P1891" t="s">
        <v>124</v>
      </c>
      <c r="Q1891">
        <v>4016450.02</v>
      </c>
      <c r="R1891" t="s">
        <v>48</v>
      </c>
      <c r="S1891" t="s">
        <v>35</v>
      </c>
      <c r="T1891" t="s">
        <v>56</v>
      </c>
      <c r="U1891" s="6">
        <v>4.5</v>
      </c>
    </row>
    <row r="1892" spans="1:21" x14ac:dyDescent="0.25">
      <c r="A1892" t="s">
        <v>3979</v>
      </c>
      <c r="B1892" s="1">
        <v>44998</v>
      </c>
      <c r="C1892" t="s">
        <v>88</v>
      </c>
      <c r="D1892" t="s">
        <v>23</v>
      </c>
      <c r="E1892" t="s">
        <v>89</v>
      </c>
      <c r="F1892" t="s">
        <v>62</v>
      </c>
      <c r="G1892" t="s">
        <v>184</v>
      </c>
      <c r="H1892" t="s">
        <v>40</v>
      </c>
      <c r="I1892" t="s">
        <v>41</v>
      </c>
      <c r="J1892" t="s">
        <v>42</v>
      </c>
      <c r="K1892" t="s">
        <v>43</v>
      </c>
      <c r="L1892" t="s">
        <v>30</v>
      </c>
      <c r="M1892" t="s">
        <v>77</v>
      </c>
      <c r="N1892">
        <v>3</v>
      </c>
      <c r="O1892" t="s">
        <v>3980</v>
      </c>
      <c r="P1892" t="s">
        <v>110</v>
      </c>
      <c r="Q1892">
        <v>3864150.25</v>
      </c>
      <c r="R1892" t="s">
        <v>34</v>
      </c>
      <c r="S1892" t="s">
        <v>56</v>
      </c>
      <c r="T1892" t="s">
        <v>35</v>
      </c>
      <c r="U1892" s="6">
        <v>4.5999999999999996</v>
      </c>
    </row>
    <row r="1893" spans="1:21" x14ac:dyDescent="0.25">
      <c r="A1893" t="s">
        <v>3981</v>
      </c>
      <c r="B1893" s="1">
        <v>45569</v>
      </c>
      <c r="C1893" t="s">
        <v>81</v>
      </c>
      <c r="D1893" t="s">
        <v>23</v>
      </c>
      <c r="E1893" t="s">
        <v>82</v>
      </c>
      <c r="F1893" t="s">
        <v>58</v>
      </c>
      <c r="G1893" t="s">
        <v>316</v>
      </c>
      <c r="H1893" t="s">
        <v>104</v>
      </c>
      <c r="I1893" t="s">
        <v>105</v>
      </c>
      <c r="J1893" t="s">
        <v>28</v>
      </c>
      <c r="K1893" t="s">
        <v>43</v>
      </c>
      <c r="L1893" t="s">
        <v>30</v>
      </c>
      <c r="M1893" t="s">
        <v>53</v>
      </c>
      <c r="N1893">
        <v>4</v>
      </c>
      <c r="O1893" t="s">
        <v>3982</v>
      </c>
      <c r="P1893" t="s">
        <v>318</v>
      </c>
      <c r="Q1893">
        <v>3152005.19</v>
      </c>
      <c r="R1893" t="s">
        <v>48</v>
      </c>
      <c r="S1893" t="s">
        <v>35</v>
      </c>
      <c r="T1893" t="s">
        <v>56</v>
      </c>
      <c r="U1893" s="6">
        <v>4.4000000000000004</v>
      </c>
    </row>
    <row r="1894" spans="1:21" x14ac:dyDescent="0.25">
      <c r="A1894" t="s">
        <v>3983</v>
      </c>
      <c r="B1894" s="1">
        <v>45400</v>
      </c>
      <c r="C1894" t="s">
        <v>88</v>
      </c>
      <c r="D1894" t="s">
        <v>23</v>
      </c>
      <c r="E1894" t="s">
        <v>89</v>
      </c>
      <c r="F1894" t="s">
        <v>190</v>
      </c>
      <c r="G1894" t="s">
        <v>150</v>
      </c>
      <c r="H1894" t="s">
        <v>104</v>
      </c>
      <c r="I1894" t="s">
        <v>240</v>
      </c>
      <c r="J1894" t="s">
        <v>174</v>
      </c>
      <c r="K1894" t="s">
        <v>43</v>
      </c>
      <c r="L1894" t="s">
        <v>30</v>
      </c>
      <c r="M1894" t="s">
        <v>77</v>
      </c>
      <c r="N1894">
        <v>5</v>
      </c>
      <c r="O1894" t="s">
        <v>3984</v>
      </c>
      <c r="P1894" t="s">
        <v>153</v>
      </c>
      <c r="Q1894">
        <v>3446135.08</v>
      </c>
      <c r="R1894" t="s">
        <v>34</v>
      </c>
      <c r="S1894" t="s">
        <v>35</v>
      </c>
      <c r="T1894" t="s">
        <v>35</v>
      </c>
      <c r="U1894" s="6">
        <v>4.5</v>
      </c>
    </row>
    <row r="1895" spans="1:21" x14ac:dyDescent="0.25">
      <c r="A1895" t="s">
        <v>3985</v>
      </c>
      <c r="B1895" s="1">
        <v>45106</v>
      </c>
      <c r="C1895" t="s">
        <v>50</v>
      </c>
      <c r="D1895" t="s">
        <v>23</v>
      </c>
      <c r="E1895" t="s">
        <v>51</v>
      </c>
      <c r="F1895" t="s">
        <v>190</v>
      </c>
      <c r="G1895" t="s">
        <v>305</v>
      </c>
      <c r="H1895" t="s">
        <v>83</v>
      </c>
      <c r="I1895" t="s">
        <v>126</v>
      </c>
      <c r="J1895" t="s">
        <v>42</v>
      </c>
      <c r="K1895" t="s">
        <v>43</v>
      </c>
      <c r="L1895" t="s">
        <v>44</v>
      </c>
      <c r="M1895" t="s">
        <v>113</v>
      </c>
      <c r="N1895">
        <v>4</v>
      </c>
      <c r="O1895" t="s">
        <v>3986</v>
      </c>
      <c r="P1895" t="s">
        <v>182</v>
      </c>
      <c r="Q1895">
        <v>3068691.67</v>
      </c>
      <c r="R1895" t="s">
        <v>48</v>
      </c>
      <c r="S1895" t="s">
        <v>56</v>
      </c>
      <c r="T1895" t="s">
        <v>35</v>
      </c>
      <c r="U1895" s="6">
        <v>4.9000000000000004</v>
      </c>
    </row>
    <row r="1896" spans="1:21" x14ac:dyDescent="0.25">
      <c r="A1896" t="s">
        <v>3987</v>
      </c>
      <c r="B1896" s="1">
        <v>45212</v>
      </c>
      <c r="C1896" t="s">
        <v>50</v>
      </c>
      <c r="D1896" t="s">
        <v>23</v>
      </c>
      <c r="E1896" t="s">
        <v>51</v>
      </c>
      <c r="F1896" t="s">
        <v>58</v>
      </c>
      <c r="G1896" t="s">
        <v>20210</v>
      </c>
      <c r="H1896" t="s">
        <v>83</v>
      </c>
      <c r="I1896" t="s">
        <v>84</v>
      </c>
      <c r="J1896" t="s">
        <v>42</v>
      </c>
      <c r="K1896" t="s">
        <v>72</v>
      </c>
      <c r="L1896" t="s">
        <v>44</v>
      </c>
      <c r="M1896" t="s">
        <v>64</v>
      </c>
      <c r="N1896">
        <v>3</v>
      </c>
      <c r="O1896" t="s">
        <v>3988</v>
      </c>
      <c r="P1896" t="s">
        <v>248</v>
      </c>
      <c r="Q1896">
        <v>2643907.0699999998</v>
      </c>
      <c r="R1896" t="s">
        <v>48</v>
      </c>
      <c r="S1896" t="s">
        <v>35</v>
      </c>
      <c r="T1896" t="s">
        <v>35</v>
      </c>
      <c r="U1896" s="6">
        <v>3.6</v>
      </c>
    </row>
    <row r="1897" spans="1:21" x14ac:dyDescent="0.25">
      <c r="A1897" t="s">
        <v>3989</v>
      </c>
      <c r="B1897" s="1">
        <v>44952</v>
      </c>
      <c r="C1897" t="s">
        <v>98</v>
      </c>
      <c r="D1897" t="s">
        <v>23</v>
      </c>
      <c r="E1897" t="s">
        <v>103</v>
      </c>
      <c r="F1897" t="s">
        <v>69</v>
      </c>
      <c r="G1897" t="s">
        <v>252</v>
      </c>
      <c r="H1897" t="s">
        <v>26</v>
      </c>
      <c r="I1897" t="s">
        <v>52</v>
      </c>
      <c r="J1897" t="s">
        <v>28</v>
      </c>
      <c r="K1897" t="s">
        <v>29</v>
      </c>
      <c r="L1897" t="s">
        <v>44</v>
      </c>
      <c r="M1897" t="s">
        <v>31</v>
      </c>
      <c r="N1897">
        <v>3</v>
      </c>
      <c r="O1897" t="s">
        <v>3990</v>
      </c>
      <c r="P1897" t="s">
        <v>255</v>
      </c>
      <c r="Q1897">
        <v>1996685.78</v>
      </c>
      <c r="R1897" t="s">
        <v>48</v>
      </c>
      <c r="S1897" t="s">
        <v>56</v>
      </c>
      <c r="T1897" t="s">
        <v>56</v>
      </c>
      <c r="U1897" s="6">
        <v>4.4000000000000004</v>
      </c>
    </row>
    <row r="1898" spans="1:21" x14ac:dyDescent="0.25">
      <c r="A1898" t="s">
        <v>3991</v>
      </c>
      <c r="B1898" s="1">
        <v>45878</v>
      </c>
      <c r="C1898" t="s">
        <v>22</v>
      </c>
      <c r="D1898" t="s">
        <v>23</v>
      </c>
      <c r="E1898" t="s">
        <v>24</v>
      </c>
      <c r="F1898" t="s">
        <v>39</v>
      </c>
      <c r="G1898" t="s">
        <v>328</v>
      </c>
      <c r="H1898" t="s">
        <v>40</v>
      </c>
      <c r="I1898" t="s">
        <v>41</v>
      </c>
      <c r="J1898" t="s">
        <v>42</v>
      </c>
      <c r="K1898" t="s">
        <v>29</v>
      </c>
      <c r="L1898" t="s">
        <v>30</v>
      </c>
      <c r="M1898" t="s">
        <v>64</v>
      </c>
      <c r="N1898">
        <v>2</v>
      </c>
      <c r="O1898" t="s">
        <v>3992</v>
      </c>
      <c r="P1898" t="s">
        <v>301</v>
      </c>
      <c r="Q1898">
        <v>2529119.4</v>
      </c>
      <c r="R1898" t="s">
        <v>34</v>
      </c>
      <c r="S1898" t="s">
        <v>35</v>
      </c>
      <c r="T1898" t="s">
        <v>56</v>
      </c>
      <c r="U1898" s="6">
        <v>4.9000000000000004</v>
      </c>
    </row>
    <row r="1899" spans="1:21" x14ac:dyDescent="0.25">
      <c r="A1899" t="s">
        <v>3993</v>
      </c>
      <c r="B1899" s="1">
        <v>45333</v>
      </c>
      <c r="C1899" t="s">
        <v>98</v>
      </c>
      <c r="D1899" t="s">
        <v>23</v>
      </c>
      <c r="E1899" t="s">
        <v>99</v>
      </c>
      <c r="F1899" t="s">
        <v>190</v>
      </c>
      <c r="G1899" t="s">
        <v>20198</v>
      </c>
      <c r="H1899" t="s">
        <v>166</v>
      </c>
      <c r="I1899" t="s">
        <v>173</v>
      </c>
      <c r="J1899" t="s">
        <v>174</v>
      </c>
      <c r="K1899" t="s">
        <v>43</v>
      </c>
      <c r="L1899" t="s">
        <v>30</v>
      </c>
      <c r="M1899" t="s">
        <v>77</v>
      </c>
      <c r="N1899">
        <v>4</v>
      </c>
      <c r="O1899" t="s">
        <v>3994</v>
      </c>
      <c r="P1899" t="s">
        <v>110</v>
      </c>
      <c r="Q1899">
        <v>2291754.4300000002</v>
      </c>
      <c r="R1899" t="s">
        <v>34</v>
      </c>
      <c r="S1899" t="s">
        <v>56</v>
      </c>
      <c r="T1899" t="s">
        <v>56</v>
      </c>
      <c r="U1899" s="6">
        <v>3.6</v>
      </c>
    </row>
    <row r="1900" spans="1:21" x14ac:dyDescent="0.25">
      <c r="A1900" t="s">
        <v>3995</v>
      </c>
      <c r="B1900" s="1">
        <v>45901</v>
      </c>
      <c r="C1900" t="s">
        <v>37</v>
      </c>
      <c r="D1900" t="s">
        <v>23</v>
      </c>
      <c r="E1900" t="s">
        <v>38</v>
      </c>
      <c r="F1900" t="s">
        <v>76</v>
      </c>
      <c r="G1900" t="s">
        <v>20200</v>
      </c>
      <c r="H1900" t="s">
        <v>83</v>
      </c>
      <c r="I1900" t="s">
        <v>84</v>
      </c>
      <c r="J1900" t="s">
        <v>42</v>
      </c>
      <c r="K1900" t="s">
        <v>43</v>
      </c>
      <c r="L1900" t="s">
        <v>44</v>
      </c>
      <c r="M1900" t="s">
        <v>113</v>
      </c>
      <c r="N1900">
        <v>3</v>
      </c>
      <c r="O1900" t="s">
        <v>3996</v>
      </c>
      <c r="P1900" t="s">
        <v>107</v>
      </c>
      <c r="Q1900">
        <v>2890298.08</v>
      </c>
      <c r="R1900" t="s">
        <v>34</v>
      </c>
      <c r="S1900" t="s">
        <v>56</v>
      </c>
      <c r="T1900" t="s">
        <v>56</v>
      </c>
      <c r="U1900" s="6">
        <v>4.8</v>
      </c>
    </row>
    <row r="1901" spans="1:21" x14ac:dyDescent="0.25">
      <c r="A1901" t="s">
        <v>3997</v>
      </c>
      <c r="B1901" s="1">
        <v>45625</v>
      </c>
      <c r="C1901" t="s">
        <v>50</v>
      </c>
      <c r="D1901" t="s">
        <v>23</v>
      </c>
      <c r="E1901" t="s">
        <v>130</v>
      </c>
      <c r="F1901" t="s">
        <v>25</v>
      </c>
      <c r="G1901" t="s">
        <v>155</v>
      </c>
      <c r="H1901" t="s">
        <v>26</v>
      </c>
      <c r="I1901" t="s">
        <v>204</v>
      </c>
      <c r="J1901" t="s">
        <v>28</v>
      </c>
      <c r="K1901" t="s">
        <v>43</v>
      </c>
      <c r="L1901" t="s">
        <v>44</v>
      </c>
      <c r="M1901" t="s">
        <v>64</v>
      </c>
      <c r="N1901">
        <v>2</v>
      </c>
      <c r="O1901" t="s">
        <v>3998</v>
      </c>
      <c r="P1901" t="s">
        <v>212</v>
      </c>
      <c r="Q1901">
        <v>1686794.63</v>
      </c>
      <c r="R1901" t="s">
        <v>34</v>
      </c>
      <c r="S1901" t="s">
        <v>56</v>
      </c>
      <c r="T1901" t="s">
        <v>56</v>
      </c>
      <c r="U1901" s="6">
        <v>3.5</v>
      </c>
    </row>
    <row r="1902" spans="1:21" x14ac:dyDescent="0.25">
      <c r="A1902" t="s">
        <v>3999</v>
      </c>
      <c r="B1902" s="1">
        <v>45368</v>
      </c>
      <c r="C1902" t="s">
        <v>22</v>
      </c>
      <c r="D1902" t="s">
        <v>23</v>
      </c>
      <c r="E1902" t="s">
        <v>24</v>
      </c>
      <c r="F1902" t="s">
        <v>25</v>
      </c>
      <c r="G1902" t="s">
        <v>20199</v>
      </c>
      <c r="H1902" t="s">
        <v>166</v>
      </c>
      <c r="I1902" t="s">
        <v>167</v>
      </c>
      <c r="J1902" t="s">
        <v>42</v>
      </c>
      <c r="K1902" t="s">
        <v>43</v>
      </c>
      <c r="L1902" t="s">
        <v>44</v>
      </c>
      <c r="M1902" t="s">
        <v>113</v>
      </c>
      <c r="N1902">
        <v>4</v>
      </c>
      <c r="O1902" t="s">
        <v>4000</v>
      </c>
      <c r="P1902" t="s">
        <v>267</v>
      </c>
      <c r="Q1902">
        <v>3447871.46</v>
      </c>
      <c r="R1902" t="s">
        <v>48</v>
      </c>
      <c r="S1902" t="s">
        <v>35</v>
      </c>
      <c r="T1902" t="s">
        <v>35</v>
      </c>
      <c r="U1902" s="6">
        <v>3.8</v>
      </c>
    </row>
    <row r="1903" spans="1:21" x14ac:dyDescent="0.25">
      <c r="A1903" t="s">
        <v>4001</v>
      </c>
      <c r="B1903" s="1">
        <v>45643</v>
      </c>
      <c r="C1903" t="s">
        <v>37</v>
      </c>
      <c r="D1903" t="s">
        <v>23</v>
      </c>
      <c r="E1903" t="s">
        <v>38</v>
      </c>
      <c r="F1903" t="s">
        <v>62</v>
      </c>
      <c r="G1903" t="s">
        <v>203</v>
      </c>
      <c r="H1903" t="s">
        <v>104</v>
      </c>
      <c r="I1903" t="s">
        <v>138</v>
      </c>
      <c r="J1903" t="s">
        <v>42</v>
      </c>
      <c r="K1903" t="s">
        <v>43</v>
      </c>
      <c r="L1903" t="s">
        <v>44</v>
      </c>
      <c r="M1903" t="s">
        <v>64</v>
      </c>
      <c r="N1903">
        <v>2</v>
      </c>
      <c r="O1903" t="s">
        <v>4002</v>
      </c>
      <c r="P1903" t="s">
        <v>405</v>
      </c>
      <c r="Q1903">
        <v>1926312.47</v>
      </c>
      <c r="R1903" t="s">
        <v>34</v>
      </c>
      <c r="S1903" t="s">
        <v>56</v>
      </c>
      <c r="T1903" t="s">
        <v>35</v>
      </c>
      <c r="U1903" s="6">
        <v>4.9000000000000004</v>
      </c>
    </row>
    <row r="1904" spans="1:21" x14ac:dyDescent="0.25">
      <c r="A1904" t="s">
        <v>4003</v>
      </c>
      <c r="B1904" s="1">
        <v>45578</v>
      </c>
      <c r="C1904" t="s">
        <v>98</v>
      </c>
      <c r="D1904" t="s">
        <v>23</v>
      </c>
      <c r="E1904" t="s">
        <v>103</v>
      </c>
      <c r="F1904" t="s">
        <v>76</v>
      </c>
      <c r="G1904" t="s">
        <v>331</v>
      </c>
      <c r="H1904" t="s">
        <v>26</v>
      </c>
      <c r="I1904" t="s">
        <v>52</v>
      </c>
      <c r="J1904" t="s">
        <v>28</v>
      </c>
      <c r="K1904" t="s">
        <v>72</v>
      </c>
      <c r="L1904" t="s">
        <v>44</v>
      </c>
      <c r="M1904" t="s">
        <v>45</v>
      </c>
      <c r="N1904">
        <v>5</v>
      </c>
      <c r="O1904" t="s">
        <v>4004</v>
      </c>
      <c r="P1904" t="s">
        <v>482</v>
      </c>
      <c r="Q1904">
        <v>3891880.71</v>
      </c>
      <c r="R1904" t="s">
        <v>48</v>
      </c>
      <c r="S1904" t="s">
        <v>56</v>
      </c>
      <c r="T1904" t="s">
        <v>35</v>
      </c>
      <c r="U1904" s="6">
        <v>3.8</v>
      </c>
    </row>
    <row r="1905" spans="1:21" x14ac:dyDescent="0.25">
      <c r="A1905" t="s">
        <v>4005</v>
      </c>
      <c r="B1905" s="1">
        <v>45229</v>
      </c>
      <c r="C1905" t="s">
        <v>88</v>
      </c>
      <c r="D1905" t="s">
        <v>23</v>
      </c>
      <c r="E1905" t="s">
        <v>89</v>
      </c>
      <c r="F1905" t="s">
        <v>62</v>
      </c>
      <c r="G1905" t="s">
        <v>20215</v>
      </c>
      <c r="H1905" t="s">
        <v>26</v>
      </c>
      <c r="I1905" t="s">
        <v>253</v>
      </c>
      <c r="J1905" t="s">
        <v>42</v>
      </c>
      <c r="K1905" t="s">
        <v>29</v>
      </c>
      <c r="L1905" t="s">
        <v>44</v>
      </c>
      <c r="M1905" t="s">
        <v>64</v>
      </c>
      <c r="N1905">
        <v>5</v>
      </c>
      <c r="O1905" t="s">
        <v>4006</v>
      </c>
      <c r="P1905" t="s">
        <v>192</v>
      </c>
      <c r="Q1905">
        <v>4198397.13</v>
      </c>
      <c r="R1905" t="s">
        <v>34</v>
      </c>
      <c r="S1905" t="s">
        <v>56</v>
      </c>
      <c r="T1905" t="s">
        <v>35</v>
      </c>
      <c r="U1905" s="6">
        <v>4.2</v>
      </c>
    </row>
    <row r="1906" spans="1:21" x14ac:dyDescent="0.25">
      <c r="A1906" t="s">
        <v>4007</v>
      </c>
      <c r="B1906" s="1">
        <v>45675</v>
      </c>
      <c r="C1906" t="s">
        <v>22</v>
      </c>
      <c r="D1906" t="s">
        <v>23</v>
      </c>
      <c r="E1906" t="s">
        <v>24</v>
      </c>
      <c r="F1906" t="s">
        <v>69</v>
      </c>
      <c r="G1906" t="s">
        <v>518</v>
      </c>
      <c r="H1906" t="s">
        <v>166</v>
      </c>
      <c r="I1906" t="s">
        <v>167</v>
      </c>
      <c r="J1906" t="s">
        <v>42</v>
      </c>
      <c r="K1906" t="s">
        <v>29</v>
      </c>
      <c r="L1906" t="s">
        <v>30</v>
      </c>
      <c r="M1906" t="s">
        <v>64</v>
      </c>
      <c r="N1906">
        <v>3</v>
      </c>
      <c r="O1906" t="s">
        <v>4008</v>
      </c>
      <c r="P1906" t="s">
        <v>275</v>
      </c>
      <c r="Q1906">
        <v>2134252.35</v>
      </c>
      <c r="R1906" t="s">
        <v>34</v>
      </c>
      <c r="S1906" t="s">
        <v>35</v>
      </c>
      <c r="T1906" t="s">
        <v>56</v>
      </c>
      <c r="U1906" s="6">
        <v>4.8</v>
      </c>
    </row>
    <row r="1907" spans="1:21" x14ac:dyDescent="0.25">
      <c r="A1907" t="s">
        <v>4009</v>
      </c>
      <c r="B1907" s="1">
        <v>45058</v>
      </c>
      <c r="C1907" t="s">
        <v>37</v>
      </c>
      <c r="D1907" t="s">
        <v>23</v>
      </c>
      <c r="E1907" t="s">
        <v>38</v>
      </c>
      <c r="F1907" t="s">
        <v>190</v>
      </c>
      <c r="G1907" t="s">
        <v>244</v>
      </c>
      <c r="H1907" t="s">
        <v>83</v>
      </c>
      <c r="I1907" t="s">
        <v>84</v>
      </c>
      <c r="J1907" t="s">
        <v>42</v>
      </c>
      <c r="K1907" t="s">
        <v>43</v>
      </c>
      <c r="L1907" t="s">
        <v>30</v>
      </c>
      <c r="M1907" t="s">
        <v>31</v>
      </c>
      <c r="N1907">
        <v>5</v>
      </c>
      <c r="O1907" t="s">
        <v>4010</v>
      </c>
      <c r="P1907" t="s">
        <v>255</v>
      </c>
      <c r="Q1907">
        <v>4868908.76</v>
      </c>
      <c r="R1907" t="s">
        <v>34</v>
      </c>
      <c r="S1907" t="s">
        <v>56</v>
      </c>
      <c r="T1907" t="s">
        <v>35</v>
      </c>
      <c r="U1907" s="6">
        <v>5</v>
      </c>
    </row>
    <row r="1908" spans="1:21" x14ac:dyDescent="0.25">
      <c r="A1908" t="s">
        <v>4011</v>
      </c>
      <c r="B1908" s="1">
        <v>45163</v>
      </c>
      <c r="C1908" t="s">
        <v>98</v>
      </c>
      <c r="D1908" t="s">
        <v>23</v>
      </c>
      <c r="E1908" t="s">
        <v>103</v>
      </c>
      <c r="F1908" t="s">
        <v>39</v>
      </c>
      <c r="G1908" t="s">
        <v>20205</v>
      </c>
      <c r="H1908" t="s">
        <v>166</v>
      </c>
      <c r="I1908" t="s">
        <v>167</v>
      </c>
      <c r="J1908" t="s">
        <v>42</v>
      </c>
      <c r="K1908" t="s">
        <v>43</v>
      </c>
      <c r="L1908" t="s">
        <v>44</v>
      </c>
      <c r="M1908" t="s">
        <v>64</v>
      </c>
      <c r="N1908">
        <v>1</v>
      </c>
      <c r="O1908" t="s">
        <v>4012</v>
      </c>
      <c r="P1908" t="s">
        <v>117</v>
      </c>
      <c r="Q1908">
        <v>723495.29</v>
      </c>
      <c r="R1908" t="s">
        <v>34</v>
      </c>
      <c r="S1908" t="s">
        <v>56</v>
      </c>
      <c r="T1908" t="s">
        <v>35</v>
      </c>
      <c r="U1908" s="6">
        <v>5</v>
      </c>
    </row>
    <row r="1909" spans="1:21" x14ac:dyDescent="0.25">
      <c r="A1909" t="s">
        <v>4013</v>
      </c>
      <c r="B1909" s="1">
        <v>45906</v>
      </c>
      <c r="C1909" t="s">
        <v>50</v>
      </c>
      <c r="D1909" t="s">
        <v>23</v>
      </c>
      <c r="E1909" t="s">
        <v>51</v>
      </c>
      <c r="F1909" t="s">
        <v>39</v>
      </c>
      <c r="G1909" t="s">
        <v>305</v>
      </c>
      <c r="H1909" t="s">
        <v>83</v>
      </c>
      <c r="I1909" t="s">
        <v>126</v>
      </c>
      <c r="J1909" t="s">
        <v>42</v>
      </c>
      <c r="K1909" t="s">
        <v>43</v>
      </c>
      <c r="L1909" t="s">
        <v>44</v>
      </c>
      <c r="M1909" t="s">
        <v>64</v>
      </c>
      <c r="N1909">
        <v>4</v>
      </c>
      <c r="O1909" t="s">
        <v>4014</v>
      </c>
      <c r="P1909" t="s">
        <v>33</v>
      </c>
      <c r="Q1909">
        <v>3250776.26</v>
      </c>
      <c r="R1909" t="s">
        <v>48</v>
      </c>
      <c r="S1909" t="s">
        <v>35</v>
      </c>
      <c r="T1909" t="s">
        <v>35</v>
      </c>
      <c r="U1909" s="6">
        <v>4.0999999999999996</v>
      </c>
    </row>
    <row r="1910" spans="1:21" x14ac:dyDescent="0.25">
      <c r="A1910" t="s">
        <v>4015</v>
      </c>
      <c r="B1910" s="1">
        <v>44928</v>
      </c>
      <c r="C1910" t="s">
        <v>88</v>
      </c>
      <c r="D1910" t="s">
        <v>23</v>
      </c>
      <c r="E1910" t="s">
        <v>112</v>
      </c>
      <c r="F1910" t="s">
        <v>90</v>
      </c>
      <c r="G1910" t="s">
        <v>343</v>
      </c>
      <c r="H1910" t="s">
        <v>83</v>
      </c>
      <c r="I1910" t="s">
        <v>84</v>
      </c>
      <c r="J1910" t="s">
        <v>42</v>
      </c>
      <c r="K1910" t="s">
        <v>29</v>
      </c>
      <c r="L1910" t="s">
        <v>44</v>
      </c>
      <c r="M1910" t="s">
        <v>31</v>
      </c>
      <c r="N1910">
        <v>3</v>
      </c>
      <c r="O1910" t="s">
        <v>4016</v>
      </c>
      <c r="P1910" t="s">
        <v>516</v>
      </c>
      <c r="Q1910">
        <v>2606364.39</v>
      </c>
      <c r="R1910" t="s">
        <v>34</v>
      </c>
      <c r="S1910" t="s">
        <v>56</v>
      </c>
      <c r="T1910" t="s">
        <v>35</v>
      </c>
      <c r="U1910" s="6">
        <v>4.2</v>
      </c>
    </row>
    <row r="1911" spans="1:21" x14ac:dyDescent="0.25">
      <c r="A1911" t="s">
        <v>4017</v>
      </c>
      <c r="B1911" s="1">
        <v>45266</v>
      </c>
      <c r="C1911" t="s">
        <v>50</v>
      </c>
      <c r="D1911" t="s">
        <v>23</v>
      </c>
      <c r="E1911" t="s">
        <v>130</v>
      </c>
      <c r="F1911" t="s">
        <v>39</v>
      </c>
      <c r="G1911" t="s">
        <v>20199</v>
      </c>
      <c r="H1911" t="s">
        <v>26</v>
      </c>
      <c r="I1911" t="s">
        <v>253</v>
      </c>
      <c r="J1911" t="s">
        <v>42</v>
      </c>
      <c r="K1911" t="s">
        <v>29</v>
      </c>
      <c r="L1911" t="s">
        <v>30</v>
      </c>
      <c r="M1911" t="s">
        <v>53</v>
      </c>
      <c r="N1911">
        <v>5</v>
      </c>
      <c r="O1911" t="s">
        <v>4018</v>
      </c>
      <c r="P1911" t="s">
        <v>121</v>
      </c>
      <c r="Q1911">
        <v>3812920.19</v>
      </c>
      <c r="R1911" t="s">
        <v>48</v>
      </c>
      <c r="S1911" t="s">
        <v>56</v>
      </c>
      <c r="T1911" t="s">
        <v>35</v>
      </c>
      <c r="U1911" s="6">
        <v>4.4000000000000004</v>
      </c>
    </row>
    <row r="1912" spans="1:21" x14ac:dyDescent="0.25">
      <c r="A1912" t="s">
        <v>4019</v>
      </c>
      <c r="B1912" s="1">
        <v>45294</v>
      </c>
      <c r="C1912" t="s">
        <v>88</v>
      </c>
      <c r="D1912" t="s">
        <v>23</v>
      </c>
      <c r="E1912" t="s">
        <v>89</v>
      </c>
      <c r="F1912" t="s">
        <v>39</v>
      </c>
      <c r="G1912" t="s">
        <v>371</v>
      </c>
      <c r="H1912" t="s">
        <v>83</v>
      </c>
      <c r="I1912" t="s">
        <v>126</v>
      </c>
      <c r="J1912" t="s">
        <v>42</v>
      </c>
      <c r="K1912" t="s">
        <v>43</v>
      </c>
      <c r="L1912" t="s">
        <v>44</v>
      </c>
      <c r="M1912" t="s">
        <v>113</v>
      </c>
      <c r="N1912">
        <v>5</v>
      </c>
      <c r="O1912" t="s">
        <v>4020</v>
      </c>
      <c r="P1912" t="s">
        <v>312</v>
      </c>
      <c r="Q1912">
        <v>3582194.6</v>
      </c>
      <c r="R1912" t="s">
        <v>48</v>
      </c>
      <c r="S1912" t="s">
        <v>35</v>
      </c>
      <c r="T1912" t="s">
        <v>35</v>
      </c>
      <c r="U1912" s="6">
        <v>3.7</v>
      </c>
    </row>
    <row r="1913" spans="1:21" x14ac:dyDescent="0.25">
      <c r="A1913" t="s">
        <v>4021</v>
      </c>
      <c r="B1913" s="1">
        <v>45739</v>
      </c>
      <c r="C1913" t="s">
        <v>98</v>
      </c>
      <c r="D1913" t="s">
        <v>23</v>
      </c>
      <c r="E1913" t="s">
        <v>99</v>
      </c>
      <c r="F1913" t="s">
        <v>39</v>
      </c>
      <c r="G1913" t="s">
        <v>371</v>
      </c>
      <c r="H1913" t="s">
        <v>104</v>
      </c>
      <c r="I1913" t="s">
        <v>105</v>
      </c>
      <c r="J1913" t="s">
        <v>28</v>
      </c>
      <c r="K1913" t="s">
        <v>72</v>
      </c>
      <c r="L1913" t="s">
        <v>30</v>
      </c>
      <c r="M1913" t="s">
        <v>53</v>
      </c>
      <c r="N1913">
        <v>2</v>
      </c>
      <c r="O1913" t="s">
        <v>4022</v>
      </c>
      <c r="P1913" t="s">
        <v>33</v>
      </c>
      <c r="Q1913">
        <v>1747312.59</v>
      </c>
      <c r="R1913" t="s">
        <v>48</v>
      </c>
      <c r="S1913" t="s">
        <v>56</v>
      </c>
      <c r="T1913" t="s">
        <v>35</v>
      </c>
      <c r="U1913" s="6">
        <v>4</v>
      </c>
    </row>
    <row r="1914" spans="1:21" x14ac:dyDescent="0.25">
      <c r="A1914" t="s">
        <v>4023</v>
      </c>
      <c r="B1914" s="1">
        <v>45275</v>
      </c>
      <c r="C1914" t="s">
        <v>50</v>
      </c>
      <c r="D1914" t="s">
        <v>23</v>
      </c>
      <c r="E1914" t="s">
        <v>51</v>
      </c>
      <c r="F1914" t="s">
        <v>58</v>
      </c>
      <c r="G1914" t="s">
        <v>305</v>
      </c>
      <c r="H1914" t="s">
        <v>40</v>
      </c>
      <c r="I1914" t="s">
        <v>41</v>
      </c>
      <c r="J1914" t="s">
        <v>42</v>
      </c>
      <c r="K1914" t="s">
        <v>29</v>
      </c>
      <c r="L1914" t="s">
        <v>30</v>
      </c>
      <c r="M1914" t="s">
        <v>31</v>
      </c>
      <c r="N1914">
        <v>4</v>
      </c>
      <c r="O1914" t="s">
        <v>4024</v>
      </c>
      <c r="P1914" t="s">
        <v>336</v>
      </c>
      <c r="Q1914">
        <v>5418127.6699999999</v>
      </c>
      <c r="R1914" t="s">
        <v>34</v>
      </c>
      <c r="S1914" t="s">
        <v>35</v>
      </c>
      <c r="T1914" t="s">
        <v>56</v>
      </c>
      <c r="U1914" s="6">
        <v>4.7</v>
      </c>
    </row>
    <row r="1915" spans="1:21" x14ac:dyDescent="0.25">
      <c r="A1915" t="s">
        <v>4025</v>
      </c>
      <c r="B1915" s="1">
        <v>45492</v>
      </c>
      <c r="C1915" t="s">
        <v>50</v>
      </c>
      <c r="D1915" t="s">
        <v>23</v>
      </c>
      <c r="E1915" t="s">
        <v>130</v>
      </c>
      <c r="F1915" t="s">
        <v>62</v>
      </c>
      <c r="G1915" t="s">
        <v>165</v>
      </c>
      <c r="H1915" t="s">
        <v>83</v>
      </c>
      <c r="I1915" t="s">
        <v>84</v>
      </c>
      <c r="J1915" t="s">
        <v>42</v>
      </c>
      <c r="K1915" t="s">
        <v>43</v>
      </c>
      <c r="L1915" t="s">
        <v>30</v>
      </c>
      <c r="M1915" t="s">
        <v>31</v>
      </c>
      <c r="N1915">
        <v>2</v>
      </c>
      <c r="O1915" t="s">
        <v>4026</v>
      </c>
      <c r="P1915" t="s">
        <v>216</v>
      </c>
      <c r="Q1915">
        <v>1836550.76</v>
      </c>
      <c r="R1915" t="s">
        <v>48</v>
      </c>
      <c r="S1915" t="s">
        <v>56</v>
      </c>
      <c r="T1915" t="s">
        <v>35</v>
      </c>
      <c r="U1915" s="6">
        <v>5</v>
      </c>
    </row>
    <row r="1916" spans="1:21" x14ac:dyDescent="0.25">
      <c r="A1916" t="s">
        <v>4027</v>
      </c>
      <c r="B1916" s="1">
        <v>45409</v>
      </c>
      <c r="C1916" t="s">
        <v>37</v>
      </c>
      <c r="D1916" t="s">
        <v>23</v>
      </c>
      <c r="E1916" t="s">
        <v>68</v>
      </c>
      <c r="F1916" t="s">
        <v>25</v>
      </c>
      <c r="G1916" t="s">
        <v>20215</v>
      </c>
      <c r="H1916" t="s">
        <v>104</v>
      </c>
      <c r="I1916" t="s">
        <v>240</v>
      </c>
      <c r="J1916" t="s">
        <v>174</v>
      </c>
      <c r="K1916" t="s">
        <v>29</v>
      </c>
      <c r="L1916" t="s">
        <v>30</v>
      </c>
      <c r="M1916" t="s">
        <v>45</v>
      </c>
      <c r="N1916">
        <v>5</v>
      </c>
      <c r="O1916" t="s">
        <v>4028</v>
      </c>
      <c r="P1916" t="s">
        <v>526</v>
      </c>
      <c r="Q1916">
        <v>2962446.54</v>
      </c>
      <c r="R1916" t="s">
        <v>34</v>
      </c>
      <c r="S1916" t="s">
        <v>35</v>
      </c>
      <c r="T1916" t="s">
        <v>35</v>
      </c>
      <c r="U1916" s="6">
        <v>4.0999999999999996</v>
      </c>
    </row>
    <row r="1917" spans="1:21" x14ac:dyDescent="0.25">
      <c r="A1917" t="s">
        <v>4029</v>
      </c>
      <c r="B1917" s="1">
        <v>45260</v>
      </c>
      <c r="C1917" t="s">
        <v>22</v>
      </c>
      <c r="D1917" t="s">
        <v>23</v>
      </c>
      <c r="E1917" t="s">
        <v>24</v>
      </c>
      <c r="F1917" t="s">
        <v>69</v>
      </c>
      <c r="G1917" t="s">
        <v>203</v>
      </c>
      <c r="H1917" t="s">
        <v>40</v>
      </c>
      <c r="I1917" t="s">
        <v>41</v>
      </c>
      <c r="J1917" t="s">
        <v>42</v>
      </c>
      <c r="K1917" t="s">
        <v>29</v>
      </c>
      <c r="L1917" t="s">
        <v>44</v>
      </c>
      <c r="M1917" t="s">
        <v>45</v>
      </c>
      <c r="N1917">
        <v>3</v>
      </c>
      <c r="O1917" t="s">
        <v>4030</v>
      </c>
      <c r="P1917" t="s">
        <v>336</v>
      </c>
      <c r="Q1917">
        <v>3768682.25</v>
      </c>
      <c r="R1917" t="s">
        <v>48</v>
      </c>
      <c r="S1917" t="s">
        <v>56</v>
      </c>
      <c r="T1917" t="s">
        <v>35</v>
      </c>
      <c r="U1917" s="6">
        <v>3.7</v>
      </c>
    </row>
    <row r="1918" spans="1:21" x14ac:dyDescent="0.25">
      <c r="A1918" t="s">
        <v>4031</v>
      </c>
      <c r="B1918" s="1">
        <v>45405</v>
      </c>
      <c r="C1918" t="s">
        <v>98</v>
      </c>
      <c r="D1918" t="s">
        <v>23</v>
      </c>
      <c r="E1918" t="s">
        <v>99</v>
      </c>
      <c r="F1918" t="s">
        <v>190</v>
      </c>
      <c r="G1918" t="s">
        <v>259</v>
      </c>
      <c r="H1918" t="s">
        <v>83</v>
      </c>
      <c r="I1918" t="s">
        <v>126</v>
      </c>
      <c r="J1918" t="s">
        <v>42</v>
      </c>
      <c r="K1918" t="s">
        <v>29</v>
      </c>
      <c r="L1918" t="s">
        <v>44</v>
      </c>
      <c r="M1918" t="s">
        <v>45</v>
      </c>
      <c r="N1918">
        <v>1</v>
      </c>
      <c r="O1918" t="s">
        <v>4032</v>
      </c>
      <c r="P1918" t="s">
        <v>526</v>
      </c>
      <c r="Q1918">
        <v>762982.6</v>
      </c>
      <c r="R1918" t="s">
        <v>34</v>
      </c>
      <c r="S1918" t="s">
        <v>35</v>
      </c>
      <c r="T1918" t="s">
        <v>56</v>
      </c>
      <c r="U1918" s="6">
        <v>3.5</v>
      </c>
    </row>
    <row r="1919" spans="1:21" x14ac:dyDescent="0.25">
      <c r="A1919" t="s">
        <v>4033</v>
      </c>
      <c r="B1919" s="1">
        <v>45283</v>
      </c>
      <c r="C1919" t="s">
        <v>81</v>
      </c>
      <c r="D1919" t="s">
        <v>23</v>
      </c>
      <c r="E1919" t="s">
        <v>82</v>
      </c>
      <c r="F1919" t="s">
        <v>62</v>
      </c>
      <c r="G1919" t="s">
        <v>244</v>
      </c>
      <c r="H1919" t="s">
        <v>83</v>
      </c>
      <c r="I1919" t="s">
        <v>84</v>
      </c>
      <c r="J1919" t="s">
        <v>42</v>
      </c>
      <c r="K1919" t="s">
        <v>43</v>
      </c>
      <c r="L1919" t="s">
        <v>30</v>
      </c>
      <c r="M1919" t="s">
        <v>77</v>
      </c>
      <c r="N1919">
        <v>1</v>
      </c>
      <c r="O1919" t="s">
        <v>4034</v>
      </c>
      <c r="P1919" t="s">
        <v>437</v>
      </c>
      <c r="Q1919">
        <v>1029060.8</v>
      </c>
      <c r="R1919" t="s">
        <v>48</v>
      </c>
      <c r="S1919" t="s">
        <v>56</v>
      </c>
      <c r="T1919" t="s">
        <v>35</v>
      </c>
      <c r="U1919" s="6">
        <v>3.5</v>
      </c>
    </row>
    <row r="1920" spans="1:21" x14ac:dyDescent="0.25">
      <c r="A1920" t="s">
        <v>4035</v>
      </c>
      <c r="B1920" s="1">
        <v>45614</v>
      </c>
      <c r="C1920" t="s">
        <v>81</v>
      </c>
      <c r="D1920" t="s">
        <v>23</v>
      </c>
      <c r="E1920" t="s">
        <v>82</v>
      </c>
      <c r="F1920" t="s">
        <v>58</v>
      </c>
      <c r="G1920" t="s">
        <v>474</v>
      </c>
      <c r="H1920" t="s">
        <v>104</v>
      </c>
      <c r="I1920" t="s">
        <v>138</v>
      </c>
      <c r="J1920" t="s">
        <v>42</v>
      </c>
      <c r="K1920" t="s">
        <v>72</v>
      </c>
      <c r="L1920" t="s">
        <v>44</v>
      </c>
      <c r="M1920" t="s">
        <v>45</v>
      </c>
      <c r="N1920">
        <v>4</v>
      </c>
      <c r="O1920" t="s">
        <v>4036</v>
      </c>
      <c r="P1920" t="s">
        <v>242</v>
      </c>
      <c r="Q1920">
        <v>4737700.2300000004</v>
      </c>
      <c r="R1920" t="s">
        <v>48</v>
      </c>
      <c r="S1920" t="s">
        <v>35</v>
      </c>
      <c r="T1920" t="s">
        <v>35</v>
      </c>
      <c r="U1920" s="6">
        <v>4.5999999999999996</v>
      </c>
    </row>
    <row r="1921" spans="1:21" x14ac:dyDescent="0.25">
      <c r="A1921" t="s">
        <v>4037</v>
      </c>
      <c r="B1921" s="1">
        <v>45263</v>
      </c>
      <c r="C1921" t="s">
        <v>22</v>
      </c>
      <c r="D1921" t="s">
        <v>23</v>
      </c>
      <c r="E1921" t="s">
        <v>24</v>
      </c>
      <c r="F1921" t="s">
        <v>190</v>
      </c>
      <c r="G1921" t="s">
        <v>20208</v>
      </c>
      <c r="H1921" t="s">
        <v>83</v>
      </c>
      <c r="I1921" t="s">
        <v>126</v>
      </c>
      <c r="J1921" t="s">
        <v>42</v>
      </c>
      <c r="K1921" t="s">
        <v>43</v>
      </c>
      <c r="L1921" t="s">
        <v>30</v>
      </c>
      <c r="M1921" t="s">
        <v>113</v>
      </c>
      <c r="N1921">
        <v>4</v>
      </c>
      <c r="O1921" t="s">
        <v>4038</v>
      </c>
      <c r="P1921" t="s">
        <v>182</v>
      </c>
      <c r="Q1921">
        <v>2663829.71</v>
      </c>
      <c r="R1921" t="s">
        <v>48</v>
      </c>
      <c r="S1921" t="s">
        <v>56</v>
      </c>
      <c r="T1921" t="s">
        <v>35</v>
      </c>
      <c r="U1921" s="6">
        <v>4.3</v>
      </c>
    </row>
    <row r="1922" spans="1:21" x14ac:dyDescent="0.25">
      <c r="A1922" t="s">
        <v>4039</v>
      </c>
      <c r="B1922" s="1">
        <v>45167</v>
      </c>
      <c r="C1922" t="s">
        <v>22</v>
      </c>
      <c r="D1922" t="s">
        <v>23</v>
      </c>
      <c r="E1922" t="s">
        <v>24</v>
      </c>
      <c r="F1922" t="s">
        <v>76</v>
      </c>
      <c r="G1922" t="s">
        <v>165</v>
      </c>
      <c r="H1922" t="s">
        <v>83</v>
      </c>
      <c r="I1922" t="s">
        <v>126</v>
      </c>
      <c r="J1922" t="s">
        <v>42</v>
      </c>
      <c r="K1922" t="s">
        <v>72</v>
      </c>
      <c r="L1922" t="s">
        <v>30</v>
      </c>
      <c r="M1922" t="s">
        <v>31</v>
      </c>
      <c r="N1922">
        <v>5</v>
      </c>
      <c r="O1922" t="s">
        <v>4040</v>
      </c>
      <c r="P1922" t="s">
        <v>840</v>
      </c>
      <c r="Q1922">
        <v>4026543.9</v>
      </c>
      <c r="R1922" t="s">
        <v>34</v>
      </c>
      <c r="S1922" t="s">
        <v>35</v>
      </c>
      <c r="T1922" t="s">
        <v>56</v>
      </c>
      <c r="U1922" s="6">
        <v>3.9</v>
      </c>
    </row>
    <row r="1923" spans="1:21" x14ac:dyDescent="0.25">
      <c r="A1923" t="s">
        <v>4041</v>
      </c>
      <c r="B1923" s="1">
        <v>45584</v>
      </c>
      <c r="C1923" t="s">
        <v>81</v>
      </c>
      <c r="D1923" t="s">
        <v>23</v>
      </c>
      <c r="E1923" t="s">
        <v>82</v>
      </c>
      <c r="F1923" t="s">
        <v>90</v>
      </c>
      <c r="G1923" t="s">
        <v>230</v>
      </c>
      <c r="H1923" t="s">
        <v>83</v>
      </c>
      <c r="I1923" t="s">
        <v>84</v>
      </c>
      <c r="J1923" t="s">
        <v>42</v>
      </c>
      <c r="K1923" t="s">
        <v>29</v>
      </c>
      <c r="L1923" t="s">
        <v>30</v>
      </c>
      <c r="M1923" t="s">
        <v>31</v>
      </c>
      <c r="N1923">
        <v>3</v>
      </c>
      <c r="O1923" t="s">
        <v>4042</v>
      </c>
      <c r="P1923" t="s">
        <v>248</v>
      </c>
      <c r="Q1923">
        <v>2674187.62</v>
      </c>
      <c r="R1923" t="s">
        <v>48</v>
      </c>
      <c r="S1923" t="s">
        <v>56</v>
      </c>
      <c r="T1923" t="s">
        <v>35</v>
      </c>
      <c r="U1923" s="6">
        <v>4.5999999999999996</v>
      </c>
    </row>
    <row r="1924" spans="1:21" x14ac:dyDescent="0.25">
      <c r="A1924" t="s">
        <v>4043</v>
      </c>
      <c r="B1924" s="1">
        <v>45389</v>
      </c>
      <c r="C1924" t="s">
        <v>98</v>
      </c>
      <c r="D1924" t="s">
        <v>23</v>
      </c>
      <c r="E1924" t="s">
        <v>99</v>
      </c>
      <c r="F1924" t="s">
        <v>69</v>
      </c>
      <c r="G1924" t="s">
        <v>203</v>
      </c>
      <c r="H1924" t="s">
        <v>40</v>
      </c>
      <c r="I1924" t="s">
        <v>41</v>
      </c>
      <c r="J1924" t="s">
        <v>42</v>
      </c>
      <c r="K1924" t="s">
        <v>43</v>
      </c>
      <c r="L1924" t="s">
        <v>44</v>
      </c>
      <c r="M1924" t="s">
        <v>31</v>
      </c>
      <c r="N1924">
        <v>3</v>
      </c>
      <c r="O1924" t="s">
        <v>4044</v>
      </c>
      <c r="P1924" t="s">
        <v>261</v>
      </c>
      <c r="Q1924">
        <v>3772868.65</v>
      </c>
      <c r="R1924" t="s">
        <v>48</v>
      </c>
      <c r="S1924" t="s">
        <v>35</v>
      </c>
      <c r="T1924" t="s">
        <v>56</v>
      </c>
      <c r="U1924" s="6">
        <v>4.4000000000000004</v>
      </c>
    </row>
    <row r="1925" spans="1:21" x14ac:dyDescent="0.25">
      <c r="A1925" t="s">
        <v>4045</v>
      </c>
      <c r="B1925" s="1">
        <v>45547</v>
      </c>
      <c r="C1925" t="s">
        <v>81</v>
      </c>
      <c r="D1925" t="s">
        <v>23</v>
      </c>
      <c r="E1925" t="s">
        <v>82</v>
      </c>
      <c r="F1925" t="s">
        <v>190</v>
      </c>
      <c r="G1925" t="s">
        <v>343</v>
      </c>
      <c r="H1925" t="s">
        <v>83</v>
      </c>
      <c r="I1925" t="s">
        <v>84</v>
      </c>
      <c r="J1925" t="s">
        <v>42</v>
      </c>
      <c r="K1925" t="s">
        <v>72</v>
      </c>
      <c r="L1925" t="s">
        <v>44</v>
      </c>
      <c r="M1925" t="s">
        <v>53</v>
      </c>
      <c r="N1925">
        <v>5</v>
      </c>
      <c r="O1925" t="s">
        <v>4046</v>
      </c>
      <c r="P1925" t="s">
        <v>267</v>
      </c>
      <c r="Q1925">
        <v>4945926.29</v>
      </c>
      <c r="R1925" t="s">
        <v>34</v>
      </c>
      <c r="S1925" t="s">
        <v>56</v>
      </c>
      <c r="T1925" t="s">
        <v>56</v>
      </c>
      <c r="U1925" s="6">
        <v>4.0999999999999996</v>
      </c>
    </row>
    <row r="1926" spans="1:21" x14ac:dyDescent="0.25">
      <c r="A1926" t="s">
        <v>4047</v>
      </c>
      <c r="B1926" s="1">
        <v>45240</v>
      </c>
      <c r="C1926" t="s">
        <v>81</v>
      </c>
      <c r="D1926" t="s">
        <v>23</v>
      </c>
      <c r="E1926" t="s">
        <v>82</v>
      </c>
      <c r="F1926" t="s">
        <v>39</v>
      </c>
      <c r="G1926" t="s">
        <v>596</v>
      </c>
      <c r="H1926" t="s">
        <v>70</v>
      </c>
      <c r="I1926" t="s">
        <v>71</v>
      </c>
      <c r="J1926" t="s">
        <v>28</v>
      </c>
      <c r="K1926" t="s">
        <v>72</v>
      </c>
      <c r="L1926" t="s">
        <v>30</v>
      </c>
      <c r="M1926" t="s">
        <v>31</v>
      </c>
      <c r="N1926">
        <v>5</v>
      </c>
      <c r="O1926" t="s">
        <v>4048</v>
      </c>
      <c r="P1926" t="s">
        <v>309</v>
      </c>
      <c r="Q1926">
        <v>4042806.89</v>
      </c>
      <c r="R1926" t="s">
        <v>48</v>
      </c>
      <c r="S1926" t="s">
        <v>35</v>
      </c>
      <c r="T1926" t="s">
        <v>56</v>
      </c>
      <c r="U1926" s="6">
        <v>4.2</v>
      </c>
    </row>
    <row r="1927" spans="1:21" x14ac:dyDescent="0.25">
      <c r="A1927" t="s">
        <v>4049</v>
      </c>
      <c r="B1927" s="1">
        <v>44929</v>
      </c>
      <c r="C1927" t="s">
        <v>88</v>
      </c>
      <c r="D1927" t="s">
        <v>23</v>
      </c>
      <c r="E1927" t="s">
        <v>89</v>
      </c>
      <c r="F1927" t="s">
        <v>76</v>
      </c>
      <c r="G1927" t="s">
        <v>137</v>
      </c>
      <c r="H1927" t="s">
        <v>40</v>
      </c>
      <c r="I1927" t="s">
        <v>63</v>
      </c>
      <c r="J1927" t="s">
        <v>42</v>
      </c>
      <c r="K1927" t="s">
        <v>72</v>
      </c>
      <c r="L1927" t="s">
        <v>30</v>
      </c>
      <c r="M1927" t="s">
        <v>53</v>
      </c>
      <c r="N1927">
        <v>3</v>
      </c>
      <c r="O1927" t="s">
        <v>4050</v>
      </c>
      <c r="P1927" t="s">
        <v>318</v>
      </c>
      <c r="Q1927">
        <v>2701792.65</v>
      </c>
      <c r="R1927" t="s">
        <v>34</v>
      </c>
      <c r="S1927" t="s">
        <v>35</v>
      </c>
      <c r="T1927" t="s">
        <v>35</v>
      </c>
      <c r="U1927" s="6">
        <v>3.8</v>
      </c>
    </row>
    <row r="1928" spans="1:21" x14ac:dyDescent="0.25">
      <c r="A1928" t="s">
        <v>4051</v>
      </c>
      <c r="B1928" s="1">
        <v>45528</v>
      </c>
      <c r="C1928" t="s">
        <v>22</v>
      </c>
      <c r="D1928" t="s">
        <v>23</v>
      </c>
      <c r="E1928" t="s">
        <v>24</v>
      </c>
      <c r="F1928" t="s">
        <v>69</v>
      </c>
      <c r="G1928" t="s">
        <v>184</v>
      </c>
      <c r="H1928" t="s">
        <v>104</v>
      </c>
      <c r="I1928" t="s">
        <v>105</v>
      </c>
      <c r="J1928" t="s">
        <v>28</v>
      </c>
      <c r="K1928" t="s">
        <v>72</v>
      </c>
      <c r="L1928" t="s">
        <v>44</v>
      </c>
      <c r="M1928" t="s">
        <v>64</v>
      </c>
      <c r="N1928">
        <v>2</v>
      </c>
      <c r="O1928" t="s">
        <v>4052</v>
      </c>
      <c r="P1928" t="s">
        <v>153</v>
      </c>
      <c r="Q1928">
        <v>1776789.58</v>
      </c>
      <c r="R1928" t="s">
        <v>34</v>
      </c>
      <c r="S1928" t="s">
        <v>35</v>
      </c>
      <c r="T1928" t="s">
        <v>35</v>
      </c>
      <c r="U1928" s="6">
        <v>3.6</v>
      </c>
    </row>
    <row r="1929" spans="1:21" x14ac:dyDescent="0.25">
      <c r="A1929" t="s">
        <v>4053</v>
      </c>
      <c r="B1929" s="1">
        <v>45614</v>
      </c>
      <c r="C1929" t="s">
        <v>98</v>
      </c>
      <c r="D1929" t="s">
        <v>23</v>
      </c>
      <c r="E1929" t="s">
        <v>99</v>
      </c>
      <c r="F1929" t="s">
        <v>69</v>
      </c>
      <c r="G1929" t="s">
        <v>142</v>
      </c>
      <c r="H1929" t="s">
        <v>104</v>
      </c>
      <c r="I1929" t="s">
        <v>105</v>
      </c>
      <c r="J1929" t="s">
        <v>28</v>
      </c>
      <c r="K1929" t="s">
        <v>29</v>
      </c>
      <c r="L1929" t="s">
        <v>44</v>
      </c>
      <c r="M1929" t="s">
        <v>77</v>
      </c>
      <c r="N1929">
        <v>2</v>
      </c>
      <c r="O1929" t="s">
        <v>4054</v>
      </c>
      <c r="P1929" t="s">
        <v>270</v>
      </c>
      <c r="Q1929">
        <v>1643776.15</v>
      </c>
      <c r="R1929" t="s">
        <v>48</v>
      </c>
      <c r="S1929" t="s">
        <v>35</v>
      </c>
      <c r="T1929" t="s">
        <v>35</v>
      </c>
      <c r="U1929" s="6">
        <v>3.7</v>
      </c>
    </row>
    <row r="1930" spans="1:21" x14ac:dyDescent="0.25">
      <c r="A1930" t="s">
        <v>4055</v>
      </c>
      <c r="B1930" s="1">
        <v>45554</v>
      </c>
      <c r="C1930" t="s">
        <v>98</v>
      </c>
      <c r="D1930" t="s">
        <v>23</v>
      </c>
      <c r="E1930" t="s">
        <v>103</v>
      </c>
      <c r="F1930" t="s">
        <v>69</v>
      </c>
      <c r="G1930" t="s">
        <v>368</v>
      </c>
      <c r="H1930" t="s">
        <v>104</v>
      </c>
      <c r="I1930" t="s">
        <v>138</v>
      </c>
      <c r="J1930" t="s">
        <v>42</v>
      </c>
      <c r="K1930" t="s">
        <v>72</v>
      </c>
      <c r="L1930" t="s">
        <v>30</v>
      </c>
      <c r="M1930" t="s">
        <v>64</v>
      </c>
      <c r="N1930">
        <v>4</v>
      </c>
      <c r="O1930" t="s">
        <v>4056</v>
      </c>
      <c r="P1930" t="s">
        <v>410</v>
      </c>
      <c r="Q1930">
        <v>4065748.76</v>
      </c>
      <c r="R1930" t="s">
        <v>48</v>
      </c>
      <c r="S1930" t="s">
        <v>56</v>
      </c>
      <c r="T1930" t="s">
        <v>56</v>
      </c>
      <c r="U1930" s="6">
        <v>4</v>
      </c>
    </row>
    <row r="1931" spans="1:21" x14ac:dyDescent="0.25">
      <c r="A1931" t="s">
        <v>4057</v>
      </c>
      <c r="B1931" s="1">
        <v>45002</v>
      </c>
      <c r="C1931" t="s">
        <v>88</v>
      </c>
      <c r="D1931" t="s">
        <v>23</v>
      </c>
      <c r="E1931" t="s">
        <v>89</v>
      </c>
      <c r="F1931" t="s">
        <v>58</v>
      </c>
      <c r="G1931" t="s">
        <v>265</v>
      </c>
      <c r="H1931" t="s">
        <v>166</v>
      </c>
      <c r="I1931" t="s">
        <v>173</v>
      </c>
      <c r="J1931" t="s">
        <v>174</v>
      </c>
      <c r="K1931" t="s">
        <v>29</v>
      </c>
      <c r="L1931" t="s">
        <v>44</v>
      </c>
      <c r="M1931" t="s">
        <v>45</v>
      </c>
      <c r="N1931">
        <v>1</v>
      </c>
      <c r="O1931" t="s">
        <v>4058</v>
      </c>
      <c r="P1931" t="s">
        <v>124</v>
      </c>
      <c r="Q1931">
        <v>614178.81999999995</v>
      </c>
      <c r="R1931" t="s">
        <v>48</v>
      </c>
      <c r="S1931" t="s">
        <v>56</v>
      </c>
      <c r="T1931" t="s">
        <v>56</v>
      </c>
      <c r="U1931" s="6">
        <v>3.7</v>
      </c>
    </row>
    <row r="1932" spans="1:21" x14ac:dyDescent="0.25">
      <c r="A1932" t="s">
        <v>4059</v>
      </c>
      <c r="B1932" s="1">
        <v>45416</v>
      </c>
      <c r="C1932" t="s">
        <v>98</v>
      </c>
      <c r="D1932" t="s">
        <v>23</v>
      </c>
      <c r="E1932" t="s">
        <v>103</v>
      </c>
      <c r="F1932" t="s">
        <v>39</v>
      </c>
      <c r="G1932" t="s">
        <v>265</v>
      </c>
      <c r="H1932" t="s">
        <v>83</v>
      </c>
      <c r="I1932" t="s">
        <v>126</v>
      </c>
      <c r="J1932" t="s">
        <v>42</v>
      </c>
      <c r="K1932" t="s">
        <v>29</v>
      </c>
      <c r="L1932" t="s">
        <v>30</v>
      </c>
      <c r="M1932" t="s">
        <v>53</v>
      </c>
      <c r="N1932">
        <v>5</v>
      </c>
      <c r="O1932" t="s">
        <v>4060</v>
      </c>
      <c r="P1932" t="s">
        <v>318</v>
      </c>
      <c r="Q1932">
        <v>3400010.92</v>
      </c>
      <c r="R1932" t="s">
        <v>48</v>
      </c>
      <c r="S1932" t="s">
        <v>35</v>
      </c>
      <c r="T1932" t="s">
        <v>35</v>
      </c>
      <c r="U1932" s="6">
        <v>3.8</v>
      </c>
    </row>
    <row r="1933" spans="1:21" x14ac:dyDescent="0.25">
      <c r="A1933" t="s">
        <v>4061</v>
      </c>
      <c r="B1933" s="1">
        <v>45497</v>
      </c>
      <c r="C1933" t="s">
        <v>98</v>
      </c>
      <c r="D1933" t="s">
        <v>23</v>
      </c>
      <c r="E1933" t="s">
        <v>103</v>
      </c>
      <c r="F1933" t="s">
        <v>69</v>
      </c>
      <c r="G1933" t="s">
        <v>20206</v>
      </c>
      <c r="H1933" t="s">
        <v>40</v>
      </c>
      <c r="I1933" t="s">
        <v>63</v>
      </c>
      <c r="J1933" t="s">
        <v>42</v>
      </c>
      <c r="K1933" t="s">
        <v>72</v>
      </c>
      <c r="L1933" t="s">
        <v>30</v>
      </c>
      <c r="M1933" t="s">
        <v>45</v>
      </c>
      <c r="N1933">
        <v>3</v>
      </c>
      <c r="O1933" t="s">
        <v>4062</v>
      </c>
      <c r="P1933" t="s">
        <v>389</v>
      </c>
      <c r="Q1933">
        <v>2635148.98</v>
      </c>
      <c r="R1933" t="s">
        <v>48</v>
      </c>
      <c r="S1933" t="s">
        <v>56</v>
      </c>
      <c r="T1933" t="s">
        <v>56</v>
      </c>
      <c r="U1933" s="6">
        <v>4.7</v>
      </c>
    </row>
    <row r="1934" spans="1:21" x14ac:dyDescent="0.25">
      <c r="A1934" t="s">
        <v>4063</v>
      </c>
      <c r="B1934" s="1">
        <v>44933</v>
      </c>
      <c r="C1934" t="s">
        <v>50</v>
      </c>
      <c r="D1934" t="s">
        <v>23</v>
      </c>
      <c r="E1934" t="s">
        <v>130</v>
      </c>
      <c r="F1934" t="s">
        <v>76</v>
      </c>
      <c r="G1934" t="s">
        <v>596</v>
      </c>
      <c r="H1934" t="s">
        <v>26</v>
      </c>
      <c r="I1934" t="s">
        <v>151</v>
      </c>
      <c r="J1934" t="s">
        <v>42</v>
      </c>
      <c r="K1934" t="s">
        <v>29</v>
      </c>
      <c r="L1934" t="s">
        <v>44</v>
      </c>
      <c r="M1934" t="s">
        <v>77</v>
      </c>
      <c r="N1934">
        <v>4</v>
      </c>
      <c r="O1934" t="s">
        <v>4064</v>
      </c>
      <c r="P1934" t="s">
        <v>140</v>
      </c>
      <c r="Q1934">
        <v>4034813.5</v>
      </c>
      <c r="R1934" t="s">
        <v>34</v>
      </c>
      <c r="S1934" t="s">
        <v>35</v>
      </c>
      <c r="T1934" t="s">
        <v>56</v>
      </c>
      <c r="U1934" s="6">
        <v>4.0999999999999996</v>
      </c>
    </row>
    <row r="1935" spans="1:21" x14ac:dyDescent="0.25">
      <c r="A1935" t="s">
        <v>4065</v>
      </c>
      <c r="B1935" s="1">
        <v>45637</v>
      </c>
      <c r="C1935" t="s">
        <v>98</v>
      </c>
      <c r="D1935" t="s">
        <v>23</v>
      </c>
      <c r="E1935" t="s">
        <v>103</v>
      </c>
      <c r="F1935" t="s">
        <v>58</v>
      </c>
      <c r="G1935" t="s">
        <v>165</v>
      </c>
      <c r="H1935" t="s">
        <v>104</v>
      </c>
      <c r="I1935" t="s">
        <v>240</v>
      </c>
      <c r="J1935" t="s">
        <v>174</v>
      </c>
      <c r="K1935" t="s">
        <v>72</v>
      </c>
      <c r="L1935" t="s">
        <v>44</v>
      </c>
      <c r="M1935" t="s">
        <v>64</v>
      </c>
      <c r="N1935">
        <v>4</v>
      </c>
      <c r="O1935" t="s">
        <v>4066</v>
      </c>
      <c r="P1935" t="s">
        <v>301</v>
      </c>
      <c r="Q1935">
        <v>2433132.96</v>
      </c>
      <c r="R1935" t="s">
        <v>34</v>
      </c>
      <c r="S1935" t="s">
        <v>56</v>
      </c>
      <c r="T1935" t="s">
        <v>35</v>
      </c>
      <c r="U1935" s="6">
        <v>3.8</v>
      </c>
    </row>
    <row r="1936" spans="1:21" x14ac:dyDescent="0.25">
      <c r="A1936" t="s">
        <v>4067</v>
      </c>
      <c r="B1936" s="1">
        <v>45619</v>
      </c>
      <c r="C1936" t="s">
        <v>22</v>
      </c>
      <c r="D1936" t="s">
        <v>23</v>
      </c>
      <c r="E1936" t="s">
        <v>24</v>
      </c>
      <c r="F1936" t="s">
        <v>39</v>
      </c>
      <c r="G1936" t="s">
        <v>165</v>
      </c>
      <c r="H1936" t="s">
        <v>166</v>
      </c>
      <c r="I1936" t="s">
        <v>173</v>
      </c>
      <c r="J1936" t="s">
        <v>174</v>
      </c>
      <c r="K1936" t="s">
        <v>43</v>
      </c>
      <c r="L1936" t="s">
        <v>44</v>
      </c>
      <c r="M1936" t="s">
        <v>113</v>
      </c>
      <c r="N1936">
        <v>5</v>
      </c>
      <c r="O1936" t="s">
        <v>4068</v>
      </c>
      <c r="P1936" t="s">
        <v>405</v>
      </c>
      <c r="Q1936">
        <v>2969440.04</v>
      </c>
      <c r="R1936" t="s">
        <v>34</v>
      </c>
      <c r="S1936" t="s">
        <v>56</v>
      </c>
      <c r="T1936" t="s">
        <v>56</v>
      </c>
      <c r="U1936" s="6">
        <v>3.5</v>
      </c>
    </row>
    <row r="1937" spans="1:21" x14ac:dyDescent="0.25">
      <c r="A1937" t="s">
        <v>4069</v>
      </c>
      <c r="B1937" s="1">
        <v>45525</v>
      </c>
      <c r="C1937" t="s">
        <v>22</v>
      </c>
      <c r="D1937" t="s">
        <v>23</v>
      </c>
      <c r="E1937" t="s">
        <v>24</v>
      </c>
      <c r="F1937" t="s">
        <v>58</v>
      </c>
      <c r="G1937" t="s">
        <v>20214</v>
      </c>
      <c r="H1937" t="s">
        <v>104</v>
      </c>
      <c r="I1937" t="s">
        <v>240</v>
      </c>
      <c r="J1937" t="s">
        <v>174</v>
      </c>
      <c r="K1937" t="s">
        <v>29</v>
      </c>
      <c r="L1937" t="s">
        <v>30</v>
      </c>
      <c r="M1937" t="s">
        <v>53</v>
      </c>
      <c r="N1937">
        <v>1</v>
      </c>
      <c r="O1937" t="s">
        <v>4070</v>
      </c>
      <c r="P1937" t="s">
        <v>225</v>
      </c>
      <c r="Q1937">
        <v>651553.4</v>
      </c>
      <c r="R1937" t="s">
        <v>48</v>
      </c>
      <c r="S1937" t="s">
        <v>56</v>
      </c>
      <c r="T1937" t="s">
        <v>35</v>
      </c>
      <c r="U1937" s="6">
        <v>4.9000000000000004</v>
      </c>
    </row>
    <row r="1938" spans="1:21" x14ac:dyDescent="0.25">
      <c r="A1938" t="s">
        <v>4071</v>
      </c>
      <c r="B1938" s="1">
        <v>45700</v>
      </c>
      <c r="C1938" t="s">
        <v>88</v>
      </c>
      <c r="D1938" t="s">
        <v>23</v>
      </c>
      <c r="E1938" t="s">
        <v>89</v>
      </c>
      <c r="F1938" t="s">
        <v>58</v>
      </c>
      <c r="G1938" t="s">
        <v>20196</v>
      </c>
      <c r="H1938" t="s">
        <v>40</v>
      </c>
      <c r="I1938" t="s">
        <v>63</v>
      </c>
      <c r="J1938" t="s">
        <v>42</v>
      </c>
      <c r="K1938" t="s">
        <v>72</v>
      </c>
      <c r="L1938" t="s">
        <v>30</v>
      </c>
      <c r="M1938" t="s">
        <v>64</v>
      </c>
      <c r="N1938">
        <v>5</v>
      </c>
      <c r="O1938" t="s">
        <v>4072</v>
      </c>
      <c r="P1938" t="s">
        <v>248</v>
      </c>
      <c r="Q1938">
        <v>4476587.05</v>
      </c>
      <c r="R1938" t="s">
        <v>34</v>
      </c>
      <c r="S1938" t="s">
        <v>56</v>
      </c>
      <c r="T1938" t="s">
        <v>35</v>
      </c>
      <c r="U1938" s="6">
        <v>3.7</v>
      </c>
    </row>
    <row r="1939" spans="1:21" x14ac:dyDescent="0.25">
      <c r="A1939" t="s">
        <v>4073</v>
      </c>
      <c r="B1939" s="1">
        <v>44970</v>
      </c>
      <c r="C1939" t="s">
        <v>50</v>
      </c>
      <c r="D1939" t="s">
        <v>23</v>
      </c>
      <c r="E1939" t="s">
        <v>51</v>
      </c>
      <c r="F1939" t="s">
        <v>39</v>
      </c>
      <c r="G1939" t="s">
        <v>252</v>
      </c>
      <c r="H1939" t="s">
        <v>26</v>
      </c>
      <c r="I1939" t="s">
        <v>52</v>
      </c>
      <c r="J1939" t="s">
        <v>28</v>
      </c>
      <c r="K1939" t="s">
        <v>43</v>
      </c>
      <c r="L1939" t="s">
        <v>30</v>
      </c>
      <c r="M1939" t="s">
        <v>113</v>
      </c>
      <c r="N1939">
        <v>1</v>
      </c>
      <c r="O1939" t="s">
        <v>4074</v>
      </c>
      <c r="P1939" t="s">
        <v>163</v>
      </c>
      <c r="Q1939">
        <v>673109.4</v>
      </c>
      <c r="R1939" t="s">
        <v>34</v>
      </c>
      <c r="S1939" t="s">
        <v>56</v>
      </c>
      <c r="T1939" t="s">
        <v>56</v>
      </c>
      <c r="U1939" s="6">
        <v>4.5999999999999996</v>
      </c>
    </row>
    <row r="1940" spans="1:21" x14ac:dyDescent="0.25">
      <c r="A1940" t="s">
        <v>4075</v>
      </c>
      <c r="B1940" s="1">
        <v>45679</v>
      </c>
      <c r="C1940" t="s">
        <v>98</v>
      </c>
      <c r="D1940" t="s">
        <v>23</v>
      </c>
      <c r="E1940" t="s">
        <v>99</v>
      </c>
      <c r="F1940" t="s">
        <v>76</v>
      </c>
      <c r="G1940" t="s">
        <v>328</v>
      </c>
      <c r="H1940" t="s">
        <v>26</v>
      </c>
      <c r="I1940" t="s">
        <v>94</v>
      </c>
      <c r="J1940" t="s">
        <v>42</v>
      </c>
      <c r="K1940" t="s">
        <v>72</v>
      </c>
      <c r="L1940" t="s">
        <v>30</v>
      </c>
      <c r="M1940" t="s">
        <v>31</v>
      </c>
      <c r="N1940">
        <v>3</v>
      </c>
      <c r="O1940" t="s">
        <v>4076</v>
      </c>
      <c r="P1940" t="s">
        <v>196</v>
      </c>
      <c r="Q1940">
        <v>4937437.91</v>
      </c>
      <c r="R1940" t="s">
        <v>48</v>
      </c>
      <c r="S1940" t="s">
        <v>35</v>
      </c>
      <c r="T1940" t="s">
        <v>35</v>
      </c>
      <c r="U1940" s="6">
        <v>3.7</v>
      </c>
    </row>
    <row r="1941" spans="1:21" x14ac:dyDescent="0.25">
      <c r="A1941" t="s">
        <v>4077</v>
      </c>
      <c r="B1941" s="1">
        <v>45850</v>
      </c>
      <c r="C1941" t="s">
        <v>22</v>
      </c>
      <c r="D1941" t="s">
        <v>23</v>
      </c>
      <c r="E1941" t="s">
        <v>24</v>
      </c>
      <c r="F1941" t="s">
        <v>90</v>
      </c>
      <c r="G1941" t="s">
        <v>20214</v>
      </c>
      <c r="H1941" t="s">
        <v>26</v>
      </c>
      <c r="I1941" t="s">
        <v>151</v>
      </c>
      <c r="J1941" t="s">
        <v>42</v>
      </c>
      <c r="K1941" t="s">
        <v>29</v>
      </c>
      <c r="L1941" t="s">
        <v>44</v>
      </c>
      <c r="M1941" t="s">
        <v>45</v>
      </c>
      <c r="N1941">
        <v>4</v>
      </c>
      <c r="O1941" t="s">
        <v>4078</v>
      </c>
      <c r="P1941" t="s">
        <v>144</v>
      </c>
      <c r="Q1941">
        <v>4606883.0999999996</v>
      </c>
      <c r="R1941" t="s">
        <v>48</v>
      </c>
      <c r="S1941" t="s">
        <v>35</v>
      </c>
      <c r="T1941" t="s">
        <v>56</v>
      </c>
      <c r="U1941" s="6">
        <v>4.2</v>
      </c>
    </row>
    <row r="1942" spans="1:21" x14ac:dyDescent="0.25">
      <c r="A1942" t="s">
        <v>4079</v>
      </c>
      <c r="B1942" s="1">
        <v>45377</v>
      </c>
      <c r="C1942" t="s">
        <v>37</v>
      </c>
      <c r="D1942" t="s">
        <v>23</v>
      </c>
      <c r="E1942" t="s">
        <v>68</v>
      </c>
      <c r="F1942" t="s">
        <v>62</v>
      </c>
      <c r="G1942" t="s">
        <v>20211</v>
      </c>
      <c r="H1942" t="s">
        <v>40</v>
      </c>
      <c r="I1942" t="s">
        <v>63</v>
      </c>
      <c r="J1942" t="s">
        <v>42</v>
      </c>
      <c r="K1942" t="s">
        <v>72</v>
      </c>
      <c r="L1942" t="s">
        <v>44</v>
      </c>
      <c r="M1942" t="s">
        <v>45</v>
      </c>
      <c r="N1942">
        <v>4</v>
      </c>
      <c r="O1942" t="s">
        <v>4080</v>
      </c>
      <c r="P1942" t="s">
        <v>405</v>
      </c>
      <c r="Q1942">
        <v>3662903.95</v>
      </c>
      <c r="R1942" t="s">
        <v>34</v>
      </c>
      <c r="S1942" t="s">
        <v>56</v>
      </c>
      <c r="T1942" t="s">
        <v>56</v>
      </c>
      <c r="U1942" s="6">
        <v>3.8</v>
      </c>
    </row>
    <row r="1943" spans="1:21" x14ac:dyDescent="0.25">
      <c r="A1943" t="s">
        <v>4081</v>
      </c>
      <c r="B1943" s="1">
        <v>45194</v>
      </c>
      <c r="C1943" t="s">
        <v>81</v>
      </c>
      <c r="D1943" t="s">
        <v>23</v>
      </c>
      <c r="E1943" t="s">
        <v>82</v>
      </c>
      <c r="F1943" t="s">
        <v>39</v>
      </c>
      <c r="G1943" t="s">
        <v>547</v>
      </c>
      <c r="H1943" t="s">
        <v>40</v>
      </c>
      <c r="I1943" t="s">
        <v>41</v>
      </c>
      <c r="J1943" t="s">
        <v>42</v>
      </c>
      <c r="K1943" t="s">
        <v>43</v>
      </c>
      <c r="L1943" t="s">
        <v>44</v>
      </c>
      <c r="M1943" t="s">
        <v>53</v>
      </c>
      <c r="N1943">
        <v>4</v>
      </c>
      <c r="O1943" t="s">
        <v>4082</v>
      </c>
      <c r="P1943" t="s">
        <v>169</v>
      </c>
      <c r="Q1943">
        <v>4635191.1399999997</v>
      </c>
      <c r="R1943" t="s">
        <v>48</v>
      </c>
      <c r="S1943" t="s">
        <v>56</v>
      </c>
      <c r="T1943" t="s">
        <v>56</v>
      </c>
      <c r="U1943" s="6">
        <v>4.2</v>
      </c>
    </row>
    <row r="1944" spans="1:21" x14ac:dyDescent="0.25">
      <c r="A1944" t="s">
        <v>4083</v>
      </c>
      <c r="B1944" s="1">
        <v>45903</v>
      </c>
      <c r="C1944" t="s">
        <v>37</v>
      </c>
      <c r="D1944" t="s">
        <v>23</v>
      </c>
      <c r="E1944" t="s">
        <v>68</v>
      </c>
      <c r="F1944" t="s">
        <v>62</v>
      </c>
      <c r="G1944" t="s">
        <v>20215</v>
      </c>
      <c r="H1944" t="s">
        <v>26</v>
      </c>
      <c r="I1944" t="s">
        <v>151</v>
      </c>
      <c r="J1944" t="s">
        <v>42</v>
      </c>
      <c r="K1944" t="s">
        <v>29</v>
      </c>
      <c r="L1944" t="s">
        <v>30</v>
      </c>
      <c r="M1944" t="s">
        <v>53</v>
      </c>
      <c r="N1944">
        <v>5</v>
      </c>
      <c r="O1944" t="s">
        <v>4084</v>
      </c>
      <c r="P1944" t="s">
        <v>386</v>
      </c>
      <c r="Q1944">
        <v>5245092.1500000004</v>
      </c>
      <c r="R1944" t="s">
        <v>34</v>
      </c>
      <c r="S1944" t="s">
        <v>35</v>
      </c>
      <c r="T1944" t="s">
        <v>35</v>
      </c>
      <c r="U1944" s="6">
        <v>4.8</v>
      </c>
    </row>
    <row r="1945" spans="1:21" x14ac:dyDescent="0.25">
      <c r="A1945" t="s">
        <v>4085</v>
      </c>
      <c r="B1945" s="1">
        <v>45276</v>
      </c>
      <c r="C1945" t="s">
        <v>22</v>
      </c>
      <c r="D1945" t="s">
        <v>23</v>
      </c>
      <c r="E1945" t="s">
        <v>24</v>
      </c>
      <c r="F1945" t="s">
        <v>58</v>
      </c>
      <c r="G1945" t="s">
        <v>596</v>
      </c>
      <c r="H1945" t="s">
        <v>40</v>
      </c>
      <c r="I1945" t="s">
        <v>41</v>
      </c>
      <c r="J1945" t="s">
        <v>42</v>
      </c>
      <c r="K1945" t="s">
        <v>43</v>
      </c>
      <c r="L1945" t="s">
        <v>44</v>
      </c>
      <c r="M1945" t="s">
        <v>31</v>
      </c>
      <c r="N1945">
        <v>3</v>
      </c>
      <c r="O1945" t="s">
        <v>4086</v>
      </c>
      <c r="P1945" t="s">
        <v>192</v>
      </c>
      <c r="Q1945">
        <v>3457715.48</v>
      </c>
      <c r="R1945" t="s">
        <v>48</v>
      </c>
      <c r="S1945" t="s">
        <v>56</v>
      </c>
      <c r="T1945" t="s">
        <v>56</v>
      </c>
      <c r="U1945" s="6">
        <v>4.3</v>
      </c>
    </row>
    <row r="1946" spans="1:21" x14ac:dyDescent="0.25">
      <c r="A1946" t="s">
        <v>4087</v>
      </c>
      <c r="B1946" s="1">
        <v>45919</v>
      </c>
      <c r="C1946" t="s">
        <v>37</v>
      </c>
      <c r="D1946" t="s">
        <v>23</v>
      </c>
      <c r="E1946" t="s">
        <v>38</v>
      </c>
      <c r="F1946" t="s">
        <v>69</v>
      </c>
      <c r="G1946" t="s">
        <v>20204</v>
      </c>
      <c r="H1946" t="s">
        <v>26</v>
      </c>
      <c r="I1946" t="s">
        <v>27</v>
      </c>
      <c r="J1946" t="s">
        <v>28</v>
      </c>
      <c r="K1946" t="s">
        <v>43</v>
      </c>
      <c r="L1946" t="s">
        <v>30</v>
      </c>
      <c r="M1946" t="s">
        <v>53</v>
      </c>
      <c r="N1946">
        <v>4</v>
      </c>
      <c r="O1946" t="s">
        <v>4088</v>
      </c>
      <c r="P1946" t="s">
        <v>132</v>
      </c>
      <c r="Q1946">
        <v>4487758.9800000004</v>
      </c>
      <c r="R1946" t="s">
        <v>34</v>
      </c>
      <c r="S1946" t="s">
        <v>35</v>
      </c>
      <c r="T1946" t="s">
        <v>35</v>
      </c>
      <c r="U1946" s="6">
        <v>4.5999999999999996</v>
      </c>
    </row>
    <row r="1947" spans="1:21" x14ac:dyDescent="0.25">
      <c r="A1947" t="s">
        <v>4089</v>
      </c>
      <c r="B1947" s="1">
        <v>45203</v>
      </c>
      <c r="C1947" t="s">
        <v>50</v>
      </c>
      <c r="D1947" t="s">
        <v>23</v>
      </c>
      <c r="E1947" t="s">
        <v>51</v>
      </c>
      <c r="F1947" t="s">
        <v>25</v>
      </c>
      <c r="G1947" t="s">
        <v>165</v>
      </c>
      <c r="H1947" t="s">
        <v>83</v>
      </c>
      <c r="I1947" t="s">
        <v>84</v>
      </c>
      <c r="J1947" t="s">
        <v>42</v>
      </c>
      <c r="K1947" t="s">
        <v>43</v>
      </c>
      <c r="L1947" t="s">
        <v>30</v>
      </c>
      <c r="M1947" t="s">
        <v>113</v>
      </c>
      <c r="N1947">
        <v>2</v>
      </c>
      <c r="O1947" t="s">
        <v>4090</v>
      </c>
      <c r="P1947" t="s">
        <v>349</v>
      </c>
      <c r="Q1947">
        <v>2033265.04</v>
      </c>
      <c r="R1947" t="s">
        <v>34</v>
      </c>
      <c r="S1947" t="s">
        <v>56</v>
      </c>
      <c r="T1947" t="s">
        <v>35</v>
      </c>
      <c r="U1947" s="6">
        <v>4.3</v>
      </c>
    </row>
    <row r="1948" spans="1:21" x14ac:dyDescent="0.25">
      <c r="A1948" t="s">
        <v>4091</v>
      </c>
      <c r="B1948" s="1">
        <v>45424</v>
      </c>
      <c r="C1948" t="s">
        <v>37</v>
      </c>
      <c r="D1948" t="s">
        <v>23</v>
      </c>
      <c r="E1948" t="s">
        <v>38</v>
      </c>
      <c r="F1948" t="s">
        <v>25</v>
      </c>
      <c r="G1948" t="s">
        <v>343</v>
      </c>
      <c r="H1948" t="s">
        <v>70</v>
      </c>
      <c r="I1948" t="s">
        <v>119</v>
      </c>
      <c r="J1948" t="s">
        <v>28</v>
      </c>
      <c r="K1948" t="s">
        <v>43</v>
      </c>
      <c r="L1948" t="s">
        <v>30</v>
      </c>
      <c r="M1948" t="s">
        <v>53</v>
      </c>
      <c r="N1948">
        <v>5</v>
      </c>
      <c r="O1948" t="s">
        <v>3938</v>
      </c>
      <c r="P1948" t="s">
        <v>248</v>
      </c>
      <c r="Q1948">
        <v>3791697.02</v>
      </c>
      <c r="R1948" t="s">
        <v>48</v>
      </c>
      <c r="S1948" t="s">
        <v>35</v>
      </c>
      <c r="T1948" t="s">
        <v>35</v>
      </c>
      <c r="U1948" s="6">
        <v>4.2</v>
      </c>
    </row>
    <row r="1949" spans="1:21" x14ac:dyDescent="0.25">
      <c r="A1949" t="s">
        <v>4092</v>
      </c>
      <c r="B1949" s="1">
        <v>45308</v>
      </c>
      <c r="C1949" t="s">
        <v>50</v>
      </c>
      <c r="D1949" t="s">
        <v>23</v>
      </c>
      <c r="E1949" t="s">
        <v>51</v>
      </c>
      <c r="F1949" t="s">
        <v>76</v>
      </c>
      <c r="G1949" t="s">
        <v>305</v>
      </c>
      <c r="H1949" t="s">
        <v>104</v>
      </c>
      <c r="I1949" t="s">
        <v>105</v>
      </c>
      <c r="J1949" t="s">
        <v>28</v>
      </c>
      <c r="K1949" t="s">
        <v>29</v>
      </c>
      <c r="L1949" t="s">
        <v>44</v>
      </c>
      <c r="M1949" t="s">
        <v>64</v>
      </c>
      <c r="N1949">
        <v>2</v>
      </c>
      <c r="O1949" t="s">
        <v>4093</v>
      </c>
      <c r="P1949" t="s">
        <v>144</v>
      </c>
      <c r="Q1949">
        <v>1600707.85</v>
      </c>
      <c r="R1949" t="s">
        <v>34</v>
      </c>
      <c r="S1949" t="s">
        <v>56</v>
      </c>
      <c r="T1949" t="s">
        <v>56</v>
      </c>
      <c r="U1949" s="6">
        <v>3.6</v>
      </c>
    </row>
    <row r="1950" spans="1:21" x14ac:dyDescent="0.25">
      <c r="A1950" t="s">
        <v>4094</v>
      </c>
      <c r="B1950" s="1">
        <v>44927</v>
      </c>
      <c r="C1950" t="s">
        <v>37</v>
      </c>
      <c r="D1950" t="s">
        <v>23</v>
      </c>
      <c r="E1950" t="s">
        <v>68</v>
      </c>
      <c r="F1950" t="s">
        <v>39</v>
      </c>
      <c r="G1950" t="s">
        <v>20203</v>
      </c>
      <c r="H1950" t="s">
        <v>26</v>
      </c>
      <c r="I1950" t="s">
        <v>253</v>
      </c>
      <c r="J1950" t="s">
        <v>42</v>
      </c>
      <c r="K1950" t="s">
        <v>29</v>
      </c>
      <c r="L1950" t="s">
        <v>30</v>
      </c>
      <c r="M1950" t="s">
        <v>31</v>
      </c>
      <c r="N1950">
        <v>1</v>
      </c>
      <c r="O1950" t="s">
        <v>4095</v>
      </c>
      <c r="P1950" t="s">
        <v>675</v>
      </c>
      <c r="Q1950">
        <v>880049.16</v>
      </c>
      <c r="R1950" t="s">
        <v>48</v>
      </c>
      <c r="S1950" t="s">
        <v>56</v>
      </c>
      <c r="T1950" t="s">
        <v>35</v>
      </c>
      <c r="U1950" s="6">
        <v>4.5999999999999996</v>
      </c>
    </row>
    <row r="1951" spans="1:21" x14ac:dyDescent="0.25">
      <c r="A1951" t="s">
        <v>4096</v>
      </c>
      <c r="B1951" s="1">
        <v>45094</v>
      </c>
      <c r="C1951" t="s">
        <v>37</v>
      </c>
      <c r="D1951" t="s">
        <v>23</v>
      </c>
      <c r="E1951" t="s">
        <v>68</v>
      </c>
      <c r="F1951" t="s">
        <v>58</v>
      </c>
      <c r="G1951" t="s">
        <v>20205</v>
      </c>
      <c r="H1951" t="s">
        <v>26</v>
      </c>
      <c r="I1951" t="s">
        <v>151</v>
      </c>
      <c r="J1951" t="s">
        <v>42</v>
      </c>
      <c r="K1951" t="s">
        <v>72</v>
      </c>
      <c r="L1951" t="s">
        <v>30</v>
      </c>
      <c r="M1951" t="s">
        <v>31</v>
      </c>
      <c r="N1951">
        <v>3</v>
      </c>
      <c r="O1951" t="s">
        <v>4097</v>
      </c>
      <c r="P1951" t="s">
        <v>493</v>
      </c>
      <c r="Q1951">
        <v>3255577.51</v>
      </c>
      <c r="R1951" t="s">
        <v>34</v>
      </c>
      <c r="S1951" t="s">
        <v>35</v>
      </c>
      <c r="T1951" t="s">
        <v>35</v>
      </c>
      <c r="U1951" s="6">
        <v>4.4000000000000004</v>
      </c>
    </row>
    <row r="1952" spans="1:21" x14ac:dyDescent="0.25">
      <c r="A1952" t="s">
        <v>4098</v>
      </c>
      <c r="B1952" s="1">
        <v>45596</v>
      </c>
      <c r="C1952" t="s">
        <v>88</v>
      </c>
      <c r="D1952" t="s">
        <v>23</v>
      </c>
      <c r="E1952" t="s">
        <v>112</v>
      </c>
      <c r="F1952" t="s">
        <v>69</v>
      </c>
      <c r="G1952" t="s">
        <v>20204</v>
      </c>
      <c r="H1952" t="s">
        <v>83</v>
      </c>
      <c r="I1952" t="s">
        <v>84</v>
      </c>
      <c r="J1952" t="s">
        <v>42</v>
      </c>
      <c r="K1952" t="s">
        <v>43</v>
      </c>
      <c r="L1952" t="s">
        <v>44</v>
      </c>
      <c r="M1952" t="s">
        <v>45</v>
      </c>
      <c r="N1952">
        <v>3</v>
      </c>
      <c r="O1952" t="s">
        <v>4099</v>
      </c>
      <c r="P1952" t="s">
        <v>349</v>
      </c>
      <c r="Q1952">
        <v>2863799.57</v>
      </c>
      <c r="R1952" t="s">
        <v>48</v>
      </c>
      <c r="S1952" t="s">
        <v>56</v>
      </c>
      <c r="T1952" t="s">
        <v>56</v>
      </c>
      <c r="U1952" s="6">
        <v>4.7</v>
      </c>
    </row>
    <row r="1953" spans="1:21" x14ac:dyDescent="0.25">
      <c r="A1953" t="s">
        <v>4100</v>
      </c>
      <c r="B1953" s="1">
        <v>45591</v>
      </c>
      <c r="C1953" t="s">
        <v>98</v>
      </c>
      <c r="D1953" t="s">
        <v>23</v>
      </c>
      <c r="E1953" t="s">
        <v>99</v>
      </c>
      <c r="F1953" t="s">
        <v>62</v>
      </c>
      <c r="G1953" t="s">
        <v>20208</v>
      </c>
      <c r="H1953" t="s">
        <v>166</v>
      </c>
      <c r="I1953" t="s">
        <v>167</v>
      </c>
      <c r="J1953" t="s">
        <v>42</v>
      </c>
      <c r="K1953" t="s">
        <v>29</v>
      </c>
      <c r="L1953" t="s">
        <v>30</v>
      </c>
      <c r="M1953" t="s">
        <v>53</v>
      </c>
      <c r="N1953">
        <v>5</v>
      </c>
      <c r="O1953" t="s">
        <v>4101</v>
      </c>
      <c r="P1953" t="s">
        <v>840</v>
      </c>
      <c r="Q1953">
        <v>4225474.0599999996</v>
      </c>
      <c r="R1953" t="s">
        <v>48</v>
      </c>
      <c r="S1953" t="s">
        <v>35</v>
      </c>
      <c r="T1953" t="s">
        <v>56</v>
      </c>
      <c r="U1953" s="6">
        <v>4.7</v>
      </c>
    </row>
    <row r="1954" spans="1:21" x14ac:dyDescent="0.25">
      <c r="A1954" t="s">
        <v>4102</v>
      </c>
      <c r="B1954" s="1">
        <v>45119</v>
      </c>
      <c r="C1954" t="s">
        <v>98</v>
      </c>
      <c r="D1954" t="s">
        <v>23</v>
      </c>
      <c r="E1954" t="s">
        <v>99</v>
      </c>
      <c r="F1954" t="s">
        <v>58</v>
      </c>
      <c r="G1954" t="s">
        <v>20200</v>
      </c>
      <c r="H1954" t="s">
        <v>104</v>
      </c>
      <c r="I1954" t="s">
        <v>105</v>
      </c>
      <c r="J1954" t="s">
        <v>28</v>
      </c>
      <c r="K1954" t="s">
        <v>72</v>
      </c>
      <c r="L1954" t="s">
        <v>30</v>
      </c>
      <c r="M1954" t="s">
        <v>53</v>
      </c>
      <c r="N1954">
        <v>3</v>
      </c>
      <c r="O1954" t="s">
        <v>4103</v>
      </c>
      <c r="P1954" t="s">
        <v>169</v>
      </c>
      <c r="Q1954">
        <v>2173735.12</v>
      </c>
      <c r="R1954" t="s">
        <v>48</v>
      </c>
      <c r="S1954" t="s">
        <v>56</v>
      </c>
      <c r="T1954" t="s">
        <v>56</v>
      </c>
      <c r="U1954" s="6">
        <v>4.0999999999999996</v>
      </c>
    </row>
    <row r="1955" spans="1:21" x14ac:dyDescent="0.25">
      <c r="A1955" t="s">
        <v>4104</v>
      </c>
      <c r="B1955" s="1">
        <v>45754</v>
      </c>
      <c r="C1955" t="s">
        <v>37</v>
      </c>
      <c r="D1955" t="s">
        <v>23</v>
      </c>
      <c r="E1955" t="s">
        <v>68</v>
      </c>
      <c r="F1955" t="s">
        <v>76</v>
      </c>
      <c r="G1955" t="s">
        <v>230</v>
      </c>
      <c r="H1955" t="s">
        <v>26</v>
      </c>
      <c r="I1955" t="s">
        <v>204</v>
      </c>
      <c r="J1955" t="s">
        <v>28</v>
      </c>
      <c r="K1955" t="s">
        <v>72</v>
      </c>
      <c r="L1955" t="s">
        <v>30</v>
      </c>
      <c r="M1955" t="s">
        <v>45</v>
      </c>
      <c r="N1955">
        <v>3</v>
      </c>
      <c r="O1955" t="s">
        <v>4105</v>
      </c>
      <c r="P1955" t="s">
        <v>526</v>
      </c>
      <c r="Q1955">
        <v>2510524.2799999998</v>
      </c>
      <c r="R1955" t="s">
        <v>48</v>
      </c>
      <c r="S1955" t="s">
        <v>56</v>
      </c>
      <c r="T1955" t="s">
        <v>35</v>
      </c>
      <c r="U1955" s="6">
        <v>3.9</v>
      </c>
    </row>
    <row r="1956" spans="1:21" x14ac:dyDescent="0.25">
      <c r="A1956" t="s">
        <v>4106</v>
      </c>
      <c r="B1956" s="1">
        <v>45442</v>
      </c>
      <c r="C1956" t="s">
        <v>81</v>
      </c>
      <c r="D1956" t="s">
        <v>23</v>
      </c>
      <c r="E1956" t="s">
        <v>82</v>
      </c>
      <c r="F1956" t="s">
        <v>190</v>
      </c>
      <c r="G1956" t="s">
        <v>328</v>
      </c>
      <c r="H1956" t="s">
        <v>83</v>
      </c>
      <c r="I1956" t="s">
        <v>126</v>
      </c>
      <c r="J1956" t="s">
        <v>42</v>
      </c>
      <c r="K1956" t="s">
        <v>29</v>
      </c>
      <c r="L1956" t="s">
        <v>30</v>
      </c>
      <c r="M1956" t="s">
        <v>64</v>
      </c>
      <c r="N1956">
        <v>2</v>
      </c>
      <c r="O1956" t="s">
        <v>4107</v>
      </c>
      <c r="P1956" t="s">
        <v>375</v>
      </c>
      <c r="Q1956">
        <v>1593327.35</v>
      </c>
      <c r="R1956" t="s">
        <v>48</v>
      </c>
      <c r="S1956" t="s">
        <v>56</v>
      </c>
      <c r="T1956" t="s">
        <v>56</v>
      </c>
      <c r="U1956" s="6">
        <v>3.9</v>
      </c>
    </row>
    <row r="1957" spans="1:21" x14ac:dyDescent="0.25">
      <c r="A1957" t="s">
        <v>4108</v>
      </c>
      <c r="B1957" s="1">
        <v>45075</v>
      </c>
      <c r="C1957" t="s">
        <v>37</v>
      </c>
      <c r="D1957" t="s">
        <v>23</v>
      </c>
      <c r="E1957" t="s">
        <v>68</v>
      </c>
      <c r="F1957" t="s">
        <v>76</v>
      </c>
      <c r="G1957" t="s">
        <v>20210</v>
      </c>
      <c r="H1957" t="s">
        <v>166</v>
      </c>
      <c r="I1957" t="s">
        <v>173</v>
      </c>
      <c r="J1957" t="s">
        <v>174</v>
      </c>
      <c r="K1957" t="s">
        <v>72</v>
      </c>
      <c r="L1957" t="s">
        <v>30</v>
      </c>
      <c r="M1957" t="s">
        <v>31</v>
      </c>
      <c r="N1957">
        <v>3</v>
      </c>
      <c r="O1957" t="s">
        <v>4109</v>
      </c>
      <c r="P1957" t="s">
        <v>96</v>
      </c>
      <c r="Q1957">
        <v>1864699.8</v>
      </c>
      <c r="R1957" t="s">
        <v>34</v>
      </c>
      <c r="S1957" t="s">
        <v>35</v>
      </c>
      <c r="T1957" t="s">
        <v>35</v>
      </c>
      <c r="U1957" s="6">
        <v>4.9000000000000004</v>
      </c>
    </row>
    <row r="1958" spans="1:21" x14ac:dyDescent="0.25">
      <c r="A1958" t="s">
        <v>4110</v>
      </c>
      <c r="B1958" s="1">
        <v>45845</v>
      </c>
      <c r="C1958" t="s">
        <v>81</v>
      </c>
      <c r="D1958" t="s">
        <v>23</v>
      </c>
      <c r="E1958" t="s">
        <v>82</v>
      </c>
      <c r="F1958" t="s">
        <v>69</v>
      </c>
      <c r="G1958" t="s">
        <v>305</v>
      </c>
      <c r="H1958" t="s">
        <v>40</v>
      </c>
      <c r="I1958" t="s">
        <v>63</v>
      </c>
      <c r="J1958" t="s">
        <v>42</v>
      </c>
      <c r="K1958" t="s">
        <v>43</v>
      </c>
      <c r="L1958" t="s">
        <v>30</v>
      </c>
      <c r="M1958" t="s">
        <v>31</v>
      </c>
      <c r="N1958">
        <v>5</v>
      </c>
      <c r="O1958" t="s">
        <v>4111</v>
      </c>
      <c r="P1958" t="s">
        <v>349</v>
      </c>
      <c r="Q1958">
        <v>4134268.31</v>
      </c>
      <c r="R1958" t="s">
        <v>34</v>
      </c>
      <c r="S1958" t="s">
        <v>56</v>
      </c>
      <c r="T1958" t="s">
        <v>56</v>
      </c>
      <c r="U1958" s="6">
        <v>3.7</v>
      </c>
    </row>
    <row r="1959" spans="1:21" x14ac:dyDescent="0.25">
      <c r="A1959" t="s">
        <v>4112</v>
      </c>
      <c r="B1959" s="1">
        <v>45208</v>
      </c>
      <c r="C1959" t="s">
        <v>22</v>
      </c>
      <c r="D1959" t="s">
        <v>23</v>
      </c>
      <c r="E1959" t="s">
        <v>24</v>
      </c>
      <c r="F1959" t="s">
        <v>39</v>
      </c>
      <c r="G1959" t="s">
        <v>20197</v>
      </c>
      <c r="H1959" t="s">
        <v>26</v>
      </c>
      <c r="I1959" t="s">
        <v>27</v>
      </c>
      <c r="J1959" t="s">
        <v>28</v>
      </c>
      <c r="K1959" t="s">
        <v>43</v>
      </c>
      <c r="L1959" t="s">
        <v>30</v>
      </c>
      <c r="M1959" t="s">
        <v>77</v>
      </c>
      <c r="N1959">
        <v>4</v>
      </c>
      <c r="O1959" t="s">
        <v>4113</v>
      </c>
      <c r="P1959" t="s">
        <v>571</v>
      </c>
      <c r="Q1959">
        <v>5139641.6100000003</v>
      </c>
      <c r="R1959" t="s">
        <v>48</v>
      </c>
      <c r="S1959" t="s">
        <v>56</v>
      </c>
      <c r="T1959" t="s">
        <v>35</v>
      </c>
      <c r="U1959" s="6">
        <v>4</v>
      </c>
    </row>
    <row r="1960" spans="1:21" x14ac:dyDescent="0.25">
      <c r="A1960" t="s">
        <v>4114</v>
      </c>
      <c r="B1960" s="1">
        <v>45769</v>
      </c>
      <c r="C1960" t="s">
        <v>88</v>
      </c>
      <c r="D1960" t="s">
        <v>23</v>
      </c>
      <c r="E1960" t="s">
        <v>89</v>
      </c>
      <c r="F1960" t="s">
        <v>76</v>
      </c>
      <c r="G1960" t="s">
        <v>252</v>
      </c>
      <c r="H1960" t="s">
        <v>26</v>
      </c>
      <c r="I1960" t="s">
        <v>94</v>
      </c>
      <c r="J1960" t="s">
        <v>42</v>
      </c>
      <c r="K1960" t="s">
        <v>43</v>
      </c>
      <c r="L1960" t="s">
        <v>30</v>
      </c>
      <c r="M1960" t="s">
        <v>31</v>
      </c>
      <c r="N1960">
        <v>3</v>
      </c>
      <c r="O1960" t="s">
        <v>4115</v>
      </c>
      <c r="P1960" t="s">
        <v>309</v>
      </c>
      <c r="Q1960">
        <v>4435137.8899999997</v>
      </c>
      <c r="R1960" t="s">
        <v>48</v>
      </c>
      <c r="S1960" t="s">
        <v>56</v>
      </c>
      <c r="T1960" t="s">
        <v>56</v>
      </c>
      <c r="U1960" s="6">
        <v>4.4000000000000004</v>
      </c>
    </row>
    <row r="1961" spans="1:21" x14ac:dyDescent="0.25">
      <c r="A1961" t="s">
        <v>4116</v>
      </c>
      <c r="B1961" s="1">
        <v>45180</v>
      </c>
      <c r="C1961" t="s">
        <v>81</v>
      </c>
      <c r="D1961" t="s">
        <v>23</v>
      </c>
      <c r="E1961" t="s">
        <v>82</v>
      </c>
      <c r="F1961" t="s">
        <v>76</v>
      </c>
      <c r="G1961" t="s">
        <v>20199</v>
      </c>
      <c r="H1961" t="s">
        <v>70</v>
      </c>
      <c r="I1961" t="s">
        <v>71</v>
      </c>
      <c r="J1961" t="s">
        <v>28</v>
      </c>
      <c r="K1961" t="s">
        <v>29</v>
      </c>
      <c r="L1961" t="s">
        <v>44</v>
      </c>
      <c r="M1961" t="s">
        <v>64</v>
      </c>
      <c r="N1961">
        <v>4</v>
      </c>
      <c r="O1961" t="s">
        <v>4117</v>
      </c>
      <c r="P1961" t="s">
        <v>336</v>
      </c>
      <c r="Q1961">
        <v>3198132.71</v>
      </c>
      <c r="R1961" t="s">
        <v>48</v>
      </c>
      <c r="S1961" t="s">
        <v>35</v>
      </c>
      <c r="T1961" t="s">
        <v>35</v>
      </c>
      <c r="U1961" s="6">
        <v>3.9</v>
      </c>
    </row>
    <row r="1962" spans="1:21" x14ac:dyDescent="0.25">
      <c r="A1962" t="s">
        <v>4118</v>
      </c>
      <c r="B1962" s="1">
        <v>45279</v>
      </c>
      <c r="C1962" t="s">
        <v>37</v>
      </c>
      <c r="D1962" t="s">
        <v>23</v>
      </c>
      <c r="E1962" t="s">
        <v>68</v>
      </c>
      <c r="F1962" t="s">
        <v>62</v>
      </c>
      <c r="G1962" t="s">
        <v>20212</v>
      </c>
      <c r="H1962" t="s">
        <v>166</v>
      </c>
      <c r="I1962" t="s">
        <v>167</v>
      </c>
      <c r="J1962" t="s">
        <v>42</v>
      </c>
      <c r="K1962" t="s">
        <v>43</v>
      </c>
      <c r="L1962" t="s">
        <v>44</v>
      </c>
      <c r="M1962" t="s">
        <v>53</v>
      </c>
      <c r="N1962">
        <v>3</v>
      </c>
      <c r="O1962" t="s">
        <v>4119</v>
      </c>
      <c r="P1962" t="s">
        <v>135</v>
      </c>
      <c r="Q1962">
        <v>2316354.9700000002</v>
      </c>
      <c r="R1962" t="s">
        <v>48</v>
      </c>
      <c r="S1962" t="s">
        <v>56</v>
      </c>
      <c r="T1962" t="s">
        <v>56</v>
      </c>
      <c r="U1962" s="6">
        <v>4.9000000000000004</v>
      </c>
    </row>
    <row r="1963" spans="1:21" x14ac:dyDescent="0.25">
      <c r="A1963" t="s">
        <v>4120</v>
      </c>
      <c r="B1963" s="1">
        <v>45228</v>
      </c>
      <c r="C1963" t="s">
        <v>50</v>
      </c>
      <c r="D1963" t="s">
        <v>23</v>
      </c>
      <c r="E1963" t="s">
        <v>130</v>
      </c>
      <c r="F1963" t="s">
        <v>25</v>
      </c>
      <c r="G1963" t="s">
        <v>20206</v>
      </c>
      <c r="H1963" t="s">
        <v>104</v>
      </c>
      <c r="I1963" t="s">
        <v>138</v>
      </c>
      <c r="J1963" t="s">
        <v>42</v>
      </c>
      <c r="K1963" t="s">
        <v>29</v>
      </c>
      <c r="L1963" t="s">
        <v>30</v>
      </c>
      <c r="M1963" t="s">
        <v>31</v>
      </c>
      <c r="N1963">
        <v>5</v>
      </c>
      <c r="O1963" t="s">
        <v>4121</v>
      </c>
      <c r="P1963" t="s">
        <v>212</v>
      </c>
      <c r="Q1963">
        <v>5274699.32</v>
      </c>
      <c r="R1963" t="s">
        <v>34</v>
      </c>
      <c r="S1963" t="s">
        <v>35</v>
      </c>
      <c r="T1963" t="s">
        <v>56</v>
      </c>
      <c r="U1963" s="6">
        <v>5</v>
      </c>
    </row>
    <row r="1964" spans="1:21" x14ac:dyDescent="0.25">
      <c r="A1964" t="s">
        <v>4122</v>
      </c>
      <c r="B1964" s="1">
        <v>44992</v>
      </c>
      <c r="C1964" t="s">
        <v>37</v>
      </c>
      <c r="D1964" t="s">
        <v>23</v>
      </c>
      <c r="E1964" t="s">
        <v>68</v>
      </c>
      <c r="F1964" t="s">
        <v>58</v>
      </c>
      <c r="G1964" t="s">
        <v>20214</v>
      </c>
      <c r="H1964" t="s">
        <v>83</v>
      </c>
      <c r="I1964" t="s">
        <v>84</v>
      </c>
      <c r="J1964" t="s">
        <v>42</v>
      </c>
      <c r="K1964" t="s">
        <v>29</v>
      </c>
      <c r="L1964" t="s">
        <v>30</v>
      </c>
      <c r="M1964" t="s">
        <v>113</v>
      </c>
      <c r="N1964">
        <v>2</v>
      </c>
      <c r="O1964" t="s">
        <v>4123</v>
      </c>
      <c r="P1964" t="s">
        <v>140</v>
      </c>
      <c r="Q1964">
        <v>1981600.86</v>
      </c>
      <c r="R1964" t="s">
        <v>34</v>
      </c>
      <c r="S1964" t="s">
        <v>35</v>
      </c>
      <c r="T1964" t="s">
        <v>35</v>
      </c>
      <c r="U1964" s="6">
        <v>4.8</v>
      </c>
    </row>
    <row r="1965" spans="1:21" x14ac:dyDescent="0.25">
      <c r="A1965" t="s">
        <v>4124</v>
      </c>
      <c r="B1965" s="1">
        <v>45612</v>
      </c>
      <c r="C1965" t="s">
        <v>81</v>
      </c>
      <c r="D1965" t="s">
        <v>23</v>
      </c>
      <c r="E1965" t="s">
        <v>82</v>
      </c>
      <c r="F1965" t="s">
        <v>69</v>
      </c>
      <c r="G1965" t="s">
        <v>265</v>
      </c>
      <c r="H1965" t="s">
        <v>104</v>
      </c>
      <c r="I1965" t="s">
        <v>138</v>
      </c>
      <c r="J1965" t="s">
        <v>42</v>
      </c>
      <c r="K1965" t="s">
        <v>43</v>
      </c>
      <c r="L1965" t="s">
        <v>30</v>
      </c>
      <c r="M1965" t="s">
        <v>45</v>
      </c>
      <c r="N1965">
        <v>5</v>
      </c>
      <c r="O1965" t="s">
        <v>4125</v>
      </c>
      <c r="P1965" t="s">
        <v>110</v>
      </c>
      <c r="Q1965">
        <v>5137443.1500000004</v>
      </c>
      <c r="R1965" t="s">
        <v>48</v>
      </c>
      <c r="S1965" t="s">
        <v>56</v>
      </c>
      <c r="T1965" t="s">
        <v>35</v>
      </c>
      <c r="U1965" s="6">
        <v>4.5999999999999996</v>
      </c>
    </row>
    <row r="1966" spans="1:21" x14ac:dyDescent="0.25">
      <c r="A1966" t="s">
        <v>4126</v>
      </c>
      <c r="B1966" s="1">
        <v>45185</v>
      </c>
      <c r="C1966" t="s">
        <v>22</v>
      </c>
      <c r="D1966" t="s">
        <v>23</v>
      </c>
      <c r="E1966" t="s">
        <v>24</v>
      </c>
      <c r="F1966" t="s">
        <v>39</v>
      </c>
      <c r="G1966" t="s">
        <v>371</v>
      </c>
      <c r="H1966" t="s">
        <v>26</v>
      </c>
      <c r="I1966" t="s">
        <v>52</v>
      </c>
      <c r="J1966" t="s">
        <v>28</v>
      </c>
      <c r="K1966" t="s">
        <v>43</v>
      </c>
      <c r="L1966" t="s">
        <v>30</v>
      </c>
      <c r="M1966" t="s">
        <v>53</v>
      </c>
      <c r="N1966">
        <v>1</v>
      </c>
      <c r="O1966" t="s">
        <v>4127</v>
      </c>
      <c r="P1966" t="s">
        <v>140</v>
      </c>
      <c r="Q1966">
        <v>782805.76</v>
      </c>
      <c r="R1966" t="s">
        <v>34</v>
      </c>
      <c r="S1966" t="s">
        <v>35</v>
      </c>
      <c r="T1966" t="s">
        <v>35</v>
      </c>
      <c r="U1966" s="6">
        <v>4.2</v>
      </c>
    </row>
    <row r="1967" spans="1:21" x14ac:dyDescent="0.25">
      <c r="A1967" t="s">
        <v>4128</v>
      </c>
      <c r="B1967" s="1">
        <v>45107</v>
      </c>
      <c r="C1967" t="s">
        <v>50</v>
      </c>
      <c r="D1967" t="s">
        <v>23</v>
      </c>
      <c r="E1967" t="s">
        <v>51</v>
      </c>
      <c r="F1967" t="s">
        <v>76</v>
      </c>
      <c r="G1967" t="s">
        <v>155</v>
      </c>
      <c r="H1967" t="s">
        <v>166</v>
      </c>
      <c r="I1967" t="s">
        <v>173</v>
      </c>
      <c r="J1967" t="s">
        <v>174</v>
      </c>
      <c r="K1967" t="s">
        <v>72</v>
      </c>
      <c r="L1967" t="s">
        <v>44</v>
      </c>
      <c r="M1967" t="s">
        <v>64</v>
      </c>
      <c r="N1967">
        <v>2</v>
      </c>
      <c r="O1967" t="s">
        <v>4129</v>
      </c>
      <c r="P1967" t="s">
        <v>178</v>
      </c>
      <c r="Q1967">
        <v>1280772.47</v>
      </c>
      <c r="R1967" t="s">
        <v>34</v>
      </c>
      <c r="S1967" t="s">
        <v>56</v>
      </c>
      <c r="T1967" t="s">
        <v>56</v>
      </c>
      <c r="U1967" s="6">
        <v>4.2</v>
      </c>
    </row>
    <row r="1968" spans="1:21" x14ac:dyDescent="0.25">
      <c r="A1968" t="s">
        <v>4130</v>
      </c>
      <c r="B1968" s="1">
        <v>45483</v>
      </c>
      <c r="C1968" t="s">
        <v>50</v>
      </c>
      <c r="D1968" t="s">
        <v>23</v>
      </c>
      <c r="E1968" t="s">
        <v>130</v>
      </c>
      <c r="F1968" t="s">
        <v>39</v>
      </c>
      <c r="G1968" t="s">
        <v>596</v>
      </c>
      <c r="H1968" t="s">
        <v>166</v>
      </c>
      <c r="I1968" t="s">
        <v>173</v>
      </c>
      <c r="J1968" t="s">
        <v>174</v>
      </c>
      <c r="K1968" t="s">
        <v>72</v>
      </c>
      <c r="L1968" t="s">
        <v>30</v>
      </c>
      <c r="M1968" t="s">
        <v>113</v>
      </c>
      <c r="N1968">
        <v>1</v>
      </c>
      <c r="O1968" t="s">
        <v>4131</v>
      </c>
      <c r="P1968" t="s">
        <v>242</v>
      </c>
      <c r="Q1968">
        <v>598296.16</v>
      </c>
      <c r="R1968" t="s">
        <v>48</v>
      </c>
      <c r="S1968" t="s">
        <v>35</v>
      </c>
      <c r="T1968" t="s">
        <v>56</v>
      </c>
      <c r="U1968" s="6">
        <v>4.0999999999999996</v>
      </c>
    </row>
    <row r="1969" spans="1:21" x14ac:dyDescent="0.25">
      <c r="A1969" t="s">
        <v>4132</v>
      </c>
      <c r="B1969" s="1">
        <v>45164</v>
      </c>
      <c r="C1969" t="s">
        <v>50</v>
      </c>
      <c r="D1969" t="s">
        <v>23</v>
      </c>
      <c r="E1969" t="s">
        <v>130</v>
      </c>
      <c r="F1969" t="s">
        <v>69</v>
      </c>
      <c r="G1969" t="s">
        <v>20207</v>
      </c>
      <c r="H1969" t="s">
        <v>104</v>
      </c>
      <c r="I1969" t="s">
        <v>240</v>
      </c>
      <c r="J1969" t="s">
        <v>174</v>
      </c>
      <c r="K1969" t="s">
        <v>29</v>
      </c>
      <c r="L1969" t="s">
        <v>44</v>
      </c>
      <c r="M1969" t="s">
        <v>31</v>
      </c>
      <c r="N1969">
        <v>5</v>
      </c>
      <c r="O1969" t="s">
        <v>4133</v>
      </c>
      <c r="P1969" t="s">
        <v>219</v>
      </c>
      <c r="Q1969">
        <v>3273708.64</v>
      </c>
      <c r="R1969" t="s">
        <v>34</v>
      </c>
      <c r="S1969" t="s">
        <v>35</v>
      </c>
      <c r="T1969" t="s">
        <v>35</v>
      </c>
      <c r="U1969" s="6">
        <v>4</v>
      </c>
    </row>
    <row r="1970" spans="1:21" x14ac:dyDescent="0.25">
      <c r="A1970" t="s">
        <v>4134</v>
      </c>
      <c r="B1970" s="1">
        <v>45250</v>
      </c>
      <c r="C1970" t="s">
        <v>37</v>
      </c>
      <c r="D1970" t="s">
        <v>23</v>
      </c>
      <c r="E1970" t="s">
        <v>38</v>
      </c>
      <c r="F1970" t="s">
        <v>90</v>
      </c>
      <c r="G1970" t="s">
        <v>365</v>
      </c>
      <c r="H1970" t="s">
        <v>40</v>
      </c>
      <c r="I1970" t="s">
        <v>41</v>
      </c>
      <c r="J1970" t="s">
        <v>42</v>
      </c>
      <c r="K1970" t="s">
        <v>72</v>
      </c>
      <c r="L1970" t="s">
        <v>44</v>
      </c>
      <c r="M1970" t="s">
        <v>77</v>
      </c>
      <c r="N1970">
        <v>4</v>
      </c>
      <c r="O1970" t="s">
        <v>4135</v>
      </c>
      <c r="P1970" t="s">
        <v>182</v>
      </c>
      <c r="Q1970">
        <v>4712867.71</v>
      </c>
      <c r="R1970" t="s">
        <v>34</v>
      </c>
      <c r="S1970" t="s">
        <v>56</v>
      </c>
      <c r="T1970" t="s">
        <v>56</v>
      </c>
      <c r="U1970" s="6">
        <v>4.8</v>
      </c>
    </row>
    <row r="1971" spans="1:21" x14ac:dyDescent="0.25">
      <c r="A1971" t="s">
        <v>4136</v>
      </c>
      <c r="B1971" s="1">
        <v>45098</v>
      </c>
      <c r="C1971" t="s">
        <v>50</v>
      </c>
      <c r="D1971" t="s">
        <v>23</v>
      </c>
      <c r="E1971" t="s">
        <v>51</v>
      </c>
      <c r="F1971" t="s">
        <v>76</v>
      </c>
      <c r="G1971" t="s">
        <v>20202</v>
      </c>
      <c r="H1971" t="s">
        <v>26</v>
      </c>
      <c r="I1971" t="s">
        <v>151</v>
      </c>
      <c r="J1971" t="s">
        <v>42</v>
      </c>
      <c r="K1971" t="s">
        <v>72</v>
      </c>
      <c r="L1971" t="s">
        <v>30</v>
      </c>
      <c r="M1971" t="s">
        <v>77</v>
      </c>
      <c r="N1971">
        <v>1</v>
      </c>
      <c r="O1971" t="s">
        <v>4137</v>
      </c>
      <c r="P1971" t="s">
        <v>582</v>
      </c>
      <c r="Q1971">
        <v>1061163.17</v>
      </c>
      <c r="R1971" t="s">
        <v>34</v>
      </c>
      <c r="S1971" t="s">
        <v>35</v>
      </c>
      <c r="T1971" t="s">
        <v>35</v>
      </c>
      <c r="U1971" s="6">
        <v>4.8</v>
      </c>
    </row>
    <row r="1972" spans="1:21" x14ac:dyDescent="0.25">
      <c r="A1972" t="s">
        <v>4138</v>
      </c>
      <c r="B1972" s="1">
        <v>45485</v>
      </c>
      <c r="C1972" t="s">
        <v>88</v>
      </c>
      <c r="D1972" t="s">
        <v>23</v>
      </c>
      <c r="E1972" t="s">
        <v>112</v>
      </c>
      <c r="F1972" t="s">
        <v>190</v>
      </c>
      <c r="G1972" t="s">
        <v>184</v>
      </c>
      <c r="H1972" t="s">
        <v>104</v>
      </c>
      <c r="I1972" t="s">
        <v>105</v>
      </c>
      <c r="J1972" t="s">
        <v>28</v>
      </c>
      <c r="K1972" t="s">
        <v>29</v>
      </c>
      <c r="L1972" t="s">
        <v>44</v>
      </c>
      <c r="M1972" t="s">
        <v>77</v>
      </c>
      <c r="N1972">
        <v>4</v>
      </c>
      <c r="O1972" t="s">
        <v>4139</v>
      </c>
      <c r="P1972" t="s">
        <v>101</v>
      </c>
      <c r="Q1972">
        <v>3470515.58</v>
      </c>
      <c r="R1972" t="s">
        <v>48</v>
      </c>
      <c r="S1972" t="s">
        <v>35</v>
      </c>
      <c r="T1972" t="s">
        <v>56</v>
      </c>
      <c r="U1972" s="6">
        <v>4.5999999999999996</v>
      </c>
    </row>
    <row r="1973" spans="1:21" x14ac:dyDescent="0.25">
      <c r="A1973" t="s">
        <v>4140</v>
      </c>
      <c r="B1973" s="1">
        <v>45501</v>
      </c>
      <c r="C1973" t="s">
        <v>37</v>
      </c>
      <c r="D1973" t="s">
        <v>23</v>
      </c>
      <c r="E1973" t="s">
        <v>38</v>
      </c>
      <c r="F1973" t="s">
        <v>58</v>
      </c>
      <c r="G1973" t="s">
        <v>150</v>
      </c>
      <c r="H1973" t="s">
        <v>166</v>
      </c>
      <c r="I1973" t="s">
        <v>173</v>
      </c>
      <c r="J1973" t="s">
        <v>174</v>
      </c>
      <c r="K1973" t="s">
        <v>29</v>
      </c>
      <c r="L1973" t="s">
        <v>30</v>
      </c>
      <c r="M1973" t="s">
        <v>64</v>
      </c>
      <c r="N1973">
        <v>5</v>
      </c>
      <c r="O1973" t="s">
        <v>4141</v>
      </c>
      <c r="P1973" t="s">
        <v>426</v>
      </c>
      <c r="Q1973">
        <v>3431790.47</v>
      </c>
      <c r="R1973" t="s">
        <v>34</v>
      </c>
      <c r="S1973" t="s">
        <v>56</v>
      </c>
      <c r="T1973" t="s">
        <v>35</v>
      </c>
      <c r="U1973" s="6">
        <v>4.5</v>
      </c>
    </row>
    <row r="1974" spans="1:21" x14ac:dyDescent="0.25">
      <c r="A1974" t="s">
        <v>4142</v>
      </c>
      <c r="B1974" s="1">
        <v>45905</v>
      </c>
      <c r="C1974" t="s">
        <v>98</v>
      </c>
      <c r="D1974" t="s">
        <v>23</v>
      </c>
      <c r="E1974" t="s">
        <v>103</v>
      </c>
      <c r="F1974" t="s">
        <v>69</v>
      </c>
      <c r="G1974" t="s">
        <v>299</v>
      </c>
      <c r="H1974" t="s">
        <v>104</v>
      </c>
      <c r="I1974" t="s">
        <v>240</v>
      </c>
      <c r="J1974" t="s">
        <v>174</v>
      </c>
      <c r="K1974" t="s">
        <v>43</v>
      </c>
      <c r="L1974" t="s">
        <v>44</v>
      </c>
      <c r="M1974" t="s">
        <v>53</v>
      </c>
      <c r="N1974">
        <v>3</v>
      </c>
      <c r="O1974" t="s">
        <v>4143</v>
      </c>
      <c r="P1974" t="s">
        <v>101</v>
      </c>
      <c r="Q1974">
        <v>2097677.35</v>
      </c>
      <c r="R1974" t="s">
        <v>34</v>
      </c>
      <c r="S1974" t="s">
        <v>35</v>
      </c>
      <c r="T1974" t="s">
        <v>35</v>
      </c>
      <c r="U1974" s="6">
        <v>4.8</v>
      </c>
    </row>
    <row r="1975" spans="1:21" x14ac:dyDescent="0.25">
      <c r="A1975" t="s">
        <v>4144</v>
      </c>
      <c r="B1975" s="1">
        <v>45470</v>
      </c>
      <c r="C1975" t="s">
        <v>88</v>
      </c>
      <c r="D1975" t="s">
        <v>23</v>
      </c>
      <c r="E1975" t="s">
        <v>112</v>
      </c>
      <c r="F1975" t="s">
        <v>69</v>
      </c>
      <c r="G1975" t="s">
        <v>20205</v>
      </c>
      <c r="H1975" t="s">
        <v>40</v>
      </c>
      <c r="I1975" t="s">
        <v>63</v>
      </c>
      <c r="J1975" t="s">
        <v>42</v>
      </c>
      <c r="K1975" t="s">
        <v>72</v>
      </c>
      <c r="L1975" t="s">
        <v>44</v>
      </c>
      <c r="M1975" t="s">
        <v>77</v>
      </c>
      <c r="N1975">
        <v>1</v>
      </c>
      <c r="O1975" t="s">
        <v>4145</v>
      </c>
      <c r="P1975" t="s">
        <v>516</v>
      </c>
      <c r="Q1975">
        <v>859990.21</v>
      </c>
      <c r="R1975" t="s">
        <v>34</v>
      </c>
      <c r="S1975" t="s">
        <v>35</v>
      </c>
      <c r="T1975" t="s">
        <v>56</v>
      </c>
      <c r="U1975" s="6">
        <v>3.8</v>
      </c>
    </row>
    <row r="1976" spans="1:21" x14ac:dyDescent="0.25">
      <c r="A1976" t="s">
        <v>4146</v>
      </c>
      <c r="B1976" s="1">
        <v>45653</v>
      </c>
      <c r="C1976" t="s">
        <v>22</v>
      </c>
      <c r="D1976" t="s">
        <v>23</v>
      </c>
      <c r="E1976" t="s">
        <v>24</v>
      </c>
      <c r="F1976" t="s">
        <v>62</v>
      </c>
      <c r="G1976" t="s">
        <v>20214</v>
      </c>
      <c r="H1976" t="s">
        <v>166</v>
      </c>
      <c r="I1976" t="s">
        <v>167</v>
      </c>
      <c r="J1976" t="s">
        <v>42</v>
      </c>
      <c r="K1976" t="s">
        <v>43</v>
      </c>
      <c r="L1976" t="s">
        <v>30</v>
      </c>
      <c r="M1976" t="s">
        <v>45</v>
      </c>
      <c r="N1976">
        <v>4</v>
      </c>
      <c r="O1976" t="s">
        <v>4147</v>
      </c>
      <c r="P1976" t="s">
        <v>192</v>
      </c>
      <c r="Q1976">
        <v>3550229.57</v>
      </c>
      <c r="R1976" t="s">
        <v>48</v>
      </c>
      <c r="S1976" t="s">
        <v>56</v>
      </c>
      <c r="T1976" t="s">
        <v>56</v>
      </c>
      <c r="U1976" s="6">
        <v>4.9000000000000004</v>
      </c>
    </row>
    <row r="1977" spans="1:21" x14ac:dyDescent="0.25">
      <c r="A1977" t="s">
        <v>4148</v>
      </c>
      <c r="B1977" s="1">
        <v>45033</v>
      </c>
      <c r="C1977" t="s">
        <v>81</v>
      </c>
      <c r="D1977" t="s">
        <v>23</v>
      </c>
      <c r="E1977" t="s">
        <v>82</v>
      </c>
      <c r="F1977" t="s">
        <v>190</v>
      </c>
      <c r="G1977" t="s">
        <v>299</v>
      </c>
      <c r="H1977" t="s">
        <v>83</v>
      </c>
      <c r="I1977" t="s">
        <v>84</v>
      </c>
      <c r="J1977" t="s">
        <v>42</v>
      </c>
      <c r="K1977" t="s">
        <v>72</v>
      </c>
      <c r="L1977" t="s">
        <v>30</v>
      </c>
      <c r="M1977" t="s">
        <v>45</v>
      </c>
      <c r="N1977">
        <v>4</v>
      </c>
      <c r="O1977" t="s">
        <v>4149</v>
      </c>
      <c r="P1977" t="s">
        <v>389</v>
      </c>
      <c r="Q1977">
        <v>3944152.31</v>
      </c>
      <c r="R1977" t="s">
        <v>48</v>
      </c>
      <c r="S1977" t="s">
        <v>56</v>
      </c>
      <c r="T1977" t="s">
        <v>56</v>
      </c>
      <c r="U1977" s="6">
        <v>4.8</v>
      </c>
    </row>
    <row r="1978" spans="1:21" x14ac:dyDescent="0.25">
      <c r="A1978" t="s">
        <v>4150</v>
      </c>
      <c r="B1978" s="1">
        <v>45914</v>
      </c>
      <c r="C1978" t="s">
        <v>88</v>
      </c>
      <c r="D1978" t="s">
        <v>23</v>
      </c>
      <c r="E1978" t="s">
        <v>89</v>
      </c>
      <c r="F1978" t="s">
        <v>90</v>
      </c>
      <c r="G1978" t="s">
        <v>137</v>
      </c>
      <c r="H1978" t="s">
        <v>83</v>
      </c>
      <c r="I1978" t="s">
        <v>84</v>
      </c>
      <c r="J1978" t="s">
        <v>42</v>
      </c>
      <c r="K1978" t="s">
        <v>72</v>
      </c>
      <c r="L1978" t="s">
        <v>44</v>
      </c>
      <c r="M1978" t="s">
        <v>64</v>
      </c>
      <c r="N1978">
        <v>3</v>
      </c>
      <c r="O1978" t="s">
        <v>4151</v>
      </c>
      <c r="P1978" t="s">
        <v>86</v>
      </c>
      <c r="Q1978">
        <v>2866637.31</v>
      </c>
      <c r="R1978" t="s">
        <v>48</v>
      </c>
      <c r="S1978" t="s">
        <v>56</v>
      </c>
      <c r="T1978" t="s">
        <v>35</v>
      </c>
      <c r="U1978" s="6">
        <v>3.8</v>
      </c>
    </row>
    <row r="1979" spans="1:21" x14ac:dyDescent="0.25">
      <c r="A1979" t="s">
        <v>4152</v>
      </c>
      <c r="B1979" s="1">
        <v>45287</v>
      </c>
      <c r="C1979" t="s">
        <v>22</v>
      </c>
      <c r="D1979" t="s">
        <v>23</v>
      </c>
      <c r="E1979" t="s">
        <v>24</v>
      </c>
      <c r="F1979" t="s">
        <v>76</v>
      </c>
      <c r="G1979" t="s">
        <v>20211</v>
      </c>
      <c r="H1979" t="s">
        <v>83</v>
      </c>
      <c r="I1979" t="s">
        <v>126</v>
      </c>
      <c r="J1979" t="s">
        <v>42</v>
      </c>
      <c r="K1979" t="s">
        <v>29</v>
      </c>
      <c r="L1979" t="s">
        <v>30</v>
      </c>
      <c r="M1979" t="s">
        <v>31</v>
      </c>
      <c r="N1979">
        <v>2</v>
      </c>
      <c r="O1979" t="s">
        <v>4153</v>
      </c>
      <c r="P1979" t="s">
        <v>295</v>
      </c>
      <c r="Q1979">
        <v>1420791.58</v>
      </c>
      <c r="R1979" t="s">
        <v>48</v>
      </c>
      <c r="S1979" t="s">
        <v>35</v>
      </c>
      <c r="T1979" t="s">
        <v>35</v>
      </c>
      <c r="U1979" s="6">
        <v>4.5</v>
      </c>
    </row>
    <row r="1980" spans="1:21" x14ac:dyDescent="0.25">
      <c r="A1980" t="s">
        <v>4154</v>
      </c>
      <c r="B1980" s="1">
        <v>45349</v>
      </c>
      <c r="C1980" t="s">
        <v>50</v>
      </c>
      <c r="D1980" t="s">
        <v>23</v>
      </c>
      <c r="E1980" t="s">
        <v>130</v>
      </c>
      <c r="F1980" t="s">
        <v>39</v>
      </c>
      <c r="G1980" t="s">
        <v>20204</v>
      </c>
      <c r="H1980" t="s">
        <v>83</v>
      </c>
      <c r="I1980" t="s">
        <v>84</v>
      </c>
      <c r="J1980" t="s">
        <v>42</v>
      </c>
      <c r="K1980" t="s">
        <v>72</v>
      </c>
      <c r="L1980" t="s">
        <v>44</v>
      </c>
      <c r="M1980" t="s">
        <v>77</v>
      </c>
      <c r="N1980">
        <v>2</v>
      </c>
      <c r="O1980" t="s">
        <v>4155</v>
      </c>
      <c r="P1980" t="s">
        <v>610</v>
      </c>
      <c r="Q1980">
        <v>1923536.38</v>
      </c>
      <c r="R1980" t="s">
        <v>34</v>
      </c>
      <c r="S1980" t="s">
        <v>35</v>
      </c>
      <c r="T1980" t="s">
        <v>35</v>
      </c>
      <c r="U1980" s="6">
        <v>4.9000000000000004</v>
      </c>
    </row>
    <row r="1981" spans="1:21" x14ac:dyDescent="0.25">
      <c r="A1981" t="s">
        <v>4156</v>
      </c>
      <c r="B1981" s="1">
        <v>45437</v>
      </c>
      <c r="C1981" t="s">
        <v>37</v>
      </c>
      <c r="D1981" t="s">
        <v>23</v>
      </c>
      <c r="E1981" t="s">
        <v>38</v>
      </c>
      <c r="F1981" t="s">
        <v>25</v>
      </c>
      <c r="G1981" t="s">
        <v>20197</v>
      </c>
      <c r="H1981" t="s">
        <v>166</v>
      </c>
      <c r="I1981" t="s">
        <v>173</v>
      </c>
      <c r="J1981" t="s">
        <v>174</v>
      </c>
      <c r="K1981" t="s">
        <v>29</v>
      </c>
      <c r="L1981" t="s">
        <v>30</v>
      </c>
      <c r="M1981" t="s">
        <v>113</v>
      </c>
      <c r="N1981">
        <v>1</v>
      </c>
      <c r="O1981" t="s">
        <v>4157</v>
      </c>
      <c r="P1981" t="s">
        <v>405</v>
      </c>
      <c r="Q1981">
        <v>569527.81999999995</v>
      </c>
      <c r="R1981" t="s">
        <v>34</v>
      </c>
      <c r="S1981" t="s">
        <v>35</v>
      </c>
      <c r="T1981" t="s">
        <v>56</v>
      </c>
      <c r="U1981" s="6">
        <v>4.0999999999999996</v>
      </c>
    </row>
    <row r="1982" spans="1:21" x14ac:dyDescent="0.25">
      <c r="A1982" t="s">
        <v>4158</v>
      </c>
      <c r="B1982" s="1">
        <v>45896</v>
      </c>
      <c r="C1982" t="s">
        <v>81</v>
      </c>
      <c r="D1982" t="s">
        <v>23</v>
      </c>
      <c r="E1982" t="s">
        <v>82</v>
      </c>
      <c r="F1982" t="s">
        <v>25</v>
      </c>
      <c r="G1982" t="s">
        <v>343</v>
      </c>
      <c r="H1982" t="s">
        <v>104</v>
      </c>
      <c r="I1982" t="s">
        <v>240</v>
      </c>
      <c r="J1982" t="s">
        <v>174</v>
      </c>
      <c r="K1982" t="s">
        <v>43</v>
      </c>
      <c r="L1982" t="s">
        <v>30</v>
      </c>
      <c r="M1982" t="s">
        <v>53</v>
      </c>
      <c r="N1982">
        <v>1</v>
      </c>
      <c r="O1982" t="s">
        <v>4159</v>
      </c>
      <c r="P1982" t="s">
        <v>349</v>
      </c>
      <c r="Q1982">
        <v>601038.01</v>
      </c>
      <c r="R1982" t="s">
        <v>48</v>
      </c>
      <c r="S1982" t="s">
        <v>35</v>
      </c>
      <c r="T1982" t="s">
        <v>56</v>
      </c>
      <c r="U1982" s="6">
        <v>4.0999999999999996</v>
      </c>
    </row>
    <row r="1983" spans="1:21" x14ac:dyDescent="0.25">
      <c r="A1983" t="s">
        <v>4160</v>
      </c>
      <c r="B1983" s="1">
        <v>44999</v>
      </c>
      <c r="C1983" t="s">
        <v>37</v>
      </c>
      <c r="D1983" t="s">
        <v>23</v>
      </c>
      <c r="E1983" t="s">
        <v>38</v>
      </c>
      <c r="F1983" t="s">
        <v>69</v>
      </c>
      <c r="G1983" t="s">
        <v>365</v>
      </c>
      <c r="H1983" t="s">
        <v>40</v>
      </c>
      <c r="I1983" t="s">
        <v>41</v>
      </c>
      <c r="J1983" t="s">
        <v>42</v>
      </c>
      <c r="K1983" t="s">
        <v>29</v>
      </c>
      <c r="L1983" t="s">
        <v>44</v>
      </c>
      <c r="M1983" t="s">
        <v>64</v>
      </c>
      <c r="N1983">
        <v>4</v>
      </c>
      <c r="O1983" t="s">
        <v>4161</v>
      </c>
      <c r="P1983" t="s">
        <v>526</v>
      </c>
      <c r="Q1983">
        <v>4381093.03</v>
      </c>
      <c r="R1983" t="s">
        <v>48</v>
      </c>
      <c r="S1983" t="s">
        <v>56</v>
      </c>
      <c r="T1983" t="s">
        <v>56</v>
      </c>
      <c r="U1983" s="6">
        <v>4</v>
      </c>
    </row>
    <row r="1984" spans="1:21" x14ac:dyDescent="0.25">
      <c r="A1984" t="s">
        <v>4162</v>
      </c>
      <c r="B1984" s="1">
        <v>44953</v>
      </c>
      <c r="C1984" t="s">
        <v>88</v>
      </c>
      <c r="D1984" t="s">
        <v>23</v>
      </c>
      <c r="E1984" t="s">
        <v>112</v>
      </c>
      <c r="F1984" t="s">
        <v>69</v>
      </c>
      <c r="G1984" t="s">
        <v>371</v>
      </c>
      <c r="H1984" t="s">
        <v>83</v>
      </c>
      <c r="I1984" t="s">
        <v>84</v>
      </c>
      <c r="J1984" t="s">
        <v>42</v>
      </c>
      <c r="K1984" t="s">
        <v>72</v>
      </c>
      <c r="L1984" t="s">
        <v>30</v>
      </c>
      <c r="M1984" t="s">
        <v>64</v>
      </c>
      <c r="N1984">
        <v>5</v>
      </c>
      <c r="O1984" t="s">
        <v>4163</v>
      </c>
      <c r="P1984" t="s">
        <v>454</v>
      </c>
      <c r="Q1984">
        <v>4581087.4800000004</v>
      </c>
      <c r="R1984" t="s">
        <v>48</v>
      </c>
      <c r="S1984" t="s">
        <v>35</v>
      </c>
      <c r="T1984" t="s">
        <v>35</v>
      </c>
      <c r="U1984" s="6">
        <v>4.2</v>
      </c>
    </row>
    <row r="1985" spans="1:21" x14ac:dyDescent="0.25">
      <c r="A1985" t="s">
        <v>4164</v>
      </c>
      <c r="B1985" s="1">
        <v>45091</v>
      </c>
      <c r="C1985" t="s">
        <v>50</v>
      </c>
      <c r="D1985" t="s">
        <v>23</v>
      </c>
      <c r="E1985" t="s">
        <v>130</v>
      </c>
      <c r="F1985" t="s">
        <v>69</v>
      </c>
      <c r="G1985" t="s">
        <v>184</v>
      </c>
      <c r="H1985" t="s">
        <v>104</v>
      </c>
      <c r="I1985" t="s">
        <v>105</v>
      </c>
      <c r="J1985" t="s">
        <v>28</v>
      </c>
      <c r="K1985" t="s">
        <v>72</v>
      </c>
      <c r="L1985" t="s">
        <v>44</v>
      </c>
      <c r="M1985" t="s">
        <v>77</v>
      </c>
      <c r="N1985">
        <v>5</v>
      </c>
      <c r="O1985" t="s">
        <v>4165</v>
      </c>
      <c r="P1985" t="s">
        <v>55</v>
      </c>
      <c r="Q1985">
        <v>3903180.44</v>
      </c>
      <c r="R1985" t="s">
        <v>34</v>
      </c>
      <c r="S1985" t="s">
        <v>56</v>
      </c>
      <c r="T1985" t="s">
        <v>35</v>
      </c>
      <c r="U1985" s="6">
        <v>4.7</v>
      </c>
    </row>
    <row r="1986" spans="1:21" x14ac:dyDescent="0.25">
      <c r="A1986" t="s">
        <v>4166</v>
      </c>
      <c r="B1986" s="1">
        <v>45653</v>
      </c>
      <c r="C1986" t="s">
        <v>37</v>
      </c>
      <c r="D1986" t="s">
        <v>23</v>
      </c>
      <c r="E1986" t="s">
        <v>68</v>
      </c>
      <c r="F1986" t="s">
        <v>62</v>
      </c>
      <c r="G1986" t="s">
        <v>20202</v>
      </c>
      <c r="H1986" t="s">
        <v>40</v>
      </c>
      <c r="I1986" t="s">
        <v>41</v>
      </c>
      <c r="J1986" t="s">
        <v>42</v>
      </c>
      <c r="K1986" t="s">
        <v>29</v>
      </c>
      <c r="L1986" t="s">
        <v>44</v>
      </c>
      <c r="M1986" t="s">
        <v>53</v>
      </c>
      <c r="N1986">
        <v>1</v>
      </c>
      <c r="O1986" t="s">
        <v>4167</v>
      </c>
      <c r="P1986" t="s">
        <v>386</v>
      </c>
      <c r="Q1986">
        <v>1277589.1399999999</v>
      </c>
      <c r="R1986" t="s">
        <v>48</v>
      </c>
      <c r="S1986" t="s">
        <v>56</v>
      </c>
      <c r="T1986" t="s">
        <v>56</v>
      </c>
      <c r="U1986" s="6">
        <v>3.7</v>
      </c>
    </row>
    <row r="1987" spans="1:21" x14ac:dyDescent="0.25">
      <c r="A1987" t="s">
        <v>4168</v>
      </c>
      <c r="B1987" s="1">
        <v>45829</v>
      </c>
      <c r="C1987" t="s">
        <v>98</v>
      </c>
      <c r="D1987" t="s">
        <v>23</v>
      </c>
      <c r="E1987" t="s">
        <v>103</v>
      </c>
      <c r="F1987" t="s">
        <v>90</v>
      </c>
      <c r="G1987" t="s">
        <v>20200</v>
      </c>
      <c r="H1987" t="s">
        <v>40</v>
      </c>
      <c r="I1987" t="s">
        <v>63</v>
      </c>
      <c r="J1987" t="s">
        <v>42</v>
      </c>
      <c r="K1987" t="s">
        <v>43</v>
      </c>
      <c r="L1987" t="s">
        <v>30</v>
      </c>
      <c r="M1987" t="s">
        <v>113</v>
      </c>
      <c r="N1987">
        <v>4</v>
      </c>
      <c r="O1987" t="s">
        <v>4169</v>
      </c>
      <c r="P1987" t="s">
        <v>526</v>
      </c>
      <c r="Q1987">
        <v>3545830.06</v>
      </c>
      <c r="R1987" t="s">
        <v>34</v>
      </c>
      <c r="S1987" t="s">
        <v>56</v>
      </c>
      <c r="T1987" t="s">
        <v>35</v>
      </c>
      <c r="U1987" s="6">
        <v>3.8</v>
      </c>
    </row>
    <row r="1988" spans="1:21" x14ac:dyDescent="0.25">
      <c r="A1988" t="s">
        <v>4170</v>
      </c>
      <c r="B1988" s="1">
        <v>45099</v>
      </c>
      <c r="C1988" t="s">
        <v>22</v>
      </c>
      <c r="D1988" t="s">
        <v>23</v>
      </c>
      <c r="E1988" t="s">
        <v>24</v>
      </c>
      <c r="F1988" t="s">
        <v>90</v>
      </c>
      <c r="G1988" t="s">
        <v>233</v>
      </c>
      <c r="H1988" t="s">
        <v>40</v>
      </c>
      <c r="I1988" t="s">
        <v>63</v>
      </c>
      <c r="J1988" t="s">
        <v>42</v>
      </c>
      <c r="K1988" t="s">
        <v>43</v>
      </c>
      <c r="L1988" t="s">
        <v>30</v>
      </c>
      <c r="M1988" t="s">
        <v>113</v>
      </c>
      <c r="N1988">
        <v>2</v>
      </c>
      <c r="O1988" t="s">
        <v>4171</v>
      </c>
      <c r="P1988" t="s">
        <v>482</v>
      </c>
      <c r="Q1988">
        <v>1908790.6</v>
      </c>
      <c r="R1988" t="s">
        <v>34</v>
      </c>
      <c r="S1988" t="s">
        <v>56</v>
      </c>
      <c r="T1988" t="s">
        <v>35</v>
      </c>
      <c r="U1988" s="6">
        <v>3.9</v>
      </c>
    </row>
    <row r="1989" spans="1:21" x14ac:dyDescent="0.25">
      <c r="A1989" t="s">
        <v>4172</v>
      </c>
      <c r="B1989" s="1">
        <v>45297</v>
      </c>
      <c r="C1989" t="s">
        <v>37</v>
      </c>
      <c r="D1989" t="s">
        <v>23</v>
      </c>
      <c r="E1989" t="s">
        <v>68</v>
      </c>
      <c r="F1989" t="s">
        <v>62</v>
      </c>
      <c r="G1989" t="s">
        <v>518</v>
      </c>
      <c r="H1989" t="s">
        <v>26</v>
      </c>
      <c r="I1989" t="s">
        <v>151</v>
      </c>
      <c r="J1989" t="s">
        <v>42</v>
      </c>
      <c r="K1989" t="s">
        <v>29</v>
      </c>
      <c r="L1989" t="s">
        <v>44</v>
      </c>
      <c r="M1989" t="s">
        <v>113</v>
      </c>
      <c r="N1989">
        <v>1</v>
      </c>
      <c r="O1989" t="s">
        <v>4173</v>
      </c>
      <c r="P1989" t="s">
        <v>169</v>
      </c>
      <c r="Q1989">
        <v>1086690.74</v>
      </c>
      <c r="R1989" t="s">
        <v>34</v>
      </c>
      <c r="S1989" t="s">
        <v>35</v>
      </c>
      <c r="T1989" t="s">
        <v>56</v>
      </c>
      <c r="U1989" s="6">
        <v>4.9000000000000004</v>
      </c>
    </row>
    <row r="1990" spans="1:21" x14ac:dyDescent="0.25">
      <c r="A1990" t="s">
        <v>4174</v>
      </c>
      <c r="B1990" s="1">
        <v>45343</v>
      </c>
      <c r="C1990" t="s">
        <v>88</v>
      </c>
      <c r="D1990" t="s">
        <v>23</v>
      </c>
      <c r="E1990" t="s">
        <v>112</v>
      </c>
      <c r="F1990" t="s">
        <v>39</v>
      </c>
      <c r="G1990" t="s">
        <v>20202</v>
      </c>
      <c r="H1990" t="s">
        <v>26</v>
      </c>
      <c r="I1990" t="s">
        <v>151</v>
      </c>
      <c r="J1990" t="s">
        <v>42</v>
      </c>
      <c r="K1990" t="s">
        <v>72</v>
      </c>
      <c r="L1990" t="s">
        <v>30</v>
      </c>
      <c r="M1990" t="s">
        <v>31</v>
      </c>
      <c r="N1990">
        <v>2</v>
      </c>
      <c r="O1990" t="s">
        <v>4175</v>
      </c>
      <c r="P1990" t="s">
        <v>196</v>
      </c>
      <c r="Q1990">
        <v>2316040.0499999998</v>
      </c>
      <c r="R1990" t="s">
        <v>34</v>
      </c>
      <c r="S1990" t="s">
        <v>56</v>
      </c>
      <c r="T1990" t="s">
        <v>35</v>
      </c>
      <c r="U1990" s="6">
        <v>3.9</v>
      </c>
    </row>
    <row r="1991" spans="1:21" x14ac:dyDescent="0.25">
      <c r="A1991" t="s">
        <v>4176</v>
      </c>
      <c r="B1991" s="1">
        <v>45565</v>
      </c>
      <c r="C1991" t="s">
        <v>81</v>
      </c>
      <c r="D1991" t="s">
        <v>23</v>
      </c>
      <c r="E1991" t="s">
        <v>82</v>
      </c>
      <c r="F1991" t="s">
        <v>190</v>
      </c>
      <c r="G1991" t="s">
        <v>20211</v>
      </c>
      <c r="H1991" t="s">
        <v>70</v>
      </c>
      <c r="I1991" t="s">
        <v>119</v>
      </c>
      <c r="J1991" t="s">
        <v>28</v>
      </c>
      <c r="K1991" t="s">
        <v>43</v>
      </c>
      <c r="L1991" t="s">
        <v>44</v>
      </c>
      <c r="M1991" t="s">
        <v>53</v>
      </c>
      <c r="N1991">
        <v>2</v>
      </c>
      <c r="O1991" t="s">
        <v>4177</v>
      </c>
      <c r="P1991" t="s">
        <v>526</v>
      </c>
      <c r="Q1991">
        <v>1345736.37</v>
      </c>
      <c r="R1991" t="s">
        <v>48</v>
      </c>
      <c r="S1991" t="s">
        <v>35</v>
      </c>
      <c r="T1991" t="s">
        <v>35</v>
      </c>
      <c r="U1991" s="6">
        <v>4.2</v>
      </c>
    </row>
    <row r="1992" spans="1:21" x14ac:dyDescent="0.25">
      <c r="A1992" t="s">
        <v>4178</v>
      </c>
      <c r="B1992" s="1">
        <v>45015</v>
      </c>
      <c r="C1992" t="s">
        <v>50</v>
      </c>
      <c r="D1992" t="s">
        <v>23</v>
      </c>
      <c r="E1992" t="s">
        <v>51</v>
      </c>
      <c r="F1992" t="s">
        <v>58</v>
      </c>
      <c r="G1992" t="s">
        <v>137</v>
      </c>
      <c r="H1992" t="s">
        <v>26</v>
      </c>
      <c r="I1992" t="s">
        <v>253</v>
      </c>
      <c r="J1992" t="s">
        <v>42</v>
      </c>
      <c r="K1992" t="s">
        <v>43</v>
      </c>
      <c r="L1992" t="s">
        <v>30</v>
      </c>
      <c r="M1992" t="s">
        <v>31</v>
      </c>
      <c r="N1992">
        <v>2</v>
      </c>
      <c r="O1992" t="s">
        <v>4179</v>
      </c>
      <c r="P1992" t="s">
        <v>201</v>
      </c>
      <c r="Q1992">
        <v>1518808.2</v>
      </c>
      <c r="R1992" t="s">
        <v>34</v>
      </c>
      <c r="S1992" t="s">
        <v>56</v>
      </c>
      <c r="T1992" t="s">
        <v>56</v>
      </c>
      <c r="U1992" s="6">
        <v>4.3</v>
      </c>
    </row>
    <row r="1993" spans="1:21" x14ac:dyDescent="0.25">
      <c r="A1993" t="s">
        <v>4180</v>
      </c>
      <c r="B1993" s="1">
        <v>45755</v>
      </c>
      <c r="C1993" t="s">
        <v>98</v>
      </c>
      <c r="D1993" t="s">
        <v>23</v>
      </c>
      <c r="E1993" t="s">
        <v>103</v>
      </c>
      <c r="F1993" t="s">
        <v>69</v>
      </c>
      <c r="G1993" t="s">
        <v>328</v>
      </c>
      <c r="H1993" t="s">
        <v>83</v>
      </c>
      <c r="I1993" t="s">
        <v>126</v>
      </c>
      <c r="J1993" t="s">
        <v>42</v>
      </c>
      <c r="K1993" t="s">
        <v>43</v>
      </c>
      <c r="L1993" t="s">
        <v>30</v>
      </c>
      <c r="M1993" t="s">
        <v>113</v>
      </c>
      <c r="N1993">
        <v>5</v>
      </c>
      <c r="O1993" t="s">
        <v>4181</v>
      </c>
      <c r="P1993" t="s">
        <v>153</v>
      </c>
      <c r="Q1993">
        <v>3680672.75</v>
      </c>
      <c r="R1993" t="s">
        <v>34</v>
      </c>
      <c r="S1993" t="s">
        <v>35</v>
      </c>
      <c r="T1993" t="s">
        <v>35</v>
      </c>
      <c r="U1993" s="6">
        <v>3.6</v>
      </c>
    </row>
    <row r="1994" spans="1:21" x14ac:dyDescent="0.25">
      <c r="A1994" t="s">
        <v>4182</v>
      </c>
      <c r="B1994" s="1">
        <v>45023</v>
      </c>
      <c r="C1994" t="s">
        <v>98</v>
      </c>
      <c r="D1994" t="s">
        <v>23</v>
      </c>
      <c r="E1994" t="s">
        <v>103</v>
      </c>
      <c r="F1994" t="s">
        <v>76</v>
      </c>
      <c r="G1994" t="s">
        <v>259</v>
      </c>
      <c r="H1994" t="s">
        <v>104</v>
      </c>
      <c r="I1994" t="s">
        <v>138</v>
      </c>
      <c r="J1994" t="s">
        <v>42</v>
      </c>
      <c r="K1994" t="s">
        <v>43</v>
      </c>
      <c r="L1994" t="s">
        <v>44</v>
      </c>
      <c r="M1994" t="s">
        <v>64</v>
      </c>
      <c r="N1994">
        <v>5</v>
      </c>
      <c r="O1994" t="s">
        <v>4183</v>
      </c>
      <c r="P1994" t="s">
        <v>216</v>
      </c>
      <c r="Q1994">
        <v>5674496.4000000004</v>
      </c>
      <c r="R1994" t="s">
        <v>48</v>
      </c>
      <c r="S1994" t="s">
        <v>56</v>
      </c>
      <c r="T1994" t="s">
        <v>35</v>
      </c>
      <c r="U1994" s="6">
        <v>5</v>
      </c>
    </row>
    <row r="1995" spans="1:21" x14ac:dyDescent="0.25">
      <c r="A1995" t="s">
        <v>4184</v>
      </c>
      <c r="B1995" s="1">
        <v>45488</v>
      </c>
      <c r="C1995" t="s">
        <v>22</v>
      </c>
      <c r="D1995" t="s">
        <v>23</v>
      </c>
      <c r="E1995" t="s">
        <v>24</v>
      </c>
      <c r="F1995" t="s">
        <v>25</v>
      </c>
      <c r="G1995" t="s">
        <v>20212</v>
      </c>
      <c r="H1995" t="s">
        <v>70</v>
      </c>
      <c r="I1995" t="s">
        <v>119</v>
      </c>
      <c r="J1995" t="s">
        <v>28</v>
      </c>
      <c r="K1995" t="s">
        <v>43</v>
      </c>
      <c r="L1995" t="s">
        <v>44</v>
      </c>
      <c r="M1995" t="s">
        <v>45</v>
      </c>
      <c r="N1995">
        <v>1</v>
      </c>
      <c r="O1995" t="s">
        <v>4185</v>
      </c>
      <c r="P1995" t="s">
        <v>516</v>
      </c>
      <c r="Q1995">
        <v>800609.41</v>
      </c>
      <c r="R1995" t="s">
        <v>34</v>
      </c>
      <c r="S1995" t="s">
        <v>56</v>
      </c>
      <c r="T1995" t="s">
        <v>35</v>
      </c>
      <c r="U1995" s="6">
        <v>3.7</v>
      </c>
    </row>
    <row r="1996" spans="1:21" x14ac:dyDescent="0.25">
      <c r="A1996" t="s">
        <v>4186</v>
      </c>
      <c r="B1996" s="1">
        <v>45533</v>
      </c>
      <c r="C1996" t="s">
        <v>22</v>
      </c>
      <c r="D1996" t="s">
        <v>23</v>
      </c>
      <c r="E1996" t="s">
        <v>24</v>
      </c>
      <c r="F1996" t="s">
        <v>69</v>
      </c>
      <c r="G1996" t="s">
        <v>20207</v>
      </c>
      <c r="H1996" t="s">
        <v>166</v>
      </c>
      <c r="I1996" t="s">
        <v>173</v>
      </c>
      <c r="J1996" t="s">
        <v>174</v>
      </c>
      <c r="K1996" t="s">
        <v>43</v>
      </c>
      <c r="L1996" t="s">
        <v>44</v>
      </c>
      <c r="M1996" t="s">
        <v>31</v>
      </c>
      <c r="N1996">
        <v>2</v>
      </c>
      <c r="O1996" t="s">
        <v>4187</v>
      </c>
      <c r="P1996" t="s">
        <v>375</v>
      </c>
      <c r="Q1996">
        <v>1161418.77</v>
      </c>
      <c r="R1996" t="s">
        <v>48</v>
      </c>
      <c r="S1996" t="s">
        <v>56</v>
      </c>
      <c r="T1996" t="s">
        <v>56</v>
      </c>
      <c r="U1996" s="6">
        <v>4</v>
      </c>
    </row>
    <row r="1997" spans="1:21" x14ac:dyDescent="0.25">
      <c r="A1997" t="s">
        <v>4188</v>
      </c>
      <c r="B1997" s="1">
        <v>45397</v>
      </c>
      <c r="C1997" t="s">
        <v>22</v>
      </c>
      <c r="D1997" t="s">
        <v>23</v>
      </c>
      <c r="E1997" t="s">
        <v>24</v>
      </c>
      <c r="F1997" t="s">
        <v>62</v>
      </c>
      <c r="G1997" t="s">
        <v>331</v>
      </c>
      <c r="H1997" t="s">
        <v>70</v>
      </c>
      <c r="I1997" t="s">
        <v>71</v>
      </c>
      <c r="J1997" t="s">
        <v>28</v>
      </c>
      <c r="K1997" t="s">
        <v>43</v>
      </c>
      <c r="L1997" t="s">
        <v>44</v>
      </c>
      <c r="M1997" t="s">
        <v>64</v>
      </c>
      <c r="N1997">
        <v>2</v>
      </c>
      <c r="O1997" t="s">
        <v>4189</v>
      </c>
      <c r="P1997" t="s">
        <v>402</v>
      </c>
      <c r="Q1997">
        <v>1628242.79</v>
      </c>
      <c r="R1997" t="s">
        <v>34</v>
      </c>
      <c r="S1997" t="s">
        <v>35</v>
      </c>
      <c r="T1997" t="s">
        <v>56</v>
      </c>
      <c r="U1997" s="6">
        <v>3.5</v>
      </c>
    </row>
    <row r="1998" spans="1:21" x14ac:dyDescent="0.25">
      <c r="A1998" t="s">
        <v>4190</v>
      </c>
      <c r="B1998" s="1">
        <v>45689</v>
      </c>
      <c r="C1998" t="s">
        <v>98</v>
      </c>
      <c r="D1998" t="s">
        <v>23</v>
      </c>
      <c r="E1998" t="s">
        <v>99</v>
      </c>
      <c r="F1998" t="s">
        <v>39</v>
      </c>
      <c r="G1998" t="s">
        <v>371</v>
      </c>
      <c r="H1998" t="s">
        <v>40</v>
      </c>
      <c r="I1998" t="s">
        <v>63</v>
      </c>
      <c r="J1998" t="s">
        <v>42</v>
      </c>
      <c r="K1998" t="s">
        <v>72</v>
      </c>
      <c r="L1998" t="s">
        <v>44</v>
      </c>
      <c r="M1998" t="s">
        <v>31</v>
      </c>
      <c r="N1998">
        <v>1</v>
      </c>
      <c r="O1998" t="s">
        <v>4191</v>
      </c>
      <c r="P1998" t="s">
        <v>641</v>
      </c>
      <c r="Q1998">
        <v>883561.57</v>
      </c>
      <c r="R1998" t="s">
        <v>34</v>
      </c>
      <c r="S1998" t="s">
        <v>56</v>
      </c>
      <c r="T1998" t="s">
        <v>35</v>
      </c>
      <c r="U1998" s="6">
        <v>3.6</v>
      </c>
    </row>
    <row r="1999" spans="1:21" x14ac:dyDescent="0.25">
      <c r="A1999" t="s">
        <v>4192</v>
      </c>
      <c r="B1999" s="1">
        <v>45862</v>
      </c>
      <c r="C1999" t="s">
        <v>88</v>
      </c>
      <c r="D1999" t="s">
        <v>23</v>
      </c>
      <c r="E1999" t="s">
        <v>112</v>
      </c>
      <c r="F1999" t="s">
        <v>190</v>
      </c>
      <c r="G1999" t="s">
        <v>165</v>
      </c>
      <c r="H1999" t="s">
        <v>26</v>
      </c>
      <c r="I1999" t="s">
        <v>253</v>
      </c>
      <c r="J1999" t="s">
        <v>42</v>
      </c>
      <c r="K1999" t="s">
        <v>72</v>
      </c>
      <c r="L1999" t="s">
        <v>30</v>
      </c>
      <c r="M1999" t="s">
        <v>64</v>
      </c>
      <c r="N1999">
        <v>3</v>
      </c>
      <c r="O1999" t="s">
        <v>4193</v>
      </c>
      <c r="P1999" t="s">
        <v>47</v>
      </c>
      <c r="Q1999">
        <v>2540689.54</v>
      </c>
      <c r="R1999" t="s">
        <v>34</v>
      </c>
      <c r="S1999" t="s">
        <v>35</v>
      </c>
      <c r="T1999" t="s">
        <v>35</v>
      </c>
      <c r="U1999" s="6">
        <v>4.5</v>
      </c>
    </row>
    <row r="2000" spans="1:21" x14ac:dyDescent="0.25">
      <c r="A2000" t="s">
        <v>4194</v>
      </c>
      <c r="B2000" s="1">
        <v>44954</v>
      </c>
      <c r="C2000" t="s">
        <v>37</v>
      </c>
      <c r="D2000" t="s">
        <v>23</v>
      </c>
      <c r="E2000" t="s">
        <v>38</v>
      </c>
      <c r="F2000" t="s">
        <v>76</v>
      </c>
      <c r="G2000" t="s">
        <v>155</v>
      </c>
      <c r="H2000" t="s">
        <v>70</v>
      </c>
      <c r="I2000" t="s">
        <v>119</v>
      </c>
      <c r="J2000" t="s">
        <v>28</v>
      </c>
      <c r="K2000" t="s">
        <v>29</v>
      </c>
      <c r="L2000" t="s">
        <v>30</v>
      </c>
      <c r="M2000" t="s">
        <v>113</v>
      </c>
      <c r="N2000">
        <v>3</v>
      </c>
      <c r="O2000" t="s">
        <v>4195</v>
      </c>
      <c r="P2000" t="s">
        <v>86</v>
      </c>
      <c r="Q2000">
        <v>2288158.77</v>
      </c>
      <c r="R2000" t="s">
        <v>48</v>
      </c>
      <c r="S2000" t="s">
        <v>35</v>
      </c>
      <c r="T2000" t="s">
        <v>35</v>
      </c>
      <c r="U2000" s="6">
        <v>3.8</v>
      </c>
    </row>
    <row r="2001" spans="1:21" x14ac:dyDescent="0.25">
      <c r="A2001" t="s">
        <v>4196</v>
      </c>
      <c r="B2001" s="1">
        <v>45227</v>
      </c>
      <c r="C2001" t="s">
        <v>50</v>
      </c>
      <c r="D2001" t="s">
        <v>23</v>
      </c>
      <c r="E2001" t="s">
        <v>51</v>
      </c>
      <c r="F2001" t="s">
        <v>90</v>
      </c>
      <c r="G2001" t="s">
        <v>20211</v>
      </c>
      <c r="H2001" t="s">
        <v>26</v>
      </c>
      <c r="I2001" t="s">
        <v>52</v>
      </c>
      <c r="J2001" t="s">
        <v>28</v>
      </c>
      <c r="K2001" t="s">
        <v>72</v>
      </c>
      <c r="L2001" t="s">
        <v>30</v>
      </c>
      <c r="M2001" t="s">
        <v>113</v>
      </c>
      <c r="N2001">
        <v>3</v>
      </c>
      <c r="O2001" t="s">
        <v>4197</v>
      </c>
      <c r="P2001" t="s">
        <v>206</v>
      </c>
      <c r="Q2001">
        <v>2365927.25</v>
      </c>
      <c r="R2001" t="s">
        <v>34</v>
      </c>
      <c r="S2001" t="s">
        <v>35</v>
      </c>
      <c r="T2001" t="s">
        <v>56</v>
      </c>
      <c r="U2001" s="6">
        <v>4</v>
      </c>
    </row>
    <row r="2002" spans="1:21" x14ac:dyDescent="0.25">
      <c r="A2002" t="s">
        <v>4198</v>
      </c>
      <c r="B2002" s="1">
        <v>45259</v>
      </c>
      <c r="C2002" t="s">
        <v>22</v>
      </c>
      <c r="D2002" t="s">
        <v>23</v>
      </c>
      <c r="E2002" t="s">
        <v>24</v>
      </c>
      <c r="F2002" t="s">
        <v>62</v>
      </c>
      <c r="G2002" t="s">
        <v>20203</v>
      </c>
      <c r="H2002" t="s">
        <v>83</v>
      </c>
      <c r="I2002" t="s">
        <v>84</v>
      </c>
      <c r="J2002" t="s">
        <v>42</v>
      </c>
      <c r="K2002" t="s">
        <v>29</v>
      </c>
      <c r="L2002" t="s">
        <v>44</v>
      </c>
      <c r="M2002" t="s">
        <v>64</v>
      </c>
      <c r="N2002">
        <v>2</v>
      </c>
      <c r="O2002" t="s">
        <v>4199</v>
      </c>
      <c r="P2002" t="s">
        <v>641</v>
      </c>
      <c r="Q2002">
        <v>1695978.23</v>
      </c>
      <c r="R2002" t="s">
        <v>48</v>
      </c>
      <c r="S2002" t="s">
        <v>56</v>
      </c>
      <c r="T2002" t="s">
        <v>56</v>
      </c>
      <c r="U2002" s="6">
        <v>5</v>
      </c>
    </row>
    <row r="2003" spans="1:21" x14ac:dyDescent="0.25">
      <c r="A2003" t="s">
        <v>4200</v>
      </c>
      <c r="B2003" s="1">
        <v>45913</v>
      </c>
      <c r="C2003" t="s">
        <v>37</v>
      </c>
      <c r="D2003" t="s">
        <v>23</v>
      </c>
      <c r="E2003" t="s">
        <v>38</v>
      </c>
      <c r="F2003" t="s">
        <v>58</v>
      </c>
      <c r="G2003" t="s">
        <v>230</v>
      </c>
      <c r="H2003" t="s">
        <v>83</v>
      </c>
      <c r="I2003" t="s">
        <v>126</v>
      </c>
      <c r="J2003" t="s">
        <v>42</v>
      </c>
      <c r="K2003" t="s">
        <v>72</v>
      </c>
      <c r="L2003" t="s">
        <v>30</v>
      </c>
      <c r="M2003" t="s">
        <v>77</v>
      </c>
      <c r="N2003">
        <v>5</v>
      </c>
      <c r="O2003" t="s">
        <v>4201</v>
      </c>
      <c r="P2003" t="s">
        <v>121</v>
      </c>
      <c r="Q2003">
        <v>3986706.35</v>
      </c>
      <c r="R2003" t="s">
        <v>48</v>
      </c>
      <c r="S2003" t="s">
        <v>56</v>
      </c>
      <c r="T2003" t="s">
        <v>35</v>
      </c>
      <c r="U2003" s="6">
        <v>4.3</v>
      </c>
    </row>
    <row r="2004" spans="1:21" x14ac:dyDescent="0.25">
      <c r="A2004" t="s">
        <v>4202</v>
      </c>
      <c r="B2004" s="1">
        <v>44944</v>
      </c>
      <c r="C2004" t="s">
        <v>88</v>
      </c>
      <c r="D2004" t="s">
        <v>23</v>
      </c>
      <c r="E2004" t="s">
        <v>89</v>
      </c>
      <c r="F2004" t="s">
        <v>39</v>
      </c>
      <c r="G2004" t="s">
        <v>20214</v>
      </c>
      <c r="H2004" t="s">
        <v>70</v>
      </c>
      <c r="I2004" t="s">
        <v>180</v>
      </c>
      <c r="J2004" t="s">
        <v>42</v>
      </c>
      <c r="K2004" t="s">
        <v>72</v>
      </c>
      <c r="L2004" t="s">
        <v>30</v>
      </c>
      <c r="M2004" t="s">
        <v>53</v>
      </c>
      <c r="N2004">
        <v>2</v>
      </c>
      <c r="O2004" t="s">
        <v>4203</v>
      </c>
      <c r="P2004" t="s">
        <v>96</v>
      </c>
      <c r="Q2004">
        <v>1913985.41</v>
      </c>
      <c r="R2004" t="s">
        <v>48</v>
      </c>
      <c r="S2004" t="s">
        <v>56</v>
      </c>
      <c r="T2004" t="s">
        <v>56</v>
      </c>
      <c r="U2004" s="6">
        <v>4.3</v>
      </c>
    </row>
    <row r="2005" spans="1:21" x14ac:dyDescent="0.25">
      <c r="A2005" t="s">
        <v>4204</v>
      </c>
      <c r="B2005" s="1">
        <v>45199</v>
      </c>
      <c r="C2005" t="s">
        <v>88</v>
      </c>
      <c r="D2005" t="s">
        <v>23</v>
      </c>
      <c r="E2005" t="s">
        <v>112</v>
      </c>
      <c r="F2005" t="s">
        <v>25</v>
      </c>
      <c r="G2005" t="s">
        <v>165</v>
      </c>
      <c r="H2005" t="s">
        <v>104</v>
      </c>
      <c r="I2005" t="s">
        <v>240</v>
      </c>
      <c r="J2005" t="s">
        <v>174</v>
      </c>
      <c r="K2005" t="s">
        <v>43</v>
      </c>
      <c r="L2005" t="s">
        <v>44</v>
      </c>
      <c r="M2005" t="s">
        <v>31</v>
      </c>
      <c r="N2005">
        <v>4</v>
      </c>
      <c r="O2005" t="s">
        <v>4205</v>
      </c>
      <c r="P2005" t="s">
        <v>74</v>
      </c>
      <c r="Q2005">
        <v>2713312.11</v>
      </c>
      <c r="R2005" t="s">
        <v>34</v>
      </c>
      <c r="S2005" t="s">
        <v>35</v>
      </c>
      <c r="T2005" t="s">
        <v>56</v>
      </c>
      <c r="U2005" s="6">
        <v>3.8</v>
      </c>
    </row>
    <row r="2006" spans="1:21" x14ac:dyDescent="0.25">
      <c r="A2006" t="s">
        <v>4206</v>
      </c>
      <c r="B2006" s="1">
        <v>45051</v>
      </c>
      <c r="C2006" t="s">
        <v>88</v>
      </c>
      <c r="D2006" t="s">
        <v>23</v>
      </c>
      <c r="E2006" t="s">
        <v>112</v>
      </c>
      <c r="F2006" t="s">
        <v>90</v>
      </c>
      <c r="G2006" t="s">
        <v>518</v>
      </c>
      <c r="H2006" t="s">
        <v>104</v>
      </c>
      <c r="I2006" t="s">
        <v>105</v>
      </c>
      <c r="J2006" t="s">
        <v>28</v>
      </c>
      <c r="K2006" t="s">
        <v>72</v>
      </c>
      <c r="L2006" t="s">
        <v>44</v>
      </c>
      <c r="M2006" t="s">
        <v>31</v>
      </c>
      <c r="N2006">
        <v>5</v>
      </c>
      <c r="O2006" t="s">
        <v>4207</v>
      </c>
      <c r="P2006" t="s">
        <v>219</v>
      </c>
      <c r="Q2006">
        <v>4066495.62</v>
      </c>
      <c r="R2006" t="s">
        <v>34</v>
      </c>
      <c r="S2006" t="s">
        <v>35</v>
      </c>
      <c r="T2006" t="s">
        <v>56</v>
      </c>
      <c r="U2006" s="6">
        <v>3.9</v>
      </c>
    </row>
    <row r="2007" spans="1:21" x14ac:dyDescent="0.25">
      <c r="A2007" t="s">
        <v>4208</v>
      </c>
      <c r="B2007" s="1">
        <v>45146</v>
      </c>
      <c r="C2007" t="s">
        <v>37</v>
      </c>
      <c r="D2007" t="s">
        <v>23</v>
      </c>
      <c r="E2007" t="s">
        <v>68</v>
      </c>
      <c r="F2007" t="s">
        <v>190</v>
      </c>
      <c r="G2007" t="s">
        <v>155</v>
      </c>
      <c r="H2007" t="s">
        <v>70</v>
      </c>
      <c r="I2007" t="s">
        <v>119</v>
      </c>
      <c r="J2007" t="s">
        <v>28</v>
      </c>
      <c r="K2007" t="s">
        <v>43</v>
      </c>
      <c r="L2007" t="s">
        <v>44</v>
      </c>
      <c r="M2007" t="s">
        <v>113</v>
      </c>
      <c r="N2007">
        <v>5</v>
      </c>
      <c r="O2007" t="s">
        <v>4209</v>
      </c>
      <c r="P2007" t="s">
        <v>270</v>
      </c>
      <c r="Q2007">
        <v>3418040.22</v>
      </c>
      <c r="R2007" t="s">
        <v>48</v>
      </c>
      <c r="S2007" t="s">
        <v>35</v>
      </c>
      <c r="T2007" t="s">
        <v>35</v>
      </c>
      <c r="U2007" s="6">
        <v>4</v>
      </c>
    </row>
    <row r="2008" spans="1:21" x14ac:dyDescent="0.25">
      <c r="A2008" t="s">
        <v>4210</v>
      </c>
      <c r="B2008" s="1">
        <v>45693</v>
      </c>
      <c r="C2008" t="s">
        <v>37</v>
      </c>
      <c r="D2008" t="s">
        <v>23</v>
      </c>
      <c r="E2008" t="s">
        <v>38</v>
      </c>
      <c r="F2008" t="s">
        <v>39</v>
      </c>
      <c r="G2008" t="s">
        <v>194</v>
      </c>
      <c r="H2008" t="s">
        <v>70</v>
      </c>
      <c r="I2008" t="s">
        <v>119</v>
      </c>
      <c r="J2008" t="s">
        <v>28</v>
      </c>
      <c r="K2008" t="s">
        <v>29</v>
      </c>
      <c r="L2008" t="s">
        <v>44</v>
      </c>
      <c r="M2008" t="s">
        <v>64</v>
      </c>
      <c r="N2008">
        <v>1</v>
      </c>
      <c r="O2008" t="s">
        <v>4211</v>
      </c>
      <c r="P2008" t="s">
        <v>201</v>
      </c>
      <c r="Q2008">
        <v>752579.95</v>
      </c>
      <c r="R2008" t="s">
        <v>48</v>
      </c>
      <c r="S2008" t="s">
        <v>56</v>
      </c>
      <c r="T2008" t="s">
        <v>56</v>
      </c>
      <c r="U2008" s="6">
        <v>4.9000000000000004</v>
      </c>
    </row>
    <row r="2009" spans="1:21" x14ac:dyDescent="0.25">
      <c r="A2009" t="s">
        <v>4212</v>
      </c>
      <c r="B2009" s="1">
        <v>45796</v>
      </c>
      <c r="C2009" t="s">
        <v>98</v>
      </c>
      <c r="D2009" t="s">
        <v>23</v>
      </c>
      <c r="E2009" t="s">
        <v>99</v>
      </c>
      <c r="F2009" t="s">
        <v>58</v>
      </c>
      <c r="G2009" t="s">
        <v>596</v>
      </c>
      <c r="H2009" t="s">
        <v>83</v>
      </c>
      <c r="I2009" t="s">
        <v>126</v>
      </c>
      <c r="J2009" t="s">
        <v>42</v>
      </c>
      <c r="K2009" t="s">
        <v>29</v>
      </c>
      <c r="L2009" t="s">
        <v>30</v>
      </c>
      <c r="M2009" t="s">
        <v>45</v>
      </c>
      <c r="N2009">
        <v>4</v>
      </c>
      <c r="O2009" t="s">
        <v>4213</v>
      </c>
      <c r="P2009" t="s">
        <v>148</v>
      </c>
      <c r="Q2009">
        <v>3061609.85</v>
      </c>
      <c r="R2009" t="s">
        <v>34</v>
      </c>
      <c r="S2009" t="s">
        <v>35</v>
      </c>
      <c r="T2009" t="s">
        <v>56</v>
      </c>
      <c r="U2009" s="6">
        <v>4.8</v>
      </c>
    </row>
    <row r="2010" spans="1:21" x14ac:dyDescent="0.25">
      <c r="A2010" t="s">
        <v>4214</v>
      </c>
      <c r="B2010" s="1">
        <v>45289</v>
      </c>
      <c r="C2010" t="s">
        <v>22</v>
      </c>
      <c r="D2010" t="s">
        <v>23</v>
      </c>
      <c r="E2010" t="s">
        <v>24</v>
      </c>
      <c r="F2010" t="s">
        <v>190</v>
      </c>
      <c r="G2010" t="s">
        <v>20207</v>
      </c>
      <c r="H2010" t="s">
        <v>40</v>
      </c>
      <c r="I2010" t="s">
        <v>41</v>
      </c>
      <c r="J2010" t="s">
        <v>42</v>
      </c>
      <c r="K2010" t="s">
        <v>43</v>
      </c>
      <c r="L2010" t="s">
        <v>30</v>
      </c>
      <c r="M2010" t="s">
        <v>77</v>
      </c>
      <c r="N2010">
        <v>3</v>
      </c>
      <c r="O2010" t="s">
        <v>4215</v>
      </c>
      <c r="P2010" t="s">
        <v>641</v>
      </c>
      <c r="Q2010">
        <v>3838824.07</v>
      </c>
      <c r="R2010" t="s">
        <v>34</v>
      </c>
      <c r="S2010" t="s">
        <v>35</v>
      </c>
      <c r="T2010" t="s">
        <v>35</v>
      </c>
      <c r="U2010" s="6">
        <v>4.4000000000000004</v>
      </c>
    </row>
    <row r="2011" spans="1:21" x14ac:dyDescent="0.25">
      <c r="A2011" t="s">
        <v>4216</v>
      </c>
      <c r="B2011" s="1">
        <v>45312</v>
      </c>
      <c r="C2011" t="s">
        <v>88</v>
      </c>
      <c r="D2011" t="s">
        <v>23</v>
      </c>
      <c r="E2011" t="s">
        <v>89</v>
      </c>
      <c r="F2011" t="s">
        <v>76</v>
      </c>
      <c r="G2011" t="s">
        <v>150</v>
      </c>
      <c r="H2011" t="s">
        <v>166</v>
      </c>
      <c r="I2011" t="s">
        <v>167</v>
      </c>
      <c r="J2011" t="s">
        <v>42</v>
      </c>
      <c r="K2011" t="s">
        <v>72</v>
      </c>
      <c r="L2011" t="s">
        <v>30</v>
      </c>
      <c r="M2011" t="s">
        <v>64</v>
      </c>
      <c r="N2011">
        <v>2</v>
      </c>
      <c r="O2011" t="s">
        <v>4217</v>
      </c>
      <c r="P2011" t="s">
        <v>178</v>
      </c>
      <c r="Q2011">
        <v>1651910.89</v>
      </c>
      <c r="R2011" t="s">
        <v>34</v>
      </c>
      <c r="S2011" t="s">
        <v>56</v>
      </c>
      <c r="T2011" t="s">
        <v>35</v>
      </c>
      <c r="U2011" s="6">
        <v>4.0999999999999996</v>
      </c>
    </row>
    <row r="2012" spans="1:21" x14ac:dyDescent="0.25">
      <c r="A2012" t="s">
        <v>4218</v>
      </c>
      <c r="B2012" s="1">
        <v>45622</v>
      </c>
      <c r="C2012" t="s">
        <v>81</v>
      </c>
      <c r="D2012" t="s">
        <v>23</v>
      </c>
      <c r="E2012" t="s">
        <v>82</v>
      </c>
      <c r="F2012" t="s">
        <v>76</v>
      </c>
      <c r="G2012" t="s">
        <v>316</v>
      </c>
      <c r="H2012" t="s">
        <v>83</v>
      </c>
      <c r="I2012" t="s">
        <v>84</v>
      </c>
      <c r="J2012" t="s">
        <v>42</v>
      </c>
      <c r="K2012" t="s">
        <v>72</v>
      </c>
      <c r="L2012" t="s">
        <v>30</v>
      </c>
      <c r="M2012" t="s">
        <v>45</v>
      </c>
      <c r="N2012">
        <v>1</v>
      </c>
      <c r="O2012" t="s">
        <v>4219</v>
      </c>
      <c r="P2012" t="s">
        <v>196</v>
      </c>
      <c r="Q2012">
        <v>1038957.04</v>
      </c>
      <c r="R2012" t="s">
        <v>34</v>
      </c>
      <c r="S2012" t="s">
        <v>35</v>
      </c>
      <c r="T2012" t="s">
        <v>56</v>
      </c>
      <c r="U2012" s="6">
        <v>4.5</v>
      </c>
    </row>
    <row r="2013" spans="1:21" x14ac:dyDescent="0.25">
      <c r="A2013" t="s">
        <v>4220</v>
      </c>
      <c r="B2013" s="1">
        <v>45736</v>
      </c>
      <c r="C2013" t="s">
        <v>50</v>
      </c>
      <c r="D2013" t="s">
        <v>23</v>
      </c>
      <c r="E2013" t="s">
        <v>51</v>
      </c>
      <c r="F2013" t="s">
        <v>90</v>
      </c>
      <c r="G2013" t="s">
        <v>20197</v>
      </c>
      <c r="H2013" t="s">
        <v>83</v>
      </c>
      <c r="I2013" t="s">
        <v>126</v>
      </c>
      <c r="J2013" t="s">
        <v>42</v>
      </c>
      <c r="K2013" t="s">
        <v>43</v>
      </c>
      <c r="L2013" t="s">
        <v>30</v>
      </c>
      <c r="M2013" t="s">
        <v>45</v>
      </c>
      <c r="N2013">
        <v>1</v>
      </c>
      <c r="O2013" t="s">
        <v>4221</v>
      </c>
      <c r="P2013" t="s">
        <v>375</v>
      </c>
      <c r="Q2013">
        <v>684665.5</v>
      </c>
      <c r="R2013" t="s">
        <v>48</v>
      </c>
      <c r="S2013" t="s">
        <v>56</v>
      </c>
      <c r="T2013" t="s">
        <v>35</v>
      </c>
      <c r="U2013" s="6">
        <v>4.8</v>
      </c>
    </row>
    <row r="2014" spans="1:21" x14ac:dyDescent="0.25">
      <c r="A2014" t="s">
        <v>4222</v>
      </c>
      <c r="B2014" s="1">
        <v>45511</v>
      </c>
      <c r="C2014" t="s">
        <v>88</v>
      </c>
      <c r="D2014" t="s">
        <v>23</v>
      </c>
      <c r="E2014" t="s">
        <v>112</v>
      </c>
      <c r="F2014" t="s">
        <v>69</v>
      </c>
      <c r="G2014" t="s">
        <v>20205</v>
      </c>
      <c r="H2014" t="s">
        <v>26</v>
      </c>
      <c r="I2014" t="s">
        <v>253</v>
      </c>
      <c r="J2014" t="s">
        <v>42</v>
      </c>
      <c r="K2014" t="s">
        <v>72</v>
      </c>
      <c r="L2014" t="s">
        <v>44</v>
      </c>
      <c r="M2014" t="s">
        <v>64</v>
      </c>
      <c r="N2014">
        <v>4</v>
      </c>
      <c r="O2014" t="s">
        <v>4223</v>
      </c>
      <c r="P2014" t="s">
        <v>426</v>
      </c>
      <c r="Q2014">
        <v>3053529.42</v>
      </c>
      <c r="R2014" t="s">
        <v>34</v>
      </c>
      <c r="S2014" t="s">
        <v>56</v>
      </c>
      <c r="T2014" t="s">
        <v>35</v>
      </c>
      <c r="U2014" s="6">
        <v>4.4000000000000004</v>
      </c>
    </row>
    <row r="2015" spans="1:21" x14ac:dyDescent="0.25">
      <c r="A2015" t="s">
        <v>4224</v>
      </c>
      <c r="B2015" s="1">
        <v>45068</v>
      </c>
      <c r="C2015" t="s">
        <v>50</v>
      </c>
      <c r="D2015" t="s">
        <v>23</v>
      </c>
      <c r="E2015" t="s">
        <v>130</v>
      </c>
      <c r="F2015" t="s">
        <v>25</v>
      </c>
      <c r="G2015" t="s">
        <v>20210</v>
      </c>
      <c r="H2015" t="s">
        <v>104</v>
      </c>
      <c r="I2015" t="s">
        <v>240</v>
      </c>
      <c r="J2015" t="s">
        <v>174</v>
      </c>
      <c r="K2015" t="s">
        <v>72</v>
      </c>
      <c r="L2015" t="s">
        <v>44</v>
      </c>
      <c r="M2015" t="s">
        <v>64</v>
      </c>
      <c r="N2015">
        <v>4</v>
      </c>
      <c r="O2015" t="s">
        <v>4225</v>
      </c>
      <c r="P2015" t="s">
        <v>196</v>
      </c>
      <c r="Q2015">
        <v>2687790.2</v>
      </c>
      <c r="R2015" t="s">
        <v>48</v>
      </c>
      <c r="S2015" t="s">
        <v>56</v>
      </c>
      <c r="T2015" t="s">
        <v>35</v>
      </c>
      <c r="U2015" s="6">
        <v>4.2</v>
      </c>
    </row>
    <row r="2016" spans="1:21" x14ac:dyDescent="0.25">
      <c r="A2016" t="s">
        <v>4226</v>
      </c>
      <c r="B2016" s="1">
        <v>45836</v>
      </c>
      <c r="C2016" t="s">
        <v>98</v>
      </c>
      <c r="D2016" t="s">
        <v>23</v>
      </c>
      <c r="E2016" t="s">
        <v>103</v>
      </c>
      <c r="F2016" t="s">
        <v>25</v>
      </c>
      <c r="G2016" t="s">
        <v>20213</v>
      </c>
      <c r="H2016" t="s">
        <v>26</v>
      </c>
      <c r="I2016" t="s">
        <v>253</v>
      </c>
      <c r="J2016" t="s">
        <v>42</v>
      </c>
      <c r="K2016" t="s">
        <v>29</v>
      </c>
      <c r="L2016" t="s">
        <v>30</v>
      </c>
      <c r="M2016" t="s">
        <v>45</v>
      </c>
      <c r="N2016">
        <v>4</v>
      </c>
      <c r="O2016" t="s">
        <v>4227</v>
      </c>
      <c r="P2016" t="s">
        <v>341</v>
      </c>
      <c r="Q2016">
        <v>3498123.86</v>
      </c>
      <c r="R2016" t="s">
        <v>48</v>
      </c>
      <c r="S2016" t="s">
        <v>56</v>
      </c>
      <c r="T2016" t="s">
        <v>56</v>
      </c>
      <c r="U2016" s="6">
        <v>4.5</v>
      </c>
    </row>
    <row r="2017" spans="1:21" x14ac:dyDescent="0.25">
      <c r="A2017" t="s">
        <v>4228</v>
      </c>
      <c r="B2017" s="1">
        <v>45491</v>
      </c>
      <c r="C2017" t="s">
        <v>50</v>
      </c>
      <c r="D2017" t="s">
        <v>23</v>
      </c>
      <c r="E2017" t="s">
        <v>51</v>
      </c>
      <c r="F2017" t="s">
        <v>58</v>
      </c>
      <c r="G2017" t="s">
        <v>328</v>
      </c>
      <c r="H2017" t="s">
        <v>166</v>
      </c>
      <c r="I2017" t="s">
        <v>167</v>
      </c>
      <c r="J2017" t="s">
        <v>42</v>
      </c>
      <c r="K2017" t="s">
        <v>29</v>
      </c>
      <c r="L2017" t="s">
        <v>44</v>
      </c>
      <c r="M2017" t="s">
        <v>64</v>
      </c>
      <c r="N2017">
        <v>1</v>
      </c>
      <c r="O2017" t="s">
        <v>4229</v>
      </c>
      <c r="P2017" t="s">
        <v>255</v>
      </c>
      <c r="Q2017">
        <v>822147.77</v>
      </c>
      <c r="R2017" t="s">
        <v>48</v>
      </c>
      <c r="S2017" t="s">
        <v>35</v>
      </c>
      <c r="T2017" t="s">
        <v>35</v>
      </c>
      <c r="U2017" s="6">
        <v>3.6</v>
      </c>
    </row>
    <row r="2018" spans="1:21" x14ac:dyDescent="0.25">
      <c r="A2018" t="s">
        <v>4230</v>
      </c>
      <c r="B2018" s="1">
        <v>45217</v>
      </c>
      <c r="C2018" t="s">
        <v>88</v>
      </c>
      <c r="D2018" t="s">
        <v>23</v>
      </c>
      <c r="E2018" t="s">
        <v>89</v>
      </c>
      <c r="F2018" t="s">
        <v>69</v>
      </c>
      <c r="G2018" t="s">
        <v>547</v>
      </c>
      <c r="H2018" t="s">
        <v>70</v>
      </c>
      <c r="I2018" t="s">
        <v>180</v>
      </c>
      <c r="J2018" t="s">
        <v>42</v>
      </c>
      <c r="K2018" t="s">
        <v>29</v>
      </c>
      <c r="L2018" t="s">
        <v>30</v>
      </c>
      <c r="M2018" t="s">
        <v>64</v>
      </c>
      <c r="N2018">
        <v>1</v>
      </c>
      <c r="O2018" t="s">
        <v>4231</v>
      </c>
      <c r="P2018" t="s">
        <v>255</v>
      </c>
      <c r="Q2018">
        <v>915977.85</v>
      </c>
      <c r="R2018" t="s">
        <v>34</v>
      </c>
      <c r="S2018" t="s">
        <v>35</v>
      </c>
      <c r="T2018" t="s">
        <v>56</v>
      </c>
      <c r="U2018" s="6">
        <v>4.8</v>
      </c>
    </row>
    <row r="2019" spans="1:21" x14ac:dyDescent="0.25">
      <c r="A2019" t="s">
        <v>4232</v>
      </c>
      <c r="B2019" s="1">
        <v>45104</v>
      </c>
      <c r="C2019" t="s">
        <v>81</v>
      </c>
      <c r="D2019" t="s">
        <v>23</v>
      </c>
      <c r="E2019" t="s">
        <v>82</v>
      </c>
      <c r="F2019" t="s">
        <v>58</v>
      </c>
      <c r="G2019" t="s">
        <v>371</v>
      </c>
      <c r="H2019" t="s">
        <v>83</v>
      </c>
      <c r="I2019" t="s">
        <v>84</v>
      </c>
      <c r="J2019" t="s">
        <v>42</v>
      </c>
      <c r="K2019" t="s">
        <v>72</v>
      </c>
      <c r="L2019" t="s">
        <v>44</v>
      </c>
      <c r="M2019" t="s">
        <v>77</v>
      </c>
      <c r="N2019">
        <v>1</v>
      </c>
      <c r="O2019" t="s">
        <v>4233</v>
      </c>
      <c r="P2019" t="s">
        <v>641</v>
      </c>
      <c r="Q2019">
        <v>949684.49</v>
      </c>
      <c r="R2019" t="s">
        <v>34</v>
      </c>
      <c r="S2019" t="s">
        <v>35</v>
      </c>
      <c r="T2019" t="s">
        <v>56</v>
      </c>
      <c r="U2019" s="6">
        <v>3.8</v>
      </c>
    </row>
    <row r="2020" spans="1:21" x14ac:dyDescent="0.25">
      <c r="A2020" t="s">
        <v>4234</v>
      </c>
      <c r="B2020" s="1">
        <v>45495</v>
      </c>
      <c r="C2020" t="s">
        <v>81</v>
      </c>
      <c r="D2020" t="s">
        <v>23</v>
      </c>
      <c r="E2020" t="s">
        <v>82</v>
      </c>
      <c r="F2020" t="s">
        <v>25</v>
      </c>
      <c r="G2020" t="s">
        <v>20209</v>
      </c>
      <c r="H2020" t="s">
        <v>40</v>
      </c>
      <c r="I2020" t="s">
        <v>41</v>
      </c>
      <c r="J2020" t="s">
        <v>42</v>
      </c>
      <c r="K2020" t="s">
        <v>43</v>
      </c>
      <c r="L2020" t="s">
        <v>30</v>
      </c>
      <c r="M2020" t="s">
        <v>77</v>
      </c>
      <c r="N2020">
        <v>4</v>
      </c>
      <c r="O2020" t="s">
        <v>4235</v>
      </c>
      <c r="P2020" t="s">
        <v>675</v>
      </c>
      <c r="Q2020">
        <v>4921146.92</v>
      </c>
      <c r="R2020" t="s">
        <v>48</v>
      </c>
      <c r="S2020" t="s">
        <v>56</v>
      </c>
      <c r="T2020" t="s">
        <v>56</v>
      </c>
      <c r="U2020" s="6">
        <v>3.9</v>
      </c>
    </row>
    <row r="2021" spans="1:21" x14ac:dyDescent="0.25">
      <c r="A2021" t="s">
        <v>4236</v>
      </c>
      <c r="B2021" s="1">
        <v>45673</v>
      </c>
      <c r="C2021" t="s">
        <v>88</v>
      </c>
      <c r="D2021" t="s">
        <v>23</v>
      </c>
      <c r="E2021" t="s">
        <v>112</v>
      </c>
      <c r="F2021" t="s">
        <v>25</v>
      </c>
      <c r="G2021" t="s">
        <v>214</v>
      </c>
      <c r="H2021" t="s">
        <v>26</v>
      </c>
      <c r="I2021" t="s">
        <v>253</v>
      </c>
      <c r="J2021" t="s">
        <v>42</v>
      </c>
      <c r="K2021" t="s">
        <v>29</v>
      </c>
      <c r="L2021" t="s">
        <v>30</v>
      </c>
      <c r="M2021" t="s">
        <v>64</v>
      </c>
      <c r="N2021">
        <v>3</v>
      </c>
      <c r="O2021" t="s">
        <v>4237</v>
      </c>
      <c r="P2021" t="s">
        <v>539</v>
      </c>
      <c r="Q2021">
        <v>2533412.77</v>
      </c>
      <c r="R2021" t="s">
        <v>48</v>
      </c>
      <c r="S2021" t="s">
        <v>35</v>
      </c>
      <c r="T2021" t="s">
        <v>35</v>
      </c>
      <c r="U2021" s="6">
        <v>4.2</v>
      </c>
    </row>
    <row r="2022" spans="1:21" x14ac:dyDescent="0.25">
      <c r="A2022" t="s">
        <v>4238</v>
      </c>
      <c r="B2022" s="1">
        <v>45190</v>
      </c>
      <c r="C2022" t="s">
        <v>81</v>
      </c>
      <c r="D2022" t="s">
        <v>23</v>
      </c>
      <c r="E2022" t="s">
        <v>82</v>
      </c>
      <c r="F2022" t="s">
        <v>90</v>
      </c>
      <c r="G2022" t="s">
        <v>365</v>
      </c>
      <c r="H2022" t="s">
        <v>26</v>
      </c>
      <c r="I2022" t="s">
        <v>52</v>
      </c>
      <c r="J2022" t="s">
        <v>28</v>
      </c>
      <c r="K2022" t="s">
        <v>72</v>
      </c>
      <c r="L2022" t="s">
        <v>30</v>
      </c>
      <c r="M2022" t="s">
        <v>31</v>
      </c>
      <c r="N2022">
        <v>1</v>
      </c>
      <c r="O2022" t="s">
        <v>4239</v>
      </c>
      <c r="P2022" t="s">
        <v>74</v>
      </c>
      <c r="Q2022">
        <v>660326.41</v>
      </c>
      <c r="R2022" t="s">
        <v>34</v>
      </c>
      <c r="S2022" t="s">
        <v>35</v>
      </c>
      <c r="T2022" t="s">
        <v>56</v>
      </c>
      <c r="U2022" s="6">
        <v>4</v>
      </c>
    </row>
    <row r="2023" spans="1:21" x14ac:dyDescent="0.25">
      <c r="A2023" t="s">
        <v>4240</v>
      </c>
      <c r="B2023" s="1">
        <v>45715</v>
      </c>
      <c r="C2023" t="s">
        <v>50</v>
      </c>
      <c r="D2023" t="s">
        <v>23</v>
      </c>
      <c r="E2023" t="s">
        <v>51</v>
      </c>
      <c r="F2023" t="s">
        <v>69</v>
      </c>
      <c r="G2023" t="s">
        <v>20205</v>
      </c>
      <c r="H2023" t="s">
        <v>40</v>
      </c>
      <c r="I2023" t="s">
        <v>41</v>
      </c>
      <c r="J2023" t="s">
        <v>42</v>
      </c>
      <c r="K2023" t="s">
        <v>43</v>
      </c>
      <c r="L2023" t="s">
        <v>30</v>
      </c>
      <c r="M2023" t="s">
        <v>53</v>
      </c>
      <c r="N2023">
        <v>4</v>
      </c>
      <c r="O2023" t="s">
        <v>4241</v>
      </c>
      <c r="P2023" t="s">
        <v>341</v>
      </c>
      <c r="Q2023">
        <v>4434825.4400000004</v>
      </c>
      <c r="R2023" t="s">
        <v>48</v>
      </c>
      <c r="S2023" t="s">
        <v>56</v>
      </c>
      <c r="T2023" t="s">
        <v>56</v>
      </c>
      <c r="U2023" s="6">
        <v>4.2</v>
      </c>
    </row>
    <row r="2024" spans="1:21" x14ac:dyDescent="0.25">
      <c r="A2024" t="s">
        <v>4242</v>
      </c>
      <c r="B2024" s="1">
        <v>45880</v>
      </c>
      <c r="C2024" t="s">
        <v>37</v>
      </c>
      <c r="D2024" t="s">
        <v>23</v>
      </c>
      <c r="E2024" t="s">
        <v>68</v>
      </c>
      <c r="F2024" t="s">
        <v>25</v>
      </c>
      <c r="G2024" t="s">
        <v>328</v>
      </c>
      <c r="H2024" t="s">
        <v>83</v>
      </c>
      <c r="I2024" t="s">
        <v>126</v>
      </c>
      <c r="J2024" t="s">
        <v>42</v>
      </c>
      <c r="K2024" t="s">
        <v>43</v>
      </c>
      <c r="L2024" t="s">
        <v>30</v>
      </c>
      <c r="M2024" t="s">
        <v>113</v>
      </c>
      <c r="N2024">
        <v>2</v>
      </c>
      <c r="O2024" t="s">
        <v>4243</v>
      </c>
      <c r="P2024" t="s">
        <v>336</v>
      </c>
      <c r="Q2024">
        <v>1489134.83</v>
      </c>
      <c r="R2024" t="s">
        <v>34</v>
      </c>
      <c r="S2024" t="s">
        <v>35</v>
      </c>
      <c r="T2024" t="s">
        <v>56</v>
      </c>
      <c r="U2024" s="6">
        <v>4.2</v>
      </c>
    </row>
    <row r="2025" spans="1:21" x14ac:dyDescent="0.25">
      <c r="A2025" t="s">
        <v>4244</v>
      </c>
      <c r="B2025" s="1">
        <v>45481</v>
      </c>
      <c r="C2025" t="s">
        <v>81</v>
      </c>
      <c r="D2025" t="s">
        <v>23</v>
      </c>
      <c r="E2025" t="s">
        <v>82</v>
      </c>
      <c r="F2025" t="s">
        <v>190</v>
      </c>
      <c r="G2025" t="s">
        <v>343</v>
      </c>
      <c r="H2025" t="s">
        <v>83</v>
      </c>
      <c r="I2025" t="s">
        <v>84</v>
      </c>
      <c r="J2025" t="s">
        <v>42</v>
      </c>
      <c r="K2025" t="s">
        <v>72</v>
      </c>
      <c r="L2025" t="s">
        <v>30</v>
      </c>
      <c r="M2025" t="s">
        <v>113</v>
      </c>
      <c r="N2025">
        <v>4</v>
      </c>
      <c r="O2025" t="s">
        <v>4245</v>
      </c>
      <c r="P2025" t="s">
        <v>192</v>
      </c>
      <c r="Q2025">
        <v>3843254.92</v>
      </c>
      <c r="R2025" t="s">
        <v>34</v>
      </c>
      <c r="S2025" t="s">
        <v>56</v>
      </c>
      <c r="T2025" t="s">
        <v>56</v>
      </c>
      <c r="U2025" s="6">
        <v>3.6</v>
      </c>
    </row>
    <row r="2026" spans="1:21" x14ac:dyDescent="0.25">
      <c r="A2026" t="s">
        <v>4246</v>
      </c>
      <c r="B2026" s="1">
        <v>44941</v>
      </c>
      <c r="C2026" t="s">
        <v>50</v>
      </c>
      <c r="D2026" t="s">
        <v>23</v>
      </c>
      <c r="E2026" t="s">
        <v>130</v>
      </c>
      <c r="F2026" t="s">
        <v>58</v>
      </c>
      <c r="G2026" t="s">
        <v>20203</v>
      </c>
      <c r="H2026" t="s">
        <v>40</v>
      </c>
      <c r="I2026" t="s">
        <v>63</v>
      </c>
      <c r="J2026" t="s">
        <v>42</v>
      </c>
      <c r="K2026" t="s">
        <v>72</v>
      </c>
      <c r="L2026" t="s">
        <v>44</v>
      </c>
      <c r="M2026" t="s">
        <v>31</v>
      </c>
      <c r="N2026">
        <v>1</v>
      </c>
      <c r="O2026" t="s">
        <v>4247</v>
      </c>
      <c r="P2026" t="s">
        <v>235</v>
      </c>
      <c r="Q2026">
        <v>969410.62</v>
      </c>
      <c r="R2026" t="s">
        <v>34</v>
      </c>
      <c r="S2026" t="s">
        <v>56</v>
      </c>
      <c r="T2026" t="s">
        <v>35</v>
      </c>
      <c r="U2026" s="6">
        <v>4.7</v>
      </c>
    </row>
    <row r="2027" spans="1:21" x14ac:dyDescent="0.25">
      <c r="A2027" t="s">
        <v>4248</v>
      </c>
      <c r="B2027" s="1">
        <v>45157</v>
      </c>
      <c r="C2027" t="s">
        <v>88</v>
      </c>
      <c r="D2027" t="s">
        <v>23</v>
      </c>
      <c r="E2027" t="s">
        <v>89</v>
      </c>
      <c r="F2027" t="s">
        <v>62</v>
      </c>
      <c r="G2027" t="s">
        <v>368</v>
      </c>
      <c r="H2027" t="s">
        <v>83</v>
      </c>
      <c r="I2027" t="s">
        <v>84</v>
      </c>
      <c r="J2027" t="s">
        <v>42</v>
      </c>
      <c r="K2027" t="s">
        <v>29</v>
      </c>
      <c r="L2027" t="s">
        <v>30</v>
      </c>
      <c r="M2027" t="s">
        <v>113</v>
      </c>
      <c r="N2027">
        <v>4</v>
      </c>
      <c r="O2027" t="s">
        <v>4249</v>
      </c>
      <c r="P2027" t="s">
        <v>74</v>
      </c>
      <c r="Q2027">
        <v>3808358.88</v>
      </c>
      <c r="R2027" t="s">
        <v>34</v>
      </c>
      <c r="S2027" t="s">
        <v>56</v>
      </c>
      <c r="T2027" t="s">
        <v>56</v>
      </c>
      <c r="U2027" s="6">
        <v>4.4000000000000004</v>
      </c>
    </row>
    <row r="2028" spans="1:21" x14ac:dyDescent="0.25">
      <c r="A2028" t="s">
        <v>4250</v>
      </c>
      <c r="B2028" s="1">
        <v>45883</v>
      </c>
      <c r="C2028" t="s">
        <v>22</v>
      </c>
      <c r="D2028" t="s">
        <v>23</v>
      </c>
      <c r="E2028" t="s">
        <v>24</v>
      </c>
      <c r="F2028" t="s">
        <v>62</v>
      </c>
      <c r="G2028" t="s">
        <v>20212</v>
      </c>
      <c r="H2028" t="s">
        <v>70</v>
      </c>
      <c r="I2028" t="s">
        <v>180</v>
      </c>
      <c r="J2028" t="s">
        <v>42</v>
      </c>
      <c r="K2028" t="s">
        <v>29</v>
      </c>
      <c r="L2028" t="s">
        <v>44</v>
      </c>
      <c r="M2028" t="s">
        <v>31</v>
      </c>
      <c r="N2028">
        <v>3</v>
      </c>
      <c r="O2028" t="s">
        <v>4251</v>
      </c>
      <c r="P2028" t="s">
        <v>402</v>
      </c>
      <c r="Q2028">
        <v>2956595.06</v>
      </c>
      <c r="R2028" t="s">
        <v>48</v>
      </c>
      <c r="S2028" t="s">
        <v>56</v>
      </c>
      <c r="T2028" t="s">
        <v>56</v>
      </c>
      <c r="U2028" s="6">
        <v>4.7</v>
      </c>
    </row>
    <row r="2029" spans="1:21" x14ac:dyDescent="0.25">
      <c r="A2029" t="s">
        <v>4252</v>
      </c>
      <c r="B2029" s="1">
        <v>45209</v>
      </c>
      <c r="C2029" t="s">
        <v>88</v>
      </c>
      <c r="D2029" t="s">
        <v>23</v>
      </c>
      <c r="E2029" t="s">
        <v>112</v>
      </c>
      <c r="F2029" t="s">
        <v>25</v>
      </c>
      <c r="G2029" t="s">
        <v>146</v>
      </c>
      <c r="H2029" t="s">
        <v>70</v>
      </c>
      <c r="I2029" t="s">
        <v>119</v>
      </c>
      <c r="J2029" t="s">
        <v>28</v>
      </c>
      <c r="K2029" t="s">
        <v>72</v>
      </c>
      <c r="L2029" t="s">
        <v>30</v>
      </c>
      <c r="M2029" t="s">
        <v>113</v>
      </c>
      <c r="N2029">
        <v>4</v>
      </c>
      <c r="O2029" t="s">
        <v>4253</v>
      </c>
      <c r="P2029" t="s">
        <v>209</v>
      </c>
      <c r="Q2029">
        <v>2934655.02</v>
      </c>
      <c r="R2029" t="s">
        <v>34</v>
      </c>
      <c r="S2029" t="s">
        <v>56</v>
      </c>
      <c r="T2029" t="s">
        <v>56</v>
      </c>
      <c r="U2029" s="6">
        <v>4.2</v>
      </c>
    </row>
    <row r="2030" spans="1:21" x14ac:dyDescent="0.25">
      <c r="A2030" t="s">
        <v>4254</v>
      </c>
      <c r="B2030" s="1">
        <v>45699</v>
      </c>
      <c r="C2030" t="s">
        <v>81</v>
      </c>
      <c r="D2030" t="s">
        <v>23</v>
      </c>
      <c r="E2030" t="s">
        <v>82</v>
      </c>
      <c r="F2030" t="s">
        <v>62</v>
      </c>
      <c r="G2030" t="s">
        <v>20208</v>
      </c>
      <c r="H2030" t="s">
        <v>26</v>
      </c>
      <c r="I2030" t="s">
        <v>253</v>
      </c>
      <c r="J2030" t="s">
        <v>42</v>
      </c>
      <c r="K2030" t="s">
        <v>43</v>
      </c>
      <c r="L2030" t="s">
        <v>44</v>
      </c>
      <c r="M2030" t="s">
        <v>77</v>
      </c>
      <c r="N2030">
        <v>2</v>
      </c>
      <c r="O2030" t="s">
        <v>4255</v>
      </c>
      <c r="P2030" t="s">
        <v>526</v>
      </c>
      <c r="Q2030">
        <v>1534788.58</v>
      </c>
      <c r="R2030" t="s">
        <v>48</v>
      </c>
      <c r="S2030" t="s">
        <v>35</v>
      </c>
      <c r="T2030" t="s">
        <v>35</v>
      </c>
      <c r="U2030" s="6">
        <v>3.8</v>
      </c>
    </row>
    <row r="2031" spans="1:21" x14ac:dyDescent="0.25">
      <c r="A2031" t="s">
        <v>4256</v>
      </c>
      <c r="B2031" s="1">
        <v>45902</v>
      </c>
      <c r="C2031" t="s">
        <v>22</v>
      </c>
      <c r="D2031" t="s">
        <v>23</v>
      </c>
      <c r="E2031" t="s">
        <v>24</v>
      </c>
      <c r="F2031" t="s">
        <v>76</v>
      </c>
      <c r="G2031" t="s">
        <v>331</v>
      </c>
      <c r="H2031" t="s">
        <v>40</v>
      </c>
      <c r="I2031" t="s">
        <v>41</v>
      </c>
      <c r="J2031" t="s">
        <v>42</v>
      </c>
      <c r="K2031" t="s">
        <v>43</v>
      </c>
      <c r="L2031" t="s">
        <v>30</v>
      </c>
      <c r="M2031" t="s">
        <v>113</v>
      </c>
      <c r="N2031">
        <v>3</v>
      </c>
      <c r="O2031" t="s">
        <v>4257</v>
      </c>
      <c r="P2031" t="s">
        <v>163</v>
      </c>
      <c r="Q2031">
        <v>3244586.28</v>
      </c>
      <c r="R2031" t="s">
        <v>34</v>
      </c>
      <c r="S2031" t="s">
        <v>56</v>
      </c>
      <c r="T2031" t="s">
        <v>56</v>
      </c>
      <c r="U2031" s="6">
        <v>4.7</v>
      </c>
    </row>
    <row r="2032" spans="1:21" x14ac:dyDescent="0.25">
      <c r="A2032" t="s">
        <v>4258</v>
      </c>
      <c r="B2032" s="1">
        <v>45589</v>
      </c>
      <c r="C2032" t="s">
        <v>37</v>
      </c>
      <c r="D2032" t="s">
        <v>23</v>
      </c>
      <c r="E2032" t="s">
        <v>68</v>
      </c>
      <c r="F2032" t="s">
        <v>62</v>
      </c>
      <c r="G2032" t="s">
        <v>150</v>
      </c>
      <c r="H2032" t="s">
        <v>166</v>
      </c>
      <c r="I2032" t="s">
        <v>167</v>
      </c>
      <c r="J2032" t="s">
        <v>42</v>
      </c>
      <c r="K2032" t="s">
        <v>29</v>
      </c>
      <c r="L2032" t="s">
        <v>44</v>
      </c>
      <c r="M2032" t="s">
        <v>64</v>
      </c>
      <c r="N2032">
        <v>1</v>
      </c>
      <c r="O2032" t="s">
        <v>4259</v>
      </c>
      <c r="P2032" t="s">
        <v>140</v>
      </c>
      <c r="Q2032">
        <v>787117.7</v>
      </c>
      <c r="R2032" t="s">
        <v>48</v>
      </c>
      <c r="S2032" t="s">
        <v>56</v>
      </c>
      <c r="T2032" t="s">
        <v>35</v>
      </c>
      <c r="U2032" s="6">
        <v>3.7</v>
      </c>
    </row>
    <row r="2033" spans="1:21" x14ac:dyDescent="0.25">
      <c r="A2033" t="s">
        <v>4260</v>
      </c>
      <c r="B2033" s="1">
        <v>45664</v>
      </c>
      <c r="C2033" t="s">
        <v>22</v>
      </c>
      <c r="D2033" t="s">
        <v>23</v>
      </c>
      <c r="E2033" t="s">
        <v>24</v>
      </c>
      <c r="F2033" t="s">
        <v>69</v>
      </c>
      <c r="G2033" t="s">
        <v>20201</v>
      </c>
      <c r="H2033" t="s">
        <v>70</v>
      </c>
      <c r="I2033" t="s">
        <v>180</v>
      </c>
      <c r="J2033" t="s">
        <v>42</v>
      </c>
      <c r="K2033" t="s">
        <v>29</v>
      </c>
      <c r="L2033" t="s">
        <v>44</v>
      </c>
      <c r="M2033" t="s">
        <v>113</v>
      </c>
      <c r="N2033">
        <v>5</v>
      </c>
      <c r="O2033" t="s">
        <v>4261</v>
      </c>
      <c r="P2033" t="s">
        <v>192</v>
      </c>
      <c r="Q2033">
        <v>5337535.96</v>
      </c>
      <c r="R2033" t="s">
        <v>34</v>
      </c>
      <c r="S2033" t="s">
        <v>35</v>
      </c>
      <c r="T2033" t="s">
        <v>35</v>
      </c>
      <c r="U2033" s="6">
        <v>4.2</v>
      </c>
    </row>
    <row r="2034" spans="1:21" x14ac:dyDescent="0.25">
      <c r="A2034" t="s">
        <v>4262</v>
      </c>
      <c r="B2034" s="1">
        <v>45336</v>
      </c>
      <c r="C2034" t="s">
        <v>98</v>
      </c>
      <c r="D2034" t="s">
        <v>23</v>
      </c>
      <c r="E2034" t="s">
        <v>103</v>
      </c>
      <c r="F2034" t="s">
        <v>62</v>
      </c>
      <c r="G2034" t="s">
        <v>146</v>
      </c>
      <c r="H2034" t="s">
        <v>104</v>
      </c>
      <c r="I2034" t="s">
        <v>105</v>
      </c>
      <c r="J2034" t="s">
        <v>28</v>
      </c>
      <c r="K2034" t="s">
        <v>72</v>
      </c>
      <c r="L2034" t="s">
        <v>30</v>
      </c>
      <c r="M2034" t="s">
        <v>53</v>
      </c>
      <c r="N2034">
        <v>2</v>
      </c>
      <c r="O2034" t="s">
        <v>4263</v>
      </c>
      <c r="P2034" t="s">
        <v>55</v>
      </c>
      <c r="Q2034">
        <v>1663236.51</v>
      </c>
      <c r="R2034" t="s">
        <v>34</v>
      </c>
      <c r="S2034" t="s">
        <v>35</v>
      </c>
      <c r="T2034" t="s">
        <v>56</v>
      </c>
      <c r="U2034" s="6">
        <v>4.5</v>
      </c>
    </row>
    <row r="2035" spans="1:21" x14ac:dyDescent="0.25">
      <c r="A2035" t="s">
        <v>4264</v>
      </c>
      <c r="B2035" s="1">
        <v>45661</v>
      </c>
      <c r="C2035" t="s">
        <v>98</v>
      </c>
      <c r="D2035" t="s">
        <v>23</v>
      </c>
      <c r="E2035" t="s">
        <v>99</v>
      </c>
      <c r="F2035" t="s">
        <v>76</v>
      </c>
      <c r="G2035" t="s">
        <v>146</v>
      </c>
      <c r="H2035" t="s">
        <v>83</v>
      </c>
      <c r="I2035" t="s">
        <v>126</v>
      </c>
      <c r="J2035" t="s">
        <v>42</v>
      </c>
      <c r="K2035" t="s">
        <v>72</v>
      </c>
      <c r="L2035" t="s">
        <v>30</v>
      </c>
      <c r="M2035" t="s">
        <v>31</v>
      </c>
      <c r="N2035">
        <v>1</v>
      </c>
      <c r="O2035" t="s">
        <v>4265</v>
      </c>
      <c r="P2035" t="s">
        <v>135</v>
      </c>
      <c r="Q2035">
        <v>661525.43000000005</v>
      </c>
      <c r="R2035" t="s">
        <v>48</v>
      </c>
      <c r="S2035" t="s">
        <v>35</v>
      </c>
      <c r="T2035" t="s">
        <v>35</v>
      </c>
      <c r="U2035" s="6">
        <v>3.9</v>
      </c>
    </row>
    <row r="2036" spans="1:21" x14ac:dyDescent="0.25">
      <c r="A2036" t="s">
        <v>4266</v>
      </c>
      <c r="B2036" s="1">
        <v>45835</v>
      </c>
      <c r="C2036" t="s">
        <v>37</v>
      </c>
      <c r="D2036" t="s">
        <v>23</v>
      </c>
      <c r="E2036" t="s">
        <v>38</v>
      </c>
      <c r="F2036" t="s">
        <v>58</v>
      </c>
      <c r="G2036" t="s">
        <v>20203</v>
      </c>
      <c r="H2036" t="s">
        <v>40</v>
      </c>
      <c r="I2036" t="s">
        <v>41</v>
      </c>
      <c r="J2036" t="s">
        <v>42</v>
      </c>
      <c r="K2036" t="s">
        <v>43</v>
      </c>
      <c r="L2036" t="s">
        <v>30</v>
      </c>
      <c r="M2036" t="s">
        <v>113</v>
      </c>
      <c r="N2036">
        <v>1</v>
      </c>
      <c r="O2036" t="s">
        <v>4267</v>
      </c>
      <c r="P2036" t="s">
        <v>157</v>
      </c>
      <c r="Q2036">
        <v>1173897.8400000001</v>
      </c>
      <c r="R2036" t="s">
        <v>48</v>
      </c>
      <c r="S2036" t="s">
        <v>56</v>
      </c>
      <c r="T2036" t="s">
        <v>56</v>
      </c>
      <c r="U2036" s="6">
        <v>4.5</v>
      </c>
    </row>
    <row r="2037" spans="1:21" x14ac:dyDescent="0.25">
      <c r="A2037" t="s">
        <v>4268</v>
      </c>
      <c r="B2037" s="1">
        <v>44939</v>
      </c>
      <c r="C2037" t="s">
        <v>37</v>
      </c>
      <c r="D2037" t="s">
        <v>23</v>
      </c>
      <c r="E2037" t="s">
        <v>38</v>
      </c>
      <c r="F2037" t="s">
        <v>90</v>
      </c>
      <c r="G2037" t="s">
        <v>20200</v>
      </c>
      <c r="H2037" t="s">
        <v>104</v>
      </c>
      <c r="I2037" t="s">
        <v>240</v>
      </c>
      <c r="J2037" t="s">
        <v>174</v>
      </c>
      <c r="K2037" t="s">
        <v>43</v>
      </c>
      <c r="L2037" t="s">
        <v>44</v>
      </c>
      <c r="M2037" t="s">
        <v>31</v>
      </c>
      <c r="N2037">
        <v>4</v>
      </c>
      <c r="O2037" t="s">
        <v>4269</v>
      </c>
      <c r="P2037" t="s">
        <v>275</v>
      </c>
      <c r="Q2037">
        <v>2867933.25</v>
      </c>
      <c r="R2037" t="s">
        <v>48</v>
      </c>
      <c r="S2037" t="s">
        <v>35</v>
      </c>
      <c r="T2037" t="s">
        <v>56</v>
      </c>
      <c r="U2037" s="6">
        <v>4.9000000000000004</v>
      </c>
    </row>
    <row r="2038" spans="1:21" x14ac:dyDescent="0.25">
      <c r="A2038" t="s">
        <v>4270</v>
      </c>
      <c r="B2038" s="1">
        <v>45292</v>
      </c>
      <c r="C2038" t="s">
        <v>81</v>
      </c>
      <c r="D2038" t="s">
        <v>23</v>
      </c>
      <c r="E2038" t="s">
        <v>82</v>
      </c>
      <c r="F2038" t="s">
        <v>90</v>
      </c>
      <c r="G2038" t="s">
        <v>230</v>
      </c>
      <c r="H2038" t="s">
        <v>83</v>
      </c>
      <c r="I2038" t="s">
        <v>126</v>
      </c>
      <c r="J2038" t="s">
        <v>42</v>
      </c>
      <c r="K2038" t="s">
        <v>72</v>
      </c>
      <c r="L2038" t="s">
        <v>30</v>
      </c>
      <c r="M2038" t="s">
        <v>31</v>
      </c>
      <c r="N2038">
        <v>4</v>
      </c>
      <c r="O2038" t="s">
        <v>4271</v>
      </c>
      <c r="P2038" t="s">
        <v>641</v>
      </c>
      <c r="Q2038">
        <v>2789079.39</v>
      </c>
      <c r="R2038" t="s">
        <v>48</v>
      </c>
      <c r="S2038" t="s">
        <v>56</v>
      </c>
      <c r="T2038" t="s">
        <v>35</v>
      </c>
      <c r="U2038" s="6">
        <v>4.2</v>
      </c>
    </row>
    <row r="2039" spans="1:21" x14ac:dyDescent="0.25">
      <c r="A2039" t="s">
        <v>4272</v>
      </c>
      <c r="B2039" s="1">
        <v>45571</v>
      </c>
      <c r="C2039" t="s">
        <v>22</v>
      </c>
      <c r="D2039" t="s">
        <v>23</v>
      </c>
      <c r="E2039" t="s">
        <v>24</v>
      </c>
      <c r="F2039" t="s">
        <v>76</v>
      </c>
      <c r="G2039" t="s">
        <v>221</v>
      </c>
      <c r="H2039" t="s">
        <v>70</v>
      </c>
      <c r="I2039" t="s">
        <v>71</v>
      </c>
      <c r="J2039" t="s">
        <v>28</v>
      </c>
      <c r="K2039" t="s">
        <v>72</v>
      </c>
      <c r="L2039" t="s">
        <v>44</v>
      </c>
      <c r="M2039" t="s">
        <v>113</v>
      </c>
      <c r="N2039">
        <v>1</v>
      </c>
      <c r="O2039" t="s">
        <v>4273</v>
      </c>
      <c r="P2039" t="s">
        <v>255</v>
      </c>
      <c r="Q2039">
        <v>818691.47</v>
      </c>
      <c r="R2039" t="s">
        <v>48</v>
      </c>
      <c r="S2039" t="s">
        <v>35</v>
      </c>
      <c r="T2039" t="s">
        <v>56</v>
      </c>
      <c r="U2039" s="6">
        <v>4.5999999999999996</v>
      </c>
    </row>
    <row r="2040" spans="1:21" x14ac:dyDescent="0.25">
      <c r="A2040" t="s">
        <v>4274</v>
      </c>
      <c r="B2040" s="1">
        <v>45548</v>
      </c>
      <c r="C2040" t="s">
        <v>98</v>
      </c>
      <c r="D2040" t="s">
        <v>23</v>
      </c>
      <c r="E2040" t="s">
        <v>103</v>
      </c>
      <c r="F2040" t="s">
        <v>76</v>
      </c>
      <c r="G2040" t="s">
        <v>20203</v>
      </c>
      <c r="H2040" t="s">
        <v>40</v>
      </c>
      <c r="I2040" t="s">
        <v>63</v>
      </c>
      <c r="J2040" t="s">
        <v>42</v>
      </c>
      <c r="K2040" t="s">
        <v>72</v>
      </c>
      <c r="L2040" t="s">
        <v>30</v>
      </c>
      <c r="M2040" t="s">
        <v>64</v>
      </c>
      <c r="N2040">
        <v>2</v>
      </c>
      <c r="O2040" t="s">
        <v>4275</v>
      </c>
      <c r="P2040" t="s">
        <v>386</v>
      </c>
      <c r="Q2040">
        <v>1785967.29</v>
      </c>
      <c r="R2040" t="s">
        <v>34</v>
      </c>
      <c r="S2040" t="s">
        <v>35</v>
      </c>
      <c r="T2040" t="s">
        <v>56</v>
      </c>
      <c r="U2040" s="6">
        <v>3.5</v>
      </c>
    </row>
    <row r="2041" spans="1:21" x14ac:dyDescent="0.25">
      <c r="A2041" t="s">
        <v>4276</v>
      </c>
      <c r="B2041" s="1">
        <v>45280</v>
      </c>
      <c r="C2041" t="s">
        <v>98</v>
      </c>
      <c r="D2041" t="s">
        <v>23</v>
      </c>
      <c r="E2041" t="s">
        <v>103</v>
      </c>
      <c r="F2041" t="s">
        <v>69</v>
      </c>
      <c r="G2041" t="s">
        <v>146</v>
      </c>
      <c r="H2041" t="s">
        <v>83</v>
      </c>
      <c r="I2041" t="s">
        <v>84</v>
      </c>
      <c r="J2041" t="s">
        <v>42</v>
      </c>
      <c r="K2041" t="s">
        <v>43</v>
      </c>
      <c r="L2041" t="s">
        <v>30</v>
      </c>
      <c r="M2041" t="s">
        <v>77</v>
      </c>
      <c r="N2041">
        <v>5</v>
      </c>
      <c r="O2041" t="s">
        <v>4277</v>
      </c>
      <c r="P2041" t="s">
        <v>410</v>
      </c>
      <c r="Q2041">
        <v>5040384.5199999996</v>
      </c>
      <c r="R2041" t="s">
        <v>48</v>
      </c>
      <c r="S2041" t="s">
        <v>35</v>
      </c>
      <c r="T2041" t="s">
        <v>56</v>
      </c>
      <c r="U2041" s="6">
        <v>4.2</v>
      </c>
    </row>
    <row r="2042" spans="1:21" x14ac:dyDescent="0.25">
      <c r="A2042" t="s">
        <v>4278</v>
      </c>
      <c r="B2042" s="1">
        <v>45231</v>
      </c>
      <c r="C2042" t="s">
        <v>22</v>
      </c>
      <c r="D2042" t="s">
        <v>23</v>
      </c>
      <c r="E2042" t="s">
        <v>24</v>
      </c>
      <c r="F2042" t="s">
        <v>76</v>
      </c>
      <c r="G2042" t="s">
        <v>265</v>
      </c>
      <c r="H2042" t="s">
        <v>40</v>
      </c>
      <c r="I2042" t="s">
        <v>63</v>
      </c>
      <c r="J2042" t="s">
        <v>42</v>
      </c>
      <c r="K2042" t="s">
        <v>29</v>
      </c>
      <c r="L2042" t="s">
        <v>30</v>
      </c>
      <c r="M2042" t="s">
        <v>45</v>
      </c>
      <c r="N2042">
        <v>4</v>
      </c>
      <c r="O2042" t="s">
        <v>4279</v>
      </c>
      <c r="P2042" t="s">
        <v>79</v>
      </c>
      <c r="Q2042">
        <v>3719449.73</v>
      </c>
      <c r="R2042" t="s">
        <v>48</v>
      </c>
      <c r="S2042" t="s">
        <v>35</v>
      </c>
      <c r="T2042" t="s">
        <v>35</v>
      </c>
      <c r="U2042" s="6">
        <v>4.3</v>
      </c>
    </row>
    <row r="2043" spans="1:21" x14ac:dyDescent="0.25">
      <c r="A2043" t="s">
        <v>4280</v>
      </c>
      <c r="B2043" s="1">
        <v>45077</v>
      </c>
      <c r="C2043" t="s">
        <v>50</v>
      </c>
      <c r="D2043" t="s">
        <v>23</v>
      </c>
      <c r="E2043" t="s">
        <v>51</v>
      </c>
      <c r="F2043" t="s">
        <v>76</v>
      </c>
      <c r="G2043" t="s">
        <v>365</v>
      </c>
      <c r="H2043" t="s">
        <v>40</v>
      </c>
      <c r="I2043" t="s">
        <v>63</v>
      </c>
      <c r="J2043" t="s">
        <v>42</v>
      </c>
      <c r="K2043" t="s">
        <v>43</v>
      </c>
      <c r="L2043" t="s">
        <v>30</v>
      </c>
      <c r="M2043" t="s">
        <v>31</v>
      </c>
      <c r="N2043">
        <v>2</v>
      </c>
      <c r="O2043" t="s">
        <v>4281</v>
      </c>
      <c r="P2043" t="s">
        <v>157</v>
      </c>
      <c r="Q2043">
        <v>1822454.16</v>
      </c>
      <c r="R2043" t="s">
        <v>48</v>
      </c>
      <c r="S2043" t="s">
        <v>56</v>
      </c>
      <c r="T2043" t="s">
        <v>56</v>
      </c>
      <c r="U2043" s="6">
        <v>3.9</v>
      </c>
    </row>
    <row r="2044" spans="1:21" x14ac:dyDescent="0.25">
      <c r="A2044" t="s">
        <v>4282</v>
      </c>
      <c r="B2044" s="1">
        <v>45537</v>
      </c>
      <c r="C2044" t="s">
        <v>22</v>
      </c>
      <c r="D2044" t="s">
        <v>23</v>
      </c>
      <c r="E2044" t="s">
        <v>24</v>
      </c>
      <c r="F2044" t="s">
        <v>90</v>
      </c>
      <c r="G2044" t="s">
        <v>20212</v>
      </c>
      <c r="H2044" t="s">
        <v>104</v>
      </c>
      <c r="I2044" t="s">
        <v>105</v>
      </c>
      <c r="J2044" t="s">
        <v>28</v>
      </c>
      <c r="K2044" t="s">
        <v>29</v>
      </c>
      <c r="L2044" t="s">
        <v>44</v>
      </c>
      <c r="M2044" t="s">
        <v>31</v>
      </c>
      <c r="N2044">
        <v>5</v>
      </c>
      <c r="O2044" t="s">
        <v>4283</v>
      </c>
      <c r="P2044" t="s">
        <v>153</v>
      </c>
      <c r="Q2044">
        <v>4254959.28</v>
      </c>
      <c r="R2044" t="s">
        <v>34</v>
      </c>
      <c r="S2044" t="s">
        <v>56</v>
      </c>
      <c r="T2044" t="s">
        <v>56</v>
      </c>
      <c r="U2044" s="6">
        <v>4.7</v>
      </c>
    </row>
    <row r="2045" spans="1:21" x14ac:dyDescent="0.25">
      <c r="A2045" t="s">
        <v>4284</v>
      </c>
      <c r="B2045" s="1">
        <v>45452</v>
      </c>
      <c r="C2045" t="s">
        <v>50</v>
      </c>
      <c r="D2045" t="s">
        <v>23</v>
      </c>
      <c r="E2045" t="s">
        <v>130</v>
      </c>
      <c r="F2045" t="s">
        <v>76</v>
      </c>
      <c r="G2045" t="s">
        <v>20201</v>
      </c>
      <c r="H2045" t="s">
        <v>104</v>
      </c>
      <c r="I2045" t="s">
        <v>138</v>
      </c>
      <c r="J2045" t="s">
        <v>42</v>
      </c>
      <c r="K2045" t="s">
        <v>43</v>
      </c>
      <c r="L2045" t="s">
        <v>30</v>
      </c>
      <c r="M2045" t="s">
        <v>77</v>
      </c>
      <c r="N2045">
        <v>3</v>
      </c>
      <c r="O2045" t="s">
        <v>4285</v>
      </c>
      <c r="P2045" t="s">
        <v>124</v>
      </c>
      <c r="Q2045">
        <v>3118694.91</v>
      </c>
      <c r="R2045" t="s">
        <v>34</v>
      </c>
      <c r="S2045" t="s">
        <v>35</v>
      </c>
      <c r="T2045" t="s">
        <v>35</v>
      </c>
      <c r="U2045" s="6">
        <v>4.5999999999999996</v>
      </c>
    </row>
    <row r="2046" spans="1:21" x14ac:dyDescent="0.25">
      <c r="A2046" t="s">
        <v>4286</v>
      </c>
      <c r="B2046" s="1">
        <v>45098</v>
      </c>
      <c r="C2046" t="s">
        <v>88</v>
      </c>
      <c r="D2046" t="s">
        <v>23</v>
      </c>
      <c r="E2046" t="s">
        <v>89</v>
      </c>
      <c r="F2046" t="s">
        <v>69</v>
      </c>
      <c r="G2046" t="s">
        <v>20210</v>
      </c>
      <c r="H2046" t="s">
        <v>70</v>
      </c>
      <c r="I2046" t="s">
        <v>180</v>
      </c>
      <c r="J2046" t="s">
        <v>42</v>
      </c>
      <c r="K2046" t="s">
        <v>29</v>
      </c>
      <c r="L2046" t="s">
        <v>44</v>
      </c>
      <c r="M2046" t="s">
        <v>77</v>
      </c>
      <c r="N2046">
        <v>4</v>
      </c>
      <c r="O2046" t="s">
        <v>4287</v>
      </c>
      <c r="P2046" t="s">
        <v>341</v>
      </c>
      <c r="Q2046">
        <v>3732020.83</v>
      </c>
      <c r="R2046" t="s">
        <v>34</v>
      </c>
      <c r="S2046" t="s">
        <v>35</v>
      </c>
      <c r="T2046" t="s">
        <v>35</v>
      </c>
      <c r="U2046" s="6">
        <v>3.9</v>
      </c>
    </row>
    <row r="2047" spans="1:21" x14ac:dyDescent="0.25">
      <c r="A2047" t="s">
        <v>4288</v>
      </c>
      <c r="B2047" s="1">
        <v>45610</v>
      </c>
      <c r="C2047" t="s">
        <v>81</v>
      </c>
      <c r="D2047" t="s">
        <v>23</v>
      </c>
      <c r="E2047" t="s">
        <v>82</v>
      </c>
      <c r="F2047" t="s">
        <v>190</v>
      </c>
      <c r="G2047" t="s">
        <v>474</v>
      </c>
      <c r="H2047" t="s">
        <v>104</v>
      </c>
      <c r="I2047" t="s">
        <v>240</v>
      </c>
      <c r="J2047" t="s">
        <v>174</v>
      </c>
      <c r="K2047" t="s">
        <v>43</v>
      </c>
      <c r="L2047" t="s">
        <v>30</v>
      </c>
      <c r="M2047" t="s">
        <v>31</v>
      </c>
      <c r="N2047">
        <v>2</v>
      </c>
      <c r="O2047" t="s">
        <v>4289</v>
      </c>
      <c r="P2047" t="s">
        <v>228</v>
      </c>
      <c r="Q2047">
        <v>1420411.32</v>
      </c>
      <c r="R2047" t="s">
        <v>34</v>
      </c>
      <c r="S2047" t="s">
        <v>56</v>
      </c>
      <c r="T2047" t="s">
        <v>56</v>
      </c>
      <c r="U2047" s="6">
        <v>4.0999999999999996</v>
      </c>
    </row>
    <row r="2048" spans="1:21" x14ac:dyDescent="0.25">
      <c r="A2048" t="s">
        <v>4290</v>
      </c>
      <c r="B2048" s="1">
        <v>45350</v>
      </c>
      <c r="C2048" t="s">
        <v>22</v>
      </c>
      <c r="D2048" t="s">
        <v>23</v>
      </c>
      <c r="E2048" t="s">
        <v>24</v>
      </c>
      <c r="F2048" t="s">
        <v>90</v>
      </c>
      <c r="G2048" t="s">
        <v>230</v>
      </c>
      <c r="H2048" t="s">
        <v>40</v>
      </c>
      <c r="I2048" t="s">
        <v>41</v>
      </c>
      <c r="J2048" t="s">
        <v>42</v>
      </c>
      <c r="K2048" t="s">
        <v>29</v>
      </c>
      <c r="L2048" t="s">
        <v>30</v>
      </c>
      <c r="M2048" t="s">
        <v>64</v>
      </c>
      <c r="N2048">
        <v>2</v>
      </c>
      <c r="O2048" t="s">
        <v>4291</v>
      </c>
      <c r="P2048" t="s">
        <v>101</v>
      </c>
      <c r="Q2048">
        <v>2573796.4500000002</v>
      </c>
      <c r="R2048" t="s">
        <v>48</v>
      </c>
      <c r="S2048" t="s">
        <v>56</v>
      </c>
      <c r="T2048" t="s">
        <v>56</v>
      </c>
      <c r="U2048" s="6">
        <v>4.4000000000000004</v>
      </c>
    </row>
    <row r="2049" spans="1:21" x14ac:dyDescent="0.25">
      <c r="A2049" t="s">
        <v>4292</v>
      </c>
      <c r="B2049" s="1">
        <v>44950</v>
      </c>
      <c r="C2049" t="s">
        <v>50</v>
      </c>
      <c r="D2049" t="s">
        <v>23</v>
      </c>
      <c r="E2049" t="s">
        <v>51</v>
      </c>
      <c r="F2049" t="s">
        <v>58</v>
      </c>
      <c r="G2049" t="s">
        <v>596</v>
      </c>
      <c r="H2049" t="s">
        <v>70</v>
      </c>
      <c r="I2049" t="s">
        <v>71</v>
      </c>
      <c r="J2049" t="s">
        <v>28</v>
      </c>
      <c r="K2049" t="s">
        <v>43</v>
      </c>
      <c r="L2049" t="s">
        <v>44</v>
      </c>
      <c r="M2049" t="s">
        <v>45</v>
      </c>
      <c r="N2049">
        <v>1</v>
      </c>
      <c r="O2049" t="s">
        <v>4293</v>
      </c>
      <c r="P2049" t="s">
        <v>386</v>
      </c>
      <c r="Q2049">
        <v>905010.18</v>
      </c>
      <c r="R2049" t="s">
        <v>48</v>
      </c>
      <c r="S2049" t="s">
        <v>35</v>
      </c>
      <c r="T2049" t="s">
        <v>35</v>
      </c>
      <c r="U2049" s="6">
        <v>3.9</v>
      </c>
    </row>
    <row r="2050" spans="1:21" x14ac:dyDescent="0.25">
      <c r="A2050" t="s">
        <v>4294</v>
      </c>
      <c r="B2050" s="1">
        <v>45234</v>
      </c>
      <c r="C2050" t="s">
        <v>88</v>
      </c>
      <c r="D2050" t="s">
        <v>23</v>
      </c>
      <c r="E2050" t="s">
        <v>89</v>
      </c>
      <c r="F2050" t="s">
        <v>90</v>
      </c>
      <c r="G2050" t="s">
        <v>596</v>
      </c>
      <c r="H2050" t="s">
        <v>40</v>
      </c>
      <c r="I2050" t="s">
        <v>41</v>
      </c>
      <c r="J2050" t="s">
        <v>42</v>
      </c>
      <c r="K2050" t="s">
        <v>43</v>
      </c>
      <c r="L2050" t="s">
        <v>30</v>
      </c>
      <c r="M2050" t="s">
        <v>113</v>
      </c>
      <c r="N2050">
        <v>4</v>
      </c>
      <c r="O2050" t="s">
        <v>4295</v>
      </c>
      <c r="P2050" t="s">
        <v>675</v>
      </c>
      <c r="Q2050">
        <v>4708303.93</v>
      </c>
      <c r="R2050" t="s">
        <v>48</v>
      </c>
      <c r="S2050" t="s">
        <v>35</v>
      </c>
      <c r="T2050" t="s">
        <v>56</v>
      </c>
      <c r="U2050" s="6">
        <v>3.7</v>
      </c>
    </row>
    <row r="2051" spans="1:21" x14ac:dyDescent="0.25">
      <c r="A2051" t="s">
        <v>4296</v>
      </c>
      <c r="B2051" s="1">
        <v>45016</v>
      </c>
      <c r="C2051" t="s">
        <v>81</v>
      </c>
      <c r="D2051" t="s">
        <v>23</v>
      </c>
      <c r="E2051" t="s">
        <v>82</v>
      </c>
      <c r="F2051" t="s">
        <v>58</v>
      </c>
      <c r="G2051" t="s">
        <v>547</v>
      </c>
      <c r="H2051" t="s">
        <v>40</v>
      </c>
      <c r="I2051" t="s">
        <v>41</v>
      </c>
      <c r="J2051" t="s">
        <v>42</v>
      </c>
      <c r="K2051" t="s">
        <v>72</v>
      </c>
      <c r="L2051" t="s">
        <v>44</v>
      </c>
      <c r="M2051" t="s">
        <v>64</v>
      </c>
      <c r="N2051">
        <v>4</v>
      </c>
      <c r="O2051" t="s">
        <v>4297</v>
      </c>
      <c r="P2051" t="s">
        <v>182</v>
      </c>
      <c r="Q2051">
        <v>4576360.91</v>
      </c>
      <c r="R2051" t="s">
        <v>48</v>
      </c>
      <c r="S2051" t="s">
        <v>56</v>
      </c>
      <c r="T2051" t="s">
        <v>35</v>
      </c>
      <c r="U2051" s="6">
        <v>4.4000000000000004</v>
      </c>
    </row>
    <row r="2052" spans="1:21" x14ac:dyDescent="0.25">
      <c r="A2052" t="s">
        <v>4298</v>
      </c>
      <c r="B2052" s="1">
        <v>45547</v>
      </c>
      <c r="C2052" t="s">
        <v>81</v>
      </c>
      <c r="D2052" t="s">
        <v>23</v>
      </c>
      <c r="E2052" t="s">
        <v>82</v>
      </c>
      <c r="F2052" t="s">
        <v>190</v>
      </c>
      <c r="G2052" t="s">
        <v>137</v>
      </c>
      <c r="H2052" t="s">
        <v>70</v>
      </c>
      <c r="I2052" t="s">
        <v>71</v>
      </c>
      <c r="J2052" t="s">
        <v>28</v>
      </c>
      <c r="K2052" t="s">
        <v>29</v>
      </c>
      <c r="L2052" t="s">
        <v>30</v>
      </c>
      <c r="M2052" t="s">
        <v>113</v>
      </c>
      <c r="N2052">
        <v>2</v>
      </c>
      <c r="O2052" t="s">
        <v>4299</v>
      </c>
      <c r="P2052" t="s">
        <v>55</v>
      </c>
      <c r="Q2052">
        <v>1859925.65</v>
      </c>
      <c r="R2052" t="s">
        <v>34</v>
      </c>
      <c r="S2052" t="s">
        <v>56</v>
      </c>
      <c r="T2052" t="s">
        <v>35</v>
      </c>
      <c r="U2052" s="6">
        <v>4.5999999999999996</v>
      </c>
    </row>
    <row r="2053" spans="1:21" x14ac:dyDescent="0.25">
      <c r="A2053" t="s">
        <v>4300</v>
      </c>
      <c r="B2053" s="1">
        <v>45775</v>
      </c>
      <c r="C2053" t="s">
        <v>37</v>
      </c>
      <c r="D2053" t="s">
        <v>23</v>
      </c>
      <c r="E2053" t="s">
        <v>38</v>
      </c>
      <c r="F2053" t="s">
        <v>190</v>
      </c>
      <c r="G2053" t="s">
        <v>150</v>
      </c>
      <c r="H2053" t="s">
        <v>166</v>
      </c>
      <c r="I2053" t="s">
        <v>173</v>
      </c>
      <c r="J2053" t="s">
        <v>174</v>
      </c>
      <c r="K2053" t="s">
        <v>29</v>
      </c>
      <c r="L2053" t="s">
        <v>30</v>
      </c>
      <c r="M2053" t="s">
        <v>45</v>
      </c>
      <c r="N2053">
        <v>5</v>
      </c>
      <c r="O2053" t="s">
        <v>4301</v>
      </c>
      <c r="P2053" t="s">
        <v>117</v>
      </c>
      <c r="Q2053">
        <v>3303185.55</v>
      </c>
      <c r="R2053" t="s">
        <v>34</v>
      </c>
      <c r="S2053" t="s">
        <v>56</v>
      </c>
      <c r="T2053" t="s">
        <v>35</v>
      </c>
      <c r="U2053" s="6">
        <v>4</v>
      </c>
    </row>
    <row r="2054" spans="1:21" x14ac:dyDescent="0.25">
      <c r="A2054" t="s">
        <v>4302</v>
      </c>
      <c r="B2054" s="1">
        <v>45031</v>
      </c>
      <c r="C2054" t="s">
        <v>81</v>
      </c>
      <c r="D2054" t="s">
        <v>23</v>
      </c>
      <c r="E2054" t="s">
        <v>82</v>
      </c>
      <c r="F2054" t="s">
        <v>69</v>
      </c>
      <c r="G2054" t="s">
        <v>365</v>
      </c>
      <c r="H2054" t="s">
        <v>83</v>
      </c>
      <c r="I2054" t="s">
        <v>84</v>
      </c>
      <c r="J2054" t="s">
        <v>42</v>
      </c>
      <c r="K2054" t="s">
        <v>43</v>
      </c>
      <c r="L2054" t="s">
        <v>30</v>
      </c>
      <c r="M2054" t="s">
        <v>113</v>
      </c>
      <c r="N2054">
        <v>2</v>
      </c>
      <c r="O2054" t="s">
        <v>4303</v>
      </c>
      <c r="P2054" t="s">
        <v>157</v>
      </c>
      <c r="Q2054">
        <v>2122403.54</v>
      </c>
      <c r="R2054" t="s">
        <v>48</v>
      </c>
      <c r="S2054" t="s">
        <v>35</v>
      </c>
      <c r="T2054" t="s">
        <v>35</v>
      </c>
      <c r="U2054" s="6">
        <v>4.3</v>
      </c>
    </row>
    <row r="2055" spans="1:21" x14ac:dyDescent="0.25">
      <c r="A2055" t="s">
        <v>4304</v>
      </c>
      <c r="B2055" s="1">
        <v>44927</v>
      </c>
      <c r="C2055" t="s">
        <v>37</v>
      </c>
      <c r="D2055" t="s">
        <v>23</v>
      </c>
      <c r="E2055" t="s">
        <v>38</v>
      </c>
      <c r="F2055" t="s">
        <v>90</v>
      </c>
      <c r="G2055" t="s">
        <v>20196</v>
      </c>
      <c r="H2055" t="s">
        <v>104</v>
      </c>
      <c r="I2055" t="s">
        <v>138</v>
      </c>
      <c r="J2055" t="s">
        <v>42</v>
      </c>
      <c r="K2055" t="s">
        <v>43</v>
      </c>
      <c r="L2055" t="s">
        <v>30</v>
      </c>
      <c r="M2055" t="s">
        <v>53</v>
      </c>
      <c r="N2055">
        <v>4</v>
      </c>
      <c r="O2055" t="s">
        <v>4305</v>
      </c>
      <c r="P2055" t="s">
        <v>188</v>
      </c>
      <c r="Q2055">
        <v>4566069.43</v>
      </c>
      <c r="R2055" t="s">
        <v>48</v>
      </c>
      <c r="S2055" t="s">
        <v>56</v>
      </c>
      <c r="T2055" t="s">
        <v>56</v>
      </c>
      <c r="U2055" s="6">
        <v>3.9</v>
      </c>
    </row>
    <row r="2056" spans="1:21" x14ac:dyDescent="0.25">
      <c r="A2056" t="s">
        <v>4306</v>
      </c>
      <c r="B2056" s="1">
        <v>45758</v>
      </c>
      <c r="C2056" t="s">
        <v>88</v>
      </c>
      <c r="D2056" t="s">
        <v>23</v>
      </c>
      <c r="E2056" t="s">
        <v>89</v>
      </c>
      <c r="F2056" t="s">
        <v>69</v>
      </c>
      <c r="G2056" t="s">
        <v>368</v>
      </c>
      <c r="H2056" t="s">
        <v>40</v>
      </c>
      <c r="I2056" t="s">
        <v>63</v>
      </c>
      <c r="J2056" t="s">
        <v>42</v>
      </c>
      <c r="K2056" t="s">
        <v>43</v>
      </c>
      <c r="L2056" t="s">
        <v>44</v>
      </c>
      <c r="M2056" t="s">
        <v>64</v>
      </c>
      <c r="N2056">
        <v>4</v>
      </c>
      <c r="O2056" t="s">
        <v>4307</v>
      </c>
      <c r="P2056" t="s">
        <v>336</v>
      </c>
      <c r="Q2056">
        <v>3324459.67</v>
      </c>
      <c r="R2056" t="s">
        <v>48</v>
      </c>
      <c r="S2056" t="s">
        <v>56</v>
      </c>
      <c r="T2056" t="s">
        <v>56</v>
      </c>
      <c r="U2056" s="6">
        <v>4.5999999999999996</v>
      </c>
    </row>
    <row r="2057" spans="1:21" x14ac:dyDescent="0.25">
      <c r="A2057" t="s">
        <v>4308</v>
      </c>
      <c r="B2057" s="1">
        <v>45248</v>
      </c>
      <c r="C2057" t="s">
        <v>22</v>
      </c>
      <c r="D2057" t="s">
        <v>23</v>
      </c>
      <c r="E2057" t="s">
        <v>24</v>
      </c>
      <c r="F2057" t="s">
        <v>58</v>
      </c>
      <c r="G2057" t="s">
        <v>20201</v>
      </c>
      <c r="H2057" t="s">
        <v>40</v>
      </c>
      <c r="I2057" t="s">
        <v>63</v>
      </c>
      <c r="J2057" t="s">
        <v>42</v>
      </c>
      <c r="K2057" t="s">
        <v>43</v>
      </c>
      <c r="L2057" t="s">
        <v>44</v>
      </c>
      <c r="M2057" t="s">
        <v>77</v>
      </c>
      <c r="N2057">
        <v>1</v>
      </c>
      <c r="O2057" t="s">
        <v>4309</v>
      </c>
      <c r="P2057" t="s">
        <v>261</v>
      </c>
      <c r="Q2057">
        <v>949609.46</v>
      </c>
      <c r="R2057" t="s">
        <v>48</v>
      </c>
      <c r="S2057" t="s">
        <v>56</v>
      </c>
      <c r="T2057" t="s">
        <v>35</v>
      </c>
      <c r="U2057" s="6">
        <v>3.7</v>
      </c>
    </row>
    <row r="2058" spans="1:21" x14ac:dyDescent="0.25">
      <c r="A2058" t="s">
        <v>4310</v>
      </c>
      <c r="B2058" s="1">
        <v>45527</v>
      </c>
      <c r="C2058" t="s">
        <v>98</v>
      </c>
      <c r="D2058" t="s">
        <v>23</v>
      </c>
      <c r="E2058" t="s">
        <v>99</v>
      </c>
      <c r="F2058" t="s">
        <v>69</v>
      </c>
      <c r="G2058" t="s">
        <v>299</v>
      </c>
      <c r="H2058" t="s">
        <v>104</v>
      </c>
      <c r="I2058" t="s">
        <v>240</v>
      </c>
      <c r="J2058" t="s">
        <v>174</v>
      </c>
      <c r="K2058" t="s">
        <v>43</v>
      </c>
      <c r="L2058" t="s">
        <v>30</v>
      </c>
      <c r="M2058" t="s">
        <v>31</v>
      </c>
      <c r="N2058">
        <v>1</v>
      </c>
      <c r="O2058" t="s">
        <v>4311</v>
      </c>
      <c r="P2058" t="s">
        <v>192</v>
      </c>
      <c r="Q2058">
        <v>735824.22</v>
      </c>
      <c r="R2058" t="s">
        <v>34</v>
      </c>
      <c r="S2058" t="s">
        <v>35</v>
      </c>
      <c r="T2058" t="s">
        <v>35</v>
      </c>
      <c r="U2058" s="6">
        <v>4.8</v>
      </c>
    </row>
    <row r="2059" spans="1:21" x14ac:dyDescent="0.25">
      <c r="A2059" t="s">
        <v>4312</v>
      </c>
      <c r="B2059" s="1">
        <v>45321</v>
      </c>
      <c r="C2059" t="s">
        <v>50</v>
      </c>
      <c r="D2059" t="s">
        <v>23</v>
      </c>
      <c r="E2059" t="s">
        <v>130</v>
      </c>
      <c r="F2059" t="s">
        <v>25</v>
      </c>
      <c r="G2059" t="s">
        <v>305</v>
      </c>
      <c r="H2059" t="s">
        <v>26</v>
      </c>
      <c r="I2059" t="s">
        <v>204</v>
      </c>
      <c r="J2059" t="s">
        <v>28</v>
      </c>
      <c r="K2059" t="s">
        <v>29</v>
      </c>
      <c r="L2059" t="s">
        <v>30</v>
      </c>
      <c r="M2059" t="s">
        <v>77</v>
      </c>
      <c r="N2059">
        <v>1</v>
      </c>
      <c r="O2059" t="s">
        <v>4313</v>
      </c>
      <c r="P2059" t="s">
        <v>493</v>
      </c>
      <c r="Q2059">
        <v>950859.69</v>
      </c>
      <c r="R2059" t="s">
        <v>48</v>
      </c>
      <c r="S2059" t="s">
        <v>56</v>
      </c>
      <c r="T2059" t="s">
        <v>35</v>
      </c>
      <c r="U2059" s="6">
        <v>4.8</v>
      </c>
    </row>
    <row r="2060" spans="1:21" x14ac:dyDescent="0.25">
      <c r="A2060" t="s">
        <v>4314</v>
      </c>
      <c r="B2060" s="1">
        <v>45348</v>
      </c>
      <c r="C2060" t="s">
        <v>50</v>
      </c>
      <c r="D2060" t="s">
        <v>23</v>
      </c>
      <c r="E2060" t="s">
        <v>51</v>
      </c>
      <c r="F2060" t="s">
        <v>76</v>
      </c>
      <c r="G2060" t="s">
        <v>20202</v>
      </c>
      <c r="H2060" t="s">
        <v>83</v>
      </c>
      <c r="I2060" t="s">
        <v>126</v>
      </c>
      <c r="J2060" t="s">
        <v>42</v>
      </c>
      <c r="K2060" t="s">
        <v>72</v>
      </c>
      <c r="L2060" t="s">
        <v>44</v>
      </c>
      <c r="M2060" t="s">
        <v>64</v>
      </c>
      <c r="N2060">
        <v>5</v>
      </c>
      <c r="O2060" t="s">
        <v>4315</v>
      </c>
      <c r="P2060" t="s">
        <v>163</v>
      </c>
      <c r="Q2060">
        <v>3411047.63</v>
      </c>
      <c r="R2060" t="s">
        <v>48</v>
      </c>
      <c r="S2060" t="s">
        <v>35</v>
      </c>
      <c r="T2060" t="s">
        <v>56</v>
      </c>
      <c r="U2060" s="6">
        <v>3.5</v>
      </c>
    </row>
    <row r="2061" spans="1:21" x14ac:dyDescent="0.25">
      <c r="A2061" t="s">
        <v>4316</v>
      </c>
      <c r="B2061" s="1">
        <v>45696</v>
      </c>
      <c r="C2061" t="s">
        <v>37</v>
      </c>
      <c r="D2061" t="s">
        <v>23</v>
      </c>
      <c r="E2061" t="s">
        <v>68</v>
      </c>
      <c r="F2061" t="s">
        <v>69</v>
      </c>
      <c r="G2061" t="s">
        <v>316</v>
      </c>
      <c r="H2061" t="s">
        <v>83</v>
      </c>
      <c r="I2061" t="s">
        <v>126</v>
      </c>
      <c r="J2061" t="s">
        <v>42</v>
      </c>
      <c r="K2061" t="s">
        <v>29</v>
      </c>
      <c r="L2061" t="s">
        <v>30</v>
      </c>
      <c r="M2061" t="s">
        <v>113</v>
      </c>
      <c r="N2061">
        <v>5</v>
      </c>
      <c r="O2061" t="s">
        <v>4317</v>
      </c>
      <c r="P2061" t="s">
        <v>255</v>
      </c>
      <c r="Q2061">
        <v>3935646.36</v>
      </c>
      <c r="R2061" t="s">
        <v>48</v>
      </c>
      <c r="S2061" t="s">
        <v>35</v>
      </c>
      <c r="T2061" t="s">
        <v>35</v>
      </c>
      <c r="U2061" s="6">
        <v>4.9000000000000004</v>
      </c>
    </row>
    <row r="2062" spans="1:21" x14ac:dyDescent="0.25">
      <c r="A2062" t="s">
        <v>4318</v>
      </c>
      <c r="B2062" s="1">
        <v>45911</v>
      </c>
      <c r="C2062" t="s">
        <v>98</v>
      </c>
      <c r="D2062" t="s">
        <v>23</v>
      </c>
      <c r="E2062" t="s">
        <v>103</v>
      </c>
      <c r="F2062" t="s">
        <v>62</v>
      </c>
      <c r="G2062" t="s">
        <v>368</v>
      </c>
      <c r="H2062" t="s">
        <v>166</v>
      </c>
      <c r="I2062" t="s">
        <v>173</v>
      </c>
      <c r="J2062" t="s">
        <v>174</v>
      </c>
      <c r="K2062" t="s">
        <v>72</v>
      </c>
      <c r="L2062" t="s">
        <v>44</v>
      </c>
      <c r="M2062" t="s">
        <v>31</v>
      </c>
      <c r="N2062">
        <v>2</v>
      </c>
      <c r="O2062" t="s">
        <v>4319</v>
      </c>
      <c r="P2062" t="s">
        <v>55</v>
      </c>
      <c r="Q2062">
        <v>1207862.23</v>
      </c>
      <c r="R2062" t="s">
        <v>34</v>
      </c>
      <c r="S2062" t="s">
        <v>35</v>
      </c>
      <c r="T2062" t="s">
        <v>56</v>
      </c>
      <c r="U2062" s="6">
        <v>4.8</v>
      </c>
    </row>
    <row r="2063" spans="1:21" x14ac:dyDescent="0.25">
      <c r="A2063" t="s">
        <v>4320</v>
      </c>
      <c r="B2063" s="1">
        <v>45660</v>
      </c>
      <c r="C2063" t="s">
        <v>37</v>
      </c>
      <c r="D2063" t="s">
        <v>23</v>
      </c>
      <c r="E2063" t="s">
        <v>68</v>
      </c>
      <c r="F2063" t="s">
        <v>76</v>
      </c>
      <c r="G2063" t="s">
        <v>20214</v>
      </c>
      <c r="H2063" t="s">
        <v>70</v>
      </c>
      <c r="I2063" t="s">
        <v>71</v>
      </c>
      <c r="J2063" t="s">
        <v>28</v>
      </c>
      <c r="K2063" t="s">
        <v>72</v>
      </c>
      <c r="L2063" t="s">
        <v>30</v>
      </c>
      <c r="M2063" t="s">
        <v>53</v>
      </c>
      <c r="N2063">
        <v>5</v>
      </c>
      <c r="O2063" t="s">
        <v>4321</v>
      </c>
      <c r="P2063" t="s">
        <v>188</v>
      </c>
      <c r="Q2063">
        <v>4409050.96</v>
      </c>
      <c r="R2063" t="s">
        <v>48</v>
      </c>
      <c r="S2063" t="s">
        <v>35</v>
      </c>
      <c r="T2063" t="s">
        <v>35</v>
      </c>
      <c r="U2063" s="6">
        <v>4.5</v>
      </c>
    </row>
    <row r="2064" spans="1:21" x14ac:dyDescent="0.25">
      <c r="A2064" t="s">
        <v>4322</v>
      </c>
      <c r="B2064" s="1">
        <v>45324</v>
      </c>
      <c r="C2064" t="s">
        <v>98</v>
      </c>
      <c r="D2064" t="s">
        <v>23</v>
      </c>
      <c r="E2064" t="s">
        <v>99</v>
      </c>
      <c r="F2064" t="s">
        <v>69</v>
      </c>
      <c r="G2064" t="s">
        <v>155</v>
      </c>
      <c r="H2064" t="s">
        <v>40</v>
      </c>
      <c r="I2064" t="s">
        <v>63</v>
      </c>
      <c r="J2064" t="s">
        <v>42</v>
      </c>
      <c r="K2064" t="s">
        <v>29</v>
      </c>
      <c r="L2064" t="s">
        <v>44</v>
      </c>
      <c r="M2064" t="s">
        <v>53</v>
      </c>
      <c r="N2064">
        <v>1</v>
      </c>
      <c r="O2064" t="s">
        <v>4323</v>
      </c>
      <c r="P2064" t="s">
        <v>182</v>
      </c>
      <c r="Q2064">
        <v>878368.32</v>
      </c>
      <c r="R2064" t="s">
        <v>34</v>
      </c>
      <c r="S2064" t="s">
        <v>35</v>
      </c>
      <c r="T2064" t="s">
        <v>35</v>
      </c>
      <c r="U2064" s="6">
        <v>3.7</v>
      </c>
    </row>
    <row r="2065" spans="1:21" x14ac:dyDescent="0.25">
      <c r="A2065" t="s">
        <v>4324</v>
      </c>
      <c r="B2065" s="1">
        <v>45674</v>
      </c>
      <c r="C2065" t="s">
        <v>88</v>
      </c>
      <c r="D2065" t="s">
        <v>23</v>
      </c>
      <c r="E2065" t="s">
        <v>89</v>
      </c>
      <c r="F2065" t="s">
        <v>62</v>
      </c>
      <c r="G2065" t="s">
        <v>20209</v>
      </c>
      <c r="H2065" t="s">
        <v>40</v>
      </c>
      <c r="I2065" t="s">
        <v>63</v>
      </c>
      <c r="J2065" t="s">
        <v>42</v>
      </c>
      <c r="K2065" t="s">
        <v>72</v>
      </c>
      <c r="L2065" t="s">
        <v>30</v>
      </c>
      <c r="M2065" t="s">
        <v>64</v>
      </c>
      <c r="N2065">
        <v>5</v>
      </c>
      <c r="O2065" t="s">
        <v>4325</v>
      </c>
      <c r="P2065" t="s">
        <v>539</v>
      </c>
      <c r="Q2065">
        <v>4173166.09</v>
      </c>
      <c r="R2065" t="s">
        <v>34</v>
      </c>
      <c r="S2065" t="s">
        <v>35</v>
      </c>
      <c r="T2065" t="s">
        <v>35</v>
      </c>
      <c r="U2065" s="6">
        <v>3.8</v>
      </c>
    </row>
    <row r="2066" spans="1:21" x14ac:dyDescent="0.25">
      <c r="A2066" t="s">
        <v>4326</v>
      </c>
      <c r="B2066" s="1">
        <v>45044</v>
      </c>
      <c r="C2066" t="s">
        <v>50</v>
      </c>
      <c r="D2066" t="s">
        <v>23</v>
      </c>
      <c r="E2066" t="s">
        <v>130</v>
      </c>
      <c r="F2066" t="s">
        <v>90</v>
      </c>
      <c r="G2066" t="s">
        <v>20209</v>
      </c>
      <c r="H2066" t="s">
        <v>83</v>
      </c>
      <c r="I2066" t="s">
        <v>126</v>
      </c>
      <c r="J2066" t="s">
        <v>42</v>
      </c>
      <c r="K2066" t="s">
        <v>29</v>
      </c>
      <c r="L2066" t="s">
        <v>44</v>
      </c>
      <c r="M2066" t="s">
        <v>113</v>
      </c>
      <c r="N2066">
        <v>1</v>
      </c>
      <c r="O2066" t="s">
        <v>4327</v>
      </c>
      <c r="P2066" t="s">
        <v>238</v>
      </c>
      <c r="Q2066">
        <v>759726.36</v>
      </c>
      <c r="R2066" t="s">
        <v>34</v>
      </c>
      <c r="S2066" t="s">
        <v>35</v>
      </c>
      <c r="T2066" t="s">
        <v>56</v>
      </c>
      <c r="U2066" s="6">
        <v>4.4000000000000004</v>
      </c>
    </row>
    <row r="2067" spans="1:21" x14ac:dyDescent="0.25">
      <c r="A2067" t="s">
        <v>4328</v>
      </c>
      <c r="B2067" s="1">
        <v>45018</v>
      </c>
      <c r="C2067" t="s">
        <v>81</v>
      </c>
      <c r="D2067" t="s">
        <v>23</v>
      </c>
      <c r="E2067" t="s">
        <v>82</v>
      </c>
      <c r="F2067" t="s">
        <v>25</v>
      </c>
      <c r="G2067" t="s">
        <v>259</v>
      </c>
      <c r="H2067" t="s">
        <v>83</v>
      </c>
      <c r="I2067" t="s">
        <v>126</v>
      </c>
      <c r="J2067" t="s">
        <v>42</v>
      </c>
      <c r="K2067" t="s">
        <v>43</v>
      </c>
      <c r="L2067" t="s">
        <v>30</v>
      </c>
      <c r="M2067" t="s">
        <v>53</v>
      </c>
      <c r="N2067">
        <v>3</v>
      </c>
      <c r="O2067" t="s">
        <v>4329</v>
      </c>
      <c r="P2067" t="s">
        <v>55</v>
      </c>
      <c r="Q2067">
        <v>2210480.77</v>
      </c>
      <c r="R2067" t="s">
        <v>34</v>
      </c>
      <c r="S2067" t="s">
        <v>35</v>
      </c>
      <c r="T2067" t="s">
        <v>56</v>
      </c>
      <c r="U2067" s="6">
        <v>4.7</v>
      </c>
    </row>
    <row r="2068" spans="1:21" x14ac:dyDescent="0.25">
      <c r="A2068" t="s">
        <v>4330</v>
      </c>
      <c r="B2068" s="1">
        <v>45645</v>
      </c>
      <c r="C2068" t="s">
        <v>37</v>
      </c>
      <c r="D2068" t="s">
        <v>23</v>
      </c>
      <c r="E2068" t="s">
        <v>38</v>
      </c>
      <c r="F2068" t="s">
        <v>25</v>
      </c>
      <c r="G2068" t="s">
        <v>20211</v>
      </c>
      <c r="H2068" t="s">
        <v>104</v>
      </c>
      <c r="I2068" t="s">
        <v>138</v>
      </c>
      <c r="J2068" t="s">
        <v>42</v>
      </c>
      <c r="K2068" t="s">
        <v>72</v>
      </c>
      <c r="L2068" t="s">
        <v>44</v>
      </c>
      <c r="M2068" t="s">
        <v>31</v>
      </c>
      <c r="N2068">
        <v>4</v>
      </c>
      <c r="O2068" t="s">
        <v>4331</v>
      </c>
      <c r="P2068" t="s">
        <v>333</v>
      </c>
      <c r="Q2068">
        <v>4568762.66</v>
      </c>
      <c r="R2068" t="s">
        <v>48</v>
      </c>
      <c r="S2068" t="s">
        <v>35</v>
      </c>
      <c r="T2068" t="s">
        <v>35</v>
      </c>
      <c r="U2068" s="6">
        <v>3.9</v>
      </c>
    </row>
    <row r="2069" spans="1:21" x14ac:dyDescent="0.25">
      <c r="A2069" t="s">
        <v>4332</v>
      </c>
      <c r="B2069" s="1">
        <v>45340</v>
      </c>
      <c r="C2069" t="s">
        <v>81</v>
      </c>
      <c r="D2069" t="s">
        <v>23</v>
      </c>
      <c r="E2069" t="s">
        <v>82</v>
      </c>
      <c r="F2069" t="s">
        <v>39</v>
      </c>
      <c r="G2069" t="s">
        <v>20196</v>
      </c>
      <c r="H2069" t="s">
        <v>104</v>
      </c>
      <c r="I2069" t="s">
        <v>138</v>
      </c>
      <c r="J2069" t="s">
        <v>42</v>
      </c>
      <c r="K2069" t="s">
        <v>72</v>
      </c>
      <c r="L2069" t="s">
        <v>44</v>
      </c>
      <c r="M2069" t="s">
        <v>113</v>
      </c>
      <c r="N2069">
        <v>5</v>
      </c>
      <c r="O2069" t="s">
        <v>4333</v>
      </c>
      <c r="P2069" t="s">
        <v>192</v>
      </c>
      <c r="Q2069">
        <v>6169210.6500000004</v>
      </c>
      <c r="R2069" t="s">
        <v>34</v>
      </c>
      <c r="S2069" t="s">
        <v>56</v>
      </c>
      <c r="T2069" t="s">
        <v>35</v>
      </c>
      <c r="U2069" s="6">
        <v>4.5</v>
      </c>
    </row>
    <row r="2070" spans="1:21" x14ac:dyDescent="0.25">
      <c r="A2070" t="s">
        <v>4334</v>
      </c>
      <c r="B2070" s="1">
        <v>45560</v>
      </c>
      <c r="C2070" t="s">
        <v>88</v>
      </c>
      <c r="D2070" t="s">
        <v>23</v>
      </c>
      <c r="E2070" t="s">
        <v>112</v>
      </c>
      <c r="F2070" t="s">
        <v>69</v>
      </c>
      <c r="G2070" t="s">
        <v>203</v>
      </c>
      <c r="H2070" t="s">
        <v>104</v>
      </c>
      <c r="I2070" t="s">
        <v>138</v>
      </c>
      <c r="J2070" t="s">
        <v>42</v>
      </c>
      <c r="K2070" t="s">
        <v>72</v>
      </c>
      <c r="L2070" t="s">
        <v>30</v>
      </c>
      <c r="M2070" t="s">
        <v>53</v>
      </c>
      <c r="N2070">
        <v>4</v>
      </c>
      <c r="O2070" t="s">
        <v>4335</v>
      </c>
      <c r="P2070" t="s">
        <v>79</v>
      </c>
      <c r="Q2070">
        <v>4602232.6900000004</v>
      </c>
      <c r="R2070" t="s">
        <v>48</v>
      </c>
      <c r="S2070" t="s">
        <v>35</v>
      </c>
      <c r="T2070" t="s">
        <v>56</v>
      </c>
      <c r="U2070" s="6">
        <v>3.6</v>
      </c>
    </row>
    <row r="2071" spans="1:21" x14ac:dyDescent="0.25">
      <c r="A2071" t="s">
        <v>4336</v>
      </c>
      <c r="B2071" s="1">
        <v>45593</v>
      </c>
      <c r="C2071" t="s">
        <v>98</v>
      </c>
      <c r="D2071" t="s">
        <v>23</v>
      </c>
      <c r="E2071" t="s">
        <v>103</v>
      </c>
      <c r="F2071" t="s">
        <v>76</v>
      </c>
      <c r="G2071" t="s">
        <v>20207</v>
      </c>
      <c r="H2071" t="s">
        <v>104</v>
      </c>
      <c r="I2071" t="s">
        <v>240</v>
      </c>
      <c r="J2071" t="s">
        <v>174</v>
      </c>
      <c r="K2071" t="s">
        <v>43</v>
      </c>
      <c r="L2071" t="s">
        <v>44</v>
      </c>
      <c r="M2071" t="s">
        <v>77</v>
      </c>
      <c r="N2071">
        <v>3</v>
      </c>
      <c r="O2071" t="s">
        <v>4337</v>
      </c>
      <c r="P2071" t="s">
        <v>402</v>
      </c>
      <c r="Q2071">
        <v>1937230.73</v>
      </c>
      <c r="R2071" t="s">
        <v>48</v>
      </c>
      <c r="S2071" t="s">
        <v>56</v>
      </c>
      <c r="T2071" t="s">
        <v>56</v>
      </c>
      <c r="U2071" s="6">
        <v>4.5999999999999996</v>
      </c>
    </row>
    <row r="2072" spans="1:21" x14ac:dyDescent="0.25">
      <c r="A2072" t="s">
        <v>4338</v>
      </c>
      <c r="B2072" s="1">
        <v>45804</v>
      </c>
      <c r="C2072" t="s">
        <v>81</v>
      </c>
      <c r="D2072" t="s">
        <v>23</v>
      </c>
      <c r="E2072" t="s">
        <v>82</v>
      </c>
      <c r="F2072" t="s">
        <v>90</v>
      </c>
      <c r="G2072" t="s">
        <v>596</v>
      </c>
      <c r="H2072" t="s">
        <v>83</v>
      </c>
      <c r="I2072" t="s">
        <v>84</v>
      </c>
      <c r="J2072" t="s">
        <v>42</v>
      </c>
      <c r="K2072" t="s">
        <v>43</v>
      </c>
      <c r="L2072" t="s">
        <v>44</v>
      </c>
      <c r="M2072" t="s">
        <v>31</v>
      </c>
      <c r="N2072">
        <v>2</v>
      </c>
      <c r="O2072" t="s">
        <v>4339</v>
      </c>
      <c r="P2072" t="s">
        <v>188</v>
      </c>
      <c r="Q2072">
        <v>1726369.74</v>
      </c>
      <c r="R2072" t="s">
        <v>48</v>
      </c>
      <c r="S2072" t="s">
        <v>56</v>
      </c>
      <c r="T2072" t="s">
        <v>56</v>
      </c>
      <c r="U2072" s="6">
        <v>4.8</v>
      </c>
    </row>
    <row r="2073" spans="1:21" x14ac:dyDescent="0.25">
      <c r="A2073" t="s">
        <v>4340</v>
      </c>
      <c r="B2073" s="1">
        <v>45324</v>
      </c>
      <c r="C2073" t="s">
        <v>50</v>
      </c>
      <c r="D2073" t="s">
        <v>23</v>
      </c>
      <c r="E2073" t="s">
        <v>51</v>
      </c>
      <c r="F2073" t="s">
        <v>25</v>
      </c>
      <c r="G2073" t="s">
        <v>142</v>
      </c>
      <c r="H2073" t="s">
        <v>166</v>
      </c>
      <c r="I2073" t="s">
        <v>167</v>
      </c>
      <c r="J2073" t="s">
        <v>42</v>
      </c>
      <c r="K2073" t="s">
        <v>29</v>
      </c>
      <c r="L2073" t="s">
        <v>44</v>
      </c>
      <c r="M2073" t="s">
        <v>77</v>
      </c>
      <c r="N2073">
        <v>2</v>
      </c>
      <c r="O2073" t="s">
        <v>4341</v>
      </c>
      <c r="P2073" t="s">
        <v>212</v>
      </c>
      <c r="Q2073">
        <v>1615345.98</v>
      </c>
      <c r="R2073" t="s">
        <v>48</v>
      </c>
      <c r="S2073" t="s">
        <v>56</v>
      </c>
      <c r="T2073" t="s">
        <v>35</v>
      </c>
      <c r="U2073" s="6">
        <v>4.7</v>
      </c>
    </row>
    <row r="2074" spans="1:21" x14ac:dyDescent="0.25">
      <c r="A2074" t="s">
        <v>4342</v>
      </c>
      <c r="B2074" s="1">
        <v>45731</v>
      </c>
      <c r="C2074" t="s">
        <v>50</v>
      </c>
      <c r="D2074" t="s">
        <v>23</v>
      </c>
      <c r="E2074" t="s">
        <v>51</v>
      </c>
      <c r="F2074" t="s">
        <v>190</v>
      </c>
      <c r="G2074" t="s">
        <v>299</v>
      </c>
      <c r="H2074" t="s">
        <v>104</v>
      </c>
      <c r="I2074" t="s">
        <v>138</v>
      </c>
      <c r="J2074" t="s">
        <v>42</v>
      </c>
      <c r="K2074" t="s">
        <v>72</v>
      </c>
      <c r="L2074" t="s">
        <v>30</v>
      </c>
      <c r="M2074" t="s">
        <v>31</v>
      </c>
      <c r="N2074">
        <v>5</v>
      </c>
      <c r="O2074" t="s">
        <v>4343</v>
      </c>
      <c r="P2074" t="s">
        <v>318</v>
      </c>
      <c r="Q2074">
        <v>5559878.2400000002</v>
      </c>
      <c r="R2074" t="s">
        <v>48</v>
      </c>
      <c r="S2074" t="s">
        <v>56</v>
      </c>
      <c r="T2074" t="s">
        <v>56</v>
      </c>
      <c r="U2074" s="6">
        <v>3.7</v>
      </c>
    </row>
    <row r="2075" spans="1:21" x14ac:dyDescent="0.25">
      <c r="A2075" t="s">
        <v>4344</v>
      </c>
      <c r="B2075" s="1">
        <v>45768</v>
      </c>
      <c r="C2075" t="s">
        <v>88</v>
      </c>
      <c r="D2075" t="s">
        <v>23</v>
      </c>
      <c r="E2075" t="s">
        <v>112</v>
      </c>
      <c r="F2075" t="s">
        <v>76</v>
      </c>
      <c r="G2075" t="s">
        <v>184</v>
      </c>
      <c r="H2075" t="s">
        <v>40</v>
      </c>
      <c r="I2075" t="s">
        <v>41</v>
      </c>
      <c r="J2075" t="s">
        <v>42</v>
      </c>
      <c r="K2075" t="s">
        <v>43</v>
      </c>
      <c r="L2075" t="s">
        <v>30</v>
      </c>
      <c r="M2075" t="s">
        <v>64</v>
      </c>
      <c r="N2075">
        <v>1</v>
      </c>
      <c r="O2075" t="s">
        <v>4345</v>
      </c>
      <c r="P2075" t="s">
        <v>169</v>
      </c>
      <c r="Q2075">
        <v>1080687.8</v>
      </c>
      <c r="R2075" t="s">
        <v>34</v>
      </c>
      <c r="S2075" t="s">
        <v>56</v>
      </c>
      <c r="T2075" t="s">
        <v>35</v>
      </c>
      <c r="U2075" s="6">
        <v>3.9</v>
      </c>
    </row>
    <row r="2076" spans="1:21" x14ac:dyDescent="0.25">
      <c r="A2076" t="s">
        <v>4346</v>
      </c>
      <c r="B2076" s="1">
        <v>45255</v>
      </c>
      <c r="C2076" t="s">
        <v>98</v>
      </c>
      <c r="D2076" t="s">
        <v>23</v>
      </c>
      <c r="E2076" t="s">
        <v>99</v>
      </c>
      <c r="F2076" t="s">
        <v>90</v>
      </c>
      <c r="G2076" t="s">
        <v>305</v>
      </c>
      <c r="H2076" t="s">
        <v>166</v>
      </c>
      <c r="I2076" t="s">
        <v>167</v>
      </c>
      <c r="J2076" t="s">
        <v>42</v>
      </c>
      <c r="K2076" t="s">
        <v>29</v>
      </c>
      <c r="L2076" t="s">
        <v>30</v>
      </c>
      <c r="M2076" t="s">
        <v>53</v>
      </c>
      <c r="N2076">
        <v>4</v>
      </c>
      <c r="O2076" t="s">
        <v>4347</v>
      </c>
      <c r="P2076" t="s">
        <v>235</v>
      </c>
      <c r="Q2076">
        <v>3497229.36</v>
      </c>
      <c r="R2076" t="s">
        <v>34</v>
      </c>
      <c r="S2076" t="s">
        <v>35</v>
      </c>
      <c r="T2076" t="s">
        <v>56</v>
      </c>
      <c r="U2076" s="6">
        <v>4.9000000000000004</v>
      </c>
    </row>
    <row r="2077" spans="1:21" x14ac:dyDescent="0.25">
      <c r="A2077" t="s">
        <v>4348</v>
      </c>
      <c r="B2077" s="1">
        <v>45265</v>
      </c>
      <c r="C2077" t="s">
        <v>37</v>
      </c>
      <c r="D2077" t="s">
        <v>23</v>
      </c>
      <c r="E2077" t="s">
        <v>68</v>
      </c>
      <c r="F2077" t="s">
        <v>58</v>
      </c>
      <c r="G2077" t="s">
        <v>146</v>
      </c>
      <c r="H2077" t="s">
        <v>166</v>
      </c>
      <c r="I2077" t="s">
        <v>173</v>
      </c>
      <c r="J2077" t="s">
        <v>174</v>
      </c>
      <c r="K2077" t="s">
        <v>43</v>
      </c>
      <c r="L2077" t="s">
        <v>30</v>
      </c>
      <c r="M2077" t="s">
        <v>64</v>
      </c>
      <c r="N2077">
        <v>3</v>
      </c>
      <c r="O2077" t="s">
        <v>4349</v>
      </c>
      <c r="P2077" t="s">
        <v>169</v>
      </c>
      <c r="Q2077">
        <v>1957333.09</v>
      </c>
      <c r="R2077" t="s">
        <v>34</v>
      </c>
      <c r="S2077" t="s">
        <v>56</v>
      </c>
      <c r="T2077" t="s">
        <v>56</v>
      </c>
      <c r="U2077" s="6">
        <v>4.9000000000000004</v>
      </c>
    </row>
    <row r="2078" spans="1:21" x14ac:dyDescent="0.25">
      <c r="A2078" t="s">
        <v>4350</v>
      </c>
      <c r="B2078" s="1">
        <v>45056</v>
      </c>
      <c r="C2078" t="s">
        <v>37</v>
      </c>
      <c r="D2078" t="s">
        <v>23</v>
      </c>
      <c r="E2078" t="s">
        <v>68</v>
      </c>
      <c r="F2078" t="s">
        <v>25</v>
      </c>
      <c r="G2078" t="s">
        <v>474</v>
      </c>
      <c r="H2078" t="s">
        <v>83</v>
      </c>
      <c r="I2078" t="s">
        <v>126</v>
      </c>
      <c r="J2078" t="s">
        <v>42</v>
      </c>
      <c r="K2078" t="s">
        <v>72</v>
      </c>
      <c r="L2078" t="s">
        <v>30</v>
      </c>
      <c r="M2078" t="s">
        <v>77</v>
      </c>
      <c r="N2078">
        <v>3</v>
      </c>
      <c r="O2078" t="s">
        <v>4351</v>
      </c>
      <c r="P2078" t="s">
        <v>96</v>
      </c>
      <c r="Q2078">
        <v>2370779.37</v>
      </c>
      <c r="R2078" t="s">
        <v>48</v>
      </c>
      <c r="S2078" t="s">
        <v>56</v>
      </c>
      <c r="T2078" t="s">
        <v>35</v>
      </c>
      <c r="U2078" s="6">
        <v>4.5999999999999996</v>
      </c>
    </row>
    <row r="2079" spans="1:21" x14ac:dyDescent="0.25">
      <c r="A2079" t="s">
        <v>4352</v>
      </c>
      <c r="B2079" s="1">
        <v>45154</v>
      </c>
      <c r="C2079" t="s">
        <v>50</v>
      </c>
      <c r="D2079" t="s">
        <v>23</v>
      </c>
      <c r="E2079" t="s">
        <v>51</v>
      </c>
      <c r="F2079" t="s">
        <v>90</v>
      </c>
      <c r="G2079" t="s">
        <v>20211</v>
      </c>
      <c r="H2079" t="s">
        <v>104</v>
      </c>
      <c r="I2079" t="s">
        <v>105</v>
      </c>
      <c r="J2079" t="s">
        <v>28</v>
      </c>
      <c r="K2079" t="s">
        <v>43</v>
      </c>
      <c r="L2079" t="s">
        <v>44</v>
      </c>
      <c r="M2079" t="s">
        <v>53</v>
      </c>
      <c r="N2079">
        <v>5</v>
      </c>
      <c r="O2079" t="s">
        <v>4353</v>
      </c>
      <c r="P2079" t="s">
        <v>426</v>
      </c>
      <c r="Q2079">
        <v>4432422.45</v>
      </c>
      <c r="R2079" t="s">
        <v>34</v>
      </c>
      <c r="S2079" t="s">
        <v>56</v>
      </c>
      <c r="T2079" t="s">
        <v>35</v>
      </c>
      <c r="U2079" s="6">
        <v>4.5999999999999996</v>
      </c>
    </row>
    <row r="2080" spans="1:21" x14ac:dyDescent="0.25">
      <c r="A2080" t="s">
        <v>4354</v>
      </c>
      <c r="B2080" s="1">
        <v>45564</v>
      </c>
      <c r="C2080" t="s">
        <v>37</v>
      </c>
      <c r="D2080" t="s">
        <v>23</v>
      </c>
      <c r="E2080" t="s">
        <v>38</v>
      </c>
      <c r="F2080" t="s">
        <v>25</v>
      </c>
      <c r="G2080" t="s">
        <v>137</v>
      </c>
      <c r="H2080" t="s">
        <v>70</v>
      </c>
      <c r="I2080" t="s">
        <v>180</v>
      </c>
      <c r="J2080" t="s">
        <v>42</v>
      </c>
      <c r="K2080" t="s">
        <v>43</v>
      </c>
      <c r="L2080" t="s">
        <v>30</v>
      </c>
      <c r="M2080" t="s">
        <v>31</v>
      </c>
      <c r="N2080">
        <v>2</v>
      </c>
      <c r="O2080" t="s">
        <v>4355</v>
      </c>
      <c r="P2080" t="s">
        <v>516</v>
      </c>
      <c r="Q2080">
        <v>1952037.59</v>
      </c>
      <c r="R2080" t="s">
        <v>48</v>
      </c>
      <c r="S2080" t="s">
        <v>35</v>
      </c>
      <c r="T2080" t="s">
        <v>56</v>
      </c>
      <c r="U2080" s="6">
        <v>3.7</v>
      </c>
    </row>
    <row r="2081" spans="1:21" x14ac:dyDescent="0.25">
      <c r="A2081" t="s">
        <v>4356</v>
      </c>
      <c r="B2081" s="1">
        <v>45149</v>
      </c>
      <c r="C2081" t="s">
        <v>88</v>
      </c>
      <c r="D2081" t="s">
        <v>23</v>
      </c>
      <c r="E2081" t="s">
        <v>112</v>
      </c>
      <c r="F2081" t="s">
        <v>69</v>
      </c>
      <c r="G2081" t="s">
        <v>343</v>
      </c>
      <c r="H2081" t="s">
        <v>70</v>
      </c>
      <c r="I2081" t="s">
        <v>180</v>
      </c>
      <c r="J2081" t="s">
        <v>42</v>
      </c>
      <c r="K2081" t="s">
        <v>72</v>
      </c>
      <c r="L2081" t="s">
        <v>44</v>
      </c>
      <c r="M2081" t="s">
        <v>53</v>
      </c>
      <c r="N2081">
        <v>5</v>
      </c>
      <c r="O2081" t="s">
        <v>4357</v>
      </c>
      <c r="P2081" t="s">
        <v>160</v>
      </c>
      <c r="Q2081">
        <v>5324446.93</v>
      </c>
      <c r="R2081" t="s">
        <v>48</v>
      </c>
      <c r="S2081" t="s">
        <v>56</v>
      </c>
      <c r="T2081" t="s">
        <v>35</v>
      </c>
      <c r="U2081" s="6">
        <v>4.0999999999999996</v>
      </c>
    </row>
    <row r="2082" spans="1:21" x14ac:dyDescent="0.25">
      <c r="A2082" t="s">
        <v>4358</v>
      </c>
      <c r="B2082" s="1">
        <v>45770</v>
      </c>
      <c r="C2082" t="s">
        <v>22</v>
      </c>
      <c r="D2082" t="s">
        <v>23</v>
      </c>
      <c r="E2082" t="s">
        <v>24</v>
      </c>
      <c r="F2082" t="s">
        <v>62</v>
      </c>
      <c r="G2082" t="s">
        <v>371</v>
      </c>
      <c r="H2082" t="s">
        <v>83</v>
      </c>
      <c r="I2082" t="s">
        <v>126</v>
      </c>
      <c r="J2082" t="s">
        <v>42</v>
      </c>
      <c r="K2082" t="s">
        <v>29</v>
      </c>
      <c r="L2082" t="s">
        <v>44</v>
      </c>
      <c r="M2082" t="s">
        <v>64</v>
      </c>
      <c r="N2082">
        <v>2</v>
      </c>
      <c r="O2082" t="s">
        <v>4359</v>
      </c>
      <c r="P2082" t="s">
        <v>60</v>
      </c>
      <c r="Q2082">
        <v>1508306.46</v>
      </c>
      <c r="R2082" t="s">
        <v>34</v>
      </c>
      <c r="S2082" t="s">
        <v>35</v>
      </c>
      <c r="T2082" t="s">
        <v>56</v>
      </c>
      <c r="U2082" s="6">
        <v>3.8</v>
      </c>
    </row>
    <row r="2083" spans="1:21" x14ac:dyDescent="0.25">
      <c r="A2083" t="s">
        <v>4360</v>
      </c>
      <c r="B2083" s="1">
        <v>45266</v>
      </c>
      <c r="C2083" t="s">
        <v>37</v>
      </c>
      <c r="D2083" t="s">
        <v>23</v>
      </c>
      <c r="E2083" t="s">
        <v>38</v>
      </c>
      <c r="F2083" t="s">
        <v>39</v>
      </c>
      <c r="G2083" t="s">
        <v>20206</v>
      </c>
      <c r="H2083" t="s">
        <v>70</v>
      </c>
      <c r="I2083" t="s">
        <v>180</v>
      </c>
      <c r="J2083" t="s">
        <v>42</v>
      </c>
      <c r="K2083" t="s">
        <v>29</v>
      </c>
      <c r="L2083" t="s">
        <v>44</v>
      </c>
      <c r="M2083" t="s">
        <v>45</v>
      </c>
      <c r="N2083">
        <v>5</v>
      </c>
      <c r="O2083" t="s">
        <v>4361</v>
      </c>
      <c r="P2083" t="s">
        <v>144</v>
      </c>
      <c r="Q2083">
        <v>5277204.5199999996</v>
      </c>
      <c r="R2083" t="s">
        <v>34</v>
      </c>
      <c r="S2083" t="s">
        <v>35</v>
      </c>
      <c r="T2083" t="s">
        <v>56</v>
      </c>
      <c r="U2083" s="6">
        <v>3.7</v>
      </c>
    </row>
    <row r="2084" spans="1:21" x14ac:dyDescent="0.25">
      <c r="A2084" t="s">
        <v>4362</v>
      </c>
      <c r="B2084" s="1">
        <v>44972</v>
      </c>
      <c r="C2084" t="s">
        <v>50</v>
      </c>
      <c r="D2084" t="s">
        <v>23</v>
      </c>
      <c r="E2084" t="s">
        <v>130</v>
      </c>
      <c r="F2084" t="s">
        <v>62</v>
      </c>
      <c r="G2084" t="s">
        <v>20215</v>
      </c>
      <c r="H2084" t="s">
        <v>70</v>
      </c>
      <c r="I2084" t="s">
        <v>71</v>
      </c>
      <c r="J2084" t="s">
        <v>28</v>
      </c>
      <c r="K2084" t="s">
        <v>72</v>
      </c>
      <c r="L2084" t="s">
        <v>44</v>
      </c>
      <c r="M2084" t="s">
        <v>45</v>
      </c>
      <c r="N2084">
        <v>4</v>
      </c>
      <c r="O2084" t="s">
        <v>4363</v>
      </c>
      <c r="P2084" t="s">
        <v>656</v>
      </c>
      <c r="Q2084">
        <v>3407976.13</v>
      </c>
      <c r="R2084" t="s">
        <v>48</v>
      </c>
      <c r="S2084" t="s">
        <v>56</v>
      </c>
      <c r="T2084" t="s">
        <v>35</v>
      </c>
      <c r="U2084" s="6">
        <v>4.5999999999999996</v>
      </c>
    </row>
    <row r="2085" spans="1:21" x14ac:dyDescent="0.25">
      <c r="A2085" t="s">
        <v>4364</v>
      </c>
      <c r="B2085" s="1">
        <v>45768</v>
      </c>
      <c r="C2085" t="s">
        <v>98</v>
      </c>
      <c r="D2085" t="s">
        <v>23</v>
      </c>
      <c r="E2085" t="s">
        <v>103</v>
      </c>
      <c r="F2085" t="s">
        <v>58</v>
      </c>
      <c r="G2085" t="s">
        <v>20205</v>
      </c>
      <c r="H2085" t="s">
        <v>40</v>
      </c>
      <c r="I2085" t="s">
        <v>41</v>
      </c>
      <c r="J2085" t="s">
        <v>42</v>
      </c>
      <c r="K2085" t="s">
        <v>29</v>
      </c>
      <c r="L2085" t="s">
        <v>44</v>
      </c>
      <c r="M2085" t="s">
        <v>113</v>
      </c>
      <c r="N2085">
        <v>3</v>
      </c>
      <c r="O2085" t="s">
        <v>4365</v>
      </c>
      <c r="P2085" t="s">
        <v>248</v>
      </c>
      <c r="Q2085">
        <v>3336516.6</v>
      </c>
      <c r="R2085" t="s">
        <v>34</v>
      </c>
      <c r="S2085" t="s">
        <v>35</v>
      </c>
      <c r="T2085" t="s">
        <v>56</v>
      </c>
      <c r="U2085" s="6">
        <v>4.7</v>
      </c>
    </row>
    <row r="2086" spans="1:21" x14ac:dyDescent="0.25">
      <c r="A2086" t="s">
        <v>4366</v>
      </c>
      <c r="B2086" s="1">
        <v>45788</v>
      </c>
      <c r="C2086" t="s">
        <v>22</v>
      </c>
      <c r="D2086" t="s">
        <v>23</v>
      </c>
      <c r="E2086" t="s">
        <v>24</v>
      </c>
      <c r="F2086" t="s">
        <v>90</v>
      </c>
      <c r="G2086" t="s">
        <v>20205</v>
      </c>
      <c r="H2086" t="s">
        <v>70</v>
      </c>
      <c r="I2086" t="s">
        <v>119</v>
      </c>
      <c r="J2086" t="s">
        <v>28</v>
      </c>
      <c r="K2086" t="s">
        <v>43</v>
      </c>
      <c r="L2086" t="s">
        <v>44</v>
      </c>
      <c r="M2086" t="s">
        <v>45</v>
      </c>
      <c r="N2086">
        <v>1</v>
      </c>
      <c r="O2086" t="s">
        <v>4367</v>
      </c>
      <c r="P2086" t="s">
        <v>610</v>
      </c>
      <c r="Q2086">
        <v>781461.94</v>
      </c>
      <c r="R2086" t="s">
        <v>34</v>
      </c>
      <c r="S2086" t="s">
        <v>35</v>
      </c>
      <c r="T2086" t="s">
        <v>35</v>
      </c>
      <c r="U2086" s="6">
        <v>3.5</v>
      </c>
    </row>
    <row r="2087" spans="1:21" x14ac:dyDescent="0.25">
      <c r="A2087" t="s">
        <v>4368</v>
      </c>
      <c r="B2087" s="1">
        <v>45538</v>
      </c>
      <c r="C2087" t="s">
        <v>88</v>
      </c>
      <c r="D2087" t="s">
        <v>23</v>
      </c>
      <c r="E2087" t="s">
        <v>89</v>
      </c>
      <c r="F2087" t="s">
        <v>190</v>
      </c>
      <c r="G2087" t="s">
        <v>230</v>
      </c>
      <c r="H2087" t="s">
        <v>104</v>
      </c>
      <c r="I2087" t="s">
        <v>138</v>
      </c>
      <c r="J2087" t="s">
        <v>42</v>
      </c>
      <c r="K2087" t="s">
        <v>29</v>
      </c>
      <c r="L2087" t="s">
        <v>44</v>
      </c>
      <c r="M2087" t="s">
        <v>45</v>
      </c>
      <c r="N2087">
        <v>3</v>
      </c>
      <c r="O2087" t="s">
        <v>4369</v>
      </c>
      <c r="P2087" t="s">
        <v>121</v>
      </c>
      <c r="Q2087">
        <v>3001409.89</v>
      </c>
      <c r="R2087" t="s">
        <v>48</v>
      </c>
      <c r="S2087" t="s">
        <v>35</v>
      </c>
      <c r="T2087" t="s">
        <v>35</v>
      </c>
      <c r="U2087" s="6">
        <v>3.6</v>
      </c>
    </row>
    <row r="2088" spans="1:21" x14ac:dyDescent="0.25">
      <c r="A2088" t="s">
        <v>4370</v>
      </c>
      <c r="B2088" s="1">
        <v>45835</v>
      </c>
      <c r="C2088" t="s">
        <v>81</v>
      </c>
      <c r="D2088" t="s">
        <v>23</v>
      </c>
      <c r="E2088" t="s">
        <v>82</v>
      </c>
      <c r="F2088" t="s">
        <v>90</v>
      </c>
      <c r="G2088" t="s">
        <v>20196</v>
      </c>
      <c r="H2088" t="s">
        <v>26</v>
      </c>
      <c r="I2088" t="s">
        <v>253</v>
      </c>
      <c r="J2088" t="s">
        <v>42</v>
      </c>
      <c r="K2088" t="s">
        <v>29</v>
      </c>
      <c r="L2088" t="s">
        <v>30</v>
      </c>
      <c r="M2088" t="s">
        <v>113</v>
      </c>
      <c r="N2088">
        <v>3</v>
      </c>
      <c r="O2088" t="s">
        <v>4371</v>
      </c>
      <c r="P2088" t="s">
        <v>135</v>
      </c>
      <c r="Q2088">
        <v>2253965.83</v>
      </c>
      <c r="R2088" t="s">
        <v>48</v>
      </c>
      <c r="S2088" t="s">
        <v>56</v>
      </c>
      <c r="T2088" t="s">
        <v>35</v>
      </c>
      <c r="U2088" s="6">
        <v>3.6</v>
      </c>
    </row>
    <row r="2089" spans="1:21" x14ac:dyDescent="0.25">
      <c r="A2089" t="s">
        <v>4372</v>
      </c>
      <c r="B2089" s="1">
        <v>45435</v>
      </c>
      <c r="C2089" t="s">
        <v>37</v>
      </c>
      <c r="D2089" t="s">
        <v>23</v>
      </c>
      <c r="E2089" t="s">
        <v>38</v>
      </c>
      <c r="F2089" t="s">
        <v>69</v>
      </c>
      <c r="G2089" t="s">
        <v>20210</v>
      </c>
      <c r="H2089" t="s">
        <v>40</v>
      </c>
      <c r="I2089" t="s">
        <v>41</v>
      </c>
      <c r="J2089" t="s">
        <v>42</v>
      </c>
      <c r="K2089" t="s">
        <v>72</v>
      </c>
      <c r="L2089" t="s">
        <v>44</v>
      </c>
      <c r="M2089" t="s">
        <v>113</v>
      </c>
      <c r="N2089">
        <v>2</v>
      </c>
      <c r="O2089" t="s">
        <v>4373</v>
      </c>
      <c r="P2089" t="s">
        <v>295</v>
      </c>
      <c r="Q2089">
        <v>2282178.58</v>
      </c>
      <c r="R2089" t="s">
        <v>48</v>
      </c>
      <c r="S2089" t="s">
        <v>35</v>
      </c>
      <c r="T2089" t="s">
        <v>35</v>
      </c>
      <c r="U2089" s="6">
        <v>4.8</v>
      </c>
    </row>
    <row r="2090" spans="1:21" x14ac:dyDescent="0.25">
      <c r="A2090" t="s">
        <v>4374</v>
      </c>
      <c r="B2090" s="1">
        <v>45084</v>
      </c>
      <c r="C2090" t="s">
        <v>88</v>
      </c>
      <c r="D2090" t="s">
        <v>23</v>
      </c>
      <c r="E2090" t="s">
        <v>112</v>
      </c>
      <c r="F2090" t="s">
        <v>76</v>
      </c>
      <c r="G2090" t="s">
        <v>305</v>
      </c>
      <c r="H2090" t="s">
        <v>26</v>
      </c>
      <c r="I2090" t="s">
        <v>27</v>
      </c>
      <c r="J2090" t="s">
        <v>28</v>
      </c>
      <c r="K2090" t="s">
        <v>29</v>
      </c>
      <c r="L2090" t="s">
        <v>30</v>
      </c>
      <c r="M2090" t="s">
        <v>53</v>
      </c>
      <c r="N2090">
        <v>2</v>
      </c>
      <c r="O2090" t="s">
        <v>4375</v>
      </c>
      <c r="P2090" t="s">
        <v>675</v>
      </c>
      <c r="Q2090">
        <v>2201642.9300000002</v>
      </c>
      <c r="R2090" t="s">
        <v>48</v>
      </c>
      <c r="S2090" t="s">
        <v>35</v>
      </c>
      <c r="T2090" t="s">
        <v>35</v>
      </c>
      <c r="U2090" s="6">
        <v>4.2</v>
      </c>
    </row>
    <row r="2091" spans="1:21" x14ac:dyDescent="0.25">
      <c r="A2091" t="s">
        <v>4376</v>
      </c>
      <c r="B2091" s="1">
        <v>45818</v>
      </c>
      <c r="C2091" t="s">
        <v>50</v>
      </c>
      <c r="D2091" t="s">
        <v>23</v>
      </c>
      <c r="E2091" t="s">
        <v>51</v>
      </c>
      <c r="F2091" t="s">
        <v>69</v>
      </c>
      <c r="G2091" t="s">
        <v>20214</v>
      </c>
      <c r="H2091" t="s">
        <v>166</v>
      </c>
      <c r="I2091" t="s">
        <v>173</v>
      </c>
      <c r="J2091" t="s">
        <v>174</v>
      </c>
      <c r="K2091" t="s">
        <v>72</v>
      </c>
      <c r="L2091" t="s">
        <v>30</v>
      </c>
      <c r="M2091" t="s">
        <v>53</v>
      </c>
      <c r="N2091">
        <v>1</v>
      </c>
      <c r="O2091" t="s">
        <v>4377</v>
      </c>
      <c r="P2091" t="s">
        <v>157</v>
      </c>
      <c r="Q2091">
        <v>596735.81000000006</v>
      </c>
      <c r="R2091" t="s">
        <v>34</v>
      </c>
      <c r="S2091" t="s">
        <v>56</v>
      </c>
      <c r="T2091" t="s">
        <v>56</v>
      </c>
      <c r="U2091" s="6">
        <v>3.8</v>
      </c>
    </row>
    <row r="2092" spans="1:21" x14ac:dyDescent="0.25">
      <c r="A2092" t="s">
        <v>4378</v>
      </c>
      <c r="B2092" s="1">
        <v>45409</v>
      </c>
      <c r="C2092" t="s">
        <v>37</v>
      </c>
      <c r="D2092" t="s">
        <v>23</v>
      </c>
      <c r="E2092" t="s">
        <v>68</v>
      </c>
      <c r="F2092" t="s">
        <v>76</v>
      </c>
      <c r="G2092" t="s">
        <v>20214</v>
      </c>
      <c r="H2092" t="s">
        <v>40</v>
      </c>
      <c r="I2092" t="s">
        <v>63</v>
      </c>
      <c r="J2092" t="s">
        <v>42</v>
      </c>
      <c r="K2092" t="s">
        <v>43</v>
      </c>
      <c r="L2092" t="s">
        <v>44</v>
      </c>
      <c r="M2092" t="s">
        <v>31</v>
      </c>
      <c r="N2092">
        <v>4</v>
      </c>
      <c r="O2092" t="s">
        <v>4379</v>
      </c>
      <c r="P2092" t="s">
        <v>270</v>
      </c>
      <c r="Q2092">
        <v>3627881.02</v>
      </c>
      <c r="R2092" t="s">
        <v>34</v>
      </c>
      <c r="S2092" t="s">
        <v>56</v>
      </c>
      <c r="T2092" t="s">
        <v>56</v>
      </c>
      <c r="U2092" s="6">
        <v>4.0999999999999996</v>
      </c>
    </row>
    <row r="2093" spans="1:21" x14ac:dyDescent="0.25">
      <c r="A2093" t="s">
        <v>4380</v>
      </c>
      <c r="B2093" s="1">
        <v>45092</v>
      </c>
      <c r="C2093" t="s">
        <v>50</v>
      </c>
      <c r="D2093" t="s">
        <v>23</v>
      </c>
      <c r="E2093" t="s">
        <v>130</v>
      </c>
      <c r="F2093" t="s">
        <v>62</v>
      </c>
      <c r="G2093" t="s">
        <v>142</v>
      </c>
      <c r="H2093" t="s">
        <v>26</v>
      </c>
      <c r="I2093" t="s">
        <v>253</v>
      </c>
      <c r="J2093" t="s">
        <v>42</v>
      </c>
      <c r="K2093" t="s">
        <v>43</v>
      </c>
      <c r="L2093" t="s">
        <v>30</v>
      </c>
      <c r="M2093" t="s">
        <v>31</v>
      </c>
      <c r="N2093">
        <v>4</v>
      </c>
      <c r="O2093" t="s">
        <v>4381</v>
      </c>
      <c r="P2093" t="s">
        <v>255</v>
      </c>
      <c r="Q2093">
        <v>3127728.36</v>
      </c>
      <c r="R2093" t="s">
        <v>34</v>
      </c>
      <c r="S2093" t="s">
        <v>56</v>
      </c>
      <c r="T2093" t="s">
        <v>35</v>
      </c>
      <c r="U2093" s="6">
        <v>4.2</v>
      </c>
    </row>
    <row r="2094" spans="1:21" x14ac:dyDescent="0.25">
      <c r="A2094" t="s">
        <v>4382</v>
      </c>
      <c r="B2094" s="1">
        <v>45137</v>
      </c>
      <c r="C2094" t="s">
        <v>50</v>
      </c>
      <c r="D2094" t="s">
        <v>23</v>
      </c>
      <c r="E2094" t="s">
        <v>130</v>
      </c>
      <c r="F2094" t="s">
        <v>58</v>
      </c>
      <c r="G2094" t="s">
        <v>474</v>
      </c>
      <c r="H2094" t="s">
        <v>166</v>
      </c>
      <c r="I2094" t="s">
        <v>167</v>
      </c>
      <c r="J2094" t="s">
        <v>42</v>
      </c>
      <c r="K2094" t="s">
        <v>29</v>
      </c>
      <c r="L2094" t="s">
        <v>44</v>
      </c>
      <c r="M2094" t="s">
        <v>64</v>
      </c>
      <c r="N2094">
        <v>3</v>
      </c>
      <c r="O2094" t="s">
        <v>4383</v>
      </c>
      <c r="P2094" t="s">
        <v>516</v>
      </c>
      <c r="Q2094">
        <v>2518928.59</v>
      </c>
      <c r="R2094" t="s">
        <v>48</v>
      </c>
      <c r="S2094" t="s">
        <v>35</v>
      </c>
      <c r="T2094" t="s">
        <v>35</v>
      </c>
      <c r="U2094" s="6">
        <v>4.9000000000000004</v>
      </c>
    </row>
    <row r="2095" spans="1:21" x14ac:dyDescent="0.25">
      <c r="A2095" t="s">
        <v>4384</v>
      </c>
      <c r="B2095" s="1">
        <v>45113</v>
      </c>
      <c r="C2095" t="s">
        <v>88</v>
      </c>
      <c r="D2095" t="s">
        <v>23</v>
      </c>
      <c r="E2095" t="s">
        <v>112</v>
      </c>
      <c r="F2095" t="s">
        <v>58</v>
      </c>
      <c r="G2095" t="s">
        <v>20214</v>
      </c>
      <c r="H2095" t="s">
        <v>26</v>
      </c>
      <c r="I2095" t="s">
        <v>94</v>
      </c>
      <c r="J2095" t="s">
        <v>42</v>
      </c>
      <c r="K2095" t="s">
        <v>72</v>
      </c>
      <c r="L2095" t="s">
        <v>44</v>
      </c>
      <c r="M2095" t="s">
        <v>77</v>
      </c>
      <c r="N2095">
        <v>5</v>
      </c>
      <c r="O2095" t="s">
        <v>4385</v>
      </c>
      <c r="P2095" t="s">
        <v>96</v>
      </c>
      <c r="Q2095">
        <v>7854198.8600000003</v>
      </c>
      <c r="R2095" t="s">
        <v>48</v>
      </c>
      <c r="S2095" t="s">
        <v>56</v>
      </c>
      <c r="T2095" t="s">
        <v>35</v>
      </c>
      <c r="U2095" s="6">
        <v>3.7</v>
      </c>
    </row>
    <row r="2096" spans="1:21" x14ac:dyDescent="0.25">
      <c r="A2096" t="s">
        <v>4386</v>
      </c>
      <c r="B2096" s="1">
        <v>45048</v>
      </c>
      <c r="C2096" t="s">
        <v>81</v>
      </c>
      <c r="D2096" t="s">
        <v>23</v>
      </c>
      <c r="E2096" t="s">
        <v>82</v>
      </c>
      <c r="F2096" t="s">
        <v>39</v>
      </c>
      <c r="G2096" t="s">
        <v>365</v>
      </c>
      <c r="H2096" t="s">
        <v>70</v>
      </c>
      <c r="I2096" t="s">
        <v>71</v>
      </c>
      <c r="J2096" t="s">
        <v>28</v>
      </c>
      <c r="K2096" t="s">
        <v>72</v>
      </c>
      <c r="L2096" t="s">
        <v>30</v>
      </c>
      <c r="M2096" t="s">
        <v>53</v>
      </c>
      <c r="N2096">
        <v>1</v>
      </c>
      <c r="O2096" t="s">
        <v>4387</v>
      </c>
      <c r="P2096" t="s">
        <v>840</v>
      </c>
      <c r="Q2096">
        <v>820131.45</v>
      </c>
      <c r="R2096" t="s">
        <v>34</v>
      </c>
      <c r="S2096" t="s">
        <v>56</v>
      </c>
      <c r="T2096" t="s">
        <v>35</v>
      </c>
      <c r="U2096" s="6">
        <v>4</v>
      </c>
    </row>
    <row r="2097" spans="1:21" x14ac:dyDescent="0.25">
      <c r="A2097" t="s">
        <v>4388</v>
      </c>
      <c r="B2097" s="1">
        <v>45671</v>
      </c>
      <c r="C2097" t="s">
        <v>22</v>
      </c>
      <c r="D2097" t="s">
        <v>23</v>
      </c>
      <c r="E2097" t="s">
        <v>24</v>
      </c>
      <c r="F2097" t="s">
        <v>69</v>
      </c>
      <c r="G2097" t="s">
        <v>20196</v>
      </c>
      <c r="H2097" t="s">
        <v>70</v>
      </c>
      <c r="I2097" t="s">
        <v>71</v>
      </c>
      <c r="J2097" t="s">
        <v>28</v>
      </c>
      <c r="K2097" t="s">
        <v>29</v>
      </c>
      <c r="L2097" t="s">
        <v>44</v>
      </c>
      <c r="M2097" t="s">
        <v>64</v>
      </c>
      <c r="N2097">
        <v>5</v>
      </c>
      <c r="O2097" t="s">
        <v>4389</v>
      </c>
      <c r="P2097" t="s">
        <v>248</v>
      </c>
      <c r="Q2097">
        <v>3907917.77</v>
      </c>
      <c r="R2097" t="s">
        <v>48</v>
      </c>
      <c r="S2097" t="s">
        <v>56</v>
      </c>
      <c r="T2097" t="s">
        <v>35</v>
      </c>
      <c r="U2097" s="6">
        <v>3.6</v>
      </c>
    </row>
    <row r="2098" spans="1:21" x14ac:dyDescent="0.25">
      <c r="A2098" t="s">
        <v>4390</v>
      </c>
      <c r="B2098" s="1">
        <v>45125</v>
      </c>
      <c r="C2098" t="s">
        <v>98</v>
      </c>
      <c r="D2098" t="s">
        <v>23</v>
      </c>
      <c r="E2098" t="s">
        <v>99</v>
      </c>
      <c r="F2098" t="s">
        <v>190</v>
      </c>
      <c r="G2098" t="s">
        <v>194</v>
      </c>
      <c r="H2098" t="s">
        <v>83</v>
      </c>
      <c r="I2098" t="s">
        <v>126</v>
      </c>
      <c r="J2098" t="s">
        <v>42</v>
      </c>
      <c r="K2098" t="s">
        <v>72</v>
      </c>
      <c r="L2098" t="s">
        <v>44</v>
      </c>
      <c r="M2098" t="s">
        <v>77</v>
      </c>
      <c r="N2098">
        <v>1</v>
      </c>
      <c r="O2098" t="s">
        <v>4391</v>
      </c>
      <c r="P2098" t="s">
        <v>641</v>
      </c>
      <c r="Q2098">
        <v>684588.96</v>
      </c>
      <c r="R2098" t="s">
        <v>48</v>
      </c>
      <c r="S2098" t="s">
        <v>56</v>
      </c>
      <c r="T2098" t="s">
        <v>56</v>
      </c>
      <c r="U2098" s="6">
        <v>4.0999999999999996</v>
      </c>
    </row>
    <row r="2099" spans="1:21" x14ac:dyDescent="0.25">
      <c r="A2099" t="s">
        <v>4392</v>
      </c>
      <c r="B2099" s="1">
        <v>45362</v>
      </c>
      <c r="C2099" t="s">
        <v>88</v>
      </c>
      <c r="D2099" t="s">
        <v>23</v>
      </c>
      <c r="E2099" t="s">
        <v>112</v>
      </c>
      <c r="F2099" t="s">
        <v>25</v>
      </c>
      <c r="G2099" t="s">
        <v>20201</v>
      </c>
      <c r="H2099" t="s">
        <v>70</v>
      </c>
      <c r="I2099" t="s">
        <v>71</v>
      </c>
      <c r="J2099" t="s">
        <v>28</v>
      </c>
      <c r="K2099" t="s">
        <v>29</v>
      </c>
      <c r="L2099" t="s">
        <v>30</v>
      </c>
      <c r="M2099" t="s">
        <v>53</v>
      </c>
      <c r="N2099">
        <v>5</v>
      </c>
      <c r="O2099" t="s">
        <v>4393</v>
      </c>
      <c r="P2099" t="s">
        <v>121</v>
      </c>
      <c r="Q2099">
        <v>3971605.44</v>
      </c>
      <c r="R2099" t="s">
        <v>48</v>
      </c>
      <c r="S2099" t="s">
        <v>35</v>
      </c>
      <c r="T2099" t="s">
        <v>56</v>
      </c>
      <c r="U2099" s="6">
        <v>3.8</v>
      </c>
    </row>
    <row r="2100" spans="1:21" x14ac:dyDescent="0.25">
      <c r="A2100" t="s">
        <v>4394</v>
      </c>
      <c r="B2100" s="1">
        <v>45060</v>
      </c>
      <c r="C2100" t="s">
        <v>81</v>
      </c>
      <c r="D2100" t="s">
        <v>23</v>
      </c>
      <c r="E2100" t="s">
        <v>82</v>
      </c>
      <c r="F2100" t="s">
        <v>58</v>
      </c>
      <c r="G2100" t="s">
        <v>221</v>
      </c>
      <c r="H2100" t="s">
        <v>83</v>
      </c>
      <c r="I2100" t="s">
        <v>84</v>
      </c>
      <c r="J2100" t="s">
        <v>42</v>
      </c>
      <c r="K2100" t="s">
        <v>72</v>
      </c>
      <c r="L2100" t="s">
        <v>30</v>
      </c>
      <c r="M2100" t="s">
        <v>64</v>
      </c>
      <c r="N2100">
        <v>2</v>
      </c>
      <c r="O2100" t="s">
        <v>4395</v>
      </c>
      <c r="P2100" t="s">
        <v>426</v>
      </c>
      <c r="Q2100">
        <v>1858076.57</v>
      </c>
      <c r="R2100" t="s">
        <v>48</v>
      </c>
      <c r="S2100" t="s">
        <v>56</v>
      </c>
      <c r="T2100" t="s">
        <v>35</v>
      </c>
      <c r="U2100" s="6">
        <v>4</v>
      </c>
    </row>
    <row r="2101" spans="1:21" x14ac:dyDescent="0.25">
      <c r="A2101" t="s">
        <v>4396</v>
      </c>
      <c r="B2101" s="1">
        <v>45242</v>
      </c>
      <c r="C2101" t="s">
        <v>37</v>
      </c>
      <c r="D2101" t="s">
        <v>23</v>
      </c>
      <c r="E2101" t="s">
        <v>38</v>
      </c>
      <c r="F2101" t="s">
        <v>39</v>
      </c>
      <c r="G2101" t="s">
        <v>230</v>
      </c>
      <c r="H2101" t="s">
        <v>26</v>
      </c>
      <c r="I2101" t="s">
        <v>253</v>
      </c>
      <c r="J2101" t="s">
        <v>42</v>
      </c>
      <c r="K2101" t="s">
        <v>29</v>
      </c>
      <c r="L2101" t="s">
        <v>30</v>
      </c>
      <c r="M2101" t="s">
        <v>64</v>
      </c>
      <c r="N2101">
        <v>1</v>
      </c>
      <c r="O2101" t="s">
        <v>4397</v>
      </c>
      <c r="P2101" t="s">
        <v>437</v>
      </c>
      <c r="Q2101">
        <v>795842.82</v>
      </c>
      <c r="R2101" t="s">
        <v>34</v>
      </c>
      <c r="S2101" t="s">
        <v>56</v>
      </c>
      <c r="T2101" t="s">
        <v>56</v>
      </c>
      <c r="U2101" s="6">
        <v>4.2</v>
      </c>
    </row>
    <row r="2102" spans="1:21" x14ac:dyDescent="0.25">
      <c r="A2102" t="s">
        <v>4398</v>
      </c>
      <c r="B2102" s="1">
        <v>45670</v>
      </c>
      <c r="C2102" t="s">
        <v>98</v>
      </c>
      <c r="D2102" t="s">
        <v>23</v>
      </c>
      <c r="E2102" t="s">
        <v>103</v>
      </c>
      <c r="F2102" t="s">
        <v>190</v>
      </c>
      <c r="G2102" t="s">
        <v>20199</v>
      </c>
      <c r="H2102" t="s">
        <v>104</v>
      </c>
      <c r="I2102" t="s">
        <v>240</v>
      </c>
      <c r="J2102" t="s">
        <v>174</v>
      </c>
      <c r="K2102" t="s">
        <v>29</v>
      </c>
      <c r="L2102" t="s">
        <v>44</v>
      </c>
      <c r="M2102" t="s">
        <v>53</v>
      </c>
      <c r="N2102">
        <v>5</v>
      </c>
      <c r="O2102" t="s">
        <v>4399</v>
      </c>
      <c r="P2102" t="s">
        <v>235</v>
      </c>
      <c r="Q2102">
        <v>3158936.39</v>
      </c>
      <c r="R2102" t="s">
        <v>34</v>
      </c>
      <c r="S2102" t="s">
        <v>56</v>
      </c>
      <c r="T2102" t="s">
        <v>35</v>
      </c>
      <c r="U2102" s="6">
        <v>4</v>
      </c>
    </row>
    <row r="2103" spans="1:21" x14ac:dyDescent="0.25">
      <c r="A2103" t="s">
        <v>4400</v>
      </c>
      <c r="B2103" s="1">
        <v>45317</v>
      </c>
      <c r="C2103" t="s">
        <v>88</v>
      </c>
      <c r="D2103" t="s">
        <v>23</v>
      </c>
      <c r="E2103" t="s">
        <v>89</v>
      </c>
      <c r="F2103" t="s">
        <v>76</v>
      </c>
      <c r="G2103" t="s">
        <v>20209</v>
      </c>
      <c r="H2103" t="s">
        <v>83</v>
      </c>
      <c r="I2103" t="s">
        <v>126</v>
      </c>
      <c r="J2103" t="s">
        <v>42</v>
      </c>
      <c r="K2103" t="s">
        <v>43</v>
      </c>
      <c r="L2103" t="s">
        <v>44</v>
      </c>
      <c r="M2103" t="s">
        <v>53</v>
      </c>
      <c r="N2103">
        <v>4</v>
      </c>
      <c r="O2103" t="s">
        <v>4401</v>
      </c>
      <c r="P2103" t="s">
        <v>74</v>
      </c>
      <c r="Q2103">
        <v>2859558.11</v>
      </c>
      <c r="R2103" t="s">
        <v>34</v>
      </c>
      <c r="S2103" t="s">
        <v>35</v>
      </c>
      <c r="T2103" t="s">
        <v>56</v>
      </c>
      <c r="U2103" s="6">
        <v>3.7</v>
      </c>
    </row>
    <row r="2104" spans="1:21" x14ac:dyDescent="0.25">
      <c r="A2104" t="s">
        <v>4402</v>
      </c>
      <c r="B2104" s="1">
        <v>44985</v>
      </c>
      <c r="C2104" t="s">
        <v>98</v>
      </c>
      <c r="D2104" t="s">
        <v>23</v>
      </c>
      <c r="E2104" t="s">
        <v>103</v>
      </c>
      <c r="F2104" t="s">
        <v>69</v>
      </c>
      <c r="G2104" t="s">
        <v>137</v>
      </c>
      <c r="H2104" t="s">
        <v>70</v>
      </c>
      <c r="I2104" t="s">
        <v>119</v>
      </c>
      <c r="J2104" t="s">
        <v>28</v>
      </c>
      <c r="K2104" t="s">
        <v>29</v>
      </c>
      <c r="L2104" t="s">
        <v>44</v>
      </c>
      <c r="M2104" t="s">
        <v>77</v>
      </c>
      <c r="N2104">
        <v>4</v>
      </c>
      <c r="O2104" t="s">
        <v>4403</v>
      </c>
      <c r="P2104" t="s">
        <v>349</v>
      </c>
      <c r="Q2104">
        <v>2764000.11</v>
      </c>
      <c r="R2104" t="s">
        <v>48</v>
      </c>
      <c r="S2104" t="s">
        <v>56</v>
      </c>
      <c r="T2104" t="s">
        <v>56</v>
      </c>
      <c r="U2104" s="6">
        <v>3.7</v>
      </c>
    </row>
    <row r="2105" spans="1:21" x14ac:dyDescent="0.25">
      <c r="A2105" t="s">
        <v>4404</v>
      </c>
      <c r="B2105" s="1">
        <v>45824</v>
      </c>
      <c r="C2105" t="s">
        <v>22</v>
      </c>
      <c r="D2105" t="s">
        <v>23</v>
      </c>
      <c r="E2105" t="s">
        <v>24</v>
      </c>
      <c r="F2105" t="s">
        <v>76</v>
      </c>
      <c r="G2105" t="s">
        <v>20200</v>
      </c>
      <c r="H2105" t="s">
        <v>104</v>
      </c>
      <c r="I2105" t="s">
        <v>240</v>
      </c>
      <c r="J2105" t="s">
        <v>174</v>
      </c>
      <c r="K2105" t="s">
        <v>43</v>
      </c>
      <c r="L2105" t="s">
        <v>30</v>
      </c>
      <c r="M2105" t="s">
        <v>31</v>
      </c>
      <c r="N2105">
        <v>4</v>
      </c>
      <c r="O2105" t="s">
        <v>4405</v>
      </c>
      <c r="P2105" t="s">
        <v>201</v>
      </c>
      <c r="Q2105">
        <v>2828855.51</v>
      </c>
      <c r="R2105" t="s">
        <v>48</v>
      </c>
      <c r="S2105" t="s">
        <v>56</v>
      </c>
      <c r="T2105" t="s">
        <v>35</v>
      </c>
      <c r="U2105" s="6">
        <v>4.8</v>
      </c>
    </row>
    <row r="2106" spans="1:21" x14ac:dyDescent="0.25">
      <c r="A2106" t="s">
        <v>4406</v>
      </c>
      <c r="B2106" s="1">
        <v>45361</v>
      </c>
      <c r="C2106" t="s">
        <v>88</v>
      </c>
      <c r="D2106" t="s">
        <v>23</v>
      </c>
      <c r="E2106" t="s">
        <v>112</v>
      </c>
      <c r="F2106" t="s">
        <v>69</v>
      </c>
      <c r="G2106" t="s">
        <v>265</v>
      </c>
      <c r="H2106" t="s">
        <v>166</v>
      </c>
      <c r="I2106" t="s">
        <v>173</v>
      </c>
      <c r="J2106" t="s">
        <v>174</v>
      </c>
      <c r="K2106" t="s">
        <v>72</v>
      </c>
      <c r="L2106" t="s">
        <v>44</v>
      </c>
      <c r="M2106" t="s">
        <v>31</v>
      </c>
      <c r="N2106">
        <v>4</v>
      </c>
      <c r="O2106" t="s">
        <v>4407</v>
      </c>
      <c r="P2106" t="s">
        <v>178</v>
      </c>
      <c r="Q2106">
        <v>2162028.9500000002</v>
      </c>
      <c r="R2106" t="s">
        <v>34</v>
      </c>
      <c r="S2106" t="s">
        <v>56</v>
      </c>
      <c r="T2106" t="s">
        <v>56</v>
      </c>
      <c r="U2106" s="6">
        <v>3.8</v>
      </c>
    </row>
    <row r="2107" spans="1:21" x14ac:dyDescent="0.25">
      <c r="A2107" t="s">
        <v>4408</v>
      </c>
      <c r="B2107" s="1">
        <v>45864</v>
      </c>
      <c r="C2107" t="s">
        <v>50</v>
      </c>
      <c r="D2107" t="s">
        <v>23</v>
      </c>
      <c r="E2107" t="s">
        <v>130</v>
      </c>
      <c r="F2107" t="s">
        <v>58</v>
      </c>
      <c r="G2107" t="s">
        <v>265</v>
      </c>
      <c r="H2107" t="s">
        <v>70</v>
      </c>
      <c r="I2107" t="s">
        <v>180</v>
      </c>
      <c r="J2107" t="s">
        <v>42</v>
      </c>
      <c r="K2107" t="s">
        <v>29</v>
      </c>
      <c r="L2107" t="s">
        <v>44</v>
      </c>
      <c r="M2107" t="s">
        <v>53</v>
      </c>
      <c r="N2107">
        <v>3</v>
      </c>
      <c r="O2107" t="s">
        <v>4409</v>
      </c>
      <c r="P2107" t="s">
        <v>405</v>
      </c>
      <c r="Q2107">
        <v>3102278.89</v>
      </c>
      <c r="R2107" t="s">
        <v>34</v>
      </c>
      <c r="S2107" t="s">
        <v>35</v>
      </c>
      <c r="T2107" t="s">
        <v>56</v>
      </c>
      <c r="U2107" s="6">
        <v>3.8</v>
      </c>
    </row>
    <row r="2108" spans="1:21" x14ac:dyDescent="0.25">
      <c r="A2108" t="s">
        <v>4410</v>
      </c>
      <c r="B2108" s="1">
        <v>45286</v>
      </c>
      <c r="C2108" t="s">
        <v>88</v>
      </c>
      <c r="D2108" t="s">
        <v>23</v>
      </c>
      <c r="E2108" t="s">
        <v>112</v>
      </c>
      <c r="F2108" t="s">
        <v>190</v>
      </c>
      <c r="G2108" t="s">
        <v>20214</v>
      </c>
      <c r="H2108" t="s">
        <v>70</v>
      </c>
      <c r="I2108" t="s">
        <v>180</v>
      </c>
      <c r="J2108" t="s">
        <v>42</v>
      </c>
      <c r="K2108" t="s">
        <v>72</v>
      </c>
      <c r="L2108" t="s">
        <v>44</v>
      </c>
      <c r="M2108" t="s">
        <v>113</v>
      </c>
      <c r="N2108">
        <v>4</v>
      </c>
      <c r="O2108" t="s">
        <v>4411</v>
      </c>
      <c r="P2108" t="s">
        <v>526</v>
      </c>
      <c r="Q2108">
        <v>4247489.0199999996</v>
      </c>
      <c r="R2108" t="s">
        <v>48</v>
      </c>
      <c r="S2108" t="s">
        <v>56</v>
      </c>
      <c r="T2108" t="s">
        <v>56</v>
      </c>
      <c r="U2108" s="6">
        <v>4.4000000000000004</v>
      </c>
    </row>
    <row r="2109" spans="1:21" x14ac:dyDescent="0.25">
      <c r="A2109" t="s">
        <v>4412</v>
      </c>
      <c r="B2109" s="1">
        <v>45755</v>
      </c>
      <c r="C2109" t="s">
        <v>81</v>
      </c>
      <c r="D2109" t="s">
        <v>23</v>
      </c>
      <c r="E2109" t="s">
        <v>82</v>
      </c>
      <c r="F2109" t="s">
        <v>58</v>
      </c>
      <c r="G2109" t="s">
        <v>150</v>
      </c>
      <c r="H2109" t="s">
        <v>70</v>
      </c>
      <c r="I2109" t="s">
        <v>180</v>
      </c>
      <c r="J2109" t="s">
        <v>42</v>
      </c>
      <c r="K2109" t="s">
        <v>29</v>
      </c>
      <c r="L2109" t="s">
        <v>44</v>
      </c>
      <c r="M2109" t="s">
        <v>45</v>
      </c>
      <c r="N2109">
        <v>1</v>
      </c>
      <c r="O2109" t="s">
        <v>4413</v>
      </c>
      <c r="P2109" t="s">
        <v>582</v>
      </c>
      <c r="Q2109">
        <v>950039.19</v>
      </c>
      <c r="R2109" t="s">
        <v>34</v>
      </c>
      <c r="S2109" t="s">
        <v>35</v>
      </c>
      <c r="T2109" t="s">
        <v>56</v>
      </c>
      <c r="U2109" s="6">
        <v>3.5</v>
      </c>
    </row>
    <row r="2110" spans="1:21" x14ac:dyDescent="0.25">
      <c r="A2110" t="s">
        <v>4414</v>
      </c>
      <c r="B2110" s="1">
        <v>45669</v>
      </c>
      <c r="C2110" t="s">
        <v>50</v>
      </c>
      <c r="D2110" t="s">
        <v>23</v>
      </c>
      <c r="E2110" t="s">
        <v>51</v>
      </c>
      <c r="F2110" t="s">
        <v>90</v>
      </c>
      <c r="G2110" t="s">
        <v>20203</v>
      </c>
      <c r="H2110" t="s">
        <v>70</v>
      </c>
      <c r="I2110" t="s">
        <v>71</v>
      </c>
      <c r="J2110" t="s">
        <v>28</v>
      </c>
      <c r="K2110" t="s">
        <v>72</v>
      </c>
      <c r="L2110" t="s">
        <v>44</v>
      </c>
      <c r="M2110" t="s">
        <v>45</v>
      </c>
      <c r="N2110">
        <v>2</v>
      </c>
      <c r="O2110" t="s">
        <v>4415</v>
      </c>
      <c r="P2110" t="s">
        <v>235</v>
      </c>
      <c r="Q2110">
        <v>1836185.68</v>
      </c>
      <c r="R2110" t="s">
        <v>34</v>
      </c>
      <c r="S2110" t="s">
        <v>56</v>
      </c>
      <c r="T2110" t="s">
        <v>56</v>
      </c>
      <c r="U2110" s="6">
        <v>4.8</v>
      </c>
    </row>
    <row r="2111" spans="1:21" x14ac:dyDescent="0.25">
      <c r="A2111" t="s">
        <v>4416</v>
      </c>
      <c r="B2111" s="1">
        <v>45918</v>
      </c>
      <c r="C2111" t="s">
        <v>98</v>
      </c>
      <c r="D2111" t="s">
        <v>23</v>
      </c>
      <c r="E2111" t="s">
        <v>99</v>
      </c>
      <c r="F2111" t="s">
        <v>76</v>
      </c>
      <c r="G2111" t="s">
        <v>214</v>
      </c>
      <c r="H2111" t="s">
        <v>104</v>
      </c>
      <c r="I2111" t="s">
        <v>138</v>
      </c>
      <c r="J2111" t="s">
        <v>42</v>
      </c>
      <c r="K2111" t="s">
        <v>43</v>
      </c>
      <c r="L2111" t="s">
        <v>44</v>
      </c>
      <c r="M2111" t="s">
        <v>77</v>
      </c>
      <c r="N2111">
        <v>5</v>
      </c>
      <c r="O2111" t="s">
        <v>4417</v>
      </c>
      <c r="P2111" t="s">
        <v>610</v>
      </c>
      <c r="Q2111">
        <v>6153418.7400000002</v>
      </c>
      <c r="R2111" t="s">
        <v>34</v>
      </c>
      <c r="S2111" t="s">
        <v>35</v>
      </c>
      <c r="T2111" t="s">
        <v>56</v>
      </c>
      <c r="U2111" s="6">
        <v>4.9000000000000004</v>
      </c>
    </row>
    <row r="2112" spans="1:21" x14ac:dyDescent="0.25">
      <c r="A2112" t="s">
        <v>4418</v>
      </c>
      <c r="B2112" s="1">
        <v>45926</v>
      </c>
      <c r="C2112" t="s">
        <v>81</v>
      </c>
      <c r="D2112" t="s">
        <v>23</v>
      </c>
      <c r="E2112" t="s">
        <v>82</v>
      </c>
      <c r="F2112" t="s">
        <v>39</v>
      </c>
      <c r="G2112" t="s">
        <v>20211</v>
      </c>
      <c r="H2112" t="s">
        <v>166</v>
      </c>
      <c r="I2112" t="s">
        <v>173</v>
      </c>
      <c r="J2112" t="s">
        <v>174</v>
      </c>
      <c r="K2112" t="s">
        <v>29</v>
      </c>
      <c r="L2112" t="s">
        <v>30</v>
      </c>
      <c r="M2112" t="s">
        <v>53</v>
      </c>
      <c r="N2112">
        <v>2</v>
      </c>
      <c r="O2112" t="s">
        <v>4419</v>
      </c>
      <c r="P2112" t="s">
        <v>656</v>
      </c>
      <c r="Q2112">
        <v>1237566.01</v>
      </c>
      <c r="R2112" t="s">
        <v>34</v>
      </c>
      <c r="S2112" t="s">
        <v>56</v>
      </c>
      <c r="T2112" t="s">
        <v>35</v>
      </c>
      <c r="U2112" s="6">
        <v>3.6</v>
      </c>
    </row>
    <row r="2113" spans="1:21" x14ac:dyDescent="0.25">
      <c r="A2113" t="s">
        <v>4420</v>
      </c>
      <c r="B2113" s="1">
        <v>45650</v>
      </c>
      <c r="C2113" t="s">
        <v>50</v>
      </c>
      <c r="D2113" t="s">
        <v>23</v>
      </c>
      <c r="E2113" t="s">
        <v>51</v>
      </c>
      <c r="F2113" t="s">
        <v>90</v>
      </c>
      <c r="G2113" t="s">
        <v>316</v>
      </c>
      <c r="H2113" t="s">
        <v>104</v>
      </c>
      <c r="I2113" t="s">
        <v>105</v>
      </c>
      <c r="J2113" t="s">
        <v>28</v>
      </c>
      <c r="K2113" t="s">
        <v>29</v>
      </c>
      <c r="L2113" t="s">
        <v>30</v>
      </c>
      <c r="M2113" t="s">
        <v>31</v>
      </c>
      <c r="N2113">
        <v>4</v>
      </c>
      <c r="O2113" t="s">
        <v>4421</v>
      </c>
      <c r="P2113" t="s">
        <v>135</v>
      </c>
      <c r="Q2113">
        <v>2999973.6</v>
      </c>
      <c r="R2113" t="s">
        <v>34</v>
      </c>
      <c r="S2113" t="s">
        <v>56</v>
      </c>
      <c r="T2113" t="s">
        <v>56</v>
      </c>
      <c r="U2113" s="6">
        <v>4.3</v>
      </c>
    </row>
    <row r="2114" spans="1:21" x14ac:dyDescent="0.25">
      <c r="A2114" t="s">
        <v>4422</v>
      </c>
      <c r="B2114" s="1">
        <v>45331</v>
      </c>
      <c r="C2114" t="s">
        <v>81</v>
      </c>
      <c r="D2114" t="s">
        <v>23</v>
      </c>
      <c r="E2114" t="s">
        <v>82</v>
      </c>
      <c r="F2114" t="s">
        <v>76</v>
      </c>
      <c r="G2114" t="s">
        <v>150</v>
      </c>
      <c r="H2114" t="s">
        <v>40</v>
      </c>
      <c r="I2114" t="s">
        <v>41</v>
      </c>
      <c r="J2114" t="s">
        <v>42</v>
      </c>
      <c r="K2114" t="s">
        <v>72</v>
      </c>
      <c r="L2114" t="s">
        <v>44</v>
      </c>
      <c r="M2114" t="s">
        <v>45</v>
      </c>
      <c r="N2114">
        <v>2</v>
      </c>
      <c r="O2114" t="s">
        <v>4423</v>
      </c>
      <c r="P2114" t="s">
        <v>389</v>
      </c>
      <c r="Q2114">
        <v>2296971.4500000002</v>
      </c>
      <c r="R2114" t="s">
        <v>48</v>
      </c>
      <c r="S2114" t="s">
        <v>56</v>
      </c>
      <c r="T2114" t="s">
        <v>35</v>
      </c>
      <c r="U2114" s="6">
        <v>3.9</v>
      </c>
    </row>
    <row r="2115" spans="1:21" x14ac:dyDescent="0.25">
      <c r="A2115" t="s">
        <v>4424</v>
      </c>
      <c r="B2115" s="1">
        <v>45728</v>
      </c>
      <c r="C2115" t="s">
        <v>98</v>
      </c>
      <c r="D2115" t="s">
        <v>23</v>
      </c>
      <c r="E2115" t="s">
        <v>99</v>
      </c>
      <c r="F2115" t="s">
        <v>39</v>
      </c>
      <c r="G2115" t="s">
        <v>20205</v>
      </c>
      <c r="H2115" t="s">
        <v>166</v>
      </c>
      <c r="I2115" t="s">
        <v>167</v>
      </c>
      <c r="J2115" t="s">
        <v>42</v>
      </c>
      <c r="K2115" t="s">
        <v>72</v>
      </c>
      <c r="L2115" t="s">
        <v>44</v>
      </c>
      <c r="M2115" t="s">
        <v>31</v>
      </c>
      <c r="N2115">
        <v>3</v>
      </c>
      <c r="O2115" t="s">
        <v>4425</v>
      </c>
      <c r="P2115" t="s">
        <v>295</v>
      </c>
      <c r="Q2115">
        <v>2159933.7799999998</v>
      </c>
      <c r="R2115" t="s">
        <v>34</v>
      </c>
      <c r="S2115" t="s">
        <v>35</v>
      </c>
      <c r="T2115" t="s">
        <v>35</v>
      </c>
      <c r="U2115" s="6">
        <v>3.8</v>
      </c>
    </row>
    <row r="2116" spans="1:21" x14ac:dyDescent="0.25">
      <c r="A2116" t="s">
        <v>4426</v>
      </c>
      <c r="B2116" s="1">
        <v>45262</v>
      </c>
      <c r="C2116" t="s">
        <v>88</v>
      </c>
      <c r="D2116" t="s">
        <v>23</v>
      </c>
      <c r="E2116" t="s">
        <v>112</v>
      </c>
      <c r="F2116" t="s">
        <v>25</v>
      </c>
      <c r="G2116" t="s">
        <v>165</v>
      </c>
      <c r="H2116" t="s">
        <v>26</v>
      </c>
      <c r="I2116" t="s">
        <v>52</v>
      </c>
      <c r="J2116" t="s">
        <v>28</v>
      </c>
      <c r="K2116" t="s">
        <v>29</v>
      </c>
      <c r="L2116" t="s">
        <v>44</v>
      </c>
      <c r="M2116" t="s">
        <v>113</v>
      </c>
      <c r="N2116">
        <v>5</v>
      </c>
      <c r="O2116" t="s">
        <v>4427</v>
      </c>
      <c r="P2116" t="s">
        <v>333</v>
      </c>
      <c r="Q2116">
        <v>3344220.95</v>
      </c>
      <c r="R2116" t="s">
        <v>48</v>
      </c>
      <c r="S2116" t="s">
        <v>56</v>
      </c>
      <c r="T2116" t="s">
        <v>56</v>
      </c>
      <c r="U2116" s="6">
        <v>3.8</v>
      </c>
    </row>
    <row r="2117" spans="1:21" x14ac:dyDescent="0.25">
      <c r="A2117" t="s">
        <v>4428</v>
      </c>
      <c r="B2117" s="1">
        <v>45256</v>
      </c>
      <c r="C2117" t="s">
        <v>98</v>
      </c>
      <c r="D2117" t="s">
        <v>23</v>
      </c>
      <c r="E2117" t="s">
        <v>103</v>
      </c>
      <c r="F2117" t="s">
        <v>76</v>
      </c>
      <c r="G2117" t="s">
        <v>20213</v>
      </c>
      <c r="H2117" t="s">
        <v>26</v>
      </c>
      <c r="I2117" t="s">
        <v>52</v>
      </c>
      <c r="J2117" t="s">
        <v>28</v>
      </c>
      <c r="K2117" t="s">
        <v>29</v>
      </c>
      <c r="L2117" t="s">
        <v>44</v>
      </c>
      <c r="M2117" t="s">
        <v>64</v>
      </c>
      <c r="N2117">
        <v>1</v>
      </c>
      <c r="O2117" t="s">
        <v>4429</v>
      </c>
      <c r="P2117" t="s">
        <v>516</v>
      </c>
      <c r="Q2117">
        <v>730486.35</v>
      </c>
      <c r="R2117" t="s">
        <v>48</v>
      </c>
      <c r="S2117" t="s">
        <v>35</v>
      </c>
      <c r="T2117" t="s">
        <v>56</v>
      </c>
      <c r="U2117" s="6">
        <v>3.5</v>
      </c>
    </row>
    <row r="2118" spans="1:21" x14ac:dyDescent="0.25">
      <c r="A2118" t="s">
        <v>4430</v>
      </c>
      <c r="B2118" s="1">
        <v>45340</v>
      </c>
      <c r="C2118" t="s">
        <v>50</v>
      </c>
      <c r="D2118" t="s">
        <v>23</v>
      </c>
      <c r="E2118" t="s">
        <v>51</v>
      </c>
      <c r="F2118" t="s">
        <v>76</v>
      </c>
      <c r="G2118" t="s">
        <v>194</v>
      </c>
      <c r="H2118" t="s">
        <v>70</v>
      </c>
      <c r="I2118" t="s">
        <v>119</v>
      </c>
      <c r="J2118" t="s">
        <v>28</v>
      </c>
      <c r="K2118" t="s">
        <v>29</v>
      </c>
      <c r="L2118" t="s">
        <v>44</v>
      </c>
      <c r="M2118" t="s">
        <v>31</v>
      </c>
      <c r="N2118">
        <v>2</v>
      </c>
      <c r="O2118" t="s">
        <v>4431</v>
      </c>
      <c r="P2118" t="s">
        <v>192</v>
      </c>
      <c r="Q2118">
        <v>1596001.61</v>
      </c>
      <c r="R2118" t="s">
        <v>48</v>
      </c>
      <c r="S2118" t="s">
        <v>35</v>
      </c>
      <c r="T2118" t="s">
        <v>35</v>
      </c>
      <c r="U2118" s="6">
        <v>4.9000000000000004</v>
      </c>
    </row>
    <row r="2119" spans="1:21" x14ac:dyDescent="0.25">
      <c r="A2119" t="s">
        <v>4432</v>
      </c>
      <c r="B2119" s="1">
        <v>45057</v>
      </c>
      <c r="C2119" t="s">
        <v>81</v>
      </c>
      <c r="D2119" t="s">
        <v>23</v>
      </c>
      <c r="E2119" t="s">
        <v>82</v>
      </c>
      <c r="F2119" t="s">
        <v>58</v>
      </c>
      <c r="G2119" t="s">
        <v>596</v>
      </c>
      <c r="H2119" t="s">
        <v>166</v>
      </c>
      <c r="I2119" t="s">
        <v>167</v>
      </c>
      <c r="J2119" t="s">
        <v>42</v>
      </c>
      <c r="K2119" t="s">
        <v>29</v>
      </c>
      <c r="L2119" t="s">
        <v>44</v>
      </c>
      <c r="M2119" t="s">
        <v>45</v>
      </c>
      <c r="N2119">
        <v>1</v>
      </c>
      <c r="O2119" t="s">
        <v>4433</v>
      </c>
      <c r="P2119" t="s">
        <v>675</v>
      </c>
      <c r="Q2119">
        <v>839025.87</v>
      </c>
      <c r="R2119" t="s">
        <v>48</v>
      </c>
      <c r="S2119" t="s">
        <v>35</v>
      </c>
      <c r="T2119" t="s">
        <v>35</v>
      </c>
      <c r="U2119" s="6">
        <v>4.9000000000000004</v>
      </c>
    </row>
    <row r="2120" spans="1:21" x14ac:dyDescent="0.25">
      <c r="A2120" t="s">
        <v>4434</v>
      </c>
      <c r="B2120" s="1">
        <v>45444</v>
      </c>
      <c r="C2120" t="s">
        <v>98</v>
      </c>
      <c r="D2120" t="s">
        <v>23</v>
      </c>
      <c r="E2120" t="s">
        <v>99</v>
      </c>
      <c r="F2120" t="s">
        <v>39</v>
      </c>
      <c r="G2120" t="s">
        <v>596</v>
      </c>
      <c r="H2120" t="s">
        <v>70</v>
      </c>
      <c r="I2120" t="s">
        <v>180</v>
      </c>
      <c r="J2120" t="s">
        <v>42</v>
      </c>
      <c r="K2120" t="s">
        <v>72</v>
      </c>
      <c r="L2120" t="s">
        <v>30</v>
      </c>
      <c r="M2120" t="s">
        <v>31</v>
      </c>
      <c r="N2120">
        <v>4</v>
      </c>
      <c r="O2120" t="s">
        <v>4435</v>
      </c>
      <c r="P2120" t="s">
        <v>182</v>
      </c>
      <c r="Q2120">
        <v>3511053.76</v>
      </c>
      <c r="R2120" t="s">
        <v>48</v>
      </c>
      <c r="S2120" t="s">
        <v>56</v>
      </c>
      <c r="T2120" t="s">
        <v>35</v>
      </c>
      <c r="U2120" s="6">
        <v>4.8</v>
      </c>
    </row>
    <row r="2121" spans="1:21" x14ac:dyDescent="0.25">
      <c r="A2121" t="s">
        <v>4436</v>
      </c>
      <c r="B2121" s="1">
        <v>45706</v>
      </c>
      <c r="C2121" t="s">
        <v>88</v>
      </c>
      <c r="D2121" t="s">
        <v>23</v>
      </c>
      <c r="E2121" t="s">
        <v>112</v>
      </c>
      <c r="F2121" t="s">
        <v>90</v>
      </c>
      <c r="G2121" t="s">
        <v>547</v>
      </c>
      <c r="H2121" t="s">
        <v>26</v>
      </c>
      <c r="I2121" t="s">
        <v>52</v>
      </c>
      <c r="J2121" t="s">
        <v>28</v>
      </c>
      <c r="K2121" t="s">
        <v>72</v>
      </c>
      <c r="L2121" t="s">
        <v>44</v>
      </c>
      <c r="M2121" t="s">
        <v>113</v>
      </c>
      <c r="N2121">
        <v>1</v>
      </c>
      <c r="O2121" t="s">
        <v>4437</v>
      </c>
      <c r="P2121" t="s">
        <v>301</v>
      </c>
      <c r="Q2121">
        <v>816825.67</v>
      </c>
      <c r="R2121" t="s">
        <v>34</v>
      </c>
      <c r="S2121" t="s">
        <v>35</v>
      </c>
      <c r="T2121" t="s">
        <v>35</v>
      </c>
      <c r="U2121" s="6">
        <v>3.9</v>
      </c>
    </row>
    <row r="2122" spans="1:21" x14ac:dyDescent="0.25">
      <c r="A2122" t="s">
        <v>4438</v>
      </c>
      <c r="B2122" s="1">
        <v>44934</v>
      </c>
      <c r="C2122" t="s">
        <v>50</v>
      </c>
      <c r="D2122" t="s">
        <v>23</v>
      </c>
      <c r="E2122" t="s">
        <v>130</v>
      </c>
      <c r="F2122" t="s">
        <v>90</v>
      </c>
      <c r="G2122" t="s">
        <v>20214</v>
      </c>
      <c r="H2122" t="s">
        <v>166</v>
      </c>
      <c r="I2122" t="s">
        <v>167</v>
      </c>
      <c r="J2122" t="s">
        <v>42</v>
      </c>
      <c r="K2122" t="s">
        <v>72</v>
      </c>
      <c r="L2122" t="s">
        <v>30</v>
      </c>
      <c r="M2122" t="s">
        <v>53</v>
      </c>
      <c r="N2122">
        <v>3</v>
      </c>
      <c r="O2122" t="s">
        <v>4439</v>
      </c>
      <c r="P2122" t="s">
        <v>248</v>
      </c>
      <c r="Q2122">
        <v>2399059.7799999998</v>
      </c>
      <c r="R2122" t="s">
        <v>34</v>
      </c>
      <c r="S2122" t="s">
        <v>35</v>
      </c>
      <c r="T2122" t="s">
        <v>35</v>
      </c>
      <c r="U2122" s="6">
        <v>3.8</v>
      </c>
    </row>
    <row r="2123" spans="1:21" x14ac:dyDescent="0.25">
      <c r="A2123" t="s">
        <v>4440</v>
      </c>
      <c r="B2123" s="1">
        <v>45365</v>
      </c>
      <c r="C2123" t="s">
        <v>88</v>
      </c>
      <c r="D2123" t="s">
        <v>23</v>
      </c>
      <c r="E2123" t="s">
        <v>89</v>
      </c>
      <c r="F2123" t="s">
        <v>76</v>
      </c>
      <c r="G2123" t="s">
        <v>20210</v>
      </c>
      <c r="H2123" t="s">
        <v>40</v>
      </c>
      <c r="I2123" t="s">
        <v>41</v>
      </c>
      <c r="J2123" t="s">
        <v>42</v>
      </c>
      <c r="K2123" t="s">
        <v>72</v>
      </c>
      <c r="L2123" t="s">
        <v>44</v>
      </c>
      <c r="M2123" t="s">
        <v>64</v>
      </c>
      <c r="N2123">
        <v>3</v>
      </c>
      <c r="O2123" t="s">
        <v>4441</v>
      </c>
      <c r="P2123" t="s">
        <v>405</v>
      </c>
      <c r="Q2123">
        <v>3288773.21</v>
      </c>
      <c r="R2123" t="s">
        <v>48</v>
      </c>
      <c r="S2123" t="s">
        <v>56</v>
      </c>
      <c r="T2123" t="s">
        <v>56</v>
      </c>
      <c r="U2123" s="6">
        <v>4.8</v>
      </c>
    </row>
    <row r="2124" spans="1:21" x14ac:dyDescent="0.25">
      <c r="A2124" t="s">
        <v>4442</v>
      </c>
      <c r="B2124" s="1">
        <v>45567</v>
      </c>
      <c r="C2124" t="s">
        <v>81</v>
      </c>
      <c r="D2124" t="s">
        <v>23</v>
      </c>
      <c r="E2124" t="s">
        <v>82</v>
      </c>
      <c r="F2124" t="s">
        <v>39</v>
      </c>
      <c r="G2124" t="s">
        <v>20200</v>
      </c>
      <c r="H2124" t="s">
        <v>40</v>
      </c>
      <c r="I2124" t="s">
        <v>63</v>
      </c>
      <c r="J2124" t="s">
        <v>42</v>
      </c>
      <c r="K2124" t="s">
        <v>72</v>
      </c>
      <c r="L2124" t="s">
        <v>44</v>
      </c>
      <c r="M2124" t="s">
        <v>53</v>
      </c>
      <c r="N2124">
        <v>1</v>
      </c>
      <c r="O2124" t="s">
        <v>4443</v>
      </c>
      <c r="P2124" t="s">
        <v>157</v>
      </c>
      <c r="Q2124">
        <v>851810.42</v>
      </c>
      <c r="R2124" t="s">
        <v>34</v>
      </c>
      <c r="S2124" t="s">
        <v>56</v>
      </c>
      <c r="T2124" t="s">
        <v>35</v>
      </c>
      <c r="U2124" s="6">
        <v>4.0999999999999996</v>
      </c>
    </row>
    <row r="2125" spans="1:21" x14ac:dyDescent="0.25">
      <c r="A2125" t="s">
        <v>4444</v>
      </c>
      <c r="B2125" s="1">
        <v>45591</v>
      </c>
      <c r="C2125" t="s">
        <v>81</v>
      </c>
      <c r="D2125" t="s">
        <v>23</v>
      </c>
      <c r="E2125" t="s">
        <v>82</v>
      </c>
      <c r="F2125" t="s">
        <v>39</v>
      </c>
      <c r="G2125" t="s">
        <v>184</v>
      </c>
      <c r="H2125" t="s">
        <v>26</v>
      </c>
      <c r="I2125" t="s">
        <v>27</v>
      </c>
      <c r="J2125" t="s">
        <v>28</v>
      </c>
      <c r="K2125" t="s">
        <v>72</v>
      </c>
      <c r="L2125" t="s">
        <v>44</v>
      </c>
      <c r="M2125" t="s">
        <v>53</v>
      </c>
      <c r="N2125">
        <v>3</v>
      </c>
      <c r="O2125" t="s">
        <v>4445</v>
      </c>
      <c r="P2125" t="s">
        <v>582</v>
      </c>
      <c r="Q2125">
        <v>3260102.82</v>
      </c>
      <c r="R2125" t="s">
        <v>34</v>
      </c>
      <c r="S2125" t="s">
        <v>35</v>
      </c>
      <c r="T2125" t="s">
        <v>35</v>
      </c>
      <c r="U2125" s="6">
        <v>4.9000000000000004</v>
      </c>
    </row>
    <row r="2126" spans="1:21" x14ac:dyDescent="0.25">
      <c r="A2126" t="s">
        <v>4446</v>
      </c>
      <c r="B2126" s="1">
        <v>45177</v>
      </c>
      <c r="C2126" t="s">
        <v>98</v>
      </c>
      <c r="D2126" t="s">
        <v>23</v>
      </c>
      <c r="E2126" t="s">
        <v>103</v>
      </c>
      <c r="F2126" t="s">
        <v>39</v>
      </c>
      <c r="G2126" t="s">
        <v>547</v>
      </c>
      <c r="H2126" t="s">
        <v>104</v>
      </c>
      <c r="I2126" t="s">
        <v>138</v>
      </c>
      <c r="J2126" t="s">
        <v>42</v>
      </c>
      <c r="K2126" t="s">
        <v>72</v>
      </c>
      <c r="L2126" t="s">
        <v>30</v>
      </c>
      <c r="M2126" t="s">
        <v>45</v>
      </c>
      <c r="N2126">
        <v>3</v>
      </c>
      <c r="O2126" t="s">
        <v>4447</v>
      </c>
      <c r="P2126" t="s">
        <v>235</v>
      </c>
      <c r="Q2126">
        <v>3287668.67</v>
      </c>
      <c r="R2126" t="s">
        <v>48</v>
      </c>
      <c r="S2126" t="s">
        <v>35</v>
      </c>
      <c r="T2126" t="s">
        <v>35</v>
      </c>
      <c r="U2126" s="6">
        <v>4.5</v>
      </c>
    </row>
    <row r="2127" spans="1:21" x14ac:dyDescent="0.25">
      <c r="A2127" t="s">
        <v>4448</v>
      </c>
      <c r="B2127" s="1">
        <v>45292</v>
      </c>
      <c r="C2127" t="s">
        <v>98</v>
      </c>
      <c r="D2127" t="s">
        <v>23</v>
      </c>
      <c r="E2127" t="s">
        <v>103</v>
      </c>
      <c r="F2127" t="s">
        <v>58</v>
      </c>
      <c r="G2127" t="s">
        <v>20202</v>
      </c>
      <c r="H2127" t="s">
        <v>26</v>
      </c>
      <c r="I2127" t="s">
        <v>253</v>
      </c>
      <c r="J2127" t="s">
        <v>42</v>
      </c>
      <c r="K2127" t="s">
        <v>72</v>
      </c>
      <c r="L2127" t="s">
        <v>44</v>
      </c>
      <c r="M2127" t="s">
        <v>31</v>
      </c>
      <c r="N2127">
        <v>2</v>
      </c>
      <c r="O2127" t="s">
        <v>4449</v>
      </c>
      <c r="P2127" t="s">
        <v>275</v>
      </c>
      <c r="Q2127">
        <v>1733341.32</v>
      </c>
      <c r="R2127" t="s">
        <v>34</v>
      </c>
      <c r="S2127" t="s">
        <v>56</v>
      </c>
      <c r="T2127" t="s">
        <v>35</v>
      </c>
      <c r="U2127" s="6">
        <v>3.8</v>
      </c>
    </row>
    <row r="2128" spans="1:21" x14ac:dyDescent="0.25">
      <c r="A2128" t="s">
        <v>4450</v>
      </c>
      <c r="B2128" s="1">
        <v>45857</v>
      </c>
      <c r="C2128" t="s">
        <v>22</v>
      </c>
      <c r="D2128" t="s">
        <v>23</v>
      </c>
      <c r="E2128" t="s">
        <v>24</v>
      </c>
      <c r="F2128" t="s">
        <v>39</v>
      </c>
      <c r="G2128" t="s">
        <v>230</v>
      </c>
      <c r="H2128" t="s">
        <v>40</v>
      </c>
      <c r="I2128" t="s">
        <v>63</v>
      </c>
      <c r="J2128" t="s">
        <v>42</v>
      </c>
      <c r="K2128" t="s">
        <v>72</v>
      </c>
      <c r="L2128" t="s">
        <v>30</v>
      </c>
      <c r="M2128" t="s">
        <v>64</v>
      </c>
      <c r="N2128">
        <v>4</v>
      </c>
      <c r="O2128" t="s">
        <v>4451</v>
      </c>
      <c r="P2128" t="s">
        <v>539</v>
      </c>
      <c r="Q2128">
        <v>3958905.39</v>
      </c>
      <c r="R2128" t="s">
        <v>34</v>
      </c>
      <c r="S2128" t="s">
        <v>35</v>
      </c>
      <c r="T2128" t="s">
        <v>35</v>
      </c>
      <c r="U2128" s="6">
        <v>4.9000000000000004</v>
      </c>
    </row>
    <row r="2129" spans="1:21" x14ac:dyDescent="0.25">
      <c r="A2129" t="s">
        <v>4452</v>
      </c>
      <c r="B2129" s="1">
        <v>45381</v>
      </c>
      <c r="C2129" t="s">
        <v>50</v>
      </c>
      <c r="D2129" t="s">
        <v>23</v>
      </c>
      <c r="E2129" t="s">
        <v>130</v>
      </c>
      <c r="F2129" t="s">
        <v>76</v>
      </c>
      <c r="G2129" t="s">
        <v>305</v>
      </c>
      <c r="H2129" t="s">
        <v>83</v>
      </c>
      <c r="I2129" t="s">
        <v>84</v>
      </c>
      <c r="J2129" t="s">
        <v>42</v>
      </c>
      <c r="K2129" t="s">
        <v>29</v>
      </c>
      <c r="L2129" t="s">
        <v>30</v>
      </c>
      <c r="M2129" t="s">
        <v>113</v>
      </c>
      <c r="N2129">
        <v>4</v>
      </c>
      <c r="O2129" t="s">
        <v>4453</v>
      </c>
      <c r="P2129" t="s">
        <v>92</v>
      </c>
      <c r="Q2129">
        <v>3546891.6</v>
      </c>
      <c r="R2129" t="s">
        <v>34</v>
      </c>
      <c r="S2129" t="s">
        <v>56</v>
      </c>
      <c r="T2129" t="s">
        <v>56</v>
      </c>
      <c r="U2129" s="6">
        <v>4.5</v>
      </c>
    </row>
    <row r="2130" spans="1:21" x14ac:dyDescent="0.25">
      <c r="A2130" t="s">
        <v>4454</v>
      </c>
      <c r="B2130" s="1">
        <v>45424</v>
      </c>
      <c r="C2130" t="s">
        <v>50</v>
      </c>
      <c r="D2130" t="s">
        <v>23</v>
      </c>
      <c r="E2130" t="s">
        <v>51</v>
      </c>
      <c r="F2130" t="s">
        <v>62</v>
      </c>
      <c r="G2130" t="s">
        <v>20203</v>
      </c>
      <c r="H2130" t="s">
        <v>83</v>
      </c>
      <c r="I2130" t="s">
        <v>126</v>
      </c>
      <c r="J2130" t="s">
        <v>42</v>
      </c>
      <c r="K2130" t="s">
        <v>43</v>
      </c>
      <c r="L2130" t="s">
        <v>30</v>
      </c>
      <c r="M2130" t="s">
        <v>53</v>
      </c>
      <c r="N2130">
        <v>3</v>
      </c>
      <c r="O2130" t="s">
        <v>4455</v>
      </c>
      <c r="P2130" t="s">
        <v>66</v>
      </c>
      <c r="Q2130">
        <v>2399729.15</v>
      </c>
      <c r="R2130" t="s">
        <v>48</v>
      </c>
      <c r="S2130" t="s">
        <v>35</v>
      </c>
      <c r="T2130" t="s">
        <v>56</v>
      </c>
      <c r="U2130" s="6">
        <v>4.8</v>
      </c>
    </row>
    <row r="2131" spans="1:21" x14ac:dyDescent="0.25">
      <c r="A2131" t="s">
        <v>4456</v>
      </c>
      <c r="B2131" s="1">
        <v>45719</v>
      </c>
      <c r="C2131" t="s">
        <v>37</v>
      </c>
      <c r="D2131" t="s">
        <v>23</v>
      </c>
      <c r="E2131" t="s">
        <v>68</v>
      </c>
      <c r="F2131" t="s">
        <v>25</v>
      </c>
      <c r="G2131" t="s">
        <v>194</v>
      </c>
      <c r="H2131" t="s">
        <v>166</v>
      </c>
      <c r="I2131" t="s">
        <v>167</v>
      </c>
      <c r="J2131" t="s">
        <v>42</v>
      </c>
      <c r="K2131" t="s">
        <v>29</v>
      </c>
      <c r="L2131" t="s">
        <v>30</v>
      </c>
      <c r="M2131" t="s">
        <v>77</v>
      </c>
      <c r="N2131">
        <v>3</v>
      </c>
      <c r="O2131" t="s">
        <v>4457</v>
      </c>
      <c r="P2131" t="s">
        <v>248</v>
      </c>
      <c r="Q2131">
        <v>2392823.6</v>
      </c>
      <c r="R2131" t="s">
        <v>34</v>
      </c>
      <c r="S2131" t="s">
        <v>35</v>
      </c>
      <c r="T2131" t="s">
        <v>56</v>
      </c>
      <c r="U2131" s="6">
        <v>4.5999999999999996</v>
      </c>
    </row>
    <row r="2132" spans="1:21" x14ac:dyDescent="0.25">
      <c r="A2132" t="s">
        <v>4458</v>
      </c>
      <c r="B2132" s="1">
        <v>45745</v>
      </c>
      <c r="C2132" t="s">
        <v>81</v>
      </c>
      <c r="D2132" t="s">
        <v>23</v>
      </c>
      <c r="E2132" t="s">
        <v>82</v>
      </c>
      <c r="F2132" t="s">
        <v>69</v>
      </c>
      <c r="G2132" t="s">
        <v>474</v>
      </c>
      <c r="H2132" t="s">
        <v>104</v>
      </c>
      <c r="I2132" t="s">
        <v>138</v>
      </c>
      <c r="J2132" t="s">
        <v>42</v>
      </c>
      <c r="K2132" t="s">
        <v>72</v>
      </c>
      <c r="L2132" t="s">
        <v>44</v>
      </c>
      <c r="M2132" t="s">
        <v>113</v>
      </c>
      <c r="N2132">
        <v>5</v>
      </c>
      <c r="O2132" t="s">
        <v>4459</v>
      </c>
      <c r="P2132" t="s">
        <v>312</v>
      </c>
      <c r="Q2132">
        <v>5650932.9900000002</v>
      </c>
      <c r="R2132" t="s">
        <v>48</v>
      </c>
      <c r="S2132" t="s">
        <v>35</v>
      </c>
      <c r="T2132" t="s">
        <v>56</v>
      </c>
      <c r="U2132" s="6">
        <v>4.5999999999999996</v>
      </c>
    </row>
    <row r="2133" spans="1:21" x14ac:dyDescent="0.25">
      <c r="A2133" t="s">
        <v>4460</v>
      </c>
      <c r="B2133" s="1">
        <v>45170</v>
      </c>
      <c r="C2133" t="s">
        <v>81</v>
      </c>
      <c r="D2133" t="s">
        <v>23</v>
      </c>
      <c r="E2133" t="s">
        <v>82</v>
      </c>
      <c r="F2133" t="s">
        <v>69</v>
      </c>
      <c r="G2133" t="s">
        <v>316</v>
      </c>
      <c r="H2133" t="s">
        <v>40</v>
      </c>
      <c r="I2133" t="s">
        <v>41</v>
      </c>
      <c r="J2133" t="s">
        <v>42</v>
      </c>
      <c r="K2133" t="s">
        <v>29</v>
      </c>
      <c r="L2133" t="s">
        <v>44</v>
      </c>
      <c r="M2133" t="s">
        <v>113</v>
      </c>
      <c r="N2133">
        <v>3</v>
      </c>
      <c r="O2133" t="s">
        <v>4461</v>
      </c>
      <c r="P2133" t="s">
        <v>389</v>
      </c>
      <c r="Q2133">
        <v>3595766.83</v>
      </c>
      <c r="R2133" t="s">
        <v>48</v>
      </c>
      <c r="S2133" t="s">
        <v>56</v>
      </c>
      <c r="T2133" t="s">
        <v>56</v>
      </c>
      <c r="U2133" s="6">
        <v>4.4000000000000004</v>
      </c>
    </row>
    <row r="2134" spans="1:21" x14ac:dyDescent="0.25">
      <c r="A2134" t="s">
        <v>4462</v>
      </c>
      <c r="B2134" s="1">
        <v>45701</v>
      </c>
      <c r="C2134" t="s">
        <v>98</v>
      </c>
      <c r="D2134" t="s">
        <v>23</v>
      </c>
      <c r="E2134" t="s">
        <v>99</v>
      </c>
      <c r="F2134" t="s">
        <v>62</v>
      </c>
      <c r="G2134" t="s">
        <v>20209</v>
      </c>
      <c r="H2134" t="s">
        <v>104</v>
      </c>
      <c r="I2134" t="s">
        <v>240</v>
      </c>
      <c r="J2134" t="s">
        <v>174</v>
      </c>
      <c r="K2134" t="s">
        <v>43</v>
      </c>
      <c r="L2134" t="s">
        <v>44</v>
      </c>
      <c r="M2134" t="s">
        <v>53</v>
      </c>
      <c r="N2134">
        <v>5</v>
      </c>
      <c r="O2134" t="s">
        <v>4463</v>
      </c>
      <c r="P2134" t="s">
        <v>228</v>
      </c>
      <c r="Q2134">
        <v>3188439.79</v>
      </c>
      <c r="R2134" t="s">
        <v>48</v>
      </c>
      <c r="S2134" t="s">
        <v>56</v>
      </c>
      <c r="T2134" t="s">
        <v>56</v>
      </c>
      <c r="U2134" s="6">
        <v>4.7</v>
      </c>
    </row>
    <row r="2135" spans="1:21" x14ac:dyDescent="0.25">
      <c r="A2135" t="s">
        <v>4464</v>
      </c>
      <c r="B2135" s="1">
        <v>45217</v>
      </c>
      <c r="C2135" t="s">
        <v>88</v>
      </c>
      <c r="D2135" t="s">
        <v>23</v>
      </c>
      <c r="E2135" t="s">
        <v>112</v>
      </c>
      <c r="F2135" t="s">
        <v>25</v>
      </c>
      <c r="G2135" t="s">
        <v>184</v>
      </c>
      <c r="H2135" t="s">
        <v>70</v>
      </c>
      <c r="I2135" t="s">
        <v>71</v>
      </c>
      <c r="J2135" t="s">
        <v>28</v>
      </c>
      <c r="K2135" t="s">
        <v>43</v>
      </c>
      <c r="L2135" t="s">
        <v>44</v>
      </c>
      <c r="M2135" t="s">
        <v>77</v>
      </c>
      <c r="N2135">
        <v>3</v>
      </c>
      <c r="O2135" t="s">
        <v>4465</v>
      </c>
      <c r="P2135" t="s">
        <v>336</v>
      </c>
      <c r="Q2135">
        <v>2701826.27</v>
      </c>
      <c r="R2135" t="s">
        <v>48</v>
      </c>
      <c r="S2135" t="s">
        <v>35</v>
      </c>
      <c r="T2135" t="s">
        <v>56</v>
      </c>
      <c r="U2135" s="6">
        <v>4.4000000000000004</v>
      </c>
    </row>
    <row r="2136" spans="1:21" x14ac:dyDescent="0.25">
      <c r="A2136" t="s">
        <v>4466</v>
      </c>
      <c r="B2136" s="1">
        <v>45841</v>
      </c>
      <c r="C2136" t="s">
        <v>81</v>
      </c>
      <c r="D2136" t="s">
        <v>23</v>
      </c>
      <c r="E2136" t="s">
        <v>82</v>
      </c>
      <c r="F2136" t="s">
        <v>69</v>
      </c>
      <c r="G2136" t="s">
        <v>305</v>
      </c>
      <c r="H2136" t="s">
        <v>26</v>
      </c>
      <c r="I2136" t="s">
        <v>52</v>
      </c>
      <c r="J2136" t="s">
        <v>28</v>
      </c>
      <c r="K2136" t="s">
        <v>29</v>
      </c>
      <c r="L2136" t="s">
        <v>44</v>
      </c>
      <c r="M2136" t="s">
        <v>113</v>
      </c>
      <c r="N2136">
        <v>1</v>
      </c>
      <c r="O2136" t="s">
        <v>4467</v>
      </c>
      <c r="P2136" t="s">
        <v>333</v>
      </c>
      <c r="Q2136">
        <v>755967.61</v>
      </c>
      <c r="R2136" t="s">
        <v>48</v>
      </c>
      <c r="S2136" t="s">
        <v>56</v>
      </c>
      <c r="T2136" t="s">
        <v>56</v>
      </c>
      <c r="U2136" s="6">
        <v>4.9000000000000004</v>
      </c>
    </row>
    <row r="2137" spans="1:21" x14ac:dyDescent="0.25">
      <c r="A2137" t="s">
        <v>4468</v>
      </c>
      <c r="B2137" s="1">
        <v>45358</v>
      </c>
      <c r="C2137" t="s">
        <v>37</v>
      </c>
      <c r="D2137" t="s">
        <v>23</v>
      </c>
      <c r="E2137" t="s">
        <v>68</v>
      </c>
      <c r="F2137" t="s">
        <v>76</v>
      </c>
      <c r="G2137" t="s">
        <v>142</v>
      </c>
      <c r="H2137" t="s">
        <v>70</v>
      </c>
      <c r="I2137" t="s">
        <v>119</v>
      </c>
      <c r="J2137" t="s">
        <v>28</v>
      </c>
      <c r="K2137" t="s">
        <v>43</v>
      </c>
      <c r="L2137" t="s">
        <v>44</v>
      </c>
      <c r="M2137" t="s">
        <v>45</v>
      </c>
      <c r="N2137">
        <v>2</v>
      </c>
      <c r="O2137" t="s">
        <v>4469</v>
      </c>
      <c r="P2137" t="s">
        <v>140</v>
      </c>
      <c r="Q2137">
        <v>1531535.37</v>
      </c>
      <c r="R2137" t="s">
        <v>34</v>
      </c>
      <c r="S2137" t="s">
        <v>56</v>
      </c>
      <c r="T2137" t="s">
        <v>35</v>
      </c>
      <c r="U2137" s="6">
        <v>4.9000000000000004</v>
      </c>
    </row>
    <row r="2138" spans="1:21" x14ac:dyDescent="0.25">
      <c r="A2138" t="s">
        <v>4470</v>
      </c>
      <c r="B2138" s="1">
        <v>45235</v>
      </c>
      <c r="C2138" t="s">
        <v>88</v>
      </c>
      <c r="D2138" t="s">
        <v>23</v>
      </c>
      <c r="E2138" t="s">
        <v>112</v>
      </c>
      <c r="F2138" t="s">
        <v>25</v>
      </c>
      <c r="G2138" t="s">
        <v>259</v>
      </c>
      <c r="H2138" t="s">
        <v>70</v>
      </c>
      <c r="I2138" t="s">
        <v>71</v>
      </c>
      <c r="J2138" t="s">
        <v>28</v>
      </c>
      <c r="K2138" t="s">
        <v>43</v>
      </c>
      <c r="L2138" t="s">
        <v>44</v>
      </c>
      <c r="M2138" t="s">
        <v>77</v>
      </c>
      <c r="N2138">
        <v>5</v>
      </c>
      <c r="O2138" t="s">
        <v>4471</v>
      </c>
      <c r="P2138" t="s">
        <v>192</v>
      </c>
      <c r="Q2138">
        <v>4701392.17</v>
      </c>
      <c r="R2138" t="s">
        <v>48</v>
      </c>
      <c r="S2138" t="s">
        <v>56</v>
      </c>
      <c r="T2138" t="s">
        <v>56</v>
      </c>
      <c r="U2138" s="6">
        <v>3.8</v>
      </c>
    </row>
    <row r="2139" spans="1:21" x14ac:dyDescent="0.25">
      <c r="A2139" t="s">
        <v>4472</v>
      </c>
      <c r="B2139" s="1">
        <v>45878</v>
      </c>
      <c r="C2139" t="s">
        <v>37</v>
      </c>
      <c r="D2139" t="s">
        <v>23</v>
      </c>
      <c r="E2139" t="s">
        <v>68</v>
      </c>
      <c r="F2139" t="s">
        <v>39</v>
      </c>
      <c r="G2139" t="s">
        <v>20208</v>
      </c>
      <c r="H2139" t="s">
        <v>104</v>
      </c>
      <c r="I2139" t="s">
        <v>105</v>
      </c>
      <c r="J2139" t="s">
        <v>28</v>
      </c>
      <c r="K2139" t="s">
        <v>29</v>
      </c>
      <c r="L2139" t="s">
        <v>44</v>
      </c>
      <c r="M2139" t="s">
        <v>45</v>
      </c>
      <c r="N2139">
        <v>2</v>
      </c>
      <c r="O2139" t="s">
        <v>4473</v>
      </c>
      <c r="P2139" t="s">
        <v>415</v>
      </c>
      <c r="Q2139">
        <v>1558985.96</v>
      </c>
      <c r="R2139" t="s">
        <v>48</v>
      </c>
      <c r="S2139" t="s">
        <v>35</v>
      </c>
      <c r="T2139" t="s">
        <v>56</v>
      </c>
      <c r="U2139" s="6">
        <v>4</v>
      </c>
    </row>
    <row r="2140" spans="1:21" x14ac:dyDescent="0.25">
      <c r="A2140" t="s">
        <v>4474</v>
      </c>
      <c r="B2140" s="1">
        <v>45498</v>
      </c>
      <c r="C2140" t="s">
        <v>81</v>
      </c>
      <c r="D2140" t="s">
        <v>23</v>
      </c>
      <c r="E2140" t="s">
        <v>82</v>
      </c>
      <c r="F2140" t="s">
        <v>58</v>
      </c>
      <c r="G2140" t="s">
        <v>20201</v>
      </c>
      <c r="H2140" t="s">
        <v>104</v>
      </c>
      <c r="I2140" t="s">
        <v>138</v>
      </c>
      <c r="J2140" t="s">
        <v>42</v>
      </c>
      <c r="K2140" t="s">
        <v>29</v>
      </c>
      <c r="L2140" t="s">
        <v>44</v>
      </c>
      <c r="M2140" t="s">
        <v>64</v>
      </c>
      <c r="N2140">
        <v>2</v>
      </c>
      <c r="O2140" t="s">
        <v>4475</v>
      </c>
      <c r="P2140" t="s">
        <v>410</v>
      </c>
      <c r="Q2140">
        <v>2425414.3199999998</v>
      </c>
      <c r="R2140" t="s">
        <v>48</v>
      </c>
      <c r="S2140" t="s">
        <v>56</v>
      </c>
      <c r="T2140" t="s">
        <v>35</v>
      </c>
      <c r="U2140" s="6">
        <v>4.3</v>
      </c>
    </row>
    <row r="2141" spans="1:21" x14ac:dyDescent="0.25">
      <c r="A2141" t="s">
        <v>4476</v>
      </c>
      <c r="B2141" s="1">
        <v>45704</v>
      </c>
      <c r="C2141" t="s">
        <v>81</v>
      </c>
      <c r="D2141" t="s">
        <v>23</v>
      </c>
      <c r="E2141" t="s">
        <v>82</v>
      </c>
      <c r="F2141" t="s">
        <v>39</v>
      </c>
      <c r="G2141" t="s">
        <v>233</v>
      </c>
      <c r="H2141" t="s">
        <v>26</v>
      </c>
      <c r="I2141" t="s">
        <v>94</v>
      </c>
      <c r="J2141" t="s">
        <v>42</v>
      </c>
      <c r="K2141" t="s">
        <v>43</v>
      </c>
      <c r="L2141" t="s">
        <v>30</v>
      </c>
      <c r="M2141" t="s">
        <v>53</v>
      </c>
      <c r="N2141">
        <v>5</v>
      </c>
      <c r="O2141" t="s">
        <v>4477</v>
      </c>
      <c r="P2141" t="s">
        <v>415</v>
      </c>
      <c r="Q2141">
        <v>7273185.9699999997</v>
      </c>
      <c r="R2141" t="s">
        <v>34</v>
      </c>
      <c r="S2141" t="s">
        <v>56</v>
      </c>
      <c r="T2141" t="s">
        <v>56</v>
      </c>
      <c r="U2141" s="6">
        <v>4.5</v>
      </c>
    </row>
    <row r="2142" spans="1:21" x14ac:dyDescent="0.25">
      <c r="A2142" t="s">
        <v>4478</v>
      </c>
      <c r="B2142" s="1">
        <v>45327</v>
      </c>
      <c r="C2142" t="s">
        <v>81</v>
      </c>
      <c r="D2142" t="s">
        <v>23</v>
      </c>
      <c r="E2142" t="s">
        <v>82</v>
      </c>
      <c r="F2142" t="s">
        <v>190</v>
      </c>
      <c r="G2142" t="s">
        <v>368</v>
      </c>
      <c r="H2142" t="s">
        <v>166</v>
      </c>
      <c r="I2142" t="s">
        <v>173</v>
      </c>
      <c r="J2142" t="s">
        <v>174</v>
      </c>
      <c r="K2142" t="s">
        <v>72</v>
      </c>
      <c r="L2142" t="s">
        <v>30</v>
      </c>
      <c r="M2142" t="s">
        <v>31</v>
      </c>
      <c r="N2142">
        <v>5</v>
      </c>
      <c r="O2142" t="s">
        <v>4479</v>
      </c>
      <c r="P2142" t="s">
        <v>96</v>
      </c>
      <c r="Q2142">
        <v>3160698.18</v>
      </c>
      <c r="R2142" t="s">
        <v>48</v>
      </c>
      <c r="S2142" t="s">
        <v>35</v>
      </c>
      <c r="T2142" t="s">
        <v>56</v>
      </c>
      <c r="U2142" s="6">
        <v>4.5</v>
      </c>
    </row>
    <row r="2143" spans="1:21" x14ac:dyDescent="0.25">
      <c r="A2143" t="s">
        <v>4480</v>
      </c>
      <c r="B2143" s="1">
        <v>45538</v>
      </c>
      <c r="C2143" t="s">
        <v>37</v>
      </c>
      <c r="D2143" t="s">
        <v>23</v>
      </c>
      <c r="E2143" t="s">
        <v>38</v>
      </c>
      <c r="F2143" t="s">
        <v>25</v>
      </c>
      <c r="G2143" t="s">
        <v>20202</v>
      </c>
      <c r="H2143" t="s">
        <v>26</v>
      </c>
      <c r="I2143" t="s">
        <v>94</v>
      </c>
      <c r="J2143" t="s">
        <v>42</v>
      </c>
      <c r="K2143" t="s">
        <v>43</v>
      </c>
      <c r="L2143" t="s">
        <v>44</v>
      </c>
      <c r="M2143" t="s">
        <v>77</v>
      </c>
      <c r="N2143">
        <v>3</v>
      </c>
      <c r="O2143" t="s">
        <v>4481</v>
      </c>
      <c r="P2143" t="s">
        <v>144</v>
      </c>
      <c r="Q2143">
        <v>5006719.92</v>
      </c>
      <c r="R2143" t="s">
        <v>34</v>
      </c>
      <c r="S2143" t="s">
        <v>35</v>
      </c>
      <c r="T2143" t="s">
        <v>35</v>
      </c>
      <c r="U2143" s="6">
        <v>4.0999999999999996</v>
      </c>
    </row>
    <row r="2144" spans="1:21" x14ac:dyDescent="0.25">
      <c r="A2144" t="s">
        <v>4482</v>
      </c>
      <c r="B2144" s="1">
        <v>45370</v>
      </c>
      <c r="C2144" t="s">
        <v>37</v>
      </c>
      <c r="D2144" t="s">
        <v>23</v>
      </c>
      <c r="E2144" t="s">
        <v>38</v>
      </c>
      <c r="F2144" t="s">
        <v>58</v>
      </c>
      <c r="G2144" t="s">
        <v>596</v>
      </c>
      <c r="H2144" t="s">
        <v>83</v>
      </c>
      <c r="I2144" t="s">
        <v>126</v>
      </c>
      <c r="J2144" t="s">
        <v>42</v>
      </c>
      <c r="K2144" t="s">
        <v>72</v>
      </c>
      <c r="L2144" t="s">
        <v>30</v>
      </c>
      <c r="M2144" t="s">
        <v>77</v>
      </c>
      <c r="N2144">
        <v>2</v>
      </c>
      <c r="O2144" t="s">
        <v>4483</v>
      </c>
      <c r="P2144" t="s">
        <v>74</v>
      </c>
      <c r="Q2144">
        <v>1502917.65</v>
      </c>
      <c r="R2144" t="s">
        <v>34</v>
      </c>
      <c r="S2144" t="s">
        <v>35</v>
      </c>
      <c r="T2144" t="s">
        <v>56</v>
      </c>
      <c r="U2144" s="6">
        <v>4.3</v>
      </c>
    </row>
    <row r="2145" spans="1:21" x14ac:dyDescent="0.25">
      <c r="A2145" t="s">
        <v>4484</v>
      </c>
      <c r="B2145" s="1">
        <v>45387</v>
      </c>
      <c r="C2145" t="s">
        <v>22</v>
      </c>
      <c r="D2145" t="s">
        <v>23</v>
      </c>
      <c r="E2145" t="s">
        <v>24</v>
      </c>
      <c r="F2145" t="s">
        <v>25</v>
      </c>
      <c r="G2145" t="s">
        <v>20197</v>
      </c>
      <c r="H2145" t="s">
        <v>83</v>
      </c>
      <c r="I2145" t="s">
        <v>126</v>
      </c>
      <c r="J2145" t="s">
        <v>42</v>
      </c>
      <c r="K2145" t="s">
        <v>29</v>
      </c>
      <c r="L2145" t="s">
        <v>44</v>
      </c>
      <c r="M2145" t="s">
        <v>53</v>
      </c>
      <c r="N2145">
        <v>5</v>
      </c>
      <c r="O2145" t="s">
        <v>4485</v>
      </c>
      <c r="P2145" t="s">
        <v>405</v>
      </c>
      <c r="Q2145">
        <v>3457404.97</v>
      </c>
      <c r="R2145" t="s">
        <v>48</v>
      </c>
      <c r="S2145" t="s">
        <v>35</v>
      </c>
      <c r="T2145" t="s">
        <v>56</v>
      </c>
      <c r="U2145" s="6">
        <v>4.8</v>
      </c>
    </row>
    <row r="2146" spans="1:21" x14ac:dyDescent="0.25">
      <c r="A2146" t="s">
        <v>4486</v>
      </c>
      <c r="B2146" s="1">
        <v>45228</v>
      </c>
      <c r="C2146" t="s">
        <v>98</v>
      </c>
      <c r="D2146" t="s">
        <v>23</v>
      </c>
      <c r="E2146" t="s">
        <v>103</v>
      </c>
      <c r="F2146" t="s">
        <v>62</v>
      </c>
      <c r="G2146" t="s">
        <v>20210</v>
      </c>
      <c r="H2146" t="s">
        <v>83</v>
      </c>
      <c r="I2146" t="s">
        <v>126</v>
      </c>
      <c r="J2146" t="s">
        <v>42</v>
      </c>
      <c r="K2146" t="s">
        <v>29</v>
      </c>
      <c r="L2146" t="s">
        <v>44</v>
      </c>
      <c r="M2146" t="s">
        <v>45</v>
      </c>
      <c r="N2146">
        <v>3</v>
      </c>
      <c r="O2146" t="s">
        <v>4487</v>
      </c>
      <c r="P2146" t="s">
        <v>482</v>
      </c>
      <c r="Q2146">
        <v>2329430.73</v>
      </c>
      <c r="R2146" t="s">
        <v>48</v>
      </c>
      <c r="S2146" t="s">
        <v>56</v>
      </c>
      <c r="T2146" t="s">
        <v>35</v>
      </c>
      <c r="U2146" s="6">
        <v>4.5999999999999996</v>
      </c>
    </row>
    <row r="2147" spans="1:21" x14ac:dyDescent="0.25">
      <c r="A2147" t="s">
        <v>4488</v>
      </c>
      <c r="B2147" s="1">
        <v>45711</v>
      </c>
      <c r="C2147" t="s">
        <v>88</v>
      </c>
      <c r="D2147" t="s">
        <v>23</v>
      </c>
      <c r="E2147" t="s">
        <v>112</v>
      </c>
      <c r="F2147" t="s">
        <v>62</v>
      </c>
      <c r="G2147" t="s">
        <v>20197</v>
      </c>
      <c r="H2147" t="s">
        <v>104</v>
      </c>
      <c r="I2147" t="s">
        <v>105</v>
      </c>
      <c r="J2147" t="s">
        <v>28</v>
      </c>
      <c r="K2147" t="s">
        <v>29</v>
      </c>
      <c r="L2147" t="s">
        <v>44</v>
      </c>
      <c r="M2147" t="s">
        <v>53</v>
      </c>
      <c r="N2147">
        <v>3</v>
      </c>
      <c r="O2147" t="s">
        <v>4489</v>
      </c>
      <c r="P2147" t="s">
        <v>493</v>
      </c>
      <c r="Q2147">
        <v>2417277.87</v>
      </c>
      <c r="R2147" t="s">
        <v>34</v>
      </c>
      <c r="S2147" t="s">
        <v>56</v>
      </c>
      <c r="T2147" t="s">
        <v>56</v>
      </c>
      <c r="U2147" s="6">
        <v>4.3</v>
      </c>
    </row>
    <row r="2148" spans="1:21" x14ac:dyDescent="0.25">
      <c r="A2148" t="s">
        <v>4490</v>
      </c>
      <c r="B2148" s="1">
        <v>45324</v>
      </c>
      <c r="C2148" t="s">
        <v>22</v>
      </c>
      <c r="D2148" t="s">
        <v>23</v>
      </c>
      <c r="E2148" t="s">
        <v>24</v>
      </c>
      <c r="F2148" t="s">
        <v>76</v>
      </c>
      <c r="G2148" t="s">
        <v>20209</v>
      </c>
      <c r="H2148" t="s">
        <v>70</v>
      </c>
      <c r="I2148" t="s">
        <v>71</v>
      </c>
      <c r="J2148" t="s">
        <v>28</v>
      </c>
      <c r="K2148" t="s">
        <v>43</v>
      </c>
      <c r="L2148" t="s">
        <v>44</v>
      </c>
      <c r="M2148" t="s">
        <v>45</v>
      </c>
      <c r="N2148">
        <v>3</v>
      </c>
      <c r="O2148" t="s">
        <v>4491</v>
      </c>
      <c r="P2148" t="s">
        <v>336</v>
      </c>
      <c r="Q2148">
        <v>2720440.38</v>
      </c>
      <c r="R2148" t="s">
        <v>48</v>
      </c>
      <c r="S2148" t="s">
        <v>35</v>
      </c>
      <c r="T2148" t="s">
        <v>56</v>
      </c>
      <c r="U2148" s="6">
        <v>3.9</v>
      </c>
    </row>
    <row r="2149" spans="1:21" x14ac:dyDescent="0.25">
      <c r="A2149" t="s">
        <v>4492</v>
      </c>
      <c r="B2149" s="1">
        <v>45212</v>
      </c>
      <c r="C2149" t="s">
        <v>50</v>
      </c>
      <c r="D2149" t="s">
        <v>23</v>
      </c>
      <c r="E2149" t="s">
        <v>130</v>
      </c>
      <c r="F2149" t="s">
        <v>39</v>
      </c>
      <c r="G2149" t="s">
        <v>259</v>
      </c>
      <c r="H2149" t="s">
        <v>70</v>
      </c>
      <c r="I2149" t="s">
        <v>71</v>
      </c>
      <c r="J2149" t="s">
        <v>28</v>
      </c>
      <c r="K2149" t="s">
        <v>72</v>
      </c>
      <c r="L2149" t="s">
        <v>44</v>
      </c>
      <c r="M2149" t="s">
        <v>113</v>
      </c>
      <c r="N2149">
        <v>3</v>
      </c>
      <c r="O2149" t="s">
        <v>4493</v>
      </c>
      <c r="P2149" t="s">
        <v>571</v>
      </c>
      <c r="Q2149">
        <v>2738413.96</v>
      </c>
      <c r="R2149" t="s">
        <v>34</v>
      </c>
      <c r="S2149" t="s">
        <v>56</v>
      </c>
      <c r="T2149" t="s">
        <v>56</v>
      </c>
      <c r="U2149" s="6">
        <v>4.5999999999999996</v>
      </c>
    </row>
    <row r="2150" spans="1:21" x14ac:dyDescent="0.25">
      <c r="A2150" t="s">
        <v>4494</v>
      </c>
      <c r="B2150" s="1">
        <v>45604</v>
      </c>
      <c r="C2150" t="s">
        <v>81</v>
      </c>
      <c r="D2150" t="s">
        <v>23</v>
      </c>
      <c r="E2150" t="s">
        <v>82</v>
      </c>
      <c r="F2150" t="s">
        <v>62</v>
      </c>
      <c r="G2150" t="s">
        <v>184</v>
      </c>
      <c r="H2150" t="s">
        <v>70</v>
      </c>
      <c r="I2150" t="s">
        <v>71</v>
      </c>
      <c r="J2150" t="s">
        <v>28</v>
      </c>
      <c r="K2150" t="s">
        <v>72</v>
      </c>
      <c r="L2150" t="s">
        <v>30</v>
      </c>
      <c r="M2150" t="s">
        <v>77</v>
      </c>
      <c r="N2150">
        <v>5</v>
      </c>
      <c r="O2150" t="s">
        <v>4495</v>
      </c>
      <c r="P2150" t="s">
        <v>169</v>
      </c>
      <c r="Q2150">
        <v>3811749.6</v>
      </c>
      <c r="R2150" t="s">
        <v>34</v>
      </c>
      <c r="S2150" t="s">
        <v>56</v>
      </c>
      <c r="T2150" t="s">
        <v>56</v>
      </c>
      <c r="U2150" s="6">
        <v>4.3</v>
      </c>
    </row>
    <row r="2151" spans="1:21" x14ac:dyDescent="0.25">
      <c r="A2151" t="s">
        <v>4496</v>
      </c>
      <c r="B2151" s="1">
        <v>45498</v>
      </c>
      <c r="C2151" t="s">
        <v>98</v>
      </c>
      <c r="D2151" t="s">
        <v>23</v>
      </c>
      <c r="E2151" t="s">
        <v>103</v>
      </c>
      <c r="F2151" t="s">
        <v>90</v>
      </c>
      <c r="G2151" t="s">
        <v>20208</v>
      </c>
      <c r="H2151" t="s">
        <v>26</v>
      </c>
      <c r="I2151" t="s">
        <v>151</v>
      </c>
      <c r="J2151" t="s">
        <v>42</v>
      </c>
      <c r="K2151" t="s">
        <v>29</v>
      </c>
      <c r="L2151" t="s">
        <v>30</v>
      </c>
      <c r="M2151" t="s">
        <v>77</v>
      </c>
      <c r="N2151">
        <v>4</v>
      </c>
      <c r="O2151" t="s">
        <v>4497</v>
      </c>
      <c r="P2151" t="s">
        <v>426</v>
      </c>
      <c r="Q2151">
        <v>3981282.79</v>
      </c>
      <c r="R2151" t="s">
        <v>48</v>
      </c>
      <c r="S2151" t="s">
        <v>56</v>
      </c>
      <c r="T2151" t="s">
        <v>56</v>
      </c>
      <c r="U2151" s="6">
        <v>4.5999999999999996</v>
      </c>
    </row>
    <row r="2152" spans="1:21" x14ac:dyDescent="0.25">
      <c r="A2152" t="s">
        <v>4498</v>
      </c>
      <c r="B2152" s="1">
        <v>45264</v>
      </c>
      <c r="C2152" t="s">
        <v>81</v>
      </c>
      <c r="D2152" t="s">
        <v>23</v>
      </c>
      <c r="E2152" t="s">
        <v>82</v>
      </c>
      <c r="F2152" t="s">
        <v>69</v>
      </c>
      <c r="G2152" t="s">
        <v>20196</v>
      </c>
      <c r="H2152" t="s">
        <v>70</v>
      </c>
      <c r="I2152" t="s">
        <v>180</v>
      </c>
      <c r="J2152" t="s">
        <v>42</v>
      </c>
      <c r="K2152" t="s">
        <v>29</v>
      </c>
      <c r="L2152" t="s">
        <v>44</v>
      </c>
      <c r="M2152" t="s">
        <v>64</v>
      </c>
      <c r="N2152">
        <v>2</v>
      </c>
      <c r="O2152" t="s">
        <v>4499</v>
      </c>
      <c r="P2152" t="s">
        <v>840</v>
      </c>
      <c r="Q2152">
        <v>1871468.4</v>
      </c>
      <c r="R2152" t="s">
        <v>48</v>
      </c>
      <c r="S2152" t="s">
        <v>56</v>
      </c>
      <c r="T2152" t="s">
        <v>56</v>
      </c>
      <c r="U2152" s="6">
        <v>4.7</v>
      </c>
    </row>
    <row r="2153" spans="1:21" x14ac:dyDescent="0.25">
      <c r="A2153" t="s">
        <v>4500</v>
      </c>
      <c r="B2153" s="1">
        <v>45797</v>
      </c>
      <c r="C2153" t="s">
        <v>88</v>
      </c>
      <c r="D2153" t="s">
        <v>23</v>
      </c>
      <c r="E2153" t="s">
        <v>112</v>
      </c>
      <c r="F2153" t="s">
        <v>62</v>
      </c>
      <c r="G2153" t="s">
        <v>165</v>
      </c>
      <c r="H2153" t="s">
        <v>83</v>
      </c>
      <c r="I2153" t="s">
        <v>126</v>
      </c>
      <c r="J2153" t="s">
        <v>42</v>
      </c>
      <c r="K2153" t="s">
        <v>72</v>
      </c>
      <c r="L2153" t="s">
        <v>44</v>
      </c>
      <c r="M2153" t="s">
        <v>64</v>
      </c>
      <c r="N2153">
        <v>1</v>
      </c>
      <c r="O2153" t="s">
        <v>4501</v>
      </c>
      <c r="P2153" t="s">
        <v>140</v>
      </c>
      <c r="Q2153">
        <v>817635.26</v>
      </c>
      <c r="R2153" t="s">
        <v>48</v>
      </c>
      <c r="S2153" t="s">
        <v>56</v>
      </c>
      <c r="T2153" t="s">
        <v>56</v>
      </c>
      <c r="U2153" s="6">
        <v>4.9000000000000004</v>
      </c>
    </row>
    <row r="2154" spans="1:21" x14ac:dyDescent="0.25">
      <c r="A2154" t="s">
        <v>4502</v>
      </c>
      <c r="B2154" s="1">
        <v>45036</v>
      </c>
      <c r="C2154" t="s">
        <v>50</v>
      </c>
      <c r="D2154" t="s">
        <v>23</v>
      </c>
      <c r="E2154" t="s">
        <v>51</v>
      </c>
      <c r="F2154" t="s">
        <v>90</v>
      </c>
      <c r="G2154" t="s">
        <v>20207</v>
      </c>
      <c r="H2154" t="s">
        <v>70</v>
      </c>
      <c r="I2154" t="s">
        <v>119</v>
      </c>
      <c r="J2154" t="s">
        <v>28</v>
      </c>
      <c r="K2154" t="s">
        <v>29</v>
      </c>
      <c r="L2154" t="s">
        <v>30</v>
      </c>
      <c r="M2154" t="s">
        <v>45</v>
      </c>
      <c r="N2154">
        <v>2</v>
      </c>
      <c r="O2154" t="s">
        <v>4503</v>
      </c>
      <c r="P2154" t="s">
        <v>209</v>
      </c>
      <c r="Q2154">
        <v>1466147.09</v>
      </c>
      <c r="R2154" t="s">
        <v>48</v>
      </c>
      <c r="S2154" t="s">
        <v>35</v>
      </c>
      <c r="T2154" t="s">
        <v>35</v>
      </c>
      <c r="U2154" s="6">
        <v>3.6</v>
      </c>
    </row>
    <row r="2155" spans="1:21" x14ac:dyDescent="0.25">
      <c r="A2155" t="s">
        <v>4504</v>
      </c>
      <c r="B2155" s="1">
        <v>45813</v>
      </c>
      <c r="C2155" t="s">
        <v>98</v>
      </c>
      <c r="D2155" t="s">
        <v>23</v>
      </c>
      <c r="E2155" t="s">
        <v>103</v>
      </c>
      <c r="F2155" t="s">
        <v>69</v>
      </c>
      <c r="G2155" t="s">
        <v>184</v>
      </c>
      <c r="H2155" t="s">
        <v>40</v>
      </c>
      <c r="I2155" t="s">
        <v>41</v>
      </c>
      <c r="J2155" t="s">
        <v>42</v>
      </c>
      <c r="K2155" t="s">
        <v>43</v>
      </c>
      <c r="L2155" t="s">
        <v>30</v>
      </c>
      <c r="M2155" t="s">
        <v>45</v>
      </c>
      <c r="N2155">
        <v>4</v>
      </c>
      <c r="O2155" t="s">
        <v>4505</v>
      </c>
      <c r="P2155" t="s">
        <v>255</v>
      </c>
      <c r="Q2155">
        <v>4479306.58</v>
      </c>
      <c r="R2155" t="s">
        <v>34</v>
      </c>
      <c r="S2155" t="s">
        <v>35</v>
      </c>
      <c r="T2155" t="s">
        <v>56</v>
      </c>
      <c r="U2155" s="6">
        <v>4.5</v>
      </c>
    </row>
    <row r="2156" spans="1:21" x14ac:dyDescent="0.25">
      <c r="A2156" t="s">
        <v>4506</v>
      </c>
      <c r="B2156" s="1">
        <v>45251</v>
      </c>
      <c r="C2156" t="s">
        <v>22</v>
      </c>
      <c r="D2156" t="s">
        <v>23</v>
      </c>
      <c r="E2156" t="s">
        <v>24</v>
      </c>
      <c r="F2156" t="s">
        <v>69</v>
      </c>
      <c r="G2156" t="s">
        <v>20208</v>
      </c>
      <c r="H2156" t="s">
        <v>104</v>
      </c>
      <c r="I2156" t="s">
        <v>138</v>
      </c>
      <c r="J2156" t="s">
        <v>42</v>
      </c>
      <c r="K2156" t="s">
        <v>72</v>
      </c>
      <c r="L2156" t="s">
        <v>30</v>
      </c>
      <c r="M2156" t="s">
        <v>64</v>
      </c>
      <c r="N2156">
        <v>3</v>
      </c>
      <c r="O2156" t="s">
        <v>4507</v>
      </c>
      <c r="P2156" t="s">
        <v>96</v>
      </c>
      <c r="Q2156">
        <v>3470651.61</v>
      </c>
      <c r="R2156" t="s">
        <v>48</v>
      </c>
      <c r="S2156" t="s">
        <v>35</v>
      </c>
      <c r="T2156" t="s">
        <v>35</v>
      </c>
      <c r="U2156" s="6">
        <v>4.7</v>
      </c>
    </row>
    <row r="2157" spans="1:21" x14ac:dyDescent="0.25">
      <c r="A2157" t="s">
        <v>4508</v>
      </c>
      <c r="B2157" s="1">
        <v>45532</v>
      </c>
      <c r="C2157" t="s">
        <v>22</v>
      </c>
      <c r="D2157" t="s">
        <v>23</v>
      </c>
      <c r="E2157" t="s">
        <v>24</v>
      </c>
      <c r="F2157" t="s">
        <v>39</v>
      </c>
      <c r="G2157" t="s">
        <v>146</v>
      </c>
      <c r="H2157" t="s">
        <v>70</v>
      </c>
      <c r="I2157" t="s">
        <v>71</v>
      </c>
      <c r="J2157" t="s">
        <v>28</v>
      </c>
      <c r="K2157" t="s">
        <v>29</v>
      </c>
      <c r="L2157" t="s">
        <v>30</v>
      </c>
      <c r="M2157" t="s">
        <v>77</v>
      </c>
      <c r="N2157">
        <v>2</v>
      </c>
      <c r="O2157" t="s">
        <v>4509</v>
      </c>
      <c r="P2157" t="s">
        <v>426</v>
      </c>
      <c r="Q2157">
        <v>1621226.26</v>
      </c>
      <c r="R2157" t="s">
        <v>34</v>
      </c>
      <c r="S2157" t="s">
        <v>35</v>
      </c>
      <c r="T2157" t="s">
        <v>35</v>
      </c>
      <c r="U2157" s="6">
        <v>4.0999999999999996</v>
      </c>
    </row>
    <row r="2158" spans="1:21" x14ac:dyDescent="0.25">
      <c r="A2158" t="s">
        <v>4510</v>
      </c>
      <c r="B2158" s="1">
        <v>45544</v>
      </c>
      <c r="C2158" t="s">
        <v>22</v>
      </c>
      <c r="D2158" t="s">
        <v>23</v>
      </c>
      <c r="E2158" t="s">
        <v>24</v>
      </c>
      <c r="F2158" t="s">
        <v>25</v>
      </c>
      <c r="G2158" t="s">
        <v>214</v>
      </c>
      <c r="H2158" t="s">
        <v>40</v>
      </c>
      <c r="I2158" t="s">
        <v>41</v>
      </c>
      <c r="J2158" t="s">
        <v>42</v>
      </c>
      <c r="K2158" t="s">
        <v>29</v>
      </c>
      <c r="L2158" t="s">
        <v>44</v>
      </c>
      <c r="M2158" t="s">
        <v>53</v>
      </c>
      <c r="N2158">
        <v>1</v>
      </c>
      <c r="O2158" t="s">
        <v>4511</v>
      </c>
      <c r="P2158" t="s">
        <v>238</v>
      </c>
      <c r="Q2158">
        <v>1120925.6000000001</v>
      </c>
      <c r="R2158" t="s">
        <v>48</v>
      </c>
      <c r="S2158" t="s">
        <v>56</v>
      </c>
      <c r="T2158" t="s">
        <v>56</v>
      </c>
      <c r="U2158" s="6">
        <v>4.4000000000000004</v>
      </c>
    </row>
    <row r="2159" spans="1:21" x14ac:dyDescent="0.25">
      <c r="A2159" t="s">
        <v>4512</v>
      </c>
      <c r="B2159" s="1">
        <v>45562</v>
      </c>
      <c r="C2159" t="s">
        <v>37</v>
      </c>
      <c r="D2159" t="s">
        <v>23</v>
      </c>
      <c r="E2159" t="s">
        <v>68</v>
      </c>
      <c r="F2159" t="s">
        <v>190</v>
      </c>
      <c r="G2159" t="s">
        <v>20199</v>
      </c>
      <c r="H2159" t="s">
        <v>166</v>
      </c>
      <c r="I2159" t="s">
        <v>167</v>
      </c>
      <c r="J2159" t="s">
        <v>42</v>
      </c>
      <c r="K2159" t="s">
        <v>43</v>
      </c>
      <c r="L2159" t="s">
        <v>44</v>
      </c>
      <c r="M2159" t="s">
        <v>77</v>
      </c>
      <c r="N2159">
        <v>1</v>
      </c>
      <c r="O2159" t="s">
        <v>4513</v>
      </c>
      <c r="P2159" t="s">
        <v>55</v>
      </c>
      <c r="Q2159">
        <v>829446.13</v>
      </c>
      <c r="R2159" t="s">
        <v>48</v>
      </c>
      <c r="S2159" t="s">
        <v>35</v>
      </c>
      <c r="T2159" t="s">
        <v>35</v>
      </c>
      <c r="U2159" s="6">
        <v>4</v>
      </c>
    </row>
    <row r="2160" spans="1:21" x14ac:dyDescent="0.25">
      <c r="A2160" t="s">
        <v>4514</v>
      </c>
      <c r="B2160" s="1">
        <v>45005</v>
      </c>
      <c r="C2160" t="s">
        <v>37</v>
      </c>
      <c r="D2160" t="s">
        <v>23</v>
      </c>
      <c r="E2160" t="s">
        <v>68</v>
      </c>
      <c r="F2160" t="s">
        <v>39</v>
      </c>
      <c r="G2160" t="s">
        <v>305</v>
      </c>
      <c r="H2160" t="s">
        <v>70</v>
      </c>
      <c r="I2160" t="s">
        <v>180</v>
      </c>
      <c r="J2160" t="s">
        <v>42</v>
      </c>
      <c r="K2160" t="s">
        <v>43</v>
      </c>
      <c r="L2160" t="s">
        <v>30</v>
      </c>
      <c r="M2160" t="s">
        <v>31</v>
      </c>
      <c r="N2160">
        <v>3</v>
      </c>
      <c r="O2160" t="s">
        <v>4515</v>
      </c>
      <c r="P2160" t="s">
        <v>610</v>
      </c>
      <c r="Q2160">
        <v>2904068.29</v>
      </c>
      <c r="R2160" t="s">
        <v>48</v>
      </c>
      <c r="S2160" t="s">
        <v>56</v>
      </c>
      <c r="T2160" t="s">
        <v>56</v>
      </c>
      <c r="U2160" s="6">
        <v>4</v>
      </c>
    </row>
    <row r="2161" spans="1:21" x14ac:dyDescent="0.25">
      <c r="A2161" t="s">
        <v>4516</v>
      </c>
      <c r="B2161" s="1">
        <v>44971</v>
      </c>
      <c r="C2161" t="s">
        <v>98</v>
      </c>
      <c r="D2161" t="s">
        <v>23</v>
      </c>
      <c r="E2161" t="s">
        <v>99</v>
      </c>
      <c r="F2161" t="s">
        <v>90</v>
      </c>
      <c r="G2161" t="s">
        <v>20206</v>
      </c>
      <c r="H2161" t="s">
        <v>26</v>
      </c>
      <c r="I2161" t="s">
        <v>94</v>
      </c>
      <c r="J2161" t="s">
        <v>42</v>
      </c>
      <c r="K2161" t="s">
        <v>43</v>
      </c>
      <c r="L2161" t="s">
        <v>30</v>
      </c>
      <c r="M2161" t="s">
        <v>53</v>
      </c>
      <c r="N2161">
        <v>4</v>
      </c>
      <c r="O2161" t="s">
        <v>4517</v>
      </c>
      <c r="P2161" t="s">
        <v>582</v>
      </c>
      <c r="Q2161">
        <v>5836617.4900000002</v>
      </c>
      <c r="R2161" t="s">
        <v>48</v>
      </c>
      <c r="S2161" t="s">
        <v>35</v>
      </c>
      <c r="T2161" t="s">
        <v>35</v>
      </c>
      <c r="U2161" s="6">
        <v>3.8</v>
      </c>
    </row>
    <row r="2162" spans="1:21" x14ac:dyDescent="0.25">
      <c r="A2162" t="s">
        <v>4518</v>
      </c>
      <c r="B2162" s="1">
        <v>45015</v>
      </c>
      <c r="C2162" t="s">
        <v>88</v>
      </c>
      <c r="D2162" t="s">
        <v>23</v>
      </c>
      <c r="E2162" t="s">
        <v>112</v>
      </c>
      <c r="F2162" t="s">
        <v>190</v>
      </c>
      <c r="G2162" t="s">
        <v>518</v>
      </c>
      <c r="H2162" t="s">
        <v>104</v>
      </c>
      <c r="I2162" t="s">
        <v>138</v>
      </c>
      <c r="J2162" t="s">
        <v>42</v>
      </c>
      <c r="K2162" t="s">
        <v>29</v>
      </c>
      <c r="L2162" t="s">
        <v>30</v>
      </c>
      <c r="M2162" t="s">
        <v>53</v>
      </c>
      <c r="N2162">
        <v>1</v>
      </c>
      <c r="O2162" t="s">
        <v>4519</v>
      </c>
      <c r="P2162" t="s">
        <v>571</v>
      </c>
      <c r="Q2162">
        <v>1058166.81</v>
      </c>
      <c r="R2162" t="s">
        <v>34</v>
      </c>
      <c r="S2162" t="s">
        <v>56</v>
      </c>
      <c r="T2162" t="s">
        <v>56</v>
      </c>
      <c r="U2162" s="6">
        <v>4</v>
      </c>
    </row>
    <row r="2163" spans="1:21" x14ac:dyDescent="0.25">
      <c r="A2163" t="s">
        <v>4520</v>
      </c>
      <c r="B2163" s="1">
        <v>45341</v>
      </c>
      <c r="C2163" t="s">
        <v>50</v>
      </c>
      <c r="D2163" t="s">
        <v>23</v>
      </c>
      <c r="E2163" t="s">
        <v>51</v>
      </c>
      <c r="F2163" t="s">
        <v>76</v>
      </c>
      <c r="G2163" t="s">
        <v>20210</v>
      </c>
      <c r="H2163" t="s">
        <v>70</v>
      </c>
      <c r="I2163" t="s">
        <v>71</v>
      </c>
      <c r="J2163" t="s">
        <v>28</v>
      </c>
      <c r="K2163" t="s">
        <v>43</v>
      </c>
      <c r="L2163" t="s">
        <v>30</v>
      </c>
      <c r="M2163" t="s">
        <v>53</v>
      </c>
      <c r="N2163">
        <v>2</v>
      </c>
      <c r="O2163" t="s">
        <v>4521</v>
      </c>
      <c r="P2163" t="s">
        <v>349</v>
      </c>
      <c r="Q2163">
        <v>1837064.9</v>
      </c>
      <c r="R2163" t="s">
        <v>48</v>
      </c>
      <c r="S2163" t="s">
        <v>35</v>
      </c>
      <c r="T2163" t="s">
        <v>35</v>
      </c>
      <c r="U2163" s="6">
        <v>3.5</v>
      </c>
    </row>
    <row r="2164" spans="1:21" x14ac:dyDescent="0.25">
      <c r="A2164" t="s">
        <v>4522</v>
      </c>
      <c r="B2164" s="1">
        <v>45400</v>
      </c>
      <c r="C2164" t="s">
        <v>50</v>
      </c>
      <c r="D2164" t="s">
        <v>23</v>
      </c>
      <c r="E2164" t="s">
        <v>130</v>
      </c>
      <c r="F2164" t="s">
        <v>25</v>
      </c>
      <c r="G2164" t="s">
        <v>146</v>
      </c>
      <c r="H2164" t="s">
        <v>83</v>
      </c>
      <c r="I2164" t="s">
        <v>84</v>
      </c>
      <c r="J2164" t="s">
        <v>42</v>
      </c>
      <c r="K2164" t="s">
        <v>43</v>
      </c>
      <c r="L2164" t="s">
        <v>30</v>
      </c>
      <c r="M2164" t="s">
        <v>31</v>
      </c>
      <c r="N2164">
        <v>1</v>
      </c>
      <c r="O2164" t="s">
        <v>4523</v>
      </c>
      <c r="P2164" t="s">
        <v>235</v>
      </c>
      <c r="Q2164">
        <v>965548.13</v>
      </c>
      <c r="R2164" t="s">
        <v>34</v>
      </c>
      <c r="S2164" t="s">
        <v>56</v>
      </c>
      <c r="T2164" t="s">
        <v>56</v>
      </c>
      <c r="U2164" s="6">
        <v>4.8</v>
      </c>
    </row>
    <row r="2165" spans="1:21" x14ac:dyDescent="0.25">
      <c r="A2165" t="s">
        <v>4524</v>
      </c>
      <c r="B2165" s="1">
        <v>45749</v>
      </c>
      <c r="C2165" t="s">
        <v>81</v>
      </c>
      <c r="D2165" t="s">
        <v>23</v>
      </c>
      <c r="E2165" t="s">
        <v>82</v>
      </c>
      <c r="F2165" t="s">
        <v>58</v>
      </c>
      <c r="G2165" t="s">
        <v>20197</v>
      </c>
      <c r="H2165" t="s">
        <v>166</v>
      </c>
      <c r="I2165" t="s">
        <v>173</v>
      </c>
      <c r="J2165" t="s">
        <v>174</v>
      </c>
      <c r="K2165" t="s">
        <v>72</v>
      </c>
      <c r="L2165" t="s">
        <v>30</v>
      </c>
      <c r="M2165" t="s">
        <v>31</v>
      </c>
      <c r="N2165">
        <v>3</v>
      </c>
      <c r="O2165" t="s">
        <v>4525</v>
      </c>
      <c r="P2165" t="s">
        <v>157</v>
      </c>
      <c r="Q2165">
        <v>2035779.16</v>
      </c>
      <c r="R2165" t="s">
        <v>48</v>
      </c>
      <c r="S2165" t="s">
        <v>56</v>
      </c>
      <c r="T2165" t="s">
        <v>56</v>
      </c>
      <c r="U2165" s="6">
        <v>4.5999999999999996</v>
      </c>
    </row>
    <row r="2166" spans="1:21" x14ac:dyDescent="0.25">
      <c r="A2166" t="s">
        <v>4526</v>
      </c>
      <c r="B2166" s="1">
        <v>45379</v>
      </c>
      <c r="C2166" t="s">
        <v>22</v>
      </c>
      <c r="D2166" t="s">
        <v>23</v>
      </c>
      <c r="E2166" t="s">
        <v>24</v>
      </c>
      <c r="F2166" t="s">
        <v>90</v>
      </c>
      <c r="G2166" t="s">
        <v>221</v>
      </c>
      <c r="H2166" t="s">
        <v>26</v>
      </c>
      <c r="I2166" t="s">
        <v>52</v>
      </c>
      <c r="J2166" t="s">
        <v>28</v>
      </c>
      <c r="K2166" t="s">
        <v>43</v>
      </c>
      <c r="L2166" t="s">
        <v>30</v>
      </c>
      <c r="M2166" t="s">
        <v>64</v>
      </c>
      <c r="N2166">
        <v>3</v>
      </c>
      <c r="O2166" t="s">
        <v>4527</v>
      </c>
      <c r="P2166" t="s">
        <v>225</v>
      </c>
      <c r="Q2166">
        <v>2318092</v>
      </c>
      <c r="R2166" t="s">
        <v>34</v>
      </c>
      <c r="S2166" t="s">
        <v>35</v>
      </c>
      <c r="T2166" t="s">
        <v>35</v>
      </c>
      <c r="U2166" s="6">
        <v>3.9</v>
      </c>
    </row>
    <row r="2167" spans="1:21" x14ac:dyDescent="0.25">
      <c r="A2167" t="s">
        <v>4528</v>
      </c>
      <c r="B2167" s="1">
        <v>45627</v>
      </c>
      <c r="C2167" t="s">
        <v>88</v>
      </c>
      <c r="D2167" t="s">
        <v>23</v>
      </c>
      <c r="E2167" t="s">
        <v>112</v>
      </c>
      <c r="F2167" t="s">
        <v>69</v>
      </c>
      <c r="G2167" t="s">
        <v>20210</v>
      </c>
      <c r="H2167" t="s">
        <v>70</v>
      </c>
      <c r="I2167" t="s">
        <v>180</v>
      </c>
      <c r="J2167" t="s">
        <v>42</v>
      </c>
      <c r="K2167" t="s">
        <v>43</v>
      </c>
      <c r="L2167" t="s">
        <v>30</v>
      </c>
      <c r="M2167" t="s">
        <v>77</v>
      </c>
      <c r="N2167">
        <v>5</v>
      </c>
      <c r="O2167" t="s">
        <v>4529</v>
      </c>
      <c r="P2167" t="s">
        <v>275</v>
      </c>
      <c r="Q2167">
        <v>5270911</v>
      </c>
      <c r="R2167" t="s">
        <v>34</v>
      </c>
      <c r="S2167" t="s">
        <v>56</v>
      </c>
      <c r="T2167" t="s">
        <v>35</v>
      </c>
      <c r="U2167" s="6">
        <v>4.8</v>
      </c>
    </row>
    <row r="2168" spans="1:21" x14ac:dyDescent="0.25">
      <c r="A2168" t="s">
        <v>4530</v>
      </c>
      <c r="B2168" s="1">
        <v>45250</v>
      </c>
      <c r="C2168" t="s">
        <v>22</v>
      </c>
      <c r="D2168" t="s">
        <v>23</v>
      </c>
      <c r="E2168" t="s">
        <v>24</v>
      </c>
      <c r="F2168" t="s">
        <v>25</v>
      </c>
      <c r="G2168" t="s">
        <v>20208</v>
      </c>
      <c r="H2168" t="s">
        <v>104</v>
      </c>
      <c r="I2168" t="s">
        <v>240</v>
      </c>
      <c r="J2168" t="s">
        <v>174</v>
      </c>
      <c r="K2168" t="s">
        <v>72</v>
      </c>
      <c r="L2168" t="s">
        <v>30</v>
      </c>
      <c r="M2168" t="s">
        <v>77</v>
      </c>
      <c r="N2168">
        <v>3</v>
      </c>
      <c r="O2168" t="s">
        <v>4531</v>
      </c>
      <c r="P2168" t="s">
        <v>610</v>
      </c>
      <c r="Q2168">
        <v>2112280.7799999998</v>
      </c>
      <c r="R2168" t="s">
        <v>48</v>
      </c>
      <c r="S2168" t="s">
        <v>56</v>
      </c>
      <c r="T2168" t="s">
        <v>56</v>
      </c>
      <c r="U2168" s="6">
        <v>4.5999999999999996</v>
      </c>
    </row>
    <row r="2169" spans="1:21" x14ac:dyDescent="0.25">
      <c r="A2169" t="s">
        <v>4532</v>
      </c>
      <c r="B2169" s="1">
        <v>45304</v>
      </c>
      <c r="C2169" t="s">
        <v>98</v>
      </c>
      <c r="D2169" t="s">
        <v>23</v>
      </c>
      <c r="E2169" t="s">
        <v>99</v>
      </c>
      <c r="F2169" t="s">
        <v>90</v>
      </c>
      <c r="G2169" t="s">
        <v>221</v>
      </c>
      <c r="H2169" t="s">
        <v>166</v>
      </c>
      <c r="I2169" t="s">
        <v>173</v>
      </c>
      <c r="J2169" t="s">
        <v>174</v>
      </c>
      <c r="K2169" t="s">
        <v>29</v>
      </c>
      <c r="L2169" t="s">
        <v>30</v>
      </c>
      <c r="M2169" t="s">
        <v>31</v>
      </c>
      <c r="N2169">
        <v>1</v>
      </c>
      <c r="O2169" t="s">
        <v>4533</v>
      </c>
      <c r="P2169" t="s">
        <v>255</v>
      </c>
      <c r="Q2169">
        <v>590357.79</v>
      </c>
      <c r="R2169" t="s">
        <v>48</v>
      </c>
      <c r="S2169" t="s">
        <v>35</v>
      </c>
      <c r="T2169" t="s">
        <v>56</v>
      </c>
      <c r="U2169" s="6">
        <v>4.7</v>
      </c>
    </row>
    <row r="2170" spans="1:21" x14ac:dyDescent="0.25">
      <c r="A2170" t="s">
        <v>4534</v>
      </c>
      <c r="B2170" s="1">
        <v>45732</v>
      </c>
      <c r="C2170" t="s">
        <v>50</v>
      </c>
      <c r="D2170" t="s">
        <v>23</v>
      </c>
      <c r="E2170" t="s">
        <v>51</v>
      </c>
      <c r="F2170" t="s">
        <v>76</v>
      </c>
      <c r="G2170" t="s">
        <v>474</v>
      </c>
      <c r="H2170" t="s">
        <v>70</v>
      </c>
      <c r="I2170" t="s">
        <v>71</v>
      </c>
      <c r="J2170" t="s">
        <v>28</v>
      </c>
      <c r="K2170" t="s">
        <v>72</v>
      </c>
      <c r="L2170" t="s">
        <v>44</v>
      </c>
      <c r="M2170" t="s">
        <v>53</v>
      </c>
      <c r="N2170">
        <v>1</v>
      </c>
      <c r="O2170" t="s">
        <v>4535</v>
      </c>
      <c r="P2170" t="s">
        <v>238</v>
      </c>
      <c r="Q2170">
        <v>914059.81</v>
      </c>
      <c r="R2170" t="s">
        <v>34</v>
      </c>
      <c r="S2170" t="s">
        <v>35</v>
      </c>
      <c r="T2170" t="s">
        <v>35</v>
      </c>
      <c r="U2170" s="6">
        <v>4</v>
      </c>
    </row>
    <row r="2171" spans="1:21" x14ac:dyDescent="0.25">
      <c r="A2171" t="s">
        <v>4536</v>
      </c>
      <c r="B2171" s="1">
        <v>45505</v>
      </c>
      <c r="C2171" t="s">
        <v>22</v>
      </c>
      <c r="D2171" t="s">
        <v>23</v>
      </c>
      <c r="E2171" t="s">
        <v>24</v>
      </c>
      <c r="F2171" t="s">
        <v>76</v>
      </c>
      <c r="G2171" t="s">
        <v>20202</v>
      </c>
      <c r="H2171" t="s">
        <v>83</v>
      </c>
      <c r="I2171" t="s">
        <v>126</v>
      </c>
      <c r="J2171" t="s">
        <v>42</v>
      </c>
      <c r="K2171" t="s">
        <v>29</v>
      </c>
      <c r="L2171" t="s">
        <v>44</v>
      </c>
      <c r="M2171" t="s">
        <v>53</v>
      </c>
      <c r="N2171">
        <v>2</v>
      </c>
      <c r="O2171" t="s">
        <v>4537</v>
      </c>
      <c r="P2171" t="s">
        <v>275</v>
      </c>
      <c r="Q2171">
        <v>1606614.19</v>
      </c>
      <c r="R2171" t="s">
        <v>34</v>
      </c>
      <c r="S2171" t="s">
        <v>56</v>
      </c>
      <c r="T2171" t="s">
        <v>56</v>
      </c>
      <c r="U2171" s="6">
        <v>4.4000000000000004</v>
      </c>
    </row>
    <row r="2172" spans="1:21" x14ac:dyDescent="0.25">
      <c r="A2172" t="s">
        <v>4538</v>
      </c>
      <c r="B2172" s="1">
        <v>45918</v>
      </c>
      <c r="C2172" t="s">
        <v>50</v>
      </c>
      <c r="D2172" t="s">
        <v>23</v>
      </c>
      <c r="E2172" t="s">
        <v>51</v>
      </c>
      <c r="F2172" t="s">
        <v>58</v>
      </c>
      <c r="G2172" t="s">
        <v>316</v>
      </c>
      <c r="H2172" t="s">
        <v>104</v>
      </c>
      <c r="I2172" t="s">
        <v>240</v>
      </c>
      <c r="J2172" t="s">
        <v>174</v>
      </c>
      <c r="K2172" t="s">
        <v>72</v>
      </c>
      <c r="L2172" t="s">
        <v>30</v>
      </c>
      <c r="M2172" t="s">
        <v>31</v>
      </c>
      <c r="N2172">
        <v>1</v>
      </c>
      <c r="O2172" t="s">
        <v>4539</v>
      </c>
      <c r="P2172" t="s">
        <v>341</v>
      </c>
      <c r="Q2172">
        <v>657854.31999999995</v>
      </c>
      <c r="R2172" t="s">
        <v>48</v>
      </c>
      <c r="S2172" t="s">
        <v>56</v>
      </c>
      <c r="T2172" t="s">
        <v>35</v>
      </c>
      <c r="U2172" s="6">
        <v>4.7</v>
      </c>
    </row>
    <row r="2173" spans="1:21" x14ac:dyDescent="0.25">
      <c r="A2173" t="s">
        <v>4540</v>
      </c>
      <c r="B2173" s="1">
        <v>45311</v>
      </c>
      <c r="C2173" t="s">
        <v>81</v>
      </c>
      <c r="D2173" t="s">
        <v>23</v>
      </c>
      <c r="E2173" t="s">
        <v>82</v>
      </c>
      <c r="F2173" t="s">
        <v>90</v>
      </c>
      <c r="G2173" t="s">
        <v>20213</v>
      </c>
      <c r="H2173" t="s">
        <v>166</v>
      </c>
      <c r="I2173" t="s">
        <v>173</v>
      </c>
      <c r="J2173" t="s">
        <v>174</v>
      </c>
      <c r="K2173" t="s">
        <v>29</v>
      </c>
      <c r="L2173" t="s">
        <v>30</v>
      </c>
      <c r="M2173" t="s">
        <v>113</v>
      </c>
      <c r="N2173">
        <v>4</v>
      </c>
      <c r="O2173" t="s">
        <v>4541</v>
      </c>
      <c r="P2173" t="s">
        <v>132</v>
      </c>
      <c r="Q2173">
        <v>2434509.67</v>
      </c>
      <c r="R2173" t="s">
        <v>48</v>
      </c>
      <c r="S2173" t="s">
        <v>56</v>
      </c>
      <c r="T2173" t="s">
        <v>35</v>
      </c>
      <c r="U2173" s="6">
        <v>4.0999999999999996</v>
      </c>
    </row>
    <row r="2174" spans="1:21" x14ac:dyDescent="0.25">
      <c r="A2174" t="s">
        <v>4542</v>
      </c>
      <c r="B2174" s="1">
        <v>45304</v>
      </c>
      <c r="C2174" t="s">
        <v>22</v>
      </c>
      <c r="D2174" t="s">
        <v>23</v>
      </c>
      <c r="E2174" t="s">
        <v>24</v>
      </c>
      <c r="F2174" t="s">
        <v>76</v>
      </c>
      <c r="G2174" t="s">
        <v>316</v>
      </c>
      <c r="H2174" t="s">
        <v>104</v>
      </c>
      <c r="I2174" t="s">
        <v>105</v>
      </c>
      <c r="J2174" t="s">
        <v>28</v>
      </c>
      <c r="K2174" t="s">
        <v>72</v>
      </c>
      <c r="L2174" t="s">
        <v>44</v>
      </c>
      <c r="M2174" t="s">
        <v>53</v>
      </c>
      <c r="N2174">
        <v>3</v>
      </c>
      <c r="O2174" t="s">
        <v>4543</v>
      </c>
      <c r="P2174" t="s">
        <v>74</v>
      </c>
      <c r="Q2174">
        <v>2392213.06</v>
      </c>
      <c r="R2174" t="s">
        <v>48</v>
      </c>
      <c r="S2174" t="s">
        <v>35</v>
      </c>
      <c r="T2174" t="s">
        <v>56</v>
      </c>
      <c r="U2174" s="6">
        <v>4.0999999999999996</v>
      </c>
    </row>
    <row r="2175" spans="1:21" x14ac:dyDescent="0.25">
      <c r="A2175" t="s">
        <v>4544</v>
      </c>
      <c r="B2175" s="1">
        <v>45113</v>
      </c>
      <c r="C2175" t="s">
        <v>37</v>
      </c>
      <c r="D2175" t="s">
        <v>23</v>
      </c>
      <c r="E2175" t="s">
        <v>68</v>
      </c>
      <c r="F2175" t="s">
        <v>76</v>
      </c>
      <c r="G2175" t="s">
        <v>142</v>
      </c>
      <c r="H2175" t="s">
        <v>83</v>
      </c>
      <c r="I2175" t="s">
        <v>84</v>
      </c>
      <c r="J2175" t="s">
        <v>42</v>
      </c>
      <c r="K2175" t="s">
        <v>72</v>
      </c>
      <c r="L2175" t="s">
        <v>30</v>
      </c>
      <c r="M2175" t="s">
        <v>53</v>
      </c>
      <c r="N2175">
        <v>4</v>
      </c>
      <c r="O2175" t="s">
        <v>4545</v>
      </c>
      <c r="P2175" t="s">
        <v>74</v>
      </c>
      <c r="Q2175">
        <v>3370153</v>
      </c>
      <c r="R2175" t="s">
        <v>34</v>
      </c>
      <c r="S2175" t="s">
        <v>35</v>
      </c>
      <c r="T2175" t="s">
        <v>56</v>
      </c>
      <c r="U2175" s="6">
        <v>4.7</v>
      </c>
    </row>
    <row r="2176" spans="1:21" x14ac:dyDescent="0.25">
      <c r="A2176" t="s">
        <v>4546</v>
      </c>
      <c r="B2176" s="1">
        <v>45047</v>
      </c>
      <c r="C2176" t="s">
        <v>37</v>
      </c>
      <c r="D2176" t="s">
        <v>23</v>
      </c>
      <c r="E2176" t="s">
        <v>38</v>
      </c>
      <c r="F2176" t="s">
        <v>39</v>
      </c>
      <c r="G2176" t="s">
        <v>305</v>
      </c>
      <c r="H2176" t="s">
        <v>83</v>
      </c>
      <c r="I2176" t="s">
        <v>84</v>
      </c>
      <c r="J2176" t="s">
        <v>42</v>
      </c>
      <c r="K2176" t="s">
        <v>43</v>
      </c>
      <c r="L2176" t="s">
        <v>44</v>
      </c>
      <c r="M2176" t="s">
        <v>31</v>
      </c>
      <c r="N2176">
        <v>5</v>
      </c>
      <c r="O2176" t="s">
        <v>4547</v>
      </c>
      <c r="P2176" t="s">
        <v>192</v>
      </c>
      <c r="Q2176">
        <v>5243019.0999999996</v>
      </c>
      <c r="R2176" t="s">
        <v>34</v>
      </c>
      <c r="S2176" t="s">
        <v>56</v>
      </c>
      <c r="T2176" t="s">
        <v>35</v>
      </c>
      <c r="U2176" s="6">
        <v>4.7</v>
      </c>
    </row>
    <row r="2177" spans="1:21" x14ac:dyDescent="0.25">
      <c r="A2177" t="s">
        <v>4548</v>
      </c>
      <c r="B2177" s="1">
        <v>45342</v>
      </c>
      <c r="C2177" t="s">
        <v>37</v>
      </c>
      <c r="D2177" t="s">
        <v>23</v>
      </c>
      <c r="E2177" t="s">
        <v>68</v>
      </c>
      <c r="F2177" t="s">
        <v>62</v>
      </c>
      <c r="G2177" t="s">
        <v>214</v>
      </c>
      <c r="H2177" t="s">
        <v>26</v>
      </c>
      <c r="I2177" t="s">
        <v>253</v>
      </c>
      <c r="J2177" t="s">
        <v>42</v>
      </c>
      <c r="K2177" t="s">
        <v>43</v>
      </c>
      <c r="L2177" t="s">
        <v>44</v>
      </c>
      <c r="M2177" t="s">
        <v>64</v>
      </c>
      <c r="N2177">
        <v>2</v>
      </c>
      <c r="O2177" t="s">
        <v>4549</v>
      </c>
      <c r="P2177" t="s">
        <v>415</v>
      </c>
      <c r="Q2177">
        <v>1793458.22</v>
      </c>
      <c r="R2177" t="s">
        <v>48</v>
      </c>
      <c r="S2177" t="s">
        <v>56</v>
      </c>
      <c r="T2177" t="s">
        <v>56</v>
      </c>
      <c r="U2177" s="6">
        <v>4.8</v>
      </c>
    </row>
    <row r="2178" spans="1:21" x14ac:dyDescent="0.25">
      <c r="A2178" t="s">
        <v>4550</v>
      </c>
      <c r="B2178" s="1">
        <v>45445</v>
      </c>
      <c r="C2178" t="s">
        <v>37</v>
      </c>
      <c r="D2178" t="s">
        <v>23</v>
      </c>
      <c r="E2178" t="s">
        <v>38</v>
      </c>
      <c r="F2178" t="s">
        <v>62</v>
      </c>
      <c r="G2178" t="s">
        <v>20199</v>
      </c>
      <c r="H2178" t="s">
        <v>104</v>
      </c>
      <c r="I2178" t="s">
        <v>240</v>
      </c>
      <c r="J2178" t="s">
        <v>174</v>
      </c>
      <c r="K2178" t="s">
        <v>43</v>
      </c>
      <c r="L2178" t="s">
        <v>44</v>
      </c>
      <c r="M2178" t="s">
        <v>53</v>
      </c>
      <c r="N2178">
        <v>5</v>
      </c>
      <c r="O2178" t="s">
        <v>4551</v>
      </c>
      <c r="P2178" t="s">
        <v>216</v>
      </c>
      <c r="Q2178">
        <v>3280307.6</v>
      </c>
      <c r="R2178" t="s">
        <v>48</v>
      </c>
      <c r="S2178" t="s">
        <v>56</v>
      </c>
      <c r="T2178" t="s">
        <v>56</v>
      </c>
      <c r="U2178" s="6">
        <v>3.5</v>
      </c>
    </row>
    <row r="2179" spans="1:21" x14ac:dyDescent="0.25">
      <c r="A2179" t="s">
        <v>4552</v>
      </c>
      <c r="B2179" s="1">
        <v>45503</v>
      </c>
      <c r="C2179" t="s">
        <v>88</v>
      </c>
      <c r="D2179" t="s">
        <v>23</v>
      </c>
      <c r="E2179" t="s">
        <v>112</v>
      </c>
      <c r="F2179" t="s">
        <v>25</v>
      </c>
      <c r="G2179" t="s">
        <v>20196</v>
      </c>
      <c r="H2179" t="s">
        <v>166</v>
      </c>
      <c r="I2179" t="s">
        <v>167</v>
      </c>
      <c r="J2179" t="s">
        <v>42</v>
      </c>
      <c r="K2179" t="s">
        <v>43</v>
      </c>
      <c r="L2179" t="s">
        <v>30</v>
      </c>
      <c r="M2179" t="s">
        <v>31</v>
      </c>
      <c r="N2179">
        <v>5</v>
      </c>
      <c r="O2179" t="s">
        <v>4553</v>
      </c>
      <c r="P2179" t="s">
        <v>216</v>
      </c>
      <c r="Q2179">
        <v>3763590.1</v>
      </c>
      <c r="R2179" t="s">
        <v>48</v>
      </c>
      <c r="S2179" t="s">
        <v>35</v>
      </c>
      <c r="T2179" t="s">
        <v>35</v>
      </c>
      <c r="U2179" s="6">
        <v>4.0999999999999996</v>
      </c>
    </row>
    <row r="2180" spans="1:21" x14ac:dyDescent="0.25">
      <c r="A2180" t="s">
        <v>4554</v>
      </c>
      <c r="B2180" s="1">
        <v>45287</v>
      </c>
      <c r="C2180" t="s">
        <v>98</v>
      </c>
      <c r="D2180" t="s">
        <v>23</v>
      </c>
      <c r="E2180" t="s">
        <v>99</v>
      </c>
      <c r="F2180" t="s">
        <v>39</v>
      </c>
      <c r="G2180" t="s">
        <v>20208</v>
      </c>
      <c r="H2180" t="s">
        <v>104</v>
      </c>
      <c r="I2180" t="s">
        <v>240</v>
      </c>
      <c r="J2180" t="s">
        <v>174</v>
      </c>
      <c r="K2180" t="s">
        <v>29</v>
      </c>
      <c r="L2180" t="s">
        <v>44</v>
      </c>
      <c r="M2180" t="s">
        <v>31</v>
      </c>
      <c r="N2180">
        <v>5</v>
      </c>
      <c r="O2180" t="s">
        <v>4555</v>
      </c>
      <c r="P2180" t="s">
        <v>386</v>
      </c>
      <c r="Q2180">
        <v>3516517.48</v>
      </c>
      <c r="R2180" t="s">
        <v>48</v>
      </c>
      <c r="S2180" t="s">
        <v>56</v>
      </c>
      <c r="T2180" t="s">
        <v>56</v>
      </c>
      <c r="U2180" s="6">
        <v>4.8</v>
      </c>
    </row>
    <row r="2181" spans="1:21" x14ac:dyDescent="0.25">
      <c r="A2181" t="s">
        <v>4556</v>
      </c>
      <c r="B2181" s="1">
        <v>45060</v>
      </c>
      <c r="C2181" t="s">
        <v>22</v>
      </c>
      <c r="D2181" t="s">
        <v>23</v>
      </c>
      <c r="E2181" t="s">
        <v>24</v>
      </c>
      <c r="F2181" t="s">
        <v>25</v>
      </c>
      <c r="G2181" t="s">
        <v>596</v>
      </c>
      <c r="H2181" t="s">
        <v>40</v>
      </c>
      <c r="I2181" t="s">
        <v>41</v>
      </c>
      <c r="J2181" t="s">
        <v>42</v>
      </c>
      <c r="K2181" t="s">
        <v>72</v>
      </c>
      <c r="L2181" t="s">
        <v>44</v>
      </c>
      <c r="M2181" t="s">
        <v>45</v>
      </c>
      <c r="N2181">
        <v>2</v>
      </c>
      <c r="O2181" t="s">
        <v>4557</v>
      </c>
      <c r="P2181" t="s">
        <v>539</v>
      </c>
      <c r="Q2181">
        <v>2407237.5299999998</v>
      </c>
      <c r="R2181" t="s">
        <v>48</v>
      </c>
      <c r="S2181" t="s">
        <v>56</v>
      </c>
      <c r="T2181" t="s">
        <v>56</v>
      </c>
      <c r="U2181" s="6">
        <v>4.2</v>
      </c>
    </row>
    <row r="2182" spans="1:21" x14ac:dyDescent="0.25">
      <c r="A2182" t="s">
        <v>4558</v>
      </c>
      <c r="B2182" s="1">
        <v>45308</v>
      </c>
      <c r="C2182" t="s">
        <v>98</v>
      </c>
      <c r="D2182" t="s">
        <v>23</v>
      </c>
      <c r="E2182" t="s">
        <v>99</v>
      </c>
      <c r="F2182" t="s">
        <v>190</v>
      </c>
      <c r="G2182" t="s">
        <v>305</v>
      </c>
      <c r="H2182" t="s">
        <v>83</v>
      </c>
      <c r="I2182" t="s">
        <v>84</v>
      </c>
      <c r="J2182" t="s">
        <v>42</v>
      </c>
      <c r="K2182" t="s">
        <v>72</v>
      </c>
      <c r="L2182" t="s">
        <v>44</v>
      </c>
      <c r="M2182" t="s">
        <v>31</v>
      </c>
      <c r="N2182">
        <v>5</v>
      </c>
      <c r="O2182" t="s">
        <v>4559</v>
      </c>
      <c r="P2182" t="s">
        <v>66</v>
      </c>
      <c r="Q2182">
        <v>4508194.49</v>
      </c>
      <c r="R2182" t="s">
        <v>34</v>
      </c>
      <c r="S2182" t="s">
        <v>56</v>
      </c>
      <c r="T2182" t="s">
        <v>35</v>
      </c>
      <c r="U2182" s="6">
        <v>4.7</v>
      </c>
    </row>
    <row r="2183" spans="1:21" x14ac:dyDescent="0.25">
      <c r="A2183" t="s">
        <v>4560</v>
      </c>
      <c r="B2183" s="1">
        <v>45518</v>
      </c>
      <c r="C2183" t="s">
        <v>37</v>
      </c>
      <c r="D2183" t="s">
        <v>23</v>
      </c>
      <c r="E2183" t="s">
        <v>38</v>
      </c>
      <c r="F2183" t="s">
        <v>25</v>
      </c>
      <c r="G2183" t="s">
        <v>259</v>
      </c>
      <c r="H2183" t="s">
        <v>26</v>
      </c>
      <c r="I2183" t="s">
        <v>27</v>
      </c>
      <c r="J2183" t="s">
        <v>28</v>
      </c>
      <c r="K2183" t="s">
        <v>29</v>
      </c>
      <c r="L2183" t="s">
        <v>44</v>
      </c>
      <c r="M2183" t="s">
        <v>31</v>
      </c>
      <c r="N2183">
        <v>4</v>
      </c>
      <c r="O2183" t="s">
        <v>4561</v>
      </c>
      <c r="P2183" t="s">
        <v>410</v>
      </c>
      <c r="Q2183">
        <v>5208728.78</v>
      </c>
      <c r="R2183" t="s">
        <v>34</v>
      </c>
      <c r="S2183" t="s">
        <v>56</v>
      </c>
      <c r="T2183" t="s">
        <v>35</v>
      </c>
      <c r="U2183" s="6">
        <v>3.8</v>
      </c>
    </row>
    <row r="2184" spans="1:21" x14ac:dyDescent="0.25">
      <c r="A2184" t="s">
        <v>4562</v>
      </c>
      <c r="B2184" s="1">
        <v>45148</v>
      </c>
      <c r="C2184" t="s">
        <v>98</v>
      </c>
      <c r="D2184" t="s">
        <v>23</v>
      </c>
      <c r="E2184" t="s">
        <v>103</v>
      </c>
      <c r="F2184" t="s">
        <v>39</v>
      </c>
      <c r="G2184" t="s">
        <v>371</v>
      </c>
      <c r="H2184" t="s">
        <v>166</v>
      </c>
      <c r="I2184" t="s">
        <v>173</v>
      </c>
      <c r="J2184" t="s">
        <v>174</v>
      </c>
      <c r="K2184" t="s">
        <v>72</v>
      </c>
      <c r="L2184" t="s">
        <v>44</v>
      </c>
      <c r="M2184" t="s">
        <v>113</v>
      </c>
      <c r="N2184">
        <v>2</v>
      </c>
      <c r="O2184" t="s">
        <v>4563</v>
      </c>
      <c r="P2184" t="s">
        <v>124</v>
      </c>
      <c r="Q2184">
        <v>1316795.6299999999</v>
      </c>
      <c r="R2184" t="s">
        <v>34</v>
      </c>
      <c r="S2184" t="s">
        <v>56</v>
      </c>
      <c r="T2184" t="s">
        <v>56</v>
      </c>
      <c r="U2184" s="6">
        <v>3.8</v>
      </c>
    </row>
    <row r="2185" spans="1:21" x14ac:dyDescent="0.25">
      <c r="A2185" t="s">
        <v>4564</v>
      </c>
      <c r="B2185" s="1">
        <v>45210</v>
      </c>
      <c r="C2185" t="s">
        <v>50</v>
      </c>
      <c r="D2185" t="s">
        <v>23</v>
      </c>
      <c r="E2185" t="s">
        <v>130</v>
      </c>
      <c r="F2185" t="s">
        <v>76</v>
      </c>
      <c r="G2185" t="s">
        <v>20214</v>
      </c>
      <c r="H2185" t="s">
        <v>166</v>
      </c>
      <c r="I2185" t="s">
        <v>167</v>
      </c>
      <c r="J2185" t="s">
        <v>42</v>
      </c>
      <c r="K2185" t="s">
        <v>29</v>
      </c>
      <c r="L2185" t="s">
        <v>30</v>
      </c>
      <c r="M2185" t="s">
        <v>31</v>
      </c>
      <c r="N2185">
        <v>2</v>
      </c>
      <c r="O2185" t="s">
        <v>4565</v>
      </c>
      <c r="P2185" t="s">
        <v>295</v>
      </c>
      <c r="Q2185">
        <v>1421783.78</v>
      </c>
      <c r="R2185" t="s">
        <v>34</v>
      </c>
      <c r="S2185" t="s">
        <v>35</v>
      </c>
      <c r="T2185" t="s">
        <v>56</v>
      </c>
      <c r="U2185" s="6">
        <v>4.4000000000000004</v>
      </c>
    </row>
    <row r="2186" spans="1:21" x14ac:dyDescent="0.25">
      <c r="A2186" t="s">
        <v>4566</v>
      </c>
      <c r="B2186" s="1">
        <v>45923</v>
      </c>
      <c r="C2186" t="s">
        <v>22</v>
      </c>
      <c r="D2186" t="s">
        <v>23</v>
      </c>
      <c r="E2186" t="s">
        <v>24</v>
      </c>
      <c r="F2186" t="s">
        <v>62</v>
      </c>
      <c r="G2186" t="s">
        <v>184</v>
      </c>
      <c r="H2186" t="s">
        <v>104</v>
      </c>
      <c r="I2186" t="s">
        <v>240</v>
      </c>
      <c r="J2186" t="s">
        <v>174</v>
      </c>
      <c r="K2186" t="s">
        <v>43</v>
      </c>
      <c r="L2186" t="s">
        <v>30</v>
      </c>
      <c r="M2186" t="s">
        <v>31</v>
      </c>
      <c r="N2186">
        <v>3</v>
      </c>
      <c r="O2186" t="s">
        <v>4567</v>
      </c>
      <c r="P2186" t="s">
        <v>79</v>
      </c>
      <c r="Q2186">
        <v>1906388.62</v>
      </c>
      <c r="R2186" t="s">
        <v>48</v>
      </c>
      <c r="S2186" t="s">
        <v>56</v>
      </c>
      <c r="T2186" t="s">
        <v>56</v>
      </c>
      <c r="U2186" s="6">
        <v>4</v>
      </c>
    </row>
    <row r="2187" spans="1:21" x14ac:dyDescent="0.25">
      <c r="A2187" t="s">
        <v>4568</v>
      </c>
      <c r="B2187" s="1">
        <v>45590</v>
      </c>
      <c r="C2187" t="s">
        <v>37</v>
      </c>
      <c r="D2187" t="s">
        <v>23</v>
      </c>
      <c r="E2187" t="s">
        <v>38</v>
      </c>
      <c r="F2187" t="s">
        <v>39</v>
      </c>
      <c r="G2187" t="s">
        <v>371</v>
      </c>
      <c r="H2187" t="s">
        <v>83</v>
      </c>
      <c r="I2187" t="s">
        <v>84</v>
      </c>
      <c r="J2187" t="s">
        <v>42</v>
      </c>
      <c r="K2187" t="s">
        <v>29</v>
      </c>
      <c r="L2187" t="s">
        <v>44</v>
      </c>
      <c r="M2187" t="s">
        <v>64</v>
      </c>
      <c r="N2187">
        <v>4</v>
      </c>
      <c r="O2187" t="s">
        <v>4569</v>
      </c>
      <c r="P2187" t="s">
        <v>526</v>
      </c>
      <c r="Q2187">
        <v>3587769.69</v>
      </c>
      <c r="R2187" t="s">
        <v>48</v>
      </c>
      <c r="S2187" t="s">
        <v>56</v>
      </c>
      <c r="T2187" t="s">
        <v>35</v>
      </c>
      <c r="U2187" s="6">
        <v>4.2</v>
      </c>
    </row>
    <row r="2188" spans="1:21" x14ac:dyDescent="0.25">
      <c r="A2188" t="s">
        <v>4570</v>
      </c>
      <c r="B2188" s="1">
        <v>45285</v>
      </c>
      <c r="C2188" t="s">
        <v>98</v>
      </c>
      <c r="D2188" t="s">
        <v>23</v>
      </c>
      <c r="E2188" t="s">
        <v>103</v>
      </c>
      <c r="F2188" t="s">
        <v>58</v>
      </c>
      <c r="G2188" t="s">
        <v>137</v>
      </c>
      <c r="H2188" t="s">
        <v>166</v>
      </c>
      <c r="I2188" t="s">
        <v>167</v>
      </c>
      <c r="J2188" t="s">
        <v>42</v>
      </c>
      <c r="K2188" t="s">
        <v>72</v>
      </c>
      <c r="L2188" t="s">
        <v>30</v>
      </c>
      <c r="M2188" t="s">
        <v>31</v>
      </c>
      <c r="N2188">
        <v>2</v>
      </c>
      <c r="O2188" t="s">
        <v>4571</v>
      </c>
      <c r="P2188" t="s">
        <v>196</v>
      </c>
      <c r="Q2188">
        <v>1534043.67</v>
      </c>
      <c r="R2188" t="s">
        <v>48</v>
      </c>
      <c r="S2188" t="s">
        <v>56</v>
      </c>
      <c r="T2188" t="s">
        <v>56</v>
      </c>
      <c r="U2188" s="6">
        <v>3.5</v>
      </c>
    </row>
    <row r="2189" spans="1:21" x14ac:dyDescent="0.25">
      <c r="A2189" t="s">
        <v>4572</v>
      </c>
      <c r="B2189" s="1">
        <v>45677</v>
      </c>
      <c r="C2189" t="s">
        <v>81</v>
      </c>
      <c r="D2189" t="s">
        <v>23</v>
      </c>
      <c r="E2189" t="s">
        <v>82</v>
      </c>
      <c r="F2189" t="s">
        <v>58</v>
      </c>
      <c r="G2189" t="s">
        <v>365</v>
      </c>
      <c r="H2189" t="s">
        <v>70</v>
      </c>
      <c r="I2189" t="s">
        <v>119</v>
      </c>
      <c r="J2189" t="s">
        <v>28</v>
      </c>
      <c r="K2189" t="s">
        <v>72</v>
      </c>
      <c r="L2189" t="s">
        <v>44</v>
      </c>
      <c r="M2189" t="s">
        <v>53</v>
      </c>
      <c r="N2189">
        <v>1</v>
      </c>
      <c r="O2189" t="s">
        <v>4573</v>
      </c>
      <c r="P2189" t="s">
        <v>92</v>
      </c>
      <c r="Q2189">
        <v>746171.94</v>
      </c>
      <c r="R2189" t="s">
        <v>48</v>
      </c>
      <c r="S2189" t="s">
        <v>56</v>
      </c>
      <c r="T2189" t="s">
        <v>35</v>
      </c>
      <c r="U2189" s="6">
        <v>4.8</v>
      </c>
    </row>
    <row r="2190" spans="1:21" x14ac:dyDescent="0.25">
      <c r="A2190" t="s">
        <v>4574</v>
      </c>
      <c r="B2190" s="1">
        <v>45736</v>
      </c>
      <c r="C2190" t="s">
        <v>50</v>
      </c>
      <c r="D2190" t="s">
        <v>23</v>
      </c>
      <c r="E2190" t="s">
        <v>51</v>
      </c>
      <c r="F2190" t="s">
        <v>76</v>
      </c>
      <c r="G2190" t="s">
        <v>474</v>
      </c>
      <c r="H2190" t="s">
        <v>166</v>
      </c>
      <c r="I2190" t="s">
        <v>173</v>
      </c>
      <c r="J2190" t="s">
        <v>174</v>
      </c>
      <c r="K2190" t="s">
        <v>72</v>
      </c>
      <c r="L2190" t="s">
        <v>44</v>
      </c>
      <c r="M2190" t="s">
        <v>45</v>
      </c>
      <c r="N2190">
        <v>4</v>
      </c>
      <c r="O2190" t="s">
        <v>4575</v>
      </c>
      <c r="P2190" t="s">
        <v>290</v>
      </c>
      <c r="Q2190">
        <v>2432714.0099999998</v>
      </c>
      <c r="R2190" t="s">
        <v>34</v>
      </c>
      <c r="S2190" t="s">
        <v>56</v>
      </c>
      <c r="T2190" t="s">
        <v>56</v>
      </c>
      <c r="U2190" s="6">
        <v>3.8</v>
      </c>
    </row>
    <row r="2191" spans="1:21" x14ac:dyDescent="0.25">
      <c r="A2191" t="s">
        <v>4576</v>
      </c>
      <c r="B2191" s="1">
        <v>45234</v>
      </c>
      <c r="C2191" t="s">
        <v>81</v>
      </c>
      <c r="D2191" t="s">
        <v>23</v>
      </c>
      <c r="E2191" t="s">
        <v>82</v>
      </c>
      <c r="F2191" t="s">
        <v>62</v>
      </c>
      <c r="G2191" t="s">
        <v>596</v>
      </c>
      <c r="H2191" t="s">
        <v>104</v>
      </c>
      <c r="I2191" t="s">
        <v>105</v>
      </c>
      <c r="J2191" t="s">
        <v>28</v>
      </c>
      <c r="K2191" t="s">
        <v>72</v>
      </c>
      <c r="L2191" t="s">
        <v>44</v>
      </c>
      <c r="M2191" t="s">
        <v>45</v>
      </c>
      <c r="N2191">
        <v>1</v>
      </c>
      <c r="O2191" t="s">
        <v>4577</v>
      </c>
      <c r="P2191" t="s">
        <v>228</v>
      </c>
      <c r="Q2191">
        <v>894101.42</v>
      </c>
      <c r="R2191" t="s">
        <v>34</v>
      </c>
      <c r="S2191" t="s">
        <v>56</v>
      </c>
      <c r="T2191" t="s">
        <v>56</v>
      </c>
      <c r="U2191" s="6">
        <v>4.8</v>
      </c>
    </row>
    <row r="2192" spans="1:21" x14ac:dyDescent="0.25">
      <c r="A2192" t="s">
        <v>4578</v>
      </c>
      <c r="B2192" s="1">
        <v>45825</v>
      </c>
      <c r="C2192" t="s">
        <v>98</v>
      </c>
      <c r="D2192" t="s">
        <v>23</v>
      </c>
      <c r="E2192" t="s">
        <v>103</v>
      </c>
      <c r="F2192" t="s">
        <v>190</v>
      </c>
      <c r="G2192" t="s">
        <v>20212</v>
      </c>
      <c r="H2192" t="s">
        <v>26</v>
      </c>
      <c r="I2192" t="s">
        <v>253</v>
      </c>
      <c r="J2192" t="s">
        <v>42</v>
      </c>
      <c r="K2192" t="s">
        <v>72</v>
      </c>
      <c r="L2192" t="s">
        <v>30</v>
      </c>
      <c r="M2192" t="s">
        <v>77</v>
      </c>
      <c r="N2192">
        <v>5</v>
      </c>
      <c r="O2192" t="s">
        <v>4579</v>
      </c>
      <c r="P2192" t="s">
        <v>415</v>
      </c>
      <c r="Q2192">
        <v>4324552.17</v>
      </c>
      <c r="R2192" t="s">
        <v>34</v>
      </c>
      <c r="S2192" t="s">
        <v>35</v>
      </c>
      <c r="T2192" t="s">
        <v>56</v>
      </c>
      <c r="U2192" s="6">
        <v>4.2</v>
      </c>
    </row>
    <row r="2193" spans="1:21" x14ac:dyDescent="0.25">
      <c r="A2193" t="s">
        <v>4580</v>
      </c>
      <c r="B2193" s="1">
        <v>45018</v>
      </c>
      <c r="C2193" t="s">
        <v>50</v>
      </c>
      <c r="D2193" t="s">
        <v>23</v>
      </c>
      <c r="E2193" t="s">
        <v>51</v>
      </c>
      <c r="F2193" t="s">
        <v>69</v>
      </c>
      <c r="G2193" t="s">
        <v>20205</v>
      </c>
      <c r="H2193" t="s">
        <v>83</v>
      </c>
      <c r="I2193" t="s">
        <v>84</v>
      </c>
      <c r="J2193" t="s">
        <v>42</v>
      </c>
      <c r="K2193" t="s">
        <v>29</v>
      </c>
      <c r="L2193" t="s">
        <v>30</v>
      </c>
      <c r="M2193" t="s">
        <v>77</v>
      </c>
      <c r="N2193">
        <v>5</v>
      </c>
      <c r="O2193" t="s">
        <v>4581</v>
      </c>
      <c r="P2193" t="s">
        <v>242</v>
      </c>
      <c r="Q2193">
        <v>5248304.26</v>
      </c>
      <c r="R2193" t="s">
        <v>48</v>
      </c>
      <c r="S2193" t="s">
        <v>56</v>
      </c>
      <c r="T2193" t="s">
        <v>56</v>
      </c>
      <c r="U2193" s="6">
        <v>4.0999999999999996</v>
      </c>
    </row>
    <row r="2194" spans="1:21" x14ac:dyDescent="0.25">
      <c r="A2194" t="s">
        <v>4582</v>
      </c>
      <c r="B2194" s="1">
        <v>45890</v>
      </c>
      <c r="C2194" t="s">
        <v>22</v>
      </c>
      <c r="D2194" t="s">
        <v>23</v>
      </c>
      <c r="E2194" t="s">
        <v>24</v>
      </c>
      <c r="F2194" t="s">
        <v>69</v>
      </c>
      <c r="G2194" t="s">
        <v>371</v>
      </c>
      <c r="H2194" t="s">
        <v>70</v>
      </c>
      <c r="I2194" t="s">
        <v>71</v>
      </c>
      <c r="J2194" t="s">
        <v>28</v>
      </c>
      <c r="K2194" t="s">
        <v>29</v>
      </c>
      <c r="L2194" t="s">
        <v>44</v>
      </c>
      <c r="M2194" t="s">
        <v>77</v>
      </c>
      <c r="N2194">
        <v>2</v>
      </c>
      <c r="O2194" t="s">
        <v>4583</v>
      </c>
      <c r="P2194" t="s">
        <v>261</v>
      </c>
      <c r="Q2194">
        <v>1716164.61</v>
      </c>
      <c r="R2194" t="s">
        <v>34</v>
      </c>
      <c r="S2194" t="s">
        <v>35</v>
      </c>
      <c r="T2194" t="s">
        <v>35</v>
      </c>
      <c r="U2194" s="6">
        <v>4.7</v>
      </c>
    </row>
    <row r="2195" spans="1:21" x14ac:dyDescent="0.25">
      <c r="A2195" t="s">
        <v>4584</v>
      </c>
      <c r="B2195" s="1">
        <v>45218</v>
      </c>
      <c r="C2195" t="s">
        <v>50</v>
      </c>
      <c r="D2195" t="s">
        <v>23</v>
      </c>
      <c r="E2195" t="s">
        <v>130</v>
      </c>
      <c r="F2195" t="s">
        <v>39</v>
      </c>
      <c r="G2195" t="s">
        <v>596</v>
      </c>
      <c r="H2195" t="s">
        <v>70</v>
      </c>
      <c r="I2195" t="s">
        <v>180</v>
      </c>
      <c r="J2195" t="s">
        <v>42</v>
      </c>
      <c r="K2195" t="s">
        <v>43</v>
      </c>
      <c r="L2195" t="s">
        <v>44</v>
      </c>
      <c r="M2195" t="s">
        <v>77</v>
      </c>
      <c r="N2195">
        <v>2</v>
      </c>
      <c r="O2195" t="s">
        <v>4585</v>
      </c>
      <c r="P2195" t="s">
        <v>148</v>
      </c>
      <c r="Q2195">
        <v>1911505.81</v>
      </c>
      <c r="R2195" t="s">
        <v>48</v>
      </c>
      <c r="S2195" t="s">
        <v>35</v>
      </c>
      <c r="T2195" t="s">
        <v>56</v>
      </c>
      <c r="U2195" s="6">
        <v>4.0999999999999996</v>
      </c>
    </row>
    <row r="2196" spans="1:21" x14ac:dyDescent="0.25">
      <c r="A2196" t="s">
        <v>4586</v>
      </c>
      <c r="B2196" s="1">
        <v>44978</v>
      </c>
      <c r="C2196" t="s">
        <v>37</v>
      </c>
      <c r="D2196" t="s">
        <v>23</v>
      </c>
      <c r="E2196" t="s">
        <v>68</v>
      </c>
      <c r="F2196" t="s">
        <v>58</v>
      </c>
      <c r="G2196" t="s">
        <v>203</v>
      </c>
      <c r="H2196" t="s">
        <v>104</v>
      </c>
      <c r="I2196" t="s">
        <v>138</v>
      </c>
      <c r="J2196" t="s">
        <v>42</v>
      </c>
      <c r="K2196" t="s">
        <v>72</v>
      </c>
      <c r="L2196" t="s">
        <v>30</v>
      </c>
      <c r="M2196" t="s">
        <v>31</v>
      </c>
      <c r="N2196">
        <v>1</v>
      </c>
      <c r="O2196" t="s">
        <v>4587</v>
      </c>
      <c r="P2196" t="s">
        <v>225</v>
      </c>
      <c r="Q2196">
        <v>1195967.6499999999</v>
      </c>
      <c r="R2196" t="s">
        <v>48</v>
      </c>
      <c r="S2196" t="s">
        <v>56</v>
      </c>
      <c r="T2196" t="s">
        <v>35</v>
      </c>
      <c r="U2196" s="6">
        <v>4.0999999999999996</v>
      </c>
    </row>
    <row r="2197" spans="1:21" x14ac:dyDescent="0.25">
      <c r="A2197" t="s">
        <v>4588</v>
      </c>
      <c r="B2197" s="1">
        <v>45101</v>
      </c>
      <c r="C2197" t="s">
        <v>50</v>
      </c>
      <c r="D2197" t="s">
        <v>23</v>
      </c>
      <c r="E2197" t="s">
        <v>51</v>
      </c>
      <c r="F2197" t="s">
        <v>62</v>
      </c>
      <c r="G2197" t="s">
        <v>233</v>
      </c>
      <c r="H2197" t="s">
        <v>26</v>
      </c>
      <c r="I2197" t="s">
        <v>94</v>
      </c>
      <c r="J2197" t="s">
        <v>42</v>
      </c>
      <c r="K2197" t="s">
        <v>72</v>
      </c>
      <c r="L2197" t="s">
        <v>30</v>
      </c>
      <c r="M2197" t="s">
        <v>53</v>
      </c>
      <c r="N2197">
        <v>1</v>
      </c>
      <c r="O2197" t="s">
        <v>4589</v>
      </c>
      <c r="P2197" t="s">
        <v>235</v>
      </c>
      <c r="Q2197">
        <v>1729270.21</v>
      </c>
      <c r="R2197" t="s">
        <v>48</v>
      </c>
      <c r="S2197" t="s">
        <v>56</v>
      </c>
      <c r="T2197" t="s">
        <v>35</v>
      </c>
      <c r="U2197" s="6">
        <v>4.0999999999999996</v>
      </c>
    </row>
    <row r="2198" spans="1:21" x14ac:dyDescent="0.25">
      <c r="A2198" t="s">
        <v>4590</v>
      </c>
      <c r="B2198" s="1">
        <v>45270</v>
      </c>
      <c r="C2198" t="s">
        <v>37</v>
      </c>
      <c r="D2198" t="s">
        <v>23</v>
      </c>
      <c r="E2198" t="s">
        <v>68</v>
      </c>
      <c r="F2198" t="s">
        <v>90</v>
      </c>
      <c r="G2198" t="s">
        <v>142</v>
      </c>
      <c r="H2198" t="s">
        <v>70</v>
      </c>
      <c r="I2198" t="s">
        <v>71</v>
      </c>
      <c r="J2198" t="s">
        <v>28</v>
      </c>
      <c r="K2198" t="s">
        <v>43</v>
      </c>
      <c r="L2198" t="s">
        <v>30</v>
      </c>
      <c r="M2198" t="s">
        <v>64</v>
      </c>
      <c r="N2198">
        <v>1</v>
      </c>
      <c r="O2198" t="s">
        <v>4591</v>
      </c>
      <c r="P2198" t="s">
        <v>405</v>
      </c>
      <c r="Q2198">
        <v>836386.95</v>
      </c>
      <c r="R2198" t="s">
        <v>34</v>
      </c>
      <c r="S2198" t="s">
        <v>56</v>
      </c>
      <c r="T2198" t="s">
        <v>56</v>
      </c>
      <c r="U2198" s="6">
        <v>4</v>
      </c>
    </row>
    <row r="2199" spans="1:21" x14ac:dyDescent="0.25">
      <c r="A2199" t="s">
        <v>4592</v>
      </c>
      <c r="B2199" s="1">
        <v>45853</v>
      </c>
      <c r="C2199" t="s">
        <v>37</v>
      </c>
      <c r="D2199" t="s">
        <v>23</v>
      </c>
      <c r="E2199" t="s">
        <v>38</v>
      </c>
      <c r="F2199" t="s">
        <v>190</v>
      </c>
      <c r="G2199" t="s">
        <v>20211</v>
      </c>
      <c r="H2199" t="s">
        <v>83</v>
      </c>
      <c r="I2199" t="s">
        <v>84</v>
      </c>
      <c r="J2199" t="s">
        <v>42</v>
      </c>
      <c r="K2199" t="s">
        <v>29</v>
      </c>
      <c r="L2199" t="s">
        <v>30</v>
      </c>
      <c r="M2199" t="s">
        <v>53</v>
      </c>
      <c r="N2199">
        <v>5</v>
      </c>
      <c r="O2199" t="s">
        <v>4593</v>
      </c>
      <c r="P2199" t="s">
        <v>228</v>
      </c>
      <c r="Q2199">
        <v>5168151.1399999997</v>
      </c>
      <c r="R2199" t="s">
        <v>34</v>
      </c>
      <c r="S2199" t="s">
        <v>56</v>
      </c>
      <c r="T2199" t="s">
        <v>56</v>
      </c>
      <c r="U2199" s="6">
        <v>4.3</v>
      </c>
    </row>
    <row r="2200" spans="1:21" x14ac:dyDescent="0.25">
      <c r="A2200" t="s">
        <v>4594</v>
      </c>
      <c r="B2200" s="1">
        <v>45109</v>
      </c>
      <c r="C2200" t="s">
        <v>81</v>
      </c>
      <c r="D2200" t="s">
        <v>23</v>
      </c>
      <c r="E2200" t="s">
        <v>82</v>
      </c>
      <c r="F2200" t="s">
        <v>62</v>
      </c>
      <c r="G2200" t="s">
        <v>20202</v>
      </c>
      <c r="H2200" t="s">
        <v>40</v>
      </c>
      <c r="I2200" t="s">
        <v>41</v>
      </c>
      <c r="J2200" t="s">
        <v>42</v>
      </c>
      <c r="K2200" t="s">
        <v>72</v>
      </c>
      <c r="L2200" t="s">
        <v>30</v>
      </c>
      <c r="M2200" t="s">
        <v>64</v>
      </c>
      <c r="N2200">
        <v>2</v>
      </c>
      <c r="O2200" t="s">
        <v>4595</v>
      </c>
      <c r="P2200" t="s">
        <v>261</v>
      </c>
      <c r="Q2200">
        <v>2556009.54</v>
      </c>
      <c r="R2200" t="s">
        <v>34</v>
      </c>
      <c r="S2200" t="s">
        <v>56</v>
      </c>
      <c r="T2200" t="s">
        <v>35</v>
      </c>
      <c r="U2200" s="6">
        <v>4.4000000000000004</v>
      </c>
    </row>
    <row r="2201" spans="1:21" x14ac:dyDescent="0.25">
      <c r="A2201" t="s">
        <v>4596</v>
      </c>
      <c r="B2201" s="1">
        <v>45013</v>
      </c>
      <c r="C2201" t="s">
        <v>81</v>
      </c>
      <c r="D2201" t="s">
        <v>23</v>
      </c>
      <c r="E2201" t="s">
        <v>82</v>
      </c>
      <c r="F2201" t="s">
        <v>58</v>
      </c>
      <c r="G2201" t="s">
        <v>137</v>
      </c>
      <c r="H2201" t="s">
        <v>83</v>
      </c>
      <c r="I2201" t="s">
        <v>126</v>
      </c>
      <c r="J2201" t="s">
        <v>42</v>
      </c>
      <c r="K2201" t="s">
        <v>29</v>
      </c>
      <c r="L2201" t="s">
        <v>44</v>
      </c>
      <c r="M2201" t="s">
        <v>113</v>
      </c>
      <c r="N2201">
        <v>3</v>
      </c>
      <c r="O2201" t="s">
        <v>4597</v>
      </c>
      <c r="P2201" t="s">
        <v>86</v>
      </c>
      <c r="Q2201">
        <v>2155396.64</v>
      </c>
      <c r="R2201" t="s">
        <v>34</v>
      </c>
      <c r="S2201" t="s">
        <v>35</v>
      </c>
      <c r="T2201" t="s">
        <v>56</v>
      </c>
      <c r="U2201" s="6">
        <v>4.8</v>
      </c>
    </row>
    <row r="2202" spans="1:21" x14ac:dyDescent="0.25">
      <c r="A2202" t="s">
        <v>4598</v>
      </c>
      <c r="B2202" s="1">
        <v>44958</v>
      </c>
      <c r="C2202" t="s">
        <v>88</v>
      </c>
      <c r="D2202" t="s">
        <v>23</v>
      </c>
      <c r="E2202" t="s">
        <v>112</v>
      </c>
      <c r="F2202" t="s">
        <v>25</v>
      </c>
      <c r="G2202" t="s">
        <v>547</v>
      </c>
      <c r="H2202" t="s">
        <v>166</v>
      </c>
      <c r="I2202" t="s">
        <v>173</v>
      </c>
      <c r="J2202" t="s">
        <v>174</v>
      </c>
      <c r="K2202" t="s">
        <v>29</v>
      </c>
      <c r="L2202" t="s">
        <v>30</v>
      </c>
      <c r="M2202" t="s">
        <v>77</v>
      </c>
      <c r="N2202">
        <v>1</v>
      </c>
      <c r="O2202" t="s">
        <v>4599</v>
      </c>
      <c r="P2202" t="s">
        <v>309</v>
      </c>
      <c r="Q2202">
        <v>647028.80000000005</v>
      </c>
      <c r="R2202" t="s">
        <v>34</v>
      </c>
      <c r="S2202" t="s">
        <v>56</v>
      </c>
      <c r="T2202" t="s">
        <v>56</v>
      </c>
      <c r="U2202" s="6">
        <v>4.2</v>
      </c>
    </row>
    <row r="2203" spans="1:21" x14ac:dyDescent="0.25">
      <c r="A2203" t="s">
        <v>4600</v>
      </c>
      <c r="B2203" s="1">
        <v>45482</v>
      </c>
      <c r="C2203" t="s">
        <v>81</v>
      </c>
      <c r="D2203" t="s">
        <v>23</v>
      </c>
      <c r="E2203" t="s">
        <v>82</v>
      </c>
      <c r="F2203" t="s">
        <v>62</v>
      </c>
      <c r="G2203" t="s">
        <v>20200</v>
      </c>
      <c r="H2203" t="s">
        <v>70</v>
      </c>
      <c r="I2203" t="s">
        <v>71</v>
      </c>
      <c r="J2203" t="s">
        <v>28</v>
      </c>
      <c r="K2203" t="s">
        <v>43</v>
      </c>
      <c r="L2203" t="s">
        <v>30</v>
      </c>
      <c r="M2203" t="s">
        <v>77</v>
      </c>
      <c r="N2203">
        <v>5</v>
      </c>
      <c r="O2203" t="s">
        <v>4601</v>
      </c>
      <c r="P2203" t="s">
        <v>242</v>
      </c>
      <c r="Q2203">
        <v>4291660.1100000003</v>
      </c>
      <c r="R2203" t="s">
        <v>48</v>
      </c>
      <c r="S2203" t="s">
        <v>56</v>
      </c>
      <c r="T2203" t="s">
        <v>56</v>
      </c>
      <c r="U2203" s="6">
        <v>4.9000000000000004</v>
      </c>
    </row>
    <row r="2204" spans="1:21" x14ac:dyDescent="0.25">
      <c r="A2204" t="s">
        <v>4602</v>
      </c>
      <c r="B2204" s="1">
        <v>45247</v>
      </c>
      <c r="C2204" t="s">
        <v>37</v>
      </c>
      <c r="D2204" t="s">
        <v>23</v>
      </c>
      <c r="E2204" t="s">
        <v>68</v>
      </c>
      <c r="F2204" t="s">
        <v>58</v>
      </c>
      <c r="G2204" t="s">
        <v>259</v>
      </c>
      <c r="H2204" t="s">
        <v>104</v>
      </c>
      <c r="I2204" t="s">
        <v>138</v>
      </c>
      <c r="J2204" t="s">
        <v>42</v>
      </c>
      <c r="K2204" t="s">
        <v>72</v>
      </c>
      <c r="L2204" t="s">
        <v>30</v>
      </c>
      <c r="M2204" t="s">
        <v>113</v>
      </c>
      <c r="N2204">
        <v>5</v>
      </c>
      <c r="O2204" t="s">
        <v>4603</v>
      </c>
      <c r="P2204" t="s">
        <v>182</v>
      </c>
      <c r="Q2204">
        <v>4929153.05</v>
      </c>
      <c r="R2204" t="s">
        <v>34</v>
      </c>
      <c r="S2204" t="s">
        <v>35</v>
      </c>
      <c r="T2204" t="s">
        <v>35</v>
      </c>
      <c r="U2204" s="6">
        <v>3.8</v>
      </c>
    </row>
    <row r="2205" spans="1:21" x14ac:dyDescent="0.25">
      <c r="A2205" t="s">
        <v>4604</v>
      </c>
      <c r="B2205" s="1">
        <v>45473</v>
      </c>
      <c r="C2205" t="s">
        <v>81</v>
      </c>
      <c r="D2205" t="s">
        <v>23</v>
      </c>
      <c r="E2205" t="s">
        <v>82</v>
      </c>
      <c r="F2205" t="s">
        <v>62</v>
      </c>
      <c r="G2205" t="s">
        <v>20206</v>
      </c>
      <c r="H2205" t="s">
        <v>166</v>
      </c>
      <c r="I2205" t="s">
        <v>173</v>
      </c>
      <c r="J2205" t="s">
        <v>174</v>
      </c>
      <c r="K2205" t="s">
        <v>29</v>
      </c>
      <c r="L2205" t="s">
        <v>30</v>
      </c>
      <c r="M2205" t="s">
        <v>113</v>
      </c>
      <c r="N2205">
        <v>1</v>
      </c>
      <c r="O2205" t="s">
        <v>4605</v>
      </c>
      <c r="P2205" t="s">
        <v>309</v>
      </c>
      <c r="Q2205">
        <v>590016.68000000005</v>
      </c>
      <c r="R2205" t="s">
        <v>48</v>
      </c>
      <c r="S2205" t="s">
        <v>35</v>
      </c>
      <c r="T2205" t="s">
        <v>35</v>
      </c>
      <c r="U2205" s="6">
        <v>3.7</v>
      </c>
    </row>
    <row r="2206" spans="1:21" x14ac:dyDescent="0.25">
      <c r="A2206" t="s">
        <v>4606</v>
      </c>
      <c r="B2206" s="1">
        <v>45175</v>
      </c>
      <c r="C2206" t="s">
        <v>22</v>
      </c>
      <c r="D2206" t="s">
        <v>23</v>
      </c>
      <c r="E2206" t="s">
        <v>24</v>
      </c>
      <c r="F2206" t="s">
        <v>62</v>
      </c>
      <c r="G2206" t="s">
        <v>474</v>
      </c>
      <c r="H2206" t="s">
        <v>70</v>
      </c>
      <c r="I2206" t="s">
        <v>119</v>
      </c>
      <c r="J2206" t="s">
        <v>28</v>
      </c>
      <c r="K2206" t="s">
        <v>43</v>
      </c>
      <c r="L2206" t="s">
        <v>44</v>
      </c>
      <c r="M2206" t="s">
        <v>77</v>
      </c>
      <c r="N2206">
        <v>4</v>
      </c>
      <c r="O2206" t="s">
        <v>4607</v>
      </c>
      <c r="P2206" t="s">
        <v>482</v>
      </c>
      <c r="Q2206">
        <v>3004600.59</v>
      </c>
      <c r="R2206" t="s">
        <v>48</v>
      </c>
      <c r="S2206" t="s">
        <v>35</v>
      </c>
      <c r="T2206" t="s">
        <v>35</v>
      </c>
      <c r="U2206" s="6">
        <v>4.3</v>
      </c>
    </row>
    <row r="2207" spans="1:21" x14ac:dyDescent="0.25">
      <c r="A2207" t="s">
        <v>4608</v>
      </c>
      <c r="B2207" s="1">
        <v>45560</v>
      </c>
      <c r="C2207" t="s">
        <v>88</v>
      </c>
      <c r="D2207" t="s">
        <v>23</v>
      </c>
      <c r="E2207" t="s">
        <v>89</v>
      </c>
      <c r="F2207" t="s">
        <v>58</v>
      </c>
      <c r="G2207" t="s">
        <v>20213</v>
      </c>
      <c r="H2207" t="s">
        <v>70</v>
      </c>
      <c r="I2207" t="s">
        <v>71</v>
      </c>
      <c r="J2207" t="s">
        <v>28</v>
      </c>
      <c r="K2207" t="s">
        <v>72</v>
      </c>
      <c r="L2207" t="s">
        <v>44</v>
      </c>
      <c r="M2207" t="s">
        <v>64</v>
      </c>
      <c r="N2207">
        <v>4</v>
      </c>
      <c r="O2207" t="s">
        <v>4609</v>
      </c>
      <c r="P2207" t="s">
        <v>206</v>
      </c>
      <c r="Q2207">
        <v>3059136.2</v>
      </c>
      <c r="R2207" t="s">
        <v>48</v>
      </c>
      <c r="S2207" t="s">
        <v>56</v>
      </c>
      <c r="T2207" t="s">
        <v>56</v>
      </c>
      <c r="U2207" s="6">
        <v>4</v>
      </c>
    </row>
    <row r="2208" spans="1:21" x14ac:dyDescent="0.25">
      <c r="A2208" t="s">
        <v>4610</v>
      </c>
      <c r="B2208" s="1">
        <v>45109</v>
      </c>
      <c r="C2208" t="s">
        <v>81</v>
      </c>
      <c r="D2208" t="s">
        <v>23</v>
      </c>
      <c r="E2208" t="s">
        <v>82</v>
      </c>
      <c r="F2208" t="s">
        <v>90</v>
      </c>
      <c r="G2208" t="s">
        <v>20211</v>
      </c>
      <c r="H2208" t="s">
        <v>70</v>
      </c>
      <c r="I2208" t="s">
        <v>119</v>
      </c>
      <c r="J2208" t="s">
        <v>28</v>
      </c>
      <c r="K2208" t="s">
        <v>43</v>
      </c>
      <c r="L2208" t="s">
        <v>30</v>
      </c>
      <c r="M2208" t="s">
        <v>77</v>
      </c>
      <c r="N2208">
        <v>1</v>
      </c>
      <c r="O2208" t="s">
        <v>4611</v>
      </c>
      <c r="P2208" t="s">
        <v>117</v>
      </c>
      <c r="Q2208">
        <v>654155.09</v>
      </c>
      <c r="R2208" t="s">
        <v>34</v>
      </c>
      <c r="S2208" t="s">
        <v>35</v>
      </c>
      <c r="T2208" t="s">
        <v>56</v>
      </c>
      <c r="U2208" s="6">
        <v>4.8</v>
      </c>
    </row>
    <row r="2209" spans="1:21" x14ac:dyDescent="0.25">
      <c r="A2209" t="s">
        <v>4612</v>
      </c>
      <c r="B2209" s="1">
        <v>45210</v>
      </c>
      <c r="C2209" t="s">
        <v>37</v>
      </c>
      <c r="D2209" t="s">
        <v>23</v>
      </c>
      <c r="E2209" t="s">
        <v>68</v>
      </c>
      <c r="F2209" t="s">
        <v>62</v>
      </c>
      <c r="G2209" t="s">
        <v>20207</v>
      </c>
      <c r="H2209" t="s">
        <v>166</v>
      </c>
      <c r="I2209" t="s">
        <v>167</v>
      </c>
      <c r="J2209" t="s">
        <v>42</v>
      </c>
      <c r="K2209" t="s">
        <v>29</v>
      </c>
      <c r="L2209" t="s">
        <v>44</v>
      </c>
      <c r="M2209" t="s">
        <v>31</v>
      </c>
      <c r="N2209">
        <v>4</v>
      </c>
      <c r="O2209" t="s">
        <v>4613</v>
      </c>
      <c r="P2209" t="s">
        <v>33</v>
      </c>
      <c r="Q2209">
        <v>3441362.44</v>
      </c>
      <c r="R2209" t="s">
        <v>48</v>
      </c>
      <c r="S2209" t="s">
        <v>35</v>
      </c>
      <c r="T2209" t="s">
        <v>35</v>
      </c>
      <c r="U2209" s="6">
        <v>4.2</v>
      </c>
    </row>
    <row r="2210" spans="1:21" x14ac:dyDescent="0.25">
      <c r="A2210" t="s">
        <v>4614</v>
      </c>
      <c r="B2210" s="1">
        <v>45751</v>
      </c>
      <c r="C2210" t="s">
        <v>88</v>
      </c>
      <c r="D2210" t="s">
        <v>23</v>
      </c>
      <c r="E2210" t="s">
        <v>89</v>
      </c>
      <c r="F2210" t="s">
        <v>62</v>
      </c>
      <c r="G2210" t="s">
        <v>137</v>
      </c>
      <c r="H2210" t="s">
        <v>83</v>
      </c>
      <c r="I2210" t="s">
        <v>84</v>
      </c>
      <c r="J2210" t="s">
        <v>42</v>
      </c>
      <c r="K2210" t="s">
        <v>72</v>
      </c>
      <c r="L2210" t="s">
        <v>30</v>
      </c>
      <c r="M2210" t="s">
        <v>53</v>
      </c>
      <c r="N2210">
        <v>2</v>
      </c>
      <c r="O2210" t="s">
        <v>4615</v>
      </c>
      <c r="P2210" t="s">
        <v>128</v>
      </c>
      <c r="Q2210">
        <v>1752002.97</v>
      </c>
      <c r="R2210" t="s">
        <v>34</v>
      </c>
      <c r="S2210" t="s">
        <v>35</v>
      </c>
      <c r="T2210" t="s">
        <v>56</v>
      </c>
      <c r="U2210" s="6">
        <v>4.3</v>
      </c>
    </row>
    <row r="2211" spans="1:21" x14ac:dyDescent="0.25">
      <c r="A2211" t="s">
        <v>4616</v>
      </c>
      <c r="B2211" s="1">
        <v>45164</v>
      </c>
      <c r="C2211" t="s">
        <v>88</v>
      </c>
      <c r="D2211" t="s">
        <v>23</v>
      </c>
      <c r="E2211" t="s">
        <v>89</v>
      </c>
      <c r="F2211" t="s">
        <v>69</v>
      </c>
      <c r="G2211" t="s">
        <v>20200</v>
      </c>
      <c r="H2211" t="s">
        <v>70</v>
      </c>
      <c r="I2211" t="s">
        <v>180</v>
      </c>
      <c r="J2211" t="s">
        <v>42</v>
      </c>
      <c r="K2211" t="s">
        <v>72</v>
      </c>
      <c r="L2211" t="s">
        <v>30</v>
      </c>
      <c r="M2211" t="s">
        <v>31</v>
      </c>
      <c r="N2211">
        <v>1</v>
      </c>
      <c r="O2211" t="s">
        <v>4617</v>
      </c>
      <c r="P2211" t="s">
        <v>117</v>
      </c>
      <c r="Q2211">
        <v>950447.18</v>
      </c>
      <c r="R2211" t="s">
        <v>48</v>
      </c>
      <c r="S2211" t="s">
        <v>35</v>
      </c>
      <c r="T2211" t="s">
        <v>35</v>
      </c>
      <c r="U2211" s="6">
        <v>4.7</v>
      </c>
    </row>
    <row r="2212" spans="1:21" x14ac:dyDescent="0.25">
      <c r="A2212" t="s">
        <v>4618</v>
      </c>
      <c r="B2212" s="1">
        <v>45246</v>
      </c>
      <c r="C2212" t="s">
        <v>22</v>
      </c>
      <c r="D2212" t="s">
        <v>23</v>
      </c>
      <c r="E2212" t="s">
        <v>24</v>
      </c>
      <c r="F2212" t="s">
        <v>76</v>
      </c>
      <c r="G2212" t="s">
        <v>20198</v>
      </c>
      <c r="H2212" t="s">
        <v>40</v>
      </c>
      <c r="I2212" t="s">
        <v>63</v>
      </c>
      <c r="J2212" t="s">
        <v>42</v>
      </c>
      <c r="K2212" t="s">
        <v>43</v>
      </c>
      <c r="L2212" t="s">
        <v>44</v>
      </c>
      <c r="M2212" t="s">
        <v>31</v>
      </c>
      <c r="N2212">
        <v>1</v>
      </c>
      <c r="O2212" t="s">
        <v>4619</v>
      </c>
      <c r="P2212" t="s">
        <v>270</v>
      </c>
      <c r="Q2212">
        <v>924053.64</v>
      </c>
      <c r="R2212" t="s">
        <v>48</v>
      </c>
      <c r="S2212" t="s">
        <v>35</v>
      </c>
      <c r="T2212" t="s">
        <v>56</v>
      </c>
      <c r="U2212" s="6">
        <v>4.2</v>
      </c>
    </row>
    <row r="2213" spans="1:21" x14ac:dyDescent="0.25">
      <c r="A2213" t="s">
        <v>4620</v>
      </c>
      <c r="B2213" s="1">
        <v>45336</v>
      </c>
      <c r="C2213" t="s">
        <v>37</v>
      </c>
      <c r="D2213" t="s">
        <v>23</v>
      </c>
      <c r="E2213" t="s">
        <v>68</v>
      </c>
      <c r="F2213" t="s">
        <v>58</v>
      </c>
      <c r="G2213" t="s">
        <v>518</v>
      </c>
      <c r="H2213" t="s">
        <v>83</v>
      </c>
      <c r="I2213" t="s">
        <v>84</v>
      </c>
      <c r="J2213" t="s">
        <v>42</v>
      </c>
      <c r="K2213" t="s">
        <v>29</v>
      </c>
      <c r="L2213" t="s">
        <v>44</v>
      </c>
      <c r="M2213" t="s">
        <v>113</v>
      </c>
      <c r="N2213">
        <v>5</v>
      </c>
      <c r="O2213" t="s">
        <v>4621</v>
      </c>
      <c r="P2213" t="s">
        <v>121</v>
      </c>
      <c r="Q2213">
        <v>4691777.51</v>
      </c>
      <c r="R2213" t="s">
        <v>48</v>
      </c>
      <c r="S2213" t="s">
        <v>56</v>
      </c>
      <c r="T2213" t="s">
        <v>35</v>
      </c>
      <c r="U2213" s="6">
        <v>4.7</v>
      </c>
    </row>
    <row r="2214" spans="1:21" x14ac:dyDescent="0.25">
      <c r="A2214" t="s">
        <v>4622</v>
      </c>
      <c r="B2214" s="1">
        <v>45190</v>
      </c>
      <c r="C2214" t="s">
        <v>98</v>
      </c>
      <c r="D2214" t="s">
        <v>23</v>
      </c>
      <c r="E2214" t="s">
        <v>103</v>
      </c>
      <c r="F2214" t="s">
        <v>90</v>
      </c>
      <c r="G2214" t="s">
        <v>20210</v>
      </c>
      <c r="H2214" t="s">
        <v>104</v>
      </c>
      <c r="I2214" t="s">
        <v>240</v>
      </c>
      <c r="J2214" t="s">
        <v>174</v>
      </c>
      <c r="K2214" t="s">
        <v>29</v>
      </c>
      <c r="L2214" t="s">
        <v>44</v>
      </c>
      <c r="M2214" t="s">
        <v>64</v>
      </c>
      <c r="N2214">
        <v>3</v>
      </c>
      <c r="O2214" t="s">
        <v>4623</v>
      </c>
      <c r="P2214" t="s">
        <v>206</v>
      </c>
      <c r="Q2214">
        <v>1801563.05</v>
      </c>
      <c r="R2214" t="s">
        <v>34</v>
      </c>
      <c r="S2214" t="s">
        <v>35</v>
      </c>
      <c r="T2214" t="s">
        <v>56</v>
      </c>
      <c r="U2214" s="6">
        <v>4.4000000000000004</v>
      </c>
    </row>
    <row r="2215" spans="1:21" x14ac:dyDescent="0.25">
      <c r="A2215" t="s">
        <v>4624</v>
      </c>
      <c r="B2215" s="1">
        <v>45286</v>
      </c>
      <c r="C2215" t="s">
        <v>50</v>
      </c>
      <c r="D2215" t="s">
        <v>23</v>
      </c>
      <c r="E2215" t="s">
        <v>51</v>
      </c>
      <c r="F2215" t="s">
        <v>90</v>
      </c>
      <c r="G2215" t="s">
        <v>20199</v>
      </c>
      <c r="H2215" t="s">
        <v>166</v>
      </c>
      <c r="I2215" t="s">
        <v>173</v>
      </c>
      <c r="J2215" t="s">
        <v>174</v>
      </c>
      <c r="K2215" t="s">
        <v>72</v>
      </c>
      <c r="L2215" t="s">
        <v>44</v>
      </c>
      <c r="M2215" t="s">
        <v>77</v>
      </c>
      <c r="N2215">
        <v>1</v>
      </c>
      <c r="O2215" t="s">
        <v>4625</v>
      </c>
      <c r="P2215" t="s">
        <v>386</v>
      </c>
      <c r="Q2215">
        <v>648129.78</v>
      </c>
      <c r="R2215" t="s">
        <v>48</v>
      </c>
      <c r="S2215" t="s">
        <v>35</v>
      </c>
      <c r="T2215" t="s">
        <v>35</v>
      </c>
      <c r="U2215" s="6">
        <v>3.5</v>
      </c>
    </row>
    <row r="2216" spans="1:21" x14ac:dyDescent="0.25">
      <c r="A2216" t="s">
        <v>4626</v>
      </c>
      <c r="B2216" s="1">
        <v>45753</v>
      </c>
      <c r="C2216" t="s">
        <v>88</v>
      </c>
      <c r="D2216" t="s">
        <v>23</v>
      </c>
      <c r="E2216" t="s">
        <v>112</v>
      </c>
      <c r="F2216" t="s">
        <v>190</v>
      </c>
      <c r="G2216" t="s">
        <v>331</v>
      </c>
      <c r="H2216" t="s">
        <v>104</v>
      </c>
      <c r="I2216" t="s">
        <v>138</v>
      </c>
      <c r="J2216" t="s">
        <v>42</v>
      </c>
      <c r="K2216" t="s">
        <v>29</v>
      </c>
      <c r="L2216" t="s">
        <v>44</v>
      </c>
      <c r="M2216" t="s">
        <v>64</v>
      </c>
      <c r="N2216">
        <v>1</v>
      </c>
      <c r="O2216" t="s">
        <v>4627</v>
      </c>
      <c r="P2216" t="s">
        <v>454</v>
      </c>
      <c r="Q2216">
        <v>1096885.52</v>
      </c>
      <c r="R2216" t="s">
        <v>34</v>
      </c>
      <c r="S2216" t="s">
        <v>56</v>
      </c>
      <c r="T2216" t="s">
        <v>35</v>
      </c>
      <c r="U2216" s="6">
        <v>3.9</v>
      </c>
    </row>
    <row r="2217" spans="1:21" x14ac:dyDescent="0.25">
      <c r="A2217" t="s">
        <v>4628</v>
      </c>
      <c r="B2217" s="1">
        <v>45813</v>
      </c>
      <c r="C2217" t="s">
        <v>88</v>
      </c>
      <c r="D2217" t="s">
        <v>23</v>
      </c>
      <c r="E2217" t="s">
        <v>89</v>
      </c>
      <c r="F2217" t="s">
        <v>76</v>
      </c>
      <c r="G2217" t="s">
        <v>137</v>
      </c>
      <c r="H2217" t="s">
        <v>70</v>
      </c>
      <c r="I2217" t="s">
        <v>119</v>
      </c>
      <c r="J2217" t="s">
        <v>28</v>
      </c>
      <c r="K2217" t="s">
        <v>29</v>
      </c>
      <c r="L2217" t="s">
        <v>30</v>
      </c>
      <c r="M2217" t="s">
        <v>64</v>
      </c>
      <c r="N2217">
        <v>2</v>
      </c>
      <c r="O2217" t="s">
        <v>4629</v>
      </c>
      <c r="P2217" t="s">
        <v>33</v>
      </c>
      <c r="Q2217">
        <v>1424285.01</v>
      </c>
      <c r="R2217" t="s">
        <v>34</v>
      </c>
      <c r="S2217" t="s">
        <v>35</v>
      </c>
      <c r="T2217" t="s">
        <v>35</v>
      </c>
      <c r="U2217" s="6">
        <v>4.4000000000000004</v>
      </c>
    </row>
    <row r="2218" spans="1:21" x14ac:dyDescent="0.25">
      <c r="A2218" t="s">
        <v>4630</v>
      </c>
      <c r="B2218" s="1">
        <v>45465</v>
      </c>
      <c r="C2218" t="s">
        <v>81</v>
      </c>
      <c r="D2218" t="s">
        <v>23</v>
      </c>
      <c r="E2218" t="s">
        <v>82</v>
      </c>
      <c r="F2218" t="s">
        <v>58</v>
      </c>
      <c r="G2218" t="s">
        <v>518</v>
      </c>
      <c r="H2218" t="s">
        <v>166</v>
      </c>
      <c r="I2218" t="s">
        <v>173</v>
      </c>
      <c r="J2218" t="s">
        <v>174</v>
      </c>
      <c r="K2218" t="s">
        <v>29</v>
      </c>
      <c r="L2218" t="s">
        <v>44</v>
      </c>
      <c r="M2218" t="s">
        <v>64</v>
      </c>
      <c r="N2218">
        <v>4</v>
      </c>
      <c r="O2218" t="s">
        <v>4631</v>
      </c>
      <c r="P2218" t="s">
        <v>121</v>
      </c>
      <c r="Q2218">
        <v>2223338.6</v>
      </c>
      <c r="R2218" t="s">
        <v>48</v>
      </c>
      <c r="S2218" t="s">
        <v>35</v>
      </c>
      <c r="T2218" t="s">
        <v>35</v>
      </c>
      <c r="U2218" s="6">
        <v>3.6</v>
      </c>
    </row>
    <row r="2219" spans="1:21" x14ac:dyDescent="0.25">
      <c r="A2219" t="s">
        <v>4632</v>
      </c>
      <c r="B2219" s="1">
        <v>45436</v>
      </c>
      <c r="C2219" t="s">
        <v>98</v>
      </c>
      <c r="D2219" t="s">
        <v>23</v>
      </c>
      <c r="E2219" t="s">
        <v>99</v>
      </c>
      <c r="F2219" t="s">
        <v>58</v>
      </c>
      <c r="G2219" t="s">
        <v>155</v>
      </c>
      <c r="H2219" t="s">
        <v>40</v>
      </c>
      <c r="I2219" t="s">
        <v>41</v>
      </c>
      <c r="J2219" t="s">
        <v>42</v>
      </c>
      <c r="K2219" t="s">
        <v>43</v>
      </c>
      <c r="L2219" t="s">
        <v>44</v>
      </c>
      <c r="M2219" t="s">
        <v>113</v>
      </c>
      <c r="N2219">
        <v>5</v>
      </c>
      <c r="O2219" t="s">
        <v>4633</v>
      </c>
      <c r="P2219" t="s">
        <v>526</v>
      </c>
      <c r="Q2219">
        <v>5778502.2300000004</v>
      </c>
      <c r="R2219" t="s">
        <v>34</v>
      </c>
      <c r="S2219" t="s">
        <v>35</v>
      </c>
      <c r="T2219" t="s">
        <v>35</v>
      </c>
      <c r="U2219" s="6">
        <v>4.8</v>
      </c>
    </row>
    <row r="2220" spans="1:21" x14ac:dyDescent="0.25">
      <c r="A2220" t="s">
        <v>4634</v>
      </c>
      <c r="B2220" s="1">
        <v>45269</v>
      </c>
      <c r="C2220" t="s">
        <v>81</v>
      </c>
      <c r="D2220" t="s">
        <v>23</v>
      </c>
      <c r="E2220" t="s">
        <v>82</v>
      </c>
      <c r="F2220" t="s">
        <v>90</v>
      </c>
      <c r="G2220" t="s">
        <v>20203</v>
      </c>
      <c r="H2220" t="s">
        <v>166</v>
      </c>
      <c r="I2220" t="s">
        <v>173</v>
      </c>
      <c r="J2220" t="s">
        <v>174</v>
      </c>
      <c r="K2220" t="s">
        <v>43</v>
      </c>
      <c r="L2220" t="s">
        <v>30</v>
      </c>
      <c r="M2220" t="s">
        <v>77</v>
      </c>
      <c r="N2220">
        <v>1</v>
      </c>
      <c r="O2220" t="s">
        <v>4635</v>
      </c>
      <c r="P2220" t="s">
        <v>341</v>
      </c>
      <c r="Q2220">
        <v>650356.59</v>
      </c>
      <c r="R2220" t="s">
        <v>34</v>
      </c>
      <c r="S2220" t="s">
        <v>35</v>
      </c>
      <c r="T2220" t="s">
        <v>35</v>
      </c>
      <c r="U2220" s="6">
        <v>4.5999999999999996</v>
      </c>
    </row>
    <row r="2221" spans="1:21" x14ac:dyDescent="0.25">
      <c r="A2221" t="s">
        <v>4636</v>
      </c>
      <c r="B2221" s="1">
        <v>45439</v>
      </c>
      <c r="C2221" t="s">
        <v>50</v>
      </c>
      <c r="D2221" t="s">
        <v>23</v>
      </c>
      <c r="E2221" t="s">
        <v>130</v>
      </c>
      <c r="F2221" t="s">
        <v>62</v>
      </c>
      <c r="G2221" t="s">
        <v>230</v>
      </c>
      <c r="H2221" t="s">
        <v>40</v>
      </c>
      <c r="I2221" t="s">
        <v>63</v>
      </c>
      <c r="J2221" t="s">
        <v>42</v>
      </c>
      <c r="K2221" t="s">
        <v>43</v>
      </c>
      <c r="L2221" t="s">
        <v>44</v>
      </c>
      <c r="M2221" t="s">
        <v>31</v>
      </c>
      <c r="N2221">
        <v>1</v>
      </c>
      <c r="O2221" t="s">
        <v>4637</v>
      </c>
      <c r="P2221" t="s">
        <v>539</v>
      </c>
      <c r="Q2221">
        <v>986887.37</v>
      </c>
      <c r="R2221" t="s">
        <v>34</v>
      </c>
      <c r="S2221" t="s">
        <v>56</v>
      </c>
      <c r="T2221" t="s">
        <v>35</v>
      </c>
      <c r="U2221" s="6">
        <v>3.7</v>
      </c>
    </row>
    <row r="2222" spans="1:21" x14ac:dyDescent="0.25">
      <c r="A2222" t="s">
        <v>4638</v>
      </c>
      <c r="B2222" s="1">
        <v>45738</v>
      </c>
      <c r="C2222" t="s">
        <v>50</v>
      </c>
      <c r="D2222" t="s">
        <v>23</v>
      </c>
      <c r="E2222" t="s">
        <v>130</v>
      </c>
      <c r="F2222" t="s">
        <v>58</v>
      </c>
      <c r="G2222" t="s">
        <v>244</v>
      </c>
      <c r="H2222" t="s">
        <v>26</v>
      </c>
      <c r="I2222" t="s">
        <v>52</v>
      </c>
      <c r="J2222" t="s">
        <v>28</v>
      </c>
      <c r="K2222" t="s">
        <v>43</v>
      </c>
      <c r="L2222" t="s">
        <v>44</v>
      </c>
      <c r="M2222" t="s">
        <v>113</v>
      </c>
      <c r="N2222">
        <v>5</v>
      </c>
      <c r="O2222" t="s">
        <v>4639</v>
      </c>
      <c r="P2222" t="s">
        <v>212</v>
      </c>
      <c r="Q2222">
        <v>3737480.08</v>
      </c>
      <c r="R2222" t="s">
        <v>48</v>
      </c>
      <c r="S2222" t="s">
        <v>35</v>
      </c>
      <c r="T2222" t="s">
        <v>35</v>
      </c>
      <c r="U2222" s="6">
        <v>4.5</v>
      </c>
    </row>
    <row r="2223" spans="1:21" x14ac:dyDescent="0.25">
      <c r="A2223" t="s">
        <v>4640</v>
      </c>
      <c r="B2223" s="1">
        <v>45241</v>
      </c>
      <c r="C2223" t="s">
        <v>37</v>
      </c>
      <c r="D2223" t="s">
        <v>23</v>
      </c>
      <c r="E2223" t="s">
        <v>68</v>
      </c>
      <c r="F2223" t="s">
        <v>90</v>
      </c>
      <c r="G2223" t="s">
        <v>184</v>
      </c>
      <c r="H2223" t="s">
        <v>166</v>
      </c>
      <c r="I2223" t="s">
        <v>167</v>
      </c>
      <c r="J2223" t="s">
        <v>42</v>
      </c>
      <c r="K2223" t="s">
        <v>43</v>
      </c>
      <c r="L2223" t="s">
        <v>30</v>
      </c>
      <c r="M2223" t="s">
        <v>53</v>
      </c>
      <c r="N2223">
        <v>4</v>
      </c>
      <c r="O2223" t="s">
        <v>4641</v>
      </c>
      <c r="P2223" t="s">
        <v>110</v>
      </c>
      <c r="Q2223">
        <v>2938864.04</v>
      </c>
      <c r="R2223" t="s">
        <v>48</v>
      </c>
      <c r="S2223" t="s">
        <v>35</v>
      </c>
      <c r="T2223" t="s">
        <v>35</v>
      </c>
      <c r="U2223" s="6">
        <v>4.7</v>
      </c>
    </row>
    <row r="2224" spans="1:21" x14ac:dyDescent="0.25">
      <c r="A2224" t="s">
        <v>4642</v>
      </c>
      <c r="B2224" s="1">
        <v>45051</v>
      </c>
      <c r="C2224" t="s">
        <v>50</v>
      </c>
      <c r="D2224" t="s">
        <v>23</v>
      </c>
      <c r="E2224" t="s">
        <v>130</v>
      </c>
      <c r="F2224" t="s">
        <v>58</v>
      </c>
      <c r="G2224" t="s">
        <v>194</v>
      </c>
      <c r="H2224" t="s">
        <v>26</v>
      </c>
      <c r="I2224" t="s">
        <v>253</v>
      </c>
      <c r="J2224" t="s">
        <v>42</v>
      </c>
      <c r="K2224" t="s">
        <v>29</v>
      </c>
      <c r="L2224" t="s">
        <v>44</v>
      </c>
      <c r="M2224" t="s">
        <v>64</v>
      </c>
      <c r="N2224">
        <v>1</v>
      </c>
      <c r="O2224" t="s">
        <v>4643</v>
      </c>
      <c r="P2224" t="s">
        <v>437</v>
      </c>
      <c r="Q2224">
        <v>864083.67</v>
      </c>
      <c r="R2224" t="s">
        <v>48</v>
      </c>
      <c r="S2224" t="s">
        <v>56</v>
      </c>
      <c r="T2224" t="s">
        <v>35</v>
      </c>
      <c r="U2224" s="6">
        <v>3.6</v>
      </c>
    </row>
    <row r="2225" spans="1:21" x14ac:dyDescent="0.25">
      <c r="A2225" t="s">
        <v>4644</v>
      </c>
      <c r="B2225" s="1">
        <v>45700</v>
      </c>
      <c r="C2225" t="s">
        <v>88</v>
      </c>
      <c r="D2225" t="s">
        <v>23</v>
      </c>
      <c r="E2225" t="s">
        <v>89</v>
      </c>
      <c r="F2225" t="s">
        <v>76</v>
      </c>
      <c r="G2225" t="s">
        <v>184</v>
      </c>
      <c r="H2225" t="s">
        <v>40</v>
      </c>
      <c r="I2225" t="s">
        <v>63</v>
      </c>
      <c r="J2225" t="s">
        <v>42</v>
      </c>
      <c r="K2225" t="s">
        <v>72</v>
      </c>
      <c r="L2225" t="s">
        <v>30</v>
      </c>
      <c r="M2225" t="s">
        <v>53</v>
      </c>
      <c r="N2225">
        <v>2</v>
      </c>
      <c r="O2225" t="s">
        <v>4645</v>
      </c>
      <c r="P2225" t="s">
        <v>209</v>
      </c>
      <c r="Q2225">
        <v>1821227.93</v>
      </c>
      <c r="R2225" t="s">
        <v>48</v>
      </c>
      <c r="S2225" t="s">
        <v>35</v>
      </c>
      <c r="T2225" t="s">
        <v>56</v>
      </c>
      <c r="U2225" s="6">
        <v>4.5999999999999996</v>
      </c>
    </row>
    <row r="2226" spans="1:21" x14ac:dyDescent="0.25">
      <c r="A2226" t="s">
        <v>4646</v>
      </c>
      <c r="B2226" s="1">
        <v>45149</v>
      </c>
      <c r="C2226" t="s">
        <v>88</v>
      </c>
      <c r="D2226" t="s">
        <v>23</v>
      </c>
      <c r="E2226" t="s">
        <v>112</v>
      </c>
      <c r="F2226" t="s">
        <v>76</v>
      </c>
      <c r="G2226" t="s">
        <v>20200</v>
      </c>
      <c r="H2226" t="s">
        <v>70</v>
      </c>
      <c r="I2226" t="s">
        <v>71</v>
      </c>
      <c r="J2226" t="s">
        <v>28</v>
      </c>
      <c r="K2226" t="s">
        <v>72</v>
      </c>
      <c r="L2226" t="s">
        <v>30</v>
      </c>
      <c r="M2226" t="s">
        <v>77</v>
      </c>
      <c r="N2226">
        <v>4</v>
      </c>
      <c r="O2226" t="s">
        <v>4647</v>
      </c>
      <c r="P2226" t="s">
        <v>402</v>
      </c>
      <c r="Q2226">
        <v>3631676.26</v>
      </c>
      <c r="R2226" t="s">
        <v>34</v>
      </c>
      <c r="S2226" t="s">
        <v>35</v>
      </c>
      <c r="T2226" t="s">
        <v>35</v>
      </c>
      <c r="U2226" s="6">
        <v>4.4000000000000004</v>
      </c>
    </row>
    <row r="2227" spans="1:21" x14ac:dyDescent="0.25">
      <c r="A2227" t="s">
        <v>4648</v>
      </c>
      <c r="B2227" s="1">
        <v>45296</v>
      </c>
      <c r="C2227" t="s">
        <v>22</v>
      </c>
      <c r="D2227" t="s">
        <v>23</v>
      </c>
      <c r="E2227" t="s">
        <v>24</v>
      </c>
      <c r="F2227" t="s">
        <v>25</v>
      </c>
      <c r="G2227" t="s">
        <v>20196</v>
      </c>
      <c r="H2227" t="s">
        <v>26</v>
      </c>
      <c r="I2227" t="s">
        <v>94</v>
      </c>
      <c r="J2227" t="s">
        <v>42</v>
      </c>
      <c r="K2227" t="s">
        <v>29</v>
      </c>
      <c r="L2227" t="s">
        <v>44</v>
      </c>
      <c r="M2227" t="s">
        <v>45</v>
      </c>
      <c r="N2227">
        <v>5</v>
      </c>
      <c r="O2227" t="s">
        <v>4649</v>
      </c>
      <c r="P2227" t="s">
        <v>610</v>
      </c>
      <c r="Q2227">
        <v>8186676.0499999998</v>
      </c>
      <c r="R2227" t="s">
        <v>48</v>
      </c>
      <c r="S2227" t="s">
        <v>35</v>
      </c>
      <c r="T2227" t="s">
        <v>56</v>
      </c>
      <c r="U2227" s="6">
        <v>4.7</v>
      </c>
    </row>
    <row r="2228" spans="1:21" x14ac:dyDescent="0.25">
      <c r="A2228" t="s">
        <v>4650</v>
      </c>
      <c r="B2228" s="1">
        <v>45911</v>
      </c>
      <c r="C2228" t="s">
        <v>98</v>
      </c>
      <c r="D2228" t="s">
        <v>23</v>
      </c>
      <c r="E2228" t="s">
        <v>99</v>
      </c>
      <c r="F2228" t="s">
        <v>190</v>
      </c>
      <c r="G2228" t="s">
        <v>146</v>
      </c>
      <c r="H2228" t="s">
        <v>26</v>
      </c>
      <c r="I2228" t="s">
        <v>204</v>
      </c>
      <c r="J2228" t="s">
        <v>28</v>
      </c>
      <c r="K2228" t="s">
        <v>29</v>
      </c>
      <c r="L2228" t="s">
        <v>30</v>
      </c>
      <c r="M2228" t="s">
        <v>77</v>
      </c>
      <c r="N2228">
        <v>5</v>
      </c>
      <c r="O2228" t="s">
        <v>4651</v>
      </c>
      <c r="P2228" t="s">
        <v>192</v>
      </c>
      <c r="Q2228">
        <v>4956988.24</v>
      </c>
      <c r="R2228" t="s">
        <v>34</v>
      </c>
      <c r="S2228" t="s">
        <v>56</v>
      </c>
      <c r="T2228" t="s">
        <v>56</v>
      </c>
      <c r="U2228" s="6">
        <v>4.7</v>
      </c>
    </row>
    <row r="2229" spans="1:21" x14ac:dyDescent="0.25">
      <c r="A2229" t="s">
        <v>4652</v>
      </c>
      <c r="B2229" s="1">
        <v>45579</v>
      </c>
      <c r="C2229" t="s">
        <v>81</v>
      </c>
      <c r="D2229" t="s">
        <v>23</v>
      </c>
      <c r="E2229" t="s">
        <v>82</v>
      </c>
      <c r="F2229" t="s">
        <v>69</v>
      </c>
      <c r="G2229" t="s">
        <v>20206</v>
      </c>
      <c r="H2229" t="s">
        <v>83</v>
      </c>
      <c r="I2229" t="s">
        <v>126</v>
      </c>
      <c r="J2229" t="s">
        <v>42</v>
      </c>
      <c r="K2229" t="s">
        <v>72</v>
      </c>
      <c r="L2229" t="s">
        <v>44</v>
      </c>
      <c r="M2229" t="s">
        <v>64</v>
      </c>
      <c r="N2229">
        <v>5</v>
      </c>
      <c r="O2229" t="s">
        <v>4653</v>
      </c>
      <c r="P2229" t="s">
        <v>60</v>
      </c>
      <c r="Q2229">
        <v>3308889.22</v>
      </c>
      <c r="R2229" t="s">
        <v>34</v>
      </c>
      <c r="S2229" t="s">
        <v>35</v>
      </c>
      <c r="T2229" t="s">
        <v>56</v>
      </c>
      <c r="U2229" s="6">
        <v>4.9000000000000004</v>
      </c>
    </row>
    <row r="2230" spans="1:21" x14ac:dyDescent="0.25">
      <c r="A2230" t="s">
        <v>4654</v>
      </c>
      <c r="B2230" s="1">
        <v>45184</v>
      </c>
      <c r="C2230" t="s">
        <v>50</v>
      </c>
      <c r="D2230" t="s">
        <v>23</v>
      </c>
      <c r="E2230" t="s">
        <v>51</v>
      </c>
      <c r="F2230" t="s">
        <v>39</v>
      </c>
      <c r="G2230" t="s">
        <v>265</v>
      </c>
      <c r="H2230" t="s">
        <v>166</v>
      </c>
      <c r="I2230" t="s">
        <v>173</v>
      </c>
      <c r="J2230" t="s">
        <v>174</v>
      </c>
      <c r="K2230" t="s">
        <v>43</v>
      </c>
      <c r="L2230" t="s">
        <v>44</v>
      </c>
      <c r="M2230" t="s">
        <v>53</v>
      </c>
      <c r="N2230">
        <v>4</v>
      </c>
      <c r="O2230" t="s">
        <v>4655</v>
      </c>
      <c r="P2230" t="s">
        <v>493</v>
      </c>
      <c r="Q2230">
        <v>2274999.1800000002</v>
      </c>
      <c r="R2230" t="s">
        <v>48</v>
      </c>
      <c r="S2230" t="s">
        <v>35</v>
      </c>
      <c r="T2230" t="s">
        <v>35</v>
      </c>
      <c r="U2230" s="6">
        <v>5</v>
      </c>
    </row>
    <row r="2231" spans="1:21" x14ac:dyDescent="0.25">
      <c r="A2231" t="s">
        <v>4656</v>
      </c>
      <c r="B2231" s="1">
        <v>45212</v>
      </c>
      <c r="C2231" t="s">
        <v>22</v>
      </c>
      <c r="D2231" t="s">
        <v>23</v>
      </c>
      <c r="E2231" t="s">
        <v>24</v>
      </c>
      <c r="F2231" t="s">
        <v>62</v>
      </c>
      <c r="G2231" t="s">
        <v>20208</v>
      </c>
      <c r="H2231" t="s">
        <v>40</v>
      </c>
      <c r="I2231" t="s">
        <v>63</v>
      </c>
      <c r="J2231" t="s">
        <v>42</v>
      </c>
      <c r="K2231" t="s">
        <v>72</v>
      </c>
      <c r="L2231" t="s">
        <v>44</v>
      </c>
      <c r="M2231" t="s">
        <v>45</v>
      </c>
      <c r="N2231">
        <v>3</v>
      </c>
      <c r="O2231" t="s">
        <v>4657</v>
      </c>
      <c r="P2231" t="s">
        <v>493</v>
      </c>
      <c r="Q2231">
        <v>2476186.4</v>
      </c>
      <c r="R2231" t="s">
        <v>48</v>
      </c>
      <c r="S2231" t="s">
        <v>56</v>
      </c>
      <c r="T2231" t="s">
        <v>35</v>
      </c>
      <c r="U2231" s="6">
        <v>4.5</v>
      </c>
    </row>
    <row r="2232" spans="1:21" x14ac:dyDescent="0.25">
      <c r="A2232" t="s">
        <v>4658</v>
      </c>
      <c r="B2232" s="1">
        <v>45393</v>
      </c>
      <c r="C2232" t="s">
        <v>50</v>
      </c>
      <c r="D2232" t="s">
        <v>23</v>
      </c>
      <c r="E2232" t="s">
        <v>130</v>
      </c>
      <c r="F2232" t="s">
        <v>76</v>
      </c>
      <c r="G2232" t="s">
        <v>20211</v>
      </c>
      <c r="H2232" t="s">
        <v>26</v>
      </c>
      <c r="I2232" t="s">
        <v>52</v>
      </c>
      <c r="J2232" t="s">
        <v>28</v>
      </c>
      <c r="K2232" t="s">
        <v>72</v>
      </c>
      <c r="L2232" t="s">
        <v>30</v>
      </c>
      <c r="M2232" t="s">
        <v>64</v>
      </c>
      <c r="N2232">
        <v>5</v>
      </c>
      <c r="O2232" t="s">
        <v>4659</v>
      </c>
      <c r="P2232" t="s">
        <v>349</v>
      </c>
      <c r="Q2232">
        <v>3843031.34</v>
      </c>
      <c r="R2232" t="s">
        <v>34</v>
      </c>
      <c r="S2232" t="s">
        <v>35</v>
      </c>
      <c r="T2232" t="s">
        <v>35</v>
      </c>
      <c r="U2232" s="6">
        <v>4.5999999999999996</v>
      </c>
    </row>
    <row r="2233" spans="1:21" x14ac:dyDescent="0.25">
      <c r="A2233" t="s">
        <v>4660</v>
      </c>
      <c r="B2233" s="1">
        <v>45244</v>
      </c>
      <c r="C2233" t="s">
        <v>88</v>
      </c>
      <c r="D2233" t="s">
        <v>23</v>
      </c>
      <c r="E2233" t="s">
        <v>89</v>
      </c>
      <c r="F2233" t="s">
        <v>76</v>
      </c>
      <c r="G2233" t="s">
        <v>20197</v>
      </c>
      <c r="H2233" t="s">
        <v>40</v>
      </c>
      <c r="I2233" t="s">
        <v>63</v>
      </c>
      <c r="J2233" t="s">
        <v>42</v>
      </c>
      <c r="K2233" t="s">
        <v>43</v>
      </c>
      <c r="L2233" t="s">
        <v>30</v>
      </c>
      <c r="M2233" t="s">
        <v>77</v>
      </c>
      <c r="N2233">
        <v>3</v>
      </c>
      <c r="O2233" t="s">
        <v>4661</v>
      </c>
      <c r="P2233" t="s">
        <v>101</v>
      </c>
      <c r="Q2233">
        <v>2346201.09</v>
      </c>
      <c r="R2233" t="s">
        <v>48</v>
      </c>
      <c r="S2233" t="s">
        <v>56</v>
      </c>
      <c r="T2233" t="s">
        <v>35</v>
      </c>
      <c r="U2233" s="6">
        <v>4.5</v>
      </c>
    </row>
    <row r="2234" spans="1:21" x14ac:dyDescent="0.25">
      <c r="A2234" t="s">
        <v>4662</v>
      </c>
      <c r="B2234" s="1">
        <v>45902</v>
      </c>
      <c r="C2234" t="s">
        <v>50</v>
      </c>
      <c r="D2234" t="s">
        <v>23</v>
      </c>
      <c r="E2234" t="s">
        <v>130</v>
      </c>
      <c r="F2234" t="s">
        <v>90</v>
      </c>
      <c r="G2234" t="s">
        <v>252</v>
      </c>
      <c r="H2234" t="s">
        <v>83</v>
      </c>
      <c r="I2234" t="s">
        <v>126</v>
      </c>
      <c r="J2234" t="s">
        <v>42</v>
      </c>
      <c r="K2234" t="s">
        <v>29</v>
      </c>
      <c r="L2234" t="s">
        <v>44</v>
      </c>
      <c r="M2234" t="s">
        <v>53</v>
      </c>
      <c r="N2234">
        <v>3</v>
      </c>
      <c r="O2234" t="s">
        <v>4663</v>
      </c>
      <c r="P2234" t="s">
        <v>290</v>
      </c>
      <c r="Q2234">
        <v>1997680.98</v>
      </c>
      <c r="R2234" t="s">
        <v>34</v>
      </c>
      <c r="S2234" t="s">
        <v>56</v>
      </c>
      <c r="T2234" t="s">
        <v>56</v>
      </c>
      <c r="U2234" s="6">
        <v>4.9000000000000004</v>
      </c>
    </row>
    <row r="2235" spans="1:21" x14ac:dyDescent="0.25">
      <c r="A2235" t="s">
        <v>4664</v>
      </c>
      <c r="B2235" s="1">
        <v>44987</v>
      </c>
      <c r="C2235" t="s">
        <v>98</v>
      </c>
      <c r="D2235" t="s">
        <v>23</v>
      </c>
      <c r="E2235" t="s">
        <v>99</v>
      </c>
      <c r="F2235" t="s">
        <v>90</v>
      </c>
      <c r="G2235" t="s">
        <v>203</v>
      </c>
      <c r="H2235" t="s">
        <v>166</v>
      </c>
      <c r="I2235" t="s">
        <v>167</v>
      </c>
      <c r="J2235" t="s">
        <v>42</v>
      </c>
      <c r="K2235" t="s">
        <v>72</v>
      </c>
      <c r="L2235" t="s">
        <v>44</v>
      </c>
      <c r="M2235" t="s">
        <v>53</v>
      </c>
      <c r="N2235">
        <v>3</v>
      </c>
      <c r="O2235" t="s">
        <v>4665</v>
      </c>
      <c r="P2235" t="s">
        <v>178</v>
      </c>
      <c r="Q2235">
        <v>2417588.9900000002</v>
      </c>
      <c r="R2235" t="s">
        <v>34</v>
      </c>
      <c r="S2235" t="s">
        <v>35</v>
      </c>
      <c r="T2235" t="s">
        <v>35</v>
      </c>
      <c r="U2235" s="6">
        <v>5</v>
      </c>
    </row>
    <row r="2236" spans="1:21" x14ac:dyDescent="0.25">
      <c r="A2236" t="s">
        <v>4666</v>
      </c>
      <c r="B2236" s="1">
        <v>45722</v>
      </c>
      <c r="C2236" t="s">
        <v>81</v>
      </c>
      <c r="D2236" t="s">
        <v>23</v>
      </c>
      <c r="E2236" t="s">
        <v>82</v>
      </c>
      <c r="F2236" t="s">
        <v>39</v>
      </c>
      <c r="G2236" t="s">
        <v>20211</v>
      </c>
      <c r="H2236" t="s">
        <v>70</v>
      </c>
      <c r="I2236" t="s">
        <v>119</v>
      </c>
      <c r="J2236" t="s">
        <v>28</v>
      </c>
      <c r="K2236" t="s">
        <v>29</v>
      </c>
      <c r="L2236" t="s">
        <v>44</v>
      </c>
      <c r="M2236" t="s">
        <v>77</v>
      </c>
      <c r="N2236">
        <v>2</v>
      </c>
      <c r="O2236" t="s">
        <v>4667</v>
      </c>
      <c r="P2236" t="s">
        <v>196</v>
      </c>
      <c r="Q2236">
        <v>1404142.75</v>
      </c>
      <c r="R2236" t="s">
        <v>34</v>
      </c>
      <c r="S2236" t="s">
        <v>56</v>
      </c>
      <c r="T2236" t="s">
        <v>35</v>
      </c>
      <c r="U2236" s="6">
        <v>3.7</v>
      </c>
    </row>
    <row r="2237" spans="1:21" x14ac:dyDescent="0.25">
      <c r="A2237" t="s">
        <v>4668</v>
      </c>
      <c r="B2237" s="1">
        <v>44988</v>
      </c>
      <c r="C2237" t="s">
        <v>88</v>
      </c>
      <c r="D2237" t="s">
        <v>23</v>
      </c>
      <c r="E2237" t="s">
        <v>112</v>
      </c>
      <c r="F2237" t="s">
        <v>58</v>
      </c>
      <c r="G2237" t="s">
        <v>20204</v>
      </c>
      <c r="H2237" t="s">
        <v>83</v>
      </c>
      <c r="I2237" t="s">
        <v>84</v>
      </c>
      <c r="J2237" t="s">
        <v>42</v>
      </c>
      <c r="K2237" t="s">
        <v>43</v>
      </c>
      <c r="L2237" t="s">
        <v>44</v>
      </c>
      <c r="M2237" t="s">
        <v>77</v>
      </c>
      <c r="N2237">
        <v>3</v>
      </c>
      <c r="O2237" t="s">
        <v>4669</v>
      </c>
      <c r="P2237" t="s">
        <v>135</v>
      </c>
      <c r="Q2237">
        <v>2804273.42</v>
      </c>
      <c r="R2237" t="s">
        <v>34</v>
      </c>
      <c r="S2237" t="s">
        <v>56</v>
      </c>
      <c r="T2237" t="s">
        <v>56</v>
      </c>
      <c r="U2237" s="6">
        <v>4.4000000000000004</v>
      </c>
    </row>
    <row r="2238" spans="1:21" x14ac:dyDescent="0.25">
      <c r="A2238" t="s">
        <v>4670</v>
      </c>
      <c r="B2238" s="1">
        <v>45216</v>
      </c>
      <c r="C2238" t="s">
        <v>22</v>
      </c>
      <c r="D2238" t="s">
        <v>23</v>
      </c>
      <c r="E2238" t="s">
        <v>24</v>
      </c>
      <c r="F2238" t="s">
        <v>25</v>
      </c>
      <c r="G2238" t="s">
        <v>20199</v>
      </c>
      <c r="H2238" t="s">
        <v>104</v>
      </c>
      <c r="I2238" t="s">
        <v>138</v>
      </c>
      <c r="J2238" t="s">
        <v>42</v>
      </c>
      <c r="K2238" t="s">
        <v>72</v>
      </c>
      <c r="L2238" t="s">
        <v>30</v>
      </c>
      <c r="M2238" t="s">
        <v>31</v>
      </c>
      <c r="N2238">
        <v>5</v>
      </c>
      <c r="O2238" t="s">
        <v>4671</v>
      </c>
      <c r="P2238" t="s">
        <v>267</v>
      </c>
      <c r="Q2238">
        <v>5161651.5199999996</v>
      </c>
      <c r="R2238" t="s">
        <v>34</v>
      </c>
      <c r="S2238" t="s">
        <v>56</v>
      </c>
      <c r="T2238" t="s">
        <v>56</v>
      </c>
      <c r="U2238" s="6">
        <v>3.9</v>
      </c>
    </row>
    <row r="2239" spans="1:21" x14ac:dyDescent="0.25">
      <c r="A2239" t="s">
        <v>4672</v>
      </c>
      <c r="B2239" s="1">
        <v>45733</v>
      </c>
      <c r="C2239" t="s">
        <v>98</v>
      </c>
      <c r="D2239" t="s">
        <v>23</v>
      </c>
      <c r="E2239" t="s">
        <v>103</v>
      </c>
      <c r="F2239" t="s">
        <v>25</v>
      </c>
      <c r="G2239" t="s">
        <v>328</v>
      </c>
      <c r="H2239" t="s">
        <v>104</v>
      </c>
      <c r="I2239" t="s">
        <v>138</v>
      </c>
      <c r="J2239" t="s">
        <v>42</v>
      </c>
      <c r="K2239" t="s">
        <v>29</v>
      </c>
      <c r="L2239" t="s">
        <v>44</v>
      </c>
      <c r="M2239" t="s">
        <v>113</v>
      </c>
      <c r="N2239">
        <v>4</v>
      </c>
      <c r="O2239" t="s">
        <v>4673</v>
      </c>
      <c r="P2239" t="s">
        <v>312</v>
      </c>
      <c r="Q2239">
        <v>4851220.6399999997</v>
      </c>
      <c r="R2239" t="s">
        <v>34</v>
      </c>
      <c r="S2239" t="s">
        <v>56</v>
      </c>
      <c r="T2239" t="s">
        <v>35</v>
      </c>
      <c r="U2239" s="6">
        <v>3.5</v>
      </c>
    </row>
    <row r="2240" spans="1:21" x14ac:dyDescent="0.25">
      <c r="A2240" t="s">
        <v>4674</v>
      </c>
      <c r="B2240" s="1">
        <v>45836</v>
      </c>
      <c r="C2240" t="s">
        <v>50</v>
      </c>
      <c r="D2240" t="s">
        <v>23</v>
      </c>
      <c r="E2240" t="s">
        <v>51</v>
      </c>
      <c r="F2240" t="s">
        <v>190</v>
      </c>
      <c r="G2240" t="s">
        <v>20203</v>
      </c>
      <c r="H2240" t="s">
        <v>70</v>
      </c>
      <c r="I2240" t="s">
        <v>71</v>
      </c>
      <c r="J2240" t="s">
        <v>28</v>
      </c>
      <c r="K2240" t="s">
        <v>29</v>
      </c>
      <c r="L2240" t="s">
        <v>44</v>
      </c>
      <c r="M2240" t="s">
        <v>31</v>
      </c>
      <c r="N2240">
        <v>2</v>
      </c>
      <c r="O2240" t="s">
        <v>4675</v>
      </c>
      <c r="P2240" t="s">
        <v>238</v>
      </c>
      <c r="Q2240">
        <v>1859792.83</v>
      </c>
      <c r="R2240" t="s">
        <v>48</v>
      </c>
      <c r="S2240" t="s">
        <v>35</v>
      </c>
      <c r="T2240" t="s">
        <v>56</v>
      </c>
      <c r="U2240" s="6">
        <v>3.7</v>
      </c>
    </row>
    <row r="2241" spans="1:21" x14ac:dyDescent="0.25">
      <c r="A2241" t="s">
        <v>4676</v>
      </c>
      <c r="B2241" s="1">
        <v>45579</v>
      </c>
      <c r="C2241" t="s">
        <v>37</v>
      </c>
      <c r="D2241" t="s">
        <v>23</v>
      </c>
      <c r="E2241" t="s">
        <v>38</v>
      </c>
      <c r="F2241" t="s">
        <v>25</v>
      </c>
      <c r="G2241" t="s">
        <v>142</v>
      </c>
      <c r="H2241" t="s">
        <v>166</v>
      </c>
      <c r="I2241" t="s">
        <v>173</v>
      </c>
      <c r="J2241" t="s">
        <v>174</v>
      </c>
      <c r="K2241" t="s">
        <v>72</v>
      </c>
      <c r="L2241" t="s">
        <v>30</v>
      </c>
      <c r="M2241" t="s">
        <v>64</v>
      </c>
      <c r="N2241">
        <v>1</v>
      </c>
      <c r="O2241" t="s">
        <v>4677</v>
      </c>
      <c r="P2241" t="s">
        <v>840</v>
      </c>
      <c r="Q2241">
        <v>677282.45</v>
      </c>
      <c r="R2241" t="s">
        <v>34</v>
      </c>
      <c r="S2241" t="s">
        <v>35</v>
      </c>
      <c r="T2241" t="s">
        <v>56</v>
      </c>
      <c r="U2241" s="6">
        <v>3.5</v>
      </c>
    </row>
    <row r="2242" spans="1:21" x14ac:dyDescent="0.25">
      <c r="A2242" t="s">
        <v>4678</v>
      </c>
      <c r="B2242" s="1">
        <v>45296</v>
      </c>
      <c r="C2242" t="s">
        <v>37</v>
      </c>
      <c r="D2242" t="s">
        <v>23</v>
      </c>
      <c r="E2242" t="s">
        <v>38</v>
      </c>
      <c r="F2242" t="s">
        <v>62</v>
      </c>
      <c r="G2242" t="s">
        <v>244</v>
      </c>
      <c r="H2242" t="s">
        <v>40</v>
      </c>
      <c r="I2242" t="s">
        <v>41</v>
      </c>
      <c r="J2242" t="s">
        <v>42</v>
      </c>
      <c r="K2242" t="s">
        <v>43</v>
      </c>
      <c r="L2242" t="s">
        <v>44</v>
      </c>
      <c r="M2242" t="s">
        <v>45</v>
      </c>
      <c r="N2242">
        <v>5</v>
      </c>
      <c r="O2242" t="s">
        <v>4679</v>
      </c>
      <c r="P2242" t="s">
        <v>121</v>
      </c>
      <c r="Q2242">
        <v>5509446.1799999997</v>
      </c>
      <c r="R2242" t="s">
        <v>34</v>
      </c>
      <c r="S2242" t="s">
        <v>56</v>
      </c>
      <c r="T2242" t="s">
        <v>56</v>
      </c>
      <c r="U2242" s="6">
        <v>4.5</v>
      </c>
    </row>
    <row r="2243" spans="1:21" x14ac:dyDescent="0.25">
      <c r="A2243" t="s">
        <v>4680</v>
      </c>
      <c r="B2243" s="1">
        <v>45053</v>
      </c>
      <c r="C2243" t="s">
        <v>98</v>
      </c>
      <c r="D2243" t="s">
        <v>23</v>
      </c>
      <c r="E2243" t="s">
        <v>99</v>
      </c>
      <c r="F2243" t="s">
        <v>190</v>
      </c>
      <c r="G2243" t="s">
        <v>20199</v>
      </c>
      <c r="H2243" t="s">
        <v>166</v>
      </c>
      <c r="I2243" t="s">
        <v>167</v>
      </c>
      <c r="J2243" t="s">
        <v>42</v>
      </c>
      <c r="K2243" t="s">
        <v>72</v>
      </c>
      <c r="L2243" t="s">
        <v>44</v>
      </c>
      <c r="M2243" t="s">
        <v>64</v>
      </c>
      <c r="N2243">
        <v>2</v>
      </c>
      <c r="O2243" t="s">
        <v>4681</v>
      </c>
      <c r="P2243" t="s">
        <v>410</v>
      </c>
      <c r="Q2243">
        <v>1525928.22</v>
      </c>
      <c r="R2243" t="s">
        <v>48</v>
      </c>
      <c r="S2243" t="s">
        <v>56</v>
      </c>
      <c r="T2243" t="s">
        <v>35</v>
      </c>
      <c r="U2243" s="6">
        <v>4.0999999999999996</v>
      </c>
    </row>
    <row r="2244" spans="1:21" x14ac:dyDescent="0.25">
      <c r="A2244" t="s">
        <v>4682</v>
      </c>
      <c r="B2244" s="1">
        <v>45719</v>
      </c>
      <c r="C2244" t="s">
        <v>22</v>
      </c>
      <c r="D2244" t="s">
        <v>23</v>
      </c>
      <c r="E2244" t="s">
        <v>24</v>
      </c>
      <c r="F2244" t="s">
        <v>69</v>
      </c>
      <c r="G2244" t="s">
        <v>20215</v>
      </c>
      <c r="H2244" t="s">
        <v>83</v>
      </c>
      <c r="I2244" t="s">
        <v>84</v>
      </c>
      <c r="J2244" t="s">
        <v>42</v>
      </c>
      <c r="K2244" t="s">
        <v>43</v>
      </c>
      <c r="L2244" t="s">
        <v>44</v>
      </c>
      <c r="M2244" t="s">
        <v>113</v>
      </c>
      <c r="N2244">
        <v>3</v>
      </c>
      <c r="O2244" t="s">
        <v>4683</v>
      </c>
      <c r="P2244" t="s">
        <v>160</v>
      </c>
      <c r="Q2244">
        <v>2731891.01</v>
      </c>
      <c r="R2244" t="s">
        <v>34</v>
      </c>
      <c r="S2244" t="s">
        <v>56</v>
      </c>
      <c r="T2244" t="s">
        <v>35</v>
      </c>
      <c r="U2244" s="6">
        <v>4.3</v>
      </c>
    </row>
    <row r="2245" spans="1:21" x14ac:dyDescent="0.25">
      <c r="A2245" t="s">
        <v>4684</v>
      </c>
      <c r="B2245" s="1">
        <v>45306</v>
      </c>
      <c r="C2245" t="s">
        <v>50</v>
      </c>
      <c r="D2245" t="s">
        <v>23</v>
      </c>
      <c r="E2245" t="s">
        <v>130</v>
      </c>
      <c r="F2245" t="s">
        <v>58</v>
      </c>
      <c r="G2245" t="s">
        <v>518</v>
      </c>
      <c r="H2245" t="s">
        <v>26</v>
      </c>
      <c r="I2245" t="s">
        <v>151</v>
      </c>
      <c r="J2245" t="s">
        <v>42</v>
      </c>
      <c r="K2245" t="s">
        <v>72</v>
      </c>
      <c r="L2245" t="s">
        <v>30</v>
      </c>
      <c r="M2245" t="s">
        <v>64</v>
      </c>
      <c r="N2245">
        <v>2</v>
      </c>
      <c r="O2245" t="s">
        <v>4685</v>
      </c>
      <c r="P2245" t="s">
        <v>55</v>
      </c>
      <c r="Q2245">
        <v>1981683.68</v>
      </c>
      <c r="R2245" t="s">
        <v>34</v>
      </c>
      <c r="S2245" t="s">
        <v>56</v>
      </c>
      <c r="T2245" t="s">
        <v>35</v>
      </c>
      <c r="U2245" s="6">
        <v>4.3</v>
      </c>
    </row>
    <row r="2246" spans="1:21" x14ac:dyDescent="0.25">
      <c r="A2246" t="s">
        <v>4686</v>
      </c>
      <c r="B2246" s="1">
        <v>45608</v>
      </c>
      <c r="C2246" t="s">
        <v>37</v>
      </c>
      <c r="D2246" t="s">
        <v>23</v>
      </c>
      <c r="E2246" t="s">
        <v>68</v>
      </c>
      <c r="F2246" t="s">
        <v>25</v>
      </c>
      <c r="G2246" t="s">
        <v>20196</v>
      </c>
      <c r="H2246" t="s">
        <v>26</v>
      </c>
      <c r="I2246" t="s">
        <v>52</v>
      </c>
      <c r="J2246" t="s">
        <v>28</v>
      </c>
      <c r="K2246" t="s">
        <v>72</v>
      </c>
      <c r="L2246" t="s">
        <v>44</v>
      </c>
      <c r="M2246" t="s">
        <v>77</v>
      </c>
      <c r="N2246">
        <v>3</v>
      </c>
      <c r="O2246" t="s">
        <v>4687</v>
      </c>
      <c r="P2246" t="s">
        <v>415</v>
      </c>
      <c r="Q2246">
        <v>2042234.21</v>
      </c>
      <c r="R2246" t="s">
        <v>48</v>
      </c>
      <c r="S2246" t="s">
        <v>56</v>
      </c>
      <c r="T2246" t="s">
        <v>56</v>
      </c>
      <c r="U2246" s="6">
        <v>4.9000000000000004</v>
      </c>
    </row>
    <row r="2247" spans="1:21" x14ac:dyDescent="0.25">
      <c r="A2247" t="s">
        <v>4688</v>
      </c>
      <c r="B2247" s="1">
        <v>45219</v>
      </c>
      <c r="C2247" t="s">
        <v>50</v>
      </c>
      <c r="D2247" t="s">
        <v>23</v>
      </c>
      <c r="E2247" t="s">
        <v>51</v>
      </c>
      <c r="F2247" t="s">
        <v>90</v>
      </c>
      <c r="G2247" t="s">
        <v>203</v>
      </c>
      <c r="H2247" t="s">
        <v>104</v>
      </c>
      <c r="I2247" t="s">
        <v>240</v>
      </c>
      <c r="J2247" t="s">
        <v>174</v>
      </c>
      <c r="K2247" t="s">
        <v>29</v>
      </c>
      <c r="L2247" t="s">
        <v>44</v>
      </c>
      <c r="M2247" t="s">
        <v>113</v>
      </c>
      <c r="N2247">
        <v>4</v>
      </c>
      <c r="O2247" t="s">
        <v>4689</v>
      </c>
      <c r="P2247" t="s">
        <v>426</v>
      </c>
      <c r="Q2247">
        <v>2686678.04</v>
      </c>
      <c r="R2247" t="s">
        <v>34</v>
      </c>
      <c r="S2247" t="s">
        <v>35</v>
      </c>
      <c r="T2247" t="s">
        <v>56</v>
      </c>
      <c r="U2247" s="6">
        <v>4.0999999999999996</v>
      </c>
    </row>
    <row r="2248" spans="1:21" x14ac:dyDescent="0.25">
      <c r="A2248" t="s">
        <v>4690</v>
      </c>
      <c r="B2248" s="1">
        <v>45873</v>
      </c>
      <c r="C2248" t="s">
        <v>37</v>
      </c>
      <c r="D2248" t="s">
        <v>23</v>
      </c>
      <c r="E2248" t="s">
        <v>38</v>
      </c>
      <c r="F2248" t="s">
        <v>62</v>
      </c>
      <c r="G2248" t="s">
        <v>365</v>
      </c>
      <c r="H2248" t="s">
        <v>70</v>
      </c>
      <c r="I2248" t="s">
        <v>119</v>
      </c>
      <c r="J2248" t="s">
        <v>28</v>
      </c>
      <c r="K2248" t="s">
        <v>29</v>
      </c>
      <c r="L2248" t="s">
        <v>44</v>
      </c>
      <c r="M2248" t="s">
        <v>77</v>
      </c>
      <c r="N2248">
        <v>4</v>
      </c>
      <c r="O2248" t="s">
        <v>4691</v>
      </c>
      <c r="P2248" t="s">
        <v>333</v>
      </c>
      <c r="Q2248">
        <v>2865819.58</v>
      </c>
      <c r="R2248" t="s">
        <v>48</v>
      </c>
      <c r="S2248" t="s">
        <v>56</v>
      </c>
      <c r="T2248" t="s">
        <v>56</v>
      </c>
      <c r="U2248" s="6">
        <v>4.7</v>
      </c>
    </row>
    <row r="2249" spans="1:21" x14ac:dyDescent="0.25">
      <c r="A2249" t="s">
        <v>4692</v>
      </c>
      <c r="B2249" s="1">
        <v>45224</v>
      </c>
      <c r="C2249" t="s">
        <v>88</v>
      </c>
      <c r="D2249" t="s">
        <v>23</v>
      </c>
      <c r="E2249" t="s">
        <v>112</v>
      </c>
      <c r="F2249" t="s">
        <v>190</v>
      </c>
      <c r="G2249" t="s">
        <v>316</v>
      </c>
      <c r="H2249" t="s">
        <v>83</v>
      </c>
      <c r="I2249" t="s">
        <v>126</v>
      </c>
      <c r="J2249" t="s">
        <v>42</v>
      </c>
      <c r="K2249" t="s">
        <v>72</v>
      </c>
      <c r="L2249" t="s">
        <v>30</v>
      </c>
      <c r="M2249" t="s">
        <v>77</v>
      </c>
      <c r="N2249">
        <v>5</v>
      </c>
      <c r="O2249" t="s">
        <v>4693</v>
      </c>
      <c r="P2249" t="s">
        <v>117</v>
      </c>
      <c r="Q2249">
        <v>3587493.9</v>
      </c>
      <c r="R2249" t="s">
        <v>34</v>
      </c>
      <c r="S2249" t="s">
        <v>35</v>
      </c>
      <c r="T2249" t="s">
        <v>56</v>
      </c>
      <c r="U2249" s="6">
        <v>3.5</v>
      </c>
    </row>
    <row r="2250" spans="1:21" x14ac:dyDescent="0.25">
      <c r="A2250" t="s">
        <v>4694</v>
      </c>
      <c r="B2250" s="1">
        <v>45700</v>
      </c>
      <c r="C2250" t="s">
        <v>98</v>
      </c>
      <c r="D2250" t="s">
        <v>23</v>
      </c>
      <c r="E2250" t="s">
        <v>99</v>
      </c>
      <c r="F2250" t="s">
        <v>190</v>
      </c>
      <c r="G2250" t="s">
        <v>20208</v>
      </c>
      <c r="H2250" t="s">
        <v>104</v>
      </c>
      <c r="I2250" t="s">
        <v>138</v>
      </c>
      <c r="J2250" t="s">
        <v>42</v>
      </c>
      <c r="K2250" t="s">
        <v>72</v>
      </c>
      <c r="L2250" t="s">
        <v>30</v>
      </c>
      <c r="M2250" t="s">
        <v>77</v>
      </c>
      <c r="N2250">
        <v>2</v>
      </c>
      <c r="O2250" t="s">
        <v>4695</v>
      </c>
      <c r="P2250" t="s">
        <v>610</v>
      </c>
      <c r="Q2250">
        <v>2340361.8199999998</v>
      </c>
      <c r="R2250" t="s">
        <v>48</v>
      </c>
      <c r="S2250" t="s">
        <v>56</v>
      </c>
      <c r="T2250" t="s">
        <v>35</v>
      </c>
      <c r="U2250" s="6">
        <v>4.2</v>
      </c>
    </row>
    <row r="2251" spans="1:21" x14ac:dyDescent="0.25">
      <c r="A2251" t="s">
        <v>4696</v>
      </c>
      <c r="B2251" s="1">
        <v>45054</v>
      </c>
      <c r="C2251" t="s">
        <v>98</v>
      </c>
      <c r="D2251" t="s">
        <v>23</v>
      </c>
      <c r="E2251" t="s">
        <v>99</v>
      </c>
      <c r="F2251" t="s">
        <v>190</v>
      </c>
      <c r="G2251" t="s">
        <v>146</v>
      </c>
      <c r="H2251" t="s">
        <v>166</v>
      </c>
      <c r="I2251" t="s">
        <v>167</v>
      </c>
      <c r="J2251" t="s">
        <v>42</v>
      </c>
      <c r="K2251" t="s">
        <v>43</v>
      </c>
      <c r="L2251" t="s">
        <v>30</v>
      </c>
      <c r="M2251" t="s">
        <v>77</v>
      </c>
      <c r="N2251">
        <v>1</v>
      </c>
      <c r="O2251" t="s">
        <v>4697</v>
      </c>
      <c r="P2251" t="s">
        <v>261</v>
      </c>
      <c r="Q2251">
        <v>833399.08</v>
      </c>
      <c r="R2251" t="s">
        <v>48</v>
      </c>
      <c r="S2251" t="s">
        <v>35</v>
      </c>
      <c r="T2251" t="s">
        <v>35</v>
      </c>
      <c r="U2251" s="6">
        <v>4.5999999999999996</v>
      </c>
    </row>
    <row r="2252" spans="1:21" x14ac:dyDescent="0.25">
      <c r="A2252" t="s">
        <v>4698</v>
      </c>
      <c r="B2252" s="1">
        <v>45513</v>
      </c>
      <c r="C2252" t="s">
        <v>22</v>
      </c>
      <c r="D2252" t="s">
        <v>23</v>
      </c>
      <c r="E2252" t="s">
        <v>24</v>
      </c>
      <c r="F2252" t="s">
        <v>69</v>
      </c>
      <c r="G2252" t="s">
        <v>259</v>
      </c>
      <c r="H2252" t="s">
        <v>166</v>
      </c>
      <c r="I2252" t="s">
        <v>167</v>
      </c>
      <c r="J2252" t="s">
        <v>42</v>
      </c>
      <c r="K2252" t="s">
        <v>72</v>
      </c>
      <c r="L2252" t="s">
        <v>30</v>
      </c>
      <c r="M2252" t="s">
        <v>53</v>
      </c>
      <c r="N2252">
        <v>3</v>
      </c>
      <c r="O2252" t="s">
        <v>4699</v>
      </c>
      <c r="P2252" t="s">
        <v>267</v>
      </c>
      <c r="Q2252">
        <v>2576422.56</v>
      </c>
      <c r="R2252" t="s">
        <v>34</v>
      </c>
      <c r="S2252" t="s">
        <v>56</v>
      </c>
      <c r="T2252" t="s">
        <v>56</v>
      </c>
      <c r="U2252" s="6">
        <v>4.4000000000000004</v>
      </c>
    </row>
    <row r="2253" spans="1:21" x14ac:dyDescent="0.25">
      <c r="A2253" t="s">
        <v>4700</v>
      </c>
      <c r="B2253" s="1">
        <v>45655</v>
      </c>
      <c r="C2253" t="s">
        <v>22</v>
      </c>
      <c r="D2253" t="s">
        <v>23</v>
      </c>
      <c r="E2253" t="s">
        <v>24</v>
      </c>
      <c r="F2253" t="s">
        <v>69</v>
      </c>
      <c r="G2253" t="s">
        <v>20200</v>
      </c>
      <c r="H2253" t="s">
        <v>104</v>
      </c>
      <c r="I2253" t="s">
        <v>138</v>
      </c>
      <c r="J2253" t="s">
        <v>42</v>
      </c>
      <c r="K2253" t="s">
        <v>72</v>
      </c>
      <c r="L2253" t="s">
        <v>30</v>
      </c>
      <c r="M2253" t="s">
        <v>77</v>
      </c>
      <c r="N2253">
        <v>5</v>
      </c>
      <c r="O2253" t="s">
        <v>4701</v>
      </c>
      <c r="P2253" t="s">
        <v>169</v>
      </c>
      <c r="Q2253">
        <v>5547998.5099999998</v>
      </c>
      <c r="R2253" t="s">
        <v>48</v>
      </c>
      <c r="S2253" t="s">
        <v>35</v>
      </c>
      <c r="T2253" t="s">
        <v>35</v>
      </c>
      <c r="U2253" s="6">
        <v>4.2</v>
      </c>
    </row>
    <row r="2254" spans="1:21" x14ac:dyDescent="0.25">
      <c r="A2254" t="s">
        <v>4702</v>
      </c>
      <c r="B2254" s="1">
        <v>45075</v>
      </c>
      <c r="C2254" t="s">
        <v>50</v>
      </c>
      <c r="D2254" t="s">
        <v>23</v>
      </c>
      <c r="E2254" t="s">
        <v>51</v>
      </c>
      <c r="F2254" t="s">
        <v>90</v>
      </c>
      <c r="G2254" t="s">
        <v>316</v>
      </c>
      <c r="H2254" t="s">
        <v>70</v>
      </c>
      <c r="I2254" t="s">
        <v>180</v>
      </c>
      <c r="J2254" t="s">
        <v>42</v>
      </c>
      <c r="K2254" t="s">
        <v>43</v>
      </c>
      <c r="L2254" t="s">
        <v>30</v>
      </c>
      <c r="M2254" t="s">
        <v>113</v>
      </c>
      <c r="N2254">
        <v>1</v>
      </c>
      <c r="O2254" t="s">
        <v>4703</v>
      </c>
      <c r="P2254" t="s">
        <v>33</v>
      </c>
      <c r="Q2254">
        <v>1044490.38</v>
      </c>
      <c r="R2254" t="s">
        <v>34</v>
      </c>
      <c r="S2254" t="s">
        <v>56</v>
      </c>
      <c r="T2254" t="s">
        <v>35</v>
      </c>
      <c r="U2254" s="6">
        <v>4.2</v>
      </c>
    </row>
    <row r="2255" spans="1:21" x14ac:dyDescent="0.25">
      <c r="A2255" t="s">
        <v>4704</v>
      </c>
      <c r="B2255" s="1">
        <v>44968</v>
      </c>
      <c r="C2255" t="s">
        <v>37</v>
      </c>
      <c r="D2255" t="s">
        <v>23</v>
      </c>
      <c r="E2255" t="s">
        <v>68</v>
      </c>
      <c r="F2255" t="s">
        <v>90</v>
      </c>
      <c r="G2255" t="s">
        <v>20198</v>
      </c>
      <c r="H2255" t="s">
        <v>70</v>
      </c>
      <c r="I2255" t="s">
        <v>71</v>
      </c>
      <c r="J2255" t="s">
        <v>28</v>
      </c>
      <c r="K2255" t="s">
        <v>29</v>
      </c>
      <c r="L2255" t="s">
        <v>44</v>
      </c>
      <c r="M2255" t="s">
        <v>64</v>
      </c>
      <c r="N2255">
        <v>1</v>
      </c>
      <c r="O2255" t="s">
        <v>4705</v>
      </c>
      <c r="P2255" t="s">
        <v>47</v>
      </c>
      <c r="Q2255">
        <v>927105.08</v>
      </c>
      <c r="R2255" t="s">
        <v>48</v>
      </c>
      <c r="S2255" t="s">
        <v>35</v>
      </c>
      <c r="T2255" t="s">
        <v>35</v>
      </c>
      <c r="U2255" s="6">
        <v>3.7</v>
      </c>
    </row>
    <row r="2256" spans="1:21" x14ac:dyDescent="0.25">
      <c r="A2256" t="s">
        <v>4706</v>
      </c>
      <c r="B2256" s="1">
        <v>45887</v>
      </c>
      <c r="C2256" t="s">
        <v>88</v>
      </c>
      <c r="D2256" t="s">
        <v>23</v>
      </c>
      <c r="E2256" t="s">
        <v>89</v>
      </c>
      <c r="F2256" t="s">
        <v>62</v>
      </c>
      <c r="G2256" t="s">
        <v>20205</v>
      </c>
      <c r="H2256" t="s">
        <v>83</v>
      </c>
      <c r="I2256" t="s">
        <v>126</v>
      </c>
      <c r="J2256" t="s">
        <v>42</v>
      </c>
      <c r="K2256" t="s">
        <v>43</v>
      </c>
      <c r="L2256" t="s">
        <v>30</v>
      </c>
      <c r="M2256" t="s">
        <v>31</v>
      </c>
      <c r="N2256">
        <v>1</v>
      </c>
      <c r="O2256" t="s">
        <v>4707</v>
      </c>
      <c r="P2256" t="s">
        <v>55</v>
      </c>
      <c r="Q2256">
        <v>828642.18</v>
      </c>
      <c r="R2256" t="s">
        <v>48</v>
      </c>
      <c r="S2256" t="s">
        <v>56</v>
      </c>
      <c r="T2256" t="s">
        <v>56</v>
      </c>
      <c r="U2256" s="6">
        <v>4.4000000000000004</v>
      </c>
    </row>
    <row r="2257" spans="1:21" x14ac:dyDescent="0.25">
      <c r="A2257" t="s">
        <v>4708</v>
      </c>
      <c r="B2257" s="1">
        <v>45138</v>
      </c>
      <c r="C2257" t="s">
        <v>98</v>
      </c>
      <c r="D2257" t="s">
        <v>23</v>
      </c>
      <c r="E2257" t="s">
        <v>103</v>
      </c>
      <c r="F2257" t="s">
        <v>58</v>
      </c>
      <c r="G2257" t="s">
        <v>371</v>
      </c>
      <c r="H2257" t="s">
        <v>70</v>
      </c>
      <c r="I2257" t="s">
        <v>71</v>
      </c>
      <c r="J2257" t="s">
        <v>28</v>
      </c>
      <c r="K2257" t="s">
        <v>72</v>
      </c>
      <c r="L2257" t="s">
        <v>44</v>
      </c>
      <c r="M2257" t="s">
        <v>77</v>
      </c>
      <c r="N2257">
        <v>4</v>
      </c>
      <c r="O2257" t="s">
        <v>4709</v>
      </c>
      <c r="P2257" t="s">
        <v>47</v>
      </c>
      <c r="Q2257">
        <v>3507786.54</v>
      </c>
      <c r="R2257" t="s">
        <v>34</v>
      </c>
      <c r="S2257" t="s">
        <v>56</v>
      </c>
      <c r="T2257" t="s">
        <v>35</v>
      </c>
      <c r="U2257" s="6">
        <v>4.5999999999999996</v>
      </c>
    </row>
    <row r="2258" spans="1:21" x14ac:dyDescent="0.25">
      <c r="A2258" t="s">
        <v>4710</v>
      </c>
      <c r="B2258" s="1">
        <v>45118</v>
      </c>
      <c r="C2258" t="s">
        <v>98</v>
      </c>
      <c r="D2258" t="s">
        <v>23</v>
      </c>
      <c r="E2258" t="s">
        <v>99</v>
      </c>
      <c r="F2258" t="s">
        <v>25</v>
      </c>
      <c r="G2258" t="s">
        <v>518</v>
      </c>
      <c r="H2258" t="s">
        <v>83</v>
      </c>
      <c r="I2258" t="s">
        <v>126</v>
      </c>
      <c r="J2258" t="s">
        <v>42</v>
      </c>
      <c r="K2258" t="s">
        <v>43</v>
      </c>
      <c r="L2258" t="s">
        <v>30</v>
      </c>
      <c r="M2258" t="s">
        <v>31</v>
      </c>
      <c r="N2258">
        <v>5</v>
      </c>
      <c r="O2258" t="s">
        <v>4711</v>
      </c>
      <c r="P2258" t="s">
        <v>101</v>
      </c>
      <c r="Q2258">
        <v>3606046.69</v>
      </c>
      <c r="R2258" t="s">
        <v>34</v>
      </c>
      <c r="S2258" t="s">
        <v>56</v>
      </c>
      <c r="T2258" t="s">
        <v>35</v>
      </c>
      <c r="U2258" s="6">
        <v>4.2</v>
      </c>
    </row>
    <row r="2259" spans="1:21" x14ac:dyDescent="0.25">
      <c r="A2259" t="s">
        <v>4712</v>
      </c>
      <c r="B2259" s="1">
        <v>45321</v>
      </c>
      <c r="C2259" t="s">
        <v>98</v>
      </c>
      <c r="D2259" t="s">
        <v>23</v>
      </c>
      <c r="E2259" t="s">
        <v>103</v>
      </c>
      <c r="F2259" t="s">
        <v>190</v>
      </c>
      <c r="G2259" t="s">
        <v>194</v>
      </c>
      <c r="H2259" t="s">
        <v>104</v>
      </c>
      <c r="I2259" t="s">
        <v>105</v>
      </c>
      <c r="J2259" t="s">
        <v>28</v>
      </c>
      <c r="K2259" t="s">
        <v>43</v>
      </c>
      <c r="L2259" t="s">
        <v>44</v>
      </c>
      <c r="M2259" t="s">
        <v>31</v>
      </c>
      <c r="N2259">
        <v>3</v>
      </c>
      <c r="O2259" t="s">
        <v>4713</v>
      </c>
      <c r="P2259" t="s">
        <v>216</v>
      </c>
      <c r="Q2259">
        <v>2625657.89</v>
      </c>
      <c r="R2259" t="s">
        <v>48</v>
      </c>
      <c r="S2259" t="s">
        <v>56</v>
      </c>
      <c r="T2259" t="s">
        <v>56</v>
      </c>
      <c r="U2259" s="6">
        <v>3.9</v>
      </c>
    </row>
    <row r="2260" spans="1:21" x14ac:dyDescent="0.25">
      <c r="A2260" t="s">
        <v>4714</v>
      </c>
      <c r="B2260" s="1">
        <v>45496</v>
      </c>
      <c r="C2260" t="s">
        <v>37</v>
      </c>
      <c r="D2260" t="s">
        <v>23</v>
      </c>
      <c r="E2260" t="s">
        <v>68</v>
      </c>
      <c r="F2260" t="s">
        <v>76</v>
      </c>
      <c r="G2260" t="s">
        <v>331</v>
      </c>
      <c r="H2260" t="s">
        <v>166</v>
      </c>
      <c r="I2260" t="s">
        <v>173</v>
      </c>
      <c r="J2260" t="s">
        <v>174</v>
      </c>
      <c r="K2260" t="s">
        <v>43</v>
      </c>
      <c r="L2260" t="s">
        <v>44</v>
      </c>
      <c r="M2260" t="s">
        <v>31</v>
      </c>
      <c r="N2260">
        <v>5</v>
      </c>
      <c r="O2260" t="s">
        <v>4715</v>
      </c>
      <c r="P2260" t="s">
        <v>571</v>
      </c>
      <c r="Q2260">
        <v>3241361.54</v>
      </c>
      <c r="R2260" t="s">
        <v>48</v>
      </c>
      <c r="S2260" t="s">
        <v>35</v>
      </c>
      <c r="T2260" t="s">
        <v>35</v>
      </c>
      <c r="U2260" s="6">
        <v>4.2</v>
      </c>
    </row>
    <row r="2261" spans="1:21" x14ac:dyDescent="0.25">
      <c r="A2261" t="s">
        <v>4716</v>
      </c>
      <c r="B2261" s="1">
        <v>45014</v>
      </c>
      <c r="C2261" t="s">
        <v>98</v>
      </c>
      <c r="D2261" t="s">
        <v>23</v>
      </c>
      <c r="E2261" t="s">
        <v>103</v>
      </c>
      <c r="F2261" t="s">
        <v>90</v>
      </c>
      <c r="G2261" t="s">
        <v>214</v>
      </c>
      <c r="H2261" t="s">
        <v>166</v>
      </c>
      <c r="I2261" t="s">
        <v>167</v>
      </c>
      <c r="J2261" t="s">
        <v>42</v>
      </c>
      <c r="K2261" t="s">
        <v>29</v>
      </c>
      <c r="L2261" t="s">
        <v>30</v>
      </c>
      <c r="M2261" t="s">
        <v>77</v>
      </c>
      <c r="N2261">
        <v>2</v>
      </c>
      <c r="O2261" t="s">
        <v>4717</v>
      </c>
      <c r="P2261" t="s">
        <v>47</v>
      </c>
      <c r="Q2261">
        <v>1728733.29</v>
      </c>
      <c r="R2261" t="s">
        <v>48</v>
      </c>
      <c r="S2261" t="s">
        <v>56</v>
      </c>
      <c r="T2261" t="s">
        <v>35</v>
      </c>
      <c r="U2261" s="6">
        <v>4.3</v>
      </c>
    </row>
    <row r="2262" spans="1:21" x14ac:dyDescent="0.25">
      <c r="A2262" t="s">
        <v>4718</v>
      </c>
      <c r="B2262" s="1">
        <v>45501</v>
      </c>
      <c r="C2262" t="s">
        <v>88</v>
      </c>
      <c r="D2262" t="s">
        <v>23</v>
      </c>
      <c r="E2262" t="s">
        <v>89</v>
      </c>
      <c r="F2262" t="s">
        <v>76</v>
      </c>
      <c r="G2262" t="s">
        <v>20202</v>
      </c>
      <c r="H2262" t="s">
        <v>26</v>
      </c>
      <c r="I2262" t="s">
        <v>204</v>
      </c>
      <c r="J2262" t="s">
        <v>28</v>
      </c>
      <c r="K2262" t="s">
        <v>43</v>
      </c>
      <c r="L2262" t="s">
        <v>30</v>
      </c>
      <c r="M2262" t="s">
        <v>113</v>
      </c>
      <c r="N2262">
        <v>1</v>
      </c>
      <c r="O2262" t="s">
        <v>4719</v>
      </c>
      <c r="P2262" t="s">
        <v>336</v>
      </c>
      <c r="Q2262">
        <v>902052.62</v>
      </c>
      <c r="R2262" t="s">
        <v>48</v>
      </c>
      <c r="S2262" t="s">
        <v>56</v>
      </c>
      <c r="T2262" t="s">
        <v>35</v>
      </c>
      <c r="U2262" s="6">
        <v>3.9</v>
      </c>
    </row>
    <row r="2263" spans="1:21" x14ac:dyDescent="0.25">
      <c r="A2263" t="s">
        <v>4720</v>
      </c>
      <c r="B2263" s="1">
        <v>45759</v>
      </c>
      <c r="C2263" t="s">
        <v>22</v>
      </c>
      <c r="D2263" t="s">
        <v>23</v>
      </c>
      <c r="E2263" t="s">
        <v>24</v>
      </c>
      <c r="F2263" t="s">
        <v>69</v>
      </c>
      <c r="G2263" t="s">
        <v>20212</v>
      </c>
      <c r="H2263" t="s">
        <v>83</v>
      </c>
      <c r="I2263" t="s">
        <v>84</v>
      </c>
      <c r="J2263" t="s">
        <v>42</v>
      </c>
      <c r="K2263" t="s">
        <v>72</v>
      </c>
      <c r="L2263" t="s">
        <v>44</v>
      </c>
      <c r="M2263" t="s">
        <v>45</v>
      </c>
      <c r="N2263">
        <v>1</v>
      </c>
      <c r="O2263" t="s">
        <v>4721</v>
      </c>
      <c r="P2263" t="s">
        <v>516</v>
      </c>
      <c r="Q2263">
        <v>892323.52</v>
      </c>
      <c r="R2263" t="s">
        <v>34</v>
      </c>
      <c r="S2263" t="s">
        <v>56</v>
      </c>
      <c r="T2263" t="s">
        <v>56</v>
      </c>
      <c r="U2263" s="6">
        <v>4.2</v>
      </c>
    </row>
    <row r="2264" spans="1:21" x14ac:dyDescent="0.25">
      <c r="A2264" t="s">
        <v>4722</v>
      </c>
      <c r="B2264" s="1">
        <v>45465</v>
      </c>
      <c r="C2264" t="s">
        <v>81</v>
      </c>
      <c r="D2264" t="s">
        <v>23</v>
      </c>
      <c r="E2264" t="s">
        <v>82</v>
      </c>
      <c r="F2264" t="s">
        <v>39</v>
      </c>
      <c r="G2264" t="s">
        <v>20207</v>
      </c>
      <c r="H2264" t="s">
        <v>166</v>
      </c>
      <c r="I2264" t="s">
        <v>173</v>
      </c>
      <c r="J2264" t="s">
        <v>174</v>
      </c>
      <c r="K2264" t="s">
        <v>43</v>
      </c>
      <c r="L2264" t="s">
        <v>44</v>
      </c>
      <c r="M2264" t="s">
        <v>31</v>
      </c>
      <c r="N2264">
        <v>2</v>
      </c>
      <c r="O2264" t="s">
        <v>4723</v>
      </c>
      <c r="P2264" t="s">
        <v>74</v>
      </c>
      <c r="Q2264">
        <v>1085559.42</v>
      </c>
      <c r="R2264" t="s">
        <v>48</v>
      </c>
      <c r="S2264" t="s">
        <v>56</v>
      </c>
      <c r="T2264" t="s">
        <v>35</v>
      </c>
      <c r="U2264" s="6">
        <v>3.8</v>
      </c>
    </row>
    <row r="2265" spans="1:21" x14ac:dyDescent="0.25">
      <c r="A2265" t="s">
        <v>4724</v>
      </c>
      <c r="B2265" s="1">
        <v>45486</v>
      </c>
      <c r="C2265" t="s">
        <v>22</v>
      </c>
      <c r="D2265" t="s">
        <v>23</v>
      </c>
      <c r="E2265" t="s">
        <v>24</v>
      </c>
      <c r="F2265" t="s">
        <v>190</v>
      </c>
      <c r="G2265" t="s">
        <v>596</v>
      </c>
      <c r="H2265" t="s">
        <v>26</v>
      </c>
      <c r="I2265" t="s">
        <v>151</v>
      </c>
      <c r="J2265" t="s">
        <v>42</v>
      </c>
      <c r="K2265" t="s">
        <v>72</v>
      </c>
      <c r="L2265" t="s">
        <v>44</v>
      </c>
      <c r="M2265" t="s">
        <v>113</v>
      </c>
      <c r="N2265">
        <v>1</v>
      </c>
      <c r="O2265" t="s">
        <v>4725</v>
      </c>
      <c r="P2265" t="s">
        <v>92</v>
      </c>
      <c r="Q2265">
        <v>959342.8</v>
      </c>
      <c r="R2265" t="s">
        <v>48</v>
      </c>
      <c r="S2265" t="s">
        <v>56</v>
      </c>
      <c r="T2265" t="s">
        <v>56</v>
      </c>
      <c r="U2265" s="6">
        <v>4.5</v>
      </c>
    </row>
    <row r="2266" spans="1:21" x14ac:dyDescent="0.25">
      <c r="A2266" t="s">
        <v>4726</v>
      </c>
      <c r="B2266" s="1">
        <v>44971</v>
      </c>
      <c r="C2266" t="s">
        <v>50</v>
      </c>
      <c r="D2266" t="s">
        <v>23</v>
      </c>
      <c r="E2266" t="s">
        <v>51</v>
      </c>
      <c r="F2266" t="s">
        <v>90</v>
      </c>
      <c r="G2266" t="s">
        <v>20212</v>
      </c>
      <c r="H2266" t="s">
        <v>83</v>
      </c>
      <c r="I2266" t="s">
        <v>84</v>
      </c>
      <c r="J2266" t="s">
        <v>42</v>
      </c>
      <c r="K2266" t="s">
        <v>29</v>
      </c>
      <c r="L2266" t="s">
        <v>30</v>
      </c>
      <c r="M2266" t="s">
        <v>77</v>
      </c>
      <c r="N2266">
        <v>5</v>
      </c>
      <c r="O2266" t="s">
        <v>4727</v>
      </c>
      <c r="P2266" t="s">
        <v>261</v>
      </c>
      <c r="Q2266">
        <v>5024443.8499999996</v>
      </c>
      <c r="R2266" t="s">
        <v>48</v>
      </c>
      <c r="S2266" t="s">
        <v>56</v>
      </c>
      <c r="T2266" t="s">
        <v>56</v>
      </c>
      <c r="U2266" s="6">
        <v>4.5</v>
      </c>
    </row>
    <row r="2267" spans="1:21" x14ac:dyDescent="0.25">
      <c r="A2267" t="s">
        <v>4728</v>
      </c>
      <c r="B2267" s="1">
        <v>45221</v>
      </c>
      <c r="C2267" t="s">
        <v>98</v>
      </c>
      <c r="D2267" t="s">
        <v>23</v>
      </c>
      <c r="E2267" t="s">
        <v>99</v>
      </c>
      <c r="F2267" t="s">
        <v>62</v>
      </c>
      <c r="G2267" t="s">
        <v>368</v>
      </c>
      <c r="H2267" t="s">
        <v>166</v>
      </c>
      <c r="I2267" t="s">
        <v>167</v>
      </c>
      <c r="J2267" t="s">
        <v>42</v>
      </c>
      <c r="K2267" t="s">
        <v>29</v>
      </c>
      <c r="L2267" t="s">
        <v>30</v>
      </c>
      <c r="M2267" t="s">
        <v>64</v>
      </c>
      <c r="N2267">
        <v>3</v>
      </c>
      <c r="O2267" t="s">
        <v>4729</v>
      </c>
      <c r="P2267" t="s">
        <v>182</v>
      </c>
      <c r="Q2267">
        <v>2099985.87</v>
      </c>
      <c r="R2267" t="s">
        <v>48</v>
      </c>
      <c r="S2267" t="s">
        <v>56</v>
      </c>
      <c r="T2267" t="s">
        <v>35</v>
      </c>
      <c r="U2267" s="6">
        <v>4.5</v>
      </c>
    </row>
    <row r="2268" spans="1:21" x14ac:dyDescent="0.25">
      <c r="A2268" t="s">
        <v>4730</v>
      </c>
      <c r="B2268" s="1">
        <v>45605</v>
      </c>
      <c r="C2268" t="s">
        <v>22</v>
      </c>
      <c r="D2268" t="s">
        <v>23</v>
      </c>
      <c r="E2268" t="s">
        <v>24</v>
      </c>
      <c r="F2268" t="s">
        <v>58</v>
      </c>
      <c r="G2268" t="s">
        <v>233</v>
      </c>
      <c r="H2268" t="s">
        <v>70</v>
      </c>
      <c r="I2268" t="s">
        <v>119</v>
      </c>
      <c r="J2268" t="s">
        <v>28</v>
      </c>
      <c r="K2268" t="s">
        <v>72</v>
      </c>
      <c r="L2268" t="s">
        <v>30</v>
      </c>
      <c r="M2268" t="s">
        <v>113</v>
      </c>
      <c r="N2268">
        <v>1</v>
      </c>
      <c r="O2268" t="s">
        <v>4731</v>
      </c>
      <c r="P2268" t="s">
        <v>188</v>
      </c>
      <c r="Q2268">
        <v>734524.36</v>
      </c>
      <c r="R2268" t="s">
        <v>48</v>
      </c>
      <c r="S2268" t="s">
        <v>35</v>
      </c>
      <c r="T2268" t="s">
        <v>56</v>
      </c>
      <c r="U2268" s="6">
        <v>4.7</v>
      </c>
    </row>
    <row r="2269" spans="1:21" x14ac:dyDescent="0.25">
      <c r="A2269" t="s">
        <v>4732</v>
      </c>
      <c r="B2269" s="1">
        <v>45500</v>
      </c>
      <c r="C2269" t="s">
        <v>22</v>
      </c>
      <c r="D2269" t="s">
        <v>23</v>
      </c>
      <c r="E2269" t="s">
        <v>24</v>
      </c>
      <c r="F2269" t="s">
        <v>190</v>
      </c>
      <c r="G2269" t="s">
        <v>203</v>
      </c>
      <c r="H2269" t="s">
        <v>70</v>
      </c>
      <c r="I2269" t="s">
        <v>71</v>
      </c>
      <c r="J2269" t="s">
        <v>28</v>
      </c>
      <c r="K2269" t="s">
        <v>72</v>
      </c>
      <c r="L2269" t="s">
        <v>44</v>
      </c>
      <c r="M2269" t="s">
        <v>113</v>
      </c>
      <c r="N2269">
        <v>1</v>
      </c>
      <c r="O2269" t="s">
        <v>4733</v>
      </c>
      <c r="P2269" t="s">
        <v>169</v>
      </c>
      <c r="Q2269">
        <v>825448.17</v>
      </c>
      <c r="R2269" t="s">
        <v>48</v>
      </c>
      <c r="S2269" t="s">
        <v>56</v>
      </c>
      <c r="T2269" t="s">
        <v>56</v>
      </c>
      <c r="U2269" s="6">
        <v>4.4000000000000004</v>
      </c>
    </row>
    <row r="2270" spans="1:21" x14ac:dyDescent="0.25">
      <c r="A2270" t="s">
        <v>4734</v>
      </c>
      <c r="B2270" s="1">
        <v>45366</v>
      </c>
      <c r="C2270" t="s">
        <v>37</v>
      </c>
      <c r="D2270" t="s">
        <v>23</v>
      </c>
      <c r="E2270" t="s">
        <v>38</v>
      </c>
      <c r="F2270" t="s">
        <v>90</v>
      </c>
      <c r="G2270" t="s">
        <v>20202</v>
      </c>
      <c r="H2270" t="s">
        <v>70</v>
      </c>
      <c r="I2270" t="s">
        <v>180</v>
      </c>
      <c r="J2270" t="s">
        <v>42</v>
      </c>
      <c r="K2270" t="s">
        <v>72</v>
      </c>
      <c r="L2270" t="s">
        <v>44</v>
      </c>
      <c r="M2270" t="s">
        <v>113</v>
      </c>
      <c r="N2270">
        <v>4</v>
      </c>
      <c r="O2270" t="s">
        <v>4735</v>
      </c>
      <c r="P2270" t="s">
        <v>238</v>
      </c>
      <c r="Q2270">
        <v>4114519.49</v>
      </c>
      <c r="R2270" t="s">
        <v>34</v>
      </c>
      <c r="S2270" t="s">
        <v>56</v>
      </c>
      <c r="T2270" t="s">
        <v>56</v>
      </c>
      <c r="U2270" s="6">
        <v>3.8</v>
      </c>
    </row>
    <row r="2271" spans="1:21" x14ac:dyDescent="0.25">
      <c r="A2271" t="s">
        <v>4736</v>
      </c>
      <c r="B2271" s="1">
        <v>45039</v>
      </c>
      <c r="C2271" t="s">
        <v>88</v>
      </c>
      <c r="D2271" t="s">
        <v>23</v>
      </c>
      <c r="E2271" t="s">
        <v>89</v>
      </c>
      <c r="F2271" t="s">
        <v>190</v>
      </c>
      <c r="G2271" t="s">
        <v>20210</v>
      </c>
      <c r="H2271" t="s">
        <v>26</v>
      </c>
      <c r="I2271" t="s">
        <v>151</v>
      </c>
      <c r="J2271" t="s">
        <v>42</v>
      </c>
      <c r="K2271" t="s">
        <v>29</v>
      </c>
      <c r="L2271" t="s">
        <v>44</v>
      </c>
      <c r="M2271" t="s">
        <v>64</v>
      </c>
      <c r="N2271">
        <v>3</v>
      </c>
      <c r="O2271" t="s">
        <v>4737</v>
      </c>
      <c r="P2271" t="s">
        <v>333</v>
      </c>
      <c r="Q2271">
        <v>3115029.48</v>
      </c>
      <c r="R2271" t="s">
        <v>34</v>
      </c>
      <c r="S2271" t="s">
        <v>56</v>
      </c>
      <c r="T2271" t="s">
        <v>35</v>
      </c>
      <c r="U2271" s="6">
        <v>5</v>
      </c>
    </row>
    <row r="2272" spans="1:21" x14ac:dyDescent="0.25">
      <c r="A2272" t="s">
        <v>4738</v>
      </c>
      <c r="B2272" s="1">
        <v>45530</v>
      </c>
      <c r="C2272" t="s">
        <v>88</v>
      </c>
      <c r="D2272" t="s">
        <v>23</v>
      </c>
      <c r="E2272" t="s">
        <v>89</v>
      </c>
      <c r="F2272" t="s">
        <v>58</v>
      </c>
      <c r="G2272" t="s">
        <v>365</v>
      </c>
      <c r="H2272" t="s">
        <v>104</v>
      </c>
      <c r="I2272" t="s">
        <v>138</v>
      </c>
      <c r="J2272" t="s">
        <v>42</v>
      </c>
      <c r="K2272" t="s">
        <v>29</v>
      </c>
      <c r="L2272" t="s">
        <v>30</v>
      </c>
      <c r="M2272" t="s">
        <v>113</v>
      </c>
      <c r="N2272">
        <v>1</v>
      </c>
      <c r="O2272" t="s">
        <v>4739</v>
      </c>
      <c r="P2272" t="s">
        <v>426</v>
      </c>
      <c r="Q2272">
        <v>1059336.1000000001</v>
      </c>
      <c r="R2272" t="s">
        <v>48</v>
      </c>
      <c r="S2272" t="s">
        <v>56</v>
      </c>
      <c r="T2272" t="s">
        <v>56</v>
      </c>
      <c r="U2272" s="6">
        <v>4.7</v>
      </c>
    </row>
    <row r="2273" spans="1:21" x14ac:dyDescent="0.25">
      <c r="A2273" t="s">
        <v>4740</v>
      </c>
      <c r="B2273" s="1">
        <v>45890</v>
      </c>
      <c r="C2273" t="s">
        <v>98</v>
      </c>
      <c r="D2273" t="s">
        <v>23</v>
      </c>
      <c r="E2273" t="s">
        <v>99</v>
      </c>
      <c r="F2273" t="s">
        <v>58</v>
      </c>
      <c r="G2273" t="s">
        <v>20209</v>
      </c>
      <c r="H2273" t="s">
        <v>40</v>
      </c>
      <c r="I2273" t="s">
        <v>63</v>
      </c>
      <c r="J2273" t="s">
        <v>42</v>
      </c>
      <c r="K2273" t="s">
        <v>72</v>
      </c>
      <c r="L2273" t="s">
        <v>30</v>
      </c>
      <c r="M2273" t="s">
        <v>53</v>
      </c>
      <c r="N2273">
        <v>1</v>
      </c>
      <c r="O2273" t="s">
        <v>4741</v>
      </c>
      <c r="P2273" t="s">
        <v>206</v>
      </c>
      <c r="Q2273">
        <v>920550.39</v>
      </c>
      <c r="R2273" t="s">
        <v>34</v>
      </c>
      <c r="S2273" t="s">
        <v>56</v>
      </c>
      <c r="T2273" t="s">
        <v>56</v>
      </c>
      <c r="U2273" s="6">
        <v>3.7</v>
      </c>
    </row>
    <row r="2274" spans="1:21" x14ac:dyDescent="0.25">
      <c r="A2274" t="s">
        <v>4742</v>
      </c>
      <c r="B2274" s="1">
        <v>44954</v>
      </c>
      <c r="C2274" t="s">
        <v>50</v>
      </c>
      <c r="D2274" t="s">
        <v>23</v>
      </c>
      <c r="E2274" t="s">
        <v>130</v>
      </c>
      <c r="F2274" t="s">
        <v>69</v>
      </c>
      <c r="G2274" t="s">
        <v>20200</v>
      </c>
      <c r="H2274" t="s">
        <v>70</v>
      </c>
      <c r="I2274" t="s">
        <v>119</v>
      </c>
      <c r="J2274" t="s">
        <v>28</v>
      </c>
      <c r="K2274" t="s">
        <v>72</v>
      </c>
      <c r="L2274" t="s">
        <v>44</v>
      </c>
      <c r="M2274" t="s">
        <v>113</v>
      </c>
      <c r="N2274">
        <v>1</v>
      </c>
      <c r="O2274" t="s">
        <v>4743</v>
      </c>
      <c r="P2274" t="s">
        <v>148</v>
      </c>
      <c r="Q2274">
        <v>693304.41</v>
      </c>
      <c r="R2274" t="s">
        <v>34</v>
      </c>
      <c r="S2274" t="s">
        <v>56</v>
      </c>
      <c r="T2274" t="s">
        <v>35</v>
      </c>
      <c r="U2274" s="6">
        <v>3.7</v>
      </c>
    </row>
    <row r="2275" spans="1:21" x14ac:dyDescent="0.25">
      <c r="A2275" t="s">
        <v>4744</v>
      </c>
      <c r="B2275" s="1">
        <v>45730</v>
      </c>
      <c r="C2275" t="s">
        <v>50</v>
      </c>
      <c r="D2275" t="s">
        <v>23</v>
      </c>
      <c r="E2275" t="s">
        <v>51</v>
      </c>
      <c r="F2275" t="s">
        <v>39</v>
      </c>
      <c r="G2275" t="s">
        <v>194</v>
      </c>
      <c r="H2275" t="s">
        <v>104</v>
      </c>
      <c r="I2275" t="s">
        <v>138</v>
      </c>
      <c r="J2275" t="s">
        <v>42</v>
      </c>
      <c r="K2275" t="s">
        <v>29</v>
      </c>
      <c r="L2275" t="s">
        <v>30</v>
      </c>
      <c r="M2275" t="s">
        <v>53</v>
      </c>
      <c r="N2275">
        <v>4</v>
      </c>
      <c r="O2275" t="s">
        <v>4745</v>
      </c>
      <c r="P2275" t="s">
        <v>675</v>
      </c>
      <c r="Q2275">
        <v>3966868.69</v>
      </c>
      <c r="R2275" t="s">
        <v>34</v>
      </c>
      <c r="S2275" t="s">
        <v>35</v>
      </c>
      <c r="T2275" t="s">
        <v>35</v>
      </c>
      <c r="U2275" s="6">
        <v>3.8</v>
      </c>
    </row>
    <row r="2276" spans="1:21" x14ac:dyDescent="0.25">
      <c r="A2276" t="s">
        <v>4746</v>
      </c>
      <c r="B2276" s="1">
        <v>45454</v>
      </c>
      <c r="C2276" t="s">
        <v>50</v>
      </c>
      <c r="D2276" t="s">
        <v>23</v>
      </c>
      <c r="E2276" t="s">
        <v>51</v>
      </c>
      <c r="F2276" t="s">
        <v>69</v>
      </c>
      <c r="G2276" t="s">
        <v>20207</v>
      </c>
      <c r="H2276" t="s">
        <v>166</v>
      </c>
      <c r="I2276" t="s">
        <v>167</v>
      </c>
      <c r="J2276" t="s">
        <v>42</v>
      </c>
      <c r="K2276" t="s">
        <v>72</v>
      </c>
      <c r="L2276" t="s">
        <v>44</v>
      </c>
      <c r="M2276" t="s">
        <v>113</v>
      </c>
      <c r="N2276">
        <v>3</v>
      </c>
      <c r="O2276" t="s">
        <v>4747</v>
      </c>
      <c r="P2276" t="s">
        <v>539</v>
      </c>
      <c r="Q2276">
        <v>2510525.2400000002</v>
      </c>
      <c r="R2276" t="s">
        <v>48</v>
      </c>
      <c r="S2276" t="s">
        <v>56</v>
      </c>
      <c r="T2276" t="s">
        <v>35</v>
      </c>
      <c r="U2276" s="6">
        <v>4.5999999999999996</v>
      </c>
    </row>
    <row r="2277" spans="1:21" x14ac:dyDescent="0.25">
      <c r="A2277" t="s">
        <v>4748</v>
      </c>
      <c r="B2277" s="1">
        <v>45778</v>
      </c>
      <c r="C2277" t="s">
        <v>37</v>
      </c>
      <c r="D2277" t="s">
        <v>23</v>
      </c>
      <c r="E2277" t="s">
        <v>68</v>
      </c>
      <c r="F2277" t="s">
        <v>90</v>
      </c>
      <c r="G2277" t="s">
        <v>20206</v>
      </c>
      <c r="H2277" t="s">
        <v>26</v>
      </c>
      <c r="I2277" t="s">
        <v>253</v>
      </c>
      <c r="J2277" t="s">
        <v>42</v>
      </c>
      <c r="K2277" t="s">
        <v>43</v>
      </c>
      <c r="L2277" t="s">
        <v>44</v>
      </c>
      <c r="M2277" t="s">
        <v>31</v>
      </c>
      <c r="N2277">
        <v>4</v>
      </c>
      <c r="O2277" t="s">
        <v>4749</v>
      </c>
      <c r="P2277" t="s">
        <v>656</v>
      </c>
      <c r="Q2277">
        <v>3147845.86</v>
      </c>
      <c r="R2277" t="s">
        <v>34</v>
      </c>
      <c r="S2277" t="s">
        <v>56</v>
      </c>
      <c r="T2277" t="s">
        <v>35</v>
      </c>
      <c r="U2277" s="6">
        <v>4.5999999999999996</v>
      </c>
    </row>
    <row r="2278" spans="1:21" x14ac:dyDescent="0.25">
      <c r="A2278" t="s">
        <v>4750</v>
      </c>
      <c r="B2278" s="1">
        <v>45603</v>
      </c>
      <c r="C2278" t="s">
        <v>22</v>
      </c>
      <c r="D2278" t="s">
        <v>23</v>
      </c>
      <c r="E2278" t="s">
        <v>24</v>
      </c>
      <c r="F2278" t="s">
        <v>190</v>
      </c>
      <c r="G2278" t="s">
        <v>20206</v>
      </c>
      <c r="H2278" t="s">
        <v>104</v>
      </c>
      <c r="I2278" t="s">
        <v>138</v>
      </c>
      <c r="J2278" t="s">
        <v>42</v>
      </c>
      <c r="K2278" t="s">
        <v>72</v>
      </c>
      <c r="L2278" t="s">
        <v>44</v>
      </c>
      <c r="M2278" t="s">
        <v>53</v>
      </c>
      <c r="N2278">
        <v>2</v>
      </c>
      <c r="O2278" t="s">
        <v>4751</v>
      </c>
      <c r="P2278" t="s">
        <v>160</v>
      </c>
      <c r="Q2278">
        <v>2169569.8199999998</v>
      </c>
      <c r="R2278" t="s">
        <v>34</v>
      </c>
      <c r="S2278" t="s">
        <v>35</v>
      </c>
      <c r="T2278" t="s">
        <v>56</v>
      </c>
      <c r="U2278" s="6">
        <v>4.8</v>
      </c>
    </row>
    <row r="2279" spans="1:21" x14ac:dyDescent="0.25">
      <c r="A2279" t="s">
        <v>4752</v>
      </c>
      <c r="B2279" s="1">
        <v>45440</v>
      </c>
      <c r="C2279" t="s">
        <v>22</v>
      </c>
      <c r="D2279" t="s">
        <v>23</v>
      </c>
      <c r="E2279" t="s">
        <v>24</v>
      </c>
      <c r="F2279" t="s">
        <v>190</v>
      </c>
      <c r="G2279" t="s">
        <v>20207</v>
      </c>
      <c r="H2279" t="s">
        <v>104</v>
      </c>
      <c r="I2279" t="s">
        <v>105</v>
      </c>
      <c r="J2279" t="s">
        <v>28</v>
      </c>
      <c r="K2279" t="s">
        <v>43</v>
      </c>
      <c r="L2279" t="s">
        <v>30</v>
      </c>
      <c r="M2279" t="s">
        <v>45</v>
      </c>
      <c r="N2279">
        <v>3</v>
      </c>
      <c r="O2279" t="s">
        <v>4753</v>
      </c>
      <c r="P2279" t="s">
        <v>656</v>
      </c>
      <c r="Q2279">
        <v>2352282.0299999998</v>
      </c>
      <c r="R2279" t="s">
        <v>48</v>
      </c>
      <c r="S2279" t="s">
        <v>56</v>
      </c>
      <c r="T2279" t="s">
        <v>35</v>
      </c>
      <c r="U2279" s="6">
        <v>3.9</v>
      </c>
    </row>
    <row r="2280" spans="1:21" x14ac:dyDescent="0.25">
      <c r="A2280" t="s">
        <v>4754</v>
      </c>
      <c r="B2280" s="1">
        <v>45442</v>
      </c>
      <c r="C2280" t="s">
        <v>88</v>
      </c>
      <c r="D2280" t="s">
        <v>23</v>
      </c>
      <c r="E2280" t="s">
        <v>112</v>
      </c>
      <c r="F2280" t="s">
        <v>76</v>
      </c>
      <c r="G2280" t="s">
        <v>244</v>
      </c>
      <c r="H2280" t="s">
        <v>166</v>
      </c>
      <c r="I2280" t="s">
        <v>173</v>
      </c>
      <c r="J2280" t="s">
        <v>174</v>
      </c>
      <c r="K2280" t="s">
        <v>29</v>
      </c>
      <c r="L2280" t="s">
        <v>30</v>
      </c>
      <c r="M2280" t="s">
        <v>64</v>
      </c>
      <c r="N2280">
        <v>3</v>
      </c>
      <c r="O2280" t="s">
        <v>4755</v>
      </c>
      <c r="P2280" t="s">
        <v>341</v>
      </c>
      <c r="Q2280">
        <v>1691393.44</v>
      </c>
      <c r="R2280" t="s">
        <v>48</v>
      </c>
      <c r="S2280" t="s">
        <v>35</v>
      </c>
      <c r="T2280" t="s">
        <v>35</v>
      </c>
      <c r="U2280" s="6">
        <v>4.4000000000000004</v>
      </c>
    </row>
    <row r="2281" spans="1:21" x14ac:dyDescent="0.25">
      <c r="A2281" t="s">
        <v>4756</v>
      </c>
      <c r="B2281" s="1">
        <v>45463</v>
      </c>
      <c r="C2281" t="s">
        <v>98</v>
      </c>
      <c r="D2281" t="s">
        <v>23</v>
      </c>
      <c r="E2281" t="s">
        <v>103</v>
      </c>
      <c r="F2281" t="s">
        <v>62</v>
      </c>
      <c r="G2281" t="s">
        <v>142</v>
      </c>
      <c r="H2281" t="s">
        <v>40</v>
      </c>
      <c r="I2281" t="s">
        <v>63</v>
      </c>
      <c r="J2281" t="s">
        <v>42</v>
      </c>
      <c r="K2281" t="s">
        <v>29</v>
      </c>
      <c r="L2281" t="s">
        <v>30</v>
      </c>
      <c r="M2281" t="s">
        <v>31</v>
      </c>
      <c r="N2281">
        <v>5</v>
      </c>
      <c r="O2281" t="s">
        <v>4757</v>
      </c>
      <c r="P2281" t="s">
        <v>582</v>
      </c>
      <c r="Q2281">
        <v>4608980.26</v>
      </c>
      <c r="R2281" t="s">
        <v>48</v>
      </c>
      <c r="S2281" t="s">
        <v>35</v>
      </c>
      <c r="T2281" t="s">
        <v>35</v>
      </c>
      <c r="U2281" s="6">
        <v>4.8</v>
      </c>
    </row>
    <row r="2282" spans="1:21" x14ac:dyDescent="0.25">
      <c r="A2282" t="s">
        <v>4758</v>
      </c>
      <c r="B2282" s="1">
        <v>45726</v>
      </c>
      <c r="C2282" t="s">
        <v>98</v>
      </c>
      <c r="D2282" t="s">
        <v>23</v>
      </c>
      <c r="E2282" t="s">
        <v>103</v>
      </c>
      <c r="F2282" t="s">
        <v>69</v>
      </c>
      <c r="G2282" t="s">
        <v>265</v>
      </c>
      <c r="H2282" t="s">
        <v>104</v>
      </c>
      <c r="I2282" t="s">
        <v>240</v>
      </c>
      <c r="J2282" t="s">
        <v>174</v>
      </c>
      <c r="K2282" t="s">
        <v>29</v>
      </c>
      <c r="L2282" t="s">
        <v>44</v>
      </c>
      <c r="M2282" t="s">
        <v>31</v>
      </c>
      <c r="N2282">
        <v>3</v>
      </c>
      <c r="O2282" t="s">
        <v>4759</v>
      </c>
      <c r="P2282" t="s">
        <v>840</v>
      </c>
      <c r="Q2282">
        <v>2240139.59</v>
      </c>
      <c r="R2282" t="s">
        <v>48</v>
      </c>
      <c r="S2282" t="s">
        <v>56</v>
      </c>
      <c r="T2282" t="s">
        <v>35</v>
      </c>
      <c r="U2282" s="6">
        <v>4.5999999999999996</v>
      </c>
    </row>
    <row r="2283" spans="1:21" x14ac:dyDescent="0.25">
      <c r="A2283" t="s">
        <v>4760</v>
      </c>
      <c r="B2283" s="1">
        <v>45784</v>
      </c>
      <c r="C2283" t="s">
        <v>88</v>
      </c>
      <c r="D2283" t="s">
        <v>23</v>
      </c>
      <c r="E2283" t="s">
        <v>112</v>
      </c>
      <c r="F2283" t="s">
        <v>58</v>
      </c>
      <c r="G2283" t="s">
        <v>203</v>
      </c>
      <c r="H2283" t="s">
        <v>70</v>
      </c>
      <c r="I2283" t="s">
        <v>119</v>
      </c>
      <c r="J2283" t="s">
        <v>28</v>
      </c>
      <c r="K2283" t="s">
        <v>43</v>
      </c>
      <c r="L2283" t="s">
        <v>30</v>
      </c>
      <c r="M2283" t="s">
        <v>53</v>
      </c>
      <c r="N2283">
        <v>3</v>
      </c>
      <c r="O2283" t="s">
        <v>4761</v>
      </c>
      <c r="P2283" t="s">
        <v>144</v>
      </c>
      <c r="Q2283">
        <v>2099315.52</v>
      </c>
      <c r="R2283" t="s">
        <v>48</v>
      </c>
      <c r="S2283" t="s">
        <v>56</v>
      </c>
      <c r="T2283" t="s">
        <v>56</v>
      </c>
      <c r="U2283" s="6">
        <v>4.5</v>
      </c>
    </row>
    <row r="2284" spans="1:21" x14ac:dyDescent="0.25">
      <c r="A2284" t="s">
        <v>4762</v>
      </c>
      <c r="B2284" s="1">
        <v>45808</v>
      </c>
      <c r="C2284" t="s">
        <v>88</v>
      </c>
      <c r="D2284" t="s">
        <v>23</v>
      </c>
      <c r="E2284" t="s">
        <v>112</v>
      </c>
      <c r="F2284" t="s">
        <v>90</v>
      </c>
      <c r="G2284" t="s">
        <v>299</v>
      </c>
      <c r="H2284" t="s">
        <v>70</v>
      </c>
      <c r="I2284" t="s">
        <v>71</v>
      </c>
      <c r="J2284" t="s">
        <v>28</v>
      </c>
      <c r="K2284" t="s">
        <v>29</v>
      </c>
      <c r="L2284" t="s">
        <v>30</v>
      </c>
      <c r="M2284" t="s">
        <v>113</v>
      </c>
      <c r="N2284">
        <v>4</v>
      </c>
      <c r="O2284" t="s">
        <v>4763</v>
      </c>
      <c r="P2284" t="s">
        <v>188</v>
      </c>
      <c r="Q2284">
        <v>3641594.26</v>
      </c>
      <c r="R2284" t="s">
        <v>48</v>
      </c>
      <c r="S2284" t="s">
        <v>35</v>
      </c>
      <c r="T2284" t="s">
        <v>35</v>
      </c>
      <c r="U2284" s="6">
        <v>4.3</v>
      </c>
    </row>
    <row r="2285" spans="1:21" x14ac:dyDescent="0.25">
      <c r="A2285" t="s">
        <v>4764</v>
      </c>
      <c r="B2285" s="1">
        <v>45255</v>
      </c>
      <c r="C2285" t="s">
        <v>22</v>
      </c>
      <c r="D2285" t="s">
        <v>23</v>
      </c>
      <c r="E2285" t="s">
        <v>24</v>
      </c>
      <c r="F2285" t="s">
        <v>62</v>
      </c>
      <c r="G2285" t="s">
        <v>155</v>
      </c>
      <c r="H2285" t="s">
        <v>40</v>
      </c>
      <c r="I2285" t="s">
        <v>63</v>
      </c>
      <c r="J2285" t="s">
        <v>42</v>
      </c>
      <c r="K2285" t="s">
        <v>29</v>
      </c>
      <c r="L2285" t="s">
        <v>44</v>
      </c>
      <c r="M2285" t="s">
        <v>31</v>
      </c>
      <c r="N2285">
        <v>5</v>
      </c>
      <c r="O2285" t="s">
        <v>4765</v>
      </c>
      <c r="P2285" t="s">
        <v>196</v>
      </c>
      <c r="Q2285">
        <v>4422863</v>
      </c>
      <c r="R2285" t="s">
        <v>48</v>
      </c>
      <c r="S2285" t="s">
        <v>56</v>
      </c>
      <c r="T2285" t="s">
        <v>35</v>
      </c>
      <c r="U2285" s="6">
        <v>4.4000000000000004</v>
      </c>
    </row>
    <row r="2286" spans="1:21" x14ac:dyDescent="0.25">
      <c r="A2286" t="s">
        <v>4766</v>
      </c>
      <c r="B2286" s="1">
        <v>45097</v>
      </c>
      <c r="C2286" t="s">
        <v>81</v>
      </c>
      <c r="D2286" t="s">
        <v>23</v>
      </c>
      <c r="E2286" t="s">
        <v>82</v>
      </c>
      <c r="F2286" t="s">
        <v>39</v>
      </c>
      <c r="G2286" t="s">
        <v>20207</v>
      </c>
      <c r="H2286" t="s">
        <v>166</v>
      </c>
      <c r="I2286" t="s">
        <v>167</v>
      </c>
      <c r="J2286" t="s">
        <v>42</v>
      </c>
      <c r="K2286" t="s">
        <v>43</v>
      </c>
      <c r="L2286" t="s">
        <v>44</v>
      </c>
      <c r="M2286" t="s">
        <v>64</v>
      </c>
      <c r="N2286">
        <v>3</v>
      </c>
      <c r="O2286" t="s">
        <v>4767</v>
      </c>
      <c r="P2286" t="s">
        <v>47</v>
      </c>
      <c r="Q2286">
        <v>2309205.13</v>
      </c>
      <c r="R2286" t="s">
        <v>34</v>
      </c>
      <c r="S2286" t="s">
        <v>56</v>
      </c>
      <c r="T2286" t="s">
        <v>35</v>
      </c>
      <c r="U2286" s="6">
        <v>4.4000000000000004</v>
      </c>
    </row>
    <row r="2287" spans="1:21" x14ac:dyDescent="0.25">
      <c r="A2287" t="s">
        <v>4768</v>
      </c>
      <c r="B2287" s="1">
        <v>44962</v>
      </c>
      <c r="C2287" t="s">
        <v>81</v>
      </c>
      <c r="D2287" t="s">
        <v>23</v>
      </c>
      <c r="E2287" t="s">
        <v>82</v>
      </c>
      <c r="F2287" t="s">
        <v>39</v>
      </c>
      <c r="G2287" t="s">
        <v>365</v>
      </c>
      <c r="H2287" t="s">
        <v>40</v>
      </c>
      <c r="I2287" t="s">
        <v>63</v>
      </c>
      <c r="J2287" t="s">
        <v>42</v>
      </c>
      <c r="K2287" t="s">
        <v>29</v>
      </c>
      <c r="L2287" t="s">
        <v>30</v>
      </c>
      <c r="M2287" t="s">
        <v>45</v>
      </c>
      <c r="N2287">
        <v>5</v>
      </c>
      <c r="O2287" t="s">
        <v>4769</v>
      </c>
      <c r="P2287" t="s">
        <v>248</v>
      </c>
      <c r="Q2287">
        <v>4287702.18</v>
      </c>
      <c r="R2287" t="s">
        <v>48</v>
      </c>
      <c r="S2287" t="s">
        <v>56</v>
      </c>
      <c r="T2287" t="s">
        <v>35</v>
      </c>
      <c r="U2287" s="6">
        <v>4.4000000000000004</v>
      </c>
    </row>
    <row r="2288" spans="1:21" x14ac:dyDescent="0.25">
      <c r="A2288" t="s">
        <v>4770</v>
      </c>
      <c r="B2288" s="1">
        <v>45640</v>
      </c>
      <c r="C2288" t="s">
        <v>98</v>
      </c>
      <c r="D2288" t="s">
        <v>23</v>
      </c>
      <c r="E2288" t="s">
        <v>103</v>
      </c>
      <c r="F2288" t="s">
        <v>58</v>
      </c>
      <c r="G2288" t="s">
        <v>203</v>
      </c>
      <c r="H2288" t="s">
        <v>26</v>
      </c>
      <c r="I2288" t="s">
        <v>94</v>
      </c>
      <c r="J2288" t="s">
        <v>42</v>
      </c>
      <c r="K2288" t="s">
        <v>43</v>
      </c>
      <c r="L2288" t="s">
        <v>30</v>
      </c>
      <c r="M2288" t="s">
        <v>31</v>
      </c>
      <c r="N2288">
        <v>2</v>
      </c>
      <c r="O2288" t="s">
        <v>4771</v>
      </c>
      <c r="P2288" t="s">
        <v>482</v>
      </c>
      <c r="Q2288">
        <v>2985655.49</v>
      </c>
      <c r="R2288" t="s">
        <v>34</v>
      </c>
      <c r="S2288" t="s">
        <v>35</v>
      </c>
      <c r="T2288" t="s">
        <v>35</v>
      </c>
      <c r="U2288" s="6">
        <v>4.7</v>
      </c>
    </row>
    <row r="2289" spans="1:21" x14ac:dyDescent="0.25">
      <c r="A2289" t="s">
        <v>4772</v>
      </c>
      <c r="B2289" s="1">
        <v>45258</v>
      </c>
      <c r="C2289" t="s">
        <v>81</v>
      </c>
      <c r="D2289" t="s">
        <v>23</v>
      </c>
      <c r="E2289" t="s">
        <v>82</v>
      </c>
      <c r="F2289" t="s">
        <v>69</v>
      </c>
      <c r="G2289" t="s">
        <v>214</v>
      </c>
      <c r="H2289" t="s">
        <v>40</v>
      </c>
      <c r="I2289" t="s">
        <v>63</v>
      </c>
      <c r="J2289" t="s">
        <v>42</v>
      </c>
      <c r="K2289" t="s">
        <v>29</v>
      </c>
      <c r="L2289" t="s">
        <v>44</v>
      </c>
      <c r="M2289" t="s">
        <v>45</v>
      </c>
      <c r="N2289">
        <v>4</v>
      </c>
      <c r="O2289" t="s">
        <v>4773</v>
      </c>
      <c r="P2289" t="s">
        <v>415</v>
      </c>
      <c r="Q2289">
        <v>3429389.11</v>
      </c>
      <c r="R2289" t="s">
        <v>34</v>
      </c>
      <c r="S2289" t="s">
        <v>56</v>
      </c>
      <c r="T2289" t="s">
        <v>56</v>
      </c>
      <c r="U2289" s="6">
        <v>3.7</v>
      </c>
    </row>
    <row r="2290" spans="1:21" x14ac:dyDescent="0.25">
      <c r="A2290" t="s">
        <v>4774</v>
      </c>
      <c r="B2290" s="1">
        <v>45885</v>
      </c>
      <c r="C2290" t="s">
        <v>88</v>
      </c>
      <c r="D2290" t="s">
        <v>23</v>
      </c>
      <c r="E2290" t="s">
        <v>89</v>
      </c>
      <c r="F2290" t="s">
        <v>90</v>
      </c>
      <c r="G2290" t="s">
        <v>518</v>
      </c>
      <c r="H2290" t="s">
        <v>104</v>
      </c>
      <c r="I2290" t="s">
        <v>105</v>
      </c>
      <c r="J2290" t="s">
        <v>28</v>
      </c>
      <c r="K2290" t="s">
        <v>29</v>
      </c>
      <c r="L2290" t="s">
        <v>30</v>
      </c>
      <c r="M2290" t="s">
        <v>45</v>
      </c>
      <c r="N2290">
        <v>3</v>
      </c>
      <c r="O2290" t="s">
        <v>4775</v>
      </c>
      <c r="P2290" t="s">
        <v>386</v>
      </c>
      <c r="Q2290">
        <v>2276082.73</v>
      </c>
      <c r="R2290" t="s">
        <v>34</v>
      </c>
      <c r="S2290" t="s">
        <v>56</v>
      </c>
      <c r="T2290" t="s">
        <v>35</v>
      </c>
      <c r="U2290" s="6">
        <v>4.5</v>
      </c>
    </row>
    <row r="2291" spans="1:21" x14ac:dyDescent="0.25">
      <c r="A2291" t="s">
        <v>4776</v>
      </c>
      <c r="B2291" s="1">
        <v>45361</v>
      </c>
      <c r="C2291" t="s">
        <v>88</v>
      </c>
      <c r="D2291" t="s">
        <v>23</v>
      </c>
      <c r="E2291" t="s">
        <v>89</v>
      </c>
      <c r="F2291" t="s">
        <v>190</v>
      </c>
      <c r="G2291" t="s">
        <v>20206</v>
      </c>
      <c r="H2291" t="s">
        <v>40</v>
      </c>
      <c r="I2291" t="s">
        <v>63</v>
      </c>
      <c r="J2291" t="s">
        <v>42</v>
      </c>
      <c r="K2291" t="s">
        <v>72</v>
      </c>
      <c r="L2291" t="s">
        <v>30</v>
      </c>
      <c r="M2291" t="s">
        <v>113</v>
      </c>
      <c r="N2291">
        <v>3</v>
      </c>
      <c r="O2291" t="s">
        <v>4777</v>
      </c>
      <c r="P2291" t="s">
        <v>219</v>
      </c>
      <c r="Q2291">
        <v>2591047.36</v>
      </c>
      <c r="R2291" t="s">
        <v>48</v>
      </c>
      <c r="S2291" t="s">
        <v>56</v>
      </c>
      <c r="T2291" t="s">
        <v>56</v>
      </c>
      <c r="U2291" s="6">
        <v>3.6</v>
      </c>
    </row>
    <row r="2292" spans="1:21" x14ac:dyDescent="0.25">
      <c r="A2292" t="s">
        <v>4778</v>
      </c>
      <c r="B2292" s="1">
        <v>45541</v>
      </c>
      <c r="C2292" t="s">
        <v>22</v>
      </c>
      <c r="D2292" t="s">
        <v>23</v>
      </c>
      <c r="E2292" t="s">
        <v>24</v>
      </c>
      <c r="F2292" t="s">
        <v>25</v>
      </c>
      <c r="G2292" t="s">
        <v>146</v>
      </c>
      <c r="H2292" t="s">
        <v>104</v>
      </c>
      <c r="I2292" t="s">
        <v>240</v>
      </c>
      <c r="J2292" t="s">
        <v>174</v>
      </c>
      <c r="K2292" t="s">
        <v>72</v>
      </c>
      <c r="L2292" t="s">
        <v>44</v>
      </c>
      <c r="M2292" t="s">
        <v>77</v>
      </c>
      <c r="N2292">
        <v>4</v>
      </c>
      <c r="O2292" t="s">
        <v>4779</v>
      </c>
      <c r="P2292" t="s">
        <v>248</v>
      </c>
      <c r="Q2292">
        <v>2859774.51</v>
      </c>
      <c r="R2292" t="s">
        <v>48</v>
      </c>
      <c r="S2292" t="s">
        <v>56</v>
      </c>
      <c r="T2292" t="s">
        <v>56</v>
      </c>
      <c r="U2292" s="6">
        <v>4.5</v>
      </c>
    </row>
    <row r="2293" spans="1:21" x14ac:dyDescent="0.25">
      <c r="A2293" t="s">
        <v>4780</v>
      </c>
      <c r="B2293" s="1">
        <v>45476</v>
      </c>
      <c r="C2293" t="s">
        <v>88</v>
      </c>
      <c r="D2293" t="s">
        <v>23</v>
      </c>
      <c r="E2293" t="s">
        <v>89</v>
      </c>
      <c r="F2293" t="s">
        <v>90</v>
      </c>
      <c r="G2293" t="s">
        <v>184</v>
      </c>
      <c r="H2293" t="s">
        <v>83</v>
      </c>
      <c r="I2293" t="s">
        <v>126</v>
      </c>
      <c r="J2293" t="s">
        <v>42</v>
      </c>
      <c r="K2293" t="s">
        <v>29</v>
      </c>
      <c r="L2293" t="s">
        <v>44</v>
      </c>
      <c r="M2293" t="s">
        <v>31</v>
      </c>
      <c r="N2293">
        <v>4</v>
      </c>
      <c r="O2293" t="s">
        <v>4781</v>
      </c>
      <c r="P2293" t="s">
        <v>248</v>
      </c>
      <c r="Q2293">
        <v>3126310.96</v>
      </c>
      <c r="R2293" t="s">
        <v>48</v>
      </c>
      <c r="S2293" t="s">
        <v>56</v>
      </c>
      <c r="T2293" t="s">
        <v>35</v>
      </c>
      <c r="U2293" s="6">
        <v>4.2</v>
      </c>
    </row>
    <row r="2294" spans="1:21" x14ac:dyDescent="0.25">
      <c r="A2294" t="s">
        <v>4782</v>
      </c>
      <c r="B2294" s="1">
        <v>45796</v>
      </c>
      <c r="C2294" t="s">
        <v>81</v>
      </c>
      <c r="D2294" t="s">
        <v>23</v>
      </c>
      <c r="E2294" t="s">
        <v>82</v>
      </c>
      <c r="F2294" t="s">
        <v>76</v>
      </c>
      <c r="G2294" t="s">
        <v>155</v>
      </c>
      <c r="H2294" t="s">
        <v>26</v>
      </c>
      <c r="I2294" t="s">
        <v>253</v>
      </c>
      <c r="J2294" t="s">
        <v>42</v>
      </c>
      <c r="K2294" t="s">
        <v>72</v>
      </c>
      <c r="L2294" t="s">
        <v>30</v>
      </c>
      <c r="M2294" t="s">
        <v>64</v>
      </c>
      <c r="N2294">
        <v>2</v>
      </c>
      <c r="O2294" t="s">
        <v>4783</v>
      </c>
      <c r="P2294" t="s">
        <v>163</v>
      </c>
      <c r="Q2294">
        <v>1622993.57</v>
      </c>
      <c r="R2294" t="s">
        <v>48</v>
      </c>
      <c r="S2294" t="s">
        <v>35</v>
      </c>
      <c r="T2294" t="s">
        <v>35</v>
      </c>
      <c r="U2294" s="6">
        <v>3.8</v>
      </c>
    </row>
    <row r="2295" spans="1:21" x14ac:dyDescent="0.25">
      <c r="A2295" t="s">
        <v>4784</v>
      </c>
      <c r="B2295" s="1">
        <v>45301</v>
      </c>
      <c r="C2295" t="s">
        <v>22</v>
      </c>
      <c r="D2295" t="s">
        <v>23</v>
      </c>
      <c r="E2295" t="s">
        <v>24</v>
      </c>
      <c r="F2295" t="s">
        <v>25</v>
      </c>
      <c r="G2295" t="s">
        <v>203</v>
      </c>
      <c r="H2295" t="s">
        <v>166</v>
      </c>
      <c r="I2295" t="s">
        <v>173</v>
      </c>
      <c r="J2295" t="s">
        <v>174</v>
      </c>
      <c r="K2295" t="s">
        <v>43</v>
      </c>
      <c r="L2295" t="s">
        <v>44</v>
      </c>
      <c r="M2295" t="s">
        <v>45</v>
      </c>
      <c r="N2295">
        <v>2</v>
      </c>
      <c r="O2295" t="s">
        <v>4785</v>
      </c>
      <c r="P2295" t="s">
        <v>402</v>
      </c>
      <c r="Q2295">
        <v>1119333.8600000001</v>
      </c>
      <c r="R2295" t="s">
        <v>48</v>
      </c>
      <c r="S2295" t="s">
        <v>35</v>
      </c>
      <c r="T2295" t="s">
        <v>56</v>
      </c>
      <c r="U2295" s="6">
        <v>4.7</v>
      </c>
    </row>
    <row r="2296" spans="1:21" x14ac:dyDescent="0.25">
      <c r="A2296" t="s">
        <v>4786</v>
      </c>
      <c r="B2296" s="1">
        <v>45271</v>
      </c>
      <c r="C2296" t="s">
        <v>22</v>
      </c>
      <c r="D2296" t="s">
        <v>23</v>
      </c>
      <c r="E2296" t="s">
        <v>24</v>
      </c>
      <c r="F2296" t="s">
        <v>190</v>
      </c>
      <c r="G2296" t="s">
        <v>265</v>
      </c>
      <c r="H2296" t="s">
        <v>70</v>
      </c>
      <c r="I2296" t="s">
        <v>180</v>
      </c>
      <c r="J2296" t="s">
        <v>42</v>
      </c>
      <c r="K2296" t="s">
        <v>43</v>
      </c>
      <c r="L2296" t="s">
        <v>30</v>
      </c>
      <c r="M2296" t="s">
        <v>113</v>
      </c>
      <c r="N2296">
        <v>2</v>
      </c>
      <c r="O2296" t="s">
        <v>4787</v>
      </c>
      <c r="P2296" t="s">
        <v>312</v>
      </c>
      <c r="Q2296">
        <v>1937586.14</v>
      </c>
      <c r="R2296" t="s">
        <v>34</v>
      </c>
      <c r="S2296" t="s">
        <v>56</v>
      </c>
      <c r="T2296" t="s">
        <v>35</v>
      </c>
      <c r="U2296" s="6">
        <v>4.3</v>
      </c>
    </row>
    <row r="2297" spans="1:21" x14ac:dyDescent="0.25">
      <c r="A2297" t="s">
        <v>4788</v>
      </c>
      <c r="B2297" s="1">
        <v>45478</v>
      </c>
      <c r="C2297" t="s">
        <v>50</v>
      </c>
      <c r="D2297" t="s">
        <v>23</v>
      </c>
      <c r="E2297" t="s">
        <v>51</v>
      </c>
      <c r="F2297" t="s">
        <v>25</v>
      </c>
      <c r="G2297" t="s">
        <v>150</v>
      </c>
      <c r="H2297" t="s">
        <v>40</v>
      </c>
      <c r="I2297" t="s">
        <v>63</v>
      </c>
      <c r="J2297" t="s">
        <v>42</v>
      </c>
      <c r="K2297" t="s">
        <v>43</v>
      </c>
      <c r="L2297" t="s">
        <v>30</v>
      </c>
      <c r="M2297" t="s">
        <v>31</v>
      </c>
      <c r="N2297">
        <v>4</v>
      </c>
      <c r="O2297" t="s">
        <v>4789</v>
      </c>
      <c r="P2297" t="s">
        <v>96</v>
      </c>
      <c r="Q2297">
        <v>3341653.76</v>
      </c>
      <c r="R2297" t="s">
        <v>48</v>
      </c>
      <c r="S2297" t="s">
        <v>56</v>
      </c>
      <c r="T2297" t="s">
        <v>56</v>
      </c>
      <c r="U2297" s="6">
        <v>4.9000000000000004</v>
      </c>
    </row>
    <row r="2298" spans="1:21" x14ac:dyDescent="0.25">
      <c r="A2298" t="s">
        <v>4790</v>
      </c>
      <c r="B2298" s="1">
        <v>45832</v>
      </c>
      <c r="C2298" t="s">
        <v>81</v>
      </c>
      <c r="D2298" t="s">
        <v>23</v>
      </c>
      <c r="E2298" t="s">
        <v>82</v>
      </c>
      <c r="F2298" t="s">
        <v>90</v>
      </c>
      <c r="G2298" t="s">
        <v>214</v>
      </c>
      <c r="H2298" t="s">
        <v>26</v>
      </c>
      <c r="I2298" t="s">
        <v>27</v>
      </c>
      <c r="J2298" t="s">
        <v>28</v>
      </c>
      <c r="K2298" t="s">
        <v>29</v>
      </c>
      <c r="L2298" t="s">
        <v>30</v>
      </c>
      <c r="M2298" t="s">
        <v>45</v>
      </c>
      <c r="N2298">
        <v>3</v>
      </c>
      <c r="O2298" t="s">
        <v>4791</v>
      </c>
      <c r="P2298" t="s">
        <v>228</v>
      </c>
      <c r="Q2298">
        <v>4025248.94</v>
      </c>
      <c r="R2298" t="s">
        <v>34</v>
      </c>
      <c r="S2298" t="s">
        <v>56</v>
      </c>
      <c r="T2298" t="s">
        <v>56</v>
      </c>
      <c r="U2298" s="6">
        <v>4.0999999999999996</v>
      </c>
    </row>
    <row r="2299" spans="1:21" x14ac:dyDescent="0.25">
      <c r="A2299" t="s">
        <v>4792</v>
      </c>
      <c r="B2299" s="1">
        <v>45582</v>
      </c>
      <c r="C2299" t="s">
        <v>22</v>
      </c>
      <c r="D2299" t="s">
        <v>23</v>
      </c>
      <c r="E2299" t="s">
        <v>24</v>
      </c>
      <c r="F2299" t="s">
        <v>76</v>
      </c>
      <c r="G2299" t="s">
        <v>316</v>
      </c>
      <c r="H2299" t="s">
        <v>40</v>
      </c>
      <c r="I2299" t="s">
        <v>63</v>
      </c>
      <c r="J2299" t="s">
        <v>42</v>
      </c>
      <c r="K2299" t="s">
        <v>43</v>
      </c>
      <c r="L2299" t="s">
        <v>44</v>
      </c>
      <c r="M2299" t="s">
        <v>45</v>
      </c>
      <c r="N2299">
        <v>2</v>
      </c>
      <c r="O2299" t="s">
        <v>4793</v>
      </c>
      <c r="P2299" t="s">
        <v>641</v>
      </c>
      <c r="Q2299">
        <v>1720193.17</v>
      </c>
      <c r="R2299" t="s">
        <v>34</v>
      </c>
      <c r="S2299" t="s">
        <v>56</v>
      </c>
      <c r="T2299" t="s">
        <v>35</v>
      </c>
      <c r="U2299" s="6">
        <v>3.6</v>
      </c>
    </row>
    <row r="2300" spans="1:21" x14ac:dyDescent="0.25">
      <c r="A2300" t="s">
        <v>4794</v>
      </c>
      <c r="B2300" s="1">
        <v>45620</v>
      </c>
      <c r="C2300" t="s">
        <v>81</v>
      </c>
      <c r="D2300" t="s">
        <v>23</v>
      </c>
      <c r="E2300" t="s">
        <v>82</v>
      </c>
      <c r="F2300" t="s">
        <v>69</v>
      </c>
      <c r="G2300" t="s">
        <v>20211</v>
      </c>
      <c r="H2300" t="s">
        <v>70</v>
      </c>
      <c r="I2300" t="s">
        <v>71</v>
      </c>
      <c r="J2300" t="s">
        <v>28</v>
      </c>
      <c r="K2300" t="s">
        <v>72</v>
      </c>
      <c r="L2300" t="s">
        <v>30</v>
      </c>
      <c r="M2300" t="s">
        <v>77</v>
      </c>
      <c r="N2300">
        <v>1</v>
      </c>
      <c r="O2300" t="s">
        <v>4795</v>
      </c>
      <c r="P2300" t="s">
        <v>336</v>
      </c>
      <c r="Q2300">
        <v>917442.86</v>
      </c>
      <c r="R2300" t="s">
        <v>48</v>
      </c>
      <c r="S2300" t="s">
        <v>56</v>
      </c>
      <c r="T2300" t="s">
        <v>35</v>
      </c>
      <c r="U2300" s="6">
        <v>4.2</v>
      </c>
    </row>
    <row r="2301" spans="1:21" x14ac:dyDescent="0.25">
      <c r="A2301" t="s">
        <v>4796</v>
      </c>
      <c r="B2301" s="1">
        <v>45292</v>
      </c>
      <c r="C2301" t="s">
        <v>50</v>
      </c>
      <c r="D2301" t="s">
        <v>23</v>
      </c>
      <c r="E2301" t="s">
        <v>130</v>
      </c>
      <c r="F2301" t="s">
        <v>76</v>
      </c>
      <c r="G2301" t="s">
        <v>331</v>
      </c>
      <c r="H2301" t="s">
        <v>104</v>
      </c>
      <c r="I2301" t="s">
        <v>138</v>
      </c>
      <c r="J2301" t="s">
        <v>42</v>
      </c>
      <c r="K2301" t="s">
        <v>29</v>
      </c>
      <c r="L2301" t="s">
        <v>44</v>
      </c>
      <c r="M2301" t="s">
        <v>45</v>
      </c>
      <c r="N2301">
        <v>4</v>
      </c>
      <c r="O2301" t="s">
        <v>4797</v>
      </c>
      <c r="P2301" t="s">
        <v>539</v>
      </c>
      <c r="Q2301">
        <v>4157685.04</v>
      </c>
      <c r="R2301" t="s">
        <v>34</v>
      </c>
      <c r="S2301" t="s">
        <v>56</v>
      </c>
      <c r="T2301" t="s">
        <v>56</v>
      </c>
      <c r="U2301" s="6">
        <v>4.9000000000000004</v>
      </c>
    </row>
    <row r="2302" spans="1:21" x14ac:dyDescent="0.25">
      <c r="A2302" t="s">
        <v>4798</v>
      </c>
      <c r="B2302" s="1">
        <v>45521</v>
      </c>
      <c r="C2302" t="s">
        <v>98</v>
      </c>
      <c r="D2302" t="s">
        <v>23</v>
      </c>
      <c r="E2302" t="s">
        <v>99</v>
      </c>
      <c r="F2302" t="s">
        <v>58</v>
      </c>
      <c r="G2302" t="s">
        <v>146</v>
      </c>
      <c r="H2302" t="s">
        <v>70</v>
      </c>
      <c r="I2302" t="s">
        <v>71</v>
      </c>
      <c r="J2302" t="s">
        <v>28</v>
      </c>
      <c r="K2302" t="s">
        <v>72</v>
      </c>
      <c r="L2302" t="s">
        <v>30</v>
      </c>
      <c r="M2302" t="s">
        <v>113</v>
      </c>
      <c r="N2302">
        <v>1</v>
      </c>
      <c r="O2302" t="s">
        <v>4799</v>
      </c>
      <c r="P2302" t="s">
        <v>248</v>
      </c>
      <c r="Q2302">
        <v>823213.52</v>
      </c>
      <c r="R2302" t="s">
        <v>48</v>
      </c>
      <c r="S2302" t="s">
        <v>35</v>
      </c>
      <c r="T2302" t="s">
        <v>56</v>
      </c>
      <c r="U2302" s="6">
        <v>4.5999999999999996</v>
      </c>
    </row>
    <row r="2303" spans="1:21" x14ac:dyDescent="0.25">
      <c r="A2303" t="s">
        <v>4800</v>
      </c>
      <c r="B2303" s="1">
        <v>45801</v>
      </c>
      <c r="C2303" t="s">
        <v>98</v>
      </c>
      <c r="D2303" t="s">
        <v>23</v>
      </c>
      <c r="E2303" t="s">
        <v>103</v>
      </c>
      <c r="F2303" t="s">
        <v>58</v>
      </c>
      <c r="G2303" t="s">
        <v>20204</v>
      </c>
      <c r="H2303" t="s">
        <v>104</v>
      </c>
      <c r="I2303" t="s">
        <v>105</v>
      </c>
      <c r="J2303" t="s">
        <v>28</v>
      </c>
      <c r="K2303" t="s">
        <v>43</v>
      </c>
      <c r="L2303" t="s">
        <v>30</v>
      </c>
      <c r="M2303" t="s">
        <v>53</v>
      </c>
      <c r="N2303">
        <v>1</v>
      </c>
      <c r="O2303" t="s">
        <v>4801</v>
      </c>
      <c r="P2303" t="s">
        <v>148</v>
      </c>
      <c r="Q2303">
        <v>784301.84</v>
      </c>
      <c r="R2303" t="s">
        <v>34</v>
      </c>
      <c r="S2303" t="s">
        <v>56</v>
      </c>
      <c r="T2303" t="s">
        <v>56</v>
      </c>
      <c r="U2303" s="6">
        <v>4.3</v>
      </c>
    </row>
    <row r="2304" spans="1:21" x14ac:dyDescent="0.25">
      <c r="A2304" t="s">
        <v>4802</v>
      </c>
      <c r="B2304" s="1">
        <v>44998</v>
      </c>
      <c r="C2304" t="s">
        <v>50</v>
      </c>
      <c r="D2304" t="s">
        <v>23</v>
      </c>
      <c r="E2304" t="s">
        <v>130</v>
      </c>
      <c r="F2304" t="s">
        <v>62</v>
      </c>
      <c r="G2304" t="s">
        <v>305</v>
      </c>
      <c r="H2304" t="s">
        <v>70</v>
      </c>
      <c r="I2304" t="s">
        <v>119</v>
      </c>
      <c r="J2304" t="s">
        <v>28</v>
      </c>
      <c r="K2304" t="s">
        <v>72</v>
      </c>
      <c r="L2304" t="s">
        <v>30</v>
      </c>
      <c r="M2304" t="s">
        <v>77</v>
      </c>
      <c r="N2304">
        <v>2</v>
      </c>
      <c r="O2304" t="s">
        <v>4803</v>
      </c>
      <c r="P2304" t="s">
        <v>582</v>
      </c>
      <c r="Q2304">
        <v>1476263.68</v>
      </c>
      <c r="R2304" t="s">
        <v>48</v>
      </c>
      <c r="S2304" t="s">
        <v>35</v>
      </c>
      <c r="T2304" t="s">
        <v>35</v>
      </c>
      <c r="U2304" s="6">
        <v>3.7</v>
      </c>
    </row>
    <row r="2305" spans="1:21" x14ac:dyDescent="0.25">
      <c r="A2305" t="s">
        <v>4804</v>
      </c>
      <c r="B2305" s="1">
        <v>45400</v>
      </c>
      <c r="C2305" t="s">
        <v>88</v>
      </c>
      <c r="D2305" t="s">
        <v>23</v>
      </c>
      <c r="E2305" t="s">
        <v>112</v>
      </c>
      <c r="F2305" t="s">
        <v>25</v>
      </c>
      <c r="G2305" t="s">
        <v>233</v>
      </c>
      <c r="H2305" t="s">
        <v>83</v>
      </c>
      <c r="I2305" t="s">
        <v>126</v>
      </c>
      <c r="J2305" t="s">
        <v>42</v>
      </c>
      <c r="K2305" t="s">
        <v>43</v>
      </c>
      <c r="L2305" t="s">
        <v>30</v>
      </c>
      <c r="M2305" t="s">
        <v>64</v>
      </c>
      <c r="N2305">
        <v>5</v>
      </c>
      <c r="O2305" t="s">
        <v>4805</v>
      </c>
      <c r="P2305" t="s">
        <v>209</v>
      </c>
      <c r="Q2305">
        <v>3935965.66</v>
      </c>
      <c r="R2305" t="s">
        <v>34</v>
      </c>
      <c r="S2305" t="s">
        <v>56</v>
      </c>
      <c r="T2305" t="s">
        <v>35</v>
      </c>
      <c r="U2305" s="6">
        <v>5</v>
      </c>
    </row>
    <row r="2306" spans="1:21" x14ac:dyDescent="0.25">
      <c r="A2306" t="s">
        <v>4806</v>
      </c>
      <c r="B2306" s="1">
        <v>45209</v>
      </c>
      <c r="C2306" t="s">
        <v>37</v>
      </c>
      <c r="D2306" t="s">
        <v>23</v>
      </c>
      <c r="E2306" t="s">
        <v>68</v>
      </c>
      <c r="F2306" t="s">
        <v>90</v>
      </c>
      <c r="G2306" t="s">
        <v>221</v>
      </c>
      <c r="H2306" t="s">
        <v>40</v>
      </c>
      <c r="I2306" t="s">
        <v>41</v>
      </c>
      <c r="J2306" t="s">
        <v>42</v>
      </c>
      <c r="K2306" t="s">
        <v>29</v>
      </c>
      <c r="L2306" t="s">
        <v>44</v>
      </c>
      <c r="M2306" t="s">
        <v>77</v>
      </c>
      <c r="N2306">
        <v>5</v>
      </c>
      <c r="O2306" t="s">
        <v>4807</v>
      </c>
      <c r="P2306" t="s">
        <v>235</v>
      </c>
      <c r="Q2306">
        <v>5736053.2000000002</v>
      </c>
      <c r="R2306" t="s">
        <v>48</v>
      </c>
      <c r="S2306" t="s">
        <v>56</v>
      </c>
      <c r="T2306" t="s">
        <v>56</v>
      </c>
      <c r="U2306" s="6">
        <v>3.9</v>
      </c>
    </row>
    <row r="2307" spans="1:21" x14ac:dyDescent="0.25">
      <c r="A2307" t="s">
        <v>4808</v>
      </c>
      <c r="B2307" s="1">
        <v>45872</v>
      </c>
      <c r="C2307" t="s">
        <v>98</v>
      </c>
      <c r="D2307" t="s">
        <v>23</v>
      </c>
      <c r="E2307" t="s">
        <v>99</v>
      </c>
      <c r="F2307" t="s">
        <v>39</v>
      </c>
      <c r="G2307" t="s">
        <v>20204</v>
      </c>
      <c r="H2307" t="s">
        <v>83</v>
      </c>
      <c r="I2307" t="s">
        <v>126</v>
      </c>
      <c r="J2307" t="s">
        <v>42</v>
      </c>
      <c r="K2307" t="s">
        <v>43</v>
      </c>
      <c r="L2307" t="s">
        <v>44</v>
      </c>
      <c r="M2307" t="s">
        <v>64</v>
      </c>
      <c r="N2307">
        <v>3</v>
      </c>
      <c r="O2307" t="s">
        <v>4809</v>
      </c>
      <c r="P2307" t="s">
        <v>248</v>
      </c>
      <c r="Q2307">
        <v>2055338.86</v>
      </c>
      <c r="R2307" t="s">
        <v>34</v>
      </c>
      <c r="S2307" t="s">
        <v>35</v>
      </c>
      <c r="T2307" t="s">
        <v>56</v>
      </c>
      <c r="U2307" s="6">
        <v>4.0999999999999996</v>
      </c>
    </row>
    <row r="2308" spans="1:21" x14ac:dyDescent="0.25">
      <c r="A2308" t="s">
        <v>4810</v>
      </c>
      <c r="B2308" s="1">
        <v>45446</v>
      </c>
      <c r="C2308" t="s">
        <v>81</v>
      </c>
      <c r="D2308" t="s">
        <v>23</v>
      </c>
      <c r="E2308" t="s">
        <v>82</v>
      </c>
      <c r="F2308" t="s">
        <v>76</v>
      </c>
      <c r="G2308" t="s">
        <v>20215</v>
      </c>
      <c r="H2308" t="s">
        <v>104</v>
      </c>
      <c r="I2308" t="s">
        <v>105</v>
      </c>
      <c r="J2308" t="s">
        <v>28</v>
      </c>
      <c r="K2308" t="s">
        <v>29</v>
      </c>
      <c r="L2308" t="s">
        <v>44</v>
      </c>
      <c r="M2308" t="s">
        <v>31</v>
      </c>
      <c r="N2308">
        <v>4</v>
      </c>
      <c r="O2308" t="s">
        <v>4811</v>
      </c>
      <c r="P2308" t="s">
        <v>641</v>
      </c>
      <c r="Q2308">
        <v>3174258.16</v>
      </c>
      <c r="R2308" t="s">
        <v>34</v>
      </c>
      <c r="S2308" t="s">
        <v>35</v>
      </c>
      <c r="T2308" t="s">
        <v>35</v>
      </c>
      <c r="U2308" s="6">
        <v>4.3</v>
      </c>
    </row>
    <row r="2309" spans="1:21" x14ac:dyDescent="0.25">
      <c r="A2309" t="s">
        <v>4812</v>
      </c>
      <c r="B2309" s="1">
        <v>45608</v>
      </c>
      <c r="C2309" t="s">
        <v>50</v>
      </c>
      <c r="D2309" t="s">
        <v>23</v>
      </c>
      <c r="E2309" t="s">
        <v>51</v>
      </c>
      <c r="F2309" t="s">
        <v>190</v>
      </c>
      <c r="G2309" t="s">
        <v>20201</v>
      </c>
      <c r="H2309" t="s">
        <v>26</v>
      </c>
      <c r="I2309" t="s">
        <v>253</v>
      </c>
      <c r="J2309" t="s">
        <v>42</v>
      </c>
      <c r="K2309" t="s">
        <v>72</v>
      </c>
      <c r="L2309" t="s">
        <v>30</v>
      </c>
      <c r="M2309" t="s">
        <v>45</v>
      </c>
      <c r="N2309">
        <v>1</v>
      </c>
      <c r="O2309" t="s">
        <v>4813</v>
      </c>
      <c r="P2309" t="s">
        <v>169</v>
      </c>
      <c r="Q2309">
        <v>802683.13</v>
      </c>
      <c r="R2309" t="s">
        <v>48</v>
      </c>
      <c r="S2309" t="s">
        <v>56</v>
      </c>
      <c r="T2309" t="s">
        <v>56</v>
      </c>
      <c r="U2309" s="6">
        <v>4.8</v>
      </c>
    </row>
    <row r="2310" spans="1:21" x14ac:dyDescent="0.25">
      <c r="A2310" t="s">
        <v>4814</v>
      </c>
      <c r="B2310" s="1">
        <v>45600</v>
      </c>
      <c r="C2310" t="s">
        <v>50</v>
      </c>
      <c r="D2310" t="s">
        <v>23</v>
      </c>
      <c r="E2310" t="s">
        <v>130</v>
      </c>
      <c r="F2310" t="s">
        <v>90</v>
      </c>
      <c r="G2310" t="s">
        <v>20200</v>
      </c>
      <c r="H2310" t="s">
        <v>104</v>
      </c>
      <c r="I2310" t="s">
        <v>240</v>
      </c>
      <c r="J2310" t="s">
        <v>174</v>
      </c>
      <c r="K2310" t="s">
        <v>72</v>
      </c>
      <c r="L2310" t="s">
        <v>30</v>
      </c>
      <c r="M2310" t="s">
        <v>77</v>
      </c>
      <c r="N2310">
        <v>4</v>
      </c>
      <c r="O2310" t="s">
        <v>4815</v>
      </c>
      <c r="P2310" t="s">
        <v>201</v>
      </c>
      <c r="Q2310">
        <v>2553895.56</v>
      </c>
      <c r="R2310" t="s">
        <v>48</v>
      </c>
      <c r="S2310" t="s">
        <v>56</v>
      </c>
      <c r="T2310" t="s">
        <v>56</v>
      </c>
      <c r="U2310" s="6">
        <v>4.5</v>
      </c>
    </row>
    <row r="2311" spans="1:21" x14ac:dyDescent="0.25">
      <c r="A2311" t="s">
        <v>4816</v>
      </c>
      <c r="B2311" s="1">
        <v>45705</v>
      </c>
      <c r="C2311" t="s">
        <v>98</v>
      </c>
      <c r="D2311" t="s">
        <v>23</v>
      </c>
      <c r="E2311" t="s">
        <v>103</v>
      </c>
      <c r="F2311" t="s">
        <v>190</v>
      </c>
      <c r="G2311" t="s">
        <v>214</v>
      </c>
      <c r="H2311" t="s">
        <v>40</v>
      </c>
      <c r="I2311" t="s">
        <v>41</v>
      </c>
      <c r="J2311" t="s">
        <v>42</v>
      </c>
      <c r="K2311" t="s">
        <v>29</v>
      </c>
      <c r="L2311" t="s">
        <v>30</v>
      </c>
      <c r="M2311" t="s">
        <v>45</v>
      </c>
      <c r="N2311">
        <v>4</v>
      </c>
      <c r="O2311" t="s">
        <v>4817</v>
      </c>
      <c r="P2311" t="s">
        <v>121</v>
      </c>
      <c r="Q2311">
        <v>4547923.51</v>
      </c>
      <c r="R2311" t="s">
        <v>48</v>
      </c>
      <c r="S2311" t="s">
        <v>56</v>
      </c>
      <c r="T2311" t="s">
        <v>35</v>
      </c>
      <c r="U2311" s="6">
        <v>4</v>
      </c>
    </row>
    <row r="2312" spans="1:21" x14ac:dyDescent="0.25">
      <c r="A2312" t="s">
        <v>4818</v>
      </c>
      <c r="B2312" s="1">
        <v>45764</v>
      </c>
      <c r="C2312" t="s">
        <v>88</v>
      </c>
      <c r="D2312" t="s">
        <v>23</v>
      </c>
      <c r="E2312" t="s">
        <v>112</v>
      </c>
      <c r="F2312" t="s">
        <v>69</v>
      </c>
      <c r="G2312" t="s">
        <v>20199</v>
      </c>
      <c r="H2312" t="s">
        <v>70</v>
      </c>
      <c r="I2312" t="s">
        <v>119</v>
      </c>
      <c r="J2312" t="s">
        <v>28</v>
      </c>
      <c r="K2312" t="s">
        <v>72</v>
      </c>
      <c r="L2312" t="s">
        <v>44</v>
      </c>
      <c r="M2312" t="s">
        <v>53</v>
      </c>
      <c r="N2312">
        <v>3</v>
      </c>
      <c r="O2312" t="s">
        <v>4819</v>
      </c>
      <c r="P2312" t="s">
        <v>526</v>
      </c>
      <c r="Q2312">
        <v>2343394.27</v>
      </c>
      <c r="R2312" t="s">
        <v>48</v>
      </c>
      <c r="S2312" t="s">
        <v>56</v>
      </c>
      <c r="T2312" t="s">
        <v>56</v>
      </c>
      <c r="U2312" s="6">
        <v>4.9000000000000004</v>
      </c>
    </row>
    <row r="2313" spans="1:21" x14ac:dyDescent="0.25">
      <c r="A2313" t="s">
        <v>4820</v>
      </c>
      <c r="B2313" s="1">
        <v>45714</v>
      </c>
      <c r="C2313" t="s">
        <v>88</v>
      </c>
      <c r="D2313" t="s">
        <v>23</v>
      </c>
      <c r="E2313" t="s">
        <v>112</v>
      </c>
      <c r="F2313" t="s">
        <v>58</v>
      </c>
      <c r="G2313" t="s">
        <v>20205</v>
      </c>
      <c r="H2313" t="s">
        <v>70</v>
      </c>
      <c r="I2313" t="s">
        <v>119</v>
      </c>
      <c r="J2313" t="s">
        <v>28</v>
      </c>
      <c r="K2313" t="s">
        <v>43</v>
      </c>
      <c r="L2313" t="s">
        <v>44</v>
      </c>
      <c r="M2313" t="s">
        <v>64</v>
      </c>
      <c r="N2313">
        <v>1</v>
      </c>
      <c r="O2313" t="s">
        <v>4821</v>
      </c>
      <c r="P2313" t="s">
        <v>318</v>
      </c>
      <c r="Q2313">
        <v>762443.15</v>
      </c>
      <c r="R2313" t="s">
        <v>48</v>
      </c>
      <c r="S2313" t="s">
        <v>35</v>
      </c>
      <c r="T2313" t="s">
        <v>35</v>
      </c>
      <c r="U2313" s="6">
        <v>4.4000000000000004</v>
      </c>
    </row>
    <row r="2314" spans="1:21" x14ac:dyDescent="0.25">
      <c r="A2314" t="s">
        <v>4822</v>
      </c>
      <c r="B2314" s="1">
        <v>45115</v>
      </c>
      <c r="C2314" t="s">
        <v>88</v>
      </c>
      <c r="D2314" t="s">
        <v>23</v>
      </c>
      <c r="E2314" t="s">
        <v>112</v>
      </c>
      <c r="F2314" t="s">
        <v>62</v>
      </c>
      <c r="G2314" t="s">
        <v>371</v>
      </c>
      <c r="H2314" t="s">
        <v>83</v>
      </c>
      <c r="I2314" t="s">
        <v>84</v>
      </c>
      <c r="J2314" t="s">
        <v>42</v>
      </c>
      <c r="K2314" t="s">
        <v>43</v>
      </c>
      <c r="L2314" t="s">
        <v>44</v>
      </c>
      <c r="M2314" t="s">
        <v>45</v>
      </c>
      <c r="N2314">
        <v>2</v>
      </c>
      <c r="O2314" t="s">
        <v>4823</v>
      </c>
      <c r="P2314" t="s">
        <v>493</v>
      </c>
      <c r="Q2314">
        <v>1717666.89</v>
      </c>
      <c r="R2314" t="s">
        <v>48</v>
      </c>
      <c r="S2314" t="s">
        <v>56</v>
      </c>
      <c r="T2314" t="s">
        <v>56</v>
      </c>
      <c r="U2314" s="6">
        <v>4.8</v>
      </c>
    </row>
    <row r="2315" spans="1:21" x14ac:dyDescent="0.25">
      <c r="A2315" t="s">
        <v>4824</v>
      </c>
      <c r="B2315" s="1">
        <v>45206</v>
      </c>
      <c r="C2315" t="s">
        <v>98</v>
      </c>
      <c r="D2315" t="s">
        <v>23</v>
      </c>
      <c r="E2315" t="s">
        <v>99</v>
      </c>
      <c r="F2315" t="s">
        <v>25</v>
      </c>
      <c r="G2315" t="s">
        <v>233</v>
      </c>
      <c r="H2315" t="s">
        <v>40</v>
      </c>
      <c r="I2315" t="s">
        <v>63</v>
      </c>
      <c r="J2315" t="s">
        <v>42</v>
      </c>
      <c r="K2315" t="s">
        <v>43</v>
      </c>
      <c r="L2315" t="s">
        <v>44</v>
      </c>
      <c r="M2315" t="s">
        <v>45</v>
      </c>
      <c r="N2315">
        <v>2</v>
      </c>
      <c r="O2315" t="s">
        <v>4825</v>
      </c>
      <c r="P2315" t="s">
        <v>153</v>
      </c>
      <c r="Q2315">
        <v>1773825.76</v>
      </c>
      <c r="R2315" t="s">
        <v>34</v>
      </c>
      <c r="S2315" t="s">
        <v>35</v>
      </c>
      <c r="T2315" t="s">
        <v>35</v>
      </c>
      <c r="U2315" s="6">
        <v>4.4000000000000004</v>
      </c>
    </row>
    <row r="2316" spans="1:21" x14ac:dyDescent="0.25">
      <c r="A2316" t="s">
        <v>4826</v>
      </c>
      <c r="B2316" s="1">
        <v>45531</v>
      </c>
      <c r="C2316" t="s">
        <v>88</v>
      </c>
      <c r="D2316" t="s">
        <v>23</v>
      </c>
      <c r="E2316" t="s">
        <v>89</v>
      </c>
      <c r="F2316" t="s">
        <v>62</v>
      </c>
      <c r="G2316" t="s">
        <v>142</v>
      </c>
      <c r="H2316" t="s">
        <v>83</v>
      </c>
      <c r="I2316" t="s">
        <v>126</v>
      </c>
      <c r="J2316" t="s">
        <v>42</v>
      </c>
      <c r="K2316" t="s">
        <v>43</v>
      </c>
      <c r="L2316" t="s">
        <v>30</v>
      </c>
      <c r="M2316" t="s">
        <v>45</v>
      </c>
      <c r="N2316">
        <v>2</v>
      </c>
      <c r="O2316" t="s">
        <v>4827</v>
      </c>
      <c r="P2316" t="s">
        <v>238</v>
      </c>
      <c r="Q2316">
        <v>1630697.43</v>
      </c>
      <c r="R2316" t="s">
        <v>34</v>
      </c>
      <c r="S2316" t="s">
        <v>56</v>
      </c>
      <c r="T2316" t="s">
        <v>35</v>
      </c>
      <c r="U2316" s="6">
        <v>4.4000000000000004</v>
      </c>
    </row>
    <row r="2317" spans="1:21" x14ac:dyDescent="0.25">
      <c r="A2317" t="s">
        <v>4828</v>
      </c>
      <c r="B2317" s="1">
        <v>45497</v>
      </c>
      <c r="C2317" t="s">
        <v>98</v>
      </c>
      <c r="D2317" t="s">
        <v>23</v>
      </c>
      <c r="E2317" t="s">
        <v>99</v>
      </c>
      <c r="F2317" t="s">
        <v>90</v>
      </c>
      <c r="G2317" t="s">
        <v>316</v>
      </c>
      <c r="H2317" t="s">
        <v>26</v>
      </c>
      <c r="I2317" t="s">
        <v>253</v>
      </c>
      <c r="J2317" t="s">
        <v>42</v>
      </c>
      <c r="K2317" t="s">
        <v>29</v>
      </c>
      <c r="L2317" t="s">
        <v>44</v>
      </c>
      <c r="M2317" t="s">
        <v>64</v>
      </c>
      <c r="N2317">
        <v>3</v>
      </c>
      <c r="O2317" t="s">
        <v>4829</v>
      </c>
      <c r="P2317" t="s">
        <v>169</v>
      </c>
      <c r="Q2317">
        <v>2398472.2000000002</v>
      </c>
      <c r="R2317" t="s">
        <v>48</v>
      </c>
      <c r="S2317" t="s">
        <v>35</v>
      </c>
      <c r="T2317" t="s">
        <v>35</v>
      </c>
      <c r="U2317" s="6">
        <v>4.9000000000000004</v>
      </c>
    </row>
    <row r="2318" spans="1:21" x14ac:dyDescent="0.25">
      <c r="A2318" t="s">
        <v>4830</v>
      </c>
      <c r="B2318" s="1">
        <v>44951</v>
      </c>
      <c r="C2318" t="s">
        <v>88</v>
      </c>
      <c r="D2318" t="s">
        <v>23</v>
      </c>
      <c r="E2318" t="s">
        <v>89</v>
      </c>
      <c r="F2318" t="s">
        <v>39</v>
      </c>
      <c r="G2318" t="s">
        <v>547</v>
      </c>
      <c r="H2318" t="s">
        <v>40</v>
      </c>
      <c r="I2318" t="s">
        <v>41</v>
      </c>
      <c r="J2318" t="s">
        <v>42</v>
      </c>
      <c r="K2318" t="s">
        <v>72</v>
      </c>
      <c r="L2318" t="s">
        <v>30</v>
      </c>
      <c r="M2318" t="s">
        <v>45</v>
      </c>
      <c r="N2318">
        <v>4</v>
      </c>
      <c r="O2318" t="s">
        <v>4831</v>
      </c>
      <c r="P2318" t="s">
        <v>248</v>
      </c>
      <c r="Q2318">
        <v>4633216.34</v>
      </c>
      <c r="R2318" t="s">
        <v>48</v>
      </c>
      <c r="S2318" t="s">
        <v>56</v>
      </c>
      <c r="T2318" t="s">
        <v>56</v>
      </c>
      <c r="U2318" s="6">
        <v>5</v>
      </c>
    </row>
    <row r="2319" spans="1:21" x14ac:dyDescent="0.25">
      <c r="A2319" t="s">
        <v>4832</v>
      </c>
      <c r="B2319" s="1">
        <v>45623</v>
      </c>
      <c r="C2319" t="s">
        <v>88</v>
      </c>
      <c r="D2319" t="s">
        <v>23</v>
      </c>
      <c r="E2319" t="s">
        <v>112</v>
      </c>
      <c r="F2319" t="s">
        <v>90</v>
      </c>
      <c r="G2319" t="s">
        <v>20201</v>
      </c>
      <c r="H2319" t="s">
        <v>40</v>
      </c>
      <c r="I2319" t="s">
        <v>63</v>
      </c>
      <c r="J2319" t="s">
        <v>42</v>
      </c>
      <c r="K2319" t="s">
        <v>72</v>
      </c>
      <c r="L2319" t="s">
        <v>44</v>
      </c>
      <c r="M2319" t="s">
        <v>113</v>
      </c>
      <c r="N2319">
        <v>4</v>
      </c>
      <c r="O2319" t="s">
        <v>4833</v>
      </c>
      <c r="P2319" t="s">
        <v>309</v>
      </c>
      <c r="Q2319">
        <v>3732220.74</v>
      </c>
      <c r="R2319" t="s">
        <v>34</v>
      </c>
      <c r="S2319" t="s">
        <v>56</v>
      </c>
      <c r="T2319" t="s">
        <v>35</v>
      </c>
      <c r="U2319" s="6">
        <v>4.3</v>
      </c>
    </row>
    <row r="2320" spans="1:21" x14ac:dyDescent="0.25">
      <c r="A2320" t="s">
        <v>4834</v>
      </c>
      <c r="B2320" s="1">
        <v>45115</v>
      </c>
      <c r="C2320" t="s">
        <v>50</v>
      </c>
      <c r="D2320" t="s">
        <v>23</v>
      </c>
      <c r="E2320" t="s">
        <v>51</v>
      </c>
      <c r="F2320" t="s">
        <v>190</v>
      </c>
      <c r="G2320" t="s">
        <v>365</v>
      </c>
      <c r="H2320" t="s">
        <v>104</v>
      </c>
      <c r="I2320" t="s">
        <v>240</v>
      </c>
      <c r="J2320" t="s">
        <v>174</v>
      </c>
      <c r="K2320" t="s">
        <v>72</v>
      </c>
      <c r="L2320" t="s">
        <v>30</v>
      </c>
      <c r="M2320" t="s">
        <v>77</v>
      </c>
      <c r="N2320">
        <v>4</v>
      </c>
      <c r="O2320" t="s">
        <v>4835</v>
      </c>
      <c r="P2320" t="s">
        <v>124</v>
      </c>
      <c r="Q2320">
        <v>2513218.96</v>
      </c>
      <c r="R2320" t="s">
        <v>34</v>
      </c>
      <c r="S2320" t="s">
        <v>56</v>
      </c>
      <c r="T2320" t="s">
        <v>56</v>
      </c>
      <c r="U2320" s="6">
        <v>4.5999999999999996</v>
      </c>
    </row>
    <row r="2321" spans="1:21" x14ac:dyDescent="0.25">
      <c r="A2321" t="s">
        <v>4836</v>
      </c>
      <c r="B2321" s="1">
        <v>45547</v>
      </c>
      <c r="C2321" t="s">
        <v>98</v>
      </c>
      <c r="D2321" t="s">
        <v>23</v>
      </c>
      <c r="E2321" t="s">
        <v>99</v>
      </c>
      <c r="F2321" t="s">
        <v>62</v>
      </c>
      <c r="G2321" t="s">
        <v>299</v>
      </c>
      <c r="H2321" t="s">
        <v>166</v>
      </c>
      <c r="I2321" t="s">
        <v>167</v>
      </c>
      <c r="J2321" t="s">
        <v>42</v>
      </c>
      <c r="K2321" t="s">
        <v>43</v>
      </c>
      <c r="L2321" t="s">
        <v>44</v>
      </c>
      <c r="M2321" t="s">
        <v>53</v>
      </c>
      <c r="N2321">
        <v>4</v>
      </c>
      <c r="O2321" t="s">
        <v>4837</v>
      </c>
      <c r="P2321" t="s">
        <v>309</v>
      </c>
      <c r="Q2321">
        <v>3321965.85</v>
      </c>
      <c r="R2321" t="s">
        <v>34</v>
      </c>
      <c r="S2321" t="s">
        <v>35</v>
      </c>
      <c r="T2321" t="s">
        <v>35</v>
      </c>
      <c r="U2321" s="6">
        <v>3.9</v>
      </c>
    </row>
    <row r="2322" spans="1:21" x14ac:dyDescent="0.25">
      <c r="A2322" t="s">
        <v>4838</v>
      </c>
      <c r="B2322" s="1">
        <v>45906</v>
      </c>
      <c r="C2322" t="s">
        <v>50</v>
      </c>
      <c r="D2322" t="s">
        <v>23</v>
      </c>
      <c r="E2322" t="s">
        <v>130</v>
      </c>
      <c r="F2322" t="s">
        <v>90</v>
      </c>
      <c r="G2322" t="s">
        <v>305</v>
      </c>
      <c r="H2322" t="s">
        <v>70</v>
      </c>
      <c r="I2322" t="s">
        <v>71</v>
      </c>
      <c r="J2322" t="s">
        <v>28</v>
      </c>
      <c r="K2322" t="s">
        <v>72</v>
      </c>
      <c r="L2322" t="s">
        <v>44</v>
      </c>
      <c r="M2322" t="s">
        <v>31</v>
      </c>
      <c r="N2322">
        <v>1</v>
      </c>
      <c r="O2322" t="s">
        <v>4839</v>
      </c>
      <c r="P2322" t="s">
        <v>312</v>
      </c>
      <c r="Q2322">
        <v>811728.91</v>
      </c>
      <c r="R2322" t="s">
        <v>34</v>
      </c>
      <c r="S2322" t="s">
        <v>56</v>
      </c>
      <c r="T2322" t="s">
        <v>56</v>
      </c>
      <c r="U2322" s="6">
        <v>3.8</v>
      </c>
    </row>
    <row r="2323" spans="1:21" x14ac:dyDescent="0.25">
      <c r="A2323" t="s">
        <v>4840</v>
      </c>
      <c r="B2323" s="1">
        <v>45183</v>
      </c>
      <c r="C2323" t="s">
        <v>81</v>
      </c>
      <c r="D2323" t="s">
        <v>23</v>
      </c>
      <c r="E2323" t="s">
        <v>82</v>
      </c>
      <c r="F2323" t="s">
        <v>90</v>
      </c>
      <c r="G2323" t="s">
        <v>316</v>
      </c>
      <c r="H2323" t="s">
        <v>40</v>
      </c>
      <c r="I2323" t="s">
        <v>41</v>
      </c>
      <c r="J2323" t="s">
        <v>42</v>
      </c>
      <c r="K2323" t="s">
        <v>43</v>
      </c>
      <c r="L2323" t="s">
        <v>44</v>
      </c>
      <c r="M2323" t="s">
        <v>31</v>
      </c>
      <c r="N2323">
        <v>5</v>
      </c>
      <c r="O2323" t="s">
        <v>4841</v>
      </c>
      <c r="P2323" t="s">
        <v>47</v>
      </c>
      <c r="Q2323">
        <v>6683369.6900000004</v>
      </c>
      <c r="R2323" t="s">
        <v>48</v>
      </c>
      <c r="S2323" t="s">
        <v>56</v>
      </c>
      <c r="T2323" t="s">
        <v>56</v>
      </c>
      <c r="U2323" s="6">
        <v>4.7</v>
      </c>
    </row>
    <row r="2324" spans="1:21" x14ac:dyDescent="0.25">
      <c r="A2324" t="s">
        <v>4842</v>
      </c>
      <c r="B2324" s="1">
        <v>45598</v>
      </c>
      <c r="C2324" t="s">
        <v>98</v>
      </c>
      <c r="D2324" t="s">
        <v>23</v>
      </c>
      <c r="E2324" t="s">
        <v>99</v>
      </c>
      <c r="F2324" t="s">
        <v>58</v>
      </c>
      <c r="G2324" t="s">
        <v>20199</v>
      </c>
      <c r="H2324" t="s">
        <v>104</v>
      </c>
      <c r="I2324" t="s">
        <v>105</v>
      </c>
      <c r="J2324" t="s">
        <v>28</v>
      </c>
      <c r="K2324" t="s">
        <v>72</v>
      </c>
      <c r="L2324" t="s">
        <v>30</v>
      </c>
      <c r="M2324" t="s">
        <v>113</v>
      </c>
      <c r="N2324">
        <v>5</v>
      </c>
      <c r="O2324" t="s">
        <v>4843</v>
      </c>
      <c r="P2324" t="s">
        <v>79</v>
      </c>
      <c r="Q2324">
        <v>4569996.5999999996</v>
      </c>
      <c r="R2324" t="s">
        <v>34</v>
      </c>
      <c r="S2324" t="s">
        <v>35</v>
      </c>
      <c r="T2324" t="s">
        <v>56</v>
      </c>
      <c r="U2324" s="6">
        <v>4.4000000000000004</v>
      </c>
    </row>
    <row r="2325" spans="1:21" x14ac:dyDescent="0.25">
      <c r="A2325" t="s">
        <v>4844</v>
      </c>
      <c r="B2325" s="1">
        <v>45779</v>
      </c>
      <c r="C2325" t="s">
        <v>98</v>
      </c>
      <c r="D2325" t="s">
        <v>23</v>
      </c>
      <c r="E2325" t="s">
        <v>99</v>
      </c>
      <c r="F2325" t="s">
        <v>58</v>
      </c>
      <c r="G2325" t="s">
        <v>596</v>
      </c>
      <c r="H2325" t="s">
        <v>70</v>
      </c>
      <c r="I2325" t="s">
        <v>71</v>
      </c>
      <c r="J2325" t="s">
        <v>28</v>
      </c>
      <c r="K2325" t="s">
        <v>29</v>
      </c>
      <c r="L2325" t="s">
        <v>30</v>
      </c>
      <c r="M2325" t="s">
        <v>64</v>
      </c>
      <c r="N2325">
        <v>5</v>
      </c>
      <c r="O2325" t="s">
        <v>4845</v>
      </c>
      <c r="P2325" t="s">
        <v>33</v>
      </c>
      <c r="Q2325">
        <v>4066080.95</v>
      </c>
      <c r="R2325" t="s">
        <v>34</v>
      </c>
      <c r="S2325" t="s">
        <v>35</v>
      </c>
      <c r="T2325" t="s">
        <v>35</v>
      </c>
      <c r="U2325" s="6">
        <v>3.7</v>
      </c>
    </row>
    <row r="2326" spans="1:21" x14ac:dyDescent="0.25">
      <c r="A2326" t="s">
        <v>4846</v>
      </c>
      <c r="B2326" s="1">
        <v>44958</v>
      </c>
      <c r="C2326" t="s">
        <v>37</v>
      </c>
      <c r="D2326" t="s">
        <v>23</v>
      </c>
      <c r="E2326" t="s">
        <v>38</v>
      </c>
      <c r="F2326" t="s">
        <v>39</v>
      </c>
      <c r="G2326" t="s">
        <v>20204</v>
      </c>
      <c r="H2326" t="s">
        <v>70</v>
      </c>
      <c r="I2326" t="s">
        <v>119</v>
      </c>
      <c r="J2326" t="s">
        <v>28</v>
      </c>
      <c r="K2326" t="s">
        <v>43</v>
      </c>
      <c r="L2326" t="s">
        <v>30</v>
      </c>
      <c r="M2326" t="s">
        <v>113</v>
      </c>
      <c r="N2326">
        <v>1</v>
      </c>
      <c r="O2326" t="s">
        <v>4847</v>
      </c>
      <c r="P2326" t="s">
        <v>209</v>
      </c>
      <c r="Q2326">
        <v>738133.31</v>
      </c>
      <c r="R2326" t="s">
        <v>34</v>
      </c>
      <c r="S2326" t="s">
        <v>56</v>
      </c>
      <c r="T2326" t="s">
        <v>35</v>
      </c>
      <c r="U2326" s="6">
        <v>3.8</v>
      </c>
    </row>
    <row r="2327" spans="1:21" x14ac:dyDescent="0.25">
      <c r="A2327" t="s">
        <v>4848</v>
      </c>
      <c r="B2327" s="1">
        <v>44931</v>
      </c>
      <c r="C2327" t="s">
        <v>98</v>
      </c>
      <c r="D2327" t="s">
        <v>23</v>
      </c>
      <c r="E2327" t="s">
        <v>103</v>
      </c>
      <c r="F2327" t="s">
        <v>62</v>
      </c>
      <c r="G2327" t="s">
        <v>20202</v>
      </c>
      <c r="H2327" t="s">
        <v>70</v>
      </c>
      <c r="I2327" t="s">
        <v>180</v>
      </c>
      <c r="J2327" t="s">
        <v>42</v>
      </c>
      <c r="K2327" t="s">
        <v>43</v>
      </c>
      <c r="L2327" t="s">
        <v>44</v>
      </c>
      <c r="M2327" t="s">
        <v>31</v>
      </c>
      <c r="N2327">
        <v>2</v>
      </c>
      <c r="O2327" t="s">
        <v>4849</v>
      </c>
      <c r="P2327" t="s">
        <v>389</v>
      </c>
      <c r="Q2327">
        <v>2125105.4300000002</v>
      </c>
      <c r="R2327" t="s">
        <v>34</v>
      </c>
      <c r="S2327" t="s">
        <v>35</v>
      </c>
      <c r="T2327" t="s">
        <v>35</v>
      </c>
      <c r="U2327" s="6">
        <v>4.3</v>
      </c>
    </row>
    <row r="2328" spans="1:21" x14ac:dyDescent="0.25">
      <c r="A2328" t="s">
        <v>4850</v>
      </c>
      <c r="B2328" s="1">
        <v>44945</v>
      </c>
      <c r="C2328" t="s">
        <v>88</v>
      </c>
      <c r="D2328" t="s">
        <v>23</v>
      </c>
      <c r="E2328" t="s">
        <v>112</v>
      </c>
      <c r="F2328" t="s">
        <v>58</v>
      </c>
      <c r="G2328" t="s">
        <v>20199</v>
      </c>
      <c r="H2328" t="s">
        <v>166</v>
      </c>
      <c r="I2328" t="s">
        <v>173</v>
      </c>
      <c r="J2328" t="s">
        <v>174</v>
      </c>
      <c r="K2328" t="s">
        <v>72</v>
      </c>
      <c r="L2328" t="s">
        <v>44</v>
      </c>
      <c r="M2328" t="s">
        <v>53</v>
      </c>
      <c r="N2328">
        <v>1</v>
      </c>
      <c r="O2328" t="s">
        <v>4851</v>
      </c>
      <c r="P2328" t="s">
        <v>55</v>
      </c>
      <c r="Q2328">
        <v>591735.35</v>
      </c>
      <c r="R2328" t="s">
        <v>48</v>
      </c>
      <c r="S2328" t="s">
        <v>56</v>
      </c>
      <c r="T2328" t="s">
        <v>35</v>
      </c>
      <c r="U2328" s="6">
        <v>3.5</v>
      </c>
    </row>
    <row r="2329" spans="1:21" x14ac:dyDescent="0.25">
      <c r="A2329" t="s">
        <v>4852</v>
      </c>
      <c r="B2329" s="1">
        <v>45909</v>
      </c>
      <c r="C2329" t="s">
        <v>37</v>
      </c>
      <c r="D2329" t="s">
        <v>23</v>
      </c>
      <c r="E2329" t="s">
        <v>38</v>
      </c>
      <c r="F2329" t="s">
        <v>58</v>
      </c>
      <c r="G2329" t="s">
        <v>20197</v>
      </c>
      <c r="H2329" t="s">
        <v>40</v>
      </c>
      <c r="I2329" t="s">
        <v>63</v>
      </c>
      <c r="J2329" t="s">
        <v>42</v>
      </c>
      <c r="K2329" t="s">
        <v>43</v>
      </c>
      <c r="L2329" t="s">
        <v>44</v>
      </c>
      <c r="M2329" t="s">
        <v>45</v>
      </c>
      <c r="N2329">
        <v>4</v>
      </c>
      <c r="O2329" t="s">
        <v>4853</v>
      </c>
      <c r="P2329" t="s">
        <v>140</v>
      </c>
      <c r="Q2329">
        <v>3491996.33</v>
      </c>
      <c r="R2329" t="s">
        <v>34</v>
      </c>
      <c r="S2329" t="s">
        <v>56</v>
      </c>
      <c r="T2329" t="s">
        <v>35</v>
      </c>
      <c r="U2329" s="6">
        <v>4.7</v>
      </c>
    </row>
    <row r="2330" spans="1:21" x14ac:dyDescent="0.25">
      <c r="A2330" t="s">
        <v>4854</v>
      </c>
      <c r="B2330" s="1">
        <v>45238</v>
      </c>
      <c r="C2330" t="s">
        <v>81</v>
      </c>
      <c r="D2330" t="s">
        <v>23</v>
      </c>
      <c r="E2330" t="s">
        <v>82</v>
      </c>
      <c r="F2330" t="s">
        <v>190</v>
      </c>
      <c r="G2330" t="s">
        <v>20212</v>
      </c>
      <c r="H2330" t="s">
        <v>26</v>
      </c>
      <c r="I2330" t="s">
        <v>94</v>
      </c>
      <c r="J2330" t="s">
        <v>42</v>
      </c>
      <c r="K2330" t="s">
        <v>43</v>
      </c>
      <c r="L2330" t="s">
        <v>30</v>
      </c>
      <c r="M2330" t="s">
        <v>53</v>
      </c>
      <c r="N2330">
        <v>1</v>
      </c>
      <c r="O2330" t="s">
        <v>4855</v>
      </c>
      <c r="P2330" t="s">
        <v>110</v>
      </c>
      <c r="Q2330">
        <v>1496049.86</v>
      </c>
      <c r="R2330" t="s">
        <v>34</v>
      </c>
      <c r="S2330" t="s">
        <v>56</v>
      </c>
      <c r="T2330" t="s">
        <v>35</v>
      </c>
      <c r="U2330" s="6">
        <v>3.7</v>
      </c>
    </row>
    <row r="2331" spans="1:21" x14ac:dyDescent="0.25">
      <c r="A2331" t="s">
        <v>4856</v>
      </c>
      <c r="B2331" s="1">
        <v>45677</v>
      </c>
      <c r="C2331" t="s">
        <v>98</v>
      </c>
      <c r="D2331" t="s">
        <v>23</v>
      </c>
      <c r="E2331" t="s">
        <v>103</v>
      </c>
      <c r="F2331" t="s">
        <v>39</v>
      </c>
      <c r="G2331" t="s">
        <v>20215</v>
      </c>
      <c r="H2331" t="s">
        <v>26</v>
      </c>
      <c r="I2331" t="s">
        <v>94</v>
      </c>
      <c r="J2331" t="s">
        <v>42</v>
      </c>
      <c r="K2331" t="s">
        <v>72</v>
      </c>
      <c r="L2331" t="s">
        <v>30</v>
      </c>
      <c r="M2331" t="s">
        <v>45</v>
      </c>
      <c r="N2331">
        <v>1</v>
      </c>
      <c r="O2331" t="s">
        <v>4857</v>
      </c>
      <c r="P2331" t="s">
        <v>96</v>
      </c>
      <c r="Q2331">
        <v>1471866.62</v>
      </c>
      <c r="R2331" t="s">
        <v>34</v>
      </c>
      <c r="S2331" t="s">
        <v>35</v>
      </c>
      <c r="T2331" t="s">
        <v>35</v>
      </c>
      <c r="U2331" s="6">
        <v>3.8</v>
      </c>
    </row>
    <row r="2332" spans="1:21" x14ac:dyDescent="0.25">
      <c r="A2332" t="s">
        <v>4858</v>
      </c>
      <c r="B2332" s="1">
        <v>45198</v>
      </c>
      <c r="C2332" t="s">
        <v>88</v>
      </c>
      <c r="D2332" t="s">
        <v>23</v>
      </c>
      <c r="E2332" t="s">
        <v>89</v>
      </c>
      <c r="F2332" t="s">
        <v>25</v>
      </c>
      <c r="G2332" t="s">
        <v>20215</v>
      </c>
      <c r="H2332" t="s">
        <v>26</v>
      </c>
      <c r="I2332" t="s">
        <v>94</v>
      </c>
      <c r="J2332" t="s">
        <v>42</v>
      </c>
      <c r="K2332" t="s">
        <v>43</v>
      </c>
      <c r="L2332" t="s">
        <v>30</v>
      </c>
      <c r="M2332" t="s">
        <v>64</v>
      </c>
      <c r="N2332">
        <v>5</v>
      </c>
      <c r="O2332" t="s">
        <v>4859</v>
      </c>
      <c r="P2332" t="s">
        <v>516</v>
      </c>
      <c r="Q2332">
        <v>8710576.4399999995</v>
      </c>
      <c r="R2332" t="s">
        <v>48</v>
      </c>
      <c r="S2332" t="s">
        <v>35</v>
      </c>
      <c r="T2332" t="s">
        <v>56</v>
      </c>
      <c r="U2332" s="6">
        <v>4.0999999999999996</v>
      </c>
    </row>
    <row r="2333" spans="1:21" x14ac:dyDescent="0.25">
      <c r="A2333" t="s">
        <v>4860</v>
      </c>
      <c r="B2333" s="1">
        <v>45374</v>
      </c>
      <c r="C2333" t="s">
        <v>50</v>
      </c>
      <c r="D2333" t="s">
        <v>23</v>
      </c>
      <c r="E2333" t="s">
        <v>51</v>
      </c>
      <c r="F2333" t="s">
        <v>76</v>
      </c>
      <c r="G2333" t="s">
        <v>203</v>
      </c>
      <c r="H2333" t="s">
        <v>40</v>
      </c>
      <c r="I2333" t="s">
        <v>63</v>
      </c>
      <c r="J2333" t="s">
        <v>42</v>
      </c>
      <c r="K2333" t="s">
        <v>29</v>
      </c>
      <c r="L2333" t="s">
        <v>44</v>
      </c>
      <c r="M2333" t="s">
        <v>77</v>
      </c>
      <c r="N2333">
        <v>2</v>
      </c>
      <c r="O2333" t="s">
        <v>4861</v>
      </c>
      <c r="P2333" t="s">
        <v>437</v>
      </c>
      <c r="Q2333">
        <v>1673282.57</v>
      </c>
      <c r="R2333" t="s">
        <v>34</v>
      </c>
      <c r="S2333" t="s">
        <v>35</v>
      </c>
      <c r="T2333" t="s">
        <v>56</v>
      </c>
      <c r="U2333" s="6">
        <v>4.2</v>
      </c>
    </row>
    <row r="2334" spans="1:21" x14ac:dyDescent="0.25">
      <c r="A2334" t="s">
        <v>4862</v>
      </c>
      <c r="B2334" s="1">
        <v>45749</v>
      </c>
      <c r="C2334" t="s">
        <v>37</v>
      </c>
      <c r="D2334" t="s">
        <v>23</v>
      </c>
      <c r="E2334" t="s">
        <v>38</v>
      </c>
      <c r="F2334" t="s">
        <v>190</v>
      </c>
      <c r="G2334" t="s">
        <v>20200</v>
      </c>
      <c r="H2334" t="s">
        <v>40</v>
      </c>
      <c r="I2334" t="s">
        <v>63</v>
      </c>
      <c r="J2334" t="s">
        <v>42</v>
      </c>
      <c r="K2334" t="s">
        <v>72</v>
      </c>
      <c r="L2334" t="s">
        <v>44</v>
      </c>
      <c r="M2334" t="s">
        <v>64</v>
      </c>
      <c r="N2334">
        <v>4</v>
      </c>
      <c r="O2334" t="s">
        <v>4863</v>
      </c>
      <c r="P2334" t="s">
        <v>437</v>
      </c>
      <c r="Q2334">
        <v>3607445.65</v>
      </c>
      <c r="R2334" t="s">
        <v>34</v>
      </c>
      <c r="S2334" t="s">
        <v>35</v>
      </c>
      <c r="T2334" t="s">
        <v>35</v>
      </c>
      <c r="U2334" s="6">
        <v>4</v>
      </c>
    </row>
    <row r="2335" spans="1:21" x14ac:dyDescent="0.25">
      <c r="A2335" t="s">
        <v>4864</v>
      </c>
      <c r="B2335" s="1">
        <v>45166</v>
      </c>
      <c r="C2335" t="s">
        <v>50</v>
      </c>
      <c r="D2335" t="s">
        <v>23</v>
      </c>
      <c r="E2335" t="s">
        <v>51</v>
      </c>
      <c r="F2335" t="s">
        <v>39</v>
      </c>
      <c r="G2335" t="s">
        <v>328</v>
      </c>
      <c r="H2335" t="s">
        <v>83</v>
      </c>
      <c r="I2335" t="s">
        <v>84</v>
      </c>
      <c r="J2335" t="s">
        <v>42</v>
      </c>
      <c r="K2335" t="s">
        <v>43</v>
      </c>
      <c r="L2335" t="s">
        <v>30</v>
      </c>
      <c r="M2335" t="s">
        <v>113</v>
      </c>
      <c r="N2335">
        <v>3</v>
      </c>
      <c r="O2335" t="s">
        <v>4865</v>
      </c>
      <c r="P2335" t="s">
        <v>160</v>
      </c>
      <c r="Q2335">
        <v>2981231.72</v>
      </c>
      <c r="R2335" t="s">
        <v>48</v>
      </c>
      <c r="S2335" t="s">
        <v>35</v>
      </c>
      <c r="T2335" t="s">
        <v>56</v>
      </c>
      <c r="U2335" s="6">
        <v>4.5</v>
      </c>
    </row>
    <row r="2336" spans="1:21" x14ac:dyDescent="0.25">
      <c r="A2336" t="s">
        <v>4866</v>
      </c>
      <c r="B2336" s="1">
        <v>45737</v>
      </c>
      <c r="C2336" t="s">
        <v>50</v>
      </c>
      <c r="D2336" t="s">
        <v>23</v>
      </c>
      <c r="E2336" t="s">
        <v>51</v>
      </c>
      <c r="F2336" t="s">
        <v>58</v>
      </c>
      <c r="G2336" t="s">
        <v>155</v>
      </c>
      <c r="H2336" t="s">
        <v>40</v>
      </c>
      <c r="I2336" t="s">
        <v>63</v>
      </c>
      <c r="J2336" t="s">
        <v>42</v>
      </c>
      <c r="K2336" t="s">
        <v>72</v>
      </c>
      <c r="L2336" t="s">
        <v>44</v>
      </c>
      <c r="M2336" t="s">
        <v>31</v>
      </c>
      <c r="N2336">
        <v>3</v>
      </c>
      <c r="O2336" t="s">
        <v>4867</v>
      </c>
      <c r="P2336" t="s">
        <v>86</v>
      </c>
      <c r="Q2336">
        <v>3002868.08</v>
      </c>
      <c r="R2336" t="s">
        <v>34</v>
      </c>
      <c r="S2336" t="s">
        <v>56</v>
      </c>
      <c r="T2336" t="s">
        <v>35</v>
      </c>
      <c r="U2336" s="6">
        <v>4.2</v>
      </c>
    </row>
    <row r="2337" spans="1:21" x14ac:dyDescent="0.25">
      <c r="A2337" t="s">
        <v>4868</v>
      </c>
      <c r="B2337" s="1">
        <v>45349</v>
      </c>
      <c r="C2337" t="s">
        <v>50</v>
      </c>
      <c r="D2337" t="s">
        <v>23</v>
      </c>
      <c r="E2337" t="s">
        <v>51</v>
      </c>
      <c r="F2337" t="s">
        <v>76</v>
      </c>
      <c r="G2337" t="s">
        <v>547</v>
      </c>
      <c r="H2337" t="s">
        <v>83</v>
      </c>
      <c r="I2337" t="s">
        <v>84</v>
      </c>
      <c r="J2337" t="s">
        <v>42</v>
      </c>
      <c r="K2337" t="s">
        <v>43</v>
      </c>
      <c r="L2337" t="s">
        <v>30</v>
      </c>
      <c r="M2337" t="s">
        <v>53</v>
      </c>
      <c r="N2337">
        <v>5</v>
      </c>
      <c r="O2337" t="s">
        <v>4869</v>
      </c>
      <c r="P2337" t="s">
        <v>144</v>
      </c>
      <c r="Q2337">
        <v>4515677.3</v>
      </c>
      <c r="R2337" t="s">
        <v>48</v>
      </c>
      <c r="S2337" t="s">
        <v>56</v>
      </c>
      <c r="T2337" t="s">
        <v>56</v>
      </c>
      <c r="U2337" s="6">
        <v>4.4000000000000004</v>
      </c>
    </row>
    <row r="2338" spans="1:21" x14ac:dyDescent="0.25">
      <c r="A2338" t="s">
        <v>4870</v>
      </c>
      <c r="B2338" s="1">
        <v>45602</v>
      </c>
      <c r="C2338" t="s">
        <v>37</v>
      </c>
      <c r="D2338" t="s">
        <v>23</v>
      </c>
      <c r="E2338" t="s">
        <v>38</v>
      </c>
      <c r="F2338" t="s">
        <v>90</v>
      </c>
      <c r="G2338" t="s">
        <v>368</v>
      </c>
      <c r="H2338" t="s">
        <v>83</v>
      </c>
      <c r="I2338" t="s">
        <v>126</v>
      </c>
      <c r="J2338" t="s">
        <v>42</v>
      </c>
      <c r="K2338" t="s">
        <v>29</v>
      </c>
      <c r="L2338" t="s">
        <v>30</v>
      </c>
      <c r="M2338" t="s">
        <v>45</v>
      </c>
      <c r="N2338">
        <v>1</v>
      </c>
      <c r="O2338" t="s">
        <v>4871</v>
      </c>
      <c r="P2338" t="s">
        <v>188</v>
      </c>
      <c r="Q2338">
        <v>778556.82</v>
      </c>
      <c r="R2338" t="s">
        <v>48</v>
      </c>
      <c r="S2338" t="s">
        <v>35</v>
      </c>
      <c r="T2338" t="s">
        <v>35</v>
      </c>
      <c r="U2338" s="6">
        <v>4.2</v>
      </c>
    </row>
    <row r="2339" spans="1:21" x14ac:dyDescent="0.25">
      <c r="A2339" t="s">
        <v>4872</v>
      </c>
      <c r="B2339" s="1">
        <v>45669</v>
      </c>
      <c r="C2339" t="s">
        <v>98</v>
      </c>
      <c r="D2339" t="s">
        <v>23</v>
      </c>
      <c r="E2339" t="s">
        <v>99</v>
      </c>
      <c r="F2339" t="s">
        <v>62</v>
      </c>
      <c r="G2339" t="s">
        <v>252</v>
      </c>
      <c r="H2339" t="s">
        <v>166</v>
      </c>
      <c r="I2339" t="s">
        <v>167</v>
      </c>
      <c r="J2339" t="s">
        <v>42</v>
      </c>
      <c r="K2339" t="s">
        <v>43</v>
      </c>
      <c r="L2339" t="s">
        <v>30</v>
      </c>
      <c r="M2339" t="s">
        <v>31</v>
      </c>
      <c r="N2339">
        <v>5</v>
      </c>
      <c r="O2339" t="s">
        <v>4873</v>
      </c>
      <c r="P2339" t="s">
        <v>96</v>
      </c>
      <c r="Q2339">
        <v>4409750.7</v>
      </c>
      <c r="R2339" t="s">
        <v>34</v>
      </c>
      <c r="S2339" t="s">
        <v>35</v>
      </c>
      <c r="T2339" t="s">
        <v>35</v>
      </c>
      <c r="U2339" s="6">
        <v>4</v>
      </c>
    </row>
    <row r="2340" spans="1:21" x14ac:dyDescent="0.25">
      <c r="A2340" t="s">
        <v>4874</v>
      </c>
      <c r="B2340" s="1">
        <v>45797</v>
      </c>
      <c r="C2340" t="s">
        <v>37</v>
      </c>
      <c r="D2340" t="s">
        <v>23</v>
      </c>
      <c r="E2340" t="s">
        <v>38</v>
      </c>
      <c r="F2340" t="s">
        <v>190</v>
      </c>
      <c r="G2340" t="s">
        <v>20215</v>
      </c>
      <c r="H2340" t="s">
        <v>26</v>
      </c>
      <c r="I2340" t="s">
        <v>151</v>
      </c>
      <c r="J2340" t="s">
        <v>42</v>
      </c>
      <c r="K2340" t="s">
        <v>43</v>
      </c>
      <c r="L2340" t="s">
        <v>30</v>
      </c>
      <c r="M2340" t="s">
        <v>113</v>
      </c>
      <c r="N2340">
        <v>3</v>
      </c>
      <c r="O2340" t="s">
        <v>4875</v>
      </c>
      <c r="P2340" t="s">
        <v>169</v>
      </c>
      <c r="Q2340">
        <v>2773118.58</v>
      </c>
      <c r="R2340" t="s">
        <v>34</v>
      </c>
      <c r="S2340" t="s">
        <v>56</v>
      </c>
      <c r="T2340" t="s">
        <v>35</v>
      </c>
      <c r="U2340" s="6">
        <v>3.8</v>
      </c>
    </row>
    <row r="2341" spans="1:21" x14ac:dyDescent="0.25">
      <c r="A2341" t="s">
        <v>4876</v>
      </c>
      <c r="B2341" s="1">
        <v>45778</v>
      </c>
      <c r="C2341" t="s">
        <v>37</v>
      </c>
      <c r="D2341" t="s">
        <v>23</v>
      </c>
      <c r="E2341" t="s">
        <v>68</v>
      </c>
      <c r="F2341" t="s">
        <v>90</v>
      </c>
      <c r="G2341" t="s">
        <v>299</v>
      </c>
      <c r="H2341" t="s">
        <v>104</v>
      </c>
      <c r="I2341" t="s">
        <v>105</v>
      </c>
      <c r="J2341" t="s">
        <v>28</v>
      </c>
      <c r="K2341" t="s">
        <v>43</v>
      </c>
      <c r="L2341" t="s">
        <v>30</v>
      </c>
      <c r="M2341" t="s">
        <v>53</v>
      </c>
      <c r="N2341">
        <v>1</v>
      </c>
      <c r="O2341" t="s">
        <v>4877</v>
      </c>
      <c r="P2341" t="s">
        <v>318</v>
      </c>
      <c r="Q2341">
        <v>834787.25</v>
      </c>
      <c r="R2341" t="s">
        <v>34</v>
      </c>
      <c r="S2341" t="s">
        <v>56</v>
      </c>
      <c r="T2341" t="s">
        <v>56</v>
      </c>
      <c r="U2341" s="6">
        <v>4.3</v>
      </c>
    </row>
    <row r="2342" spans="1:21" x14ac:dyDescent="0.25">
      <c r="A2342" t="s">
        <v>4878</v>
      </c>
      <c r="B2342" s="1">
        <v>45842</v>
      </c>
      <c r="C2342" t="s">
        <v>88</v>
      </c>
      <c r="D2342" t="s">
        <v>23</v>
      </c>
      <c r="E2342" t="s">
        <v>112</v>
      </c>
      <c r="F2342" t="s">
        <v>90</v>
      </c>
      <c r="G2342" t="s">
        <v>20208</v>
      </c>
      <c r="H2342" t="s">
        <v>83</v>
      </c>
      <c r="I2342" t="s">
        <v>84</v>
      </c>
      <c r="J2342" t="s">
        <v>42</v>
      </c>
      <c r="K2342" t="s">
        <v>29</v>
      </c>
      <c r="L2342" t="s">
        <v>30</v>
      </c>
      <c r="M2342" t="s">
        <v>45</v>
      </c>
      <c r="N2342">
        <v>2</v>
      </c>
      <c r="O2342" t="s">
        <v>4879</v>
      </c>
      <c r="P2342" t="s">
        <v>482</v>
      </c>
      <c r="Q2342">
        <v>1997177.28</v>
      </c>
      <c r="R2342" t="s">
        <v>48</v>
      </c>
      <c r="S2342" t="s">
        <v>35</v>
      </c>
      <c r="T2342" t="s">
        <v>35</v>
      </c>
      <c r="U2342" s="6">
        <v>4.3</v>
      </c>
    </row>
    <row r="2343" spans="1:21" x14ac:dyDescent="0.25">
      <c r="A2343" t="s">
        <v>4880</v>
      </c>
      <c r="B2343" s="1">
        <v>45791</v>
      </c>
      <c r="C2343" t="s">
        <v>22</v>
      </c>
      <c r="D2343" t="s">
        <v>23</v>
      </c>
      <c r="E2343" t="s">
        <v>24</v>
      </c>
      <c r="F2343" t="s">
        <v>90</v>
      </c>
      <c r="G2343" t="s">
        <v>194</v>
      </c>
      <c r="H2343" t="s">
        <v>83</v>
      </c>
      <c r="I2343" t="s">
        <v>126</v>
      </c>
      <c r="J2343" t="s">
        <v>42</v>
      </c>
      <c r="K2343" t="s">
        <v>72</v>
      </c>
      <c r="L2343" t="s">
        <v>44</v>
      </c>
      <c r="M2343" t="s">
        <v>53</v>
      </c>
      <c r="N2343">
        <v>1</v>
      </c>
      <c r="O2343" t="s">
        <v>4881</v>
      </c>
      <c r="P2343" t="s">
        <v>101</v>
      </c>
      <c r="Q2343">
        <v>674514.44</v>
      </c>
      <c r="R2343" t="s">
        <v>48</v>
      </c>
      <c r="S2343" t="s">
        <v>56</v>
      </c>
      <c r="T2343" t="s">
        <v>56</v>
      </c>
      <c r="U2343" s="6">
        <v>4.0999999999999996</v>
      </c>
    </row>
    <row r="2344" spans="1:21" x14ac:dyDescent="0.25">
      <c r="A2344" t="s">
        <v>4882</v>
      </c>
      <c r="B2344" s="1">
        <v>45422</v>
      </c>
      <c r="C2344" t="s">
        <v>37</v>
      </c>
      <c r="D2344" t="s">
        <v>23</v>
      </c>
      <c r="E2344" t="s">
        <v>68</v>
      </c>
      <c r="F2344" t="s">
        <v>39</v>
      </c>
      <c r="G2344" t="s">
        <v>203</v>
      </c>
      <c r="H2344" t="s">
        <v>166</v>
      </c>
      <c r="I2344" t="s">
        <v>167</v>
      </c>
      <c r="J2344" t="s">
        <v>42</v>
      </c>
      <c r="K2344" t="s">
        <v>43</v>
      </c>
      <c r="L2344" t="s">
        <v>30</v>
      </c>
      <c r="M2344" t="s">
        <v>53</v>
      </c>
      <c r="N2344">
        <v>5</v>
      </c>
      <c r="O2344" t="s">
        <v>4883</v>
      </c>
      <c r="P2344" t="s">
        <v>192</v>
      </c>
      <c r="Q2344">
        <v>4009232.28</v>
      </c>
      <c r="R2344" t="s">
        <v>48</v>
      </c>
      <c r="S2344" t="s">
        <v>56</v>
      </c>
      <c r="T2344" t="s">
        <v>56</v>
      </c>
      <c r="U2344" s="6">
        <v>3.6</v>
      </c>
    </row>
    <row r="2345" spans="1:21" x14ac:dyDescent="0.25">
      <c r="A2345" t="s">
        <v>4884</v>
      </c>
      <c r="B2345" s="1">
        <v>45184</v>
      </c>
      <c r="C2345" t="s">
        <v>88</v>
      </c>
      <c r="D2345" t="s">
        <v>23</v>
      </c>
      <c r="E2345" t="s">
        <v>112</v>
      </c>
      <c r="F2345" t="s">
        <v>69</v>
      </c>
      <c r="G2345" t="s">
        <v>331</v>
      </c>
      <c r="H2345" t="s">
        <v>26</v>
      </c>
      <c r="I2345" t="s">
        <v>151</v>
      </c>
      <c r="J2345" t="s">
        <v>42</v>
      </c>
      <c r="K2345" t="s">
        <v>29</v>
      </c>
      <c r="L2345" t="s">
        <v>44</v>
      </c>
      <c r="M2345" t="s">
        <v>113</v>
      </c>
      <c r="N2345">
        <v>2</v>
      </c>
      <c r="O2345" t="s">
        <v>4885</v>
      </c>
      <c r="P2345" t="s">
        <v>144</v>
      </c>
      <c r="Q2345">
        <v>2172807.79</v>
      </c>
      <c r="R2345" t="s">
        <v>34</v>
      </c>
      <c r="S2345" t="s">
        <v>56</v>
      </c>
      <c r="T2345" t="s">
        <v>56</v>
      </c>
      <c r="U2345" s="6">
        <v>4.5</v>
      </c>
    </row>
    <row r="2346" spans="1:21" x14ac:dyDescent="0.25">
      <c r="A2346" t="s">
        <v>4886</v>
      </c>
      <c r="B2346" s="1">
        <v>45529</v>
      </c>
      <c r="C2346" t="s">
        <v>50</v>
      </c>
      <c r="D2346" t="s">
        <v>23</v>
      </c>
      <c r="E2346" t="s">
        <v>51</v>
      </c>
      <c r="F2346" t="s">
        <v>62</v>
      </c>
      <c r="G2346" t="s">
        <v>20215</v>
      </c>
      <c r="H2346" t="s">
        <v>40</v>
      </c>
      <c r="I2346" t="s">
        <v>63</v>
      </c>
      <c r="J2346" t="s">
        <v>42</v>
      </c>
      <c r="K2346" t="s">
        <v>29</v>
      </c>
      <c r="L2346" t="s">
        <v>44</v>
      </c>
      <c r="M2346" t="s">
        <v>77</v>
      </c>
      <c r="N2346">
        <v>1</v>
      </c>
      <c r="O2346" t="s">
        <v>4887</v>
      </c>
      <c r="P2346" t="s">
        <v>55</v>
      </c>
      <c r="Q2346">
        <v>915213.27</v>
      </c>
      <c r="R2346" t="s">
        <v>48</v>
      </c>
      <c r="S2346" t="s">
        <v>56</v>
      </c>
      <c r="T2346" t="s">
        <v>35</v>
      </c>
      <c r="U2346" s="6">
        <v>5</v>
      </c>
    </row>
    <row r="2347" spans="1:21" x14ac:dyDescent="0.25">
      <c r="A2347" t="s">
        <v>4888</v>
      </c>
      <c r="B2347" s="1">
        <v>45094</v>
      </c>
      <c r="C2347" t="s">
        <v>98</v>
      </c>
      <c r="D2347" t="s">
        <v>23</v>
      </c>
      <c r="E2347" t="s">
        <v>103</v>
      </c>
      <c r="F2347" t="s">
        <v>90</v>
      </c>
      <c r="G2347" t="s">
        <v>316</v>
      </c>
      <c r="H2347" t="s">
        <v>166</v>
      </c>
      <c r="I2347" t="s">
        <v>167</v>
      </c>
      <c r="J2347" t="s">
        <v>42</v>
      </c>
      <c r="K2347" t="s">
        <v>72</v>
      </c>
      <c r="L2347" t="s">
        <v>30</v>
      </c>
      <c r="M2347" t="s">
        <v>113</v>
      </c>
      <c r="N2347">
        <v>4</v>
      </c>
      <c r="O2347" t="s">
        <v>4889</v>
      </c>
      <c r="P2347" t="s">
        <v>275</v>
      </c>
      <c r="Q2347">
        <v>3360138.08</v>
      </c>
      <c r="R2347" t="s">
        <v>48</v>
      </c>
      <c r="S2347" t="s">
        <v>56</v>
      </c>
      <c r="T2347" t="s">
        <v>35</v>
      </c>
      <c r="U2347" s="6">
        <v>4.5999999999999996</v>
      </c>
    </row>
    <row r="2348" spans="1:21" x14ac:dyDescent="0.25">
      <c r="A2348" t="s">
        <v>4890</v>
      </c>
      <c r="B2348" s="1">
        <v>45392</v>
      </c>
      <c r="C2348" t="s">
        <v>81</v>
      </c>
      <c r="D2348" t="s">
        <v>23</v>
      </c>
      <c r="E2348" t="s">
        <v>82</v>
      </c>
      <c r="F2348" t="s">
        <v>58</v>
      </c>
      <c r="G2348" t="s">
        <v>20196</v>
      </c>
      <c r="H2348" t="s">
        <v>70</v>
      </c>
      <c r="I2348" t="s">
        <v>71</v>
      </c>
      <c r="J2348" t="s">
        <v>28</v>
      </c>
      <c r="K2348" t="s">
        <v>72</v>
      </c>
      <c r="L2348" t="s">
        <v>30</v>
      </c>
      <c r="M2348" t="s">
        <v>45</v>
      </c>
      <c r="N2348">
        <v>5</v>
      </c>
      <c r="O2348" t="s">
        <v>4891</v>
      </c>
      <c r="P2348" t="s">
        <v>33</v>
      </c>
      <c r="Q2348">
        <v>4260016.5199999996</v>
      </c>
      <c r="R2348" t="s">
        <v>48</v>
      </c>
      <c r="S2348" t="s">
        <v>56</v>
      </c>
      <c r="T2348" t="s">
        <v>35</v>
      </c>
      <c r="U2348" s="6">
        <v>4.5999999999999996</v>
      </c>
    </row>
    <row r="2349" spans="1:21" x14ac:dyDescent="0.25">
      <c r="A2349" t="s">
        <v>4892</v>
      </c>
      <c r="B2349" s="1">
        <v>45086</v>
      </c>
      <c r="C2349" t="s">
        <v>81</v>
      </c>
      <c r="D2349" t="s">
        <v>23</v>
      </c>
      <c r="E2349" t="s">
        <v>82</v>
      </c>
      <c r="F2349" t="s">
        <v>76</v>
      </c>
      <c r="G2349" t="s">
        <v>20206</v>
      </c>
      <c r="H2349" t="s">
        <v>83</v>
      </c>
      <c r="I2349" t="s">
        <v>84</v>
      </c>
      <c r="J2349" t="s">
        <v>42</v>
      </c>
      <c r="K2349" t="s">
        <v>29</v>
      </c>
      <c r="L2349" t="s">
        <v>30</v>
      </c>
      <c r="M2349" t="s">
        <v>77</v>
      </c>
      <c r="N2349">
        <v>4</v>
      </c>
      <c r="O2349" t="s">
        <v>4893</v>
      </c>
      <c r="P2349" t="s">
        <v>121</v>
      </c>
      <c r="Q2349">
        <v>3603444.1</v>
      </c>
      <c r="R2349" t="s">
        <v>48</v>
      </c>
      <c r="S2349" t="s">
        <v>35</v>
      </c>
      <c r="T2349" t="s">
        <v>56</v>
      </c>
      <c r="U2349" s="6">
        <v>4.4000000000000004</v>
      </c>
    </row>
    <row r="2350" spans="1:21" x14ac:dyDescent="0.25">
      <c r="A2350" t="s">
        <v>4894</v>
      </c>
      <c r="B2350" s="1">
        <v>45046</v>
      </c>
      <c r="C2350" t="s">
        <v>37</v>
      </c>
      <c r="D2350" t="s">
        <v>23</v>
      </c>
      <c r="E2350" t="s">
        <v>38</v>
      </c>
      <c r="F2350" t="s">
        <v>90</v>
      </c>
      <c r="G2350" t="s">
        <v>20211</v>
      </c>
      <c r="H2350" t="s">
        <v>70</v>
      </c>
      <c r="I2350" t="s">
        <v>71</v>
      </c>
      <c r="J2350" t="s">
        <v>28</v>
      </c>
      <c r="K2350" t="s">
        <v>43</v>
      </c>
      <c r="L2350" t="s">
        <v>30</v>
      </c>
      <c r="M2350" t="s">
        <v>45</v>
      </c>
      <c r="N2350">
        <v>2</v>
      </c>
      <c r="O2350" t="s">
        <v>4895</v>
      </c>
      <c r="P2350" t="s">
        <v>206</v>
      </c>
      <c r="Q2350">
        <v>1602576.34</v>
      </c>
      <c r="R2350" t="s">
        <v>48</v>
      </c>
      <c r="S2350" t="s">
        <v>35</v>
      </c>
      <c r="T2350" t="s">
        <v>56</v>
      </c>
      <c r="U2350" s="6">
        <v>4.8</v>
      </c>
    </row>
    <row r="2351" spans="1:21" x14ac:dyDescent="0.25">
      <c r="A2351" t="s">
        <v>4896</v>
      </c>
      <c r="B2351" s="1">
        <v>45496</v>
      </c>
      <c r="C2351" t="s">
        <v>50</v>
      </c>
      <c r="D2351" t="s">
        <v>23</v>
      </c>
      <c r="E2351" t="s">
        <v>51</v>
      </c>
      <c r="F2351" t="s">
        <v>190</v>
      </c>
      <c r="G2351" t="s">
        <v>244</v>
      </c>
      <c r="H2351" t="s">
        <v>70</v>
      </c>
      <c r="I2351" t="s">
        <v>119</v>
      </c>
      <c r="J2351" t="s">
        <v>28</v>
      </c>
      <c r="K2351" t="s">
        <v>43</v>
      </c>
      <c r="L2351" t="s">
        <v>30</v>
      </c>
      <c r="M2351" t="s">
        <v>45</v>
      </c>
      <c r="N2351">
        <v>4</v>
      </c>
      <c r="O2351" t="s">
        <v>4897</v>
      </c>
      <c r="P2351" t="s">
        <v>402</v>
      </c>
      <c r="Q2351">
        <v>2644195.46</v>
      </c>
      <c r="R2351" t="s">
        <v>48</v>
      </c>
      <c r="S2351" t="s">
        <v>35</v>
      </c>
      <c r="T2351" t="s">
        <v>56</v>
      </c>
      <c r="U2351" s="6">
        <v>3.9</v>
      </c>
    </row>
    <row r="2352" spans="1:21" x14ac:dyDescent="0.25">
      <c r="A2352" t="s">
        <v>4898</v>
      </c>
      <c r="B2352" s="1">
        <v>45883</v>
      </c>
      <c r="C2352" t="s">
        <v>50</v>
      </c>
      <c r="D2352" t="s">
        <v>23</v>
      </c>
      <c r="E2352" t="s">
        <v>130</v>
      </c>
      <c r="F2352" t="s">
        <v>62</v>
      </c>
      <c r="G2352" t="s">
        <v>20202</v>
      </c>
      <c r="H2352" t="s">
        <v>40</v>
      </c>
      <c r="I2352" t="s">
        <v>63</v>
      </c>
      <c r="J2352" t="s">
        <v>42</v>
      </c>
      <c r="K2352" t="s">
        <v>43</v>
      </c>
      <c r="L2352" t="s">
        <v>30</v>
      </c>
      <c r="M2352" t="s">
        <v>53</v>
      </c>
      <c r="N2352">
        <v>3</v>
      </c>
      <c r="O2352" t="s">
        <v>4899</v>
      </c>
      <c r="P2352" t="s">
        <v>333</v>
      </c>
      <c r="Q2352">
        <v>2414530.12</v>
      </c>
      <c r="R2352" t="s">
        <v>48</v>
      </c>
      <c r="S2352" t="s">
        <v>56</v>
      </c>
      <c r="T2352" t="s">
        <v>56</v>
      </c>
      <c r="U2352" s="6">
        <v>3.9</v>
      </c>
    </row>
    <row r="2353" spans="1:21" x14ac:dyDescent="0.25">
      <c r="A2353" t="s">
        <v>4900</v>
      </c>
      <c r="B2353" s="1">
        <v>45573</v>
      </c>
      <c r="C2353" t="s">
        <v>81</v>
      </c>
      <c r="D2353" t="s">
        <v>23</v>
      </c>
      <c r="E2353" t="s">
        <v>82</v>
      </c>
      <c r="F2353" t="s">
        <v>90</v>
      </c>
      <c r="G2353" t="s">
        <v>244</v>
      </c>
      <c r="H2353" t="s">
        <v>70</v>
      </c>
      <c r="I2353" t="s">
        <v>180</v>
      </c>
      <c r="J2353" t="s">
        <v>42</v>
      </c>
      <c r="K2353" t="s">
        <v>72</v>
      </c>
      <c r="L2353" t="s">
        <v>44</v>
      </c>
      <c r="M2353" t="s">
        <v>53</v>
      </c>
      <c r="N2353">
        <v>3</v>
      </c>
      <c r="O2353" t="s">
        <v>4901</v>
      </c>
      <c r="P2353" t="s">
        <v>135</v>
      </c>
      <c r="Q2353">
        <v>2748919.97</v>
      </c>
      <c r="R2353" t="s">
        <v>34</v>
      </c>
      <c r="S2353" t="s">
        <v>35</v>
      </c>
      <c r="T2353" t="s">
        <v>56</v>
      </c>
      <c r="U2353" s="6">
        <v>3.6</v>
      </c>
    </row>
    <row r="2354" spans="1:21" x14ac:dyDescent="0.25">
      <c r="A2354" t="s">
        <v>4902</v>
      </c>
      <c r="B2354" s="1">
        <v>45104</v>
      </c>
      <c r="C2354" t="s">
        <v>81</v>
      </c>
      <c r="D2354" t="s">
        <v>23</v>
      </c>
      <c r="E2354" t="s">
        <v>82</v>
      </c>
      <c r="F2354" t="s">
        <v>90</v>
      </c>
      <c r="G2354" t="s">
        <v>20209</v>
      </c>
      <c r="H2354" t="s">
        <v>26</v>
      </c>
      <c r="I2354" t="s">
        <v>52</v>
      </c>
      <c r="J2354" t="s">
        <v>28</v>
      </c>
      <c r="K2354" t="s">
        <v>29</v>
      </c>
      <c r="L2354" t="s">
        <v>44</v>
      </c>
      <c r="M2354" t="s">
        <v>77</v>
      </c>
      <c r="N2354">
        <v>3</v>
      </c>
      <c r="O2354" t="s">
        <v>4903</v>
      </c>
      <c r="P2354" t="s">
        <v>318</v>
      </c>
      <c r="Q2354">
        <v>2332772.73</v>
      </c>
      <c r="R2354" t="s">
        <v>48</v>
      </c>
      <c r="S2354" t="s">
        <v>35</v>
      </c>
      <c r="T2354" t="s">
        <v>56</v>
      </c>
      <c r="U2354" s="6">
        <v>4.2</v>
      </c>
    </row>
    <row r="2355" spans="1:21" x14ac:dyDescent="0.25">
      <c r="A2355" t="s">
        <v>4904</v>
      </c>
      <c r="B2355" s="1">
        <v>45048</v>
      </c>
      <c r="C2355" t="s">
        <v>98</v>
      </c>
      <c r="D2355" t="s">
        <v>23</v>
      </c>
      <c r="E2355" t="s">
        <v>99</v>
      </c>
      <c r="F2355" t="s">
        <v>69</v>
      </c>
      <c r="G2355" t="s">
        <v>20206</v>
      </c>
      <c r="H2355" t="s">
        <v>166</v>
      </c>
      <c r="I2355" t="s">
        <v>167</v>
      </c>
      <c r="J2355" t="s">
        <v>42</v>
      </c>
      <c r="K2355" t="s">
        <v>43</v>
      </c>
      <c r="L2355" t="s">
        <v>30</v>
      </c>
      <c r="M2355" t="s">
        <v>53</v>
      </c>
      <c r="N2355">
        <v>3</v>
      </c>
      <c r="O2355" t="s">
        <v>4905</v>
      </c>
      <c r="P2355" t="s">
        <v>675</v>
      </c>
      <c r="Q2355">
        <v>2471069.3199999998</v>
      </c>
      <c r="R2355" t="s">
        <v>48</v>
      </c>
      <c r="S2355" t="s">
        <v>35</v>
      </c>
      <c r="T2355" t="s">
        <v>56</v>
      </c>
      <c r="U2355" s="6">
        <v>4.0999999999999996</v>
      </c>
    </row>
    <row r="2356" spans="1:21" x14ac:dyDescent="0.25">
      <c r="A2356" t="s">
        <v>4906</v>
      </c>
      <c r="B2356" s="1">
        <v>45866</v>
      </c>
      <c r="C2356" t="s">
        <v>22</v>
      </c>
      <c r="D2356" t="s">
        <v>23</v>
      </c>
      <c r="E2356" t="s">
        <v>24</v>
      </c>
      <c r="F2356" t="s">
        <v>58</v>
      </c>
      <c r="G2356" t="s">
        <v>20208</v>
      </c>
      <c r="H2356" t="s">
        <v>83</v>
      </c>
      <c r="I2356" t="s">
        <v>126</v>
      </c>
      <c r="J2356" t="s">
        <v>42</v>
      </c>
      <c r="K2356" t="s">
        <v>29</v>
      </c>
      <c r="L2356" t="s">
        <v>44</v>
      </c>
      <c r="M2356" t="s">
        <v>113</v>
      </c>
      <c r="N2356">
        <v>3</v>
      </c>
      <c r="O2356" t="s">
        <v>4907</v>
      </c>
      <c r="P2356" t="s">
        <v>675</v>
      </c>
      <c r="Q2356">
        <v>2223478.34</v>
      </c>
      <c r="R2356" t="s">
        <v>34</v>
      </c>
      <c r="S2356" t="s">
        <v>56</v>
      </c>
      <c r="T2356" t="s">
        <v>56</v>
      </c>
      <c r="U2356" s="6">
        <v>4.5999999999999996</v>
      </c>
    </row>
    <row r="2357" spans="1:21" x14ac:dyDescent="0.25">
      <c r="A2357" t="s">
        <v>4908</v>
      </c>
      <c r="B2357" s="1">
        <v>45852</v>
      </c>
      <c r="C2357" t="s">
        <v>37</v>
      </c>
      <c r="D2357" t="s">
        <v>23</v>
      </c>
      <c r="E2357" t="s">
        <v>38</v>
      </c>
      <c r="F2357" t="s">
        <v>58</v>
      </c>
      <c r="G2357" t="s">
        <v>20210</v>
      </c>
      <c r="H2357" t="s">
        <v>40</v>
      </c>
      <c r="I2357" t="s">
        <v>63</v>
      </c>
      <c r="J2357" t="s">
        <v>42</v>
      </c>
      <c r="K2357" t="s">
        <v>29</v>
      </c>
      <c r="L2357" t="s">
        <v>44</v>
      </c>
      <c r="M2357" t="s">
        <v>77</v>
      </c>
      <c r="N2357">
        <v>2</v>
      </c>
      <c r="O2357" t="s">
        <v>4909</v>
      </c>
      <c r="P2357" t="s">
        <v>454</v>
      </c>
      <c r="Q2357">
        <v>1611993.28</v>
      </c>
      <c r="R2357" t="s">
        <v>48</v>
      </c>
      <c r="S2357" t="s">
        <v>35</v>
      </c>
      <c r="T2357" t="s">
        <v>35</v>
      </c>
      <c r="U2357" s="6">
        <v>5</v>
      </c>
    </row>
    <row r="2358" spans="1:21" x14ac:dyDescent="0.25">
      <c r="A2358" t="s">
        <v>4910</v>
      </c>
      <c r="B2358" s="1">
        <v>45688</v>
      </c>
      <c r="C2358" t="s">
        <v>22</v>
      </c>
      <c r="D2358" t="s">
        <v>23</v>
      </c>
      <c r="E2358" t="s">
        <v>24</v>
      </c>
      <c r="F2358" t="s">
        <v>190</v>
      </c>
      <c r="G2358" t="s">
        <v>142</v>
      </c>
      <c r="H2358" t="s">
        <v>104</v>
      </c>
      <c r="I2358" t="s">
        <v>240</v>
      </c>
      <c r="J2358" t="s">
        <v>174</v>
      </c>
      <c r="K2358" t="s">
        <v>72</v>
      </c>
      <c r="L2358" t="s">
        <v>30</v>
      </c>
      <c r="M2358" t="s">
        <v>53</v>
      </c>
      <c r="N2358">
        <v>4</v>
      </c>
      <c r="O2358" t="s">
        <v>4911</v>
      </c>
      <c r="P2358" t="s">
        <v>410</v>
      </c>
      <c r="Q2358">
        <v>2441485.71</v>
      </c>
      <c r="R2358" t="s">
        <v>48</v>
      </c>
      <c r="S2358" t="s">
        <v>35</v>
      </c>
      <c r="T2358" t="s">
        <v>56</v>
      </c>
      <c r="U2358" s="6">
        <v>4.9000000000000004</v>
      </c>
    </row>
    <row r="2359" spans="1:21" x14ac:dyDescent="0.25">
      <c r="A2359" t="s">
        <v>4912</v>
      </c>
      <c r="B2359" s="1">
        <v>45643</v>
      </c>
      <c r="C2359" t="s">
        <v>81</v>
      </c>
      <c r="D2359" t="s">
        <v>23</v>
      </c>
      <c r="E2359" t="s">
        <v>82</v>
      </c>
      <c r="F2359" t="s">
        <v>39</v>
      </c>
      <c r="G2359" t="s">
        <v>365</v>
      </c>
      <c r="H2359" t="s">
        <v>166</v>
      </c>
      <c r="I2359" t="s">
        <v>173</v>
      </c>
      <c r="J2359" t="s">
        <v>174</v>
      </c>
      <c r="K2359" t="s">
        <v>29</v>
      </c>
      <c r="L2359" t="s">
        <v>30</v>
      </c>
      <c r="M2359" t="s">
        <v>53</v>
      </c>
      <c r="N2359">
        <v>5</v>
      </c>
      <c r="O2359" t="s">
        <v>4913</v>
      </c>
      <c r="P2359" t="s">
        <v>295</v>
      </c>
      <c r="Q2359">
        <v>3349478.78</v>
      </c>
      <c r="R2359" t="s">
        <v>34</v>
      </c>
      <c r="S2359" t="s">
        <v>56</v>
      </c>
      <c r="T2359" t="s">
        <v>56</v>
      </c>
      <c r="U2359" s="6">
        <v>3.6</v>
      </c>
    </row>
    <row r="2360" spans="1:21" x14ac:dyDescent="0.25">
      <c r="A2360" t="s">
        <v>4914</v>
      </c>
      <c r="B2360" s="1">
        <v>45122</v>
      </c>
      <c r="C2360" t="s">
        <v>81</v>
      </c>
      <c r="D2360" t="s">
        <v>23</v>
      </c>
      <c r="E2360" t="s">
        <v>82</v>
      </c>
      <c r="F2360" t="s">
        <v>25</v>
      </c>
      <c r="G2360" t="s">
        <v>265</v>
      </c>
      <c r="H2360" t="s">
        <v>26</v>
      </c>
      <c r="I2360" t="s">
        <v>253</v>
      </c>
      <c r="J2360" t="s">
        <v>42</v>
      </c>
      <c r="K2360" t="s">
        <v>43</v>
      </c>
      <c r="L2360" t="s">
        <v>30</v>
      </c>
      <c r="M2360" t="s">
        <v>45</v>
      </c>
      <c r="N2360">
        <v>2</v>
      </c>
      <c r="O2360" t="s">
        <v>4915</v>
      </c>
      <c r="P2360" t="s">
        <v>33</v>
      </c>
      <c r="Q2360">
        <v>1620242.28</v>
      </c>
      <c r="R2360" t="s">
        <v>34</v>
      </c>
      <c r="S2360" t="s">
        <v>35</v>
      </c>
      <c r="T2360" t="s">
        <v>56</v>
      </c>
      <c r="U2360" s="6">
        <v>3.7</v>
      </c>
    </row>
    <row r="2361" spans="1:21" x14ac:dyDescent="0.25">
      <c r="A2361" t="s">
        <v>4916</v>
      </c>
      <c r="B2361" s="1">
        <v>45494</v>
      </c>
      <c r="C2361" t="s">
        <v>81</v>
      </c>
      <c r="D2361" t="s">
        <v>23</v>
      </c>
      <c r="E2361" t="s">
        <v>82</v>
      </c>
      <c r="F2361" t="s">
        <v>190</v>
      </c>
      <c r="G2361" t="s">
        <v>20202</v>
      </c>
      <c r="H2361" t="s">
        <v>83</v>
      </c>
      <c r="I2361" t="s">
        <v>126</v>
      </c>
      <c r="J2361" t="s">
        <v>42</v>
      </c>
      <c r="K2361" t="s">
        <v>29</v>
      </c>
      <c r="L2361" t="s">
        <v>44</v>
      </c>
      <c r="M2361" t="s">
        <v>77</v>
      </c>
      <c r="N2361">
        <v>2</v>
      </c>
      <c r="O2361" t="s">
        <v>4917</v>
      </c>
      <c r="P2361" t="s">
        <v>336</v>
      </c>
      <c r="Q2361">
        <v>1419051.07</v>
      </c>
      <c r="R2361" t="s">
        <v>48</v>
      </c>
      <c r="S2361" t="s">
        <v>35</v>
      </c>
      <c r="T2361" t="s">
        <v>56</v>
      </c>
      <c r="U2361" s="6">
        <v>4.4000000000000004</v>
      </c>
    </row>
    <row r="2362" spans="1:21" x14ac:dyDescent="0.25">
      <c r="A2362" t="s">
        <v>4918</v>
      </c>
      <c r="B2362" s="1">
        <v>44996</v>
      </c>
      <c r="C2362" t="s">
        <v>88</v>
      </c>
      <c r="D2362" t="s">
        <v>23</v>
      </c>
      <c r="E2362" t="s">
        <v>112</v>
      </c>
      <c r="F2362" t="s">
        <v>90</v>
      </c>
      <c r="G2362" t="s">
        <v>20202</v>
      </c>
      <c r="H2362" t="s">
        <v>83</v>
      </c>
      <c r="I2362" t="s">
        <v>84</v>
      </c>
      <c r="J2362" t="s">
        <v>42</v>
      </c>
      <c r="K2362" t="s">
        <v>29</v>
      </c>
      <c r="L2362" t="s">
        <v>44</v>
      </c>
      <c r="M2362" t="s">
        <v>77</v>
      </c>
      <c r="N2362">
        <v>2</v>
      </c>
      <c r="O2362" t="s">
        <v>4919</v>
      </c>
      <c r="P2362" t="s">
        <v>228</v>
      </c>
      <c r="Q2362">
        <v>1767825.21</v>
      </c>
      <c r="R2362" t="s">
        <v>48</v>
      </c>
      <c r="S2362" t="s">
        <v>56</v>
      </c>
      <c r="T2362" t="s">
        <v>35</v>
      </c>
      <c r="U2362" s="6">
        <v>4.5</v>
      </c>
    </row>
    <row r="2363" spans="1:21" x14ac:dyDescent="0.25">
      <c r="A2363" t="s">
        <v>4920</v>
      </c>
      <c r="B2363" s="1">
        <v>45289</v>
      </c>
      <c r="C2363" t="s">
        <v>98</v>
      </c>
      <c r="D2363" t="s">
        <v>23</v>
      </c>
      <c r="E2363" t="s">
        <v>99</v>
      </c>
      <c r="F2363" t="s">
        <v>69</v>
      </c>
      <c r="G2363" t="s">
        <v>328</v>
      </c>
      <c r="H2363" t="s">
        <v>166</v>
      </c>
      <c r="I2363" t="s">
        <v>173</v>
      </c>
      <c r="J2363" t="s">
        <v>174</v>
      </c>
      <c r="K2363" t="s">
        <v>72</v>
      </c>
      <c r="L2363" t="s">
        <v>44</v>
      </c>
      <c r="M2363" t="s">
        <v>64</v>
      </c>
      <c r="N2363">
        <v>5</v>
      </c>
      <c r="O2363" t="s">
        <v>4921</v>
      </c>
      <c r="P2363" t="s">
        <v>228</v>
      </c>
      <c r="Q2363">
        <v>3503675.19</v>
      </c>
      <c r="R2363" t="s">
        <v>48</v>
      </c>
      <c r="S2363" t="s">
        <v>56</v>
      </c>
      <c r="T2363" t="s">
        <v>56</v>
      </c>
      <c r="U2363" s="6">
        <v>4.5</v>
      </c>
    </row>
    <row r="2364" spans="1:21" x14ac:dyDescent="0.25">
      <c r="A2364" t="s">
        <v>4922</v>
      </c>
      <c r="B2364" s="1">
        <v>44956</v>
      </c>
      <c r="C2364" t="s">
        <v>22</v>
      </c>
      <c r="D2364" t="s">
        <v>23</v>
      </c>
      <c r="E2364" t="s">
        <v>24</v>
      </c>
      <c r="F2364" t="s">
        <v>69</v>
      </c>
      <c r="G2364" t="s">
        <v>371</v>
      </c>
      <c r="H2364" t="s">
        <v>166</v>
      </c>
      <c r="I2364" t="s">
        <v>167</v>
      </c>
      <c r="J2364" t="s">
        <v>42</v>
      </c>
      <c r="K2364" t="s">
        <v>29</v>
      </c>
      <c r="L2364" t="s">
        <v>44</v>
      </c>
      <c r="M2364" t="s">
        <v>113</v>
      </c>
      <c r="N2364">
        <v>5</v>
      </c>
      <c r="O2364" t="s">
        <v>4923</v>
      </c>
      <c r="P2364" t="s">
        <v>107</v>
      </c>
      <c r="Q2364">
        <v>3910303.16</v>
      </c>
      <c r="R2364" t="s">
        <v>48</v>
      </c>
      <c r="S2364" t="s">
        <v>35</v>
      </c>
      <c r="T2364" t="s">
        <v>56</v>
      </c>
      <c r="U2364" s="6">
        <v>4.2</v>
      </c>
    </row>
    <row r="2365" spans="1:21" x14ac:dyDescent="0.25">
      <c r="A2365" t="s">
        <v>4924</v>
      </c>
      <c r="B2365" s="1">
        <v>45546</v>
      </c>
      <c r="C2365" t="s">
        <v>37</v>
      </c>
      <c r="D2365" t="s">
        <v>23</v>
      </c>
      <c r="E2365" t="s">
        <v>68</v>
      </c>
      <c r="F2365" t="s">
        <v>90</v>
      </c>
      <c r="G2365" t="s">
        <v>20198</v>
      </c>
      <c r="H2365" t="s">
        <v>104</v>
      </c>
      <c r="I2365" t="s">
        <v>240</v>
      </c>
      <c r="J2365" t="s">
        <v>174</v>
      </c>
      <c r="K2365" t="s">
        <v>72</v>
      </c>
      <c r="L2365" t="s">
        <v>30</v>
      </c>
      <c r="M2365" t="s">
        <v>45</v>
      </c>
      <c r="N2365">
        <v>1</v>
      </c>
      <c r="O2365" t="s">
        <v>4925</v>
      </c>
      <c r="P2365" t="s">
        <v>107</v>
      </c>
      <c r="Q2365">
        <v>605774.99</v>
      </c>
      <c r="R2365" t="s">
        <v>34</v>
      </c>
      <c r="S2365" t="s">
        <v>56</v>
      </c>
      <c r="T2365" t="s">
        <v>35</v>
      </c>
      <c r="U2365" s="6">
        <v>4.4000000000000004</v>
      </c>
    </row>
    <row r="2366" spans="1:21" x14ac:dyDescent="0.25">
      <c r="A2366" t="s">
        <v>4926</v>
      </c>
      <c r="B2366" s="1">
        <v>45712</v>
      </c>
      <c r="C2366" t="s">
        <v>98</v>
      </c>
      <c r="D2366" t="s">
        <v>23</v>
      </c>
      <c r="E2366" t="s">
        <v>99</v>
      </c>
      <c r="F2366" t="s">
        <v>190</v>
      </c>
      <c r="G2366" t="s">
        <v>20212</v>
      </c>
      <c r="H2366" t="s">
        <v>70</v>
      </c>
      <c r="I2366" t="s">
        <v>180</v>
      </c>
      <c r="J2366" t="s">
        <v>42</v>
      </c>
      <c r="K2366" t="s">
        <v>72</v>
      </c>
      <c r="L2366" t="s">
        <v>44</v>
      </c>
      <c r="M2366" t="s">
        <v>53</v>
      </c>
      <c r="N2366">
        <v>1</v>
      </c>
      <c r="O2366" t="s">
        <v>4927</v>
      </c>
      <c r="P2366" t="s">
        <v>301</v>
      </c>
      <c r="Q2366">
        <v>1081256.53</v>
      </c>
      <c r="R2366" t="s">
        <v>34</v>
      </c>
      <c r="S2366" t="s">
        <v>56</v>
      </c>
      <c r="T2366" t="s">
        <v>35</v>
      </c>
      <c r="U2366" s="6">
        <v>4</v>
      </c>
    </row>
    <row r="2367" spans="1:21" x14ac:dyDescent="0.25">
      <c r="A2367" t="s">
        <v>4928</v>
      </c>
      <c r="B2367" s="1">
        <v>45102</v>
      </c>
      <c r="C2367" t="s">
        <v>22</v>
      </c>
      <c r="D2367" t="s">
        <v>23</v>
      </c>
      <c r="E2367" t="s">
        <v>24</v>
      </c>
      <c r="F2367" t="s">
        <v>25</v>
      </c>
      <c r="G2367" t="s">
        <v>20208</v>
      </c>
      <c r="H2367" t="s">
        <v>70</v>
      </c>
      <c r="I2367" t="s">
        <v>119</v>
      </c>
      <c r="J2367" t="s">
        <v>28</v>
      </c>
      <c r="K2367" t="s">
        <v>43</v>
      </c>
      <c r="L2367" t="s">
        <v>44</v>
      </c>
      <c r="M2367" t="s">
        <v>77</v>
      </c>
      <c r="N2367">
        <v>4</v>
      </c>
      <c r="O2367" t="s">
        <v>4929</v>
      </c>
      <c r="P2367" t="s">
        <v>482</v>
      </c>
      <c r="Q2367">
        <v>2914063.02</v>
      </c>
      <c r="R2367" t="s">
        <v>48</v>
      </c>
      <c r="S2367" t="s">
        <v>35</v>
      </c>
      <c r="T2367" t="s">
        <v>35</v>
      </c>
      <c r="U2367" s="6">
        <v>4.0999999999999996</v>
      </c>
    </row>
    <row r="2368" spans="1:21" x14ac:dyDescent="0.25">
      <c r="A2368" t="s">
        <v>4930</v>
      </c>
      <c r="B2368" s="1">
        <v>45211</v>
      </c>
      <c r="C2368" t="s">
        <v>22</v>
      </c>
      <c r="D2368" t="s">
        <v>23</v>
      </c>
      <c r="E2368" t="s">
        <v>24</v>
      </c>
      <c r="F2368" t="s">
        <v>69</v>
      </c>
      <c r="G2368" t="s">
        <v>20196</v>
      </c>
      <c r="H2368" t="s">
        <v>26</v>
      </c>
      <c r="I2368" t="s">
        <v>204</v>
      </c>
      <c r="J2368" t="s">
        <v>28</v>
      </c>
      <c r="K2368" t="s">
        <v>29</v>
      </c>
      <c r="L2368" t="s">
        <v>30</v>
      </c>
      <c r="M2368" t="s">
        <v>113</v>
      </c>
      <c r="N2368">
        <v>1</v>
      </c>
      <c r="O2368" t="s">
        <v>4931</v>
      </c>
      <c r="P2368" t="s">
        <v>539</v>
      </c>
      <c r="Q2368">
        <v>979373.97</v>
      </c>
      <c r="R2368" t="s">
        <v>48</v>
      </c>
      <c r="S2368" t="s">
        <v>35</v>
      </c>
      <c r="T2368" t="s">
        <v>56</v>
      </c>
      <c r="U2368" s="6">
        <v>4.0999999999999996</v>
      </c>
    </row>
    <row r="2369" spans="1:21" x14ac:dyDescent="0.25">
      <c r="A2369" t="s">
        <v>4932</v>
      </c>
      <c r="B2369" s="1">
        <v>45674</v>
      </c>
      <c r="C2369" t="s">
        <v>98</v>
      </c>
      <c r="D2369" t="s">
        <v>23</v>
      </c>
      <c r="E2369" t="s">
        <v>99</v>
      </c>
      <c r="F2369" t="s">
        <v>69</v>
      </c>
      <c r="G2369" t="s">
        <v>368</v>
      </c>
      <c r="H2369" t="s">
        <v>166</v>
      </c>
      <c r="I2369" t="s">
        <v>167</v>
      </c>
      <c r="J2369" t="s">
        <v>42</v>
      </c>
      <c r="K2369" t="s">
        <v>29</v>
      </c>
      <c r="L2369" t="s">
        <v>44</v>
      </c>
      <c r="M2369" t="s">
        <v>64</v>
      </c>
      <c r="N2369">
        <v>2</v>
      </c>
      <c r="O2369" t="s">
        <v>4933</v>
      </c>
      <c r="P2369" t="s">
        <v>212</v>
      </c>
      <c r="Q2369">
        <v>1571673.28</v>
      </c>
      <c r="R2369" t="s">
        <v>48</v>
      </c>
      <c r="S2369" t="s">
        <v>56</v>
      </c>
      <c r="T2369" t="s">
        <v>56</v>
      </c>
      <c r="U2369" s="6">
        <v>4.8</v>
      </c>
    </row>
    <row r="2370" spans="1:21" x14ac:dyDescent="0.25">
      <c r="A2370" t="s">
        <v>4934</v>
      </c>
      <c r="B2370" s="1">
        <v>45892</v>
      </c>
      <c r="C2370" t="s">
        <v>88</v>
      </c>
      <c r="D2370" t="s">
        <v>23</v>
      </c>
      <c r="E2370" t="s">
        <v>112</v>
      </c>
      <c r="F2370" t="s">
        <v>69</v>
      </c>
      <c r="G2370" t="s">
        <v>20210</v>
      </c>
      <c r="H2370" t="s">
        <v>83</v>
      </c>
      <c r="I2370" t="s">
        <v>84</v>
      </c>
      <c r="J2370" t="s">
        <v>42</v>
      </c>
      <c r="K2370" t="s">
        <v>72</v>
      </c>
      <c r="L2370" t="s">
        <v>44</v>
      </c>
      <c r="M2370" t="s">
        <v>53</v>
      </c>
      <c r="N2370">
        <v>2</v>
      </c>
      <c r="O2370" t="s">
        <v>4935</v>
      </c>
      <c r="P2370" t="s">
        <v>336</v>
      </c>
      <c r="Q2370">
        <v>1866952.68</v>
      </c>
      <c r="R2370" t="s">
        <v>48</v>
      </c>
      <c r="S2370" t="s">
        <v>35</v>
      </c>
      <c r="T2370" t="s">
        <v>35</v>
      </c>
      <c r="U2370" s="6">
        <v>4.5</v>
      </c>
    </row>
    <row r="2371" spans="1:21" x14ac:dyDescent="0.25">
      <c r="A2371" t="s">
        <v>4936</v>
      </c>
      <c r="B2371" s="1">
        <v>45563</v>
      </c>
      <c r="C2371" t="s">
        <v>50</v>
      </c>
      <c r="D2371" t="s">
        <v>23</v>
      </c>
      <c r="E2371" t="s">
        <v>51</v>
      </c>
      <c r="F2371" t="s">
        <v>90</v>
      </c>
      <c r="G2371" t="s">
        <v>203</v>
      </c>
      <c r="H2371" t="s">
        <v>166</v>
      </c>
      <c r="I2371" t="s">
        <v>167</v>
      </c>
      <c r="J2371" t="s">
        <v>42</v>
      </c>
      <c r="K2371" t="s">
        <v>72</v>
      </c>
      <c r="L2371" t="s">
        <v>44</v>
      </c>
      <c r="M2371" t="s">
        <v>45</v>
      </c>
      <c r="N2371">
        <v>5</v>
      </c>
      <c r="O2371" t="s">
        <v>4937</v>
      </c>
      <c r="P2371" t="s">
        <v>182</v>
      </c>
      <c r="Q2371">
        <v>3991885.63</v>
      </c>
      <c r="R2371" t="s">
        <v>34</v>
      </c>
      <c r="S2371" t="s">
        <v>35</v>
      </c>
      <c r="T2371" t="s">
        <v>56</v>
      </c>
      <c r="U2371" s="6">
        <v>4.2</v>
      </c>
    </row>
    <row r="2372" spans="1:21" x14ac:dyDescent="0.25">
      <c r="A2372" t="s">
        <v>4938</v>
      </c>
      <c r="B2372" s="1">
        <v>44965</v>
      </c>
      <c r="C2372" t="s">
        <v>22</v>
      </c>
      <c r="D2372" t="s">
        <v>23</v>
      </c>
      <c r="E2372" t="s">
        <v>24</v>
      </c>
      <c r="F2372" t="s">
        <v>76</v>
      </c>
      <c r="G2372" t="s">
        <v>474</v>
      </c>
      <c r="H2372" t="s">
        <v>166</v>
      </c>
      <c r="I2372" t="s">
        <v>173</v>
      </c>
      <c r="J2372" t="s">
        <v>174</v>
      </c>
      <c r="K2372" t="s">
        <v>43</v>
      </c>
      <c r="L2372" t="s">
        <v>44</v>
      </c>
      <c r="M2372" t="s">
        <v>31</v>
      </c>
      <c r="N2372">
        <v>2</v>
      </c>
      <c r="O2372" t="s">
        <v>4939</v>
      </c>
      <c r="P2372" t="s">
        <v>140</v>
      </c>
      <c r="Q2372">
        <v>1306584.3899999999</v>
      </c>
      <c r="R2372" t="s">
        <v>48</v>
      </c>
      <c r="S2372" t="s">
        <v>35</v>
      </c>
      <c r="T2372" t="s">
        <v>35</v>
      </c>
      <c r="U2372" s="6">
        <v>3.9</v>
      </c>
    </row>
    <row r="2373" spans="1:21" x14ac:dyDescent="0.25">
      <c r="A2373" t="s">
        <v>4940</v>
      </c>
      <c r="B2373" s="1">
        <v>44997</v>
      </c>
      <c r="C2373" t="s">
        <v>88</v>
      </c>
      <c r="D2373" t="s">
        <v>23</v>
      </c>
      <c r="E2373" t="s">
        <v>112</v>
      </c>
      <c r="F2373" t="s">
        <v>58</v>
      </c>
      <c r="G2373" t="s">
        <v>20203</v>
      </c>
      <c r="H2373" t="s">
        <v>70</v>
      </c>
      <c r="I2373" t="s">
        <v>71</v>
      </c>
      <c r="J2373" t="s">
        <v>28</v>
      </c>
      <c r="K2373" t="s">
        <v>72</v>
      </c>
      <c r="L2373" t="s">
        <v>44</v>
      </c>
      <c r="M2373" t="s">
        <v>53</v>
      </c>
      <c r="N2373">
        <v>2</v>
      </c>
      <c r="O2373" t="s">
        <v>4941</v>
      </c>
      <c r="P2373" t="s">
        <v>66</v>
      </c>
      <c r="Q2373">
        <v>1838757.19</v>
      </c>
      <c r="R2373" t="s">
        <v>34</v>
      </c>
      <c r="S2373" t="s">
        <v>56</v>
      </c>
      <c r="T2373" t="s">
        <v>35</v>
      </c>
      <c r="U2373" s="6">
        <v>4.4000000000000004</v>
      </c>
    </row>
    <row r="2374" spans="1:21" x14ac:dyDescent="0.25">
      <c r="A2374" t="s">
        <v>4942</v>
      </c>
      <c r="B2374" s="1">
        <v>44987</v>
      </c>
      <c r="C2374" t="s">
        <v>88</v>
      </c>
      <c r="D2374" t="s">
        <v>23</v>
      </c>
      <c r="E2374" t="s">
        <v>89</v>
      </c>
      <c r="F2374" t="s">
        <v>69</v>
      </c>
      <c r="G2374" t="s">
        <v>259</v>
      </c>
      <c r="H2374" t="s">
        <v>104</v>
      </c>
      <c r="I2374" t="s">
        <v>105</v>
      </c>
      <c r="J2374" t="s">
        <v>28</v>
      </c>
      <c r="K2374" t="s">
        <v>43</v>
      </c>
      <c r="L2374" t="s">
        <v>44</v>
      </c>
      <c r="M2374" t="s">
        <v>77</v>
      </c>
      <c r="N2374">
        <v>4</v>
      </c>
      <c r="O2374" t="s">
        <v>4943</v>
      </c>
      <c r="P2374" t="s">
        <v>192</v>
      </c>
      <c r="Q2374">
        <v>3561392.16</v>
      </c>
      <c r="R2374" t="s">
        <v>34</v>
      </c>
      <c r="S2374" t="s">
        <v>56</v>
      </c>
      <c r="T2374" t="s">
        <v>56</v>
      </c>
      <c r="U2374" s="6">
        <v>3.6</v>
      </c>
    </row>
    <row r="2375" spans="1:21" x14ac:dyDescent="0.25">
      <c r="A2375" t="s">
        <v>4944</v>
      </c>
      <c r="B2375" s="1">
        <v>45593</v>
      </c>
      <c r="C2375" t="s">
        <v>81</v>
      </c>
      <c r="D2375" t="s">
        <v>23</v>
      </c>
      <c r="E2375" t="s">
        <v>82</v>
      </c>
      <c r="F2375" t="s">
        <v>190</v>
      </c>
      <c r="G2375" t="s">
        <v>518</v>
      </c>
      <c r="H2375" t="s">
        <v>83</v>
      </c>
      <c r="I2375" t="s">
        <v>84</v>
      </c>
      <c r="J2375" t="s">
        <v>42</v>
      </c>
      <c r="K2375" t="s">
        <v>72</v>
      </c>
      <c r="L2375" t="s">
        <v>30</v>
      </c>
      <c r="M2375" t="s">
        <v>64</v>
      </c>
      <c r="N2375">
        <v>2</v>
      </c>
      <c r="O2375" t="s">
        <v>4945</v>
      </c>
      <c r="P2375" t="s">
        <v>301</v>
      </c>
      <c r="Q2375">
        <v>1858461.41</v>
      </c>
      <c r="R2375" t="s">
        <v>34</v>
      </c>
      <c r="S2375" t="s">
        <v>35</v>
      </c>
      <c r="T2375" t="s">
        <v>56</v>
      </c>
      <c r="U2375" s="6">
        <v>3.7</v>
      </c>
    </row>
    <row r="2376" spans="1:21" x14ac:dyDescent="0.25">
      <c r="A2376" t="s">
        <v>4946</v>
      </c>
      <c r="B2376" s="1">
        <v>45775</v>
      </c>
      <c r="C2376" t="s">
        <v>81</v>
      </c>
      <c r="D2376" t="s">
        <v>23</v>
      </c>
      <c r="E2376" t="s">
        <v>82</v>
      </c>
      <c r="F2376" t="s">
        <v>58</v>
      </c>
      <c r="G2376" t="s">
        <v>20208</v>
      </c>
      <c r="H2376" t="s">
        <v>70</v>
      </c>
      <c r="I2376" t="s">
        <v>119</v>
      </c>
      <c r="J2376" t="s">
        <v>28</v>
      </c>
      <c r="K2376" t="s">
        <v>72</v>
      </c>
      <c r="L2376" t="s">
        <v>44</v>
      </c>
      <c r="M2376" t="s">
        <v>45</v>
      </c>
      <c r="N2376">
        <v>4</v>
      </c>
      <c r="O2376" t="s">
        <v>4947</v>
      </c>
      <c r="P2376" t="s">
        <v>148</v>
      </c>
      <c r="Q2376">
        <v>2710041.02</v>
      </c>
      <c r="R2376" t="s">
        <v>48</v>
      </c>
      <c r="S2376" t="s">
        <v>35</v>
      </c>
      <c r="T2376" t="s">
        <v>56</v>
      </c>
      <c r="U2376" s="6">
        <v>3.9</v>
      </c>
    </row>
    <row r="2377" spans="1:21" x14ac:dyDescent="0.25">
      <c r="A2377" t="s">
        <v>4948</v>
      </c>
      <c r="B2377" s="1">
        <v>45867</v>
      </c>
      <c r="C2377" t="s">
        <v>22</v>
      </c>
      <c r="D2377" t="s">
        <v>23</v>
      </c>
      <c r="E2377" t="s">
        <v>24</v>
      </c>
      <c r="F2377" t="s">
        <v>58</v>
      </c>
      <c r="G2377" t="s">
        <v>20202</v>
      </c>
      <c r="H2377" t="s">
        <v>26</v>
      </c>
      <c r="I2377" t="s">
        <v>27</v>
      </c>
      <c r="J2377" t="s">
        <v>28</v>
      </c>
      <c r="K2377" t="s">
        <v>43</v>
      </c>
      <c r="L2377" t="s">
        <v>44</v>
      </c>
      <c r="M2377" t="s">
        <v>113</v>
      </c>
      <c r="N2377">
        <v>2</v>
      </c>
      <c r="O2377" t="s">
        <v>4949</v>
      </c>
      <c r="P2377" t="s">
        <v>275</v>
      </c>
      <c r="Q2377">
        <v>2459067.19</v>
      </c>
      <c r="R2377" t="s">
        <v>34</v>
      </c>
      <c r="S2377" t="s">
        <v>35</v>
      </c>
      <c r="T2377" t="s">
        <v>35</v>
      </c>
      <c r="U2377" s="6">
        <v>3.5</v>
      </c>
    </row>
    <row r="2378" spans="1:21" x14ac:dyDescent="0.25">
      <c r="A2378" t="s">
        <v>4950</v>
      </c>
      <c r="B2378" s="1">
        <v>45401</v>
      </c>
      <c r="C2378" t="s">
        <v>98</v>
      </c>
      <c r="D2378" t="s">
        <v>23</v>
      </c>
      <c r="E2378" t="s">
        <v>99</v>
      </c>
      <c r="F2378" t="s">
        <v>76</v>
      </c>
      <c r="G2378" t="s">
        <v>20206</v>
      </c>
      <c r="H2378" t="s">
        <v>70</v>
      </c>
      <c r="I2378" t="s">
        <v>180</v>
      </c>
      <c r="J2378" t="s">
        <v>42</v>
      </c>
      <c r="K2378" t="s">
        <v>29</v>
      </c>
      <c r="L2378" t="s">
        <v>44</v>
      </c>
      <c r="M2378" t="s">
        <v>53</v>
      </c>
      <c r="N2378">
        <v>4</v>
      </c>
      <c r="O2378" t="s">
        <v>4951</v>
      </c>
      <c r="P2378" t="s">
        <v>267</v>
      </c>
      <c r="Q2378">
        <v>4043524.72</v>
      </c>
      <c r="R2378" t="s">
        <v>48</v>
      </c>
      <c r="S2378" t="s">
        <v>56</v>
      </c>
      <c r="T2378" t="s">
        <v>56</v>
      </c>
      <c r="U2378" s="6">
        <v>4</v>
      </c>
    </row>
    <row r="2379" spans="1:21" x14ac:dyDescent="0.25">
      <c r="A2379" t="s">
        <v>4952</v>
      </c>
      <c r="B2379" s="1">
        <v>45808</v>
      </c>
      <c r="C2379" t="s">
        <v>50</v>
      </c>
      <c r="D2379" t="s">
        <v>23</v>
      </c>
      <c r="E2379" t="s">
        <v>51</v>
      </c>
      <c r="F2379" t="s">
        <v>90</v>
      </c>
      <c r="G2379" t="s">
        <v>221</v>
      </c>
      <c r="H2379" t="s">
        <v>166</v>
      </c>
      <c r="I2379" t="s">
        <v>167</v>
      </c>
      <c r="J2379" t="s">
        <v>42</v>
      </c>
      <c r="K2379" t="s">
        <v>29</v>
      </c>
      <c r="L2379" t="s">
        <v>30</v>
      </c>
      <c r="M2379" t="s">
        <v>31</v>
      </c>
      <c r="N2379">
        <v>5</v>
      </c>
      <c r="O2379" t="s">
        <v>4953</v>
      </c>
      <c r="P2379" t="s">
        <v>196</v>
      </c>
      <c r="Q2379">
        <v>3682575.11</v>
      </c>
      <c r="R2379" t="s">
        <v>34</v>
      </c>
      <c r="S2379" t="s">
        <v>35</v>
      </c>
      <c r="T2379" t="s">
        <v>56</v>
      </c>
      <c r="U2379" s="6">
        <v>4.4000000000000004</v>
      </c>
    </row>
    <row r="2380" spans="1:21" x14ac:dyDescent="0.25">
      <c r="A2380" t="s">
        <v>4954</v>
      </c>
      <c r="B2380" s="1">
        <v>45676</v>
      </c>
      <c r="C2380" t="s">
        <v>81</v>
      </c>
      <c r="D2380" t="s">
        <v>23</v>
      </c>
      <c r="E2380" t="s">
        <v>82</v>
      </c>
      <c r="F2380" t="s">
        <v>62</v>
      </c>
      <c r="G2380" t="s">
        <v>221</v>
      </c>
      <c r="H2380" t="s">
        <v>104</v>
      </c>
      <c r="I2380" t="s">
        <v>105</v>
      </c>
      <c r="J2380" t="s">
        <v>28</v>
      </c>
      <c r="K2380" t="s">
        <v>72</v>
      </c>
      <c r="L2380" t="s">
        <v>30</v>
      </c>
      <c r="M2380" t="s">
        <v>77</v>
      </c>
      <c r="N2380">
        <v>2</v>
      </c>
      <c r="O2380" t="s">
        <v>4955</v>
      </c>
      <c r="P2380" t="s">
        <v>66</v>
      </c>
      <c r="Q2380">
        <v>1731862.79</v>
      </c>
      <c r="R2380" t="s">
        <v>34</v>
      </c>
      <c r="S2380" t="s">
        <v>35</v>
      </c>
      <c r="T2380" t="s">
        <v>56</v>
      </c>
      <c r="U2380" s="6">
        <v>4.5</v>
      </c>
    </row>
    <row r="2381" spans="1:21" x14ac:dyDescent="0.25">
      <c r="A2381" t="s">
        <v>4956</v>
      </c>
      <c r="B2381" s="1">
        <v>44950</v>
      </c>
      <c r="C2381" t="s">
        <v>37</v>
      </c>
      <c r="D2381" t="s">
        <v>23</v>
      </c>
      <c r="E2381" t="s">
        <v>68</v>
      </c>
      <c r="F2381" t="s">
        <v>62</v>
      </c>
      <c r="G2381" t="s">
        <v>365</v>
      </c>
      <c r="H2381" t="s">
        <v>40</v>
      </c>
      <c r="I2381" t="s">
        <v>41</v>
      </c>
      <c r="J2381" t="s">
        <v>42</v>
      </c>
      <c r="K2381" t="s">
        <v>29</v>
      </c>
      <c r="L2381" t="s">
        <v>30</v>
      </c>
      <c r="M2381" t="s">
        <v>53</v>
      </c>
      <c r="N2381">
        <v>3</v>
      </c>
      <c r="O2381" t="s">
        <v>4957</v>
      </c>
      <c r="P2381" t="s">
        <v>192</v>
      </c>
      <c r="Q2381">
        <v>3927163.88</v>
      </c>
      <c r="R2381" t="s">
        <v>34</v>
      </c>
      <c r="S2381" t="s">
        <v>56</v>
      </c>
      <c r="T2381" t="s">
        <v>35</v>
      </c>
      <c r="U2381" s="6">
        <v>4.0999999999999996</v>
      </c>
    </row>
    <row r="2382" spans="1:21" x14ac:dyDescent="0.25">
      <c r="A2382" t="s">
        <v>4958</v>
      </c>
      <c r="B2382" s="1">
        <v>45761</v>
      </c>
      <c r="C2382" t="s">
        <v>50</v>
      </c>
      <c r="D2382" t="s">
        <v>23</v>
      </c>
      <c r="E2382" t="s">
        <v>51</v>
      </c>
      <c r="F2382" t="s">
        <v>76</v>
      </c>
      <c r="G2382" t="s">
        <v>20207</v>
      </c>
      <c r="H2382" t="s">
        <v>104</v>
      </c>
      <c r="I2382" t="s">
        <v>240</v>
      </c>
      <c r="J2382" t="s">
        <v>174</v>
      </c>
      <c r="K2382" t="s">
        <v>43</v>
      </c>
      <c r="L2382" t="s">
        <v>30</v>
      </c>
      <c r="M2382" t="s">
        <v>53</v>
      </c>
      <c r="N2382">
        <v>1</v>
      </c>
      <c r="O2382" t="s">
        <v>4959</v>
      </c>
      <c r="P2382" t="s">
        <v>261</v>
      </c>
      <c r="Q2382">
        <v>716861.27</v>
      </c>
      <c r="R2382" t="s">
        <v>48</v>
      </c>
      <c r="S2382" t="s">
        <v>35</v>
      </c>
      <c r="T2382" t="s">
        <v>56</v>
      </c>
      <c r="U2382" s="6">
        <v>4.5</v>
      </c>
    </row>
    <row r="2383" spans="1:21" x14ac:dyDescent="0.25">
      <c r="A2383" t="s">
        <v>4960</v>
      </c>
      <c r="B2383" s="1">
        <v>45507</v>
      </c>
      <c r="C2383" t="s">
        <v>88</v>
      </c>
      <c r="D2383" t="s">
        <v>23</v>
      </c>
      <c r="E2383" t="s">
        <v>112</v>
      </c>
      <c r="F2383" t="s">
        <v>69</v>
      </c>
      <c r="G2383" t="s">
        <v>299</v>
      </c>
      <c r="H2383" t="s">
        <v>166</v>
      </c>
      <c r="I2383" t="s">
        <v>173</v>
      </c>
      <c r="J2383" t="s">
        <v>174</v>
      </c>
      <c r="K2383" t="s">
        <v>43</v>
      </c>
      <c r="L2383" t="s">
        <v>44</v>
      </c>
      <c r="M2383" t="s">
        <v>77</v>
      </c>
      <c r="N2383">
        <v>2</v>
      </c>
      <c r="O2383" t="s">
        <v>4961</v>
      </c>
      <c r="P2383" t="s">
        <v>225</v>
      </c>
      <c r="Q2383">
        <v>1316327.94</v>
      </c>
      <c r="R2383" t="s">
        <v>34</v>
      </c>
      <c r="S2383" t="s">
        <v>35</v>
      </c>
      <c r="T2383" t="s">
        <v>35</v>
      </c>
      <c r="U2383" s="6">
        <v>4.5999999999999996</v>
      </c>
    </row>
    <row r="2384" spans="1:21" x14ac:dyDescent="0.25">
      <c r="A2384" t="s">
        <v>4962</v>
      </c>
      <c r="B2384" s="1">
        <v>45476</v>
      </c>
      <c r="C2384" t="s">
        <v>50</v>
      </c>
      <c r="D2384" t="s">
        <v>23</v>
      </c>
      <c r="E2384" t="s">
        <v>51</v>
      </c>
      <c r="F2384" t="s">
        <v>90</v>
      </c>
      <c r="G2384" t="s">
        <v>214</v>
      </c>
      <c r="H2384" t="s">
        <v>70</v>
      </c>
      <c r="I2384" t="s">
        <v>71</v>
      </c>
      <c r="J2384" t="s">
        <v>28</v>
      </c>
      <c r="K2384" t="s">
        <v>72</v>
      </c>
      <c r="L2384" t="s">
        <v>30</v>
      </c>
      <c r="M2384" t="s">
        <v>113</v>
      </c>
      <c r="N2384">
        <v>1</v>
      </c>
      <c r="O2384" t="s">
        <v>4963</v>
      </c>
      <c r="P2384" t="s">
        <v>144</v>
      </c>
      <c r="Q2384">
        <v>802031.85</v>
      </c>
      <c r="R2384" t="s">
        <v>48</v>
      </c>
      <c r="S2384" t="s">
        <v>56</v>
      </c>
      <c r="T2384" t="s">
        <v>35</v>
      </c>
      <c r="U2384" s="6">
        <v>4.0999999999999996</v>
      </c>
    </row>
    <row r="2385" spans="1:21" x14ac:dyDescent="0.25">
      <c r="A2385" t="s">
        <v>4964</v>
      </c>
      <c r="B2385" s="1">
        <v>45330</v>
      </c>
      <c r="C2385" t="s">
        <v>22</v>
      </c>
      <c r="D2385" t="s">
        <v>23</v>
      </c>
      <c r="E2385" t="s">
        <v>24</v>
      </c>
      <c r="F2385" t="s">
        <v>90</v>
      </c>
      <c r="G2385" t="s">
        <v>230</v>
      </c>
      <c r="H2385" t="s">
        <v>83</v>
      </c>
      <c r="I2385" t="s">
        <v>126</v>
      </c>
      <c r="J2385" t="s">
        <v>42</v>
      </c>
      <c r="K2385" t="s">
        <v>29</v>
      </c>
      <c r="L2385" t="s">
        <v>44</v>
      </c>
      <c r="M2385" t="s">
        <v>45</v>
      </c>
      <c r="N2385">
        <v>5</v>
      </c>
      <c r="O2385" t="s">
        <v>4965</v>
      </c>
      <c r="P2385" t="s">
        <v>582</v>
      </c>
      <c r="Q2385">
        <v>3475903.48</v>
      </c>
      <c r="R2385" t="s">
        <v>34</v>
      </c>
      <c r="S2385" t="s">
        <v>35</v>
      </c>
      <c r="T2385" t="s">
        <v>35</v>
      </c>
      <c r="U2385" s="6">
        <v>3.5</v>
      </c>
    </row>
    <row r="2386" spans="1:21" x14ac:dyDescent="0.25">
      <c r="A2386" t="s">
        <v>4966</v>
      </c>
      <c r="B2386" s="1">
        <v>45682</v>
      </c>
      <c r="C2386" t="s">
        <v>37</v>
      </c>
      <c r="D2386" t="s">
        <v>23</v>
      </c>
      <c r="E2386" t="s">
        <v>68</v>
      </c>
      <c r="F2386" t="s">
        <v>190</v>
      </c>
      <c r="G2386" t="s">
        <v>596</v>
      </c>
      <c r="H2386" t="s">
        <v>166</v>
      </c>
      <c r="I2386" t="s">
        <v>167</v>
      </c>
      <c r="J2386" t="s">
        <v>42</v>
      </c>
      <c r="K2386" t="s">
        <v>72</v>
      </c>
      <c r="L2386" t="s">
        <v>44</v>
      </c>
      <c r="M2386" t="s">
        <v>45</v>
      </c>
      <c r="N2386">
        <v>2</v>
      </c>
      <c r="O2386" t="s">
        <v>4967</v>
      </c>
      <c r="P2386" t="s">
        <v>333</v>
      </c>
      <c r="Q2386">
        <v>1671098.57</v>
      </c>
      <c r="R2386" t="s">
        <v>48</v>
      </c>
      <c r="S2386" t="s">
        <v>56</v>
      </c>
      <c r="T2386" t="s">
        <v>35</v>
      </c>
      <c r="U2386" s="6">
        <v>4.7</v>
      </c>
    </row>
    <row r="2387" spans="1:21" x14ac:dyDescent="0.25">
      <c r="A2387" t="s">
        <v>4968</v>
      </c>
      <c r="B2387" s="1">
        <v>45628</v>
      </c>
      <c r="C2387" t="s">
        <v>81</v>
      </c>
      <c r="D2387" t="s">
        <v>23</v>
      </c>
      <c r="E2387" t="s">
        <v>82</v>
      </c>
      <c r="F2387" t="s">
        <v>90</v>
      </c>
      <c r="G2387" t="s">
        <v>365</v>
      </c>
      <c r="H2387" t="s">
        <v>70</v>
      </c>
      <c r="I2387" t="s">
        <v>180</v>
      </c>
      <c r="J2387" t="s">
        <v>42</v>
      </c>
      <c r="K2387" t="s">
        <v>29</v>
      </c>
      <c r="L2387" t="s">
        <v>30</v>
      </c>
      <c r="M2387" t="s">
        <v>64</v>
      </c>
      <c r="N2387">
        <v>3</v>
      </c>
      <c r="O2387" t="s">
        <v>4969</v>
      </c>
      <c r="P2387" t="s">
        <v>539</v>
      </c>
      <c r="Q2387">
        <v>3283467.76</v>
      </c>
      <c r="R2387" t="s">
        <v>34</v>
      </c>
      <c r="S2387" t="s">
        <v>56</v>
      </c>
      <c r="T2387" t="s">
        <v>56</v>
      </c>
      <c r="U2387" s="6">
        <v>3.7</v>
      </c>
    </row>
    <row r="2388" spans="1:21" x14ac:dyDescent="0.25">
      <c r="A2388" t="s">
        <v>4970</v>
      </c>
      <c r="B2388" s="1">
        <v>44985</v>
      </c>
      <c r="C2388" t="s">
        <v>22</v>
      </c>
      <c r="D2388" t="s">
        <v>23</v>
      </c>
      <c r="E2388" t="s">
        <v>24</v>
      </c>
      <c r="F2388" t="s">
        <v>90</v>
      </c>
      <c r="G2388" t="s">
        <v>20209</v>
      </c>
      <c r="H2388" t="s">
        <v>26</v>
      </c>
      <c r="I2388" t="s">
        <v>27</v>
      </c>
      <c r="J2388" t="s">
        <v>28</v>
      </c>
      <c r="K2388" t="s">
        <v>43</v>
      </c>
      <c r="L2388" t="s">
        <v>44</v>
      </c>
      <c r="M2388" t="s">
        <v>53</v>
      </c>
      <c r="N2388">
        <v>2</v>
      </c>
      <c r="O2388" t="s">
        <v>4971</v>
      </c>
      <c r="P2388" t="s">
        <v>216</v>
      </c>
      <c r="Q2388">
        <v>2552380.9</v>
      </c>
      <c r="R2388" t="s">
        <v>34</v>
      </c>
      <c r="S2388" t="s">
        <v>56</v>
      </c>
      <c r="T2388" t="s">
        <v>35</v>
      </c>
      <c r="U2388" s="6">
        <v>3.9</v>
      </c>
    </row>
    <row r="2389" spans="1:21" x14ac:dyDescent="0.25">
      <c r="A2389" t="s">
        <v>4972</v>
      </c>
      <c r="B2389" s="1">
        <v>45232</v>
      </c>
      <c r="C2389" t="s">
        <v>88</v>
      </c>
      <c r="D2389" t="s">
        <v>23</v>
      </c>
      <c r="E2389" t="s">
        <v>89</v>
      </c>
      <c r="F2389" t="s">
        <v>39</v>
      </c>
      <c r="G2389" t="s">
        <v>20210</v>
      </c>
      <c r="H2389" t="s">
        <v>40</v>
      </c>
      <c r="I2389" t="s">
        <v>63</v>
      </c>
      <c r="J2389" t="s">
        <v>42</v>
      </c>
      <c r="K2389" t="s">
        <v>29</v>
      </c>
      <c r="L2389" t="s">
        <v>30</v>
      </c>
      <c r="M2389" t="s">
        <v>64</v>
      </c>
      <c r="N2389">
        <v>1</v>
      </c>
      <c r="O2389" t="s">
        <v>4973</v>
      </c>
      <c r="P2389" t="s">
        <v>79</v>
      </c>
      <c r="Q2389">
        <v>887829.53</v>
      </c>
      <c r="R2389" t="s">
        <v>34</v>
      </c>
      <c r="S2389" t="s">
        <v>56</v>
      </c>
      <c r="T2389" t="s">
        <v>56</v>
      </c>
      <c r="U2389" s="6">
        <v>4</v>
      </c>
    </row>
    <row r="2390" spans="1:21" x14ac:dyDescent="0.25">
      <c r="A2390" t="s">
        <v>4974</v>
      </c>
      <c r="B2390" s="1">
        <v>45655</v>
      </c>
      <c r="C2390" t="s">
        <v>50</v>
      </c>
      <c r="D2390" t="s">
        <v>23</v>
      </c>
      <c r="E2390" t="s">
        <v>51</v>
      </c>
      <c r="F2390" t="s">
        <v>58</v>
      </c>
      <c r="G2390" t="s">
        <v>184</v>
      </c>
      <c r="H2390" t="s">
        <v>70</v>
      </c>
      <c r="I2390" t="s">
        <v>71</v>
      </c>
      <c r="J2390" t="s">
        <v>28</v>
      </c>
      <c r="K2390" t="s">
        <v>72</v>
      </c>
      <c r="L2390" t="s">
        <v>44</v>
      </c>
      <c r="M2390" t="s">
        <v>53</v>
      </c>
      <c r="N2390">
        <v>3</v>
      </c>
      <c r="O2390" t="s">
        <v>4975</v>
      </c>
      <c r="P2390" t="s">
        <v>255</v>
      </c>
      <c r="Q2390">
        <v>2621259.36</v>
      </c>
      <c r="R2390" t="s">
        <v>48</v>
      </c>
      <c r="S2390" t="s">
        <v>35</v>
      </c>
      <c r="T2390" t="s">
        <v>56</v>
      </c>
      <c r="U2390" s="6">
        <v>4.5</v>
      </c>
    </row>
    <row r="2391" spans="1:21" x14ac:dyDescent="0.25">
      <c r="A2391" t="s">
        <v>4976</v>
      </c>
      <c r="B2391" s="1">
        <v>45636</v>
      </c>
      <c r="C2391" t="s">
        <v>88</v>
      </c>
      <c r="D2391" t="s">
        <v>23</v>
      </c>
      <c r="E2391" t="s">
        <v>112</v>
      </c>
      <c r="F2391" t="s">
        <v>69</v>
      </c>
      <c r="G2391" t="s">
        <v>343</v>
      </c>
      <c r="H2391" t="s">
        <v>83</v>
      </c>
      <c r="I2391" t="s">
        <v>126</v>
      </c>
      <c r="J2391" t="s">
        <v>42</v>
      </c>
      <c r="K2391" t="s">
        <v>29</v>
      </c>
      <c r="L2391" t="s">
        <v>44</v>
      </c>
      <c r="M2391" t="s">
        <v>31</v>
      </c>
      <c r="N2391">
        <v>3</v>
      </c>
      <c r="O2391" t="s">
        <v>4977</v>
      </c>
      <c r="P2391" t="s">
        <v>267</v>
      </c>
      <c r="Q2391">
        <v>2189681.5</v>
      </c>
      <c r="R2391" t="s">
        <v>48</v>
      </c>
      <c r="S2391" t="s">
        <v>56</v>
      </c>
      <c r="T2391" t="s">
        <v>56</v>
      </c>
      <c r="U2391" s="6">
        <v>5</v>
      </c>
    </row>
    <row r="2392" spans="1:21" x14ac:dyDescent="0.25">
      <c r="A2392" t="s">
        <v>4978</v>
      </c>
      <c r="B2392" s="1">
        <v>44941</v>
      </c>
      <c r="C2392" t="s">
        <v>81</v>
      </c>
      <c r="D2392" t="s">
        <v>23</v>
      </c>
      <c r="E2392" t="s">
        <v>82</v>
      </c>
      <c r="F2392" t="s">
        <v>69</v>
      </c>
      <c r="G2392" t="s">
        <v>203</v>
      </c>
      <c r="H2392" t="s">
        <v>70</v>
      </c>
      <c r="I2392" t="s">
        <v>180</v>
      </c>
      <c r="J2392" t="s">
        <v>42</v>
      </c>
      <c r="K2392" t="s">
        <v>29</v>
      </c>
      <c r="L2392" t="s">
        <v>44</v>
      </c>
      <c r="M2392" t="s">
        <v>31</v>
      </c>
      <c r="N2392">
        <v>2</v>
      </c>
      <c r="O2392" t="s">
        <v>4979</v>
      </c>
      <c r="P2392" t="s">
        <v>153</v>
      </c>
      <c r="Q2392">
        <v>1985216.23</v>
      </c>
      <c r="R2392" t="s">
        <v>48</v>
      </c>
      <c r="S2392" t="s">
        <v>35</v>
      </c>
      <c r="T2392" t="s">
        <v>35</v>
      </c>
      <c r="U2392" s="6">
        <v>3.8</v>
      </c>
    </row>
    <row r="2393" spans="1:21" x14ac:dyDescent="0.25">
      <c r="A2393" t="s">
        <v>4980</v>
      </c>
      <c r="B2393" s="1">
        <v>45880</v>
      </c>
      <c r="C2393" t="s">
        <v>81</v>
      </c>
      <c r="D2393" t="s">
        <v>23</v>
      </c>
      <c r="E2393" t="s">
        <v>82</v>
      </c>
      <c r="F2393" t="s">
        <v>25</v>
      </c>
      <c r="G2393" t="s">
        <v>137</v>
      </c>
      <c r="H2393" t="s">
        <v>70</v>
      </c>
      <c r="I2393" t="s">
        <v>119</v>
      </c>
      <c r="J2393" t="s">
        <v>28</v>
      </c>
      <c r="K2393" t="s">
        <v>43</v>
      </c>
      <c r="L2393" t="s">
        <v>44</v>
      </c>
      <c r="M2393" t="s">
        <v>53</v>
      </c>
      <c r="N2393">
        <v>2</v>
      </c>
      <c r="O2393" t="s">
        <v>4981</v>
      </c>
      <c r="P2393" t="s">
        <v>182</v>
      </c>
      <c r="Q2393">
        <v>1305249.79</v>
      </c>
      <c r="R2393" t="s">
        <v>48</v>
      </c>
      <c r="S2393" t="s">
        <v>35</v>
      </c>
      <c r="T2393" t="s">
        <v>35</v>
      </c>
      <c r="U2393" s="6">
        <v>3.6</v>
      </c>
    </row>
    <row r="2394" spans="1:21" x14ac:dyDescent="0.25">
      <c r="A2394" t="s">
        <v>4982</v>
      </c>
      <c r="B2394" s="1">
        <v>45825</v>
      </c>
      <c r="C2394" t="s">
        <v>98</v>
      </c>
      <c r="D2394" t="s">
        <v>23</v>
      </c>
      <c r="E2394" t="s">
        <v>99</v>
      </c>
      <c r="F2394" t="s">
        <v>190</v>
      </c>
      <c r="G2394" t="s">
        <v>20196</v>
      </c>
      <c r="H2394" t="s">
        <v>83</v>
      </c>
      <c r="I2394" t="s">
        <v>84</v>
      </c>
      <c r="J2394" t="s">
        <v>42</v>
      </c>
      <c r="K2394" t="s">
        <v>29</v>
      </c>
      <c r="L2394" t="s">
        <v>44</v>
      </c>
      <c r="M2394" t="s">
        <v>113</v>
      </c>
      <c r="N2394">
        <v>3</v>
      </c>
      <c r="O2394" t="s">
        <v>4983</v>
      </c>
      <c r="P2394" t="s">
        <v>526</v>
      </c>
      <c r="Q2394">
        <v>2792707.39</v>
      </c>
      <c r="R2394" t="s">
        <v>48</v>
      </c>
      <c r="S2394" t="s">
        <v>56</v>
      </c>
      <c r="T2394" t="s">
        <v>35</v>
      </c>
      <c r="U2394" s="6">
        <v>3.6</v>
      </c>
    </row>
    <row r="2395" spans="1:21" x14ac:dyDescent="0.25">
      <c r="A2395" t="s">
        <v>4984</v>
      </c>
      <c r="B2395" s="1">
        <v>45652</v>
      </c>
      <c r="C2395" t="s">
        <v>88</v>
      </c>
      <c r="D2395" t="s">
        <v>23</v>
      </c>
      <c r="E2395" t="s">
        <v>89</v>
      </c>
      <c r="F2395" t="s">
        <v>58</v>
      </c>
      <c r="G2395" t="s">
        <v>365</v>
      </c>
      <c r="H2395" t="s">
        <v>26</v>
      </c>
      <c r="I2395" t="s">
        <v>94</v>
      </c>
      <c r="J2395" t="s">
        <v>42</v>
      </c>
      <c r="K2395" t="s">
        <v>72</v>
      </c>
      <c r="L2395" t="s">
        <v>30</v>
      </c>
      <c r="M2395" t="s">
        <v>77</v>
      </c>
      <c r="N2395">
        <v>2</v>
      </c>
      <c r="O2395" t="s">
        <v>4985</v>
      </c>
      <c r="P2395" t="s">
        <v>225</v>
      </c>
      <c r="Q2395">
        <v>3283290.11</v>
      </c>
      <c r="R2395" t="s">
        <v>48</v>
      </c>
      <c r="S2395" t="s">
        <v>35</v>
      </c>
      <c r="T2395" t="s">
        <v>56</v>
      </c>
      <c r="U2395" s="6">
        <v>3.9</v>
      </c>
    </row>
    <row r="2396" spans="1:21" x14ac:dyDescent="0.25">
      <c r="A2396" t="s">
        <v>4986</v>
      </c>
      <c r="B2396" s="1">
        <v>45662</v>
      </c>
      <c r="C2396" t="s">
        <v>98</v>
      </c>
      <c r="D2396" t="s">
        <v>23</v>
      </c>
      <c r="E2396" t="s">
        <v>103</v>
      </c>
      <c r="F2396" t="s">
        <v>39</v>
      </c>
      <c r="G2396" t="s">
        <v>142</v>
      </c>
      <c r="H2396" t="s">
        <v>26</v>
      </c>
      <c r="I2396" t="s">
        <v>151</v>
      </c>
      <c r="J2396" t="s">
        <v>42</v>
      </c>
      <c r="K2396" t="s">
        <v>29</v>
      </c>
      <c r="L2396" t="s">
        <v>44</v>
      </c>
      <c r="M2396" t="s">
        <v>77</v>
      </c>
      <c r="N2396">
        <v>4</v>
      </c>
      <c r="O2396" t="s">
        <v>4987</v>
      </c>
      <c r="P2396" t="s">
        <v>107</v>
      </c>
      <c r="Q2396">
        <v>4010013.75</v>
      </c>
      <c r="R2396" t="s">
        <v>34</v>
      </c>
      <c r="S2396" t="s">
        <v>35</v>
      </c>
      <c r="T2396" t="s">
        <v>56</v>
      </c>
      <c r="U2396" s="6">
        <v>3.9</v>
      </c>
    </row>
    <row r="2397" spans="1:21" x14ac:dyDescent="0.25">
      <c r="A2397" t="s">
        <v>4988</v>
      </c>
      <c r="B2397" s="1">
        <v>45357</v>
      </c>
      <c r="C2397" t="s">
        <v>22</v>
      </c>
      <c r="D2397" t="s">
        <v>23</v>
      </c>
      <c r="E2397" t="s">
        <v>24</v>
      </c>
      <c r="F2397" t="s">
        <v>62</v>
      </c>
      <c r="G2397" t="s">
        <v>244</v>
      </c>
      <c r="H2397" t="s">
        <v>83</v>
      </c>
      <c r="I2397" t="s">
        <v>84</v>
      </c>
      <c r="J2397" t="s">
        <v>42</v>
      </c>
      <c r="K2397" t="s">
        <v>43</v>
      </c>
      <c r="L2397" t="s">
        <v>30</v>
      </c>
      <c r="M2397" t="s">
        <v>53</v>
      </c>
      <c r="N2397">
        <v>3</v>
      </c>
      <c r="O2397" t="s">
        <v>4989</v>
      </c>
      <c r="P2397" t="s">
        <v>188</v>
      </c>
      <c r="Q2397">
        <v>2692869.08</v>
      </c>
      <c r="R2397" t="s">
        <v>34</v>
      </c>
      <c r="S2397" t="s">
        <v>56</v>
      </c>
      <c r="T2397" t="s">
        <v>56</v>
      </c>
      <c r="U2397" s="6">
        <v>4.2</v>
      </c>
    </row>
    <row r="2398" spans="1:21" x14ac:dyDescent="0.25">
      <c r="A2398" t="s">
        <v>4990</v>
      </c>
      <c r="B2398" s="1">
        <v>45097</v>
      </c>
      <c r="C2398" t="s">
        <v>22</v>
      </c>
      <c r="D2398" t="s">
        <v>23</v>
      </c>
      <c r="E2398" t="s">
        <v>24</v>
      </c>
      <c r="F2398" t="s">
        <v>90</v>
      </c>
      <c r="G2398" t="s">
        <v>155</v>
      </c>
      <c r="H2398" t="s">
        <v>70</v>
      </c>
      <c r="I2398" t="s">
        <v>71</v>
      </c>
      <c r="J2398" t="s">
        <v>28</v>
      </c>
      <c r="K2398" t="s">
        <v>43</v>
      </c>
      <c r="L2398" t="s">
        <v>44</v>
      </c>
      <c r="M2398" t="s">
        <v>31</v>
      </c>
      <c r="N2398">
        <v>3</v>
      </c>
      <c r="O2398" t="s">
        <v>4991</v>
      </c>
      <c r="P2398" t="s">
        <v>341</v>
      </c>
      <c r="Q2398">
        <v>2485614.0099999998</v>
      </c>
      <c r="R2398" t="s">
        <v>34</v>
      </c>
      <c r="S2398" t="s">
        <v>35</v>
      </c>
      <c r="T2398" t="s">
        <v>35</v>
      </c>
      <c r="U2398" s="6">
        <v>4.2</v>
      </c>
    </row>
    <row r="2399" spans="1:21" x14ac:dyDescent="0.25">
      <c r="A2399" t="s">
        <v>4992</v>
      </c>
      <c r="B2399" s="1">
        <v>45812</v>
      </c>
      <c r="C2399" t="s">
        <v>37</v>
      </c>
      <c r="D2399" t="s">
        <v>23</v>
      </c>
      <c r="E2399" t="s">
        <v>38</v>
      </c>
      <c r="F2399" t="s">
        <v>190</v>
      </c>
      <c r="G2399" t="s">
        <v>20201</v>
      </c>
      <c r="H2399" t="s">
        <v>166</v>
      </c>
      <c r="I2399" t="s">
        <v>167</v>
      </c>
      <c r="J2399" t="s">
        <v>42</v>
      </c>
      <c r="K2399" t="s">
        <v>72</v>
      </c>
      <c r="L2399" t="s">
        <v>44</v>
      </c>
      <c r="M2399" t="s">
        <v>77</v>
      </c>
      <c r="N2399">
        <v>5</v>
      </c>
      <c r="O2399" t="s">
        <v>4993</v>
      </c>
      <c r="P2399" t="s">
        <v>212</v>
      </c>
      <c r="Q2399">
        <v>3694794.2</v>
      </c>
      <c r="R2399" t="s">
        <v>34</v>
      </c>
      <c r="S2399" t="s">
        <v>56</v>
      </c>
      <c r="T2399" t="s">
        <v>56</v>
      </c>
      <c r="U2399" s="6">
        <v>3.6</v>
      </c>
    </row>
    <row r="2400" spans="1:21" x14ac:dyDescent="0.25">
      <c r="A2400" t="s">
        <v>4994</v>
      </c>
      <c r="B2400" s="1">
        <v>45804</v>
      </c>
      <c r="C2400" t="s">
        <v>81</v>
      </c>
      <c r="D2400" t="s">
        <v>23</v>
      </c>
      <c r="E2400" t="s">
        <v>82</v>
      </c>
      <c r="F2400" t="s">
        <v>69</v>
      </c>
      <c r="G2400" t="s">
        <v>137</v>
      </c>
      <c r="H2400" t="s">
        <v>26</v>
      </c>
      <c r="I2400" t="s">
        <v>151</v>
      </c>
      <c r="J2400" t="s">
        <v>42</v>
      </c>
      <c r="K2400" t="s">
        <v>72</v>
      </c>
      <c r="L2400" t="s">
        <v>44</v>
      </c>
      <c r="M2400" t="s">
        <v>77</v>
      </c>
      <c r="N2400">
        <v>5</v>
      </c>
      <c r="O2400" t="s">
        <v>4995</v>
      </c>
      <c r="P2400" t="s">
        <v>582</v>
      </c>
      <c r="Q2400">
        <v>4621742.82</v>
      </c>
      <c r="R2400" t="s">
        <v>34</v>
      </c>
      <c r="S2400" t="s">
        <v>56</v>
      </c>
      <c r="T2400" t="s">
        <v>35</v>
      </c>
      <c r="U2400" s="6">
        <v>4.9000000000000004</v>
      </c>
    </row>
    <row r="2401" spans="1:21" x14ac:dyDescent="0.25">
      <c r="A2401" t="s">
        <v>4996</v>
      </c>
      <c r="B2401" s="1">
        <v>45707</v>
      </c>
      <c r="C2401" t="s">
        <v>22</v>
      </c>
      <c r="D2401" t="s">
        <v>23</v>
      </c>
      <c r="E2401" t="s">
        <v>24</v>
      </c>
      <c r="F2401" t="s">
        <v>25</v>
      </c>
      <c r="G2401" t="s">
        <v>20200</v>
      </c>
      <c r="H2401" t="s">
        <v>40</v>
      </c>
      <c r="I2401" t="s">
        <v>63</v>
      </c>
      <c r="J2401" t="s">
        <v>42</v>
      </c>
      <c r="K2401" t="s">
        <v>29</v>
      </c>
      <c r="L2401" t="s">
        <v>30</v>
      </c>
      <c r="M2401" t="s">
        <v>77</v>
      </c>
      <c r="N2401">
        <v>1</v>
      </c>
      <c r="O2401" t="s">
        <v>4997</v>
      </c>
      <c r="P2401" t="s">
        <v>201</v>
      </c>
      <c r="Q2401">
        <v>936345.65</v>
      </c>
      <c r="R2401" t="s">
        <v>48</v>
      </c>
      <c r="S2401" t="s">
        <v>56</v>
      </c>
      <c r="T2401" t="s">
        <v>56</v>
      </c>
      <c r="U2401" s="6">
        <v>4.0999999999999996</v>
      </c>
    </row>
    <row r="2402" spans="1:21" x14ac:dyDescent="0.25">
      <c r="A2402" t="s">
        <v>4998</v>
      </c>
      <c r="B2402" s="1">
        <v>45351</v>
      </c>
      <c r="C2402" t="s">
        <v>88</v>
      </c>
      <c r="D2402" t="s">
        <v>23</v>
      </c>
      <c r="E2402" t="s">
        <v>112</v>
      </c>
      <c r="F2402" t="s">
        <v>69</v>
      </c>
      <c r="G2402" t="s">
        <v>20196</v>
      </c>
      <c r="H2402" t="s">
        <v>70</v>
      </c>
      <c r="I2402" t="s">
        <v>119</v>
      </c>
      <c r="J2402" t="s">
        <v>28</v>
      </c>
      <c r="K2402" t="s">
        <v>72</v>
      </c>
      <c r="L2402" t="s">
        <v>44</v>
      </c>
      <c r="M2402" t="s">
        <v>45</v>
      </c>
      <c r="N2402">
        <v>5</v>
      </c>
      <c r="O2402" t="s">
        <v>4999</v>
      </c>
      <c r="P2402" t="s">
        <v>148</v>
      </c>
      <c r="Q2402">
        <v>3406445.36</v>
      </c>
      <c r="R2402" t="s">
        <v>34</v>
      </c>
      <c r="S2402" t="s">
        <v>35</v>
      </c>
      <c r="T2402" t="s">
        <v>35</v>
      </c>
      <c r="U2402" s="6">
        <v>5</v>
      </c>
    </row>
    <row r="2403" spans="1:21" x14ac:dyDescent="0.25">
      <c r="A2403" t="s">
        <v>5000</v>
      </c>
      <c r="B2403" s="1">
        <v>45779</v>
      </c>
      <c r="C2403" t="s">
        <v>88</v>
      </c>
      <c r="D2403" t="s">
        <v>23</v>
      </c>
      <c r="E2403" t="s">
        <v>89</v>
      </c>
      <c r="F2403" t="s">
        <v>58</v>
      </c>
      <c r="G2403" t="s">
        <v>596</v>
      </c>
      <c r="H2403" t="s">
        <v>40</v>
      </c>
      <c r="I2403" t="s">
        <v>63</v>
      </c>
      <c r="J2403" t="s">
        <v>42</v>
      </c>
      <c r="K2403" t="s">
        <v>29</v>
      </c>
      <c r="L2403" t="s">
        <v>30</v>
      </c>
      <c r="M2403" t="s">
        <v>45</v>
      </c>
      <c r="N2403">
        <v>5</v>
      </c>
      <c r="O2403" t="s">
        <v>5001</v>
      </c>
      <c r="P2403" t="s">
        <v>60</v>
      </c>
      <c r="Q2403">
        <v>4048562.18</v>
      </c>
      <c r="R2403" t="s">
        <v>34</v>
      </c>
      <c r="S2403" t="s">
        <v>35</v>
      </c>
      <c r="T2403" t="s">
        <v>35</v>
      </c>
      <c r="U2403" s="6">
        <v>3.7</v>
      </c>
    </row>
    <row r="2404" spans="1:21" x14ac:dyDescent="0.25">
      <c r="A2404" t="s">
        <v>5002</v>
      </c>
      <c r="B2404" s="1">
        <v>45523</v>
      </c>
      <c r="C2404" t="s">
        <v>50</v>
      </c>
      <c r="D2404" t="s">
        <v>23</v>
      </c>
      <c r="E2404" t="s">
        <v>130</v>
      </c>
      <c r="F2404" t="s">
        <v>69</v>
      </c>
      <c r="G2404" t="s">
        <v>20208</v>
      </c>
      <c r="H2404" t="s">
        <v>166</v>
      </c>
      <c r="I2404" t="s">
        <v>167</v>
      </c>
      <c r="J2404" t="s">
        <v>42</v>
      </c>
      <c r="K2404" t="s">
        <v>72</v>
      </c>
      <c r="L2404" t="s">
        <v>30</v>
      </c>
      <c r="M2404" t="s">
        <v>31</v>
      </c>
      <c r="N2404">
        <v>3</v>
      </c>
      <c r="O2404" t="s">
        <v>5003</v>
      </c>
      <c r="P2404" t="s">
        <v>309</v>
      </c>
      <c r="Q2404">
        <v>2258373.75</v>
      </c>
      <c r="R2404" t="s">
        <v>48</v>
      </c>
      <c r="S2404" t="s">
        <v>56</v>
      </c>
      <c r="T2404" t="s">
        <v>56</v>
      </c>
      <c r="U2404" s="6">
        <v>4.3</v>
      </c>
    </row>
    <row r="2405" spans="1:21" x14ac:dyDescent="0.25">
      <c r="A2405" t="s">
        <v>5004</v>
      </c>
      <c r="B2405" s="1">
        <v>45564</v>
      </c>
      <c r="C2405" t="s">
        <v>88</v>
      </c>
      <c r="D2405" t="s">
        <v>23</v>
      </c>
      <c r="E2405" t="s">
        <v>89</v>
      </c>
      <c r="F2405" t="s">
        <v>90</v>
      </c>
      <c r="G2405" t="s">
        <v>20215</v>
      </c>
      <c r="H2405" t="s">
        <v>166</v>
      </c>
      <c r="I2405" t="s">
        <v>167</v>
      </c>
      <c r="J2405" t="s">
        <v>42</v>
      </c>
      <c r="K2405" t="s">
        <v>72</v>
      </c>
      <c r="L2405" t="s">
        <v>30</v>
      </c>
      <c r="M2405" t="s">
        <v>113</v>
      </c>
      <c r="N2405">
        <v>3</v>
      </c>
      <c r="O2405" t="s">
        <v>5005</v>
      </c>
      <c r="P2405" t="s">
        <v>641</v>
      </c>
      <c r="Q2405">
        <v>2133037.89</v>
      </c>
      <c r="R2405" t="s">
        <v>48</v>
      </c>
      <c r="S2405" t="s">
        <v>35</v>
      </c>
      <c r="T2405" t="s">
        <v>35</v>
      </c>
      <c r="U2405" s="6">
        <v>4.3</v>
      </c>
    </row>
    <row r="2406" spans="1:21" x14ac:dyDescent="0.25">
      <c r="A2406" t="s">
        <v>5006</v>
      </c>
      <c r="B2406" s="1">
        <v>45379</v>
      </c>
      <c r="C2406" t="s">
        <v>98</v>
      </c>
      <c r="D2406" t="s">
        <v>23</v>
      </c>
      <c r="E2406" t="s">
        <v>103</v>
      </c>
      <c r="F2406" t="s">
        <v>76</v>
      </c>
      <c r="G2406" t="s">
        <v>265</v>
      </c>
      <c r="H2406" t="s">
        <v>40</v>
      </c>
      <c r="I2406" t="s">
        <v>63</v>
      </c>
      <c r="J2406" t="s">
        <v>42</v>
      </c>
      <c r="K2406" t="s">
        <v>29</v>
      </c>
      <c r="L2406" t="s">
        <v>30</v>
      </c>
      <c r="M2406" t="s">
        <v>77</v>
      </c>
      <c r="N2406">
        <v>3</v>
      </c>
      <c r="O2406" t="s">
        <v>5007</v>
      </c>
      <c r="P2406" t="s">
        <v>107</v>
      </c>
      <c r="Q2406">
        <v>2430801.64</v>
      </c>
      <c r="R2406" t="s">
        <v>48</v>
      </c>
      <c r="S2406" t="s">
        <v>35</v>
      </c>
      <c r="T2406" t="s">
        <v>56</v>
      </c>
      <c r="U2406" s="6">
        <v>4.8</v>
      </c>
    </row>
    <row r="2407" spans="1:21" x14ac:dyDescent="0.25">
      <c r="A2407" t="s">
        <v>5008</v>
      </c>
      <c r="B2407" s="1">
        <v>45064</v>
      </c>
      <c r="C2407" t="s">
        <v>88</v>
      </c>
      <c r="D2407" t="s">
        <v>23</v>
      </c>
      <c r="E2407" t="s">
        <v>112</v>
      </c>
      <c r="F2407" t="s">
        <v>190</v>
      </c>
      <c r="G2407" t="s">
        <v>20199</v>
      </c>
      <c r="H2407" t="s">
        <v>104</v>
      </c>
      <c r="I2407" t="s">
        <v>105</v>
      </c>
      <c r="J2407" t="s">
        <v>28</v>
      </c>
      <c r="K2407" t="s">
        <v>72</v>
      </c>
      <c r="L2407" t="s">
        <v>44</v>
      </c>
      <c r="M2407" t="s">
        <v>64</v>
      </c>
      <c r="N2407">
        <v>5</v>
      </c>
      <c r="O2407" t="s">
        <v>5009</v>
      </c>
      <c r="P2407" t="s">
        <v>201</v>
      </c>
      <c r="Q2407">
        <v>4532197.5599999996</v>
      </c>
      <c r="R2407" t="s">
        <v>48</v>
      </c>
      <c r="S2407" t="s">
        <v>35</v>
      </c>
      <c r="T2407" t="s">
        <v>35</v>
      </c>
      <c r="U2407" s="6">
        <v>4.3</v>
      </c>
    </row>
    <row r="2408" spans="1:21" x14ac:dyDescent="0.25">
      <c r="A2408" t="s">
        <v>5010</v>
      </c>
      <c r="B2408" s="1">
        <v>45189</v>
      </c>
      <c r="C2408" t="s">
        <v>81</v>
      </c>
      <c r="D2408" t="s">
        <v>23</v>
      </c>
      <c r="E2408" t="s">
        <v>82</v>
      </c>
      <c r="F2408" t="s">
        <v>69</v>
      </c>
      <c r="G2408" t="s">
        <v>20200</v>
      </c>
      <c r="H2408" t="s">
        <v>83</v>
      </c>
      <c r="I2408" t="s">
        <v>84</v>
      </c>
      <c r="J2408" t="s">
        <v>42</v>
      </c>
      <c r="K2408" t="s">
        <v>29</v>
      </c>
      <c r="L2408" t="s">
        <v>44</v>
      </c>
      <c r="M2408" t="s">
        <v>53</v>
      </c>
      <c r="N2408">
        <v>2</v>
      </c>
      <c r="O2408" t="s">
        <v>5011</v>
      </c>
      <c r="P2408" t="s">
        <v>101</v>
      </c>
      <c r="Q2408">
        <v>1905374.33</v>
      </c>
      <c r="R2408" t="s">
        <v>34</v>
      </c>
      <c r="S2408" t="s">
        <v>35</v>
      </c>
      <c r="T2408" t="s">
        <v>56</v>
      </c>
      <c r="U2408" s="6">
        <v>4</v>
      </c>
    </row>
    <row r="2409" spans="1:21" x14ac:dyDescent="0.25">
      <c r="A2409" t="s">
        <v>5012</v>
      </c>
      <c r="B2409" s="1">
        <v>45535</v>
      </c>
      <c r="C2409" t="s">
        <v>50</v>
      </c>
      <c r="D2409" t="s">
        <v>23</v>
      </c>
      <c r="E2409" t="s">
        <v>51</v>
      </c>
      <c r="F2409" t="s">
        <v>69</v>
      </c>
      <c r="G2409" t="s">
        <v>20198</v>
      </c>
      <c r="H2409" t="s">
        <v>40</v>
      </c>
      <c r="I2409" t="s">
        <v>63</v>
      </c>
      <c r="J2409" t="s">
        <v>42</v>
      </c>
      <c r="K2409" t="s">
        <v>29</v>
      </c>
      <c r="L2409" t="s">
        <v>44</v>
      </c>
      <c r="M2409" t="s">
        <v>113</v>
      </c>
      <c r="N2409">
        <v>5</v>
      </c>
      <c r="O2409" t="s">
        <v>5013</v>
      </c>
      <c r="P2409" t="s">
        <v>216</v>
      </c>
      <c r="Q2409">
        <v>4647076.0599999996</v>
      </c>
      <c r="R2409" t="s">
        <v>34</v>
      </c>
      <c r="S2409" t="s">
        <v>35</v>
      </c>
      <c r="T2409" t="s">
        <v>35</v>
      </c>
      <c r="U2409" s="6">
        <v>4.3</v>
      </c>
    </row>
    <row r="2410" spans="1:21" x14ac:dyDescent="0.25">
      <c r="A2410" t="s">
        <v>5014</v>
      </c>
      <c r="B2410" s="1">
        <v>45520</v>
      </c>
      <c r="C2410" t="s">
        <v>22</v>
      </c>
      <c r="D2410" t="s">
        <v>23</v>
      </c>
      <c r="E2410" t="s">
        <v>24</v>
      </c>
      <c r="F2410" t="s">
        <v>90</v>
      </c>
      <c r="G2410" t="s">
        <v>20202</v>
      </c>
      <c r="H2410" t="s">
        <v>83</v>
      </c>
      <c r="I2410" t="s">
        <v>126</v>
      </c>
      <c r="J2410" t="s">
        <v>42</v>
      </c>
      <c r="K2410" t="s">
        <v>43</v>
      </c>
      <c r="L2410" t="s">
        <v>44</v>
      </c>
      <c r="M2410" t="s">
        <v>31</v>
      </c>
      <c r="N2410">
        <v>4</v>
      </c>
      <c r="O2410" t="s">
        <v>5015</v>
      </c>
      <c r="P2410" t="s">
        <v>163</v>
      </c>
      <c r="Q2410">
        <v>3066550.41</v>
      </c>
      <c r="R2410" t="s">
        <v>48</v>
      </c>
      <c r="S2410" t="s">
        <v>56</v>
      </c>
      <c r="T2410" t="s">
        <v>35</v>
      </c>
      <c r="U2410" s="6">
        <v>4.3</v>
      </c>
    </row>
    <row r="2411" spans="1:21" x14ac:dyDescent="0.25">
      <c r="A2411" t="s">
        <v>5016</v>
      </c>
      <c r="B2411" s="1">
        <v>45885</v>
      </c>
      <c r="C2411" t="s">
        <v>50</v>
      </c>
      <c r="D2411" t="s">
        <v>23</v>
      </c>
      <c r="E2411" t="s">
        <v>51</v>
      </c>
      <c r="F2411" t="s">
        <v>76</v>
      </c>
      <c r="G2411" t="s">
        <v>184</v>
      </c>
      <c r="H2411" t="s">
        <v>70</v>
      </c>
      <c r="I2411" t="s">
        <v>119</v>
      </c>
      <c r="J2411" t="s">
        <v>28</v>
      </c>
      <c r="K2411" t="s">
        <v>43</v>
      </c>
      <c r="L2411" t="s">
        <v>30</v>
      </c>
      <c r="M2411" t="s">
        <v>31</v>
      </c>
      <c r="N2411">
        <v>5</v>
      </c>
      <c r="O2411" t="s">
        <v>5017</v>
      </c>
      <c r="P2411" t="s">
        <v>610</v>
      </c>
      <c r="Q2411">
        <v>3783085.76</v>
      </c>
      <c r="R2411" t="s">
        <v>34</v>
      </c>
      <c r="S2411" t="s">
        <v>35</v>
      </c>
      <c r="T2411" t="s">
        <v>35</v>
      </c>
      <c r="U2411" s="6">
        <v>4.9000000000000004</v>
      </c>
    </row>
    <row r="2412" spans="1:21" x14ac:dyDescent="0.25">
      <c r="A2412" t="s">
        <v>5018</v>
      </c>
      <c r="B2412" s="1">
        <v>45152</v>
      </c>
      <c r="C2412" t="s">
        <v>98</v>
      </c>
      <c r="D2412" t="s">
        <v>23</v>
      </c>
      <c r="E2412" t="s">
        <v>103</v>
      </c>
      <c r="F2412" t="s">
        <v>76</v>
      </c>
      <c r="G2412" t="s">
        <v>328</v>
      </c>
      <c r="H2412" t="s">
        <v>83</v>
      </c>
      <c r="I2412" t="s">
        <v>84</v>
      </c>
      <c r="J2412" t="s">
        <v>42</v>
      </c>
      <c r="K2412" t="s">
        <v>43</v>
      </c>
      <c r="L2412" t="s">
        <v>30</v>
      </c>
      <c r="M2412" t="s">
        <v>64</v>
      </c>
      <c r="N2412">
        <v>4</v>
      </c>
      <c r="O2412" t="s">
        <v>5019</v>
      </c>
      <c r="P2412" t="s">
        <v>410</v>
      </c>
      <c r="Q2412">
        <v>4053628.6</v>
      </c>
      <c r="R2412" t="s">
        <v>48</v>
      </c>
      <c r="S2412" t="s">
        <v>35</v>
      </c>
      <c r="T2412" t="s">
        <v>56</v>
      </c>
      <c r="U2412" s="6">
        <v>4.7</v>
      </c>
    </row>
    <row r="2413" spans="1:21" x14ac:dyDescent="0.25">
      <c r="A2413" t="s">
        <v>5020</v>
      </c>
      <c r="B2413" s="1">
        <v>45030</v>
      </c>
      <c r="C2413" t="s">
        <v>81</v>
      </c>
      <c r="D2413" t="s">
        <v>23</v>
      </c>
      <c r="E2413" t="s">
        <v>82</v>
      </c>
      <c r="F2413" t="s">
        <v>39</v>
      </c>
      <c r="G2413" t="s">
        <v>518</v>
      </c>
      <c r="H2413" t="s">
        <v>70</v>
      </c>
      <c r="I2413" t="s">
        <v>71</v>
      </c>
      <c r="J2413" t="s">
        <v>28</v>
      </c>
      <c r="K2413" t="s">
        <v>29</v>
      </c>
      <c r="L2413" t="s">
        <v>44</v>
      </c>
      <c r="M2413" t="s">
        <v>53</v>
      </c>
      <c r="N2413">
        <v>4</v>
      </c>
      <c r="O2413" t="s">
        <v>5021</v>
      </c>
      <c r="P2413" t="s">
        <v>267</v>
      </c>
      <c r="Q2413">
        <v>3455021.97</v>
      </c>
      <c r="R2413" t="s">
        <v>48</v>
      </c>
      <c r="S2413" t="s">
        <v>35</v>
      </c>
      <c r="T2413" t="s">
        <v>56</v>
      </c>
      <c r="U2413" s="6">
        <v>4.2</v>
      </c>
    </row>
    <row r="2414" spans="1:21" x14ac:dyDescent="0.25">
      <c r="A2414" t="s">
        <v>5022</v>
      </c>
      <c r="B2414" s="1">
        <v>45328</v>
      </c>
      <c r="C2414" t="s">
        <v>37</v>
      </c>
      <c r="D2414" t="s">
        <v>23</v>
      </c>
      <c r="E2414" t="s">
        <v>68</v>
      </c>
      <c r="F2414" t="s">
        <v>90</v>
      </c>
      <c r="G2414" t="s">
        <v>20198</v>
      </c>
      <c r="H2414" t="s">
        <v>104</v>
      </c>
      <c r="I2414" t="s">
        <v>138</v>
      </c>
      <c r="J2414" t="s">
        <v>42</v>
      </c>
      <c r="K2414" t="s">
        <v>72</v>
      </c>
      <c r="L2414" t="s">
        <v>30</v>
      </c>
      <c r="M2414" t="s">
        <v>113</v>
      </c>
      <c r="N2414">
        <v>4</v>
      </c>
      <c r="O2414" t="s">
        <v>5023</v>
      </c>
      <c r="P2414" t="s">
        <v>148</v>
      </c>
      <c r="Q2414">
        <v>4238626.09</v>
      </c>
      <c r="R2414" t="s">
        <v>48</v>
      </c>
      <c r="S2414" t="s">
        <v>56</v>
      </c>
      <c r="T2414" t="s">
        <v>56</v>
      </c>
      <c r="U2414" s="6">
        <v>4.8</v>
      </c>
    </row>
    <row r="2415" spans="1:21" x14ac:dyDescent="0.25">
      <c r="A2415" t="s">
        <v>5024</v>
      </c>
      <c r="B2415" s="1">
        <v>45441</v>
      </c>
      <c r="C2415" t="s">
        <v>22</v>
      </c>
      <c r="D2415" t="s">
        <v>23</v>
      </c>
      <c r="E2415" t="s">
        <v>24</v>
      </c>
      <c r="F2415" t="s">
        <v>190</v>
      </c>
      <c r="G2415" t="s">
        <v>20215</v>
      </c>
      <c r="H2415" t="s">
        <v>40</v>
      </c>
      <c r="I2415" t="s">
        <v>63</v>
      </c>
      <c r="J2415" t="s">
        <v>42</v>
      </c>
      <c r="K2415" t="s">
        <v>43</v>
      </c>
      <c r="L2415" t="s">
        <v>30</v>
      </c>
      <c r="M2415" t="s">
        <v>77</v>
      </c>
      <c r="N2415">
        <v>1</v>
      </c>
      <c r="O2415" t="s">
        <v>5025</v>
      </c>
      <c r="P2415" t="s">
        <v>92</v>
      </c>
      <c r="Q2415">
        <v>927285.68</v>
      </c>
      <c r="R2415" t="s">
        <v>48</v>
      </c>
      <c r="S2415" t="s">
        <v>35</v>
      </c>
      <c r="T2415" t="s">
        <v>35</v>
      </c>
      <c r="U2415" s="6">
        <v>3.7</v>
      </c>
    </row>
    <row r="2416" spans="1:21" x14ac:dyDescent="0.25">
      <c r="A2416" t="s">
        <v>5026</v>
      </c>
      <c r="B2416" s="1">
        <v>45723</v>
      </c>
      <c r="C2416" t="s">
        <v>81</v>
      </c>
      <c r="D2416" t="s">
        <v>23</v>
      </c>
      <c r="E2416" t="s">
        <v>82</v>
      </c>
      <c r="F2416" t="s">
        <v>39</v>
      </c>
      <c r="G2416" t="s">
        <v>20203</v>
      </c>
      <c r="H2416" t="s">
        <v>70</v>
      </c>
      <c r="I2416" t="s">
        <v>71</v>
      </c>
      <c r="J2416" t="s">
        <v>28</v>
      </c>
      <c r="K2416" t="s">
        <v>43</v>
      </c>
      <c r="L2416" t="s">
        <v>44</v>
      </c>
      <c r="M2416" t="s">
        <v>113</v>
      </c>
      <c r="N2416">
        <v>2</v>
      </c>
      <c r="O2416" t="s">
        <v>5027</v>
      </c>
      <c r="P2416" t="s">
        <v>60</v>
      </c>
      <c r="Q2416">
        <v>1596871.4</v>
      </c>
      <c r="R2416" t="s">
        <v>34</v>
      </c>
      <c r="S2416" t="s">
        <v>56</v>
      </c>
      <c r="T2416" t="s">
        <v>35</v>
      </c>
      <c r="U2416" s="6">
        <v>4.8</v>
      </c>
    </row>
    <row r="2417" spans="1:21" x14ac:dyDescent="0.25">
      <c r="A2417" t="s">
        <v>5028</v>
      </c>
      <c r="B2417" s="1">
        <v>44940</v>
      </c>
      <c r="C2417" t="s">
        <v>50</v>
      </c>
      <c r="D2417" t="s">
        <v>23</v>
      </c>
      <c r="E2417" t="s">
        <v>130</v>
      </c>
      <c r="F2417" t="s">
        <v>39</v>
      </c>
      <c r="G2417" t="s">
        <v>316</v>
      </c>
      <c r="H2417" t="s">
        <v>26</v>
      </c>
      <c r="I2417" t="s">
        <v>94</v>
      </c>
      <c r="J2417" t="s">
        <v>42</v>
      </c>
      <c r="K2417" t="s">
        <v>43</v>
      </c>
      <c r="L2417" t="s">
        <v>30</v>
      </c>
      <c r="M2417" t="s">
        <v>31</v>
      </c>
      <c r="N2417">
        <v>5</v>
      </c>
      <c r="O2417" t="s">
        <v>5029</v>
      </c>
      <c r="P2417" t="s">
        <v>526</v>
      </c>
      <c r="Q2417">
        <v>8192128.8099999996</v>
      </c>
      <c r="R2417" t="s">
        <v>48</v>
      </c>
      <c r="S2417" t="s">
        <v>35</v>
      </c>
      <c r="T2417" t="s">
        <v>56</v>
      </c>
      <c r="U2417" s="6">
        <v>3.9</v>
      </c>
    </row>
    <row r="2418" spans="1:21" x14ac:dyDescent="0.25">
      <c r="A2418" t="s">
        <v>5030</v>
      </c>
      <c r="B2418" s="1">
        <v>45698</v>
      </c>
      <c r="C2418" t="s">
        <v>88</v>
      </c>
      <c r="D2418" t="s">
        <v>23</v>
      </c>
      <c r="E2418" t="s">
        <v>89</v>
      </c>
      <c r="F2418" t="s">
        <v>58</v>
      </c>
      <c r="G2418" t="s">
        <v>203</v>
      </c>
      <c r="H2418" t="s">
        <v>40</v>
      </c>
      <c r="I2418" t="s">
        <v>41</v>
      </c>
      <c r="J2418" t="s">
        <v>42</v>
      </c>
      <c r="K2418" t="s">
        <v>72</v>
      </c>
      <c r="L2418" t="s">
        <v>30</v>
      </c>
      <c r="M2418" t="s">
        <v>113</v>
      </c>
      <c r="N2418">
        <v>4</v>
      </c>
      <c r="O2418" t="s">
        <v>5031</v>
      </c>
      <c r="P2418" t="s">
        <v>641</v>
      </c>
      <c r="Q2418">
        <v>4457809.3499999996</v>
      </c>
      <c r="R2418" t="s">
        <v>48</v>
      </c>
      <c r="S2418" t="s">
        <v>35</v>
      </c>
      <c r="T2418" t="s">
        <v>35</v>
      </c>
      <c r="U2418" s="6">
        <v>3.7</v>
      </c>
    </row>
    <row r="2419" spans="1:21" x14ac:dyDescent="0.25">
      <c r="A2419" t="s">
        <v>5032</v>
      </c>
      <c r="B2419" s="1">
        <v>45038</v>
      </c>
      <c r="C2419" t="s">
        <v>81</v>
      </c>
      <c r="D2419" t="s">
        <v>23</v>
      </c>
      <c r="E2419" t="s">
        <v>82</v>
      </c>
      <c r="F2419" t="s">
        <v>58</v>
      </c>
      <c r="G2419" t="s">
        <v>474</v>
      </c>
      <c r="H2419" t="s">
        <v>83</v>
      </c>
      <c r="I2419" t="s">
        <v>84</v>
      </c>
      <c r="J2419" t="s">
        <v>42</v>
      </c>
      <c r="K2419" t="s">
        <v>29</v>
      </c>
      <c r="L2419" t="s">
        <v>44</v>
      </c>
      <c r="M2419" t="s">
        <v>77</v>
      </c>
      <c r="N2419">
        <v>4</v>
      </c>
      <c r="O2419" t="s">
        <v>5033</v>
      </c>
      <c r="P2419" t="s">
        <v>79</v>
      </c>
      <c r="Q2419">
        <v>3516604.76</v>
      </c>
      <c r="R2419" t="s">
        <v>48</v>
      </c>
      <c r="S2419" t="s">
        <v>35</v>
      </c>
      <c r="T2419" t="s">
        <v>56</v>
      </c>
      <c r="U2419" s="6">
        <v>4.4000000000000004</v>
      </c>
    </row>
    <row r="2420" spans="1:21" x14ac:dyDescent="0.25">
      <c r="A2420" t="s">
        <v>5034</v>
      </c>
      <c r="B2420" s="1">
        <v>45807</v>
      </c>
      <c r="C2420" t="s">
        <v>37</v>
      </c>
      <c r="D2420" t="s">
        <v>23</v>
      </c>
      <c r="E2420" t="s">
        <v>38</v>
      </c>
      <c r="F2420" t="s">
        <v>39</v>
      </c>
      <c r="G2420" t="s">
        <v>203</v>
      </c>
      <c r="H2420" t="s">
        <v>83</v>
      </c>
      <c r="I2420" t="s">
        <v>126</v>
      </c>
      <c r="J2420" t="s">
        <v>42</v>
      </c>
      <c r="K2420" t="s">
        <v>29</v>
      </c>
      <c r="L2420" t="s">
        <v>30</v>
      </c>
      <c r="M2420" t="s">
        <v>64</v>
      </c>
      <c r="N2420">
        <v>2</v>
      </c>
      <c r="O2420" t="s">
        <v>5035</v>
      </c>
      <c r="P2420" t="s">
        <v>295</v>
      </c>
      <c r="Q2420">
        <v>1561067.88</v>
      </c>
      <c r="R2420" t="s">
        <v>48</v>
      </c>
      <c r="S2420" t="s">
        <v>35</v>
      </c>
      <c r="T2420" t="s">
        <v>35</v>
      </c>
      <c r="U2420" s="6">
        <v>4</v>
      </c>
    </row>
    <row r="2421" spans="1:21" x14ac:dyDescent="0.25">
      <c r="A2421" t="s">
        <v>5036</v>
      </c>
      <c r="B2421" s="1">
        <v>45385</v>
      </c>
      <c r="C2421" t="s">
        <v>88</v>
      </c>
      <c r="D2421" t="s">
        <v>23</v>
      </c>
      <c r="E2421" t="s">
        <v>89</v>
      </c>
      <c r="F2421" t="s">
        <v>190</v>
      </c>
      <c r="G2421" t="s">
        <v>20200</v>
      </c>
      <c r="H2421" t="s">
        <v>40</v>
      </c>
      <c r="I2421" t="s">
        <v>63</v>
      </c>
      <c r="J2421" t="s">
        <v>42</v>
      </c>
      <c r="K2421" t="s">
        <v>29</v>
      </c>
      <c r="L2421" t="s">
        <v>44</v>
      </c>
      <c r="M2421" t="s">
        <v>31</v>
      </c>
      <c r="N2421">
        <v>2</v>
      </c>
      <c r="O2421" t="s">
        <v>5037</v>
      </c>
      <c r="P2421" t="s">
        <v>66</v>
      </c>
      <c r="Q2421">
        <v>1671745.15</v>
      </c>
      <c r="R2421" t="s">
        <v>48</v>
      </c>
      <c r="S2421" t="s">
        <v>35</v>
      </c>
      <c r="T2421" t="s">
        <v>56</v>
      </c>
      <c r="U2421" s="6">
        <v>4.8</v>
      </c>
    </row>
    <row r="2422" spans="1:21" x14ac:dyDescent="0.25">
      <c r="A2422" t="s">
        <v>5038</v>
      </c>
      <c r="B2422" s="1">
        <v>45408</v>
      </c>
      <c r="C2422" t="s">
        <v>37</v>
      </c>
      <c r="D2422" t="s">
        <v>23</v>
      </c>
      <c r="E2422" t="s">
        <v>38</v>
      </c>
      <c r="F2422" t="s">
        <v>58</v>
      </c>
      <c r="G2422" t="s">
        <v>20215</v>
      </c>
      <c r="H2422" t="s">
        <v>104</v>
      </c>
      <c r="I2422" t="s">
        <v>105</v>
      </c>
      <c r="J2422" t="s">
        <v>28</v>
      </c>
      <c r="K2422" t="s">
        <v>29</v>
      </c>
      <c r="L2422" t="s">
        <v>44</v>
      </c>
      <c r="M2422" t="s">
        <v>45</v>
      </c>
      <c r="N2422">
        <v>2</v>
      </c>
      <c r="O2422" t="s">
        <v>5039</v>
      </c>
      <c r="P2422" t="s">
        <v>135</v>
      </c>
      <c r="Q2422">
        <v>1609901.24</v>
      </c>
      <c r="R2422" t="s">
        <v>34</v>
      </c>
      <c r="S2422" t="s">
        <v>35</v>
      </c>
      <c r="T2422" t="s">
        <v>35</v>
      </c>
      <c r="U2422" s="6">
        <v>4.3</v>
      </c>
    </row>
    <row r="2423" spans="1:21" x14ac:dyDescent="0.25">
      <c r="A2423" t="s">
        <v>5040</v>
      </c>
      <c r="B2423" s="1">
        <v>45649</v>
      </c>
      <c r="C2423" t="s">
        <v>88</v>
      </c>
      <c r="D2423" t="s">
        <v>23</v>
      </c>
      <c r="E2423" t="s">
        <v>89</v>
      </c>
      <c r="F2423" t="s">
        <v>39</v>
      </c>
      <c r="G2423" t="s">
        <v>244</v>
      </c>
      <c r="H2423" t="s">
        <v>166</v>
      </c>
      <c r="I2423" t="s">
        <v>173</v>
      </c>
      <c r="J2423" t="s">
        <v>174</v>
      </c>
      <c r="K2423" t="s">
        <v>29</v>
      </c>
      <c r="L2423" t="s">
        <v>44</v>
      </c>
      <c r="M2423" t="s">
        <v>77</v>
      </c>
      <c r="N2423">
        <v>5</v>
      </c>
      <c r="O2423" t="s">
        <v>5041</v>
      </c>
      <c r="P2423" t="s">
        <v>309</v>
      </c>
      <c r="Q2423">
        <v>3261704.03</v>
      </c>
      <c r="R2423" t="s">
        <v>34</v>
      </c>
      <c r="S2423" t="s">
        <v>35</v>
      </c>
      <c r="T2423" t="s">
        <v>56</v>
      </c>
      <c r="U2423" s="6">
        <v>3.7</v>
      </c>
    </row>
    <row r="2424" spans="1:21" x14ac:dyDescent="0.25">
      <c r="A2424" t="s">
        <v>5042</v>
      </c>
      <c r="B2424" s="1">
        <v>45034</v>
      </c>
      <c r="C2424" t="s">
        <v>50</v>
      </c>
      <c r="D2424" t="s">
        <v>23</v>
      </c>
      <c r="E2424" t="s">
        <v>51</v>
      </c>
      <c r="F2424" t="s">
        <v>25</v>
      </c>
      <c r="G2424" t="s">
        <v>299</v>
      </c>
      <c r="H2424" t="s">
        <v>83</v>
      </c>
      <c r="I2424" t="s">
        <v>84</v>
      </c>
      <c r="J2424" t="s">
        <v>42</v>
      </c>
      <c r="K2424" t="s">
        <v>72</v>
      </c>
      <c r="L2424" t="s">
        <v>44</v>
      </c>
      <c r="M2424" t="s">
        <v>31</v>
      </c>
      <c r="N2424">
        <v>1</v>
      </c>
      <c r="O2424" t="s">
        <v>5043</v>
      </c>
      <c r="P2424" t="s">
        <v>309</v>
      </c>
      <c r="Q2424">
        <v>864512.78</v>
      </c>
      <c r="R2424" t="s">
        <v>48</v>
      </c>
      <c r="S2424" t="s">
        <v>56</v>
      </c>
      <c r="T2424" t="s">
        <v>56</v>
      </c>
      <c r="U2424" s="6">
        <v>4.0999999999999996</v>
      </c>
    </row>
    <row r="2425" spans="1:21" x14ac:dyDescent="0.25">
      <c r="A2425" t="s">
        <v>5044</v>
      </c>
      <c r="B2425" s="1">
        <v>45759</v>
      </c>
      <c r="C2425" t="s">
        <v>88</v>
      </c>
      <c r="D2425" t="s">
        <v>23</v>
      </c>
      <c r="E2425" t="s">
        <v>112</v>
      </c>
      <c r="F2425" t="s">
        <v>62</v>
      </c>
      <c r="G2425" t="s">
        <v>20197</v>
      </c>
      <c r="H2425" t="s">
        <v>26</v>
      </c>
      <c r="I2425" t="s">
        <v>204</v>
      </c>
      <c r="J2425" t="s">
        <v>28</v>
      </c>
      <c r="K2425" t="s">
        <v>43</v>
      </c>
      <c r="L2425" t="s">
        <v>30</v>
      </c>
      <c r="M2425" t="s">
        <v>31</v>
      </c>
      <c r="N2425">
        <v>2</v>
      </c>
      <c r="O2425" t="s">
        <v>5045</v>
      </c>
      <c r="P2425" t="s">
        <v>121</v>
      </c>
      <c r="Q2425">
        <v>1892191.01</v>
      </c>
      <c r="R2425" t="s">
        <v>34</v>
      </c>
      <c r="S2425" t="s">
        <v>56</v>
      </c>
      <c r="T2425" t="s">
        <v>56</v>
      </c>
      <c r="U2425" s="6">
        <v>4.7</v>
      </c>
    </row>
    <row r="2426" spans="1:21" x14ac:dyDescent="0.25">
      <c r="A2426" t="s">
        <v>5046</v>
      </c>
      <c r="B2426" s="1">
        <v>45622</v>
      </c>
      <c r="C2426" t="s">
        <v>50</v>
      </c>
      <c r="D2426" t="s">
        <v>23</v>
      </c>
      <c r="E2426" t="s">
        <v>51</v>
      </c>
      <c r="F2426" t="s">
        <v>39</v>
      </c>
      <c r="G2426" t="s">
        <v>20201</v>
      </c>
      <c r="H2426" t="s">
        <v>104</v>
      </c>
      <c r="I2426" t="s">
        <v>240</v>
      </c>
      <c r="J2426" t="s">
        <v>174</v>
      </c>
      <c r="K2426" t="s">
        <v>29</v>
      </c>
      <c r="L2426" t="s">
        <v>30</v>
      </c>
      <c r="M2426" t="s">
        <v>53</v>
      </c>
      <c r="N2426">
        <v>5</v>
      </c>
      <c r="O2426" t="s">
        <v>5047</v>
      </c>
      <c r="P2426" t="s">
        <v>157</v>
      </c>
      <c r="Q2426">
        <v>3621530.84</v>
      </c>
      <c r="R2426" t="s">
        <v>48</v>
      </c>
      <c r="S2426" t="s">
        <v>56</v>
      </c>
      <c r="T2426" t="s">
        <v>56</v>
      </c>
      <c r="U2426" s="6">
        <v>3.7</v>
      </c>
    </row>
    <row r="2427" spans="1:21" x14ac:dyDescent="0.25">
      <c r="A2427" t="s">
        <v>5048</v>
      </c>
      <c r="B2427" s="1">
        <v>45258</v>
      </c>
      <c r="C2427" t="s">
        <v>22</v>
      </c>
      <c r="D2427" t="s">
        <v>23</v>
      </c>
      <c r="E2427" t="s">
        <v>24</v>
      </c>
      <c r="F2427" t="s">
        <v>69</v>
      </c>
      <c r="G2427" t="s">
        <v>20197</v>
      </c>
      <c r="H2427" t="s">
        <v>104</v>
      </c>
      <c r="I2427" t="s">
        <v>240</v>
      </c>
      <c r="J2427" t="s">
        <v>174</v>
      </c>
      <c r="K2427" t="s">
        <v>29</v>
      </c>
      <c r="L2427" t="s">
        <v>30</v>
      </c>
      <c r="M2427" t="s">
        <v>77</v>
      </c>
      <c r="N2427">
        <v>4</v>
      </c>
      <c r="O2427" t="s">
        <v>5049</v>
      </c>
      <c r="P2427" t="s">
        <v>336</v>
      </c>
      <c r="Q2427">
        <v>2850465.39</v>
      </c>
      <c r="R2427" t="s">
        <v>48</v>
      </c>
      <c r="S2427" t="s">
        <v>56</v>
      </c>
      <c r="T2427" t="s">
        <v>56</v>
      </c>
      <c r="U2427" s="6">
        <v>4.2</v>
      </c>
    </row>
    <row r="2428" spans="1:21" x14ac:dyDescent="0.25">
      <c r="A2428" t="s">
        <v>5050</v>
      </c>
      <c r="B2428" s="1">
        <v>45710</v>
      </c>
      <c r="C2428" t="s">
        <v>50</v>
      </c>
      <c r="D2428" t="s">
        <v>23</v>
      </c>
      <c r="E2428" t="s">
        <v>130</v>
      </c>
      <c r="F2428" t="s">
        <v>62</v>
      </c>
      <c r="G2428" t="s">
        <v>518</v>
      </c>
      <c r="H2428" t="s">
        <v>26</v>
      </c>
      <c r="I2428" t="s">
        <v>27</v>
      </c>
      <c r="J2428" t="s">
        <v>28</v>
      </c>
      <c r="K2428" t="s">
        <v>29</v>
      </c>
      <c r="L2428" t="s">
        <v>44</v>
      </c>
      <c r="M2428" t="s">
        <v>45</v>
      </c>
      <c r="N2428">
        <v>3</v>
      </c>
      <c r="O2428" t="s">
        <v>5051</v>
      </c>
      <c r="P2428" t="s">
        <v>212</v>
      </c>
      <c r="Q2428">
        <v>3482224.68</v>
      </c>
      <c r="R2428" t="s">
        <v>34</v>
      </c>
      <c r="S2428" t="s">
        <v>56</v>
      </c>
      <c r="T2428" t="s">
        <v>35</v>
      </c>
      <c r="U2428" s="6">
        <v>4.5999999999999996</v>
      </c>
    </row>
    <row r="2429" spans="1:21" x14ac:dyDescent="0.25">
      <c r="A2429" t="s">
        <v>5052</v>
      </c>
      <c r="B2429" s="1">
        <v>45874</v>
      </c>
      <c r="C2429" t="s">
        <v>22</v>
      </c>
      <c r="D2429" t="s">
        <v>23</v>
      </c>
      <c r="E2429" t="s">
        <v>24</v>
      </c>
      <c r="F2429" t="s">
        <v>25</v>
      </c>
      <c r="G2429" t="s">
        <v>142</v>
      </c>
      <c r="H2429" t="s">
        <v>40</v>
      </c>
      <c r="I2429" t="s">
        <v>63</v>
      </c>
      <c r="J2429" t="s">
        <v>42</v>
      </c>
      <c r="K2429" t="s">
        <v>29</v>
      </c>
      <c r="L2429" t="s">
        <v>44</v>
      </c>
      <c r="M2429" t="s">
        <v>53</v>
      </c>
      <c r="N2429">
        <v>5</v>
      </c>
      <c r="O2429" t="s">
        <v>5053</v>
      </c>
      <c r="P2429" t="s">
        <v>312</v>
      </c>
      <c r="Q2429">
        <v>4440267.68</v>
      </c>
      <c r="R2429" t="s">
        <v>34</v>
      </c>
      <c r="S2429" t="s">
        <v>35</v>
      </c>
      <c r="T2429" t="s">
        <v>56</v>
      </c>
      <c r="U2429" s="6">
        <v>3.6</v>
      </c>
    </row>
    <row r="2430" spans="1:21" x14ac:dyDescent="0.25">
      <c r="A2430" t="s">
        <v>5054</v>
      </c>
      <c r="B2430" s="1">
        <v>45304</v>
      </c>
      <c r="C2430" t="s">
        <v>88</v>
      </c>
      <c r="D2430" t="s">
        <v>23</v>
      </c>
      <c r="E2430" t="s">
        <v>112</v>
      </c>
      <c r="F2430" t="s">
        <v>39</v>
      </c>
      <c r="G2430" t="s">
        <v>20209</v>
      </c>
      <c r="H2430" t="s">
        <v>104</v>
      </c>
      <c r="I2430" t="s">
        <v>240</v>
      </c>
      <c r="J2430" t="s">
        <v>174</v>
      </c>
      <c r="K2430" t="s">
        <v>29</v>
      </c>
      <c r="L2430" t="s">
        <v>30</v>
      </c>
      <c r="M2430" t="s">
        <v>113</v>
      </c>
      <c r="N2430">
        <v>4</v>
      </c>
      <c r="O2430" t="s">
        <v>5055</v>
      </c>
      <c r="P2430" t="s">
        <v>610</v>
      </c>
      <c r="Q2430">
        <v>2788498.78</v>
      </c>
      <c r="R2430" t="s">
        <v>34</v>
      </c>
      <c r="S2430" t="s">
        <v>35</v>
      </c>
      <c r="T2430" t="s">
        <v>35</v>
      </c>
      <c r="U2430" s="6">
        <v>4.8</v>
      </c>
    </row>
    <row r="2431" spans="1:21" x14ac:dyDescent="0.25">
      <c r="A2431" t="s">
        <v>5056</v>
      </c>
      <c r="B2431" s="1">
        <v>45448</v>
      </c>
      <c r="C2431" t="s">
        <v>98</v>
      </c>
      <c r="D2431" t="s">
        <v>23</v>
      </c>
      <c r="E2431" t="s">
        <v>99</v>
      </c>
      <c r="F2431" t="s">
        <v>190</v>
      </c>
      <c r="G2431" t="s">
        <v>20208</v>
      </c>
      <c r="H2431" t="s">
        <v>70</v>
      </c>
      <c r="I2431" t="s">
        <v>71</v>
      </c>
      <c r="J2431" t="s">
        <v>28</v>
      </c>
      <c r="K2431" t="s">
        <v>43</v>
      </c>
      <c r="L2431" t="s">
        <v>44</v>
      </c>
      <c r="M2431" t="s">
        <v>64</v>
      </c>
      <c r="N2431">
        <v>1</v>
      </c>
      <c r="O2431" t="s">
        <v>5057</v>
      </c>
      <c r="P2431" t="s">
        <v>426</v>
      </c>
      <c r="Q2431">
        <v>809110.05</v>
      </c>
      <c r="R2431" t="s">
        <v>48</v>
      </c>
      <c r="S2431" t="s">
        <v>56</v>
      </c>
      <c r="T2431" t="s">
        <v>35</v>
      </c>
      <c r="U2431" s="6">
        <v>4.5</v>
      </c>
    </row>
    <row r="2432" spans="1:21" x14ac:dyDescent="0.25">
      <c r="A2432" t="s">
        <v>5058</v>
      </c>
      <c r="B2432" s="1">
        <v>45212</v>
      </c>
      <c r="C2432" t="s">
        <v>98</v>
      </c>
      <c r="D2432" t="s">
        <v>23</v>
      </c>
      <c r="E2432" t="s">
        <v>103</v>
      </c>
      <c r="F2432" t="s">
        <v>69</v>
      </c>
      <c r="G2432" t="s">
        <v>547</v>
      </c>
      <c r="H2432" t="s">
        <v>166</v>
      </c>
      <c r="I2432" t="s">
        <v>167</v>
      </c>
      <c r="J2432" t="s">
        <v>42</v>
      </c>
      <c r="K2432" t="s">
        <v>43</v>
      </c>
      <c r="L2432" t="s">
        <v>44</v>
      </c>
      <c r="M2432" t="s">
        <v>31</v>
      </c>
      <c r="N2432">
        <v>5</v>
      </c>
      <c r="O2432" t="s">
        <v>5059</v>
      </c>
      <c r="P2432" t="s">
        <v>209</v>
      </c>
      <c r="Q2432">
        <v>4356572.49</v>
      </c>
      <c r="R2432" t="s">
        <v>48</v>
      </c>
      <c r="S2432" t="s">
        <v>56</v>
      </c>
      <c r="T2432" t="s">
        <v>56</v>
      </c>
      <c r="U2432" s="6">
        <v>4.8</v>
      </c>
    </row>
    <row r="2433" spans="1:21" x14ac:dyDescent="0.25">
      <c r="A2433" t="s">
        <v>5060</v>
      </c>
      <c r="B2433" s="1">
        <v>45134</v>
      </c>
      <c r="C2433" t="s">
        <v>22</v>
      </c>
      <c r="D2433" t="s">
        <v>23</v>
      </c>
      <c r="E2433" t="s">
        <v>24</v>
      </c>
      <c r="F2433" t="s">
        <v>62</v>
      </c>
      <c r="G2433" t="s">
        <v>150</v>
      </c>
      <c r="H2433" t="s">
        <v>70</v>
      </c>
      <c r="I2433" t="s">
        <v>119</v>
      </c>
      <c r="J2433" t="s">
        <v>28</v>
      </c>
      <c r="K2433" t="s">
        <v>72</v>
      </c>
      <c r="L2433" t="s">
        <v>30</v>
      </c>
      <c r="M2433" t="s">
        <v>53</v>
      </c>
      <c r="N2433">
        <v>5</v>
      </c>
      <c r="O2433" t="s">
        <v>5061</v>
      </c>
      <c r="P2433" t="s">
        <v>309</v>
      </c>
      <c r="Q2433">
        <v>3580373.31</v>
      </c>
      <c r="R2433" t="s">
        <v>34</v>
      </c>
      <c r="S2433" t="s">
        <v>56</v>
      </c>
      <c r="T2433" t="s">
        <v>35</v>
      </c>
      <c r="U2433" s="6">
        <v>4.5</v>
      </c>
    </row>
    <row r="2434" spans="1:21" x14ac:dyDescent="0.25">
      <c r="A2434" t="s">
        <v>5062</v>
      </c>
      <c r="B2434" s="1">
        <v>45183</v>
      </c>
      <c r="C2434" t="s">
        <v>22</v>
      </c>
      <c r="D2434" t="s">
        <v>23</v>
      </c>
      <c r="E2434" t="s">
        <v>24</v>
      </c>
      <c r="F2434" t="s">
        <v>76</v>
      </c>
      <c r="G2434" t="s">
        <v>265</v>
      </c>
      <c r="H2434" t="s">
        <v>166</v>
      </c>
      <c r="I2434" t="s">
        <v>167</v>
      </c>
      <c r="J2434" t="s">
        <v>42</v>
      </c>
      <c r="K2434" t="s">
        <v>72</v>
      </c>
      <c r="L2434" t="s">
        <v>30</v>
      </c>
      <c r="M2434" t="s">
        <v>77</v>
      </c>
      <c r="N2434">
        <v>5</v>
      </c>
      <c r="O2434" t="s">
        <v>5063</v>
      </c>
      <c r="P2434" t="s">
        <v>178</v>
      </c>
      <c r="Q2434">
        <v>4113931.41</v>
      </c>
      <c r="R2434" t="s">
        <v>48</v>
      </c>
      <c r="S2434" t="s">
        <v>35</v>
      </c>
      <c r="T2434" t="s">
        <v>35</v>
      </c>
      <c r="U2434" s="6">
        <v>4.5</v>
      </c>
    </row>
    <row r="2435" spans="1:21" x14ac:dyDescent="0.25">
      <c r="A2435" t="s">
        <v>5064</v>
      </c>
      <c r="B2435" s="1">
        <v>45350</v>
      </c>
      <c r="C2435" t="s">
        <v>50</v>
      </c>
      <c r="D2435" t="s">
        <v>23</v>
      </c>
      <c r="E2435" t="s">
        <v>130</v>
      </c>
      <c r="F2435" t="s">
        <v>25</v>
      </c>
      <c r="G2435" t="s">
        <v>203</v>
      </c>
      <c r="H2435" t="s">
        <v>70</v>
      </c>
      <c r="I2435" t="s">
        <v>180</v>
      </c>
      <c r="J2435" t="s">
        <v>42</v>
      </c>
      <c r="K2435" t="s">
        <v>43</v>
      </c>
      <c r="L2435" t="s">
        <v>30</v>
      </c>
      <c r="M2435" t="s">
        <v>113</v>
      </c>
      <c r="N2435">
        <v>4</v>
      </c>
      <c r="O2435" t="s">
        <v>5065</v>
      </c>
      <c r="P2435" t="s">
        <v>216</v>
      </c>
      <c r="Q2435">
        <v>4164704.65</v>
      </c>
      <c r="R2435" t="s">
        <v>34</v>
      </c>
      <c r="S2435" t="s">
        <v>35</v>
      </c>
      <c r="T2435" t="s">
        <v>56</v>
      </c>
      <c r="U2435" s="6">
        <v>3.6</v>
      </c>
    </row>
    <row r="2436" spans="1:21" x14ac:dyDescent="0.25">
      <c r="A2436" t="s">
        <v>5066</v>
      </c>
      <c r="B2436" s="1">
        <v>45814</v>
      </c>
      <c r="C2436" t="s">
        <v>22</v>
      </c>
      <c r="D2436" t="s">
        <v>23</v>
      </c>
      <c r="E2436" t="s">
        <v>24</v>
      </c>
      <c r="F2436" t="s">
        <v>190</v>
      </c>
      <c r="G2436" t="s">
        <v>244</v>
      </c>
      <c r="H2436" t="s">
        <v>40</v>
      </c>
      <c r="I2436" t="s">
        <v>63</v>
      </c>
      <c r="J2436" t="s">
        <v>42</v>
      </c>
      <c r="K2436" t="s">
        <v>29</v>
      </c>
      <c r="L2436" t="s">
        <v>30</v>
      </c>
      <c r="M2436" t="s">
        <v>64</v>
      </c>
      <c r="N2436">
        <v>2</v>
      </c>
      <c r="O2436" t="s">
        <v>5067</v>
      </c>
      <c r="P2436" t="s">
        <v>216</v>
      </c>
      <c r="Q2436">
        <v>1740582.85</v>
      </c>
      <c r="R2436" t="s">
        <v>48</v>
      </c>
      <c r="S2436" t="s">
        <v>35</v>
      </c>
      <c r="T2436" t="s">
        <v>56</v>
      </c>
      <c r="U2436" s="6">
        <v>3.9</v>
      </c>
    </row>
    <row r="2437" spans="1:21" x14ac:dyDescent="0.25">
      <c r="A2437" t="s">
        <v>5068</v>
      </c>
      <c r="B2437" s="1">
        <v>45469</v>
      </c>
      <c r="C2437" t="s">
        <v>50</v>
      </c>
      <c r="D2437" t="s">
        <v>23</v>
      </c>
      <c r="E2437" t="s">
        <v>130</v>
      </c>
      <c r="F2437" t="s">
        <v>58</v>
      </c>
      <c r="G2437" t="s">
        <v>20202</v>
      </c>
      <c r="H2437" t="s">
        <v>26</v>
      </c>
      <c r="I2437" t="s">
        <v>204</v>
      </c>
      <c r="J2437" t="s">
        <v>28</v>
      </c>
      <c r="K2437" t="s">
        <v>29</v>
      </c>
      <c r="L2437" t="s">
        <v>30</v>
      </c>
      <c r="M2437" t="s">
        <v>31</v>
      </c>
      <c r="N2437">
        <v>5</v>
      </c>
      <c r="O2437" t="s">
        <v>5069</v>
      </c>
      <c r="P2437" t="s">
        <v>66</v>
      </c>
      <c r="Q2437">
        <v>4106536.45</v>
      </c>
      <c r="R2437" t="s">
        <v>34</v>
      </c>
      <c r="S2437" t="s">
        <v>56</v>
      </c>
      <c r="T2437" t="s">
        <v>56</v>
      </c>
      <c r="U2437" s="6">
        <v>3.8</v>
      </c>
    </row>
    <row r="2438" spans="1:21" x14ac:dyDescent="0.25">
      <c r="A2438" t="s">
        <v>5070</v>
      </c>
      <c r="B2438" s="1">
        <v>45237</v>
      </c>
      <c r="C2438" t="s">
        <v>98</v>
      </c>
      <c r="D2438" t="s">
        <v>23</v>
      </c>
      <c r="E2438" t="s">
        <v>103</v>
      </c>
      <c r="F2438" t="s">
        <v>39</v>
      </c>
      <c r="G2438" t="s">
        <v>230</v>
      </c>
      <c r="H2438" t="s">
        <v>83</v>
      </c>
      <c r="I2438" t="s">
        <v>126</v>
      </c>
      <c r="J2438" t="s">
        <v>42</v>
      </c>
      <c r="K2438" t="s">
        <v>29</v>
      </c>
      <c r="L2438" t="s">
        <v>44</v>
      </c>
      <c r="M2438" t="s">
        <v>45</v>
      </c>
      <c r="N2438">
        <v>4</v>
      </c>
      <c r="O2438" t="s">
        <v>5071</v>
      </c>
      <c r="P2438" t="s">
        <v>196</v>
      </c>
      <c r="Q2438">
        <v>3023590.45</v>
      </c>
      <c r="R2438" t="s">
        <v>48</v>
      </c>
      <c r="S2438" t="s">
        <v>35</v>
      </c>
      <c r="T2438" t="s">
        <v>56</v>
      </c>
      <c r="U2438" s="6">
        <v>4.7</v>
      </c>
    </row>
    <row r="2439" spans="1:21" x14ac:dyDescent="0.25">
      <c r="A2439" t="s">
        <v>5072</v>
      </c>
      <c r="B2439" s="1">
        <v>45739</v>
      </c>
      <c r="C2439" t="s">
        <v>81</v>
      </c>
      <c r="D2439" t="s">
        <v>23</v>
      </c>
      <c r="E2439" t="s">
        <v>82</v>
      </c>
      <c r="F2439" t="s">
        <v>69</v>
      </c>
      <c r="G2439" t="s">
        <v>20208</v>
      </c>
      <c r="H2439" t="s">
        <v>40</v>
      </c>
      <c r="I2439" t="s">
        <v>63</v>
      </c>
      <c r="J2439" t="s">
        <v>42</v>
      </c>
      <c r="K2439" t="s">
        <v>72</v>
      </c>
      <c r="L2439" t="s">
        <v>44</v>
      </c>
      <c r="M2439" t="s">
        <v>77</v>
      </c>
      <c r="N2439">
        <v>1</v>
      </c>
      <c r="O2439" t="s">
        <v>5073</v>
      </c>
      <c r="P2439" t="s">
        <v>206</v>
      </c>
      <c r="Q2439">
        <v>810267.48</v>
      </c>
      <c r="R2439" t="s">
        <v>48</v>
      </c>
      <c r="S2439" t="s">
        <v>56</v>
      </c>
      <c r="T2439" t="s">
        <v>56</v>
      </c>
      <c r="U2439" s="6">
        <v>3.9</v>
      </c>
    </row>
    <row r="2440" spans="1:21" x14ac:dyDescent="0.25">
      <c r="A2440" t="s">
        <v>5074</v>
      </c>
      <c r="B2440" s="1">
        <v>45770</v>
      </c>
      <c r="C2440" t="s">
        <v>22</v>
      </c>
      <c r="D2440" t="s">
        <v>23</v>
      </c>
      <c r="E2440" t="s">
        <v>24</v>
      </c>
      <c r="F2440" t="s">
        <v>62</v>
      </c>
      <c r="G2440" t="s">
        <v>20201</v>
      </c>
      <c r="H2440" t="s">
        <v>104</v>
      </c>
      <c r="I2440" t="s">
        <v>138</v>
      </c>
      <c r="J2440" t="s">
        <v>42</v>
      </c>
      <c r="K2440" t="s">
        <v>43</v>
      </c>
      <c r="L2440" t="s">
        <v>30</v>
      </c>
      <c r="M2440" t="s">
        <v>45</v>
      </c>
      <c r="N2440">
        <v>4</v>
      </c>
      <c r="O2440" t="s">
        <v>5075</v>
      </c>
      <c r="P2440" t="s">
        <v>349</v>
      </c>
      <c r="Q2440">
        <v>3960424.99</v>
      </c>
      <c r="R2440" t="s">
        <v>48</v>
      </c>
      <c r="S2440" t="s">
        <v>35</v>
      </c>
      <c r="T2440" t="s">
        <v>56</v>
      </c>
      <c r="U2440" s="6">
        <v>4.0999999999999996</v>
      </c>
    </row>
    <row r="2441" spans="1:21" x14ac:dyDescent="0.25">
      <c r="A2441" t="s">
        <v>5076</v>
      </c>
      <c r="B2441" s="1">
        <v>45799</v>
      </c>
      <c r="C2441" t="s">
        <v>22</v>
      </c>
      <c r="D2441" t="s">
        <v>23</v>
      </c>
      <c r="E2441" t="s">
        <v>24</v>
      </c>
      <c r="F2441" t="s">
        <v>90</v>
      </c>
      <c r="G2441" t="s">
        <v>365</v>
      </c>
      <c r="H2441" t="s">
        <v>70</v>
      </c>
      <c r="I2441" t="s">
        <v>119</v>
      </c>
      <c r="J2441" t="s">
        <v>28</v>
      </c>
      <c r="K2441" t="s">
        <v>43</v>
      </c>
      <c r="L2441" t="s">
        <v>30</v>
      </c>
      <c r="M2441" t="s">
        <v>53</v>
      </c>
      <c r="N2441">
        <v>1</v>
      </c>
      <c r="O2441" t="s">
        <v>5077</v>
      </c>
      <c r="P2441" t="s">
        <v>148</v>
      </c>
      <c r="Q2441">
        <v>729401.37</v>
      </c>
      <c r="R2441" t="s">
        <v>34</v>
      </c>
      <c r="S2441" t="s">
        <v>56</v>
      </c>
      <c r="T2441" t="s">
        <v>35</v>
      </c>
      <c r="U2441" s="6">
        <v>4.3</v>
      </c>
    </row>
    <row r="2442" spans="1:21" x14ac:dyDescent="0.25">
      <c r="A2442" t="s">
        <v>5078</v>
      </c>
      <c r="B2442" s="1">
        <v>45756</v>
      </c>
      <c r="C2442" t="s">
        <v>37</v>
      </c>
      <c r="D2442" t="s">
        <v>23</v>
      </c>
      <c r="E2442" t="s">
        <v>38</v>
      </c>
      <c r="F2442" t="s">
        <v>90</v>
      </c>
      <c r="G2442" t="s">
        <v>20209</v>
      </c>
      <c r="H2442" t="s">
        <v>166</v>
      </c>
      <c r="I2442" t="s">
        <v>167</v>
      </c>
      <c r="J2442" t="s">
        <v>42</v>
      </c>
      <c r="K2442" t="s">
        <v>29</v>
      </c>
      <c r="L2442" t="s">
        <v>44</v>
      </c>
      <c r="M2442" t="s">
        <v>113</v>
      </c>
      <c r="N2442">
        <v>3</v>
      </c>
      <c r="O2442" t="s">
        <v>5079</v>
      </c>
      <c r="P2442" t="s">
        <v>92</v>
      </c>
      <c r="Q2442">
        <v>2410411.23</v>
      </c>
      <c r="R2442" t="s">
        <v>34</v>
      </c>
      <c r="S2442" t="s">
        <v>35</v>
      </c>
      <c r="T2442" t="s">
        <v>56</v>
      </c>
      <c r="U2442" s="6">
        <v>4.7</v>
      </c>
    </row>
    <row r="2443" spans="1:21" x14ac:dyDescent="0.25">
      <c r="A2443" t="s">
        <v>5080</v>
      </c>
      <c r="B2443" s="1">
        <v>45657</v>
      </c>
      <c r="C2443" t="s">
        <v>98</v>
      </c>
      <c r="D2443" t="s">
        <v>23</v>
      </c>
      <c r="E2443" t="s">
        <v>99</v>
      </c>
      <c r="F2443" t="s">
        <v>25</v>
      </c>
      <c r="G2443" t="s">
        <v>365</v>
      </c>
      <c r="H2443" t="s">
        <v>40</v>
      </c>
      <c r="I2443" t="s">
        <v>63</v>
      </c>
      <c r="J2443" t="s">
        <v>42</v>
      </c>
      <c r="K2443" t="s">
        <v>29</v>
      </c>
      <c r="L2443" t="s">
        <v>30</v>
      </c>
      <c r="M2443" t="s">
        <v>53</v>
      </c>
      <c r="N2443">
        <v>1</v>
      </c>
      <c r="O2443" t="s">
        <v>5081</v>
      </c>
      <c r="P2443" t="s">
        <v>312</v>
      </c>
      <c r="Q2443">
        <v>863127.1</v>
      </c>
      <c r="R2443" t="s">
        <v>48</v>
      </c>
      <c r="S2443" t="s">
        <v>35</v>
      </c>
      <c r="T2443" t="s">
        <v>35</v>
      </c>
      <c r="U2443" s="6">
        <v>4.3</v>
      </c>
    </row>
    <row r="2444" spans="1:21" x14ac:dyDescent="0.25">
      <c r="A2444" t="s">
        <v>5082</v>
      </c>
      <c r="B2444" s="1">
        <v>45266</v>
      </c>
      <c r="C2444" t="s">
        <v>50</v>
      </c>
      <c r="D2444" t="s">
        <v>23</v>
      </c>
      <c r="E2444" t="s">
        <v>130</v>
      </c>
      <c r="F2444" t="s">
        <v>76</v>
      </c>
      <c r="G2444" t="s">
        <v>20212</v>
      </c>
      <c r="H2444" t="s">
        <v>104</v>
      </c>
      <c r="I2444" t="s">
        <v>105</v>
      </c>
      <c r="J2444" t="s">
        <v>28</v>
      </c>
      <c r="K2444" t="s">
        <v>29</v>
      </c>
      <c r="L2444" t="s">
        <v>30</v>
      </c>
      <c r="M2444" t="s">
        <v>77</v>
      </c>
      <c r="N2444">
        <v>3</v>
      </c>
      <c r="O2444" t="s">
        <v>5083</v>
      </c>
      <c r="P2444" t="s">
        <v>66</v>
      </c>
      <c r="Q2444">
        <v>2562431.16</v>
      </c>
      <c r="R2444" t="s">
        <v>48</v>
      </c>
      <c r="S2444" t="s">
        <v>35</v>
      </c>
      <c r="T2444" t="s">
        <v>35</v>
      </c>
      <c r="U2444" s="6">
        <v>4.5</v>
      </c>
    </row>
    <row r="2445" spans="1:21" x14ac:dyDescent="0.25">
      <c r="A2445" t="s">
        <v>5084</v>
      </c>
      <c r="B2445" s="1">
        <v>45719</v>
      </c>
      <c r="C2445" t="s">
        <v>81</v>
      </c>
      <c r="D2445" t="s">
        <v>23</v>
      </c>
      <c r="E2445" t="s">
        <v>82</v>
      </c>
      <c r="F2445" t="s">
        <v>190</v>
      </c>
      <c r="G2445" t="s">
        <v>20210</v>
      </c>
      <c r="H2445" t="s">
        <v>83</v>
      </c>
      <c r="I2445" t="s">
        <v>84</v>
      </c>
      <c r="J2445" t="s">
        <v>42</v>
      </c>
      <c r="K2445" t="s">
        <v>43</v>
      </c>
      <c r="L2445" t="s">
        <v>30</v>
      </c>
      <c r="M2445" t="s">
        <v>77</v>
      </c>
      <c r="N2445">
        <v>1</v>
      </c>
      <c r="O2445" t="s">
        <v>5085</v>
      </c>
      <c r="P2445" t="s">
        <v>110</v>
      </c>
      <c r="Q2445">
        <v>837561.85</v>
      </c>
      <c r="R2445" t="s">
        <v>48</v>
      </c>
      <c r="S2445" t="s">
        <v>35</v>
      </c>
      <c r="T2445" t="s">
        <v>56</v>
      </c>
      <c r="U2445" s="6">
        <v>4.0999999999999996</v>
      </c>
    </row>
    <row r="2446" spans="1:21" x14ac:dyDescent="0.25">
      <c r="A2446" t="s">
        <v>5086</v>
      </c>
      <c r="B2446" s="1">
        <v>45776</v>
      </c>
      <c r="C2446" t="s">
        <v>37</v>
      </c>
      <c r="D2446" t="s">
        <v>23</v>
      </c>
      <c r="E2446" t="s">
        <v>38</v>
      </c>
      <c r="F2446" t="s">
        <v>25</v>
      </c>
      <c r="G2446" t="s">
        <v>20198</v>
      </c>
      <c r="H2446" t="s">
        <v>70</v>
      </c>
      <c r="I2446" t="s">
        <v>71</v>
      </c>
      <c r="J2446" t="s">
        <v>28</v>
      </c>
      <c r="K2446" t="s">
        <v>29</v>
      </c>
      <c r="L2446" t="s">
        <v>30</v>
      </c>
      <c r="M2446" t="s">
        <v>45</v>
      </c>
      <c r="N2446">
        <v>5</v>
      </c>
      <c r="O2446" t="s">
        <v>5087</v>
      </c>
      <c r="P2446" t="s">
        <v>571</v>
      </c>
      <c r="Q2446">
        <v>4569804.4400000004</v>
      </c>
      <c r="R2446" t="s">
        <v>48</v>
      </c>
      <c r="S2446" t="s">
        <v>35</v>
      </c>
      <c r="T2446" t="s">
        <v>35</v>
      </c>
      <c r="U2446" s="6">
        <v>4.0999999999999996</v>
      </c>
    </row>
    <row r="2447" spans="1:21" x14ac:dyDescent="0.25">
      <c r="A2447" t="s">
        <v>5088</v>
      </c>
      <c r="B2447" s="1">
        <v>45153</v>
      </c>
      <c r="C2447" t="s">
        <v>22</v>
      </c>
      <c r="D2447" t="s">
        <v>23</v>
      </c>
      <c r="E2447" t="s">
        <v>24</v>
      </c>
      <c r="F2447" t="s">
        <v>62</v>
      </c>
      <c r="G2447" t="s">
        <v>155</v>
      </c>
      <c r="H2447" t="s">
        <v>83</v>
      </c>
      <c r="I2447" t="s">
        <v>84</v>
      </c>
      <c r="J2447" t="s">
        <v>42</v>
      </c>
      <c r="K2447" t="s">
        <v>29</v>
      </c>
      <c r="L2447" t="s">
        <v>44</v>
      </c>
      <c r="M2447" t="s">
        <v>31</v>
      </c>
      <c r="N2447">
        <v>3</v>
      </c>
      <c r="O2447" t="s">
        <v>5089</v>
      </c>
      <c r="P2447" t="s">
        <v>333</v>
      </c>
      <c r="Q2447">
        <v>3000375.04</v>
      </c>
      <c r="R2447" t="s">
        <v>34</v>
      </c>
      <c r="S2447" t="s">
        <v>56</v>
      </c>
      <c r="T2447" t="s">
        <v>35</v>
      </c>
      <c r="U2447" s="6">
        <v>4.8</v>
      </c>
    </row>
    <row r="2448" spans="1:21" x14ac:dyDescent="0.25">
      <c r="A2448" t="s">
        <v>5090</v>
      </c>
      <c r="B2448" s="1">
        <v>45005</v>
      </c>
      <c r="C2448" t="s">
        <v>81</v>
      </c>
      <c r="D2448" t="s">
        <v>23</v>
      </c>
      <c r="E2448" t="s">
        <v>82</v>
      </c>
      <c r="F2448" t="s">
        <v>25</v>
      </c>
      <c r="G2448" t="s">
        <v>20213</v>
      </c>
      <c r="H2448" t="s">
        <v>104</v>
      </c>
      <c r="I2448" t="s">
        <v>138</v>
      </c>
      <c r="J2448" t="s">
        <v>42</v>
      </c>
      <c r="K2448" t="s">
        <v>43</v>
      </c>
      <c r="L2448" t="s">
        <v>44</v>
      </c>
      <c r="M2448" t="s">
        <v>77</v>
      </c>
      <c r="N2448">
        <v>3</v>
      </c>
      <c r="O2448" t="s">
        <v>5091</v>
      </c>
      <c r="P2448" t="s">
        <v>86</v>
      </c>
      <c r="Q2448">
        <v>3685835.51</v>
      </c>
      <c r="R2448" t="s">
        <v>48</v>
      </c>
      <c r="S2448" t="s">
        <v>35</v>
      </c>
      <c r="T2448" t="s">
        <v>35</v>
      </c>
      <c r="U2448" s="6">
        <v>3.9</v>
      </c>
    </row>
    <row r="2449" spans="1:21" x14ac:dyDescent="0.25">
      <c r="A2449" t="s">
        <v>5092</v>
      </c>
      <c r="B2449" s="1">
        <v>45023</v>
      </c>
      <c r="C2449" t="s">
        <v>22</v>
      </c>
      <c r="D2449" t="s">
        <v>23</v>
      </c>
      <c r="E2449" t="s">
        <v>24</v>
      </c>
      <c r="F2449" t="s">
        <v>90</v>
      </c>
      <c r="G2449" t="s">
        <v>20215</v>
      </c>
      <c r="H2449" t="s">
        <v>104</v>
      </c>
      <c r="I2449" t="s">
        <v>240</v>
      </c>
      <c r="J2449" t="s">
        <v>174</v>
      </c>
      <c r="K2449" t="s">
        <v>29</v>
      </c>
      <c r="L2449" t="s">
        <v>30</v>
      </c>
      <c r="M2449" t="s">
        <v>77</v>
      </c>
      <c r="N2449">
        <v>1</v>
      </c>
      <c r="O2449" t="s">
        <v>5093</v>
      </c>
      <c r="P2449" t="s">
        <v>160</v>
      </c>
      <c r="Q2449">
        <v>721506.08</v>
      </c>
      <c r="R2449" t="s">
        <v>34</v>
      </c>
      <c r="S2449" t="s">
        <v>35</v>
      </c>
      <c r="T2449" t="s">
        <v>56</v>
      </c>
      <c r="U2449" s="6">
        <v>4.5999999999999996</v>
      </c>
    </row>
    <row r="2450" spans="1:21" x14ac:dyDescent="0.25">
      <c r="A2450" t="s">
        <v>5094</v>
      </c>
      <c r="B2450" s="1">
        <v>45101</v>
      </c>
      <c r="C2450" t="s">
        <v>50</v>
      </c>
      <c r="D2450" t="s">
        <v>23</v>
      </c>
      <c r="E2450" t="s">
        <v>130</v>
      </c>
      <c r="F2450" t="s">
        <v>62</v>
      </c>
      <c r="G2450" t="s">
        <v>233</v>
      </c>
      <c r="H2450" t="s">
        <v>83</v>
      </c>
      <c r="I2450" t="s">
        <v>84</v>
      </c>
      <c r="J2450" t="s">
        <v>42</v>
      </c>
      <c r="K2450" t="s">
        <v>72</v>
      </c>
      <c r="L2450" t="s">
        <v>30</v>
      </c>
      <c r="M2450" t="s">
        <v>77</v>
      </c>
      <c r="N2450">
        <v>3</v>
      </c>
      <c r="O2450" t="s">
        <v>5095</v>
      </c>
      <c r="P2450" t="s">
        <v>135</v>
      </c>
      <c r="Q2450">
        <v>2614461.0299999998</v>
      </c>
      <c r="R2450" t="s">
        <v>34</v>
      </c>
      <c r="S2450" t="s">
        <v>35</v>
      </c>
      <c r="T2450" t="s">
        <v>35</v>
      </c>
      <c r="U2450" s="6">
        <v>4</v>
      </c>
    </row>
    <row r="2451" spans="1:21" x14ac:dyDescent="0.25">
      <c r="A2451" t="s">
        <v>5096</v>
      </c>
      <c r="B2451" s="1">
        <v>45069</v>
      </c>
      <c r="C2451" t="s">
        <v>22</v>
      </c>
      <c r="D2451" t="s">
        <v>23</v>
      </c>
      <c r="E2451" t="s">
        <v>24</v>
      </c>
      <c r="F2451" t="s">
        <v>25</v>
      </c>
      <c r="G2451" t="s">
        <v>547</v>
      </c>
      <c r="H2451" t="s">
        <v>26</v>
      </c>
      <c r="I2451" t="s">
        <v>204</v>
      </c>
      <c r="J2451" t="s">
        <v>28</v>
      </c>
      <c r="K2451" t="s">
        <v>29</v>
      </c>
      <c r="L2451" t="s">
        <v>30</v>
      </c>
      <c r="M2451" t="s">
        <v>31</v>
      </c>
      <c r="N2451">
        <v>5</v>
      </c>
      <c r="O2451" t="s">
        <v>5097</v>
      </c>
      <c r="P2451" t="s">
        <v>349</v>
      </c>
      <c r="Q2451">
        <v>4664502.67</v>
      </c>
      <c r="R2451" t="s">
        <v>34</v>
      </c>
      <c r="S2451" t="s">
        <v>56</v>
      </c>
      <c r="T2451" t="s">
        <v>56</v>
      </c>
      <c r="U2451" s="6">
        <v>3.7</v>
      </c>
    </row>
    <row r="2452" spans="1:21" x14ac:dyDescent="0.25">
      <c r="A2452" t="s">
        <v>5098</v>
      </c>
      <c r="B2452" s="1">
        <v>45694</v>
      </c>
      <c r="C2452" t="s">
        <v>37</v>
      </c>
      <c r="D2452" t="s">
        <v>23</v>
      </c>
      <c r="E2452" t="s">
        <v>68</v>
      </c>
      <c r="F2452" t="s">
        <v>25</v>
      </c>
      <c r="G2452" t="s">
        <v>331</v>
      </c>
      <c r="H2452" t="s">
        <v>26</v>
      </c>
      <c r="I2452" t="s">
        <v>52</v>
      </c>
      <c r="J2452" t="s">
        <v>28</v>
      </c>
      <c r="K2452" t="s">
        <v>72</v>
      </c>
      <c r="L2452" t="s">
        <v>44</v>
      </c>
      <c r="M2452" t="s">
        <v>77</v>
      </c>
      <c r="N2452">
        <v>2</v>
      </c>
      <c r="O2452" t="s">
        <v>5099</v>
      </c>
      <c r="P2452" t="s">
        <v>33</v>
      </c>
      <c r="Q2452">
        <v>1693066.9</v>
      </c>
      <c r="R2452" t="s">
        <v>34</v>
      </c>
      <c r="S2452" t="s">
        <v>35</v>
      </c>
      <c r="T2452" t="s">
        <v>35</v>
      </c>
      <c r="U2452" s="6">
        <v>4</v>
      </c>
    </row>
    <row r="2453" spans="1:21" x14ac:dyDescent="0.25">
      <c r="A2453" t="s">
        <v>5100</v>
      </c>
      <c r="B2453" s="1">
        <v>45923</v>
      </c>
      <c r="C2453" t="s">
        <v>22</v>
      </c>
      <c r="D2453" t="s">
        <v>23</v>
      </c>
      <c r="E2453" t="s">
        <v>24</v>
      </c>
      <c r="F2453" t="s">
        <v>58</v>
      </c>
      <c r="G2453" t="s">
        <v>252</v>
      </c>
      <c r="H2453" t="s">
        <v>70</v>
      </c>
      <c r="I2453" t="s">
        <v>71</v>
      </c>
      <c r="J2453" t="s">
        <v>28</v>
      </c>
      <c r="K2453" t="s">
        <v>43</v>
      </c>
      <c r="L2453" t="s">
        <v>44</v>
      </c>
      <c r="M2453" t="s">
        <v>45</v>
      </c>
      <c r="N2453">
        <v>5</v>
      </c>
      <c r="O2453" t="s">
        <v>5101</v>
      </c>
      <c r="P2453" t="s">
        <v>238</v>
      </c>
      <c r="Q2453">
        <v>4354797.6100000003</v>
      </c>
      <c r="R2453" t="s">
        <v>34</v>
      </c>
      <c r="S2453" t="s">
        <v>35</v>
      </c>
      <c r="T2453" t="s">
        <v>56</v>
      </c>
      <c r="U2453" s="6">
        <v>4.5</v>
      </c>
    </row>
    <row r="2454" spans="1:21" x14ac:dyDescent="0.25">
      <c r="A2454" t="s">
        <v>5102</v>
      </c>
      <c r="B2454" s="1">
        <v>45291</v>
      </c>
      <c r="C2454" t="s">
        <v>50</v>
      </c>
      <c r="D2454" t="s">
        <v>23</v>
      </c>
      <c r="E2454" t="s">
        <v>130</v>
      </c>
      <c r="F2454" t="s">
        <v>39</v>
      </c>
      <c r="G2454" t="s">
        <v>221</v>
      </c>
      <c r="H2454" t="s">
        <v>166</v>
      </c>
      <c r="I2454" t="s">
        <v>167</v>
      </c>
      <c r="J2454" t="s">
        <v>42</v>
      </c>
      <c r="K2454" t="s">
        <v>43</v>
      </c>
      <c r="L2454" t="s">
        <v>30</v>
      </c>
      <c r="M2454" t="s">
        <v>113</v>
      </c>
      <c r="N2454">
        <v>2</v>
      </c>
      <c r="O2454" t="s">
        <v>5103</v>
      </c>
      <c r="P2454" t="s">
        <v>493</v>
      </c>
      <c r="Q2454">
        <v>1673634.03</v>
      </c>
      <c r="R2454" t="s">
        <v>48</v>
      </c>
      <c r="S2454" t="s">
        <v>56</v>
      </c>
      <c r="T2454" t="s">
        <v>35</v>
      </c>
      <c r="U2454" s="6">
        <v>3.9</v>
      </c>
    </row>
    <row r="2455" spans="1:21" x14ac:dyDescent="0.25">
      <c r="A2455" t="s">
        <v>5104</v>
      </c>
      <c r="B2455" s="1">
        <v>45924</v>
      </c>
      <c r="C2455" t="s">
        <v>88</v>
      </c>
      <c r="D2455" t="s">
        <v>23</v>
      </c>
      <c r="E2455" t="s">
        <v>89</v>
      </c>
      <c r="F2455" t="s">
        <v>39</v>
      </c>
      <c r="G2455" t="s">
        <v>20197</v>
      </c>
      <c r="H2455" t="s">
        <v>166</v>
      </c>
      <c r="I2455" t="s">
        <v>173</v>
      </c>
      <c r="J2455" t="s">
        <v>174</v>
      </c>
      <c r="K2455" t="s">
        <v>29</v>
      </c>
      <c r="L2455" t="s">
        <v>44</v>
      </c>
      <c r="M2455" t="s">
        <v>64</v>
      </c>
      <c r="N2455">
        <v>5</v>
      </c>
      <c r="O2455" t="s">
        <v>5105</v>
      </c>
      <c r="P2455" t="s">
        <v>192</v>
      </c>
      <c r="Q2455">
        <v>3126295.07</v>
      </c>
      <c r="R2455" t="s">
        <v>34</v>
      </c>
      <c r="S2455" t="s">
        <v>56</v>
      </c>
      <c r="T2455" t="s">
        <v>35</v>
      </c>
      <c r="U2455" s="6">
        <v>4.8</v>
      </c>
    </row>
    <row r="2456" spans="1:21" x14ac:dyDescent="0.25">
      <c r="A2456" t="s">
        <v>5106</v>
      </c>
      <c r="B2456" s="1">
        <v>44980</v>
      </c>
      <c r="C2456" t="s">
        <v>37</v>
      </c>
      <c r="D2456" t="s">
        <v>23</v>
      </c>
      <c r="E2456" t="s">
        <v>38</v>
      </c>
      <c r="F2456" t="s">
        <v>76</v>
      </c>
      <c r="G2456" t="s">
        <v>20214</v>
      </c>
      <c r="H2456" t="s">
        <v>166</v>
      </c>
      <c r="I2456" t="s">
        <v>167</v>
      </c>
      <c r="J2456" t="s">
        <v>42</v>
      </c>
      <c r="K2456" t="s">
        <v>29</v>
      </c>
      <c r="L2456" t="s">
        <v>44</v>
      </c>
      <c r="M2456" t="s">
        <v>53</v>
      </c>
      <c r="N2456">
        <v>4</v>
      </c>
      <c r="O2456" t="s">
        <v>5107</v>
      </c>
      <c r="P2456" t="s">
        <v>228</v>
      </c>
      <c r="Q2456">
        <v>3048460.52</v>
      </c>
      <c r="R2456" t="s">
        <v>34</v>
      </c>
      <c r="S2456" t="s">
        <v>35</v>
      </c>
      <c r="T2456" t="s">
        <v>35</v>
      </c>
      <c r="U2456" s="6">
        <v>4.2</v>
      </c>
    </row>
    <row r="2457" spans="1:21" x14ac:dyDescent="0.25">
      <c r="A2457" t="s">
        <v>5108</v>
      </c>
      <c r="B2457" s="1">
        <v>45330</v>
      </c>
      <c r="C2457" t="s">
        <v>88</v>
      </c>
      <c r="D2457" t="s">
        <v>23</v>
      </c>
      <c r="E2457" t="s">
        <v>112</v>
      </c>
      <c r="F2457" t="s">
        <v>90</v>
      </c>
      <c r="G2457" t="s">
        <v>214</v>
      </c>
      <c r="H2457" t="s">
        <v>40</v>
      </c>
      <c r="I2457" t="s">
        <v>63</v>
      </c>
      <c r="J2457" t="s">
        <v>42</v>
      </c>
      <c r="K2457" t="s">
        <v>29</v>
      </c>
      <c r="L2457" t="s">
        <v>44</v>
      </c>
      <c r="M2457" t="s">
        <v>64</v>
      </c>
      <c r="N2457">
        <v>1</v>
      </c>
      <c r="O2457" t="s">
        <v>5109</v>
      </c>
      <c r="P2457" t="s">
        <v>148</v>
      </c>
      <c r="Q2457">
        <v>847577.8</v>
      </c>
      <c r="R2457" t="s">
        <v>48</v>
      </c>
      <c r="S2457" t="s">
        <v>35</v>
      </c>
      <c r="T2457" t="s">
        <v>56</v>
      </c>
      <c r="U2457" s="6">
        <v>3.9</v>
      </c>
    </row>
    <row r="2458" spans="1:21" x14ac:dyDescent="0.25">
      <c r="A2458" t="s">
        <v>5110</v>
      </c>
      <c r="B2458" s="1">
        <v>45314</v>
      </c>
      <c r="C2458" t="s">
        <v>50</v>
      </c>
      <c r="D2458" t="s">
        <v>23</v>
      </c>
      <c r="E2458" t="s">
        <v>130</v>
      </c>
      <c r="F2458" t="s">
        <v>39</v>
      </c>
      <c r="G2458" t="s">
        <v>146</v>
      </c>
      <c r="H2458" t="s">
        <v>70</v>
      </c>
      <c r="I2458" t="s">
        <v>71</v>
      </c>
      <c r="J2458" t="s">
        <v>28</v>
      </c>
      <c r="K2458" t="s">
        <v>29</v>
      </c>
      <c r="L2458" t="s">
        <v>44</v>
      </c>
      <c r="M2458" t="s">
        <v>45</v>
      </c>
      <c r="N2458">
        <v>1</v>
      </c>
      <c r="O2458" t="s">
        <v>5111</v>
      </c>
      <c r="P2458" t="s">
        <v>79</v>
      </c>
      <c r="Q2458">
        <v>873633.35</v>
      </c>
      <c r="R2458" t="s">
        <v>34</v>
      </c>
      <c r="S2458" t="s">
        <v>35</v>
      </c>
      <c r="T2458" t="s">
        <v>35</v>
      </c>
      <c r="U2458" s="6">
        <v>4.3</v>
      </c>
    </row>
    <row r="2459" spans="1:21" x14ac:dyDescent="0.25">
      <c r="A2459" t="s">
        <v>5112</v>
      </c>
      <c r="B2459" s="1">
        <v>45084</v>
      </c>
      <c r="C2459" t="s">
        <v>81</v>
      </c>
      <c r="D2459" t="s">
        <v>23</v>
      </c>
      <c r="E2459" t="s">
        <v>82</v>
      </c>
      <c r="F2459" t="s">
        <v>69</v>
      </c>
      <c r="G2459" t="s">
        <v>184</v>
      </c>
      <c r="H2459" t="s">
        <v>166</v>
      </c>
      <c r="I2459" t="s">
        <v>167</v>
      </c>
      <c r="J2459" t="s">
        <v>42</v>
      </c>
      <c r="K2459" t="s">
        <v>72</v>
      </c>
      <c r="L2459" t="s">
        <v>44</v>
      </c>
      <c r="M2459" t="s">
        <v>31</v>
      </c>
      <c r="N2459">
        <v>5</v>
      </c>
      <c r="O2459" t="s">
        <v>5113</v>
      </c>
      <c r="P2459" t="s">
        <v>415</v>
      </c>
      <c r="Q2459">
        <v>4010163.73</v>
      </c>
      <c r="R2459" t="s">
        <v>48</v>
      </c>
      <c r="S2459" t="s">
        <v>35</v>
      </c>
      <c r="T2459" t="s">
        <v>35</v>
      </c>
      <c r="U2459" s="6">
        <v>4.7</v>
      </c>
    </row>
    <row r="2460" spans="1:21" x14ac:dyDescent="0.25">
      <c r="A2460" t="s">
        <v>5114</v>
      </c>
      <c r="B2460" s="1">
        <v>45421</v>
      </c>
      <c r="C2460" t="s">
        <v>37</v>
      </c>
      <c r="D2460" t="s">
        <v>23</v>
      </c>
      <c r="E2460" t="s">
        <v>68</v>
      </c>
      <c r="F2460" t="s">
        <v>76</v>
      </c>
      <c r="G2460" t="s">
        <v>343</v>
      </c>
      <c r="H2460" t="s">
        <v>26</v>
      </c>
      <c r="I2460" t="s">
        <v>151</v>
      </c>
      <c r="J2460" t="s">
        <v>42</v>
      </c>
      <c r="K2460" t="s">
        <v>43</v>
      </c>
      <c r="L2460" t="s">
        <v>44</v>
      </c>
      <c r="M2460" t="s">
        <v>53</v>
      </c>
      <c r="N2460">
        <v>4</v>
      </c>
      <c r="O2460" t="s">
        <v>5115</v>
      </c>
      <c r="P2460" t="s">
        <v>255</v>
      </c>
      <c r="Q2460">
        <v>4238574.1100000003</v>
      </c>
      <c r="R2460" t="s">
        <v>48</v>
      </c>
      <c r="S2460" t="s">
        <v>35</v>
      </c>
      <c r="T2460" t="s">
        <v>35</v>
      </c>
      <c r="U2460" s="6">
        <v>4.5</v>
      </c>
    </row>
    <row r="2461" spans="1:21" x14ac:dyDescent="0.25">
      <c r="A2461" t="s">
        <v>5116</v>
      </c>
      <c r="B2461" s="1">
        <v>45080</v>
      </c>
      <c r="C2461" t="s">
        <v>37</v>
      </c>
      <c r="D2461" t="s">
        <v>23</v>
      </c>
      <c r="E2461" t="s">
        <v>68</v>
      </c>
      <c r="F2461" t="s">
        <v>90</v>
      </c>
      <c r="G2461" t="s">
        <v>20213</v>
      </c>
      <c r="H2461" t="s">
        <v>166</v>
      </c>
      <c r="I2461" t="s">
        <v>167</v>
      </c>
      <c r="J2461" t="s">
        <v>42</v>
      </c>
      <c r="K2461" t="s">
        <v>72</v>
      </c>
      <c r="L2461" t="s">
        <v>30</v>
      </c>
      <c r="M2461" t="s">
        <v>77</v>
      </c>
      <c r="N2461">
        <v>4</v>
      </c>
      <c r="O2461" t="s">
        <v>5117</v>
      </c>
      <c r="P2461" t="s">
        <v>267</v>
      </c>
      <c r="Q2461">
        <v>3173321.2</v>
      </c>
      <c r="R2461" t="s">
        <v>48</v>
      </c>
      <c r="S2461" t="s">
        <v>35</v>
      </c>
      <c r="T2461" t="s">
        <v>56</v>
      </c>
      <c r="U2461" s="6">
        <v>4.0999999999999996</v>
      </c>
    </row>
    <row r="2462" spans="1:21" x14ac:dyDescent="0.25">
      <c r="A2462" t="s">
        <v>5118</v>
      </c>
      <c r="B2462" s="1">
        <v>45566</v>
      </c>
      <c r="C2462" t="s">
        <v>50</v>
      </c>
      <c r="D2462" t="s">
        <v>23</v>
      </c>
      <c r="E2462" t="s">
        <v>51</v>
      </c>
      <c r="F2462" t="s">
        <v>69</v>
      </c>
      <c r="G2462" t="s">
        <v>20206</v>
      </c>
      <c r="H2462" t="s">
        <v>83</v>
      </c>
      <c r="I2462" t="s">
        <v>126</v>
      </c>
      <c r="J2462" t="s">
        <v>42</v>
      </c>
      <c r="K2462" t="s">
        <v>72</v>
      </c>
      <c r="L2462" t="s">
        <v>44</v>
      </c>
      <c r="M2462" t="s">
        <v>77</v>
      </c>
      <c r="N2462">
        <v>5</v>
      </c>
      <c r="O2462" t="s">
        <v>5119</v>
      </c>
      <c r="P2462" t="s">
        <v>516</v>
      </c>
      <c r="Q2462">
        <v>3619176.56</v>
      </c>
      <c r="R2462" t="s">
        <v>48</v>
      </c>
      <c r="S2462" t="s">
        <v>35</v>
      </c>
      <c r="T2462" t="s">
        <v>56</v>
      </c>
      <c r="U2462" s="6">
        <v>3.8</v>
      </c>
    </row>
    <row r="2463" spans="1:21" x14ac:dyDescent="0.25">
      <c r="A2463" t="s">
        <v>5120</v>
      </c>
      <c r="B2463" s="1">
        <v>45756</v>
      </c>
      <c r="C2463" t="s">
        <v>81</v>
      </c>
      <c r="D2463" t="s">
        <v>23</v>
      </c>
      <c r="E2463" t="s">
        <v>82</v>
      </c>
      <c r="F2463" t="s">
        <v>76</v>
      </c>
      <c r="G2463" t="s">
        <v>20198</v>
      </c>
      <c r="H2463" t="s">
        <v>166</v>
      </c>
      <c r="I2463" t="s">
        <v>167</v>
      </c>
      <c r="J2463" t="s">
        <v>42</v>
      </c>
      <c r="K2463" t="s">
        <v>29</v>
      </c>
      <c r="L2463" t="s">
        <v>44</v>
      </c>
      <c r="M2463" t="s">
        <v>45</v>
      </c>
      <c r="N2463">
        <v>1</v>
      </c>
      <c r="O2463" t="s">
        <v>5121</v>
      </c>
      <c r="P2463" t="s">
        <v>148</v>
      </c>
      <c r="Q2463">
        <v>738185.69</v>
      </c>
      <c r="R2463" t="s">
        <v>48</v>
      </c>
      <c r="S2463" t="s">
        <v>56</v>
      </c>
      <c r="T2463" t="s">
        <v>35</v>
      </c>
      <c r="U2463" s="6">
        <v>4.5</v>
      </c>
    </row>
    <row r="2464" spans="1:21" x14ac:dyDescent="0.25">
      <c r="A2464" t="s">
        <v>5122</v>
      </c>
      <c r="B2464" s="1">
        <v>44967</v>
      </c>
      <c r="C2464" t="s">
        <v>22</v>
      </c>
      <c r="D2464" t="s">
        <v>23</v>
      </c>
      <c r="E2464" t="s">
        <v>24</v>
      </c>
      <c r="F2464" t="s">
        <v>190</v>
      </c>
      <c r="G2464" t="s">
        <v>20200</v>
      </c>
      <c r="H2464" t="s">
        <v>70</v>
      </c>
      <c r="I2464" t="s">
        <v>119</v>
      </c>
      <c r="J2464" t="s">
        <v>28</v>
      </c>
      <c r="K2464" t="s">
        <v>72</v>
      </c>
      <c r="L2464" t="s">
        <v>30</v>
      </c>
      <c r="M2464" t="s">
        <v>113</v>
      </c>
      <c r="N2464">
        <v>3</v>
      </c>
      <c r="O2464" t="s">
        <v>5123</v>
      </c>
      <c r="P2464" t="s">
        <v>405</v>
      </c>
      <c r="Q2464">
        <v>2216628.04</v>
      </c>
      <c r="R2464" t="s">
        <v>48</v>
      </c>
      <c r="S2464" t="s">
        <v>56</v>
      </c>
      <c r="T2464" t="s">
        <v>56</v>
      </c>
      <c r="U2464" s="6">
        <v>5</v>
      </c>
    </row>
    <row r="2465" spans="1:21" x14ac:dyDescent="0.25">
      <c r="A2465" t="s">
        <v>5124</v>
      </c>
      <c r="B2465" s="1">
        <v>44959</v>
      </c>
      <c r="C2465" t="s">
        <v>50</v>
      </c>
      <c r="D2465" t="s">
        <v>23</v>
      </c>
      <c r="E2465" t="s">
        <v>130</v>
      </c>
      <c r="F2465" t="s">
        <v>58</v>
      </c>
      <c r="G2465" t="s">
        <v>146</v>
      </c>
      <c r="H2465" t="s">
        <v>70</v>
      </c>
      <c r="I2465" t="s">
        <v>119</v>
      </c>
      <c r="J2465" t="s">
        <v>28</v>
      </c>
      <c r="K2465" t="s">
        <v>72</v>
      </c>
      <c r="L2465" t="s">
        <v>44</v>
      </c>
      <c r="M2465" t="s">
        <v>31</v>
      </c>
      <c r="N2465">
        <v>5</v>
      </c>
      <c r="O2465" t="s">
        <v>5125</v>
      </c>
      <c r="P2465" t="s">
        <v>206</v>
      </c>
      <c r="Q2465">
        <v>3482380.33</v>
      </c>
      <c r="R2465" t="s">
        <v>48</v>
      </c>
      <c r="S2465" t="s">
        <v>56</v>
      </c>
      <c r="T2465" t="s">
        <v>35</v>
      </c>
      <c r="U2465" s="6">
        <v>4.9000000000000004</v>
      </c>
    </row>
    <row r="2466" spans="1:21" x14ac:dyDescent="0.25">
      <c r="A2466" t="s">
        <v>5126</v>
      </c>
      <c r="B2466" s="1">
        <v>45617</v>
      </c>
      <c r="C2466" t="s">
        <v>88</v>
      </c>
      <c r="D2466" t="s">
        <v>23</v>
      </c>
      <c r="E2466" t="s">
        <v>89</v>
      </c>
      <c r="F2466" t="s">
        <v>76</v>
      </c>
      <c r="G2466" t="s">
        <v>371</v>
      </c>
      <c r="H2466" t="s">
        <v>26</v>
      </c>
      <c r="I2466" t="s">
        <v>204</v>
      </c>
      <c r="J2466" t="s">
        <v>28</v>
      </c>
      <c r="K2466" t="s">
        <v>29</v>
      </c>
      <c r="L2466" t="s">
        <v>44</v>
      </c>
      <c r="M2466" t="s">
        <v>77</v>
      </c>
      <c r="N2466">
        <v>1</v>
      </c>
      <c r="O2466" t="s">
        <v>5127</v>
      </c>
      <c r="P2466" t="s">
        <v>437</v>
      </c>
      <c r="Q2466">
        <v>874036.41</v>
      </c>
      <c r="R2466" t="s">
        <v>34</v>
      </c>
      <c r="S2466" t="s">
        <v>56</v>
      </c>
      <c r="T2466" t="s">
        <v>35</v>
      </c>
      <c r="U2466" s="6">
        <v>4.7</v>
      </c>
    </row>
    <row r="2467" spans="1:21" x14ac:dyDescent="0.25">
      <c r="A2467" t="s">
        <v>5128</v>
      </c>
      <c r="B2467" s="1">
        <v>45872</v>
      </c>
      <c r="C2467" t="s">
        <v>22</v>
      </c>
      <c r="D2467" t="s">
        <v>23</v>
      </c>
      <c r="E2467" t="s">
        <v>24</v>
      </c>
      <c r="F2467" t="s">
        <v>25</v>
      </c>
      <c r="G2467" t="s">
        <v>365</v>
      </c>
      <c r="H2467" t="s">
        <v>40</v>
      </c>
      <c r="I2467" t="s">
        <v>41</v>
      </c>
      <c r="J2467" t="s">
        <v>42</v>
      </c>
      <c r="K2467" t="s">
        <v>29</v>
      </c>
      <c r="L2467" t="s">
        <v>44</v>
      </c>
      <c r="M2467" t="s">
        <v>77</v>
      </c>
      <c r="N2467">
        <v>1</v>
      </c>
      <c r="O2467" t="s">
        <v>5129</v>
      </c>
      <c r="P2467" t="s">
        <v>410</v>
      </c>
      <c r="Q2467">
        <v>1250349.3700000001</v>
      </c>
      <c r="R2467" t="s">
        <v>34</v>
      </c>
      <c r="S2467" t="s">
        <v>56</v>
      </c>
      <c r="T2467" t="s">
        <v>35</v>
      </c>
      <c r="U2467" s="6">
        <v>4</v>
      </c>
    </row>
    <row r="2468" spans="1:21" x14ac:dyDescent="0.25">
      <c r="A2468" t="s">
        <v>5130</v>
      </c>
      <c r="B2468" s="1">
        <v>45496</v>
      </c>
      <c r="C2468" t="s">
        <v>37</v>
      </c>
      <c r="D2468" t="s">
        <v>23</v>
      </c>
      <c r="E2468" t="s">
        <v>38</v>
      </c>
      <c r="F2468" t="s">
        <v>190</v>
      </c>
      <c r="G2468" t="s">
        <v>547</v>
      </c>
      <c r="H2468" t="s">
        <v>26</v>
      </c>
      <c r="I2468" t="s">
        <v>94</v>
      </c>
      <c r="J2468" t="s">
        <v>42</v>
      </c>
      <c r="K2468" t="s">
        <v>43</v>
      </c>
      <c r="L2468" t="s">
        <v>30</v>
      </c>
      <c r="M2468" t="s">
        <v>53</v>
      </c>
      <c r="N2468">
        <v>5</v>
      </c>
      <c r="O2468" t="s">
        <v>5131</v>
      </c>
      <c r="P2468" t="s">
        <v>160</v>
      </c>
      <c r="Q2468">
        <v>8532886.1300000008</v>
      </c>
      <c r="R2468" t="s">
        <v>48</v>
      </c>
      <c r="S2468" t="s">
        <v>56</v>
      </c>
      <c r="T2468" t="s">
        <v>35</v>
      </c>
      <c r="U2468" s="6">
        <v>4.3</v>
      </c>
    </row>
    <row r="2469" spans="1:21" x14ac:dyDescent="0.25">
      <c r="A2469" t="s">
        <v>5132</v>
      </c>
      <c r="B2469" s="1">
        <v>45565</v>
      </c>
      <c r="C2469" t="s">
        <v>37</v>
      </c>
      <c r="D2469" t="s">
        <v>23</v>
      </c>
      <c r="E2469" t="s">
        <v>38</v>
      </c>
      <c r="F2469" t="s">
        <v>69</v>
      </c>
      <c r="G2469" t="s">
        <v>20213</v>
      </c>
      <c r="H2469" t="s">
        <v>83</v>
      </c>
      <c r="I2469" t="s">
        <v>126</v>
      </c>
      <c r="J2469" t="s">
        <v>42</v>
      </c>
      <c r="K2469" t="s">
        <v>43</v>
      </c>
      <c r="L2469" t="s">
        <v>44</v>
      </c>
      <c r="M2469" t="s">
        <v>113</v>
      </c>
      <c r="N2469">
        <v>2</v>
      </c>
      <c r="O2469" t="s">
        <v>5133</v>
      </c>
      <c r="P2469" t="s">
        <v>526</v>
      </c>
      <c r="Q2469">
        <v>1567231.2</v>
      </c>
      <c r="R2469" t="s">
        <v>34</v>
      </c>
      <c r="S2469" t="s">
        <v>56</v>
      </c>
      <c r="T2469" t="s">
        <v>35</v>
      </c>
      <c r="U2469" s="6">
        <v>4.5</v>
      </c>
    </row>
    <row r="2470" spans="1:21" x14ac:dyDescent="0.25">
      <c r="A2470" t="s">
        <v>5134</v>
      </c>
      <c r="B2470" s="1">
        <v>45124</v>
      </c>
      <c r="C2470" t="s">
        <v>50</v>
      </c>
      <c r="D2470" t="s">
        <v>23</v>
      </c>
      <c r="E2470" t="s">
        <v>51</v>
      </c>
      <c r="F2470" t="s">
        <v>76</v>
      </c>
      <c r="G2470" t="s">
        <v>20205</v>
      </c>
      <c r="H2470" t="s">
        <v>40</v>
      </c>
      <c r="I2470" t="s">
        <v>41</v>
      </c>
      <c r="J2470" t="s">
        <v>42</v>
      </c>
      <c r="K2470" t="s">
        <v>43</v>
      </c>
      <c r="L2470" t="s">
        <v>30</v>
      </c>
      <c r="M2470" t="s">
        <v>64</v>
      </c>
      <c r="N2470">
        <v>5</v>
      </c>
      <c r="O2470" t="s">
        <v>5135</v>
      </c>
      <c r="P2470" t="s">
        <v>333</v>
      </c>
      <c r="Q2470">
        <v>6136124.6900000004</v>
      </c>
      <c r="R2470" t="s">
        <v>48</v>
      </c>
      <c r="S2470" t="s">
        <v>35</v>
      </c>
      <c r="T2470" t="s">
        <v>56</v>
      </c>
      <c r="U2470" s="6">
        <v>4.8</v>
      </c>
    </row>
    <row r="2471" spans="1:21" x14ac:dyDescent="0.25">
      <c r="A2471" t="s">
        <v>5136</v>
      </c>
      <c r="B2471" s="1">
        <v>44949</v>
      </c>
      <c r="C2471" t="s">
        <v>98</v>
      </c>
      <c r="D2471" t="s">
        <v>23</v>
      </c>
      <c r="E2471" t="s">
        <v>103</v>
      </c>
      <c r="F2471" t="s">
        <v>76</v>
      </c>
      <c r="G2471" t="s">
        <v>142</v>
      </c>
      <c r="H2471" t="s">
        <v>83</v>
      </c>
      <c r="I2471" t="s">
        <v>84</v>
      </c>
      <c r="J2471" t="s">
        <v>42</v>
      </c>
      <c r="K2471" t="s">
        <v>29</v>
      </c>
      <c r="L2471" t="s">
        <v>44</v>
      </c>
      <c r="M2471" t="s">
        <v>45</v>
      </c>
      <c r="N2471">
        <v>3</v>
      </c>
      <c r="O2471" t="s">
        <v>5137</v>
      </c>
      <c r="P2471" t="s">
        <v>454</v>
      </c>
      <c r="Q2471">
        <v>2746182.01</v>
      </c>
      <c r="R2471" t="s">
        <v>34</v>
      </c>
      <c r="S2471" t="s">
        <v>56</v>
      </c>
      <c r="T2471" t="s">
        <v>56</v>
      </c>
      <c r="U2471" s="6">
        <v>3.5</v>
      </c>
    </row>
    <row r="2472" spans="1:21" x14ac:dyDescent="0.25">
      <c r="A2472" t="s">
        <v>5138</v>
      </c>
      <c r="B2472" s="1">
        <v>45719</v>
      </c>
      <c r="C2472" t="s">
        <v>37</v>
      </c>
      <c r="D2472" t="s">
        <v>23</v>
      </c>
      <c r="E2472" t="s">
        <v>68</v>
      </c>
      <c r="F2472" t="s">
        <v>25</v>
      </c>
      <c r="G2472" t="s">
        <v>20208</v>
      </c>
      <c r="H2472" t="s">
        <v>26</v>
      </c>
      <c r="I2472" t="s">
        <v>52</v>
      </c>
      <c r="J2472" t="s">
        <v>28</v>
      </c>
      <c r="K2472" t="s">
        <v>72</v>
      </c>
      <c r="L2472" t="s">
        <v>44</v>
      </c>
      <c r="M2472" t="s">
        <v>45</v>
      </c>
      <c r="N2472">
        <v>3</v>
      </c>
      <c r="O2472" t="s">
        <v>5139</v>
      </c>
      <c r="P2472" t="s">
        <v>238</v>
      </c>
      <c r="Q2472">
        <v>2270442.9900000002</v>
      </c>
      <c r="R2472" t="s">
        <v>34</v>
      </c>
      <c r="S2472" t="s">
        <v>56</v>
      </c>
      <c r="T2472" t="s">
        <v>56</v>
      </c>
      <c r="U2472" s="6">
        <v>3.7</v>
      </c>
    </row>
    <row r="2473" spans="1:21" x14ac:dyDescent="0.25">
      <c r="A2473" t="s">
        <v>5140</v>
      </c>
      <c r="B2473" s="1">
        <v>45687</v>
      </c>
      <c r="C2473" t="s">
        <v>88</v>
      </c>
      <c r="D2473" t="s">
        <v>23</v>
      </c>
      <c r="E2473" t="s">
        <v>89</v>
      </c>
      <c r="F2473" t="s">
        <v>90</v>
      </c>
      <c r="G2473" t="s">
        <v>20214</v>
      </c>
      <c r="H2473" t="s">
        <v>166</v>
      </c>
      <c r="I2473" t="s">
        <v>167</v>
      </c>
      <c r="J2473" t="s">
        <v>42</v>
      </c>
      <c r="K2473" t="s">
        <v>72</v>
      </c>
      <c r="L2473" t="s">
        <v>44</v>
      </c>
      <c r="M2473" t="s">
        <v>113</v>
      </c>
      <c r="N2473">
        <v>3</v>
      </c>
      <c r="O2473" t="s">
        <v>5141</v>
      </c>
      <c r="P2473" t="s">
        <v>163</v>
      </c>
      <c r="Q2473">
        <v>2120265.4</v>
      </c>
      <c r="R2473" t="s">
        <v>34</v>
      </c>
      <c r="S2473" t="s">
        <v>56</v>
      </c>
      <c r="T2473" t="s">
        <v>35</v>
      </c>
      <c r="U2473" s="6">
        <v>4.7</v>
      </c>
    </row>
    <row r="2474" spans="1:21" x14ac:dyDescent="0.25">
      <c r="A2474" t="s">
        <v>5142</v>
      </c>
      <c r="B2474" s="1">
        <v>45256</v>
      </c>
      <c r="C2474" t="s">
        <v>22</v>
      </c>
      <c r="D2474" t="s">
        <v>23</v>
      </c>
      <c r="E2474" t="s">
        <v>24</v>
      </c>
      <c r="F2474" t="s">
        <v>90</v>
      </c>
      <c r="G2474" t="s">
        <v>547</v>
      </c>
      <c r="H2474" t="s">
        <v>40</v>
      </c>
      <c r="I2474" t="s">
        <v>63</v>
      </c>
      <c r="J2474" t="s">
        <v>42</v>
      </c>
      <c r="K2474" t="s">
        <v>72</v>
      </c>
      <c r="L2474" t="s">
        <v>44</v>
      </c>
      <c r="M2474" t="s">
        <v>113</v>
      </c>
      <c r="N2474">
        <v>4</v>
      </c>
      <c r="O2474" t="s">
        <v>5143</v>
      </c>
      <c r="P2474" t="s">
        <v>309</v>
      </c>
      <c r="Q2474">
        <v>3373784.5</v>
      </c>
      <c r="R2474" t="s">
        <v>48</v>
      </c>
      <c r="S2474" t="s">
        <v>35</v>
      </c>
      <c r="T2474" t="s">
        <v>56</v>
      </c>
      <c r="U2474" s="6">
        <v>4.9000000000000004</v>
      </c>
    </row>
    <row r="2475" spans="1:21" x14ac:dyDescent="0.25">
      <c r="A2475" t="s">
        <v>5144</v>
      </c>
      <c r="B2475" s="1">
        <v>45742</v>
      </c>
      <c r="C2475" t="s">
        <v>37</v>
      </c>
      <c r="D2475" t="s">
        <v>23</v>
      </c>
      <c r="E2475" t="s">
        <v>68</v>
      </c>
      <c r="F2475" t="s">
        <v>190</v>
      </c>
      <c r="G2475" t="s">
        <v>20211</v>
      </c>
      <c r="H2475" t="s">
        <v>166</v>
      </c>
      <c r="I2475" t="s">
        <v>173</v>
      </c>
      <c r="J2475" t="s">
        <v>174</v>
      </c>
      <c r="K2475" t="s">
        <v>29</v>
      </c>
      <c r="L2475" t="s">
        <v>44</v>
      </c>
      <c r="M2475" t="s">
        <v>31</v>
      </c>
      <c r="N2475">
        <v>3</v>
      </c>
      <c r="O2475" t="s">
        <v>5145</v>
      </c>
      <c r="P2475" t="s">
        <v>107</v>
      </c>
      <c r="Q2475">
        <v>1913193.41</v>
      </c>
      <c r="R2475" t="s">
        <v>48</v>
      </c>
      <c r="S2475" t="s">
        <v>35</v>
      </c>
      <c r="T2475" t="s">
        <v>56</v>
      </c>
      <c r="U2475" s="6">
        <v>3.5</v>
      </c>
    </row>
    <row r="2476" spans="1:21" x14ac:dyDescent="0.25">
      <c r="A2476" t="s">
        <v>5146</v>
      </c>
      <c r="B2476" s="1">
        <v>45913</v>
      </c>
      <c r="C2476" t="s">
        <v>22</v>
      </c>
      <c r="D2476" t="s">
        <v>23</v>
      </c>
      <c r="E2476" t="s">
        <v>24</v>
      </c>
      <c r="F2476" t="s">
        <v>62</v>
      </c>
      <c r="G2476" t="s">
        <v>518</v>
      </c>
      <c r="H2476" t="s">
        <v>70</v>
      </c>
      <c r="I2476" t="s">
        <v>71</v>
      </c>
      <c r="J2476" t="s">
        <v>28</v>
      </c>
      <c r="K2476" t="s">
        <v>29</v>
      </c>
      <c r="L2476" t="s">
        <v>30</v>
      </c>
      <c r="M2476" t="s">
        <v>31</v>
      </c>
      <c r="N2476">
        <v>2</v>
      </c>
      <c r="O2476" t="s">
        <v>5147</v>
      </c>
      <c r="P2476" t="s">
        <v>840</v>
      </c>
      <c r="Q2476">
        <v>1832913.57</v>
      </c>
      <c r="R2476" t="s">
        <v>48</v>
      </c>
      <c r="S2476" t="s">
        <v>35</v>
      </c>
      <c r="T2476" t="s">
        <v>35</v>
      </c>
      <c r="U2476" s="6">
        <v>4.9000000000000004</v>
      </c>
    </row>
    <row r="2477" spans="1:21" x14ac:dyDescent="0.25">
      <c r="A2477" t="s">
        <v>5148</v>
      </c>
      <c r="B2477" s="1">
        <v>44927</v>
      </c>
      <c r="C2477" t="s">
        <v>88</v>
      </c>
      <c r="D2477" t="s">
        <v>23</v>
      </c>
      <c r="E2477" t="s">
        <v>112</v>
      </c>
      <c r="F2477" t="s">
        <v>76</v>
      </c>
      <c r="G2477" t="s">
        <v>142</v>
      </c>
      <c r="H2477" t="s">
        <v>70</v>
      </c>
      <c r="I2477" t="s">
        <v>71</v>
      </c>
      <c r="J2477" t="s">
        <v>28</v>
      </c>
      <c r="K2477" t="s">
        <v>43</v>
      </c>
      <c r="L2477" t="s">
        <v>44</v>
      </c>
      <c r="M2477" t="s">
        <v>113</v>
      </c>
      <c r="N2477">
        <v>3</v>
      </c>
      <c r="O2477" t="s">
        <v>5149</v>
      </c>
      <c r="P2477" t="s">
        <v>206</v>
      </c>
      <c r="Q2477">
        <v>2354132.4700000002</v>
      </c>
      <c r="R2477" t="s">
        <v>48</v>
      </c>
      <c r="S2477" t="s">
        <v>35</v>
      </c>
      <c r="T2477" t="s">
        <v>56</v>
      </c>
      <c r="U2477" s="6">
        <v>4.0999999999999996</v>
      </c>
    </row>
    <row r="2478" spans="1:21" x14ac:dyDescent="0.25">
      <c r="A2478" t="s">
        <v>5150</v>
      </c>
      <c r="B2478" s="1">
        <v>45088</v>
      </c>
      <c r="C2478" t="s">
        <v>22</v>
      </c>
      <c r="D2478" t="s">
        <v>23</v>
      </c>
      <c r="E2478" t="s">
        <v>24</v>
      </c>
      <c r="F2478" t="s">
        <v>39</v>
      </c>
      <c r="G2478" t="s">
        <v>20211</v>
      </c>
      <c r="H2478" t="s">
        <v>26</v>
      </c>
      <c r="I2478" t="s">
        <v>52</v>
      </c>
      <c r="J2478" t="s">
        <v>28</v>
      </c>
      <c r="K2478" t="s">
        <v>29</v>
      </c>
      <c r="L2478" t="s">
        <v>30</v>
      </c>
      <c r="M2478" t="s">
        <v>113</v>
      </c>
      <c r="N2478">
        <v>3</v>
      </c>
      <c r="O2478" t="s">
        <v>5151</v>
      </c>
      <c r="P2478" t="s">
        <v>216</v>
      </c>
      <c r="Q2478">
        <v>2066900.85</v>
      </c>
      <c r="R2478" t="s">
        <v>34</v>
      </c>
      <c r="S2478" t="s">
        <v>56</v>
      </c>
      <c r="T2478" t="s">
        <v>56</v>
      </c>
      <c r="U2478" s="6">
        <v>4.2</v>
      </c>
    </row>
    <row r="2479" spans="1:21" x14ac:dyDescent="0.25">
      <c r="A2479" t="s">
        <v>5152</v>
      </c>
      <c r="B2479" s="1">
        <v>45900</v>
      </c>
      <c r="C2479" t="s">
        <v>98</v>
      </c>
      <c r="D2479" t="s">
        <v>23</v>
      </c>
      <c r="E2479" t="s">
        <v>103</v>
      </c>
      <c r="F2479" t="s">
        <v>25</v>
      </c>
      <c r="G2479" t="s">
        <v>165</v>
      </c>
      <c r="H2479" t="s">
        <v>70</v>
      </c>
      <c r="I2479" t="s">
        <v>119</v>
      </c>
      <c r="J2479" t="s">
        <v>28</v>
      </c>
      <c r="K2479" t="s">
        <v>72</v>
      </c>
      <c r="L2479" t="s">
        <v>30</v>
      </c>
      <c r="M2479" t="s">
        <v>113</v>
      </c>
      <c r="N2479">
        <v>2</v>
      </c>
      <c r="O2479" t="s">
        <v>5153</v>
      </c>
      <c r="P2479" t="s">
        <v>270</v>
      </c>
      <c r="Q2479">
        <v>1552615.1</v>
      </c>
      <c r="R2479" t="s">
        <v>34</v>
      </c>
      <c r="S2479" t="s">
        <v>56</v>
      </c>
      <c r="T2479" t="s">
        <v>56</v>
      </c>
      <c r="U2479" s="6">
        <v>5</v>
      </c>
    </row>
    <row r="2480" spans="1:21" x14ac:dyDescent="0.25">
      <c r="A2480" t="s">
        <v>5154</v>
      </c>
      <c r="B2480" s="1">
        <v>45753</v>
      </c>
      <c r="C2480" t="s">
        <v>50</v>
      </c>
      <c r="D2480" t="s">
        <v>23</v>
      </c>
      <c r="E2480" t="s">
        <v>130</v>
      </c>
      <c r="F2480" t="s">
        <v>76</v>
      </c>
      <c r="G2480" t="s">
        <v>137</v>
      </c>
      <c r="H2480" t="s">
        <v>166</v>
      </c>
      <c r="I2480" t="s">
        <v>167</v>
      </c>
      <c r="J2480" t="s">
        <v>42</v>
      </c>
      <c r="K2480" t="s">
        <v>43</v>
      </c>
      <c r="L2480" t="s">
        <v>30</v>
      </c>
      <c r="M2480" t="s">
        <v>64</v>
      </c>
      <c r="N2480">
        <v>4</v>
      </c>
      <c r="O2480" t="s">
        <v>5155</v>
      </c>
      <c r="P2480" t="s">
        <v>389</v>
      </c>
      <c r="Q2480">
        <v>2918827.94</v>
      </c>
      <c r="R2480" t="s">
        <v>34</v>
      </c>
      <c r="S2480" t="s">
        <v>56</v>
      </c>
      <c r="T2480" t="s">
        <v>35</v>
      </c>
      <c r="U2480" s="6">
        <v>4.0999999999999996</v>
      </c>
    </row>
    <row r="2481" spans="1:21" x14ac:dyDescent="0.25">
      <c r="A2481" t="s">
        <v>5156</v>
      </c>
      <c r="B2481" s="1">
        <v>45859</v>
      </c>
      <c r="C2481" t="s">
        <v>37</v>
      </c>
      <c r="D2481" t="s">
        <v>23</v>
      </c>
      <c r="E2481" t="s">
        <v>68</v>
      </c>
      <c r="F2481" t="s">
        <v>25</v>
      </c>
      <c r="G2481" t="s">
        <v>20206</v>
      </c>
      <c r="H2481" t="s">
        <v>40</v>
      </c>
      <c r="I2481" t="s">
        <v>41</v>
      </c>
      <c r="J2481" t="s">
        <v>42</v>
      </c>
      <c r="K2481" t="s">
        <v>29</v>
      </c>
      <c r="L2481" t="s">
        <v>30</v>
      </c>
      <c r="M2481" t="s">
        <v>64</v>
      </c>
      <c r="N2481">
        <v>1</v>
      </c>
      <c r="O2481" t="s">
        <v>5157</v>
      </c>
      <c r="P2481" t="s">
        <v>157</v>
      </c>
      <c r="Q2481">
        <v>1271419.18</v>
      </c>
      <c r="R2481" t="s">
        <v>48</v>
      </c>
      <c r="S2481" t="s">
        <v>35</v>
      </c>
      <c r="T2481" t="s">
        <v>35</v>
      </c>
      <c r="U2481" s="6">
        <v>4.8</v>
      </c>
    </row>
    <row r="2482" spans="1:21" x14ac:dyDescent="0.25">
      <c r="A2482" t="s">
        <v>5158</v>
      </c>
      <c r="B2482" s="1">
        <v>45257</v>
      </c>
      <c r="C2482" t="s">
        <v>98</v>
      </c>
      <c r="D2482" t="s">
        <v>23</v>
      </c>
      <c r="E2482" t="s">
        <v>103</v>
      </c>
      <c r="F2482" t="s">
        <v>90</v>
      </c>
      <c r="G2482" t="s">
        <v>20213</v>
      </c>
      <c r="H2482" t="s">
        <v>40</v>
      </c>
      <c r="I2482" t="s">
        <v>41</v>
      </c>
      <c r="J2482" t="s">
        <v>42</v>
      </c>
      <c r="K2482" t="s">
        <v>43</v>
      </c>
      <c r="L2482" t="s">
        <v>44</v>
      </c>
      <c r="M2482" t="s">
        <v>77</v>
      </c>
      <c r="N2482">
        <v>4</v>
      </c>
      <c r="O2482" t="s">
        <v>5159</v>
      </c>
      <c r="P2482" t="s">
        <v>219</v>
      </c>
      <c r="Q2482">
        <v>4781002.9000000004</v>
      </c>
      <c r="R2482" t="s">
        <v>34</v>
      </c>
      <c r="S2482" t="s">
        <v>56</v>
      </c>
      <c r="T2482" t="s">
        <v>35</v>
      </c>
      <c r="U2482" s="6">
        <v>4.4000000000000004</v>
      </c>
    </row>
    <row r="2483" spans="1:21" x14ac:dyDescent="0.25">
      <c r="A2483" t="s">
        <v>5160</v>
      </c>
      <c r="B2483" s="1">
        <v>45645</v>
      </c>
      <c r="C2483" t="s">
        <v>22</v>
      </c>
      <c r="D2483" t="s">
        <v>23</v>
      </c>
      <c r="E2483" t="s">
        <v>24</v>
      </c>
      <c r="F2483" t="s">
        <v>62</v>
      </c>
      <c r="G2483" t="s">
        <v>137</v>
      </c>
      <c r="H2483" t="s">
        <v>40</v>
      </c>
      <c r="I2483" t="s">
        <v>41</v>
      </c>
      <c r="J2483" t="s">
        <v>42</v>
      </c>
      <c r="K2483" t="s">
        <v>72</v>
      </c>
      <c r="L2483" t="s">
        <v>44</v>
      </c>
      <c r="M2483" t="s">
        <v>31</v>
      </c>
      <c r="N2483">
        <v>5</v>
      </c>
      <c r="O2483" t="s">
        <v>5161</v>
      </c>
      <c r="P2483" t="s">
        <v>140</v>
      </c>
      <c r="Q2483">
        <v>5810684.2000000002</v>
      </c>
      <c r="R2483" t="s">
        <v>48</v>
      </c>
      <c r="S2483" t="s">
        <v>35</v>
      </c>
      <c r="T2483" t="s">
        <v>56</v>
      </c>
      <c r="U2483" s="6">
        <v>4.3</v>
      </c>
    </row>
    <row r="2484" spans="1:21" x14ac:dyDescent="0.25">
      <c r="A2484" t="s">
        <v>5162</v>
      </c>
      <c r="B2484" s="1">
        <v>45155</v>
      </c>
      <c r="C2484" t="s">
        <v>37</v>
      </c>
      <c r="D2484" t="s">
        <v>23</v>
      </c>
      <c r="E2484" t="s">
        <v>38</v>
      </c>
      <c r="F2484" t="s">
        <v>190</v>
      </c>
      <c r="G2484" t="s">
        <v>146</v>
      </c>
      <c r="H2484" t="s">
        <v>83</v>
      </c>
      <c r="I2484" t="s">
        <v>126</v>
      </c>
      <c r="J2484" t="s">
        <v>42</v>
      </c>
      <c r="K2484" t="s">
        <v>29</v>
      </c>
      <c r="L2484" t="s">
        <v>44</v>
      </c>
      <c r="M2484" t="s">
        <v>45</v>
      </c>
      <c r="N2484">
        <v>3</v>
      </c>
      <c r="O2484" t="s">
        <v>5163</v>
      </c>
      <c r="P2484" t="s">
        <v>157</v>
      </c>
      <c r="Q2484">
        <v>2283272.67</v>
      </c>
      <c r="R2484" t="s">
        <v>48</v>
      </c>
      <c r="S2484" t="s">
        <v>56</v>
      </c>
      <c r="T2484" t="s">
        <v>56</v>
      </c>
      <c r="U2484" s="6">
        <v>3.7</v>
      </c>
    </row>
    <row r="2485" spans="1:21" x14ac:dyDescent="0.25">
      <c r="A2485" t="s">
        <v>5164</v>
      </c>
      <c r="B2485" s="1">
        <v>45608</v>
      </c>
      <c r="C2485" t="s">
        <v>37</v>
      </c>
      <c r="D2485" t="s">
        <v>23</v>
      </c>
      <c r="E2485" t="s">
        <v>68</v>
      </c>
      <c r="F2485" t="s">
        <v>69</v>
      </c>
      <c r="G2485" t="s">
        <v>596</v>
      </c>
      <c r="H2485" t="s">
        <v>26</v>
      </c>
      <c r="I2485" t="s">
        <v>253</v>
      </c>
      <c r="J2485" t="s">
        <v>42</v>
      </c>
      <c r="K2485" t="s">
        <v>43</v>
      </c>
      <c r="L2485" t="s">
        <v>44</v>
      </c>
      <c r="M2485" t="s">
        <v>77</v>
      </c>
      <c r="N2485">
        <v>4</v>
      </c>
      <c r="O2485" t="s">
        <v>5165</v>
      </c>
      <c r="P2485" t="s">
        <v>341</v>
      </c>
      <c r="Q2485">
        <v>2886584.71</v>
      </c>
      <c r="R2485" t="s">
        <v>48</v>
      </c>
      <c r="S2485" t="s">
        <v>35</v>
      </c>
      <c r="T2485" t="s">
        <v>56</v>
      </c>
      <c r="U2485" s="6">
        <v>4.3</v>
      </c>
    </row>
    <row r="2486" spans="1:21" x14ac:dyDescent="0.25">
      <c r="A2486" t="s">
        <v>5166</v>
      </c>
      <c r="B2486" s="1">
        <v>45523</v>
      </c>
      <c r="C2486" t="s">
        <v>50</v>
      </c>
      <c r="D2486" t="s">
        <v>23</v>
      </c>
      <c r="E2486" t="s">
        <v>130</v>
      </c>
      <c r="F2486" t="s">
        <v>190</v>
      </c>
      <c r="G2486" t="s">
        <v>20213</v>
      </c>
      <c r="H2486" t="s">
        <v>26</v>
      </c>
      <c r="I2486" t="s">
        <v>151</v>
      </c>
      <c r="J2486" t="s">
        <v>42</v>
      </c>
      <c r="K2486" t="s">
        <v>43</v>
      </c>
      <c r="L2486" t="s">
        <v>44</v>
      </c>
      <c r="M2486" t="s">
        <v>113</v>
      </c>
      <c r="N2486">
        <v>2</v>
      </c>
      <c r="O2486" t="s">
        <v>5167</v>
      </c>
      <c r="P2486" t="s">
        <v>349</v>
      </c>
      <c r="Q2486">
        <v>2016130.38</v>
      </c>
      <c r="R2486" t="s">
        <v>48</v>
      </c>
      <c r="S2486" t="s">
        <v>35</v>
      </c>
      <c r="T2486" t="s">
        <v>56</v>
      </c>
      <c r="U2486" s="6">
        <v>3.9</v>
      </c>
    </row>
    <row r="2487" spans="1:21" x14ac:dyDescent="0.25">
      <c r="A2487" t="s">
        <v>5168</v>
      </c>
      <c r="B2487" s="1">
        <v>45301</v>
      </c>
      <c r="C2487" t="s">
        <v>88</v>
      </c>
      <c r="D2487" t="s">
        <v>23</v>
      </c>
      <c r="E2487" t="s">
        <v>89</v>
      </c>
      <c r="F2487" t="s">
        <v>25</v>
      </c>
      <c r="G2487" t="s">
        <v>299</v>
      </c>
      <c r="H2487" t="s">
        <v>26</v>
      </c>
      <c r="I2487" t="s">
        <v>52</v>
      </c>
      <c r="J2487" t="s">
        <v>28</v>
      </c>
      <c r="K2487" t="s">
        <v>72</v>
      </c>
      <c r="L2487" t="s">
        <v>44</v>
      </c>
      <c r="M2487" t="s">
        <v>64</v>
      </c>
      <c r="N2487">
        <v>2</v>
      </c>
      <c r="O2487" t="s">
        <v>5169</v>
      </c>
      <c r="P2487" t="s">
        <v>55</v>
      </c>
      <c r="Q2487">
        <v>1466198.4</v>
      </c>
      <c r="R2487" t="s">
        <v>48</v>
      </c>
      <c r="S2487" t="s">
        <v>35</v>
      </c>
      <c r="T2487" t="s">
        <v>35</v>
      </c>
      <c r="U2487" s="6">
        <v>4.2</v>
      </c>
    </row>
    <row r="2488" spans="1:21" x14ac:dyDescent="0.25">
      <c r="A2488" t="s">
        <v>5170</v>
      </c>
      <c r="B2488" s="1">
        <v>45392</v>
      </c>
      <c r="C2488" t="s">
        <v>81</v>
      </c>
      <c r="D2488" t="s">
        <v>23</v>
      </c>
      <c r="E2488" t="s">
        <v>82</v>
      </c>
      <c r="F2488" t="s">
        <v>58</v>
      </c>
      <c r="G2488" t="s">
        <v>150</v>
      </c>
      <c r="H2488" t="s">
        <v>83</v>
      </c>
      <c r="I2488" t="s">
        <v>84</v>
      </c>
      <c r="J2488" t="s">
        <v>42</v>
      </c>
      <c r="K2488" t="s">
        <v>29</v>
      </c>
      <c r="L2488" t="s">
        <v>44</v>
      </c>
      <c r="M2488" t="s">
        <v>113</v>
      </c>
      <c r="N2488">
        <v>2</v>
      </c>
      <c r="O2488" t="s">
        <v>5171</v>
      </c>
      <c r="P2488" t="s">
        <v>454</v>
      </c>
      <c r="Q2488">
        <v>1650593.42</v>
      </c>
      <c r="R2488" t="s">
        <v>34</v>
      </c>
      <c r="S2488" t="s">
        <v>35</v>
      </c>
      <c r="T2488" t="s">
        <v>56</v>
      </c>
      <c r="U2488" s="6">
        <v>4.0999999999999996</v>
      </c>
    </row>
    <row r="2489" spans="1:21" x14ac:dyDescent="0.25">
      <c r="A2489" t="s">
        <v>5172</v>
      </c>
      <c r="B2489" s="1">
        <v>45626</v>
      </c>
      <c r="C2489" t="s">
        <v>98</v>
      </c>
      <c r="D2489" t="s">
        <v>23</v>
      </c>
      <c r="E2489" t="s">
        <v>103</v>
      </c>
      <c r="F2489" t="s">
        <v>190</v>
      </c>
      <c r="G2489" t="s">
        <v>155</v>
      </c>
      <c r="H2489" t="s">
        <v>166</v>
      </c>
      <c r="I2489" t="s">
        <v>167</v>
      </c>
      <c r="J2489" t="s">
        <v>42</v>
      </c>
      <c r="K2489" t="s">
        <v>29</v>
      </c>
      <c r="L2489" t="s">
        <v>30</v>
      </c>
      <c r="M2489" t="s">
        <v>64</v>
      </c>
      <c r="N2489">
        <v>4</v>
      </c>
      <c r="O2489" t="s">
        <v>5173</v>
      </c>
      <c r="P2489" t="s">
        <v>219</v>
      </c>
      <c r="Q2489">
        <v>3342233.94</v>
      </c>
      <c r="R2489" t="s">
        <v>48</v>
      </c>
      <c r="S2489" t="s">
        <v>56</v>
      </c>
      <c r="T2489" t="s">
        <v>35</v>
      </c>
      <c r="U2489" s="6">
        <v>3.7</v>
      </c>
    </row>
    <row r="2490" spans="1:21" x14ac:dyDescent="0.25">
      <c r="A2490" t="s">
        <v>5174</v>
      </c>
      <c r="B2490" s="1">
        <v>45024</v>
      </c>
      <c r="C2490" t="s">
        <v>98</v>
      </c>
      <c r="D2490" t="s">
        <v>23</v>
      </c>
      <c r="E2490" t="s">
        <v>103</v>
      </c>
      <c r="F2490" t="s">
        <v>39</v>
      </c>
      <c r="G2490" t="s">
        <v>20199</v>
      </c>
      <c r="H2490" t="s">
        <v>40</v>
      </c>
      <c r="I2490" t="s">
        <v>41</v>
      </c>
      <c r="J2490" t="s">
        <v>42</v>
      </c>
      <c r="K2490" t="s">
        <v>29</v>
      </c>
      <c r="L2490" t="s">
        <v>30</v>
      </c>
      <c r="M2490" t="s">
        <v>77</v>
      </c>
      <c r="N2490">
        <v>4</v>
      </c>
      <c r="O2490" t="s">
        <v>5175</v>
      </c>
      <c r="P2490" t="s">
        <v>349</v>
      </c>
      <c r="Q2490">
        <v>4294013.3099999996</v>
      </c>
      <c r="R2490" t="s">
        <v>48</v>
      </c>
      <c r="S2490" t="s">
        <v>35</v>
      </c>
      <c r="T2490" t="s">
        <v>56</v>
      </c>
      <c r="U2490" s="6">
        <v>3.6</v>
      </c>
    </row>
    <row r="2491" spans="1:21" x14ac:dyDescent="0.25">
      <c r="A2491" t="s">
        <v>5176</v>
      </c>
      <c r="B2491" s="1">
        <v>45812</v>
      </c>
      <c r="C2491" t="s">
        <v>81</v>
      </c>
      <c r="D2491" t="s">
        <v>23</v>
      </c>
      <c r="E2491" t="s">
        <v>82</v>
      </c>
      <c r="F2491" t="s">
        <v>25</v>
      </c>
      <c r="G2491" t="s">
        <v>184</v>
      </c>
      <c r="H2491" t="s">
        <v>166</v>
      </c>
      <c r="I2491" t="s">
        <v>167</v>
      </c>
      <c r="J2491" t="s">
        <v>42</v>
      </c>
      <c r="K2491" t="s">
        <v>29</v>
      </c>
      <c r="L2491" t="s">
        <v>30</v>
      </c>
      <c r="M2491" t="s">
        <v>53</v>
      </c>
      <c r="N2491">
        <v>3</v>
      </c>
      <c r="O2491" t="s">
        <v>5177</v>
      </c>
      <c r="P2491" t="s">
        <v>526</v>
      </c>
      <c r="Q2491">
        <v>2334796.4900000002</v>
      </c>
      <c r="R2491" t="s">
        <v>34</v>
      </c>
      <c r="S2491" t="s">
        <v>35</v>
      </c>
      <c r="T2491" t="s">
        <v>35</v>
      </c>
      <c r="U2491" s="6">
        <v>4.3</v>
      </c>
    </row>
    <row r="2492" spans="1:21" x14ac:dyDescent="0.25">
      <c r="A2492" t="s">
        <v>5178</v>
      </c>
      <c r="B2492" s="1">
        <v>45447</v>
      </c>
      <c r="C2492" t="s">
        <v>37</v>
      </c>
      <c r="D2492" t="s">
        <v>23</v>
      </c>
      <c r="E2492" t="s">
        <v>68</v>
      </c>
      <c r="F2492" t="s">
        <v>39</v>
      </c>
      <c r="G2492" t="s">
        <v>20215</v>
      </c>
      <c r="H2492" t="s">
        <v>83</v>
      </c>
      <c r="I2492" t="s">
        <v>126</v>
      </c>
      <c r="J2492" t="s">
        <v>42</v>
      </c>
      <c r="K2492" t="s">
        <v>43</v>
      </c>
      <c r="L2492" t="s">
        <v>44</v>
      </c>
      <c r="M2492" t="s">
        <v>31</v>
      </c>
      <c r="N2492">
        <v>3</v>
      </c>
      <c r="O2492" t="s">
        <v>5179</v>
      </c>
      <c r="P2492" t="s">
        <v>182</v>
      </c>
      <c r="Q2492">
        <v>2322221.59</v>
      </c>
      <c r="R2492" t="s">
        <v>34</v>
      </c>
      <c r="S2492" t="s">
        <v>35</v>
      </c>
      <c r="T2492" t="s">
        <v>56</v>
      </c>
      <c r="U2492" s="6">
        <v>4.5999999999999996</v>
      </c>
    </row>
    <row r="2493" spans="1:21" x14ac:dyDescent="0.25">
      <c r="A2493" t="s">
        <v>5180</v>
      </c>
      <c r="B2493" s="1">
        <v>45274</v>
      </c>
      <c r="C2493" t="s">
        <v>37</v>
      </c>
      <c r="D2493" t="s">
        <v>23</v>
      </c>
      <c r="E2493" t="s">
        <v>68</v>
      </c>
      <c r="F2493" t="s">
        <v>190</v>
      </c>
      <c r="G2493" t="s">
        <v>20205</v>
      </c>
      <c r="H2493" t="s">
        <v>26</v>
      </c>
      <c r="I2493" t="s">
        <v>204</v>
      </c>
      <c r="J2493" t="s">
        <v>28</v>
      </c>
      <c r="K2493" t="s">
        <v>43</v>
      </c>
      <c r="L2493" t="s">
        <v>44</v>
      </c>
      <c r="M2493" t="s">
        <v>64</v>
      </c>
      <c r="N2493">
        <v>1</v>
      </c>
      <c r="O2493" t="s">
        <v>5181</v>
      </c>
      <c r="P2493" t="s">
        <v>290</v>
      </c>
      <c r="Q2493">
        <v>887991.69</v>
      </c>
      <c r="R2493" t="s">
        <v>48</v>
      </c>
      <c r="S2493" t="s">
        <v>35</v>
      </c>
      <c r="T2493" t="s">
        <v>35</v>
      </c>
      <c r="U2493" s="6">
        <v>4.9000000000000004</v>
      </c>
    </row>
    <row r="2494" spans="1:21" x14ac:dyDescent="0.25">
      <c r="A2494" t="s">
        <v>5182</v>
      </c>
      <c r="B2494" s="1">
        <v>45838</v>
      </c>
      <c r="C2494" t="s">
        <v>98</v>
      </c>
      <c r="D2494" t="s">
        <v>23</v>
      </c>
      <c r="E2494" t="s">
        <v>103</v>
      </c>
      <c r="F2494" t="s">
        <v>62</v>
      </c>
      <c r="G2494" t="s">
        <v>20204</v>
      </c>
      <c r="H2494" t="s">
        <v>26</v>
      </c>
      <c r="I2494" t="s">
        <v>52</v>
      </c>
      <c r="J2494" t="s">
        <v>28</v>
      </c>
      <c r="K2494" t="s">
        <v>43</v>
      </c>
      <c r="L2494" t="s">
        <v>30</v>
      </c>
      <c r="M2494" t="s">
        <v>45</v>
      </c>
      <c r="N2494">
        <v>4</v>
      </c>
      <c r="O2494" t="s">
        <v>5183</v>
      </c>
      <c r="P2494" t="s">
        <v>153</v>
      </c>
      <c r="Q2494">
        <v>3058310.48</v>
      </c>
      <c r="R2494" t="s">
        <v>48</v>
      </c>
      <c r="S2494" t="s">
        <v>56</v>
      </c>
      <c r="T2494" t="s">
        <v>56</v>
      </c>
      <c r="U2494" s="6">
        <v>4.7</v>
      </c>
    </row>
    <row r="2495" spans="1:21" x14ac:dyDescent="0.25">
      <c r="A2495" t="s">
        <v>5184</v>
      </c>
      <c r="B2495" s="1">
        <v>45722</v>
      </c>
      <c r="C2495" t="s">
        <v>98</v>
      </c>
      <c r="D2495" t="s">
        <v>23</v>
      </c>
      <c r="E2495" t="s">
        <v>103</v>
      </c>
      <c r="F2495" t="s">
        <v>62</v>
      </c>
      <c r="G2495" t="s">
        <v>20208</v>
      </c>
      <c r="H2495" t="s">
        <v>166</v>
      </c>
      <c r="I2495" t="s">
        <v>167</v>
      </c>
      <c r="J2495" t="s">
        <v>42</v>
      </c>
      <c r="K2495" t="s">
        <v>29</v>
      </c>
      <c r="L2495" t="s">
        <v>44</v>
      </c>
      <c r="M2495" t="s">
        <v>113</v>
      </c>
      <c r="N2495">
        <v>5</v>
      </c>
      <c r="O2495" t="s">
        <v>5185</v>
      </c>
      <c r="P2495" t="s">
        <v>157</v>
      </c>
      <c r="Q2495">
        <v>4057630.7200000002</v>
      </c>
      <c r="R2495" t="s">
        <v>48</v>
      </c>
      <c r="S2495" t="s">
        <v>56</v>
      </c>
      <c r="T2495" t="s">
        <v>35</v>
      </c>
      <c r="U2495" s="6">
        <v>4.8</v>
      </c>
    </row>
    <row r="2496" spans="1:21" x14ac:dyDescent="0.25">
      <c r="A2496" t="s">
        <v>5186</v>
      </c>
      <c r="B2496" s="1">
        <v>45790</v>
      </c>
      <c r="C2496" t="s">
        <v>88</v>
      </c>
      <c r="D2496" t="s">
        <v>23</v>
      </c>
      <c r="E2496" t="s">
        <v>89</v>
      </c>
      <c r="F2496" t="s">
        <v>90</v>
      </c>
      <c r="G2496" t="s">
        <v>20210</v>
      </c>
      <c r="H2496" t="s">
        <v>83</v>
      </c>
      <c r="I2496" t="s">
        <v>126</v>
      </c>
      <c r="J2496" t="s">
        <v>42</v>
      </c>
      <c r="K2496" t="s">
        <v>29</v>
      </c>
      <c r="L2496" t="s">
        <v>44</v>
      </c>
      <c r="M2496" t="s">
        <v>53</v>
      </c>
      <c r="N2496">
        <v>1</v>
      </c>
      <c r="O2496" t="s">
        <v>5187</v>
      </c>
      <c r="P2496" t="s">
        <v>242</v>
      </c>
      <c r="Q2496">
        <v>735730.83</v>
      </c>
      <c r="R2496" t="s">
        <v>48</v>
      </c>
      <c r="S2496" t="s">
        <v>56</v>
      </c>
      <c r="T2496" t="s">
        <v>35</v>
      </c>
      <c r="U2496" s="6">
        <v>4.5999999999999996</v>
      </c>
    </row>
    <row r="2497" spans="1:21" x14ac:dyDescent="0.25">
      <c r="A2497" t="s">
        <v>5188</v>
      </c>
      <c r="B2497" s="1">
        <v>45515</v>
      </c>
      <c r="C2497" t="s">
        <v>88</v>
      </c>
      <c r="D2497" t="s">
        <v>23</v>
      </c>
      <c r="E2497" t="s">
        <v>112</v>
      </c>
      <c r="F2497" t="s">
        <v>69</v>
      </c>
      <c r="G2497" t="s">
        <v>20208</v>
      </c>
      <c r="H2497" t="s">
        <v>70</v>
      </c>
      <c r="I2497" t="s">
        <v>180</v>
      </c>
      <c r="J2497" t="s">
        <v>42</v>
      </c>
      <c r="K2497" t="s">
        <v>29</v>
      </c>
      <c r="L2497" t="s">
        <v>30</v>
      </c>
      <c r="M2497" t="s">
        <v>113</v>
      </c>
      <c r="N2497">
        <v>1</v>
      </c>
      <c r="O2497" t="s">
        <v>5189</v>
      </c>
      <c r="P2497" t="s">
        <v>389</v>
      </c>
      <c r="Q2497">
        <v>966572.65</v>
      </c>
      <c r="R2497" t="s">
        <v>48</v>
      </c>
      <c r="S2497" t="s">
        <v>56</v>
      </c>
      <c r="T2497" t="s">
        <v>35</v>
      </c>
      <c r="U2497" s="6">
        <v>4.0999999999999996</v>
      </c>
    </row>
    <row r="2498" spans="1:21" x14ac:dyDescent="0.25">
      <c r="A2498" t="s">
        <v>5190</v>
      </c>
      <c r="B2498" s="1">
        <v>45504</v>
      </c>
      <c r="C2498" t="s">
        <v>50</v>
      </c>
      <c r="D2498" t="s">
        <v>23</v>
      </c>
      <c r="E2498" t="s">
        <v>51</v>
      </c>
      <c r="F2498" t="s">
        <v>69</v>
      </c>
      <c r="G2498" t="s">
        <v>221</v>
      </c>
      <c r="H2498" t="s">
        <v>83</v>
      </c>
      <c r="I2498" t="s">
        <v>84</v>
      </c>
      <c r="J2498" t="s">
        <v>42</v>
      </c>
      <c r="K2498" t="s">
        <v>43</v>
      </c>
      <c r="L2498" t="s">
        <v>30</v>
      </c>
      <c r="M2498" t="s">
        <v>77</v>
      </c>
      <c r="N2498">
        <v>2</v>
      </c>
      <c r="O2498" t="s">
        <v>5191</v>
      </c>
      <c r="P2498" t="s">
        <v>255</v>
      </c>
      <c r="Q2498">
        <v>1987136.9</v>
      </c>
      <c r="R2498" t="s">
        <v>34</v>
      </c>
      <c r="S2498" t="s">
        <v>56</v>
      </c>
      <c r="T2498" t="s">
        <v>35</v>
      </c>
      <c r="U2498" s="6">
        <v>5</v>
      </c>
    </row>
    <row r="2499" spans="1:21" x14ac:dyDescent="0.25">
      <c r="A2499" t="s">
        <v>5192</v>
      </c>
      <c r="B2499" s="1">
        <v>45841</v>
      </c>
      <c r="C2499" t="s">
        <v>22</v>
      </c>
      <c r="D2499" t="s">
        <v>23</v>
      </c>
      <c r="E2499" t="s">
        <v>24</v>
      </c>
      <c r="F2499" t="s">
        <v>58</v>
      </c>
      <c r="G2499" t="s">
        <v>20209</v>
      </c>
      <c r="H2499" t="s">
        <v>70</v>
      </c>
      <c r="I2499" t="s">
        <v>71</v>
      </c>
      <c r="J2499" t="s">
        <v>28</v>
      </c>
      <c r="K2499" t="s">
        <v>72</v>
      </c>
      <c r="L2499" t="s">
        <v>44</v>
      </c>
      <c r="M2499" t="s">
        <v>45</v>
      </c>
      <c r="N2499">
        <v>1</v>
      </c>
      <c r="O2499" t="s">
        <v>5193</v>
      </c>
      <c r="P2499" t="s">
        <v>153</v>
      </c>
      <c r="Q2499">
        <v>942857.62</v>
      </c>
      <c r="R2499" t="s">
        <v>48</v>
      </c>
      <c r="S2499" t="s">
        <v>56</v>
      </c>
      <c r="T2499" t="s">
        <v>56</v>
      </c>
      <c r="U2499" s="6">
        <v>4.3</v>
      </c>
    </row>
    <row r="2500" spans="1:21" x14ac:dyDescent="0.25">
      <c r="A2500" t="s">
        <v>5194</v>
      </c>
      <c r="B2500" s="1">
        <v>45832</v>
      </c>
      <c r="C2500" t="s">
        <v>37</v>
      </c>
      <c r="D2500" t="s">
        <v>23</v>
      </c>
      <c r="E2500" t="s">
        <v>38</v>
      </c>
      <c r="F2500" t="s">
        <v>39</v>
      </c>
      <c r="G2500" t="s">
        <v>214</v>
      </c>
      <c r="H2500" t="s">
        <v>40</v>
      </c>
      <c r="I2500" t="s">
        <v>41</v>
      </c>
      <c r="J2500" t="s">
        <v>42</v>
      </c>
      <c r="K2500" t="s">
        <v>43</v>
      </c>
      <c r="L2500" t="s">
        <v>44</v>
      </c>
      <c r="M2500" t="s">
        <v>45</v>
      </c>
      <c r="N2500">
        <v>5</v>
      </c>
      <c r="O2500" t="s">
        <v>5195</v>
      </c>
      <c r="P2500" t="s">
        <v>148</v>
      </c>
      <c r="Q2500">
        <v>5757595.0700000003</v>
      </c>
      <c r="R2500" t="s">
        <v>48</v>
      </c>
      <c r="S2500" t="s">
        <v>35</v>
      </c>
      <c r="T2500" t="s">
        <v>56</v>
      </c>
      <c r="U2500" s="6">
        <v>4.3</v>
      </c>
    </row>
    <row r="2501" spans="1:21" x14ac:dyDescent="0.25">
      <c r="A2501" t="s">
        <v>5196</v>
      </c>
      <c r="B2501" s="1">
        <v>45317</v>
      </c>
      <c r="C2501" t="s">
        <v>50</v>
      </c>
      <c r="D2501" t="s">
        <v>23</v>
      </c>
      <c r="E2501" t="s">
        <v>51</v>
      </c>
      <c r="F2501" t="s">
        <v>58</v>
      </c>
      <c r="G2501" t="s">
        <v>244</v>
      </c>
      <c r="H2501" t="s">
        <v>83</v>
      </c>
      <c r="I2501" t="s">
        <v>126</v>
      </c>
      <c r="J2501" t="s">
        <v>42</v>
      </c>
      <c r="K2501" t="s">
        <v>29</v>
      </c>
      <c r="L2501" t="s">
        <v>44</v>
      </c>
      <c r="M2501" t="s">
        <v>77</v>
      </c>
      <c r="N2501">
        <v>1</v>
      </c>
      <c r="O2501" t="s">
        <v>5197</v>
      </c>
      <c r="P2501" t="s">
        <v>188</v>
      </c>
      <c r="Q2501">
        <v>745748.04</v>
      </c>
      <c r="R2501" t="s">
        <v>48</v>
      </c>
      <c r="S2501" t="s">
        <v>56</v>
      </c>
      <c r="T2501" t="s">
        <v>35</v>
      </c>
      <c r="U2501" s="6">
        <v>3.7</v>
      </c>
    </row>
    <row r="2502" spans="1:21" x14ac:dyDescent="0.25">
      <c r="A2502" t="s">
        <v>5198</v>
      </c>
      <c r="B2502" s="1">
        <v>45052</v>
      </c>
      <c r="C2502" t="s">
        <v>88</v>
      </c>
      <c r="D2502" t="s">
        <v>23</v>
      </c>
      <c r="E2502" t="s">
        <v>89</v>
      </c>
      <c r="F2502" t="s">
        <v>58</v>
      </c>
      <c r="G2502" t="s">
        <v>20212</v>
      </c>
      <c r="H2502" t="s">
        <v>26</v>
      </c>
      <c r="I2502" t="s">
        <v>151</v>
      </c>
      <c r="J2502" t="s">
        <v>42</v>
      </c>
      <c r="K2502" t="s">
        <v>72</v>
      </c>
      <c r="L2502" t="s">
        <v>44</v>
      </c>
      <c r="M2502" t="s">
        <v>45</v>
      </c>
      <c r="N2502">
        <v>4</v>
      </c>
      <c r="O2502" t="s">
        <v>5199</v>
      </c>
      <c r="P2502" t="s">
        <v>169</v>
      </c>
      <c r="Q2502">
        <v>3952910.15</v>
      </c>
      <c r="R2502" t="s">
        <v>48</v>
      </c>
      <c r="S2502" t="s">
        <v>35</v>
      </c>
      <c r="T2502" t="s">
        <v>35</v>
      </c>
      <c r="U2502" s="6">
        <v>4.9000000000000004</v>
      </c>
    </row>
    <row r="2503" spans="1:21" x14ac:dyDescent="0.25">
      <c r="A2503" t="s">
        <v>5200</v>
      </c>
      <c r="B2503" s="1">
        <v>45357</v>
      </c>
      <c r="C2503" t="s">
        <v>98</v>
      </c>
      <c r="D2503" t="s">
        <v>23</v>
      </c>
      <c r="E2503" t="s">
        <v>103</v>
      </c>
      <c r="F2503" t="s">
        <v>62</v>
      </c>
      <c r="G2503" t="s">
        <v>203</v>
      </c>
      <c r="H2503" t="s">
        <v>26</v>
      </c>
      <c r="I2503" t="s">
        <v>52</v>
      </c>
      <c r="J2503" t="s">
        <v>28</v>
      </c>
      <c r="K2503" t="s">
        <v>29</v>
      </c>
      <c r="L2503" t="s">
        <v>44</v>
      </c>
      <c r="M2503" t="s">
        <v>31</v>
      </c>
      <c r="N2503">
        <v>4</v>
      </c>
      <c r="O2503" t="s">
        <v>5201</v>
      </c>
      <c r="P2503" t="s">
        <v>454</v>
      </c>
      <c r="Q2503">
        <v>2635385.2400000002</v>
      </c>
      <c r="R2503" t="s">
        <v>34</v>
      </c>
      <c r="S2503" t="s">
        <v>56</v>
      </c>
      <c r="T2503" t="s">
        <v>56</v>
      </c>
      <c r="U2503" s="6">
        <v>3.9</v>
      </c>
    </row>
    <row r="2504" spans="1:21" x14ac:dyDescent="0.25">
      <c r="A2504" t="s">
        <v>5202</v>
      </c>
      <c r="B2504" s="1">
        <v>45584</v>
      </c>
      <c r="C2504" t="s">
        <v>98</v>
      </c>
      <c r="D2504" t="s">
        <v>23</v>
      </c>
      <c r="E2504" t="s">
        <v>99</v>
      </c>
      <c r="F2504" t="s">
        <v>90</v>
      </c>
      <c r="G2504" t="s">
        <v>20211</v>
      </c>
      <c r="H2504" t="s">
        <v>40</v>
      </c>
      <c r="I2504" t="s">
        <v>63</v>
      </c>
      <c r="J2504" t="s">
        <v>42</v>
      </c>
      <c r="K2504" t="s">
        <v>43</v>
      </c>
      <c r="L2504" t="s">
        <v>30</v>
      </c>
      <c r="M2504" t="s">
        <v>31</v>
      </c>
      <c r="N2504">
        <v>3</v>
      </c>
      <c r="O2504" t="s">
        <v>5203</v>
      </c>
      <c r="P2504" t="s">
        <v>333</v>
      </c>
      <c r="Q2504">
        <v>2359136.85</v>
      </c>
      <c r="R2504" t="s">
        <v>34</v>
      </c>
      <c r="S2504" t="s">
        <v>35</v>
      </c>
      <c r="T2504" t="s">
        <v>35</v>
      </c>
      <c r="U2504" s="6">
        <v>4.5999999999999996</v>
      </c>
    </row>
    <row r="2505" spans="1:21" x14ac:dyDescent="0.25">
      <c r="A2505" t="s">
        <v>5204</v>
      </c>
      <c r="B2505" s="1">
        <v>45836</v>
      </c>
      <c r="C2505" t="s">
        <v>37</v>
      </c>
      <c r="D2505" t="s">
        <v>23</v>
      </c>
      <c r="E2505" t="s">
        <v>68</v>
      </c>
      <c r="F2505" t="s">
        <v>190</v>
      </c>
      <c r="G2505" t="s">
        <v>20207</v>
      </c>
      <c r="H2505" t="s">
        <v>40</v>
      </c>
      <c r="I2505" t="s">
        <v>41</v>
      </c>
      <c r="J2505" t="s">
        <v>42</v>
      </c>
      <c r="K2505" t="s">
        <v>72</v>
      </c>
      <c r="L2505" t="s">
        <v>44</v>
      </c>
      <c r="M2505" t="s">
        <v>64</v>
      </c>
      <c r="N2505">
        <v>4</v>
      </c>
      <c r="O2505" t="s">
        <v>5205</v>
      </c>
      <c r="P2505" t="s">
        <v>318</v>
      </c>
      <c r="Q2505">
        <v>5083551.0599999996</v>
      </c>
      <c r="R2505" t="s">
        <v>48</v>
      </c>
      <c r="S2505" t="s">
        <v>56</v>
      </c>
      <c r="T2505" t="s">
        <v>56</v>
      </c>
      <c r="U2505" s="6">
        <v>4.5</v>
      </c>
    </row>
    <row r="2506" spans="1:21" x14ac:dyDescent="0.25">
      <c r="A2506" t="s">
        <v>5206</v>
      </c>
      <c r="B2506" s="1">
        <v>44928</v>
      </c>
      <c r="C2506" t="s">
        <v>98</v>
      </c>
      <c r="D2506" t="s">
        <v>23</v>
      </c>
      <c r="E2506" t="s">
        <v>103</v>
      </c>
      <c r="F2506" t="s">
        <v>58</v>
      </c>
      <c r="G2506" t="s">
        <v>137</v>
      </c>
      <c r="H2506" t="s">
        <v>40</v>
      </c>
      <c r="I2506" t="s">
        <v>63</v>
      </c>
      <c r="J2506" t="s">
        <v>42</v>
      </c>
      <c r="K2506" t="s">
        <v>29</v>
      </c>
      <c r="L2506" t="s">
        <v>30</v>
      </c>
      <c r="M2506" t="s">
        <v>64</v>
      </c>
      <c r="N2506">
        <v>1</v>
      </c>
      <c r="O2506" t="s">
        <v>5207</v>
      </c>
      <c r="P2506" t="s">
        <v>228</v>
      </c>
      <c r="Q2506">
        <v>945034.7</v>
      </c>
      <c r="R2506" t="s">
        <v>48</v>
      </c>
      <c r="S2506" t="s">
        <v>35</v>
      </c>
      <c r="T2506" t="s">
        <v>56</v>
      </c>
      <c r="U2506" s="6">
        <v>3.5</v>
      </c>
    </row>
    <row r="2507" spans="1:21" x14ac:dyDescent="0.25">
      <c r="A2507" t="s">
        <v>5208</v>
      </c>
      <c r="B2507" s="1">
        <v>45586</v>
      </c>
      <c r="C2507" t="s">
        <v>37</v>
      </c>
      <c r="D2507" t="s">
        <v>23</v>
      </c>
      <c r="E2507" t="s">
        <v>68</v>
      </c>
      <c r="F2507" t="s">
        <v>58</v>
      </c>
      <c r="G2507" t="s">
        <v>221</v>
      </c>
      <c r="H2507" t="s">
        <v>70</v>
      </c>
      <c r="I2507" t="s">
        <v>180</v>
      </c>
      <c r="J2507" t="s">
        <v>42</v>
      </c>
      <c r="K2507" t="s">
        <v>72</v>
      </c>
      <c r="L2507" t="s">
        <v>44</v>
      </c>
      <c r="M2507" t="s">
        <v>77</v>
      </c>
      <c r="N2507">
        <v>4</v>
      </c>
      <c r="O2507" t="s">
        <v>5209</v>
      </c>
      <c r="P2507" t="s">
        <v>101</v>
      </c>
      <c r="Q2507">
        <v>4173705.65</v>
      </c>
      <c r="R2507" t="s">
        <v>34</v>
      </c>
      <c r="S2507" t="s">
        <v>56</v>
      </c>
      <c r="T2507" t="s">
        <v>35</v>
      </c>
      <c r="U2507" s="6">
        <v>4.4000000000000004</v>
      </c>
    </row>
    <row r="2508" spans="1:21" x14ac:dyDescent="0.25">
      <c r="A2508" t="s">
        <v>5210</v>
      </c>
      <c r="B2508" s="1">
        <v>45415</v>
      </c>
      <c r="C2508" t="s">
        <v>81</v>
      </c>
      <c r="D2508" t="s">
        <v>23</v>
      </c>
      <c r="E2508" t="s">
        <v>82</v>
      </c>
      <c r="F2508" t="s">
        <v>76</v>
      </c>
      <c r="G2508" t="s">
        <v>146</v>
      </c>
      <c r="H2508" t="s">
        <v>166</v>
      </c>
      <c r="I2508" t="s">
        <v>167</v>
      </c>
      <c r="J2508" t="s">
        <v>42</v>
      </c>
      <c r="K2508" t="s">
        <v>43</v>
      </c>
      <c r="L2508" t="s">
        <v>44</v>
      </c>
      <c r="M2508" t="s">
        <v>53</v>
      </c>
      <c r="N2508">
        <v>2</v>
      </c>
      <c r="O2508" t="s">
        <v>5211</v>
      </c>
      <c r="P2508" t="s">
        <v>526</v>
      </c>
      <c r="Q2508">
        <v>1496866.81</v>
      </c>
      <c r="R2508" t="s">
        <v>48</v>
      </c>
      <c r="S2508" t="s">
        <v>56</v>
      </c>
      <c r="T2508" t="s">
        <v>56</v>
      </c>
      <c r="U2508" s="6">
        <v>4.5</v>
      </c>
    </row>
    <row r="2509" spans="1:21" x14ac:dyDescent="0.25">
      <c r="A2509" t="s">
        <v>5212</v>
      </c>
      <c r="B2509" s="1">
        <v>45022</v>
      </c>
      <c r="C2509" t="s">
        <v>37</v>
      </c>
      <c r="D2509" t="s">
        <v>23</v>
      </c>
      <c r="E2509" t="s">
        <v>38</v>
      </c>
      <c r="F2509" t="s">
        <v>25</v>
      </c>
      <c r="G2509" t="s">
        <v>233</v>
      </c>
      <c r="H2509" t="s">
        <v>26</v>
      </c>
      <c r="I2509" t="s">
        <v>27</v>
      </c>
      <c r="J2509" t="s">
        <v>28</v>
      </c>
      <c r="K2509" t="s">
        <v>72</v>
      </c>
      <c r="L2509" t="s">
        <v>44</v>
      </c>
      <c r="M2509" t="s">
        <v>53</v>
      </c>
      <c r="N2509">
        <v>5</v>
      </c>
      <c r="O2509" t="s">
        <v>5213</v>
      </c>
      <c r="P2509" t="s">
        <v>55</v>
      </c>
      <c r="Q2509">
        <v>6106031.4100000001</v>
      </c>
      <c r="R2509" t="s">
        <v>34</v>
      </c>
      <c r="S2509" t="s">
        <v>35</v>
      </c>
      <c r="T2509" t="s">
        <v>56</v>
      </c>
      <c r="U2509" s="6">
        <v>3.8</v>
      </c>
    </row>
    <row r="2510" spans="1:21" x14ac:dyDescent="0.25">
      <c r="A2510" t="s">
        <v>5214</v>
      </c>
      <c r="B2510" s="1">
        <v>45107</v>
      </c>
      <c r="C2510" t="s">
        <v>98</v>
      </c>
      <c r="D2510" t="s">
        <v>23</v>
      </c>
      <c r="E2510" t="s">
        <v>99</v>
      </c>
      <c r="F2510" t="s">
        <v>39</v>
      </c>
      <c r="G2510" t="s">
        <v>20197</v>
      </c>
      <c r="H2510" t="s">
        <v>40</v>
      </c>
      <c r="I2510" t="s">
        <v>41</v>
      </c>
      <c r="J2510" t="s">
        <v>42</v>
      </c>
      <c r="K2510" t="s">
        <v>72</v>
      </c>
      <c r="L2510" t="s">
        <v>44</v>
      </c>
      <c r="M2510" t="s">
        <v>53</v>
      </c>
      <c r="N2510">
        <v>5</v>
      </c>
      <c r="O2510" t="s">
        <v>5215</v>
      </c>
      <c r="P2510" t="s">
        <v>333</v>
      </c>
      <c r="Q2510">
        <v>6198665.1699999999</v>
      </c>
      <c r="R2510" t="s">
        <v>48</v>
      </c>
      <c r="S2510" t="s">
        <v>35</v>
      </c>
      <c r="T2510" t="s">
        <v>56</v>
      </c>
      <c r="U2510" s="6">
        <v>4.5</v>
      </c>
    </row>
    <row r="2511" spans="1:21" x14ac:dyDescent="0.25">
      <c r="A2511" t="s">
        <v>5216</v>
      </c>
      <c r="B2511" s="1">
        <v>45902</v>
      </c>
      <c r="C2511" t="s">
        <v>81</v>
      </c>
      <c r="D2511" t="s">
        <v>23</v>
      </c>
      <c r="E2511" t="s">
        <v>82</v>
      </c>
      <c r="F2511" t="s">
        <v>58</v>
      </c>
      <c r="G2511" t="s">
        <v>20203</v>
      </c>
      <c r="H2511" t="s">
        <v>70</v>
      </c>
      <c r="I2511" t="s">
        <v>71</v>
      </c>
      <c r="J2511" t="s">
        <v>28</v>
      </c>
      <c r="K2511" t="s">
        <v>72</v>
      </c>
      <c r="L2511" t="s">
        <v>30</v>
      </c>
      <c r="M2511" t="s">
        <v>113</v>
      </c>
      <c r="N2511">
        <v>1</v>
      </c>
      <c r="O2511" t="s">
        <v>5217</v>
      </c>
      <c r="P2511" t="s">
        <v>675</v>
      </c>
      <c r="Q2511">
        <v>923932.59</v>
      </c>
      <c r="R2511" t="s">
        <v>48</v>
      </c>
      <c r="S2511" t="s">
        <v>35</v>
      </c>
      <c r="T2511" t="s">
        <v>35</v>
      </c>
      <c r="U2511" s="6">
        <v>4.5</v>
      </c>
    </row>
    <row r="2512" spans="1:21" x14ac:dyDescent="0.25">
      <c r="A2512" t="s">
        <v>5218</v>
      </c>
      <c r="B2512" s="1">
        <v>45608</v>
      </c>
      <c r="C2512" t="s">
        <v>37</v>
      </c>
      <c r="D2512" t="s">
        <v>23</v>
      </c>
      <c r="E2512" t="s">
        <v>38</v>
      </c>
      <c r="F2512" t="s">
        <v>76</v>
      </c>
      <c r="G2512" t="s">
        <v>20196</v>
      </c>
      <c r="H2512" t="s">
        <v>104</v>
      </c>
      <c r="I2512" t="s">
        <v>138</v>
      </c>
      <c r="J2512" t="s">
        <v>42</v>
      </c>
      <c r="K2512" t="s">
        <v>29</v>
      </c>
      <c r="L2512" t="s">
        <v>44</v>
      </c>
      <c r="M2512" t="s">
        <v>64</v>
      </c>
      <c r="N2512">
        <v>4</v>
      </c>
      <c r="O2512" t="s">
        <v>5219</v>
      </c>
      <c r="P2512" t="s">
        <v>410</v>
      </c>
      <c r="Q2512">
        <v>4071416.34</v>
      </c>
      <c r="R2512" t="s">
        <v>48</v>
      </c>
      <c r="S2512" t="s">
        <v>56</v>
      </c>
      <c r="T2512" t="s">
        <v>35</v>
      </c>
      <c r="U2512" s="6">
        <v>4.3</v>
      </c>
    </row>
    <row r="2513" spans="1:21" x14ac:dyDescent="0.25">
      <c r="A2513" t="s">
        <v>5220</v>
      </c>
      <c r="B2513" s="1">
        <v>45260</v>
      </c>
      <c r="C2513" t="s">
        <v>81</v>
      </c>
      <c r="D2513" t="s">
        <v>23</v>
      </c>
      <c r="E2513" t="s">
        <v>82</v>
      </c>
      <c r="F2513" t="s">
        <v>90</v>
      </c>
      <c r="G2513" t="s">
        <v>146</v>
      </c>
      <c r="H2513" t="s">
        <v>166</v>
      </c>
      <c r="I2513" t="s">
        <v>167</v>
      </c>
      <c r="J2513" t="s">
        <v>42</v>
      </c>
      <c r="K2513" t="s">
        <v>72</v>
      </c>
      <c r="L2513" t="s">
        <v>44</v>
      </c>
      <c r="M2513" t="s">
        <v>113</v>
      </c>
      <c r="N2513">
        <v>1</v>
      </c>
      <c r="O2513" t="s">
        <v>5221</v>
      </c>
      <c r="P2513" t="s">
        <v>333</v>
      </c>
      <c r="Q2513">
        <v>819506.53</v>
      </c>
      <c r="R2513" t="s">
        <v>34</v>
      </c>
      <c r="S2513" t="s">
        <v>35</v>
      </c>
      <c r="T2513" t="s">
        <v>35</v>
      </c>
      <c r="U2513" s="6">
        <v>4.5999999999999996</v>
      </c>
    </row>
    <row r="2514" spans="1:21" x14ac:dyDescent="0.25">
      <c r="A2514" t="s">
        <v>5222</v>
      </c>
      <c r="B2514" s="1">
        <v>45560</v>
      </c>
      <c r="C2514" t="s">
        <v>50</v>
      </c>
      <c r="D2514" t="s">
        <v>23</v>
      </c>
      <c r="E2514" t="s">
        <v>130</v>
      </c>
      <c r="F2514" t="s">
        <v>90</v>
      </c>
      <c r="G2514" t="s">
        <v>20200</v>
      </c>
      <c r="H2514" t="s">
        <v>166</v>
      </c>
      <c r="I2514" t="s">
        <v>173</v>
      </c>
      <c r="J2514" t="s">
        <v>174</v>
      </c>
      <c r="K2514" t="s">
        <v>43</v>
      </c>
      <c r="L2514" t="s">
        <v>44</v>
      </c>
      <c r="M2514" t="s">
        <v>53</v>
      </c>
      <c r="N2514">
        <v>3</v>
      </c>
      <c r="O2514" t="s">
        <v>5223</v>
      </c>
      <c r="P2514" t="s">
        <v>225</v>
      </c>
      <c r="Q2514">
        <v>2121361.41</v>
      </c>
      <c r="R2514" t="s">
        <v>48</v>
      </c>
      <c r="S2514" t="s">
        <v>35</v>
      </c>
      <c r="T2514" t="s">
        <v>56</v>
      </c>
      <c r="U2514" s="6">
        <v>4.5</v>
      </c>
    </row>
    <row r="2515" spans="1:21" x14ac:dyDescent="0.25">
      <c r="A2515" t="s">
        <v>5224</v>
      </c>
      <c r="B2515" s="1">
        <v>45622</v>
      </c>
      <c r="C2515" t="s">
        <v>81</v>
      </c>
      <c r="D2515" t="s">
        <v>23</v>
      </c>
      <c r="E2515" t="s">
        <v>82</v>
      </c>
      <c r="F2515" t="s">
        <v>76</v>
      </c>
      <c r="G2515" t="s">
        <v>203</v>
      </c>
      <c r="H2515" t="s">
        <v>104</v>
      </c>
      <c r="I2515" t="s">
        <v>138</v>
      </c>
      <c r="J2515" t="s">
        <v>42</v>
      </c>
      <c r="K2515" t="s">
        <v>43</v>
      </c>
      <c r="L2515" t="s">
        <v>44</v>
      </c>
      <c r="M2515" t="s">
        <v>113</v>
      </c>
      <c r="N2515">
        <v>5</v>
      </c>
      <c r="O2515" t="s">
        <v>5225</v>
      </c>
      <c r="P2515" t="s">
        <v>333</v>
      </c>
      <c r="Q2515">
        <v>5821989.1900000004</v>
      </c>
      <c r="R2515" t="s">
        <v>34</v>
      </c>
      <c r="S2515" t="s">
        <v>35</v>
      </c>
      <c r="T2515" t="s">
        <v>35</v>
      </c>
      <c r="U2515" s="6">
        <v>3.6</v>
      </c>
    </row>
    <row r="2516" spans="1:21" x14ac:dyDescent="0.25">
      <c r="A2516" t="s">
        <v>5226</v>
      </c>
      <c r="B2516" s="1">
        <v>45763</v>
      </c>
      <c r="C2516" t="s">
        <v>22</v>
      </c>
      <c r="D2516" t="s">
        <v>23</v>
      </c>
      <c r="E2516" t="s">
        <v>24</v>
      </c>
      <c r="F2516" t="s">
        <v>190</v>
      </c>
      <c r="G2516" t="s">
        <v>20209</v>
      </c>
      <c r="H2516" t="s">
        <v>26</v>
      </c>
      <c r="I2516" t="s">
        <v>253</v>
      </c>
      <c r="J2516" t="s">
        <v>42</v>
      </c>
      <c r="K2516" t="s">
        <v>29</v>
      </c>
      <c r="L2516" t="s">
        <v>30</v>
      </c>
      <c r="M2516" t="s">
        <v>53</v>
      </c>
      <c r="N2516">
        <v>1</v>
      </c>
      <c r="O2516" t="s">
        <v>5227</v>
      </c>
      <c r="P2516" t="s">
        <v>336</v>
      </c>
      <c r="Q2516">
        <v>878723.53</v>
      </c>
      <c r="R2516" t="s">
        <v>34</v>
      </c>
      <c r="S2516" t="s">
        <v>56</v>
      </c>
      <c r="T2516" t="s">
        <v>35</v>
      </c>
      <c r="U2516" s="6">
        <v>4</v>
      </c>
    </row>
    <row r="2517" spans="1:21" x14ac:dyDescent="0.25">
      <c r="A2517" t="s">
        <v>5228</v>
      </c>
      <c r="B2517" s="1">
        <v>45505</v>
      </c>
      <c r="C2517" t="s">
        <v>50</v>
      </c>
      <c r="D2517" t="s">
        <v>23</v>
      </c>
      <c r="E2517" t="s">
        <v>130</v>
      </c>
      <c r="F2517" t="s">
        <v>190</v>
      </c>
      <c r="G2517" t="s">
        <v>547</v>
      </c>
      <c r="H2517" t="s">
        <v>26</v>
      </c>
      <c r="I2517" t="s">
        <v>94</v>
      </c>
      <c r="J2517" t="s">
        <v>42</v>
      </c>
      <c r="K2517" t="s">
        <v>43</v>
      </c>
      <c r="L2517" t="s">
        <v>30</v>
      </c>
      <c r="M2517" t="s">
        <v>64</v>
      </c>
      <c r="N2517">
        <v>5</v>
      </c>
      <c r="O2517" t="s">
        <v>5229</v>
      </c>
      <c r="P2517" t="s">
        <v>526</v>
      </c>
      <c r="Q2517">
        <v>8160765.8099999996</v>
      </c>
      <c r="R2517" t="s">
        <v>34</v>
      </c>
      <c r="S2517" t="s">
        <v>35</v>
      </c>
      <c r="T2517" t="s">
        <v>56</v>
      </c>
      <c r="U2517" s="6">
        <v>4.4000000000000004</v>
      </c>
    </row>
    <row r="2518" spans="1:21" x14ac:dyDescent="0.25">
      <c r="A2518" t="s">
        <v>5230</v>
      </c>
      <c r="B2518" s="1">
        <v>45616</v>
      </c>
      <c r="C2518" t="s">
        <v>50</v>
      </c>
      <c r="D2518" t="s">
        <v>23</v>
      </c>
      <c r="E2518" t="s">
        <v>130</v>
      </c>
      <c r="F2518" t="s">
        <v>90</v>
      </c>
      <c r="G2518" t="s">
        <v>20198</v>
      </c>
      <c r="H2518" t="s">
        <v>166</v>
      </c>
      <c r="I2518" t="s">
        <v>167</v>
      </c>
      <c r="J2518" t="s">
        <v>42</v>
      </c>
      <c r="K2518" t="s">
        <v>72</v>
      </c>
      <c r="L2518" t="s">
        <v>44</v>
      </c>
      <c r="M2518" t="s">
        <v>53</v>
      </c>
      <c r="N2518">
        <v>2</v>
      </c>
      <c r="O2518" t="s">
        <v>5231</v>
      </c>
      <c r="P2518" t="s">
        <v>426</v>
      </c>
      <c r="Q2518">
        <v>1626144.84</v>
      </c>
      <c r="R2518" t="s">
        <v>48</v>
      </c>
      <c r="S2518" t="s">
        <v>35</v>
      </c>
      <c r="T2518" t="s">
        <v>56</v>
      </c>
      <c r="U2518" s="6">
        <v>4.7</v>
      </c>
    </row>
    <row r="2519" spans="1:21" x14ac:dyDescent="0.25">
      <c r="A2519" t="s">
        <v>5232</v>
      </c>
      <c r="B2519" s="1">
        <v>45687</v>
      </c>
      <c r="C2519" t="s">
        <v>98</v>
      </c>
      <c r="D2519" t="s">
        <v>23</v>
      </c>
      <c r="E2519" t="s">
        <v>103</v>
      </c>
      <c r="F2519" t="s">
        <v>69</v>
      </c>
      <c r="G2519" t="s">
        <v>155</v>
      </c>
      <c r="H2519" t="s">
        <v>104</v>
      </c>
      <c r="I2519" t="s">
        <v>105</v>
      </c>
      <c r="J2519" t="s">
        <v>28</v>
      </c>
      <c r="K2519" t="s">
        <v>43</v>
      </c>
      <c r="L2519" t="s">
        <v>30</v>
      </c>
      <c r="M2519" t="s">
        <v>45</v>
      </c>
      <c r="N2519">
        <v>4</v>
      </c>
      <c r="O2519" t="s">
        <v>5233</v>
      </c>
      <c r="P2519" t="s">
        <v>267</v>
      </c>
      <c r="Q2519">
        <v>3028175</v>
      </c>
      <c r="R2519" t="s">
        <v>34</v>
      </c>
      <c r="S2519" t="s">
        <v>35</v>
      </c>
      <c r="T2519" t="s">
        <v>56</v>
      </c>
      <c r="U2519" s="6">
        <v>3.8</v>
      </c>
    </row>
    <row r="2520" spans="1:21" x14ac:dyDescent="0.25">
      <c r="A2520" t="s">
        <v>5234</v>
      </c>
      <c r="B2520" s="1">
        <v>45144</v>
      </c>
      <c r="C2520" t="s">
        <v>88</v>
      </c>
      <c r="D2520" t="s">
        <v>23</v>
      </c>
      <c r="E2520" t="s">
        <v>112</v>
      </c>
      <c r="F2520" t="s">
        <v>90</v>
      </c>
      <c r="G2520" t="s">
        <v>20198</v>
      </c>
      <c r="H2520" t="s">
        <v>104</v>
      </c>
      <c r="I2520" t="s">
        <v>240</v>
      </c>
      <c r="J2520" t="s">
        <v>174</v>
      </c>
      <c r="K2520" t="s">
        <v>43</v>
      </c>
      <c r="L2520" t="s">
        <v>44</v>
      </c>
      <c r="M2520" t="s">
        <v>45</v>
      </c>
      <c r="N2520">
        <v>4</v>
      </c>
      <c r="O2520" t="s">
        <v>5235</v>
      </c>
      <c r="P2520" t="s">
        <v>415</v>
      </c>
      <c r="Q2520">
        <v>2784684.97</v>
      </c>
      <c r="R2520" t="s">
        <v>48</v>
      </c>
      <c r="S2520" t="s">
        <v>56</v>
      </c>
      <c r="T2520" t="s">
        <v>35</v>
      </c>
      <c r="U2520" s="6">
        <v>3.8</v>
      </c>
    </row>
    <row r="2521" spans="1:21" x14ac:dyDescent="0.25">
      <c r="A2521" t="s">
        <v>5236</v>
      </c>
      <c r="B2521" s="1">
        <v>44928</v>
      </c>
      <c r="C2521" t="s">
        <v>37</v>
      </c>
      <c r="D2521" t="s">
        <v>23</v>
      </c>
      <c r="E2521" t="s">
        <v>38</v>
      </c>
      <c r="F2521" t="s">
        <v>76</v>
      </c>
      <c r="G2521" t="s">
        <v>299</v>
      </c>
      <c r="H2521" t="s">
        <v>104</v>
      </c>
      <c r="I2521" t="s">
        <v>240</v>
      </c>
      <c r="J2521" t="s">
        <v>174</v>
      </c>
      <c r="K2521" t="s">
        <v>43</v>
      </c>
      <c r="L2521" t="s">
        <v>30</v>
      </c>
      <c r="M2521" t="s">
        <v>113</v>
      </c>
      <c r="N2521">
        <v>5</v>
      </c>
      <c r="O2521" t="s">
        <v>5237</v>
      </c>
      <c r="P2521" t="s">
        <v>482</v>
      </c>
      <c r="Q2521">
        <v>3432128.08</v>
      </c>
      <c r="R2521" t="s">
        <v>34</v>
      </c>
      <c r="S2521" t="s">
        <v>56</v>
      </c>
      <c r="T2521" t="s">
        <v>35</v>
      </c>
      <c r="U2521" s="6">
        <v>4.9000000000000004</v>
      </c>
    </row>
    <row r="2522" spans="1:21" x14ac:dyDescent="0.25">
      <c r="A2522" t="s">
        <v>5238</v>
      </c>
      <c r="B2522" s="1">
        <v>45349</v>
      </c>
      <c r="C2522" t="s">
        <v>81</v>
      </c>
      <c r="D2522" t="s">
        <v>23</v>
      </c>
      <c r="E2522" t="s">
        <v>82</v>
      </c>
      <c r="F2522" t="s">
        <v>76</v>
      </c>
      <c r="G2522" t="s">
        <v>20209</v>
      </c>
      <c r="H2522" t="s">
        <v>70</v>
      </c>
      <c r="I2522" t="s">
        <v>71</v>
      </c>
      <c r="J2522" t="s">
        <v>28</v>
      </c>
      <c r="K2522" t="s">
        <v>29</v>
      </c>
      <c r="L2522" t="s">
        <v>44</v>
      </c>
      <c r="M2522" t="s">
        <v>77</v>
      </c>
      <c r="N2522">
        <v>4</v>
      </c>
      <c r="O2522" t="s">
        <v>5239</v>
      </c>
      <c r="P2522" t="s">
        <v>255</v>
      </c>
      <c r="Q2522">
        <v>3322176.08</v>
      </c>
      <c r="R2522" t="s">
        <v>34</v>
      </c>
      <c r="S2522" t="s">
        <v>56</v>
      </c>
      <c r="T2522" t="s">
        <v>35</v>
      </c>
      <c r="U2522" s="6">
        <v>4.5999999999999996</v>
      </c>
    </row>
    <row r="2523" spans="1:21" x14ac:dyDescent="0.25">
      <c r="A2523" t="s">
        <v>5240</v>
      </c>
      <c r="B2523" s="1">
        <v>45177</v>
      </c>
      <c r="C2523" t="s">
        <v>98</v>
      </c>
      <c r="D2523" t="s">
        <v>23</v>
      </c>
      <c r="E2523" t="s">
        <v>99</v>
      </c>
      <c r="F2523" t="s">
        <v>39</v>
      </c>
      <c r="G2523" t="s">
        <v>20201</v>
      </c>
      <c r="H2523" t="s">
        <v>166</v>
      </c>
      <c r="I2523" t="s">
        <v>167</v>
      </c>
      <c r="J2523" t="s">
        <v>42</v>
      </c>
      <c r="K2523" t="s">
        <v>43</v>
      </c>
      <c r="L2523" t="s">
        <v>44</v>
      </c>
      <c r="M2523" t="s">
        <v>77</v>
      </c>
      <c r="N2523">
        <v>4</v>
      </c>
      <c r="O2523" t="s">
        <v>5241</v>
      </c>
      <c r="P2523" t="s">
        <v>128</v>
      </c>
      <c r="Q2523">
        <v>3058446.52</v>
      </c>
      <c r="R2523" t="s">
        <v>48</v>
      </c>
      <c r="S2523" t="s">
        <v>56</v>
      </c>
      <c r="T2523" t="s">
        <v>35</v>
      </c>
      <c r="U2523" s="6">
        <v>4.8</v>
      </c>
    </row>
    <row r="2524" spans="1:21" x14ac:dyDescent="0.25">
      <c r="A2524" t="s">
        <v>5242</v>
      </c>
      <c r="B2524" s="1">
        <v>45412</v>
      </c>
      <c r="C2524" t="s">
        <v>50</v>
      </c>
      <c r="D2524" t="s">
        <v>23</v>
      </c>
      <c r="E2524" t="s">
        <v>130</v>
      </c>
      <c r="F2524" t="s">
        <v>25</v>
      </c>
      <c r="G2524" t="s">
        <v>20210</v>
      </c>
      <c r="H2524" t="s">
        <v>40</v>
      </c>
      <c r="I2524" t="s">
        <v>41</v>
      </c>
      <c r="J2524" t="s">
        <v>42</v>
      </c>
      <c r="K2524" t="s">
        <v>43</v>
      </c>
      <c r="L2524" t="s">
        <v>44</v>
      </c>
      <c r="M2524" t="s">
        <v>77</v>
      </c>
      <c r="N2524">
        <v>4</v>
      </c>
      <c r="O2524" t="s">
        <v>5243</v>
      </c>
      <c r="P2524" t="s">
        <v>110</v>
      </c>
      <c r="Q2524">
        <v>4433881.24</v>
      </c>
      <c r="R2524" t="s">
        <v>34</v>
      </c>
      <c r="S2524" t="s">
        <v>56</v>
      </c>
      <c r="T2524" t="s">
        <v>56</v>
      </c>
      <c r="U2524" s="6">
        <v>4.8</v>
      </c>
    </row>
    <row r="2525" spans="1:21" x14ac:dyDescent="0.25">
      <c r="A2525" t="s">
        <v>5244</v>
      </c>
      <c r="B2525" s="1">
        <v>45551</v>
      </c>
      <c r="C2525" t="s">
        <v>50</v>
      </c>
      <c r="D2525" t="s">
        <v>23</v>
      </c>
      <c r="E2525" t="s">
        <v>130</v>
      </c>
      <c r="F2525" t="s">
        <v>58</v>
      </c>
      <c r="G2525" t="s">
        <v>20209</v>
      </c>
      <c r="H2525" t="s">
        <v>40</v>
      </c>
      <c r="I2525" t="s">
        <v>63</v>
      </c>
      <c r="J2525" t="s">
        <v>42</v>
      </c>
      <c r="K2525" t="s">
        <v>29</v>
      </c>
      <c r="L2525" t="s">
        <v>30</v>
      </c>
      <c r="M2525" t="s">
        <v>31</v>
      </c>
      <c r="N2525">
        <v>2</v>
      </c>
      <c r="O2525" t="s">
        <v>5245</v>
      </c>
      <c r="P2525" t="s">
        <v>482</v>
      </c>
      <c r="Q2525">
        <v>1892846.86</v>
      </c>
      <c r="R2525" t="s">
        <v>48</v>
      </c>
      <c r="S2525" t="s">
        <v>35</v>
      </c>
      <c r="T2525" t="s">
        <v>56</v>
      </c>
      <c r="U2525" s="6">
        <v>4</v>
      </c>
    </row>
    <row r="2526" spans="1:21" x14ac:dyDescent="0.25">
      <c r="A2526" t="s">
        <v>5246</v>
      </c>
      <c r="B2526" s="1">
        <v>45253</v>
      </c>
      <c r="C2526" t="s">
        <v>22</v>
      </c>
      <c r="D2526" t="s">
        <v>23</v>
      </c>
      <c r="E2526" t="s">
        <v>24</v>
      </c>
      <c r="F2526" t="s">
        <v>25</v>
      </c>
      <c r="G2526" t="s">
        <v>20204</v>
      </c>
      <c r="H2526" t="s">
        <v>104</v>
      </c>
      <c r="I2526" t="s">
        <v>105</v>
      </c>
      <c r="J2526" t="s">
        <v>28</v>
      </c>
      <c r="K2526" t="s">
        <v>72</v>
      </c>
      <c r="L2526" t="s">
        <v>44</v>
      </c>
      <c r="M2526" t="s">
        <v>53</v>
      </c>
      <c r="N2526">
        <v>5</v>
      </c>
      <c r="O2526" t="s">
        <v>5247</v>
      </c>
      <c r="P2526" t="s">
        <v>610</v>
      </c>
      <c r="Q2526">
        <v>4548678.12</v>
      </c>
      <c r="R2526" t="s">
        <v>48</v>
      </c>
      <c r="S2526" t="s">
        <v>35</v>
      </c>
      <c r="T2526" t="s">
        <v>35</v>
      </c>
      <c r="U2526" s="6">
        <v>3.6</v>
      </c>
    </row>
    <row r="2527" spans="1:21" x14ac:dyDescent="0.25">
      <c r="A2527" t="s">
        <v>5248</v>
      </c>
      <c r="B2527" s="1">
        <v>45622</v>
      </c>
      <c r="C2527" t="s">
        <v>88</v>
      </c>
      <c r="D2527" t="s">
        <v>23</v>
      </c>
      <c r="E2527" t="s">
        <v>89</v>
      </c>
      <c r="F2527" t="s">
        <v>25</v>
      </c>
      <c r="G2527" t="s">
        <v>365</v>
      </c>
      <c r="H2527" t="s">
        <v>70</v>
      </c>
      <c r="I2527" t="s">
        <v>119</v>
      </c>
      <c r="J2527" t="s">
        <v>28</v>
      </c>
      <c r="K2527" t="s">
        <v>29</v>
      </c>
      <c r="L2527" t="s">
        <v>30</v>
      </c>
      <c r="M2527" t="s">
        <v>53</v>
      </c>
      <c r="N2527">
        <v>1</v>
      </c>
      <c r="O2527" t="s">
        <v>5249</v>
      </c>
      <c r="P2527" t="s">
        <v>225</v>
      </c>
      <c r="Q2527">
        <v>801248.55</v>
      </c>
      <c r="R2527" t="s">
        <v>48</v>
      </c>
      <c r="S2527" t="s">
        <v>35</v>
      </c>
      <c r="T2527" t="s">
        <v>56</v>
      </c>
      <c r="U2527" s="6">
        <v>4.8</v>
      </c>
    </row>
    <row r="2528" spans="1:21" x14ac:dyDescent="0.25">
      <c r="A2528" t="s">
        <v>5250</v>
      </c>
      <c r="B2528" s="1">
        <v>45127</v>
      </c>
      <c r="C2528" t="s">
        <v>81</v>
      </c>
      <c r="D2528" t="s">
        <v>23</v>
      </c>
      <c r="E2528" t="s">
        <v>82</v>
      </c>
      <c r="F2528" t="s">
        <v>76</v>
      </c>
      <c r="G2528" t="s">
        <v>20210</v>
      </c>
      <c r="H2528" t="s">
        <v>26</v>
      </c>
      <c r="I2528" t="s">
        <v>151</v>
      </c>
      <c r="J2528" t="s">
        <v>42</v>
      </c>
      <c r="K2528" t="s">
        <v>72</v>
      </c>
      <c r="L2528" t="s">
        <v>30</v>
      </c>
      <c r="M2528" t="s">
        <v>113</v>
      </c>
      <c r="N2528">
        <v>3</v>
      </c>
      <c r="O2528" t="s">
        <v>5251</v>
      </c>
      <c r="P2528" t="s">
        <v>290</v>
      </c>
      <c r="Q2528">
        <v>3228272.71</v>
      </c>
      <c r="R2528" t="s">
        <v>48</v>
      </c>
      <c r="S2528" t="s">
        <v>56</v>
      </c>
      <c r="T2528" t="s">
        <v>35</v>
      </c>
      <c r="U2528" s="6">
        <v>4.2</v>
      </c>
    </row>
    <row r="2529" spans="1:21" x14ac:dyDescent="0.25">
      <c r="A2529" t="s">
        <v>5252</v>
      </c>
      <c r="B2529" s="1">
        <v>45398</v>
      </c>
      <c r="C2529" t="s">
        <v>22</v>
      </c>
      <c r="D2529" t="s">
        <v>23</v>
      </c>
      <c r="E2529" t="s">
        <v>24</v>
      </c>
      <c r="F2529" t="s">
        <v>76</v>
      </c>
      <c r="G2529" t="s">
        <v>20211</v>
      </c>
      <c r="H2529" t="s">
        <v>83</v>
      </c>
      <c r="I2529" t="s">
        <v>84</v>
      </c>
      <c r="J2529" t="s">
        <v>42</v>
      </c>
      <c r="K2529" t="s">
        <v>43</v>
      </c>
      <c r="L2529" t="s">
        <v>44</v>
      </c>
      <c r="M2529" t="s">
        <v>45</v>
      </c>
      <c r="N2529">
        <v>5</v>
      </c>
      <c r="O2529" t="s">
        <v>5253</v>
      </c>
      <c r="P2529" t="s">
        <v>188</v>
      </c>
      <c r="Q2529">
        <v>4984839.42</v>
      </c>
      <c r="R2529" t="s">
        <v>48</v>
      </c>
      <c r="S2529" t="s">
        <v>35</v>
      </c>
      <c r="T2529" t="s">
        <v>56</v>
      </c>
      <c r="U2529" s="6">
        <v>3.6</v>
      </c>
    </row>
    <row r="2530" spans="1:21" x14ac:dyDescent="0.25">
      <c r="A2530" t="s">
        <v>5254</v>
      </c>
      <c r="B2530" s="1">
        <v>45924</v>
      </c>
      <c r="C2530" t="s">
        <v>98</v>
      </c>
      <c r="D2530" t="s">
        <v>23</v>
      </c>
      <c r="E2530" t="s">
        <v>99</v>
      </c>
      <c r="F2530" t="s">
        <v>76</v>
      </c>
      <c r="G2530" t="s">
        <v>474</v>
      </c>
      <c r="H2530" t="s">
        <v>83</v>
      </c>
      <c r="I2530" t="s">
        <v>126</v>
      </c>
      <c r="J2530" t="s">
        <v>42</v>
      </c>
      <c r="K2530" t="s">
        <v>43</v>
      </c>
      <c r="L2530" t="s">
        <v>30</v>
      </c>
      <c r="M2530" t="s">
        <v>113</v>
      </c>
      <c r="N2530">
        <v>3</v>
      </c>
      <c r="O2530" t="s">
        <v>5255</v>
      </c>
      <c r="P2530" t="s">
        <v>144</v>
      </c>
      <c r="Q2530">
        <v>2144176.61</v>
      </c>
      <c r="R2530" t="s">
        <v>34</v>
      </c>
      <c r="S2530" t="s">
        <v>35</v>
      </c>
      <c r="T2530" t="s">
        <v>35</v>
      </c>
      <c r="U2530" s="6">
        <v>3.8</v>
      </c>
    </row>
    <row r="2531" spans="1:21" x14ac:dyDescent="0.25">
      <c r="A2531" t="s">
        <v>5256</v>
      </c>
      <c r="B2531" s="1">
        <v>45087</v>
      </c>
      <c r="C2531" t="s">
        <v>98</v>
      </c>
      <c r="D2531" t="s">
        <v>23</v>
      </c>
      <c r="E2531" t="s">
        <v>99</v>
      </c>
      <c r="F2531" t="s">
        <v>25</v>
      </c>
      <c r="G2531" t="s">
        <v>20206</v>
      </c>
      <c r="H2531" t="s">
        <v>83</v>
      </c>
      <c r="I2531" t="s">
        <v>126</v>
      </c>
      <c r="J2531" t="s">
        <v>42</v>
      </c>
      <c r="K2531" t="s">
        <v>29</v>
      </c>
      <c r="L2531" t="s">
        <v>44</v>
      </c>
      <c r="M2531" t="s">
        <v>31</v>
      </c>
      <c r="N2531">
        <v>4</v>
      </c>
      <c r="O2531" t="s">
        <v>5257</v>
      </c>
      <c r="P2531" t="s">
        <v>410</v>
      </c>
      <c r="Q2531">
        <v>3204020.48</v>
      </c>
      <c r="R2531" t="s">
        <v>48</v>
      </c>
      <c r="S2531" t="s">
        <v>56</v>
      </c>
      <c r="T2531" t="s">
        <v>56</v>
      </c>
      <c r="U2531" s="6">
        <v>3.6</v>
      </c>
    </row>
    <row r="2532" spans="1:21" x14ac:dyDescent="0.25">
      <c r="A2532" t="s">
        <v>5258</v>
      </c>
      <c r="B2532" s="1">
        <v>44991</v>
      </c>
      <c r="C2532" t="s">
        <v>98</v>
      </c>
      <c r="D2532" t="s">
        <v>23</v>
      </c>
      <c r="E2532" t="s">
        <v>103</v>
      </c>
      <c r="F2532" t="s">
        <v>69</v>
      </c>
      <c r="G2532" t="s">
        <v>265</v>
      </c>
      <c r="H2532" t="s">
        <v>83</v>
      </c>
      <c r="I2532" t="s">
        <v>84</v>
      </c>
      <c r="J2532" t="s">
        <v>42</v>
      </c>
      <c r="K2532" t="s">
        <v>43</v>
      </c>
      <c r="L2532" t="s">
        <v>44</v>
      </c>
      <c r="M2532" t="s">
        <v>53</v>
      </c>
      <c r="N2532">
        <v>2</v>
      </c>
      <c r="O2532" t="s">
        <v>5259</v>
      </c>
      <c r="P2532" t="s">
        <v>117</v>
      </c>
      <c r="Q2532">
        <v>1932546.16</v>
      </c>
      <c r="R2532" t="s">
        <v>48</v>
      </c>
      <c r="S2532" t="s">
        <v>56</v>
      </c>
      <c r="T2532" t="s">
        <v>35</v>
      </c>
      <c r="U2532" s="6">
        <v>3.7</v>
      </c>
    </row>
    <row r="2533" spans="1:21" x14ac:dyDescent="0.25">
      <c r="A2533" t="s">
        <v>5260</v>
      </c>
      <c r="B2533" s="1">
        <v>44953</v>
      </c>
      <c r="C2533" t="s">
        <v>22</v>
      </c>
      <c r="D2533" t="s">
        <v>23</v>
      </c>
      <c r="E2533" t="s">
        <v>24</v>
      </c>
      <c r="F2533" t="s">
        <v>190</v>
      </c>
      <c r="G2533" t="s">
        <v>221</v>
      </c>
      <c r="H2533" t="s">
        <v>104</v>
      </c>
      <c r="I2533" t="s">
        <v>105</v>
      </c>
      <c r="J2533" t="s">
        <v>28</v>
      </c>
      <c r="K2533" t="s">
        <v>43</v>
      </c>
      <c r="L2533" t="s">
        <v>30</v>
      </c>
      <c r="M2533" t="s">
        <v>77</v>
      </c>
      <c r="N2533">
        <v>5</v>
      </c>
      <c r="O2533" t="s">
        <v>5261</v>
      </c>
      <c r="P2533" t="s">
        <v>426</v>
      </c>
      <c r="Q2533">
        <v>3939801.1</v>
      </c>
      <c r="R2533" t="s">
        <v>34</v>
      </c>
      <c r="S2533" t="s">
        <v>35</v>
      </c>
      <c r="T2533" t="s">
        <v>35</v>
      </c>
      <c r="U2533" s="6">
        <v>4</v>
      </c>
    </row>
    <row r="2534" spans="1:21" x14ac:dyDescent="0.25">
      <c r="A2534" t="s">
        <v>5262</v>
      </c>
      <c r="B2534" s="1">
        <v>45286</v>
      </c>
      <c r="C2534" t="s">
        <v>98</v>
      </c>
      <c r="D2534" t="s">
        <v>23</v>
      </c>
      <c r="E2534" t="s">
        <v>99</v>
      </c>
      <c r="F2534" t="s">
        <v>190</v>
      </c>
      <c r="G2534" t="s">
        <v>230</v>
      </c>
      <c r="H2534" t="s">
        <v>83</v>
      </c>
      <c r="I2534" t="s">
        <v>84</v>
      </c>
      <c r="J2534" t="s">
        <v>42</v>
      </c>
      <c r="K2534" t="s">
        <v>29</v>
      </c>
      <c r="L2534" t="s">
        <v>30</v>
      </c>
      <c r="M2534" t="s">
        <v>53</v>
      </c>
      <c r="N2534">
        <v>1</v>
      </c>
      <c r="O2534" t="s">
        <v>5263</v>
      </c>
      <c r="P2534" t="s">
        <v>169</v>
      </c>
      <c r="Q2534">
        <v>886624.75</v>
      </c>
      <c r="R2534" t="s">
        <v>48</v>
      </c>
      <c r="S2534" t="s">
        <v>56</v>
      </c>
      <c r="T2534" t="s">
        <v>56</v>
      </c>
      <c r="U2534" s="6">
        <v>4.0999999999999996</v>
      </c>
    </row>
    <row r="2535" spans="1:21" x14ac:dyDescent="0.25">
      <c r="A2535" t="s">
        <v>5264</v>
      </c>
      <c r="B2535" s="1">
        <v>45178</v>
      </c>
      <c r="C2535" t="s">
        <v>22</v>
      </c>
      <c r="D2535" t="s">
        <v>23</v>
      </c>
      <c r="E2535" t="s">
        <v>24</v>
      </c>
      <c r="F2535" t="s">
        <v>25</v>
      </c>
      <c r="G2535" t="s">
        <v>20197</v>
      </c>
      <c r="H2535" t="s">
        <v>104</v>
      </c>
      <c r="I2535" t="s">
        <v>105</v>
      </c>
      <c r="J2535" t="s">
        <v>28</v>
      </c>
      <c r="K2535" t="s">
        <v>43</v>
      </c>
      <c r="L2535" t="s">
        <v>30</v>
      </c>
      <c r="M2535" t="s">
        <v>113</v>
      </c>
      <c r="N2535">
        <v>4</v>
      </c>
      <c r="O2535" t="s">
        <v>5265</v>
      </c>
      <c r="P2535" t="s">
        <v>169</v>
      </c>
      <c r="Q2535">
        <v>3271594.29</v>
      </c>
      <c r="R2535" t="s">
        <v>48</v>
      </c>
      <c r="S2535" t="s">
        <v>35</v>
      </c>
      <c r="T2535" t="s">
        <v>35</v>
      </c>
      <c r="U2535" s="6">
        <v>4.9000000000000004</v>
      </c>
    </row>
    <row r="2536" spans="1:21" x14ac:dyDescent="0.25">
      <c r="A2536" t="s">
        <v>5266</v>
      </c>
      <c r="B2536" s="1">
        <v>45695</v>
      </c>
      <c r="C2536" t="s">
        <v>88</v>
      </c>
      <c r="D2536" t="s">
        <v>23</v>
      </c>
      <c r="E2536" t="s">
        <v>112</v>
      </c>
      <c r="F2536" t="s">
        <v>39</v>
      </c>
      <c r="G2536" t="s">
        <v>20210</v>
      </c>
      <c r="H2536" t="s">
        <v>70</v>
      </c>
      <c r="I2536" t="s">
        <v>180</v>
      </c>
      <c r="J2536" t="s">
        <v>42</v>
      </c>
      <c r="K2536" t="s">
        <v>72</v>
      </c>
      <c r="L2536" t="s">
        <v>44</v>
      </c>
      <c r="M2536" t="s">
        <v>113</v>
      </c>
      <c r="N2536">
        <v>3</v>
      </c>
      <c r="O2536" t="s">
        <v>5267</v>
      </c>
      <c r="P2536" t="s">
        <v>74</v>
      </c>
      <c r="Q2536">
        <v>3099545.16</v>
      </c>
      <c r="R2536" t="s">
        <v>34</v>
      </c>
      <c r="S2536" t="s">
        <v>35</v>
      </c>
      <c r="T2536" t="s">
        <v>56</v>
      </c>
      <c r="U2536" s="6">
        <v>4.3</v>
      </c>
    </row>
    <row r="2537" spans="1:21" x14ac:dyDescent="0.25">
      <c r="A2537" t="s">
        <v>5268</v>
      </c>
      <c r="B2537" s="1">
        <v>45193</v>
      </c>
      <c r="C2537" t="s">
        <v>37</v>
      </c>
      <c r="D2537" t="s">
        <v>23</v>
      </c>
      <c r="E2537" t="s">
        <v>38</v>
      </c>
      <c r="F2537" t="s">
        <v>90</v>
      </c>
      <c r="G2537" t="s">
        <v>596</v>
      </c>
      <c r="H2537" t="s">
        <v>83</v>
      </c>
      <c r="I2537" t="s">
        <v>84</v>
      </c>
      <c r="J2537" t="s">
        <v>42</v>
      </c>
      <c r="K2537" t="s">
        <v>29</v>
      </c>
      <c r="L2537" t="s">
        <v>30</v>
      </c>
      <c r="M2537" t="s">
        <v>113</v>
      </c>
      <c r="N2537">
        <v>4</v>
      </c>
      <c r="O2537" t="s">
        <v>5269</v>
      </c>
      <c r="P2537" t="s">
        <v>375</v>
      </c>
      <c r="Q2537">
        <v>3738496.28</v>
      </c>
      <c r="R2537" t="s">
        <v>34</v>
      </c>
      <c r="S2537" t="s">
        <v>56</v>
      </c>
      <c r="T2537" t="s">
        <v>56</v>
      </c>
      <c r="U2537" s="6">
        <v>4.0999999999999996</v>
      </c>
    </row>
    <row r="2538" spans="1:21" x14ac:dyDescent="0.25">
      <c r="A2538" t="s">
        <v>5270</v>
      </c>
      <c r="B2538" s="1">
        <v>45763</v>
      </c>
      <c r="C2538" t="s">
        <v>88</v>
      </c>
      <c r="D2538" t="s">
        <v>23</v>
      </c>
      <c r="E2538" t="s">
        <v>112</v>
      </c>
      <c r="F2538" t="s">
        <v>76</v>
      </c>
      <c r="G2538" t="s">
        <v>547</v>
      </c>
      <c r="H2538" t="s">
        <v>70</v>
      </c>
      <c r="I2538" t="s">
        <v>71</v>
      </c>
      <c r="J2538" t="s">
        <v>28</v>
      </c>
      <c r="K2538" t="s">
        <v>29</v>
      </c>
      <c r="L2538" t="s">
        <v>44</v>
      </c>
      <c r="M2538" t="s">
        <v>77</v>
      </c>
      <c r="N2538">
        <v>2</v>
      </c>
      <c r="O2538" t="s">
        <v>5271</v>
      </c>
      <c r="P2538" t="s">
        <v>96</v>
      </c>
      <c r="Q2538">
        <v>1919785.73</v>
      </c>
      <c r="R2538" t="s">
        <v>34</v>
      </c>
      <c r="S2538" t="s">
        <v>56</v>
      </c>
      <c r="T2538" t="s">
        <v>35</v>
      </c>
      <c r="U2538" s="6">
        <v>3.7</v>
      </c>
    </row>
    <row r="2539" spans="1:21" x14ac:dyDescent="0.25">
      <c r="A2539" t="s">
        <v>5272</v>
      </c>
      <c r="B2539" s="1">
        <v>45112</v>
      </c>
      <c r="C2539" t="s">
        <v>22</v>
      </c>
      <c r="D2539" t="s">
        <v>23</v>
      </c>
      <c r="E2539" t="s">
        <v>24</v>
      </c>
      <c r="F2539" t="s">
        <v>58</v>
      </c>
      <c r="G2539" t="s">
        <v>596</v>
      </c>
      <c r="H2539" t="s">
        <v>166</v>
      </c>
      <c r="I2539" t="s">
        <v>173</v>
      </c>
      <c r="J2539" t="s">
        <v>174</v>
      </c>
      <c r="K2539" t="s">
        <v>29</v>
      </c>
      <c r="L2539" t="s">
        <v>30</v>
      </c>
      <c r="M2539" t="s">
        <v>113</v>
      </c>
      <c r="N2539">
        <v>5</v>
      </c>
      <c r="O2539" t="s">
        <v>5273</v>
      </c>
      <c r="P2539" t="s">
        <v>55</v>
      </c>
      <c r="Q2539">
        <v>3427432.76</v>
      </c>
      <c r="R2539" t="s">
        <v>48</v>
      </c>
      <c r="S2539" t="s">
        <v>35</v>
      </c>
      <c r="T2539" t="s">
        <v>56</v>
      </c>
      <c r="U2539" s="6">
        <v>5</v>
      </c>
    </row>
    <row r="2540" spans="1:21" x14ac:dyDescent="0.25">
      <c r="A2540" t="s">
        <v>5274</v>
      </c>
      <c r="B2540" s="1">
        <v>45575</v>
      </c>
      <c r="C2540" t="s">
        <v>37</v>
      </c>
      <c r="D2540" t="s">
        <v>23</v>
      </c>
      <c r="E2540" t="s">
        <v>68</v>
      </c>
      <c r="F2540" t="s">
        <v>39</v>
      </c>
      <c r="G2540" t="s">
        <v>20214</v>
      </c>
      <c r="H2540" t="s">
        <v>166</v>
      </c>
      <c r="I2540" t="s">
        <v>173</v>
      </c>
      <c r="J2540" t="s">
        <v>174</v>
      </c>
      <c r="K2540" t="s">
        <v>29</v>
      </c>
      <c r="L2540" t="s">
        <v>30</v>
      </c>
      <c r="M2540" t="s">
        <v>53</v>
      </c>
      <c r="N2540">
        <v>5</v>
      </c>
      <c r="O2540" t="s">
        <v>5275</v>
      </c>
      <c r="P2540" t="s">
        <v>196</v>
      </c>
      <c r="Q2540">
        <v>3032417.58</v>
      </c>
      <c r="R2540" t="s">
        <v>34</v>
      </c>
      <c r="S2540" t="s">
        <v>56</v>
      </c>
      <c r="T2540" t="s">
        <v>56</v>
      </c>
      <c r="U2540" s="6">
        <v>3.7</v>
      </c>
    </row>
    <row r="2541" spans="1:21" x14ac:dyDescent="0.25">
      <c r="A2541" t="s">
        <v>5276</v>
      </c>
      <c r="B2541" s="1">
        <v>45346</v>
      </c>
      <c r="C2541" t="s">
        <v>37</v>
      </c>
      <c r="D2541" t="s">
        <v>23</v>
      </c>
      <c r="E2541" t="s">
        <v>68</v>
      </c>
      <c r="F2541" t="s">
        <v>190</v>
      </c>
      <c r="G2541" t="s">
        <v>316</v>
      </c>
      <c r="H2541" t="s">
        <v>104</v>
      </c>
      <c r="I2541" t="s">
        <v>240</v>
      </c>
      <c r="J2541" t="s">
        <v>174</v>
      </c>
      <c r="K2541" t="s">
        <v>72</v>
      </c>
      <c r="L2541" t="s">
        <v>44</v>
      </c>
      <c r="M2541" t="s">
        <v>113</v>
      </c>
      <c r="N2541">
        <v>4</v>
      </c>
      <c r="O2541" t="s">
        <v>5277</v>
      </c>
      <c r="P2541" t="s">
        <v>454</v>
      </c>
      <c r="Q2541">
        <v>2556247.06</v>
      </c>
      <c r="R2541" t="s">
        <v>34</v>
      </c>
      <c r="S2541" t="s">
        <v>35</v>
      </c>
      <c r="T2541" t="s">
        <v>56</v>
      </c>
      <c r="U2541" s="6">
        <v>4.5999999999999996</v>
      </c>
    </row>
    <row r="2542" spans="1:21" x14ac:dyDescent="0.25">
      <c r="A2542" t="s">
        <v>5278</v>
      </c>
      <c r="B2542" s="1">
        <v>45468</v>
      </c>
      <c r="C2542" t="s">
        <v>88</v>
      </c>
      <c r="D2542" t="s">
        <v>23</v>
      </c>
      <c r="E2542" t="s">
        <v>89</v>
      </c>
      <c r="F2542" t="s">
        <v>69</v>
      </c>
      <c r="G2542" t="s">
        <v>214</v>
      </c>
      <c r="H2542" t="s">
        <v>70</v>
      </c>
      <c r="I2542" t="s">
        <v>71</v>
      </c>
      <c r="J2542" t="s">
        <v>28</v>
      </c>
      <c r="K2542" t="s">
        <v>29</v>
      </c>
      <c r="L2542" t="s">
        <v>44</v>
      </c>
      <c r="M2542" t="s">
        <v>113</v>
      </c>
      <c r="N2542">
        <v>3</v>
      </c>
      <c r="O2542" t="s">
        <v>5279</v>
      </c>
      <c r="P2542" t="s">
        <v>160</v>
      </c>
      <c r="Q2542">
        <v>2451768.12</v>
      </c>
      <c r="R2542" t="s">
        <v>48</v>
      </c>
      <c r="S2542" t="s">
        <v>56</v>
      </c>
      <c r="T2542" t="s">
        <v>56</v>
      </c>
      <c r="U2542" s="6">
        <v>3.7</v>
      </c>
    </row>
    <row r="2543" spans="1:21" x14ac:dyDescent="0.25">
      <c r="A2543" t="s">
        <v>5280</v>
      </c>
      <c r="B2543" s="1">
        <v>45372</v>
      </c>
      <c r="C2543" t="s">
        <v>37</v>
      </c>
      <c r="D2543" t="s">
        <v>23</v>
      </c>
      <c r="E2543" t="s">
        <v>68</v>
      </c>
      <c r="F2543" t="s">
        <v>58</v>
      </c>
      <c r="G2543" t="s">
        <v>203</v>
      </c>
      <c r="H2543" t="s">
        <v>104</v>
      </c>
      <c r="I2543" t="s">
        <v>138</v>
      </c>
      <c r="J2543" t="s">
        <v>42</v>
      </c>
      <c r="K2543" t="s">
        <v>29</v>
      </c>
      <c r="L2543" t="s">
        <v>30</v>
      </c>
      <c r="M2543" t="s">
        <v>45</v>
      </c>
      <c r="N2543">
        <v>5</v>
      </c>
      <c r="O2543" t="s">
        <v>5281</v>
      </c>
      <c r="P2543" t="s">
        <v>228</v>
      </c>
      <c r="Q2543">
        <v>6216373.7300000004</v>
      </c>
      <c r="R2543" t="s">
        <v>48</v>
      </c>
      <c r="S2543" t="s">
        <v>56</v>
      </c>
      <c r="T2543" t="s">
        <v>56</v>
      </c>
      <c r="U2543" s="6">
        <v>4.2</v>
      </c>
    </row>
    <row r="2544" spans="1:21" x14ac:dyDescent="0.25">
      <c r="A2544" t="s">
        <v>5282</v>
      </c>
      <c r="B2544" s="1">
        <v>45207</v>
      </c>
      <c r="C2544" t="s">
        <v>50</v>
      </c>
      <c r="D2544" t="s">
        <v>23</v>
      </c>
      <c r="E2544" t="s">
        <v>51</v>
      </c>
      <c r="F2544" t="s">
        <v>76</v>
      </c>
      <c r="G2544" t="s">
        <v>547</v>
      </c>
      <c r="H2544" t="s">
        <v>70</v>
      </c>
      <c r="I2544" t="s">
        <v>180</v>
      </c>
      <c r="J2544" t="s">
        <v>42</v>
      </c>
      <c r="K2544" t="s">
        <v>29</v>
      </c>
      <c r="L2544" t="s">
        <v>44</v>
      </c>
      <c r="M2544" t="s">
        <v>31</v>
      </c>
      <c r="N2544">
        <v>2</v>
      </c>
      <c r="O2544" t="s">
        <v>5283</v>
      </c>
      <c r="P2544" t="s">
        <v>79</v>
      </c>
      <c r="Q2544">
        <v>1888710.78</v>
      </c>
      <c r="R2544" t="s">
        <v>34</v>
      </c>
      <c r="S2544" t="s">
        <v>56</v>
      </c>
      <c r="T2544" t="s">
        <v>56</v>
      </c>
      <c r="U2544" s="6">
        <v>4.0999999999999996</v>
      </c>
    </row>
    <row r="2545" spans="1:21" x14ac:dyDescent="0.25">
      <c r="A2545" t="s">
        <v>5284</v>
      </c>
      <c r="B2545" s="1">
        <v>45867</v>
      </c>
      <c r="C2545" t="s">
        <v>81</v>
      </c>
      <c r="D2545" t="s">
        <v>23</v>
      </c>
      <c r="E2545" t="s">
        <v>82</v>
      </c>
      <c r="F2545" t="s">
        <v>39</v>
      </c>
      <c r="G2545" t="s">
        <v>371</v>
      </c>
      <c r="H2545" t="s">
        <v>166</v>
      </c>
      <c r="I2545" t="s">
        <v>173</v>
      </c>
      <c r="J2545" t="s">
        <v>174</v>
      </c>
      <c r="K2545" t="s">
        <v>72</v>
      </c>
      <c r="L2545" t="s">
        <v>30</v>
      </c>
      <c r="M2545" t="s">
        <v>45</v>
      </c>
      <c r="N2545">
        <v>5</v>
      </c>
      <c r="O2545" t="s">
        <v>5285</v>
      </c>
      <c r="P2545" t="s">
        <v>206</v>
      </c>
      <c r="Q2545">
        <v>2768337.02</v>
      </c>
      <c r="R2545" t="s">
        <v>48</v>
      </c>
      <c r="S2545" t="s">
        <v>56</v>
      </c>
      <c r="T2545" t="s">
        <v>35</v>
      </c>
      <c r="U2545" s="6">
        <v>4.2</v>
      </c>
    </row>
    <row r="2546" spans="1:21" x14ac:dyDescent="0.25">
      <c r="A2546" t="s">
        <v>5286</v>
      </c>
      <c r="B2546" s="1">
        <v>44995</v>
      </c>
      <c r="C2546" t="s">
        <v>88</v>
      </c>
      <c r="D2546" t="s">
        <v>23</v>
      </c>
      <c r="E2546" t="s">
        <v>112</v>
      </c>
      <c r="F2546" t="s">
        <v>58</v>
      </c>
      <c r="G2546" t="s">
        <v>150</v>
      </c>
      <c r="H2546" t="s">
        <v>83</v>
      </c>
      <c r="I2546" t="s">
        <v>84</v>
      </c>
      <c r="J2546" t="s">
        <v>42</v>
      </c>
      <c r="K2546" t="s">
        <v>29</v>
      </c>
      <c r="L2546" t="s">
        <v>30</v>
      </c>
      <c r="M2546" t="s">
        <v>45</v>
      </c>
      <c r="N2546">
        <v>3</v>
      </c>
      <c r="O2546" t="s">
        <v>5287</v>
      </c>
      <c r="P2546" t="s">
        <v>110</v>
      </c>
      <c r="Q2546">
        <v>2510487.66</v>
      </c>
      <c r="R2546" t="s">
        <v>48</v>
      </c>
      <c r="S2546" t="s">
        <v>35</v>
      </c>
      <c r="T2546" t="s">
        <v>56</v>
      </c>
      <c r="U2546" s="6">
        <v>3.7</v>
      </c>
    </row>
    <row r="2547" spans="1:21" x14ac:dyDescent="0.25">
      <c r="A2547" t="s">
        <v>5288</v>
      </c>
      <c r="B2547" s="1">
        <v>45720</v>
      </c>
      <c r="C2547" t="s">
        <v>98</v>
      </c>
      <c r="D2547" t="s">
        <v>23</v>
      </c>
      <c r="E2547" t="s">
        <v>103</v>
      </c>
      <c r="F2547" t="s">
        <v>190</v>
      </c>
      <c r="G2547" t="s">
        <v>194</v>
      </c>
      <c r="H2547" t="s">
        <v>83</v>
      </c>
      <c r="I2547" t="s">
        <v>126</v>
      </c>
      <c r="J2547" t="s">
        <v>42</v>
      </c>
      <c r="K2547" t="s">
        <v>43</v>
      </c>
      <c r="L2547" t="s">
        <v>30</v>
      </c>
      <c r="M2547" t="s">
        <v>45</v>
      </c>
      <c r="N2547">
        <v>2</v>
      </c>
      <c r="O2547" t="s">
        <v>5289</v>
      </c>
      <c r="P2547" t="s">
        <v>182</v>
      </c>
      <c r="Q2547">
        <v>1572723.9</v>
      </c>
      <c r="R2547" t="s">
        <v>34</v>
      </c>
      <c r="S2547" t="s">
        <v>56</v>
      </c>
      <c r="T2547" t="s">
        <v>56</v>
      </c>
      <c r="U2547" s="6">
        <v>4</v>
      </c>
    </row>
    <row r="2548" spans="1:21" x14ac:dyDescent="0.25">
      <c r="A2548" t="s">
        <v>5290</v>
      </c>
      <c r="B2548" s="1">
        <v>45049</v>
      </c>
      <c r="C2548" t="s">
        <v>81</v>
      </c>
      <c r="D2548" t="s">
        <v>23</v>
      </c>
      <c r="E2548" t="s">
        <v>82</v>
      </c>
      <c r="F2548" t="s">
        <v>190</v>
      </c>
      <c r="G2548" t="s">
        <v>474</v>
      </c>
      <c r="H2548" t="s">
        <v>83</v>
      </c>
      <c r="I2548" t="s">
        <v>84</v>
      </c>
      <c r="J2548" t="s">
        <v>42</v>
      </c>
      <c r="K2548" t="s">
        <v>72</v>
      </c>
      <c r="L2548" t="s">
        <v>44</v>
      </c>
      <c r="M2548" t="s">
        <v>113</v>
      </c>
      <c r="N2548">
        <v>2</v>
      </c>
      <c r="O2548" t="s">
        <v>5291</v>
      </c>
      <c r="P2548" t="s">
        <v>110</v>
      </c>
      <c r="Q2548">
        <v>1847711.81</v>
      </c>
      <c r="R2548" t="s">
        <v>48</v>
      </c>
      <c r="S2548" t="s">
        <v>56</v>
      </c>
      <c r="T2548" t="s">
        <v>56</v>
      </c>
      <c r="U2548" s="6">
        <v>4.3</v>
      </c>
    </row>
    <row r="2549" spans="1:21" x14ac:dyDescent="0.25">
      <c r="A2549" t="s">
        <v>5292</v>
      </c>
      <c r="B2549" s="1">
        <v>45180</v>
      </c>
      <c r="C2549" t="s">
        <v>81</v>
      </c>
      <c r="D2549" t="s">
        <v>23</v>
      </c>
      <c r="E2549" t="s">
        <v>82</v>
      </c>
      <c r="F2549" t="s">
        <v>39</v>
      </c>
      <c r="G2549" t="s">
        <v>20196</v>
      </c>
      <c r="H2549" t="s">
        <v>40</v>
      </c>
      <c r="I2549" t="s">
        <v>41</v>
      </c>
      <c r="J2549" t="s">
        <v>42</v>
      </c>
      <c r="K2549" t="s">
        <v>29</v>
      </c>
      <c r="L2549" t="s">
        <v>44</v>
      </c>
      <c r="M2549" t="s">
        <v>77</v>
      </c>
      <c r="N2549">
        <v>2</v>
      </c>
      <c r="O2549" t="s">
        <v>5293</v>
      </c>
      <c r="P2549" t="s">
        <v>74</v>
      </c>
      <c r="Q2549">
        <v>2296344.64</v>
      </c>
      <c r="R2549" t="s">
        <v>34</v>
      </c>
      <c r="S2549" t="s">
        <v>56</v>
      </c>
      <c r="T2549" t="s">
        <v>56</v>
      </c>
      <c r="U2549" s="6">
        <v>4.0999999999999996</v>
      </c>
    </row>
    <row r="2550" spans="1:21" x14ac:dyDescent="0.25">
      <c r="A2550" t="s">
        <v>5294</v>
      </c>
      <c r="B2550" s="1">
        <v>45926</v>
      </c>
      <c r="C2550" t="s">
        <v>81</v>
      </c>
      <c r="D2550" t="s">
        <v>23</v>
      </c>
      <c r="E2550" t="s">
        <v>82</v>
      </c>
      <c r="F2550" t="s">
        <v>39</v>
      </c>
      <c r="G2550" t="s">
        <v>20197</v>
      </c>
      <c r="H2550" t="s">
        <v>40</v>
      </c>
      <c r="I2550" t="s">
        <v>41</v>
      </c>
      <c r="J2550" t="s">
        <v>42</v>
      </c>
      <c r="K2550" t="s">
        <v>43</v>
      </c>
      <c r="L2550" t="s">
        <v>44</v>
      </c>
      <c r="M2550" t="s">
        <v>45</v>
      </c>
      <c r="N2550">
        <v>5</v>
      </c>
      <c r="O2550" t="s">
        <v>5295</v>
      </c>
      <c r="P2550" t="s">
        <v>163</v>
      </c>
      <c r="Q2550">
        <v>6146803.7199999997</v>
      </c>
      <c r="R2550" t="s">
        <v>48</v>
      </c>
      <c r="S2550" t="s">
        <v>35</v>
      </c>
      <c r="T2550" t="s">
        <v>56</v>
      </c>
      <c r="U2550" s="6">
        <v>4.5999999999999996</v>
      </c>
    </row>
    <row r="2551" spans="1:21" x14ac:dyDescent="0.25">
      <c r="A2551" t="s">
        <v>5296</v>
      </c>
      <c r="B2551" s="1">
        <v>45163</v>
      </c>
      <c r="C2551" t="s">
        <v>81</v>
      </c>
      <c r="D2551" t="s">
        <v>23</v>
      </c>
      <c r="E2551" t="s">
        <v>82</v>
      </c>
      <c r="F2551" t="s">
        <v>62</v>
      </c>
      <c r="G2551" t="s">
        <v>20211</v>
      </c>
      <c r="H2551" t="s">
        <v>166</v>
      </c>
      <c r="I2551" t="s">
        <v>173</v>
      </c>
      <c r="J2551" t="s">
        <v>174</v>
      </c>
      <c r="K2551" t="s">
        <v>43</v>
      </c>
      <c r="L2551" t="s">
        <v>44</v>
      </c>
      <c r="M2551" t="s">
        <v>45</v>
      </c>
      <c r="N2551">
        <v>1</v>
      </c>
      <c r="O2551" t="s">
        <v>5297</v>
      </c>
      <c r="P2551" t="s">
        <v>160</v>
      </c>
      <c r="Q2551">
        <v>566684.96</v>
      </c>
      <c r="R2551" t="s">
        <v>34</v>
      </c>
      <c r="S2551" t="s">
        <v>56</v>
      </c>
      <c r="T2551" t="s">
        <v>35</v>
      </c>
      <c r="U2551" s="6">
        <v>4</v>
      </c>
    </row>
    <row r="2552" spans="1:21" x14ac:dyDescent="0.25">
      <c r="A2552" t="s">
        <v>5298</v>
      </c>
      <c r="B2552" s="1">
        <v>45286</v>
      </c>
      <c r="C2552" t="s">
        <v>88</v>
      </c>
      <c r="D2552" t="s">
        <v>23</v>
      </c>
      <c r="E2552" t="s">
        <v>89</v>
      </c>
      <c r="F2552" t="s">
        <v>190</v>
      </c>
      <c r="G2552" t="s">
        <v>596</v>
      </c>
      <c r="H2552" t="s">
        <v>26</v>
      </c>
      <c r="I2552" t="s">
        <v>94</v>
      </c>
      <c r="J2552" t="s">
        <v>42</v>
      </c>
      <c r="K2552" t="s">
        <v>43</v>
      </c>
      <c r="L2552" t="s">
        <v>30</v>
      </c>
      <c r="M2552" t="s">
        <v>53</v>
      </c>
      <c r="N2552">
        <v>5</v>
      </c>
      <c r="O2552" t="s">
        <v>5299</v>
      </c>
      <c r="P2552" t="s">
        <v>242</v>
      </c>
      <c r="Q2552">
        <v>7879515.0499999998</v>
      </c>
      <c r="R2552" t="s">
        <v>48</v>
      </c>
      <c r="S2552" t="s">
        <v>56</v>
      </c>
      <c r="T2552" t="s">
        <v>35</v>
      </c>
      <c r="U2552" s="6">
        <v>4.4000000000000004</v>
      </c>
    </row>
    <row r="2553" spans="1:21" x14ac:dyDescent="0.25">
      <c r="A2553" t="s">
        <v>5300</v>
      </c>
      <c r="B2553" s="1">
        <v>45531</v>
      </c>
      <c r="C2553" t="s">
        <v>22</v>
      </c>
      <c r="D2553" t="s">
        <v>23</v>
      </c>
      <c r="E2553" t="s">
        <v>24</v>
      </c>
      <c r="F2553" t="s">
        <v>76</v>
      </c>
      <c r="G2553" t="s">
        <v>20209</v>
      </c>
      <c r="H2553" t="s">
        <v>166</v>
      </c>
      <c r="I2553" t="s">
        <v>167</v>
      </c>
      <c r="J2553" t="s">
        <v>42</v>
      </c>
      <c r="K2553" t="s">
        <v>43</v>
      </c>
      <c r="L2553" t="s">
        <v>44</v>
      </c>
      <c r="M2553" t="s">
        <v>31</v>
      </c>
      <c r="N2553">
        <v>3</v>
      </c>
      <c r="O2553" t="s">
        <v>5301</v>
      </c>
      <c r="P2553" t="s">
        <v>255</v>
      </c>
      <c r="Q2553">
        <v>2344655.36</v>
      </c>
      <c r="R2553" t="s">
        <v>48</v>
      </c>
      <c r="S2553" t="s">
        <v>56</v>
      </c>
      <c r="T2553" t="s">
        <v>56</v>
      </c>
      <c r="U2553" s="6">
        <v>4.5999999999999996</v>
      </c>
    </row>
    <row r="2554" spans="1:21" x14ac:dyDescent="0.25">
      <c r="A2554" t="s">
        <v>5302</v>
      </c>
      <c r="B2554" s="1">
        <v>45072</v>
      </c>
      <c r="C2554" t="s">
        <v>22</v>
      </c>
      <c r="D2554" t="s">
        <v>23</v>
      </c>
      <c r="E2554" t="s">
        <v>24</v>
      </c>
      <c r="F2554" t="s">
        <v>190</v>
      </c>
      <c r="G2554" t="s">
        <v>214</v>
      </c>
      <c r="H2554" t="s">
        <v>104</v>
      </c>
      <c r="I2554" t="s">
        <v>105</v>
      </c>
      <c r="J2554" t="s">
        <v>28</v>
      </c>
      <c r="K2554" t="s">
        <v>43</v>
      </c>
      <c r="L2554" t="s">
        <v>44</v>
      </c>
      <c r="M2554" t="s">
        <v>31</v>
      </c>
      <c r="N2554">
        <v>4</v>
      </c>
      <c r="O2554" t="s">
        <v>5303</v>
      </c>
      <c r="P2554" t="s">
        <v>275</v>
      </c>
      <c r="Q2554">
        <v>3125820.65</v>
      </c>
      <c r="R2554" t="s">
        <v>48</v>
      </c>
      <c r="S2554" t="s">
        <v>35</v>
      </c>
      <c r="T2554" t="s">
        <v>56</v>
      </c>
      <c r="U2554" s="6">
        <v>3.6</v>
      </c>
    </row>
    <row r="2555" spans="1:21" x14ac:dyDescent="0.25">
      <c r="A2555" t="s">
        <v>5304</v>
      </c>
      <c r="B2555" s="1">
        <v>45058</v>
      </c>
      <c r="C2555" t="s">
        <v>98</v>
      </c>
      <c r="D2555" t="s">
        <v>23</v>
      </c>
      <c r="E2555" t="s">
        <v>103</v>
      </c>
      <c r="F2555" t="s">
        <v>25</v>
      </c>
      <c r="G2555" t="s">
        <v>371</v>
      </c>
      <c r="H2555" t="s">
        <v>70</v>
      </c>
      <c r="I2555" t="s">
        <v>180</v>
      </c>
      <c r="J2555" t="s">
        <v>42</v>
      </c>
      <c r="K2555" t="s">
        <v>29</v>
      </c>
      <c r="L2555" t="s">
        <v>30</v>
      </c>
      <c r="M2555" t="s">
        <v>113</v>
      </c>
      <c r="N2555">
        <v>4</v>
      </c>
      <c r="O2555" t="s">
        <v>5305</v>
      </c>
      <c r="P2555" t="s">
        <v>228</v>
      </c>
      <c r="Q2555">
        <v>4135901.39</v>
      </c>
      <c r="R2555" t="s">
        <v>48</v>
      </c>
      <c r="S2555" t="s">
        <v>35</v>
      </c>
      <c r="T2555" t="s">
        <v>35</v>
      </c>
      <c r="U2555" s="6">
        <v>4.2</v>
      </c>
    </row>
    <row r="2556" spans="1:21" x14ac:dyDescent="0.25">
      <c r="A2556" t="s">
        <v>5306</v>
      </c>
      <c r="B2556" s="1">
        <v>45086</v>
      </c>
      <c r="C2556" t="s">
        <v>81</v>
      </c>
      <c r="D2556" t="s">
        <v>23</v>
      </c>
      <c r="E2556" t="s">
        <v>82</v>
      </c>
      <c r="F2556" t="s">
        <v>25</v>
      </c>
      <c r="G2556" t="s">
        <v>233</v>
      </c>
      <c r="H2556" t="s">
        <v>166</v>
      </c>
      <c r="I2556" t="s">
        <v>167</v>
      </c>
      <c r="J2556" t="s">
        <v>42</v>
      </c>
      <c r="K2556" t="s">
        <v>72</v>
      </c>
      <c r="L2556" t="s">
        <v>30</v>
      </c>
      <c r="M2556" t="s">
        <v>45</v>
      </c>
      <c r="N2556">
        <v>5</v>
      </c>
      <c r="O2556" t="s">
        <v>5307</v>
      </c>
      <c r="P2556" t="s">
        <v>493</v>
      </c>
      <c r="Q2556">
        <v>4211058.1500000004</v>
      </c>
      <c r="R2556" t="s">
        <v>34</v>
      </c>
      <c r="S2556" t="s">
        <v>35</v>
      </c>
      <c r="T2556" t="s">
        <v>56</v>
      </c>
      <c r="U2556" s="6">
        <v>3.7</v>
      </c>
    </row>
    <row r="2557" spans="1:21" x14ac:dyDescent="0.25">
      <c r="A2557" t="s">
        <v>5308</v>
      </c>
      <c r="B2557" s="1">
        <v>45468</v>
      </c>
      <c r="C2557" t="s">
        <v>98</v>
      </c>
      <c r="D2557" t="s">
        <v>23</v>
      </c>
      <c r="E2557" t="s">
        <v>103</v>
      </c>
      <c r="F2557" t="s">
        <v>69</v>
      </c>
      <c r="G2557" t="s">
        <v>214</v>
      </c>
      <c r="H2557" t="s">
        <v>70</v>
      </c>
      <c r="I2557" t="s">
        <v>180</v>
      </c>
      <c r="J2557" t="s">
        <v>42</v>
      </c>
      <c r="K2557" t="s">
        <v>43</v>
      </c>
      <c r="L2557" t="s">
        <v>30</v>
      </c>
      <c r="M2557" t="s">
        <v>53</v>
      </c>
      <c r="N2557">
        <v>2</v>
      </c>
      <c r="O2557" t="s">
        <v>5309</v>
      </c>
      <c r="P2557" t="s">
        <v>309</v>
      </c>
      <c r="Q2557">
        <v>1987431.12</v>
      </c>
      <c r="R2557" t="s">
        <v>48</v>
      </c>
      <c r="S2557" t="s">
        <v>35</v>
      </c>
      <c r="T2557" t="s">
        <v>56</v>
      </c>
      <c r="U2557" s="6">
        <v>4.7</v>
      </c>
    </row>
    <row r="2558" spans="1:21" x14ac:dyDescent="0.25">
      <c r="A2558" t="s">
        <v>5310</v>
      </c>
      <c r="B2558" s="1">
        <v>45271</v>
      </c>
      <c r="C2558" t="s">
        <v>81</v>
      </c>
      <c r="D2558" t="s">
        <v>23</v>
      </c>
      <c r="E2558" t="s">
        <v>82</v>
      </c>
      <c r="F2558" t="s">
        <v>190</v>
      </c>
      <c r="G2558" t="s">
        <v>368</v>
      </c>
      <c r="H2558" t="s">
        <v>70</v>
      </c>
      <c r="I2558" t="s">
        <v>71</v>
      </c>
      <c r="J2558" t="s">
        <v>28</v>
      </c>
      <c r="K2558" t="s">
        <v>29</v>
      </c>
      <c r="L2558" t="s">
        <v>44</v>
      </c>
      <c r="M2558" t="s">
        <v>53</v>
      </c>
      <c r="N2558">
        <v>2</v>
      </c>
      <c r="O2558" t="s">
        <v>5311</v>
      </c>
      <c r="P2558" t="s">
        <v>219</v>
      </c>
      <c r="Q2558">
        <v>1637490.58</v>
      </c>
      <c r="R2558" t="s">
        <v>48</v>
      </c>
      <c r="S2558" t="s">
        <v>56</v>
      </c>
      <c r="T2558" t="s">
        <v>56</v>
      </c>
      <c r="U2558" s="6">
        <v>4.2</v>
      </c>
    </row>
    <row r="2559" spans="1:21" x14ac:dyDescent="0.25">
      <c r="A2559" t="s">
        <v>5312</v>
      </c>
      <c r="B2559" s="1">
        <v>45581</v>
      </c>
      <c r="C2559" t="s">
        <v>98</v>
      </c>
      <c r="D2559" t="s">
        <v>23</v>
      </c>
      <c r="E2559" t="s">
        <v>99</v>
      </c>
      <c r="F2559" t="s">
        <v>76</v>
      </c>
      <c r="G2559" t="s">
        <v>299</v>
      </c>
      <c r="H2559" t="s">
        <v>104</v>
      </c>
      <c r="I2559" t="s">
        <v>105</v>
      </c>
      <c r="J2559" t="s">
        <v>28</v>
      </c>
      <c r="K2559" t="s">
        <v>72</v>
      </c>
      <c r="L2559" t="s">
        <v>30</v>
      </c>
      <c r="M2559" t="s">
        <v>45</v>
      </c>
      <c r="N2559">
        <v>1</v>
      </c>
      <c r="O2559" t="s">
        <v>5313</v>
      </c>
      <c r="P2559" t="s">
        <v>101</v>
      </c>
      <c r="Q2559">
        <v>769988.54</v>
      </c>
      <c r="R2559" t="s">
        <v>34</v>
      </c>
      <c r="S2559" t="s">
        <v>56</v>
      </c>
      <c r="T2559" t="s">
        <v>35</v>
      </c>
      <c r="U2559" s="6">
        <v>3.8</v>
      </c>
    </row>
    <row r="2560" spans="1:21" x14ac:dyDescent="0.25">
      <c r="A2560" t="s">
        <v>5314</v>
      </c>
      <c r="B2560" s="1">
        <v>45468</v>
      </c>
      <c r="C2560" t="s">
        <v>22</v>
      </c>
      <c r="D2560" t="s">
        <v>23</v>
      </c>
      <c r="E2560" t="s">
        <v>24</v>
      </c>
      <c r="F2560" t="s">
        <v>76</v>
      </c>
      <c r="G2560" t="s">
        <v>259</v>
      </c>
      <c r="H2560" t="s">
        <v>26</v>
      </c>
      <c r="I2560" t="s">
        <v>27</v>
      </c>
      <c r="J2560" t="s">
        <v>28</v>
      </c>
      <c r="K2560" t="s">
        <v>43</v>
      </c>
      <c r="L2560" t="s">
        <v>44</v>
      </c>
      <c r="M2560" t="s">
        <v>53</v>
      </c>
      <c r="N2560">
        <v>5</v>
      </c>
      <c r="O2560" t="s">
        <v>5315</v>
      </c>
      <c r="P2560" t="s">
        <v>375</v>
      </c>
      <c r="Q2560">
        <v>6331975.7599999998</v>
      </c>
      <c r="R2560" t="s">
        <v>48</v>
      </c>
      <c r="S2560" t="s">
        <v>56</v>
      </c>
      <c r="T2560" t="s">
        <v>56</v>
      </c>
      <c r="U2560" s="6">
        <v>4.4000000000000004</v>
      </c>
    </row>
    <row r="2561" spans="1:21" x14ac:dyDescent="0.25">
      <c r="A2561" t="s">
        <v>5316</v>
      </c>
      <c r="B2561" s="1">
        <v>45305</v>
      </c>
      <c r="C2561" t="s">
        <v>37</v>
      </c>
      <c r="D2561" t="s">
        <v>23</v>
      </c>
      <c r="E2561" t="s">
        <v>38</v>
      </c>
      <c r="F2561" t="s">
        <v>39</v>
      </c>
      <c r="G2561" t="s">
        <v>20200</v>
      </c>
      <c r="H2561" t="s">
        <v>166</v>
      </c>
      <c r="I2561" t="s">
        <v>167</v>
      </c>
      <c r="J2561" t="s">
        <v>42</v>
      </c>
      <c r="K2561" t="s">
        <v>72</v>
      </c>
      <c r="L2561" t="s">
        <v>44</v>
      </c>
      <c r="M2561" t="s">
        <v>113</v>
      </c>
      <c r="N2561">
        <v>1</v>
      </c>
      <c r="O2561" t="s">
        <v>5317</v>
      </c>
      <c r="P2561" t="s">
        <v>389</v>
      </c>
      <c r="Q2561">
        <v>723656.33</v>
      </c>
      <c r="R2561" t="s">
        <v>34</v>
      </c>
      <c r="S2561" t="s">
        <v>35</v>
      </c>
      <c r="T2561" t="s">
        <v>56</v>
      </c>
      <c r="U2561" s="6">
        <v>4.0999999999999996</v>
      </c>
    </row>
    <row r="2562" spans="1:21" x14ac:dyDescent="0.25">
      <c r="A2562" t="s">
        <v>5318</v>
      </c>
      <c r="B2562" s="1">
        <v>45571</v>
      </c>
      <c r="C2562" t="s">
        <v>81</v>
      </c>
      <c r="D2562" t="s">
        <v>23</v>
      </c>
      <c r="E2562" t="s">
        <v>82</v>
      </c>
      <c r="F2562" t="s">
        <v>190</v>
      </c>
      <c r="G2562" t="s">
        <v>20207</v>
      </c>
      <c r="H2562" t="s">
        <v>70</v>
      </c>
      <c r="I2562" t="s">
        <v>180</v>
      </c>
      <c r="J2562" t="s">
        <v>42</v>
      </c>
      <c r="K2562" t="s">
        <v>43</v>
      </c>
      <c r="L2562" t="s">
        <v>30</v>
      </c>
      <c r="M2562" t="s">
        <v>64</v>
      </c>
      <c r="N2562">
        <v>1</v>
      </c>
      <c r="O2562" t="s">
        <v>5319</v>
      </c>
      <c r="P2562" t="s">
        <v>318</v>
      </c>
      <c r="Q2562">
        <v>913942.05</v>
      </c>
      <c r="R2562" t="s">
        <v>48</v>
      </c>
      <c r="S2562" t="s">
        <v>35</v>
      </c>
      <c r="T2562" t="s">
        <v>56</v>
      </c>
      <c r="U2562" s="6">
        <v>4.2</v>
      </c>
    </row>
    <row r="2563" spans="1:21" x14ac:dyDescent="0.25">
      <c r="A2563" t="s">
        <v>5320</v>
      </c>
      <c r="B2563" s="1">
        <v>45492</v>
      </c>
      <c r="C2563" t="s">
        <v>22</v>
      </c>
      <c r="D2563" t="s">
        <v>23</v>
      </c>
      <c r="E2563" t="s">
        <v>24</v>
      </c>
      <c r="F2563" t="s">
        <v>90</v>
      </c>
      <c r="G2563" t="s">
        <v>368</v>
      </c>
      <c r="H2563" t="s">
        <v>26</v>
      </c>
      <c r="I2563" t="s">
        <v>253</v>
      </c>
      <c r="J2563" t="s">
        <v>42</v>
      </c>
      <c r="K2563" t="s">
        <v>72</v>
      </c>
      <c r="L2563" t="s">
        <v>30</v>
      </c>
      <c r="M2563" t="s">
        <v>77</v>
      </c>
      <c r="N2563">
        <v>1</v>
      </c>
      <c r="O2563" t="s">
        <v>5321</v>
      </c>
      <c r="P2563" t="s">
        <v>270</v>
      </c>
      <c r="Q2563">
        <v>890356.17</v>
      </c>
      <c r="R2563" t="s">
        <v>48</v>
      </c>
      <c r="S2563" t="s">
        <v>35</v>
      </c>
      <c r="T2563" t="s">
        <v>56</v>
      </c>
      <c r="U2563" s="6">
        <v>4.8</v>
      </c>
    </row>
    <row r="2564" spans="1:21" x14ac:dyDescent="0.25">
      <c r="A2564" t="s">
        <v>5322</v>
      </c>
      <c r="B2564" s="1">
        <v>45174</v>
      </c>
      <c r="C2564" t="s">
        <v>81</v>
      </c>
      <c r="D2564" t="s">
        <v>23</v>
      </c>
      <c r="E2564" t="s">
        <v>82</v>
      </c>
      <c r="F2564" t="s">
        <v>69</v>
      </c>
      <c r="G2564" t="s">
        <v>20207</v>
      </c>
      <c r="H2564" t="s">
        <v>40</v>
      </c>
      <c r="I2564" t="s">
        <v>41</v>
      </c>
      <c r="J2564" t="s">
        <v>42</v>
      </c>
      <c r="K2564" t="s">
        <v>72</v>
      </c>
      <c r="L2564" t="s">
        <v>44</v>
      </c>
      <c r="M2564" t="s">
        <v>64</v>
      </c>
      <c r="N2564">
        <v>3</v>
      </c>
      <c r="O2564" t="s">
        <v>5323</v>
      </c>
      <c r="P2564" t="s">
        <v>270</v>
      </c>
      <c r="Q2564">
        <v>3734480.63</v>
      </c>
      <c r="R2564" t="s">
        <v>34</v>
      </c>
      <c r="S2564" t="s">
        <v>35</v>
      </c>
      <c r="T2564" t="s">
        <v>56</v>
      </c>
      <c r="U2564" s="6">
        <v>3.8</v>
      </c>
    </row>
    <row r="2565" spans="1:21" x14ac:dyDescent="0.25">
      <c r="A2565" t="s">
        <v>5324</v>
      </c>
      <c r="B2565" s="1">
        <v>45260</v>
      </c>
      <c r="C2565" t="s">
        <v>98</v>
      </c>
      <c r="D2565" t="s">
        <v>23</v>
      </c>
      <c r="E2565" t="s">
        <v>99</v>
      </c>
      <c r="F2565" t="s">
        <v>25</v>
      </c>
      <c r="G2565" t="s">
        <v>596</v>
      </c>
      <c r="H2565" t="s">
        <v>104</v>
      </c>
      <c r="I2565" t="s">
        <v>138</v>
      </c>
      <c r="J2565" t="s">
        <v>42</v>
      </c>
      <c r="K2565" t="s">
        <v>43</v>
      </c>
      <c r="L2565" t="s">
        <v>30</v>
      </c>
      <c r="M2565" t="s">
        <v>77</v>
      </c>
      <c r="N2565">
        <v>2</v>
      </c>
      <c r="O2565" t="s">
        <v>5325</v>
      </c>
      <c r="P2565" t="s">
        <v>261</v>
      </c>
      <c r="Q2565">
        <v>2411286.7999999998</v>
      </c>
      <c r="R2565" t="s">
        <v>48</v>
      </c>
      <c r="S2565" t="s">
        <v>35</v>
      </c>
      <c r="T2565" t="s">
        <v>56</v>
      </c>
      <c r="U2565" s="6">
        <v>4.8</v>
      </c>
    </row>
    <row r="2566" spans="1:21" x14ac:dyDescent="0.25">
      <c r="A2566" t="s">
        <v>5326</v>
      </c>
      <c r="B2566" s="1">
        <v>45338</v>
      </c>
      <c r="C2566" t="s">
        <v>22</v>
      </c>
      <c r="D2566" t="s">
        <v>23</v>
      </c>
      <c r="E2566" t="s">
        <v>24</v>
      </c>
      <c r="F2566" t="s">
        <v>58</v>
      </c>
      <c r="G2566" t="s">
        <v>20209</v>
      </c>
      <c r="H2566" t="s">
        <v>104</v>
      </c>
      <c r="I2566" t="s">
        <v>138</v>
      </c>
      <c r="J2566" t="s">
        <v>42</v>
      </c>
      <c r="K2566" t="s">
        <v>72</v>
      </c>
      <c r="L2566" t="s">
        <v>30</v>
      </c>
      <c r="M2566" t="s">
        <v>31</v>
      </c>
      <c r="N2566">
        <v>5</v>
      </c>
      <c r="O2566" t="s">
        <v>5327</v>
      </c>
      <c r="P2566" t="s">
        <v>255</v>
      </c>
      <c r="Q2566">
        <v>5563957.3600000003</v>
      </c>
      <c r="R2566" t="s">
        <v>34</v>
      </c>
      <c r="S2566" t="s">
        <v>56</v>
      </c>
      <c r="T2566" t="s">
        <v>56</v>
      </c>
      <c r="U2566" s="6">
        <v>3.8</v>
      </c>
    </row>
    <row r="2567" spans="1:21" x14ac:dyDescent="0.25">
      <c r="A2567" t="s">
        <v>5328</v>
      </c>
      <c r="B2567" s="1">
        <v>45681</v>
      </c>
      <c r="C2567" t="s">
        <v>22</v>
      </c>
      <c r="D2567" t="s">
        <v>23</v>
      </c>
      <c r="E2567" t="s">
        <v>24</v>
      </c>
      <c r="F2567" t="s">
        <v>190</v>
      </c>
      <c r="G2567" t="s">
        <v>596</v>
      </c>
      <c r="H2567" t="s">
        <v>104</v>
      </c>
      <c r="I2567" t="s">
        <v>240</v>
      </c>
      <c r="J2567" t="s">
        <v>174</v>
      </c>
      <c r="K2567" t="s">
        <v>72</v>
      </c>
      <c r="L2567" t="s">
        <v>30</v>
      </c>
      <c r="M2567" t="s">
        <v>45</v>
      </c>
      <c r="N2567">
        <v>5</v>
      </c>
      <c r="O2567" t="s">
        <v>5329</v>
      </c>
      <c r="P2567" t="s">
        <v>66</v>
      </c>
      <c r="Q2567">
        <v>3595875.81</v>
      </c>
      <c r="R2567" t="s">
        <v>34</v>
      </c>
      <c r="S2567" t="s">
        <v>56</v>
      </c>
      <c r="T2567" t="s">
        <v>35</v>
      </c>
      <c r="U2567" s="6">
        <v>4.5</v>
      </c>
    </row>
    <row r="2568" spans="1:21" x14ac:dyDescent="0.25">
      <c r="A2568" t="s">
        <v>5330</v>
      </c>
      <c r="B2568" s="1">
        <v>45385</v>
      </c>
      <c r="C2568" t="s">
        <v>88</v>
      </c>
      <c r="D2568" t="s">
        <v>23</v>
      </c>
      <c r="E2568" t="s">
        <v>89</v>
      </c>
      <c r="F2568" t="s">
        <v>58</v>
      </c>
      <c r="G2568" t="s">
        <v>155</v>
      </c>
      <c r="H2568" t="s">
        <v>40</v>
      </c>
      <c r="I2568" t="s">
        <v>41</v>
      </c>
      <c r="J2568" t="s">
        <v>42</v>
      </c>
      <c r="K2568" t="s">
        <v>29</v>
      </c>
      <c r="L2568" t="s">
        <v>30</v>
      </c>
      <c r="M2568" t="s">
        <v>113</v>
      </c>
      <c r="N2568">
        <v>1</v>
      </c>
      <c r="O2568" t="s">
        <v>5331</v>
      </c>
      <c r="P2568" t="s">
        <v>415</v>
      </c>
      <c r="Q2568">
        <v>1215510.94</v>
      </c>
      <c r="R2568" t="s">
        <v>34</v>
      </c>
      <c r="S2568" t="s">
        <v>56</v>
      </c>
      <c r="T2568" t="s">
        <v>56</v>
      </c>
      <c r="U2568" s="6">
        <v>4.9000000000000004</v>
      </c>
    </row>
    <row r="2569" spans="1:21" x14ac:dyDescent="0.25">
      <c r="A2569" t="s">
        <v>5332</v>
      </c>
      <c r="B2569" s="1">
        <v>45315</v>
      </c>
      <c r="C2569" t="s">
        <v>81</v>
      </c>
      <c r="D2569" t="s">
        <v>23</v>
      </c>
      <c r="E2569" t="s">
        <v>82</v>
      </c>
      <c r="F2569" t="s">
        <v>25</v>
      </c>
      <c r="G2569" t="s">
        <v>20203</v>
      </c>
      <c r="H2569" t="s">
        <v>166</v>
      </c>
      <c r="I2569" t="s">
        <v>173</v>
      </c>
      <c r="J2569" t="s">
        <v>174</v>
      </c>
      <c r="K2569" t="s">
        <v>43</v>
      </c>
      <c r="L2569" t="s">
        <v>30</v>
      </c>
      <c r="M2569" t="s">
        <v>45</v>
      </c>
      <c r="N2569">
        <v>2</v>
      </c>
      <c r="O2569" t="s">
        <v>5333</v>
      </c>
      <c r="P2569" t="s">
        <v>144</v>
      </c>
      <c r="Q2569">
        <v>1331767.25</v>
      </c>
      <c r="R2569" t="s">
        <v>34</v>
      </c>
      <c r="S2569" t="s">
        <v>35</v>
      </c>
      <c r="T2569" t="s">
        <v>56</v>
      </c>
      <c r="U2569" s="6">
        <v>3.9</v>
      </c>
    </row>
    <row r="2570" spans="1:21" x14ac:dyDescent="0.25">
      <c r="A2570" t="s">
        <v>5334</v>
      </c>
      <c r="B2570" s="1">
        <v>45813</v>
      </c>
      <c r="C2570" t="s">
        <v>50</v>
      </c>
      <c r="D2570" t="s">
        <v>23</v>
      </c>
      <c r="E2570" t="s">
        <v>130</v>
      </c>
      <c r="F2570" t="s">
        <v>69</v>
      </c>
      <c r="G2570" t="s">
        <v>331</v>
      </c>
      <c r="H2570" t="s">
        <v>70</v>
      </c>
      <c r="I2570" t="s">
        <v>119</v>
      </c>
      <c r="J2570" t="s">
        <v>28</v>
      </c>
      <c r="K2570" t="s">
        <v>29</v>
      </c>
      <c r="L2570" t="s">
        <v>30</v>
      </c>
      <c r="M2570" t="s">
        <v>77</v>
      </c>
      <c r="N2570">
        <v>3</v>
      </c>
      <c r="O2570" t="s">
        <v>5335</v>
      </c>
      <c r="P2570" t="s">
        <v>437</v>
      </c>
      <c r="Q2570">
        <v>2232001.29</v>
      </c>
      <c r="R2570" t="s">
        <v>48</v>
      </c>
      <c r="S2570" t="s">
        <v>56</v>
      </c>
      <c r="T2570" t="s">
        <v>56</v>
      </c>
      <c r="U2570" s="6">
        <v>4.0999999999999996</v>
      </c>
    </row>
    <row r="2571" spans="1:21" x14ac:dyDescent="0.25">
      <c r="A2571" t="s">
        <v>5336</v>
      </c>
      <c r="B2571" s="1">
        <v>45299</v>
      </c>
      <c r="C2571" t="s">
        <v>98</v>
      </c>
      <c r="D2571" t="s">
        <v>23</v>
      </c>
      <c r="E2571" t="s">
        <v>99</v>
      </c>
      <c r="F2571" t="s">
        <v>39</v>
      </c>
      <c r="G2571" t="s">
        <v>252</v>
      </c>
      <c r="H2571" t="s">
        <v>70</v>
      </c>
      <c r="I2571" t="s">
        <v>180</v>
      </c>
      <c r="J2571" t="s">
        <v>42</v>
      </c>
      <c r="K2571" t="s">
        <v>43</v>
      </c>
      <c r="L2571" t="s">
        <v>44</v>
      </c>
      <c r="M2571" t="s">
        <v>31</v>
      </c>
      <c r="N2571">
        <v>5</v>
      </c>
      <c r="O2571" t="s">
        <v>5337</v>
      </c>
      <c r="P2571" t="s">
        <v>426</v>
      </c>
      <c r="Q2571">
        <v>5491066.5999999996</v>
      </c>
      <c r="R2571" t="s">
        <v>48</v>
      </c>
      <c r="S2571" t="s">
        <v>35</v>
      </c>
      <c r="T2571" t="s">
        <v>35</v>
      </c>
      <c r="U2571" s="6">
        <v>3.6</v>
      </c>
    </row>
    <row r="2572" spans="1:21" x14ac:dyDescent="0.25">
      <c r="A2572" t="s">
        <v>5338</v>
      </c>
      <c r="B2572" s="1">
        <v>45887</v>
      </c>
      <c r="C2572" t="s">
        <v>50</v>
      </c>
      <c r="D2572" t="s">
        <v>23</v>
      </c>
      <c r="E2572" t="s">
        <v>130</v>
      </c>
      <c r="F2572" t="s">
        <v>25</v>
      </c>
      <c r="G2572" t="s">
        <v>20214</v>
      </c>
      <c r="H2572" t="s">
        <v>26</v>
      </c>
      <c r="I2572" t="s">
        <v>52</v>
      </c>
      <c r="J2572" t="s">
        <v>28</v>
      </c>
      <c r="K2572" t="s">
        <v>29</v>
      </c>
      <c r="L2572" t="s">
        <v>44</v>
      </c>
      <c r="M2572" t="s">
        <v>31</v>
      </c>
      <c r="N2572">
        <v>1</v>
      </c>
      <c r="O2572" t="s">
        <v>5339</v>
      </c>
      <c r="P2572" t="s">
        <v>336</v>
      </c>
      <c r="Q2572">
        <v>829653.7</v>
      </c>
      <c r="R2572" t="s">
        <v>48</v>
      </c>
      <c r="S2572" t="s">
        <v>56</v>
      </c>
      <c r="T2572" t="s">
        <v>35</v>
      </c>
      <c r="U2572" s="6">
        <v>4.8</v>
      </c>
    </row>
    <row r="2573" spans="1:21" x14ac:dyDescent="0.25">
      <c r="A2573" t="s">
        <v>5340</v>
      </c>
      <c r="B2573" s="1">
        <v>45625</v>
      </c>
      <c r="C2573" t="s">
        <v>50</v>
      </c>
      <c r="D2573" t="s">
        <v>23</v>
      </c>
      <c r="E2573" t="s">
        <v>51</v>
      </c>
      <c r="F2573" t="s">
        <v>62</v>
      </c>
      <c r="G2573" t="s">
        <v>305</v>
      </c>
      <c r="H2573" t="s">
        <v>104</v>
      </c>
      <c r="I2573" t="s">
        <v>105</v>
      </c>
      <c r="J2573" t="s">
        <v>28</v>
      </c>
      <c r="K2573" t="s">
        <v>29</v>
      </c>
      <c r="L2573" t="s">
        <v>44</v>
      </c>
      <c r="M2573" t="s">
        <v>64</v>
      </c>
      <c r="N2573">
        <v>4</v>
      </c>
      <c r="O2573" t="s">
        <v>5341</v>
      </c>
      <c r="P2573" t="s">
        <v>178</v>
      </c>
      <c r="Q2573">
        <v>2988342.06</v>
      </c>
      <c r="R2573" t="s">
        <v>48</v>
      </c>
      <c r="S2573" t="s">
        <v>56</v>
      </c>
      <c r="T2573" t="s">
        <v>35</v>
      </c>
      <c r="U2573" s="6">
        <v>4.5</v>
      </c>
    </row>
    <row r="2574" spans="1:21" x14ac:dyDescent="0.25">
      <c r="A2574" t="s">
        <v>5342</v>
      </c>
      <c r="B2574" s="1">
        <v>45423</v>
      </c>
      <c r="C2574" t="s">
        <v>81</v>
      </c>
      <c r="D2574" t="s">
        <v>23</v>
      </c>
      <c r="E2574" t="s">
        <v>82</v>
      </c>
      <c r="F2574" t="s">
        <v>190</v>
      </c>
      <c r="G2574" t="s">
        <v>184</v>
      </c>
      <c r="H2574" t="s">
        <v>166</v>
      </c>
      <c r="I2574" t="s">
        <v>167</v>
      </c>
      <c r="J2574" t="s">
        <v>42</v>
      </c>
      <c r="K2574" t="s">
        <v>43</v>
      </c>
      <c r="L2574" t="s">
        <v>30</v>
      </c>
      <c r="M2574" t="s">
        <v>113</v>
      </c>
      <c r="N2574">
        <v>5</v>
      </c>
      <c r="O2574" t="s">
        <v>5343</v>
      </c>
      <c r="P2574" t="s">
        <v>295</v>
      </c>
      <c r="Q2574">
        <v>3547647.08</v>
      </c>
      <c r="R2574" t="s">
        <v>34</v>
      </c>
      <c r="S2574" t="s">
        <v>56</v>
      </c>
      <c r="T2574" t="s">
        <v>35</v>
      </c>
      <c r="U2574" s="6">
        <v>4.4000000000000004</v>
      </c>
    </row>
    <row r="2575" spans="1:21" x14ac:dyDescent="0.25">
      <c r="A2575" t="s">
        <v>5344</v>
      </c>
      <c r="B2575" s="1">
        <v>45747</v>
      </c>
      <c r="C2575" t="s">
        <v>50</v>
      </c>
      <c r="D2575" t="s">
        <v>23</v>
      </c>
      <c r="E2575" t="s">
        <v>51</v>
      </c>
      <c r="F2575" t="s">
        <v>76</v>
      </c>
      <c r="G2575" t="s">
        <v>233</v>
      </c>
      <c r="H2575" t="s">
        <v>104</v>
      </c>
      <c r="I2575" t="s">
        <v>105</v>
      </c>
      <c r="J2575" t="s">
        <v>28</v>
      </c>
      <c r="K2575" t="s">
        <v>72</v>
      </c>
      <c r="L2575" t="s">
        <v>30</v>
      </c>
      <c r="M2575" t="s">
        <v>45</v>
      </c>
      <c r="N2575">
        <v>4</v>
      </c>
      <c r="O2575" t="s">
        <v>5345</v>
      </c>
      <c r="P2575" t="s">
        <v>235</v>
      </c>
      <c r="Q2575">
        <v>3515679.82</v>
      </c>
      <c r="R2575" t="s">
        <v>48</v>
      </c>
      <c r="S2575" t="s">
        <v>56</v>
      </c>
      <c r="T2575" t="s">
        <v>56</v>
      </c>
      <c r="U2575" s="6">
        <v>3.5</v>
      </c>
    </row>
    <row r="2576" spans="1:21" x14ac:dyDescent="0.25">
      <c r="A2576" t="s">
        <v>5346</v>
      </c>
      <c r="B2576" s="1">
        <v>45260</v>
      </c>
      <c r="C2576" t="s">
        <v>98</v>
      </c>
      <c r="D2576" t="s">
        <v>23</v>
      </c>
      <c r="E2576" t="s">
        <v>99</v>
      </c>
      <c r="F2576" t="s">
        <v>69</v>
      </c>
      <c r="G2576" t="s">
        <v>194</v>
      </c>
      <c r="H2576" t="s">
        <v>40</v>
      </c>
      <c r="I2576" t="s">
        <v>63</v>
      </c>
      <c r="J2576" t="s">
        <v>42</v>
      </c>
      <c r="K2576" t="s">
        <v>29</v>
      </c>
      <c r="L2576" t="s">
        <v>30</v>
      </c>
      <c r="M2576" t="s">
        <v>113</v>
      </c>
      <c r="N2576">
        <v>2</v>
      </c>
      <c r="O2576" t="s">
        <v>5347</v>
      </c>
      <c r="P2576" t="s">
        <v>389</v>
      </c>
      <c r="Q2576">
        <v>1744577.9</v>
      </c>
      <c r="R2576" t="s">
        <v>34</v>
      </c>
      <c r="S2576" t="s">
        <v>35</v>
      </c>
      <c r="T2576" t="s">
        <v>56</v>
      </c>
      <c r="U2576" s="6">
        <v>4.5999999999999996</v>
      </c>
    </row>
    <row r="2577" spans="1:21" x14ac:dyDescent="0.25">
      <c r="A2577" t="s">
        <v>5348</v>
      </c>
      <c r="B2577" s="1">
        <v>45001</v>
      </c>
      <c r="C2577" t="s">
        <v>37</v>
      </c>
      <c r="D2577" t="s">
        <v>23</v>
      </c>
      <c r="E2577" t="s">
        <v>38</v>
      </c>
      <c r="F2577" t="s">
        <v>39</v>
      </c>
      <c r="G2577" t="s">
        <v>203</v>
      </c>
      <c r="H2577" t="s">
        <v>83</v>
      </c>
      <c r="I2577" t="s">
        <v>84</v>
      </c>
      <c r="J2577" t="s">
        <v>42</v>
      </c>
      <c r="K2577" t="s">
        <v>72</v>
      </c>
      <c r="L2577" t="s">
        <v>44</v>
      </c>
      <c r="M2577" t="s">
        <v>45</v>
      </c>
      <c r="N2577">
        <v>1</v>
      </c>
      <c r="O2577" t="s">
        <v>5349</v>
      </c>
      <c r="P2577" t="s">
        <v>209</v>
      </c>
      <c r="Q2577">
        <v>1020681.59</v>
      </c>
      <c r="R2577" t="s">
        <v>34</v>
      </c>
      <c r="S2577" t="s">
        <v>56</v>
      </c>
      <c r="T2577" t="s">
        <v>35</v>
      </c>
      <c r="U2577" s="6">
        <v>4.8</v>
      </c>
    </row>
    <row r="2578" spans="1:21" x14ac:dyDescent="0.25">
      <c r="A2578" t="s">
        <v>5350</v>
      </c>
      <c r="B2578" s="1">
        <v>45853</v>
      </c>
      <c r="C2578" t="s">
        <v>50</v>
      </c>
      <c r="D2578" t="s">
        <v>23</v>
      </c>
      <c r="E2578" t="s">
        <v>51</v>
      </c>
      <c r="F2578" t="s">
        <v>90</v>
      </c>
      <c r="G2578" t="s">
        <v>20213</v>
      </c>
      <c r="H2578" t="s">
        <v>104</v>
      </c>
      <c r="I2578" t="s">
        <v>138</v>
      </c>
      <c r="J2578" t="s">
        <v>42</v>
      </c>
      <c r="K2578" t="s">
        <v>72</v>
      </c>
      <c r="L2578" t="s">
        <v>30</v>
      </c>
      <c r="M2578" t="s">
        <v>64</v>
      </c>
      <c r="N2578">
        <v>5</v>
      </c>
      <c r="O2578" t="s">
        <v>5351</v>
      </c>
      <c r="P2578" t="s">
        <v>228</v>
      </c>
      <c r="Q2578">
        <v>5725046.46</v>
      </c>
      <c r="R2578" t="s">
        <v>34</v>
      </c>
      <c r="S2578" t="s">
        <v>56</v>
      </c>
      <c r="T2578" t="s">
        <v>35</v>
      </c>
      <c r="U2578" s="6">
        <v>4.2</v>
      </c>
    </row>
    <row r="2579" spans="1:21" x14ac:dyDescent="0.25">
      <c r="A2579" t="s">
        <v>5352</v>
      </c>
      <c r="B2579" s="1">
        <v>45599</v>
      </c>
      <c r="C2579" t="s">
        <v>98</v>
      </c>
      <c r="D2579" t="s">
        <v>23</v>
      </c>
      <c r="E2579" t="s">
        <v>99</v>
      </c>
      <c r="F2579" t="s">
        <v>58</v>
      </c>
      <c r="G2579" t="s">
        <v>596</v>
      </c>
      <c r="H2579" t="s">
        <v>166</v>
      </c>
      <c r="I2579" t="s">
        <v>173</v>
      </c>
      <c r="J2579" t="s">
        <v>174</v>
      </c>
      <c r="K2579" t="s">
        <v>72</v>
      </c>
      <c r="L2579" t="s">
        <v>30</v>
      </c>
      <c r="M2579" t="s">
        <v>64</v>
      </c>
      <c r="N2579">
        <v>3</v>
      </c>
      <c r="O2579" t="s">
        <v>5353</v>
      </c>
      <c r="P2579" t="s">
        <v>128</v>
      </c>
      <c r="Q2579">
        <v>1674032.22</v>
      </c>
      <c r="R2579" t="s">
        <v>34</v>
      </c>
      <c r="S2579" t="s">
        <v>35</v>
      </c>
      <c r="T2579" t="s">
        <v>56</v>
      </c>
      <c r="U2579" s="6">
        <v>4.2</v>
      </c>
    </row>
    <row r="2580" spans="1:21" x14ac:dyDescent="0.25">
      <c r="A2580" t="s">
        <v>5354</v>
      </c>
      <c r="B2580" s="1">
        <v>45665</v>
      </c>
      <c r="C2580" t="s">
        <v>88</v>
      </c>
      <c r="D2580" t="s">
        <v>23</v>
      </c>
      <c r="E2580" t="s">
        <v>89</v>
      </c>
      <c r="F2580" t="s">
        <v>190</v>
      </c>
      <c r="G2580" t="s">
        <v>547</v>
      </c>
      <c r="H2580" t="s">
        <v>166</v>
      </c>
      <c r="I2580" t="s">
        <v>173</v>
      </c>
      <c r="J2580" t="s">
        <v>174</v>
      </c>
      <c r="K2580" t="s">
        <v>29</v>
      </c>
      <c r="L2580" t="s">
        <v>44</v>
      </c>
      <c r="M2580" t="s">
        <v>113</v>
      </c>
      <c r="N2580">
        <v>4</v>
      </c>
      <c r="O2580" t="s">
        <v>5355</v>
      </c>
      <c r="P2580" t="s">
        <v>212</v>
      </c>
      <c r="Q2580">
        <v>2318607.58</v>
      </c>
      <c r="R2580" t="s">
        <v>48</v>
      </c>
      <c r="S2580" t="s">
        <v>35</v>
      </c>
      <c r="T2580" t="s">
        <v>56</v>
      </c>
      <c r="U2580" s="6">
        <v>4.5999999999999996</v>
      </c>
    </row>
    <row r="2581" spans="1:21" x14ac:dyDescent="0.25">
      <c r="A2581" t="s">
        <v>5356</v>
      </c>
      <c r="B2581" s="1">
        <v>45515</v>
      </c>
      <c r="C2581" t="s">
        <v>81</v>
      </c>
      <c r="D2581" t="s">
        <v>23</v>
      </c>
      <c r="E2581" t="s">
        <v>82</v>
      </c>
      <c r="F2581" t="s">
        <v>90</v>
      </c>
      <c r="G2581" t="s">
        <v>150</v>
      </c>
      <c r="H2581" t="s">
        <v>40</v>
      </c>
      <c r="I2581" t="s">
        <v>41</v>
      </c>
      <c r="J2581" t="s">
        <v>42</v>
      </c>
      <c r="K2581" t="s">
        <v>72</v>
      </c>
      <c r="L2581" t="s">
        <v>30</v>
      </c>
      <c r="M2581" t="s">
        <v>31</v>
      </c>
      <c r="N2581">
        <v>3</v>
      </c>
      <c r="O2581" t="s">
        <v>5357</v>
      </c>
      <c r="P2581" t="s">
        <v>238</v>
      </c>
      <c r="Q2581">
        <v>3766925.25</v>
      </c>
      <c r="R2581" t="s">
        <v>34</v>
      </c>
      <c r="S2581" t="s">
        <v>56</v>
      </c>
      <c r="T2581" t="s">
        <v>56</v>
      </c>
      <c r="U2581" s="6">
        <v>4</v>
      </c>
    </row>
    <row r="2582" spans="1:21" x14ac:dyDescent="0.25">
      <c r="A2582" t="s">
        <v>5358</v>
      </c>
      <c r="B2582" s="1">
        <v>45545</v>
      </c>
      <c r="C2582" t="s">
        <v>88</v>
      </c>
      <c r="D2582" t="s">
        <v>23</v>
      </c>
      <c r="E2582" t="s">
        <v>89</v>
      </c>
      <c r="F2582" t="s">
        <v>39</v>
      </c>
      <c r="G2582" t="s">
        <v>20203</v>
      </c>
      <c r="H2582" t="s">
        <v>40</v>
      </c>
      <c r="I2582" t="s">
        <v>41</v>
      </c>
      <c r="J2582" t="s">
        <v>42</v>
      </c>
      <c r="K2582" t="s">
        <v>29</v>
      </c>
      <c r="L2582" t="s">
        <v>30</v>
      </c>
      <c r="M2582" t="s">
        <v>53</v>
      </c>
      <c r="N2582">
        <v>4</v>
      </c>
      <c r="O2582" t="s">
        <v>5359</v>
      </c>
      <c r="P2582" t="s">
        <v>255</v>
      </c>
      <c r="Q2582">
        <v>4719369.5599999996</v>
      </c>
      <c r="R2582" t="s">
        <v>48</v>
      </c>
      <c r="S2582" t="s">
        <v>56</v>
      </c>
      <c r="T2582" t="s">
        <v>35</v>
      </c>
      <c r="U2582" s="6">
        <v>4.5999999999999996</v>
      </c>
    </row>
    <row r="2583" spans="1:21" x14ac:dyDescent="0.25">
      <c r="A2583" t="s">
        <v>5360</v>
      </c>
      <c r="B2583" s="1">
        <v>45138</v>
      </c>
      <c r="C2583" t="s">
        <v>37</v>
      </c>
      <c r="D2583" t="s">
        <v>23</v>
      </c>
      <c r="E2583" t="s">
        <v>38</v>
      </c>
      <c r="F2583" t="s">
        <v>25</v>
      </c>
      <c r="G2583" t="s">
        <v>299</v>
      </c>
      <c r="H2583" t="s">
        <v>26</v>
      </c>
      <c r="I2583" t="s">
        <v>52</v>
      </c>
      <c r="J2583" t="s">
        <v>28</v>
      </c>
      <c r="K2583" t="s">
        <v>29</v>
      </c>
      <c r="L2583" t="s">
        <v>30</v>
      </c>
      <c r="M2583" t="s">
        <v>45</v>
      </c>
      <c r="N2583">
        <v>1</v>
      </c>
      <c r="O2583" t="s">
        <v>5361</v>
      </c>
      <c r="P2583" t="s">
        <v>255</v>
      </c>
      <c r="Q2583">
        <v>794668.81</v>
      </c>
      <c r="R2583" t="s">
        <v>34</v>
      </c>
      <c r="S2583" t="s">
        <v>56</v>
      </c>
      <c r="T2583" t="s">
        <v>35</v>
      </c>
      <c r="U2583" s="6">
        <v>4.9000000000000004</v>
      </c>
    </row>
    <row r="2584" spans="1:21" x14ac:dyDescent="0.25">
      <c r="A2584" t="s">
        <v>5362</v>
      </c>
      <c r="B2584" s="1">
        <v>45607</v>
      </c>
      <c r="C2584" t="s">
        <v>81</v>
      </c>
      <c r="D2584" t="s">
        <v>23</v>
      </c>
      <c r="E2584" t="s">
        <v>82</v>
      </c>
      <c r="F2584" t="s">
        <v>25</v>
      </c>
      <c r="G2584" t="s">
        <v>137</v>
      </c>
      <c r="H2584" t="s">
        <v>166</v>
      </c>
      <c r="I2584" t="s">
        <v>173</v>
      </c>
      <c r="J2584" t="s">
        <v>174</v>
      </c>
      <c r="K2584" t="s">
        <v>43</v>
      </c>
      <c r="L2584" t="s">
        <v>30</v>
      </c>
      <c r="M2584" t="s">
        <v>53</v>
      </c>
      <c r="N2584">
        <v>1</v>
      </c>
      <c r="O2584" t="s">
        <v>5363</v>
      </c>
      <c r="P2584" t="s">
        <v>375</v>
      </c>
      <c r="Q2584">
        <v>627161.25</v>
      </c>
      <c r="R2584" t="s">
        <v>48</v>
      </c>
      <c r="S2584" t="s">
        <v>56</v>
      </c>
      <c r="T2584" t="s">
        <v>35</v>
      </c>
      <c r="U2584" s="6">
        <v>3.7</v>
      </c>
    </row>
    <row r="2585" spans="1:21" x14ac:dyDescent="0.25">
      <c r="A2585" t="s">
        <v>5364</v>
      </c>
      <c r="B2585" s="1">
        <v>45468</v>
      </c>
      <c r="C2585" t="s">
        <v>88</v>
      </c>
      <c r="D2585" t="s">
        <v>23</v>
      </c>
      <c r="E2585" t="s">
        <v>89</v>
      </c>
      <c r="F2585" t="s">
        <v>69</v>
      </c>
      <c r="G2585" t="s">
        <v>221</v>
      </c>
      <c r="H2585" t="s">
        <v>83</v>
      </c>
      <c r="I2585" t="s">
        <v>126</v>
      </c>
      <c r="J2585" t="s">
        <v>42</v>
      </c>
      <c r="K2585" t="s">
        <v>43</v>
      </c>
      <c r="L2585" t="s">
        <v>30</v>
      </c>
      <c r="M2585" t="s">
        <v>45</v>
      </c>
      <c r="N2585">
        <v>1</v>
      </c>
      <c r="O2585" t="s">
        <v>5365</v>
      </c>
      <c r="P2585" t="s">
        <v>79</v>
      </c>
      <c r="Q2585">
        <v>822840.81</v>
      </c>
      <c r="R2585" t="s">
        <v>48</v>
      </c>
      <c r="S2585" t="s">
        <v>35</v>
      </c>
      <c r="T2585" t="s">
        <v>56</v>
      </c>
      <c r="U2585" s="6">
        <v>4.3</v>
      </c>
    </row>
    <row r="2586" spans="1:21" x14ac:dyDescent="0.25">
      <c r="A2586" t="s">
        <v>5366</v>
      </c>
      <c r="B2586" s="1">
        <v>45520</v>
      </c>
      <c r="C2586" t="s">
        <v>37</v>
      </c>
      <c r="D2586" t="s">
        <v>23</v>
      </c>
      <c r="E2586" t="s">
        <v>68</v>
      </c>
      <c r="F2586" t="s">
        <v>25</v>
      </c>
      <c r="G2586" t="s">
        <v>316</v>
      </c>
      <c r="H2586" t="s">
        <v>70</v>
      </c>
      <c r="I2586" t="s">
        <v>119</v>
      </c>
      <c r="J2586" t="s">
        <v>28</v>
      </c>
      <c r="K2586" t="s">
        <v>72</v>
      </c>
      <c r="L2586" t="s">
        <v>44</v>
      </c>
      <c r="M2586" t="s">
        <v>53</v>
      </c>
      <c r="N2586">
        <v>3</v>
      </c>
      <c r="O2586" t="s">
        <v>5367</v>
      </c>
      <c r="P2586" t="s">
        <v>402</v>
      </c>
      <c r="Q2586">
        <v>2253912.39</v>
      </c>
      <c r="R2586" t="s">
        <v>34</v>
      </c>
      <c r="S2586" t="s">
        <v>56</v>
      </c>
      <c r="T2586" t="s">
        <v>35</v>
      </c>
      <c r="U2586" s="6">
        <v>3.9</v>
      </c>
    </row>
    <row r="2587" spans="1:21" x14ac:dyDescent="0.25">
      <c r="A2587" t="s">
        <v>5368</v>
      </c>
      <c r="B2587" s="1">
        <v>45861</v>
      </c>
      <c r="C2587" t="s">
        <v>88</v>
      </c>
      <c r="D2587" t="s">
        <v>23</v>
      </c>
      <c r="E2587" t="s">
        <v>112</v>
      </c>
      <c r="F2587" t="s">
        <v>62</v>
      </c>
      <c r="G2587" t="s">
        <v>259</v>
      </c>
      <c r="H2587" t="s">
        <v>26</v>
      </c>
      <c r="I2587" t="s">
        <v>94</v>
      </c>
      <c r="J2587" t="s">
        <v>42</v>
      </c>
      <c r="K2587" t="s">
        <v>29</v>
      </c>
      <c r="L2587" t="s">
        <v>44</v>
      </c>
      <c r="M2587" t="s">
        <v>113</v>
      </c>
      <c r="N2587">
        <v>4</v>
      </c>
      <c r="O2587" t="s">
        <v>5369</v>
      </c>
      <c r="P2587" t="s">
        <v>33</v>
      </c>
      <c r="Q2587">
        <v>5924103.04</v>
      </c>
      <c r="R2587" t="s">
        <v>34</v>
      </c>
      <c r="S2587" t="s">
        <v>35</v>
      </c>
      <c r="T2587" t="s">
        <v>56</v>
      </c>
      <c r="U2587" s="6">
        <v>3.7</v>
      </c>
    </row>
    <row r="2588" spans="1:21" x14ac:dyDescent="0.25">
      <c r="A2588" t="s">
        <v>5370</v>
      </c>
      <c r="B2588" s="1">
        <v>45272</v>
      </c>
      <c r="C2588" t="s">
        <v>81</v>
      </c>
      <c r="D2588" t="s">
        <v>23</v>
      </c>
      <c r="E2588" t="s">
        <v>82</v>
      </c>
      <c r="F2588" t="s">
        <v>39</v>
      </c>
      <c r="G2588" t="s">
        <v>265</v>
      </c>
      <c r="H2588" t="s">
        <v>70</v>
      </c>
      <c r="I2588" t="s">
        <v>180</v>
      </c>
      <c r="J2588" t="s">
        <v>42</v>
      </c>
      <c r="K2588" t="s">
        <v>43</v>
      </c>
      <c r="L2588" t="s">
        <v>30</v>
      </c>
      <c r="M2588" t="s">
        <v>31</v>
      </c>
      <c r="N2588">
        <v>1</v>
      </c>
      <c r="O2588" t="s">
        <v>5371</v>
      </c>
      <c r="P2588" t="s">
        <v>206</v>
      </c>
      <c r="Q2588">
        <v>1072115.8</v>
      </c>
      <c r="R2588" t="s">
        <v>48</v>
      </c>
      <c r="S2588" t="s">
        <v>35</v>
      </c>
      <c r="T2588" t="s">
        <v>35</v>
      </c>
      <c r="U2588" s="6">
        <v>4</v>
      </c>
    </row>
    <row r="2589" spans="1:21" x14ac:dyDescent="0.25">
      <c r="A2589" t="s">
        <v>5372</v>
      </c>
      <c r="B2589" s="1">
        <v>45463</v>
      </c>
      <c r="C2589" t="s">
        <v>88</v>
      </c>
      <c r="D2589" t="s">
        <v>23</v>
      </c>
      <c r="E2589" t="s">
        <v>112</v>
      </c>
      <c r="F2589" t="s">
        <v>25</v>
      </c>
      <c r="G2589" t="s">
        <v>368</v>
      </c>
      <c r="H2589" t="s">
        <v>40</v>
      </c>
      <c r="I2589" t="s">
        <v>63</v>
      </c>
      <c r="J2589" t="s">
        <v>42</v>
      </c>
      <c r="K2589" t="s">
        <v>72</v>
      </c>
      <c r="L2589" t="s">
        <v>44</v>
      </c>
      <c r="M2589" t="s">
        <v>64</v>
      </c>
      <c r="N2589">
        <v>4</v>
      </c>
      <c r="O2589" t="s">
        <v>5373</v>
      </c>
      <c r="P2589" t="s">
        <v>386</v>
      </c>
      <c r="Q2589">
        <v>3244867.02</v>
      </c>
      <c r="R2589" t="s">
        <v>48</v>
      </c>
      <c r="S2589" t="s">
        <v>35</v>
      </c>
      <c r="T2589" t="s">
        <v>56</v>
      </c>
      <c r="U2589" s="6">
        <v>4.3</v>
      </c>
    </row>
    <row r="2590" spans="1:21" x14ac:dyDescent="0.25">
      <c r="A2590" t="s">
        <v>5374</v>
      </c>
      <c r="B2590" s="1">
        <v>45327</v>
      </c>
      <c r="C2590" t="s">
        <v>88</v>
      </c>
      <c r="D2590" t="s">
        <v>23</v>
      </c>
      <c r="E2590" t="s">
        <v>112</v>
      </c>
      <c r="F2590" t="s">
        <v>62</v>
      </c>
      <c r="G2590" t="s">
        <v>142</v>
      </c>
      <c r="H2590" t="s">
        <v>26</v>
      </c>
      <c r="I2590" t="s">
        <v>204</v>
      </c>
      <c r="J2590" t="s">
        <v>28</v>
      </c>
      <c r="K2590" t="s">
        <v>29</v>
      </c>
      <c r="L2590" t="s">
        <v>30</v>
      </c>
      <c r="M2590" t="s">
        <v>53</v>
      </c>
      <c r="N2590">
        <v>2</v>
      </c>
      <c r="O2590" t="s">
        <v>5375</v>
      </c>
      <c r="P2590" t="s">
        <v>482</v>
      </c>
      <c r="Q2590">
        <v>1797428.47</v>
      </c>
      <c r="R2590" t="s">
        <v>34</v>
      </c>
      <c r="S2590" t="s">
        <v>56</v>
      </c>
      <c r="T2590" t="s">
        <v>35</v>
      </c>
      <c r="U2590" s="6">
        <v>3.6</v>
      </c>
    </row>
    <row r="2591" spans="1:21" x14ac:dyDescent="0.25">
      <c r="A2591" t="s">
        <v>5376</v>
      </c>
      <c r="B2591" s="1">
        <v>44937</v>
      </c>
      <c r="C2591" t="s">
        <v>22</v>
      </c>
      <c r="D2591" t="s">
        <v>23</v>
      </c>
      <c r="E2591" t="s">
        <v>24</v>
      </c>
      <c r="F2591" t="s">
        <v>62</v>
      </c>
      <c r="G2591" t="s">
        <v>316</v>
      </c>
      <c r="H2591" t="s">
        <v>26</v>
      </c>
      <c r="I2591" t="s">
        <v>94</v>
      </c>
      <c r="J2591" t="s">
        <v>42</v>
      </c>
      <c r="K2591" t="s">
        <v>43</v>
      </c>
      <c r="L2591" t="s">
        <v>44</v>
      </c>
      <c r="M2591" t="s">
        <v>64</v>
      </c>
      <c r="N2591">
        <v>2</v>
      </c>
      <c r="O2591" t="s">
        <v>5377</v>
      </c>
      <c r="P2591" t="s">
        <v>571</v>
      </c>
      <c r="Q2591">
        <v>3298222.56</v>
      </c>
      <c r="R2591" t="s">
        <v>48</v>
      </c>
      <c r="S2591" t="s">
        <v>35</v>
      </c>
      <c r="T2591" t="s">
        <v>56</v>
      </c>
      <c r="U2591" s="6">
        <v>4.7</v>
      </c>
    </row>
    <row r="2592" spans="1:21" x14ac:dyDescent="0.25">
      <c r="A2592" t="s">
        <v>5378</v>
      </c>
      <c r="B2592" s="1">
        <v>45261</v>
      </c>
      <c r="C2592" t="s">
        <v>88</v>
      </c>
      <c r="D2592" t="s">
        <v>23</v>
      </c>
      <c r="E2592" t="s">
        <v>89</v>
      </c>
      <c r="F2592" t="s">
        <v>76</v>
      </c>
      <c r="G2592" t="s">
        <v>20212</v>
      </c>
      <c r="H2592" t="s">
        <v>40</v>
      </c>
      <c r="I2592" t="s">
        <v>63</v>
      </c>
      <c r="J2592" t="s">
        <v>42</v>
      </c>
      <c r="K2592" t="s">
        <v>72</v>
      </c>
      <c r="L2592" t="s">
        <v>30</v>
      </c>
      <c r="M2592" t="s">
        <v>31</v>
      </c>
      <c r="N2592">
        <v>3</v>
      </c>
      <c r="O2592" t="s">
        <v>5379</v>
      </c>
      <c r="P2592" t="s">
        <v>92</v>
      </c>
      <c r="Q2592">
        <v>2642836.75</v>
      </c>
      <c r="R2592" t="s">
        <v>34</v>
      </c>
      <c r="S2592" t="s">
        <v>35</v>
      </c>
      <c r="T2592" t="s">
        <v>56</v>
      </c>
      <c r="U2592" s="6">
        <v>3.8</v>
      </c>
    </row>
    <row r="2593" spans="1:21" x14ac:dyDescent="0.25">
      <c r="A2593" t="s">
        <v>5380</v>
      </c>
      <c r="B2593" s="1">
        <v>45065</v>
      </c>
      <c r="C2593" t="s">
        <v>37</v>
      </c>
      <c r="D2593" t="s">
        <v>23</v>
      </c>
      <c r="E2593" t="s">
        <v>68</v>
      </c>
      <c r="F2593" t="s">
        <v>76</v>
      </c>
      <c r="G2593" t="s">
        <v>20209</v>
      </c>
      <c r="H2593" t="s">
        <v>166</v>
      </c>
      <c r="I2593" t="s">
        <v>173</v>
      </c>
      <c r="J2593" t="s">
        <v>174</v>
      </c>
      <c r="K2593" t="s">
        <v>72</v>
      </c>
      <c r="L2593" t="s">
        <v>30</v>
      </c>
      <c r="M2593" t="s">
        <v>45</v>
      </c>
      <c r="N2593">
        <v>5</v>
      </c>
      <c r="O2593" t="s">
        <v>5381</v>
      </c>
      <c r="P2593" t="s">
        <v>516</v>
      </c>
      <c r="Q2593">
        <v>3376640.01</v>
      </c>
      <c r="R2593" t="s">
        <v>48</v>
      </c>
      <c r="S2593" t="s">
        <v>35</v>
      </c>
      <c r="T2593" t="s">
        <v>35</v>
      </c>
      <c r="U2593" s="6">
        <v>3.9</v>
      </c>
    </row>
    <row r="2594" spans="1:21" x14ac:dyDescent="0.25">
      <c r="A2594" t="s">
        <v>5382</v>
      </c>
      <c r="B2594" s="1">
        <v>45167</v>
      </c>
      <c r="C2594" t="s">
        <v>22</v>
      </c>
      <c r="D2594" t="s">
        <v>23</v>
      </c>
      <c r="E2594" t="s">
        <v>24</v>
      </c>
      <c r="F2594" t="s">
        <v>25</v>
      </c>
      <c r="G2594" t="s">
        <v>137</v>
      </c>
      <c r="H2594" t="s">
        <v>83</v>
      </c>
      <c r="I2594" t="s">
        <v>84</v>
      </c>
      <c r="J2594" t="s">
        <v>42</v>
      </c>
      <c r="K2594" t="s">
        <v>72</v>
      </c>
      <c r="L2594" t="s">
        <v>44</v>
      </c>
      <c r="M2594" t="s">
        <v>45</v>
      </c>
      <c r="N2594">
        <v>4</v>
      </c>
      <c r="O2594" t="s">
        <v>5383</v>
      </c>
      <c r="P2594" t="s">
        <v>209</v>
      </c>
      <c r="Q2594">
        <v>4012512.83</v>
      </c>
      <c r="R2594" t="s">
        <v>48</v>
      </c>
      <c r="S2594" t="s">
        <v>56</v>
      </c>
      <c r="T2594" t="s">
        <v>56</v>
      </c>
      <c r="U2594" s="6">
        <v>4.3</v>
      </c>
    </row>
    <row r="2595" spans="1:21" x14ac:dyDescent="0.25">
      <c r="A2595" t="s">
        <v>5384</v>
      </c>
      <c r="B2595" s="1">
        <v>45347</v>
      </c>
      <c r="C2595" t="s">
        <v>37</v>
      </c>
      <c r="D2595" t="s">
        <v>23</v>
      </c>
      <c r="E2595" t="s">
        <v>68</v>
      </c>
      <c r="F2595" t="s">
        <v>58</v>
      </c>
      <c r="G2595" t="s">
        <v>299</v>
      </c>
      <c r="H2595" t="s">
        <v>40</v>
      </c>
      <c r="I2595" t="s">
        <v>63</v>
      </c>
      <c r="J2595" t="s">
        <v>42</v>
      </c>
      <c r="K2595" t="s">
        <v>29</v>
      </c>
      <c r="L2595" t="s">
        <v>44</v>
      </c>
      <c r="M2595" t="s">
        <v>64</v>
      </c>
      <c r="N2595">
        <v>3</v>
      </c>
      <c r="O2595" t="s">
        <v>5385</v>
      </c>
      <c r="P2595" t="s">
        <v>516</v>
      </c>
      <c r="Q2595">
        <v>2850644.63</v>
      </c>
      <c r="R2595" t="s">
        <v>48</v>
      </c>
      <c r="S2595" t="s">
        <v>35</v>
      </c>
      <c r="T2595" t="s">
        <v>56</v>
      </c>
      <c r="U2595" s="6">
        <v>4.7</v>
      </c>
    </row>
    <row r="2596" spans="1:21" x14ac:dyDescent="0.25">
      <c r="A2596" t="s">
        <v>5386</v>
      </c>
      <c r="B2596" s="1">
        <v>45438</v>
      </c>
      <c r="C2596" t="s">
        <v>50</v>
      </c>
      <c r="D2596" t="s">
        <v>23</v>
      </c>
      <c r="E2596" t="s">
        <v>51</v>
      </c>
      <c r="F2596" t="s">
        <v>76</v>
      </c>
      <c r="G2596" t="s">
        <v>368</v>
      </c>
      <c r="H2596" t="s">
        <v>83</v>
      </c>
      <c r="I2596" t="s">
        <v>84</v>
      </c>
      <c r="J2596" t="s">
        <v>42</v>
      </c>
      <c r="K2596" t="s">
        <v>72</v>
      </c>
      <c r="L2596" t="s">
        <v>30</v>
      </c>
      <c r="M2596" t="s">
        <v>64</v>
      </c>
      <c r="N2596">
        <v>3</v>
      </c>
      <c r="O2596" t="s">
        <v>5387</v>
      </c>
      <c r="P2596" t="s">
        <v>333</v>
      </c>
      <c r="Q2596">
        <v>2481938.59</v>
      </c>
      <c r="R2596" t="s">
        <v>34</v>
      </c>
      <c r="S2596" t="s">
        <v>35</v>
      </c>
      <c r="T2596" t="s">
        <v>56</v>
      </c>
      <c r="U2596" s="6">
        <v>4.7</v>
      </c>
    </row>
    <row r="2597" spans="1:21" x14ac:dyDescent="0.25">
      <c r="A2597" t="s">
        <v>5388</v>
      </c>
      <c r="B2597" s="1">
        <v>45124</v>
      </c>
      <c r="C2597" t="s">
        <v>37</v>
      </c>
      <c r="D2597" t="s">
        <v>23</v>
      </c>
      <c r="E2597" t="s">
        <v>38</v>
      </c>
      <c r="F2597" t="s">
        <v>58</v>
      </c>
      <c r="G2597" t="s">
        <v>20206</v>
      </c>
      <c r="H2597" t="s">
        <v>166</v>
      </c>
      <c r="I2597" t="s">
        <v>167</v>
      </c>
      <c r="J2597" t="s">
        <v>42</v>
      </c>
      <c r="K2597" t="s">
        <v>43</v>
      </c>
      <c r="L2597" t="s">
        <v>44</v>
      </c>
      <c r="M2597" t="s">
        <v>64</v>
      </c>
      <c r="N2597">
        <v>5</v>
      </c>
      <c r="O2597" t="s">
        <v>5389</v>
      </c>
      <c r="P2597" t="s">
        <v>235</v>
      </c>
      <c r="Q2597">
        <v>4269422.9400000004</v>
      </c>
      <c r="R2597" t="s">
        <v>48</v>
      </c>
      <c r="S2597" t="s">
        <v>56</v>
      </c>
      <c r="T2597" t="s">
        <v>56</v>
      </c>
      <c r="U2597" s="6">
        <v>3.5</v>
      </c>
    </row>
    <row r="2598" spans="1:21" x14ac:dyDescent="0.25">
      <c r="A2598" t="s">
        <v>5390</v>
      </c>
      <c r="B2598" s="1">
        <v>45131</v>
      </c>
      <c r="C2598" t="s">
        <v>37</v>
      </c>
      <c r="D2598" t="s">
        <v>23</v>
      </c>
      <c r="E2598" t="s">
        <v>38</v>
      </c>
      <c r="F2598" t="s">
        <v>58</v>
      </c>
      <c r="G2598" t="s">
        <v>371</v>
      </c>
      <c r="H2598" t="s">
        <v>104</v>
      </c>
      <c r="I2598" t="s">
        <v>138</v>
      </c>
      <c r="J2598" t="s">
        <v>42</v>
      </c>
      <c r="K2598" t="s">
        <v>43</v>
      </c>
      <c r="L2598" t="s">
        <v>30</v>
      </c>
      <c r="M2598" t="s">
        <v>53</v>
      </c>
      <c r="N2598">
        <v>1</v>
      </c>
      <c r="O2598" t="s">
        <v>5391</v>
      </c>
      <c r="P2598" t="s">
        <v>386</v>
      </c>
      <c r="Q2598">
        <v>1004109.62</v>
      </c>
      <c r="R2598" t="s">
        <v>34</v>
      </c>
      <c r="S2598" t="s">
        <v>35</v>
      </c>
      <c r="T2598" t="s">
        <v>56</v>
      </c>
      <c r="U2598" s="6">
        <v>3.6</v>
      </c>
    </row>
    <row r="2599" spans="1:21" x14ac:dyDescent="0.25">
      <c r="A2599" t="s">
        <v>5392</v>
      </c>
      <c r="B2599" s="1">
        <v>45784</v>
      </c>
      <c r="C2599" t="s">
        <v>81</v>
      </c>
      <c r="D2599" t="s">
        <v>23</v>
      </c>
      <c r="E2599" t="s">
        <v>82</v>
      </c>
      <c r="F2599" t="s">
        <v>58</v>
      </c>
      <c r="G2599" t="s">
        <v>331</v>
      </c>
      <c r="H2599" t="s">
        <v>26</v>
      </c>
      <c r="I2599" t="s">
        <v>52</v>
      </c>
      <c r="J2599" t="s">
        <v>28</v>
      </c>
      <c r="K2599" t="s">
        <v>43</v>
      </c>
      <c r="L2599" t="s">
        <v>44</v>
      </c>
      <c r="M2599" t="s">
        <v>31</v>
      </c>
      <c r="N2599">
        <v>3</v>
      </c>
      <c r="O2599" t="s">
        <v>5393</v>
      </c>
      <c r="P2599" t="s">
        <v>188</v>
      </c>
      <c r="Q2599">
        <v>2099873.34</v>
      </c>
      <c r="R2599" t="s">
        <v>48</v>
      </c>
      <c r="S2599" t="s">
        <v>35</v>
      </c>
      <c r="T2599" t="s">
        <v>35</v>
      </c>
      <c r="U2599" s="6">
        <v>3.8</v>
      </c>
    </row>
    <row r="2600" spans="1:21" x14ac:dyDescent="0.25">
      <c r="A2600" t="s">
        <v>5394</v>
      </c>
      <c r="B2600" s="1">
        <v>45229</v>
      </c>
      <c r="C2600" t="s">
        <v>37</v>
      </c>
      <c r="D2600" t="s">
        <v>23</v>
      </c>
      <c r="E2600" t="s">
        <v>38</v>
      </c>
      <c r="F2600" t="s">
        <v>69</v>
      </c>
      <c r="G2600" t="s">
        <v>20200</v>
      </c>
      <c r="H2600" t="s">
        <v>70</v>
      </c>
      <c r="I2600" t="s">
        <v>119</v>
      </c>
      <c r="J2600" t="s">
        <v>28</v>
      </c>
      <c r="K2600" t="s">
        <v>72</v>
      </c>
      <c r="L2600" t="s">
        <v>44</v>
      </c>
      <c r="M2600" t="s">
        <v>31</v>
      </c>
      <c r="N2600">
        <v>4</v>
      </c>
      <c r="O2600" t="s">
        <v>5395</v>
      </c>
      <c r="P2600" t="s">
        <v>375</v>
      </c>
      <c r="Q2600">
        <v>2629798.85</v>
      </c>
      <c r="R2600" t="s">
        <v>48</v>
      </c>
      <c r="S2600" t="s">
        <v>35</v>
      </c>
      <c r="T2600" t="s">
        <v>56</v>
      </c>
      <c r="U2600" s="6">
        <v>3.5</v>
      </c>
    </row>
    <row r="2601" spans="1:21" x14ac:dyDescent="0.25">
      <c r="A2601" t="s">
        <v>5396</v>
      </c>
      <c r="B2601" s="1">
        <v>45165</v>
      </c>
      <c r="C2601" t="s">
        <v>37</v>
      </c>
      <c r="D2601" t="s">
        <v>23</v>
      </c>
      <c r="E2601" t="s">
        <v>38</v>
      </c>
      <c r="F2601" t="s">
        <v>69</v>
      </c>
      <c r="G2601" t="s">
        <v>328</v>
      </c>
      <c r="H2601" t="s">
        <v>26</v>
      </c>
      <c r="I2601" t="s">
        <v>94</v>
      </c>
      <c r="J2601" t="s">
        <v>42</v>
      </c>
      <c r="K2601" t="s">
        <v>29</v>
      </c>
      <c r="L2601" t="s">
        <v>30</v>
      </c>
      <c r="M2601" t="s">
        <v>45</v>
      </c>
      <c r="N2601">
        <v>4</v>
      </c>
      <c r="O2601" t="s">
        <v>5397</v>
      </c>
      <c r="P2601" t="s">
        <v>375</v>
      </c>
      <c r="Q2601">
        <v>6512862.3300000001</v>
      </c>
      <c r="R2601" t="s">
        <v>48</v>
      </c>
      <c r="S2601" t="s">
        <v>35</v>
      </c>
      <c r="T2601" t="s">
        <v>56</v>
      </c>
      <c r="U2601" s="6">
        <v>4.7</v>
      </c>
    </row>
    <row r="2602" spans="1:21" x14ac:dyDescent="0.25">
      <c r="A2602" t="s">
        <v>5398</v>
      </c>
      <c r="B2602" s="1">
        <v>45080</v>
      </c>
      <c r="C2602" t="s">
        <v>98</v>
      </c>
      <c r="D2602" t="s">
        <v>23</v>
      </c>
      <c r="E2602" t="s">
        <v>99</v>
      </c>
      <c r="F2602" t="s">
        <v>62</v>
      </c>
      <c r="G2602" t="s">
        <v>214</v>
      </c>
      <c r="H2602" t="s">
        <v>166</v>
      </c>
      <c r="I2602" t="s">
        <v>167</v>
      </c>
      <c r="J2602" t="s">
        <v>42</v>
      </c>
      <c r="K2602" t="s">
        <v>29</v>
      </c>
      <c r="L2602" t="s">
        <v>44</v>
      </c>
      <c r="M2602" t="s">
        <v>31</v>
      </c>
      <c r="N2602">
        <v>1</v>
      </c>
      <c r="O2602" t="s">
        <v>5399</v>
      </c>
      <c r="P2602" t="s">
        <v>405</v>
      </c>
      <c r="Q2602">
        <v>718251.56</v>
      </c>
      <c r="R2602" t="s">
        <v>34</v>
      </c>
      <c r="S2602" t="s">
        <v>56</v>
      </c>
      <c r="T2602" t="s">
        <v>56</v>
      </c>
      <c r="U2602" s="6">
        <v>4</v>
      </c>
    </row>
    <row r="2603" spans="1:21" x14ac:dyDescent="0.25">
      <c r="A2603" t="s">
        <v>5400</v>
      </c>
      <c r="B2603" s="1">
        <v>45831</v>
      </c>
      <c r="C2603" t="s">
        <v>88</v>
      </c>
      <c r="D2603" t="s">
        <v>23</v>
      </c>
      <c r="E2603" t="s">
        <v>89</v>
      </c>
      <c r="F2603" t="s">
        <v>76</v>
      </c>
      <c r="G2603" t="s">
        <v>547</v>
      </c>
      <c r="H2603" t="s">
        <v>166</v>
      </c>
      <c r="I2603" t="s">
        <v>167</v>
      </c>
      <c r="J2603" t="s">
        <v>42</v>
      </c>
      <c r="K2603" t="s">
        <v>29</v>
      </c>
      <c r="L2603" t="s">
        <v>44</v>
      </c>
      <c r="M2603" t="s">
        <v>31</v>
      </c>
      <c r="N2603">
        <v>5</v>
      </c>
      <c r="O2603" t="s">
        <v>5401</v>
      </c>
      <c r="P2603" t="s">
        <v>157</v>
      </c>
      <c r="Q2603">
        <v>3770028.26</v>
      </c>
      <c r="R2603" t="s">
        <v>48</v>
      </c>
      <c r="S2603" t="s">
        <v>35</v>
      </c>
      <c r="T2603" t="s">
        <v>56</v>
      </c>
      <c r="U2603" s="6">
        <v>4.2</v>
      </c>
    </row>
    <row r="2604" spans="1:21" x14ac:dyDescent="0.25">
      <c r="A2604" t="s">
        <v>5402</v>
      </c>
      <c r="B2604" s="1">
        <v>45566</v>
      </c>
      <c r="C2604" t="s">
        <v>88</v>
      </c>
      <c r="D2604" t="s">
        <v>23</v>
      </c>
      <c r="E2604" t="s">
        <v>112</v>
      </c>
      <c r="F2604" t="s">
        <v>76</v>
      </c>
      <c r="G2604" t="s">
        <v>20211</v>
      </c>
      <c r="H2604" t="s">
        <v>166</v>
      </c>
      <c r="I2604" t="s">
        <v>173</v>
      </c>
      <c r="J2604" t="s">
        <v>174</v>
      </c>
      <c r="K2604" t="s">
        <v>72</v>
      </c>
      <c r="L2604" t="s">
        <v>44</v>
      </c>
      <c r="M2604" t="s">
        <v>77</v>
      </c>
      <c r="N2604">
        <v>2</v>
      </c>
      <c r="O2604" t="s">
        <v>5403</v>
      </c>
      <c r="P2604" t="s">
        <v>402</v>
      </c>
      <c r="Q2604">
        <v>1261944.57</v>
      </c>
      <c r="R2604" t="s">
        <v>48</v>
      </c>
      <c r="S2604" t="s">
        <v>35</v>
      </c>
      <c r="T2604" t="s">
        <v>56</v>
      </c>
      <c r="U2604" s="6">
        <v>4.3</v>
      </c>
    </row>
    <row r="2605" spans="1:21" x14ac:dyDescent="0.25">
      <c r="A2605" t="s">
        <v>5404</v>
      </c>
      <c r="B2605" s="1">
        <v>45921</v>
      </c>
      <c r="C2605" t="s">
        <v>81</v>
      </c>
      <c r="D2605" t="s">
        <v>23</v>
      </c>
      <c r="E2605" t="s">
        <v>82</v>
      </c>
      <c r="F2605" t="s">
        <v>25</v>
      </c>
      <c r="G2605" t="s">
        <v>371</v>
      </c>
      <c r="H2605" t="s">
        <v>70</v>
      </c>
      <c r="I2605" t="s">
        <v>180</v>
      </c>
      <c r="J2605" t="s">
        <v>42</v>
      </c>
      <c r="K2605" t="s">
        <v>43</v>
      </c>
      <c r="L2605" t="s">
        <v>30</v>
      </c>
      <c r="M2605" t="s">
        <v>31</v>
      </c>
      <c r="N2605">
        <v>5</v>
      </c>
      <c r="O2605" t="s">
        <v>5405</v>
      </c>
      <c r="P2605" t="s">
        <v>312</v>
      </c>
      <c r="Q2605">
        <v>5584920.4400000004</v>
      </c>
      <c r="R2605" t="s">
        <v>48</v>
      </c>
      <c r="S2605" t="s">
        <v>35</v>
      </c>
      <c r="T2605" t="s">
        <v>56</v>
      </c>
      <c r="U2605" s="6">
        <v>3.7</v>
      </c>
    </row>
    <row r="2606" spans="1:21" x14ac:dyDescent="0.25">
      <c r="A2606" t="s">
        <v>5406</v>
      </c>
      <c r="B2606" s="1">
        <v>45615</v>
      </c>
      <c r="C2606" t="s">
        <v>50</v>
      </c>
      <c r="D2606" t="s">
        <v>23</v>
      </c>
      <c r="E2606" t="s">
        <v>130</v>
      </c>
      <c r="F2606" t="s">
        <v>58</v>
      </c>
      <c r="G2606" t="s">
        <v>547</v>
      </c>
      <c r="H2606" t="s">
        <v>104</v>
      </c>
      <c r="I2606" t="s">
        <v>138</v>
      </c>
      <c r="J2606" t="s">
        <v>42</v>
      </c>
      <c r="K2606" t="s">
        <v>43</v>
      </c>
      <c r="L2606" t="s">
        <v>44</v>
      </c>
      <c r="M2606" t="s">
        <v>64</v>
      </c>
      <c r="N2606">
        <v>4</v>
      </c>
      <c r="O2606" t="s">
        <v>5407</v>
      </c>
      <c r="P2606" t="s">
        <v>242</v>
      </c>
      <c r="Q2606">
        <v>4517165.8</v>
      </c>
      <c r="R2606" t="s">
        <v>48</v>
      </c>
      <c r="S2606" t="s">
        <v>35</v>
      </c>
      <c r="T2606" t="s">
        <v>35</v>
      </c>
      <c r="U2606" s="6">
        <v>4.5</v>
      </c>
    </row>
    <row r="2607" spans="1:21" x14ac:dyDescent="0.25">
      <c r="A2607" t="s">
        <v>5408</v>
      </c>
      <c r="B2607" s="1">
        <v>45760</v>
      </c>
      <c r="C2607" t="s">
        <v>88</v>
      </c>
      <c r="D2607" t="s">
        <v>23</v>
      </c>
      <c r="E2607" t="s">
        <v>112</v>
      </c>
      <c r="F2607" t="s">
        <v>39</v>
      </c>
      <c r="G2607" t="s">
        <v>221</v>
      </c>
      <c r="H2607" t="s">
        <v>104</v>
      </c>
      <c r="I2607" t="s">
        <v>138</v>
      </c>
      <c r="J2607" t="s">
        <v>42</v>
      </c>
      <c r="K2607" t="s">
        <v>29</v>
      </c>
      <c r="L2607" t="s">
        <v>30</v>
      </c>
      <c r="M2607" t="s">
        <v>31</v>
      </c>
      <c r="N2607">
        <v>1</v>
      </c>
      <c r="O2607" t="s">
        <v>5409</v>
      </c>
      <c r="P2607" t="s">
        <v>124</v>
      </c>
      <c r="Q2607">
        <v>1115758.57</v>
      </c>
      <c r="R2607" t="s">
        <v>34</v>
      </c>
      <c r="S2607" t="s">
        <v>56</v>
      </c>
      <c r="T2607" t="s">
        <v>56</v>
      </c>
      <c r="U2607" s="6">
        <v>4.8</v>
      </c>
    </row>
    <row r="2608" spans="1:21" x14ac:dyDescent="0.25">
      <c r="A2608" t="s">
        <v>5410</v>
      </c>
      <c r="B2608" s="1">
        <v>45043</v>
      </c>
      <c r="C2608" t="s">
        <v>37</v>
      </c>
      <c r="D2608" t="s">
        <v>23</v>
      </c>
      <c r="E2608" t="s">
        <v>68</v>
      </c>
      <c r="F2608" t="s">
        <v>25</v>
      </c>
      <c r="G2608" t="s">
        <v>20203</v>
      </c>
      <c r="H2608" t="s">
        <v>26</v>
      </c>
      <c r="I2608" t="s">
        <v>52</v>
      </c>
      <c r="J2608" t="s">
        <v>28</v>
      </c>
      <c r="K2608" t="s">
        <v>43</v>
      </c>
      <c r="L2608" t="s">
        <v>44</v>
      </c>
      <c r="M2608" t="s">
        <v>77</v>
      </c>
      <c r="N2608">
        <v>1</v>
      </c>
      <c r="O2608" t="s">
        <v>5411</v>
      </c>
      <c r="P2608" t="s">
        <v>333</v>
      </c>
      <c r="Q2608">
        <v>682789.49</v>
      </c>
      <c r="R2608" t="s">
        <v>34</v>
      </c>
      <c r="S2608" t="s">
        <v>35</v>
      </c>
      <c r="T2608" t="s">
        <v>35</v>
      </c>
      <c r="U2608" s="6">
        <v>4.2</v>
      </c>
    </row>
    <row r="2609" spans="1:21" x14ac:dyDescent="0.25">
      <c r="A2609" t="s">
        <v>5412</v>
      </c>
      <c r="B2609" s="1">
        <v>45359</v>
      </c>
      <c r="C2609" t="s">
        <v>37</v>
      </c>
      <c r="D2609" t="s">
        <v>23</v>
      </c>
      <c r="E2609" t="s">
        <v>38</v>
      </c>
      <c r="F2609" t="s">
        <v>90</v>
      </c>
      <c r="G2609" t="s">
        <v>474</v>
      </c>
      <c r="H2609" t="s">
        <v>104</v>
      </c>
      <c r="I2609" t="s">
        <v>138</v>
      </c>
      <c r="J2609" t="s">
        <v>42</v>
      </c>
      <c r="K2609" t="s">
        <v>43</v>
      </c>
      <c r="L2609" t="s">
        <v>30</v>
      </c>
      <c r="M2609" t="s">
        <v>113</v>
      </c>
      <c r="N2609">
        <v>5</v>
      </c>
      <c r="O2609" t="s">
        <v>5413</v>
      </c>
      <c r="P2609" t="s">
        <v>405</v>
      </c>
      <c r="Q2609">
        <v>5186211.25</v>
      </c>
      <c r="R2609" t="s">
        <v>34</v>
      </c>
      <c r="S2609" t="s">
        <v>56</v>
      </c>
      <c r="T2609" t="s">
        <v>56</v>
      </c>
      <c r="U2609" s="6">
        <v>4.8</v>
      </c>
    </row>
    <row r="2610" spans="1:21" x14ac:dyDescent="0.25">
      <c r="A2610" t="s">
        <v>5414</v>
      </c>
      <c r="B2610" s="1">
        <v>45224</v>
      </c>
      <c r="C2610" t="s">
        <v>88</v>
      </c>
      <c r="D2610" t="s">
        <v>23</v>
      </c>
      <c r="E2610" t="s">
        <v>89</v>
      </c>
      <c r="F2610" t="s">
        <v>25</v>
      </c>
      <c r="G2610" t="s">
        <v>142</v>
      </c>
      <c r="H2610" t="s">
        <v>40</v>
      </c>
      <c r="I2610" t="s">
        <v>41</v>
      </c>
      <c r="J2610" t="s">
        <v>42</v>
      </c>
      <c r="K2610" t="s">
        <v>29</v>
      </c>
      <c r="L2610" t="s">
        <v>44</v>
      </c>
      <c r="M2610" t="s">
        <v>77</v>
      </c>
      <c r="N2610">
        <v>5</v>
      </c>
      <c r="O2610" t="s">
        <v>5415</v>
      </c>
      <c r="P2610" t="s">
        <v>238</v>
      </c>
      <c r="Q2610">
        <v>6570082.4400000004</v>
      </c>
      <c r="R2610" t="s">
        <v>48</v>
      </c>
      <c r="S2610" t="s">
        <v>35</v>
      </c>
      <c r="T2610" t="s">
        <v>56</v>
      </c>
      <c r="U2610" s="6">
        <v>4.9000000000000004</v>
      </c>
    </row>
    <row r="2611" spans="1:21" x14ac:dyDescent="0.25">
      <c r="A2611" t="s">
        <v>5416</v>
      </c>
      <c r="B2611" s="1">
        <v>45332</v>
      </c>
      <c r="C2611" t="s">
        <v>22</v>
      </c>
      <c r="D2611" t="s">
        <v>23</v>
      </c>
      <c r="E2611" t="s">
        <v>24</v>
      </c>
      <c r="F2611" t="s">
        <v>190</v>
      </c>
      <c r="G2611" t="s">
        <v>259</v>
      </c>
      <c r="H2611" t="s">
        <v>26</v>
      </c>
      <c r="I2611" t="s">
        <v>94</v>
      </c>
      <c r="J2611" t="s">
        <v>42</v>
      </c>
      <c r="K2611" t="s">
        <v>29</v>
      </c>
      <c r="L2611" t="s">
        <v>30</v>
      </c>
      <c r="M2611" t="s">
        <v>77</v>
      </c>
      <c r="N2611">
        <v>4</v>
      </c>
      <c r="O2611" t="s">
        <v>5417</v>
      </c>
      <c r="P2611" t="s">
        <v>389</v>
      </c>
      <c r="Q2611">
        <v>6212329.54</v>
      </c>
      <c r="R2611" t="s">
        <v>34</v>
      </c>
      <c r="S2611" t="s">
        <v>35</v>
      </c>
      <c r="T2611" t="s">
        <v>56</v>
      </c>
      <c r="U2611" s="6">
        <v>4.8</v>
      </c>
    </row>
    <row r="2612" spans="1:21" x14ac:dyDescent="0.25">
      <c r="A2612" t="s">
        <v>5418</v>
      </c>
      <c r="B2612" s="1">
        <v>45336</v>
      </c>
      <c r="C2612" t="s">
        <v>50</v>
      </c>
      <c r="D2612" t="s">
        <v>23</v>
      </c>
      <c r="E2612" t="s">
        <v>51</v>
      </c>
      <c r="F2612" t="s">
        <v>39</v>
      </c>
      <c r="G2612" t="s">
        <v>331</v>
      </c>
      <c r="H2612" t="s">
        <v>40</v>
      </c>
      <c r="I2612" t="s">
        <v>63</v>
      </c>
      <c r="J2612" t="s">
        <v>42</v>
      </c>
      <c r="K2612" t="s">
        <v>72</v>
      </c>
      <c r="L2612" t="s">
        <v>44</v>
      </c>
      <c r="M2612" t="s">
        <v>31</v>
      </c>
      <c r="N2612">
        <v>1</v>
      </c>
      <c r="O2612" t="s">
        <v>5419</v>
      </c>
      <c r="P2612" t="s">
        <v>92</v>
      </c>
      <c r="Q2612">
        <v>868645.11</v>
      </c>
      <c r="R2612" t="s">
        <v>48</v>
      </c>
      <c r="S2612" t="s">
        <v>35</v>
      </c>
      <c r="T2612" t="s">
        <v>35</v>
      </c>
      <c r="U2612" s="6">
        <v>3.9</v>
      </c>
    </row>
    <row r="2613" spans="1:21" x14ac:dyDescent="0.25">
      <c r="A2613" t="s">
        <v>5420</v>
      </c>
      <c r="B2613" s="1">
        <v>45220</v>
      </c>
      <c r="C2613" t="s">
        <v>22</v>
      </c>
      <c r="D2613" t="s">
        <v>23</v>
      </c>
      <c r="E2613" t="s">
        <v>24</v>
      </c>
      <c r="F2613" t="s">
        <v>190</v>
      </c>
      <c r="G2613" t="s">
        <v>20214</v>
      </c>
      <c r="H2613" t="s">
        <v>70</v>
      </c>
      <c r="I2613" t="s">
        <v>71</v>
      </c>
      <c r="J2613" t="s">
        <v>28</v>
      </c>
      <c r="K2613" t="s">
        <v>29</v>
      </c>
      <c r="L2613" t="s">
        <v>30</v>
      </c>
      <c r="M2613" t="s">
        <v>77</v>
      </c>
      <c r="N2613">
        <v>2</v>
      </c>
      <c r="O2613" t="s">
        <v>5421</v>
      </c>
      <c r="P2613" t="s">
        <v>101</v>
      </c>
      <c r="Q2613">
        <v>1544670.66</v>
      </c>
      <c r="R2613" t="s">
        <v>34</v>
      </c>
      <c r="S2613" t="s">
        <v>56</v>
      </c>
      <c r="T2613" t="s">
        <v>56</v>
      </c>
      <c r="U2613" s="6">
        <v>4.4000000000000004</v>
      </c>
    </row>
    <row r="2614" spans="1:21" x14ac:dyDescent="0.25">
      <c r="A2614" t="s">
        <v>5422</v>
      </c>
      <c r="B2614" s="1">
        <v>45025</v>
      </c>
      <c r="C2614" t="s">
        <v>50</v>
      </c>
      <c r="D2614" t="s">
        <v>23</v>
      </c>
      <c r="E2614" t="s">
        <v>51</v>
      </c>
      <c r="F2614" t="s">
        <v>58</v>
      </c>
      <c r="G2614" t="s">
        <v>299</v>
      </c>
      <c r="H2614" t="s">
        <v>70</v>
      </c>
      <c r="I2614" t="s">
        <v>119</v>
      </c>
      <c r="J2614" t="s">
        <v>28</v>
      </c>
      <c r="K2614" t="s">
        <v>72</v>
      </c>
      <c r="L2614" t="s">
        <v>30</v>
      </c>
      <c r="M2614" t="s">
        <v>77</v>
      </c>
      <c r="N2614">
        <v>3</v>
      </c>
      <c r="O2614" t="s">
        <v>5423</v>
      </c>
      <c r="P2614" t="s">
        <v>389</v>
      </c>
      <c r="Q2614">
        <v>2292415.0699999998</v>
      </c>
      <c r="R2614" t="s">
        <v>48</v>
      </c>
      <c r="S2614" t="s">
        <v>56</v>
      </c>
      <c r="T2614" t="s">
        <v>35</v>
      </c>
      <c r="U2614" s="6">
        <v>4.4000000000000004</v>
      </c>
    </row>
    <row r="2615" spans="1:21" x14ac:dyDescent="0.25">
      <c r="A2615" t="s">
        <v>5424</v>
      </c>
      <c r="B2615" s="1">
        <v>45422</v>
      </c>
      <c r="C2615" t="s">
        <v>22</v>
      </c>
      <c r="D2615" t="s">
        <v>23</v>
      </c>
      <c r="E2615" t="s">
        <v>24</v>
      </c>
      <c r="F2615" t="s">
        <v>190</v>
      </c>
      <c r="G2615" t="s">
        <v>203</v>
      </c>
      <c r="H2615" t="s">
        <v>70</v>
      </c>
      <c r="I2615" t="s">
        <v>180</v>
      </c>
      <c r="J2615" t="s">
        <v>42</v>
      </c>
      <c r="K2615" t="s">
        <v>72</v>
      </c>
      <c r="L2615" t="s">
        <v>44</v>
      </c>
      <c r="M2615" t="s">
        <v>53</v>
      </c>
      <c r="N2615">
        <v>5</v>
      </c>
      <c r="O2615" t="s">
        <v>5425</v>
      </c>
      <c r="P2615" t="s">
        <v>225</v>
      </c>
      <c r="Q2615">
        <v>5592760.3200000003</v>
      </c>
      <c r="R2615" t="s">
        <v>48</v>
      </c>
      <c r="S2615" t="s">
        <v>35</v>
      </c>
      <c r="T2615" t="s">
        <v>35</v>
      </c>
      <c r="U2615" s="6">
        <v>4.3</v>
      </c>
    </row>
    <row r="2616" spans="1:21" x14ac:dyDescent="0.25">
      <c r="A2616" t="s">
        <v>5426</v>
      </c>
      <c r="B2616" s="1">
        <v>45806</v>
      </c>
      <c r="C2616" t="s">
        <v>81</v>
      </c>
      <c r="D2616" t="s">
        <v>23</v>
      </c>
      <c r="E2616" t="s">
        <v>82</v>
      </c>
      <c r="F2616" t="s">
        <v>90</v>
      </c>
      <c r="G2616" t="s">
        <v>20204</v>
      </c>
      <c r="H2616" t="s">
        <v>26</v>
      </c>
      <c r="I2616" t="s">
        <v>94</v>
      </c>
      <c r="J2616" t="s">
        <v>42</v>
      </c>
      <c r="K2616" t="s">
        <v>29</v>
      </c>
      <c r="L2616" t="s">
        <v>44</v>
      </c>
      <c r="M2616" t="s">
        <v>45</v>
      </c>
      <c r="N2616">
        <v>1</v>
      </c>
      <c r="O2616" t="s">
        <v>5427</v>
      </c>
      <c r="P2616" t="s">
        <v>196</v>
      </c>
      <c r="Q2616">
        <v>1669937.48</v>
      </c>
      <c r="R2616" t="s">
        <v>48</v>
      </c>
      <c r="S2616" t="s">
        <v>35</v>
      </c>
      <c r="T2616" t="s">
        <v>35</v>
      </c>
      <c r="U2616" s="6">
        <v>3.9</v>
      </c>
    </row>
    <row r="2617" spans="1:21" x14ac:dyDescent="0.25">
      <c r="A2617" t="s">
        <v>5428</v>
      </c>
      <c r="B2617" s="1">
        <v>44962</v>
      </c>
      <c r="C2617" t="s">
        <v>98</v>
      </c>
      <c r="D2617" t="s">
        <v>23</v>
      </c>
      <c r="E2617" t="s">
        <v>99</v>
      </c>
      <c r="F2617" t="s">
        <v>25</v>
      </c>
      <c r="G2617" t="s">
        <v>20209</v>
      </c>
      <c r="H2617" t="s">
        <v>40</v>
      </c>
      <c r="I2617" t="s">
        <v>41</v>
      </c>
      <c r="J2617" t="s">
        <v>42</v>
      </c>
      <c r="K2617" t="s">
        <v>29</v>
      </c>
      <c r="L2617" t="s">
        <v>44</v>
      </c>
      <c r="M2617" t="s">
        <v>77</v>
      </c>
      <c r="N2617">
        <v>2</v>
      </c>
      <c r="O2617" t="s">
        <v>5429</v>
      </c>
      <c r="P2617" t="s">
        <v>295</v>
      </c>
      <c r="Q2617">
        <v>2347641.09</v>
      </c>
      <c r="R2617" t="s">
        <v>48</v>
      </c>
      <c r="S2617" t="s">
        <v>35</v>
      </c>
      <c r="T2617" t="s">
        <v>35</v>
      </c>
      <c r="U2617" s="6">
        <v>4.5</v>
      </c>
    </row>
    <row r="2618" spans="1:21" x14ac:dyDescent="0.25">
      <c r="A2618" t="s">
        <v>5430</v>
      </c>
      <c r="B2618" s="1">
        <v>45146</v>
      </c>
      <c r="C2618" t="s">
        <v>22</v>
      </c>
      <c r="D2618" t="s">
        <v>23</v>
      </c>
      <c r="E2618" t="s">
        <v>24</v>
      </c>
      <c r="F2618" t="s">
        <v>76</v>
      </c>
      <c r="G2618" t="s">
        <v>316</v>
      </c>
      <c r="H2618" t="s">
        <v>104</v>
      </c>
      <c r="I2618" t="s">
        <v>105</v>
      </c>
      <c r="J2618" t="s">
        <v>28</v>
      </c>
      <c r="K2618" t="s">
        <v>43</v>
      </c>
      <c r="L2618" t="s">
        <v>30</v>
      </c>
      <c r="M2618" t="s">
        <v>113</v>
      </c>
      <c r="N2618">
        <v>3</v>
      </c>
      <c r="O2618" t="s">
        <v>5431</v>
      </c>
      <c r="P2618" t="s">
        <v>375</v>
      </c>
      <c r="Q2618">
        <v>2617598.4</v>
      </c>
      <c r="R2618" t="s">
        <v>48</v>
      </c>
      <c r="S2618" t="s">
        <v>56</v>
      </c>
      <c r="T2618" t="s">
        <v>56</v>
      </c>
      <c r="U2618" s="6">
        <v>3.9</v>
      </c>
    </row>
    <row r="2619" spans="1:21" x14ac:dyDescent="0.25">
      <c r="A2619" t="s">
        <v>5432</v>
      </c>
      <c r="B2619" s="1">
        <v>45289</v>
      </c>
      <c r="C2619" t="s">
        <v>37</v>
      </c>
      <c r="D2619" t="s">
        <v>23</v>
      </c>
      <c r="E2619" t="s">
        <v>68</v>
      </c>
      <c r="F2619" t="s">
        <v>39</v>
      </c>
      <c r="G2619" t="s">
        <v>305</v>
      </c>
      <c r="H2619" t="s">
        <v>166</v>
      </c>
      <c r="I2619" t="s">
        <v>173</v>
      </c>
      <c r="J2619" t="s">
        <v>174</v>
      </c>
      <c r="K2619" t="s">
        <v>29</v>
      </c>
      <c r="L2619" t="s">
        <v>44</v>
      </c>
      <c r="M2619" t="s">
        <v>113</v>
      </c>
      <c r="N2619">
        <v>3</v>
      </c>
      <c r="O2619" t="s">
        <v>5433</v>
      </c>
      <c r="P2619" t="s">
        <v>128</v>
      </c>
      <c r="Q2619">
        <v>1929475.83</v>
      </c>
      <c r="R2619" t="s">
        <v>34</v>
      </c>
      <c r="S2619" t="s">
        <v>35</v>
      </c>
      <c r="T2619" t="s">
        <v>56</v>
      </c>
      <c r="U2619" s="6">
        <v>4.2</v>
      </c>
    </row>
    <row r="2620" spans="1:21" x14ac:dyDescent="0.25">
      <c r="A2620" t="s">
        <v>5434</v>
      </c>
      <c r="B2620" s="1">
        <v>45826</v>
      </c>
      <c r="C2620" t="s">
        <v>98</v>
      </c>
      <c r="D2620" t="s">
        <v>23</v>
      </c>
      <c r="E2620" t="s">
        <v>99</v>
      </c>
      <c r="F2620" t="s">
        <v>62</v>
      </c>
      <c r="G2620" t="s">
        <v>233</v>
      </c>
      <c r="H2620" t="s">
        <v>70</v>
      </c>
      <c r="I2620" t="s">
        <v>180</v>
      </c>
      <c r="J2620" t="s">
        <v>42</v>
      </c>
      <c r="K2620" t="s">
        <v>43</v>
      </c>
      <c r="L2620" t="s">
        <v>44</v>
      </c>
      <c r="M2620" t="s">
        <v>64</v>
      </c>
      <c r="N2620">
        <v>1</v>
      </c>
      <c r="O2620" t="s">
        <v>5435</v>
      </c>
      <c r="P2620" t="s">
        <v>571</v>
      </c>
      <c r="Q2620">
        <v>1011859.91</v>
      </c>
      <c r="R2620" t="s">
        <v>34</v>
      </c>
      <c r="S2620" t="s">
        <v>35</v>
      </c>
      <c r="T2620" t="s">
        <v>56</v>
      </c>
      <c r="U2620" s="6">
        <v>4.8</v>
      </c>
    </row>
    <row r="2621" spans="1:21" x14ac:dyDescent="0.25">
      <c r="A2621" t="s">
        <v>5436</v>
      </c>
      <c r="B2621" s="1">
        <v>44953</v>
      </c>
      <c r="C2621" t="s">
        <v>37</v>
      </c>
      <c r="D2621" t="s">
        <v>23</v>
      </c>
      <c r="E2621" t="s">
        <v>68</v>
      </c>
      <c r="F2621" t="s">
        <v>39</v>
      </c>
      <c r="G2621" t="s">
        <v>165</v>
      </c>
      <c r="H2621" t="s">
        <v>166</v>
      </c>
      <c r="I2621" t="s">
        <v>167</v>
      </c>
      <c r="J2621" t="s">
        <v>42</v>
      </c>
      <c r="K2621" t="s">
        <v>72</v>
      </c>
      <c r="L2621" t="s">
        <v>30</v>
      </c>
      <c r="M2621" t="s">
        <v>31</v>
      </c>
      <c r="N2621">
        <v>5</v>
      </c>
      <c r="O2621" t="s">
        <v>5437</v>
      </c>
      <c r="P2621" t="s">
        <v>290</v>
      </c>
      <c r="Q2621">
        <v>3920181.44</v>
      </c>
      <c r="R2621" t="s">
        <v>34</v>
      </c>
      <c r="S2621" t="s">
        <v>35</v>
      </c>
      <c r="T2621" t="s">
        <v>35</v>
      </c>
      <c r="U2621" s="6">
        <v>4.2</v>
      </c>
    </row>
    <row r="2622" spans="1:21" x14ac:dyDescent="0.25">
      <c r="A2622" t="s">
        <v>5438</v>
      </c>
      <c r="B2622" s="1">
        <v>45091</v>
      </c>
      <c r="C2622" t="s">
        <v>81</v>
      </c>
      <c r="D2622" t="s">
        <v>23</v>
      </c>
      <c r="E2622" t="s">
        <v>82</v>
      </c>
      <c r="F2622" t="s">
        <v>58</v>
      </c>
      <c r="G2622" t="s">
        <v>20206</v>
      </c>
      <c r="H2622" t="s">
        <v>83</v>
      </c>
      <c r="I2622" t="s">
        <v>126</v>
      </c>
      <c r="J2622" t="s">
        <v>42</v>
      </c>
      <c r="K2622" t="s">
        <v>43</v>
      </c>
      <c r="L2622" t="s">
        <v>30</v>
      </c>
      <c r="M2622" t="s">
        <v>45</v>
      </c>
      <c r="N2622">
        <v>5</v>
      </c>
      <c r="O2622" t="s">
        <v>5439</v>
      </c>
      <c r="P2622" t="s">
        <v>309</v>
      </c>
      <c r="Q2622">
        <v>3386539.83</v>
      </c>
      <c r="R2622" t="s">
        <v>48</v>
      </c>
      <c r="S2622" t="s">
        <v>56</v>
      </c>
      <c r="T2622" t="s">
        <v>56</v>
      </c>
      <c r="U2622" s="6">
        <v>3.7</v>
      </c>
    </row>
    <row r="2623" spans="1:21" x14ac:dyDescent="0.25">
      <c r="A2623" t="s">
        <v>5440</v>
      </c>
      <c r="B2623" s="1">
        <v>45398</v>
      </c>
      <c r="C2623" t="s">
        <v>37</v>
      </c>
      <c r="D2623" t="s">
        <v>23</v>
      </c>
      <c r="E2623" t="s">
        <v>38</v>
      </c>
      <c r="F2623" t="s">
        <v>25</v>
      </c>
      <c r="G2623" t="s">
        <v>20214</v>
      </c>
      <c r="H2623" t="s">
        <v>83</v>
      </c>
      <c r="I2623" t="s">
        <v>84</v>
      </c>
      <c r="J2623" t="s">
        <v>42</v>
      </c>
      <c r="K2623" t="s">
        <v>43</v>
      </c>
      <c r="L2623" t="s">
        <v>30</v>
      </c>
      <c r="M2623" t="s">
        <v>45</v>
      </c>
      <c r="N2623">
        <v>4</v>
      </c>
      <c r="O2623" t="s">
        <v>5441</v>
      </c>
      <c r="P2623" t="s">
        <v>336</v>
      </c>
      <c r="Q2623">
        <v>3573911.33</v>
      </c>
      <c r="R2623" t="s">
        <v>34</v>
      </c>
      <c r="S2623" t="s">
        <v>56</v>
      </c>
      <c r="T2623" t="s">
        <v>56</v>
      </c>
      <c r="U2623" s="6">
        <v>3.8</v>
      </c>
    </row>
    <row r="2624" spans="1:21" x14ac:dyDescent="0.25">
      <c r="A2624" t="s">
        <v>5442</v>
      </c>
      <c r="B2624" s="1">
        <v>45111</v>
      </c>
      <c r="C2624" t="s">
        <v>98</v>
      </c>
      <c r="D2624" t="s">
        <v>23</v>
      </c>
      <c r="E2624" t="s">
        <v>99</v>
      </c>
      <c r="F2624" t="s">
        <v>25</v>
      </c>
      <c r="G2624" t="s">
        <v>20203</v>
      </c>
      <c r="H2624" t="s">
        <v>40</v>
      </c>
      <c r="I2624" t="s">
        <v>41</v>
      </c>
      <c r="J2624" t="s">
        <v>42</v>
      </c>
      <c r="K2624" t="s">
        <v>29</v>
      </c>
      <c r="L2624" t="s">
        <v>30</v>
      </c>
      <c r="M2624" t="s">
        <v>31</v>
      </c>
      <c r="N2624">
        <v>2</v>
      </c>
      <c r="O2624" t="s">
        <v>5443</v>
      </c>
      <c r="P2624" t="s">
        <v>402</v>
      </c>
      <c r="Q2624">
        <v>2420384.79</v>
      </c>
      <c r="R2624" t="s">
        <v>48</v>
      </c>
      <c r="S2624" t="s">
        <v>35</v>
      </c>
      <c r="T2624" t="s">
        <v>35</v>
      </c>
      <c r="U2624" s="6">
        <v>4.2</v>
      </c>
    </row>
    <row r="2625" spans="1:21" x14ac:dyDescent="0.25">
      <c r="A2625" t="s">
        <v>5444</v>
      </c>
      <c r="B2625" s="1">
        <v>45559</v>
      </c>
      <c r="C2625" t="s">
        <v>98</v>
      </c>
      <c r="D2625" t="s">
        <v>23</v>
      </c>
      <c r="E2625" t="s">
        <v>99</v>
      </c>
      <c r="F2625" t="s">
        <v>90</v>
      </c>
      <c r="G2625" t="s">
        <v>259</v>
      </c>
      <c r="H2625" t="s">
        <v>104</v>
      </c>
      <c r="I2625" t="s">
        <v>105</v>
      </c>
      <c r="J2625" t="s">
        <v>28</v>
      </c>
      <c r="K2625" t="s">
        <v>29</v>
      </c>
      <c r="L2625" t="s">
        <v>30</v>
      </c>
      <c r="M2625" t="s">
        <v>64</v>
      </c>
      <c r="N2625">
        <v>3</v>
      </c>
      <c r="O2625" t="s">
        <v>5445</v>
      </c>
      <c r="P2625" t="s">
        <v>212</v>
      </c>
      <c r="Q2625">
        <v>2531691.79</v>
      </c>
      <c r="R2625" t="s">
        <v>48</v>
      </c>
      <c r="S2625" t="s">
        <v>35</v>
      </c>
      <c r="T2625" t="s">
        <v>56</v>
      </c>
      <c r="U2625" s="6">
        <v>3.8</v>
      </c>
    </row>
    <row r="2626" spans="1:21" x14ac:dyDescent="0.25">
      <c r="A2626" t="s">
        <v>5446</v>
      </c>
      <c r="B2626" s="1">
        <v>45487</v>
      </c>
      <c r="C2626" t="s">
        <v>22</v>
      </c>
      <c r="D2626" t="s">
        <v>23</v>
      </c>
      <c r="E2626" t="s">
        <v>24</v>
      </c>
      <c r="F2626" t="s">
        <v>76</v>
      </c>
      <c r="G2626" t="s">
        <v>596</v>
      </c>
      <c r="H2626" t="s">
        <v>83</v>
      </c>
      <c r="I2626" t="s">
        <v>84</v>
      </c>
      <c r="J2626" t="s">
        <v>42</v>
      </c>
      <c r="K2626" t="s">
        <v>72</v>
      </c>
      <c r="L2626" t="s">
        <v>30</v>
      </c>
      <c r="M2626" t="s">
        <v>53</v>
      </c>
      <c r="N2626">
        <v>3</v>
      </c>
      <c r="O2626" t="s">
        <v>5447</v>
      </c>
      <c r="P2626" t="s">
        <v>341</v>
      </c>
      <c r="Q2626">
        <v>2871163.45</v>
      </c>
      <c r="R2626" t="s">
        <v>48</v>
      </c>
      <c r="S2626" t="s">
        <v>35</v>
      </c>
      <c r="T2626" t="s">
        <v>56</v>
      </c>
      <c r="U2626" s="6">
        <v>3.8</v>
      </c>
    </row>
    <row r="2627" spans="1:21" x14ac:dyDescent="0.25">
      <c r="A2627" t="s">
        <v>5448</v>
      </c>
      <c r="B2627" s="1">
        <v>45359</v>
      </c>
      <c r="C2627" t="s">
        <v>81</v>
      </c>
      <c r="D2627" t="s">
        <v>23</v>
      </c>
      <c r="E2627" t="s">
        <v>82</v>
      </c>
      <c r="F2627" t="s">
        <v>25</v>
      </c>
      <c r="G2627" t="s">
        <v>184</v>
      </c>
      <c r="H2627" t="s">
        <v>70</v>
      </c>
      <c r="I2627" t="s">
        <v>119</v>
      </c>
      <c r="J2627" t="s">
        <v>28</v>
      </c>
      <c r="K2627" t="s">
        <v>72</v>
      </c>
      <c r="L2627" t="s">
        <v>30</v>
      </c>
      <c r="M2627" t="s">
        <v>31</v>
      </c>
      <c r="N2627">
        <v>2</v>
      </c>
      <c r="O2627" t="s">
        <v>5449</v>
      </c>
      <c r="P2627" t="s">
        <v>275</v>
      </c>
      <c r="Q2627">
        <v>1449941.05</v>
      </c>
      <c r="R2627" t="s">
        <v>34</v>
      </c>
      <c r="S2627" t="s">
        <v>56</v>
      </c>
      <c r="T2627" t="s">
        <v>35</v>
      </c>
      <c r="U2627" s="6">
        <v>3.7</v>
      </c>
    </row>
    <row r="2628" spans="1:21" x14ac:dyDescent="0.25">
      <c r="A2628" t="s">
        <v>5450</v>
      </c>
      <c r="B2628" s="1">
        <v>45119</v>
      </c>
      <c r="C2628" t="s">
        <v>22</v>
      </c>
      <c r="D2628" t="s">
        <v>23</v>
      </c>
      <c r="E2628" t="s">
        <v>24</v>
      </c>
      <c r="F2628" t="s">
        <v>69</v>
      </c>
      <c r="G2628" t="s">
        <v>20197</v>
      </c>
      <c r="H2628" t="s">
        <v>166</v>
      </c>
      <c r="I2628" t="s">
        <v>173</v>
      </c>
      <c r="J2628" t="s">
        <v>174</v>
      </c>
      <c r="K2628" t="s">
        <v>72</v>
      </c>
      <c r="L2628" t="s">
        <v>30</v>
      </c>
      <c r="M2628" t="s">
        <v>77</v>
      </c>
      <c r="N2628">
        <v>1</v>
      </c>
      <c r="O2628" t="s">
        <v>5451</v>
      </c>
      <c r="P2628" t="s">
        <v>124</v>
      </c>
      <c r="Q2628">
        <v>576139.51</v>
      </c>
      <c r="R2628" t="s">
        <v>48</v>
      </c>
      <c r="S2628" t="s">
        <v>56</v>
      </c>
      <c r="T2628" t="s">
        <v>56</v>
      </c>
      <c r="U2628" s="6">
        <v>4.9000000000000004</v>
      </c>
    </row>
    <row r="2629" spans="1:21" x14ac:dyDescent="0.25">
      <c r="A2629" t="s">
        <v>5452</v>
      </c>
      <c r="B2629" s="1">
        <v>45160</v>
      </c>
      <c r="C2629" t="s">
        <v>50</v>
      </c>
      <c r="D2629" t="s">
        <v>23</v>
      </c>
      <c r="E2629" t="s">
        <v>51</v>
      </c>
      <c r="F2629" t="s">
        <v>62</v>
      </c>
      <c r="G2629" t="s">
        <v>368</v>
      </c>
      <c r="H2629" t="s">
        <v>166</v>
      </c>
      <c r="I2629" t="s">
        <v>173</v>
      </c>
      <c r="J2629" t="s">
        <v>174</v>
      </c>
      <c r="K2629" t="s">
        <v>72</v>
      </c>
      <c r="L2629" t="s">
        <v>44</v>
      </c>
      <c r="M2629" t="s">
        <v>77</v>
      </c>
      <c r="N2629">
        <v>2</v>
      </c>
      <c r="O2629" t="s">
        <v>5453</v>
      </c>
      <c r="P2629" t="s">
        <v>539</v>
      </c>
      <c r="Q2629">
        <v>1370082.52</v>
      </c>
      <c r="R2629" t="s">
        <v>48</v>
      </c>
      <c r="S2629" t="s">
        <v>56</v>
      </c>
      <c r="T2629" t="s">
        <v>35</v>
      </c>
      <c r="U2629" s="6">
        <v>4.9000000000000004</v>
      </c>
    </row>
    <row r="2630" spans="1:21" x14ac:dyDescent="0.25">
      <c r="A2630" t="s">
        <v>5454</v>
      </c>
      <c r="B2630" s="1">
        <v>45925</v>
      </c>
      <c r="C2630" t="s">
        <v>22</v>
      </c>
      <c r="D2630" t="s">
        <v>23</v>
      </c>
      <c r="E2630" t="s">
        <v>24</v>
      </c>
      <c r="F2630" t="s">
        <v>69</v>
      </c>
      <c r="G2630" t="s">
        <v>252</v>
      </c>
      <c r="H2630" t="s">
        <v>166</v>
      </c>
      <c r="I2630" t="s">
        <v>173</v>
      </c>
      <c r="J2630" t="s">
        <v>174</v>
      </c>
      <c r="K2630" t="s">
        <v>29</v>
      </c>
      <c r="L2630" t="s">
        <v>30</v>
      </c>
      <c r="M2630" t="s">
        <v>53</v>
      </c>
      <c r="N2630">
        <v>2</v>
      </c>
      <c r="O2630" t="s">
        <v>5455</v>
      </c>
      <c r="P2630" t="s">
        <v>60</v>
      </c>
      <c r="Q2630">
        <v>1192519.96</v>
      </c>
      <c r="R2630" t="s">
        <v>34</v>
      </c>
      <c r="S2630" t="s">
        <v>35</v>
      </c>
      <c r="T2630" t="s">
        <v>35</v>
      </c>
      <c r="U2630" s="6">
        <v>4.9000000000000004</v>
      </c>
    </row>
    <row r="2631" spans="1:21" x14ac:dyDescent="0.25">
      <c r="A2631" t="s">
        <v>5456</v>
      </c>
      <c r="B2631" s="1">
        <v>44933</v>
      </c>
      <c r="C2631" t="s">
        <v>37</v>
      </c>
      <c r="D2631" t="s">
        <v>23</v>
      </c>
      <c r="E2631" t="s">
        <v>68</v>
      </c>
      <c r="F2631" t="s">
        <v>58</v>
      </c>
      <c r="G2631" t="s">
        <v>547</v>
      </c>
      <c r="H2631" t="s">
        <v>40</v>
      </c>
      <c r="I2631" t="s">
        <v>63</v>
      </c>
      <c r="J2631" t="s">
        <v>42</v>
      </c>
      <c r="K2631" t="s">
        <v>43</v>
      </c>
      <c r="L2631" t="s">
        <v>44</v>
      </c>
      <c r="M2631" t="s">
        <v>31</v>
      </c>
      <c r="N2631">
        <v>2</v>
      </c>
      <c r="O2631" t="s">
        <v>5457</v>
      </c>
      <c r="P2631" t="s">
        <v>225</v>
      </c>
      <c r="Q2631">
        <v>1787111.4</v>
      </c>
      <c r="R2631" t="s">
        <v>34</v>
      </c>
      <c r="S2631" t="s">
        <v>35</v>
      </c>
      <c r="T2631" t="s">
        <v>56</v>
      </c>
      <c r="U2631" s="6">
        <v>4.8</v>
      </c>
    </row>
    <row r="2632" spans="1:21" x14ac:dyDescent="0.25">
      <c r="A2632" t="s">
        <v>5458</v>
      </c>
      <c r="B2632" s="1">
        <v>45211</v>
      </c>
      <c r="C2632" t="s">
        <v>50</v>
      </c>
      <c r="D2632" t="s">
        <v>23</v>
      </c>
      <c r="E2632" t="s">
        <v>130</v>
      </c>
      <c r="F2632" t="s">
        <v>76</v>
      </c>
      <c r="G2632" t="s">
        <v>20210</v>
      </c>
      <c r="H2632" t="s">
        <v>40</v>
      </c>
      <c r="I2632" t="s">
        <v>63</v>
      </c>
      <c r="J2632" t="s">
        <v>42</v>
      </c>
      <c r="K2632" t="s">
        <v>43</v>
      </c>
      <c r="L2632" t="s">
        <v>30</v>
      </c>
      <c r="M2632" t="s">
        <v>31</v>
      </c>
      <c r="N2632">
        <v>5</v>
      </c>
      <c r="O2632" t="s">
        <v>5459</v>
      </c>
      <c r="P2632" t="s">
        <v>212</v>
      </c>
      <c r="Q2632">
        <v>3993721.28</v>
      </c>
      <c r="R2632" t="s">
        <v>34</v>
      </c>
      <c r="S2632" t="s">
        <v>35</v>
      </c>
      <c r="T2632" t="s">
        <v>56</v>
      </c>
      <c r="U2632" s="6">
        <v>3.6</v>
      </c>
    </row>
    <row r="2633" spans="1:21" x14ac:dyDescent="0.25">
      <c r="A2633" t="s">
        <v>5460</v>
      </c>
      <c r="B2633" s="1">
        <v>44958</v>
      </c>
      <c r="C2633" t="s">
        <v>50</v>
      </c>
      <c r="D2633" t="s">
        <v>23</v>
      </c>
      <c r="E2633" t="s">
        <v>130</v>
      </c>
      <c r="F2633" t="s">
        <v>76</v>
      </c>
      <c r="G2633" t="s">
        <v>596</v>
      </c>
      <c r="H2633" t="s">
        <v>70</v>
      </c>
      <c r="I2633" t="s">
        <v>119</v>
      </c>
      <c r="J2633" t="s">
        <v>28</v>
      </c>
      <c r="K2633" t="s">
        <v>43</v>
      </c>
      <c r="L2633" t="s">
        <v>30</v>
      </c>
      <c r="M2633" t="s">
        <v>45</v>
      </c>
      <c r="N2633">
        <v>3</v>
      </c>
      <c r="O2633" t="s">
        <v>5461</v>
      </c>
      <c r="P2633" t="s">
        <v>270</v>
      </c>
      <c r="Q2633">
        <v>2375192.7999999998</v>
      </c>
      <c r="R2633" t="s">
        <v>34</v>
      </c>
      <c r="S2633" t="s">
        <v>56</v>
      </c>
      <c r="T2633" t="s">
        <v>56</v>
      </c>
      <c r="U2633" s="6">
        <v>4.5</v>
      </c>
    </row>
    <row r="2634" spans="1:21" x14ac:dyDescent="0.25">
      <c r="A2634" t="s">
        <v>5462</v>
      </c>
      <c r="B2634" s="1">
        <v>45724</v>
      </c>
      <c r="C2634" t="s">
        <v>81</v>
      </c>
      <c r="D2634" t="s">
        <v>23</v>
      </c>
      <c r="E2634" t="s">
        <v>82</v>
      </c>
      <c r="F2634" t="s">
        <v>39</v>
      </c>
      <c r="G2634" t="s">
        <v>20209</v>
      </c>
      <c r="H2634" t="s">
        <v>166</v>
      </c>
      <c r="I2634" t="s">
        <v>167</v>
      </c>
      <c r="J2634" t="s">
        <v>42</v>
      </c>
      <c r="K2634" t="s">
        <v>72</v>
      </c>
      <c r="L2634" t="s">
        <v>30</v>
      </c>
      <c r="M2634" t="s">
        <v>113</v>
      </c>
      <c r="N2634">
        <v>5</v>
      </c>
      <c r="O2634" t="s">
        <v>5463</v>
      </c>
      <c r="P2634" t="s">
        <v>128</v>
      </c>
      <c r="Q2634">
        <v>4056290.14</v>
      </c>
      <c r="R2634" t="s">
        <v>34</v>
      </c>
      <c r="S2634" t="s">
        <v>56</v>
      </c>
      <c r="T2634" t="s">
        <v>35</v>
      </c>
      <c r="U2634" s="6">
        <v>4.7</v>
      </c>
    </row>
    <row r="2635" spans="1:21" x14ac:dyDescent="0.25">
      <c r="A2635" t="s">
        <v>5464</v>
      </c>
      <c r="B2635" s="1">
        <v>45911</v>
      </c>
      <c r="C2635" t="s">
        <v>98</v>
      </c>
      <c r="D2635" t="s">
        <v>23</v>
      </c>
      <c r="E2635" t="s">
        <v>99</v>
      </c>
      <c r="F2635" t="s">
        <v>69</v>
      </c>
      <c r="G2635" t="s">
        <v>137</v>
      </c>
      <c r="H2635" t="s">
        <v>70</v>
      </c>
      <c r="I2635" t="s">
        <v>71</v>
      </c>
      <c r="J2635" t="s">
        <v>28</v>
      </c>
      <c r="K2635" t="s">
        <v>29</v>
      </c>
      <c r="L2635" t="s">
        <v>44</v>
      </c>
      <c r="M2635" t="s">
        <v>77</v>
      </c>
      <c r="N2635">
        <v>5</v>
      </c>
      <c r="O2635" t="s">
        <v>5465</v>
      </c>
      <c r="P2635" t="s">
        <v>526</v>
      </c>
      <c r="Q2635">
        <v>4627164.51</v>
      </c>
      <c r="R2635" t="s">
        <v>48</v>
      </c>
      <c r="S2635" t="s">
        <v>35</v>
      </c>
      <c r="T2635" t="s">
        <v>56</v>
      </c>
      <c r="U2635" s="6">
        <v>4.0999999999999996</v>
      </c>
    </row>
    <row r="2636" spans="1:21" x14ac:dyDescent="0.25">
      <c r="A2636" t="s">
        <v>5466</v>
      </c>
      <c r="B2636" s="1">
        <v>44943</v>
      </c>
      <c r="C2636" t="s">
        <v>50</v>
      </c>
      <c r="D2636" t="s">
        <v>23</v>
      </c>
      <c r="E2636" t="s">
        <v>51</v>
      </c>
      <c r="F2636" t="s">
        <v>190</v>
      </c>
      <c r="G2636" t="s">
        <v>265</v>
      </c>
      <c r="H2636" t="s">
        <v>104</v>
      </c>
      <c r="I2636" t="s">
        <v>105</v>
      </c>
      <c r="J2636" t="s">
        <v>28</v>
      </c>
      <c r="K2636" t="s">
        <v>29</v>
      </c>
      <c r="L2636" t="s">
        <v>44</v>
      </c>
      <c r="M2636" t="s">
        <v>31</v>
      </c>
      <c r="N2636">
        <v>2</v>
      </c>
      <c r="O2636" t="s">
        <v>5467</v>
      </c>
      <c r="P2636" t="s">
        <v>212</v>
      </c>
      <c r="Q2636">
        <v>1718611.21</v>
      </c>
      <c r="R2636" t="s">
        <v>48</v>
      </c>
      <c r="S2636" t="s">
        <v>35</v>
      </c>
      <c r="T2636" t="s">
        <v>35</v>
      </c>
      <c r="U2636" s="6">
        <v>3.6</v>
      </c>
    </row>
    <row r="2637" spans="1:21" x14ac:dyDescent="0.25">
      <c r="A2637" t="s">
        <v>5468</v>
      </c>
      <c r="B2637" s="1">
        <v>45531</v>
      </c>
      <c r="C2637" t="s">
        <v>81</v>
      </c>
      <c r="D2637" t="s">
        <v>23</v>
      </c>
      <c r="E2637" t="s">
        <v>82</v>
      </c>
      <c r="F2637" t="s">
        <v>69</v>
      </c>
      <c r="G2637" t="s">
        <v>194</v>
      </c>
      <c r="H2637" t="s">
        <v>40</v>
      </c>
      <c r="I2637" t="s">
        <v>41</v>
      </c>
      <c r="J2637" t="s">
        <v>42</v>
      </c>
      <c r="K2637" t="s">
        <v>72</v>
      </c>
      <c r="L2637" t="s">
        <v>30</v>
      </c>
      <c r="M2637" t="s">
        <v>31</v>
      </c>
      <c r="N2637">
        <v>1</v>
      </c>
      <c r="O2637" t="s">
        <v>5469</v>
      </c>
      <c r="P2637" t="s">
        <v>60</v>
      </c>
      <c r="Q2637">
        <v>1266121.6399999999</v>
      </c>
      <c r="R2637" t="s">
        <v>34</v>
      </c>
      <c r="S2637" t="s">
        <v>56</v>
      </c>
      <c r="T2637" t="s">
        <v>35</v>
      </c>
      <c r="U2637" s="6">
        <v>4.5999999999999996</v>
      </c>
    </row>
    <row r="2638" spans="1:21" x14ac:dyDescent="0.25">
      <c r="A2638" t="s">
        <v>5470</v>
      </c>
      <c r="B2638" s="1">
        <v>45922</v>
      </c>
      <c r="C2638" t="s">
        <v>98</v>
      </c>
      <c r="D2638" t="s">
        <v>23</v>
      </c>
      <c r="E2638" t="s">
        <v>99</v>
      </c>
      <c r="F2638" t="s">
        <v>76</v>
      </c>
      <c r="G2638" t="s">
        <v>474</v>
      </c>
      <c r="H2638" t="s">
        <v>40</v>
      </c>
      <c r="I2638" t="s">
        <v>63</v>
      </c>
      <c r="J2638" t="s">
        <v>42</v>
      </c>
      <c r="K2638" t="s">
        <v>43</v>
      </c>
      <c r="L2638" t="s">
        <v>44</v>
      </c>
      <c r="M2638" t="s">
        <v>113</v>
      </c>
      <c r="N2638">
        <v>2</v>
      </c>
      <c r="O2638" t="s">
        <v>5471</v>
      </c>
      <c r="P2638" t="s">
        <v>275</v>
      </c>
      <c r="Q2638">
        <v>1743688.05</v>
      </c>
      <c r="R2638" t="s">
        <v>34</v>
      </c>
      <c r="S2638" t="s">
        <v>35</v>
      </c>
      <c r="T2638" t="s">
        <v>56</v>
      </c>
      <c r="U2638" s="6">
        <v>3.6</v>
      </c>
    </row>
    <row r="2639" spans="1:21" x14ac:dyDescent="0.25">
      <c r="A2639" t="s">
        <v>5472</v>
      </c>
      <c r="B2639" s="1">
        <v>45059</v>
      </c>
      <c r="C2639" t="s">
        <v>81</v>
      </c>
      <c r="D2639" t="s">
        <v>23</v>
      </c>
      <c r="E2639" t="s">
        <v>82</v>
      </c>
      <c r="F2639" t="s">
        <v>39</v>
      </c>
      <c r="G2639" t="s">
        <v>299</v>
      </c>
      <c r="H2639" t="s">
        <v>26</v>
      </c>
      <c r="I2639" t="s">
        <v>253</v>
      </c>
      <c r="J2639" t="s">
        <v>42</v>
      </c>
      <c r="K2639" t="s">
        <v>43</v>
      </c>
      <c r="L2639" t="s">
        <v>30</v>
      </c>
      <c r="M2639" t="s">
        <v>53</v>
      </c>
      <c r="N2639">
        <v>3</v>
      </c>
      <c r="O2639" t="s">
        <v>5473</v>
      </c>
      <c r="P2639" t="s">
        <v>656</v>
      </c>
      <c r="Q2639">
        <v>2713412.39</v>
      </c>
      <c r="R2639" t="s">
        <v>34</v>
      </c>
      <c r="S2639" t="s">
        <v>56</v>
      </c>
      <c r="T2639" t="s">
        <v>56</v>
      </c>
      <c r="U2639" s="6">
        <v>5</v>
      </c>
    </row>
    <row r="2640" spans="1:21" x14ac:dyDescent="0.25">
      <c r="A2640" t="s">
        <v>5474</v>
      </c>
      <c r="B2640" s="1">
        <v>45077</v>
      </c>
      <c r="C2640" t="s">
        <v>50</v>
      </c>
      <c r="D2640" t="s">
        <v>23</v>
      </c>
      <c r="E2640" t="s">
        <v>51</v>
      </c>
      <c r="F2640" t="s">
        <v>69</v>
      </c>
      <c r="G2640" t="s">
        <v>371</v>
      </c>
      <c r="H2640" t="s">
        <v>104</v>
      </c>
      <c r="I2640" t="s">
        <v>138</v>
      </c>
      <c r="J2640" t="s">
        <v>42</v>
      </c>
      <c r="K2640" t="s">
        <v>43</v>
      </c>
      <c r="L2640" t="s">
        <v>44</v>
      </c>
      <c r="M2640" t="s">
        <v>45</v>
      </c>
      <c r="N2640">
        <v>5</v>
      </c>
      <c r="O2640" t="s">
        <v>5475</v>
      </c>
      <c r="P2640" t="s">
        <v>124</v>
      </c>
      <c r="Q2640">
        <v>5277069.0999999996</v>
      </c>
      <c r="R2640" t="s">
        <v>34</v>
      </c>
      <c r="S2640" t="s">
        <v>35</v>
      </c>
      <c r="T2640" t="s">
        <v>56</v>
      </c>
      <c r="U2640" s="6">
        <v>4.5999999999999996</v>
      </c>
    </row>
    <row r="2641" spans="1:21" x14ac:dyDescent="0.25">
      <c r="A2641" t="s">
        <v>5476</v>
      </c>
      <c r="B2641" s="1">
        <v>45089</v>
      </c>
      <c r="C2641" t="s">
        <v>98</v>
      </c>
      <c r="D2641" t="s">
        <v>23</v>
      </c>
      <c r="E2641" t="s">
        <v>99</v>
      </c>
      <c r="F2641" t="s">
        <v>39</v>
      </c>
      <c r="G2641" t="s">
        <v>20212</v>
      </c>
      <c r="H2641" t="s">
        <v>70</v>
      </c>
      <c r="I2641" t="s">
        <v>180</v>
      </c>
      <c r="J2641" t="s">
        <v>42</v>
      </c>
      <c r="K2641" t="s">
        <v>29</v>
      </c>
      <c r="L2641" t="s">
        <v>44</v>
      </c>
      <c r="M2641" t="s">
        <v>113</v>
      </c>
      <c r="N2641">
        <v>1</v>
      </c>
      <c r="O2641" t="s">
        <v>5477</v>
      </c>
      <c r="P2641" t="s">
        <v>135</v>
      </c>
      <c r="Q2641">
        <v>908979.87</v>
      </c>
      <c r="R2641" t="s">
        <v>34</v>
      </c>
      <c r="S2641" t="s">
        <v>35</v>
      </c>
      <c r="T2641" t="s">
        <v>56</v>
      </c>
      <c r="U2641" s="6">
        <v>4.5</v>
      </c>
    </row>
    <row r="2642" spans="1:21" x14ac:dyDescent="0.25">
      <c r="A2642" t="s">
        <v>5478</v>
      </c>
      <c r="B2642" s="1">
        <v>45735</v>
      </c>
      <c r="C2642" t="s">
        <v>22</v>
      </c>
      <c r="D2642" t="s">
        <v>23</v>
      </c>
      <c r="E2642" t="s">
        <v>24</v>
      </c>
      <c r="F2642" t="s">
        <v>190</v>
      </c>
      <c r="G2642" t="s">
        <v>20215</v>
      </c>
      <c r="H2642" t="s">
        <v>26</v>
      </c>
      <c r="I2642" t="s">
        <v>204</v>
      </c>
      <c r="J2642" t="s">
        <v>28</v>
      </c>
      <c r="K2642" t="s">
        <v>72</v>
      </c>
      <c r="L2642" t="s">
        <v>44</v>
      </c>
      <c r="M2642" t="s">
        <v>45</v>
      </c>
      <c r="N2642">
        <v>1</v>
      </c>
      <c r="O2642" t="s">
        <v>5479</v>
      </c>
      <c r="P2642" t="s">
        <v>101</v>
      </c>
      <c r="Q2642">
        <v>876625.31</v>
      </c>
      <c r="R2642" t="s">
        <v>48</v>
      </c>
      <c r="S2642" t="s">
        <v>56</v>
      </c>
      <c r="T2642" t="s">
        <v>56</v>
      </c>
      <c r="U2642" s="6">
        <v>4.9000000000000004</v>
      </c>
    </row>
    <row r="2643" spans="1:21" x14ac:dyDescent="0.25">
      <c r="A2643" t="s">
        <v>5480</v>
      </c>
      <c r="B2643" s="1">
        <v>45920</v>
      </c>
      <c r="C2643" t="s">
        <v>88</v>
      </c>
      <c r="D2643" t="s">
        <v>23</v>
      </c>
      <c r="E2643" t="s">
        <v>89</v>
      </c>
      <c r="F2643" t="s">
        <v>69</v>
      </c>
      <c r="G2643" t="s">
        <v>20214</v>
      </c>
      <c r="H2643" t="s">
        <v>40</v>
      </c>
      <c r="I2643" t="s">
        <v>41</v>
      </c>
      <c r="J2643" t="s">
        <v>42</v>
      </c>
      <c r="K2643" t="s">
        <v>43</v>
      </c>
      <c r="L2643" t="s">
        <v>44</v>
      </c>
      <c r="M2643" t="s">
        <v>31</v>
      </c>
      <c r="N2643">
        <v>3</v>
      </c>
      <c r="O2643" t="s">
        <v>5481</v>
      </c>
      <c r="P2643" t="s">
        <v>157</v>
      </c>
      <c r="Q2643">
        <v>3541880.56</v>
      </c>
      <c r="R2643" t="s">
        <v>48</v>
      </c>
      <c r="S2643" t="s">
        <v>56</v>
      </c>
      <c r="T2643" t="s">
        <v>56</v>
      </c>
      <c r="U2643" s="6">
        <v>4.2</v>
      </c>
    </row>
    <row r="2644" spans="1:21" x14ac:dyDescent="0.25">
      <c r="A2644" t="s">
        <v>5482</v>
      </c>
      <c r="B2644" s="1">
        <v>45437</v>
      </c>
      <c r="C2644" t="s">
        <v>50</v>
      </c>
      <c r="D2644" t="s">
        <v>23</v>
      </c>
      <c r="E2644" t="s">
        <v>51</v>
      </c>
      <c r="F2644" t="s">
        <v>69</v>
      </c>
      <c r="G2644" t="s">
        <v>305</v>
      </c>
      <c r="H2644" t="s">
        <v>83</v>
      </c>
      <c r="I2644" t="s">
        <v>126</v>
      </c>
      <c r="J2644" t="s">
        <v>42</v>
      </c>
      <c r="K2644" t="s">
        <v>72</v>
      </c>
      <c r="L2644" t="s">
        <v>30</v>
      </c>
      <c r="M2644" t="s">
        <v>31</v>
      </c>
      <c r="N2644">
        <v>1</v>
      </c>
      <c r="O2644" t="s">
        <v>5483</v>
      </c>
      <c r="P2644" t="s">
        <v>188</v>
      </c>
      <c r="Q2644">
        <v>697930.73</v>
      </c>
      <c r="R2644" t="s">
        <v>34</v>
      </c>
      <c r="S2644" t="s">
        <v>35</v>
      </c>
      <c r="T2644" t="s">
        <v>35</v>
      </c>
      <c r="U2644" s="6">
        <v>4.8</v>
      </c>
    </row>
    <row r="2645" spans="1:21" x14ac:dyDescent="0.25">
      <c r="A2645" t="s">
        <v>5484</v>
      </c>
      <c r="B2645" s="1">
        <v>45323</v>
      </c>
      <c r="C2645" t="s">
        <v>22</v>
      </c>
      <c r="D2645" t="s">
        <v>23</v>
      </c>
      <c r="E2645" t="s">
        <v>24</v>
      </c>
      <c r="F2645" t="s">
        <v>76</v>
      </c>
      <c r="G2645" t="s">
        <v>316</v>
      </c>
      <c r="H2645" t="s">
        <v>104</v>
      </c>
      <c r="I2645" t="s">
        <v>105</v>
      </c>
      <c r="J2645" t="s">
        <v>28</v>
      </c>
      <c r="K2645" t="s">
        <v>72</v>
      </c>
      <c r="L2645" t="s">
        <v>30</v>
      </c>
      <c r="M2645" t="s">
        <v>45</v>
      </c>
      <c r="N2645">
        <v>3</v>
      </c>
      <c r="O2645" t="s">
        <v>5485</v>
      </c>
      <c r="P2645" t="s">
        <v>66</v>
      </c>
      <c r="Q2645">
        <v>2556377.33</v>
      </c>
      <c r="R2645" t="s">
        <v>48</v>
      </c>
      <c r="S2645" t="s">
        <v>56</v>
      </c>
      <c r="T2645" t="s">
        <v>56</v>
      </c>
      <c r="U2645" s="6">
        <v>4</v>
      </c>
    </row>
    <row r="2646" spans="1:21" x14ac:dyDescent="0.25">
      <c r="A2646" t="s">
        <v>5486</v>
      </c>
      <c r="B2646" s="1">
        <v>45226</v>
      </c>
      <c r="C2646" t="s">
        <v>50</v>
      </c>
      <c r="D2646" t="s">
        <v>23</v>
      </c>
      <c r="E2646" t="s">
        <v>51</v>
      </c>
      <c r="F2646" t="s">
        <v>190</v>
      </c>
      <c r="G2646" t="s">
        <v>20214</v>
      </c>
      <c r="H2646" t="s">
        <v>26</v>
      </c>
      <c r="I2646" t="s">
        <v>253</v>
      </c>
      <c r="J2646" t="s">
        <v>42</v>
      </c>
      <c r="K2646" t="s">
        <v>29</v>
      </c>
      <c r="L2646" t="s">
        <v>44</v>
      </c>
      <c r="M2646" t="s">
        <v>113</v>
      </c>
      <c r="N2646">
        <v>1</v>
      </c>
      <c r="O2646" t="s">
        <v>5487</v>
      </c>
      <c r="P2646" t="s">
        <v>610</v>
      </c>
      <c r="Q2646">
        <v>913459.57</v>
      </c>
      <c r="R2646" t="s">
        <v>48</v>
      </c>
      <c r="S2646" t="s">
        <v>56</v>
      </c>
      <c r="T2646" t="s">
        <v>35</v>
      </c>
      <c r="U2646" s="6">
        <v>3.9</v>
      </c>
    </row>
    <row r="2647" spans="1:21" x14ac:dyDescent="0.25">
      <c r="A2647" t="s">
        <v>5488</v>
      </c>
      <c r="B2647" s="1">
        <v>45843</v>
      </c>
      <c r="C2647" t="s">
        <v>81</v>
      </c>
      <c r="D2647" t="s">
        <v>23</v>
      </c>
      <c r="E2647" t="s">
        <v>82</v>
      </c>
      <c r="F2647" t="s">
        <v>62</v>
      </c>
      <c r="G2647" t="s">
        <v>233</v>
      </c>
      <c r="H2647" t="s">
        <v>104</v>
      </c>
      <c r="I2647" t="s">
        <v>105</v>
      </c>
      <c r="J2647" t="s">
        <v>28</v>
      </c>
      <c r="K2647" t="s">
        <v>29</v>
      </c>
      <c r="L2647" t="s">
        <v>44</v>
      </c>
      <c r="M2647" t="s">
        <v>77</v>
      </c>
      <c r="N2647">
        <v>3</v>
      </c>
      <c r="O2647" t="s">
        <v>5489</v>
      </c>
      <c r="P2647" t="s">
        <v>389</v>
      </c>
      <c r="Q2647">
        <v>2444656.1800000002</v>
      </c>
      <c r="R2647" t="s">
        <v>48</v>
      </c>
      <c r="S2647" t="s">
        <v>56</v>
      </c>
      <c r="T2647" t="s">
        <v>56</v>
      </c>
      <c r="U2647" s="6">
        <v>3.6</v>
      </c>
    </row>
    <row r="2648" spans="1:21" x14ac:dyDescent="0.25">
      <c r="A2648" t="s">
        <v>5490</v>
      </c>
      <c r="B2648" s="1">
        <v>45446</v>
      </c>
      <c r="C2648" t="s">
        <v>98</v>
      </c>
      <c r="D2648" t="s">
        <v>23</v>
      </c>
      <c r="E2648" t="s">
        <v>103</v>
      </c>
      <c r="F2648" t="s">
        <v>25</v>
      </c>
      <c r="G2648" t="s">
        <v>328</v>
      </c>
      <c r="H2648" t="s">
        <v>40</v>
      </c>
      <c r="I2648" t="s">
        <v>41</v>
      </c>
      <c r="J2648" t="s">
        <v>42</v>
      </c>
      <c r="K2648" t="s">
        <v>72</v>
      </c>
      <c r="L2648" t="s">
        <v>30</v>
      </c>
      <c r="M2648" t="s">
        <v>53</v>
      </c>
      <c r="N2648">
        <v>5</v>
      </c>
      <c r="O2648" t="s">
        <v>5491</v>
      </c>
      <c r="P2648" t="s">
        <v>242</v>
      </c>
      <c r="Q2648">
        <v>6003016.5300000003</v>
      </c>
      <c r="R2648" t="s">
        <v>48</v>
      </c>
      <c r="S2648" t="s">
        <v>35</v>
      </c>
      <c r="T2648" t="s">
        <v>56</v>
      </c>
      <c r="U2648" s="6">
        <v>3.6</v>
      </c>
    </row>
    <row r="2649" spans="1:21" x14ac:dyDescent="0.25">
      <c r="A2649" t="s">
        <v>5492</v>
      </c>
      <c r="B2649" s="1">
        <v>45038</v>
      </c>
      <c r="C2649" t="s">
        <v>22</v>
      </c>
      <c r="D2649" t="s">
        <v>23</v>
      </c>
      <c r="E2649" t="s">
        <v>24</v>
      </c>
      <c r="F2649" t="s">
        <v>69</v>
      </c>
      <c r="G2649" t="s">
        <v>316</v>
      </c>
      <c r="H2649" t="s">
        <v>104</v>
      </c>
      <c r="I2649" t="s">
        <v>240</v>
      </c>
      <c r="J2649" t="s">
        <v>174</v>
      </c>
      <c r="K2649" t="s">
        <v>29</v>
      </c>
      <c r="L2649" t="s">
        <v>30</v>
      </c>
      <c r="M2649" t="s">
        <v>53</v>
      </c>
      <c r="N2649">
        <v>3</v>
      </c>
      <c r="O2649" t="s">
        <v>5493</v>
      </c>
      <c r="P2649" t="s">
        <v>270</v>
      </c>
      <c r="Q2649">
        <v>2089130.74</v>
      </c>
      <c r="R2649" t="s">
        <v>48</v>
      </c>
      <c r="S2649" t="s">
        <v>35</v>
      </c>
      <c r="T2649" t="s">
        <v>56</v>
      </c>
      <c r="U2649" s="6">
        <v>4.5</v>
      </c>
    </row>
    <row r="2650" spans="1:21" x14ac:dyDescent="0.25">
      <c r="A2650" t="s">
        <v>5494</v>
      </c>
      <c r="B2650" s="1">
        <v>45030</v>
      </c>
      <c r="C2650" t="s">
        <v>88</v>
      </c>
      <c r="D2650" t="s">
        <v>23</v>
      </c>
      <c r="E2650" t="s">
        <v>112</v>
      </c>
      <c r="F2650" t="s">
        <v>39</v>
      </c>
      <c r="G2650" t="s">
        <v>20211</v>
      </c>
      <c r="H2650" t="s">
        <v>40</v>
      </c>
      <c r="I2650" t="s">
        <v>41</v>
      </c>
      <c r="J2650" t="s">
        <v>42</v>
      </c>
      <c r="K2650" t="s">
        <v>43</v>
      </c>
      <c r="L2650" t="s">
        <v>30</v>
      </c>
      <c r="M2650" t="s">
        <v>64</v>
      </c>
      <c r="N2650">
        <v>2</v>
      </c>
      <c r="O2650" t="s">
        <v>5495</v>
      </c>
      <c r="P2650" t="s">
        <v>582</v>
      </c>
      <c r="Q2650">
        <v>2481107.5499999998</v>
      </c>
      <c r="R2650" t="s">
        <v>34</v>
      </c>
      <c r="S2650" t="s">
        <v>35</v>
      </c>
      <c r="T2650" t="s">
        <v>56</v>
      </c>
      <c r="U2650" s="6">
        <v>4.0999999999999996</v>
      </c>
    </row>
    <row r="2651" spans="1:21" x14ac:dyDescent="0.25">
      <c r="A2651" t="s">
        <v>5496</v>
      </c>
      <c r="B2651" s="1">
        <v>45869</v>
      </c>
      <c r="C2651" t="s">
        <v>37</v>
      </c>
      <c r="D2651" t="s">
        <v>23</v>
      </c>
      <c r="E2651" t="s">
        <v>38</v>
      </c>
      <c r="F2651" t="s">
        <v>90</v>
      </c>
      <c r="G2651" t="s">
        <v>150</v>
      </c>
      <c r="H2651" t="s">
        <v>104</v>
      </c>
      <c r="I2651" t="s">
        <v>138</v>
      </c>
      <c r="J2651" t="s">
        <v>42</v>
      </c>
      <c r="K2651" t="s">
        <v>29</v>
      </c>
      <c r="L2651" t="s">
        <v>44</v>
      </c>
      <c r="M2651" t="s">
        <v>45</v>
      </c>
      <c r="N2651">
        <v>4</v>
      </c>
      <c r="O2651" t="s">
        <v>5497</v>
      </c>
      <c r="P2651" t="s">
        <v>92</v>
      </c>
      <c r="Q2651">
        <v>4058170.56</v>
      </c>
      <c r="R2651" t="s">
        <v>48</v>
      </c>
      <c r="S2651" t="s">
        <v>35</v>
      </c>
      <c r="T2651" t="s">
        <v>56</v>
      </c>
      <c r="U2651" s="6">
        <v>4.5</v>
      </c>
    </row>
    <row r="2652" spans="1:21" x14ac:dyDescent="0.25">
      <c r="A2652" t="s">
        <v>5498</v>
      </c>
      <c r="B2652" s="1">
        <v>45811</v>
      </c>
      <c r="C2652" t="s">
        <v>37</v>
      </c>
      <c r="D2652" t="s">
        <v>23</v>
      </c>
      <c r="E2652" t="s">
        <v>38</v>
      </c>
      <c r="F2652" t="s">
        <v>76</v>
      </c>
      <c r="G2652" t="s">
        <v>20204</v>
      </c>
      <c r="H2652" t="s">
        <v>166</v>
      </c>
      <c r="I2652" t="s">
        <v>173</v>
      </c>
      <c r="J2652" t="s">
        <v>174</v>
      </c>
      <c r="K2652" t="s">
        <v>43</v>
      </c>
      <c r="L2652" t="s">
        <v>44</v>
      </c>
      <c r="M2652" t="s">
        <v>64</v>
      </c>
      <c r="N2652">
        <v>1</v>
      </c>
      <c r="O2652" t="s">
        <v>5499</v>
      </c>
      <c r="P2652" t="s">
        <v>375</v>
      </c>
      <c r="Q2652">
        <v>651739.5</v>
      </c>
      <c r="R2652" t="s">
        <v>48</v>
      </c>
      <c r="S2652" t="s">
        <v>56</v>
      </c>
      <c r="T2652" t="s">
        <v>35</v>
      </c>
      <c r="U2652" s="6">
        <v>4.7</v>
      </c>
    </row>
    <row r="2653" spans="1:21" x14ac:dyDescent="0.25">
      <c r="A2653" t="s">
        <v>5500</v>
      </c>
      <c r="B2653" s="1">
        <v>45469</v>
      </c>
      <c r="C2653" t="s">
        <v>88</v>
      </c>
      <c r="D2653" t="s">
        <v>23</v>
      </c>
      <c r="E2653" t="s">
        <v>112</v>
      </c>
      <c r="F2653" t="s">
        <v>90</v>
      </c>
      <c r="G2653" t="s">
        <v>316</v>
      </c>
      <c r="H2653" t="s">
        <v>83</v>
      </c>
      <c r="I2653" t="s">
        <v>126</v>
      </c>
      <c r="J2653" t="s">
        <v>42</v>
      </c>
      <c r="K2653" t="s">
        <v>43</v>
      </c>
      <c r="L2653" t="s">
        <v>44</v>
      </c>
      <c r="M2653" t="s">
        <v>53</v>
      </c>
      <c r="N2653">
        <v>3</v>
      </c>
      <c r="O2653" t="s">
        <v>5501</v>
      </c>
      <c r="P2653" t="s">
        <v>261</v>
      </c>
      <c r="Q2653">
        <v>2473603.59</v>
      </c>
      <c r="R2653" t="s">
        <v>48</v>
      </c>
      <c r="S2653" t="s">
        <v>56</v>
      </c>
      <c r="T2653" t="s">
        <v>56</v>
      </c>
      <c r="U2653" s="6">
        <v>3.9</v>
      </c>
    </row>
    <row r="2654" spans="1:21" x14ac:dyDescent="0.25">
      <c r="A2654" t="s">
        <v>5502</v>
      </c>
      <c r="B2654" s="1">
        <v>45433</v>
      </c>
      <c r="C2654" t="s">
        <v>81</v>
      </c>
      <c r="D2654" t="s">
        <v>23</v>
      </c>
      <c r="E2654" t="s">
        <v>82</v>
      </c>
      <c r="F2654" t="s">
        <v>39</v>
      </c>
      <c r="G2654" t="s">
        <v>20213</v>
      </c>
      <c r="H2654" t="s">
        <v>40</v>
      </c>
      <c r="I2654" t="s">
        <v>41</v>
      </c>
      <c r="J2654" t="s">
        <v>42</v>
      </c>
      <c r="K2654" t="s">
        <v>29</v>
      </c>
      <c r="L2654" t="s">
        <v>30</v>
      </c>
      <c r="M2654" t="s">
        <v>53</v>
      </c>
      <c r="N2654">
        <v>5</v>
      </c>
      <c r="O2654" t="s">
        <v>5503</v>
      </c>
      <c r="P2654" t="s">
        <v>375</v>
      </c>
      <c r="Q2654">
        <v>6132497.4100000001</v>
      </c>
      <c r="R2654" t="s">
        <v>48</v>
      </c>
      <c r="S2654" t="s">
        <v>56</v>
      </c>
      <c r="T2654" t="s">
        <v>56</v>
      </c>
      <c r="U2654" s="6">
        <v>4.7</v>
      </c>
    </row>
    <row r="2655" spans="1:21" x14ac:dyDescent="0.25">
      <c r="A2655" t="s">
        <v>5504</v>
      </c>
      <c r="B2655" s="1">
        <v>45804</v>
      </c>
      <c r="C2655" t="s">
        <v>81</v>
      </c>
      <c r="D2655" t="s">
        <v>23</v>
      </c>
      <c r="E2655" t="s">
        <v>82</v>
      </c>
      <c r="F2655" t="s">
        <v>62</v>
      </c>
      <c r="G2655" t="s">
        <v>518</v>
      </c>
      <c r="H2655" t="s">
        <v>166</v>
      </c>
      <c r="I2655" t="s">
        <v>167</v>
      </c>
      <c r="J2655" t="s">
        <v>42</v>
      </c>
      <c r="K2655" t="s">
        <v>43</v>
      </c>
      <c r="L2655" t="s">
        <v>30</v>
      </c>
      <c r="M2655" t="s">
        <v>113</v>
      </c>
      <c r="N2655">
        <v>5</v>
      </c>
      <c r="O2655" t="s">
        <v>5505</v>
      </c>
      <c r="P2655" t="s">
        <v>148</v>
      </c>
      <c r="Q2655">
        <v>3652592.33</v>
      </c>
      <c r="R2655" t="s">
        <v>48</v>
      </c>
      <c r="S2655" t="s">
        <v>35</v>
      </c>
      <c r="T2655" t="s">
        <v>56</v>
      </c>
      <c r="U2655" s="6">
        <v>3.7</v>
      </c>
    </row>
    <row r="2656" spans="1:21" x14ac:dyDescent="0.25">
      <c r="A2656" t="s">
        <v>5506</v>
      </c>
      <c r="B2656" s="1">
        <v>45637</v>
      </c>
      <c r="C2656" t="s">
        <v>81</v>
      </c>
      <c r="D2656" t="s">
        <v>23</v>
      </c>
      <c r="E2656" t="s">
        <v>82</v>
      </c>
      <c r="F2656" t="s">
        <v>190</v>
      </c>
      <c r="G2656" t="s">
        <v>20197</v>
      </c>
      <c r="H2656" t="s">
        <v>104</v>
      </c>
      <c r="I2656" t="s">
        <v>138</v>
      </c>
      <c r="J2656" t="s">
        <v>42</v>
      </c>
      <c r="K2656" t="s">
        <v>43</v>
      </c>
      <c r="L2656" t="s">
        <v>30</v>
      </c>
      <c r="M2656" t="s">
        <v>113</v>
      </c>
      <c r="N2656">
        <v>4</v>
      </c>
      <c r="O2656" t="s">
        <v>5507</v>
      </c>
      <c r="P2656" t="s">
        <v>160</v>
      </c>
      <c r="Q2656">
        <v>4711316.09</v>
      </c>
      <c r="R2656" t="s">
        <v>34</v>
      </c>
      <c r="S2656" t="s">
        <v>35</v>
      </c>
      <c r="T2656" t="s">
        <v>56</v>
      </c>
      <c r="U2656" s="6">
        <v>3.7</v>
      </c>
    </row>
    <row r="2657" spans="1:21" x14ac:dyDescent="0.25">
      <c r="A2657" t="s">
        <v>5508</v>
      </c>
      <c r="B2657" s="1">
        <v>45812</v>
      </c>
      <c r="C2657" t="s">
        <v>50</v>
      </c>
      <c r="D2657" t="s">
        <v>23</v>
      </c>
      <c r="E2657" t="s">
        <v>51</v>
      </c>
      <c r="F2657" t="s">
        <v>76</v>
      </c>
      <c r="G2657" t="s">
        <v>474</v>
      </c>
      <c r="H2657" t="s">
        <v>104</v>
      </c>
      <c r="I2657" t="s">
        <v>240</v>
      </c>
      <c r="J2657" t="s">
        <v>174</v>
      </c>
      <c r="K2657" t="s">
        <v>72</v>
      </c>
      <c r="L2657" t="s">
        <v>44</v>
      </c>
      <c r="M2657" t="s">
        <v>53</v>
      </c>
      <c r="N2657">
        <v>5</v>
      </c>
      <c r="O2657" t="s">
        <v>5509</v>
      </c>
      <c r="P2657" t="s">
        <v>212</v>
      </c>
      <c r="Q2657">
        <v>3178709.36</v>
      </c>
      <c r="R2657" t="s">
        <v>48</v>
      </c>
      <c r="S2657" t="s">
        <v>56</v>
      </c>
      <c r="T2657" t="s">
        <v>35</v>
      </c>
      <c r="U2657" s="6">
        <v>3.5</v>
      </c>
    </row>
    <row r="2658" spans="1:21" x14ac:dyDescent="0.25">
      <c r="A2658" t="s">
        <v>5510</v>
      </c>
      <c r="B2658" s="1">
        <v>45352</v>
      </c>
      <c r="C2658" t="s">
        <v>50</v>
      </c>
      <c r="D2658" t="s">
        <v>23</v>
      </c>
      <c r="E2658" t="s">
        <v>130</v>
      </c>
      <c r="F2658" t="s">
        <v>76</v>
      </c>
      <c r="G2658" t="s">
        <v>368</v>
      </c>
      <c r="H2658" t="s">
        <v>40</v>
      </c>
      <c r="I2658" t="s">
        <v>63</v>
      </c>
      <c r="J2658" t="s">
        <v>42</v>
      </c>
      <c r="K2658" t="s">
        <v>72</v>
      </c>
      <c r="L2658" t="s">
        <v>44</v>
      </c>
      <c r="M2658" t="s">
        <v>45</v>
      </c>
      <c r="N2658">
        <v>5</v>
      </c>
      <c r="O2658" t="s">
        <v>5511</v>
      </c>
      <c r="P2658" t="s">
        <v>309</v>
      </c>
      <c r="Q2658">
        <v>4427112.42</v>
      </c>
      <c r="R2658" t="s">
        <v>48</v>
      </c>
      <c r="S2658" t="s">
        <v>56</v>
      </c>
      <c r="T2658" t="s">
        <v>56</v>
      </c>
      <c r="U2658" s="6">
        <v>4.9000000000000004</v>
      </c>
    </row>
    <row r="2659" spans="1:21" x14ac:dyDescent="0.25">
      <c r="A2659" t="s">
        <v>5512</v>
      </c>
      <c r="B2659" s="1">
        <v>45874</v>
      </c>
      <c r="C2659" t="s">
        <v>37</v>
      </c>
      <c r="D2659" t="s">
        <v>23</v>
      </c>
      <c r="E2659" t="s">
        <v>68</v>
      </c>
      <c r="F2659" t="s">
        <v>39</v>
      </c>
      <c r="G2659" t="s">
        <v>184</v>
      </c>
      <c r="H2659" t="s">
        <v>26</v>
      </c>
      <c r="I2659" t="s">
        <v>94</v>
      </c>
      <c r="J2659" t="s">
        <v>42</v>
      </c>
      <c r="K2659" t="s">
        <v>29</v>
      </c>
      <c r="L2659" t="s">
        <v>30</v>
      </c>
      <c r="M2659" t="s">
        <v>64</v>
      </c>
      <c r="N2659">
        <v>4</v>
      </c>
      <c r="O2659" t="s">
        <v>5513</v>
      </c>
      <c r="P2659" t="s">
        <v>267</v>
      </c>
      <c r="Q2659">
        <v>6795456.5099999998</v>
      </c>
      <c r="R2659" t="s">
        <v>34</v>
      </c>
      <c r="S2659" t="s">
        <v>56</v>
      </c>
      <c r="T2659" t="s">
        <v>56</v>
      </c>
      <c r="U2659" s="6">
        <v>4.9000000000000004</v>
      </c>
    </row>
    <row r="2660" spans="1:21" x14ac:dyDescent="0.25">
      <c r="A2660" t="s">
        <v>5514</v>
      </c>
      <c r="B2660" s="1">
        <v>45255</v>
      </c>
      <c r="C2660" t="s">
        <v>50</v>
      </c>
      <c r="D2660" t="s">
        <v>23</v>
      </c>
      <c r="E2660" t="s">
        <v>130</v>
      </c>
      <c r="F2660" t="s">
        <v>76</v>
      </c>
      <c r="G2660" t="s">
        <v>371</v>
      </c>
      <c r="H2660" t="s">
        <v>26</v>
      </c>
      <c r="I2660" t="s">
        <v>27</v>
      </c>
      <c r="J2660" t="s">
        <v>28</v>
      </c>
      <c r="K2660" t="s">
        <v>43</v>
      </c>
      <c r="L2660" t="s">
        <v>44</v>
      </c>
      <c r="M2660" t="s">
        <v>53</v>
      </c>
      <c r="N2660">
        <v>5</v>
      </c>
      <c r="O2660" t="s">
        <v>5515</v>
      </c>
      <c r="P2660" t="s">
        <v>333</v>
      </c>
      <c r="Q2660">
        <v>6035666.9100000001</v>
      </c>
      <c r="R2660" t="s">
        <v>34</v>
      </c>
      <c r="S2660" t="s">
        <v>56</v>
      </c>
      <c r="T2660" t="s">
        <v>56</v>
      </c>
      <c r="U2660" s="6">
        <v>4.9000000000000004</v>
      </c>
    </row>
    <row r="2661" spans="1:21" x14ac:dyDescent="0.25">
      <c r="A2661" t="s">
        <v>5516</v>
      </c>
      <c r="B2661" s="1">
        <v>45326</v>
      </c>
      <c r="C2661" t="s">
        <v>50</v>
      </c>
      <c r="D2661" t="s">
        <v>23</v>
      </c>
      <c r="E2661" t="s">
        <v>130</v>
      </c>
      <c r="F2661" t="s">
        <v>190</v>
      </c>
      <c r="G2661" t="s">
        <v>20201</v>
      </c>
      <c r="H2661" t="s">
        <v>104</v>
      </c>
      <c r="I2661" t="s">
        <v>138</v>
      </c>
      <c r="J2661" t="s">
        <v>42</v>
      </c>
      <c r="K2661" t="s">
        <v>43</v>
      </c>
      <c r="L2661" t="s">
        <v>44</v>
      </c>
      <c r="M2661" t="s">
        <v>64</v>
      </c>
      <c r="N2661">
        <v>3</v>
      </c>
      <c r="O2661" t="s">
        <v>5517</v>
      </c>
      <c r="P2661" t="s">
        <v>117</v>
      </c>
      <c r="Q2661">
        <v>3407650.4</v>
      </c>
      <c r="R2661" t="s">
        <v>48</v>
      </c>
      <c r="S2661" t="s">
        <v>35</v>
      </c>
      <c r="T2661" t="s">
        <v>35</v>
      </c>
      <c r="U2661" s="6">
        <v>4.5999999999999996</v>
      </c>
    </row>
    <row r="2662" spans="1:21" x14ac:dyDescent="0.25">
      <c r="A2662" t="s">
        <v>5518</v>
      </c>
      <c r="B2662" s="1">
        <v>45091</v>
      </c>
      <c r="C2662" t="s">
        <v>50</v>
      </c>
      <c r="D2662" t="s">
        <v>23</v>
      </c>
      <c r="E2662" t="s">
        <v>51</v>
      </c>
      <c r="F2662" t="s">
        <v>76</v>
      </c>
      <c r="G2662" t="s">
        <v>20198</v>
      </c>
      <c r="H2662" t="s">
        <v>83</v>
      </c>
      <c r="I2662" t="s">
        <v>84</v>
      </c>
      <c r="J2662" t="s">
        <v>42</v>
      </c>
      <c r="K2662" t="s">
        <v>29</v>
      </c>
      <c r="L2662" t="s">
        <v>30</v>
      </c>
      <c r="M2662" t="s">
        <v>113</v>
      </c>
      <c r="N2662">
        <v>2</v>
      </c>
      <c r="O2662" t="s">
        <v>5519</v>
      </c>
      <c r="P2662" t="s">
        <v>248</v>
      </c>
      <c r="Q2662">
        <v>1956051.73</v>
      </c>
      <c r="R2662" t="s">
        <v>34</v>
      </c>
      <c r="S2662" t="s">
        <v>56</v>
      </c>
      <c r="T2662" t="s">
        <v>56</v>
      </c>
      <c r="U2662" s="6">
        <v>4.4000000000000004</v>
      </c>
    </row>
    <row r="2663" spans="1:21" x14ac:dyDescent="0.25">
      <c r="A2663" t="s">
        <v>5520</v>
      </c>
      <c r="B2663" s="1">
        <v>45887</v>
      </c>
      <c r="C2663" t="s">
        <v>22</v>
      </c>
      <c r="D2663" t="s">
        <v>23</v>
      </c>
      <c r="E2663" t="s">
        <v>24</v>
      </c>
      <c r="F2663" t="s">
        <v>62</v>
      </c>
      <c r="G2663" t="s">
        <v>20210</v>
      </c>
      <c r="H2663" t="s">
        <v>26</v>
      </c>
      <c r="I2663" t="s">
        <v>27</v>
      </c>
      <c r="J2663" t="s">
        <v>28</v>
      </c>
      <c r="K2663" t="s">
        <v>72</v>
      </c>
      <c r="L2663" t="s">
        <v>44</v>
      </c>
      <c r="M2663" t="s">
        <v>53</v>
      </c>
      <c r="N2663">
        <v>5</v>
      </c>
      <c r="O2663" t="s">
        <v>5521</v>
      </c>
      <c r="P2663" t="s">
        <v>47</v>
      </c>
      <c r="Q2663">
        <v>6211606.4699999997</v>
      </c>
      <c r="R2663" t="s">
        <v>34</v>
      </c>
      <c r="S2663" t="s">
        <v>35</v>
      </c>
      <c r="T2663" t="s">
        <v>56</v>
      </c>
      <c r="U2663" s="6">
        <v>4.9000000000000004</v>
      </c>
    </row>
    <row r="2664" spans="1:21" x14ac:dyDescent="0.25">
      <c r="A2664" t="s">
        <v>5522</v>
      </c>
      <c r="B2664" s="1">
        <v>45197</v>
      </c>
      <c r="C2664" t="s">
        <v>81</v>
      </c>
      <c r="D2664" t="s">
        <v>23</v>
      </c>
      <c r="E2664" t="s">
        <v>82</v>
      </c>
      <c r="F2664" t="s">
        <v>62</v>
      </c>
      <c r="G2664" t="s">
        <v>20213</v>
      </c>
      <c r="H2664" t="s">
        <v>40</v>
      </c>
      <c r="I2664" t="s">
        <v>63</v>
      </c>
      <c r="J2664" t="s">
        <v>42</v>
      </c>
      <c r="K2664" t="s">
        <v>72</v>
      </c>
      <c r="L2664" t="s">
        <v>44</v>
      </c>
      <c r="M2664" t="s">
        <v>77</v>
      </c>
      <c r="N2664">
        <v>4</v>
      </c>
      <c r="O2664" t="s">
        <v>5523</v>
      </c>
      <c r="P2664" t="s">
        <v>333</v>
      </c>
      <c r="Q2664">
        <v>3378031.23</v>
      </c>
      <c r="R2664" t="s">
        <v>48</v>
      </c>
      <c r="S2664" t="s">
        <v>35</v>
      </c>
      <c r="T2664" t="s">
        <v>35</v>
      </c>
      <c r="U2664" s="6">
        <v>4.9000000000000004</v>
      </c>
    </row>
    <row r="2665" spans="1:21" x14ac:dyDescent="0.25">
      <c r="A2665" t="s">
        <v>5524</v>
      </c>
      <c r="B2665" s="1">
        <v>45726</v>
      </c>
      <c r="C2665" t="s">
        <v>81</v>
      </c>
      <c r="D2665" t="s">
        <v>23</v>
      </c>
      <c r="E2665" t="s">
        <v>82</v>
      </c>
      <c r="F2665" t="s">
        <v>76</v>
      </c>
      <c r="G2665" t="s">
        <v>20203</v>
      </c>
      <c r="H2665" t="s">
        <v>26</v>
      </c>
      <c r="I2665" t="s">
        <v>52</v>
      </c>
      <c r="J2665" t="s">
        <v>28</v>
      </c>
      <c r="K2665" t="s">
        <v>72</v>
      </c>
      <c r="L2665" t="s">
        <v>44</v>
      </c>
      <c r="M2665" t="s">
        <v>77</v>
      </c>
      <c r="N2665">
        <v>3</v>
      </c>
      <c r="O2665" t="s">
        <v>5525</v>
      </c>
      <c r="P2665" t="s">
        <v>415</v>
      </c>
      <c r="Q2665">
        <v>2122369.15</v>
      </c>
      <c r="R2665" t="s">
        <v>48</v>
      </c>
      <c r="S2665" t="s">
        <v>56</v>
      </c>
      <c r="T2665" t="s">
        <v>35</v>
      </c>
      <c r="U2665" s="6">
        <v>4.0999999999999996</v>
      </c>
    </row>
    <row r="2666" spans="1:21" x14ac:dyDescent="0.25">
      <c r="A2666" t="s">
        <v>5526</v>
      </c>
      <c r="B2666" s="1">
        <v>45522</v>
      </c>
      <c r="C2666" t="s">
        <v>50</v>
      </c>
      <c r="D2666" t="s">
        <v>23</v>
      </c>
      <c r="E2666" t="s">
        <v>51</v>
      </c>
      <c r="F2666" t="s">
        <v>69</v>
      </c>
      <c r="G2666" t="s">
        <v>316</v>
      </c>
      <c r="H2666" t="s">
        <v>83</v>
      </c>
      <c r="I2666" t="s">
        <v>126</v>
      </c>
      <c r="J2666" t="s">
        <v>42</v>
      </c>
      <c r="K2666" t="s">
        <v>72</v>
      </c>
      <c r="L2666" t="s">
        <v>44</v>
      </c>
      <c r="M2666" t="s">
        <v>77</v>
      </c>
      <c r="N2666">
        <v>4</v>
      </c>
      <c r="O2666" t="s">
        <v>5527</v>
      </c>
      <c r="P2666" t="s">
        <v>349</v>
      </c>
      <c r="Q2666">
        <v>2770323.05</v>
      </c>
      <c r="R2666" t="s">
        <v>48</v>
      </c>
      <c r="S2666" t="s">
        <v>35</v>
      </c>
      <c r="T2666" t="s">
        <v>56</v>
      </c>
      <c r="U2666" s="6">
        <v>3.6</v>
      </c>
    </row>
    <row r="2667" spans="1:21" x14ac:dyDescent="0.25">
      <c r="A2667" t="s">
        <v>5528</v>
      </c>
      <c r="B2667" s="1">
        <v>45566</v>
      </c>
      <c r="C2667" t="s">
        <v>88</v>
      </c>
      <c r="D2667" t="s">
        <v>23</v>
      </c>
      <c r="E2667" t="s">
        <v>89</v>
      </c>
      <c r="F2667" t="s">
        <v>62</v>
      </c>
      <c r="G2667" t="s">
        <v>20201</v>
      </c>
      <c r="H2667" t="s">
        <v>104</v>
      </c>
      <c r="I2667" t="s">
        <v>138</v>
      </c>
      <c r="J2667" t="s">
        <v>42</v>
      </c>
      <c r="K2667" t="s">
        <v>43</v>
      </c>
      <c r="L2667" t="s">
        <v>44</v>
      </c>
      <c r="M2667" t="s">
        <v>64</v>
      </c>
      <c r="N2667">
        <v>5</v>
      </c>
      <c r="O2667" t="s">
        <v>5529</v>
      </c>
      <c r="P2667" t="s">
        <v>228</v>
      </c>
      <c r="Q2667">
        <v>5694282.2599999998</v>
      </c>
      <c r="R2667" t="s">
        <v>34</v>
      </c>
      <c r="S2667" t="s">
        <v>35</v>
      </c>
      <c r="T2667" t="s">
        <v>35</v>
      </c>
      <c r="U2667" s="6">
        <v>3.8</v>
      </c>
    </row>
    <row r="2668" spans="1:21" x14ac:dyDescent="0.25">
      <c r="A2668" t="s">
        <v>5530</v>
      </c>
      <c r="B2668" s="1">
        <v>45233</v>
      </c>
      <c r="C2668" t="s">
        <v>22</v>
      </c>
      <c r="D2668" t="s">
        <v>23</v>
      </c>
      <c r="E2668" t="s">
        <v>24</v>
      </c>
      <c r="F2668" t="s">
        <v>58</v>
      </c>
      <c r="G2668" t="s">
        <v>244</v>
      </c>
      <c r="H2668" t="s">
        <v>40</v>
      </c>
      <c r="I2668" t="s">
        <v>63</v>
      </c>
      <c r="J2668" t="s">
        <v>42</v>
      </c>
      <c r="K2668" t="s">
        <v>29</v>
      </c>
      <c r="L2668" t="s">
        <v>30</v>
      </c>
      <c r="M2668" t="s">
        <v>45</v>
      </c>
      <c r="N2668">
        <v>2</v>
      </c>
      <c r="O2668" t="s">
        <v>5531</v>
      </c>
      <c r="P2668" t="s">
        <v>206</v>
      </c>
      <c r="Q2668">
        <v>1625298.96</v>
      </c>
      <c r="R2668" t="s">
        <v>48</v>
      </c>
      <c r="S2668" t="s">
        <v>35</v>
      </c>
      <c r="T2668" t="s">
        <v>35</v>
      </c>
      <c r="U2668" s="6">
        <v>3.6</v>
      </c>
    </row>
    <row r="2669" spans="1:21" x14ac:dyDescent="0.25">
      <c r="A2669" t="s">
        <v>5532</v>
      </c>
      <c r="B2669" s="1">
        <v>45794</v>
      </c>
      <c r="C2669" t="s">
        <v>88</v>
      </c>
      <c r="D2669" t="s">
        <v>23</v>
      </c>
      <c r="E2669" t="s">
        <v>112</v>
      </c>
      <c r="F2669" t="s">
        <v>90</v>
      </c>
      <c r="G2669" t="s">
        <v>265</v>
      </c>
      <c r="H2669" t="s">
        <v>83</v>
      </c>
      <c r="I2669" t="s">
        <v>126</v>
      </c>
      <c r="J2669" t="s">
        <v>42</v>
      </c>
      <c r="K2669" t="s">
        <v>29</v>
      </c>
      <c r="L2669" t="s">
        <v>30</v>
      </c>
      <c r="M2669" t="s">
        <v>77</v>
      </c>
      <c r="N2669">
        <v>1</v>
      </c>
      <c r="O2669" t="s">
        <v>5533</v>
      </c>
      <c r="P2669" t="s">
        <v>336</v>
      </c>
      <c r="Q2669">
        <v>791362</v>
      </c>
      <c r="R2669" t="s">
        <v>34</v>
      </c>
      <c r="S2669" t="s">
        <v>35</v>
      </c>
      <c r="T2669" t="s">
        <v>35</v>
      </c>
      <c r="U2669" s="6">
        <v>4.3</v>
      </c>
    </row>
    <row r="2670" spans="1:21" x14ac:dyDescent="0.25">
      <c r="A2670" t="s">
        <v>5534</v>
      </c>
      <c r="B2670" s="1">
        <v>45011</v>
      </c>
      <c r="C2670" t="s">
        <v>81</v>
      </c>
      <c r="D2670" t="s">
        <v>23</v>
      </c>
      <c r="E2670" t="s">
        <v>82</v>
      </c>
      <c r="F2670" t="s">
        <v>62</v>
      </c>
      <c r="G2670" t="s">
        <v>316</v>
      </c>
      <c r="H2670" t="s">
        <v>104</v>
      </c>
      <c r="I2670" t="s">
        <v>138</v>
      </c>
      <c r="J2670" t="s">
        <v>42</v>
      </c>
      <c r="K2670" t="s">
        <v>43</v>
      </c>
      <c r="L2670" t="s">
        <v>30</v>
      </c>
      <c r="M2670" t="s">
        <v>113</v>
      </c>
      <c r="N2670">
        <v>3</v>
      </c>
      <c r="O2670" t="s">
        <v>5535</v>
      </c>
      <c r="P2670" t="s">
        <v>312</v>
      </c>
      <c r="Q2670">
        <v>3484087.72</v>
      </c>
      <c r="R2670" t="s">
        <v>34</v>
      </c>
      <c r="S2670" t="s">
        <v>56</v>
      </c>
      <c r="T2670" t="s">
        <v>56</v>
      </c>
      <c r="U2670" s="6">
        <v>5</v>
      </c>
    </row>
    <row r="2671" spans="1:21" x14ac:dyDescent="0.25">
      <c r="A2671" t="s">
        <v>5536</v>
      </c>
      <c r="B2671" s="1">
        <v>45224</v>
      </c>
      <c r="C2671" t="s">
        <v>22</v>
      </c>
      <c r="D2671" t="s">
        <v>23</v>
      </c>
      <c r="E2671" t="s">
        <v>24</v>
      </c>
      <c r="F2671" t="s">
        <v>58</v>
      </c>
      <c r="G2671" t="s">
        <v>252</v>
      </c>
      <c r="H2671" t="s">
        <v>40</v>
      </c>
      <c r="I2671" t="s">
        <v>41</v>
      </c>
      <c r="J2671" t="s">
        <v>42</v>
      </c>
      <c r="K2671" t="s">
        <v>72</v>
      </c>
      <c r="L2671" t="s">
        <v>30</v>
      </c>
      <c r="M2671" t="s">
        <v>64</v>
      </c>
      <c r="N2671">
        <v>2</v>
      </c>
      <c r="O2671" t="s">
        <v>5537</v>
      </c>
      <c r="P2671" t="s">
        <v>405</v>
      </c>
      <c r="Q2671">
        <v>2179181.36</v>
      </c>
      <c r="R2671" t="s">
        <v>48</v>
      </c>
      <c r="S2671" t="s">
        <v>56</v>
      </c>
      <c r="T2671" t="s">
        <v>56</v>
      </c>
      <c r="U2671" s="6">
        <v>4.8</v>
      </c>
    </row>
    <row r="2672" spans="1:21" x14ac:dyDescent="0.25">
      <c r="A2672" t="s">
        <v>5538</v>
      </c>
      <c r="B2672" s="1">
        <v>45569</v>
      </c>
      <c r="C2672" t="s">
        <v>81</v>
      </c>
      <c r="D2672" t="s">
        <v>23</v>
      </c>
      <c r="E2672" t="s">
        <v>82</v>
      </c>
      <c r="F2672" t="s">
        <v>69</v>
      </c>
      <c r="G2672" t="s">
        <v>20208</v>
      </c>
      <c r="H2672" t="s">
        <v>70</v>
      </c>
      <c r="I2672" t="s">
        <v>119</v>
      </c>
      <c r="J2672" t="s">
        <v>28</v>
      </c>
      <c r="K2672" t="s">
        <v>72</v>
      </c>
      <c r="L2672" t="s">
        <v>30</v>
      </c>
      <c r="M2672" t="s">
        <v>31</v>
      </c>
      <c r="N2672">
        <v>4</v>
      </c>
      <c r="O2672" t="s">
        <v>5539</v>
      </c>
      <c r="P2672" t="s">
        <v>96</v>
      </c>
      <c r="Q2672">
        <v>3113164.05</v>
      </c>
      <c r="R2672" t="s">
        <v>34</v>
      </c>
      <c r="S2672" t="s">
        <v>56</v>
      </c>
      <c r="T2672" t="s">
        <v>56</v>
      </c>
      <c r="U2672" s="6">
        <v>4.7</v>
      </c>
    </row>
    <row r="2673" spans="1:21" x14ac:dyDescent="0.25">
      <c r="A2673" t="s">
        <v>5540</v>
      </c>
      <c r="B2673" s="1">
        <v>45293</v>
      </c>
      <c r="C2673" t="s">
        <v>22</v>
      </c>
      <c r="D2673" t="s">
        <v>23</v>
      </c>
      <c r="E2673" t="s">
        <v>24</v>
      </c>
      <c r="F2673" t="s">
        <v>39</v>
      </c>
      <c r="G2673" t="s">
        <v>194</v>
      </c>
      <c r="H2673" t="s">
        <v>70</v>
      </c>
      <c r="I2673" t="s">
        <v>180</v>
      </c>
      <c r="J2673" t="s">
        <v>42</v>
      </c>
      <c r="K2673" t="s">
        <v>29</v>
      </c>
      <c r="L2673" t="s">
        <v>30</v>
      </c>
      <c r="M2673" t="s">
        <v>77</v>
      </c>
      <c r="N2673">
        <v>2</v>
      </c>
      <c r="O2673" t="s">
        <v>5541</v>
      </c>
      <c r="P2673" t="s">
        <v>219</v>
      </c>
      <c r="Q2673">
        <v>2160468.46</v>
      </c>
      <c r="R2673" t="s">
        <v>48</v>
      </c>
      <c r="S2673" t="s">
        <v>56</v>
      </c>
      <c r="T2673" t="s">
        <v>35</v>
      </c>
      <c r="U2673" s="6">
        <v>3.9</v>
      </c>
    </row>
    <row r="2674" spans="1:21" x14ac:dyDescent="0.25">
      <c r="A2674" t="s">
        <v>5542</v>
      </c>
      <c r="B2674" s="1">
        <v>45662</v>
      </c>
      <c r="C2674" t="s">
        <v>22</v>
      </c>
      <c r="D2674" t="s">
        <v>23</v>
      </c>
      <c r="E2674" t="s">
        <v>24</v>
      </c>
      <c r="F2674" t="s">
        <v>76</v>
      </c>
      <c r="G2674" t="s">
        <v>20197</v>
      </c>
      <c r="H2674" t="s">
        <v>40</v>
      </c>
      <c r="I2674" t="s">
        <v>63</v>
      </c>
      <c r="J2674" t="s">
        <v>42</v>
      </c>
      <c r="K2674" t="s">
        <v>72</v>
      </c>
      <c r="L2674" t="s">
        <v>44</v>
      </c>
      <c r="M2674" t="s">
        <v>113</v>
      </c>
      <c r="N2674">
        <v>4</v>
      </c>
      <c r="O2674" t="s">
        <v>5543</v>
      </c>
      <c r="P2674" t="s">
        <v>405</v>
      </c>
      <c r="Q2674">
        <v>3157933.62</v>
      </c>
      <c r="R2674" t="s">
        <v>34</v>
      </c>
      <c r="S2674" t="s">
        <v>56</v>
      </c>
      <c r="T2674" t="s">
        <v>35</v>
      </c>
      <c r="U2674" s="6">
        <v>4.7</v>
      </c>
    </row>
    <row r="2675" spans="1:21" x14ac:dyDescent="0.25">
      <c r="A2675" t="s">
        <v>5544</v>
      </c>
      <c r="B2675" s="1">
        <v>45734</v>
      </c>
      <c r="C2675" t="s">
        <v>81</v>
      </c>
      <c r="D2675" t="s">
        <v>23</v>
      </c>
      <c r="E2675" t="s">
        <v>82</v>
      </c>
      <c r="F2675" t="s">
        <v>190</v>
      </c>
      <c r="G2675" t="s">
        <v>20212</v>
      </c>
      <c r="H2675" t="s">
        <v>70</v>
      </c>
      <c r="I2675" t="s">
        <v>119</v>
      </c>
      <c r="J2675" t="s">
        <v>28</v>
      </c>
      <c r="K2675" t="s">
        <v>43</v>
      </c>
      <c r="L2675" t="s">
        <v>30</v>
      </c>
      <c r="M2675" t="s">
        <v>45</v>
      </c>
      <c r="N2675">
        <v>5</v>
      </c>
      <c r="O2675" t="s">
        <v>5545</v>
      </c>
      <c r="P2675" t="s">
        <v>840</v>
      </c>
      <c r="Q2675">
        <v>3710968.64</v>
      </c>
      <c r="R2675" t="s">
        <v>34</v>
      </c>
      <c r="S2675" t="s">
        <v>56</v>
      </c>
      <c r="T2675" t="s">
        <v>56</v>
      </c>
      <c r="U2675" s="6">
        <v>4.5999999999999996</v>
      </c>
    </row>
    <row r="2676" spans="1:21" x14ac:dyDescent="0.25">
      <c r="A2676" t="s">
        <v>5546</v>
      </c>
      <c r="B2676" s="1">
        <v>45029</v>
      </c>
      <c r="C2676" t="s">
        <v>98</v>
      </c>
      <c r="D2676" t="s">
        <v>23</v>
      </c>
      <c r="E2676" t="s">
        <v>99</v>
      </c>
      <c r="F2676" t="s">
        <v>69</v>
      </c>
      <c r="G2676" t="s">
        <v>596</v>
      </c>
      <c r="H2676" t="s">
        <v>83</v>
      </c>
      <c r="I2676" t="s">
        <v>84</v>
      </c>
      <c r="J2676" t="s">
        <v>42</v>
      </c>
      <c r="K2676" t="s">
        <v>43</v>
      </c>
      <c r="L2676" t="s">
        <v>30</v>
      </c>
      <c r="M2676" t="s">
        <v>64</v>
      </c>
      <c r="N2676">
        <v>3</v>
      </c>
      <c r="O2676" t="s">
        <v>5547</v>
      </c>
      <c r="P2676" t="s">
        <v>101</v>
      </c>
      <c r="Q2676">
        <v>2588189.35</v>
      </c>
      <c r="R2676" t="s">
        <v>34</v>
      </c>
      <c r="S2676" t="s">
        <v>35</v>
      </c>
      <c r="T2676" t="s">
        <v>35</v>
      </c>
      <c r="U2676" s="6">
        <v>3.9</v>
      </c>
    </row>
    <row r="2677" spans="1:21" x14ac:dyDescent="0.25">
      <c r="A2677" t="s">
        <v>5548</v>
      </c>
      <c r="B2677" s="1">
        <v>45064</v>
      </c>
      <c r="C2677" t="s">
        <v>50</v>
      </c>
      <c r="D2677" t="s">
        <v>23</v>
      </c>
      <c r="E2677" t="s">
        <v>51</v>
      </c>
      <c r="F2677" t="s">
        <v>90</v>
      </c>
      <c r="G2677" t="s">
        <v>20206</v>
      </c>
      <c r="H2677" t="s">
        <v>40</v>
      </c>
      <c r="I2677" t="s">
        <v>63</v>
      </c>
      <c r="J2677" t="s">
        <v>42</v>
      </c>
      <c r="K2677" t="s">
        <v>72</v>
      </c>
      <c r="L2677" t="s">
        <v>30</v>
      </c>
      <c r="M2677" t="s">
        <v>53</v>
      </c>
      <c r="N2677">
        <v>4</v>
      </c>
      <c r="O2677" t="s">
        <v>5549</v>
      </c>
      <c r="P2677" t="s">
        <v>493</v>
      </c>
      <c r="Q2677">
        <v>3729251.75</v>
      </c>
      <c r="R2677" t="s">
        <v>34</v>
      </c>
      <c r="S2677" t="s">
        <v>35</v>
      </c>
      <c r="T2677" t="s">
        <v>56</v>
      </c>
      <c r="U2677" s="6">
        <v>4</v>
      </c>
    </row>
    <row r="2678" spans="1:21" x14ac:dyDescent="0.25">
      <c r="A2678" t="s">
        <v>5550</v>
      </c>
      <c r="B2678" s="1">
        <v>44957</v>
      </c>
      <c r="C2678" t="s">
        <v>81</v>
      </c>
      <c r="D2678" t="s">
        <v>23</v>
      </c>
      <c r="E2678" t="s">
        <v>82</v>
      </c>
      <c r="F2678" t="s">
        <v>25</v>
      </c>
      <c r="G2678" t="s">
        <v>20196</v>
      </c>
      <c r="H2678" t="s">
        <v>104</v>
      </c>
      <c r="I2678" t="s">
        <v>240</v>
      </c>
      <c r="J2678" t="s">
        <v>174</v>
      </c>
      <c r="K2678" t="s">
        <v>43</v>
      </c>
      <c r="L2678" t="s">
        <v>44</v>
      </c>
      <c r="M2678" t="s">
        <v>77</v>
      </c>
      <c r="N2678">
        <v>4</v>
      </c>
      <c r="O2678" t="s">
        <v>5551</v>
      </c>
      <c r="P2678" t="s">
        <v>209</v>
      </c>
      <c r="Q2678">
        <v>2567644.25</v>
      </c>
      <c r="R2678" t="s">
        <v>34</v>
      </c>
      <c r="S2678" t="s">
        <v>35</v>
      </c>
      <c r="T2678" t="s">
        <v>35</v>
      </c>
      <c r="U2678" s="6">
        <v>4.8</v>
      </c>
    </row>
    <row r="2679" spans="1:21" x14ac:dyDescent="0.25">
      <c r="A2679" t="s">
        <v>5552</v>
      </c>
      <c r="B2679" s="1">
        <v>45904</v>
      </c>
      <c r="C2679" t="s">
        <v>22</v>
      </c>
      <c r="D2679" t="s">
        <v>23</v>
      </c>
      <c r="E2679" t="s">
        <v>24</v>
      </c>
      <c r="F2679" t="s">
        <v>25</v>
      </c>
      <c r="G2679" t="s">
        <v>331</v>
      </c>
      <c r="H2679" t="s">
        <v>83</v>
      </c>
      <c r="I2679" t="s">
        <v>84</v>
      </c>
      <c r="J2679" t="s">
        <v>42</v>
      </c>
      <c r="K2679" t="s">
        <v>29</v>
      </c>
      <c r="L2679" t="s">
        <v>30</v>
      </c>
      <c r="M2679" t="s">
        <v>64</v>
      </c>
      <c r="N2679">
        <v>3</v>
      </c>
      <c r="O2679" t="s">
        <v>5553</v>
      </c>
      <c r="P2679" t="s">
        <v>582</v>
      </c>
      <c r="Q2679">
        <v>2685782.54</v>
      </c>
      <c r="R2679" t="s">
        <v>34</v>
      </c>
      <c r="S2679" t="s">
        <v>35</v>
      </c>
      <c r="T2679" t="s">
        <v>56</v>
      </c>
      <c r="U2679" s="6">
        <v>3.9</v>
      </c>
    </row>
    <row r="2680" spans="1:21" x14ac:dyDescent="0.25">
      <c r="A2680" t="s">
        <v>5554</v>
      </c>
      <c r="B2680" s="1">
        <v>45165</v>
      </c>
      <c r="C2680" t="s">
        <v>98</v>
      </c>
      <c r="D2680" t="s">
        <v>23</v>
      </c>
      <c r="E2680" t="s">
        <v>103</v>
      </c>
      <c r="F2680" t="s">
        <v>39</v>
      </c>
      <c r="G2680" t="s">
        <v>244</v>
      </c>
      <c r="H2680" t="s">
        <v>70</v>
      </c>
      <c r="I2680" t="s">
        <v>71</v>
      </c>
      <c r="J2680" t="s">
        <v>28</v>
      </c>
      <c r="K2680" t="s">
        <v>43</v>
      </c>
      <c r="L2680" t="s">
        <v>44</v>
      </c>
      <c r="M2680" t="s">
        <v>77</v>
      </c>
      <c r="N2680">
        <v>4</v>
      </c>
      <c r="O2680" t="s">
        <v>5555</v>
      </c>
      <c r="P2680" t="s">
        <v>375</v>
      </c>
      <c r="Q2680">
        <v>3673925.28</v>
      </c>
      <c r="R2680" t="s">
        <v>48</v>
      </c>
      <c r="S2680" t="s">
        <v>35</v>
      </c>
      <c r="T2680" t="s">
        <v>35</v>
      </c>
      <c r="U2680" s="6">
        <v>4.8</v>
      </c>
    </row>
    <row r="2681" spans="1:21" x14ac:dyDescent="0.25">
      <c r="A2681" t="s">
        <v>5556</v>
      </c>
      <c r="B2681" s="1">
        <v>45506</v>
      </c>
      <c r="C2681" t="s">
        <v>88</v>
      </c>
      <c r="D2681" t="s">
        <v>23</v>
      </c>
      <c r="E2681" t="s">
        <v>89</v>
      </c>
      <c r="F2681" t="s">
        <v>62</v>
      </c>
      <c r="G2681" t="s">
        <v>265</v>
      </c>
      <c r="H2681" t="s">
        <v>26</v>
      </c>
      <c r="I2681" t="s">
        <v>253</v>
      </c>
      <c r="J2681" t="s">
        <v>42</v>
      </c>
      <c r="K2681" t="s">
        <v>43</v>
      </c>
      <c r="L2681" t="s">
        <v>30</v>
      </c>
      <c r="M2681" t="s">
        <v>113</v>
      </c>
      <c r="N2681">
        <v>1</v>
      </c>
      <c r="O2681" t="s">
        <v>5557</v>
      </c>
      <c r="P2681" t="s">
        <v>405</v>
      </c>
      <c r="Q2681">
        <v>810615.87</v>
      </c>
      <c r="R2681" t="s">
        <v>34</v>
      </c>
      <c r="S2681" t="s">
        <v>35</v>
      </c>
      <c r="T2681" t="s">
        <v>56</v>
      </c>
      <c r="U2681" s="6">
        <v>3.5</v>
      </c>
    </row>
    <row r="2682" spans="1:21" x14ac:dyDescent="0.25">
      <c r="A2682" t="s">
        <v>5558</v>
      </c>
      <c r="B2682" s="1">
        <v>45636</v>
      </c>
      <c r="C2682" t="s">
        <v>37</v>
      </c>
      <c r="D2682" t="s">
        <v>23</v>
      </c>
      <c r="E2682" t="s">
        <v>68</v>
      </c>
      <c r="F2682" t="s">
        <v>190</v>
      </c>
      <c r="G2682" t="s">
        <v>165</v>
      </c>
      <c r="H2682" t="s">
        <v>26</v>
      </c>
      <c r="I2682" t="s">
        <v>151</v>
      </c>
      <c r="J2682" t="s">
        <v>42</v>
      </c>
      <c r="K2682" t="s">
        <v>43</v>
      </c>
      <c r="L2682" t="s">
        <v>30</v>
      </c>
      <c r="M2682" t="s">
        <v>64</v>
      </c>
      <c r="N2682">
        <v>5</v>
      </c>
      <c r="O2682" t="s">
        <v>5559</v>
      </c>
      <c r="P2682" t="s">
        <v>47</v>
      </c>
      <c r="Q2682">
        <v>5251268.13</v>
      </c>
      <c r="R2682" t="s">
        <v>48</v>
      </c>
      <c r="S2682" t="s">
        <v>35</v>
      </c>
      <c r="T2682" t="s">
        <v>56</v>
      </c>
      <c r="U2682" s="6">
        <v>3.9</v>
      </c>
    </row>
    <row r="2683" spans="1:21" x14ac:dyDescent="0.25">
      <c r="A2683" t="s">
        <v>5560</v>
      </c>
      <c r="B2683" s="1">
        <v>45800</v>
      </c>
      <c r="C2683" t="s">
        <v>81</v>
      </c>
      <c r="D2683" t="s">
        <v>23</v>
      </c>
      <c r="E2683" t="s">
        <v>82</v>
      </c>
      <c r="F2683" t="s">
        <v>39</v>
      </c>
      <c r="G2683" t="s">
        <v>368</v>
      </c>
      <c r="H2683" t="s">
        <v>104</v>
      </c>
      <c r="I2683" t="s">
        <v>138</v>
      </c>
      <c r="J2683" t="s">
        <v>42</v>
      </c>
      <c r="K2683" t="s">
        <v>29</v>
      </c>
      <c r="L2683" t="s">
        <v>44</v>
      </c>
      <c r="M2683" t="s">
        <v>31</v>
      </c>
      <c r="N2683">
        <v>1</v>
      </c>
      <c r="O2683" t="s">
        <v>5561</v>
      </c>
      <c r="P2683" t="s">
        <v>493</v>
      </c>
      <c r="Q2683">
        <v>1002514.34</v>
      </c>
      <c r="R2683" t="s">
        <v>34</v>
      </c>
      <c r="S2683" t="s">
        <v>56</v>
      </c>
      <c r="T2683" t="s">
        <v>35</v>
      </c>
      <c r="U2683" s="6">
        <v>4.9000000000000004</v>
      </c>
    </row>
    <row r="2684" spans="1:21" x14ac:dyDescent="0.25">
      <c r="A2684" t="s">
        <v>5562</v>
      </c>
      <c r="B2684" s="1">
        <v>45870</v>
      </c>
      <c r="C2684" t="s">
        <v>22</v>
      </c>
      <c r="D2684" t="s">
        <v>23</v>
      </c>
      <c r="E2684" t="s">
        <v>24</v>
      </c>
      <c r="F2684" t="s">
        <v>190</v>
      </c>
      <c r="G2684" t="s">
        <v>20208</v>
      </c>
      <c r="H2684" t="s">
        <v>83</v>
      </c>
      <c r="I2684" t="s">
        <v>84</v>
      </c>
      <c r="J2684" t="s">
        <v>42</v>
      </c>
      <c r="K2684" t="s">
        <v>43</v>
      </c>
      <c r="L2684" t="s">
        <v>44</v>
      </c>
      <c r="M2684" t="s">
        <v>53</v>
      </c>
      <c r="N2684">
        <v>5</v>
      </c>
      <c r="O2684" t="s">
        <v>5563</v>
      </c>
      <c r="P2684" t="s">
        <v>169</v>
      </c>
      <c r="Q2684">
        <v>4971914.16</v>
      </c>
      <c r="R2684" t="s">
        <v>34</v>
      </c>
      <c r="S2684" t="s">
        <v>56</v>
      </c>
      <c r="T2684" t="s">
        <v>56</v>
      </c>
      <c r="U2684" s="6">
        <v>5</v>
      </c>
    </row>
    <row r="2685" spans="1:21" x14ac:dyDescent="0.25">
      <c r="A2685" t="s">
        <v>5564</v>
      </c>
      <c r="B2685" s="1">
        <v>45839</v>
      </c>
      <c r="C2685" t="s">
        <v>81</v>
      </c>
      <c r="D2685" t="s">
        <v>23</v>
      </c>
      <c r="E2685" t="s">
        <v>82</v>
      </c>
      <c r="F2685" t="s">
        <v>69</v>
      </c>
      <c r="G2685" t="s">
        <v>365</v>
      </c>
      <c r="H2685" t="s">
        <v>70</v>
      </c>
      <c r="I2685" t="s">
        <v>119</v>
      </c>
      <c r="J2685" t="s">
        <v>28</v>
      </c>
      <c r="K2685" t="s">
        <v>43</v>
      </c>
      <c r="L2685" t="s">
        <v>44</v>
      </c>
      <c r="M2685" t="s">
        <v>53</v>
      </c>
      <c r="N2685">
        <v>3</v>
      </c>
      <c r="O2685" t="s">
        <v>5565</v>
      </c>
      <c r="P2685" t="s">
        <v>415</v>
      </c>
      <c r="Q2685">
        <v>2082279.21</v>
      </c>
      <c r="R2685" t="s">
        <v>48</v>
      </c>
      <c r="S2685" t="s">
        <v>35</v>
      </c>
      <c r="T2685" t="s">
        <v>56</v>
      </c>
      <c r="U2685" s="6">
        <v>3.8</v>
      </c>
    </row>
    <row r="2686" spans="1:21" x14ac:dyDescent="0.25">
      <c r="A2686" t="s">
        <v>5566</v>
      </c>
      <c r="B2686" s="1">
        <v>45691</v>
      </c>
      <c r="C2686" t="s">
        <v>50</v>
      </c>
      <c r="D2686" t="s">
        <v>23</v>
      </c>
      <c r="E2686" t="s">
        <v>130</v>
      </c>
      <c r="F2686" t="s">
        <v>190</v>
      </c>
      <c r="G2686" t="s">
        <v>20197</v>
      </c>
      <c r="H2686" t="s">
        <v>104</v>
      </c>
      <c r="I2686" t="s">
        <v>105</v>
      </c>
      <c r="J2686" t="s">
        <v>28</v>
      </c>
      <c r="K2686" t="s">
        <v>43</v>
      </c>
      <c r="L2686" t="s">
        <v>44</v>
      </c>
      <c r="M2686" t="s">
        <v>45</v>
      </c>
      <c r="N2686">
        <v>4</v>
      </c>
      <c r="O2686" t="s">
        <v>5567</v>
      </c>
      <c r="P2686" t="s">
        <v>840</v>
      </c>
      <c r="Q2686">
        <v>3388956.12</v>
      </c>
      <c r="R2686" t="s">
        <v>48</v>
      </c>
      <c r="S2686" t="s">
        <v>35</v>
      </c>
      <c r="T2686" t="s">
        <v>35</v>
      </c>
      <c r="U2686" s="6">
        <v>4.2</v>
      </c>
    </row>
    <row r="2687" spans="1:21" x14ac:dyDescent="0.25">
      <c r="A2687" t="s">
        <v>5568</v>
      </c>
      <c r="B2687" s="1">
        <v>45318</v>
      </c>
      <c r="C2687" t="s">
        <v>88</v>
      </c>
      <c r="D2687" t="s">
        <v>23</v>
      </c>
      <c r="E2687" t="s">
        <v>89</v>
      </c>
      <c r="F2687" t="s">
        <v>39</v>
      </c>
      <c r="G2687" t="s">
        <v>343</v>
      </c>
      <c r="H2687" t="s">
        <v>26</v>
      </c>
      <c r="I2687" t="s">
        <v>94</v>
      </c>
      <c r="J2687" t="s">
        <v>42</v>
      </c>
      <c r="K2687" t="s">
        <v>72</v>
      </c>
      <c r="L2687" t="s">
        <v>30</v>
      </c>
      <c r="M2687" t="s">
        <v>31</v>
      </c>
      <c r="N2687">
        <v>5</v>
      </c>
      <c r="O2687" t="s">
        <v>5569</v>
      </c>
      <c r="P2687" t="s">
        <v>121</v>
      </c>
      <c r="Q2687">
        <v>7820037.04</v>
      </c>
      <c r="R2687" t="s">
        <v>48</v>
      </c>
      <c r="S2687" t="s">
        <v>56</v>
      </c>
      <c r="T2687" t="s">
        <v>56</v>
      </c>
      <c r="U2687" s="6">
        <v>4.9000000000000004</v>
      </c>
    </row>
    <row r="2688" spans="1:21" x14ac:dyDescent="0.25">
      <c r="A2688" t="s">
        <v>5570</v>
      </c>
      <c r="B2688" s="1">
        <v>45835</v>
      </c>
      <c r="C2688" t="s">
        <v>37</v>
      </c>
      <c r="D2688" t="s">
        <v>23</v>
      </c>
      <c r="E2688" t="s">
        <v>38</v>
      </c>
      <c r="F2688" t="s">
        <v>39</v>
      </c>
      <c r="G2688" t="s">
        <v>20214</v>
      </c>
      <c r="H2688" t="s">
        <v>70</v>
      </c>
      <c r="I2688" t="s">
        <v>71</v>
      </c>
      <c r="J2688" t="s">
        <v>28</v>
      </c>
      <c r="K2688" t="s">
        <v>29</v>
      </c>
      <c r="L2688" t="s">
        <v>44</v>
      </c>
      <c r="M2688" t="s">
        <v>31</v>
      </c>
      <c r="N2688">
        <v>5</v>
      </c>
      <c r="O2688" t="s">
        <v>5571</v>
      </c>
      <c r="P2688" t="s">
        <v>178</v>
      </c>
      <c r="Q2688">
        <v>4054992.62</v>
      </c>
      <c r="R2688" t="s">
        <v>48</v>
      </c>
      <c r="S2688" t="s">
        <v>56</v>
      </c>
      <c r="T2688" t="s">
        <v>35</v>
      </c>
      <c r="U2688" s="6">
        <v>4.4000000000000004</v>
      </c>
    </row>
    <row r="2689" spans="1:21" x14ac:dyDescent="0.25">
      <c r="A2689" t="s">
        <v>5572</v>
      </c>
      <c r="B2689" s="1">
        <v>45478</v>
      </c>
      <c r="C2689" t="s">
        <v>50</v>
      </c>
      <c r="D2689" t="s">
        <v>23</v>
      </c>
      <c r="E2689" t="s">
        <v>51</v>
      </c>
      <c r="F2689" t="s">
        <v>39</v>
      </c>
      <c r="G2689" t="s">
        <v>20211</v>
      </c>
      <c r="H2689" t="s">
        <v>40</v>
      </c>
      <c r="I2689" t="s">
        <v>41</v>
      </c>
      <c r="J2689" t="s">
        <v>42</v>
      </c>
      <c r="K2689" t="s">
        <v>29</v>
      </c>
      <c r="L2689" t="s">
        <v>30</v>
      </c>
      <c r="M2689" t="s">
        <v>31</v>
      </c>
      <c r="N2689">
        <v>4</v>
      </c>
      <c r="O2689" t="s">
        <v>5573</v>
      </c>
      <c r="P2689" t="s">
        <v>192</v>
      </c>
      <c r="Q2689">
        <v>5280391.88</v>
      </c>
      <c r="R2689" t="s">
        <v>48</v>
      </c>
      <c r="S2689" t="s">
        <v>35</v>
      </c>
      <c r="T2689" t="s">
        <v>35</v>
      </c>
      <c r="U2689" s="6">
        <v>4.2</v>
      </c>
    </row>
    <row r="2690" spans="1:21" x14ac:dyDescent="0.25">
      <c r="A2690" t="s">
        <v>5574</v>
      </c>
      <c r="B2690" s="1">
        <v>45381</v>
      </c>
      <c r="C2690" t="s">
        <v>81</v>
      </c>
      <c r="D2690" t="s">
        <v>23</v>
      </c>
      <c r="E2690" t="s">
        <v>82</v>
      </c>
      <c r="F2690" t="s">
        <v>39</v>
      </c>
      <c r="G2690" t="s">
        <v>233</v>
      </c>
      <c r="H2690" t="s">
        <v>166</v>
      </c>
      <c r="I2690" t="s">
        <v>167</v>
      </c>
      <c r="J2690" t="s">
        <v>42</v>
      </c>
      <c r="K2690" t="s">
        <v>43</v>
      </c>
      <c r="L2690" t="s">
        <v>44</v>
      </c>
      <c r="M2690" t="s">
        <v>31</v>
      </c>
      <c r="N2690">
        <v>5</v>
      </c>
      <c r="O2690" t="s">
        <v>5575</v>
      </c>
      <c r="P2690" t="s">
        <v>386</v>
      </c>
      <c r="Q2690">
        <v>3705756.45</v>
      </c>
      <c r="R2690" t="s">
        <v>48</v>
      </c>
      <c r="S2690" t="s">
        <v>35</v>
      </c>
      <c r="T2690" t="s">
        <v>56</v>
      </c>
      <c r="U2690" s="6">
        <v>3.7</v>
      </c>
    </row>
    <row r="2691" spans="1:21" x14ac:dyDescent="0.25">
      <c r="A2691" t="s">
        <v>5576</v>
      </c>
      <c r="B2691" s="1">
        <v>44972</v>
      </c>
      <c r="C2691" t="s">
        <v>37</v>
      </c>
      <c r="D2691" t="s">
        <v>23</v>
      </c>
      <c r="E2691" t="s">
        <v>68</v>
      </c>
      <c r="F2691" t="s">
        <v>190</v>
      </c>
      <c r="G2691" t="s">
        <v>20215</v>
      </c>
      <c r="H2691" t="s">
        <v>70</v>
      </c>
      <c r="I2691" t="s">
        <v>180</v>
      </c>
      <c r="J2691" t="s">
        <v>42</v>
      </c>
      <c r="K2691" t="s">
        <v>43</v>
      </c>
      <c r="L2691" t="s">
        <v>44</v>
      </c>
      <c r="M2691" t="s">
        <v>77</v>
      </c>
      <c r="N2691">
        <v>5</v>
      </c>
      <c r="O2691" t="s">
        <v>5577</v>
      </c>
      <c r="P2691" t="s">
        <v>117</v>
      </c>
      <c r="Q2691">
        <v>4557534.6100000003</v>
      </c>
      <c r="R2691" t="s">
        <v>48</v>
      </c>
      <c r="S2691" t="s">
        <v>56</v>
      </c>
      <c r="T2691" t="s">
        <v>56</v>
      </c>
      <c r="U2691" s="6">
        <v>3.7</v>
      </c>
    </row>
    <row r="2692" spans="1:21" x14ac:dyDescent="0.25">
      <c r="A2692" t="s">
        <v>5578</v>
      </c>
      <c r="B2692" s="1">
        <v>45051</v>
      </c>
      <c r="C2692" t="s">
        <v>98</v>
      </c>
      <c r="D2692" t="s">
        <v>23</v>
      </c>
      <c r="E2692" t="s">
        <v>99</v>
      </c>
      <c r="F2692" t="s">
        <v>76</v>
      </c>
      <c r="G2692" t="s">
        <v>20202</v>
      </c>
      <c r="H2692" t="s">
        <v>70</v>
      </c>
      <c r="I2692" t="s">
        <v>71</v>
      </c>
      <c r="J2692" t="s">
        <v>28</v>
      </c>
      <c r="K2692" t="s">
        <v>29</v>
      </c>
      <c r="L2692" t="s">
        <v>30</v>
      </c>
      <c r="M2692" t="s">
        <v>31</v>
      </c>
      <c r="N2692">
        <v>1</v>
      </c>
      <c r="O2692" t="s">
        <v>5579</v>
      </c>
      <c r="P2692" t="s">
        <v>270</v>
      </c>
      <c r="Q2692">
        <v>909646.41</v>
      </c>
      <c r="R2692" t="s">
        <v>48</v>
      </c>
      <c r="S2692" t="s">
        <v>56</v>
      </c>
      <c r="T2692" t="s">
        <v>35</v>
      </c>
      <c r="U2692" s="6">
        <v>3.6</v>
      </c>
    </row>
    <row r="2693" spans="1:21" x14ac:dyDescent="0.25">
      <c r="A2693" t="s">
        <v>5580</v>
      </c>
      <c r="B2693" s="1">
        <v>45386</v>
      </c>
      <c r="C2693" t="s">
        <v>88</v>
      </c>
      <c r="D2693" t="s">
        <v>23</v>
      </c>
      <c r="E2693" t="s">
        <v>112</v>
      </c>
      <c r="F2693" t="s">
        <v>76</v>
      </c>
      <c r="G2693" t="s">
        <v>252</v>
      </c>
      <c r="H2693" t="s">
        <v>26</v>
      </c>
      <c r="I2693" t="s">
        <v>27</v>
      </c>
      <c r="J2693" t="s">
        <v>28</v>
      </c>
      <c r="K2693" t="s">
        <v>29</v>
      </c>
      <c r="L2693" t="s">
        <v>30</v>
      </c>
      <c r="M2693" t="s">
        <v>113</v>
      </c>
      <c r="N2693">
        <v>5</v>
      </c>
      <c r="O2693" t="s">
        <v>5581</v>
      </c>
      <c r="P2693" t="s">
        <v>235</v>
      </c>
      <c r="Q2693">
        <v>6725722.1200000001</v>
      </c>
      <c r="R2693" t="s">
        <v>48</v>
      </c>
      <c r="S2693" t="s">
        <v>56</v>
      </c>
      <c r="T2693" t="s">
        <v>56</v>
      </c>
      <c r="U2693" s="6">
        <v>4.2</v>
      </c>
    </row>
    <row r="2694" spans="1:21" x14ac:dyDescent="0.25">
      <c r="A2694" t="s">
        <v>5582</v>
      </c>
      <c r="B2694" s="1">
        <v>45631</v>
      </c>
      <c r="C2694" t="s">
        <v>37</v>
      </c>
      <c r="D2694" t="s">
        <v>23</v>
      </c>
      <c r="E2694" t="s">
        <v>68</v>
      </c>
      <c r="F2694" t="s">
        <v>25</v>
      </c>
      <c r="G2694" t="s">
        <v>305</v>
      </c>
      <c r="H2694" t="s">
        <v>70</v>
      </c>
      <c r="I2694" t="s">
        <v>71</v>
      </c>
      <c r="J2694" t="s">
        <v>28</v>
      </c>
      <c r="K2694" t="s">
        <v>72</v>
      </c>
      <c r="L2694" t="s">
        <v>30</v>
      </c>
      <c r="M2694" t="s">
        <v>77</v>
      </c>
      <c r="N2694">
        <v>1</v>
      </c>
      <c r="O2694" t="s">
        <v>5583</v>
      </c>
      <c r="P2694" t="s">
        <v>426</v>
      </c>
      <c r="Q2694">
        <v>853391.4</v>
      </c>
      <c r="R2694" t="s">
        <v>34</v>
      </c>
      <c r="S2694" t="s">
        <v>56</v>
      </c>
      <c r="T2694" t="s">
        <v>35</v>
      </c>
      <c r="U2694" s="6">
        <v>3.9</v>
      </c>
    </row>
    <row r="2695" spans="1:21" x14ac:dyDescent="0.25">
      <c r="A2695" t="s">
        <v>5584</v>
      </c>
      <c r="B2695" s="1">
        <v>45299</v>
      </c>
      <c r="C2695" t="s">
        <v>37</v>
      </c>
      <c r="D2695" t="s">
        <v>23</v>
      </c>
      <c r="E2695" t="s">
        <v>38</v>
      </c>
      <c r="F2695" t="s">
        <v>76</v>
      </c>
      <c r="G2695" t="s">
        <v>20215</v>
      </c>
      <c r="H2695" t="s">
        <v>26</v>
      </c>
      <c r="I2695" t="s">
        <v>94</v>
      </c>
      <c r="J2695" t="s">
        <v>42</v>
      </c>
      <c r="K2695" t="s">
        <v>43</v>
      </c>
      <c r="L2695" t="s">
        <v>30</v>
      </c>
      <c r="M2695" t="s">
        <v>53</v>
      </c>
      <c r="N2695">
        <v>2</v>
      </c>
      <c r="O2695" t="s">
        <v>5585</v>
      </c>
      <c r="P2695" t="s">
        <v>336</v>
      </c>
      <c r="Q2695">
        <v>3222872.68</v>
      </c>
      <c r="R2695" t="s">
        <v>48</v>
      </c>
      <c r="S2695" t="s">
        <v>56</v>
      </c>
      <c r="T2695" t="s">
        <v>35</v>
      </c>
      <c r="U2695" s="6">
        <v>4.8</v>
      </c>
    </row>
    <row r="2696" spans="1:21" x14ac:dyDescent="0.25">
      <c r="A2696" t="s">
        <v>5586</v>
      </c>
      <c r="B2696" s="1">
        <v>45754</v>
      </c>
      <c r="C2696" t="s">
        <v>22</v>
      </c>
      <c r="D2696" t="s">
        <v>23</v>
      </c>
      <c r="E2696" t="s">
        <v>24</v>
      </c>
      <c r="F2696" t="s">
        <v>90</v>
      </c>
      <c r="G2696" t="s">
        <v>20211</v>
      </c>
      <c r="H2696" t="s">
        <v>166</v>
      </c>
      <c r="I2696" t="s">
        <v>173</v>
      </c>
      <c r="J2696" t="s">
        <v>174</v>
      </c>
      <c r="K2696" t="s">
        <v>29</v>
      </c>
      <c r="L2696" t="s">
        <v>44</v>
      </c>
      <c r="M2696" t="s">
        <v>113</v>
      </c>
      <c r="N2696">
        <v>3</v>
      </c>
      <c r="O2696" t="s">
        <v>5587</v>
      </c>
      <c r="P2696" t="s">
        <v>135</v>
      </c>
      <c r="Q2696">
        <v>1857165.58</v>
      </c>
      <c r="R2696" t="s">
        <v>34</v>
      </c>
      <c r="S2696" t="s">
        <v>35</v>
      </c>
      <c r="T2696" t="s">
        <v>35</v>
      </c>
      <c r="U2696" s="6">
        <v>4.5</v>
      </c>
    </row>
    <row r="2697" spans="1:21" x14ac:dyDescent="0.25">
      <c r="A2697" t="s">
        <v>5588</v>
      </c>
      <c r="B2697" s="1">
        <v>45687</v>
      </c>
      <c r="C2697" t="s">
        <v>98</v>
      </c>
      <c r="D2697" t="s">
        <v>23</v>
      </c>
      <c r="E2697" t="s">
        <v>99</v>
      </c>
      <c r="F2697" t="s">
        <v>39</v>
      </c>
      <c r="G2697" t="s">
        <v>252</v>
      </c>
      <c r="H2697" t="s">
        <v>70</v>
      </c>
      <c r="I2697" t="s">
        <v>119</v>
      </c>
      <c r="J2697" t="s">
        <v>28</v>
      </c>
      <c r="K2697" t="s">
        <v>72</v>
      </c>
      <c r="L2697" t="s">
        <v>30</v>
      </c>
      <c r="M2697" t="s">
        <v>77</v>
      </c>
      <c r="N2697">
        <v>1</v>
      </c>
      <c r="O2697" t="s">
        <v>5589</v>
      </c>
      <c r="P2697" t="s">
        <v>153</v>
      </c>
      <c r="Q2697">
        <v>739640.69</v>
      </c>
      <c r="R2697" t="s">
        <v>48</v>
      </c>
      <c r="S2697" t="s">
        <v>56</v>
      </c>
      <c r="T2697" t="s">
        <v>35</v>
      </c>
      <c r="U2697" s="6">
        <v>4.7</v>
      </c>
    </row>
    <row r="2698" spans="1:21" x14ac:dyDescent="0.25">
      <c r="A2698" t="s">
        <v>5590</v>
      </c>
      <c r="B2698" s="1">
        <v>45158</v>
      </c>
      <c r="C2698" t="s">
        <v>88</v>
      </c>
      <c r="D2698" t="s">
        <v>23</v>
      </c>
      <c r="E2698" t="s">
        <v>89</v>
      </c>
      <c r="F2698" t="s">
        <v>69</v>
      </c>
      <c r="G2698" t="s">
        <v>194</v>
      </c>
      <c r="H2698" t="s">
        <v>40</v>
      </c>
      <c r="I2698" t="s">
        <v>63</v>
      </c>
      <c r="J2698" t="s">
        <v>42</v>
      </c>
      <c r="K2698" t="s">
        <v>72</v>
      </c>
      <c r="L2698" t="s">
        <v>44</v>
      </c>
      <c r="M2698" t="s">
        <v>113</v>
      </c>
      <c r="N2698">
        <v>4</v>
      </c>
      <c r="O2698" t="s">
        <v>5591</v>
      </c>
      <c r="P2698" t="s">
        <v>267</v>
      </c>
      <c r="Q2698">
        <v>3698542.7</v>
      </c>
      <c r="R2698" t="s">
        <v>34</v>
      </c>
      <c r="S2698" t="s">
        <v>56</v>
      </c>
      <c r="T2698" t="s">
        <v>35</v>
      </c>
      <c r="U2698" s="6">
        <v>4.0999999999999996</v>
      </c>
    </row>
    <row r="2699" spans="1:21" x14ac:dyDescent="0.25">
      <c r="A2699" t="s">
        <v>5592</v>
      </c>
      <c r="B2699" s="1">
        <v>45823</v>
      </c>
      <c r="C2699" t="s">
        <v>88</v>
      </c>
      <c r="D2699" t="s">
        <v>23</v>
      </c>
      <c r="E2699" t="s">
        <v>89</v>
      </c>
      <c r="F2699" t="s">
        <v>69</v>
      </c>
      <c r="G2699" t="s">
        <v>20215</v>
      </c>
      <c r="H2699" t="s">
        <v>70</v>
      </c>
      <c r="I2699" t="s">
        <v>180</v>
      </c>
      <c r="J2699" t="s">
        <v>42</v>
      </c>
      <c r="K2699" t="s">
        <v>29</v>
      </c>
      <c r="L2699" t="s">
        <v>30</v>
      </c>
      <c r="M2699" t="s">
        <v>53</v>
      </c>
      <c r="N2699">
        <v>4</v>
      </c>
      <c r="O2699" t="s">
        <v>5593</v>
      </c>
      <c r="P2699" t="s">
        <v>675</v>
      </c>
      <c r="Q2699">
        <v>3727665.04</v>
      </c>
      <c r="R2699" t="s">
        <v>34</v>
      </c>
      <c r="S2699" t="s">
        <v>35</v>
      </c>
      <c r="T2699" t="s">
        <v>56</v>
      </c>
      <c r="U2699" s="6">
        <v>3.9</v>
      </c>
    </row>
    <row r="2700" spans="1:21" x14ac:dyDescent="0.25">
      <c r="A2700" t="s">
        <v>5594</v>
      </c>
      <c r="B2700" s="1">
        <v>45821</v>
      </c>
      <c r="C2700" t="s">
        <v>88</v>
      </c>
      <c r="D2700" t="s">
        <v>23</v>
      </c>
      <c r="E2700" t="s">
        <v>112</v>
      </c>
      <c r="F2700" t="s">
        <v>90</v>
      </c>
      <c r="G2700" t="s">
        <v>343</v>
      </c>
      <c r="H2700" t="s">
        <v>166</v>
      </c>
      <c r="I2700" t="s">
        <v>173</v>
      </c>
      <c r="J2700" t="s">
        <v>174</v>
      </c>
      <c r="K2700" t="s">
        <v>43</v>
      </c>
      <c r="L2700" t="s">
        <v>30</v>
      </c>
      <c r="M2700" t="s">
        <v>53</v>
      </c>
      <c r="N2700">
        <v>1</v>
      </c>
      <c r="O2700" t="s">
        <v>5595</v>
      </c>
      <c r="P2700" t="s">
        <v>336</v>
      </c>
      <c r="Q2700">
        <v>656131.55000000005</v>
      </c>
      <c r="R2700" t="s">
        <v>48</v>
      </c>
      <c r="S2700" t="s">
        <v>35</v>
      </c>
      <c r="T2700" t="s">
        <v>56</v>
      </c>
      <c r="U2700" s="6">
        <v>4.3</v>
      </c>
    </row>
    <row r="2701" spans="1:21" x14ac:dyDescent="0.25">
      <c r="A2701" t="s">
        <v>5596</v>
      </c>
      <c r="B2701" s="1">
        <v>45131</v>
      </c>
      <c r="C2701" t="s">
        <v>88</v>
      </c>
      <c r="D2701" t="s">
        <v>23</v>
      </c>
      <c r="E2701" t="s">
        <v>89</v>
      </c>
      <c r="F2701" t="s">
        <v>90</v>
      </c>
      <c r="G2701" t="s">
        <v>142</v>
      </c>
      <c r="H2701" t="s">
        <v>40</v>
      </c>
      <c r="I2701" t="s">
        <v>41</v>
      </c>
      <c r="J2701" t="s">
        <v>42</v>
      </c>
      <c r="K2701" t="s">
        <v>43</v>
      </c>
      <c r="L2701" t="s">
        <v>30</v>
      </c>
      <c r="M2701" t="s">
        <v>64</v>
      </c>
      <c r="N2701">
        <v>1</v>
      </c>
      <c r="O2701" t="s">
        <v>5597</v>
      </c>
      <c r="P2701" t="s">
        <v>66</v>
      </c>
      <c r="Q2701">
        <v>1272145.81</v>
      </c>
      <c r="R2701" t="s">
        <v>34</v>
      </c>
      <c r="S2701" t="s">
        <v>56</v>
      </c>
      <c r="T2701" t="s">
        <v>56</v>
      </c>
      <c r="U2701" s="6">
        <v>4</v>
      </c>
    </row>
    <row r="2702" spans="1:21" x14ac:dyDescent="0.25">
      <c r="A2702" t="s">
        <v>5598</v>
      </c>
      <c r="B2702" s="1">
        <v>44990</v>
      </c>
      <c r="C2702" t="s">
        <v>50</v>
      </c>
      <c r="D2702" t="s">
        <v>23</v>
      </c>
      <c r="E2702" t="s">
        <v>130</v>
      </c>
      <c r="F2702" t="s">
        <v>58</v>
      </c>
      <c r="G2702" t="s">
        <v>20211</v>
      </c>
      <c r="H2702" t="s">
        <v>166</v>
      </c>
      <c r="I2702" t="s">
        <v>173</v>
      </c>
      <c r="J2702" t="s">
        <v>174</v>
      </c>
      <c r="K2702" t="s">
        <v>29</v>
      </c>
      <c r="L2702" t="s">
        <v>44</v>
      </c>
      <c r="M2702" t="s">
        <v>31</v>
      </c>
      <c r="N2702">
        <v>1</v>
      </c>
      <c r="O2702" t="s">
        <v>5599</v>
      </c>
      <c r="P2702" t="s">
        <v>47</v>
      </c>
      <c r="Q2702">
        <v>668307.28</v>
      </c>
      <c r="R2702" t="s">
        <v>48</v>
      </c>
      <c r="S2702" t="s">
        <v>35</v>
      </c>
      <c r="T2702" t="s">
        <v>56</v>
      </c>
      <c r="U2702" s="6">
        <v>3.9</v>
      </c>
    </row>
    <row r="2703" spans="1:21" x14ac:dyDescent="0.25">
      <c r="A2703" t="s">
        <v>5600</v>
      </c>
      <c r="B2703" s="1">
        <v>45405</v>
      </c>
      <c r="C2703" t="s">
        <v>22</v>
      </c>
      <c r="D2703" t="s">
        <v>23</v>
      </c>
      <c r="E2703" t="s">
        <v>24</v>
      </c>
      <c r="F2703" t="s">
        <v>39</v>
      </c>
      <c r="G2703" t="s">
        <v>20204</v>
      </c>
      <c r="H2703" t="s">
        <v>70</v>
      </c>
      <c r="I2703" t="s">
        <v>71</v>
      </c>
      <c r="J2703" t="s">
        <v>28</v>
      </c>
      <c r="K2703" t="s">
        <v>29</v>
      </c>
      <c r="L2703" t="s">
        <v>30</v>
      </c>
      <c r="M2703" t="s">
        <v>31</v>
      </c>
      <c r="N2703">
        <v>5</v>
      </c>
      <c r="O2703" t="s">
        <v>5601</v>
      </c>
      <c r="P2703" t="s">
        <v>389</v>
      </c>
      <c r="Q2703">
        <v>4657478.17</v>
      </c>
      <c r="R2703" t="s">
        <v>48</v>
      </c>
      <c r="S2703" t="s">
        <v>56</v>
      </c>
      <c r="T2703" t="s">
        <v>35</v>
      </c>
      <c r="U2703" s="6">
        <v>3.7</v>
      </c>
    </row>
    <row r="2704" spans="1:21" x14ac:dyDescent="0.25">
      <c r="A2704" t="s">
        <v>5602</v>
      </c>
      <c r="B2704" s="1">
        <v>45119</v>
      </c>
      <c r="C2704" t="s">
        <v>22</v>
      </c>
      <c r="D2704" t="s">
        <v>23</v>
      </c>
      <c r="E2704" t="s">
        <v>24</v>
      </c>
      <c r="F2704" t="s">
        <v>39</v>
      </c>
      <c r="G2704" t="s">
        <v>20203</v>
      </c>
      <c r="H2704" t="s">
        <v>166</v>
      </c>
      <c r="I2704" t="s">
        <v>167</v>
      </c>
      <c r="J2704" t="s">
        <v>42</v>
      </c>
      <c r="K2704" t="s">
        <v>43</v>
      </c>
      <c r="L2704" t="s">
        <v>44</v>
      </c>
      <c r="M2704" t="s">
        <v>64</v>
      </c>
      <c r="N2704">
        <v>4</v>
      </c>
      <c r="O2704" t="s">
        <v>5603</v>
      </c>
      <c r="P2704" t="s">
        <v>437</v>
      </c>
      <c r="Q2704">
        <v>3096332.7</v>
      </c>
      <c r="R2704" t="s">
        <v>34</v>
      </c>
      <c r="S2704" t="s">
        <v>35</v>
      </c>
      <c r="T2704" t="s">
        <v>56</v>
      </c>
      <c r="U2704" s="6">
        <v>4.9000000000000004</v>
      </c>
    </row>
    <row r="2705" spans="1:21" x14ac:dyDescent="0.25">
      <c r="A2705" t="s">
        <v>5604</v>
      </c>
      <c r="B2705" s="1">
        <v>45216</v>
      </c>
      <c r="C2705" t="s">
        <v>50</v>
      </c>
      <c r="D2705" t="s">
        <v>23</v>
      </c>
      <c r="E2705" t="s">
        <v>130</v>
      </c>
      <c r="F2705" t="s">
        <v>62</v>
      </c>
      <c r="G2705" t="s">
        <v>596</v>
      </c>
      <c r="H2705" t="s">
        <v>70</v>
      </c>
      <c r="I2705" t="s">
        <v>119</v>
      </c>
      <c r="J2705" t="s">
        <v>28</v>
      </c>
      <c r="K2705" t="s">
        <v>29</v>
      </c>
      <c r="L2705" t="s">
        <v>30</v>
      </c>
      <c r="M2705" t="s">
        <v>53</v>
      </c>
      <c r="N2705">
        <v>5</v>
      </c>
      <c r="O2705" t="s">
        <v>5605</v>
      </c>
      <c r="P2705" t="s">
        <v>235</v>
      </c>
      <c r="Q2705">
        <v>3806036.46</v>
      </c>
      <c r="R2705" t="s">
        <v>34</v>
      </c>
      <c r="S2705" t="s">
        <v>35</v>
      </c>
      <c r="T2705" t="s">
        <v>56</v>
      </c>
      <c r="U2705" s="6">
        <v>4.7</v>
      </c>
    </row>
    <row r="2706" spans="1:21" x14ac:dyDescent="0.25">
      <c r="A2706" t="s">
        <v>5606</v>
      </c>
      <c r="B2706" s="1">
        <v>45070</v>
      </c>
      <c r="C2706" t="s">
        <v>88</v>
      </c>
      <c r="D2706" t="s">
        <v>23</v>
      </c>
      <c r="E2706" t="s">
        <v>89</v>
      </c>
      <c r="F2706" t="s">
        <v>69</v>
      </c>
      <c r="G2706" t="s">
        <v>155</v>
      </c>
      <c r="H2706" t="s">
        <v>104</v>
      </c>
      <c r="I2706" t="s">
        <v>138</v>
      </c>
      <c r="J2706" t="s">
        <v>42</v>
      </c>
      <c r="K2706" t="s">
        <v>29</v>
      </c>
      <c r="L2706" t="s">
        <v>44</v>
      </c>
      <c r="M2706" t="s">
        <v>31</v>
      </c>
      <c r="N2706">
        <v>2</v>
      </c>
      <c r="O2706" t="s">
        <v>5607</v>
      </c>
      <c r="P2706" t="s">
        <v>656</v>
      </c>
      <c r="Q2706">
        <v>2089904.59</v>
      </c>
      <c r="R2706" t="s">
        <v>34</v>
      </c>
      <c r="S2706" t="s">
        <v>35</v>
      </c>
      <c r="T2706" t="s">
        <v>56</v>
      </c>
      <c r="U2706" s="6">
        <v>3.7</v>
      </c>
    </row>
    <row r="2707" spans="1:21" x14ac:dyDescent="0.25">
      <c r="A2707" t="s">
        <v>5608</v>
      </c>
      <c r="B2707" s="1">
        <v>45720</v>
      </c>
      <c r="C2707" t="s">
        <v>88</v>
      </c>
      <c r="D2707" t="s">
        <v>23</v>
      </c>
      <c r="E2707" t="s">
        <v>89</v>
      </c>
      <c r="F2707" t="s">
        <v>69</v>
      </c>
      <c r="G2707" t="s">
        <v>474</v>
      </c>
      <c r="H2707" t="s">
        <v>26</v>
      </c>
      <c r="I2707" t="s">
        <v>52</v>
      </c>
      <c r="J2707" t="s">
        <v>28</v>
      </c>
      <c r="K2707" t="s">
        <v>72</v>
      </c>
      <c r="L2707" t="s">
        <v>44</v>
      </c>
      <c r="M2707" t="s">
        <v>31</v>
      </c>
      <c r="N2707">
        <v>5</v>
      </c>
      <c r="O2707" t="s">
        <v>5609</v>
      </c>
      <c r="P2707" t="s">
        <v>349</v>
      </c>
      <c r="Q2707">
        <v>3696885.61</v>
      </c>
      <c r="R2707" t="s">
        <v>34</v>
      </c>
      <c r="S2707" t="s">
        <v>35</v>
      </c>
      <c r="T2707" t="s">
        <v>56</v>
      </c>
      <c r="U2707" s="6">
        <v>3.6</v>
      </c>
    </row>
    <row r="2708" spans="1:21" x14ac:dyDescent="0.25">
      <c r="A2708" t="s">
        <v>5610</v>
      </c>
      <c r="B2708" s="1">
        <v>45657</v>
      </c>
      <c r="C2708" t="s">
        <v>37</v>
      </c>
      <c r="D2708" t="s">
        <v>23</v>
      </c>
      <c r="E2708" t="s">
        <v>68</v>
      </c>
      <c r="F2708" t="s">
        <v>39</v>
      </c>
      <c r="G2708" t="s">
        <v>596</v>
      </c>
      <c r="H2708" t="s">
        <v>40</v>
      </c>
      <c r="I2708" t="s">
        <v>63</v>
      </c>
      <c r="J2708" t="s">
        <v>42</v>
      </c>
      <c r="K2708" t="s">
        <v>29</v>
      </c>
      <c r="L2708" t="s">
        <v>30</v>
      </c>
      <c r="M2708" t="s">
        <v>45</v>
      </c>
      <c r="N2708">
        <v>3</v>
      </c>
      <c r="O2708" t="s">
        <v>5611</v>
      </c>
      <c r="P2708" t="s">
        <v>192</v>
      </c>
      <c r="Q2708">
        <v>2535128.9300000002</v>
      </c>
      <c r="R2708" t="s">
        <v>48</v>
      </c>
      <c r="S2708" t="s">
        <v>35</v>
      </c>
      <c r="T2708" t="s">
        <v>56</v>
      </c>
      <c r="U2708" s="6">
        <v>4.0999999999999996</v>
      </c>
    </row>
    <row r="2709" spans="1:21" x14ac:dyDescent="0.25">
      <c r="A2709" t="s">
        <v>5612</v>
      </c>
      <c r="B2709" s="1">
        <v>45730</v>
      </c>
      <c r="C2709" t="s">
        <v>81</v>
      </c>
      <c r="D2709" t="s">
        <v>23</v>
      </c>
      <c r="E2709" t="s">
        <v>82</v>
      </c>
      <c r="F2709" t="s">
        <v>190</v>
      </c>
      <c r="G2709" t="s">
        <v>252</v>
      </c>
      <c r="H2709" t="s">
        <v>166</v>
      </c>
      <c r="I2709" t="s">
        <v>173</v>
      </c>
      <c r="J2709" t="s">
        <v>174</v>
      </c>
      <c r="K2709" t="s">
        <v>72</v>
      </c>
      <c r="L2709" t="s">
        <v>44</v>
      </c>
      <c r="M2709" t="s">
        <v>53</v>
      </c>
      <c r="N2709">
        <v>4</v>
      </c>
      <c r="O2709" t="s">
        <v>5613</v>
      </c>
      <c r="P2709" t="s">
        <v>275</v>
      </c>
      <c r="Q2709">
        <v>2424139.92</v>
      </c>
      <c r="R2709" t="s">
        <v>34</v>
      </c>
      <c r="S2709" t="s">
        <v>56</v>
      </c>
      <c r="T2709" t="s">
        <v>35</v>
      </c>
      <c r="U2709" s="6">
        <v>3.6</v>
      </c>
    </row>
    <row r="2710" spans="1:21" x14ac:dyDescent="0.25">
      <c r="A2710" t="s">
        <v>5614</v>
      </c>
      <c r="B2710" s="1">
        <v>45302</v>
      </c>
      <c r="C2710" t="s">
        <v>98</v>
      </c>
      <c r="D2710" t="s">
        <v>23</v>
      </c>
      <c r="E2710" t="s">
        <v>99</v>
      </c>
      <c r="F2710" t="s">
        <v>190</v>
      </c>
      <c r="G2710" t="s">
        <v>221</v>
      </c>
      <c r="H2710" t="s">
        <v>166</v>
      </c>
      <c r="I2710" t="s">
        <v>173</v>
      </c>
      <c r="J2710" t="s">
        <v>174</v>
      </c>
      <c r="K2710" t="s">
        <v>29</v>
      </c>
      <c r="L2710" t="s">
        <v>30</v>
      </c>
      <c r="M2710" t="s">
        <v>53</v>
      </c>
      <c r="N2710">
        <v>5</v>
      </c>
      <c r="O2710" t="s">
        <v>5615</v>
      </c>
      <c r="P2710" t="s">
        <v>454</v>
      </c>
      <c r="Q2710">
        <v>2725878.32</v>
      </c>
      <c r="R2710" t="s">
        <v>34</v>
      </c>
      <c r="S2710" t="s">
        <v>35</v>
      </c>
      <c r="T2710" t="s">
        <v>56</v>
      </c>
      <c r="U2710" s="6">
        <v>4.7</v>
      </c>
    </row>
    <row r="2711" spans="1:21" x14ac:dyDescent="0.25">
      <c r="A2711" t="s">
        <v>5616</v>
      </c>
      <c r="B2711" s="1">
        <v>45067</v>
      </c>
      <c r="C2711" t="s">
        <v>37</v>
      </c>
      <c r="D2711" t="s">
        <v>23</v>
      </c>
      <c r="E2711" t="s">
        <v>38</v>
      </c>
      <c r="F2711" t="s">
        <v>69</v>
      </c>
      <c r="G2711" t="s">
        <v>20215</v>
      </c>
      <c r="H2711" t="s">
        <v>70</v>
      </c>
      <c r="I2711" t="s">
        <v>119</v>
      </c>
      <c r="J2711" t="s">
        <v>28</v>
      </c>
      <c r="K2711" t="s">
        <v>43</v>
      </c>
      <c r="L2711" t="s">
        <v>30</v>
      </c>
      <c r="M2711" t="s">
        <v>53</v>
      </c>
      <c r="N2711">
        <v>5</v>
      </c>
      <c r="O2711" t="s">
        <v>5617</v>
      </c>
      <c r="P2711" t="s">
        <v>386</v>
      </c>
      <c r="Q2711">
        <v>3863382.16</v>
      </c>
      <c r="R2711" t="s">
        <v>48</v>
      </c>
      <c r="S2711" t="s">
        <v>56</v>
      </c>
      <c r="T2711" t="s">
        <v>35</v>
      </c>
      <c r="U2711" s="6">
        <v>4.0999999999999996</v>
      </c>
    </row>
    <row r="2712" spans="1:21" x14ac:dyDescent="0.25">
      <c r="A2712" t="s">
        <v>5618</v>
      </c>
      <c r="B2712" s="1">
        <v>45683</v>
      </c>
      <c r="C2712" t="s">
        <v>98</v>
      </c>
      <c r="D2712" t="s">
        <v>23</v>
      </c>
      <c r="E2712" t="s">
        <v>99</v>
      </c>
      <c r="F2712" t="s">
        <v>69</v>
      </c>
      <c r="G2712" t="s">
        <v>20211</v>
      </c>
      <c r="H2712" t="s">
        <v>104</v>
      </c>
      <c r="I2712" t="s">
        <v>240</v>
      </c>
      <c r="J2712" t="s">
        <v>174</v>
      </c>
      <c r="K2712" t="s">
        <v>72</v>
      </c>
      <c r="L2712" t="s">
        <v>44</v>
      </c>
      <c r="M2712" t="s">
        <v>45</v>
      </c>
      <c r="N2712">
        <v>2</v>
      </c>
      <c r="O2712" t="s">
        <v>5619</v>
      </c>
      <c r="P2712" t="s">
        <v>261</v>
      </c>
      <c r="Q2712">
        <v>1252725.93</v>
      </c>
      <c r="R2712" t="s">
        <v>48</v>
      </c>
      <c r="S2712" t="s">
        <v>35</v>
      </c>
      <c r="T2712" t="s">
        <v>56</v>
      </c>
      <c r="U2712" s="6">
        <v>3.5</v>
      </c>
    </row>
    <row r="2713" spans="1:21" x14ac:dyDescent="0.25">
      <c r="A2713" t="s">
        <v>5620</v>
      </c>
      <c r="B2713" s="1">
        <v>45878</v>
      </c>
      <c r="C2713" t="s">
        <v>81</v>
      </c>
      <c r="D2713" t="s">
        <v>23</v>
      </c>
      <c r="E2713" t="s">
        <v>82</v>
      </c>
      <c r="F2713" t="s">
        <v>25</v>
      </c>
      <c r="G2713" t="s">
        <v>20215</v>
      </c>
      <c r="H2713" t="s">
        <v>26</v>
      </c>
      <c r="I2713" t="s">
        <v>94</v>
      </c>
      <c r="J2713" t="s">
        <v>42</v>
      </c>
      <c r="K2713" t="s">
        <v>29</v>
      </c>
      <c r="L2713" t="s">
        <v>44</v>
      </c>
      <c r="M2713" t="s">
        <v>53</v>
      </c>
      <c r="N2713">
        <v>4</v>
      </c>
      <c r="O2713" t="s">
        <v>5621</v>
      </c>
      <c r="P2713" t="s">
        <v>121</v>
      </c>
      <c r="Q2713">
        <v>6433102.1100000003</v>
      </c>
      <c r="R2713" t="s">
        <v>34</v>
      </c>
      <c r="S2713" t="s">
        <v>35</v>
      </c>
      <c r="T2713" t="s">
        <v>35</v>
      </c>
      <c r="U2713" s="6">
        <v>3.7</v>
      </c>
    </row>
    <row r="2714" spans="1:21" x14ac:dyDescent="0.25">
      <c r="A2714" t="s">
        <v>5622</v>
      </c>
      <c r="B2714" s="1">
        <v>45464</v>
      </c>
      <c r="C2714" t="s">
        <v>37</v>
      </c>
      <c r="D2714" t="s">
        <v>23</v>
      </c>
      <c r="E2714" t="s">
        <v>68</v>
      </c>
      <c r="F2714" t="s">
        <v>58</v>
      </c>
      <c r="G2714" t="s">
        <v>20199</v>
      </c>
      <c r="H2714" t="s">
        <v>166</v>
      </c>
      <c r="I2714" t="s">
        <v>173</v>
      </c>
      <c r="J2714" t="s">
        <v>174</v>
      </c>
      <c r="K2714" t="s">
        <v>72</v>
      </c>
      <c r="L2714" t="s">
        <v>44</v>
      </c>
      <c r="M2714" t="s">
        <v>31</v>
      </c>
      <c r="N2714">
        <v>2</v>
      </c>
      <c r="O2714" t="s">
        <v>5623</v>
      </c>
      <c r="P2714" t="s">
        <v>248</v>
      </c>
      <c r="Q2714">
        <v>1305388.52</v>
      </c>
      <c r="R2714" t="s">
        <v>34</v>
      </c>
      <c r="S2714" t="s">
        <v>56</v>
      </c>
      <c r="T2714" t="s">
        <v>35</v>
      </c>
      <c r="U2714" s="6">
        <v>4.4000000000000004</v>
      </c>
    </row>
    <row r="2715" spans="1:21" x14ac:dyDescent="0.25">
      <c r="A2715" t="s">
        <v>5624</v>
      </c>
      <c r="B2715" s="1">
        <v>45178</v>
      </c>
      <c r="C2715" t="s">
        <v>22</v>
      </c>
      <c r="D2715" t="s">
        <v>23</v>
      </c>
      <c r="E2715" t="s">
        <v>24</v>
      </c>
      <c r="F2715" t="s">
        <v>190</v>
      </c>
      <c r="G2715" t="s">
        <v>365</v>
      </c>
      <c r="H2715" t="s">
        <v>70</v>
      </c>
      <c r="I2715" t="s">
        <v>119</v>
      </c>
      <c r="J2715" t="s">
        <v>28</v>
      </c>
      <c r="K2715" t="s">
        <v>29</v>
      </c>
      <c r="L2715" t="s">
        <v>44</v>
      </c>
      <c r="M2715" t="s">
        <v>53</v>
      </c>
      <c r="N2715">
        <v>3</v>
      </c>
      <c r="O2715" t="s">
        <v>5625</v>
      </c>
      <c r="P2715" t="s">
        <v>206</v>
      </c>
      <c r="Q2715">
        <v>1927243.02</v>
      </c>
      <c r="R2715" t="s">
        <v>34</v>
      </c>
      <c r="S2715" t="s">
        <v>56</v>
      </c>
      <c r="T2715" t="s">
        <v>35</v>
      </c>
      <c r="U2715" s="6">
        <v>4.0999999999999996</v>
      </c>
    </row>
    <row r="2716" spans="1:21" x14ac:dyDescent="0.25">
      <c r="A2716" t="s">
        <v>5626</v>
      </c>
      <c r="B2716" s="1">
        <v>45902</v>
      </c>
      <c r="C2716" t="s">
        <v>22</v>
      </c>
      <c r="D2716" t="s">
        <v>23</v>
      </c>
      <c r="E2716" t="s">
        <v>24</v>
      </c>
      <c r="F2716" t="s">
        <v>190</v>
      </c>
      <c r="G2716" t="s">
        <v>221</v>
      </c>
      <c r="H2716" t="s">
        <v>70</v>
      </c>
      <c r="I2716" t="s">
        <v>71</v>
      </c>
      <c r="J2716" t="s">
        <v>28</v>
      </c>
      <c r="K2716" t="s">
        <v>29</v>
      </c>
      <c r="L2716" t="s">
        <v>30</v>
      </c>
      <c r="M2716" t="s">
        <v>45</v>
      </c>
      <c r="N2716">
        <v>4</v>
      </c>
      <c r="O2716" t="s">
        <v>5627</v>
      </c>
      <c r="P2716" t="s">
        <v>295</v>
      </c>
      <c r="Q2716">
        <v>3587381.55</v>
      </c>
      <c r="R2716" t="s">
        <v>34</v>
      </c>
      <c r="S2716" t="s">
        <v>56</v>
      </c>
      <c r="T2716" t="s">
        <v>35</v>
      </c>
      <c r="U2716" s="6">
        <v>4.3</v>
      </c>
    </row>
    <row r="2717" spans="1:21" x14ac:dyDescent="0.25">
      <c r="A2717" t="s">
        <v>5628</v>
      </c>
      <c r="B2717" s="1">
        <v>45550</v>
      </c>
      <c r="C2717" t="s">
        <v>81</v>
      </c>
      <c r="D2717" t="s">
        <v>23</v>
      </c>
      <c r="E2717" t="s">
        <v>82</v>
      </c>
      <c r="F2717" t="s">
        <v>62</v>
      </c>
      <c r="G2717" t="s">
        <v>233</v>
      </c>
      <c r="H2717" t="s">
        <v>166</v>
      </c>
      <c r="I2717" t="s">
        <v>173</v>
      </c>
      <c r="J2717" t="s">
        <v>174</v>
      </c>
      <c r="K2717" t="s">
        <v>29</v>
      </c>
      <c r="L2717" t="s">
        <v>44</v>
      </c>
      <c r="M2717" t="s">
        <v>31</v>
      </c>
      <c r="N2717">
        <v>1</v>
      </c>
      <c r="O2717" t="s">
        <v>5629</v>
      </c>
      <c r="P2717" t="s">
        <v>192</v>
      </c>
      <c r="Q2717">
        <v>657034.53</v>
      </c>
      <c r="R2717" t="s">
        <v>48</v>
      </c>
      <c r="S2717" t="s">
        <v>56</v>
      </c>
      <c r="T2717" t="s">
        <v>35</v>
      </c>
      <c r="U2717" s="6">
        <v>4.3</v>
      </c>
    </row>
    <row r="2718" spans="1:21" x14ac:dyDescent="0.25">
      <c r="A2718" t="s">
        <v>5630</v>
      </c>
      <c r="B2718" s="1">
        <v>45742</v>
      </c>
      <c r="C2718" t="s">
        <v>88</v>
      </c>
      <c r="D2718" t="s">
        <v>23</v>
      </c>
      <c r="E2718" t="s">
        <v>89</v>
      </c>
      <c r="F2718" t="s">
        <v>190</v>
      </c>
      <c r="G2718" t="s">
        <v>221</v>
      </c>
      <c r="H2718" t="s">
        <v>26</v>
      </c>
      <c r="I2718" t="s">
        <v>253</v>
      </c>
      <c r="J2718" t="s">
        <v>42</v>
      </c>
      <c r="K2718" t="s">
        <v>29</v>
      </c>
      <c r="L2718" t="s">
        <v>44</v>
      </c>
      <c r="M2718" t="s">
        <v>113</v>
      </c>
      <c r="N2718">
        <v>5</v>
      </c>
      <c r="O2718" t="s">
        <v>5631</v>
      </c>
      <c r="P2718" t="s">
        <v>275</v>
      </c>
      <c r="Q2718">
        <v>4043159.46</v>
      </c>
      <c r="R2718" t="s">
        <v>34</v>
      </c>
      <c r="S2718" t="s">
        <v>35</v>
      </c>
      <c r="T2718" t="s">
        <v>56</v>
      </c>
      <c r="U2718" s="6">
        <v>4.3</v>
      </c>
    </row>
    <row r="2719" spans="1:21" x14ac:dyDescent="0.25">
      <c r="A2719" t="s">
        <v>5632</v>
      </c>
      <c r="B2719" s="1">
        <v>45801</v>
      </c>
      <c r="C2719" t="s">
        <v>81</v>
      </c>
      <c r="D2719" t="s">
        <v>23</v>
      </c>
      <c r="E2719" t="s">
        <v>82</v>
      </c>
      <c r="F2719" t="s">
        <v>25</v>
      </c>
      <c r="G2719" t="s">
        <v>328</v>
      </c>
      <c r="H2719" t="s">
        <v>26</v>
      </c>
      <c r="I2719" t="s">
        <v>253</v>
      </c>
      <c r="J2719" t="s">
        <v>42</v>
      </c>
      <c r="K2719" t="s">
        <v>29</v>
      </c>
      <c r="L2719" t="s">
        <v>30</v>
      </c>
      <c r="M2719" t="s">
        <v>45</v>
      </c>
      <c r="N2719">
        <v>4</v>
      </c>
      <c r="O2719" t="s">
        <v>5633</v>
      </c>
      <c r="P2719" t="s">
        <v>169</v>
      </c>
      <c r="Q2719">
        <v>3328757.7</v>
      </c>
      <c r="R2719" t="s">
        <v>34</v>
      </c>
      <c r="S2719" t="s">
        <v>56</v>
      </c>
      <c r="T2719" t="s">
        <v>35</v>
      </c>
      <c r="U2719" s="6">
        <v>4.3</v>
      </c>
    </row>
    <row r="2720" spans="1:21" x14ac:dyDescent="0.25">
      <c r="A2720" t="s">
        <v>5634</v>
      </c>
      <c r="B2720" s="1">
        <v>45620</v>
      </c>
      <c r="C2720" t="s">
        <v>50</v>
      </c>
      <c r="D2720" t="s">
        <v>23</v>
      </c>
      <c r="E2720" t="s">
        <v>130</v>
      </c>
      <c r="F2720" t="s">
        <v>76</v>
      </c>
      <c r="G2720" t="s">
        <v>305</v>
      </c>
      <c r="H2720" t="s">
        <v>104</v>
      </c>
      <c r="I2720" t="s">
        <v>240</v>
      </c>
      <c r="J2720" t="s">
        <v>174</v>
      </c>
      <c r="K2720" t="s">
        <v>43</v>
      </c>
      <c r="L2720" t="s">
        <v>30</v>
      </c>
      <c r="M2720" t="s">
        <v>64</v>
      </c>
      <c r="N2720">
        <v>1</v>
      </c>
      <c r="O2720" t="s">
        <v>5635</v>
      </c>
      <c r="P2720" t="s">
        <v>206</v>
      </c>
      <c r="Q2720">
        <v>646395.09</v>
      </c>
      <c r="R2720" t="s">
        <v>48</v>
      </c>
      <c r="S2720" t="s">
        <v>35</v>
      </c>
      <c r="T2720" t="s">
        <v>56</v>
      </c>
      <c r="U2720" s="6">
        <v>5</v>
      </c>
    </row>
    <row r="2721" spans="1:21" x14ac:dyDescent="0.25">
      <c r="A2721" t="s">
        <v>5636</v>
      </c>
      <c r="B2721" s="1">
        <v>45197</v>
      </c>
      <c r="C2721" t="s">
        <v>88</v>
      </c>
      <c r="D2721" t="s">
        <v>23</v>
      </c>
      <c r="E2721" t="s">
        <v>89</v>
      </c>
      <c r="F2721" t="s">
        <v>39</v>
      </c>
      <c r="G2721" t="s">
        <v>20212</v>
      </c>
      <c r="H2721" t="s">
        <v>166</v>
      </c>
      <c r="I2721" t="s">
        <v>173</v>
      </c>
      <c r="J2721" t="s">
        <v>174</v>
      </c>
      <c r="K2721" t="s">
        <v>72</v>
      </c>
      <c r="L2721" t="s">
        <v>44</v>
      </c>
      <c r="M2721" t="s">
        <v>64</v>
      </c>
      <c r="N2721">
        <v>1</v>
      </c>
      <c r="O2721" t="s">
        <v>5637</v>
      </c>
      <c r="P2721" t="s">
        <v>301</v>
      </c>
      <c r="Q2721">
        <v>629874.69999999995</v>
      </c>
      <c r="R2721" t="s">
        <v>48</v>
      </c>
      <c r="S2721" t="s">
        <v>56</v>
      </c>
      <c r="T2721" t="s">
        <v>56</v>
      </c>
      <c r="U2721" s="6">
        <v>4.3</v>
      </c>
    </row>
    <row r="2722" spans="1:21" x14ac:dyDescent="0.25">
      <c r="A2722" t="s">
        <v>5638</v>
      </c>
      <c r="B2722" s="1">
        <v>45252</v>
      </c>
      <c r="C2722" t="s">
        <v>37</v>
      </c>
      <c r="D2722" t="s">
        <v>23</v>
      </c>
      <c r="E2722" t="s">
        <v>68</v>
      </c>
      <c r="F2722" t="s">
        <v>190</v>
      </c>
      <c r="G2722" t="s">
        <v>20211</v>
      </c>
      <c r="H2722" t="s">
        <v>83</v>
      </c>
      <c r="I2722" t="s">
        <v>126</v>
      </c>
      <c r="J2722" t="s">
        <v>42</v>
      </c>
      <c r="K2722" t="s">
        <v>29</v>
      </c>
      <c r="L2722" t="s">
        <v>30</v>
      </c>
      <c r="M2722" t="s">
        <v>53</v>
      </c>
      <c r="N2722">
        <v>2</v>
      </c>
      <c r="O2722" t="s">
        <v>5639</v>
      </c>
      <c r="P2722" t="s">
        <v>169</v>
      </c>
      <c r="Q2722">
        <v>1376737.24</v>
      </c>
      <c r="R2722" t="s">
        <v>34</v>
      </c>
      <c r="S2722" t="s">
        <v>35</v>
      </c>
      <c r="T2722" t="s">
        <v>35</v>
      </c>
      <c r="U2722" s="6">
        <v>3.8</v>
      </c>
    </row>
    <row r="2723" spans="1:21" x14ac:dyDescent="0.25">
      <c r="A2723" t="s">
        <v>5640</v>
      </c>
      <c r="B2723" s="1">
        <v>44984</v>
      </c>
      <c r="C2723" t="s">
        <v>22</v>
      </c>
      <c r="D2723" t="s">
        <v>23</v>
      </c>
      <c r="E2723" t="s">
        <v>24</v>
      </c>
      <c r="F2723" t="s">
        <v>69</v>
      </c>
      <c r="G2723" t="s">
        <v>20204</v>
      </c>
      <c r="H2723" t="s">
        <v>70</v>
      </c>
      <c r="I2723" t="s">
        <v>180</v>
      </c>
      <c r="J2723" t="s">
        <v>42</v>
      </c>
      <c r="K2723" t="s">
        <v>72</v>
      </c>
      <c r="L2723" t="s">
        <v>44</v>
      </c>
      <c r="M2723" t="s">
        <v>64</v>
      </c>
      <c r="N2723">
        <v>4</v>
      </c>
      <c r="O2723" t="s">
        <v>5641</v>
      </c>
      <c r="P2723" t="s">
        <v>153</v>
      </c>
      <c r="Q2723">
        <v>4262597.1900000004</v>
      </c>
      <c r="R2723" t="s">
        <v>48</v>
      </c>
      <c r="S2723" t="s">
        <v>35</v>
      </c>
      <c r="T2723" t="s">
        <v>35</v>
      </c>
      <c r="U2723" s="6">
        <v>4.3</v>
      </c>
    </row>
    <row r="2724" spans="1:21" x14ac:dyDescent="0.25">
      <c r="A2724" t="s">
        <v>5642</v>
      </c>
      <c r="B2724" s="1">
        <v>45584</v>
      </c>
      <c r="C2724" t="s">
        <v>22</v>
      </c>
      <c r="D2724" t="s">
        <v>23</v>
      </c>
      <c r="E2724" t="s">
        <v>24</v>
      </c>
      <c r="F2724" t="s">
        <v>69</v>
      </c>
      <c r="G2724" t="s">
        <v>20205</v>
      </c>
      <c r="H2724" t="s">
        <v>40</v>
      </c>
      <c r="I2724" t="s">
        <v>63</v>
      </c>
      <c r="J2724" t="s">
        <v>42</v>
      </c>
      <c r="K2724" t="s">
        <v>43</v>
      </c>
      <c r="L2724" t="s">
        <v>44</v>
      </c>
      <c r="M2724" t="s">
        <v>31</v>
      </c>
      <c r="N2724">
        <v>4</v>
      </c>
      <c r="O2724" t="s">
        <v>5643</v>
      </c>
      <c r="P2724" t="s">
        <v>163</v>
      </c>
      <c r="Q2724">
        <v>3424062.76</v>
      </c>
      <c r="R2724" t="s">
        <v>34</v>
      </c>
      <c r="S2724" t="s">
        <v>56</v>
      </c>
      <c r="T2724" t="s">
        <v>56</v>
      </c>
      <c r="U2724" s="6">
        <v>3.5</v>
      </c>
    </row>
    <row r="2725" spans="1:21" x14ac:dyDescent="0.25">
      <c r="A2725" t="s">
        <v>5644</v>
      </c>
      <c r="B2725" s="1">
        <v>45573</v>
      </c>
      <c r="C2725" t="s">
        <v>37</v>
      </c>
      <c r="D2725" t="s">
        <v>23</v>
      </c>
      <c r="E2725" t="s">
        <v>68</v>
      </c>
      <c r="F2725" t="s">
        <v>76</v>
      </c>
      <c r="G2725" t="s">
        <v>221</v>
      </c>
      <c r="H2725" t="s">
        <v>104</v>
      </c>
      <c r="I2725" t="s">
        <v>138</v>
      </c>
      <c r="J2725" t="s">
        <v>42</v>
      </c>
      <c r="K2725" t="s">
        <v>72</v>
      </c>
      <c r="L2725" t="s">
        <v>30</v>
      </c>
      <c r="M2725" t="s">
        <v>45</v>
      </c>
      <c r="N2725">
        <v>5</v>
      </c>
      <c r="O2725" t="s">
        <v>5645</v>
      </c>
      <c r="P2725" t="s">
        <v>312</v>
      </c>
      <c r="Q2725">
        <v>6217880.8399999999</v>
      </c>
      <c r="R2725" t="s">
        <v>34</v>
      </c>
      <c r="S2725" t="s">
        <v>35</v>
      </c>
      <c r="T2725" t="s">
        <v>56</v>
      </c>
      <c r="U2725" s="6">
        <v>4.5</v>
      </c>
    </row>
    <row r="2726" spans="1:21" x14ac:dyDescent="0.25">
      <c r="A2726" t="s">
        <v>5646</v>
      </c>
      <c r="B2726" s="1">
        <v>45185</v>
      </c>
      <c r="C2726" t="s">
        <v>88</v>
      </c>
      <c r="D2726" t="s">
        <v>23</v>
      </c>
      <c r="E2726" t="s">
        <v>89</v>
      </c>
      <c r="F2726" t="s">
        <v>58</v>
      </c>
      <c r="G2726" t="s">
        <v>221</v>
      </c>
      <c r="H2726" t="s">
        <v>104</v>
      </c>
      <c r="I2726" t="s">
        <v>138</v>
      </c>
      <c r="J2726" t="s">
        <v>42</v>
      </c>
      <c r="K2726" t="s">
        <v>43</v>
      </c>
      <c r="L2726" t="s">
        <v>44</v>
      </c>
      <c r="M2726" t="s">
        <v>113</v>
      </c>
      <c r="N2726">
        <v>5</v>
      </c>
      <c r="O2726" t="s">
        <v>5647</v>
      </c>
      <c r="P2726" t="s">
        <v>178</v>
      </c>
      <c r="Q2726">
        <v>5415824.4699999997</v>
      </c>
      <c r="R2726" t="s">
        <v>34</v>
      </c>
      <c r="S2726" t="s">
        <v>56</v>
      </c>
      <c r="T2726" t="s">
        <v>35</v>
      </c>
      <c r="U2726" s="6">
        <v>4.5999999999999996</v>
      </c>
    </row>
    <row r="2727" spans="1:21" x14ac:dyDescent="0.25">
      <c r="A2727" t="s">
        <v>5648</v>
      </c>
      <c r="B2727" s="1">
        <v>45243</v>
      </c>
      <c r="C2727" t="s">
        <v>37</v>
      </c>
      <c r="D2727" t="s">
        <v>23</v>
      </c>
      <c r="E2727" t="s">
        <v>68</v>
      </c>
      <c r="F2727" t="s">
        <v>39</v>
      </c>
      <c r="G2727" t="s">
        <v>547</v>
      </c>
      <c r="H2727" t="s">
        <v>40</v>
      </c>
      <c r="I2727" t="s">
        <v>41</v>
      </c>
      <c r="J2727" t="s">
        <v>42</v>
      </c>
      <c r="K2727" t="s">
        <v>72</v>
      </c>
      <c r="L2727" t="s">
        <v>44</v>
      </c>
      <c r="M2727" t="s">
        <v>64</v>
      </c>
      <c r="N2727">
        <v>4</v>
      </c>
      <c r="O2727" t="s">
        <v>5649</v>
      </c>
      <c r="P2727" t="s">
        <v>610</v>
      </c>
      <c r="Q2727">
        <v>4919896.29</v>
      </c>
      <c r="R2727" t="s">
        <v>48</v>
      </c>
      <c r="S2727" t="s">
        <v>56</v>
      </c>
      <c r="T2727" t="s">
        <v>35</v>
      </c>
      <c r="U2727" s="6">
        <v>4.5999999999999996</v>
      </c>
    </row>
    <row r="2728" spans="1:21" x14ac:dyDescent="0.25">
      <c r="A2728" t="s">
        <v>5650</v>
      </c>
      <c r="B2728" s="1">
        <v>45541</v>
      </c>
      <c r="C2728" t="s">
        <v>50</v>
      </c>
      <c r="D2728" t="s">
        <v>23</v>
      </c>
      <c r="E2728" t="s">
        <v>130</v>
      </c>
      <c r="F2728" t="s">
        <v>76</v>
      </c>
      <c r="G2728" t="s">
        <v>137</v>
      </c>
      <c r="H2728" t="s">
        <v>70</v>
      </c>
      <c r="I2728" t="s">
        <v>71</v>
      </c>
      <c r="J2728" t="s">
        <v>28</v>
      </c>
      <c r="K2728" t="s">
        <v>72</v>
      </c>
      <c r="L2728" t="s">
        <v>44</v>
      </c>
      <c r="M2728" t="s">
        <v>53</v>
      </c>
      <c r="N2728">
        <v>4</v>
      </c>
      <c r="O2728" t="s">
        <v>5651</v>
      </c>
      <c r="P2728" t="s">
        <v>33</v>
      </c>
      <c r="Q2728">
        <v>3895450.95</v>
      </c>
      <c r="R2728" t="s">
        <v>48</v>
      </c>
      <c r="S2728" t="s">
        <v>35</v>
      </c>
      <c r="T2728" t="s">
        <v>56</v>
      </c>
      <c r="U2728" s="6">
        <v>4.9000000000000004</v>
      </c>
    </row>
    <row r="2729" spans="1:21" x14ac:dyDescent="0.25">
      <c r="A2729" t="s">
        <v>5652</v>
      </c>
      <c r="B2729" s="1">
        <v>45392</v>
      </c>
      <c r="C2729" t="s">
        <v>22</v>
      </c>
      <c r="D2729" t="s">
        <v>23</v>
      </c>
      <c r="E2729" t="s">
        <v>24</v>
      </c>
      <c r="F2729" t="s">
        <v>62</v>
      </c>
      <c r="G2729" t="s">
        <v>20212</v>
      </c>
      <c r="H2729" t="s">
        <v>166</v>
      </c>
      <c r="I2729" t="s">
        <v>167</v>
      </c>
      <c r="J2729" t="s">
        <v>42</v>
      </c>
      <c r="K2729" t="s">
        <v>43</v>
      </c>
      <c r="L2729" t="s">
        <v>30</v>
      </c>
      <c r="M2729" t="s">
        <v>53</v>
      </c>
      <c r="N2729">
        <v>3</v>
      </c>
      <c r="O2729" t="s">
        <v>5653</v>
      </c>
      <c r="P2729" t="s">
        <v>410</v>
      </c>
      <c r="Q2729">
        <v>2405929.7799999998</v>
      </c>
      <c r="R2729" t="s">
        <v>34</v>
      </c>
      <c r="S2729" t="s">
        <v>35</v>
      </c>
      <c r="T2729" t="s">
        <v>56</v>
      </c>
      <c r="U2729" s="6">
        <v>4.2</v>
      </c>
    </row>
    <row r="2730" spans="1:21" x14ac:dyDescent="0.25">
      <c r="A2730" t="s">
        <v>5654</v>
      </c>
      <c r="B2730" s="1">
        <v>45193</v>
      </c>
      <c r="C2730" t="s">
        <v>50</v>
      </c>
      <c r="D2730" t="s">
        <v>23</v>
      </c>
      <c r="E2730" t="s">
        <v>51</v>
      </c>
      <c r="F2730" t="s">
        <v>25</v>
      </c>
      <c r="G2730" t="s">
        <v>331</v>
      </c>
      <c r="H2730" t="s">
        <v>70</v>
      </c>
      <c r="I2730" t="s">
        <v>180</v>
      </c>
      <c r="J2730" t="s">
        <v>42</v>
      </c>
      <c r="K2730" t="s">
        <v>72</v>
      </c>
      <c r="L2730" t="s">
        <v>30</v>
      </c>
      <c r="M2730" t="s">
        <v>53</v>
      </c>
      <c r="N2730">
        <v>1</v>
      </c>
      <c r="O2730" t="s">
        <v>5655</v>
      </c>
      <c r="P2730" t="s">
        <v>60</v>
      </c>
      <c r="Q2730">
        <v>889471.92</v>
      </c>
      <c r="R2730" t="s">
        <v>34</v>
      </c>
      <c r="S2730" t="s">
        <v>56</v>
      </c>
      <c r="T2730" t="s">
        <v>35</v>
      </c>
      <c r="U2730" s="6">
        <v>5</v>
      </c>
    </row>
    <row r="2731" spans="1:21" x14ac:dyDescent="0.25">
      <c r="A2731" t="s">
        <v>5656</v>
      </c>
      <c r="B2731" s="1">
        <v>45185</v>
      </c>
      <c r="C2731" t="s">
        <v>81</v>
      </c>
      <c r="D2731" t="s">
        <v>23</v>
      </c>
      <c r="E2731" t="s">
        <v>82</v>
      </c>
      <c r="F2731" t="s">
        <v>190</v>
      </c>
      <c r="G2731" t="s">
        <v>20213</v>
      </c>
      <c r="H2731" t="s">
        <v>166</v>
      </c>
      <c r="I2731" t="s">
        <v>167</v>
      </c>
      <c r="J2731" t="s">
        <v>42</v>
      </c>
      <c r="K2731" t="s">
        <v>72</v>
      </c>
      <c r="L2731" t="s">
        <v>44</v>
      </c>
      <c r="M2731" t="s">
        <v>77</v>
      </c>
      <c r="N2731">
        <v>2</v>
      </c>
      <c r="O2731" t="s">
        <v>5657</v>
      </c>
      <c r="P2731" t="s">
        <v>117</v>
      </c>
      <c r="Q2731">
        <v>1447486.39</v>
      </c>
      <c r="R2731" t="s">
        <v>48</v>
      </c>
      <c r="S2731" t="s">
        <v>56</v>
      </c>
      <c r="T2731" t="s">
        <v>35</v>
      </c>
      <c r="U2731" s="6">
        <v>3.6</v>
      </c>
    </row>
    <row r="2732" spans="1:21" x14ac:dyDescent="0.25">
      <c r="A2732" t="s">
        <v>5658</v>
      </c>
      <c r="B2732" s="1">
        <v>45862</v>
      </c>
      <c r="C2732" t="s">
        <v>50</v>
      </c>
      <c r="D2732" t="s">
        <v>23</v>
      </c>
      <c r="E2732" t="s">
        <v>130</v>
      </c>
      <c r="F2732" t="s">
        <v>90</v>
      </c>
      <c r="G2732" t="s">
        <v>221</v>
      </c>
      <c r="H2732" t="s">
        <v>104</v>
      </c>
      <c r="I2732" t="s">
        <v>138</v>
      </c>
      <c r="J2732" t="s">
        <v>42</v>
      </c>
      <c r="K2732" t="s">
        <v>29</v>
      </c>
      <c r="L2732" t="s">
        <v>30</v>
      </c>
      <c r="M2732" t="s">
        <v>64</v>
      </c>
      <c r="N2732">
        <v>3</v>
      </c>
      <c r="O2732" t="s">
        <v>5659</v>
      </c>
      <c r="P2732" t="s">
        <v>225</v>
      </c>
      <c r="Q2732">
        <v>3533392.96</v>
      </c>
      <c r="R2732" t="s">
        <v>48</v>
      </c>
      <c r="S2732" t="s">
        <v>35</v>
      </c>
      <c r="T2732" t="s">
        <v>56</v>
      </c>
      <c r="U2732" s="6">
        <v>3.7</v>
      </c>
    </row>
    <row r="2733" spans="1:21" x14ac:dyDescent="0.25">
      <c r="A2733" t="s">
        <v>5660</v>
      </c>
      <c r="B2733" s="1">
        <v>45079</v>
      </c>
      <c r="C2733" t="s">
        <v>98</v>
      </c>
      <c r="D2733" t="s">
        <v>23</v>
      </c>
      <c r="E2733" t="s">
        <v>99</v>
      </c>
      <c r="F2733" t="s">
        <v>190</v>
      </c>
      <c r="G2733" t="s">
        <v>265</v>
      </c>
      <c r="H2733" t="s">
        <v>26</v>
      </c>
      <c r="I2733" t="s">
        <v>27</v>
      </c>
      <c r="J2733" t="s">
        <v>28</v>
      </c>
      <c r="K2733" t="s">
        <v>29</v>
      </c>
      <c r="L2733" t="s">
        <v>44</v>
      </c>
      <c r="M2733" t="s">
        <v>64</v>
      </c>
      <c r="N2733">
        <v>4</v>
      </c>
      <c r="O2733" t="s">
        <v>5661</v>
      </c>
      <c r="P2733" t="s">
        <v>110</v>
      </c>
      <c r="Q2733">
        <v>4268630.25</v>
      </c>
      <c r="R2733" t="s">
        <v>34</v>
      </c>
      <c r="S2733" t="s">
        <v>56</v>
      </c>
      <c r="T2733" t="s">
        <v>35</v>
      </c>
      <c r="U2733" s="6">
        <v>3.9</v>
      </c>
    </row>
    <row r="2734" spans="1:21" x14ac:dyDescent="0.25">
      <c r="A2734" t="s">
        <v>5662</v>
      </c>
      <c r="B2734" s="1">
        <v>45781</v>
      </c>
      <c r="C2734" t="s">
        <v>37</v>
      </c>
      <c r="D2734" t="s">
        <v>23</v>
      </c>
      <c r="E2734" t="s">
        <v>38</v>
      </c>
      <c r="F2734" t="s">
        <v>69</v>
      </c>
      <c r="G2734" t="s">
        <v>230</v>
      </c>
      <c r="H2734" t="s">
        <v>26</v>
      </c>
      <c r="I2734" t="s">
        <v>253</v>
      </c>
      <c r="J2734" t="s">
        <v>42</v>
      </c>
      <c r="K2734" t="s">
        <v>29</v>
      </c>
      <c r="L2734" t="s">
        <v>44</v>
      </c>
      <c r="M2734" t="s">
        <v>64</v>
      </c>
      <c r="N2734">
        <v>5</v>
      </c>
      <c r="O2734" t="s">
        <v>5663</v>
      </c>
      <c r="P2734" t="s">
        <v>188</v>
      </c>
      <c r="Q2734">
        <v>3794044.61</v>
      </c>
      <c r="R2734" t="s">
        <v>34</v>
      </c>
      <c r="S2734" t="s">
        <v>35</v>
      </c>
      <c r="T2734" t="s">
        <v>35</v>
      </c>
      <c r="U2734" s="6">
        <v>3.6</v>
      </c>
    </row>
    <row r="2735" spans="1:21" x14ac:dyDescent="0.25">
      <c r="A2735" t="s">
        <v>5664</v>
      </c>
      <c r="B2735" s="1">
        <v>45593</v>
      </c>
      <c r="C2735" t="s">
        <v>81</v>
      </c>
      <c r="D2735" t="s">
        <v>23</v>
      </c>
      <c r="E2735" t="s">
        <v>82</v>
      </c>
      <c r="F2735" t="s">
        <v>62</v>
      </c>
      <c r="G2735" t="s">
        <v>474</v>
      </c>
      <c r="H2735" t="s">
        <v>70</v>
      </c>
      <c r="I2735" t="s">
        <v>119</v>
      </c>
      <c r="J2735" t="s">
        <v>28</v>
      </c>
      <c r="K2735" t="s">
        <v>72</v>
      </c>
      <c r="L2735" t="s">
        <v>44</v>
      </c>
      <c r="M2735" t="s">
        <v>77</v>
      </c>
      <c r="N2735">
        <v>4</v>
      </c>
      <c r="O2735" t="s">
        <v>5665</v>
      </c>
      <c r="P2735" t="s">
        <v>402</v>
      </c>
      <c r="Q2735">
        <v>2958834.1</v>
      </c>
      <c r="R2735" t="s">
        <v>34</v>
      </c>
      <c r="S2735" t="s">
        <v>56</v>
      </c>
      <c r="T2735" t="s">
        <v>56</v>
      </c>
      <c r="U2735" s="6">
        <v>4.5</v>
      </c>
    </row>
    <row r="2736" spans="1:21" x14ac:dyDescent="0.25">
      <c r="A2736" t="s">
        <v>5666</v>
      </c>
      <c r="B2736" s="1">
        <v>45309</v>
      </c>
      <c r="C2736" t="s">
        <v>98</v>
      </c>
      <c r="D2736" t="s">
        <v>23</v>
      </c>
      <c r="E2736" t="s">
        <v>103</v>
      </c>
      <c r="F2736" t="s">
        <v>190</v>
      </c>
      <c r="G2736" t="s">
        <v>203</v>
      </c>
      <c r="H2736" t="s">
        <v>70</v>
      </c>
      <c r="I2736" t="s">
        <v>119</v>
      </c>
      <c r="J2736" t="s">
        <v>28</v>
      </c>
      <c r="K2736" t="s">
        <v>43</v>
      </c>
      <c r="L2736" t="s">
        <v>30</v>
      </c>
      <c r="M2736" t="s">
        <v>64</v>
      </c>
      <c r="N2736">
        <v>2</v>
      </c>
      <c r="O2736" t="s">
        <v>5667</v>
      </c>
      <c r="P2736" t="s">
        <v>60</v>
      </c>
      <c r="Q2736">
        <v>1290448.24</v>
      </c>
      <c r="R2736" t="s">
        <v>48</v>
      </c>
      <c r="S2736" t="s">
        <v>35</v>
      </c>
      <c r="T2736" t="s">
        <v>56</v>
      </c>
      <c r="U2736" s="6">
        <v>4.5999999999999996</v>
      </c>
    </row>
    <row r="2737" spans="1:21" x14ac:dyDescent="0.25">
      <c r="A2737" t="s">
        <v>5668</v>
      </c>
      <c r="B2737" s="1">
        <v>45581</v>
      </c>
      <c r="C2737" t="s">
        <v>37</v>
      </c>
      <c r="D2737" t="s">
        <v>23</v>
      </c>
      <c r="E2737" t="s">
        <v>38</v>
      </c>
      <c r="F2737" t="s">
        <v>62</v>
      </c>
      <c r="G2737" t="s">
        <v>518</v>
      </c>
      <c r="H2737" t="s">
        <v>70</v>
      </c>
      <c r="I2737" t="s">
        <v>119</v>
      </c>
      <c r="J2737" t="s">
        <v>28</v>
      </c>
      <c r="K2737" t="s">
        <v>43</v>
      </c>
      <c r="L2737" t="s">
        <v>30</v>
      </c>
      <c r="M2737" t="s">
        <v>53</v>
      </c>
      <c r="N2737">
        <v>2</v>
      </c>
      <c r="O2737" t="s">
        <v>5669</v>
      </c>
      <c r="P2737" t="s">
        <v>148</v>
      </c>
      <c r="Q2737">
        <v>1539932.28</v>
      </c>
      <c r="R2737" t="s">
        <v>48</v>
      </c>
      <c r="S2737" t="s">
        <v>35</v>
      </c>
      <c r="T2737" t="s">
        <v>35</v>
      </c>
      <c r="U2737" s="6">
        <v>5</v>
      </c>
    </row>
    <row r="2738" spans="1:21" x14ac:dyDescent="0.25">
      <c r="A2738" t="s">
        <v>5670</v>
      </c>
      <c r="B2738" s="1">
        <v>45350</v>
      </c>
      <c r="C2738" t="s">
        <v>88</v>
      </c>
      <c r="D2738" t="s">
        <v>23</v>
      </c>
      <c r="E2738" t="s">
        <v>112</v>
      </c>
      <c r="F2738" t="s">
        <v>69</v>
      </c>
      <c r="G2738" t="s">
        <v>184</v>
      </c>
      <c r="H2738" t="s">
        <v>166</v>
      </c>
      <c r="I2738" t="s">
        <v>167</v>
      </c>
      <c r="J2738" t="s">
        <v>42</v>
      </c>
      <c r="K2738" t="s">
        <v>29</v>
      </c>
      <c r="L2738" t="s">
        <v>44</v>
      </c>
      <c r="M2738" t="s">
        <v>31</v>
      </c>
      <c r="N2738">
        <v>5</v>
      </c>
      <c r="O2738" t="s">
        <v>5671</v>
      </c>
      <c r="P2738" t="s">
        <v>526</v>
      </c>
      <c r="Q2738">
        <v>3962594.05</v>
      </c>
      <c r="R2738" t="s">
        <v>48</v>
      </c>
      <c r="S2738" t="s">
        <v>35</v>
      </c>
      <c r="T2738" t="s">
        <v>56</v>
      </c>
      <c r="U2738" s="6">
        <v>4.2</v>
      </c>
    </row>
    <row r="2739" spans="1:21" x14ac:dyDescent="0.25">
      <c r="A2739" t="s">
        <v>5672</v>
      </c>
      <c r="B2739" s="1">
        <v>45644</v>
      </c>
      <c r="C2739" t="s">
        <v>88</v>
      </c>
      <c r="D2739" t="s">
        <v>23</v>
      </c>
      <c r="E2739" t="s">
        <v>112</v>
      </c>
      <c r="F2739" t="s">
        <v>69</v>
      </c>
      <c r="G2739" t="s">
        <v>221</v>
      </c>
      <c r="H2739" t="s">
        <v>26</v>
      </c>
      <c r="I2739" t="s">
        <v>253</v>
      </c>
      <c r="J2739" t="s">
        <v>42</v>
      </c>
      <c r="K2739" t="s">
        <v>72</v>
      </c>
      <c r="L2739" t="s">
        <v>44</v>
      </c>
      <c r="M2739" t="s">
        <v>45</v>
      </c>
      <c r="N2739">
        <v>4</v>
      </c>
      <c r="O2739" t="s">
        <v>5673</v>
      </c>
      <c r="P2739" t="s">
        <v>92</v>
      </c>
      <c r="Q2739">
        <v>2944239.51</v>
      </c>
      <c r="R2739" t="s">
        <v>48</v>
      </c>
      <c r="S2739" t="s">
        <v>56</v>
      </c>
      <c r="T2739" t="s">
        <v>56</v>
      </c>
      <c r="U2739" s="6">
        <v>4.3</v>
      </c>
    </row>
    <row r="2740" spans="1:21" x14ac:dyDescent="0.25">
      <c r="A2740" t="s">
        <v>5674</v>
      </c>
      <c r="B2740" s="1">
        <v>45094</v>
      </c>
      <c r="C2740" t="s">
        <v>22</v>
      </c>
      <c r="D2740" t="s">
        <v>23</v>
      </c>
      <c r="E2740" t="s">
        <v>24</v>
      </c>
      <c r="F2740" t="s">
        <v>62</v>
      </c>
      <c r="G2740" t="s">
        <v>20197</v>
      </c>
      <c r="H2740" t="s">
        <v>26</v>
      </c>
      <c r="I2740" t="s">
        <v>94</v>
      </c>
      <c r="J2740" t="s">
        <v>42</v>
      </c>
      <c r="K2740" t="s">
        <v>43</v>
      </c>
      <c r="L2740" t="s">
        <v>30</v>
      </c>
      <c r="M2740" t="s">
        <v>31</v>
      </c>
      <c r="N2740">
        <v>1</v>
      </c>
      <c r="O2740" t="s">
        <v>5675</v>
      </c>
      <c r="P2740" t="s">
        <v>290</v>
      </c>
      <c r="Q2740">
        <v>1585919.02</v>
      </c>
      <c r="R2740" t="s">
        <v>48</v>
      </c>
      <c r="S2740" t="s">
        <v>56</v>
      </c>
      <c r="T2740" t="s">
        <v>35</v>
      </c>
      <c r="U2740" s="6">
        <v>3.5</v>
      </c>
    </row>
    <row r="2741" spans="1:21" x14ac:dyDescent="0.25">
      <c r="A2741" t="s">
        <v>5676</v>
      </c>
      <c r="B2741" s="1">
        <v>45212</v>
      </c>
      <c r="C2741" t="s">
        <v>22</v>
      </c>
      <c r="D2741" t="s">
        <v>23</v>
      </c>
      <c r="E2741" t="s">
        <v>24</v>
      </c>
      <c r="F2741" t="s">
        <v>90</v>
      </c>
      <c r="G2741" t="s">
        <v>20213</v>
      </c>
      <c r="H2741" t="s">
        <v>40</v>
      </c>
      <c r="I2741" t="s">
        <v>63</v>
      </c>
      <c r="J2741" t="s">
        <v>42</v>
      </c>
      <c r="K2741" t="s">
        <v>29</v>
      </c>
      <c r="L2741" t="s">
        <v>30</v>
      </c>
      <c r="M2741" t="s">
        <v>77</v>
      </c>
      <c r="N2741">
        <v>5</v>
      </c>
      <c r="O2741" t="s">
        <v>5677</v>
      </c>
      <c r="P2741" t="s">
        <v>267</v>
      </c>
      <c r="Q2741">
        <v>4836943.5599999996</v>
      </c>
      <c r="R2741" t="s">
        <v>34</v>
      </c>
      <c r="S2741" t="s">
        <v>56</v>
      </c>
      <c r="T2741" t="s">
        <v>56</v>
      </c>
      <c r="U2741" s="6">
        <v>4.5</v>
      </c>
    </row>
    <row r="2742" spans="1:21" x14ac:dyDescent="0.25">
      <c r="A2742" t="s">
        <v>5678</v>
      </c>
      <c r="B2742" s="1">
        <v>45804</v>
      </c>
      <c r="C2742" t="s">
        <v>81</v>
      </c>
      <c r="D2742" t="s">
        <v>23</v>
      </c>
      <c r="E2742" t="s">
        <v>82</v>
      </c>
      <c r="F2742" t="s">
        <v>76</v>
      </c>
      <c r="G2742" t="s">
        <v>20200</v>
      </c>
      <c r="H2742" t="s">
        <v>70</v>
      </c>
      <c r="I2742" t="s">
        <v>180</v>
      </c>
      <c r="J2742" t="s">
        <v>42</v>
      </c>
      <c r="K2742" t="s">
        <v>43</v>
      </c>
      <c r="L2742" t="s">
        <v>44</v>
      </c>
      <c r="M2742" t="s">
        <v>64</v>
      </c>
      <c r="N2742">
        <v>3</v>
      </c>
      <c r="O2742" t="s">
        <v>5679</v>
      </c>
      <c r="P2742" t="s">
        <v>225</v>
      </c>
      <c r="Q2742">
        <v>3374684.63</v>
      </c>
      <c r="R2742" t="s">
        <v>48</v>
      </c>
      <c r="S2742" t="s">
        <v>56</v>
      </c>
      <c r="T2742" t="s">
        <v>56</v>
      </c>
      <c r="U2742" s="6">
        <v>3.7</v>
      </c>
    </row>
    <row r="2743" spans="1:21" x14ac:dyDescent="0.25">
      <c r="A2743" t="s">
        <v>5680</v>
      </c>
      <c r="B2743" s="1">
        <v>45388</v>
      </c>
      <c r="C2743" t="s">
        <v>22</v>
      </c>
      <c r="D2743" t="s">
        <v>23</v>
      </c>
      <c r="E2743" t="s">
        <v>24</v>
      </c>
      <c r="F2743" t="s">
        <v>25</v>
      </c>
      <c r="G2743" t="s">
        <v>316</v>
      </c>
      <c r="H2743" t="s">
        <v>40</v>
      </c>
      <c r="I2743" t="s">
        <v>41</v>
      </c>
      <c r="J2743" t="s">
        <v>42</v>
      </c>
      <c r="K2743" t="s">
        <v>43</v>
      </c>
      <c r="L2743" t="s">
        <v>44</v>
      </c>
      <c r="M2743" t="s">
        <v>113</v>
      </c>
      <c r="N2743">
        <v>1</v>
      </c>
      <c r="O2743" t="s">
        <v>5681</v>
      </c>
      <c r="P2743" t="s">
        <v>86</v>
      </c>
      <c r="Q2743">
        <v>1264464.3799999999</v>
      </c>
      <c r="R2743" t="s">
        <v>48</v>
      </c>
      <c r="S2743" t="s">
        <v>56</v>
      </c>
      <c r="T2743" t="s">
        <v>35</v>
      </c>
      <c r="U2743" s="6">
        <v>4.4000000000000004</v>
      </c>
    </row>
    <row r="2744" spans="1:21" x14ac:dyDescent="0.25">
      <c r="A2744" t="s">
        <v>5682</v>
      </c>
      <c r="B2744" s="1">
        <v>45056</v>
      </c>
      <c r="C2744" t="s">
        <v>98</v>
      </c>
      <c r="D2744" t="s">
        <v>23</v>
      </c>
      <c r="E2744" t="s">
        <v>103</v>
      </c>
      <c r="F2744" t="s">
        <v>190</v>
      </c>
      <c r="G2744" t="s">
        <v>518</v>
      </c>
      <c r="H2744" t="s">
        <v>26</v>
      </c>
      <c r="I2744" t="s">
        <v>52</v>
      </c>
      <c r="J2744" t="s">
        <v>28</v>
      </c>
      <c r="K2744" t="s">
        <v>72</v>
      </c>
      <c r="L2744" t="s">
        <v>44</v>
      </c>
      <c r="M2744" t="s">
        <v>113</v>
      </c>
      <c r="N2744">
        <v>3</v>
      </c>
      <c r="O2744" t="s">
        <v>5683</v>
      </c>
      <c r="P2744" t="s">
        <v>539</v>
      </c>
      <c r="Q2744">
        <v>2145697.2200000002</v>
      </c>
      <c r="R2744" t="s">
        <v>48</v>
      </c>
      <c r="S2744" t="s">
        <v>35</v>
      </c>
      <c r="T2744" t="s">
        <v>35</v>
      </c>
      <c r="U2744" s="6">
        <v>3.9</v>
      </c>
    </row>
    <row r="2745" spans="1:21" x14ac:dyDescent="0.25">
      <c r="A2745" t="s">
        <v>5684</v>
      </c>
      <c r="B2745" s="1">
        <v>45017</v>
      </c>
      <c r="C2745" t="s">
        <v>81</v>
      </c>
      <c r="D2745" t="s">
        <v>23</v>
      </c>
      <c r="E2745" t="s">
        <v>82</v>
      </c>
      <c r="F2745" t="s">
        <v>69</v>
      </c>
      <c r="G2745" t="s">
        <v>146</v>
      </c>
      <c r="H2745" t="s">
        <v>26</v>
      </c>
      <c r="I2745" t="s">
        <v>94</v>
      </c>
      <c r="J2745" t="s">
        <v>42</v>
      </c>
      <c r="K2745" t="s">
        <v>72</v>
      </c>
      <c r="L2745" t="s">
        <v>44</v>
      </c>
      <c r="M2745" t="s">
        <v>77</v>
      </c>
      <c r="N2745">
        <v>3</v>
      </c>
      <c r="O2745" t="s">
        <v>5685</v>
      </c>
      <c r="P2745" t="s">
        <v>675</v>
      </c>
      <c r="Q2745">
        <v>4693562.4000000004</v>
      </c>
      <c r="R2745" t="s">
        <v>48</v>
      </c>
      <c r="S2745" t="s">
        <v>56</v>
      </c>
      <c r="T2745" t="s">
        <v>56</v>
      </c>
      <c r="U2745" s="6">
        <v>4</v>
      </c>
    </row>
    <row r="2746" spans="1:21" x14ac:dyDescent="0.25">
      <c r="A2746" t="s">
        <v>5686</v>
      </c>
      <c r="B2746" s="1">
        <v>45660</v>
      </c>
      <c r="C2746" t="s">
        <v>37</v>
      </c>
      <c r="D2746" t="s">
        <v>23</v>
      </c>
      <c r="E2746" t="s">
        <v>38</v>
      </c>
      <c r="F2746" t="s">
        <v>76</v>
      </c>
      <c r="G2746" t="s">
        <v>20211</v>
      </c>
      <c r="H2746" t="s">
        <v>166</v>
      </c>
      <c r="I2746" t="s">
        <v>167</v>
      </c>
      <c r="J2746" t="s">
        <v>42</v>
      </c>
      <c r="K2746" t="s">
        <v>43</v>
      </c>
      <c r="L2746" t="s">
        <v>30</v>
      </c>
      <c r="M2746" t="s">
        <v>53</v>
      </c>
      <c r="N2746">
        <v>2</v>
      </c>
      <c r="O2746" t="s">
        <v>5687</v>
      </c>
      <c r="P2746" t="s">
        <v>47</v>
      </c>
      <c r="Q2746">
        <v>1738368.61</v>
      </c>
      <c r="R2746" t="s">
        <v>34</v>
      </c>
      <c r="S2746" t="s">
        <v>35</v>
      </c>
      <c r="T2746" t="s">
        <v>35</v>
      </c>
      <c r="U2746" s="6">
        <v>4.4000000000000004</v>
      </c>
    </row>
    <row r="2747" spans="1:21" x14ac:dyDescent="0.25">
      <c r="A2747" t="s">
        <v>5688</v>
      </c>
      <c r="B2747" s="1">
        <v>45865</v>
      </c>
      <c r="C2747" t="s">
        <v>81</v>
      </c>
      <c r="D2747" t="s">
        <v>23</v>
      </c>
      <c r="E2747" t="s">
        <v>82</v>
      </c>
      <c r="F2747" t="s">
        <v>90</v>
      </c>
      <c r="G2747" t="s">
        <v>371</v>
      </c>
      <c r="H2747" t="s">
        <v>166</v>
      </c>
      <c r="I2747" t="s">
        <v>167</v>
      </c>
      <c r="J2747" t="s">
        <v>42</v>
      </c>
      <c r="K2747" t="s">
        <v>72</v>
      </c>
      <c r="L2747" t="s">
        <v>30</v>
      </c>
      <c r="M2747" t="s">
        <v>64</v>
      </c>
      <c r="N2747">
        <v>4</v>
      </c>
      <c r="O2747" t="s">
        <v>5689</v>
      </c>
      <c r="P2747" t="s">
        <v>121</v>
      </c>
      <c r="Q2747">
        <v>3097870.86</v>
      </c>
      <c r="R2747" t="s">
        <v>48</v>
      </c>
      <c r="S2747" t="s">
        <v>35</v>
      </c>
      <c r="T2747" t="s">
        <v>35</v>
      </c>
      <c r="U2747" s="6">
        <v>3.7</v>
      </c>
    </row>
    <row r="2748" spans="1:21" x14ac:dyDescent="0.25">
      <c r="A2748" t="s">
        <v>5690</v>
      </c>
      <c r="B2748" s="1">
        <v>45082</v>
      </c>
      <c r="C2748" t="s">
        <v>98</v>
      </c>
      <c r="D2748" t="s">
        <v>23</v>
      </c>
      <c r="E2748" t="s">
        <v>103</v>
      </c>
      <c r="F2748" t="s">
        <v>25</v>
      </c>
      <c r="G2748" t="s">
        <v>20209</v>
      </c>
      <c r="H2748" t="s">
        <v>40</v>
      </c>
      <c r="I2748" t="s">
        <v>63</v>
      </c>
      <c r="J2748" t="s">
        <v>42</v>
      </c>
      <c r="K2748" t="s">
        <v>72</v>
      </c>
      <c r="L2748" t="s">
        <v>30</v>
      </c>
      <c r="M2748" t="s">
        <v>45</v>
      </c>
      <c r="N2748">
        <v>1</v>
      </c>
      <c r="O2748" t="s">
        <v>5691</v>
      </c>
      <c r="P2748" t="s">
        <v>270</v>
      </c>
      <c r="Q2748">
        <v>840038.37</v>
      </c>
      <c r="R2748" t="s">
        <v>48</v>
      </c>
      <c r="S2748" t="s">
        <v>56</v>
      </c>
      <c r="T2748" t="s">
        <v>56</v>
      </c>
      <c r="U2748" s="6">
        <v>5</v>
      </c>
    </row>
    <row r="2749" spans="1:21" x14ac:dyDescent="0.25">
      <c r="A2749" t="s">
        <v>5692</v>
      </c>
      <c r="B2749" s="1">
        <v>45803</v>
      </c>
      <c r="C2749" t="s">
        <v>81</v>
      </c>
      <c r="D2749" t="s">
        <v>23</v>
      </c>
      <c r="E2749" t="s">
        <v>82</v>
      </c>
      <c r="F2749" t="s">
        <v>39</v>
      </c>
      <c r="G2749" t="s">
        <v>547</v>
      </c>
      <c r="H2749" t="s">
        <v>70</v>
      </c>
      <c r="I2749" t="s">
        <v>180</v>
      </c>
      <c r="J2749" t="s">
        <v>42</v>
      </c>
      <c r="K2749" t="s">
        <v>43</v>
      </c>
      <c r="L2749" t="s">
        <v>44</v>
      </c>
      <c r="M2749" t="s">
        <v>64</v>
      </c>
      <c r="N2749">
        <v>4</v>
      </c>
      <c r="O2749" t="s">
        <v>5693</v>
      </c>
      <c r="P2749" t="s">
        <v>228</v>
      </c>
      <c r="Q2749">
        <v>3804435.68</v>
      </c>
      <c r="R2749" t="s">
        <v>34</v>
      </c>
      <c r="S2749" t="s">
        <v>56</v>
      </c>
      <c r="T2749" t="s">
        <v>35</v>
      </c>
      <c r="U2749" s="6">
        <v>4.0999999999999996</v>
      </c>
    </row>
    <row r="2750" spans="1:21" x14ac:dyDescent="0.25">
      <c r="A2750" t="s">
        <v>5694</v>
      </c>
      <c r="B2750" s="1">
        <v>45821</v>
      </c>
      <c r="C2750" t="s">
        <v>98</v>
      </c>
      <c r="D2750" t="s">
        <v>23</v>
      </c>
      <c r="E2750" t="s">
        <v>103</v>
      </c>
      <c r="F2750" t="s">
        <v>58</v>
      </c>
      <c r="G2750" t="s">
        <v>184</v>
      </c>
      <c r="H2750" t="s">
        <v>70</v>
      </c>
      <c r="I2750" t="s">
        <v>71</v>
      </c>
      <c r="J2750" t="s">
        <v>28</v>
      </c>
      <c r="K2750" t="s">
        <v>29</v>
      </c>
      <c r="L2750" t="s">
        <v>44</v>
      </c>
      <c r="M2750" t="s">
        <v>53</v>
      </c>
      <c r="N2750">
        <v>2</v>
      </c>
      <c r="O2750" t="s">
        <v>5695</v>
      </c>
      <c r="P2750" t="s">
        <v>255</v>
      </c>
      <c r="Q2750">
        <v>1843945</v>
      </c>
      <c r="R2750" t="s">
        <v>34</v>
      </c>
      <c r="S2750" t="s">
        <v>35</v>
      </c>
      <c r="T2750" t="s">
        <v>56</v>
      </c>
      <c r="U2750" s="6">
        <v>4.4000000000000004</v>
      </c>
    </row>
    <row r="2751" spans="1:21" x14ac:dyDescent="0.25">
      <c r="A2751" t="s">
        <v>5696</v>
      </c>
      <c r="B2751" s="1">
        <v>45737</v>
      </c>
      <c r="C2751" t="s">
        <v>37</v>
      </c>
      <c r="D2751" t="s">
        <v>23</v>
      </c>
      <c r="E2751" t="s">
        <v>68</v>
      </c>
      <c r="F2751" t="s">
        <v>58</v>
      </c>
      <c r="G2751" t="s">
        <v>547</v>
      </c>
      <c r="H2751" t="s">
        <v>40</v>
      </c>
      <c r="I2751" t="s">
        <v>41</v>
      </c>
      <c r="J2751" t="s">
        <v>42</v>
      </c>
      <c r="K2751" t="s">
        <v>72</v>
      </c>
      <c r="L2751" t="s">
        <v>44</v>
      </c>
      <c r="M2751" t="s">
        <v>53</v>
      </c>
      <c r="N2751">
        <v>1</v>
      </c>
      <c r="O2751" t="s">
        <v>5697</v>
      </c>
      <c r="P2751" t="s">
        <v>275</v>
      </c>
      <c r="Q2751">
        <v>1183050.07</v>
      </c>
      <c r="R2751" t="s">
        <v>48</v>
      </c>
      <c r="S2751" t="s">
        <v>35</v>
      </c>
      <c r="T2751" t="s">
        <v>35</v>
      </c>
      <c r="U2751" s="6">
        <v>4.4000000000000004</v>
      </c>
    </row>
    <row r="2752" spans="1:21" x14ac:dyDescent="0.25">
      <c r="A2752" t="s">
        <v>5698</v>
      </c>
      <c r="B2752" s="1">
        <v>45234</v>
      </c>
      <c r="C2752" t="s">
        <v>81</v>
      </c>
      <c r="D2752" t="s">
        <v>23</v>
      </c>
      <c r="E2752" t="s">
        <v>82</v>
      </c>
      <c r="F2752" t="s">
        <v>69</v>
      </c>
      <c r="G2752" t="s">
        <v>150</v>
      </c>
      <c r="H2752" t="s">
        <v>166</v>
      </c>
      <c r="I2752" t="s">
        <v>167</v>
      </c>
      <c r="J2752" t="s">
        <v>42</v>
      </c>
      <c r="K2752" t="s">
        <v>29</v>
      </c>
      <c r="L2752" t="s">
        <v>30</v>
      </c>
      <c r="M2752" t="s">
        <v>64</v>
      </c>
      <c r="N2752">
        <v>5</v>
      </c>
      <c r="O2752" t="s">
        <v>5699</v>
      </c>
      <c r="P2752" t="s">
        <v>135</v>
      </c>
      <c r="Q2752">
        <v>4067756.44</v>
      </c>
      <c r="R2752" t="s">
        <v>34</v>
      </c>
      <c r="S2752" t="s">
        <v>56</v>
      </c>
      <c r="T2752" t="s">
        <v>56</v>
      </c>
      <c r="U2752" s="6">
        <v>5</v>
      </c>
    </row>
    <row r="2753" spans="1:21" x14ac:dyDescent="0.25">
      <c r="A2753" t="s">
        <v>5700</v>
      </c>
      <c r="B2753" s="1">
        <v>44945</v>
      </c>
      <c r="C2753" t="s">
        <v>81</v>
      </c>
      <c r="D2753" t="s">
        <v>23</v>
      </c>
      <c r="E2753" t="s">
        <v>82</v>
      </c>
      <c r="F2753" t="s">
        <v>25</v>
      </c>
      <c r="G2753" t="s">
        <v>265</v>
      </c>
      <c r="H2753" t="s">
        <v>83</v>
      </c>
      <c r="I2753" t="s">
        <v>126</v>
      </c>
      <c r="J2753" t="s">
        <v>42</v>
      </c>
      <c r="K2753" t="s">
        <v>29</v>
      </c>
      <c r="L2753" t="s">
        <v>30</v>
      </c>
      <c r="M2753" t="s">
        <v>45</v>
      </c>
      <c r="N2753">
        <v>4</v>
      </c>
      <c r="O2753" t="s">
        <v>5701</v>
      </c>
      <c r="P2753" t="s">
        <v>341</v>
      </c>
      <c r="Q2753">
        <v>3117109.37</v>
      </c>
      <c r="R2753" t="s">
        <v>48</v>
      </c>
      <c r="S2753" t="s">
        <v>35</v>
      </c>
      <c r="T2753" t="s">
        <v>56</v>
      </c>
      <c r="U2753" s="6">
        <v>4.9000000000000004</v>
      </c>
    </row>
    <row r="2754" spans="1:21" x14ac:dyDescent="0.25">
      <c r="A2754" t="s">
        <v>5702</v>
      </c>
      <c r="B2754" s="1">
        <v>45136</v>
      </c>
      <c r="C2754" t="s">
        <v>88</v>
      </c>
      <c r="D2754" t="s">
        <v>23</v>
      </c>
      <c r="E2754" t="s">
        <v>112</v>
      </c>
      <c r="F2754" t="s">
        <v>25</v>
      </c>
      <c r="G2754" t="s">
        <v>20213</v>
      </c>
      <c r="H2754" t="s">
        <v>26</v>
      </c>
      <c r="I2754" t="s">
        <v>94</v>
      </c>
      <c r="J2754" t="s">
        <v>42</v>
      </c>
      <c r="K2754" t="s">
        <v>29</v>
      </c>
      <c r="L2754" t="s">
        <v>30</v>
      </c>
      <c r="M2754" t="s">
        <v>31</v>
      </c>
      <c r="N2754">
        <v>3</v>
      </c>
      <c r="O2754" t="s">
        <v>5703</v>
      </c>
      <c r="P2754" t="s">
        <v>157</v>
      </c>
      <c r="Q2754">
        <v>5104495.25</v>
      </c>
      <c r="R2754" t="s">
        <v>34</v>
      </c>
      <c r="S2754" t="s">
        <v>56</v>
      </c>
      <c r="T2754" t="s">
        <v>56</v>
      </c>
      <c r="U2754" s="6">
        <v>4</v>
      </c>
    </row>
    <row r="2755" spans="1:21" x14ac:dyDescent="0.25">
      <c r="A2755" t="s">
        <v>5704</v>
      </c>
      <c r="B2755" s="1">
        <v>45572</v>
      </c>
      <c r="C2755" t="s">
        <v>88</v>
      </c>
      <c r="D2755" t="s">
        <v>23</v>
      </c>
      <c r="E2755" t="s">
        <v>89</v>
      </c>
      <c r="F2755" t="s">
        <v>39</v>
      </c>
      <c r="G2755" t="s">
        <v>259</v>
      </c>
      <c r="H2755" t="s">
        <v>83</v>
      </c>
      <c r="I2755" t="s">
        <v>84</v>
      </c>
      <c r="J2755" t="s">
        <v>42</v>
      </c>
      <c r="K2755" t="s">
        <v>43</v>
      </c>
      <c r="L2755" t="s">
        <v>30</v>
      </c>
      <c r="M2755" t="s">
        <v>31</v>
      </c>
      <c r="N2755">
        <v>1</v>
      </c>
      <c r="O2755" t="s">
        <v>5705</v>
      </c>
      <c r="P2755" t="s">
        <v>656</v>
      </c>
      <c r="Q2755">
        <v>1018923.5</v>
      </c>
      <c r="R2755" t="s">
        <v>34</v>
      </c>
      <c r="S2755" t="s">
        <v>35</v>
      </c>
      <c r="T2755" t="s">
        <v>56</v>
      </c>
      <c r="U2755" s="6">
        <v>4.3</v>
      </c>
    </row>
    <row r="2756" spans="1:21" x14ac:dyDescent="0.25">
      <c r="A2756" t="s">
        <v>5706</v>
      </c>
      <c r="B2756" s="1">
        <v>45578</v>
      </c>
      <c r="C2756" t="s">
        <v>50</v>
      </c>
      <c r="D2756" t="s">
        <v>23</v>
      </c>
      <c r="E2756" t="s">
        <v>130</v>
      </c>
      <c r="F2756" t="s">
        <v>62</v>
      </c>
      <c r="G2756" t="s">
        <v>371</v>
      </c>
      <c r="H2756" t="s">
        <v>83</v>
      </c>
      <c r="I2756" t="s">
        <v>84</v>
      </c>
      <c r="J2756" t="s">
        <v>42</v>
      </c>
      <c r="K2756" t="s">
        <v>43</v>
      </c>
      <c r="L2756" t="s">
        <v>30</v>
      </c>
      <c r="M2756" t="s">
        <v>64</v>
      </c>
      <c r="N2756">
        <v>1</v>
      </c>
      <c r="O2756" t="s">
        <v>5707</v>
      </c>
      <c r="P2756" t="s">
        <v>55</v>
      </c>
      <c r="Q2756">
        <v>1003702.92</v>
      </c>
      <c r="R2756" t="s">
        <v>48</v>
      </c>
      <c r="S2756" t="s">
        <v>35</v>
      </c>
      <c r="T2756" t="s">
        <v>35</v>
      </c>
      <c r="U2756" s="6">
        <v>4.4000000000000004</v>
      </c>
    </row>
    <row r="2757" spans="1:21" x14ac:dyDescent="0.25">
      <c r="A2757" t="s">
        <v>5708</v>
      </c>
      <c r="B2757" s="1">
        <v>45674</v>
      </c>
      <c r="C2757" t="s">
        <v>37</v>
      </c>
      <c r="D2757" t="s">
        <v>23</v>
      </c>
      <c r="E2757" t="s">
        <v>68</v>
      </c>
      <c r="F2757" t="s">
        <v>76</v>
      </c>
      <c r="G2757" t="s">
        <v>20204</v>
      </c>
      <c r="H2757" t="s">
        <v>166</v>
      </c>
      <c r="I2757" t="s">
        <v>167</v>
      </c>
      <c r="J2757" t="s">
        <v>42</v>
      </c>
      <c r="K2757" t="s">
        <v>72</v>
      </c>
      <c r="L2757" t="s">
        <v>30</v>
      </c>
      <c r="M2757" t="s">
        <v>64</v>
      </c>
      <c r="N2757">
        <v>4</v>
      </c>
      <c r="O2757" t="s">
        <v>5709</v>
      </c>
      <c r="P2757" t="s">
        <v>516</v>
      </c>
      <c r="Q2757">
        <v>3537814.85</v>
      </c>
      <c r="R2757" t="s">
        <v>48</v>
      </c>
      <c r="S2757" t="s">
        <v>56</v>
      </c>
      <c r="T2757" t="s">
        <v>56</v>
      </c>
      <c r="U2757" s="6">
        <v>4.7</v>
      </c>
    </row>
    <row r="2758" spans="1:21" x14ac:dyDescent="0.25">
      <c r="A2758" t="s">
        <v>5710</v>
      </c>
      <c r="B2758" s="1">
        <v>45829</v>
      </c>
      <c r="C2758" t="s">
        <v>98</v>
      </c>
      <c r="D2758" t="s">
        <v>23</v>
      </c>
      <c r="E2758" t="s">
        <v>99</v>
      </c>
      <c r="F2758" t="s">
        <v>69</v>
      </c>
      <c r="G2758" t="s">
        <v>328</v>
      </c>
      <c r="H2758" t="s">
        <v>83</v>
      </c>
      <c r="I2758" t="s">
        <v>84</v>
      </c>
      <c r="J2758" t="s">
        <v>42</v>
      </c>
      <c r="K2758" t="s">
        <v>72</v>
      </c>
      <c r="L2758" t="s">
        <v>44</v>
      </c>
      <c r="M2758" t="s">
        <v>77</v>
      </c>
      <c r="N2758">
        <v>3</v>
      </c>
      <c r="O2758" t="s">
        <v>5711</v>
      </c>
      <c r="P2758" t="s">
        <v>242</v>
      </c>
      <c r="Q2758">
        <v>2743765.7</v>
      </c>
      <c r="R2758" t="s">
        <v>48</v>
      </c>
      <c r="S2758" t="s">
        <v>35</v>
      </c>
      <c r="T2758" t="s">
        <v>35</v>
      </c>
      <c r="U2758" s="6">
        <v>4.2</v>
      </c>
    </row>
    <row r="2759" spans="1:21" x14ac:dyDescent="0.25">
      <c r="A2759" t="s">
        <v>5712</v>
      </c>
      <c r="B2759" s="1">
        <v>45596</v>
      </c>
      <c r="C2759" t="s">
        <v>88</v>
      </c>
      <c r="D2759" t="s">
        <v>23</v>
      </c>
      <c r="E2759" t="s">
        <v>89</v>
      </c>
      <c r="F2759" t="s">
        <v>90</v>
      </c>
      <c r="G2759" t="s">
        <v>142</v>
      </c>
      <c r="H2759" t="s">
        <v>40</v>
      </c>
      <c r="I2759" t="s">
        <v>63</v>
      </c>
      <c r="J2759" t="s">
        <v>42</v>
      </c>
      <c r="K2759" t="s">
        <v>72</v>
      </c>
      <c r="L2759" t="s">
        <v>44</v>
      </c>
      <c r="M2759" t="s">
        <v>64</v>
      </c>
      <c r="N2759">
        <v>3</v>
      </c>
      <c r="O2759" t="s">
        <v>5713</v>
      </c>
      <c r="P2759" t="s">
        <v>261</v>
      </c>
      <c r="Q2759">
        <v>2888311.62</v>
      </c>
      <c r="R2759" t="s">
        <v>48</v>
      </c>
      <c r="S2759" t="s">
        <v>56</v>
      </c>
      <c r="T2759" t="s">
        <v>56</v>
      </c>
      <c r="U2759" s="6">
        <v>3.8</v>
      </c>
    </row>
    <row r="2760" spans="1:21" x14ac:dyDescent="0.25">
      <c r="A2760" t="s">
        <v>5714</v>
      </c>
      <c r="B2760" s="1">
        <v>45660</v>
      </c>
      <c r="C2760" t="s">
        <v>50</v>
      </c>
      <c r="D2760" t="s">
        <v>23</v>
      </c>
      <c r="E2760" t="s">
        <v>51</v>
      </c>
      <c r="F2760" t="s">
        <v>62</v>
      </c>
      <c r="G2760" t="s">
        <v>146</v>
      </c>
      <c r="H2760" t="s">
        <v>83</v>
      </c>
      <c r="I2760" t="s">
        <v>84</v>
      </c>
      <c r="J2760" t="s">
        <v>42</v>
      </c>
      <c r="K2760" t="s">
        <v>29</v>
      </c>
      <c r="L2760" t="s">
        <v>44</v>
      </c>
      <c r="M2760" t="s">
        <v>64</v>
      </c>
      <c r="N2760">
        <v>1</v>
      </c>
      <c r="O2760" t="s">
        <v>5715</v>
      </c>
      <c r="P2760" t="s">
        <v>405</v>
      </c>
      <c r="Q2760">
        <v>989888.15</v>
      </c>
      <c r="R2760" t="s">
        <v>34</v>
      </c>
      <c r="S2760" t="s">
        <v>56</v>
      </c>
      <c r="T2760" t="s">
        <v>56</v>
      </c>
      <c r="U2760" s="6">
        <v>4.8</v>
      </c>
    </row>
    <row r="2761" spans="1:21" x14ac:dyDescent="0.25">
      <c r="A2761" t="s">
        <v>5716</v>
      </c>
      <c r="B2761" s="1">
        <v>45617</v>
      </c>
      <c r="C2761" t="s">
        <v>98</v>
      </c>
      <c r="D2761" t="s">
        <v>23</v>
      </c>
      <c r="E2761" t="s">
        <v>99</v>
      </c>
      <c r="F2761" t="s">
        <v>25</v>
      </c>
      <c r="G2761" t="s">
        <v>20215</v>
      </c>
      <c r="H2761" t="s">
        <v>83</v>
      </c>
      <c r="I2761" t="s">
        <v>84</v>
      </c>
      <c r="J2761" t="s">
        <v>42</v>
      </c>
      <c r="K2761" t="s">
        <v>43</v>
      </c>
      <c r="L2761" t="s">
        <v>44</v>
      </c>
      <c r="M2761" t="s">
        <v>31</v>
      </c>
      <c r="N2761">
        <v>1</v>
      </c>
      <c r="O2761" t="s">
        <v>5717</v>
      </c>
      <c r="P2761" t="s">
        <v>228</v>
      </c>
      <c r="Q2761">
        <v>1003779.01</v>
      </c>
      <c r="R2761" t="s">
        <v>34</v>
      </c>
      <c r="S2761" t="s">
        <v>35</v>
      </c>
      <c r="T2761" t="s">
        <v>35</v>
      </c>
      <c r="U2761" s="6">
        <v>3.6</v>
      </c>
    </row>
    <row r="2762" spans="1:21" x14ac:dyDescent="0.25">
      <c r="A2762" t="s">
        <v>5718</v>
      </c>
      <c r="B2762" s="1">
        <v>45207</v>
      </c>
      <c r="C2762" t="s">
        <v>81</v>
      </c>
      <c r="D2762" t="s">
        <v>23</v>
      </c>
      <c r="E2762" t="s">
        <v>82</v>
      </c>
      <c r="F2762" t="s">
        <v>90</v>
      </c>
      <c r="G2762" t="s">
        <v>20210</v>
      </c>
      <c r="H2762" t="s">
        <v>70</v>
      </c>
      <c r="I2762" t="s">
        <v>119</v>
      </c>
      <c r="J2762" t="s">
        <v>28</v>
      </c>
      <c r="K2762" t="s">
        <v>29</v>
      </c>
      <c r="L2762" t="s">
        <v>44</v>
      </c>
      <c r="M2762" t="s">
        <v>53</v>
      </c>
      <c r="N2762">
        <v>1</v>
      </c>
      <c r="O2762" t="s">
        <v>5719</v>
      </c>
      <c r="P2762" t="s">
        <v>675</v>
      </c>
      <c r="Q2762">
        <v>721684.8</v>
      </c>
      <c r="R2762" t="s">
        <v>34</v>
      </c>
      <c r="S2762" t="s">
        <v>56</v>
      </c>
      <c r="T2762" t="s">
        <v>56</v>
      </c>
      <c r="U2762" s="6">
        <v>4.5999999999999996</v>
      </c>
    </row>
    <row r="2763" spans="1:21" x14ac:dyDescent="0.25">
      <c r="A2763" t="s">
        <v>5720</v>
      </c>
      <c r="B2763" s="1">
        <v>45205</v>
      </c>
      <c r="C2763" t="s">
        <v>22</v>
      </c>
      <c r="D2763" t="s">
        <v>23</v>
      </c>
      <c r="E2763" t="s">
        <v>24</v>
      </c>
      <c r="F2763" t="s">
        <v>39</v>
      </c>
      <c r="G2763" t="s">
        <v>146</v>
      </c>
      <c r="H2763" t="s">
        <v>26</v>
      </c>
      <c r="I2763" t="s">
        <v>253</v>
      </c>
      <c r="J2763" t="s">
        <v>42</v>
      </c>
      <c r="K2763" t="s">
        <v>43</v>
      </c>
      <c r="L2763" t="s">
        <v>30</v>
      </c>
      <c r="M2763" t="s">
        <v>77</v>
      </c>
      <c r="N2763">
        <v>3</v>
      </c>
      <c r="O2763" t="s">
        <v>5721</v>
      </c>
      <c r="P2763" t="s">
        <v>47</v>
      </c>
      <c r="Q2763">
        <v>2271739.5</v>
      </c>
      <c r="R2763" t="s">
        <v>48</v>
      </c>
      <c r="S2763" t="s">
        <v>56</v>
      </c>
      <c r="T2763" t="s">
        <v>56</v>
      </c>
      <c r="U2763" s="6">
        <v>4.2</v>
      </c>
    </row>
    <row r="2764" spans="1:21" x14ac:dyDescent="0.25">
      <c r="A2764" t="s">
        <v>5722</v>
      </c>
      <c r="B2764" s="1">
        <v>45784</v>
      </c>
      <c r="C2764" t="s">
        <v>22</v>
      </c>
      <c r="D2764" t="s">
        <v>23</v>
      </c>
      <c r="E2764" t="s">
        <v>24</v>
      </c>
      <c r="F2764" t="s">
        <v>190</v>
      </c>
      <c r="G2764" t="s">
        <v>343</v>
      </c>
      <c r="H2764" t="s">
        <v>70</v>
      </c>
      <c r="I2764" t="s">
        <v>71</v>
      </c>
      <c r="J2764" t="s">
        <v>28</v>
      </c>
      <c r="K2764" t="s">
        <v>72</v>
      </c>
      <c r="L2764" t="s">
        <v>44</v>
      </c>
      <c r="M2764" t="s">
        <v>77</v>
      </c>
      <c r="N2764">
        <v>4</v>
      </c>
      <c r="O2764" t="s">
        <v>5723</v>
      </c>
      <c r="P2764" t="s">
        <v>641</v>
      </c>
      <c r="Q2764">
        <v>3586143.3</v>
      </c>
      <c r="R2764" t="s">
        <v>34</v>
      </c>
      <c r="S2764" t="s">
        <v>56</v>
      </c>
      <c r="T2764" t="s">
        <v>56</v>
      </c>
      <c r="U2764" s="6">
        <v>5</v>
      </c>
    </row>
    <row r="2765" spans="1:21" x14ac:dyDescent="0.25">
      <c r="A2765" t="s">
        <v>5724</v>
      </c>
      <c r="B2765" s="1">
        <v>45738</v>
      </c>
      <c r="C2765" t="s">
        <v>37</v>
      </c>
      <c r="D2765" t="s">
        <v>23</v>
      </c>
      <c r="E2765" t="s">
        <v>38</v>
      </c>
      <c r="F2765" t="s">
        <v>62</v>
      </c>
      <c r="G2765" t="s">
        <v>20206</v>
      </c>
      <c r="H2765" t="s">
        <v>104</v>
      </c>
      <c r="I2765" t="s">
        <v>105</v>
      </c>
      <c r="J2765" t="s">
        <v>28</v>
      </c>
      <c r="K2765" t="s">
        <v>43</v>
      </c>
      <c r="L2765" t="s">
        <v>30</v>
      </c>
      <c r="M2765" t="s">
        <v>113</v>
      </c>
      <c r="N2765">
        <v>4</v>
      </c>
      <c r="O2765" t="s">
        <v>5725</v>
      </c>
      <c r="P2765" t="s">
        <v>386</v>
      </c>
      <c r="Q2765">
        <v>3246108.59</v>
      </c>
      <c r="R2765" t="s">
        <v>48</v>
      </c>
      <c r="S2765" t="s">
        <v>56</v>
      </c>
      <c r="T2765" t="s">
        <v>35</v>
      </c>
      <c r="U2765" s="6">
        <v>3.7</v>
      </c>
    </row>
    <row r="2766" spans="1:21" x14ac:dyDescent="0.25">
      <c r="A2766" t="s">
        <v>5726</v>
      </c>
      <c r="B2766" s="1">
        <v>45900</v>
      </c>
      <c r="C2766" t="s">
        <v>22</v>
      </c>
      <c r="D2766" t="s">
        <v>23</v>
      </c>
      <c r="E2766" t="s">
        <v>24</v>
      </c>
      <c r="F2766" t="s">
        <v>69</v>
      </c>
      <c r="G2766" t="s">
        <v>331</v>
      </c>
      <c r="H2766" t="s">
        <v>40</v>
      </c>
      <c r="I2766" t="s">
        <v>63</v>
      </c>
      <c r="J2766" t="s">
        <v>42</v>
      </c>
      <c r="K2766" t="s">
        <v>29</v>
      </c>
      <c r="L2766" t="s">
        <v>30</v>
      </c>
      <c r="M2766" t="s">
        <v>31</v>
      </c>
      <c r="N2766">
        <v>4</v>
      </c>
      <c r="O2766" t="s">
        <v>5727</v>
      </c>
      <c r="P2766" t="s">
        <v>582</v>
      </c>
      <c r="Q2766">
        <v>3665442.51</v>
      </c>
      <c r="R2766" t="s">
        <v>48</v>
      </c>
      <c r="S2766" t="s">
        <v>35</v>
      </c>
      <c r="T2766" t="s">
        <v>56</v>
      </c>
      <c r="U2766" s="6">
        <v>3.7</v>
      </c>
    </row>
    <row r="2767" spans="1:21" x14ac:dyDescent="0.25">
      <c r="A2767" t="s">
        <v>5728</v>
      </c>
      <c r="B2767" s="1">
        <v>45354</v>
      </c>
      <c r="C2767" t="s">
        <v>81</v>
      </c>
      <c r="D2767" t="s">
        <v>23</v>
      </c>
      <c r="E2767" t="s">
        <v>82</v>
      </c>
      <c r="F2767" t="s">
        <v>62</v>
      </c>
      <c r="G2767" t="s">
        <v>20196</v>
      </c>
      <c r="H2767" t="s">
        <v>70</v>
      </c>
      <c r="I2767" t="s">
        <v>180</v>
      </c>
      <c r="J2767" t="s">
        <v>42</v>
      </c>
      <c r="K2767" t="s">
        <v>43</v>
      </c>
      <c r="L2767" t="s">
        <v>30</v>
      </c>
      <c r="M2767" t="s">
        <v>113</v>
      </c>
      <c r="N2767">
        <v>5</v>
      </c>
      <c r="O2767" t="s">
        <v>5729</v>
      </c>
      <c r="P2767" t="s">
        <v>290</v>
      </c>
      <c r="Q2767">
        <v>4458100.9400000004</v>
      </c>
      <c r="R2767" t="s">
        <v>48</v>
      </c>
      <c r="S2767" t="s">
        <v>35</v>
      </c>
      <c r="T2767" t="s">
        <v>56</v>
      </c>
      <c r="U2767" s="6">
        <v>4.8</v>
      </c>
    </row>
    <row r="2768" spans="1:21" x14ac:dyDescent="0.25">
      <c r="A2768" t="s">
        <v>5730</v>
      </c>
      <c r="B2768" s="1">
        <v>45152</v>
      </c>
      <c r="C2768" t="s">
        <v>88</v>
      </c>
      <c r="D2768" t="s">
        <v>23</v>
      </c>
      <c r="E2768" t="s">
        <v>89</v>
      </c>
      <c r="F2768" t="s">
        <v>190</v>
      </c>
      <c r="G2768" t="s">
        <v>20200</v>
      </c>
      <c r="H2768" t="s">
        <v>26</v>
      </c>
      <c r="I2768" t="s">
        <v>52</v>
      </c>
      <c r="J2768" t="s">
        <v>28</v>
      </c>
      <c r="K2768" t="s">
        <v>43</v>
      </c>
      <c r="L2768" t="s">
        <v>44</v>
      </c>
      <c r="M2768" t="s">
        <v>113</v>
      </c>
      <c r="N2768">
        <v>4</v>
      </c>
      <c r="O2768" t="s">
        <v>5731</v>
      </c>
      <c r="P2768" t="s">
        <v>295</v>
      </c>
      <c r="Q2768">
        <v>2745545.73</v>
      </c>
      <c r="R2768" t="s">
        <v>34</v>
      </c>
      <c r="S2768" t="s">
        <v>56</v>
      </c>
      <c r="T2768" t="s">
        <v>35</v>
      </c>
      <c r="U2768" s="6">
        <v>3.7</v>
      </c>
    </row>
    <row r="2769" spans="1:21" x14ac:dyDescent="0.25">
      <c r="A2769" t="s">
        <v>5732</v>
      </c>
      <c r="B2769" s="1">
        <v>45516</v>
      </c>
      <c r="C2769" t="s">
        <v>22</v>
      </c>
      <c r="D2769" t="s">
        <v>23</v>
      </c>
      <c r="E2769" t="s">
        <v>24</v>
      </c>
      <c r="F2769" t="s">
        <v>90</v>
      </c>
      <c r="G2769" t="s">
        <v>265</v>
      </c>
      <c r="H2769" t="s">
        <v>70</v>
      </c>
      <c r="I2769" t="s">
        <v>180</v>
      </c>
      <c r="J2769" t="s">
        <v>42</v>
      </c>
      <c r="K2769" t="s">
        <v>29</v>
      </c>
      <c r="L2769" t="s">
        <v>30</v>
      </c>
      <c r="M2769" t="s">
        <v>113</v>
      </c>
      <c r="N2769">
        <v>4</v>
      </c>
      <c r="O2769" t="s">
        <v>5733</v>
      </c>
      <c r="P2769" t="s">
        <v>312</v>
      </c>
      <c r="Q2769">
        <v>4312001.53</v>
      </c>
      <c r="R2769" t="s">
        <v>48</v>
      </c>
      <c r="S2769" t="s">
        <v>35</v>
      </c>
      <c r="T2769" t="s">
        <v>56</v>
      </c>
      <c r="U2769" s="6">
        <v>3.9</v>
      </c>
    </row>
    <row r="2770" spans="1:21" x14ac:dyDescent="0.25">
      <c r="A2770" t="s">
        <v>5734</v>
      </c>
      <c r="B2770" s="1">
        <v>44945</v>
      </c>
      <c r="C2770" t="s">
        <v>88</v>
      </c>
      <c r="D2770" t="s">
        <v>23</v>
      </c>
      <c r="E2770" t="s">
        <v>89</v>
      </c>
      <c r="F2770" t="s">
        <v>76</v>
      </c>
      <c r="G2770" t="s">
        <v>20215</v>
      </c>
      <c r="H2770" t="s">
        <v>166</v>
      </c>
      <c r="I2770" t="s">
        <v>173</v>
      </c>
      <c r="J2770" t="s">
        <v>174</v>
      </c>
      <c r="K2770" t="s">
        <v>72</v>
      </c>
      <c r="L2770" t="s">
        <v>44</v>
      </c>
      <c r="M2770" t="s">
        <v>64</v>
      </c>
      <c r="N2770">
        <v>5</v>
      </c>
      <c r="O2770" t="s">
        <v>5735</v>
      </c>
      <c r="P2770" t="s">
        <v>92</v>
      </c>
      <c r="Q2770">
        <v>3342913.8</v>
      </c>
      <c r="R2770" t="s">
        <v>48</v>
      </c>
      <c r="S2770" t="s">
        <v>56</v>
      </c>
      <c r="T2770" t="s">
        <v>35</v>
      </c>
      <c r="U2770" s="6">
        <v>3.9</v>
      </c>
    </row>
    <row r="2771" spans="1:21" x14ac:dyDescent="0.25">
      <c r="A2771" t="s">
        <v>5736</v>
      </c>
      <c r="B2771" s="1">
        <v>45477</v>
      </c>
      <c r="C2771" t="s">
        <v>98</v>
      </c>
      <c r="D2771" t="s">
        <v>23</v>
      </c>
      <c r="E2771" t="s">
        <v>99</v>
      </c>
      <c r="F2771" t="s">
        <v>190</v>
      </c>
      <c r="G2771" t="s">
        <v>244</v>
      </c>
      <c r="H2771" t="s">
        <v>104</v>
      </c>
      <c r="I2771" t="s">
        <v>240</v>
      </c>
      <c r="J2771" t="s">
        <v>174</v>
      </c>
      <c r="K2771" t="s">
        <v>29</v>
      </c>
      <c r="L2771" t="s">
        <v>44</v>
      </c>
      <c r="M2771" t="s">
        <v>113</v>
      </c>
      <c r="N2771">
        <v>4</v>
      </c>
      <c r="O2771" t="s">
        <v>5737</v>
      </c>
      <c r="P2771" t="s">
        <v>341</v>
      </c>
      <c r="Q2771">
        <v>2891012.99</v>
      </c>
      <c r="R2771" t="s">
        <v>34</v>
      </c>
      <c r="S2771" t="s">
        <v>35</v>
      </c>
      <c r="T2771" t="s">
        <v>35</v>
      </c>
      <c r="U2771" s="6">
        <v>4.8</v>
      </c>
    </row>
    <row r="2772" spans="1:21" x14ac:dyDescent="0.25">
      <c r="A2772" t="s">
        <v>5738</v>
      </c>
      <c r="B2772" s="1">
        <v>45290</v>
      </c>
      <c r="C2772" t="s">
        <v>37</v>
      </c>
      <c r="D2772" t="s">
        <v>23</v>
      </c>
      <c r="E2772" t="s">
        <v>68</v>
      </c>
      <c r="F2772" t="s">
        <v>39</v>
      </c>
      <c r="G2772" t="s">
        <v>142</v>
      </c>
      <c r="H2772" t="s">
        <v>26</v>
      </c>
      <c r="I2772" t="s">
        <v>94</v>
      </c>
      <c r="J2772" t="s">
        <v>42</v>
      </c>
      <c r="K2772" t="s">
        <v>43</v>
      </c>
      <c r="L2772" t="s">
        <v>30</v>
      </c>
      <c r="M2772" t="s">
        <v>53</v>
      </c>
      <c r="N2772">
        <v>3</v>
      </c>
      <c r="O2772" t="s">
        <v>5739</v>
      </c>
      <c r="P2772" t="s">
        <v>140</v>
      </c>
      <c r="Q2772">
        <v>4804913.04</v>
      </c>
      <c r="R2772" t="s">
        <v>48</v>
      </c>
      <c r="S2772" t="s">
        <v>35</v>
      </c>
      <c r="T2772" t="s">
        <v>35</v>
      </c>
      <c r="U2772" s="6">
        <v>3.6</v>
      </c>
    </row>
    <row r="2773" spans="1:21" x14ac:dyDescent="0.25">
      <c r="A2773" t="s">
        <v>5740</v>
      </c>
      <c r="B2773" s="1">
        <v>45475</v>
      </c>
      <c r="C2773" t="s">
        <v>50</v>
      </c>
      <c r="D2773" t="s">
        <v>23</v>
      </c>
      <c r="E2773" t="s">
        <v>130</v>
      </c>
      <c r="F2773" t="s">
        <v>62</v>
      </c>
      <c r="G2773" t="s">
        <v>20215</v>
      </c>
      <c r="H2773" t="s">
        <v>70</v>
      </c>
      <c r="I2773" t="s">
        <v>180</v>
      </c>
      <c r="J2773" t="s">
        <v>42</v>
      </c>
      <c r="K2773" t="s">
        <v>43</v>
      </c>
      <c r="L2773" t="s">
        <v>44</v>
      </c>
      <c r="M2773" t="s">
        <v>53</v>
      </c>
      <c r="N2773">
        <v>5</v>
      </c>
      <c r="O2773" t="s">
        <v>5741</v>
      </c>
      <c r="P2773" t="s">
        <v>47</v>
      </c>
      <c r="Q2773">
        <v>5614126.2199999997</v>
      </c>
      <c r="R2773" t="s">
        <v>48</v>
      </c>
      <c r="S2773" t="s">
        <v>35</v>
      </c>
      <c r="T2773" t="s">
        <v>35</v>
      </c>
      <c r="U2773" s="6">
        <v>4.2</v>
      </c>
    </row>
    <row r="2774" spans="1:21" x14ac:dyDescent="0.25">
      <c r="A2774" t="s">
        <v>5742</v>
      </c>
      <c r="B2774" s="1">
        <v>45756</v>
      </c>
      <c r="C2774" t="s">
        <v>88</v>
      </c>
      <c r="D2774" t="s">
        <v>23</v>
      </c>
      <c r="E2774" t="s">
        <v>112</v>
      </c>
      <c r="F2774" t="s">
        <v>58</v>
      </c>
      <c r="G2774" t="s">
        <v>20209</v>
      </c>
      <c r="H2774" t="s">
        <v>26</v>
      </c>
      <c r="I2774" t="s">
        <v>204</v>
      </c>
      <c r="J2774" t="s">
        <v>28</v>
      </c>
      <c r="K2774" t="s">
        <v>43</v>
      </c>
      <c r="L2774" t="s">
        <v>44</v>
      </c>
      <c r="M2774" t="s">
        <v>113</v>
      </c>
      <c r="N2774">
        <v>3</v>
      </c>
      <c r="O2774" t="s">
        <v>5743</v>
      </c>
      <c r="P2774" t="s">
        <v>201</v>
      </c>
      <c r="Q2774">
        <v>2816798.85</v>
      </c>
      <c r="R2774" t="s">
        <v>48</v>
      </c>
      <c r="S2774" t="s">
        <v>35</v>
      </c>
      <c r="T2774" t="s">
        <v>56</v>
      </c>
      <c r="U2774" s="6">
        <v>5</v>
      </c>
    </row>
    <row r="2775" spans="1:21" x14ac:dyDescent="0.25">
      <c r="A2775" t="s">
        <v>5744</v>
      </c>
      <c r="B2775" s="1">
        <v>45671</v>
      </c>
      <c r="C2775" t="s">
        <v>37</v>
      </c>
      <c r="D2775" t="s">
        <v>23</v>
      </c>
      <c r="E2775" t="s">
        <v>38</v>
      </c>
      <c r="F2775" t="s">
        <v>25</v>
      </c>
      <c r="G2775" t="s">
        <v>20205</v>
      </c>
      <c r="H2775" t="s">
        <v>26</v>
      </c>
      <c r="I2775" t="s">
        <v>27</v>
      </c>
      <c r="J2775" t="s">
        <v>28</v>
      </c>
      <c r="K2775" t="s">
        <v>43</v>
      </c>
      <c r="L2775" t="s">
        <v>44</v>
      </c>
      <c r="M2775" t="s">
        <v>113</v>
      </c>
      <c r="N2775">
        <v>5</v>
      </c>
      <c r="O2775" t="s">
        <v>5745</v>
      </c>
      <c r="P2775" t="s">
        <v>312</v>
      </c>
      <c r="Q2775">
        <v>5657791</v>
      </c>
      <c r="R2775" t="s">
        <v>34</v>
      </c>
      <c r="S2775" t="s">
        <v>35</v>
      </c>
      <c r="T2775" t="s">
        <v>56</v>
      </c>
      <c r="U2775" s="6">
        <v>4.9000000000000004</v>
      </c>
    </row>
    <row r="2776" spans="1:21" x14ac:dyDescent="0.25">
      <c r="A2776" t="s">
        <v>5746</v>
      </c>
      <c r="B2776" s="1">
        <v>45715</v>
      </c>
      <c r="C2776" t="s">
        <v>81</v>
      </c>
      <c r="D2776" t="s">
        <v>23</v>
      </c>
      <c r="E2776" t="s">
        <v>82</v>
      </c>
      <c r="F2776" t="s">
        <v>69</v>
      </c>
      <c r="G2776" t="s">
        <v>20203</v>
      </c>
      <c r="H2776" t="s">
        <v>104</v>
      </c>
      <c r="I2776" t="s">
        <v>138</v>
      </c>
      <c r="J2776" t="s">
        <v>42</v>
      </c>
      <c r="K2776" t="s">
        <v>72</v>
      </c>
      <c r="L2776" t="s">
        <v>30</v>
      </c>
      <c r="M2776" t="s">
        <v>45</v>
      </c>
      <c r="N2776">
        <v>3</v>
      </c>
      <c r="O2776" t="s">
        <v>5747</v>
      </c>
      <c r="P2776" t="s">
        <v>840</v>
      </c>
      <c r="Q2776">
        <v>3229898.47</v>
      </c>
      <c r="R2776" t="s">
        <v>34</v>
      </c>
      <c r="S2776" t="s">
        <v>35</v>
      </c>
      <c r="T2776" t="s">
        <v>56</v>
      </c>
      <c r="U2776" s="6">
        <v>4.9000000000000004</v>
      </c>
    </row>
    <row r="2777" spans="1:21" x14ac:dyDescent="0.25">
      <c r="A2777" t="s">
        <v>5748</v>
      </c>
      <c r="B2777" s="1">
        <v>45735</v>
      </c>
      <c r="C2777" t="s">
        <v>88</v>
      </c>
      <c r="D2777" t="s">
        <v>23</v>
      </c>
      <c r="E2777" t="s">
        <v>89</v>
      </c>
      <c r="F2777" t="s">
        <v>39</v>
      </c>
      <c r="G2777" t="s">
        <v>316</v>
      </c>
      <c r="H2777" t="s">
        <v>40</v>
      </c>
      <c r="I2777" t="s">
        <v>63</v>
      </c>
      <c r="J2777" t="s">
        <v>42</v>
      </c>
      <c r="K2777" t="s">
        <v>72</v>
      </c>
      <c r="L2777" t="s">
        <v>44</v>
      </c>
      <c r="M2777" t="s">
        <v>64</v>
      </c>
      <c r="N2777">
        <v>5</v>
      </c>
      <c r="O2777" t="s">
        <v>5749</v>
      </c>
      <c r="P2777" t="s">
        <v>201</v>
      </c>
      <c r="Q2777">
        <v>4973696.99</v>
      </c>
      <c r="R2777" t="s">
        <v>34</v>
      </c>
      <c r="S2777" t="s">
        <v>56</v>
      </c>
      <c r="T2777" t="s">
        <v>35</v>
      </c>
      <c r="U2777" s="6">
        <v>4.8</v>
      </c>
    </row>
    <row r="2778" spans="1:21" x14ac:dyDescent="0.25">
      <c r="A2778" t="s">
        <v>5750</v>
      </c>
      <c r="B2778" s="1">
        <v>45032</v>
      </c>
      <c r="C2778" t="s">
        <v>50</v>
      </c>
      <c r="D2778" t="s">
        <v>23</v>
      </c>
      <c r="E2778" t="s">
        <v>130</v>
      </c>
      <c r="F2778" t="s">
        <v>76</v>
      </c>
      <c r="G2778" t="s">
        <v>20197</v>
      </c>
      <c r="H2778" t="s">
        <v>26</v>
      </c>
      <c r="I2778" t="s">
        <v>52</v>
      </c>
      <c r="J2778" t="s">
        <v>28</v>
      </c>
      <c r="K2778" t="s">
        <v>29</v>
      </c>
      <c r="L2778" t="s">
        <v>30</v>
      </c>
      <c r="M2778" t="s">
        <v>113</v>
      </c>
      <c r="N2778">
        <v>4</v>
      </c>
      <c r="O2778" t="s">
        <v>5751</v>
      </c>
      <c r="P2778" t="s">
        <v>188</v>
      </c>
      <c r="Q2778">
        <v>3247659.9</v>
      </c>
      <c r="R2778" t="s">
        <v>48</v>
      </c>
      <c r="S2778" t="s">
        <v>35</v>
      </c>
      <c r="T2778" t="s">
        <v>35</v>
      </c>
      <c r="U2778" s="6">
        <v>4.0999999999999996</v>
      </c>
    </row>
    <row r="2779" spans="1:21" x14ac:dyDescent="0.25">
      <c r="A2779" t="s">
        <v>5752</v>
      </c>
      <c r="B2779" s="1">
        <v>45279</v>
      </c>
      <c r="C2779" t="s">
        <v>88</v>
      </c>
      <c r="D2779" t="s">
        <v>23</v>
      </c>
      <c r="E2779" t="s">
        <v>89</v>
      </c>
      <c r="F2779" t="s">
        <v>62</v>
      </c>
      <c r="G2779" t="s">
        <v>150</v>
      </c>
      <c r="H2779" t="s">
        <v>83</v>
      </c>
      <c r="I2779" t="s">
        <v>126</v>
      </c>
      <c r="J2779" t="s">
        <v>42</v>
      </c>
      <c r="K2779" t="s">
        <v>72</v>
      </c>
      <c r="L2779" t="s">
        <v>30</v>
      </c>
      <c r="M2779" t="s">
        <v>45</v>
      </c>
      <c r="N2779">
        <v>3</v>
      </c>
      <c r="O2779" t="s">
        <v>5753</v>
      </c>
      <c r="P2779" t="s">
        <v>101</v>
      </c>
      <c r="Q2779">
        <v>2305347.69</v>
      </c>
      <c r="R2779" t="s">
        <v>48</v>
      </c>
      <c r="S2779" t="s">
        <v>56</v>
      </c>
      <c r="T2779" t="s">
        <v>56</v>
      </c>
      <c r="U2779" s="6">
        <v>4.5999999999999996</v>
      </c>
    </row>
    <row r="2780" spans="1:21" x14ac:dyDescent="0.25">
      <c r="A2780" t="s">
        <v>5754</v>
      </c>
      <c r="B2780" s="1">
        <v>44993</v>
      </c>
      <c r="C2780" t="s">
        <v>98</v>
      </c>
      <c r="D2780" t="s">
        <v>23</v>
      </c>
      <c r="E2780" t="s">
        <v>99</v>
      </c>
      <c r="F2780" t="s">
        <v>190</v>
      </c>
      <c r="G2780" t="s">
        <v>20202</v>
      </c>
      <c r="H2780" t="s">
        <v>26</v>
      </c>
      <c r="I2780" t="s">
        <v>253</v>
      </c>
      <c r="J2780" t="s">
        <v>42</v>
      </c>
      <c r="K2780" t="s">
        <v>29</v>
      </c>
      <c r="L2780" t="s">
        <v>44</v>
      </c>
      <c r="M2780" t="s">
        <v>113</v>
      </c>
      <c r="N2780">
        <v>2</v>
      </c>
      <c r="O2780" t="s">
        <v>5755</v>
      </c>
      <c r="P2780" t="s">
        <v>482</v>
      </c>
      <c r="Q2780">
        <v>1539114.99</v>
      </c>
      <c r="R2780" t="s">
        <v>48</v>
      </c>
      <c r="S2780" t="s">
        <v>35</v>
      </c>
      <c r="T2780" t="s">
        <v>35</v>
      </c>
      <c r="U2780" s="6">
        <v>4.5</v>
      </c>
    </row>
    <row r="2781" spans="1:21" x14ac:dyDescent="0.25">
      <c r="A2781" t="s">
        <v>5756</v>
      </c>
      <c r="B2781" s="1">
        <v>45551</v>
      </c>
      <c r="C2781" t="s">
        <v>81</v>
      </c>
      <c r="D2781" t="s">
        <v>23</v>
      </c>
      <c r="E2781" t="s">
        <v>82</v>
      </c>
      <c r="F2781" t="s">
        <v>90</v>
      </c>
      <c r="G2781" t="s">
        <v>20196</v>
      </c>
      <c r="H2781" t="s">
        <v>40</v>
      </c>
      <c r="I2781" t="s">
        <v>41</v>
      </c>
      <c r="J2781" t="s">
        <v>42</v>
      </c>
      <c r="K2781" t="s">
        <v>29</v>
      </c>
      <c r="L2781" t="s">
        <v>30</v>
      </c>
      <c r="M2781" t="s">
        <v>77</v>
      </c>
      <c r="N2781">
        <v>4</v>
      </c>
      <c r="O2781" t="s">
        <v>5757</v>
      </c>
      <c r="P2781" t="s">
        <v>178</v>
      </c>
      <c r="Q2781">
        <v>4397142.8099999996</v>
      </c>
      <c r="R2781" t="s">
        <v>48</v>
      </c>
      <c r="S2781" t="s">
        <v>35</v>
      </c>
      <c r="T2781" t="s">
        <v>35</v>
      </c>
      <c r="U2781" s="6">
        <v>3.6</v>
      </c>
    </row>
    <row r="2782" spans="1:21" x14ac:dyDescent="0.25">
      <c r="A2782" t="s">
        <v>5758</v>
      </c>
      <c r="B2782" s="1">
        <v>45075</v>
      </c>
      <c r="C2782" t="s">
        <v>98</v>
      </c>
      <c r="D2782" t="s">
        <v>23</v>
      </c>
      <c r="E2782" t="s">
        <v>99</v>
      </c>
      <c r="F2782" t="s">
        <v>76</v>
      </c>
      <c r="G2782" t="s">
        <v>20197</v>
      </c>
      <c r="H2782" t="s">
        <v>166</v>
      </c>
      <c r="I2782" t="s">
        <v>173</v>
      </c>
      <c r="J2782" t="s">
        <v>174</v>
      </c>
      <c r="K2782" t="s">
        <v>29</v>
      </c>
      <c r="L2782" t="s">
        <v>44</v>
      </c>
      <c r="M2782" t="s">
        <v>31</v>
      </c>
      <c r="N2782">
        <v>3</v>
      </c>
      <c r="O2782" t="s">
        <v>5759</v>
      </c>
      <c r="P2782" t="s">
        <v>582</v>
      </c>
      <c r="Q2782">
        <v>1976638.1</v>
      </c>
      <c r="R2782" t="s">
        <v>48</v>
      </c>
      <c r="S2782" t="s">
        <v>56</v>
      </c>
      <c r="T2782" t="s">
        <v>35</v>
      </c>
      <c r="U2782" s="6">
        <v>4.0999999999999996</v>
      </c>
    </row>
    <row r="2783" spans="1:21" x14ac:dyDescent="0.25">
      <c r="A2783" t="s">
        <v>5760</v>
      </c>
      <c r="B2783" s="1">
        <v>45189</v>
      </c>
      <c r="C2783" t="s">
        <v>98</v>
      </c>
      <c r="D2783" t="s">
        <v>23</v>
      </c>
      <c r="E2783" t="s">
        <v>103</v>
      </c>
      <c r="F2783" t="s">
        <v>62</v>
      </c>
      <c r="G2783" t="s">
        <v>20202</v>
      </c>
      <c r="H2783" t="s">
        <v>83</v>
      </c>
      <c r="I2783" t="s">
        <v>84</v>
      </c>
      <c r="J2783" t="s">
        <v>42</v>
      </c>
      <c r="K2783" t="s">
        <v>43</v>
      </c>
      <c r="L2783" t="s">
        <v>30</v>
      </c>
      <c r="M2783" t="s">
        <v>31</v>
      </c>
      <c r="N2783">
        <v>3</v>
      </c>
      <c r="O2783" t="s">
        <v>5761</v>
      </c>
      <c r="P2783" t="s">
        <v>216</v>
      </c>
      <c r="Q2783">
        <v>2644318.2400000002</v>
      </c>
      <c r="R2783" t="s">
        <v>34</v>
      </c>
      <c r="S2783" t="s">
        <v>56</v>
      </c>
      <c r="T2783" t="s">
        <v>56</v>
      </c>
      <c r="U2783" s="6">
        <v>4.2</v>
      </c>
    </row>
    <row r="2784" spans="1:21" x14ac:dyDescent="0.25">
      <c r="A2784" t="s">
        <v>5762</v>
      </c>
      <c r="B2784" s="1">
        <v>45564</v>
      </c>
      <c r="C2784" t="s">
        <v>81</v>
      </c>
      <c r="D2784" t="s">
        <v>23</v>
      </c>
      <c r="E2784" t="s">
        <v>82</v>
      </c>
      <c r="F2784" t="s">
        <v>69</v>
      </c>
      <c r="G2784" t="s">
        <v>343</v>
      </c>
      <c r="H2784" t="s">
        <v>26</v>
      </c>
      <c r="I2784" t="s">
        <v>27</v>
      </c>
      <c r="J2784" t="s">
        <v>28</v>
      </c>
      <c r="K2784" t="s">
        <v>43</v>
      </c>
      <c r="L2784" t="s">
        <v>30</v>
      </c>
      <c r="M2784" t="s">
        <v>77</v>
      </c>
      <c r="N2784">
        <v>3</v>
      </c>
      <c r="O2784" t="s">
        <v>5763</v>
      </c>
      <c r="P2784" t="s">
        <v>312</v>
      </c>
      <c r="Q2784">
        <v>3995350.69</v>
      </c>
      <c r="R2784" t="s">
        <v>48</v>
      </c>
      <c r="S2784" t="s">
        <v>56</v>
      </c>
      <c r="T2784" t="s">
        <v>35</v>
      </c>
      <c r="U2784" s="6">
        <v>4.3</v>
      </c>
    </row>
    <row r="2785" spans="1:21" x14ac:dyDescent="0.25">
      <c r="A2785" t="s">
        <v>5764</v>
      </c>
      <c r="B2785" s="1">
        <v>45254</v>
      </c>
      <c r="C2785" t="s">
        <v>98</v>
      </c>
      <c r="D2785" t="s">
        <v>23</v>
      </c>
      <c r="E2785" t="s">
        <v>99</v>
      </c>
      <c r="F2785" t="s">
        <v>62</v>
      </c>
      <c r="G2785" t="s">
        <v>20203</v>
      </c>
      <c r="H2785" t="s">
        <v>166</v>
      </c>
      <c r="I2785" t="s">
        <v>173</v>
      </c>
      <c r="J2785" t="s">
        <v>174</v>
      </c>
      <c r="K2785" t="s">
        <v>72</v>
      </c>
      <c r="L2785" t="s">
        <v>30</v>
      </c>
      <c r="M2785" t="s">
        <v>77</v>
      </c>
      <c r="N2785">
        <v>4</v>
      </c>
      <c r="O2785" t="s">
        <v>5765</v>
      </c>
      <c r="P2785" t="s">
        <v>201</v>
      </c>
      <c r="Q2785">
        <v>2473619.9500000002</v>
      </c>
      <c r="R2785" t="s">
        <v>48</v>
      </c>
      <c r="S2785" t="s">
        <v>35</v>
      </c>
      <c r="T2785" t="s">
        <v>56</v>
      </c>
      <c r="U2785" s="6">
        <v>4.5</v>
      </c>
    </row>
    <row r="2786" spans="1:21" x14ac:dyDescent="0.25">
      <c r="A2786" t="s">
        <v>5766</v>
      </c>
      <c r="B2786" s="1">
        <v>45260</v>
      </c>
      <c r="C2786" t="s">
        <v>37</v>
      </c>
      <c r="D2786" t="s">
        <v>23</v>
      </c>
      <c r="E2786" t="s">
        <v>38</v>
      </c>
      <c r="F2786" t="s">
        <v>190</v>
      </c>
      <c r="G2786" t="s">
        <v>328</v>
      </c>
      <c r="H2786" t="s">
        <v>83</v>
      </c>
      <c r="I2786" t="s">
        <v>84</v>
      </c>
      <c r="J2786" t="s">
        <v>42</v>
      </c>
      <c r="K2786" t="s">
        <v>72</v>
      </c>
      <c r="L2786" t="s">
        <v>30</v>
      </c>
      <c r="M2786" t="s">
        <v>53</v>
      </c>
      <c r="N2786">
        <v>4</v>
      </c>
      <c r="O2786" t="s">
        <v>5767</v>
      </c>
      <c r="P2786" t="s">
        <v>290</v>
      </c>
      <c r="Q2786">
        <v>3854063.72</v>
      </c>
      <c r="R2786" t="s">
        <v>34</v>
      </c>
      <c r="S2786" t="s">
        <v>35</v>
      </c>
      <c r="T2786" t="s">
        <v>56</v>
      </c>
      <c r="U2786" s="6">
        <v>3.5</v>
      </c>
    </row>
    <row r="2787" spans="1:21" x14ac:dyDescent="0.25">
      <c r="A2787" t="s">
        <v>5768</v>
      </c>
      <c r="B2787" s="1">
        <v>45841</v>
      </c>
      <c r="C2787" t="s">
        <v>88</v>
      </c>
      <c r="D2787" t="s">
        <v>23</v>
      </c>
      <c r="E2787" t="s">
        <v>112</v>
      </c>
      <c r="F2787" t="s">
        <v>90</v>
      </c>
      <c r="G2787" t="s">
        <v>214</v>
      </c>
      <c r="H2787" t="s">
        <v>40</v>
      </c>
      <c r="I2787" t="s">
        <v>41</v>
      </c>
      <c r="J2787" t="s">
        <v>42</v>
      </c>
      <c r="K2787" t="s">
        <v>43</v>
      </c>
      <c r="L2787" t="s">
        <v>44</v>
      </c>
      <c r="M2787" t="s">
        <v>31</v>
      </c>
      <c r="N2787">
        <v>3</v>
      </c>
      <c r="O2787" t="s">
        <v>5769</v>
      </c>
      <c r="P2787" t="s">
        <v>225</v>
      </c>
      <c r="Q2787">
        <v>3899662.22</v>
      </c>
      <c r="R2787" t="s">
        <v>48</v>
      </c>
      <c r="S2787" t="s">
        <v>35</v>
      </c>
      <c r="T2787" t="s">
        <v>56</v>
      </c>
      <c r="U2787" s="6">
        <v>3.8</v>
      </c>
    </row>
    <row r="2788" spans="1:21" x14ac:dyDescent="0.25">
      <c r="A2788" t="s">
        <v>5770</v>
      </c>
      <c r="B2788" s="1">
        <v>45694</v>
      </c>
      <c r="C2788" t="s">
        <v>22</v>
      </c>
      <c r="D2788" t="s">
        <v>23</v>
      </c>
      <c r="E2788" t="s">
        <v>24</v>
      </c>
      <c r="F2788" t="s">
        <v>76</v>
      </c>
      <c r="G2788" t="s">
        <v>316</v>
      </c>
      <c r="H2788" t="s">
        <v>83</v>
      </c>
      <c r="I2788" t="s">
        <v>84</v>
      </c>
      <c r="J2788" t="s">
        <v>42</v>
      </c>
      <c r="K2788" t="s">
        <v>29</v>
      </c>
      <c r="L2788" t="s">
        <v>30</v>
      </c>
      <c r="M2788" t="s">
        <v>64</v>
      </c>
      <c r="N2788">
        <v>2</v>
      </c>
      <c r="O2788" t="s">
        <v>5771</v>
      </c>
      <c r="P2788" t="s">
        <v>402</v>
      </c>
      <c r="Q2788">
        <v>1852693.48</v>
      </c>
      <c r="R2788" t="s">
        <v>48</v>
      </c>
      <c r="S2788" t="s">
        <v>56</v>
      </c>
      <c r="T2788" t="s">
        <v>35</v>
      </c>
      <c r="U2788" s="6">
        <v>4.0999999999999996</v>
      </c>
    </row>
    <row r="2789" spans="1:21" x14ac:dyDescent="0.25">
      <c r="A2789" t="s">
        <v>5772</v>
      </c>
      <c r="B2789" s="1">
        <v>45355</v>
      </c>
      <c r="C2789" t="s">
        <v>81</v>
      </c>
      <c r="D2789" t="s">
        <v>23</v>
      </c>
      <c r="E2789" t="s">
        <v>82</v>
      </c>
      <c r="F2789" t="s">
        <v>62</v>
      </c>
      <c r="G2789" t="s">
        <v>20197</v>
      </c>
      <c r="H2789" t="s">
        <v>104</v>
      </c>
      <c r="I2789" t="s">
        <v>138</v>
      </c>
      <c r="J2789" t="s">
        <v>42</v>
      </c>
      <c r="K2789" t="s">
        <v>43</v>
      </c>
      <c r="L2789" t="s">
        <v>30</v>
      </c>
      <c r="M2789" t="s">
        <v>53</v>
      </c>
      <c r="N2789">
        <v>5</v>
      </c>
      <c r="O2789" t="s">
        <v>5773</v>
      </c>
      <c r="P2789" t="s">
        <v>349</v>
      </c>
      <c r="Q2789">
        <v>5040217.75</v>
      </c>
      <c r="R2789" t="s">
        <v>48</v>
      </c>
      <c r="S2789" t="s">
        <v>56</v>
      </c>
      <c r="T2789" t="s">
        <v>35</v>
      </c>
      <c r="U2789" s="6">
        <v>3.6</v>
      </c>
    </row>
    <row r="2790" spans="1:21" x14ac:dyDescent="0.25">
      <c r="A2790" t="s">
        <v>5774</v>
      </c>
      <c r="B2790" s="1">
        <v>45234</v>
      </c>
      <c r="C2790" t="s">
        <v>50</v>
      </c>
      <c r="D2790" t="s">
        <v>23</v>
      </c>
      <c r="E2790" t="s">
        <v>51</v>
      </c>
      <c r="F2790" t="s">
        <v>25</v>
      </c>
      <c r="G2790" t="s">
        <v>233</v>
      </c>
      <c r="H2790" t="s">
        <v>166</v>
      </c>
      <c r="I2790" t="s">
        <v>167</v>
      </c>
      <c r="J2790" t="s">
        <v>42</v>
      </c>
      <c r="K2790" t="s">
        <v>29</v>
      </c>
      <c r="L2790" t="s">
        <v>44</v>
      </c>
      <c r="M2790" t="s">
        <v>45</v>
      </c>
      <c r="N2790">
        <v>1</v>
      </c>
      <c r="O2790" t="s">
        <v>5775</v>
      </c>
      <c r="P2790" t="s">
        <v>516</v>
      </c>
      <c r="Q2790">
        <v>884764.53</v>
      </c>
      <c r="R2790" t="s">
        <v>48</v>
      </c>
      <c r="S2790" t="s">
        <v>56</v>
      </c>
      <c r="T2790" t="s">
        <v>35</v>
      </c>
      <c r="U2790" s="6">
        <v>4.5999999999999996</v>
      </c>
    </row>
    <row r="2791" spans="1:21" x14ac:dyDescent="0.25">
      <c r="A2791" t="s">
        <v>5776</v>
      </c>
      <c r="B2791" s="1">
        <v>44958</v>
      </c>
      <c r="C2791" t="s">
        <v>37</v>
      </c>
      <c r="D2791" t="s">
        <v>23</v>
      </c>
      <c r="E2791" t="s">
        <v>38</v>
      </c>
      <c r="F2791" t="s">
        <v>69</v>
      </c>
      <c r="G2791" t="s">
        <v>20206</v>
      </c>
      <c r="H2791" t="s">
        <v>70</v>
      </c>
      <c r="I2791" t="s">
        <v>180</v>
      </c>
      <c r="J2791" t="s">
        <v>42</v>
      </c>
      <c r="K2791" t="s">
        <v>72</v>
      </c>
      <c r="L2791" t="s">
        <v>30</v>
      </c>
      <c r="M2791" t="s">
        <v>113</v>
      </c>
      <c r="N2791">
        <v>5</v>
      </c>
      <c r="O2791" t="s">
        <v>5777</v>
      </c>
      <c r="P2791" t="s">
        <v>86</v>
      </c>
      <c r="Q2791">
        <v>5283694.62</v>
      </c>
      <c r="R2791" t="s">
        <v>34</v>
      </c>
      <c r="S2791" t="s">
        <v>35</v>
      </c>
      <c r="T2791" t="s">
        <v>35</v>
      </c>
      <c r="U2791" s="6">
        <v>4.5</v>
      </c>
    </row>
    <row r="2792" spans="1:21" x14ac:dyDescent="0.25">
      <c r="A2792" t="s">
        <v>5778</v>
      </c>
      <c r="B2792" s="1">
        <v>45425</v>
      </c>
      <c r="C2792" t="s">
        <v>98</v>
      </c>
      <c r="D2792" t="s">
        <v>23</v>
      </c>
      <c r="E2792" t="s">
        <v>99</v>
      </c>
      <c r="F2792" t="s">
        <v>190</v>
      </c>
      <c r="G2792" t="s">
        <v>150</v>
      </c>
      <c r="H2792" t="s">
        <v>104</v>
      </c>
      <c r="I2792" t="s">
        <v>138</v>
      </c>
      <c r="J2792" t="s">
        <v>42</v>
      </c>
      <c r="K2792" t="s">
        <v>29</v>
      </c>
      <c r="L2792" t="s">
        <v>44</v>
      </c>
      <c r="M2792" t="s">
        <v>31</v>
      </c>
      <c r="N2792">
        <v>3</v>
      </c>
      <c r="O2792" t="s">
        <v>5779</v>
      </c>
      <c r="P2792" t="s">
        <v>526</v>
      </c>
      <c r="Q2792">
        <v>3463103.42</v>
      </c>
      <c r="R2792" t="s">
        <v>34</v>
      </c>
      <c r="S2792" t="s">
        <v>56</v>
      </c>
      <c r="T2792" t="s">
        <v>56</v>
      </c>
      <c r="U2792" s="6">
        <v>3.7</v>
      </c>
    </row>
    <row r="2793" spans="1:21" x14ac:dyDescent="0.25">
      <c r="A2793" t="s">
        <v>5780</v>
      </c>
      <c r="B2793" s="1">
        <v>45778</v>
      </c>
      <c r="C2793" t="s">
        <v>98</v>
      </c>
      <c r="D2793" t="s">
        <v>23</v>
      </c>
      <c r="E2793" t="s">
        <v>103</v>
      </c>
      <c r="F2793" t="s">
        <v>90</v>
      </c>
      <c r="G2793" t="s">
        <v>20203</v>
      </c>
      <c r="H2793" t="s">
        <v>26</v>
      </c>
      <c r="I2793" t="s">
        <v>204</v>
      </c>
      <c r="J2793" t="s">
        <v>28</v>
      </c>
      <c r="K2793" t="s">
        <v>29</v>
      </c>
      <c r="L2793" t="s">
        <v>30</v>
      </c>
      <c r="M2793" t="s">
        <v>113</v>
      </c>
      <c r="N2793">
        <v>2</v>
      </c>
      <c r="O2793" t="s">
        <v>5781</v>
      </c>
      <c r="P2793" t="s">
        <v>206</v>
      </c>
      <c r="Q2793">
        <v>1824271.92</v>
      </c>
      <c r="R2793" t="s">
        <v>48</v>
      </c>
      <c r="S2793" t="s">
        <v>35</v>
      </c>
      <c r="T2793" t="s">
        <v>35</v>
      </c>
      <c r="U2793" s="6">
        <v>4.3</v>
      </c>
    </row>
    <row r="2794" spans="1:21" x14ac:dyDescent="0.25">
      <c r="A2794" t="s">
        <v>5782</v>
      </c>
      <c r="B2794" s="1">
        <v>45533</v>
      </c>
      <c r="C2794" t="s">
        <v>88</v>
      </c>
      <c r="D2794" t="s">
        <v>23</v>
      </c>
      <c r="E2794" t="s">
        <v>89</v>
      </c>
      <c r="F2794" t="s">
        <v>58</v>
      </c>
      <c r="G2794" t="s">
        <v>305</v>
      </c>
      <c r="H2794" t="s">
        <v>83</v>
      </c>
      <c r="I2794" t="s">
        <v>84</v>
      </c>
      <c r="J2794" t="s">
        <v>42</v>
      </c>
      <c r="K2794" t="s">
        <v>72</v>
      </c>
      <c r="L2794" t="s">
        <v>44</v>
      </c>
      <c r="M2794" t="s">
        <v>45</v>
      </c>
      <c r="N2794">
        <v>1</v>
      </c>
      <c r="O2794" t="s">
        <v>5783</v>
      </c>
      <c r="P2794" t="s">
        <v>160</v>
      </c>
      <c r="Q2794">
        <v>1024349.75</v>
      </c>
      <c r="R2794" t="s">
        <v>34</v>
      </c>
      <c r="S2794" t="s">
        <v>35</v>
      </c>
      <c r="T2794" t="s">
        <v>56</v>
      </c>
      <c r="U2794" s="6">
        <v>4.5</v>
      </c>
    </row>
    <row r="2795" spans="1:21" x14ac:dyDescent="0.25">
      <c r="A2795" t="s">
        <v>5784</v>
      </c>
      <c r="B2795" s="1">
        <v>45924</v>
      </c>
      <c r="C2795" t="s">
        <v>81</v>
      </c>
      <c r="D2795" t="s">
        <v>23</v>
      </c>
      <c r="E2795" t="s">
        <v>82</v>
      </c>
      <c r="F2795" t="s">
        <v>190</v>
      </c>
      <c r="G2795" t="s">
        <v>474</v>
      </c>
      <c r="H2795" t="s">
        <v>83</v>
      </c>
      <c r="I2795" t="s">
        <v>126</v>
      </c>
      <c r="J2795" t="s">
        <v>42</v>
      </c>
      <c r="K2795" t="s">
        <v>29</v>
      </c>
      <c r="L2795" t="s">
        <v>30</v>
      </c>
      <c r="M2795" t="s">
        <v>53</v>
      </c>
      <c r="N2795">
        <v>5</v>
      </c>
      <c r="O2795" t="s">
        <v>5785</v>
      </c>
      <c r="P2795" t="s">
        <v>656</v>
      </c>
      <c r="Q2795">
        <v>3511297.02</v>
      </c>
      <c r="R2795" t="s">
        <v>48</v>
      </c>
      <c r="S2795" t="s">
        <v>56</v>
      </c>
      <c r="T2795" t="s">
        <v>35</v>
      </c>
      <c r="U2795" s="6">
        <v>4.5999999999999996</v>
      </c>
    </row>
    <row r="2796" spans="1:21" x14ac:dyDescent="0.25">
      <c r="A2796" t="s">
        <v>5786</v>
      </c>
      <c r="B2796" s="1">
        <v>45593</v>
      </c>
      <c r="C2796" t="s">
        <v>98</v>
      </c>
      <c r="D2796" t="s">
        <v>23</v>
      </c>
      <c r="E2796" t="s">
        <v>99</v>
      </c>
      <c r="F2796" t="s">
        <v>190</v>
      </c>
      <c r="G2796" t="s">
        <v>244</v>
      </c>
      <c r="H2796" t="s">
        <v>40</v>
      </c>
      <c r="I2796" t="s">
        <v>63</v>
      </c>
      <c r="J2796" t="s">
        <v>42</v>
      </c>
      <c r="K2796" t="s">
        <v>29</v>
      </c>
      <c r="L2796" t="s">
        <v>30</v>
      </c>
      <c r="M2796" t="s">
        <v>64</v>
      </c>
      <c r="N2796">
        <v>1</v>
      </c>
      <c r="O2796" t="s">
        <v>5787</v>
      </c>
      <c r="P2796" t="s">
        <v>295</v>
      </c>
      <c r="Q2796">
        <v>851368</v>
      </c>
      <c r="R2796" t="s">
        <v>48</v>
      </c>
      <c r="S2796" t="s">
        <v>56</v>
      </c>
      <c r="T2796" t="s">
        <v>35</v>
      </c>
      <c r="U2796" s="6">
        <v>3.7</v>
      </c>
    </row>
    <row r="2797" spans="1:21" x14ac:dyDescent="0.25">
      <c r="A2797" t="s">
        <v>5788</v>
      </c>
      <c r="B2797" s="1">
        <v>45458</v>
      </c>
      <c r="C2797" t="s">
        <v>50</v>
      </c>
      <c r="D2797" t="s">
        <v>23</v>
      </c>
      <c r="E2797" t="s">
        <v>51</v>
      </c>
      <c r="F2797" t="s">
        <v>190</v>
      </c>
      <c r="G2797" t="s">
        <v>20197</v>
      </c>
      <c r="H2797" t="s">
        <v>83</v>
      </c>
      <c r="I2797" t="s">
        <v>126</v>
      </c>
      <c r="J2797" t="s">
        <v>42</v>
      </c>
      <c r="K2797" t="s">
        <v>43</v>
      </c>
      <c r="L2797" t="s">
        <v>30</v>
      </c>
      <c r="M2797" t="s">
        <v>31</v>
      </c>
      <c r="N2797">
        <v>5</v>
      </c>
      <c r="O2797" t="s">
        <v>5789</v>
      </c>
      <c r="P2797" t="s">
        <v>526</v>
      </c>
      <c r="Q2797">
        <v>3947438.63</v>
      </c>
      <c r="R2797" t="s">
        <v>34</v>
      </c>
      <c r="S2797" t="s">
        <v>56</v>
      </c>
      <c r="T2797" t="s">
        <v>35</v>
      </c>
      <c r="U2797" s="6">
        <v>3.9</v>
      </c>
    </row>
    <row r="2798" spans="1:21" x14ac:dyDescent="0.25">
      <c r="A2798" t="s">
        <v>5790</v>
      </c>
      <c r="B2798" s="1">
        <v>45450</v>
      </c>
      <c r="C2798" t="s">
        <v>22</v>
      </c>
      <c r="D2798" t="s">
        <v>23</v>
      </c>
      <c r="E2798" t="s">
        <v>24</v>
      </c>
      <c r="F2798" t="s">
        <v>39</v>
      </c>
      <c r="G2798" t="s">
        <v>137</v>
      </c>
      <c r="H2798" t="s">
        <v>166</v>
      </c>
      <c r="I2798" t="s">
        <v>167</v>
      </c>
      <c r="J2798" t="s">
        <v>42</v>
      </c>
      <c r="K2798" t="s">
        <v>72</v>
      </c>
      <c r="L2798" t="s">
        <v>44</v>
      </c>
      <c r="M2798" t="s">
        <v>113</v>
      </c>
      <c r="N2798">
        <v>1</v>
      </c>
      <c r="O2798" t="s">
        <v>5791</v>
      </c>
      <c r="P2798" t="s">
        <v>454</v>
      </c>
      <c r="Q2798">
        <v>717404.36</v>
      </c>
      <c r="R2798" t="s">
        <v>48</v>
      </c>
      <c r="S2798" t="s">
        <v>56</v>
      </c>
      <c r="T2798" t="s">
        <v>56</v>
      </c>
      <c r="U2798" s="6">
        <v>3.8</v>
      </c>
    </row>
    <row r="2799" spans="1:21" x14ac:dyDescent="0.25">
      <c r="A2799" t="s">
        <v>5792</v>
      </c>
      <c r="B2799" s="1">
        <v>45654</v>
      </c>
      <c r="C2799" t="s">
        <v>88</v>
      </c>
      <c r="D2799" t="s">
        <v>23</v>
      </c>
      <c r="E2799" t="s">
        <v>89</v>
      </c>
      <c r="F2799" t="s">
        <v>76</v>
      </c>
      <c r="G2799" t="s">
        <v>596</v>
      </c>
      <c r="H2799" t="s">
        <v>26</v>
      </c>
      <c r="I2799" t="s">
        <v>151</v>
      </c>
      <c r="J2799" t="s">
        <v>42</v>
      </c>
      <c r="K2799" t="s">
        <v>29</v>
      </c>
      <c r="L2799" t="s">
        <v>30</v>
      </c>
      <c r="M2799" t="s">
        <v>113</v>
      </c>
      <c r="N2799">
        <v>2</v>
      </c>
      <c r="O2799" t="s">
        <v>5793</v>
      </c>
      <c r="P2799" t="s">
        <v>121</v>
      </c>
      <c r="Q2799">
        <v>2033172.67</v>
      </c>
      <c r="R2799" t="s">
        <v>34</v>
      </c>
      <c r="S2799" t="s">
        <v>35</v>
      </c>
      <c r="T2799" t="s">
        <v>35</v>
      </c>
      <c r="U2799" s="6">
        <v>4.5</v>
      </c>
    </row>
    <row r="2800" spans="1:21" x14ac:dyDescent="0.25">
      <c r="A2800" t="s">
        <v>5794</v>
      </c>
      <c r="B2800" s="1">
        <v>44974</v>
      </c>
      <c r="C2800" t="s">
        <v>81</v>
      </c>
      <c r="D2800" t="s">
        <v>23</v>
      </c>
      <c r="E2800" t="s">
        <v>82</v>
      </c>
      <c r="F2800" t="s">
        <v>76</v>
      </c>
      <c r="G2800" t="s">
        <v>203</v>
      </c>
      <c r="H2800" t="s">
        <v>104</v>
      </c>
      <c r="I2800" t="s">
        <v>105</v>
      </c>
      <c r="J2800" t="s">
        <v>28</v>
      </c>
      <c r="K2800" t="s">
        <v>29</v>
      </c>
      <c r="L2800" t="s">
        <v>44</v>
      </c>
      <c r="M2800" t="s">
        <v>53</v>
      </c>
      <c r="N2800">
        <v>5</v>
      </c>
      <c r="O2800" t="s">
        <v>5795</v>
      </c>
      <c r="P2800" t="s">
        <v>216</v>
      </c>
      <c r="Q2800">
        <v>4326466.4800000004</v>
      </c>
      <c r="R2800" t="s">
        <v>48</v>
      </c>
      <c r="S2800" t="s">
        <v>35</v>
      </c>
      <c r="T2800" t="s">
        <v>35</v>
      </c>
      <c r="U2800" s="6">
        <v>4.3</v>
      </c>
    </row>
    <row r="2801" spans="1:21" x14ac:dyDescent="0.25">
      <c r="A2801" t="s">
        <v>5796</v>
      </c>
      <c r="B2801" s="1">
        <v>45020</v>
      </c>
      <c r="C2801" t="s">
        <v>81</v>
      </c>
      <c r="D2801" t="s">
        <v>23</v>
      </c>
      <c r="E2801" t="s">
        <v>82</v>
      </c>
      <c r="F2801" t="s">
        <v>58</v>
      </c>
      <c r="G2801" t="s">
        <v>20199</v>
      </c>
      <c r="H2801" t="s">
        <v>26</v>
      </c>
      <c r="I2801" t="s">
        <v>204</v>
      </c>
      <c r="J2801" t="s">
        <v>28</v>
      </c>
      <c r="K2801" t="s">
        <v>43</v>
      </c>
      <c r="L2801" t="s">
        <v>30</v>
      </c>
      <c r="M2801" t="s">
        <v>53</v>
      </c>
      <c r="N2801">
        <v>4</v>
      </c>
      <c r="O2801" t="s">
        <v>5797</v>
      </c>
      <c r="P2801" t="s">
        <v>201</v>
      </c>
      <c r="Q2801">
        <v>3471817.22</v>
      </c>
      <c r="R2801" t="s">
        <v>48</v>
      </c>
      <c r="S2801" t="s">
        <v>56</v>
      </c>
      <c r="T2801" t="s">
        <v>56</v>
      </c>
      <c r="U2801" s="6">
        <v>4.0999999999999996</v>
      </c>
    </row>
    <row r="2802" spans="1:21" x14ac:dyDescent="0.25">
      <c r="A2802" t="s">
        <v>5798</v>
      </c>
      <c r="B2802" s="1">
        <v>45043</v>
      </c>
      <c r="C2802" t="s">
        <v>98</v>
      </c>
      <c r="D2802" t="s">
        <v>23</v>
      </c>
      <c r="E2802" t="s">
        <v>103</v>
      </c>
      <c r="F2802" t="s">
        <v>76</v>
      </c>
      <c r="G2802" t="s">
        <v>20197</v>
      </c>
      <c r="H2802" t="s">
        <v>166</v>
      </c>
      <c r="I2802" t="s">
        <v>173</v>
      </c>
      <c r="J2802" t="s">
        <v>174</v>
      </c>
      <c r="K2802" t="s">
        <v>43</v>
      </c>
      <c r="L2802" t="s">
        <v>44</v>
      </c>
      <c r="M2802" t="s">
        <v>77</v>
      </c>
      <c r="N2802">
        <v>1</v>
      </c>
      <c r="O2802" t="s">
        <v>5799</v>
      </c>
      <c r="P2802" t="s">
        <v>426</v>
      </c>
      <c r="Q2802">
        <v>578792.07999999996</v>
      </c>
      <c r="R2802" t="s">
        <v>34</v>
      </c>
      <c r="S2802" t="s">
        <v>35</v>
      </c>
      <c r="T2802" t="s">
        <v>56</v>
      </c>
      <c r="U2802" s="6">
        <v>4.8</v>
      </c>
    </row>
    <row r="2803" spans="1:21" x14ac:dyDescent="0.25">
      <c r="A2803" t="s">
        <v>5800</v>
      </c>
      <c r="B2803" s="1">
        <v>45351</v>
      </c>
      <c r="C2803" t="s">
        <v>81</v>
      </c>
      <c r="D2803" t="s">
        <v>23</v>
      </c>
      <c r="E2803" t="s">
        <v>82</v>
      </c>
      <c r="F2803" t="s">
        <v>58</v>
      </c>
      <c r="G2803" t="s">
        <v>316</v>
      </c>
      <c r="H2803" t="s">
        <v>26</v>
      </c>
      <c r="I2803" t="s">
        <v>204</v>
      </c>
      <c r="J2803" t="s">
        <v>28</v>
      </c>
      <c r="K2803" t="s">
        <v>29</v>
      </c>
      <c r="L2803" t="s">
        <v>30</v>
      </c>
      <c r="M2803" t="s">
        <v>53</v>
      </c>
      <c r="N2803">
        <v>3</v>
      </c>
      <c r="O2803" t="s">
        <v>5801</v>
      </c>
      <c r="P2803" t="s">
        <v>201</v>
      </c>
      <c r="Q2803">
        <v>2784613.6</v>
      </c>
      <c r="R2803" t="s">
        <v>48</v>
      </c>
      <c r="S2803" t="s">
        <v>35</v>
      </c>
      <c r="T2803" t="s">
        <v>56</v>
      </c>
      <c r="U2803" s="6">
        <v>3.8</v>
      </c>
    </row>
    <row r="2804" spans="1:21" x14ac:dyDescent="0.25">
      <c r="A2804" t="s">
        <v>5802</v>
      </c>
      <c r="B2804" s="1">
        <v>45883</v>
      </c>
      <c r="C2804" t="s">
        <v>88</v>
      </c>
      <c r="D2804" t="s">
        <v>23</v>
      </c>
      <c r="E2804" t="s">
        <v>89</v>
      </c>
      <c r="F2804" t="s">
        <v>39</v>
      </c>
      <c r="G2804" t="s">
        <v>316</v>
      </c>
      <c r="H2804" t="s">
        <v>83</v>
      </c>
      <c r="I2804" t="s">
        <v>126</v>
      </c>
      <c r="J2804" t="s">
        <v>42</v>
      </c>
      <c r="K2804" t="s">
        <v>43</v>
      </c>
      <c r="L2804" t="s">
        <v>44</v>
      </c>
      <c r="M2804" t="s">
        <v>113</v>
      </c>
      <c r="N2804">
        <v>1</v>
      </c>
      <c r="O2804" t="s">
        <v>5803</v>
      </c>
      <c r="P2804" t="s">
        <v>79</v>
      </c>
      <c r="Q2804">
        <v>777417.98</v>
      </c>
      <c r="R2804" t="s">
        <v>34</v>
      </c>
      <c r="S2804" t="s">
        <v>56</v>
      </c>
      <c r="T2804" t="s">
        <v>35</v>
      </c>
      <c r="U2804" s="6">
        <v>3.8</v>
      </c>
    </row>
    <row r="2805" spans="1:21" x14ac:dyDescent="0.25">
      <c r="A2805" t="s">
        <v>5804</v>
      </c>
      <c r="B2805" s="1">
        <v>45605</v>
      </c>
      <c r="C2805" t="s">
        <v>22</v>
      </c>
      <c r="D2805" t="s">
        <v>23</v>
      </c>
      <c r="E2805" t="s">
        <v>24</v>
      </c>
      <c r="F2805" t="s">
        <v>76</v>
      </c>
      <c r="G2805" t="s">
        <v>368</v>
      </c>
      <c r="H2805" t="s">
        <v>166</v>
      </c>
      <c r="I2805" t="s">
        <v>173</v>
      </c>
      <c r="J2805" t="s">
        <v>174</v>
      </c>
      <c r="K2805" t="s">
        <v>43</v>
      </c>
      <c r="L2805" t="s">
        <v>30</v>
      </c>
      <c r="M2805" t="s">
        <v>113</v>
      </c>
      <c r="N2805">
        <v>5</v>
      </c>
      <c r="O2805" t="s">
        <v>5805</v>
      </c>
      <c r="P2805" t="s">
        <v>242</v>
      </c>
      <c r="Q2805">
        <v>3328928.68</v>
      </c>
      <c r="R2805" t="s">
        <v>34</v>
      </c>
      <c r="S2805" t="s">
        <v>56</v>
      </c>
      <c r="T2805" t="s">
        <v>35</v>
      </c>
      <c r="U2805" s="6">
        <v>3.6</v>
      </c>
    </row>
    <row r="2806" spans="1:21" x14ac:dyDescent="0.25">
      <c r="A2806" t="s">
        <v>5806</v>
      </c>
      <c r="B2806" s="1">
        <v>45339</v>
      </c>
      <c r="C2806" t="s">
        <v>50</v>
      </c>
      <c r="D2806" t="s">
        <v>23</v>
      </c>
      <c r="E2806" t="s">
        <v>130</v>
      </c>
      <c r="F2806" t="s">
        <v>39</v>
      </c>
      <c r="G2806" t="s">
        <v>20200</v>
      </c>
      <c r="H2806" t="s">
        <v>83</v>
      </c>
      <c r="I2806" t="s">
        <v>84</v>
      </c>
      <c r="J2806" t="s">
        <v>42</v>
      </c>
      <c r="K2806" t="s">
        <v>29</v>
      </c>
      <c r="L2806" t="s">
        <v>30</v>
      </c>
      <c r="M2806" t="s">
        <v>53</v>
      </c>
      <c r="N2806">
        <v>1</v>
      </c>
      <c r="O2806" t="s">
        <v>5807</v>
      </c>
      <c r="P2806" t="s">
        <v>96</v>
      </c>
      <c r="Q2806">
        <v>1031619.6</v>
      </c>
      <c r="R2806" t="s">
        <v>34</v>
      </c>
      <c r="S2806" t="s">
        <v>35</v>
      </c>
      <c r="T2806" t="s">
        <v>56</v>
      </c>
      <c r="U2806" s="6">
        <v>4</v>
      </c>
    </row>
    <row r="2807" spans="1:21" x14ac:dyDescent="0.25">
      <c r="A2807" t="s">
        <v>5808</v>
      </c>
      <c r="B2807" s="1">
        <v>45286</v>
      </c>
      <c r="C2807" t="s">
        <v>22</v>
      </c>
      <c r="D2807" t="s">
        <v>23</v>
      </c>
      <c r="E2807" t="s">
        <v>24</v>
      </c>
      <c r="F2807" t="s">
        <v>58</v>
      </c>
      <c r="G2807" t="s">
        <v>20206</v>
      </c>
      <c r="H2807" t="s">
        <v>70</v>
      </c>
      <c r="I2807" t="s">
        <v>180</v>
      </c>
      <c r="J2807" t="s">
        <v>42</v>
      </c>
      <c r="K2807" t="s">
        <v>43</v>
      </c>
      <c r="L2807" t="s">
        <v>44</v>
      </c>
      <c r="M2807" t="s">
        <v>31</v>
      </c>
      <c r="N2807">
        <v>2</v>
      </c>
      <c r="O2807" t="s">
        <v>5809</v>
      </c>
      <c r="P2807" t="s">
        <v>290</v>
      </c>
      <c r="Q2807">
        <v>2024992.87</v>
      </c>
      <c r="R2807" t="s">
        <v>34</v>
      </c>
      <c r="S2807" t="s">
        <v>56</v>
      </c>
      <c r="T2807" t="s">
        <v>35</v>
      </c>
      <c r="U2807" s="6">
        <v>4.0999999999999996</v>
      </c>
    </row>
    <row r="2808" spans="1:21" x14ac:dyDescent="0.25">
      <c r="A2808" t="s">
        <v>5810</v>
      </c>
      <c r="B2808" s="1">
        <v>45423</v>
      </c>
      <c r="C2808" t="s">
        <v>50</v>
      </c>
      <c r="D2808" t="s">
        <v>23</v>
      </c>
      <c r="E2808" t="s">
        <v>51</v>
      </c>
      <c r="F2808" t="s">
        <v>58</v>
      </c>
      <c r="G2808" t="s">
        <v>368</v>
      </c>
      <c r="H2808" t="s">
        <v>26</v>
      </c>
      <c r="I2808" t="s">
        <v>94</v>
      </c>
      <c r="J2808" t="s">
        <v>42</v>
      </c>
      <c r="K2808" t="s">
        <v>29</v>
      </c>
      <c r="L2808" t="s">
        <v>30</v>
      </c>
      <c r="M2808" t="s">
        <v>64</v>
      </c>
      <c r="N2808">
        <v>5</v>
      </c>
      <c r="O2808" t="s">
        <v>5811</v>
      </c>
      <c r="P2808" t="s">
        <v>74</v>
      </c>
      <c r="Q2808">
        <v>7283426.6299999999</v>
      </c>
      <c r="R2808" t="s">
        <v>48</v>
      </c>
      <c r="S2808" t="s">
        <v>35</v>
      </c>
      <c r="T2808" t="s">
        <v>35</v>
      </c>
      <c r="U2808" s="6">
        <v>3.8</v>
      </c>
    </row>
    <row r="2809" spans="1:21" x14ac:dyDescent="0.25">
      <c r="A2809" t="s">
        <v>5812</v>
      </c>
      <c r="B2809" s="1">
        <v>45883</v>
      </c>
      <c r="C2809" t="s">
        <v>98</v>
      </c>
      <c r="D2809" t="s">
        <v>23</v>
      </c>
      <c r="E2809" t="s">
        <v>103</v>
      </c>
      <c r="F2809" t="s">
        <v>62</v>
      </c>
      <c r="G2809" t="s">
        <v>233</v>
      </c>
      <c r="H2809" t="s">
        <v>83</v>
      </c>
      <c r="I2809" t="s">
        <v>84</v>
      </c>
      <c r="J2809" t="s">
        <v>42</v>
      </c>
      <c r="K2809" t="s">
        <v>43</v>
      </c>
      <c r="L2809" t="s">
        <v>44</v>
      </c>
      <c r="M2809" t="s">
        <v>45</v>
      </c>
      <c r="N2809">
        <v>4</v>
      </c>
      <c r="O2809" t="s">
        <v>5813</v>
      </c>
      <c r="P2809" t="s">
        <v>402</v>
      </c>
      <c r="Q2809">
        <v>3432749.08</v>
      </c>
      <c r="R2809" t="s">
        <v>34</v>
      </c>
      <c r="S2809" t="s">
        <v>35</v>
      </c>
      <c r="T2809" t="s">
        <v>56</v>
      </c>
      <c r="U2809" s="6">
        <v>4.4000000000000004</v>
      </c>
    </row>
    <row r="2810" spans="1:21" x14ac:dyDescent="0.25">
      <c r="A2810" t="s">
        <v>5814</v>
      </c>
      <c r="B2810" s="1">
        <v>45741</v>
      </c>
      <c r="C2810" t="s">
        <v>22</v>
      </c>
      <c r="D2810" t="s">
        <v>23</v>
      </c>
      <c r="E2810" t="s">
        <v>24</v>
      </c>
      <c r="F2810" t="s">
        <v>190</v>
      </c>
      <c r="G2810" t="s">
        <v>331</v>
      </c>
      <c r="H2810" t="s">
        <v>70</v>
      </c>
      <c r="I2810" t="s">
        <v>71</v>
      </c>
      <c r="J2810" t="s">
        <v>28</v>
      </c>
      <c r="K2810" t="s">
        <v>72</v>
      </c>
      <c r="L2810" t="s">
        <v>44</v>
      </c>
      <c r="M2810" t="s">
        <v>53</v>
      </c>
      <c r="N2810">
        <v>2</v>
      </c>
      <c r="O2810" t="s">
        <v>5815</v>
      </c>
      <c r="P2810" t="s">
        <v>225</v>
      </c>
      <c r="Q2810">
        <v>1698319.92</v>
      </c>
      <c r="R2810" t="s">
        <v>48</v>
      </c>
      <c r="S2810" t="s">
        <v>35</v>
      </c>
      <c r="T2810" t="s">
        <v>35</v>
      </c>
      <c r="U2810" s="6">
        <v>4.4000000000000004</v>
      </c>
    </row>
    <row r="2811" spans="1:21" x14ac:dyDescent="0.25">
      <c r="A2811" t="s">
        <v>5816</v>
      </c>
      <c r="B2811" s="1">
        <v>45031</v>
      </c>
      <c r="C2811" t="s">
        <v>81</v>
      </c>
      <c r="D2811" t="s">
        <v>23</v>
      </c>
      <c r="E2811" t="s">
        <v>82</v>
      </c>
      <c r="F2811" t="s">
        <v>190</v>
      </c>
      <c r="G2811" t="s">
        <v>259</v>
      </c>
      <c r="H2811" t="s">
        <v>83</v>
      </c>
      <c r="I2811" t="s">
        <v>126</v>
      </c>
      <c r="J2811" t="s">
        <v>42</v>
      </c>
      <c r="K2811" t="s">
        <v>72</v>
      </c>
      <c r="L2811" t="s">
        <v>44</v>
      </c>
      <c r="M2811" t="s">
        <v>53</v>
      </c>
      <c r="N2811">
        <v>1</v>
      </c>
      <c r="O2811" t="s">
        <v>5817</v>
      </c>
      <c r="P2811" t="s">
        <v>144</v>
      </c>
      <c r="Q2811">
        <v>675237.77</v>
      </c>
      <c r="R2811" t="s">
        <v>48</v>
      </c>
      <c r="S2811" t="s">
        <v>35</v>
      </c>
      <c r="T2811" t="s">
        <v>35</v>
      </c>
      <c r="U2811" s="6">
        <v>4.5999999999999996</v>
      </c>
    </row>
    <row r="2812" spans="1:21" x14ac:dyDescent="0.25">
      <c r="A2812" t="s">
        <v>5818</v>
      </c>
      <c r="B2812" s="1">
        <v>45777</v>
      </c>
      <c r="C2812" t="s">
        <v>88</v>
      </c>
      <c r="D2812" t="s">
        <v>23</v>
      </c>
      <c r="E2812" t="s">
        <v>89</v>
      </c>
      <c r="F2812" t="s">
        <v>39</v>
      </c>
      <c r="G2812" t="s">
        <v>331</v>
      </c>
      <c r="H2812" t="s">
        <v>40</v>
      </c>
      <c r="I2812" t="s">
        <v>63</v>
      </c>
      <c r="J2812" t="s">
        <v>42</v>
      </c>
      <c r="K2812" t="s">
        <v>72</v>
      </c>
      <c r="L2812" t="s">
        <v>44</v>
      </c>
      <c r="M2812" t="s">
        <v>64</v>
      </c>
      <c r="N2812">
        <v>3</v>
      </c>
      <c r="O2812" t="s">
        <v>5819</v>
      </c>
      <c r="P2812" t="s">
        <v>235</v>
      </c>
      <c r="Q2812">
        <v>2700013.41</v>
      </c>
      <c r="R2812" t="s">
        <v>48</v>
      </c>
      <c r="S2812" t="s">
        <v>56</v>
      </c>
      <c r="T2812" t="s">
        <v>56</v>
      </c>
      <c r="U2812" s="6">
        <v>4.0999999999999996</v>
      </c>
    </row>
    <row r="2813" spans="1:21" x14ac:dyDescent="0.25">
      <c r="A2813" t="s">
        <v>5820</v>
      </c>
      <c r="B2813" s="1">
        <v>45588</v>
      </c>
      <c r="C2813" t="s">
        <v>22</v>
      </c>
      <c r="D2813" t="s">
        <v>23</v>
      </c>
      <c r="E2813" t="s">
        <v>24</v>
      </c>
      <c r="F2813" t="s">
        <v>39</v>
      </c>
      <c r="G2813" t="s">
        <v>184</v>
      </c>
      <c r="H2813" t="s">
        <v>40</v>
      </c>
      <c r="I2813" t="s">
        <v>63</v>
      </c>
      <c r="J2813" t="s">
        <v>42</v>
      </c>
      <c r="K2813" t="s">
        <v>43</v>
      </c>
      <c r="L2813" t="s">
        <v>30</v>
      </c>
      <c r="M2813" t="s">
        <v>31</v>
      </c>
      <c r="N2813">
        <v>1</v>
      </c>
      <c r="O2813" t="s">
        <v>5821</v>
      </c>
      <c r="P2813" t="s">
        <v>312</v>
      </c>
      <c r="Q2813">
        <v>839205.43</v>
      </c>
      <c r="R2813" t="s">
        <v>34</v>
      </c>
      <c r="S2813" t="s">
        <v>56</v>
      </c>
      <c r="T2813" t="s">
        <v>56</v>
      </c>
      <c r="U2813" s="6">
        <v>3.7</v>
      </c>
    </row>
    <row r="2814" spans="1:21" x14ac:dyDescent="0.25">
      <c r="A2814" t="s">
        <v>5822</v>
      </c>
      <c r="B2814" s="1">
        <v>45425</v>
      </c>
      <c r="C2814" t="s">
        <v>81</v>
      </c>
      <c r="D2814" t="s">
        <v>23</v>
      </c>
      <c r="E2814" t="s">
        <v>82</v>
      </c>
      <c r="F2814" t="s">
        <v>69</v>
      </c>
      <c r="G2814" t="s">
        <v>368</v>
      </c>
      <c r="H2814" t="s">
        <v>70</v>
      </c>
      <c r="I2814" t="s">
        <v>180</v>
      </c>
      <c r="J2814" t="s">
        <v>42</v>
      </c>
      <c r="K2814" t="s">
        <v>29</v>
      </c>
      <c r="L2814" t="s">
        <v>44</v>
      </c>
      <c r="M2814" t="s">
        <v>31</v>
      </c>
      <c r="N2814">
        <v>1</v>
      </c>
      <c r="O2814" t="s">
        <v>5823</v>
      </c>
      <c r="P2814" t="s">
        <v>437</v>
      </c>
      <c r="Q2814">
        <v>1111947.19</v>
      </c>
      <c r="R2814" t="s">
        <v>34</v>
      </c>
      <c r="S2814" t="s">
        <v>56</v>
      </c>
      <c r="T2814" t="s">
        <v>56</v>
      </c>
      <c r="U2814" s="6">
        <v>4.2</v>
      </c>
    </row>
    <row r="2815" spans="1:21" x14ac:dyDescent="0.25">
      <c r="A2815" t="s">
        <v>5824</v>
      </c>
      <c r="B2815" s="1">
        <v>45604</v>
      </c>
      <c r="C2815" t="s">
        <v>50</v>
      </c>
      <c r="D2815" t="s">
        <v>23</v>
      </c>
      <c r="E2815" t="s">
        <v>51</v>
      </c>
      <c r="F2815" t="s">
        <v>62</v>
      </c>
      <c r="G2815" t="s">
        <v>20203</v>
      </c>
      <c r="H2815" t="s">
        <v>104</v>
      </c>
      <c r="I2815" t="s">
        <v>138</v>
      </c>
      <c r="J2815" t="s">
        <v>42</v>
      </c>
      <c r="K2815" t="s">
        <v>72</v>
      </c>
      <c r="L2815" t="s">
        <v>44</v>
      </c>
      <c r="M2815" t="s">
        <v>77</v>
      </c>
      <c r="N2815">
        <v>1</v>
      </c>
      <c r="O2815" t="s">
        <v>5825</v>
      </c>
      <c r="P2815" t="s">
        <v>117</v>
      </c>
      <c r="Q2815">
        <v>1174231.99</v>
      </c>
      <c r="R2815" t="s">
        <v>48</v>
      </c>
      <c r="S2815" t="s">
        <v>56</v>
      </c>
      <c r="T2815" t="s">
        <v>56</v>
      </c>
      <c r="U2815" s="6">
        <v>4.3</v>
      </c>
    </row>
    <row r="2816" spans="1:21" x14ac:dyDescent="0.25">
      <c r="A2816" t="s">
        <v>5826</v>
      </c>
      <c r="B2816" s="1">
        <v>45920</v>
      </c>
      <c r="C2816" t="s">
        <v>22</v>
      </c>
      <c r="D2816" t="s">
        <v>23</v>
      </c>
      <c r="E2816" t="s">
        <v>24</v>
      </c>
      <c r="F2816" t="s">
        <v>76</v>
      </c>
      <c r="G2816" t="s">
        <v>20202</v>
      </c>
      <c r="H2816" t="s">
        <v>166</v>
      </c>
      <c r="I2816" t="s">
        <v>173</v>
      </c>
      <c r="J2816" t="s">
        <v>174</v>
      </c>
      <c r="K2816" t="s">
        <v>43</v>
      </c>
      <c r="L2816" t="s">
        <v>30</v>
      </c>
      <c r="M2816" t="s">
        <v>53</v>
      </c>
      <c r="N2816">
        <v>2</v>
      </c>
      <c r="O2816" t="s">
        <v>5827</v>
      </c>
      <c r="P2816" t="s">
        <v>840</v>
      </c>
      <c r="Q2816">
        <v>1371528.44</v>
      </c>
      <c r="R2816" t="s">
        <v>48</v>
      </c>
      <c r="S2816" t="s">
        <v>35</v>
      </c>
      <c r="T2816" t="s">
        <v>56</v>
      </c>
      <c r="U2816" s="6">
        <v>4.2</v>
      </c>
    </row>
    <row r="2817" spans="1:21" x14ac:dyDescent="0.25">
      <c r="A2817" t="s">
        <v>5828</v>
      </c>
      <c r="B2817" s="1">
        <v>45691</v>
      </c>
      <c r="C2817" t="s">
        <v>50</v>
      </c>
      <c r="D2817" t="s">
        <v>23</v>
      </c>
      <c r="E2817" t="s">
        <v>51</v>
      </c>
      <c r="F2817" t="s">
        <v>76</v>
      </c>
      <c r="G2817" t="s">
        <v>142</v>
      </c>
      <c r="H2817" t="s">
        <v>104</v>
      </c>
      <c r="I2817" t="s">
        <v>138</v>
      </c>
      <c r="J2817" t="s">
        <v>42</v>
      </c>
      <c r="K2817" t="s">
        <v>72</v>
      </c>
      <c r="L2817" t="s">
        <v>44</v>
      </c>
      <c r="M2817" t="s">
        <v>45</v>
      </c>
      <c r="N2817">
        <v>2</v>
      </c>
      <c r="O2817" t="s">
        <v>5829</v>
      </c>
      <c r="P2817" t="s">
        <v>255</v>
      </c>
      <c r="Q2817">
        <v>2265451.7400000002</v>
      </c>
      <c r="R2817" t="s">
        <v>48</v>
      </c>
      <c r="S2817" t="s">
        <v>35</v>
      </c>
      <c r="T2817" t="s">
        <v>35</v>
      </c>
      <c r="U2817" s="6">
        <v>4.8</v>
      </c>
    </row>
    <row r="2818" spans="1:21" x14ac:dyDescent="0.25">
      <c r="A2818" t="s">
        <v>5830</v>
      </c>
      <c r="B2818" s="1">
        <v>45570</v>
      </c>
      <c r="C2818" t="s">
        <v>50</v>
      </c>
      <c r="D2818" t="s">
        <v>23</v>
      </c>
      <c r="E2818" t="s">
        <v>130</v>
      </c>
      <c r="F2818" t="s">
        <v>39</v>
      </c>
      <c r="G2818" t="s">
        <v>20207</v>
      </c>
      <c r="H2818" t="s">
        <v>104</v>
      </c>
      <c r="I2818" t="s">
        <v>105</v>
      </c>
      <c r="J2818" t="s">
        <v>28</v>
      </c>
      <c r="K2818" t="s">
        <v>72</v>
      </c>
      <c r="L2818" t="s">
        <v>44</v>
      </c>
      <c r="M2818" t="s">
        <v>45</v>
      </c>
      <c r="N2818">
        <v>5</v>
      </c>
      <c r="O2818" t="s">
        <v>5831</v>
      </c>
      <c r="P2818" t="s">
        <v>225</v>
      </c>
      <c r="Q2818">
        <v>4623233.62</v>
      </c>
      <c r="R2818" t="s">
        <v>48</v>
      </c>
      <c r="S2818" t="s">
        <v>35</v>
      </c>
      <c r="T2818" t="s">
        <v>56</v>
      </c>
      <c r="U2818" s="6">
        <v>4.0999999999999996</v>
      </c>
    </row>
    <row r="2819" spans="1:21" x14ac:dyDescent="0.25">
      <c r="A2819" t="s">
        <v>5832</v>
      </c>
      <c r="B2819" s="1">
        <v>45571</v>
      </c>
      <c r="C2819" t="s">
        <v>50</v>
      </c>
      <c r="D2819" t="s">
        <v>23</v>
      </c>
      <c r="E2819" t="s">
        <v>51</v>
      </c>
      <c r="F2819" t="s">
        <v>25</v>
      </c>
      <c r="G2819" t="s">
        <v>368</v>
      </c>
      <c r="H2819" t="s">
        <v>70</v>
      </c>
      <c r="I2819" t="s">
        <v>180</v>
      </c>
      <c r="J2819" t="s">
        <v>42</v>
      </c>
      <c r="K2819" t="s">
        <v>72</v>
      </c>
      <c r="L2819" t="s">
        <v>30</v>
      </c>
      <c r="M2819" t="s">
        <v>113</v>
      </c>
      <c r="N2819">
        <v>2</v>
      </c>
      <c r="O2819" t="s">
        <v>5833</v>
      </c>
      <c r="P2819" t="s">
        <v>571</v>
      </c>
      <c r="Q2819">
        <v>2105042.9500000002</v>
      </c>
      <c r="R2819" t="s">
        <v>34</v>
      </c>
      <c r="S2819" t="s">
        <v>56</v>
      </c>
      <c r="T2819" t="s">
        <v>56</v>
      </c>
      <c r="U2819" s="6">
        <v>3.6</v>
      </c>
    </row>
    <row r="2820" spans="1:21" x14ac:dyDescent="0.25">
      <c r="A2820" t="s">
        <v>5834</v>
      </c>
      <c r="B2820" s="1">
        <v>45081</v>
      </c>
      <c r="C2820" t="s">
        <v>81</v>
      </c>
      <c r="D2820" t="s">
        <v>23</v>
      </c>
      <c r="E2820" t="s">
        <v>82</v>
      </c>
      <c r="F2820" t="s">
        <v>58</v>
      </c>
      <c r="G2820" t="s">
        <v>265</v>
      </c>
      <c r="H2820" t="s">
        <v>104</v>
      </c>
      <c r="I2820" t="s">
        <v>240</v>
      </c>
      <c r="J2820" t="s">
        <v>174</v>
      </c>
      <c r="K2820" t="s">
        <v>43</v>
      </c>
      <c r="L2820" t="s">
        <v>44</v>
      </c>
      <c r="M2820" t="s">
        <v>45</v>
      </c>
      <c r="N2820">
        <v>4</v>
      </c>
      <c r="O2820" t="s">
        <v>5835</v>
      </c>
      <c r="P2820" t="s">
        <v>160</v>
      </c>
      <c r="Q2820">
        <v>2791173.63</v>
      </c>
      <c r="R2820" t="s">
        <v>34</v>
      </c>
      <c r="S2820" t="s">
        <v>56</v>
      </c>
      <c r="T2820" t="s">
        <v>35</v>
      </c>
      <c r="U2820" s="6">
        <v>4.7</v>
      </c>
    </row>
    <row r="2821" spans="1:21" x14ac:dyDescent="0.25">
      <c r="A2821" t="s">
        <v>5836</v>
      </c>
      <c r="B2821" s="1">
        <v>45134</v>
      </c>
      <c r="C2821" t="s">
        <v>37</v>
      </c>
      <c r="D2821" t="s">
        <v>23</v>
      </c>
      <c r="E2821" t="s">
        <v>38</v>
      </c>
      <c r="F2821" t="s">
        <v>25</v>
      </c>
      <c r="G2821" t="s">
        <v>221</v>
      </c>
      <c r="H2821" t="s">
        <v>166</v>
      </c>
      <c r="I2821" t="s">
        <v>167</v>
      </c>
      <c r="J2821" t="s">
        <v>42</v>
      </c>
      <c r="K2821" t="s">
        <v>29</v>
      </c>
      <c r="L2821" t="s">
        <v>30</v>
      </c>
      <c r="M2821" t="s">
        <v>53</v>
      </c>
      <c r="N2821">
        <v>2</v>
      </c>
      <c r="O2821" t="s">
        <v>5837</v>
      </c>
      <c r="P2821" t="s">
        <v>182</v>
      </c>
      <c r="Q2821">
        <v>1470301.14</v>
      </c>
      <c r="R2821" t="s">
        <v>48</v>
      </c>
      <c r="S2821" t="s">
        <v>35</v>
      </c>
      <c r="T2821" t="s">
        <v>35</v>
      </c>
      <c r="U2821" s="6">
        <v>4.3</v>
      </c>
    </row>
    <row r="2822" spans="1:21" x14ac:dyDescent="0.25">
      <c r="A2822" t="s">
        <v>5838</v>
      </c>
      <c r="B2822" s="1">
        <v>45025</v>
      </c>
      <c r="C2822" t="s">
        <v>81</v>
      </c>
      <c r="D2822" t="s">
        <v>23</v>
      </c>
      <c r="E2822" t="s">
        <v>82</v>
      </c>
      <c r="F2822" t="s">
        <v>190</v>
      </c>
      <c r="G2822" t="s">
        <v>20206</v>
      </c>
      <c r="H2822" t="s">
        <v>104</v>
      </c>
      <c r="I2822" t="s">
        <v>105</v>
      </c>
      <c r="J2822" t="s">
        <v>28</v>
      </c>
      <c r="K2822" t="s">
        <v>29</v>
      </c>
      <c r="L2822" t="s">
        <v>30</v>
      </c>
      <c r="M2822" t="s">
        <v>45</v>
      </c>
      <c r="N2822">
        <v>4</v>
      </c>
      <c r="O2822" t="s">
        <v>5839</v>
      </c>
      <c r="P2822" t="s">
        <v>349</v>
      </c>
      <c r="Q2822">
        <v>3132758.34</v>
      </c>
      <c r="R2822" t="s">
        <v>48</v>
      </c>
      <c r="S2822" t="s">
        <v>35</v>
      </c>
      <c r="T2822" t="s">
        <v>35</v>
      </c>
      <c r="U2822" s="6">
        <v>4.2</v>
      </c>
    </row>
    <row r="2823" spans="1:21" x14ac:dyDescent="0.25">
      <c r="A2823" t="s">
        <v>5840</v>
      </c>
      <c r="B2823" s="1">
        <v>45706</v>
      </c>
      <c r="C2823" t="s">
        <v>81</v>
      </c>
      <c r="D2823" t="s">
        <v>23</v>
      </c>
      <c r="E2823" t="s">
        <v>82</v>
      </c>
      <c r="F2823" t="s">
        <v>62</v>
      </c>
      <c r="G2823" t="s">
        <v>20196</v>
      </c>
      <c r="H2823" t="s">
        <v>166</v>
      </c>
      <c r="I2823" t="s">
        <v>167</v>
      </c>
      <c r="J2823" t="s">
        <v>42</v>
      </c>
      <c r="K2823" t="s">
        <v>29</v>
      </c>
      <c r="L2823" t="s">
        <v>44</v>
      </c>
      <c r="M2823" t="s">
        <v>53</v>
      </c>
      <c r="N2823">
        <v>5</v>
      </c>
      <c r="O2823" t="s">
        <v>5841</v>
      </c>
      <c r="P2823" t="s">
        <v>312</v>
      </c>
      <c r="Q2823">
        <v>4173422.59</v>
      </c>
      <c r="R2823" t="s">
        <v>34</v>
      </c>
      <c r="S2823" t="s">
        <v>35</v>
      </c>
      <c r="T2823" t="s">
        <v>35</v>
      </c>
      <c r="U2823" s="6">
        <v>4.7</v>
      </c>
    </row>
    <row r="2824" spans="1:21" x14ac:dyDescent="0.25">
      <c r="A2824" t="s">
        <v>5842</v>
      </c>
      <c r="B2824" s="1">
        <v>45312</v>
      </c>
      <c r="C2824" t="s">
        <v>88</v>
      </c>
      <c r="D2824" t="s">
        <v>23</v>
      </c>
      <c r="E2824" t="s">
        <v>112</v>
      </c>
      <c r="F2824" t="s">
        <v>90</v>
      </c>
      <c r="G2824" t="s">
        <v>20200</v>
      </c>
      <c r="H2824" t="s">
        <v>70</v>
      </c>
      <c r="I2824" t="s">
        <v>71</v>
      </c>
      <c r="J2824" t="s">
        <v>28</v>
      </c>
      <c r="K2824" t="s">
        <v>72</v>
      </c>
      <c r="L2824" t="s">
        <v>44</v>
      </c>
      <c r="M2824" t="s">
        <v>53</v>
      </c>
      <c r="N2824">
        <v>4</v>
      </c>
      <c r="O2824" t="s">
        <v>5843</v>
      </c>
      <c r="P2824" t="s">
        <v>132</v>
      </c>
      <c r="Q2824">
        <v>3535042.05</v>
      </c>
      <c r="R2824" t="s">
        <v>34</v>
      </c>
      <c r="S2824" t="s">
        <v>56</v>
      </c>
      <c r="T2824" t="s">
        <v>35</v>
      </c>
      <c r="U2824" s="6">
        <v>4.3</v>
      </c>
    </row>
    <row r="2825" spans="1:21" x14ac:dyDescent="0.25">
      <c r="A2825" t="s">
        <v>5844</v>
      </c>
      <c r="B2825" s="1">
        <v>45915</v>
      </c>
      <c r="C2825" t="s">
        <v>50</v>
      </c>
      <c r="D2825" t="s">
        <v>23</v>
      </c>
      <c r="E2825" t="s">
        <v>51</v>
      </c>
      <c r="F2825" t="s">
        <v>62</v>
      </c>
      <c r="G2825" t="s">
        <v>518</v>
      </c>
      <c r="H2825" t="s">
        <v>40</v>
      </c>
      <c r="I2825" t="s">
        <v>63</v>
      </c>
      <c r="J2825" t="s">
        <v>42</v>
      </c>
      <c r="K2825" t="s">
        <v>29</v>
      </c>
      <c r="L2825" t="s">
        <v>30</v>
      </c>
      <c r="M2825" t="s">
        <v>113</v>
      </c>
      <c r="N2825">
        <v>3</v>
      </c>
      <c r="O2825" t="s">
        <v>5845</v>
      </c>
      <c r="P2825" t="s">
        <v>60</v>
      </c>
      <c r="Q2825">
        <v>2413750.3199999998</v>
      </c>
      <c r="R2825" t="s">
        <v>34</v>
      </c>
      <c r="S2825" t="s">
        <v>56</v>
      </c>
      <c r="T2825" t="s">
        <v>35</v>
      </c>
      <c r="U2825" s="6">
        <v>3.5</v>
      </c>
    </row>
    <row r="2826" spans="1:21" x14ac:dyDescent="0.25">
      <c r="A2826" t="s">
        <v>5846</v>
      </c>
      <c r="B2826" s="1">
        <v>45805</v>
      </c>
      <c r="C2826" t="s">
        <v>81</v>
      </c>
      <c r="D2826" t="s">
        <v>23</v>
      </c>
      <c r="E2826" t="s">
        <v>82</v>
      </c>
      <c r="F2826" t="s">
        <v>62</v>
      </c>
      <c r="G2826" t="s">
        <v>371</v>
      </c>
      <c r="H2826" t="s">
        <v>40</v>
      </c>
      <c r="I2826" t="s">
        <v>41</v>
      </c>
      <c r="J2826" t="s">
        <v>42</v>
      </c>
      <c r="K2826" t="s">
        <v>72</v>
      </c>
      <c r="L2826" t="s">
        <v>44</v>
      </c>
      <c r="M2826" t="s">
        <v>77</v>
      </c>
      <c r="N2826">
        <v>1</v>
      </c>
      <c r="O2826" t="s">
        <v>5847</v>
      </c>
      <c r="P2826" t="s">
        <v>301</v>
      </c>
      <c r="Q2826">
        <v>1137836.79</v>
      </c>
      <c r="R2826" t="s">
        <v>34</v>
      </c>
      <c r="S2826" t="s">
        <v>35</v>
      </c>
      <c r="T2826" t="s">
        <v>35</v>
      </c>
      <c r="U2826" s="6">
        <v>4.9000000000000004</v>
      </c>
    </row>
    <row r="2827" spans="1:21" x14ac:dyDescent="0.25">
      <c r="A2827" t="s">
        <v>5848</v>
      </c>
      <c r="B2827" s="1">
        <v>45808</v>
      </c>
      <c r="C2827" t="s">
        <v>22</v>
      </c>
      <c r="D2827" t="s">
        <v>23</v>
      </c>
      <c r="E2827" t="s">
        <v>24</v>
      </c>
      <c r="F2827" t="s">
        <v>39</v>
      </c>
      <c r="G2827" t="s">
        <v>146</v>
      </c>
      <c r="H2827" t="s">
        <v>104</v>
      </c>
      <c r="I2827" t="s">
        <v>240</v>
      </c>
      <c r="J2827" t="s">
        <v>174</v>
      </c>
      <c r="K2827" t="s">
        <v>29</v>
      </c>
      <c r="L2827" t="s">
        <v>30</v>
      </c>
      <c r="M2827" t="s">
        <v>113</v>
      </c>
      <c r="N2827">
        <v>1</v>
      </c>
      <c r="O2827" t="s">
        <v>5849</v>
      </c>
      <c r="P2827" t="s">
        <v>178</v>
      </c>
      <c r="Q2827">
        <v>650845.29</v>
      </c>
      <c r="R2827" t="s">
        <v>34</v>
      </c>
      <c r="S2827" t="s">
        <v>35</v>
      </c>
      <c r="T2827" t="s">
        <v>56</v>
      </c>
      <c r="U2827" s="6">
        <v>3.8</v>
      </c>
    </row>
    <row r="2828" spans="1:21" x14ac:dyDescent="0.25">
      <c r="A2828" t="s">
        <v>5850</v>
      </c>
      <c r="B2828" s="1">
        <v>45502</v>
      </c>
      <c r="C2828" t="s">
        <v>88</v>
      </c>
      <c r="D2828" t="s">
        <v>23</v>
      </c>
      <c r="E2828" t="s">
        <v>112</v>
      </c>
      <c r="F2828" t="s">
        <v>90</v>
      </c>
      <c r="G2828" t="s">
        <v>316</v>
      </c>
      <c r="H2828" t="s">
        <v>166</v>
      </c>
      <c r="I2828" t="s">
        <v>173</v>
      </c>
      <c r="J2828" t="s">
        <v>174</v>
      </c>
      <c r="K2828" t="s">
        <v>43</v>
      </c>
      <c r="L2828" t="s">
        <v>44</v>
      </c>
      <c r="M2828" t="s">
        <v>64</v>
      </c>
      <c r="N2828">
        <v>5</v>
      </c>
      <c r="O2828" t="s">
        <v>5851</v>
      </c>
      <c r="P2828" t="s">
        <v>225</v>
      </c>
      <c r="Q2828">
        <v>3058952.2</v>
      </c>
      <c r="R2828" t="s">
        <v>48</v>
      </c>
      <c r="S2828" t="s">
        <v>56</v>
      </c>
      <c r="T2828" t="s">
        <v>56</v>
      </c>
      <c r="U2828" s="6">
        <v>4.4000000000000004</v>
      </c>
    </row>
    <row r="2829" spans="1:21" x14ac:dyDescent="0.25">
      <c r="A2829" t="s">
        <v>5852</v>
      </c>
      <c r="B2829" s="1">
        <v>45829</v>
      </c>
      <c r="C2829" t="s">
        <v>22</v>
      </c>
      <c r="D2829" t="s">
        <v>23</v>
      </c>
      <c r="E2829" t="s">
        <v>24</v>
      </c>
      <c r="F2829" t="s">
        <v>25</v>
      </c>
      <c r="G2829" t="s">
        <v>20196</v>
      </c>
      <c r="H2829" t="s">
        <v>83</v>
      </c>
      <c r="I2829" t="s">
        <v>126</v>
      </c>
      <c r="J2829" t="s">
        <v>42</v>
      </c>
      <c r="K2829" t="s">
        <v>29</v>
      </c>
      <c r="L2829" t="s">
        <v>30</v>
      </c>
      <c r="M2829" t="s">
        <v>113</v>
      </c>
      <c r="N2829">
        <v>1</v>
      </c>
      <c r="O2829" t="s">
        <v>5853</v>
      </c>
      <c r="P2829" t="s">
        <v>641</v>
      </c>
      <c r="Q2829">
        <v>702008.08</v>
      </c>
      <c r="R2829" t="s">
        <v>48</v>
      </c>
      <c r="S2829" t="s">
        <v>56</v>
      </c>
      <c r="T2829" t="s">
        <v>56</v>
      </c>
      <c r="U2829" s="6">
        <v>5</v>
      </c>
    </row>
    <row r="2830" spans="1:21" x14ac:dyDescent="0.25">
      <c r="A2830" t="s">
        <v>5854</v>
      </c>
      <c r="B2830" s="1">
        <v>45046</v>
      </c>
      <c r="C2830" t="s">
        <v>50</v>
      </c>
      <c r="D2830" t="s">
        <v>23</v>
      </c>
      <c r="E2830" t="s">
        <v>130</v>
      </c>
      <c r="F2830" t="s">
        <v>90</v>
      </c>
      <c r="G2830" t="s">
        <v>20206</v>
      </c>
      <c r="H2830" t="s">
        <v>40</v>
      </c>
      <c r="I2830" t="s">
        <v>41</v>
      </c>
      <c r="J2830" t="s">
        <v>42</v>
      </c>
      <c r="K2830" t="s">
        <v>72</v>
      </c>
      <c r="L2830" t="s">
        <v>44</v>
      </c>
      <c r="M2830" t="s">
        <v>53</v>
      </c>
      <c r="N2830">
        <v>1</v>
      </c>
      <c r="O2830" t="s">
        <v>5855</v>
      </c>
      <c r="P2830" t="s">
        <v>107</v>
      </c>
      <c r="Q2830">
        <v>1274556.98</v>
      </c>
      <c r="R2830" t="s">
        <v>48</v>
      </c>
      <c r="S2830" t="s">
        <v>35</v>
      </c>
      <c r="T2830" t="s">
        <v>56</v>
      </c>
      <c r="U2830" s="6">
        <v>3.9</v>
      </c>
    </row>
    <row r="2831" spans="1:21" x14ac:dyDescent="0.25">
      <c r="A2831" t="s">
        <v>5856</v>
      </c>
      <c r="B2831" s="1">
        <v>45540</v>
      </c>
      <c r="C2831" t="s">
        <v>22</v>
      </c>
      <c r="D2831" t="s">
        <v>23</v>
      </c>
      <c r="E2831" t="s">
        <v>24</v>
      </c>
      <c r="F2831" t="s">
        <v>76</v>
      </c>
      <c r="G2831" t="s">
        <v>20212</v>
      </c>
      <c r="H2831" t="s">
        <v>40</v>
      </c>
      <c r="I2831" t="s">
        <v>41</v>
      </c>
      <c r="J2831" t="s">
        <v>42</v>
      </c>
      <c r="K2831" t="s">
        <v>43</v>
      </c>
      <c r="L2831" t="s">
        <v>44</v>
      </c>
      <c r="M2831" t="s">
        <v>77</v>
      </c>
      <c r="N2831">
        <v>4</v>
      </c>
      <c r="O2831" t="s">
        <v>5857</v>
      </c>
      <c r="P2831" t="s">
        <v>386</v>
      </c>
      <c r="Q2831">
        <v>4750567.3899999997</v>
      </c>
      <c r="R2831" t="s">
        <v>48</v>
      </c>
      <c r="S2831" t="s">
        <v>35</v>
      </c>
      <c r="T2831" t="s">
        <v>35</v>
      </c>
      <c r="U2831" s="6">
        <v>4.5999999999999996</v>
      </c>
    </row>
    <row r="2832" spans="1:21" x14ac:dyDescent="0.25">
      <c r="A2832" t="s">
        <v>5858</v>
      </c>
      <c r="B2832" s="1">
        <v>45809</v>
      </c>
      <c r="C2832" t="s">
        <v>98</v>
      </c>
      <c r="D2832" t="s">
        <v>23</v>
      </c>
      <c r="E2832" t="s">
        <v>103</v>
      </c>
      <c r="F2832" t="s">
        <v>25</v>
      </c>
      <c r="G2832" t="s">
        <v>203</v>
      </c>
      <c r="H2832" t="s">
        <v>104</v>
      </c>
      <c r="I2832" t="s">
        <v>105</v>
      </c>
      <c r="J2832" t="s">
        <v>28</v>
      </c>
      <c r="K2832" t="s">
        <v>72</v>
      </c>
      <c r="L2832" t="s">
        <v>30</v>
      </c>
      <c r="M2832" t="s">
        <v>45</v>
      </c>
      <c r="N2832">
        <v>4</v>
      </c>
      <c r="O2832" t="s">
        <v>5859</v>
      </c>
      <c r="P2832" t="s">
        <v>157</v>
      </c>
      <c r="Q2832">
        <v>3520499.61</v>
      </c>
      <c r="R2832" t="s">
        <v>48</v>
      </c>
      <c r="S2832" t="s">
        <v>56</v>
      </c>
      <c r="T2832" t="s">
        <v>56</v>
      </c>
      <c r="U2832" s="6">
        <v>4.5</v>
      </c>
    </row>
    <row r="2833" spans="1:21" x14ac:dyDescent="0.25">
      <c r="A2833" t="s">
        <v>5860</v>
      </c>
      <c r="B2833" s="1">
        <v>45386</v>
      </c>
      <c r="C2833" t="s">
        <v>37</v>
      </c>
      <c r="D2833" t="s">
        <v>23</v>
      </c>
      <c r="E2833" t="s">
        <v>68</v>
      </c>
      <c r="F2833" t="s">
        <v>190</v>
      </c>
      <c r="G2833" t="s">
        <v>214</v>
      </c>
      <c r="H2833" t="s">
        <v>26</v>
      </c>
      <c r="I2833" t="s">
        <v>27</v>
      </c>
      <c r="J2833" t="s">
        <v>28</v>
      </c>
      <c r="K2833" t="s">
        <v>72</v>
      </c>
      <c r="L2833" t="s">
        <v>30</v>
      </c>
      <c r="M2833" t="s">
        <v>77</v>
      </c>
      <c r="N2833">
        <v>2</v>
      </c>
      <c r="O2833" t="s">
        <v>5861</v>
      </c>
      <c r="P2833" t="s">
        <v>192</v>
      </c>
      <c r="Q2833">
        <v>2399287.39</v>
      </c>
      <c r="R2833" t="s">
        <v>48</v>
      </c>
      <c r="S2833" t="s">
        <v>56</v>
      </c>
      <c r="T2833" t="s">
        <v>35</v>
      </c>
      <c r="U2833" s="6">
        <v>4.5</v>
      </c>
    </row>
    <row r="2834" spans="1:21" x14ac:dyDescent="0.25">
      <c r="A2834" t="s">
        <v>5862</v>
      </c>
      <c r="B2834" s="1">
        <v>44934</v>
      </c>
      <c r="C2834" t="s">
        <v>22</v>
      </c>
      <c r="D2834" t="s">
        <v>23</v>
      </c>
      <c r="E2834" t="s">
        <v>24</v>
      </c>
      <c r="F2834" t="s">
        <v>62</v>
      </c>
      <c r="G2834" t="s">
        <v>20203</v>
      </c>
      <c r="H2834" t="s">
        <v>26</v>
      </c>
      <c r="I2834" t="s">
        <v>94</v>
      </c>
      <c r="J2834" t="s">
        <v>42</v>
      </c>
      <c r="K2834" t="s">
        <v>29</v>
      </c>
      <c r="L2834" t="s">
        <v>30</v>
      </c>
      <c r="M2834" t="s">
        <v>77</v>
      </c>
      <c r="N2834">
        <v>1</v>
      </c>
      <c r="O2834" t="s">
        <v>5863</v>
      </c>
      <c r="P2834" t="s">
        <v>124</v>
      </c>
      <c r="Q2834">
        <v>1613653.35</v>
      </c>
      <c r="R2834" t="s">
        <v>48</v>
      </c>
      <c r="S2834" t="s">
        <v>35</v>
      </c>
      <c r="T2834" t="s">
        <v>56</v>
      </c>
      <c r="U2834" s="6">
        <v>3.9</v>
      </c>
    </row>
    <row r="2835" spans="1:21" x14ac:dyDescent="0.25">
      <c r="A2835" t="s">
        <v>5864</v>
      </c>
      <c r="B2835" s="1">
        <v>45004</v>
      </c>
      <c r="C2835" t="s">
        <v>22</v>
      </c>
      <c r="D2835" t="s">
        <v>23</v>
      </c>
      <c r="E2835" t="s">
        <v>24</v>
      </c>
      <c r="F2835" t="s">
        <v>90</v>
      </c>
      <c r="G2835" t="s">
        <v>221</v>
      </c>
      <c r="H2835" t="s">
        <v>70</v>
      </c>
      <c r="I2835" t="s">
        <v>119</v>
      </c>
      <c r="J2835" t="s">
        <v>28</v>
      </c>
      <c r="K2835" t="s">
        <v>29</v>
      </c>
      <c r="L2835" t="s">
        <v>30</v>
      </c>
      <c r="M2835" t="s">
        <v>77</v>
      </c>
      <c r="N2835">
        <v>5</v>
      </c>
      <c r="O2835" t="s">
        <v>5865</v>
      </c>
      <c r="P2835" t="s">
        <v>516</v>
      </c>
      <c r="Q2835">
        <v>3395672.2</v>
      </c>
      <c r="R2835" t="s">
        <v>48</v>
      </c>
      <c r="S2835" t="s">
        <v>56</v>
      </c>
      <c r="T2835" t="s">
        <v>35</v>
      </c>
      <c r="U2835" s="6">
        <v>4.7</v>
      </c>
    </row>
    <row r="2836" spans="1:21" x14ac:dyDescent="0.25">
      <c r="A2836" t="s">
        <v>5866</v>
      </c>
      <c r="B2836" s="1">
        <v>45399</v>
      </c>
      <c r="C2836" t="s">
        <v>22</v>
      </c>
      <c r="D2836" t="s">
        <v>23</v>
      </c>
      <c r="E2836" t="s">
        <v>24</v>
      </c>
      <c r="F2836" t="s">
        <v>190</v>
      </c>
      <c r="G2836" t="s">
        <v>328</v>
      </c>
      <c r="H2836" t="s">
        <v>70</v>
      </c>
      <c r="I2836" t="s">
        <v>119</v>
      </c>
      <c r="J2836" t="s">
        <v>28</v>
      </c>
      <c r="K2836" t="s">
        <v>43</v>
      </c>
      <c r="L2836" t="s">
        <v>44</v>
      </c>
      <c r="M2836" t="s">
        <v>77</v>
      </c>
      <c r="N2836">
        <v>1</v>
      </c>
      <c r="O2836" t="s">
        <v>5867</v>
      </c>
      <c r="P2836" t="s">
        <v>132</v>
      </c>
      <c r="Q2836">
        <v>644474.03</v>
      </c>
      <c r="R2836" t="s">
        <v>48</v>
      </c>
      <c r="S2836" t="s">
        <v>56</v>
      </c>
      <c r="T2836" t="s">
        <v>56</v>
      </c>
      <c r="U2836" s="6">
        <v>4.8</v>
      </c>
    </row>
    <row r="2837" spans="1:21" x14ac:dyDescent="0.25">
      <c r="A2837" t="s">
        <v>5868</v>
      </c>
      <c r="B2837" s="1">
        <v>45284</v>
      </c>
      <c r="C2837" t="s">
        <v>98</v>
      </c>
      <c r="D2837" t="s">
        <v>23</v>
      </c>
      <c r="E2837" t="s">
        <v>99</v>
      </c>
      <c r="F2837" t="s">
        <v>190</v>
      </c>
      <c r="G2837" t="s">
        <v>230</v>
      </c>
      <c r="H2837" t="s">
        <v>104</v>
      </c>
      <c r="I2837" t="s">
        <v>105</v>
      </c>
      <c r="J2837" t="s">
        <v>28</v>
      </c>
      <c r="K2837" t="s">
        <v>29</v>
      </c>
      <c r="L2837" t="s">
        <v>30</v>
      </c>
      <c r="M2837" t="s">
        <v>31</v>
      </c>
      <c r="N2837">
        <v>3</v>
      </c>
      <c r="O2837" t="s">
        <v>5869</v>
      </c>
      <c r="P2837" t="s">
        <v>196</v>
      </c>
      <c r="Q2837">
        <v>2645049.38</v>
      </c>
      <c r="R2837" t="s">
        <v>34</v>
      </c>
      <c r="S2837" t="s">
        <v>56</v>
      </c>
      <c r="T2837" t="s">
        <v>56</v>
      </c>
      <c r="U2837" s="6">
        <v>4.4000000000000004</v>
      </c>
    </row>
    <row r="2838" spans="1:21" x14ac:dyDescent="0.25">
      <c r="A2838" t="s">
        <v>5870</v>
      </c>
      <c r="B2838" s="1">
        <v>45462</v>
      </c>
      <c r="C2838" t="s">
        <v>88</v>
      </c>
      <c r="D2838" t="s">
        <v>23</v>
      </c>
      <c r="E2838" t="s">
        <v>112</v>
      </c>
      <c r="F2838" t="s">
        <v>90</v>
      </c>
      <c r="G2838" t="s">
        <v>331</v>
      </c>
      <c r="H2838" t="s">
        <v>166</v>
      </c>
      <c r="I2838" t="s">
        <v>167</v>
      </c>
      <c r="J2838" t="s">
        <v>42</v>
      </c>
      <c r="K2838" t="s">
        <v>72</v>
      </c>
      <c r="L2838" t="s">
        <v>30</v>
      </c>
      <c r="M2838" t="s">
        <v>31</v>
      </c>
      <c r="N2838">
        <v>1</v>
      </c>
      <c r="O2838" t="s">
        <v>5871</v>
      </c>
      <c r="P2838" t="s">
        <v>402</v>
      </c>
      <c r="Q2838">
        <v>689184.15</v>
      </c>
      <c r="R2838" t="s">
        <v>34</v>
      </c>
      <c r="S2838" t="s">
        <v>56</v>
      </c>
      <c r="T2838" t="s">
        <v>56</v>
      </c>
      <c r="U2838" s="6">
        <v>4.2</v>
      </c>
    </row>
    <row r="2839" spans="1:21" x14ac:dyDescent="0.25">
      <c r="A2839" t="s">
        <v>5872</v>
      </c>
      <c r="B2839" s="1">
        <v>44975</v>
      </c>
      <c r="C2839" t="s">
        <v>22</v>
      </c>
      <c r="D2839" t="s">
        <v>23</v>
      </c>
      <c r="E2839" t="s">
        <v>24</v>
      </c>
      <c r="F2839" t="s">
        <v>90</v>
      </c>
      <c r="G2839" t="s">
        <v>155</v>
      </c>
      <c r="H2839" t="s">
        <v>70</v>
      </c>
      <c r="I2839" t="s">
        <v>71</v>
      </c>
      <c r="J2839" t="s">
        <v>28</v>
      </c>
      <c r="K2839" t="s">
        <v>72</v>
      </c>
      <c r="L2839" t="s">
        <v>30</v>
      </c>
      <c r="M2839" t="s">
        <v>64</v>
      </c>
      <c r="N2839">
        <v>4</v>
      </c>
      <c r="O2839" t="s">
        <v>5873</v>
      </c>
      <c r="P2839" t="s">
        <v>301</v>
      </c>
      <c r="Q2839">
        <v>3110661.43</v>
      </c>
      <c r="R2839" t="s">
        <v>34</v>
      </c>
      <c r="S2839" t="s">
        <v>56</v>
      </c>
      <c r="T2839" t="s">
        <v>56</v>
      </c>
      <c r="U2839" s="6">
        <v>4.9000000000000004</v>
      </c>
    </row>
    <row r="2840" spans="1:21" x14ac:dyDescent="0.25">
      <c r="A2840" t="s">
        <v>5874</v>
      </c>
      <c r="B2840" s="1">
        <v>45636</v>
      </c>
      <c r="C2840" t="s">
        <v>22</v>
      </c>
      <c r="D2840" t="s">
        <v>23</v>
      </c>
      <c r="E2840" t="s">
        <v>24</v>
      </c>
      <c r="F2840" t="s">
        <v>190</v>
      </c>
      <c r="G2840" t="s">
        <v>368</v>
      </c>
      <c r="H2840" t="s">
        <v>83</v>
      </c>
      <c r="I2840" t="s">
        <v>126</v>
      </c>
      <c r="J2840" t="s">
        <v>42</v>
      </c>
      <c r="K2840" t="s">
        <v>72</v>
      </c>
      <c r="L2840" t="s">
        <v>44</v>
      </c>
      <c r="M2840" t="s">
        <v>77</v>
      </c>
      <c r="N2840">
        <v>4</v>
      </c>
      <c r="O2840" t="s">
        <v>5875</v>
      </c>
      <c r="P2840" t="s">
        <v>571</v>
      </c>
      <c r="Q2840">
        <v>2803352.67</v>
      </c>
      <c r="R2840" t="s">
        <v>48</v>
      </c>
      <c r="S2840" t="s">
        <v>35</v>
      </c>
      <c r="T2840" t="s">
        <v>35</v>
      </c>
      <c r="U2840" s="6">
        <v>3.9</v>
      </c>
    </row>
    <row r="2841" spans="1:21" x14ac:dyDescent="0.25">
      <c r="A2841" t="s">
        <v>5876</v>
      </c>
      <c r="B2841" s="1">
        <v>45082</v>
      </c>
      <c r="C2841" t="s">
        <v>98</v>
      </c>
      <c r="D2841" t="s">
        <v>23</v>
      </c>
      <c r="E2841" t="s">
        <v>103</v>
      </c>
      <c r="F2841" t="s">
        <v>58</v>
      </c>
      <c r="G2841" t="s">
        <v>214</v>
      </c>
      <c r="H2841" t="s">
        <v>83</v>
      </c>
      <c r="I2841" t="s">
        <v>126</v>
      </c>
      <c r="J2841" t="s">
        <v>42</v>
      </c>
      <c r="K2841" t="s">
        <v>72</v>
      </c>
      <c r="L2841" t="s">
        <v>30</v>
      </c>
      <c r="M2841" t="s">
        <v>45</v>
      </c>
      <c r="N2841">
        <v>2</v>
      </c>
      <c r="O2841" t="s">
        <v>5877</v>
      </c>
      <c r="P2841" t="s">
        <v>33</v>
      </c>
      <c r="Q2841">
        <v>1527850.72</v>
      </c>
      <c r="R2841" t="s">
        <v>48</v>
      </c>
      <c r="S2841" t="s">
        <v>35</v>
      </c>
      <c r="T2841" t="s">
        <v>35</v>
      </c>
      <c r="U2841" s="6">
        <v>3.5</v>
      </c>
    </row>
    <row r="2842" spans="1:21" x14ac:dyDescent="0.25">
      <c r="A2842" t="s">
        <v>5878</v>
      </c>
      <c r="B2842" s="1">
        <v>45428</v>
      </c>
      <c r="C2842" t="s">
        <v>22</v>
      </c>
      <c r="D2842" t="s">
        <v>23</v>
      </c>
      <c r="E2842" t="s">
        <v>24</v>
      </c>
      <c r="F2842" t="s">
        <v>190</v>
      </c>
      <c r="G2842" t="s">
        <v>20214</v>
      </c>
      <c r="H2842" t="s">
        <v>104</v>
      </c>
      <c r="I2842" t="s">
        <v>240</v>
      </c>
      <c r="J2842" t="s">
        <v>174</v>
      </c>
      <c r="K2842" t="s">
        <v>72</v>
      </c>
      <c r="L2842" t="s">
        <v>30</v>
      </c>
      <c r="M2842" t="s">
        <v>64</v>
      </c>
      <c r="N2842">
        <v>1</v>
      </c>
      <c r="O2842" t="s">
        <v>5879</v>
      </c>
      <c r="P2842" t="s">
        <v>219</v>
      </c>
      <c r="Q2842">
        <v>698542.19</v>
      </c>
      <c r="R2842" t="s">
        <v>48</v>
      </c>
      <c r="S2842" t="s">
        <v>35</v>
      </c>
      <c r="T2842" t="s">
        <v>56</v>
      </c>
      <c r="U2842" s="6">
        <v>4.3</v>
      </c>
    </row>
    <row r="2843" spans="1:21" x14ac:dyDescent="0.25">
      <c r="A2843" t="s">
        <v>5880</v>
      </c>
      <c r="B2843" s="1">
        <v>45426</v>
      </c>
      <c r="C2843" t="s">
        <v>37</v>
      </c>
      <c r="D2843" t="s">
        <v>23</v>
      </c>
      <c r="E2843" t="s">
        <v>38</v>
      </c>
      <c r="F2843" t="s">
        <v>25</v>
      </c>
      <c r="G2843" t="s">
        <v>252</v>
      </c>
      <c r="H2843" t="s">
        <v>166</v>
      </c>
      <c r="I2843" t="s">
        <v>167</v>
      </c>
      <c r="J2843" t="s">
        <v>42</v>
      </c>
      <c r="K2843" t="s">
        <v>43</v>
      </c>
      <c r="L2843" t="s">
        <v>44</v>
      </c>
      <c r="M2843" t="s">
        <v>45</v>
      </c>
      <c r="N2843">
        <v>2</v>
      </c>
      <c r="O2843" t="s">
        <v>5881</v>
      </c>
      <c r="P2843" t="s">
        <v>201</v>
      </c>
      <c r="Q2843">
        <v>1744306.32</v>
      </c>
      <c r="R2843" t="s">
        <v>34</v>
      </c>
      <c r="S2843" t="s">
        <v>35</v>
      </c>
      <c r="T2843" t="s">
        <v>56</v>
      </c>
      <c r="U2843" s="6">
        <v>4.5</v>
      </c>
    </row>
    <row r="2844" spans="1:21" x14ac:dyDescent="0.25">
      <c r="A2844" t="s">
        <v>5882</v>
      </c>
      <c r="B2844" s="1">
        <v>45344</v>
      </c>
      <c r="C2844" t="s">
        <v>81</v>
      </c>
      <c r="D2844" t="s">
        <v>23</v>
      </c>
      <c r="E2844" t="s">
        <v>82</v>
      </c>
      <c r="F2844" t="s">
        <v>39</v>
      </c>
      <c r="G2844" t="s">
        <v>20213</v>
      </c>
      <c r="H2844" t="s">
        <v>26</v>
      </c>
      <c r="I2844" t="s">
        <v>151</v>
      </c>
      <c r="J2844" t="s">
        <v>42</v>
      </c>
      <c r="K2844" t="s">
        <v>43</v>
      </c>
      <c r="L2844" t="s">
        <v>30</v>
      </c>
      <c r="M2844" t="s">
        <v>113</v>
      </c>
      <c r="N2844">
        <v>1</v>
      </c>
      <c r="O2844" t="s">
        <v>5883</v>
      </c>
      <c r="P2844" t="s">
        <v>426</v>
      </c>
      <c r="Q2844">
        <v>993694.63</v>
      </c>
      <c r="R2844" t="s">
        <v>48</v>
      </c>
      <c r="S2844" t="s">
        <v>35</v>
      </c>
      <c r="T2844" t="s">
        <v>56</v>
      </c>
      <c r="U2844" s="6">
        <v>4.5999999999999996</v>
      </c>
    </row>
    <row r="2845" spans="1:21" x14ac:dyDescent="0.25">
      <c r="A2845" t="s">
        <v>5884</v>
      </c>
      <c r="B2845" s="1">
        <v>44941</v>
      </c>
      <c r="C2845" t="s">
        <v>88</v>
      </c>
      <c r="D2845" t="s">
        <v>23</v>
      </c>
      <c r="E2845" t="s">
        <v>112</v>
      </c>
      <c r="F2845" t="s">
        <v>76</v>
      </c>
      <c r="G2845" t="s">
        <v>328</v>
      </c>
      <c r="H2845" t="s">
        <v>26</v>
      </c>
      <c r="I2845" t="s">
        <v>151</v>
      </c>
      <c r="J2845" t="s">
        <v>42</v>
      </c>
      <c r="K2845" t="s">
        <v>29</v>
      </c>
      <c r="L2845" t="s">
        <v>44</v>
      </c>
      <c r="M2845" t="s">
        <v>113</v>
      </c>
      <c r="N2845">
        <v>5</v>
      </c>
      <c r="O2845" t="s">
        <v>5885</v>
      </c>
      <c r="P2845" t="s">
        <v>295</v>
      </c>
      <c r="Q2845">
        <v>5228792.0599999996</v>
      </c>
      <c r="R2845" t="s">
        <v>34</v>
      </c>
      <c r="S2845" t="s">
        <v>35</v>
      </c>
      <c r="T2845" t="s">
        <v>56</v>
      </c>
      <c r="U2845" s="6">
        <v>4.5</v>
      </c>
    </row>
    <row r="2846" spans="1:21" x14ac:dyDescent="0.25">
      <c r="A2846" t="s">
        <v>5886</v>
      </c>
      <c r="B2846" s="1">
        <v>45612</v>
      </c>
      <c r="C2846" t="s">
        <v>98</v>
      </c>
      <c r="D2846" t="s">
        <v>23</v>
      </c>
      <c r="E2846" t="s">
        <v>103</v>
      </c>
      <c r="F2846" t="s">
        <v>58</v>
      </c>
      <c r="G2846" t="s">
        <v>547</v>
      </c>
      <c r="H2846" t="s">
        <v>70</v>
      </c>
      <c r="I2846" t="s">
        <v>71</v>
      </c>
      <c r="J2846" t="s">
        <v>28</v>
      </c>
      <c r="K2846" t="s">
        <v>72</v>
      </c>
      <c r="L2846" t="s">
        <v>30</v>
      </c>
      <c r="M2846" t="s">
        <v>113</v>
      </c>
      <c r="N2846">
        <v>5</v>
      </c>
      <c r="O2846" t="s">
        <v>5887</v>
      </c>
      <c r="P2846" t="s">
        <v>301</v>
      </c>
      <c r="Q2846">
        <v>3944166.09</v>
      </c>
      <c r="R2846" t="s">
        <v>48</v>
      </c>
      <c r="S2846" t="s">
        <v>35</v>
      </c>
      <c r="T2846" t="s">
        <v>35</v>
      </c>
      <c r="U2846" s="6">
        <v>4.7</v>
      </c>
    </row>
    <row r="2847" spans="1:21" x14ac:dyDescent="0.25">
      <c r="A2847" t="s">
        <v>5888</v>
      </c>
      <c r="B2847" s="1">
        <v>45283</v>
      </c>
      <c r="C2847" t="s">
        <v>98</v>
      </c>
      <c r="D2847" t="s">
        <v>23</v>
      </c>
      <c r="E2847" t="s">
        <v>103</v>
      </c>
      <c r="F2847" t="s">
        <v>58</v>
      </c>
      <c r="G2847" t="s">
        <v>20196</v>
      </c>
      <c r="H2847" t="s">
        <v>70</v>
      </c>
      <c r="I2847" t="s">
        <v>180</v>
      </c>
      <c r="J2847" t="s">
        <v>42</v>
      </c>
      <c r="K2847" t="s">
        <v>29</v>
      </c>
      <c r="L2847" t="s">
        <v>30</v>
      </c>
      <c r="M2847" t="s">
        <v>53</v>
      </c>
      <c r="N2847">
        <v>5</v>
      </c>
      <c r="O2847" t="s">
        <v>5889</v>
      </c>
      <c r="P2847" t="s">
        <v>410</v>
      </c>
      <c r="Q2847">
        <v>4662134.43</v>
      </c>
      <c r="R2847" t="s">
        <v>34</v>
      </c>
      <c r="S2847" t="s">
        <v>35</v>
      </c>
      <c r="T2847" t="s">
        <v>35</v>
      </c>
      <c r="U2847" s="6">
        <v>3.6</v>
      </c>
    </row>
    <row r="2848" spans="1:21" x14ac:dyDescent="0.25">
      <c r="A2848" t="s">
        <v>5890</v>
      </c>
      <c r="B2848" s="1">
        <v>45369</v>
      </c>
      <c r="C2848" t="s">
        <v>98</v>
      </c>
      <c r="D2848" t="s">
        <v>23</v>
      </c>
      <c r="E2848" t="s">
        <v>99</v>
      </c>
      <c r="F2848" t="s">
        <v>62</v>
      </c>
      <c r="G2848" t="s">
        <v>331</v>
      </c>
      <c r="H2848" t="s">
        <v>83</v>
      </c>
      <c r="I2848" t="s">
        <v>84</v>
      </c>
      <c r="J2848" t="s">
        <v>42</v>
      </c>
      <c r="K2848" t="s">
        <v>43</v>
      </c>
      <c r="L2848" t="s">
        <v>44</v>
      </c>
      <c r="M2848" t="s">
        <v>53</v>
      </c>
      <c r="N2848">
        <v>1</v>
      </c>
      <c r="O2848" t="s">
        <v>5891</v>
      </c>
      <c r="P2848" t="s">
        <v>482</v>
      </c>
      <c r="Q2848">
        <v>1043169.65</v>
      </c>
      <c r="R2848" t="s">
        <v>34</v>
      </c>
      <c r="S2848" t="s">
        <v>35</v>
      </c>
      <c r="T2848" t="s">
        <v>56</v>
      </c>
      <c r="U2848" s="6">
        <v>4.0999999999999996</v>
      </c>
    </row>
    <row r="2849" spans="1:21" x14ac:dyDescent="0.25">
      <c r="A2849" t="s">
        <v>5892</v>
      </c>
      <c r="B2849" s="1">
        <v>44927</v>
      </c>
      <c r="C2849" t="s">
        <v>37</v>
      </c>
      <c r="D2849" t="s">
        <v>23</v>
      </c>
      <c r="E2849" t="s">
        <v>38</v>
      </c>
      <c r="F2849" t="s">
        <v>90</v>
      </c>
      <c r="G2849" t="s">
        <v>233</v>
      </c>
      <c r="H2849" t="s">
        <v>104</v>
      </c>
      <c r="I2849" t="s">
        <v>240</v>
      </c>
      <c r="J2849" t="s">
        <v>174</v>
      </c>
      <c r="K2849" t="s">
        <v>29</v>
      </c>
      <c r="L2849" t="s">
        <v>30</v>
      </c>
      <c r="M2849" t="s">
        <v>77</v>
      </c>
      <c r="N2849">
        <v>1</v>
      </c>
      <c r="O2849" t="s">
        <v>5893</v>
      </c>
      <c r="P2849" t="s">
        <v>493</v>
      </c>
      <c r="Q2849">
        <v>715129.42</v>
      </c>
      <c r="R2849" t="s">
        <v>34</v>
      </c>
      <c r="S2849" t="s">
        <v>35</v>
      </c>
      <c r="T2849" t="s">
        <v>56</v>
      </c>
      <c r="U2849" s="6">
        <v>3.7</v>
      </c>
    </row>
    <row r="2850" spans="1:21" x14ac:dyDescent="0.25">
      <c r="A2850" t="s">
        <v>5894</v>
      </c>
      <c r="B2850" s="1">
        <v>45386</v>
      </c>
      <c r="C2850" t="s">
        <v>81</v>
      </c>
      <c r="D2850" t="s">
        <v>23</v>
      </c>
      <c r="E2850" t="s">
        <v>82</v>
      </c>
      <c r="F2850" t="s">
        <v>190</v>
      </c>
      <c r="G2850" t="s">
        <v>20211</v>
      </c>
      <c r="H2850" t="s">
        <v>104</v>
      </c>
      <c r="I2850" t="s">
        <v>240</v>
      </c>
      <c r="J2850" t="s">
        <v>174</v>
      </c>
      <c r="K2850" t="s">
        <v>43</v>
      </c>
      <c r="L2850" t="s">
        <v>44</v>
      </c>
      <c r="M2850" t="s">
        <v>77</v>
      </c>
      <c r="N2850">
        <v>3</v>
      </c>
      <c r="O2850" t="s">
        <v>5895</v>
      </c>
      <c r="P2850" t="s">
        <v>516</v>
      </c>
      <c r="Q2850">
        <v>2024126.42</v>
      </c>
      <c r="R2850" t="s">
        <v>34</v>
      </c>
      <c r="S2850" t="s">
        <v>56</v>
      </c>
      <c r="T2850" t="s">
        <v>56</v>
      </c>
      <c r="U2850" s="6">
        <v>5</v>
      </c>
    </row>
    <row r="2851" spans="1:21" x14ac:dyDescent="0.25">
      <c r="A2851" t="s">
        <v>5896</v>
      </c>
      <c r="B2851" s="1">
        <v>45509</v>
      </c>
      <c r="C2851" t="s">
        <v>37</v>
      </c>
      <c r="D2851" t="s">
        <v>23</v>
      </c>
      <c r="E2851" t="s">
        <v>68</v>
      </c>
      <c r="F2851" t="s">
        <v>39</v>
      </c>
      <c r="G2851" t="s">
        <v>20207</v>
      </c>
      <c r="H2851" t="s">
        <v>166</v>
      </c>
      <c r="I2851" t="s">
        <v>167</v>
      </c>
      <c r="J2851" t="s">
        <v>42</v>
      </c>
      <c r="K2851" t="s">
        <v>29</v>
      </c>
      <c r="L2851" t="s">
        <v>44</v>
      </c>
      <c r="M2851" t="s">
        <v>45</v>
      </c>
      <c r="N2851">
        <v>1</v>
      </c>
      <c r="O2851" t="s">
        <v>5897</v>
      </c>
      <c r="P2851" t="s">
        <v>153</v>
      </c>
      <c r="Q2851">
        <v>825592.92</v>
      </c>
      <c r="R2851" t="s">
        <v>34</v>
      </c>
      <c r="S2851" t="s">
        <v>56</v>
      </c>
      <c r="T2851" t="s">
        <v>56</v>
      </c>
      <c r="U2851" s="6">
        <v>4.5</v>
      </c>
    </row>
    <row r="2852" spans="1:21" x14ac:dyDescent="0.25">
      <c r="A2852" t="s">
        <v>5898</v>
      </c>
      <c r="B2852" s="1">
        <v>45307</v>
      </c>
      <c r="C2852" t="s">
        <v>88</v>
      </c>
      <c r="D2852" t="s">
        <v>23</v>
      </c>
      <c r="E2852" t="s">
        <v>112</v>
      </c>
      <c r="F2852" t="s">
        <v>190</v>
      </c>
      <c r="G2852" t="s">
        <v>146</v>
      </c>
      <c r="H2852" t="s">
        <v>40</v>
      </c>
      <c r="I2852" t="s">
        <v>63</v>
      </c>
      <c r="J2852" t="s">
        <v>42</v>
      </c>
      <c r="K2852" t="s">
        <v>43</v>
      </c>
      <c r="L2852" t="s">
        <v>44</v>
      </c>
      <c r="M2852" t="s">
        <v>45</v>
      </c>
      <c r="N2852">
        <v>2</v>
      </c>
      <c r="O2852" t="s">
        <v>5899</v>
      </c>
      <c r="P2852" t="s">
        <v>582</v>
      </c>
      <c r="Q2852">
        <v>1708351.8</v>
      </c>
      <c r="R2852" t="s">
        <v>34</v>
      </c>
      <c r="S2852" t="s">
        <v>56</v>
      </c>
      <c r="T2852" t="s">
        <v>56</v>
      </c>
      <c r="U2852" s="6">
        <v>4.2</v>
      </c>
    </row>
    <row r="2853" spans="1:21" x14ac:dyDescent="0.25">
      <c r="A2853" t="s">
        <v>5900</v>
      </c>
      <c r="B2853" s="1">
        <v>45914</v>
      </c>
      <c r="C2853" t="s">
        <v>22</v>
      </c>
      <c r="D2853" t="s">
        <v>23</v>
      </c>
      <c r="E2853" t="s">
        <v>24</v>
      </c>
      <c r="F2853" t="s">
        <v>69</v>
      </c>
      <c r="G2853" t="s">
        <v>137</v>
      </c>
      <c r="H2853" t="s">
        <v>83</v>
      </c>
      <c r="I2853" t="s">
        <v>84</v>
      </c>
      <c r="J2853" t="s">
        <v>42</v>
      </c>
      <c r="K2853" t="s">
        <v>43</v>
      </c>
      <c r="L2853" t="s">
        <v>44</v>
      </c>
      <c r="M2853" t="s">
        <v>31</v>
      </c>
      <c r="N2853">
        <v>5</v>
      </c>
      <c r="O2853" t="s">
        <v>5901</v>
      </c>
      <c r="P2853" t="s">
        <v>386</v>
      </c>
      <c r="Q2853">
        <v>4322612.82</v>
      </c>
      <c r="R2853" t="s">
        <v>34</v>
      </c>
      <c r="S2853" t="s">
        <v>56</v>
      </c>
      <c r="T2853" t="s">
        <v>56</v>
      </c>
      <c r="U2853" s="6">
        <v>4</v>
      </c>
    </row>
    <row r="2854" spans="1:21" x14ac:dyDescent="0.25">
      <c r="A2854" t="s">
        <v>5902</v>
      </c>
      <c r="B2854" s="1">
        <v>45259</v>
      </c>
      <c r="C2854" t="s">
        <v>81</v>
      </c>
      <c r="D2854" t="s">
        <v>23</v>
      </c>
      <c r="E2854" t="s">
        <v>82</v>
      </c>
      <c r="F2854" t="s">
        <v>39</v>
      </c>
      <c r="G2854" t="s">
        <v>244</v>
      </c>
      <c r="H2854" t="s">
        <v>166</v>
      </c>
      <c r="I2854" t="s">
        <v>167</v>
      </c>
      <c r="J2854" t="s">
        <v>42</v>
      </c>
      <c r="K2854" t="s">
        <v>29</v>
      </c>
      <c r="L2854" t="s">
        <v>44</v>
      </c>
      <c r="M2854" t="s">
        <v>53</v>
      </c>
      <c r="N2854">
        <v>1</v>
      </c>
      <c r="O2854" t="s">
        <v>5903</v>
      </c>
      <c r="P2854" t="s">
        <v>840</v>
      </c>
      <c r="Q2854">
        <v>767786.47</v>
      </c>
      <c r="R2854" t="s">
        <v>34</v>
      </c>
      <c r="S2854" t="s">
        <v>35</v>
      </c>
      <c r="T2854" t="s">
        <v>35</v>
      </c>
      <c r="U2854" s="6">
        <v>5</v>
      </c>
    </row>
    <row r="2855" spans="1:21" x14ac:dyDescent="0.25">
      <c r="A2855" t="s">
        <v>5904</v>
      </c>
      <c r="B2855" s="1">
        <v>45862</v>
      </c>
      <c r="C2855" t="s">
        <v>81</v>
      </c>
      <c r="D2855" t="s">
        <v>23</v>
      </c>
      <c r="E2855" t="s">
        <v>82</v>
      </c>
      <c r="F2855" t="s">
        <v>190</v>
      </c>
      <c r="G2855" t="s">
        <v>20197</v>
      </c>
      <c r="H2855" t="s">
        <v>83</v>
      </c>
      <c r="I2855" t="s">
        <v>84</v>
      </c>
      <c r="J2855" t="s">
        <v>42</v>
      </c>
      <c r="K2855" t="s">
        <v>43</v>
      </c>
      <c r="L2855" t="s">
        <v>30</v>
      </c>
      <c r="M2855" t="s">
        <v>77</v>
      </c>
      <c r="N2855">
        <v>5</v>
      </c>
      <c r="O2855" t="s">
        <v>5905</v>
      </c>
      <c r="P2855" t="s">
        <v>182</v>
      </c>
      <c r="Q2855">
        <v>4592620.75</v>
      </c>
      <c r="R2855" t="s">
        <v>48</v>
      </c>
      <c r="S2855" t="s">
        <v>56</v>
      </c>
      <c r="T2855" t="s">
        <v>35</v>
      </c>
      <c r="U2855" s="6">
        <v>4.5999999999999996</v>
      </c>
    </row>
    <row r="2856" spans="1:21" x14ac:dyDescent="0.25">
      <c r="A2856" t="s">
        <v>5906</v>
      </c>
      <c r="B2856" s="1">
        <v>44958</v>
      </c>
      <c r="C2856" t="s">
        <v>81</v>
      </c>
      <c r="D2856" t="s">
        <v>23</v>
      </c>
      <c r="E2856" t="s">
        <v>82</v>
      </c>
      <c r="F2856" t="s">
        <v>90</v>
      </c>
      <c r="G2856" t="s">
        <v>20201</v>
      </c>
      <c r="H2856" t="s">
        <v>26</v>
      </c>
      <c r="I2856" t="s">
        <v>151</v>
      </c>
      <c r="J2856" t="s">
        <v>42</v>
      </c>
      <c r="K2856" t="s">
        <v>29</v>
      </c>
      <c r="L2856" t="s">
        <v>44</v>
      </c>
      <c r="M2856" t="s">
        <v>31</v>
      </c>
      <c r="N2856">
        <v>5</v>
      </c>
      <c r="O2856" t="s">
        <v>5907</v>
      </c>
      <c r="P2856" t="s">
        <v>110</v>
      </c>
      <c r="Q2856">
        <v>5691678.2400000002</v>
      </c>
      <c r="R2856" t="s">
        <v>34</v>
      </c>
      <c r="S2856" t="s">
        <v>56</v>
      </c>
      <c r="T2856" t="s">
        <v>35</v>
      </c>
      <c r="U2856" s="6">
        <v>4.3</v>
      </c>
    </row>
    <row r="2857" spans="1:21" x14ac:dyDescent="0.25">
      <c r="A2857" t="s">
        <v>5908</v>
      </c>
      <c r="B2857" s="1">
        <v>45031</v>
      </c>
      <c r="C2857" t="s">
        <v>88</v>
      </c>
      <c r="D2857" t="s">
        <v>23</v>
      </c>
      <c r="E2857" t="s">
        <v>112</v>
      </c>
      <c r="F2857" t="s">
        <v>76</v>
      </c>
      <c r="G2857" t="s">
        <v>474</v>
      </c>
      <c r="H2857" t="s">
        <v>104</v>
      </c>
      <c r="I2857" t="s">
        <v>105</v>
      </c>
      <c r="J2857" t="s">
        <v>28</v>
      </c>
      <c r="K2857" t="s">
        <v>29</v>
      </c>
      <c r="L2857" t="s">
        <v>30</v>
      </c>
      <c r="M2857" t="s">
        <v>113</v>
      </c>
      <c r="N2857">
        <v>1</v>
      </c>
      <c r="O2857" t="s">
        <v>5909</v>
      </c>
      <c r="P2857" t="s">
        <v>206</v>
      </c>
      <c r="Q2857">
        <v>801128.52</v>
      </c>
      <c r="R2857" t="s">
        <v>34</v>
      </c>
      <c r="S2857" t="s">
        <v>35</v>
      </c>
      <c r="T2857" t="s">
        <v>35</v>
      </c>
      <c r="U2857" s="6">
        <v>3.7</v>
      </c>
    </row>
    <row r="2858" spans="1:21" x14ac:dyDescent="0.25">
      <c r="A2858" t="s">
        <v>5910</v>
      </c>
      <c r="B2858" s="1">
        <v>45850</v>
      </c>
      <c r="C2858" t="s">
        <v>50</v>
      </c>
      <c r="D2858" t="s">
        <v>23</v>
      </c>
      <c r="E2858" t="s">
        <v>51</v>
      </c>
      <c r="F2858" t="s">
        <v>39</v>
      </c>
      <c r="G2858" t="s">
        <v>155</v>
      </c>
      <c r="H2858" t="s">
        <v>166</v>
      </c>
      <c r="I2858" t="s">
        <v>167</v>
      </c>
      <c r="J2858" t="s">
        <v>42</v>
      </c>
      <c r="K2858" t="s">
        <v>29</v>
      </c>
      <c r="L2858" t="s">
        <v>44</v>
      </c>
      <c r="M2858" t="s">
        <v>53</v>
      </c>
      <c r="N2858">
        <v>3</v>
      </c>
      <c r="O2858" t="s">
        <v>5911</v>
      </c>
      <c r="P2858" t="s">
        <v>157</v>
      </c>
      <c r="Q2858">
        <v>2465772.19</v>
      </c>
      <c r="R2858" t="s">
        <v>48</v>
      </c>
      <c r="S2858" t="s">
        <v>56</v>
      </c>
      <c r="T2858" t="s">
        <v>56</v>
      </c>
      <c r="U2858" s="6">
        <v>4.2</v>
      </c>
    </row>
    <row r="2859" spans="1:21" x14ac:dyDescent="0.25">
      <c r="A2859" t="s">
        <v>5912</v>
      </c>
      <c r="B2859" s="1">
        <v>45855</v>
      </c>
      <c r="C2859" t="s">
        <v>81</v>
      </c>
      <c r="D2859" t="s">
        <v>23</v>
      </c>
      <c r="E2859" t="s">
        <v>82</v>
      </c>
      <c r="F2859" t="s">
        <v>76</v>
      </c>
      <c r="G2859" t="s">
        <v>20209</v>
      </c>
      <c r="H2859" t="s">
        <v>166</v>
      </c>
      <c r="I2859" t="s">
        <v>173</v>
      </c>
      <c r="J2859" t="s">
        <v>174</v>
      </c>
      <c r="K2859" t="s">
        <v>72</v>
      </c>
      <c r="L2859" t="s">
        <v>30</v>
      </c>
      <c r="M2859" t="s">
        <v>45</v>
      </c>
      <c r="N2859">
        <v>5</v>
      </c>
      <c r="O2859" t="s">
        <v>5913</v>
      </c>
      <c r="P2859" t="s">
        <v>86</v>
      </c>
      <c r="Q2859">
        <v>2968335.88</v>
      </c>
      <c r="R2859" t="s">
        <v>48</v>
      </c>
      <c r="S2859" t="s">
        <v>35</v>
      </c>
      <c r="T2859" t="s">
        <v>56</v>
      </c>
      <c r="U2859" s="6">
        <v>5</v>
      </c>
    </row>
    <row r="2860" spans="1:21" x14ac:dyDescent="0.25">
      <c r="A2860" t="s">
        <v>5914</v>
      </c>
      <c r="B2860" s="1">
        <v>45724</v>
      </c>
      <c r="C2860" t="s">
        <v>88</v>
      </c>
      <c r="D2860" t="s">
        <v>23</v>
      </c>
      <c r="E2860" t="s">
        <v>89</v>
      </c>
      <c r="F2860" t="s">
        <v>39</v>
      </c>
      <c r="G2860" t="s">
        <v>20210</v>
      </c>
      <c r="H2860" t="s">
        <v>83</v>
      </c>
      <c r="I2860" t="s">
        <v>84</v>
      </c>
      <c r="J2860" t="s">
        <v>42</v>
      </c>
      <c r="K2860" t="s">
        <v>29</v>
      </c>
      <c r="L2860" t="s">
        <v>44</v>
      </c>
      <c r="M2860" t="s">
        <v>31</v>
      </c>
      <c r="N2860">
        <v>1</v>
      </c>
      <c r="O2860" t="s">
        <v>5915</v>
      </c>
      <c r="P2860" t="s">
        <v>219</v>
      </c>
      <c r="Q2860">
        <v>863412.92</v>
      </c>
      <c r="R2860" t="s">
        <v>48</v>
      </c>
      <c r="S2860" t="s">
        <v>35</v>
      </c>
      <c r="T2860" t="s">
        <v>56</v>
      </c>
      <c r="U2860" s="6">
        <v>3.8</v>
      </c>
    </row>
    <row r="2861" spans="1:21" x14ac:dyDescent="0.25">
      <c r="A2861" t="s">
        <v>5916</v>
      </c>
      <c r="B2861" s="1">
        <v>45225</v>
      </c>
      <c r="C2861" t="s">
        <v>37</v>
      </c>
      <c r="D2861" t="s">
        <v>23</v>
      </c>
      <c r="E2861" t="s">
        <v>68</v>
      </c>
      <c r="F2861" t="s">
        <v>69</v>
      </c>
      <c r="G2861" t="s">
        <v>365</v>
      </c>
      <c r="H2861" t="s">
        <v>70</v>
      </c>
      <c r="I2861" t="s">
        <v>71</v>
      </c>
      <c r="J2861" t="s">
        <v>28</v>
      </c>
      <c r="K2861" t="s">
        <v>72</v>
      </c>
      <c r="L2861" t="s">
        <v>44</v>
      </c>
      <c r="M2861" t="s">
        <v>64</v>
      </c>
      <c r="N2861">
        <v>1</v>
      </c>
      <c r="O2861" t="s">
        <v>5917</v>
      </c>
      <c r="P2861" t="s">
        <v>201</v>
      </c>
      <c r="Q2861">
        <v>942398.55</v>
      </c>
      <c r="R2861" t="s">
        <v>34</v>
      </c>
      <c r="S2861" t="s">
        <v>35</v>
      </c>
      <c r="T2861" t="s">
        <v>56</v>
      </c>
      <c r="U2861" s="6">
        <v>3.8</v>
      </c>
    </row>
    <row r="2862" spans="1:21" x14ac:dyDescent="0.25">
      <c r="A2862" t="s">
        <v>5918</v>
      </c>
      <c r="B2862" s="1">
        <v>45297</v>
      </c>
      <c r="C2862" t="s">
        <v>22</v>
      </c>
      <c r="D2862" t="s">
        <v>23</v>
      </c>
      <c r="E2862" t="s">
        <v>24</v>
      </c>
      <c r="F2862" t="s">
        <v>90</v>
      </c>
      <c r="G2862" t="s">
        <v>165</v>
      </c>
      <c r="H2862" t="s">
        <v>83</v>
      </c>
      <c r="I2862" t="s">
        <v>84</v>
      </c>
      <c r="J2862" t="s">
        <v>42</v>
      </c>
      <c r="K2862" t="s">
        <v>43</v>
      </c>
      <c r="L2862" t="s">
        <v>44</v>
      </c>
      <c r="M2862" t="s">
        <v>113</v>
      </c>
      <c r="N2862">
        <v>3</v>
      </c>
      <c r="O2862" t="s">
        <v>5919</v>
      </c>
      <c r="P2862" t="s">
        <v>641</v>
      </c>
      <c r="Q2862">
        <v>2717156.88</v>
      </c>
      <c r="R2862" t="s">
        <v>34</v>
      </c>
      <c r="S2862" t="s">
        <v>56</v>
      </c>
      <c r="T2862" t="s">
        <v>35</v>
      </c>
      <c r="U2862" s="6">
        <v>4.0999999999999996</v>
      </c>
    </row>
    <row r="2863" spans="1:21" x14ac:dyDescent="0.25">
      <c r="A2863" t="s">
        <v>5920</v>
      </c>
      <c r="B2863" s="1">
        <v>45372</v>
      </c>
      <c r="C2863" t="s">
        <v>50</v>
      </c>
      <c r="D2863" t="s">
        <v>23</v>
      </c>
      <c r="E2863" t="s">
        <v>51</v>
      </c>
      <c r="F2863" t="s">
        <v>190</v>
      </c>
      <c r="G2863" t="s">
        <v>365</v>
      </c>
      <c r="H2863" t="s">
        <v>166</v>
      </c>
      <c r="I2863" t="s">
        <v>173</v>
      </c>
      <c r="J2863" t="s">
        <v>174</v>
      </c>
      <c r="K2863" t="s">
        <v>72</v>
      </c>
      <c r="L2863" t="s">
        <v>30</v>
      </c>
      <c r="M2863" t="s">
        <v>113</v>
      </c>
      <c r="N2863">
        <v>3</v>
      </c>
      <c r="O2863" t="s">
        <v>5921</v>
      </c>
      <c r="P2863" t="s">
        <v>107</v>
      </c>
      <c r="Q2863">
        <v>1898490.58</v>
      </c>
      <c r="R2863" t="s">
        <v>34</v>
      </c>
      <c r="S2863" t="s">
        <v>56</v>
      </c>
      <c r="T2863" t="s">
        <v>56</v>
      </c>
      <c r="U2863" s="6">
        <v>4.3</v>
      </c>
    </row>
    <row r="2864" spans="1:21" x14ac:dyDescent="0.25">
      <c r="A2864" t="s">
        <v>5922</v>
      </c>
      <c r="B2864" s="1">
        <v>45887</v>
      </c>
      <c r="C2864" t="s">
        <v>37</v>
      </c>
      <c r="D2864" t="s">
        <v>23</v>
      </c>
      <c r="E2864" t="s">
        <v>68</v>
      </c>
      <c r="F2864" t="s">
        <v>90</v>
      </c>
      <c r="G2864" t="s">
        <v>214</v>
      </c>
      <c r="H2864" t="s">
        <v>26</v>
      </c>
      <c r="I2864" t="s">
        <v>94</v>
      </c>
      <c r="J2864" t="s">
        <v>42</v>
      </c>
      <c r="K2864" t="s">
        <v>29</v>
      </c>
      <c r="L2864" t="s">
        <v>44</v>
      </c>
      <c r="M2864" t="s">
        <v>45</v>
      </c>
      <c r="N2864">
        <v>1</v>
      </c>
      <c r="O2864" t="s">
        <v>5923</v>
      </c>
      <c r="P2864" t="s">
        <v>454</v>
      </c>
      <c r="Q2864">
        <v>1427880.94</v>
      </c>
      <c r="R2864" t="s">
        <v>34</v>
      </c>
      <c r="S2864" t="s">
        <v>35</v>
      </c>
      <c r="T2864" t="s">
        <v>56</v>
      </c>
      <c r="U2864" s="6">
        <v>3.7</v>
      </c>
    </row>
    <row r="2865" spans="1:21" x14ac:dyDescent="0.25">
      <c r="A2865" t="s">
        <v>5924</v>
      </c>
      <c r="B2865" s="1">
        <v>45687</v>
      </c>
      <c r="C2865" t="s">
        <v>81</v>
      </c>
      <c r="D2865" t="s">
        <v>23</v>
      </c>
      <c r="E2865" t="s">
        <v>82</v>
      </c>
      <c r="F2865" t="s">
        <v>58</v>
      </c>
      <c r="G2865" t="s">
        <v>316</v>
      </c>
      <c r="H2865" t="s">
        <v>70</v>
      </c>
      <c r="I2865" t="s">
        <v>180</v>
      </c>
      <c r="J2865" t="s">
        <v>42</v>
      </c>
      <c r="K2865" t="s">
        <v>72</v>
      </c>
      <c r="L2865" t="s">
        <v>44</v>
      </c>
      <c r="M2865" t="s">
        <v>45</v>
      </c>
      <c r="N2865">
        <v>1</v>
      </c>
      <c r="O2865" t="s">
        <v>5925</v>
      </c>
      <c r="P2865" t="s">
        <v>201</v>
      </c>
      <c r="Q2865">
        <v>1112199.23</v>
      </c>
      <c r="R2865" t="s">
        <v>34</v>
      </c>
      <c r="S2865" t="s">
        <v>35</v>
      </c>
      <c r="T2865" t="s">
        <v>35</v>
      </c>
      <c r="U2865" s="6">
        <v>3.6</v>
      </c>
    </row>
    <row r="2866" spans="1:21" x14ac:dyDescent="0.25">
      <c r="A2866" t="s">
        <v>5926</v>
      </c>
      <c r="B2866" s="1">
        <v>45537</v>
      </c>
      <c r="C2866" t="s">
        <v>98</v>
      </c>
      <c r="D2866" t="s">
        <v>23</v>
      </c>
      <c r="E2866" t="s">
        <v>99</v>
      </c>
      <c r="F2866" t="s">
        <v>39</v>
      </c>
      <c r="G2866" t="s">
        <v>368</v>
      </c>
      <c r="H2866" t="s">
        <v>40</v>
      </c>
      <c r="I2866" t="s">
        <v>41</v>
      </c>
      <c r="J2866" t="s">
        <v>42</v>
      </c>
      <c r="K2866" t="s">
        <v>29</v>
      </c>
      <c r="L2866" t="s">
        <v>30</v>
      </c>
      <c r="M2866" t="s">
        <v>45</v>
      </c>
      <c r="N2866">
        <v>3</v>
      </c>
      <c r="O2866" t="s">
        <v>5927</v>
      </c>
      <c r="P2866" t="s">
        <v>386</v>
      </c>
      <c r="Q2866">
        <v>3802620.44</v>
      </c>
      <c r="R2866" t="s">
        <v>48</v>
      </c>
      <c r="S2866" t="s">
        <v>56</v>
      </c>
      <c r="T2866" t="s">
        <v>56</v>
      </c>
      <c r="U2866" s="6">
        <v>3.7</v>
      </c>
    </row>
    <row r="2867" spans="1:21" x14ac:dyDescent="0.25">
      <c r="A2867" t="s">
        <v>5928</v>
      </c>
      <c r="B2867" s="1">
        <v>45811</v>
      </c>
      <c r="C2867" t="s">
        <v>98</v>
      </c>
      <c r="D2867" t="s">
        <v>23</v>
      </c>
      <c r="E2867" t="s">
        <v>103</v>
      </c>
      <c r="F2867" t="s">
        <v>58</v>
      </c>
      <c r="G2867" t="s">
        <v>547</v>
      </c>
      <c r="H2867" t="s">
        <v>70</v>
      </c>
      <c r="I2867" t="s">
        <v>180</v>
      </c>
      <c r="J2867" t="s">
        <v>42</v>
      </c>
      <c r="K2867" t="s">
        <v>72</v>
      </c>
      <c r="L2867" t="s">
        <v>30</v>
      </c>
      <c r="M2867" t="s">
        <v>64</v>
      </c>
      <c r="N2867">
        <v>2</v>
      </c>
      <c r="O2867" t="s">
        <v>5929</v>
      </c>
      <c r="P2867" t="s">
        <v>55</v>
      </c>
      <c r="Q2867">
        <v>2221295.1800000002</v>
      </c>
      <c r="R2867" t="s">
        <v>48</v>
      </c>
      <c r="S2867" t="s">
        <v>35</v>
      </c>
      <c r="T2867" t="s">
        <v>35</v>
      </c>
      <c r="U2867" s="6">
        <v>3.9</v>
      </c>
    </row>
    <row r="2868" spans="1:21" x14ac:dyDescent="0.25">
      <c r="A2868" t="s">
        <v>5930</v>
      </c>
      <c r="B2868" s="1">
        <v>45547</v>
      </c>
      <c r="C2868" t="s">
        <v>98</v>
      </c>
      <c r="D2868" t="s">
        <v>23</v>
      </c>
      <c r="E2868" t="s">
        <v>99</v>
      </c>
      <c r="F2868" t="s">
        <v>69</v>
      </c>
      <c r="G2868" t="s">
        <v>20196</v>
      </c>
      <c r="H2868" t="s">
        <v>70</v>
      </c>
      <c r="I2868" t="s">
        <v>71</v>
      </c>
      <c r="J2868" t="s">
        <v>28</v>
      </c>
      <c r="K2868" t="s">
        <v>72</v>
      </c>
      <c r="L2868" t="s">
        <v>30</v>
      </c>
      <c r="M2868" t="s">
        <v>64</v>
      </c>
      <c r="N2868">
        <v>4</v>
      </c>
      <c r="O2868" t="s">
        <v>5931</v>
      </c>
      <c r="P2868" t="s">
        <v>132</v>
      </c>
      <c r="Q2868">
        <v>3612990.92</v>
      </c>
      <c r="R2868" t="s">
        <v>34</v>
      </c>
      <c r="S2868" t="s">
        <v>35</v>
      </c>
      <c r="T2868" t="s">
        <v>56</v>
      </c>
      <c r="U2868" s="6">
        <v>4.8</v>
      </c>
    </row>
    <row r="2869" spans="1:21" x14ac:dyDescent="0.25">
      <c r="A2869" t="s">
        <v>5932</v>
      </c>
      <c r="B2869" s="1">
        <v>45263</v>
      </c>
      <c r="C2869" t="s">
        <v>88</v>
      </c>
      <c r="D2869" t="s">
        <v>23</v>
      </c>
      <c r="E2869" t="s">
        <v>112</v>
      </c>
      <c r="F2869" t="s">
        <v>76</v>
      </c>
      <c r="G2869" t="s">
        <v>20196</v>
      </c>
      <c r="H2869" t="s">
        <v>166</v>
      </c>
      <c r="I2869" t="s">
        <v>167</v>
      </c>
      <c r="J2869" t="s">
        <v>42</v>
      </c>
      <c r="K2869" t="s">
        <v>43</v>
      </c>
      <c r="L2869" t="s">
        <v>30</v>
      </c>
      <c r="M2869" t="s">
        <v>31</v>
      </c>
      <c r="N2869">
        <v>1</v>
      </c>
      <c r="O2869" t="s">
        <v>5933</v>
      </c>
      <c r="P2869" t="s">
        <v>124</v>
      </c>
      <c r="Q2869">
        <v>802937.1</v>
      </c>
      <c r="R2869" t="s">
        <v>48</v>
      </c>
      <c r="S2869" t="s">
        <v>56</v>
      </c>
      <c r="T2869" t="s">
        <v>56</v>
      </c>
      <c r="U2869" s="6">
        <v>4.5</v>
      </c>
    </row>
    <row r="2870" spans="1:21" x14ac:dyDescent="0.25">
      <c r="A2870" t="s">
        <v>5934</v>
      </c>
      <c r="B2870" s="1">
        <v>45313</v>
      </c>
      <c r="C2870" t="s">
        <v>98</v>
      </c>
      <c r="D2870" t="s">
        <v>23</v>
      </c>
      <c r="E2870" t="s">
        <v>99</v>
      </c>
      <c r="F2870" t="s">
        <v>76</v>
      </c>
      <c r="G2870" t="s">
        <v>165</v>
      </c>
      <c r="H2870" t="s">
        <v>104</v>
      </c>
      <c r="I2870" t="s">
        <v>105</v>
      </c>
      <c r="J2870" t="s">
        <v>28</v>
      </c>
      <c r="K2870" t="s">
        <v>72</v>
      </c>
      <c r="L2870" t="s">
        <v>44</v>
      </c>
      <c r="M2870" t="s">
        <v>31</v>
      </c>
      <c r="N2870">
        <v>5</v>
      </c>
      <c r="O2870" t="s">
        <v>5935</v>
      </c>
      <c r="P2870" t="s">
        <v>301</v>
      </c>
      <c r="Q2870">
        <v>4418200.63</v>
      </c>
      <c r="R2870" t="s">
        <v>34</v>
      </c>
      <c r="S2870" t="s">
        <v>56</v>
      </c>
      <c r="T2870" t="s">
        <v>56</v>
      </c>
      <c r="U2870" s="6">
        <v>4.2</v>
      </c>
    </row>
    <row r="2871" spans="1:21" x14ac:dyDescent="0.25">
      <c r="A2871" t="s">
        <v>5936</v>
      </c>
      <c r="B2871" s="1">
        <v>45417</v>
      </c>
      <c r="C2871" t="s">
        <v>81</v>
      </c>
      <c r="D2871" t="s">
        <v>23</v>
      </c>
      <c r="E2871" t="s">
        <v>82</v>
      </c>
      <c r="F2871" t="s">
        <v>190</v>
      </c>
      <c r="G2871" t="s">
        <v>331</v>
      </c>
      <c r="H2871" t="s">
        <v>83</v>
      </c>
      <c r="I2871" t="s">
        <v>84</v>
      </c>
      <c r="J2871" t="s">
        <v>42</v>
      </c>
      <c r="K2871" t="s">
        <v>72</v>
      </c>
      <c r="L2871" t="s">
        <v>30</v>
      </c>
      <c r="M2871" t="s">
        <v>45</v>
      </c>
      <c r="N2871">
        <v>5</v>
      </c>
      <c r="O2871" t="s">
        <v>5937</v>
      </c>
      <c r="P2871" t="s">
        <v>301</v>
      </c>
      <c r="Q2871">
        <v>5043085.41</v>
      </c>
      <c r="R2871" t="s">
        <v>34</v>
      </c>
      <c r="S2871" t="s">
        <v>35</v>
      </c>
      <c r="T2871" t="s">
        <v>56</v>
      </c>
      <c r="U2871" s="6">
        <v>4.4000000000000004</v>
      </c>
    </row>
    <row r="2872" spans="1:21" x14ac:dyDescent="0.25">
      <c r="A2872" t="s">
        <v>5938</v>
      </c>
      <c r="B2872" s="1">
        <v>45212</v>
      </c>
      <c r="C2872" t="s">
        <v>22</v>
      </c>
      <c r="D2872" t="s">
        <v>23</v>
      </c>
      <c r="E2872" t="s">
        <v>24</v>
      </c>
      <c r="F2872" t="s">
        <v>62</v>
      </c>
      <c r="G2872" t="s">
        <v>20200</v>
      </c>
      <c r="H2872" t="s">
        <v>83</v>
      </c>
      <c r="I2872" t="s">
        <v>126</v>
      </c>
      <c r="J2872" t="s">
        <v>42</v>
      </c>
      <c r="K2872" t="s">
        <v>43</v>
      </c>
      <c r="L2872" t="s">
        <v>44</v>
      </c>
      <c r="M2872" t="s">
        <v>77</v>
      </c>
      <c r="N2872">
        <v>3</v>
      </c>
      <c r="O2872" t="s">
        <v>5939</v>
      </c>
      <c r="P2872" t="s">
        <v>840</v>
      </c>
      <c r="Q2872">
        <v>2423708.63</v>
      </c>
      <c r="R2872" t="s">
        <v>48</v>
      </c>
      <c r="S2872" t="s">
        <v>56</v>
      </c>
      <c r="T2872" t="s">
        <v>56</v>
      </c>
      <c r="U2872" s="6">
        <v>4</v>
      </c>
    </row>
    <row r="2873" spans="1:21" x14ac:dyDescent="0.25">
      <c r="A2873" t="s">
        <v>5940</v>
      </c>
      <c r="B2873" s="1">
        <v>45398</v>
      </c>
      <c r="C2873" t="s">
        <v>98</v>
      </c>
      <c r="D2873" t="s">
        <v>23</v>
      </c>
      <c r="E2873" t="s">
        <v>99</v>
      </c>
      <c r="F2873" t="s">
        <v>62</v>
      </c>
      <c r="G2873" t="s">
        <v>252</v>
      </c>
      <c r="H2873" t="s">
        <v>83</v>
      </c>
      <c r="I2873" t="s">
        <v>84</v>
      </c>
      <c r="J2873" t="s">
        <v>42</v>
      </c>
      <c r="K2873" t="s">
        <v>29</v>
      </c>
      <c r="L2873" t="s">
        <v>44</v>
      </c>
      <c r="M2873" t="s">
        <v>31</v>
      </c>
      <c r="N2873">
        <v>1</v>
      </c>
      <c r="O2873" t="s">
        <v>5941</v>
      </c>
      <c r="P2873" t="s">
        <v>140</v>
      </c>
      <c r="Q2873">
        <v>869802.48</v>
      </c>
      <c r="R2873" t="s">
        <v>48</v>
      </c>
      <c r="S2873" t="s">
        <v>56</v>
      </c>
      <c r="T2873" t="s">
        <v>35</v>
      </c>
      <c r="U2873" s="6">
        <v>4.8</v>
      </c>
    </row>
    <row r="2874" spans="1:21" x14ac:dyDescent="0.25">
      <c r="A2874" t="s">
        <v>5942</v>
      </c>
      <c r="B2874" s="1">
        <v>45499</v>
      </c>
      <c r="C2874" t="s">
        <v>98</v>
      </c>
      <c r="D2874" t="s">
        <v>23</v>
      </c>
      <c r="E2874" t="s">
        <v>103</v>
      </c>
      <c r="F2874" t="s">
        <v>39</v>
      </c>
      <c r="G2874" t="s">
        <v>331</v>
      </c>
      <c r="H2874" t="s">
        <v>104</v>
      </c>
      <c r="I2874" t="s">
        <v>138</v>
      </c>
      <c r="J2874" t="s">
        <v>42</v>
      </c>
      <c r="K2874" t="s">
        <v>29</v>
      </c>
      <c r="L2874" t="s">
        <v>44</v>
      </c>
      <c r="M2874" t="s">
        <v>113</v>
      </c>
      <c r="N2874">
        <v>1</v>
      </c>
      <c r="O2874" t="s">
        <v>5943</v>
      </c>
      <c r="P2874" t="s">
        <v>144</v>
      </c>
      <c r="Q2874">
        <v>1042062.71</v>
      </c>
      <c r="R2874" t="s">
        <v>34</v>
      </c>
      <c r="S2874" t="s">
        <v>35</v>
      </c>
      <c r="T2874" t="s">
        <v>56</v>
      </c>
      <c r="U2874" s="6">
        <v>4.3</v>
      </c>
    </row>
    <row r="2875" spans="1:21" x14ac:dyDescent="0.25">
      <c r="A2875" t="s">
        <v>5944</v>
      </c>
      <c r="B2875" s="1">
        <v>45516</v>
      </c>
      <c r="C2875" t="s">
        <v>88</v>
      </c>
      <c r="D2875" t="s">
        <v>23</v>
      </c>
      <c r="E2875" t="s">
        <v>112</v>
      </c>
      <c r="F2875" t="s">
        <v>58</v>
      </c>
      <c r="G2875" t="s">
        <v>305</v>
      </c>
      <c r="H2875" t="s">
        <v>26</v>
      </c>
      <c r="I2875" t="s">
        <v>27</v>
      </c>
      <c r="J2875" t="s">
        <v>28</v>
      </c>
      <c r="K2875" t="s">
        <v>72</v>
      </c>
      <c r="L2875" t="s">
        <v>30</v>
      </c>
      <c r="M2875" t="s">
        <v>45</v>
      </c>
      <c r="N2875">
        <v>4</v>
      </c>
      <c r="O2875" t="s">
        <v>5945</v>
      </c>
      <c r="P2875" t="s">
        <v>437</v>
      </c>
      <c r="Q2875">
        <v>4814504.49</v>
      </c>
      <c r="R2875" t="s">
        <v>48</v>
      </c>
      <c r="S2875" t="s">
        <v>56</v>
      </c>
      <c r="T2875" t="s">
        <v>56</v>
      </c>
      <c r="U2875" s="6">
        <v>4.5</v>
      </c>
    </row>
    <row r="2876" spans="1:21" x14ac:dyDescent="0.25">
      <c r="A2876" t="s">
        <v>5946</v>
      </c>
      <c r="B2876" s="1">
        <v>45339</v>
      </c>
      <c r="C2876" t="s">
        <v>50</v>
      </c>
      <c r="D2876" t="s">
        <v>23</v>
      </c>
      <c r="E2876" t="s">
        <v>130</v>
      </c>
      <c r="F2876" t="s">
        <v>62</v>
      </c>
      <c r="G2876" t="s">
        <v>265</v>
      </c>
      <c r="H2876" t="s">
        <v>166</v>
      </c>
      <c r="I2876" t="s">
        <v>173</v>
      </c>
      <c r="J2876" t="s">
        <v>174</v>
      </c>
      <c r="K2876" t="s">
        <v>29</v>
      </c>
      <c r="L2876" t="s">
        <v>44</v>
      </c>
      <c r="M2876" t="s">
        <v>64</v>
      </c>
      <c r="N2876">
        <v>4</v>
      </c>
      <c r="O2876" t="s">
        <v>5947</v>
      </c>
      <c r="P2876" t="s">
        <v>228</v>
      </c>
      <c r="Q2876">
        <v>2730685.49</v>
      </c>
      <c r="R2876" t="s">
        <v>48</v>
      </c>
      <c r="S2876" t="s">
        <v>35</v>
      </c>
      <c r="T2876" t="s">
        <v>56</v>
      </c>
      <c r="U2876" s="6">
        <v>4.9000000000000004</v>
      </c>
    </row>
    <row r="2877" spans="1:21" x14ac:dyDescent="0.25">
      <c r="A2877" t="s">
        <v>5948</v>
      </c>
      <c r="B2877" s="1">
        <v>45689</v>
      </c>
      <c r="C2877" t="s">
        <v>98</v>
      </c>
      <c r="D2877" t="s">
        <v>23</v>
      </c>
      <c r="E2877" t="s">
        <v>99</v>
      </c>
      <c r="F2877" t="s">
        <v>190</v>
      </c>
      <c r="G2877" t="s">
        <v>184</v>
      </c>
      <c r="H2877" t="s">
        <v>166</v>
      </c>
      <c r="I2877" t="s">
        <v>173</v>
      </c>
      <c r="J2877" t="s">
        <v>174</v>
      </c>
      <c r="K2877" t="s">
        <v>29</v>
      </c>
      <c r="L2877" t="s">
        <v>44</v>
      </c>
      <c r="M2877" t="s">
        <v>45</v>
      </c>
      <c r="N2877">
        <v>2</v>
      </c>
      <c r="O2877" t="s">
        <v>5949</v>
      </c>
      <c r="P2877" t="s">
        <v>571</v>
      </c>
      <c r="Q2877">
        <v>1153928.1200000001</v>
      </c>
      <c r="R2877" t="s">
        <v>34</v>
      </c>
      <c r="S2877" t="s">
        <v>56</v>
      </c>
      <c r="T2877" t="s">
        <v>56</v>
      </c>
      <c r="U2877" s="6">
        <v>4.0999999999999996</v>
      </c>
    </row>
    <row r="2878" spans="1:21" x14ac:dyDescent="0.25">
      <c r="A2878" t="s">
        <v>5950</v>
      </c>
      <c r="B2878" s="1">
        <v>45913</v>
      </c>
      <c r="C2878" t="s">
        <v>50</v>
      </c>
      <c r="D2878" t="s">
        <v>23</v>
      </c>
      <c r="E2878" t="s">
        <v>130</v>
      </c>
      <c r="F2878" t="s">
        <v>58</v>
      </c>
      <c r="G2878" t="s">
        <v>20214</v>
      </c>
      <c r="H2878" t="s">
        <v>70</v>
      </c>
      <c r="I2878" t="s">
        <v>119</v>
      </c>
      <c r="J2878" t="s">
        <v>28</v>
      </c>
      <c r="K2878" t="s">
        <v>72</v>
      </c>
      <c r="L2878" t="s">
        <v>44</v>
      </c>
      <c r="M2878" t="s">
        <v>45</v>
      </c>
      <c r="N2878">
        <v>3</v>
      </c>
      <c r="O2878" t="s">
        <v>5951</v>
      </c>
      <c r="P2878" t="s">
        <v>261</v>
      </c>
      <c r="Q2878">
        <v>2102888.67</v>
      </c>
      <c r="R2878" t="s">
        <v>34</v>
      </c>
      <c r="S2878" t="s">
        <v>35</v>
      </c>
      <c r="T2878" t="s">
        <v>35</v>
      </c>
      <c r="U2878" s="6">
        <v>4.5</v>
      </c>
    </row>
    <row r="2879" spans="1:21" x14ac:dyDescent="0.25">
      <c r="A2879" t="s">
        <v>5952</v>
      </c>
      <c r="B2879" s="1">
        <v>45811</v>
      </c>
      <c r="C2879" t="s">
        <v>88</v>
      </c>
      <c r="D2879" t="s">
        <v>23</v>
      </c>
      <c r="E2879" t="s">
        <v>89</v>
      </c>
      <c r="F2879" t="s">
        <v>58</v>
      </c>
      <c r="G2879" t="s">
        <v>20214</v>
      </c>
      <c r="H2879" t="s">
        <v>26</v>
      </c>
      <c r="I2879" t="s">
        <v>204</v>
      </c>
      <c r="J2879" t="s">
        <v>28</v>
      </c>
      <c r="K2879" t="s">
        <v>72</v>
      </c>
      <c r="L2879" t="s">
        <v>30</v>
      </c>
      <c r="M2879" t="s">
        <v>113</v>
      </c>
      <c r="N2879">
        <v>1</v>
      </c>
      <c r="O2879" t="s">
        <v>5953</v>
      </c>
      <c r="P2879" t="s">
        <v>216</v>
      </c>
      <c r="Q2879">
        <v>928899.07</v>
      </c>
      <c r="R2879" t="s">
        <v>34</v>
      </c>
      <c r="S2879" t="s">
        <v>35</v>
      </c>
      <c r="T2879" t="s">
        <v>35</v>
      </c>
      <c r="U2879" s="6">
        <v>4.7</v>
      </c>
    </row>
    <row r="2880" spans="1:21" x14ac:dyDescent="0.25">
      <c r="A2880" t="s">
        <v>5954</v>
      </c>
      <c r="B2880" s="1">
        <v>45464</v>
      </c>
      <c r="C2880" t="s">
        <v>50</v>
      </c>
      <c r="D2880" t="s">
        <v>23</v>
      </c>
      <c r="E2880" t="s">
        <v>51</v>
      </c>
      <c r="F2880" t="s">
        <v>190</v>
      </c>
      <c r="G2880" t="s">
        <v>20212</v>
      </c>
      <c r="H2880" t="s">
        <v>70</v>
      </c>
      <c r="I2880" t="s">
        <v>71</v>
      </c>
      <c r="J2880" t="s">
        <v>28</v>
      </c>
      <c r="K2880" t="s">
        <v>29</v>
      </c>
      <c r="L2880" t="s">
        <v>30</v>
      </c>
      <c r="M2880" t="s">
        <v>31</v>
      </c>
      <c r="N2880">
        <v>1</v>
      </c>
      <c r="O2880" t="s">
        <v>5955</v>
      </c>
      <c r="P2880" t="s">
        <v>55</v>
      </c>
      <c r="Q2880">
        <v>837854.63</v>
      </c>
      <c r="R2880" t="s">
        <v>34</v>
      </c>
      <c r="S2880" t="s">
        <v>35</v>
      </c>
      <c r="T2880" t="s">
        <v>35</v>
      </c>
      <c r="U2880" s="6">
        <v>3.8</v>
      </c>
    </row>
    <row r="2881" spans="1:21" x14ac:dyDescent="0.25">
      <c r="A2881" t="s">
        <v>5956</v>
      </c>
      <c r="B2881" s="1">
        <v>45247</v>
      </c>
      <c r="C2881" t="s">
        <v>50</v>
      </c>
      <c r="D2881" t="s">
        <v>23</v>
      </c>
      <c r="E2881" t="s">
        <v>51</v>
      </c>
      <c r="F2881" t="s">
        <v>76</v>
      </c>
      <c r="G2881" t="s">
        <v>371</v>
      </c>
      <c r="H2881" t="s">
        <v>104</v>
      </c>
      <c r="I2881" t="s">
        <v>105</v>
      </c>
      <c r="J2881" t="s">
        <v>28</v>
      </c>
      <c r="K2881" t="s">
        <v>72</v>
      </c>
      <c r="L2881" t="s">
        <v>44</v>
      </c>
      <c r="M2881" t="s">
        <v>64</v>
      </c>
      <c r="N2881">
        <v>3</v>
      </c>
      <c r="O2881" t="s">
        <v>5957</v>
      </c>
      <c r="P2881" t="s">
        <v>539</v>
      </c>
      <c r="Q2881">
        <v>2722593.39</v>
      </c>
      <c r="R2881" t="s">
        <v>34</v>
      </c>
      <c r="S2881" t="s">
        <v>56</v>
      </c>
      <c r="T2881" t="s">
        <v>56</v>
      </c>
      <c r="U2881" s="6">
        <v>4.3</v>
      </c>
    </row>
    <row r="2882" spans="1:21" x14ac:dyDescent="0.25">
      <c r="A2882" t="s">
        <v>5958</v>
      </c>
      <c r="B2882" s="1">
        <v>45174</v>
      </c>
      <c r="C2882" t="s">
        <v>37</v>
      </c>
      <c r="D2882" t="s">
        <v>23</v>
      </c>
      <c r="E2882" t="s">
        <v>38</v>
      </c>
      <c r="F2882" t="s">
        <v>58</v>
      </c>
      <c r="G2882" t="s">
        <v>20206</v>
      </c>
      <c r="H2882" t="s">
        <v>70</v>
      </c>
      <c r="I2882" t="s">
        <v>71</v>
      </c>
      <c r="J2882" t="s">
        <v>28</v>
      </c>
      <c r="K2882" t="s">
        <v>29</v>
      </c>
      <c r="L2882" t="s">
        <v>44</v>
      </c>
      <c r="M2882" t="s">
        <v>113</v>
      </c>
      <c r="N2882">
        <v>5</v>
      </c>
      <c r="O2882" t="s">
        <v>5959</v>
      </c>
      <c r="P2882" t="s">
        <v>571</v>
      </c>
      <c r="Q2882">
        <v>4642990.09</v>
      </c>
      <c r="R2882" t="s">
        <v>48</v>
      </c>
      <c r="S2882" t="s">
        <v>35</v>
      </c>
      <c r="T2882" t="s">
        <v>35</v>
      </c>
      <c r="U2882" s="6">
        <v>3.6</v>
      </c>
    </row>
    <row r="2883" spans="1:21" x14ac:dyDescent="0.25">
      <c r="A2883" t="s">
        <v>5960</v>
      </c>
      <c r="B2883" s="1">
        <v>45816</v>
      </c>
      <c r="C2883" t="s">
        <v>50</v>
      </c>
      <c r="D2883" t="s">
        <v>23</v>
      </c>
      <c r="E2883" t="s">
        <v>130</v>
      </c>
      <c r="F2883" t="s">
        <v>62</v>
      </c>
      <c r="G2883" t="s">
        <v>203</v>
      </c>
      <c r="H2883" t="s">
        <v>104</v>
      </c>
      <c r="I2883" t="s">
        <v>138</v>
      </c>
      <c r="J2883" t="s">
        <v>42</v>
      </c>
      <c r="K2883" t="s">
        <v>72</v>
      </c>
      <c r="L2883" t="s">
        <v>44</v>
      </c>
      <c r="M2883" t="s">
        <v>31</v>
      </c>
      <c r="N2883">
        <v>4</v>
      </c>
      <c r="O2883" t="s">
        <v>5961</v>
      </c>
      <c r="P2883" t="s">
        <v>482</v>
      </c>
      <c r="Q2883">
        <v>4990920.63</v>
      </c>
      <c r="R2883" t="s">
        <v>48</v>
      </c>
      <c r="S2883" t="s">
        <v>56</v>
      </c>
      <c r="T2883" t="s">
        <v>35</v>
      </c>
      <c r="U2883" s="6">
        <v>3.5</v>
      </c>
    </row>
    <row r="2884" spans="1:21" x14ac:dyDescent="0.25">
      <c r="A2884" t="s">
        <v>5962</v>
      </c>
      <c r="B2884" s="1">
        <v>45580</v>
      </c>
      <c r="C2884" t="s">
        <v>37</v>
      </c>
      <c r="D2884" t="s">
        <v>23</v>
      </c>
      <c r="E2884" t="s">
        <v>68</v>
      </c>
      <c r="F2884" t="s">
        <v>190</v>
      </c>
      <c r="G2884" t="s">
        <v>343</v>
      </c>
      <c r="H2884" t="s">
        <v>26</v>
      </c>
      <c r="I2884" t="s">
        <v>27</v>
      </c>
      <c r="J2884" t="s">
        <v>28</v>
      </c>
      <c r="K2884" t="s">
        <v>43</v>
      </c>
      <c r="L2884" t="s">
        <v>30</v>
      </c>
      <c r="M2884" t="s">
        <v>45</v>
      </c>
      <c r="N2884">
        <v>4</v>
      </c>
      <c r="O2884" t="s">
        <v>5963</v>
      </c>
      <c r="P2884" t="s">
        <v>128</v>
      </c>
      <c r="Q2884">
        <v>5102194.1500000004</v>
      </c>
      <c r="R2884" t="s">
        <v>48</v>
      </c>
      <c r="S2884" t="s">
        <v>56</v>
      </c>
      <c r="T2884" t="s">
        <v>56</v>
      </c>
      <c r="U2884" s="6">
        <v>3.9</v>
      </c>
    </row>
    <row r="2885" spans="1:21" x14ac:dyDescent="0.25">
      <c r="A2885" t="s">
        <v>5964</v>
      </c>
      <c r="B2885" s="1">
        <v>45682</v>
      </c>
      <c r="C2885" t="s">
        <v>22</v>
      </c>
      <c r="D2885" t="s">
        <v>23</v>
      </c>
      <c r="E2885" t="s">
        <v>24</v>
      </c>
      <c r="F2885" t="s">
        <v>190</v>
      </c>
      <c r="G2885" t="s">
        <v>20200</v>
      </c>
      <c r="H2885" t="s">
        <v>166</v>
      </c>
      <c r="I2885" t="s">
        <v>173</v>
      </c>
      <c r="J2885" t="s">
        <v>174</v>
      </c>
      <c r="K2885" t="s">
        <v>72</v>
      </c>
      <c r="L2885" t="s">
        <v>30</v>
      </c>
      <c r="M2885" t="s">
        <v>53</v>
      </c>
      <c r="N2885">
        <v>2</v>
      </c>
      <c r="O2885" t="s">
        <v>5965</v>
      </c>
      <c r="P2885" t="s">
        <v>66</v>
      </c>
      <c r="Q2885">
        <v>1309003.1299999999</v>
      </c>
      <c r="R2885" t="s">
        <v>48</v>
      </c>
      <c r="S2885" t="s">
        <v>56</v>
      </c>
      <c r="T2885" t="s">
        <v>35</v>
      </c>
      <c r="U2885" s="6">
        <v>3.6</v>
      </c>
    </row>
    <row r="2886" spans="1:21" x14ac:dyDescent="0.25">
      <c r="A2886" t="s">
        <v>5966</v>
      </c>
      <c r="B2886" s="1">
        <v>45144</v>
      </c>
      <c r="C2886" t="s">
        <v>81</v>
      </c>
      <c r="D2886" t="s">
        <v>23</v>
      </c>
      <c r="E2886" t="s">
        <v>82</v>
      </c>
      <c r="F2886" t="s">
        <v>69</v>
      </c>
      <c r="G2886" t="s">
        <v>20204</v>
      </c>
      <c r="H2886" t="s">
        <v>40</v>
      </c>
      <c r="I2886" t="s">
        <v>63</v>
      </c>
      <c r="J2886" t="s">
        <v>42</v>
      </c>
      <c r="K2886" t="s">
        <v>29</v>
      </c>
      <c r="L2886" t="s">
        <v>30</v>
      </c>
      <c r="M2886" t="s">
        <v>45</v>
      </c>
      <c r="N2886">
        <v>3</v>
      </c>
      <c r="O2886" t="s">
        <v>5967</v>
      </c>
      <c r="P2886" t="s">
        <v>309</v>
      </c>
      <c r="Q2886">
        <v>2670460.61</v>
      </c>
      <c r="R2886" t="s">
        <v>48</v>
      </c>
      <c r="S2886" t="s">
        <v>35</v>
      </c>
      <c r="T2886" t="s">
        <v>56</v>
      </c>
      <c r="U2886" s="6">
        <v>4.7</v>
      </c>
    </row>
    <row r="2887" spans="1:21" x14ac:dyDescent="0.25">
      <c r="A2887" t="s">
        <v>5968</v>
      </c>
      <c r="B2887" s="1">
        <v>45727</v>
      </c>
      <c r="C2887" t="s">
        <v>22</v>
      </c>
      <c r="D2887" t="s">
        <v>23</v>
      </c>
      <c r="E2887" t="s">
        <v>24</v>
      </c>
      <c r="F2887" t="s">
        <v>90</v>
      </c>
      <c r="G2887" t="s">
        <v>20205</v>
      </c>
      <c r="H2887" t="s">
        <v>70</v>
      </c>
      <c r="I2887" t="s">
        <v>180</v>
      </c>
      <c r="J2887" t="s">
        <v>42</v>
      </c>
      <c r="K2887" t="s">
        <v>29</v>
      </c>
      <c r="L2887" t="s">
        <v>44</v>
      </c>
      <c r="M2887" t="s">
        <v>31</v>
      </c>
      <c r="N2887">
        <v>5</v>
      </c>
      <c r="O2887" t="s">
        <v>5969</v>
      </c>
      <c r="P2887" t="s">
        <v>526</v>
      </c>
      <c r="Q2887">
        <v>4520243.1500000004</v>
      </c>
      <c r="R2887" t="s">
        <v>34</v>
      </c>
      <c r="S2887" t="s">
        <v>56</v>
      </c>
      <c r="T2887" t="s">
        <v>35</v>
      </c>
      <c r="U2887" s="6">
        <v>4.2</v>
      </c>
    </row>
    <row r="2888" spans="1:21" x14ac:dyDescent="0.25">
      <c r="A2888" t="s">
        <v>5970</v>
      </c>
      <c r="B2888" s="1">
        <v>45832</v>
      </c>
      <c r="C2888" t="s">
        <v>50</v>
      </c>
      <c r="D2888" t="s">
        <v>23</v>
      </c>
      <c r="E2888" t="s">
        <v>51</v>
      </c>
      <c r="F2888" t="s">
        <v>62</v>
      </c>
      <c r="G2888" t="s">
        <v>20209</v>
      </c>
      <c r="H2888" t="s">
        <v>83</v>
      </c>
      <c r="I2888" t="s">
        <v>84</v>
      </c>
      <c r="J2888" t="s">
        <v>42</v>
      </c>
      <c r="K2888" t="s">
        <v>29</v>
      </c>
      <c r="L2888" t="s">
        <v>30</v>
      </c>
      <c r="M2888" t="s">
        <v>45</v>
      </c>
      <c r="N2888">
        <v>1</v>
      </c>
      <c r="O2888" t="s">
        <v>5971</v>
      </c>
      <c r="P2888" t="s">
        <v>333</v>
      </c>
      <c r="Q2888">
        <v>888488.13</v>
      </c>
      <c r="R2888" t="s">
        <v>48</v>
      </c>
      <c r="S2888" t="s">
        <v>56</v>
      </c>
      <c r="T2888" t="s">
        <v>56</v>
      </c>
      <c r="U2888" s="6">
        <v>4.5999999999999996</v>
      </c>
    </row>
    <row r="2889" spans="1:21" x14ac:dyDescent="0.25">
      <c r="A2889" t="s">
        <v>5972</v>
      </c>
      <c r="B2889" s="1">
        <v>45368</v>
      </c>
      <c r="C2889" t="s">
        <v>37</v>
      </c>
      <c r="D2889" t="s">
        <v>23</v>
      </c>
      <c r="E2889" t="s">
        <v>38</v>
      </c>
      <c r="F2889" t="s">
        <v>25</v>
      </c>
      <c r="G2889" t="s">
        <v>20199</v>
      </c>
      <c r="H2889" t="s">
        <v>26</v>
      </c>
      <c r="I2889" t="s">
        <v>52</v>
      </c>
      <c r="J2889" t="s">
        <v>28</v>
      </c>
      <c r="K2889" t="s">
        <v>72</v>
      </c>
      <c r="L2889" t="s">
        <v>44</v>
      </c>
      <c r="M2889" t="s">
        <v>113</v>
      </c>
      <c r="N2889">
        <v>5</v>
      </c>
      <c r="O2889" t="s">
        <v>5973</v>
      </c>
      <c r="P2889" t="s">
        <v>275</v>
      </c>
      <c r="Q2889">
        <v>3351604.97</v>
      </c>
      <c r="R2889" t="s">
        <v>48</v>
      </c>
      <c r="S2889" t="s">
        <v>35</v>
      </c>
      <c r="T2889" t="s">
        <v>56</v>
      </c>
      <c r="U2889" s="6">
        <v>3.7</v>
      </c>
    </row>
    <row r="2890" spans="1:21" x14ac:dyDescent="0.25">
      <c r="A2890" t="s">
        <v>5974</v>
      </c>
      <c r="B2890" s="1">
        <v>45160</v>
      </c>
      <c r="C2890" t="s">
        <v>98</v>
      </c>
      <c r="D2890" t="s">
        <v>23</v>
      </c>
      <c r="E2890" t="s">
        <v>103</v>
      </c>
      <c r="F2890" t="s">
        <v>90</v>
      </c>
      <c r="G2890" t="s">
        <v>150</v>
      </c>
      <c r="H2890" t="s">
        <v>166</v>
      </c>
      <c r="I2890" t="s">
        <v>173</v>
      </c>
      <c r="J2890" t="s">
        <v>174</v>
      </c>
      <c r="K2890" t="s">
        <v>43</v>
      </c>
      <c r="L2890" t="s">
        <v>30</v>
      </c>
      <c r="M2890" t="s">
        <v>64</v>
      </c>
      <c r="N2890">
        <v>3</v>
      </c>
      <c r="O2890" t="s">
        <v>5975</v>
      </c>
      <c r="P2890" t="s">
        <v>656</v>
      </c>
      <c r="Q2890">
        <v>1904795.32</v>
      </c>
      <c r="R2890" t="s">
        <v>48</v>
      </c>
      <c r="S2890" t="s">
        <v>56</v>
      </c>
      <c r="T2890" t="s">
        <v>35</v>
      </c>
      <c r="U2890" s="6">
        <v>3.6</v>
      </c>
    </row>
    <row r="2891" spans="1:21" x14ac:dyDescent="0.25">
      <c r="A2891" t="s">
        <v>5976</v>
      </c>
      <c r="B2891" s="1">
        <v>45410</v>
      </c>
      <c r="C2891" t="s">
        <v>98</v>
      </c>
      <c r="D2891" t="s">
        <v>23</v>
      </c>
      <c r="E2891" t="s">
        <v>103</v>
      </c>
      <c r="F2891" t="s">
        <v>76</v>
      </c>
      <c r="G2891" t="s">
        <v>20206</v>
      </c>
      <c r="H2891" t="s">
        <v>26</v>
      </c>
      <c r="I2891" t="s">
        <v>204</v>
      </c>
      <c r="J2891" t="s">
        <v>28</v>
      </c>
      <c r="K2891" t="s">
        <v>43</v>
      </c>
      <c r="L2891" t="s">
        <v>44</v>
      </c>
      <c r="M2891" t="s">
        <v>64</v>
      </c>
      <c r="N2891">
        <v>3</v>
      </c>
      <c r="O2891" t="s">
        <v>5977</v>
      </c>
      <c r="P2891" t="s">
        <v>225</v>
      </c>
      <c r="Q2891">
        <v>2987618.12</v>
      </c>
      <c r="R2891" t="s">
        <v>34</v>
      </c>
      <c r="S2891" t="s">
        <v>35</v>
      </c>
      <c r="T2891" t="s">
        <v>35</v>
      </c>
      <c r="U2891" s="6">
        <v>3.9</v>
      </c>
    </row>
    <row r="2892" spans="1:21" x14ac:dyDescent="0.25">
      <c r="A2892" t="s">
        <v>5978</v>
      </c>
      <c r="B2892" s="1">
        <v>45624</v>
      </c>
      <c r="C2892" t="s">
        <v>50</v>
      </c>
      <c r="D2892" t="s">
        <v>23</v>
      </c>
      <c r="E2892" t="s">
        <v>51</v>
      </c>
      <c r="F2892" t="s">
        <v>69</v>
      </c>
      <c r="G2892" t="s">
        <v>146</v>
      </c>
      <c r="H2892" t="s">
        <v>166</v>
      </c>
      <c r="I2892" t="s">
        <v>173</v>
      </c>
      <c r="J2892" t="s">
        <v>174</v>
      </c>
      <c r="K2892" t="s">
        <v>72</v>
      </c>
      <c r="L2892" t="s">
        <v>44</v>
      </c>
      <c r="M2892" t="s">
        <v>64</v>
      </c>
      <c r="N2892">
        <v>4</v>
      </c>
      <c r="O2892" t="s">
        <v>5979</v>
      </c>
      <c r="P2892" t="s">
        <v>290</v>
      </c>
      <c r="Q2892">
        <v>2242548.2400000002</v>
      </c>
      <c r="R2892" t="s">
        <v>48</v>
      </c>
      <c r="S2892" t="s">
        <v>56</v>
      </c>
      <c r="T2892" t="s">
        <v>35</v>
      </c>
      <c r="U2892" s="6">
        <v>4.8</v>
      </c>
    </row>
    <row r="2893" spans="1:21" x14ac:dyDescent="0.25">
      <c r="A2893" t="s">
        <v>5980</v>
      </c>
      <c r="B2893" s="1">
        <v>45635</v>
      </c>
      <c r="C2893" t="s">
        <v>50</v>
      </c>
      <c r="D2893" t="s">
        <v>23</v>
      </c>
      <c r="E2893" t="s">
        <v>130</v>
      </c>
      <c r="F2893" t="s">
        <v>58</v>
      </c>
      <c r="G2893" t="s">
        <v>331</v>
      </c>
      <c r="H2893" t="s">
        <v>104</v>
      </c>
      <c r="I2893" t="s">
        <v>138</v>
      </c>
      <c r="J2893" t="s">
        <v>42</v>
      </c>
      <c r="K2893" t="s">
        <v>72</v>
      </c>
      <c r="L2893" t="s">
        <v>30</v>
      </c>
      <c r="M2893" t="s">
        <v>113</v>
      </c>
      <c r="N2893">
        <v>3</v>
      </c>
      <c r="O2893" t="s">
        <v>5981</v>
      </c>
      <c r="P2893" t="s">
        <v>160</v>
      </c>
      <c r="Q2893">
        <v>3484549.7</v>
      </c>
      <c r="R2893" t="s">
        <v>48</v>
      </c>
      <c r="S2893" t="s">
        <v>35</v>
      </c>
      <c r="T2893" t="s">
        <v>35</v>
      </c>
      <c r="U2893" s="6">
        <v>3.5</v>
      </c>
    </row>
    <row r="2894" spans="1:21" x14ac:dyDescent="0.25">
      <c r="A2894" t="s">
        <v>5982</v>
      </c>
      <c r="B2894" s="1">
        <v>45487</v>
      </c>
      <c r="C2894" t="s">
        <v>22</v>
      </c>
      <c r="D2894" t="s">
        <v>23</v>
      </c>
      <c r="E2894" t="s">
        <v>24</v>
      </c>
      <c r="F2894" t="s">
        <v>76</v>
      </c>
      <c r="G2894" t="s">
        <v>214</v>
      </c>
      <c r="H2894" t="s">
        <v>26</v>
      </c>
      <c r="I2894" t="s">
        <v>204</v>
      </c>
      <c r="J2894" t="s">
        <v>28</v>
      </c>
      <c r="K2894" t="s">
        <v>43</v>
      </c>
      <c r="L2894" t="s">
        <v>30</v>
      </c>
      <c r="M2894" t="s">
        <v>64</v>
      </c>
      <c r="N2894">
        <v>5</v>
      </c>
      <c r="O2894" t="s">
        <v>5983</v>
      </c>
      <c r="P2894" t="s">
        <v>526</v>
      </c>
      <c r="Q2894">
        <v>4326711.0599999996</v>
      </c>
      <c r="R2894" t="s">
        <v>48</v>
      </c>
      <c r="S2894" t="s">
        <v>56</v>
      </c>
      <c r="T2894" t="s">
        <v>35</v>
      </c>
      <c r="U2894" s="6">
        <v>4.5999999999999996</v>
      </c>
    </row>
    <row r="2895" spans="1:21" x14ac:dyDescent="0.25">
      <c r="A2895" t="s">
        <v>5984</v>
      </c>
      <c r="B2895" s="1">
        <v>44999</v>
      </c>
      <c r="C2895" t="s">
        <v>81</v>
      </c>
      <c r="D2895" t="s">
        <v>23</v>
      </c>
      <c r="E2895" t="s">
        <v>82</v>
      </c>
      <c r="F2895" t="s">
        <v>190</v>
      </c>
      <c r="G2895" t="s">
        <v>343</v>
      </c>
      <c r="H2895" t="s">
        <v>83</v>
      </c>
      <c r="I2895" t="s">
        <v>84</v>
      </c>
      <c r="J2895" t="s">
        <v>42</v>
      </c>
      <c r="K2895" t="s">
        <v>72</v>
      </c>
      <c r="L2895" t="s">
        <v>44</v>
      </c>
      <c r="M2895" t="s">
        <v>53</v>
      </c>
      <c r="N2895">
        <v>5</v>
      </c>
      <c r="O2895" t="s">
        <v>5985</v>
      </c>
      <c r="P2895" t="s">
        <v>248</v>
      </c>
      <c r="Q2895">
        <v>4351352</v>
      </c>
      <c r="R2895" t="s">
        <v>34</v>
      </c>
      <c r="S2895" t="s">
        <v>56</v>
      </c>
      <c r="T2895" t="s">
        <v>56</v>
      </c>
      <c r="U2895" s="6">
        <v>4</v>
      </c>
    </row>
    <row r="2896" spans="1:21" x14ac:dyDescent="0.25">
      <c r="A2896" t="s">
        <v>5986</v>
      </c>
      <c r="B2896" s="1">
        <v>45141</v>
      </c>
      <c r="C2896" t="s">
        <v>88</v>
      </c>
      <c r="D2896" t="s">
        <v>23</v>
      </c>
      <c r="E2896" t="s">
        <v>89</v>
      </c>
      <c r="F2896" t="s">
        <v>62</v>
      </c>
      <c r="G2896" t="s">
        <v>547</v>
      </c>
      <c r="H2896" t="s">
        <v>40</v>
      </c>
      <c r="I2896" t="s">
        <v>41</v>
      </c>
      <c r="J2896" t="s">
        <v>42</v>
      </c>
      <c r="K2896" t="s">
        <v>43</v>
      </c>
      <c r="L2896" t="s">
        <v>44</v>
      </c>
      <c r="M2896" t="s">
        <v>45</v>
      </c>
      <c r="N2896">
        <v>4</v>
      </c>
      <c r="O2896" t="s">
        <v>5987</v>
      </c>
      <c r="P2896" t="s">
        <v>235</v>
      </c>
      <c r="Q2896">
        <v>5140330.21</v>
      </c>
      <c r="R2896" t="s">
        <v>48</v>
      </c>
      <c r="S2896" t="s">
        <v>56</v>
      </c>
      <c r="T2896" t="s">
        <v>35</v>
      </c>
      <c r="U2896" s="6">
        <v>4.7</v>
      </c>
    </row>
    <row r="2897" spans="1:21" x14ac:dyDescent="0.25">
      <c r="A2897" t="s">
        <v>5988</v>
      </c>
      <c r="B2897" s="1">
        <v>45605</v>
      </c>
      <c r="C2897" t="s">
        <v>81</v>
      </c>
      <c r="D2897" t="s">
        <v>23</v>
      </c>
      <c r="E2897" t="s">
        <v>82</v>
      </c>
      <c r="F2897" t="s">
        <v>62</v>
      </c>
      <c r="G2897" t="s">
        <v>368</v>
      </c>
      <c r="H2897" t="s">
        <v>40</v>
      </c>
      <c r="I2897" t="s">
        <v>63</v>
      </c>
      <c r="J2897" t="s">
        <v>42</v>
      </c>
      <c r="K2897" t="s">
        <v>29</v>
      </c>
      <c r="L2897" t="s">
        <v>44</v>
      </c>
      <c r="M2897" t="s">
        <v>113</v>
      </c>
      <c r="N2897">
        <v>1</v>
      </c>
      <c r="O2897" t="s">
        <v>5989</v>
      </c>
      <c r="P2897" t="s">
        <v>290</v>
      </c>
      <c r="Q2897">
        <v>852224.87</v>
      </c>
      <c r="R2897" t="s">
        <v>34</v>
      </c>
      <c r="S2897" t="s">
        <v>56</v>
      </c>
      <c r="T2897" t="s">
        <v>56</v>
      </c>
      <c r="U2897" s="6">
        <v>3.8</v>
      </c>
    </row>
    <row r="2898" spans="1:21" x14ac:dyDescent="0.25">
      <c r="A2898" t="s">
        <v>5990</v>
      </c>
      <c r="B2898" s="1">
        <v>45555</v>
      </c>
      <c r="C2898" t="s">
        <v>37</v>
      </c>
      <c r="D2898" t="s">
        <v>23</v>
      </c>
      <c r="E2898" t="s">
        <v>68</v>
      </c>
      <c r="F2898" t="s">
        <v>62</v>
      </c>
      <c r="G2898" t="s">
        <v>368</v>
      </c>
      <c r="H2898" t="s">
        <v>104</v>
      </c>
      <c r="I2898" t="s">
        <v>240</v>
      </c>
      <c r="J2898" t="s">
        <v>174</v>
      </c>
      <c r="K2898" t="s">
        <v>43</v>
      </c>
      <c r="L2898" t="s">
        <v>44</v>
      </c>
      <c r="M2898" t="s">
        <v>64</v>
      </c>
      <c r="N2898">
        <v>3</v>
      </c>
      <c r="O2898" t="s">
        <v>5991</v>
      </c>
      <c r="P2898" t="s">
        <v>415</v>
      </c>
      <c r="Q2898">
        <v>2007940.23</v>
      </c>
      <c r="R2898" t="s">
        <v>48</v>
      </c>
      <c r="S2898" t="s">
        <v>56</v>
      </c>
      <c r="T2898" t="s">
        <v>35</v>
      </c>
      <c r="U2898" s="6">
        <v>4.5</v>
      </c>
    </row>
    <row r="2899" spans="1:21" x14ac:dyDescent="0.25">
      <c r="A2899" t="s">
        <v>5992</v>
      </c>
      <c r="B2899" s="1">
        <v>45693</v>
      </c>
      <c r="C2899" t="s">
        <v>98</v>
      </c>
      <c r="D2899" t="s">
        <v>23</v>
      </c>
      <c r="E2899" t="s">
        <v>103</v>
      </c>
      <c r="F2899" t="s">
        <v>39</v>
      </c>
      <c r="G2899" t="s">
        <v>142</v>
      </c>
      <c r="H2899" t="s">
        <v>83</v>
      </c>
      <c r="I2899" t="s">
        <v>84</v>
      </c>
      <c r="J2899" t="s">
        <v>42</v>
      </c>
      <c r="K2899" t="s">
        <v>43</v>
      </c>
      <c r="L2899" t="s">
        <v>30</v>
      </c>
      <c r="M2899" t="s">
        <v>31</v>
      </c>
      <c r="N2899">
        <v>1</v>
      </c>
      <c r="O2899" t="s">
        <v>5993</v>
      </c>
      <c r="P2899" t="s">
        <v>117</v>
      </c>
      <c r="Q2899">
        <v>1005021.67</v>
      </c>
      <c r="R2899" t="s">
        <v>34</v>
      </c>
      <c r="S2899" t="s">
        <v>56</v>
      </c>
      <c r="T2899" t="s">
        <v>56</v>
      </c>
      <c r="U2899" s="6">
        <v>4.9000000000000004</v>
      </c>
    </row>
    <row r="2900" spans="1:21" x14ac:dyDescent="0.25">
      <c r="A2900" t="s">
        <v>5994</v>
      </c>
      <c r="B2900" s="1">
        <v>45055</v>
      </c>
      <c r="C2900" t="s">
        <v>81</v>
      </c>
      <c r="D2900" t="s">
        <v>23</v>
      </c>
      <c r="E2900" t="s">
        <v>82</v>
      </c>
      <c r="F2900" t="s">
        <v>190</v>
      </c>
      <c r="G2900" t="s">
        <v>20202</v>
      </c>
      <c r="H2900" t="s">
        <v>40</v>
      </c>
      <c r="I2900" t="s">
        <v>41</v>
      </c>
      <c r="J2900" t="s">
        <v>42</v>
      </c>
      <c r="K2900" t="s">
        <v>72</v>
      </c>
      <c r="L2900" t="s">
        <v>44</v>
      </c>
      <c r="M2900" t="s">
        <v>53</v>
      </c>
      <c r="N2900">
        <v>5</v>
      </c>
      <c r="O2900" t="s">
        <v>5995</v>
      </c>
      <c r="P2900" t="s">
        <v>148</v>
      </c>
      <c r="Q2900">
        <v>6499197.6399999997</v>
      </c>
      <c r="R2900" t="s">
        <v>48</v>
      </c>
      <c r="S2900" t="s">
        <v>56</v>
      </c>
      <c r="T2900" t="s">
        <v>56</v>
      </c>
      <c r="U2900" s="6">
        <v>3.6</v>
      </c>
    </row>
    <row r="2901" spans="1:21" x14ac:dyDescent="0.25">
      <c r="A2901" t="s">
        <v>5996</v>
      </c>
      <c r="B2901" s="1">
        <v>45302</v>
      </c>
      <c r="C2901" t="s">
        <v>37</v>
      </c>
      <c r="D2901" t="s">
        <v>23</v>
      </c>
      <c r="E2901" t="s">
        <v>68</v>
      </c>
      <c r="F2901" t="s">
        <v>62</v>
      </c>
      <c r="G2901" t="s">
        <v>20211</v>
      </c>
      <c r="H2901" t="s">
        <v>40</v>
      </c>
      <c r="I2901" t="s">
        <v>63</v>
      </c>
      <c r="J2901" t="s">
        <v>42</v>
      </c>
      <c r="K2901" t="s">
        <v>72</v>
      </c>
      <c r="L2901" t="s">
        <v>30</v>
      </c>
      <c r="M2901" t="s">
        <v>113</v>
      </c>
      <c r="N2901">
        <v>3</v>
      </c>
      <c r="O2901" t="s">
        <v>5997</v>
      </c>
      <c r="P2901" t="s">
        <v>140</v>
      </c>
      <c r="Q2901">
        <v>2515194.04</v>
      </c>
      <c r="R2901" t="s">
        <v>34</v>
      </c>
      <c r="S2901" t="s">
        <v>35</v>
      </c>
      <c r="T2901" t="s">
        <v>35</v>
      </c>
      <c r="U2901" s="6">
        <v>3.5</v>
      </c>
    </row>
    <row r="2902" spans="1:21" x14ac:dyDescent="0.25">
      <c r="A2902" t="s">
        <v>5998</v>
      </c>
      <c r="B2902" s="1">
        <v>45109</v>
      </c>
      <c r="C2902" t="s">
        <v>37</v>
      </c>
      <c r="D2902" t="s">
        <v>23</v>
      </c>
      <c r="E2902" t="s">
        <v>38</v>
      </c>
      <c r="F2902" t="s">
        <v>25</v>
      </c>
      <c r="G2902" t="s">
        <v>194</v>
      </c>
      <c r="H2902" t="s">
        <v>40</v>
      </c>
      <c r="I2902" t="s">
        <v>41</v>
      </c>
      <c r="J2902" t="s">
        <v>42</v>
      </c>
      <c r="K2902" t="s">
        <v>43</v>
      </c>
      <c r="L2902" t="s">
        <v>30</v>
      </c>
      <c r="M2902" t="s">
        <v>31</v>
      </c>
      <c r="N2902">
        <v>1</v>
      </c>
      <c r="O2902" t="s">
        <v>5999</v>
      </c>
      <c r="P2902" t="s">
        <v>301</v>
      </c>
      <c r="Q2902">
        <v>1229961.6299999999</v>
      </c>
      <c r="R2902" t="s">
        <v>48</v>
      </c>
      <c r="S2902" t="s">
        <v>56</v>
      </c>
      <c r="T2902" t="s">
        <v>35</v>
      </c>
      <c r="U2902" s="6">
        <v>4.7</v>
      </c>
    </row>
    <row r="2903" spans="1:21" x14ac:dyDescent="0.25">
      <c r="A2903" t="s">
        <v>6000</v>
      </c>
      <c r="B2903" s="1">
        <v>44951</v>
      </c>
      <c r="C2903" t="s">
        <v>88</v>
      </c>
      <c r="D2903" t="s">
        <v>23</v>
      </c>
      <c r="E2903" t="s">
        <v>112</v>
      </c>
      <c r="F2903" t="s">
        <v>90</v>
      </c>
      <c r="G2903" t="s">
        <v>259</v>
      </c>
      <c r="H2903" t="s">
        <v>40</v>
      </c>
      <c r="I2903" t="s">
        <v>41</v>
      </c>
      <c r="J2903" t="s">
        <v>42</v>
      </c>
      <c r="K2903" t="s">
        <v>72</v>
      </c>
      <c r="L2903" t="s">
        <v>30</v>
      </c>
      <c r="M2903" t="s">
        <v>31</v>
      </c>
      <c r="N2903">
        <v>2</v>
      </c>
      <c r="O2903" t="s">
        <v>6001</v>
      </c>
      <c r="P2903" t="s">
        <v>144</v>
      </c>
      <c r="Q2903">
        <v>2604813.67</v>
      </c>
      <c r="R2903" t="s">
        <v>48</v>
      </c>
      <c r="S2903" t="s">
        <v>56</v>
      </c>
      <c r="T2903" t="s">
        <v>35</v>
      </c>
      <c r="U2903" s="6">
        <v>3.8</v>
      </c>
    </row>
    <row r="2904" spans="1:21" x14ac:dyDescent="0.25">
      <c r="A2904" t="s">
        <v>6002</v>
      </c>
      <c r="B2904" s="1">
        <v>44976</v>
      </c>
      <c r="C2904" t="s">
        <v>50</v>
      </c>
      <c r="D2904" t="s">
        <v>23</v>
      </c>
      <c r="E2904" t="s">
        <v>130</v>
      </c>
      <c r="F2904" t="s">
        <v>190</v>
      </c>
      <c r="G2904" t="s">
        <v>20208</v>
      </c>
      <c r="H2904" t="s">
        <v>40</v>
      </c>
      <c r="I2904" t="s">
        <v>41</v>
      </c>
      <c r="J2904" t="s">
        <v>42</v>
      </c>
      <c r="K2904" t="s">
        <v>29</v>
      </c>
      <c r="L2904" t="s">
        <v>44</v>
      </c>
      <c r="M2904" t="s">
        <v>64</v>
      </c>
      <c r="N2904">
        <v>3</v>
      </c>
      <c r="O2904" t="s">
        <v>6003</v>
      </c>
      <c r="P2904" t="s">
        <v>610</v>
      </c>
      <c r="Q2904">
        <v>3719454.84</v>
      </c>
      <c r="R2904" t="s">
        <v>34</v>
      </c>
      <c r="S2904" t="s">
        <v>56</v>
      </c>
      <c r="T2904" t="s">
        <v>56</v>
      </c>
      <c r="U2904" s="6">
        <v>4.3</v>
      </c>
    </row>
    <row r="2905" spans="1:21" x14ac:dyDescent="0.25">
      <c r="A2905" t="s">
        <v>6004</v>
      </c>
      <c r="B2905" s="1">
        <v>45397</v>
      </c>
      <c r="C2905" t="s">
        <v>81</v>
      </c>
      <c r="D2905" t="s">
        <v>23</v>
      </c>
      <c r="E2905" t="s">
        <v>82</v>
      </c>
      <c r="F2905" t="s">
        <v>62</v>
      </c>
      <c r="G2905" t="s">
        <v>305</v>
      </c>
      <c r="H2905" t="s">
        <v>26</v>
      </c>
      <c r="I2905" t="s">
        <v>94</v>
      </c>
      <c r="J2905" t="s">
        <v>42</v>
      </c>
      <c r="K2905" t="s">
        <v>43</v>
      </c>
      <c r="L2905" t="s">
        <v>44</v>
      </c>
      <c r="M2905" t="s">
        <v>53</v>
      </c>
      <c r="N2905">
        <v>1</v>
      </c>
      <c r="O2905" t="s">
        <v>6005</v>
      </c>
      <c r="P2905" t="s">
        <v>610</v>
      </c>
      <c r="Q2905">
        <v>1659323.75</v>
      </c>
      <c r="R2905" t="s">
        <v>34</v>
      </c>
      <c r="S2905" t="s">
        <v>35</v>
      </c>
      <c r="T2905" t="s">
        <v>35</v>
      </c>
      <c r="U2905" s="6">
        <v>4.2</v>
      </c>
    </row>
    <row r="2906" spans="1:21" x14ac:dyDescent="0.25">
      <c r="A2906" t="s">
        <v>6006</v>
      </c>
      <c r="B2906" s="1">
        <v>45684</v>
      </c>
      <c r="C2906" t="s">
        <v>22</v>
      </c>
      <c r="D2906" t="s">
        <v>23</v>
      </c>
      <c r="E2906" t="s">
        <v>24</v>
      </c>
      <c r="F2906" t="s">
        <v>69</v>
      </c>
      <c r="G2906" t="s">
        <v>20215</v>
      </c>
      <c r="H2906" t="s">
        <v>70</v>
      </c>
      <c r="I2906" t="s">
        <v>71</v>
      </c>
      <c r="J2906" t="s">
        <v>28</v>
      </c>
      <c r="K2906" t="s">
        <v>72</v>
      </c>
      <c r="L2906" t="s">
        <v>44</v>
      </c>
      <c r="M2906" t="s">
        <v>53</v>
      </c>
      <c r="N2906">
        <v>4</v>
      </c>
      <c r="O2906" t="s">
        <v>6007</v>
      </c>
      <c r="P2906" t="s">
        <v>349</v>
      </c>
      <c r="Q2906">
        <v>3499402.34</v>
      </c>
      <c r="R2906" t="s">
        <v>48</v>
      </c>
      <c r="S2906" t="s">
        <v>56</v>
      </c>
      <c r="T2906" t="s">
        <v>35</v>
      </c>
      <c r="U2906" s="6">
        <v>4.8</v>
      </c>
    </row>
    <row r="2907" spans="1:21" x14ac:dyDescent="0.25">
      <c r="A2907" t="s">
        <v>6008</v>
      </c>
      <c r="B2907" s="1">
        <v>45530</v>
      </c>
      <c r="C2907" t="s">
        <v>22</v>
      </c>
      <c r="D2907" t="s">
        <v>23</v>
      </c>
      <c r="E2907" t="s">
        <v>24</v>
      </c>
      <c r="F2907" t="s">
        <v>90</v>
      </c>
      <c r="G2907" t="s">
        <v>146</v>
      </c>
      <c r="H2907" t="s">
        <v>70</v>
      </c>
      <c r="I2907" t="s">
        <v>180</v>
      </c>
      <c r="J2907" t="s">
        <v>42</v>
      </c>
      <c r="K2907" t="s">
        <v>29</v>
      </c>
      <c r="L2907" t="s">
        <v>30</v>
      </c>
      <c r="M2907" t="s">
        <v>31</v>
      </c>
      <c r="N2907">
        <v>4</v>
      </c>
      <c r="O2907" t="s">
        <v>6009</v>
      </c>
      <c r="P2907" t="s">
        <v>196</v>
      </c>
      <c r="Q2907">
        <v>4394079</v>
      </c>
      <c r="R2907" t="s">
        <v>34</v>
      </c>
      <c r="S2907" t="s">
        <v>56</v>
      </c>
      <c r="T2907" t="s">
        <v>56</v>
      </c>
      <c r="U2907" s="6">
        <v>4.3</v>
      </c>
    </row>
    <row r="2908" spans="1:21" x14ac:dyDescent="0.25">
      <c r="A2908" t="s">
        <v>6010</v>
      </c>
      <c r="B2908" s="1">
        <v>45786</v>
      </c>
      <c r="C2908" t="s">
        <v>88</v>
      </c>
      <c r="D2908" t="s">
        <v>23</v>
      </c>
      <c r="E2908" t="s">
        <v>112</v>
      </c>
      <c r="F2908" t="s">
        <v>58</v>
      </c>
      <c r="G2908" t="s">
        <v>221</v>
      </c>
      <c r="H2908" t="s">
        <v>166</v>
      </c>
      <c r="I2908" t="s">
        <v>173</v>
      </c>
      <c r="J2908" t="s">
        <v>174</v>
      </c>
      <c r="K2908" t="s">
        <v>29</v>
      </c>
      <c r="L2908" t="s">
        <v>30</v>
      </c>
      <c r="M2908" t="s">
        <v>31</v>
      </c>
      <c r="N2908">
        <v>1</v>
      </c>
      <c r="O2908" t="s">
        <v>6011</v>
      </c>
      <c r="P2908" t="s">
        <v>389</v>
      </c>
      <c r="Q2908">
        <v>639882.32999999996</v>
      </c>
      <c r="R2908" t="s">
        <v>48</v>
      </c>
      <c r="S2908" t="s">
        <v>35</v>
      </c>
      <c r="T2908" t="s">
        <v>35</v>
      </c>
      <c r="U2908" s="6">
        <v>4.7</v>
      </c>
    </row>
    <row r="2909" spans="1:21" x14ac:dyDescent="0.25">
      <c r="A2909" t="s">
        <v>6012</v>
      </c>
      <c r="B2909" s="1">
        <v>45272</v>
      </c>
      <c r="C2909" t="s">
        <v>37</v>
      </c>
      <c r="D2909" t="s">
        <v>23</v>
      </c>
      <c r="E2909" t="s">
        <v>38</v>
      </c>
      <c r="F2909" t="s">
        <v>90</v>
      </c>
      <c r="G2909" t="s">
        <v>547</v>
      </c>
      <c r="H2909" t="s">
        <v>26</v>
      </c>
      <c r="I2909" t="s">
        <v>151</v>
      </c>
      <c r="J2909" t="s">
        <v>42</v>
      </c>
      <c r="K2909" t="s">
        <v>29</v>
      </c>
      <c r="L2909" t="s">
        <v>30</v>
      </c>
      <c r="M2909" t="s">
        <v>64</v>
      </c>
      <c r="N2909">
        <v>4</v>
      </c>
      <c r="O2909" t="s">
        <v>6013</v>
      </c>
      <c r="P2909" t="s">
        <v>267</v>
      </c>
      <c r="Q2909">
        <v>4621057.37</v>
      </c>
      <c r="R2909" t="s">
        <v>48</v>
      </c>
      <c r="S2909" t="s">
        <v>56</v>
      </c>
      <c r="T2909" t="s">
        <v>35</v>
      </c>
      <c r="U2909" s="6">
        <v>4.9000000000000004</v>
      </c>
    </row>
    <row r="2910" spans="1:21" x14ac:dyDescent="0.25">
      <c r="A2910" t="s">
        <v>6014</v>
      </c>
      <c r="B2910" s="1">
        <v>45766</v>
      </c>
      <c r="C2910" t="s">
        <v>98</v>
      </c>
      <c r="D2910" t="s">
        <v>23</v>
      </c>
      <c r="E2910" t="s">
        <v>103</v>
      </c>
      <c r="F2910" t="s">
        <v>58</v>
      </c>
      <c r="G2910" t="s">
        <v>20208</v>
      </c>
      <c r="H2910" t="s">
        <v>104</v>
      </c>
      <c r="I2910" t="s">
        <v>105</v>
      </c>
      <c r="J2910" t="s">
        <v>28</v>
      </c>
      <c r="K2910" t="s">
        <v>43</v>
      </c>
      <c r="L2910" t="s">
        <v>44</v>
      </c>
      <c r="M2910" t="s">
        <v>113</v>
      </c>
      <c r="N2910">
        <v>1</v>
      </c>
      <c r="O2910" t="s">
        <v>6015</v>
      </c>
      <c r="P2910" t="s">
        <v>135</v>
      </c>
      <c r="Q2910">
        <v>790157.18</v>
      </c>
      <c r="R2910" t="s">
        <v>34</v>
      </c>
      <c r="S2910" t="s">
        <v>35</v>
      </c>
      <c r="T2910" t="s">
        <v>56</v>
      </c>
      <c r="U2910" s="6">
        <v>4.7</v>
      </c>
    </row>
    <row r="2911" spans="1:21" x14ac:dyDescent="0.25">
      <c r="A2911" t="s">
        <v>6016</v>
      </c>
      <c r="B2911" s="1">
        <v>45728</v>
      </c>
      <c r="C2911" t="s">
        <v>98</v>
      </c>
      <c r="D2911" t="s">
        <v>23</v>
      </c>
      <c r="E2911" t="s">
        <v>99</v>
      </c>
      <c r="F2911" t="s">
        <v>90</v>
      </c>
      <c r="G2911" t="s">
        <v>252</v>
      </c>
      <c r="H2911" t="s">
        <v>166</v>
      </c>
      <c r="I2911" t="s">
        <v>173</v>
      </c>
      <c r="J2911" t="s">
        <v>174</v>
      </c>
      <c r="K2911" t="s">
        <v>72</v>
      </c>
      <c r="L2911" t="s">
        <v>30</v>
      </c>
      <c r="M2911" t="s">
        <v>113</v>
      </c>
      <c r="N2911">
        <v>1</v>
      </c>
      <c r="O2911" t="s">
        <v>6017</v>
      </c>
      <c r="P2911" t="s">
        <v>182</v>
      </c>
      <c r="Q2911">
        <v>607862.41</v>
      </c>
      <c r="R2911" t="s">
        <v>48</v>
      </c>
      <c r="S2911" t="s">
        <v>35</v>
      </c>
      <c r="T2911" t="s">
        <v>35</v>
      </c>
      <c r="U2911" s="6">
        <v>3.7</v>
      </c>
    </row>
    <row r="2912" spans="1:21" x14ac:dyDescent="0.25">
      <c r="A2912" t="s">
        <v>6018</v>
      </c>
      <c r="B2912" s="1">
        <v>45624</v>
      </c>
      <c r="C2912" t="s">
        <v>50</v>
      </c>
      <c r="D2912" t="s">
        <v>23</v>
      </c>
      <c r="E2912" t="s">
        <v>51</v>
      </c>
      <c r="F2912" t="s">
        <v>76</v>
      </c>
      <c r="G2912" t="s">
        <v>299</v>
      </c>
      <c r="H2912" t="s">
        <v>104</v>
      </c>
      <c r="I2912" t="s">
        <v>138</v>
      </c>
      <c r="J2912" t="s">
        <v>42</v>
      </c>
      <c r="K2912" t="s">
        <v>43</v>
      </c>
      <c r="L2912" t="s">
        <v>30</v>
      </c>
      <c r="M2912" t="s">
        <v>31</v>
      </c>
      <c r="N2912">
        <v>2</v>
      </c>
      <c r="O2912" t="s">
        <v>6019</v>
      </c>
      <c r="P2912" t="s">
        <v>60</v>
      </c>
      <c r="Q2912">
        <v>1931922.25</v>
      </c>
      <c r="R2912" t="s">
        <v>34</v>
      </c>
      <c r="S2912" t="s">
        <v>56</v>
      </c>
      <c r="T2912" t="s">
        <v>35</v>
      </c>
      <c r="U2912" s="6">
        <v>4.5999999999999996</v>
      </c>
    </row>
    <row r="2913" spans="1:21" x14ac:dyDescent="0.25">
      <c r="A2913" t="s">
        <v>6020</v>
      </c>
      <c r="B2913" s="1">
        <v>45798</v>
      </c>
      <c r="C2913" t="s">
        <v>81</v>
      </c>
      <c r="D2913" t="s">
        <v>23</v>
      </c>
      <c r="E2913" t="s">
        <v>82</v>
      </c>
      <c r="F2913" t="s">
        <v>76</v>
      </c>
      <c r="G2913" t="s">
        <v>265</v>
      </c>
      <c r="H2913" t="s">
        <v>26</v>
      </c>
      <c r="I2913" t="s">
        <v>204</v>
      </c>
      <c r="J2913" t="s">
        <v>28</v>
      </c>
      <c r="K2913" t="s">
        <v>29</v>
      </c>
      <c r="L2913" t="s">
        <v>30</v>
      </c>
      <c r="M2913" t="s">
        <v>45</v>
      </c>
      <c r="N2913">
        <v>5</v>
      </c>
      <c r="O2913" t="s">
        <v>6021</v>
      </c>
      <c r="P2913" t="s">
        <v>178</v>
      </c>
      <c r="Q2913">
        <v>4585450.1399999997</v>
      </c>
      <c r="R2913" t="s">
        <v>34</v>
      </c>
      <c r="S2913" t="s">
        <v>35</v>
      </c>
      <c r="T2913" t="s">
        <v>56</v>
      </c>
      <c r="U2913" s="6">
        <v>3.7</v>
      </c>
    </row>
    <row r="2914" spans="1:21" x14ac:dyDescent="0.25">
      <c r="A2914" t="s">
        <v>6022</v>
      </c>
      <c r="B2914" s="1">
        <v>44933</v>
      </c>
      <c r="C2914" t="s">
        <v>88</v>
      </c>
      <c r="D2914" t="s">
        <v>23</v>
      </c>
      <c r="E2914" t="s">
        <v>112</v>
      </c>
      <c r="F2914" t="s">
        <v>190</v>
      </c>
      <c r="G2914" t="s">
        <v>20215</v>
      </c>
      <c r="H2914" t="s">
        <v>166</v>
      </c>
      <c r="I2914" t="s">
        <v>167</v>
      </c>
      <c r="J2914" t="s">
        <v>42</v>
      </c>
      <c r="K2914" t="s">
        <v>29</v>
      </c>
      <c r="L2914" t="s">
        <v>44</v>
      </c>
      <c r="M2914" t="s">
        <v>45</v>
      </c>
      <c r="N2914">
        <v>1</v>
      </c>
      <c r="O2914" t="s">
        <v>6023</v>
      </c>
      <c r="P2914" t="s">
        <v>212</v>
      </c>
      <c r="Q2914">
        <v>722924.24</v>
      </c>
      <c r="R2914" t="s">
        <v>48</v>
      </c>
      <c r="S2914" t="s">
        <v>56</v>
      </c>
      <c r="T2914" t="s">
        <v>35</v>
      </c>
      <c r="U2914" s="6">
        <v>3.9</v>
      </c>
    </row>
    <row r="2915" spans="1:21" x14ac:dyDescent="0.25">
      <c r="A2915" t="s">
        <v>6024</v>
      </c>
      <c r="B2915" s="1">
        <v>45578</v>
      </c>
      <c r="C2915" t="s">
        <v>98</v>
      </c>
      <c r="D2915" t="s">
        <v>23</v>
      </c>
      <c r="E2915" t="s">
        <v>99</v>
      </c>
      <c r="F2915" t="s">
        <v>76</v>
      </c>
      <c r="G2915" t="s">
        <v>233</v>
      </c>
      <c r="H2915" t="s">
        <v>83</v>
      </c>
      <c r="I2915" t="s">
        <v>84</v>
      </c>
      <c r="J2915" t="s">
        <v>42</v>
      </c>
      <c r="K2915" t="s">
        <v>43</v>
      </c>
      <c r="L2915" t="s">
        <v>44</v>
      </c>
      <c r="M2915" t="s">
        <v>77</v>
      </c>
      <c r="N2915">
        <v>4</v>
      </c>
      <c r="O2915" t="s">
        <v>6025</v>
      </c>
      <c r="P2915" t="s">
        <v>140</v>
      </c>
      <c r="Q2915">
        <v>3851734.04</v>
      </c>
      <c r="R2915" t="s">
        <v>48</v>
      </c>
      <c r="S2915" t="s">
        <v>56</v>
      </c>
      <c r="T2915" t="s">
        <v>56</v>
      </c>
      <c r="U2915" s="6">
        <v>4.9000000000000004</v>
      </c>
    </row>
    <row r="2916" spans="1:21" x14ac:dyDescent="0.25">
      <c r="A2916" t="s">
        <v>6026</v>
      </c>
      <c r="B2916" s="1">
        <v>45017</v>
      </c>
      <c r="C2916" t="s">
        <v>81</v>
      </c>
      <c r="D2916" t="s">
        <v>23</v>
      </c>
      <c r="E2916" t="s">
        <v>82</v>
      </c>
      <c r="F2916" t="s">
        <v>190</v>
      </c>
      <c r="G2916" t="s">
        <v>20204</v>
      </c>
      <c r="H2916" t="s">
        <v>40</v>
      </c>
      <c r="I2916" t="s">
        <v>41</v>
      </c>
      <c r="J2916" t="s">
        <v>42</v>
      </c>
      <c r="K2916" t="s">
        <v>29</v>
      </c>
      <c r="L2916" t="s">
        <v>30</v>
      </c>
      <c r="M2916" t="s">
        <v>77</v>
      </c>
      <c r="N2916">
        <v>2</v>
      </c>
      <c r="O2916" t="s">
        <v>6027</v>
      </c>
      <c r="P2916" t="s">
        <v>675</v>
      </c>
      <c r="Q2916">
        <v>2471105.5499999998</v>
      </c>
      <c r="R2916" t="s">
        <v>34</v>
      </c>
      <c r="S2916" t="s">
        <v>35</v>
      </c>
      <c r="T2916" t="s">
        <v>56</v>
      </c>
      <c r="U2916" s="6">
        <v>4.5999999999999996</v>
      </c>
    </row>
    <row r="2917" spans="1:21" x14ac:dyDescent="0.25">
      <c r="A2917" t="s">
        <v>6028</v>
      </c>
      <c r="B2917" s="1">
        <v>45588</v>
      </c>
      <c r="C2917" t="s">
        <v>37</v>
      </c>
      <c r="D2917" t="s">
        <v>23</v>
      </c>
      <c r="E2917" t="s">
        <v>38</v>
      </c>
      <c r="F2917" t="s">
        <v>39</v>
      </c>
      <c r="G2917" t="s">
        <v>20203</v>
      </c>
      <c r="H2917" t="s">
        <v>104</v>
      </c>
      <c r="I2917" t="s">
        <v>240</v>
      </c>
      <c r="J2917" t="s">
        <v>174</v>
      </c>
      <c r="K2917" t="s">
        <v>29</v>
      </c>
      <c r="L2917" t="s">
        <v>30</v>
      </c>
      <c r="M2917" t="s">
        <v>45</v>
      </c>
      <c r="N2917">
        <v>1</v>
      </c>
      <c r="O2917" t="s">
        <v>6029</v>
      </c>
      <c r="P2917" t="s">
        <v>55</v>
      </c>
      <c r="Q2917">
        <v>732361.49</v>
      </c>
      <c r="R2917" t="s">
        <v>34</v>
      </c>
      <c r="S2917" t="s">
        <v>56</v>
      </c>
      <c r="T2917" t="s">
        <v>35</v>
      </c>
      <c r="U2917" s="6">
        <v>3.7</v>
      </c>
    </row>
    <row r="2918" spans="1:21" x14ac:dyDescent="0.25">
      <c r="A2918" t="s">
        <v>6030</v>
      </c>
      <c r="B2918" s="1">
        <v>45004</v>
      </c>
      <c r="C2918" t="s">
        <v>37</v>
      </c>
      <c r="D2918" t="s">
        <v>23</v>
      </c>
      <c r="E2918" t="s">
        <v>68</v>
      </c>
      <c r="F2918" t="s">
        <v>25</v>
      </c>
      <c r="G2918" t="s">
        <v>343</v>
      </c>
      <c r="H2918" t="s">
        <v>70</v>
      </c>
      <c r="I2918" t="s">
        <v>71</v>
      </c>
      <c r="J2918" t="s">
        <v>28</v>
      </c>
      <c r="K2918" t="s">
        <v>72</v>
      </c>
      <c r="L2918" t="s">
        <v>44</v>
      </c>
      <c r="M2918" t="s">
        <v>64</v>
      </c>
      <c r="N2918">
        <v>2</v>
      </c>
      <c r="O2918" t="s">
        <v>6031</v>
      </c>
      <c r="P2918" t="s">
        <v>107</v>
      </c>
      <c r="Q2918">
        <v>1659405.53</v>
      </c>
      <c r="R2918" t="s">
        <v>34</v>
      </c>
      <c r="S2918" t="s">
        <v>35</v>
      </c>
      <c r="T2918" t="s">
        <v>56</v>
      </c>
      <c r="U2918" s="6">
        <v>3.6</v>
      </c>
    </row>
    <row r="2919" spans="1:21" x14ac:dyDescent="0.25">
      <c r="A2919" t="s">
        <v>6032</v>
      </c>
      <c r="B2919" s="1">
        <v>45255</v>
      </c>
      <c r="C2919" t="s">
        <v>98</v>
      </c>
      <c r="D2919" t="s">
        <v>23</v>
      </c>
      <c r="E2919" t="s">
        <v>103</v>
      </c>
      <c r="F2919" t="s">
        <v>190</v>
      </c>
      <c r="G2919" t="s">
        <v>165</v>
      </c>
      <c r="H2919" t="s">
        <v>70</v>
      </c>
      <c r="I2919" t="s">
        <v>119</v>
      </c>
      <c r="J2919" t="s">
        <v>28</v>
      </c>
      <c r="K2919" t="s">
        <v>43</v>
      </c>
      <c r="L2919" t="s">
        <v>30</v>
      </c>
      <c r="M2919" t="s">
        <v>31</v>
      </c>
      <c r="N2919">
        <v>5</v>
      </c>
      <c r="O2919" t="s">
        <v>6033</v>
      </c>
      <c r="P2919" t="s">
        <v>92</v>
      </c>
      <c r="Q2919">
        <v>3815557.81</v>
      </c>
      <c r="R2919" t="s">
        <v>34</v>
      </c>
      <c r="S2919" t="s">
        <v>56</v>
      </c>
      <c r="T2919" t="s">
        <v>35</v>
      </c>
      <c r="U2919" s="6">
        <v>4.5</v>
      </c>
    </row>
    <row r="2920" spans="1:21" x14ac:dyDescent="0.25">
      <c r="A2920" t="s">
        <v>6034</v>
      </c>
      <c r="B2920" s="1">
        <v>45372</v>
      </c>
      <c r="C2920" t="s">
        <v>98</v>
      </c>
      <c r="D2920" t="s">
        <v>23</v>
      </c>
      <c r="E2920" t="s">
        <v>99</v>
      </c>
      <c r="F2920" t="s">
        <v>39</v>
      </c>
      <c r="G2920" t="s">
        <v>20211</v>
      </c>
      <c r="H2920" t="s">
        <v>166</v>
      </c>
      <c r="I2920" t="s">
        <v>167</v>
      </c>
      <c r="J2920" t="s">
        <v>42</v>
      </c>
      <c r="K2920" t="s">
        <v>72</v>
      </c>
      <c r="L2920" t="s">
        <v>44</v>
      </c>
      <c r="M2920" t="s">
        <v>53</v>
      </c>
      <c r="N2920">
        <v>5</v>
      </c>
      <c r="O2920" t="s">
        <v>6035</v>
      </c>
      <c r="P2920" t="s">
        <v>148</v>
      </c>
      <c r="Q2920">
        <v>3780803.56</v>
      </c>
      <c r="R2920" t="s">
        <v>34</v>
      </c>
      <c r="S2920" t="s">
        <v>56</v>
      </c>
      <c r="T2920" t="s">
        <v>56</v>
      </c>
      <c r="U2920" s="6">
        <v>3.7</v>
      </c>
    </row>
    <row r="2921" spans="1:21" x14ac:dyDescent="0.25">
      <c r="A2921" t="s">
        <v>6036</v>
      </c>
      <c r="B2921" s="1">
        <v>45746</v>
      </c>
      <c r="C2921" t="s">
        <v>22</v>
      </c>
      <c r="D2921" t="s">
        <v>23</v>
      </c>
      <c r="E2921" t="s">
        <v>24</v>
      </c>
      <c r="F2921" t="s">
        <v>76</v>
      </c>
      <c r="G2921" t="s">
        <v>20210</v>
      </c>
      <c r="H2921" t="s">
        <v>26</v>
      </c>
      <c r="I2921" t="s">
        <v>27</v>
      </c>
      <c r="J2921" t="s">
        <v>28</v>
      </c>
      <c r="K2921" t="s">
        <v>29</v>
      </c>
      <c r="L2921" t="s">
        <v>30</v>
      </c>
      <c r="M2921" t="s">
        <v>31</v>
      </c>
      <c r="N2921">
        <v>4</v>
      </c>
      <c r="O2921" t="s">
        <v>6037</v>
      </c>
      <c r="P2921" t="s">
        <v>238</v>
      </c>
      <c r="Q2921">
        <v>4904199.5999999996</v>
      </c>
      <c r="R2921" t="s">
        <v>48</v>
      </c>
      <c r="S2921" t="s">
        <v>56</v>
      </c>
      <c r="T2921" t="s">
        <v>56</v>
      </c>
      <c r="U2921" s="6">
        <v>4</v>
      </c>
    </row>
    <row r="2922" spans="1:21" x14ac:dyDescent="0.25">
      <c r="A2922" t="s">
        <v>6038</v>
      </c>
      <c r="B2922" s="1">
        <v>45421</v>
      </c>
      <c r="C2922" t="s">
        <v>81</v>
      </c>
      <c r="D2922" t="s">
        <v>23</v>
      </c>
      <c r="E2922" t="s">
        <v>82</v>
      </c>
      <c r="F2922" t="s">
        <v>39</v>
      </c>
      <c r="G2922" t="s">
        <v>305</v>
      </c>
      <c r="H2922" t="s">
        <v>166</v>
      </c>
      <c r="I2922" t="s">
        <v>167</v>
      </c>
      <c r="J2922" t="s">
        <v>42</v>
      </c>
      <c r="K2922" t="s">
        <v>72</v>
      </c>
      <c r="L2922" t="s">
        <v>30</v>
      </c>
      <c r="M2922" t="s">
        <v>113</v>
      </c>
      <c r="N2922">
        <v>5</v>
      </c>
      <c r="O2922" t="s">
        <v>6039</v>
      </c>
      <c r="P2922" t="s">
        <v>261</v>
      </c>
      <c r="Q2922">
        <v>3790521.11</v>
      </c>
      <c r="R2922" t="s">
        <v>48</v>
      </c>
      <c r="S2922" t="s">
        <v>35</v>
      </c>
      <c r="T2922" t="s">
        <v>56</v>
      </c>
      <c r="U2922" s="6">
        <v>4.5</v>
      </c>
    </row>
    <row r="2923" spans="1:21" x14ac:dyDescent="0.25">
      <c r="A2923" t="s">
        <v>6040</v>
      </c>
      <c r="B2923" s="1">
        <v>45313</v>
      </c>
      <c r="C2923" t="s">
        <v>81</v>
      </c>
      <c r="D2923" t="s">
        <v>23</v>
      </c>
      <c r="E2923" t="s">
        <v>82</v>
      </c>
      <c r="F2923" t="s">
        <v>62</v>
      </c>
      <c r="G2923" t="s">
        <v>547</v>
      </c>
      <c r="H2923" t="s">
        <v>83</v>
      </c>
      <c r="I2923" t="s">
        <v>84</v>
      </c>
      <c r="J2923" t="s">
        <v>42</v>
      </c>
      <c r="K2923" t="s">
        <v>29</v>
      </c>
      <c r="L2923" t="s">
        <v>30</v>
      </c>
      <c r="M2923" t="s">
        <v>77</v>
      </c>
      <c r="N2923">
        <v>3</v>
      </c>
      <c r="O2923" t="s">
        <v>6041</v>
      </c>
      <c r="P2923" t="s">
        <v>121</v>
      </c>
      <c r="Q2923">
        <v>2625202.41</v>
      </c>
      <c r="R2923" t="s">
        <v>34</v>
      </c>
      <c r="S2923" t="s">
        <v>35</v>
      </c>
      <c r="T2923" t="s">
        <v>56</v>
      </c>
      <c r="U2923" s="6">
        <v>4.3</v>
      </c>
    </row>
    <row r="2924" spans="1:21" x14ac:dyDescent="0.25">
      <c r="A2924" t="s">
        <v>6042</v>
      </c>
      <c r="B2924" s="1">
        <v>45033</v>
      </c>
      <c r="C2924" t="s">
        <v>98</v>
      </c>
      <c r="D2924" t="s">
        <v>23</v>
      </c>
      <c r="E2924" t="s">
        <v>99</v>
      </c>
      <c r="F2924" t="s">
        <v>76</v>
      </c>
      <c r="G2924" t="s">
        <v>20210</v>
      </c>
      <c r="H2924" t="s">
        <v>70</v>
      </c>
      <c r="I2924" t="s">
        <v>71</v>
      </c>
      <c r="J2924" t="s">
        <v>28</v>
      </c>
      <c r="K2924" t="s">
        <v>29</v>
      </c>
      <c r="L2924" t="s">
        <v>44</v>
      </c>
      <c r="M2924" t="s">
        <v>53</v>
      </c>
      <c r="N2924">
        <v>2</v>
      </c>
      <c r="O2924" t="s">
        <v>6043</v>
      </c>
      <c r="P2924" t="s">
        <v>148</v>
      </c>
      <c r="Q2924">
        <v>1681428.06</v>
      </c>
      <c r="R2924" t="s">
        <v>48</v>
      </c>
      <c r="S2924" t="s">
        <v>56</v>
      </c>
      <c r="T2924" t="s">
        <v>35</v>
      </c>
      <c r="U2924" s="6">
        <v>4.8</v>
      </c>
    </row>
    <row r="2925" spans="1:21" x14ac:dyDescent="0.25">
      <c r="A2925" t="s">
        <v>6044</v>
      </c>
      <c r="B2925" s="1">
        <v>45707</v>
      </c>
      <c r="C2925" t="s">
        <v>98</v>
      </c>
      <c r="D2925" t="s">
        <v>23</v>
      </c>
      <c r="E2925" t="s">
        <v>99</v>
      </c>
      <c r="F2925" t="s">
        <v>25</v>
      </c>
      <c r="G2925" t="s">
        <v>265</v>
      </c>
      <c r="H2925" t="s">
        <v>70</v>
      </c>
      <c r="I2925" t="s">
        <v>180</v>
      </c>
      <c r="J2925" t="s">
        <v>42</v>
      </c>
      <c r="K2925" t="s">
        <v>72</v>
      </c>
      <c r="L2925" t="s">
        <v>30</v>
      </c>
      <c r="M2925" t="s">
        <v>31</v>
      </c>
      <c r="N2925">
        <v>4</v>
      </c>
      <c r="O2925" t="s">
        <v>6045</v>
      </c>
      <c r="P2925" t="s">
        <v>196</v>
      </c>
      <c r="Q2925">
        <v>4103926.53</v>
      </c>
      <c r="R2925" t="s">
        <v>48</v>
      </c>
      <c r="S2925" t="s">
        <v>56</v>
      </c>
      <c r="T2925" t="s">
        <v>35</v>
      </c>
      <c r="U2925" s="6">
        <v>4.2</v>
      </c>
    </row>
    <row r="2926" spans="1:21" x14ac:dyDescent="0.25">
      <c r="A2926" t="s">
        <v>6046</v>
      </c>
      <c r="B2926" s="1">
        <v>45392</v>
      </c>
      <c r="C2926" t="s">
        <v>98</v>
      </c>
      <c r="D2926" t="s">
        <v>23</v>
      </c>
      <c r="E2926" t="s">
        <v>99</v>
      </c>
      <c r="F2926" t="s">
        <v>39</v>
      </c>
      <c r="G2926" t="s">
        <v>20205</v>
      </c>
      <c r="H2926" t="s">
        <v>40</v>
      </c>
      <c r="I2926" t="s">
        <v>63</v>
      </c>
      <c r="J2926" t="s">
        <v>42</v>
      </c>
      <c r="K2926" t="s">
        <v>72</v>
      </c>
      <c r="L2926" t="s">
        <v>44</v>
      </c>
      <c r="M2926" t="s">
        <v>31</v>
      </c>
      <c r="N2926">
        <v>5</v>
      </c>
      <c r="O2926" t="s">
        <v>6047</v>
      </c>
      <c r="P2926" t="s">
        <v>840</v>
      </c>
      <c r="Q2926">
        <v>4320626.84</v>
      </c>
      <c r="R2926" t="s">
        <v>34</v>
      </c>
      <c r="S2926" t="s">
        <v>56</v>
      </c>
      <c r="T2926" t="s">
        <v>56</v>
      </c>
      <c r="U2926" s="6">
        <v>3.9</v>
      </c>
    </row>
    <row r="2927" spans="1:21" x14ac:dyDescent="0.25">
      <c r="A2927" t="s">
        <v>6048</v>
      </c>
      <c r="B2927" s="1">
        <v>45232</v>
      </c>
      <c r="C2927" t="s">
        <v>50</v>
      </c>
      <c r="D2927" t="s">
        <v>23</v>
      </c>
      <c r="E2927" t="s">
        <v>51</v>
      </c>
      <c r="F2927" t="s">
        <v>25</v>
      </c>
      <c r="G2927" t="s">
        <v>331</v>
      </c>
      <c r="H2927" t="s">
        <v>70</v>
      </c>
      <c r="I2927" t="s">
        <v>71</v>
      </c>
      <c r="J2927" t="s">
        <v>28</v>
      </c>
      <c r="K2927" t="s">
        <v>72</v>
      </c>
      <c r="L2927" t="s">
        <v>30</v>
      </c>
      <c r="M2927" t="s">
        <v>31</v>
      </c>
      <c r="N2927">
        <v>4</v>
      </c>
      <c r="O2927" t="s">
        <v>6049</v>
      </c>
      <c r="P2927" t="s">
        <v>267</v>
      </c>
      <c r="Q2927">
        <v>3336727.9</v>
      </c>
      <c r="R2927" t="s">
        <v>34</v>
      </c>
      <c r="S2927" t="s">
        <v>56</v>
      </c>
      <c r="T2927" t="s">
        <v>56</v>
      </c>
      <c r="U2927" s="6">
        <v>3.6</v>
      </c>
    </row>
    <row r="2928" spans="1:21" x14ac:dyDescent="0.25">
      <c r="A2928" t="s">
        <v>6050</v>
      </c>
      <c r="B2928" s="1">
        <v>45866</v>
      </c>
      <c r="C2928" t="s">
        <v>81</v>
      </c>
      <c r="D2928" t="s">
        <v>23</v>
      </c>
      <c r="E2928" t="s">
        <v>82</v>
      </c>
      <c r="F2928" t="s">
        <v>62</v>
      </c>
      <c r="G2928" t="s">
        <v>20214</v>
      </c>
      <c r="H2928" t="s">
        <v>166</v>
      </c>
      <c r="I2928" t="s">
        <v>167</v>
      </c>
      <c r="J2928" t="s">
        <v>42</v>
      </c>
      <c r="K2928" t="s">
        <v>29</v>
      </c>
      <c r="L2928" t="s">
        <v>30</v>
      </c>
      <c r="M2928" t="s">
        <v>45</v>
      </c>
      <c r="N2928">
        <v>5</v>
      </c>
      <c r="O2928" t="s">
        <v>6051</v>
      </c>
      <c r="P2928" t="s">
        <v>336</v>
      </c>
      <c r="Q2928">
        <v>3869698.51</v>
      </c>
      <c r="R2928" t="s">
        <v>34</v>
      </c>
      <c r="S2928" t="s">
        <v>56</v>
      </c>
      <c r="T2928" t="s">
        <v>35</v>
      </c>
      <c r="U2928" s="6">
        <v>4.5</v>
      </c>
    </row>
    <row r="2929" spans="1:21" x14ac:dyDescent="0.25">
      <c r="A2929" t="s">
        <v>6052</v>
      </c>
      <c r="B2929" s="1">
        <v>45245</v>
      </c>
      <c r="C2929" t="s">
        <v>50</v>
      </c>
      <c r="D2929" t="s">
        <v>23</v>
      </c>
      <c r="E2929" t="s">
        <v>51</v>
      </c>
      <c r="F2929" t="s">
        <v>190</v>
      </c>
      <c r="G2929" t="s">
        <v>20199</v>
      </c>
      <c r="H2929" t="s">
        <v>104</v>
      </c>
      <c r="I2929" t="s">
        <v>105</v>
      </c>
      <c r="J2929" t="s">
        <v>28</v>
      </c>
      <c r="K2929" t="s">
        <v>29</v>
      </c>
      <c r="L2929" t="s">
        <v>30</v>
      </c>
      <c r="M2929" t="s">
        <v>31</v>
      </c>
      <c r="N2929">
        <v>4</v>
      </c>
      <c r="O2929" t="s">
        <v>6053</v>
      </c>
      <c r="P2929" t="s">
        <v>309</v>
      </c>
      <c r="Q2929">
        <v>3127278.56</v>
      </c>
      <c r="R2929" t="s">
        <v>34</v>
      </c>
      <c r="S2929" t="s">
        <v>35</v>
      </c>
      <c r="T2929" t="s">
        <v>35</v>
      </c>
      <c r="U2929" s="6">
        <v>3.9</v>
      </c>
    </row>
    <row r="2930" spans="1:21" x14ac:dyDescent="0.25">
      <c r="A2930" t="s">
        <v>6054</v>
      </c>
      <c r="B2930" s="1">
        <v>45594</v>
      </c>
      <c r="C2930" t="s">
        <v>88</v>
      </c>
      <c r="D2930" t="s">
        <v>23</v>
      </c>
      <c r="E2930" t="s">
        <v>89</v>
      </c>
      <c r="F2930" t="s">
        <v>58</v>
      </c>
      <c r="G2930" t="s">
        <v>371</v>
      </c>
      <c r="H2930" t="s">
        <v>83</v>
      </c>
      <c r="I2930" t="s">
        <v>126</v>
      </c>
      <c r="J2930" t="s">
        <v>42</v>
      </c>
      <c r="K2930" t="s">
        <v>72</v>
      </c>
      <c r="L2930" t="s">
        <v>44</v>
      </c>
      <c r="M2930" t="s">
        <v>45</v>
      </c>
      <c r="N2930">
        <v>2</v>
      </c>
      <c r="O2930" t="s">
        <v>6055</v>
      </c>
      <c r="P2930" t="s">
        <v>92</v>
      </c>
      <c r="Q2930">
        <v>1594274.24</v>
      </c>
      <c r="R2930" t="s">
        <v>34</v>
      </c>
      <c r="S2930" t="s">
        <v>35</v>
      </c>
      <c r="T2930" t="s">
        <v>35</v>
      </c>
      <c r="U2930" s="6">
        <v>4.2</v>
      </c>
    </row>
    <row r="2931" spans="1:21" x14ac:dyDescent="0.25">
      <c r="A2931" t="s">
        <v>6056</v>
      </c>
      <c r="B2931" s="1">
        <v>45440</v>
      </c>
      <c r="C2931" t="s">
        <v>37</v>
      </c>
      <c r="D2931" t="s">
        <v>23</v>
      </c>
      <c r="E2931" t="s">
        <v>38</v>
      </c>
      <c r="F2931" t="s">
        <v>69</v>
      </c>
      <c r="G2931" t="s">
        <v>221</v>
      </c>
      <c r="H2931" t="s">
        <v>70</v>
      </c>
      <c r="I2931" t="s">
        <v>71</v>
      </c>
      <c r="J2931" t="s">
        <v>28</v>
      </c>
      <c r="K2931" t="s">
        <v>72</v>
      </c>
      <c r="L2931" t="s">
        <v>30</v>
      </c>
      <c r="M2931" t="s">
        <v>113</v>
      </c>
      <c r="N2931">
        <v>1</v>
      </c>
      <c r="O2931" t="s">
        <v>6057</v>
      </c>
      <c r="P2931" t="s">
        <v>188</v>
      </c>
      <c r="Q2931">
        <v>944401.95</v>
      </c>
      <c r="R2931" t="s">
        <v>34</v>
      </c>
      <c r="S2931" t="s">
        <v>56</v>
      </c>
      <c r="T2931" t="s">
        <v>56</v>
      </c>
      <c r="U2931" s="6">
        <v>3.9</v>
      </c>
    </row>
    <row r="2932" spans="1:21" x14ac:dyDescent="0.25">
      <c r="A2932" t="s">
        <v>6058</v>
      </c>
      <c r="B2932" s="1">
        <v>45748</v>
      </c>
      <c r="C2932" t="s">
        <v>81</v>
      </c>
      <c r="D2932" t="s">
        <v>23</v>
      </c>
      <c r="E2932" t="s">
        <v>82</v>
      </c>
      <c r="F2932" t="s">
        <v>62</v>
      </c>
      <c r="G2932" t="s">
        <v>328</v>
      </c>
      <c r="H2932" t="s">
        <v>26</v>
      </c>
      <c r="I2932" t="s">
        <v>204</v>
      </c>
      <c r="J2932" t="s">
        <v>28</v>
      </c>
      <c r="K2932" t="s">
        <v>72</v>
      </c>
      <c r="L2932" t="s">
        <v>30</v>
      </c>
      <c r="M2932" t="s">
        <v>53</v>
      </c>
      <c r="N2932">
        <v>1</v>
      </c>
      <c r="O2932" t="s">
        <v>6059</v>
      </c>
      <c r="P2932" t="s">
        <v>192</v>
      </c>
      <c r="Q2932">
        <v>946993.59</v>
      </c>
      <c r="R2932" t="s">
        <v>48</v>
      </c>
      <c r="S2932" t="s">
        <v>35</v>
      </c>
      <c r="T2932" t="s">
        <v>56</v>
      </c>
      <c r="U2932" s="6">
        <v>4</v>
      </c>
    </row>
    <row r="2933" spans="1:21" x14ac:dyDescent="0.25">
      <c r="A2933" t="s">
        <v>6060</v>
      </c>
      <c r="B2933" s="1">
        <v>45256</v>
      </c>
      <c r="C2933" t="s">
        <v>22</v>
      </c>
      <c r="D2933" t="s">
        <v>23</v>
      </c>
      <c r="E2933" t="s">
        <v>24</v>
      </c>
      <c r="F2933" t="s">
        <v>62</v>
      </c>
      <c r="G2933" t="s">
        <v>265</v>
      </c>
      <c r="H2933" t="s">
        <v>26</v>
      </c>
      <c r="I2933" t="s">
        <v>151</v>
      </c>
      <c r="J2933" t="s">
        <v>42</v>
      </c>
      <c r="K2933" t="s">
        <v>72</v>
      </c>
      <c r="L2933" t="s">
        <v>44</v>
      </c>
      <c r="M2933" t="s">
        <v>113</v>
      </c>
      <c r="N2933">
        <v>5</v>
      </c>
      <c r="O2933" t="s">
        <v>6061</v>
      </c>
      <c r="P2933" t="s">
        <v>410</v>
      </c>
      <c r="Q2933">
        <v>5042148.71</v>
      </c>
      <c r="R2933" t="s">
        <v>48</v>
      </c>
      <c r="S2933" t="s">
        <v>35</v>
      </c>
      <c r="T2933" t="s">
        <v>35</v>
      </c>
      <c r="U2933" s="6">
        <v>4.9000000000000004</v>
      </c>
    </row>
    <row r="2934" spans="1:21" x14ac:dyDescent="0.25">
      <c r="A2934" t="s">
        <v>6062</v>
      </c>
      <c r="B2934" s="1">
        <v>44940</v>
      </c>
      <c r="C2934" t="s">
        <v>98</v>
      </c>
      <c r="D2934" t="s">
        <v>23</v>
      </c>
      <c r="E2934" t="s">
        <v>99</v>
      </c>
      <c r="F2934" t="s">
        <v>39</v>
      </c>
      <c r="G2934" t="s">
        <v>343</v>
      </c>
      <c r="H2934" t="s">
        <v>104</v>
      </c>
      <c r="I2934" t="s">
        <v>138</v>
      </c>
      <c r="J2934" t="s">
        <v>42</v>
      </c>
      <c r="K2934" t="s">
        <v>72</v>
      </c>
      <c r="L2934" t="s">
        <v>30</v>
      </c>
      <c r="M2934" t="s">
        <v>64</v>
      </c>
      <c r="N2934">
        <v>2</v>
      </c>
      <c r="O2934" t="s">
        <v>6063</v>
      </c>
      <c r="P2934" t="s">
        <v>610</v>
      </c>
      <c r="Q2934">
        <v>2518141.02</v>
      </c>
      <c r="R2934" t="s">
        <v>34</v>
      </c>
      <c r="S2934" t="s">
        <v>35</v>
      </c>
      <c r="T2934" t="s">
        <v>35</v>
      </c>
      <c r="U2934" s="6">
        <v>4.5</v>
      </c>
    </row>
    <row r="2935" spans="1:21" x14ac:dyDescent="0.25">
      <c r="A2935" t="s">
        <v>6064</v>
      </c>
      <c r="B2935" s="1">
        <v>45333</v>
      </c>
      <c r="C2935" t="s">
        <v>37</v>
      </c>
      <c r="D2935" t="s">
        <v>23</v>
      </c>
      <c r="E2935" t="s">
        <v>38</v>
      </c>
      <c r="F2935" t="s">
        <v>76</v>
      </c>
      <c r="G2935" t="s">
        <v>20204</v>
      </c>
      <c r="H2935" t="s">
        <v>104</v>
      </c>
      <c r="I2935" t="s">
        <v>105</v>
      </c>
      <c r="J2935" t="s">
        <v>28</v>
      </c>
      <c r="K2935" t="s">
        <v>43</v>
      </c>
      <c r="L2935" t="s">
        <v>30</v>
      </c>
      <c r="M2935" t="s">
        <v>31</v>
      </c>
      <c r="N2935">
        <v>4</v>
      </c>
      <c r="O2935" t="s">
        <v>6065</v>
      </c>
      <c r="P2935" t="s">
        <v>144</v>
      </c>
      <c r="Q2935">
        <v>3275154.7</v>
      </c>
      <c r="R2935" t="s">
        <v>34</v>
      </c>
      <c r="S2935" t="s">
        <v>35</v>
      </c>
      <c r="T2935" t="s">
        <v>56</v>
      </c>
      <c r="U2935" s="6">
        <v>3.6</v>
      </c>
    </row>
    <row r="2936" spans="1:21" x14ac:dyDescent="0.25">
      <c r="A2936" t="s">
        <v>6066</v>
      </c>
      <c r="B2936" s="1">
        <v>45651</v>
      </c>
      <c r="C2936" t="s">
        <v>81</v>
      </c>
      <c r="D2936" t="s">
        <v>23</v>
      </c>
      <c r="E2936" t="s">
        <v>82</v>
      </c>
      <c r="F2936" t="s">
        <v>76</v>
      </c>
      <c r="G2936" t="s">
        <v>365</v>
      </c>
      <c r="H2936" t="s">
        <v>70</v>
      </c>
      <c r="I2936" t="s">
        <v>180</v>
      </c>
      <c r="J2936" t="s">
        <v>42</v>
      </c>
      <c r="K2936" t="s">
        <v>72</v>
      </c>
      <c r="L2936" t="s">
        <v>44</v>
      </c>
      <c r="M2936" t="s">
        <v>77</v>
      </c>
      <c r="N2936">
        <v>2</v>
      </c>
      <c r="O2936" t="s">
        <v>6067</v>
      </c>
      <c r="P2936" t="s">
        <v>571</v>
      </c>
      <c r="Q2936">
        <v>2248052.23</v>
      </c>
      <c r="R2936" t="s">
        <v>34</v>
      </c>
      <c r="S2936" t="s">
        <v>56</v>
      </c>
      <c r="T2936" t="s">
        <v>56</v>
      </c>
      <c r="U2936" s="6">
        <v>3.6</v>
      </c>
    </row>
    <row r="2937" spans="1:21" x14ac:dyDescent="0.25">
      <c r="A2937" t="s">
        <v>6068</v>
      </c>
      <c r="B2937" s="1">
        <v>45843</v>
      </c>
      <c r="C2937" t="s">
        <v>22</v>
      </c>
      <c r="D2937" t="s">
        <v>23</v>
      </c>
      <c r="E2937" t="s">
        <v>24</v>
      </c>
      <c r="F2937" t="s">
        <v>62</v>
      </c>
      <c r="G2937" t="s">
        <v>20200</v>
      </c>
      <c r="H2937" t="s">
        <v>83</v>
      </c>
      <c r="I2937" t="s">
        <v>126</v>
      </c>
      <c r="J2937" t="s">
        <v>42</v>
      </c>
      <c r="K2937" t="s">
        <v>72</v>
      </c>
      <c r="L2937" t="s">
        <v>30</v>
      </c>
      <c r="M2937" t="s">
        <v>113</v>
      </c>
      <c r="N2937">
        <v>4</v>
      </c>
      <c r="O2937" t="s">
        <v>6069</v>
      </c>
      <c r="P2937" t="s">
        <v>206</v>
      </c>
      <c r="Q2937">
        <v>2635430.73</v>
      </c>
      <c r="R2937" t="s">
        <v>34</v>
      </c>
      <c r="S2937" t="s">
        <v>56</v>
      </c>
      <c r="T2937" t="s">
        <v>35</v>
      </c>
      <c r="U2937" s="6">
        <v>4.5</v>
      </c>
    </row>
    <row r="2938" spans="1:21" x14ac:dyDescent="0.25">
      <c r="A2938" t="s">
        <v>6070</v>
      </c>
      <c r="B2938" s="1">
        <v>45830</v>
      </c>
      <c r="C2938" t="s">
        <v>88</v>
      </c>
      <c r="D2938" t="s">
        <v>23</v>
      </c>
      <c r="E2938" t="s">
        <v>89</v>
      </c>
      <c r="F2938" t="s">
        <v>190</v>
      </c>
      <c r="G2938" t="s">
        <v>221</v>
      </c>
      <c r="H2938" t="s">
        <v>104</v>
      </c>
      <c r="I2938" t="s">
        <v>240</v>
      </c>
      <c r="J2938" t="s">
        <v>174</v>
      </c>
      <c r="K2938" t="s">
        <v>72</v>
      </c>
      <c r="L2938" t="s">
        <v>44</v>
      </c>
      <c r="M2938" t="s">
        <v>64</v>
      </c>
      <c r="N2938">
        <v>2</v>
      </c>
      <c r="O2938" t="s">
        <v>6071</v>
      </c>
      <c r="P2938" t="s">
        <v>201</v>
      </c>
      <c r="Q2938">
        <v>1328283.27</v>
      </c>
      <c r="R2938" t="s">
        <v>48</v>
      </c>
      <c r="S2938" t="s">
        <v>56</v>
      </c>
      <c r="T2938" t="s">
        <v>56</v>
      </c>
      <c r="U2938" s="6">
        <v>4.4000000000000004</v>
      </c>
    </row>
    <row r="2939" spans="1:21" x14ac:dyDescent="0.25">
      <c r="A2939" t="s">
        <v>6072</v>
      </c>
      <c r="B2939" s="1">
        <v>45443</v>
      </c>
      <c r="C2939" t="s">
        <v>37</v>
      </c>
      <c r="D2939" t="s">
        <v>23</v>
      </c>
      <c r="E2939" t="s">
        <v>38</v>
      </c>
      <c r="F2939" t="s">
        <v>69</v>
      </c>
      <c r="G2939" t="s">
        <v>20200</v>
      </c>
      <c r="H2939" t="s">
        <v>40</v>
      </c>
      <c r="I2939" t="s">
        <v>63</v>
      </c>
      <c r="J2939" t="s">
        <v>42</v>
      </c>
      <c r="K2939" t="s">
        <v>43</v>
      </c>
      <c r="L2939" t="s">
        <v>30</v>
      </c>
      <c r="M2939" t="s">
        <v>45</v>
      </c>
      <c r="N2939">
        <v>2</v>
      </c>
      <c r="O2939" t="s">
        <v>6073</v>
      </c>
      <c r="P2939" t="s">
        <v>641</v>
      </c>
      <c r="Q2939">
        <v>1666676.97</v>
      </c>
      <c r="R2939" t="s">
        <v>48</v>
      </c>
      <c r="S2939" t="s">
        <v>35</v>
      </c>
      <c r="T2939" t="s">
        <v>35</v>
      </c>
      <c r="U2939" s="6">
        <v>4.8</v>
      </c>
    </row>
    <row r="2940" spans="1:21" x14ac:dyDescent="0.25">
      <c r="A2940" t="s">
        <v>6074</v>
      </c>
      <c r="B2940" s="1">
        <v>45641</v>
      </c>
      <c r="C2940" t="s">
        <v>37</v>
      </c>
      <c r="D2940" t="s">
        <v>23</v>
      </c>
      <c r="E2940" t="s">
        <v>38</v>
      </c>
      <c r="F2940" t="s">
        <v>62</v>
      </c>
      <c r="G2940" t="s">
        <v>20196</v>
      </c>
      <c r="H2940" t="s">
        <v>104</v>
      </c>
      <c r="I2940" t="s">
        <v>138</v>
      </c>
      <c r="J2940" t="s">
        <v>42</v>
      </c>
      <c r="K2940" t="s">
        <v>29</v>
      </c>
      <c r="L2940" t="s">
        <v>30</v>
      </c>
      <c r="M2940" t="s">
        <v>45</v>
      </c>
      <c r="N2940">
        <v>5</v>
      </c>
      <c r="O2940" t="s">
        <v>6075</v>
      </c>
      <c r="P2940" t="s">
        <v>516</v>
      </c>
      <c r="Q2940">
        <v>5638966.9199999999</v>
      </c>
      <c r="R2940" t="s">
        <v>34</v>
      </c>
      <c r="S2940" t="s">
        <v>56</v>
      </c>
      <c r="T2940" t="s">
        <v>35</v>
      </c>
      <c r="U2940" s="6">
        <v>4.0999999999999996</v>
      </c>
    </row>
    <row r="2941" spans="1:21" x14ac:dyDescent="0.25">
      <c r="A2941" t="s">
        <v>6076</v>
      </c>
      <c r="B2941" s="1">
        <v>45865</v>
      </c>
      <c r="C2941" t="s">
        <v>81</v>
      </c>
      <c r="D2941" t="s">
        <v>23</v>
      </c>
      <c r="E2941" t="s">
        <v>82</v>
      </c>
      <c r="F2941" t="s">
        <v>25</v>
      </c>
      <c r="G2941" t="s">
        <v>150</v>
      </c>
      <c r="H2941" t="s">
        <v>40</v>
      </c>
      <c r="I2941" t="s">
        <v>63</v>
      </c>
      <c r="J2941" t="s">
        <v>42</v>
      </c>
      <c r="K2941" t="s">
        <v>29</v>
      </c>
      <c r="L2941" t="s">
        <v>44</v>
      </c>
      <c r="M2941" t="s">
        <v>113</v>
      </c>
      <c r="N2941">
        <v>1</v>
      </c>
      <c r="O2941" t="s">
        <v>6077</v>
      </c>
      <c r="P2941" t="s">
        <v>295</v>
      </c>
      <c r="Q2941">
        <v>821030.33</v>
      </c>
      <c r="R2941" t="s">
        <v>34</v>
      </c>
      <c r="S2941" t="s">
        <v>35</v>
      </c>
      <c r="T2941" t="s">
        <v>35</v>
      </c>
      <c r="U2941" s="6">
        <v>4.2</v>
      </c>
    </row>
    <row r="2942" spans="1:21" x14ac:dyDescent="0.25">
      <c r="A2942" t="s">
        <v>6078</v>
      </c>
      <c r="B2942" s="1">
        <v>45527</v>
      </c>
      <c r="C2942" t="s">
        <v>98</v>
      </c>
      <c r="D2942" t="s">
        <v>23</v>
      </c>
      <c r="E2942" t="s">
        <v>99</v>
      </c>
      <c r="F2942" t="s">
        <v>90</v>
      </c>
      <c r="G2942" t="s">
        <v>368</v>
      </c>
      <c r="H2942" t="s">
        <v>104</v>
      </c>
      <c r="I2942" t="s">
        <v>240</v>
      </c>
      <c r="J2942" t="s">
        <v>174</v>
      </c>
      <c r="K2942" t="s">
        <v>43</v>
      </c>
      <c r="L2942" t="s">
        <v>30</v>
      </c>
      <c r="M2942" t="s">
        <v>53</v>
      </c>
      <c r="N2942">
        <v>3</v>
      </c>
      <c r="O2942" t="s">
        <v>6079</v>
      </c>
      <c r="P2942" t="s">
        <v>426</v>
      </c>
      <c r="Q2942">
        <v>2032644.09</v>
      </c>
      <c r="R2942" t="s">
        <v>34</v>
      </c>
      <c r="S2942" t="s">
        <v>56</v>
      </c>
      <c r="T2942" t="s">
        <v>56</v>
      </c>
      <c r="U2942" s="6">
        <v>4.5999999999999996</v>
      </c>
    </row>
    <row r="2943" spans="1:21" x14ac:dyDescent="0.25">
      <c r="A2943" t="s">
        <v>6080</v>
      </c>
      <c r="B2943" s="1">
        <v>45604</v>
      </c>
      <c r="C2943" t="s">
        <v>37</v>
      </c>
      <c r="D2943" t="s">
        <v>23</v>
      </c>
      <c r="E2943" t="s">
        <v>68</v>
      </c>
      <c r="F2943" t="s">
        <v>39</v>
      </c>
      <c r="G2943" t="s">
        <v>518</v>
      </c>
      <c r="H2943" t="s">
        <v>40</v>
      </c>
      <c r="I2943" t="s">
        <v>63</v>
      </c>
      <c r="J2943" t="s">
        <v>42</v>
      </c>
      <c r="K2943" t="s">
        <v>29</v>
      </c>
      <c r="L2943" t="s">
        <v>30</v>
      </c>
      <c r="M2943" t="s">
        <v>31</v>
      </c>
      <c r="N2943">
        <v>1</v>
      </c>
      <c r="O2943" t="s">
        <v>6081</v>
      </c>
      <c r="P2943" t="s">
        <v>493</v>
      </c>
      <c r="Q2943">
        <v>936277.11</v>
      </c>
      <c r="R2943" t="s">
        <v>48</v>
      </c>
      <c r="S2943" t="s">
        <v>56</v>
      </c>
      <c r="T2943" t="s">
        <v>35</v>
      </c>
      <c r="U2943" s="6">
        <v>4.9000000000000004</v>
      </c>
    </row>
    <row r="2944" spans="1:21" x14ac:dyDescent="0.25">
      <c r="A2944" t="s">
        <v>6082</v>
      </c>
      <c r="B2944" s="1">
        <v>45265</v>
      </c>
      <c r="C2944" t="s">
        <v>22</v>
      </c>
      <c r="D2944" t="s">
        <v>23</v>
      </c>
      <c r="E2944" t="s">
        <v>24</v>
      </c>
      <c r="F2944" t="s">
        <v>69</v>
      </c>
      <c r="G2944" t="s">
        <v>20211</v>
      </c>
      <c r="H2944" t="s">
        <v>70</v>
      </c>
      <c r="I2944" t="s">
        <v>71</v>
      </c>
      <c r="J2944" t="s">
        <v>28</v>
      </c>
      <c r="K2944" t="s">
        <v>29</v>
      </c>
      <c r="L2944" t="s">
        <v>44</v>
      </c>
      <c r="M2944" t="s">
        <v>113</v>
      </c>
      <c r="N2944">
        <v>2</v>
      </c>
      <c r="O2944" t="s">
        <v>6083</v>
      </c>
      <c r="P2944" t="s">
        <v>386</v>
      </c>
      <c r="Q2944">
        <v>1765754.5</v>
      </c>
      <c r="R2944" t="s">
        <v>34</v>
      </c>
      <c r="S2944" t="s">
        <v>56</v>
      </c>
      <c r="T2944" t="s">
        <v>56</v>
      </c>
      <c r="U2944" s="6">
        <v>4.7</v>
      </c>
    </row>
    <row r="2945" spans="1:21" x14ac:dyDescent="0.25">
      <c r="A2945" t="s">
        <v>6084</v>
      </c>
      <c r="B2945" s="1">
        <v>45057</v>
      </c>
      <c r="C2945" t="s">
        <v>22</v>
      </c>
      <c r="D2945" t="s">
        <v>23</v>
      </c>
      <c r="E2945" t="s">
        <v>24</v>
      </c>
      <c r="F2945" t="s">
        <v>58</v>
      </c>
      <c r="G2945" t="s">
        <v>365</v>
      </c>
      <c r="H2945" t="s">
        <v>26</v>
      </c>
      <c r="I2945" t="s">
        <v>253</v>
      </c>
      <c r="J2945" t="s">
        <v>42</v>
      </c>
      <c r="K2945" t="s">
        <v>43</v>
      </c>
      <c r="L2945" t="s">
        <v>44</v>
      </c>
      <c r="M2945" t="s">
        <v>64</v>
      </c>
      <c r="N2945">
        <v>3</v>
      </c>
      <c r="O2945" t="s">
        <v>6085</v>
      </c>
      <c r="P2945" t="s">
        <v>493</v>
      </c>
      <c r="Q2945">
        <v>2530011.31</v>
      </c>
      <c r="R2945" t="s">
        <v>34</v>
      </c>
      <c r="S2945" t="s">
        <v>56</v>
      </c>
      <c r="T2945" t="s">
        <v>56</v>
      </c>
      <c r="U2945" s="6">
        <v>4.7</v>
      </c>
    </row>
    <row r="2946" spans="1:21" x14ac:dyDescent="0.25">
      <c r="A2946" t="s">
        <v>6086</v>
      </c>
      <c r="B2946" s="1">
        <v>45329</v>
      </c>
      <c r="C2946" t="s">
        <v>22</v>
      </c>
      <c r="D2946" t="s">
        <v>23</v>
      </c>
      <c r="E2946" t="s">
        <v>24</v>
      </c>
      <c r="F2946" t="s">
        <v>76</v>
      </c>
      <c r="G2946" t="s">
        <v>184</v>
      </c>
      <c r="H2946" t="s">
        <v>26</v>
      </c>
      <c r="I2946" t="s">
        <v>151</v>
      </c>
      <c r="J2946" t="s">
        <v>42</v>
      </c>
      <c r="K2946" t="s">
        <v>29</v>
      </c>
      <c r="L2946" t="s">
        <v>44</v>
      </c>
      <c r="M2946" t="s">
        <v>53</v>
      </c>
      <c r="N2946">
        <v>3</v>
      </c>
      <c r="O2946" t="s">
        <v>6087</v>
      </c>
      <c r="P2946" t="s">
        <v>248</v>
      </c>
      <c r="Q2946">
        <v>2879054.84</v>
      </c>
      <c r="R2946" t="s">
        <v>34</v>
      </c>
      <c r="S2946" t="s">
        <v>56</v>
      </c>
      <c r="T2946" t="s">
        <v>56</v>
      </c>
      <c r="U2946" s="6">
        <v>4.5</v>
      </c>
    </row>
    <row r="2947" spans="1:21" x14ac:dyDescent="0.25">
      <c r="A2947" t="s">
        <v>6088</v>
      </c>
      <c r="B2947" s="1">
        <v>45902</v>
      </c>
      <c r="C2947" t="s">
        <v>98</v>
      </c>
      <c r="D2947" t="s">
        <v>23</v>
      </c>
      <c r="E2947" t="s">
        <v>99</v>
      </c>
      <c r="F2947" t="s">
        <v>39</v>
      </c>
      <c r="G2947" t="s">
        <v>20203</v>
      </c>
      <c r="H2947" t="s">
        <v>83</v>
      </c>
      <c r="I2947" t="s">
        <v>84</v>
      </c>
      <c r="J2947" t="s">
        <v>42</v>
      </c>
      <c r="K2947" t="s">
        <v>72</v>
      </c>
      <c r="L2947" t="s">
        <v>30</v>
      </c>
      <c r="M2947" t="s">
        <v>45</v>
      </c>
      <c r="N2947">
        <v>4</v>
      </c>
      <c r="O2947" t="s">
        <v>6089</v>
      </c>
      <c r="P2947" t="s">
        <v>188</v>
      </c>
      <c r="Q2947">
        <v>3638066.49</v>
      </c>
      <c r="R2947" t="s">
        <v>48</v>
      </c>
      <c r="S2947" t="s">
        <v>35</v>
      </c>
      <c r="T2947" t="s">
        <v>35</v>
      </c>
      <c r="U2947" s="6">
        <v>4.9000000000000004</v>
      </c>
    </row>
    <row r="2948" spans="1:21" x14ac:dyDescent="0.25">
      <c r="A2948" t="s">
        <v>6090</v>
      </c>
      <c r="B2948" s="1">
        <v>45241</v>
      </c>
      <c r="C2948" t="s">
        <v>37</v>
      </c>
      <c r="D2948" t="s">
        <v>23</v>
      </c>
      <c r="E2948" t="s">
        <v>38</v>
      </c>
      <c r="F2948" t="s">
        <v>25</v>
      </c>
      <c r="G2948" t="s">
        <v>137</v>
      </c>
      <c r="H2948" t="s">
        <v>26</v>
      </c>
      <c r="I2948" t="s">
        <v>27</v>
      </c>
      <c r="J2948" t="s">
        <v>28</v>
      </c>
      <c r="K2948" t="s">
        <v>43</v>
      </c>
      <c r="L2948" t="s">
        <v>44</v>
      </c>
      <c r="M2948" t="s">
        <v>77</v>
      </c>
      <c r="N2948">
        <v>4</v>
      </c>
      <c r="O2948" t="s">
        <v>6091</v>
      </c>
      <c r="P2948" t="s">
        <v>318</v>
      </c>
      <c r="Q2948">
        <v>4507603.7300000004</v>
      </c>
      <c r="R2948" t="s">
        <v>34</v>
      </c>
      <c r="S2948" t="s">
        <v>35</v>
      </c>
      <c r="T2948" t="s">
        <v>35</v>
      </c>
      <c r="U2948" s="6">
        <v>3.8</v>
      </c>
    </row>
    <row r="2949" spans="1:21" x14ac:dyDescent="0.25">
      <c r="A2949" t="s">
        <v>6092</v>
      </c>
      <c r="B2949" s="1">
        <v>45370</v>
      </c>
      <c r="C2949" t="s">
        <v>50</v>
      </c>
      <c r="D2949" t="s">
        <v>23</v>
      </c>
      <c r="E2949" t="s">
        <v>130</v>
      </c>
      <c r="F2949" t="s">
        <v>62</v>
      </c>
      <c r="G2949" t="s">
        <v>137</v>
      </c>
      <c r="H2949" t="s">
        <v>104</v>
      </c>
      <c r="I2949" t="s">
        <v>138</v>
      </c>
      <c r="J2949" t="s">
        <v>42</v>
      </c>
      <c r="K2949" t="s">
        <v>29</v>
      </c>
      <c r="L2949" t="s">
        <v>44</v>
      </c>
      <c r="M2949" t="s">
        <v>45</v>
      </c>
      <c r="N2949">
        <v>2</v>
      </c>
      <c r="O2949" t="s">
        <v>6093</v>
      </c>
      <c r="P2949" t="s">
        <v>206</v>
      </c>
      <c r="Q2949">
        <v>2034341.27</v>
      </c>
      <c r="R2949" t="s">
        <v>48</v>
      </c>
      <c r="S2949" t="s">
        <v>56</v>
      </c>
      <c r="T2949" t="s">
        <v>56</v>
      </c>
      <c r="U2949" s="6">
        <v>4</v>
      </c>
    </row>
    <row r="2950" spans="1:21" x14ac:dyDescent="0.25">
      <c r="A2950" t="s">
        <v>6094</v>
      </c>
      <c r="B2950" s="1">
        <v>45669</v>
      </c>
      <c r="C2950" t="s">
        <v>50</v>
      </c>
      <c r="D2950" t="s">
        <v>23</v>
      </c>
      <c r="E2950" t="s">
        <v>130</v>
      </c>
      <c r="F2950" t="s">
        <v>190</v>
      </c>
      <c r="G2950" t="s">
        <v>20197</v>
      </c>
      <c r="H2950" t="s">
        <v>83</v>
      </c>
      <c r="I2950" t="s">
        <v>84</v>
      </c>
      <c r="J2950" t="s">
        <v>42</v>
      </c>
      <c r="K2950" t="s">
        <v>29</v>
      </c>
      <c r="L2950" t="s">
        <v>44</v>
      </c>
      <c r="M2950" t="s">
        <v>113</v>
      </c>
      <c r="N2950">
        <v>4</v>
      </c>
      <c r="O2950" t="s">
        <v>6095</v>
      </c>
      <c r="P2950" t="s">
        <v>209</v>
      </c>
      <c r="Q2950">
        <v>4093165.34</v>
      </c>
      <c r="R2950" t="s">
        <v>48</v>
      </c>
      <c r="S2950" t="s">
        <v>35</v>
      </c>
      <c r="T2950" t="s">
        <v>56</v>
      </c>
      <c r="U2950" s="6">
        <v>4</v>
      </c>
    </row>
    <row r="2951" spans="1:21" x14ac:dyDescent="0.25">
      <c r="A2951" t="s">
        <v>6096</v>
      </c>
      <c r="B2951" s="1">
        <v>45287</v>
      </c>
      <c r="C2951" t="s">
        <v>81</v>
      </c>
      <c r="D2951" t="s">
        <v>23</v>
      </c>
      <c r="E2951" t="s">
        <v>82</v>
      </c>
      <c r="F2951" t="s">
        <v>90</v>
      </c>
      <c r="G2951" t="s">
        <v>165</v>
      </c>
      <c r="H2951" t="s">
        <v>26</v>
      </c>
      <c r="I2951" t="s">
        <v>151</v>
      </c>
      <c r="J2951" t="s">
        <v>42</v>
      </c>
      <c r="K2951" t="s">
        <v>72</v>
      </c>
      <c r="L2951" t="s">
        <v>44</v>
      </c>
      <c r="M2951" t="s">
        <v>45</v>
      </c>
      <c r="N2951">
        <v>1</v>
      </c>
      <c r="O2951" t="s">
        <v>6097</v>
      </c>
      <c r="P2951" t="s">
        <v>336</v>
      </c>
      <c r="Q2951">
        <v>987261.89</v>
      </c>
      <c r="R2951" t="s">
        <v>34</v>
      </c>
      <c r="S2951" t="s">
        <v>35</v>
      </c>
      <c r="T2951" t="s">
        <v>56</v>
      </c>
      <c r="U2951" s="6">
        <v>4.2</v>
      </c>
    </row>
    <row r="2952" spans="1:21" x14ac:dyDescent="0.25">
      <c r="A2952" t="s">
        <v>6098</v>
      </c>
      <c r="B2952" s="1">
        <v>45220</v>
      </c>
      <c r="C2952" t="s">
        <v>81</v>
      </c>
      <c r="D2952" t="s">
        <v>23</v>
      </c>
      <c r="E2952" t="s">
        <v>82</v>
      </c>
      <c r="F2952" t="s">
        <v>25</v>
      </c>
      <c r="G2952" t="s">
        <v>20211</v>
      </c>
      <c r="H2952" t="s">
        <v>166</v>
      </c>
      <c r="I2952" t="s">
        <v>167</v>
      </c>
      <c r="J2952" t="s">
        <v>42</v>
      </c>
      <c r="K2952" t="s">
        <v>72</v>
      </c>
      <c r="L2952" t="s">
        <v>44</v>
      </c>
      <c r="M2952" t="s">
        <v>45</v>
      </c>
      <c r="N2952">
        <v>5</v>
      </c>
      <c r="O2952" t="s">
        <v>6099</v>
      </c>
      <c r="P2952" t="s">
        <v>212</v>
      </c>
      <c r="Q2952">
        <v>3783360.75</v>
      </c>
      <c r="R2952" t="s">
        <v>34</v>
      </c>
      <c r="S2952" t="s">
        <v>56</v>
      </c>
      <c r="T2952" t="s">
        <v>56</v>
      </c>
      <c r="U2952" s="6">
        <v>3.8</v>
      </c>
    </row>
    <row r="2953" spans="1:21" x14ac:dyDescent="0.25">
      <c r="A2953" t="s">
        <v>6100</v>
      </c>
      <c r="B2953" s="1">
        <v>45800</v>
      </c>
      <c r="C2953" t="s">
        <v>98</v>
      </c>
      <c r="D2953" t="s">
        <v>23</v>
      </c>
      <c r="E2953" t="s">
        <v>99</v>
      </c>
      <c r="F2953" t="s">
        <v>25</v>
      </c>
      <c r="G2953" t="s">
        <v>214</v>
      </c>
      <c r="H2953" t="s">
        <v>26</v>
      </c>
      <c r="I2953" t="s">
        <v>52</v>
      </c>
      <c r="J2953" t="s">
        <v>28</v>
      </c>
      <c r="K2953" t="s">
        <v>43</v>
      </c>
      <c r="L2953" t="s">
        <v>44</v>
      </c>
      <c r="M2953" t="s">
        <v>64</v>
      </c>
      <c r="N2953">
        <v>5</v>
      </c>
      <c r="O2953" t="s">
        <v>6101</v>
      </c>
      <c r="P2953" t="s">
        <v>117</v>
      </c>
      <c r="Q2953">
        <v>4000010.23</v>
      </c>
      <c r="R2953" t="s">
        <v>34</v>
      </c>
      <c r="S2953" t="s">
        <v>35</v>
      </c>
      <c r="T2953" t="s">
        <v>56</v>
      </c>
      <c r="U2953" s="6">
        <v>4.8</v>
      </c>
    </row>
    <row r="2954" spans="1:21" x14ac:dyDescent="0.25">
      <c r="A2954" t="s">
        <v>6102</v>
      </c>
      <c r="B2954" s="1">
        <v>45888</v>
      </c>
      <c r="C2954" t="s">
        <v>50</v>
      </c>
      <c r="D2954" t="s">
        <v>23</v>
      </c>
      <c r="E2954" t="s">
        <v>130</v>
      </c>
      <c r="F2954" t="s">
        <v>25</v>
      </c>
      <c r="G2954" t="s">
        <v>20209</v>
      </c>
      <c r="H2954" t="s">
        <v>104</v>
      </c>
      <c r="I2954" t="s">
        <v>240</v>
      </c>
      <c r="J2954" t="s">
        <v>174</v>
      </c>
      <c r="K2954" t="s">
        <v>43</v>
      </c>
      <c r="L2954" t="s">
        <v>30</v>
      </c>
      <c r="M2954" t="s">
        <v>64</v>
      </c>
      <c r="N2954">
        <v>3</v>
      </c>
      <c r="O2954" t="s">
        <v>6103</v>
      </c>
      <c r="P2954" t="s">
        <v>675</v>
      </c>
      <c r="Q2954">
        <v>1868584.02</v>
      </c>
      <c r="R2954" t="s">
        <v>34</v>
      </c>
      <c r="S2954" t="s">
        <v>56</v>
      </c>
      <c r="T2954" t="s">
        <v>35</v>
      </c>
      <c r="U2954" s="6">
        <v>4.4000000000000004</v>
      </c>
    </row>
    <row r="2955" spans="1:21" x14ac:dyDescent="0.25">
      <c r="A2955" t="s">
        <v>6104</v>
      </c>
      <c r="B2955" s="1">
        <v>45037</v>
      </c>
      <c r="C2955" t="s">
        <v>81</v>
      </c>
      <c r="D2955" t="s">
        <v>23</v>
      </c>
      <c r="E2955" t="s">
        <v>82</v>
      </c>
      <c r="F2955" t="s">
        <v>190</v>
      </c>
      <c r="G2955" t="s">
        <v>547</v>
      </c>
      <c r="H2955" t="s">
        <v>70</v>
      </c>
      <c r="I2955" t="s">
        <v>180</v>
      </c>
      <c r="J2955" t="s">
        <v>42</v>
      </c>
      <c r="K2955" t="s">
        <v>72</v>
      </c>
      <c r="L2955" t="s">
        <v>44</v>
      </c>
      <c r="M2955" t="s">
        <v>45</v>
      </c>
      <c r="N2955">
        <v>1</v>
      </c>
      <c r="O2955" t="s">
        <v>6105</v>
      </c>
      <c r="P2955" t="s">
        <v>235</v>
      </c>
      <c r="Q2955">
        <v>962005.91</v>
      </c>
      <c r="R2955" t="s">
        <v>34</v>
      </c>
      <c r="S2955" t="s">
        <v>56</v>
      </c>
      <c r="T2955" t="s">
        <v>35</v>
      </c>
      <c r="U2955" s="6">
        <v>4.7</v>
      </c>
    </row>
    <row r="2956" spans="1:21" x14ac:dyDescent="0.25">
      <c r="A2956" t="s">
        <v>6106</v>
      </c>
      <c r="B2956" s="1">
        <v>45191</v>
      </c>
      <c r="C2956" t="s">
        <v>81</v>
      </c>
      <c r="D2956" t="s">
        <v>23</v>
      </c>
      <c r="E2956" t="s">
        <v>82</v>
      </c>
      <c r="F2956" t="s">
        <v>58</v>
      </c>
      <c r="G2956" t="s">
        <v>20203</v>
      </c>
      <c r="H2956" t="s">
        <v>83</v>
      </c>
      <c r="I2956" t="s">
        <v>84</v>
      </c>
      <c r="J2956" t="s">
        <v>42</v>
      </c>
      <c r="K2956" t="s">
        <v>29</v>
      </c>
      <c r="L2956" t="s">
        <v>44</v>
      </c>
      <c r="M2956" t="s">
        <v>53</v>
      </c>
      <c r="N2956">
        <v>5</v>
      </c>
      <c r="O2956" t="s">
        <v>6107</v>
      </c>
      <c r="P2956" t="s">
        <v>312</v>
      </c>
      <c r="Q2956">
        <v>4525648.25</v>
      </c>
      <c r="R2956" t="s">
        <v>48</v>
      </c>
      <c r="S2956" t="s">
        <v>35</v>
      </c>
      <c r="T2956" t="s">
        <v>56</v>
      </c>
      <c r="U2956" s="6">
        <v>4.7</v>
      </c>
    </row>
    <row r="2957" spans="1:21" x14ac:dyDescent="0.25">
      <c r="A2957" t="s">
        <v>6108</v>
      </c>
      <c r="B2957" s="1">
        <v>45644</v>
      </c>
      <c r="C2957" t="s">
        <v>88</v>
      </c>
      <c r="D2957" t="s">
        <v>23</v>
      </c>
      <c r="E2957" t="s">
        <v>89</v>
      </c>
      <c r="F2957" t="s">
        <v>76</v>
      </c>
      <c r="G2957" t="s">
        <v>20200</v>
      </c>
      <c r="H2957" t="s">
        <v>40</v>
      </c>
      <c r="I2957" t="s">
        <v>41</v>
      </c>
      <c r="J2957" t="s">
        <v>42</v>
      </c>
      <c r="K2957" t="s">
        <v>29</v>
      </c>
      <c r="L2957" t="s">
        <v>44</v>
      </c>
      <c r="M2957" t="s">
        <v>64</v>
      </c>
      <c r="N2957">
        <v>1</v>
      </c>
      <c r="O2957" t="s">
        <v>6109</v>
      </c>
      <c r="P2957" t="s">
        <v>341</v>
      </c>
      <c r="Q2957">
        <v>1150598.8899999999</v>
      </c>
      <c r="R2957" t="s">
        <v>48</v>
      </c>
      <c r="S2957" t="s">
        <v>35</v>
      </c>
      <c r="T2957" t="s">
        <v>56</v>
      </c>
      <c r="U2957" s="6">
        <v>3.8</v>
      </c>
    </row>
    <row r="2958" spans="1:21" x14ac:dyDescent="0.25">
      <c r="A2958" t="s">
        <v>6110</v>
      </c>
      <c r="B2958" s="1">
        <v>45384</v>
      </c>
      <c r="C2958" t="s">
        <v>81</v>
      </c>
      <c r="D2958" t="s">
        <v>23</v>
      </c>
      <c r="E2958" t="s">
        <v>82</v>
      </c>
      <c r="F2958" t="s">
        <v>39</v>
      </c>
      <c r="G2958" t="s">
        <v>20204</v>
      </c>
      <c r="H2958" t="s">
        <v>40</v>
      </c>
      <c r="I2958" t="s">
        <v>41</v>
      </c>
      <c r="J2958" t="s">
        <v>42</v>
      </c>
      <c r="K2958" t="s">
        <v>43</v>
      </c>
      <c r="L2958" t="s">
        <v>44</v>
      </c>
      <c r="M2958" t="s">
        <v>77</v>
      </c>
      <c r="N2958">
        <v>2</v>
      </c>
      <c r="O2958" t="s">
        <v>6111</v>
      </c>
      <c r="P2958" t="s">
        <v>169</v>
      </c>
      <c r="Q2958">
        <v>2424694.1800000002</v>
      </c>
      <c r="R2958" t="s">
        <v>34</v>
      </c>
      <c r="S2958" t="s">
        <v>35</v>
      </c>
      <c r="T2958" t="s">
        <v>56</v>
      </c>
      <c r="U2958" s="6">
        <v>3.5</v>
      </c>
    </row>
    <row r="2959" spans="1:21" x14ac:dyDescent="0.25">
      <c r="A2959" t="s">
        <v>6112</v>
      </c>
      <c r="B2959" s="1">
        <v>45471</v>
      </c>
      <c r="C2959" t="s">
        <v>50</v>
      </c>
      <c r="D2959" t="s">
        <v>23</v>
      </c>
      <c r="E2959" t="s">
        <v>130</v>
      </c>
      <c r="F2959" t="s">
        <v>90</v>
      </c>
      <c r="G2959" t="s">
        <v>194</v>
      </c>
      <c r="H2959" t="s">
        <v>104</v>
      </c>
      <c r="I2959" t="s">
        <v>105</v>
      </c>
      <c r="J2959" t="s">
        <v>28</v>
      </c>
      <c r="K2959" t="s">
        <v>72</v>
      </c>
      <c r="L2959" t="s">
        <v>44</v>
      </c>
      <c r="M2959" t="s">
        <v>113</v>
      </c>
      <c r="N2959">
        <v>2</v>
      </c>
      <c r="O2959" t="s">
        <v>6113</v>
      </c>
      <c r="P2959" t="s">
        <v>132</v>
      </c>
      <c r="Q2959">
        <v>1691209.97</v>
      </c>
      <c r="R2959" t="s">
        <v>48</v>
      </c>
      <c r="S2959" t="s">
        <v>56</v>
      </c>
      <c r="T2959" t="s">
        <v>56</v>
      </c>
      <c r="U2959" s="6">
        <v>4.0999999999999996</v>
      </c>
    </row>
    <row r="2960" spans="1:21" x14ac:dyDescent="0.25">
      <c r="A2960" t="s">
        <v>6114</v>
      </c>
      <c r="B2960" s="1">
        <v>45174</v>
      </c>
      <c r="C2960" t="s">
        <v>37</v>
      </c>
      <c r="D2960" t="s">
        <v>23</v>
      </c>
      <c r="E2960" t="s">
        <v>38</v>
      </c>
      <c r="F2960" t="s">
        <v>76</v>
      </c>
      <c r="G2960" t="s">
        <v>20201</v>
      </c>
      <c r="H2960" t="s">
        <v>70</v>
      </c>
      <c r="I2960" t="s">
        <v>180</v>
      </c>
      <c r="J2960" t="s">
        <v>42</v>
      </c>
      <c r="K2960" t="s">
        <v>43</v>
      </c>
      <c r="L2960" t="s">
        <v>30</v>
      </c>
      <c r="M2960" t="s">
        <v>45</v>
      </c>
      <c r="N2960">
        <v>1</v>
      </c>
      <c r="O2960" t="s">
        <v>6115</v>
      </c>
      <c r="P2960" t="s">
        <v>415</v>
      </c>
      <c r="Q2960">
        <v>952993.16</v>
      </c>
      <c r="R2960" t="s">
        <v>48</v>
      </c>
      <c r="S2960" t="s">
        <v>35</v>
      </c>
      <c r="T2960" t="s">
        <v>35</v>
      </c>
      <c r="U2960" s="6">
        <v>4.5999999999999996</v>
      </c>
    </row>
    <row r="2961" spans="1:21" x14ac:dyDescent="0.25">
      <c r="A2961" t="s">
        <v>6116</v>
      </c>
      <c r="B2961" s="1">
        <v>45636</v>
      </c>
      <c r="C2961" t="s">
        <v>22</v>
      </c>
      <c r="D2961" t="s">
        <v>23</v>
      </c>
      <c r="E2961" t="s">
        <v>24</v>
      </c>
      <c r="F2961" t="s">
        <v>39</v>
      </c>
      <c r="G2961" t="s">
        <v>20210</v>
      </c>
      <c r="H2961" t="s">
        <v>104</v>
      </c>
      <c r="I2961" t="s">
        <v>240</v>
      </c>
      <c r="J2961" t="s">
        <v>174</v>
      </c>
      <c r="K2961" t="s">
        <v>43</v>
      </c>
      <c r="L2961" t="s">
        <v>44</v>
      </c>
      <c r="M2961" t="s">
        <v>45</v>
      </c>
      <c r="N2961">
        <v>2</v>
      </c>
      <c r="O2961" t="s">
        <v>6117</v>
      </c>
      <c r="P2961" t="s">
        <v>135</v>
      </c>
      <c r="Q2961">
        <v>1230936.67</v>
      </c>
      <c r="R2961" t="s">
        <v>48</v>
      </c>
      <c r="S2961" t="s">
        <v>56</v>
      </c>
      <c r="T2961" t="s">
        <v>35</v>
      </c>
      <c r="U2961" s="6">
        <v>4.9000000000000004</v>
      </c>
    </row>
    <row r="2962" spans="1:21" x14ac:dyDescent="0.25">
      <c r="A2962" t="s">
        <v>6118</v>
      </c>
      <c r="B2962" s="1">
        <v>45859</v>
      </c>
      <c r="C2962" t="s">
        <v>88</v>
      </c>
      <c r="D2962" t="s">
        <v>23</v>
      </c>
      <c r="E2962" t="s">
        <v>89</v>
      </c>
      <c r="F2962" t="s">
        <v>90</v>
      </c>
      <c r="G2962" t="s">
        <v>305</v>
      </c>
      <c r="H2962" t="s">
        <v>40</v>
      </c>
      <c r="I2962" t="s">
        <v>41</v>
      </c>
      <c r="J2962" t="s">
        <v>42</v>
      </c>
      <c r="K2962" t="s">
        <v>43</v>
      </c>
      <c r="L2962" t="s">
        <v>44</v>
      </c>
      <c r="M2962" t="s">
        <v>77</v>
      </c>
      <c r="N2962">
        <v>3</v>
      </c>
      <c r="O2962" t="s">
        <v>6119</v>
      </c>
      <c r="P2962" t="s">
        <v>140</v>
      </c>
      <c r="Q2962">
        <v>3846850.18</v>
      </c>
      <c r="R2962" t="s">
        <v>34</v>
      </c>
      <c r="S2962" t="s">
        <v>56</v>
      </c>
      <c r="T2962" t="s">
        <v>35</v>
      </c>
      <c r="U2962" s="6">
        <v>3.7</v>
      </c>
    </row>
    <row r="2963" spans="1:21" x14ac:dyDescent="0.25">
      <c r="A2963" t="s">
        <v>6120</v>
      </c>
      <c r="B2963" s="1">
        <v>44972</v>
      </c>
      <c r="C2963" t="s">
        <v>37</v>
      </c>
      <c r="D2963" t="s">
        <v>23</v>
      </c>
      <c r="E2963" t="s">
        <v>68</v>
      </c>
      <c r="F2963" t="s">
        <v>190</v>
      </c>
      <c r="G2963" t="s">
        <v>474</v>
      </c>
      <c r="H2963" t="s">
        <v>104</v>
      </c>
      <c r="I2963" t="s">
        <v>240</v>
      </c>
      <c r="J2963" t="s">
        <v>174</v>
      </c>
      <c r="K2963" t="s">
        <v>72</v>
      </c>
      <c r="L2963" t="s">
        <v>44</v>
      </c>
      <c r="M2963" t="s">
        <v>53</v>
      </c>
      <c r="N2963">
        <v>1</v>
      </c>
      <c r="O2963" t="s">
        <v>6121</v>
      </c>
      <c r="P2963" t="s">
        <v>341</v>
      </c>
      <c r="Q2963">
        <v>609918.16</v>
      </c>
      <c r="R2963" t="s">
        <v>34</v>
      </c>
      <c r="S2963" t="s">
        <v>56</v>
      </c>
      <c r="T2963" t="s">
        <v>56</v>
      </c>
      <c r="U2963" s="6">
        <v>3.8</v>
      </c>
    </row>
    <row r="2964" spans="1:21" x14ac:dyDescent="0.25">
      <c r="A2964" t="s">
        <v>6122</v>
      </c>
      <c r="B2964" s="1">
        <v>45668</v>
      </c>
      <c r="C2964" t="s">
        <v>50</v>
      </c>
      <c r="D2964" t="s">
        <v>23</v>
      </c>
      <c r="E2964" t="s">
        <v>130</v>
      </c>
      <c r="F2964" t="s">
        <v>69</v>
      </c>
      <c r="G2964" t="s">
        <v>165</v>
      </c>
      <c r="H2964" t="s">
        <v>26</v>
      </c>
      <c r="I2964" t="s">
        <v>151</v>
      </c>
      <c r="J2964" t="s">
        <v>42</v>
      </c>
      <c r="K2964" t="s">
        <v>29</v>
      </c>
      <c r="L2964" t="s">
        <v>30</v>
      </c>
      <c r="M2964" t="s">
        <v>64</v>
      </c>
      <c r="N2964">
        <v>4</v>
      </c>
      <c r="O2964" t="s">
        <v>6123</v>
      </c>
      <c r="P2964" t="s">
        <v>516</v>
      </c>
      <c r="Q2964">
        <v>4732198.7</v>
      </c>
      <c r="R2964" t="s">
        <v>48</v>
      </c>
      <c r="S2964" t="s">
        <v>35</v>
      </c>
      <c r="T2964" t="s">
        <v>56</v>
      </c>
      <c r="U2964" s="6">
        <v>3.6</v>
      </c>
    </row>
    <row r="2965" spans="1:21" x14ac:dyDescent="0.25">
      <c r="A2965" t="s">
        <v>6124</v>
      </c>
      <c r="B2965" s="1">
        <v>45202</v>
      </c>
      <c r="C2965" t="s">
        <v>98</v>
      </c>
      <c r="D2965" t="s">
        <v>23</v>
      </c>
      <c r="E2965" t="s">
        <v>99</v>
      </c>
      <c r="F2965" t="s">
        <v>58</v>
      </c>
      <c r="G2965" t="s">
        <v>518</v>
      </c>
      <c r="H2965" t="s">
        <v>166</v>
      </c>
      <c r="I2965" t="s">
        <v>173</v>
      </c>
      <c r="J2965" t="s">
        <v>174</v>
      </c>
      <c r="K2965" t="s">
        <v>43</v>
      </c>
      <c r="L2965" t="s">
        <v>44</v>
      </c>
      <c r="M2965" t="s">
        <v>77</v>
      </c>
      <c r="N2965">
        <v>3</v>
      </c>
      <c r="O2965" t="s">
        <v>6125</v>
      </c>
      <c r="P2965" t="s">
        <v>333</v>
      </c>
      <c r="Q2965">
        <v>1893690.62</v>
      </c>
      <c r="R2965" t="s">
        <v>34</v>
      </c>
      <c r="S2965" t="s">
        <v>56</v>
      </c>
      <c r="T2965" t="s">
        <v>56</v>
      </c>
      <c r="U2965" s="6">
        <v>3.6</v>
      </c>
    </row>
    <row r="2966" spans="1:21" x14ac:dyDescent="0.25">
      <c r="A2966" t="s">
        <v>6126</v>
      </c>
      <c r="B2966" s="1">
        <v>45696</v>
      </c>
      <c r="C2966" t="s">
        <v>22</v>
      </c>
      <c r="D2966" t="s">
        <v>23</v>
      </c>
      <c r="E2966" t="s">
        <v>24</v>
      </c>
      <c r="F2966" t="s">
        <v>62</v>
      </c>
      <c r="G2966" t="s">
        <v>20198</v>
      </c>
      <c r="H2966" t="s">
        <v>83</v>
      </c>
      <c r="I2966" t="s">
        <v>84</v>
      </c>
      <c r="J2966" t="s">
        <v>42</v>
      </c>
      <c r="K2966" t="s">
        <v>43</v>
      </c>
      <c r="L2966" t="s">
        <v>44</v>
      </c>
      <c r="M2966" t="s">
        <v>45</v>
      </c>
      <c r="N2966">
        <v>2</v>
      </c>
      <c r="O2966" t="s">
        <v>6127</v>
      </c>
      <c r="P2966" t="s">
        <v>318</v>
      </c>
      <c r="Q2966">
        <v>1818546.22</v>
      </c>
      <c r="R2966" t="s">
        <v>48</v>
      </c>
      <c r="S2966" t="s">
        <v>35</v>
      </c>
      <c r="T2966" t="s">
        <v>35</v>
      </c>
      <c r="U2966" s="6">
        <v>3.9</v>
      </c>
    </row>
    <row r="2967" spans="1:21" x14ac:dyDescent="0.25">
      <c r="A2967" t="s">
        <v>6128</v>
      </c>
      <c r="B2967" s="1">
        <v>45158</v>
      </c>
      <c r="C2967" t="s">
        <v>50</v>
      </c>
      <c r="D2967" t="s">
        <v>23</v>
      </c>
      <c r="E2967" t="s">
        <v>130</v>
      </c>
      <c r="F2967" t="s">
        <v>39</v>
      </c>
      <c r="G2967" t="s">
        <v>474</v>
      </c>
      <c r="H2967" t="s">
        <v>166</v>
      </c>
      <c r="I2967" t="s">
        <v>173</v>
      </c>
      <c r="J2967" t="s">
        <v>174</v>
      </c>
      <c r="K2967" t="s">
        <v>29</v>
      </c>
      <c r="L2967" t="s">
        <v>44</v>
      </c>
      <c r="M2967" t="s">
        <v>64</v>
      </c>
      <c r="N2967">
        <v>4</v>
      </c>
      <c r="O2967" t="s">
        <v>6129</v>
      </c>
      <c r="P2967" t="s">
        <v>178</v>
      </c>
      <c r="Q2967">
        <v>2589321.69</v>
      </c>
      <c r="R2967" t="s">
        <v>34</v>
      </c>
      <c r="S2967" t="s">
        <v>56</v>
      </c>
      <c r="T2967" t="s">
        <v>56</v>
      </c>
      <c r="U2967" s="6">
        <v>4.8</v>
      </c>
    </row>
    <row r="2968" spans="1:21" x14ac:dyDescent="0.25">
      <c r="A2968" t="s">
        <v>6130</v>
      </c>
      <c r="B2968" s="1">
        <v>45355</v>
      </c>
      <c r="C2968" t="s">
        <v>98</v>
      </c>
      <c r="D2968" t="s">
        <v>23</v>
      </c>
      <c r="E2968" t="s">
        <v>103</v>
      </c>
      <c r="F2968" t="s">
        <v>58</v>
      </c>
      <c r="G2968" t="s">
        <v>331</v>
      </c>
      <c r="H2968" t="s">
        <v>104</v>
      </c>
      <c r="I2968" t="s">
        <v>105</v>
      </c>
      <c r="J2968" t="s">
        <v>28</v>
      </c>
      <c r="K2968" t="s">
        <v>29</v>
      </c>
      <c r="L2968" t="s">
        <v>44</v>
      </c>
      <c r="M2968" t="s">
        <v>45</v>
      </c>
      <c r="N2968">
        <v>5</v>
      </c>
      <c r="O2968" t="s">
        <v>6131</v>
      </c>
      <c r="P2968" t="s">
        <v>101</v>
      </c>
      <c r="Q2968">
        <v>3988459.97</v>
      </c>
      <c r="R2968" t="s">
        <v>48</v>
      </c>
      <c r="S2968" t="s">
        <v>35</v>
      </c>
      <c r="T2968" t="s">
        <v>56</v>
      </c>
      <c r="U2968" s="6">
        <v>4.4000000000000004</v>
      </c>
    </row>
    <row r="2969" spans="1:21" x14ac:dyDescent="0.25">
      <c r="A2969" t="s">
        <v>6132</v>
      </c>
      <c r="B2969" s="1">
        <v>45231</v>
      </c>
      <c r="C2969" t="s">
        <v>37</v>
      </c>
      <c r="D2969" t="s">
        <v>23</v>
      </c>
      <c r="E2969" t="s">
        <v>38</v>
      </c>
      <c r="F2969" t="s">
        <v>190</v>
      </c>
      <c r="G2969" t="s">
        <v>20196</v>
      </c>
      <c r="H2969" t="s">
        <v>83</v>
      </c>
      <c r="I2969" t="s">
        <v>84</v>
      </c>
      <c r="J2969" t="s">
        <v>42</v>
      </c>
      <c r="K2969" t="s">
        <v>72</v>
      </c>
      <c r="L2969" t="s">
        <v>30</v>
      </c>
      <c r="M2969" t="s">
        <v>31</v>
      </c>
      <c r="N2969">
        <v>2</v>
      </c>
      <c r="O2969" t="s">
        <v>6133</v>
      </c>
      <c r="P2969" t="s">
        <v>206</v>
      </c>
      <c r="Q2969">
        <v>1879854.72</v>
      </c>
      <c r="R2969" t="s">
        <v>48</v>
      </c>
      <c r="S2969" t="s">
        <v>56</v>
      </c>
      <c r="T2969" t="s">
        <v>56</v>
      </c>
      <c r="U2969" s="6">
        <v>4.5999999999999996</v>
      </c>
    </row>
    <row r="2970" spans="1:21" x14ac:dyDescent="0.25">
      <c r="A2970" t="s">
        <v>6134</v>
      </c>
      <c r="B2970" s="1">
        <v>45055</v>
      </c>
      <c r="C2970" t="s">
        <v>98</v>
      </c>
      <c r="D2970" t="s">
        <v>23</v>
      </c>
      <c r="E2970" t="s">
        <v>103</v>
      </c>
      <c r="F2970" t="s">
        <v>190</v>
      </c>
      <c r="G2970" t="s">
        <v>20204</v>
      </c>
      <c r="H2970" t="s">
        <v>83</v>
      </c>
      <c r="I2970" t="s">
        <v>126</v>
      </c>
      <c r="J2970" t="s">
        <v>42</v>
      </c>
      <c r="K2970" t="s">
        <v>29</v>
      </c>
      <c r="L2970" t="s">
        <v>30</v>
      </c>
      <c r="M2970" t="s">
        <v>113</v>
      </c>
      <c r="N2970">
        <v>4</v>
      </c>
      <c r="O2970" t="s">
        <v>6135</v>
      </c>
      <c r="P2970" t="s">
        <v>341</v>
      </c>
      <c r="Q2970">
        <v>3008582.79</v>
      </c>
      <c r="R2970" t="s">
        <v>48</v>
      </c>
      <c r="S2970" t="s">
        <v>35</v>
      </c>
      <c r="T2970" t="s">
        <v>56</v>
      </c>
      <c r="U2970" s="6">
        <v>3.9</v>
      </c>
    </row>
    <row r="2971" spans="1:21" x14ac:dyDescent="0.25">
      <c r="A2971" t="s">
        <v>6136</v>
      </c>
      <c r="B2971" s="1">
        <v>45785</v>
      </c>
      <c r="C2971" t="s">
        <v>50</v>
      </c>
      <c r="D2971" t="s">
        <v>23</v>
      </c>
      <c r="E2971" t="s">
        <v>51</v>
      </c>
      <c r="F2971" t="s">
        <v>190</v>
      </c>
      <c r="G2971" t="s">
        <v>518</v>
      </c>
      <c r="H2971" t="s">
        <v>26</v>
      </c>
      <c r="I2971" t="s">
        <v>52</v>
      </c>
      <c r="J2971" t="s">
        <v>28</v>
      </c>
      <c r="K2971" t="s">
        <v>29</v>
      </c>
      <c r="L2971" t="s">
        <v>30</v>
      </c>
      <c r="M2971" t="s">
        <v>64</v>
      </c>
      <c r="N2971">
        <v>3</v>
      </c>
      <c r="O2971" t="s">
        <v>6137</v>
      </c>
      <c r="P2971" t="s">
        <v>153</v>
      </c>
      <c r="Q2971">
        <v>2043525.37</v>
      </c>
      <c r="R2971" t="s">
        <v>48</v>
      </c>
      <c r="S2971" t="s">
        <v>56</v>
      </c>
      <c r="T2971" t="s">
        <v>56</v>
      </c>
      <c r="U2971" s="6">
        <v>4.8</v>
      </c>
    </row>
    <row r="2972" spans="1:21" x14ac:dyDescent="0.25">
      <c r="A2972" t="s">
        <v>6138</v>
      </c>
      <c r="B2972" s="1">
        <v>45172</v>
      </c>
      <c r="C2972" t="s">
        <v>88</v>
      </c>
      <c r="D2972" t="s">
        <v>23</v>
      </c>
      <c r="E2972" t="s">
        <v>89</v>
      </c>
      <c r="F2972" t="s">
        <v>39</v>
      </c>
      <c r="G2972" t="s">
        <v>20208</v>
      </c>
      <c r="H2972" t="s">
        <v>166</v>
      </c>
      <c r="I2972" t="s">
        <v>173</v>
      </c>
      <c r="J2972" t="s">
        <v>174</v>
      </c>
      <c r="K2972" t="s">
        <v>29</v>
      </c>
      <c r="L2972" t="s">
        <v>30</v>
      </c>
      <c r="M2972" t="s">
        <v>64</v>
      </c>
      <c r="N2972">
        <v>2</v>
      </c>
      <c r="O2972" t="s">
        <v>6139</v>
      </c>
      <c r="P2972" t="s">
        <v>610</v>
      </c>
      <c r="Q2972">
        <v>1241527.24</v>
      </c>
      <c r="R2972" t="s">
        <v>34</v>
      </c>
      <c r="S2972" t="s">
        <v>35</v>
      </c>
      <c r="T2972" t="s">
        <v>35</v>
      </c>
      <c r="U2972" s="6">
        <v>4.7</v>
      </c>
    </row>
    <row r="2973" spans="1:21" x14ac:dyDescent="0.25">
      <c r="A2973" t="s">
        <v>6140</v>
      </c>
      <c r="B2973" s="1">
        <v>45532</v>
      </c>
      <c r="C2973" t="s">
        <v>81</v>
      </c>
      <c r="D2973" t="s">
        <v>23</v>
      </c>
      <c r="E2973" t="s">
        <v>82</v>
      </c>
      <c r="F2973" t="s">
        <v>25</v>
      </c>
      <c r="G2973" t="s">
        <v>20197</v>
      </c>
      <c r="H2973" t="s">
        <v>26</v>
      </c>
      <c r="I2973" t="s">
        <v>27</v>
      </c>
      <c r="J2973" t="s">
        <v>28</v>
      </c>
      <c r="K2973" t="s">
        <v>72</v>
      </c>
      <c r="L2973" t="s">
        <v>30</v>
      </c>
      <c r="M2973" t="s">
        <v>45</v>
      </c>
      <c r="N2973">
        <v>2</v>
      </c>
      <c r="O2973" t="s">
        <v>6141</v>
      </c>
      <c r="P2973" t="s">
        <v>96</v>
      </c>
      <c r="Q2973">
        <v>2394523.64</v>
      </c>
      <c r="R2973" t="s">
        <v>34</v>
      </c>
      <c r="S2973" t="s">
        <v>35</v>
      </c>
      <c r="T2973" t="s">
        <v>35</v>
      </c>
      <c r="U2973" s="6">
        <v>4.3</v>
      </c>
    </row>
    <row r="2974" spans="1:21" x14ac:dyDescent="0.25">
      <c r="A2974" t="s">
        <v>6142</v>
      </c>
      <c r="B2974" s="1">
        <v>45865</v>
      </c>
      <c r="C2974" t="s">
        <v>37</v>
      </c>
      <c r="D2974" t="s">
        <v>23</v>
      </c>
      <c r="E2974" t="s">
        <v>38</v>
      </c>
      <c r="F2974" t="s">
        <v>25</v>
      </c>
      <c r="G2974" t="s">
        <v>150</v>
      </c>
      <c r="H2974" t="s">
        <v>166</v>
      </c>
      <c r="I2974" t="s">
        <v>173</v>
      </c>
      <c r="J2974" t="s">
        <v>174</v>
      </c>
      <c r="K2974" t="s">
        <v>43</v>
      </c>
      <c r="L2974" t="s">
        <v>30</v>
      </c>
      <c r="M2974" t="s">
        <v>64</v>
      </c>
      <c r="N2974">
        <v>2</v>
      </c>
      <c r="O2974" t="s">
        <v>6143</v>
      </c>
      <c r="P2974" t="s">
        <v>349</v>
      </c>
      <c r="Q2974">
        <v>1243025.94</v>
      </c>
      <c r="R2974" t="s">
        <v>48</v>
      </c>
      <c r="S2974" t="s">
        <v>56</v>
      </c>
      <c r="T2974" t="s">
        <v>56</v>
      </c>
      <c r="U2974" s="6">
        <v>3.7</v>
      </c>
    </row>
    <row r="2975" spans="1:21" x14ac:dyDescent="0.25">
      <c r="A2975" t="s">
        <v>6144</v>
      </c>
      <c r="B2975" s="1">
        <v>45061</v>
      </c>
      <c r="C2975" t="s">
        <v>50</v>
      </c>
      <c r="D2975" t="s">
        <v>23</v>
      </c>
      <c r="E2975" t="s">
        <v>51</v>
      </c>
      <c r="F2975" t="s">
        <v>39</v>
      </c>
      <c r="G2975" t="s">
        <v>474</v>
      </c>
      <c r="H2975" t="s">
        <v>166</v>
      </c>
      <c r="I2975" t="s">
        <v>167</v>
      </c>
      <c r="J2975" t="s">
        <v>42</v>
      </c>
      <c r="K2975" t="s">
        <v>43</v>
      </c>
      <c r="L2975" t="s">
        <v>30</v>
      </c>
      <c r="M2975" t="s">
        <v>77</v>
      </c>
      <c r="N2975">
        <v>2</v>
      </c>
      <c r="O2975" t="s">
        <v>6145</v>
      </c>
      <c r="P2975" t="s">
        <v>96</v>
      </c>
      <c r="Q2975">
        <v>1455150.51</v>
      </c>
      <c r="R2975" t="s">
        <v>34</v>
      </c>
      <c r="S2975" t="s">
        <v>56</v>
      </c>
      <c r="T2975" t="s">
        <v>35</v>
      </c>
      <c r="U2975" s="6">
        <v>4.3</v>
      </c>
    </row>
    <row r="2976" spans="1:21" x14ac:dyDescent="0.25">
      <c r="A2976" t="s">
        <v>6146</v>
      </c>
      <c r="B2976" s="1">
        <v>45783</v>
      </c>
      <c r="C2976" t="s">
        <v>22</v>
      </c>
      <c r="D2976" t="s">
        <v>23</v>
      </c>
      <c r="E2976" t="s">
        <v>24</v>
      </c>
      <c r="F2976" t="s">
        <v>76</v>
      </c>
      <c r="G2976" t="s">
        <v>203</v>
      </c>
      <c r="H2976" t="s">
        <v>104</v>
      </c>
      <c r="I2976" t="s">
        <v>240</v>
      </c>
      <c r="J2976" t="s">
        <v>174</v>
      </c>
      <c r="K2976" t="s">
        <v>43</v>
      </c>
      <c r="L2976" t="s">
        <v>30</v>
      </c>
      <c r="M2976" t="s">
        <v>45</v>
      </c>
      <c r="N2976">
        <v>2</v>
      </c>
      <c r="O2976" t="s">
        <v>6147</v>
      </c>
      <c r="P2976" t="s">
        <v>318</v>
      </c>
      <c r="Q2976">
        <v>1284201.06</v>
      </c>
      <c r="R2976" t="s">
        <v>34</v>
      </c>
      <c r="S2976" t="s">
        <v>35</v>
      </c>
      <c r="T2976" t="s">
        <v>56</v>
      </c>
      <c r="U2976" s="6">
        <v>5</v>
      </c>
    </row>
    <row r="2977" spans="1:21" x14ac:dyDescent="0.25">
      <c r="A2977" t="s">
        <v>6148</v>
      </c>
      <c r="B2977" s="1">
        <v>45458</v>
      </c>
      <c r="C2977" t="s">
        <v>37</v>
      </c>
      <c r="D2977" t="s">
        <v>23</v>
      </c>
      <c r="E2977" t="s">
        <v>68</v>
      </c>
      <c r="F2977" t="s">
        <v>90</v>
      </c>
      <c r="G2977" t="s">
        <v>265</v>
      </c>
      <c r="H2977" t="s">
        <v>70</v>
      </c>
      <c r="I2977" t="s">
        <v>119</v>
      </c>
      <c r="J2977" t="s">
        <v>28</v>
      </c>
      <c r="K2977" t="s">
        <v>72</v>
      </c>
      <c r="L2977" t="s">
        <v>44</v>
      </c>
      <c r="M2977" t="s">
        <v>53</v>
      </c>
      <c r="N2977">
        <v>5</v>
      </c>
      <c r="O2977" t="s">
        <v>6149</v>
      </c>
      <c r="P2977" t="s">
        <v>341</v>
      </c>
      <c r="Q2977">
        <v>3418949.5</v>
      </c>
      <c r="R2977" t="s">
        <v>48</v>
      </c>
      <c r="S2977" t="s">
        <v>35</v>
      </c>
      <c r="T2977" t="s">
        <v>56</v>
      </c>
      <c r="U2977" s="6">
        <v>4.2</v>
      </c>
    </row>
    <row r="2978" spans="1:21" x14ac:dyDescent="0.25">
      <c r="A2978" t="s">
        <v>6150</v>
      </c>
      <c r="B2978" s="1">
        <v>45584</v>
      </c>
      <c r="C2978" t="s">
        <v>50</v>
      </c>
      <c r="D2978" t="s">
        <v>23</v>
      </c>
      <c r="E2978" t="s">
        <v>51</v>
      </c>
      <c r="F2978" t="s">
        <v>76</v>
      </c>
      <c r="G2978" t="s">
        <v>368</v>
      </c>
      <c r="H2978" t="s">
        <v>70</v>
      </c>
      <c r="I2978" t="s">
        <v>119</v>
      </c>
      <c r="J2978" t="s">
        <v>28</v>
      </c>
      <c r="K2978" t="s">
        <v>72</v>
      </c>
      <c r="L2978" t="s">
        <v>30</v>
      </c>
      <c r="M2978" t="s">
        <v>53</v>
      </c>
      <c r="N2978">
        <v>3</v>
      </c>
      <c r="O2978" t="s">
        <v>6151</v>
      </c>
      <c r="P2978" t="s">
        <v>157</v>
      </c>
      <c r="Q2978">
        <v>2022781.33</v>
      </c>
      <c r="R2978" t="s">
        <v>34</v>
      </c>
      <c r="S2978" t="s">
        <v>35</v>
      </c>
      <c r="T2978" t="s">
        <v>56</v>
      </c>
      <c r="U2978" s="6">
        <v>3.6</v>
      </c>
    </row>
    <row r="2979" spans="1:21" x14ac:dyDescent="0.25">
      <c r="A2979" t="s">
        <v>6152</v>
      </c>
      <c r="B2979" s="1">
        <v>45094</v>
      </c>
      <c r="C2979" t="s">
        <v>88</v>
      </c>
      <c r="D2979" t="s">
        <v>23</v>
      </c>
      <c r="E2979" t="s">
        <v>89</v>
      </c>
      <c r="F2979" t="s">
        <v>190</v>
      </c>
      <c r="G2979" t="s">
        <v>155</v>
      </c>
      <c r="H2979" t="s">
        <v>26</v>
      </c>
      <c r="I2979" t="s">
        <v>27</v>
      </c>
      <c r="J2979" t="s">
        <v>28</v>
      </c>
      <c r="K2979" t="s">
        <v>29</v>
      </c>
      <c r="L2979" t="s">
        <v>30</v>
      </c>
      <c r="M2979" t="s">
        <v>53</v>
      </c>
      <c r="N2979">
        <v>3</v>
      </c>
      <c r="O2979" t="s">
        <v>6153</v>
      </c>
      <c r="P2979" t="s">
        <v>582</v>
      </c>
      <c r="Q2979">
        <v>3444919.59</v>
      </c>
      <c r="R2979" t="s">
        <v>34</v>
      </c>
      <c r="S2979" t="s">
        <v>35</v>
      </c>
      <c r="T2979" t="s">
        <v>56</v>
      </c>
      <c r="U2979" s="6">
        <v>4</v>
      </c>
    </row>
    <row r="2980" spans="1:21" x14ac:dyDescent="0.25">
      <c r="A2980" t="s">
        <v>6154</v>
      </c>
      <c r="B2980" s="1">
        <v>45113</v>
      </c>
      <c r="C2980" t="s">
        <v>81</v>
      </c>
      <c r="D2980" t="s">
        <v>23</v>
      </c>
      <c r="E2980" t="s">
        <v>82</v>
      </c>
      <c r="F2980" t="s">
        <v>90</v>
      </c>
      <c r="G2980" t="s">
        <v>221</v>
      </c>
      <c r="H2980" t="s">
        <v>40</v>
      </c>
      <c r="I2980" t="s">
        <v>41</v>
      </c>
      <c r="J2980" t="s">
        <v>42</v>
      </c>
      <c r="K2980" t="s">
        <v>72</v>
      </c>
      <c r="L2980" t="s">
        <v>30</v>
      </c>
      <c r="M2980" t="s">
        <v>31</v>
      </c>
      <c r="N2980">
        <v>4</v>
      </c>
      <c r="O2980" t="s">
        <v>6155</v>
      </c>
      <c r="P2980" t="s">
        <v>110</v>
      </c>
      <c r="Q2980">
        <v>4423144.4800000004</v>
      </c>
      <c r="R2980" t="s">
        <v>48</v>
      </c>
      <c r="S2980" t="s">
        <v>56</v>
      </c>
      <c r="T2980" t="s">
        <v>35</v>
      </c>
      <c r="U2980" s="6">
        <v>4.4000000000000004</v>
      </c>
    </row>
    <row r="2981" spans="1:21" x14ac:dyDescent="0.25">
      <c r="A2981" t="s">
        <v>6156</v>
      </c>
      <c r="B2981" s="1">
        <v>45128</v>
      </c>
      <c r="C2981" t="s">
        <v>98</v>
      </c>
      <c r="D2981" t="s">
        <v>23</v>
      </c>
      <c r="E2981" t="s">
        <v>103</v>
      </c>
      <c r="F2981" t="s">
        <v>69</v>
      </c>
      <c r="G2981" t="s">
        <v>244</v>
      </c>
      <c r="H2981" t="s">
        <v>166</v>
      </c>
      <c r="I2981" t="s">
        <v>173</v>
      </c>
      <c r="J2981" t="s">
        <v>174</v>
      </c>
      <c r="K2981" t="s">
        <v>72</v>
      </c>
      <c r="L2981" t="s">
        <v>30</v>
      </c>
      <c r="M2981" t="s">
        <v>77</v>
      </c>
      <c r="N2981">
        <v>2</v>
      </c>
      <c r="O2981" t="s">
        <v>6157</v>
      </c>
      <c r="P2981" t="s">
        <v>121</v>
      </c>
      <c r="Q2981">
        <v>1223470.32</v>
      </c>
      <c r="R2981" t="s">
        <v>48</v>
      </c>
      <c r="S2981" t="s">
        <v>35</v>
      </c>
      <c r="T2981" t="s">
        <v>56</v>
      </c>
      <c r="U2981" s="6">
        <v>3.7</v>
      </c>
    </row>
    <row r="2982" spans="1:21" x14ac:dyDescent="0.25">
      <c r="A2982" t="s">
        <v>6158</v>
      </c>
      <c r="B2982" s="1">
        <v>45211</v>
      </c>
      <c r="C2982" t="s">
        <v>22</v>
      </c>
      <c r="D2982" t="s">
        <v>23</v>
      </c>
      <c r="E2982" t="s">
        <v>24</v>
      </c>
      <c r="F2982" t="s">
        <v>90</v>
      </c>
      <c r="G2982" t="s">
        <v>155</v>
      </c>
      <c r="H2982" t="s">
        <v>83</v>
      </c>
      <c r="I2982" t="s">
        <v>84</v>
      </c>
      <c r="J2982" t="s">
        <v>42</v>
      </c>
      <c r="K2982" t="s">
        <v>43</v>
      </c>
      <c r="L2982" t="s">
        <v>44</v>
      </c>
      <c r="M2982" t="s">
        <v>45</v>
      </c>
      <c r="N2982">
        <v>1</v>
      </c>
      <c r="O2982" t="s">
        <v>6159</v>
      </c>
      <c r="P2982" t="s">
        <v>248</v>
      </c>
      <c r="Q2982">
        <v>996010.74</v>
      </c>
      <c r="R2982" t="s">
        <v>34</v>
      </c>
      <c r="S2982" t="s">
        <v>35</v>
      </c>
      <c r="T2982" t="s">
        <v>35</v>
      </c>
      <c r="U2982" s="6">
        <v>3.9</v>
      </c>
    </row>
    <row r="2983" spans="1:21" x14ac:dyDescent="0.25">
      <c r="A2983" t="s">
        <v>6160</v>
      </c>
      <c r="B2983" s="1">
        <v>45507</v>
      </c>
      <c r="C2983" t="s">
        <v>50</v>
      </c>
      <c r="D2983" t="s">
        <v>23</v>
      </c>
      <c r="E2983" t="s">
        <v>130</v>
      </c>
      <c r="F2983" t="s">
        <v>58</v>
      </c>
      <c r="G2983" t="s">
        <v>203</v>
      </c>
      <c r="H2983" t="s">
        <v>70</v>
      </c>
      <c r="I2983" t="s">
        <v>180</v>
      </c>
      <c r="J2983" t="s">
        <v>42</v>
      </c>
      <c r="K2983" t="s">
        <v>72</v>
      </c>
      <c r="L2983" t="s">
        <v>30</v>
      </c>
      <c r="M2983" t="s">
        <v>64</v>
      </c>
      <c r="N2983">
        <v>1</v>
      </c>
      <c r="O2983" t="s">
        <v>6161</v>
      </c>
      <c r="P2983" t="s">
        <v>309</v>
      </c>
      <c r="Q2983">
        <v>985093.94</v>
      </c>
      <c r="R2983" t="s">
        <v>48</v>
      </c>
      <c r="S2983" t="s">
        <v>35</v>
      </c>
      <c r="T2983" t="s">
        <v>56</v>
      </c>
      <c r="U2983" s="6">
        <v>4.0999999999999996</v>
      </c>
    </row>
    <row r="2984" spans="1:21" x14ac:dyDescent="0.25">
      <c r="A2984" t="s">
        <v>6162</v>
      </c>
      <c r="B2984" s="1">
        <v>45806</v>
      </c>
      <c r="C2984" t="s">
        <v>98</v>
      </c>
      <c r="D2984" t="s">
        <v>23</v>
      </c>
      <c r="E2984" t="s">
        <v>103</v>
      </c>
      <c r="F2984" t="s">
        <v>69</v>
      </c>
      <c r="G2984" t="s">
        <v>252</v>
      </c>
      <c r="H2984" t="s">
        <v>166</v>
      </c>
      <c r="I2984" t="s">
        <v>167</v>
      </c>
      <c r="J2984" t="s">
        <v>42</v>
      </c>
      <c r="K2984" t="s">
        <v>72</v>
      </c>
      <c r="L2984" t="s">
        <v>30</v>
      </c>
      <c r="M2984" t="s">
        <v>77</v>
      </c>
      <c r="N2984">
        <v>3</v>
      </c>
      <c r="O2984" t="s">
        <v>6163</v>
      </c>
      <c r="P2984" t="s">
        <v>163</v>
      </c>
      <c r="Q2984">
        <v>2101617.17</v>
      </c>
      <c r="R2984" t="s">
        <v>48</v>
      </c>
      <c r="S2984" t="s">
        <v>56</v>
      </c>
      <c r="T2984" t="s">
        <v>35</v>
      </c>
      <c r="U2984" s="6">
        <v>4.5999999999999996</v>
      </c>
    </row>
    <row r="2985" spans="1:21" x14ac:dyDescent="0.25">
      <c r="A2985" t="s">
        <v>6164</v>
      </c>
      <c r="B2985" s="1">
        <v>45275</v>
      </c>
      <c r="C2985" t="s">
        <v>81</v>
      </c>
      <c r="D2985" t="s">
        <v>23</v>
      </c>
      <c r="E2985" t="s">
        <v>82</v>
      </c>
      <c r="F2985" t="s">
        <v>76</v>
      </c>
      <c r="G2985" t="s">
        <v>343</v>
      </c>
      <c r="H2985" t="s">
        <v>104</v>
      </c>
      <c r="I2985" t="s">
        <v>105</v>
      </c>
      <c r="J2985" t="s">
        <v>28</v>
      </c>
      <c r="K2985" t="s">
        <v>72</v>
      </c>
      <c r="L2985" t="s">
        <v>44</v>
      </c>
      <c r="M2985" t="s">
        <v>31</v>
      </c>
      <c r="N2985">
        <v>1</v>
      </c>
      <c r="O2985" t="s">
        <v>6165</v>
      </c>
      <c r="P2985" t="s">
        <v>101</v>
      </c>
      <c r="Q2985">
        <v>811673.06</v>
      </c>
      <c r="R2985" t="s">
        <v>34</v>
      </c>
      <c r="S2985" t="s">
        <v>56</v>
      </c>
      <c r="T2985" t="s">
        <v>56</v>
      </c>
      <c r="U2985" s="6">
        <v>3.7</v>
      </c>
    </row>
    <row r="2986" spans="1:21" x14ac:dyDescent="0.25">
      <c r="A2986" t="s">
        <v>6166</v>
      </c>
      <c r="B2986" s="1">
        <v>45836</v>
      </c>
      <c r="C2986" t="s">
        <v>98</v>
      </c>
      <c r="D2986" t="s">
        <v>23</v>
      </c>
      <c r="E2986" t="s">
        <v>103</v>
      </c>
      <c r="F2986" t="s">
        <v>25</v>
      </c>
      <c r="G2986" t="s">
        <v>252</v>
      </c>
      <c r="H2986" t="s">
        <v>26</v>
      </c>
      <c r="I2986" t="s">
        <v>253</v>
      </c>
      <c r="J2986" t="s">
        <v>42</v>
      </c>
      <c r="K2986" t="s">
        <v>29</v>
      </c>
      <c r="L2986" t="s">
        <v>44</v>
      </c>
      <c r="M2986" t="s">
        <v>113</v>
      </c>
      <c r="N2986">
        <v>4</v>
      </c>
      <c r="O2986" t="s">
        <v>6167</v>
      </c>
      <c r="P2986" t="s">
        <v>410</v>
      </c>
      <c r="Q2986">
        <v>2958901.82</v>
      </c>
      <c r="R2986" t="s">
        <v>48</v>
      </c>
      <c r="S2986" t="s">
        <v>56</v>
      </c>
      <c r="T2986" t="s">
        <v>56</v>
      </c>
      <c r="U2986" s="6">
        <v>3.9</v>
      </c>
    </row>
    <row r="2987" spans="1:21" x14ac:dyDescent="0.25">
      <c r="A2987" t="s">
        <v>6168</v>
      </c>
      <c r="B2987" s="1">
        <v>45904</v>
      </c>
      <c r="C2987" t="s">
        <v>22</v>
      </c>
      <c r="D2987" t="s">
        <v>23</v>
      </c>
      <c r="E2987" t="s">
        <v>24</v>
      </c>
      <c r="F2987" t="s">
        <v>190</v>
      </c>
      <c r="G2987" t="s">
        <v>343</v>
      </c>
      <c r="H2987" t="s">
        <v>166</v>
      </c>
      <c r="I2987" t="s">
        <v>173</v>
      </c>
      <c r="J2987" t="s">
        <v>174</v>
      </c>
      <c r="K2987" t="s">
        <v>43</v>
      </c>
      <c r="L2987" t="s">
        <v>44</v>
      </c>
      <c r="M2987" t="s">
        <v>113</v>
      </c>
      <c r="N2987">
        <v>3</v>
      </c>
      <c r="O2987" t="s">
        <v>6169</v>
      </c>
      <c r="P2987" t="s">
        <v>341</v>
      </c>
      <c r="Q2987">
        <v>1852459.93</v>
      </c>
      <c r="R2987" t="s">
        <v>34</v>
      </c>
      <c r="S2987" t="s">
        <v>35</v>
      </c>
      <c r="T2987" t="s">
        <v>56</v>
      </c>
      <c r="U2987" s="6">
        <v>4.8</v>
      </c>
    </row>
    <row r="2988" spans="1:21" x14ac:dyDescent="0.25">
      <c r="A2988" t="s">
        <v>6170</v>
      </c>
      <c r="B2988" s="1">
        <v>45304</v>
      </c>
      <c r="C2988" t="s">
        <v>22</v>
      </c>
      <c r="D2988" t="s">
        <v>23</v>
      </c>
      <c r="E2988" t="s">
        <v>24</v>
      </c>
      <c r="F2988" t="s">
        <v>90</v>
      </c>
      <c r="G2988" t="s">
        <v>20204</v>
      </c>
      <c r="H2988" t="s">
        <v>40</v>
      </c>
      <c r="I2988" t="s">
        <v>63</v>
      </c>
      <c r="J2988" t="s">
        <v>42</v>
      </c>
      <c r="K2988" t="s">
        <v>43</v>
      </c>
      <c r="L2988" t="s">
        <v>30</v>
      </c>
      <c r="M2988" t="s">
        <v>64</v>
      </c>
      <c r="N2988">
        <v>3</v>
      </c>
      <c r="O2988" t="s">
        <v>6171</v>
      </c>
      <c r="P2988" t="s">
        <v>349</v>
      </c>
      <c r="Q2988">
        <v>2777414.73</v>
      </c>
      <c r="R2988" t="s">
        <v>34</v>
      </c>
      <c r="S2988" t="s">
        <v>56</v>
      </c>
      <c r="T2988" t="s">
        <v>56</v>
      </c>
      <c r="U2988" s="6">
        <v>4.5999999999999996</v>
      </c>
    </row>
    <row r="2989" spans="1:21" x14ac:dyDescent="0.25">
      <c r="A2989" t="s">
        <v>6172</v>
      </c>
      <c r="B2989" s="1">
        <v>45844</v>
      </c>
      <c r="C2989" t="s">
        <v>98</v>
      </c>
      <c r="D2989" t="s">
        <v>23</v>
      </c>
      <c r="E2989" t="s">
        <v>99</v>
      </c>
      <c r="F2989" t="s">
        <v>39</v>
      </c>
      <c r="G2989" t="s">
        <v>20213</v>
      </c>
      <c r="H2989" t="s">
        <v>26</v>
      </c>
      <c r="I2989" t="s">
        <v>151</v>
      </c>
      <c r="J2989" t="s">
        <v>42</v>
      </c>
      <c r="K2989" t="s">
        <v>72</v>
      </c>
      <c r="L2989" t="s">
        <v>44</v>
      </c>
      <c r="M2989" t="s">
        <v>31</v>
      </c>
      <c r="N2989">
        <v>4</v>
      </c>
      <c r="O2989" t="s">
        <v>6173</v>
      </c>
      <c r="P2989" t="s">
        <v>212</v>
      </c>
      <c r="Q2989">
        <v>4377088.33</v>
      </c>
      <c r="R2989" t="s">
        <v>48</v>
      </c>
      <c r="S2989" t="s">
        <v>56</v>
      </c>
      <c r="T2989" t="s">
        <v>56</v>
      </c>
      <c r="U2989" s="6">
        <v>4.2</v>
      </c>
    </row>
    <row r="2990" spans="1:21" x14ac:dyDescent="0.25">
      <c r="A2990" t="s">
        <v>6174</v>
      </c>
      <c r="B2990" s="1">
        <v>45259</v>
      </c>
      <c r="C2990" t="s">
        <v>98</v>
      </c>
      <c r="D2990" t="s">
        <v>23</v>
      </c>
      <c r="E2990" t="s">
        <v>103</v>
      </c>
      <c r="F2990" t="s">
        <v>58</v>
      </c>
      <c r="G2990" t="s">
        <v>20205</v>
      </c>
      <c r="H2990" t="s">
        <v>70</v>
      </c>
      <c r="I2990" t="s">
        <v>71</v>
      </c>
      <c r="J2990" t="s">
        <v>28</v>
      </c>
      <c r="K2990" t="s">
        <v>43</v>
      </c>
      <c r="L2990" t="s">
        <v>30</v>
      </c>
      <c r="M2990" t="s">
        <v>53</v>
      </c>
      <c r="N2990">
        <v>2</v>
      </c>
      <c r="O2990" t="s">
        <v>6175</v>
      </c>
      <c r="P2990" t="s">
        <v>582</v>
      </c>
      <c r="Q2990">
        <v>1794058.52</v>
      </c>
      <c r="R2990" t="s">
        <v>48</v>
      </c>
      <c r="S2990" t="s">
        <v>56</v>
      </c>
      <c r="T2990" t="s">
        <v>35</v>
      </c>
      <c r="U2990" s="6">
        <v>3.7</v>
      </c>
    </row>
    <row r="2991" spans="1:21" x14ac:dyDescent="0.25">
      <c r="A2991" t="s">
        <v>6176</v>
      </c>
      <c r="B2991" s="1">
        <v>45854</v>
      </c>
      <c r="C2991" t="s">
        <v>88</v>
      </c>
      <c r="D2991" t="s">
        <v>23</v>
      </c>
      <c r="E2991" t="s">
        <v>89</v>
      </c>
      <c r="F2991" t="s">
        <v>58</v>
      </c>
      <c r="G2991" t="s">
        <v>299</v>
      </c>
      <c r="H2991" t="s">
        <v>104</v>
      </c>
      <c r="I2991" t="s">
        <v>105</v>
      </c>
      <c r="J2991" t="s">
        <v>28</v>
      </c>
      <c r="K2991" t="s">
        <v>43</v>
      </c>
      <c r="L2991" t="s">
        <v>44</v>
      </c>
      <c r="M2991" t="s">
        <v>77</v>
      </c>
      <c r="N2991">
        <v>3</v>
      </c>
      <c r="O2991" t="s">
        <v>6177</v>
      </c>
      <c r="P2991" t="s">
        <v>216</v>
      </c>
      <c r="Q2991">
        <v>2584599.36</v>
      </c>
      <c r="R2991" t="s">
        <v>48</v>
      </c>
      <c r="S2991" t="s">
        <v>35</v>
      </c>
      <c r="T2991" t="s">
        <v>35</v>
      </c>
      <c r="U2991" s="6">
        <v>3.6</v>
      </c>
    </row>
    <row r="2992" spans="1:21" x14ac:dyDescent="0.25">
      <c r="A2992" t="s">
        <v>6178</v>
      </c>
      <c r="B2992" s="1">
        <v>45560</v>
      </c>
      <c r="C2992" t="s">
        <v>37</v>
      </c>
      <c r="D2992" t="s">
        <v>23</v>
      </c>
      <c r="E2992" t="s">
        <v>68</v>
      </c>
      <c r="F2992" t="s">
        <v>69</v>
      </c>
      <c r="G2992" t="s">
        <v>20206</v>
      </c>
      <c r="H2992" t="s">
        <v>40</v>
      </c>
      <c r="I2992" t="s">
        <v>41</v>
      </c>
      <c r="J2992" t="s">
        <v>42</v>
      </c>
      <c r="K2992" t="s">
        <v>72</v>
      </c>
      <c r="L2992" t="s">
        <v>30</v>
      </c>
      <c r="M2992" t="s">
        <v>64</v>
      </c>
      <c r="N2992">
        <v>5</v>
      </c>
      <c r="O2992" t="s">
        <v>6179</v>
      </c>
      <c r="P2992" t="s">
        <v>182</v>
      </c>
      <c r="Q2992">
        <v>5501117.4199999999</v>
      </c>
      <c r="R2992" t="s">
        <v>34</v>
      </c>
      <c r="S2992" t="s">
        <v>35</v>
      </c>
      <c r="T2992" t="s">
        <v>56</v>
      </c>
      <c r="U2992" s="6">
        <v>3.7</v>
      </c>
    </row>
    <row r="2993" spans="1:21" x14ac:dyDescent="0.25">
      <c r="A2993" t="s">
        <v>6180</v>
      </c>
      <c r="B2993" s="1">
        <v>45372</v>
      </c>
      <c r="C2993" t="s">
        <v>88</v>
      </c>
      <c r="D2993" t="s">
        <v>23</v>
      </c>
      <c r="E2993" t="s">
        <v>112</v>
      </c>
      <c r="F2993" t="s">
        <v>76</v>
      </c>
      <c r="G2993" t="s">
        <v>20213</v>
      </c>
      <c r="H2993" t="s">
        <v>83</v>
      </c>
      <c r="I2993" t="s">
        <v>84</v>
      </c>
      <c r="J2993" t="s">
        <v>42</v>
      </c>
      <c r="K2993" t="s">
        <v>72</v>
      </c>
      <c r="L2993" t="s">
        <v>44</v>
      </c>
      <c r="M2993" t="s">
        <v>45</v>
      </c>
      <c r="N2993">
        <v>3</v>
      </c>
      <c r="O2993" t="s">
        <v>6181</v>
      </c>
      <c r="P2993" t="s">
        <v>267</v>
      </c>
      <c r="Q2993">
        <v>2796128.39</v>
      </c>
      <c r="R2993" t="s">
        <v>48</v>
      </c>
      <c r="S2993" t="s">
        <v>35</v>
      </c>
      <c r="T2993" t="s">
        <v>56</v>
      </c>
      <c r="U2993" s="6">
        <v>4.4000000000000004</v>
      </c>
    </row>
    <row r="2994" spans="1:21" x14ac:dyDescent="0.25">
      <c r="A2994" t="s">
        <v>6182</v>
      </c>
      <c r="B2994" s="1">
        <v>44967</v>
      </c>
      <c r="C2994" t="s">
        <v>98</v>
      </c>
      <c r="D2994" t="s">
        <v>23</v>
      </c>
      <c r="E2994" t="s">
        <v>103</v>
      </c>
      <c r="F2994" t="s">
        <v>25</v>
      </c>
      <c r="G2994" t="s">
        <v>20198</v>
      </c>
      <c r="H2994" t="s">
        <v>70</v>
      </c>
      <c r="I2994" t="s">
        <v>180</v>
      </c>
      <c r="J2994" t="s">
        <v>42</v>
      </c>
      <c r="K2994" t="s">
        <v>43</v>
      </c>
      <c r="L2994" t="s">
        <v>30</v>
      </c>
      <c r="M2994" t="s">
        <v>77</v>
      </c>
      <c r="N2994">
        <v>1</v>
      </c>
      <c r="O2994" t="s">
        <v>6183</v>
      </c>
      <c r="P2994" t="s">
        <v>242</v>
      </c>
      <c r="Q2994">
        <v>1035392.76</v>
      </c>
      <c r="R2994" t="s">
        <v>48</v>
      </c>
      <c r="S2994" t="s">
        <v>56</v>
      </c>
      <c r="T2994" t="s">
        <v>35</v>
      </c>
      <c r="U2994" s="6">
        <v>4.0999999999999996</v>
      </c>
    </row>
    <row r="2995" spans="1:21" x14ac:dyDescent="0.25">
      <c r="A2995" t="s">
        <v>6184</v>
      </c>
      <c r="B2995" s="1">
        <v>45660</v>
      </c>
      <c r="C2995" t="s">
        <v>81</v>
      </c>
      <c r="D2995" t="s">
        <v>23</v>
      </c>
      <c r="E2995" t="s">
        <v>82</v>
      </c>
      <c r="F2995" t="s">
        <v>39</v>
      </c>
      <c r="G2995" t="s">
        <v>316</v>
      </c>
      <c r="H2995" t="s">
        <v>166</v>
      </c>
      <c r="I2995" t="s">
        <v>173</v>
      </c>
      <c r="J2995" t="s">
        <v>174</v>
      </c>
      <c r="K2995" t="s">
        <v>29</v>
      </c>
      <c r="L2995" t="s">
        <v>44</v>
      </c>
      <c r="M2995" t="s">
        <v>113</v>
      </c>
      <c r="N2995">
        <v>1</v>
      </c>
      <c r="O2995" t="s">
        <v>6185</v>
      </c>
      <c r="P2995" t="s">
        <v>426</v>
      </c>
      <c r="Q2995">
        <v>654494.64</v>
      </c>
      <c r="R2995" t="s">
        <v>34</v>
      </c>
      <c r="S2995" t="s">
        <v>35</v>
      </c>
      <c r="T2995" t="s">
        <v>35</v>
      </c>
      <c r="U2995" s="6">
        <v>4.2</v>
      </c>
    </row>
    <row r="2996" spans="1:21" x14ac:dyDescent="0.25">
      <c r="A2996" t="s">
        <v>6186</v>
      </c>
      <c r="B2996" s="1">
        <v>44958</v>
      </c>
      <c r="C2996" t="s">
        <v>22</v>
      </c>
      <c r="D2996" t="s">
        <v>23</v>
      </c>
      <c r="E2996" t="s">
        <v>24</v>
      </c>
      <c r="F2996" t="s">
        <v>90</v>
      </c>
      <c r="G2996" t="s">
        <v>203</v>
      </c>
      <c r="H2996" t="s">
        <v>40</v>
      </c>
      <c r="I2996" t="s">
        <v>63</v>
      </c>
      <c r="J2996" t="s">
        <v>42</v>
      </c>
      <c r="K2996" t="s">
        <v>72</v>
      </c>
      <c r="L2996" t="s">
        <v>30</v>
      </c>
      <c r="M2996" t="s">
        <v>31</v>
      </c>
      <c r="N2996">
        <v>3</v>
      </c>
      <c r="O2996" t="s">
        <v>6187</v>
      </c>
      <c r="P2996" t="s">
        <v>336</v>
      </c>
      <c r="Q2996">
        <v>2948601.96</v>
      </c>
      <c r="R2996" t="s">
        <v>48</v>
      </c>
      <c r="S2996" t="s">
        <v>56</v>
      </c>
      <c r="T2996" t="s">
        <v>35</v>
      </c>
      <c r="U2996" s="6">
        <v>4.8</v>
      </c>
    </row>
    <row r="2997" spans="1:21" x14ac:dyDescent="0.25">
      <c r="A2997" t="s">
        <v>6188</v>
      </c>
      <c r="B2997" s="1">
        <v>45628</v>
      </c>
      <c r="C2997" t="s">
        <v>37</v>
      </c>
      <c r="D2997" t="s">
        <v>23</v>
      </c>
      <c r="E2997" t="s">
        <v>38</v>
      </c>
      <c r="F2997" t="s">
        <v>58</v>
      </c>
      <c r="G2997" t="s">
        <v>155</v>
      </c>
      <c r="H2997" t="s">
        <v>26</v>
      </c>
      <c r="I2997" t="s">
        <v>253</v>
      </c>
      <c r="J2997" t="s">
        <v>42</v>
      </c>
      <c r="K2997" t="s">
        <v>43</v>
      </c>
      <c r="L2997" t="s">
        <v>44</v>
      </c>
      <c r="M2997" t="s">
        <v>45</v>
      </c>
      <c r="N2997">
        <v>4</v>
      </c>
      <c r="O2997" t="s">
        <v>6189</v>
      </c>
      <c r="P2997" t="s">
        <v>641</v>
      </c>
      <c r="Q2997">
        <v>2877334.35</v>
      </c>
      <c r="R2997" t="s">
        <v>34</v>
      </c>
      <c r="S2997" t="s">
        <v>35</v>
      </c>
      <c r="T2997" t="s">
        <v>35</v>
      </c>
      <c r="U2997" s="6">
        <v>4</v>
      </c>
    </row>
    <row r="2998" spans="1:21" x14ac:dyDescent="0.25">
      <c r="A2998" t="s">
        <v>6190</v>
      </c>
      <c r="B2998" s="1">
        <v>45367</v>
      </c>
      <c r="C2998" t="s">
        <v>81</v>
      </c>
      <c r="D2998" t="s">
        <v>23</v>
      </c>
      <c r="E2998" t="s">
        <v>82</v>
      </c>
      <c r="F2998" t="s">
        <v>76</v>
      </c>
      <c r="G2998" t="s">
        <v>518</v>
      </c>
      <c r="H2998" t="s">
        <v>83</v>
      </c>
      <c r="I2998" t="s">
        <v>84</v>
      </c>
      <c r="J2998" t="s">
        <v>42</v>
      </c>
      <c r="K2998" t="s">
        <v>72</v>
      </c>
      <c r="L2998" t="s">
        <v>30</v>
      </c>
      <c r="M2998" t="s">
        <v>45</v>
      </c>
      <c r="N2998">
        <v>1</v>
      </c>
      <c r="O2998" t="s">
        <v>6191</v>
      </c>
      <c r="P2998" t="s">
        <v>86</v>
      </c>
      <c r="Q2998">
        <v>956901.49</v>
      </c>
      <c r="R2998" t="s">
        <v>34</v>
      </c>
      <c r="S2998" t="s">
        <v>56</v>
      </c>
      <c r="T2998" t="s">
        <v>35</v>
      </c>
      <c r="U2998" s="6">
        <v>4</v>
      </c>
    </row>
    <row r="2999" spans="1:21" x14ac:dyDescent="0.25">
      <c r="A2999" t="s">
        <v>6192</v>
      </c>
      <c r="B2999" s="1">
        <v>45061</v>
      </c>
      <c r="C2999" t="s">
        <v>37</v>
      </c>
      <c r="D2999" t="s">
        <v>23</v>
      </c>
      <c r="E2999" t="s">
        <v>68</v>
      </c>
      <c r="F2999" t="s">
        <v>76</v>
      </c>
      <c r="G2999" t="s">
        <v>299</v>
      </c>
      <c r="H2999" t="s">
        <v>70</v>
      </c>
      <c r="I2999" t="s">
        <v>119</v>
      </c>
      <c r="J2999" t="s">
        <v>28</v>
      </c>
      <c r="K2999" t="s">
        <v>43</v>
      </c>
      <c r="L2999" t="s">
        <v>30</v>
      </c>
      <c r="M2999" t="s">
        <v>31</v>
      </c>
      <c r="N2999">
        <v>5</v>
      </c>
      <c r="O2999" t="s">
        <v>6193</v>
      </c>
      <c r="P2999" t="s">
        <v>840</v>
      </c>
      <c r="Q2999">
        <v>3609472.34</v>
      </c>
      <c r="R2999" t="s">
        <v>48</v>
      </c>
      <c r="S2999" t="s">
        <v>35</v>
      </c>
      <c r="T2999" t="s">
        <v>56</v>
      </c>
      <c r="U2999" s="6">
        <v>3.7</v>
      </c>
    </row>
    <row r="3000" spans="1:21" x14ac:dyDescent="0.25">
      <c r="A3000" t="s">
        <v>6194</v>
      </c>
      <c r="B3000" s="1">
        <v>45793</v>
      </c>
      <c r="C3000" t="s">
        <v>50</v>
      </c>
      <c r="D3000" t="s">
        <v>23</v>
      </c>
      <c r="E3000" t="s">
        <v>51</v>
      </c>
      <c r="F3000" t="s">
        <v>25</v>
      </c>
      <c r="G3000" t="s">
        <v>20214</v>
      </c>
      <c r="H3000" t="s">
        <v>26</v>
      </c>
      <c r="I3000" t="s">
        <v>253</v>
      </c>
      <c r="J3000" t="s">
        <v>42</v>
      </c>
      <c r="K3000" t="s">
        <v>43</v>
      </c>
      <c r="L3000" t="s">
        <v>44</v>
      </c>
      <c r="M3000" t="s">
        <v>113</v>
      </c>
      <c r="N3000">
        <v>4</v>
      </c>
      <c r="O3000" t="s">
        <v>6195</v>
      </c>
      <c r="P3000" t="s">
        <v>110</v>
      </c>
      <c r="Q3000">
        <v>2994083.74</v>
      </c>
      <c r="R3000" t="s">
        <v>34</v>
      </c>
      <c r="S3000" t="s">
        <v>56</v>
      </c>
      <c r="T3000" t="s">
        <v>35</v>
      </c>
      <c r="U3000" s="6">
        <v>3.6</v>
      </c>
    </row>
    <row r="3001" spans="1:21" x14ac:dyDescent="0.25">
      <c r="A3001" t="s">
        <v>6196</v>
      </c>
      <c r="B3001" s="1">
        <v>45118</v>
      </c>
      <c r="C3001" t="s">
        <v>37</v>
      </c>
      <c r="D3001" t="s">
        <v>23</v>
      </c>
      <c r="E3001" t="s">
        <v>68</v>
      </c>
      <c r="F3001" t="s">
        <v>69</v>
      </c>
      <c r="G3001" t="s">
        <v>518</v>
      </c>
      <c r="H3001" t="s">
        <v>104</v>
      </c>
      <c r="I3001" t="s">
        <v>105</v>
      </c>
      <c r="J3001" t="s">
        <v>28</v>
      </c>
      <c r="K3001" t="s">
        <v>43</v>
      </c>
      <c r="L3001" t="s">
        <v>30</v>
      </c>
      <c r="M3001" t="s">
        <v>64</v>
      </c>
      <c r="N3001">
        <v>3</v>
      </c>
      <c r="O3001" t="s">
        <v>6197</v>
      </c>
      <c r="P3001" t="s">
        <v>333</v>
      </c>
      <c r="Q3001">
        <v>2586726.5499999998</v>
      </c>
      <c r="R3001" t="s">
        <v>34</v>
      </c>
      <c r="S3001" t="s">
        <v>56</v>
      </c>
      <c r="T3001" t="s">
        <v>35</v>
      </c>
      <c r="U3001" s="6">
        <v>4.2</v>
      </c>
    </row>
    <row r="3002" spans="1:21" x14ac:dyDescent="0.25">
      <c r="A3002" t="s">
        <v>6198</v>
      </c>
      <c r="B3002" s="1">
        <v>45485</v>
      </c>
      <c r="C3002" t="s">
        <v>37</v>
      </c>
      <c r="D3002" t="s">
        <v>23</v>
      </c>
      <c r="E3002" t="s">
        <v>38</v>
      </c>
      <c r="F3002" t="s">
        <v>90</v>
      </c>
      <c r="G3002" t="s">
        <v>371</v>
      </c>
      <c r="H3002" t="s">
        <v>166</v>
      </c>
      <c r="I3002" t="s">
        <v>173</v>
      </c>
      <c r="J3002" t="s">
        <v>174</v>
      </c>
      <c r="K3002" t="s">
        <v>72</v>
      </c>
      <c r="L3002" t="s">
        <v>30</v>
      </c>
      <c r="M3002" t="s">
        <v>45</v>
      </c>
      <c r="N3002">
        <v>4</v>
      </c>
      <c r="O3002" t="s">
        <v>6199</v>
      </c>
      <c r="P3002" t="s">
        <v>341</v>
      </c>
      <c r="Q3002">
        <v>2272906.84</v>
      </c>
      <c r="R3002" t="s">
        <v>34</v>
      </c>
      <c r="S3002" t="s">
        <v>56</v>
      </c>
      <c r="T3002" t="s">
        <v>35</v>
      </c>
      <c r="U3002" s="6">
        <v>4.5999999999999996</v>
      </c>
    </row>
    <row r="3003" spans="1:21" x14ac:dyDescent="0.25">
      <c r="A3003" t="s">
        <v>6200</v>
      </c>
      <c r="B3003" s="1">
        <v>44942</v>
      </c>
      <c r="C3003" t="s">
        <v>88</v>
      </c>
      <c r="D3003" t="s">
        <v>23</v>
      </c>
      <c r="E3003" t="s">
        <v>89</v>
      </c>
      <c r="F3003" t="s">
        <v>58</v>
      </c>
      <c r="G3003" t="s">
        <v>155</v>
      </c>
      <c r="H3003" t="s">
        <v>104</v>
      </c>
      <c r="I3003" t="s">
        <v>105</v>
      </c>
      <c r="J3003" t="s">
        <v>28</v>
      </c>
      <c r="K3003" t="s">
        <v>72</v>
      </c>
      <c r="L3003" t="s">
        <v>30</v>
      </c>
      <c r="M3003" t="s">
        <v>64</v>
      </c>
      <c r="N3003">
        <v>2</v>
      </c>
      <c r="O3003" t="s">
        <v>6201</v>
      </c>
      <c r="P3003" t="s">
        <v>312</v>
      </c>
      <c r="Q3003">
        <v>1655204.8</v>
      </c>
      <c r="R3003" t="s">
        <v>48</v>
      </c>
      <c r="S3003" t="s">
        <v>35</v>
      </c>
      <c r="T3003" t="s">
        <v>35</v>
      </c>
      <c r="U3003" s="6">
        <v>4.7</v>
      </c>
    </row>
    <row r="3004" spans="1:21" x14ac:dyDescent="0.25">
      <c r="A3004" t="s">
        <v>6202</v>
      </c>
      <c r="B3004" s="1">
        <v>45604</v>
      </c>
      <c r="C3004" t="s">
        <v>81</v>
      </c>
      <c r="D3004" t="s">
        <v>23</v>
      </c>
      <c r="E3004" t="s">
        <v>82</v>
      </c>
      <c r="F3004" t="s">
        <v>62</v>
      </c>
      <c r="G3004" t="s">
        <v>214</v>
      </c>
      <c r="H3004" t="s">
        <v>166</v>
      </c>
      <c r="I3004" t="s">
        <v>167</v>
      </c>
      <c r="J3004" t="s">
        <v>42</v>
      </c>
      <c r="K3004" t="s">
        <v>72</v>
      </c>
      <c r="L3004" t="s">
        <v>44</v>
      </c>
      <c r="M3004" t="s">
        <v>45</v>
      </c>
      <c r="N3004">
        <v>1</v>
      </c>
      <c r="O3004" t="s">
        <v>6203</v>
      </c>
      <c r="P3004" t="s">
        <v>107</v>
      </c>
      <c r="Q3004">
        <v>858658.95</v>
      </c>
      <c r="R3004" t="s">
        <v>34</v>
      </c>
      <c r="S3004" t="s">
        <v>56</v>
      </c>
      <c r="T3004" t="s">
        <v>56</v>
      </c>
      <c r="U3004" s="6">
        <v>4.4000000000000004</v>
      </c>
    </row>
    <row r="3005" spans="1:21" x14ac:dyDescent="0.25">
      <c r="A3005" t="s">
        <v>6204</v>
      </c>
      <c r="B3005" s="1">
        <v>45079</v>
      </c>
      <c r="C3005" t="s">
        <v>50</v>
      </c>
      <c r="D3005" t="s">
        <v>23</v>
      </c>
      <c r="E3005" t="s">
        <v>130</v>
      </c>
      <c r="F3005" t="s">
        <v>190</v>
      </c>
      <c r="G3005" t="s">
        <v>20207</v>
      </c>
      <c r="H3005" t="s">
        <v>40</v>
      </c>
      <c r="I3005" t="s">
        <v>63</v>
      </c>
      <c r="J3005" t="s">
        <v>42</v>
      </c>
      <c r="K3005" t="s">
        <v>29</v>
      </c>
      <c r="L3005" t="s">
        <v>30</v>
      </c>
      <c r="M3005" t="s">
        <v>53</v>
      </c>
      <c r="N3005">
        <v>3</v>
      </c>
      <c r="O3005" t="s">
        <v>6205</v>
      </c>
      <c r="P3005" t="s">
        <v>309</v>
      </c>
      <c r="Q3005">
        <v>2684919.93</v>
      </c>
      <c r="R3005" t="s">
        <v>34</v>
      </c>
      <c r="S3005" t="s">
        <v>56</v>
      </c>
      <c r="T3005" t="s">
        <v>56</v>
      </c>
      <c r="U3005" s="6">
        <v>4.8</v>
      </c>
    </row>
    <row r="3006" spans="1:21" x14ac:dyDescent="0.25">
      <c r="A3006" t="s">
        <v>6206</v>
      </c>
      <c r="B3006" s="1">
        <v>45506</v>
      </c>
      <c r="C3006" t="s">
        <v>50</v>
      </c>
      <c r="D3006" t="s">
        <v>23</v>
      </c>
      <c r="E3006" t="s">
        <v>51</v>
      </c>
      <c r="F3006" t="s">
        <v>62</v>
      </c>
      <c r="G3006" t="s">
        <v>20211</v>
      </c>
      <c r="H3006" t="s">
        <v>26</v>
      </c>
      <c r="I3006" t="s">
        <v>253</v>
      </c>
      <c r="J3006" t="s">
        <v>42</v>
      </c>
      <c r="K3006" t="s">
        <v>29</v>
      </c>
      <c r="L3006" t="s">
        <v>30</v>
      </c>
      <c r="M3006" t="s">
        <v>45</v>
      </c>
      <c r="N3006">
        <v>3</v>
      </c>
      <c r="O3006" t="s">
        <v>6207</v>
      </c>
      <c r="P3006" t="s">
        <v>526</v>
      </c>
      <c r="Q3006">
        <v>2188560.85</v>
      </c>
      <c r="R3006" t="s">
        <v>34</v>
      </c>
      <c r="S3006" t="s">
        <v>35</v>
      </c>
      <c r="T3006" t="s">
        <v>56</v>
      </c>
      <c r="U3006" s="6">
        <v>4.2</v>
      </c>
    </row>
    <row r="3007" spans="1:21" x14ac:dyDescent="0.25">
      <c r="A3007" t="s">
        <v>6208</v>
      </c>
      <c r="B3007" s="1">
        <v>45432</v>
      </c>
      <c r="C3007" t="s">
        <v>88</v>
      </c>
      <c r="D3007" t="s">
        <v>23</v>
      </c>
      <c r="E3007" t="s">
        <v>89</v>
      </c>
      <c r="F3007" t="s">
        <v>39</v>
      </c>
      <c r="G3007" t="s">
        <v>137</v>
      </c>
      <c r="H3007" t="s">
        <v>40</v>
      </c>
      <c r="I3007" t="s">
        <v>41</v>
      </c>
      <c r="J3007" t="s">
        <v>42</v>
      </c>
      <c r="K3007" t="s">
        <v>72</v>
      </c>
      <c r="L3007" t="s">
        <v>30</v>
      </c>
      <c r="M3007" t="s">
        <v>45</v>
      </c>
      <c r="N3007">
        <v>4</v>
      </c>
      <c r="O3007" t="s">
        <v>6209</v>
      </c>
      <c r="P3007" t="s">
        <v>228</v>
      </c>
      <c r="Q3007">
        <v>4933977.95</v>
      </c>
      <c r="R3007" t="s">
        <v>34</v>
      </c>
      <c r="S3007" t="s">
        <v>35</v>
      </c>
      <c r="T3007" t="s">
        <v>56</v>
      </c>
      <c r="U3007" s="6">
        <v>3.6</v>
      </c>
    </row>
    <row r="3008" spans="1:21" x14ac:dyDescent="0.25">
      <c r="A3008" t="s">
        <v>6210</v>
      </c>
      <c r="B3008" s="1">
        <v>45502</v>
      </c>
      <c r="C3008" t="s">
        <v>22</v>
      </c>
      <c r="D3008" t="s">
        <v>23</v>
      </c>
      <c r="E3008" t="s">
        <v>24</v>
      </c>
      <c r="F3008" t="s">
        <v>62</v>
      </c>
      <c r="G3008" t="s">
        <v>20209</v>
      </c>
      <c r="H3008" t="s">
        <v>166</v>
      </c>
      <c r="I3008" t="s">
        <v>173</v>
      </c>
      <c r="J3008" t="s">
        <v>174</v>
      </c>
      <c r="K3008" t="s">
        <v>43</v>
      </c>
      <c r="L3008" t="s">
        <v>44</v>
      </c>
      <c r="M3008" t="s">
        <v>53</v>
      </c>
      <c r="N3008">
        <v>3</v>
      </c>
      <c r="O3008" t="s">
        <v>6211</v>
      </c>
      <c r="P3008" t="s">
        <v>336</v>
      </c>
      <c r="Q3008">
        <v>1905166.98</v>
      </c>
      <c r="R3008" t="s">
        <v>34</v>
      </c>
      <c r="S3008" t="s">
        <v>56</v>
      </c>
      <c r="T3008" t="s">
        <v>35</v>
      </c>
      <c r="U3008" s="6">
        <v>3.5</v>
      </c>
    </row>
    <row r="3009" spans="1:21" x14ac:dyDescent="0.25">
      <c r="A3009" t="s">
        <v>6212</v>
      </c>
      <c r="B3009" s="1">
        <v>45789</v>
      </c>
      <c r="C3009" t="s">
        <v>88</v>
      </c>
      <c r="D3009" t="s">
        <v>23</v>
      </c>
      <c r="E3009" t="s">
        <v>89</v>
      </c>
      <c r="F3009" t="s">
        <v>190</v>
      </c>
      <c r="G3009" t="s">
        <v>20208</v>
      </c>
      <c r="H3009" t="s">
        <v>83</v>
      </c>
      <c r="I3009" t="s">
        <v>84</v>
      </c>
      <c r="J3009" t="s">
        <v>42</v>
      </c>
      <c r="K3009" t="s">
        <v>72</v>
      </c>
      <c r="L3009" t="s">
        <v>44</v>
      </c>
      <c r="M3009" t="s">
        <v>113</v>
      </c>
      <c r="N3009">
        <v>1</v>
      </c>
      <c r="O3009" t="s">
        <v>6213</v>
      </c>
      <c r="P3009" t="s">
        <v>188</v>
      </c>
      <c r="Q3009">
        <v>983656.1</v>
      </c>
      <c r="R3009" t="s">
        <v>48</v>
      </c>
      <c r="S3009" t="s">
        <v>35</v>
      </c>
      <c r="T3009" t="s">
        <v>35</v>
      </c>
      <c r="U3009" s="6">
        <v>4.8</v>
      </c>
    </row>
    <row r="3010" spans="1:21" x14ac:dyDescent="0.25">
      <c r="A3010" t="s">
        <v>6214</v>
      </c>
      <c r="B3010" s="1">
        <v>45111</v>
      </c>
      <c r="C3010" t="s">
        <v>37</v>
      </c>
      <c r="D3010" t="s">
        <v>23</v>
      </c>
      <c r="E3010" t="s">
        <v>68</v>
      </c>
      <c r="F3010" t="s">
        <v>76</v>
      </c>
      <c r="G3010" t="s">
        <v>165</v>
      </c>
      <c r="H3010" t="s">
        <v>26</v>
      </c>
      <c r="I3010" t="s">
        <v>27</v>
      </c>
      <c r="J3010" t="s">
        <v>28</v>
      </c>
      <c r="K3010" t="s">
        <v>29</v>
      </c>
      <c r="L3010" t="s">
        <v>30</v>
      </c>
      <c r="M3010" t="s">
        <v>53</v>
      </c>
      <c r="N3010">
        <v>2</v>
      </c>
      <c r="O3010" t="s">
        <v>6215</v>
      </c>
      <c r="P3010" t="s">
        <v>341</v>
      </c>
      <c r="Q3010">
        <v>2411211.2599999998</v>
      </c>
      <c r="R3010" t="s">
        <v>34</v>
      </c>
      <c r="S3010" t="s">
        <v>56</v>
      </c>
      <c r="T3010" t="s">
        <v>35</v>
      </c>
      <c r="U3010" s="6">
        <v>4.8</v>
      </c>
    </row>
    <row r="3011" spans="1:21" x14ac:dyDescent="0.25">
      <c r="A3011" t="s">
        <v>6216</v>
      </c>
      <c r="B3011" s="1">
        <v>45585</v>
      </c>
      <c r="C3011" t="s">
        <v>98</v>
      </c>
      <c r="D3011" t="s">
        <v>23</v>
      </c>
      <c r="E3011" t="s">
        <v>103</v>
      </c>
      <c r="F3011" t="s">
        <v>76</v>
      </c>
      <c r="G3011" t="s">
        <v>20207</v>
      </c>
      <c r="H3011" t="s">
        <v>83</v>
      </c>
      <c r="I3011" t="s">
        <v>84</v>
      </c>
      <c r="J3011" t="s">
        <v>42</v>
      </c>
      <c r="K3011" t="s">
        <v>43</v>
      </c>
      <c r="L3011" t="s">
        <v>44</v>
      </c>
      <c r="M3011" t="s">
        <v>45</v>
      </c>
      <c r="N3011">
        <v>1</v>
      </c>
      <c r="O3011" t="s">
        <v>6217</v>
      </c>
      <c r="P3011" t="s">
        <v>216</v>
      </c>
      <c r="Q3011">
        <v>904976.13</v>
      </c>
      <c r="R3011" t="s">
        <v>34</v>
      </c>
      <c r="S3011" t="s">
        <v>35</v>
      </c>
      <c r="T3011" t="s">
        <v>35</v>
      </c>
      <c r="U3011" s="6">
        <v>4</v>
      </c>
    </row>
    <row r="3012" spans="1:21" x14ac:dyDescent="0.25">
      <c r="A3012" t="s">
        <v>6218</v>
      </c>
      <c r="B3012" s="1">
        <v>45296</v>
      </c>
      <c r="C3012" t="s">
        <v>37</v>
      </c>
      <c r="D3012" t="s">
        <v>23</v>
      </c>
      <c r="E3012" t="s">
        <v>38</v>
      </c>
      <c r="F3012" t="s">
        <v>39</v>
      </c>
      <c r="G3012" t="s">
        <v>20211</v>
      </c>
      <c r="H3012" t="s">
        <v>83</v>
      </c>
      <c r="I3012" t="s">
        <v>126</v>
      </c>
      <c r="J3012" t="s">
        <v>42</v>
      </c>
      <c r="K3012" t="s">
        <v>72</v>
      </c>
      <c r="L3012" t="s">
        <v>30</v>
      </c>
      <c r="M3012" t="s">
        <v>45</v>
      </c>
      <c r="N3012">
        <v>1</v>
      </c>
      <c r="O3012" t="s">
        <v>6219</v>
      </c>
      <c r="P3012" t="s">
        <v>275</v>
      </c>
      <c r="Q3012">
        <v>728564.46</v>
      </c>
      <c r="R3012" t="s">
        <v>48</v>
      </c>
      <c r="S3012" t="s">
        <v>56</v>
      </c>
      <c r="T3012" t="s">
        <v>56</v>
      </c>
      <c r="U3012" s="6">
        <v>4</v>
      </c>
    </row>
    <row r="3013" spans="1:21" x14ac:dyDescent="0.25">
      <c r="A3013" t="s">
        <v>6220</v>
      </c>
      <c r="B3013" s="1">
        <v>44976</v>
      </c>
      <c r="C3013" t="s">
        <v>37</v>
      </c>
      <c r="D3013" t="s">
        <v>23</v>
      </c>
      <c r="E3013" t="s">
        <v>68</v>
      </c>
      <c r="F3013" t="s">
        <v>69</v>
      </c>
      <c r="G3013" t="s">
        <v>474</v>
      </c>
      <c r="H3013" t="s">
        <v>26</v>
      </c>
      <c r="I3013" t="s">
        <v>151</v>
      </c>
      <c r="J3013" t="s">
        <v>42</v>
      </c>
      <c r="K3013" t="s">
        <v>72</v>
      </c>
      <c r="L3013" t="s">
        <v>30</v>
      </c>
      <c r="M3013" t="s">
        <v>113</v>
      </c>
      <c r="N3013">
        <v>3</v>
      </c>
      <c r="O3013" t="s">
        <v>6221</v>
      </c>
      <c r="P3013" t="s">
        <v>228</v>
      </c>
      <c r="Q3013">
        <v>3093833.56</v>
      </c>
      <c r="R3013" t="s">
        <v>34</v>
      </c>
      <c r="S3013" t="s">
        <v>56</v>
      </c>
      <c r="T3013" t="s">
        <v>56</v>
      </c>
      <c r="U3013" s="6">
        <v>3.6</v>
      </c>
    </row>
    <row r="3014" spans="1:21" x14ac:dyDescent="0.25">
      <c r="A3014" t="s">
        <v>6222</v>
      </c>
      <c r="B3014" s="1">
        <v>45432</v>
      </c>
      <c r="C3014" t="s">
        <v>37</v>
      </c>
      <c r="D3014" t="s">
        <v>23</v>
      </c>
      <c r="E3014" t="s">
        <v>38</v>
      </c>
      <c r="F3014" t="s">
        <v>90</v>
      </c>
      <c r="G3014" t="s">
        <v>20212</v>
      </c>
      <c r="H3014" t="s">
        <v>40</v>
      </c>
      <c r="I3014" t="s">
        <v>41</v>
      </c>
      <c r="J3014" t="s">
        <v>42</v>
      </c>
      <c r="K3014" t="s">
        <v>43</v>
      </c>
      <c r="L3014" t="s">
        <v>30</v>
      </c>
      <c r="M3014" t="s">
        <v>77</v>
      </c>
      <c r="N3014">
        <v>5</v>
      </c>
      <c r="O3014" t="s">
        <v>6223</v>
      </c>
      <c r="P3014" t="s">
        <v>516</v>
      </c>
      <c r="Q3014">
        <v>6607438.7999999998</v>
      </c>
      <c r="R3014" t="s">
        <v>34</v>
      </c>
      <c r="S3014" t="s">
        <v>56</v>
      </c>
      <c r="T3014" t="s">
        <v>56</v>
      </c>
      <c r="U3014" s="6">
        <v>3.9</v>
      </c>
    </row>
    <row r="3015" spans="1:21" x14ac:dyDescent="0.25">
      <c r="A3015" t="s">
        <v>6224</v>
      </c>
      <c r="B3015" s="1">
        <v>45919</v>
      </c>
      <c r="C3015" t="s">
        <v>22</v>
      </c>
      <c r="D3015" t="s">
        <v>23</v>
      </c>
      <c r="E3015" t="s">
        <v>24</v>
      </c>
      <c r="F3015" t="s">
        <v>39</v>
      </c>
      <c r="G3015" t="s">
        <v>150</v>
      </c>
      <c r="H3015" t="s">
        <v>26</v>
      </c>
      <c r="I3015" t="s">
        <v>52</v>
      </c>
      <c r="J3015" t="s">
        <v>28</v>
      </c>
      <c r="K3015" t="s">
        <v>43</v>
      </c>
      <c r="L3015" t="s">
        <v>44</v>
      </c>
      <c r="M3015" t="s">
        <v>45</v>
      </c>
      <c r="N3015">
        <v>4</v>
      </c>
      <c r="O3015" t="s">
        <v>6225</v>
      </c>
      <c r="P3015" t="s">
        <v>656</v>
      </c>
      <c r="Q3015">
        <v>2989409.06</v>
      </c>
      <c r="R3015" t="s">
        <v>34</v>
      </c>
      <c r="S3015" t="s">
        <v>35</v>
      </c>
      <c r="T3015" t="s">
        <v>56</v>
      </c>
      <c r="U3015" s="6">
        <v>4.7</v>
      </c>
    </row>
    <row r="3016" spans="1:21" x14ac:dyDescent="0.25">
      <c r="A3016" t="s">
        <v>6226</v>
      </c>
      <c r="B3016" s="1">
        <v>45499</v>
      </c>
      <c r="C3016" t="s">
        <v>50</v>
      </c>
      <c r="D3016" t="s">
        <v>23</v>
      </c>
      <c r="E3016" t="s">
        <v>51</v>
      </c>
      <c r="F3016" t="s">
        <v>190</v>
      </c>
      <c r="G3016" t="s">
        <v>368</v>
      </c>
      <c r="H3016" t="s">
        <v>166</v>
      </c>
      <c r="I3016" t="s">
        <v>167</v>
      </c>
      <c r="J3016" t="s">
        <v>42</v>
      </c>
      <c r="K3016" t="s">
        <v>43</v>
      </c>
      <c r="L3016" t="s">
        <v>30</v>
      </c>
      <c r="M3016" t="s">
        <v>77</v>
      </c>
      <c r="N3016">
        <v>1</v>
      </c>
      <c r="O3016" t="s">
        <v>6227</v>
      </c>
      <c r="P3016" t="s">
        <v>148</v>
      </c>
      <c r="Q3016">
        <v>838345.76</v>
      </c>
      <c r="R3016" t="s">
        <v>48</v>
      </c>
      <c r="S3016" t="s">
        <v>56</v>
      </c>
      <c r="T3016" t="s">
        <v>56</v>
      </c>
      <c r="U3016" s="6">
        <v>4.3</v>
      </c>
    </row>
    <row r="3017" spans="1:21" x14ac:dyDescent="0.25">
      <c r="A3017" t="s">
        <v>6228</v>
      </c>
      <c r="B3017" s="1">
        <v>45259</v>
      </c>
      <c r="C3017" t="s">
        <v>88</v>
      </c>
      <c r="D3017" t="s">
        <v>23</v>
      </c>
      <c r="E3017" t="s">
        <v>112</v>
      </c>
      <c r="F3017" t="s">
        <v>25</v>
      </c>
      <c r="G3017" t="s">
        <v>371</v>
      </c>
      <c r="H3017" t="s">
        <v>70</v>
      </c>
      <c r="I3017" t="s">
        <v>71</v>
      </c>
      <c r="J3017" t="s">
        <v>28</v>
      </c>
      <c r="K3017" t="s">
        <v>43</v>
      </c>
      <c r="L3017" t="s">
        <v>44</v>
      </c>
      <c r="M3017" t="s">
        <v>64</v>
      </c>
      <c r="N3017">
        <v>3</v>
      </c>
      <c r="O3017" t="s">
        <v>6229</v>
      </c>
      <c r="P3017" t="s">
        <v>206</v>
      </c>
      <c r="Q3017">
        <v>2711616.95</v>
      </c>
      <c r="R3017" t="s">
        <v>48</v>
      </c>
      <c r="S3017" t="s">
        <v>56</v>
      </c>
      <c r="T3017" t="s">
        <v>35</v>
      </c>
      <c r="U3017" s="6">
        <v>4.4000000000000004</v>
      </c>
    </row>
    <row r="3018" spans="1:21" x14ac:dyDescent="0.25">
      <c r="A3018" t="s">
        <v>6230</v>
      </c>
      <c r="B3018" s="1">
        <v>44972</v>
      </c>
      <c r="C3018" t="s">
        <v>98</v>
      </c>
      <c r="D3018" t="s">
        <v>23</v>
      </c>
      <c r="E3018" t="s">
        <v>99</v>
      </c>
      <c r="F3018" t="s">
        <v>39</v>
      </c>
      <c r="G3018" t="s">
        <v>20201</v>
      </c>
      <c r="H3018" t="s">
        <v>26</v>
      </c>
      <c r="I3018" t="s">
        <v>204</v>
      </c>
      <c r="J3018" t="s">
        <v>28</v>
      </c>
      <c r="K3018" t="s">
        <v>29</v>
      </c>
      <c r="L3018" t="s">
        <v>30</v>
      </c>
      <c r="M3018" t="s">
        <v>31</v>
      </c>
      <c r="N3018">
        <v>1</v>
      </c>
      <c r="O3018" t="s">
        <v>6231</v>
      </c>
      <c r="P3018" t="s">
        <v>267</v>
      </c>
      <c r="Q3018">
        <v>827624.9</v>
      </c>
      <c r="R3018" t="s">
        <v>34</v>
      </c>
      <c r="S3018" t="s">
        <v>35</v>
      </c>
      <c r="T3018" t="s">
        <v>35</v>
      </c>
      <c r="U3018" s="6">
        <v>4.5</v>
      </c>
    </row>
    <row r="3019" spans="1:21" x14ac:dyDescent="0.25">
      <c r="A3019" t="s">
        <v>6232</v>
      </c>
      <c r="B3019" s="1">
        <v>45538</v>
      </c>
      <c r="C3019" t="s">
        <v>37</v>
      </c>
      <c r="D3019" t="s">
        <v>23</v>
      </c>
      <c r="E3019" t="s">
        <v>38</v>
      </c>
      <c r="F3019" t="s">
        <v>39</v>
      </c>
      <c r="G3019" t="s">
        <v>203</v>
      </c>
      <c r="H3019" t="s">
        <v>166</v>
      </c>
      <c r="I3019" t="s">
        <v>167</v>
      </c>
      <c r="J3019" t="s">
        <v>42</v>
      </c>
      <c r="K3019" t="s">
        <v>29</v>
      </c>
      <c r="L3019" t="s">
        <v>44</v>
      </c>
      <c r="M3019" t="s">
        <v>53</v>
      </c>
      <c r="N3019">
        <v>1</v>
      </c>
      <c r="O3019" t="s">
        <v>6233</v>
      </c>
      <c r="P3019" t="s">
        <v>219</v>
      </c>
      <c r="Q3019">
        <v>843408.41</v>
      </c>
      <c r="R3019" t="s">
        <v>48</v>
      </c>
      <c r="S3019" t="s">
        <v>35</v>
      </c>
      <c r="T3019" t="s">
        <v>56</v>
      </c>
      <c r="U3019" s="6">
        <v>4.0999999999999996</v>
      </c>
    </row>
    <row r="3020" spans="1:21" x14ac:dyDescent="0.25">
      <c r="A3020" t="s">
        <v>6234</v>
      </c>
      <c r="B3020" s="1">
        <v>44976</v>
      </c>
      <c r="C3020" t="s">
        <v>81</v>
      </c>
      <c r="D3020" t="s">
        <v>23</v>
      </c>
      <c r="E3020" t="s">
        <v>82</v>
      </c>
      <c r="F3020" t="s">
        <v>90</v>
      </c>
      <c r="G3020" t="s">
        <v>331</v>
      </c>
      <c r="H3020" t="s">
        <v>70</v>
      </c>
      <c r="I3020" t="s">
        <v>71</v>
      </c>
      <c r="J3020" t="s">
        <v>28</v>
      </c>
      <c r="K3020" t="s">
        <v>72</v>
      </c>
      <c r="L3020" t="s">
        <v>44</v>
      </c>
      <c r="M3020" t="s">
        <v>64</v>
      </c>
      <c r="N3020">
        <v>3</v>
      </c>
      <c r="O3020" t="s">
        <v>6235</v>
      </c>
      <c r="P3020" t="s">
        <v>169</v>
      </c>
      <c r="Q3020">
        <v>2411604.92</v>
      </c>
      <c r="R3020" t="s">
        <v>48</v>
      </c>
      <c r="S3020" t="s">
        <v>35</v>
      </c>
      <c r="T3020" t="s">
        <v>56</v>
      </c>
      <c r="U3020" s="6">
        <v>4.9000000000000004</v>
      </c>
    </row>
    <row r="3021" spans="1:21" x14ac:dyDescent="0.25">
      <c r="A3021" t="s">
        <v>6236</v>
      </c>
      <c r="B3021" s="1">
        <v>45062</v>
      </c>
      <c r="C3021" t="s">
        <v>98</v>
      </c>
      <c r="D3021" t="s">
        <v>23</v>
      </c>
      <c r="E3021" t="s">
        <v>103</v>
      </c>
      <c r="F3021" t="s">
        <v>190</v>
      </c>
      <c r="G3021" t="s">
        <v>20199</v>
      </c>
      <c r="H3021" t="s">
        <v>40</v>
      </c>
      <c r="I3021" t="s">
        <v>63</v>
      </c>
      <c r="J3021" t="s">
        <v>42</v>
      </c>
      <c r="K3021" t="s">
        <v>43</v>
      </c>
      <c r="L3021" t="s">
        <v>44</v>
      </c>
      <c r="M3021" t="s">
        <v>45</v>
      </c>
      <c r="N3021">
        <v>4</v>
      </c>
      <c r="O3021" t="s">
        <v>6237</v>
      </c>
      <c r="P3021" t="s">
        <v>290</v>
      </c>
      <c r="Q3021">
        <v>3548506.82</v>
      </c>
      <c r="R3021" t="s">
        <v>34</v>
      </c>
      <c r="S3021" t="s">
        <v>35</v>
      </c>
      <c r="T3021" t="s">
        <v>56</v>
      </c>
      <c r="U3021" s="6">
        <v>3.5</v>
      </c>
    </row>
    <row r="3022" spans="1:21" x14ac:dyDescent="0.25">
      <c r="A3022" t="s">
        <v>6238</v>
      </c>
      <c r="B3022" s="1">
        <v>45651</v>
      </c>
      <c r="C3022" t="s">
        <v>98</v>
      </c>
      <c r="D3022" t="s">
        <v>23</v>
      </c>
      <c r="E3022" t="s">
        <v>99</v>
      </c>
      <c r="F3022" t="s">
        <v>69</v>
      </c>
      <c r="G3022" t="s">
        <v>365</v>
      </c>
      <c r="H3022" t="s">
        <v>70</v>
      </c>
      <c r="I3022" t="s">
        <v>71</v>
      </c>
      <c r="J3022" t="s">
        <v>28</v>
      </c>
      <c r="K3022" t="s">
        <v>72</v>
      </c>
      <c r="L3022" t="s">
        <v>44</v>
      </c>
      <c r="M3022" t="s">
        <v>45</v>
      </c>
      <c r="N3022">
        <v>3</v>
      </c>
      <c r="O3022" t="s">
        <v>6239</v>
      </c>
      <c r="P3022" t="s">
        <v>169</v>
      </c>
      <c r="Q3022">
        <v>2548057.4</v>
      </c>
      <c r="R3022" t="s">
        <v>34</v>
      </c>
      <c r="S3022" t="s">
        <v>35</v>
      </c>
      <c r="T3022" t="s">
        <v>56</v>
      </c>
      <c r="U3022" s="6">
        <v>5</v>
      </c>
    </row>
    <row r="3023" spans="1:21" x14ac:dyDescent="0.25">
      <c r="A3023" t="s">
        <v>6240</v>
      </c>
      <c r="B3023" s="1">
        <v>45228</v>
      </c>
      <c r="C3023" t="s">
        <v>50</v>
      </c>
      <c r="D3023" t="s">
        <v>23</v>
      </c>
      <c r="E3023" t="s">
        <v>51</v>
      </c>
      <c r="F3023" t="s">
        <v>76</v>
      </c>
      <c r="G3023" t="s">
        <v>265</v>
      </c>
      <c r="H3023" t="s">
        <v>83</v>
      </c>
      <c r="I3023" t="s">
        <v>126</v>
      </c>
      <c r="J3023" t="s">
        <v>42</v>
      </c>
      <c r="K3023" t="s">
        <v>43</v>
      </c>
      <c r="L3023" t="s">
        <v>44</v>
      </c>
      <c r="M3023" t="s">
        <v>45</v>
      </c>
      <c r="N3023">
        <v>5</v>
      </c>
      <c r="O3023" t="s">
        <v>6241</v>
      </c>
      <c r="P3023" t="s">
        <v>96</v>
      </c>
      <c r="Q3023">
        <v>3475944.83</v>
      </c>
      <c r="R3023" t="s">
        <v>48</v>
      </c>
      <c r="S3023" t="s">
        <v>35</v>
      </c>
      <c r="T3023" t="s">
        <v>35</v>
      </c>
      <c r="U3023" s="6">
        <v>4.5</v>
      </c>
    </row>
    <row r="3024" spans="1:21" x14ac:dyDescent="0.25">
      <c r="A3024" t="s">
        <v>6242</v>
      </c>
      <c r="B3024" s="1">
        <v>45451</v>
      </c>
      <c r="C3024" t="s">
        <v>88</v>
      </c>
      <c r="D3024" t="s">
        <v>23</v>
      </c>
      <c r="E3024" t="s">
        <v>89</v>
      </c>
      <c r="F3024" t="s">
        <v>69</v>
      </c>
      <c r="G3024" t="s">
        <v>547</v>
      </c>
      <c r="H3024" t="s">
        <v>70</v>
      </c>
      <c r="I3024" t="s">
        <v>180</v>
      </c>
      <c r="J3024" t="s">
        <v>42</v>
      </c>
      <c r="K3024" t="s">
        <v>29</v>
      </c>
      <c r="L3024" t="s">
        <v>30</v>
      </c>
      <c r="M3024" t="s">
        <v>64</v>
      </c>
      <c r="N3024">
        <v>1</v>
      </c>
      <c r="O3024" t="s">
        <v>6243</v>
      </c>
      <c r="P3024" t="s">
        <v>641</v>
      </c>
      <c r="Q3024">
        <v>1002180.44</v>
      </c>
      <c r="R3024" t="s">
        <v>48</v>
      </c>
      <c r="S3024" t="s">
        <v>56</v>
      </c>
      <c r="T3024" t="s">
        <v>56</v>
      </c>
      <c r="U3024" s="6">
        <v>4.0999999999999996</v>
      </c>
    </row>
    <row r="3025" spans="1:21" x14ac:dyDescent="0.25">
      <c r="A3025" t="s">
        <v>6244</v>
      </c>
      <c r="B3025" s="1">
        <v>44940</v>
      </c>
      <c r="C3025" t="s">
        <v>98</v>
      </c>
      <c r="D3025" t="s">
        <v>23</v>
      </c>
      <c r="E3025" t="s">
        <v>103</v>
      </c>
      <c r="F3025" t="s">
        <v>62</v>
      </c>
      <c r="G3025" t="s">
        <v>233</v>
      </c>
      <c r="H3025" t="s">
        <v>83</v>
      </c>
      <c r="I3025" t="s">
        <v>126</v>
      </c>
      <c r="J3025" t="s">
        <v>42</v>
      </c>
      <c r="K3025" t="s">
        <v>72</v>
      </c>
      <c r="L3025" t="s">
        <v>30</v>
      </c>
      <c r="M3025" t="s">
        <v>64</v>
      </c>
      <c r="N3025">
        <v>3</v>
      </c>
      <c r="O3025" t="s">
        <v>6245</v>
      </c>
      <c r="P3025" t="s">
        <v>675</v>
      </c>
      <c r="Q3025">
        <v>2089364.65</v>
      </c>
      <c r="R3025" t="s">
        <v>48</v>
      </c>
      <c r="S3025" t="s">
        <v>56</v>
      </c>
      <c r="T3025" t="s">
        <v>35</v>
      </c>
      <c r="U3025" s="6">
        <v>4.8</v>
      </c>
    </row>
    <row r="3026" spans="1:21" x14ac:dyDescent="0.25">
      <c r="A3026" t="s">
        <v>6246</v>
      </c>
      <c r="B3026" s="1">
        <v>45909</v>
      </c>
      <c r="C3026" t="s">
        <v>50</v>
      </c>
      <c r="D3026" t="s">
        <v>23</v>
      </c>
      <c r="E3026" t="s">
        <v>130</v>
      </c>
      <c r="F3026" t="s">
        <v>62</v>
      </c>
      <c r="G3026" t="s">
        <v>142</v>
      </c>
      <c r="H3026" t="s">
        <v>40</v>
      </c>
      <c r="I3026" t="s">
        <v>63</v>
      </c>
      <c r="J3026" t="s">
        <v>42</v>
      </c>
      <c r="K3026" t="s">
        <v>29</v>
      </c>
      <c r="L3026" t="s">
        <v>44</v>
      </c>
      <c r="M3026" t="s">
        <v>53</v>
      </c>
      <c r="N3026">
        <v>3</v>
      </c>
      <c r="O3026" t="s">
        <v>6247</v>
      </c>
      <c r="P3026" t="s">
        <v>454</v>
      </c>
      <c r="Q3026">
        <v>2325564.75</v>
      </c>
      <c r="R3026" t="s">
        <v>34</v>
      </c>
      <c r="S3026" t="s">
        <v>56</v>
      </c>
      <c r="T3026" t="s">
        <v>35</v>
      </c>
      <c r="U3026" s="6">
        <v>3.6</v>
      </c>
    </row>
    <row r="3027" spans="1:21" x14ac:dyDescent="0.25">
      <c r="A3027" t="s">
        <v>6248</v>
      </c>
      <c r="B3027" s="1">
        <v>45649</v>
      </c>
      <c r="C3027" t="s">
        <v>88</v>
      </c>
      <c r="D3027" t="s">
        <v>23</v>
      </c>
      <c r="E3027" t="s">
        <v>112</v>
      </c>
      <c r="F3027" t="s">
        <v>90</v>
      </c>
      <c r="G3027" t="s">
        <v>184</v>
      </c>
      <c r="H3027" t="s">
        <v>104</v>
      </c>
      <c r="I3027" t="s">
        <v>240</v>
      </c>
      <c r="J3027" t="s">
        <v>174</v>
      </c>
      <c r="K3027" t="s">
        <v>72</v>
      </c>
      <c r="L3027" t="s">
        <v>44</v>
      </c>
      <c r="M3027" t="s">
        <v>53</v>
      </c>
      <c r="N3027">
        <v>5</v>
      </c>
      <c r="O3027" t="s">
        <v>6249</v>
      </c>
      <c r="P3027" t="s">
        <v>349</v>
      </c>
      <c r="Q3027">
        <v>3275095.06</v>
      </c>
      <c r="R3027" t="s">
        <v>48</v>
      </c>
      <c r="S3027" t="s">
        <v>35</v>
      </c>
      <c r="T3027" t="s">
        <v>35</v>
      </c>
      <c r="U3027" s="6">
        <v>4.3</v>
      </c>
    </row>
    <row r="3028" spans="1:21" x14ac:dyDescent="0.25">
      <c r="A3028" t="s">
        <v>6250</v>
      </c>
      <c r="B3028" s="1">
        <v>44945</v>
      </c>
      <c r="C3028" t="s">
        <v>50</v>
      </c>
      <c r="D3028" t="s">
        <v>23</v>
      </c>
      <c r="E3028" t="s">
        <v>130</v>
      </c>
      <c r="F3028" t="s">
        <v>58</v>
      </c>
      <c r="G3028" t="s">
        <v>203</v>
      </c>
      <c r="H3028" t="s">
        <v>40</v>
      </c>
      <c r="I3028" t="s">
        <v>63</v>
      </c>
      <c r="J3028" t="s">
        <v>42</v>
      </c>
      <c r="K3028" t="s">
        <v>72</v>
      </c>
      <c r="L3028" t="s">
        <v>44</v>
      </c>
      <c r="M3028" t="s">
        <v>77</v>
      </c>
      <c r="N3028">
        <v>3</v>
      </c>
      <c r="O3028" t="s">
        <v>6251</v>
      </c>
      <c r="P3028" t="s">
        <v>275</v>
      </c>
      <c r="Q3028">
        <v>2738363.83</v>
      </c>
      <c r="R3028" t="s">
        <v>34</v>
      </c>
      <c r="S3028" t="s">
        <v>56</v>
      </c>
      <c r="T3028" t="s">
        <v>56</v>
      </c>
      <c r="U3028" s="6">
        <v>5</v>
      </c>
    </row>
    <row r="3029" spans="1:21" x14ac:dyDescent="0.25">
      <c r="A3029" t="s">
        <v>6252</v>
      </c>
      <c r="B3029" s="1">
        <v>44971</v>
      </c>
      <c r="C3029" t="s">
        <v>88</v>
      </c>
      <c r="D3029" t="s">
        <v>23</v>
      </c>
      <c r="E3029" t="s">
        <v>89</v>
      </c>
      <c r="F3029" t="s">
        <v>62</v>
      </c>
      <c r="G3029" t="s">
        <v>305</v>
      </c>
      <c r="H3029" t="s">
        <v>83</v>
      </c>
      <c r="I3029" t="s">
        <v>126</v>
      </c>
      <c r="J3029" t="s">
        <v>42</v>
      </c>
      <c r="K3029" t="s">
        <v>72</v>
      </c>
      <c r="L3029" t="s">
        <v>44</v>
      </c>
      <c r="M3029" t="s">
        <v>45</v>
      </c>
      <c r="N3029">
        <v>3</v>
      </c>
      <c r="O3029" t="s">
        <v>6253</v>
      </c>
      <c r="P3029" t="s">
        <v>301</v>
      </c>
      <c r="Q3029">
        <v>2149456.83</v>
      </c>
      <c r="R3029" t="s">
        <v>34</v>
      </c>
      <c r="S3029" t="s">
        <v>35</v>
      </c>
      <c r="T3029" t="s">
        <v>35</v>
      </c>
      <c r="U3029" s="6">
        <v>4.8</v>
      </c>
    </row>
    <row r="3030" spans="1:21" x14ac:dyDescent="0.25">
      <c r="A3030" t="s">
        <v>6254</v>
      </c>
      <c r="B3030" s="1">
        <v>45033</v>
      </c>
      <c r="C3030" t="s">
        <v>50</v>
      </c>
      <c r="D3030" t="s">
        <v>23</v>
      </c>
      <c r="E3030" t="s">
        <v>51</v>
      </c>
      <c r="F3030" t="s">
        <v>39</v>
      </c>
      <c r="G3030" t="s">
        <v>233</v>
      </c>
      <c r="H3030" t="s">
        <v>26</v>
      </c>
      <c r="I3030" t="s">
        <v>52</v>
      </c>
      <c r="J3030" t="s">
        <v>28</v>
      </c>
      <c r="K3030" t="s">
        <v>72</v>
      </c>
      <c r="L3030" t="s">
        <v>44</v>
      </c>
      <c r="M3030" t="s">
        <v>113</v>
      </c>
      <c r="N3030">
        <v>1</v>
      </c>
      <c r="O3030" t="s">
        <v>6255</v>
      </c>
      <c r="P3030" t="s">
        <v>295</v>
      </c>
      <c r="Q3030">
        <v>737554.49</v>
      </c>
      <c r="R3030" t="s">
        <v>48</v>
      </c>
      <c r="S3030" t="s">
        <v>35</v>
      </c>
      <c r="T3030" t="s">
        <v>35</v>
      </c>
      <c r="U3030" s="6">
        <v>4</v>
      </c>
    </row>
    <row r="3031" spans="1:21" x14ac:dyDescent="0.25">
      <c r="A3031" t="s">
        <v>6256</v>
      </c>
      <c r="B3031" s="1">
        <v>45079</v>
      </c>
      <c r="C3031" t="s">
        <v>81</v>
      </c>
      <c r="D3031" t="s">
        <v>23</v>
      </c>
      <c r="E3031" t="s">
        <v>82</v>
      </c>
      <c r="F3031" t="s">
        <v>90</v>
      </c>
      <c r="G3031" t="s">
        <v>518</v>
      </c>
      <c r="H3031" t="s">
        <v>166</v>
      </c>
      <c r="I3031" t="s">
        <v>167</v>
      </c>
      <c r="J3031" t="s">
        <v>42</v>
      </c>
      <c r="K3031" t="s">
        <v>29</v>
      </c>
      <c r="L3031" t="s">
        <v>30</v>
      </c>
      <c r="M3031" t="s">
        <v>113</v>
      </c>
      <c r="N3031">
        <v>3</v>
      </c>
      <c r="O3031" t="s">
        <v>6257</v>
      </c>
      <c r="P3031" t="s">
        <v>295</v>
      </c>
      <c r="Q3031">
        <v>2140720.66</v>
      </c>
      <c r="R3031" t="s">
        <v>34</v>
      </c>
      <c r="S3031" t="s">
        <v>35</v>
      </c>
      <c r="T3031" t="s">
        <v>56</v>
      </c>
      <c r="U3031" s="6">
        <v>4.3</v>
      </c>
    </row>
    <row r="3032" spans="1:21" x14ac:dyDescent="0.25">
      <c r="A3032" t="s">
        <v>6258</v>
      </c>
      <c r="B3032" s="1">
        <v>45395</v>
      </c>
      <c r="C3032" t="s">
        <v>37</v>
      </c>
      <c r="D3032" t="s">
        <v>23</v>
      </c>
      <c r="E3032" t="s">
        <v>68</v>
      </c>
      <c r="F3032" t="s">
        <v>90</v>
      </c>
      <c r="G3032" t="s">
        <v>331</v>
      </c>
      <c r="H3032" t="s">
        <v>40</v>
      </c>
      <c r="I3032" t="s">
        <v>41</v>
      </c>
      <c r="J3032" t="s">
        <v>42</v>
      </c>
      <c r="K3032" t="s">
        <v>72</v>
      </c>
      <c r="L3032" t="s">
        <v>30</v>
      </c>
      <c r="M3032" t="s">
        <v>31</v>
      </c>
      <c r="N3032">
        <v>3</v>
      </c>
      <c r="O3032" t="s">
        <v>6259</v>
      </c>
      <c r="P3032" t="s">
        <v>55</v>
      </c>
      <c r="Q3032">
        <v>3385990.34</v>
      </c>
      <c r="R3032" t="s">
        <v>34</v>
      </c>
      <c r="S3032" t="s">
        <v>56</v>
      </c>
      <c r="T3032" t="s">
        <v>35</v>
      </c>
      <c r="U3032" s="6">
        <v>4.5</v>
      </c>
    </row>
    <row r="3033" spans="1:21" x14ac:dyDescent="0.25">
      <c r="A3033" t="s">
        <v>6260</v>
      </c>
      <c r="B3033" s="1">
        <v>44927</v>
      </c>
      <c r="C3033" t="s">
        <v>37</v>
      </c>
      <c r="D3033" t="s">
        <v>23</v>
      </c>
      <c r="E3033" t="s">
        <v>68</v>
      </c>
      <c r="F3033" t="s">
        <v>39</v>
      </c>
      <c r="G3033" t="s">
        <v>146</v>
      </c>
      <c r="H3033" t="s">
        <v>83</v>
      </c>
      <c r="I3033" t="s">
        <v>84</v>
      </c>
      <c r="J3033" t="s">
        <v>42</v>
      </c>
      <c r="K3033" t="s">
        <v>29</v>
      </c>
      <c r="L3033" t="s">
        <v>30</v>
      </c>
      <c r="M3033" t="s">
        <v>64</v>
      </c>
      <c r="N3033">
        <v>4</v>
      </c>
      <c r="O3033" t="s">
        <v>6261</v>
      </c>
      <c r="P3033" t="s">
        <v>140</v>
      </c>
      <c r="Q3033">
        <v>3773317.99</v>
      </c>
      <c r="R3033" t="s">
        <v>48</v>
      </c>
      <c r="S3033" t="s">
        <v>56</v>
      </c>
      <c r="T3033" t="s">
        <v>56</v>
      </c>
      <c r="U3033" s="6">
        <v>4.5999999999999996</v>
      </c>
    </row>
    <row r="3034" spans="1:21" x14ac:dyDescent="0.25">
      <c r="A3034" t="s">
        <v>6262</v>
      </c>
      <c r="B3034" s="1">
        <v>45202</v>
      </c>
      <c r="C3034" t="s">
        <v>22</v>
      </c>
      <c r="D3034" t="s">
        <v>23</v>
      </c>
      <c r="E3034" t="s">
        <v>24</v>
      </c>
      <c r="F3034" t="s">
        <v>62</v>
      </c>
      <c r="G3034" t="s">
        <v>20214</v>
      </c>
      <c r="H3034" t="s">
        <v>70</v>
      </c>
      <c r="I3034" t="s">
        <v>71</v>
      </c>
      <c r="J3034" t="s">
        <v>28</v>
      </c>
      <c r="K3034" t="s">
        <v>29</v>
      </c>
      <c r="L3034" t="s">
        <v>44</v>
      </c>
      <c r="M3034" t="s">
        <v>31</v>
      </c>
      <c r="N3034">
        <v>2</v>
      </c>
      <c r="O3034" t="s">
        <v>6263</v>
      </c>
      <c r="P3034" t="s">
        <v>188</v>
      </c>
      <c r="Q3034">
        <v>1645574.88</v>
      </c>
      <c r="R3034" t="s">
        <v>48</v>
      </c>
      <c r="S3034" t="s">
        <v>35</v>
      </c>
      <c r="T3034" t="s">
        <v>56</v>
      </c>
      <c r="U3034" s="6">
        <v>4.5999999999999996</v>
      </c>
    </row>
    <row r="3035" spans="1:21" x14ac:dyDescent="0.25">
      <c r="A3035" t="s">
        <v>6264</v>
      </c>
      <c r="B3035" s="1">
        <v>45714</v>
      </c>
      <c r="C3035" t="s">
        <v>98</v>
      </c>
      <c r="D3035" t="s">
        <v>23</v>
      </c>
      <c r="E3035" t="s">
        <v>99</v>
      </c>
      <c r="F3035" t="s">
        <v>62</v>
      </c>
      <c r="G3035" t="s">
        <v>20211</v>
      </c>
      <c r="H3035" t="s">
        <v>70</v>
      </c>
      <c r="I3035" t="s">
        <v>71</v>
      </c>
      <c r="J3035" t="s">
        <v>28</v>
      </c>
      <c r="K3035" t="s">
        <v>29</v>
      </c>
      <c r="L3035" t="s">
        <v>30</v>
      </c>
      <c r="M3035" t="s">
        <v>53</v>
      </c>
      <c r="N3035">
        <v>1</v>
      </c>
      <c r="O3035" t="s">
        <v>6265</v>
      </c>
      <c r="P3035" t="s">
        <v>92</v>
      </c>
      <c r="Q3035">
        <v>887485.11</v>
      </c>
      <c r="R3035" t="s">
        <v>48</v>
      </c>
      <c r="S3035" t="s">
        <v>56</v>
      </c>
      <c r="T3035" t="s">
        <v>35</v>
      </c>
      <c r="U3035" s="6">
        <v>4.2</v>
      </c>
    </row>
    <row r="3036" spans="1:21" x14ac:dyDescent="0.25">
      <c r="A3036" t="s">
        <v>6266</v>
      </c>
      <c r="B3036" s="1">
        <v>45323</v>
      </c>
      <c r="C3036" t="s">
        <v>98</v>
      </c>
      <c r="D3036" t="s">
        <v>23</v>
      </c>
      <c r="E3036" t="s">
        <v>99</v>
      </c>
      <c r="F3036" t="s">
        <v>25</v>
      </c>
      <c r="G3036" t="s">
        <v>20214</v>
      </c>
      <c r="H3036" t="s">
        <v>40</v>
      </c>
      <c r="I3036" t="s">
        <v>41</v>
      </c>
      <c r="J3036" t="s">
        <v>42</v>
      </c>
      <c r="K3036" t="s">
        <v>29</v>
      </c>
      <c r="L3036" t="s">
        <v>30</v>
      </c>
      <c r="M3036" t="s">
        <v>31</v>
      </c>
      <c r="N3036">
        <v>4</v>
      </c>
      <c r="O3036" t="s">
        <v>6267</v>
      </c>
      <c r="P3036" t="s">
        <v>228</v>
      </c>
      <c r="Q3036">
        <v>4949202.0999999996</v>
      </c>
      <c r="R3036" t="s">
        <v>48</v>
      </c>
      <c r="S3036" t="s">
        <v>56</v>
      </c>
      <c r="T3036" t="s">
        <v>35</v>
      </c>
      <c r="U3036" s="6">
        <v>4.4000000000000004</v>
      </c>
    </row>
    <row r="3037" spans="1:21" x14ac:dyDescent="0.25">
      <c r="A3037" t="s">
        <v>6268</v>
      </c>
      <c r="B3037" s="1">
        <v>45262</v>
      </c>
      <c r="C3037" t="s">
        <v>50</v>
      </c>
      <c r="D3037" t="s">
        <v>23</v>
      </c>
      <c r="E3037" t="s">
        <v>51</v>
      </c>
      <c r="F3037" t="s">
        <v>190</v>
      </c>
      <c r="G3037" t="s">
        <v>20203</v>
      </c>
      <c r="H3037" t="s">
        <v>40</v>
      </c>
      <c r="I3037" t="s">
        <v>63</v>
      </c>
      <c r="J3037" t="s">
        <v>42</v>
      </c>
      <c r="K3037" t="s">
        <v>72</v>
      </c>
      <c r="L3037" t="s">
        <v>30</v>
      </c>
      <c r="M3037" t="s">
        <v>64</v>
      </c>
      <c r="N3037">
        <v>1</v>
      </c>
      <c r="O3037" t="s">
        <v>6269</v>
      </c>
      <c r="P3037" t="s">
        <v>107</v>
      </c>
      <c r="Q3037">
        <v>933785.68</v>
      </c>
      <c r="R3037" t="s">
        <v>48</v>
      </c>
      <c r="S3037" t="s">
        <v>56</v>
      </c>
      <c r="T3037" t="s">
        <v>35</v>
      </c>
      <c r="U3037" s="6">
        <v>4.2</v>
      </c>
    </row>
    <row r="3038" spans="1:21" x14ac:dyDescent="0.25">
      <c r="A3038" t="s">
        <v>6270</v>
      </c>
      <c r="B3038" s="1">
        <v>45156</v>
      </c>
      <c r="C3038" t="s">
        <v>98</v>
      </c>
      <c r="D3038" t="s">
        <v>23</v>
      </c>
      <c r="E3038" t="s">
        <v>99</v>
      </c>
      <c r="F3038" t="s">
        <v>90</v>
      </c>
      <c r="G3038" t="s">
        <v>299</v>
      </c>
      <c r="H3038" t="s">
        <v>70</v>
      </c>
      <c r="I3038" t="s">
        <v>71</v>
      </c>
      <c r="J3038" t="s">
        <v>28</v>
      </c>
      <c r="K3038" t="s">
        <v>43</v>
      </c>
      <c r="L3038" t="s">
        <v>44</v>
      </c>
      <c r="M3038" t="s">
        <v>45</v>
      </c>
      <c r="N3038">
        <v>4</v>
      </c>
      <c r="O3038" t="s">
        <v>6271</v>
      </c>
      <c r="P3038" t="s">
        <v>235</v>
      </c>
      <c r="Q3038">
        <v>3476508.71</v>
      </c>
      <c r="R3038" t="s">
        <v>34</v>
      </c>
      <c r="S3038" t="s">
        <v>35</v>
      </c>
      <c r="T3038" t="s">
        <v>56</v>
      </c>
      <c r="U3038" s="6">
        <v>3.9</v>
      </c>
    </row>
    <row r="3039" spans="1:21" x14ac:dyDescent="0.25">
      <c r="A3039" t="s">
        <v>6272</v>
      </c>
      <c r="B3039" s="1">
        <v>45587</v>
      </c>
      <c r="C3039" t="s">
        <v>37</v>
      </c>
      <c r="D3039" t="s">
        <v>23</v>
      </c>
      <c r="E3039" t="s">
        <v>38</v>
      </c>
      <c r="F3039" t="s">
        <v>190</v>
      </c>
      <c r="G3039" t="s">
        <v>194</v>
      </c>
      <c r="H3039" t="s">
        <v>83</v>
      </c>
      <c r="I3039" t="s">
        <v>126</v>
      </c>
      <c r="J3039" t="s">
        <v>42</v>
      </c>
      <c r="K3039" t="s">
        <v>43</v>
      </c>
      <c r="L3039" t="s">
        <v>30</v>
      </c>
      <c r="M3039" t="s">
        <v>64</v>
      </c>
      <c r="N3039">
        <v>4</v>
      </c>
      <c r="O3039" t="s">
        <v>6273</v>
      </c>
      <c r="P3039" t="s">
        <v>375</v>
      </c>
      <c r="Q3039">
        <v>3106315.15</v>
      </c>
      <c r="R3039" t="s">
        <v>48</v>
      </c>
      <c r="S3039" t="s">
        <v>56</v>
      </c>
      <c r="T3039" t="s">
        <v>56</v>
      </c>
      <c r="U3039" s="6">
        <v>4.0999999999999996</v>
      </c>
    </row>
    <row r="3040" spans="1:21" x14ac:dyDescent="0.25">
      <c r="A3040" t="s">
        <v>6274</v>
      </c>
      <c r="B3040" s="1">
        <v>45525</v>
      </c>
      <c r="C3040" t="s">
        <v>88</v>
      </c>
      <c r="D3040" t="s">
        <v>23</v>
      </c>
      <c r="E3040" t="s">
        <v>112</v>
      </c>
      <c r="F3040" t="s">
        <v>58</v>
      </c>
      <c r="G3040" t="s">
        <v>305</v>
      </c>
      <c r="H3040" t="s">
        <v>104</v>
      </c>
      <c r="I3040" t="s">
        <v>138</v>
      </c>
      <c r="J3040" t="s">
        <v>42</v>
      </c>
      <c r="K3040" t="s">
        <v>29</v>
      </c>
      <c r="L3040" t="s">
        <v>44</v>
      </c>
      <c r="M3040" t="s">
        <v>113</v>
      </c>
      <c r="N3040">
        <v>3</v>
      </c>
      <c r="O3040" t="s">
        <v>6275</v>
      </c>
      <c r="P3040" t="s">
        <v>206</v>
      </c>
      <c r="Q3040">
        <v>2921470.83</v>
      </c>
      <c r="R3040" t="s">
        <v>48</v>
      </c>
      <c r="S3040" t="s">
        <v>56</v>
      </c>
      <c r="T3040" t="s">
        <v>35</v>
      </c>
      <c r="U3040" s="6">
        <v>4.0999999999999996</v>
      </c>
    </row>
    <row r="3041" spans="1:21" x14ac:dyDescent="0.25">
      <c r="A3041" t="s">
        <v>6276</v>
      </c>
      <c r="B3041" s="1">
        <v>45190</v>
      </c>
      <c r="C3041" t="s">
        <v>50</v>
      </c>
      <c r="D3041" t="s">
        <v>23</v>
      </c>
      <c r="E3041" t="s">
        <v>51</v>
      </c>
      <c r="F3041" t="s">
        <v>90</v>
      </c>
      <c r="G3041" t="s">
        <v>596</v>
      </c>
      <c r="H3041" t="s">
        <v>166</v>
      </c>
      <c r="I3041" t="s">
        <v>173</v>
      </c>
      <c r="J3041" t="s">
        <v>174</v>
      </c>
      <c r="K3041" t="s">
        <v>29</v>
      </c>
      <c r="L3041" t="s">
        <v>44</v>
      </c>
      <c r="M3041" t="s">
        <v>113</v>
      </c>
      <c r="N3041">
        <v>5</v>
      </c>
      <c r="O3041" t="s">
        <v>6277</v>
      </c>
      <c r="P3041" t="s">
        <v>610</v>
      </c>
      <c r="Q3041">
        <v>3086016.49</v>
      </c>
      <c r="R3041" t="s">
        <v>34</v>
      </c>
      <c r="S3041" t="s">
        <v>35</v>
      </c>
      <c r="T3041" t="s">
        <v>35</v>
      </c>
      <c r="U3041" s="6">
        <v>4.9000000000000004</v>
      </c>
    </row>
    <row r="3042" spans="1:21" x14ac:dyDescent="0.25">
      <c r="A3042" t="s">
        <v>6278</v>
      </c>
      <c r="B3042" s="1">
        <v>45206</v>
      </c>
      <c r="C3042" t="s">
        <v>22</v>
      </c>
      <c r="D3042" t="s">
        <v>23</v>
      </c>
      <c r="E3042" t="s">
        <v>24</v>
      </c>
      <c r="F3042" t="s">
        <v>58</v>
      </c>
      <c r="G3042" t="s">
        <v>137</v>
      </c>
      <c r="H3042" t="s">
        <v>70</v>
      </c>
      <c r="I3042" t="s">
        <v>180</v>
      </c>
      <c r="J3042" t="s">
        <v>42</v>
      </c>
      <c r="K3042" t="s">
        <v>72</v>
      </c>
      <c r="L3042" t="s">
        <v>44</v>
      </c>
      <c r="M3042" t="s">
        <v>64</v>
      </c>
      <c r="N3042">
        <v>5</v>
      </c>
      <c r="O3042" t="s">
        <v>6279</v>
      </c>
      <c r="P3042" t="s">
        <v>212</v>
      </c>
      <c r="Q3042">
        <v>4721282.78</v>
      </c>
      <c r="R3042" t="s">
        <v>34</v>
      </c>
      <c r="S3042" t="s">
        <v>56</v>
      </c>
      <c r="T3042" t="s">
        <v>35</v>
      </c>
      <c r="U3042" s="6">
        <v>4.8</v>
      </c>
    </row>
    <row r="3043" spans="1:21" x14ac:dyDescent="0.25">
      <c r="A3043" t="s">
        <v>6280</v>
      </c>
      <c r="B3043" s="1">
        <v>45523</v>
      </c>
      <c r="C3043" t="s">
        <v>50</v>
      </c>
      <c r="D3043" t="s">
        <v>23</v>
      </c>
      <c r="E3043" t="s">
        <v>51</v>
      </c>
      <c r="F3043" t="s">
        <v>76</v>
      </c>
      <c r="G3043" t="s">
        <v>20205</v>
      </c>
      <c r="H3043" t="s">
        <v>104</v>
      </c>
      <c r="I3043" t="s">
        <v>240</v>
      </c>
      <c r="J3043" t="s">
        <v>174</v>
      </c>
      <c r="K3043" t="s">
        <v>43</v>
      </c>
      <c r="L3043" t="s">
        <v>44</v>
      </c>
      <c r="M3043" t="s">
        <v>45</v>
      </c>
      <c r="N3043">
        <v>3</v>
      </c>
      <c r="O3043" t="s">
        <v>6281</v>
      </c>
      <c r="P3043" t="s">
        <v>33</v>
      </c>
      <c r="Q3043">
        <v>1962550.11</v>
      </c>
      <c r="R3043" t="s">
        <v>48</v>
      </c>
      <c r="S3043" t="s">
        <v>35</v>
      </c>
      <c r="T3043" t="s">
        <v>56</v>
      </c>
      <c r="U3043" s="6">
        <v>3.6</v>
      </c>
    </row>
    <row r="3044" spans="1:21" x14ac:dyDescent="0.25">
      <c r="A3044" t="s">
        <v>6282</v>
      </c>
      <c r="B3044" s="1">
        <v>45321</v>
      </c>
      <c r="C3044" t="s">
        <v>81</v>
      </c>
      <c r="D3044" t="s">
        <v>23</v>
      </c>
      <c r="E3044" t="s">
        <v>82</v>
      </c>
      <c r="F3044" t="s">
        <v>39</v>
      </c>
      <c r="G3044" t="s">
        <v>20215</v>
      </c>
      <c r="H3044" t="s">
        <v>83</v>
      </c>
      <c r="I3044" t="s">
        <v>126</v>
      </c>
      <c r="J3044" t="s">
        <v>42</v>
      </c>
      <c r="K3044" t="s">
        <v>72</v>
      </c>
      <c r="L3044" t="s">
        <v>44</v>
      </c>
      <c r="M3044" t="s">
        <v>53</v>
      </c>
      <c r="N3044">
        <v>3</v>
      </c>
      <c r="O3044" t="s">
        <v>6283</v>
      </c>
      <c r="P3044" t="s">
        <v>92</v>
      </c>
      <c r="Q3044">
        <v>2333319.59</v>
      </c>
      <c r="R3044" t="s">
        <v>34</v>
      </c>
      <c r="S3044" t="s">
        <v>56</v>
      </c>
      <c r="T3044" t="s">
        <v>35</v>
      </c>
      <c r="U3044" s="6">
        <v>4.2</v>
      </c>
    </row>
    <row r="3045" spans="1:21" x14ac:dyDescent="0.25">
      <c r="A3045" t="s">
        <v>6284</v>
      </c>
      <c r="B3045" s="1">
        <v>45125</v>
      </c>
      <c r="C3045" t="s">
        <v>50</v>
      </c>
      <c r="D3045" t="s">
        <v>23</v>
      </c>
      <c r="E3045" t="s">
        <v>130</v>
      </c>
      <c r="F3045" t="s">
        <v>76</v>
      </c>
      <c r="G3045" t="s">
        <v>20215</v>
      </c>
      <c r="H3045" t="s">
        <v>70</v>
      </c>
      <c r="I3045" t="s">
        <v>119</v>
      </c>
      <c r="J3045" t="s">
        <v>28</v>
      </c>
      <c r="K3045" t="s">
        <v>43</v>
      </c>
      <c r="L3045" t="s">
        <v>44</v>
      </c>
      <c r="M3045" t="s">
        <v>53</v>
      </c>
      <c r="N3045">
        <v>1</v>
      </c>
      <c r="O3045" t="s">
        <v>6285</v>
      </c>
      <c r="P3045" t="s">
        <v>144</v>
      </c>
      <c r="Q3045">
        <v>704901.65</v>
      </c>
      <c r="R3045" t="s">
        <v>34</v>
      </c>
      <c r="S3045" t="s">
        <v>56</v>
      </c>
      <c r="T3045" t="s">
        <v>35</v>
      </c>
      <c r="U3045" s="6">
        <v>3.6</v>
      </c>
    </row>
    <row r="3046" spans="1:21" x14ac:dyDescent="0.25">
      <c r="A3046" t="s">
        <v>6286</v>
      </c>
      <c r="B3046" s="1">
        <v>45434</v>
      </c>
      <c r="C3046" t="s">
        <v>88</v>
      </c>
      <c r="D3046" t="s">
        <v>23</v>
      </c>
      <c r="E3046" t="s">
        <v>89</v>
      </c>
      <c r="F3046" t="s">
        <v>58</v>
      </c>
      <c r="G3046" t="s">
        <v>155</v>
      </c>
      <c r="H3046" t="s">
        <v>70</v>
      </c>
      <c r="I3046" t="s">
        <v>71</v>
      </c>
      <c r="J3046" t="s">
        <v>28</v>
      </c>
      <c r="K3046" t="s">
        <v>29</v>
      </c>
      <c r="L3046" t="s">
        <v>30</v>
      </c>
      <c r="M3046" t="s">
        <v>64</v>
      </c>
      <c r="N3046">
        <v>1</v>
      </c>
      <c r="O3046" t="s">
        <v>6287</v>
      </c>
      <c r="P3046" t="s">
        <v>301</v>
      </c>
      <c r="Q3046">
        <v>816425.27</v>
      </c>
      <c r="R3046" t="s">
        <v>34</v>
      </c>
      <c r="S3046" t="s">
        <v>35</v>
      </c>
      <c r="T3046" t="s">
        <v>35</v>
      </c>
      <c r="U3046" s="6">
        <v>4.0999999999999996</v>
      </c>
    </row>
    <row r="3047" spans="1:21" x14ac:dyDescent="0.25">
      <c r="A3047" t="s">
        <v>6288</v>
      </c>
      <c r="B3047" s="1">
        <v>45559</v>
      </c>
      <c r="C3047" t="s">
        <v>88</v>
      </c>
      <c r="D3047" t="s">
        <v>23</v>
      </c>
      <c r="E3047" t="s">
        <v>89</v>
      </c>
      <c r="F3047" t="s">
        <v>190</v>
      </c>
      <c r="G3047" t="s">
        <v>299</v>
      </c>
      <c r="H3047" t="s">
        <v>70</v>
      </c>
      <c r="I3047" t="s">
        <v>119</v>
      </c>
      <c r="J3047" t="s">
        <v>28</v>
      </c>
      <c r="K3047" t="s">
        <v>29</v>
      </c>
      <c r="L3047" t="s">
        <v>30</v>
      </c>
      <c r="M3047" t="s">
        <v>64</v>
      </c>
      <c r="N3047">
        <v>3</v>
      </c>
      <c r="O3047" t="s">
        <v>6289</v>
      </c>
      <c r="P3047" t="s">
        <v>128</v>
      </c>
      <c r="Q3047">
        <v>2265706.88</v>
      </c>
      <c r="R3047" t="s">
        <v>34</v>
      </c>
      <c r="S3047" t="s">
        <v>35</v>
      </c>
      <c r="T3047" t="s">
        <v>35</v>
      </c>
      <c r="U3047" s="6">
        <v>4</v>
      </c>
    </row>
    <row r="3048" spans="1:21" x14ac:dyDescent="0.25">
      <c r="A3048" t="s">
        <v>6290</v>
      </c>
      <c r="B3048" s="1">
        <v>45877</v>
      </c>
      <c r="C3048" t="s">
        <v>81</v>
      </c>
      <c r="D3048" t="s">
        <v>23</v>
      </c>
      <c r="E3048" t="s">
        <v>82</v>
      </c>
      <c r="F3048" t="s">
        <v>190</v>
      </c>
      <c r="G3048" t="s">
        <v>547</v>
      </c>
      <c r="H3048" t="s">
        <v>166</v>
      </c>
      <c r="I3048" t="s">
        <v>167</v>
      </c>
      <c r="J3048" t="s">
        <v>42</v>
      </c>
      <c r="K3048" t="s">
        <v>43</v>
      </c>
      <c r="L3048" t="s">
        <v>44</v>
      </c>
      <c r="M3048" t="s">
        <v>31</v>
      </c>
      <c r="N3048">
        <v>4</v>
      </c>
      <c r="O3048" t="s">
        <v>6291</v>
      </c>
      <c r="P3048" t="s">
        <v>454</v>
      </c>
      <c r="Q3048">
        <v>2966591.43</v>
      </c>
      <c r="R3048" t="s">
        <v>48</v>
      </c>
      <c r="S3048" t="s">
        <v>56</v>
      </c>
      <c r="T3048" t="s">
        <v>35</v>
      </c>
      <c r="U3048" s="6">
        <v>4.5</v>
      </c>
    </row>
    <row r="3049" spans="1:21" x14ac:dyDescent="0.25">
      <c r="A3049" t="s">
        <v>6292</v>
      </c>
      <c r="B3049" s="1">
        <v>45635</v>
      </c>
      <c r="C3049" t="s">
        <v>81</v>
      </c>
      <c r="D3049" t="s">
        <v>23</v>
      </c>
      <c r="E3049" t="s">
        <v>82</v>
      </c>
      <c r="F3049" t="s">
        <v>62</v>
      </c>
      <c r="G3049" t="s">
        <v>221</v>
      </c>
      <c r="H3049" t="s">
        <v>70</v>
      </c>
      <c r="I3049" t="s">
        <v>180</v>
      </c>
      <c r="J3049" t="s">
        <v>42</v>
      </c>
      <c r="K3049" t="s">
        <v>29</v>
      </c>
      <c r="L3049" t="s">
        <v>30</v>
      </c>
      <c r="M3049" t="s">
        <v>113</v>
      </c>
      <c r="N3049">
        <v>2</v>
      </c>
      <c r="O3049" t="s">
        <v>6293</v>
      </c>
      <c r="P3049" t="s">
        <v>66</v>
      </c>
      <c r="Q3049">
        <v>1942970.92</v>
      </c>
      <c r="R3049" t="s">
        <v>34</v>
      </c>
      <c r="S3049" t="s">
        <v>35</v>
      </c>
      <c r="T3049" t="s">
        <v>35</v>
      </c>
      <c r="U3049" s="6">
        <v>3.9</v>
      </c>
    </row>
    <row r="3050" spans="1:21" x14ac:dyDescent="0.25">
      <c r="A3050" t="s">
        <v>6294</v>
      </c>
      <c r="B3050" s="1">
        <v>45219</v>
      </c>
      <c r="C3050" t="s">
        <v>37</v>
      </c>
      <c r="D3050" t="s">
        <v>23</v>
      </c>
      <c r="E3050" t="s">
        <v>38</v>
      </c>
      <c r="F3050" t="s">
        <v>76</v>
      </c>
      <c r="G3050" t="s">
        <v>20197</v>
      </c>
      <c r="H3050" t="s">
        <v>70</v>
      </c>
      <c r="I3050" t="s">
        <v>119</v>
      </c>
      <c r="J3050" t="s">
        <v>28</v>
      </c>
      <c r="K3050" t="s">
        <v>43</v>
      </c>
      <c r="L3050" t="s">
        <v>30</v>
      </c>
      <c r="M3050" t="s">
        <v>45</v>
      </c>
      <c r="N3050">
        <v>3</v>
      </c>
      <c r="O3050" t="s">
        <v>6295</v>
      </c>
      <c r="P3050" t="s">
        <v>539</v>
      </c>
      <c r="Q3050">
        <v>2185474.41</v>
      </c>
      <c r="R3050" t="s">
        <v>48</v>
      </c>
      <c r="S3050" t="s">
        <v>35</v>
      </c>
      <c r="T3050" t="s">
        <v>35</v>
      </c>
      <c r="U3050" s="6">
        <v>4.9000000000000004</v>
      </c>
    </row>
    <row r="3051" spans="1:21" x14ac:dyDescent="0.25">
      <c r="A3051" t="s">
        <v>6296</v>
      </c>
      <c r="B3051" s="1">
        <v>45918</v>
      </c>
      <c r="C3051" t="s">
        <v>81</v>
      </c>
      <c r="D3051" t="s">
        <v>23</v>
      </c>
      <c r="E3051" t="s">
        <v>82</v>
      </c>
      <c r="F3051" t="s">
        <v>39</v>
      </c>
      <c r="G3051" t="s">
        <v>547</v>
      </c>
      <c r="H3051" t="s">
        <v>83</v>
      </c>
      <c r="I3051" t="s">
        <v>84</v>
      </c>
      <c r="J3051" t="s">
        <v>42</v>
      </c>
      <c r="K3051" t="s">
        <v>43</v>
      </c>
      <c r="L3051" t="s">
        <v>44</v>
      </c>
      <c r="M3051" t="s">
        <v>53</v>
      </c>
      <c r="N3051">
        <v>1</v>
      </c>
      <c r="O3051" t="s">
        <v>6297</v>
      </c>
      <c r="P3051" t="s">
        <v>121</v>
      </c>
      <c r="Q3051">
        <v>908088.55</v>
      </c>
      <c r="R3051" t="s">
        <v>48</v>
      </c>
      <c r="S3051" t="s">
        <v>56</v>
      </c>
      <c r="T3051" t="s">
        <v>35</v>
      </c>
      <c r="U3051" s="6">
        <v>4.7</v>
      </c>
    </row>
    <row r="3052" spans="1:21" x14ac:dyDescent="0.25">
      <c r="A3052" t="s">
        <v>6298</v>
      </c>
      <c r="B3052" s="1">
        <v>45124</v>
      </c>
      <c r="C3052" t="s">
        <v>37</v>
      </c>
      <c r="D3052" t="s">
        <v>23</v>
      </c>
      <c r="E3052" t="s">
        <v>38</v>
      </c>
      <c r="F3052" t="s">
        <v>190</v>
      </c>
      <c r="G3052" t="s">
        <v>233</v>
      </c>
      <c r="H3052" t="s">
        <v>26</v>
      </c>
      <c r="I3052" t="s">
        <v>52</v>
      </c>
      <c r="J3052" t="s">
        <v>28</v>
      </c>
      <c r="K3052" t="s">
        <v>43</v>
      </c>
      <c r="L3052" t="s">
        <v>44</v>
      </c>
      <c r="M3052" t="s">
        <v>45</v>
      </c>
      <c r="N3052">
        <v>3</v>
      </c>
      <c r="O3052" t="s">
        <v>6299</v>
      </c>
      <c r="P3052" t="s">
        <v>144</v>
      </c>
      <c r="Q3052">
        <v>2153246.7400000002</v>
      </c>
      <c r="R3052" t="s">
        <v>34</v>
      </c>
      <c r="S3052" t="s">
        <v>35</v>
      </c>
      <c r="T3052" t="s">
        <v>56</v>
      </c>
      <c r="U3052" s="6">
        <v>3.9</v>
      </c>
    </row>
    <row r="3053" spans="1:21" x14ac:dyDescent="0.25">
      <c r="A3053" t="s">
        <v>6300</v>
      </c>
      <c r="B3053" s="1">
        <v>45234</v>
      </c>
      <c r="C3053" t="s">
        <v>22</v>
      </c>
      <c r="D3053" t="s">
        <v>23</v>
      </c>
      <c r="E3053" t="s">
        <v>24</v>
      </c>
      <c r="F3053" t="s">
        <v>190</v>
      </c>
      <c r="G3053" t="s">
        <v>547</v>
      </c>
      <c r="H3053" t="s">
        <v>40</v>
      </c>
      <c r="I3053" t="s">
        <v>63</v>
      </c>
      <c r="J3053" t="s">
        <v>42</v>
      </c>
      <c r="K3053" t="s">
        <v>29</v>
      </c>
      <c r="L3053" t="s">
        <v>30</v>
      </c>
      <c r="M3053" t="s">
        <v>45</v>
      </c>
      <c r="N3053">
        <v>1</v>
      </c>
      <c r="O3053" t="s">
        <v>6301</v>
      </c>
      <c r="P3053" t="s">
        <v>140</v>
      </c>
      <c r="Q3053">
        <v>823588.81</v>
      </c>
      <c r="R3053" t="s">
        <v>48</v>
      </c>
      <c r="S3053" t="s">
        <v>56</v>
      </c>
      <c r="T3053" t="s">
        <v>56</v>
      </c>
      <c r="U3053" s="6">
        <v>3.6</v>
      </c>
    </row>
    <row r="3054" spans="1:21" x14ac:dyDescent="0.25">
      <c r="A3054" t="s">
        <v>6302</v>
      </c>
      <c r="B3054" s="1">
        <v>45305</v>
      </c>
      <c r="C3054" t="s">
        <v>37</v>
      </c>
      <c r="D3054" t="s">
        <v>23</v>
      </c>
      <c r="E3054" t="s">
        <v>68</v>
      </c>
      <c r="F3054" t="s">
        <v>58</v>
      </c>
      <c r="G3054" t="s">
        <v>244</v>
      </c>
      <c r="H3054" t="s">
        <v>26</v>
      </c>
      <c r="I3054" t="s">
        <v>94</v>
      </c>
      <c r="J3054" t="s">
        <v>42</v>
      </c>
      <c r="K3054" t="s">
        <v>43</v>
      </c>
      <c r="L3054" t="s">
        <v>30</v>
      </c>
      <c r="M3054" t="s">
        <v>45</v>
      </c>
      <c r="N3054">
        <v>4</v>
      </c>
      <c r="O3054" t="s">
        <v>6303</v>
      </c>
      <c r="P3054" t="s">
        <v>110</v>
      </c>
      <c r="Q3054">
        <v>6258058.2400000002</v>
      </c>
      <c r="R3054" t="s">
        <v>34</v>
      </c>
      <c r="S3054" t="s">
        <v>56</v>
      </c>
      <c r="T3054" t="s">
        <v>56</v>
      </c>
      <c r="U3054" s="6">
        <v>4.0999999999999996</v>
      </c>
    </row>
    <row r="3055" spans="1:21" x14ac:dyDescent="0.25">
      <c r="A3055" t="s">
        <v>6304</v>
      </c>
      <c r="B3055" s="1">
        <v>45923</v>
      </c>
      <c r="C3055" t="s">
        <v>98</v>
      </c>
      <c r="D3055" t="s">
        <v>23</v>
      </c>
      <c r="E3055" t="s">
        <v>99</v>
      </c>
      <c r="F3055" t="s">
        <v>58</v>
      </c>
      <c r="G3055" t="s">
        <v>20207</v>
      </c>
      <c r="H3055" t="s">
        <v>70</v>
      </c>
      <c r="I3055" t="s">
        <v>180</v>
      </c>
      <c r="J3055" t="s">
        <v>42</v>
      </c>
      <c r="K3055" t="s">
        <v>72</v>
      </c>
      <c r="L3055" t="s">
        <v>44</v>
      </c>
      <c r="M3055" t="s">
        <v>77</v>
      </c>
      <c r="N3055">
        <v>5</v>
      </c>
      <c r="O3055" t="s">
        <v>6305</v>
      </c>
      <c r="P3055" t="s">
        <v>375</v>
      </c>
      <c r="Q3055">
        <v>4929348.71</v>
      </c>
      <c r="R3055" t="s">
        <v>48</v>
      </c>
      <c r="S3055" t="s">
        <v>56</v>
      </c>
      <c r="T3055" t="s">
        <v>56</v>
      </c>
      <c r="U3055" s="6">
        <v>4.5999999999999996</v>
      </c>
    </row>
    <row r="3056" spans="1:21" x14ac:dyDescent="0.25">
      <c r="A3056" t="s">
        <v>6306</v>
      </c>
      <c r="B3056" s="1">
        <v>45062</v>
      </c>
      <c r="C3056" t="s">
        <v>81</v>
      </c>
      <c r="D3056" t="s">
        <v>23</v>
      </c>
      <c r="E3056" t="s">
        <v>82</v>
      </c>
      <c r="F3056" t="s">
        <v>190</v>
      </c>
      <c r="G3056" t="s">
        <v>547</v>
      </c>
      <c r="H3056" t="s">
        <v>26</v>
      </c>
      <c r="I3056" t="s">
        <v>27</v>
      </c>
      <c r="J3056" t="s">
        <v>28</v>
      </c>
      <c r="K3056" t="s">
        <v>43</v>
      </c>
      <c r="L3056" t="s">
        <v>30</v>
      </c>
      <c r="M3056" t="s">
        <v>64</v>
      </c>
      <c r="N3056">
        <v>4</v>
      </c>
      <c r="O3056" t="s">
        <v>6307</v>
      </c>
      <c r="P3056" t="s">
        <v>571</v>
      </c>
      <c r="Q3056">
        <v>5343967.42</v>
      </c>
      <c r="R3056" t="s">
        <v>34</v>
      </c>
      <c r="S3056" t="s">
        <v>56</v>
      </c>
      <c r="T3056" t="s">
        <v>35</v>
      </c>
      <c r="U3056" s="6">
        <v>3.9</v>
      </c>
    </row>
    <row r="3057" spans="1:21" x14ac:dyDescent="0.25">
      <c r="A3057" t="s">
        <v>6308</v>
      </c>
      <c r="B3057" s="1">
        <v>45199</v>
      </c>
      <c r="C3057" t="s">
        <v>81</v>
      </c>
      <c r="D3057" t="s">
        <v>23</v>
      </c>
      <c r="E3057" t="s">
        <v>82</v>
      </c>
      <c r="F3057" t="s">
        <v>76</v>
      </c>
      <c r="G3057" t="s">
        <v>20214</v>
      </c>
      <c r="H3057" t="s">
        <v>166</v>
      </c>
      <c r="I3057" t="s">
        <v>173</v>
      </c>
      <c r="J3057" t="s">
        <v>174</v>
      </c>
      <c r="K3057" t="s">
        <v>43</v>
      </c>
      <c r="L3057" t="s">
        <v>44</v>
      </c>
      <c r="M3057" t="s">
        <v>31</v>
      </c>
      <c r="N3057">
        <v>1</v>
      </c>
      <c r="O3057" t="s">
        <v>6309</v>
      </c>
      <c r="P3057" t="s">
        <v>309</v>
      </c>
      <c r="Q3057">
        <v>557266.79</v>
      </c>
      <c r="R3057" t="s">
        <v>48</v>
      </c>
      <c r="S3057" t="s">
        <v>56</v>
      </c>
      <c r="T3057" t="s">
        <v>35</v>
      </c>
      <c r="U3057" s="6">
        <v>3.6</v>
      </c>
    </row>
    <row r="3058" spans="1:21" x14ac:dyDescent="0.25">
      <c r="A3058" t="s">
        <v>6310</v>
      </c>
      <c r="B3058" s="1">
        <v>45880</v>
      </c>
      <c r="C3058" t="s">
        <v>81</v>
      </c>
      <c r="D3058" t="s">
        <v>23</v>
      </c>
      <c r="E3058" t="s">
        <v>82</v>
      </c>
      <c r="F3058" t="s">
        <v>39</v>
      </c>
      <c r="G3058" t="s">
        <v>20201</v>
      </c>
      <c r="H3058" t="s">
        <v>83</v>
      </c>
      <c r="I3058" t="s">
        <v>84</v>
      </c>
      <c r="J3058" t="s">
        <v>42</v>
      </c>
      <c r="K3058" t="s">
        <v>72</v>
      </c>
      <c r="L3058" t="s">
        <v>30</v>
      </c>
      <c r="M3058" t="s">
        <v>64</v>
      </c>
      <c r="N3058">
        <v>2</v>
      </c>
      <c r="O3058" t="s">
        <v>6311</v>
      </c>
      <c r="P3058" t="s">
        <v>312</v>
      </c>
      <c r="Q3058">
        <v>2090086.6</v>
      </c>
      <c r="R3058" t="s">
        <v>34</v>
      </c>
      <c r="S3058" t="s">
        <v>35</v>
      </c>
      <c r="T3058" t="s">
        <v>35</v>
      </c>
      <c r="U3058" s="6">
        <v>4.0999999999999996</v>
      </c>
    </row>
    <row r="3059" spans="1:21" x14ac:dyDescent="0.25">
      <c r="A3059" t="s">
        <v>6312</v>
      </c>
      <c r="B3059" s="1">
        <v>45372</v>
      </c>
      <c r="C3059" t="s">
        <v>37</v>
      </c>
      <c r="D3059" t="s">
        <v>23</v>
      </c>
      <c r="E3059" t="s">
        <v>68</v>
      </c>
      <c r="F3059" t="s">
        <v>39</v>
      </c>
      <c r="G3059" t="s">
        <v>20198</v>
      </c>
      <c r="H3059" t="s">
        <v>83</v>
      </c>
      <c r="I3059" t="s">
        <v>84</v>
      </c>
      <c r="J3059" t="s">
        <v>42</v>
      </c>
      <c r="K3059" t="s">
        <v>72</v>
      </c>
      <c r="L3059" t="s">
        <v>44</v>
      </c>
      <c r="M3059" t="s">
        <v>113</v>
      </c>
      <c r="N3059">
        <v>3</v>
      </c>
      <c r="O3059" t="s">
        <v>6313</v>
      </c>
      <c r="P3059" t="s">
        <v>410</v>
      </c>
      <c r="Q3059">
        <v>2834400.36</v>
      </c>
      <c r="R3059" t="s">
        <v>34</v>
      </c>
      <c r="S3059" t="s">
        <v>35</v>
      </c>
      <c r="T3059" t="s">
        <v>35</v>
      </c>
      <c r="U3059" s="6">
        <v>4</v>
      </c>
    </row>
    <row r="3060" spans="1:21" x14ac:dyDescent="0.25">
      <c r="A3060" t="s">
        <v>6314</v>
      </c>
      <c r="B3060" s="1">
        <v>45008</v>
      </c>
      <c r="C3060" t="s">
        <v>37</v>
      </c>
      <c r="D3060" t="s">
        <v>23</v>
      </c>
      <c r="E3060" t="s">
        <v>38</v>
      </c>
      <c r="F3060" t="s">
        <v>58</v>
      </c>
      <c r="G3060" t="s">
        <v>142</v>
      </c>
      <c r="H3060" t="s">
        <v>104</v>
      </c>
      <c r="I3060" t="s">
        <v>240</v>
      </c>
      <c r="J3060" t="s">
        <v>174</v>
      </c>
      <c r="K3060" t="s">
        <v>29</v>
      </c>
      <c r="L3060" t="s">
        <v>30</v>
      </c>
      <c r="M3060" t="s">
        <v>77</v>
      </c>
      <c r="N3060">
        <v>3</v>
      </c>
      <c r="O3060" t="s">
        <v>6315</v>
      </c>
      <c r="P3060" t="s">
        <v>301</v>
      </c>
      <c r="Q3060">
        <v>2160742.13</v>
      </c>
      <c r="R3060" t="s">
        <v>48</v>
      </c>
      <c r="S3060" t="s">
        <v>35</v>
      </c>
      <c r="T3060" t="s">
        <v>56</v>
      </c>
      <c r="U3060" s="6">
        <v>4.2</v>
      </c>
    </row>
    <row r="3061" spans="1:21" x14ac:dyDescent="0.25">
      <c r="A3061" t="s">
        <v>6316</v>
      </c>
      <c r="B3061" s="1">
        <v>45199</v>
      </c>
      <c r="C3061" t="s">
        <v>98</v>
      </c>
      <c r="D3061" t="s">
        <v>23</v>
      </c>
      <c r="E3061" t="s">
        <v>103</v>
      </c>
      <c r="F3061" t="s">
        <v>69</v>
      </c>
      <c r="G3061" t="s">
        <v>20212</v>
      </c>
      <c r="H3061" t="s">
        <v>26</v>
      </c>
      <c r="I3061" t="s">
        <v>27</v>
      </c>
      <c r="J3061" t="s">
        <v>28</v>
      </c>
      <c r="K3061" t="s">
        <v>72</v>
      </c>
      <c r="L3061" t="s">
        <v>30</v>
      </c>
      <c r="M3061" t="s">
        <v>113</v>
      </c>
      <c r="N3061">
        <v>1</v>
      </c>
      <c r="O3061" t="s">
        <v>6317</v>
      </c>
      <c r="P3061" t="s">
        <v>60</v>
      </c>
      <c r="Q3061">
        <v>1063689.8</v>
      </c>
      <c r="R3061" t="s">
        <v>34</v>
      </c>
      <c r="S3061" t="s">
        <v>56</v>
      </c>
      <c r="T3061" t="s">
        <v>35</v>
      </c>
      <c r="U3061" s="6">
        <v>4.4000000000000004</v>
      </c>
    </row>
    <row r="3062" spans="1:21" x14ac:dyDescent="0.25">
      <c r="A3062" t="s">
        <v>6318</v>
      </c>
      <c r="B3062" s="1">
        <v>45585</v>
      </c>
      <c r="C3062" t="s">
        <v>81</v>
      </c>
      <c r="D3062" t="s">
        <v>23</v>
      </c>
      <c r="E3062" t="s">
        <v>82</v>
      </c>
      <c r="F3062" t="s">
        <v>190</v>
      </c>
      <c r="G3062" t="s">
        <v>371</v>
      </c>
      <c r="H3062" t="s">
        <v>83</v>
      </c>
      <c r="I3062" t="s">
        <v>126</v>
      </c>
      <c r="J3062" t="s">
        <v>42</v>
      </c>
      <c r="K3062" t="s">
        <v>72</v>
      </c>
      <c r="L3062" t="s">
        <v>30</v>
      </c>
      <c r="M3062" t="s">
        <v>31</v>
      </c>
      <c r="N3062">
        <v>2</v>
      </c>
      <c r="O3062" t="s">
        <v>6319</v>
      </c>
      <c r="P3062" t="s">
        <v>228</v>
      </c>
      <c r="Q3062">
        <v>1514722.27</v>
      </c>
      <c r="R3062" t="s">
        <v>48</v>
      </c>
      <c r="S3062" t="s">
        <v>56</v>
      </c>
      <c r="T3062" t="s">
        <v>35</v>
      </c>
      <c r="U3062" s="6">
        <v>4.7</v>
      </c>
    </row>
    <row r="3063" spans="1:21" x14ac:dyDescent="0.25">
      <c r="A3063" t="s">
        <v>6320</v>
      </c>
      <c r="B3063" s="1">
        <v>45275</v>
      </c>
      <c r="C3063" t="s">
        <v>37</v>
      </c>
      <c r="D3063" t="s">
        <v>23</v>
      </c>
      <c r="E3063" t="s">
        <v>38</v>
      </c>
      <c r="F3063" t="s">
        <v>58</v>
      </c>
      <c r="G3063" t="s">
        <v>20210</v>
      </c>
      <c r="H3063" t="s">
        <v>26</v>
      </c>
      <c r="I3063" t="s">
        <v>52</v>
      </c>
      <c r="J3063" t="s">
        <v>28</v>
      </c>
      <c r="K3063" t="s">
        <v>29</v>
      </c>
      <c r="L3063" t="s">
        <v>30</v>
      </c>
      <c r="M3063" t="s">
        <v>113</v>
      </c>
      <c r="N3063">
        <v>5</v>
      </c>
      <c r="O3063" t="s">
        <v>6321</v>
      </c>
      <c r="P3063" t="s">
        <v>526</v>
      </c>
      <c r="Q3063">
        <v>3305845.17</v>
      </c>
      <c r="R3063" t="s">
        <v>48</v>
      </c>
      <c r="S3063" t="s">
        <v>56</v>
      </c>
      <c r="T3063" t="s">
        <v>35</v>
      </c>
      <c r="U3063" s="6">
        <v>4.4000000000000004</v>
      </c>
    </row>
    <row r="3064" spans="1:21" x14ac:dyDescent="0.25">
      <c r="A3064" t="s">
        <v>6322</v>
      </c>
      <c r="B3064" s="1">
        <v>44930</v>
      </c>
      <c r="C3064" t="s">
        <v>50</v>
      </c>
      <c r="D3064" t="s">
        <v>23</v>
      </c>
      <c r="E3064" t="s">
        <v>51</v>
      </c>
      <c r="F3064" t="s">
        <v>190</v>
      </c>
      <c r="G3064" t="s">
        <v>368</v>
      </c>
      <c r="H3064" t="s">
        <v>40</v>
      </c>
      <c r="I3064" t="s">
        <v>41</v>
      </c>
      <c r="J3064" t="s">
        <v>42</v>
      </c>
      <c r="K3064" t="s">
        <v>43</v>
      </c>
      <c r="L3064" t="s">
        <v>44</v>
      </c>
      <c r="M3064" t="s">
        <v>77</v>
      </c>
      <c r="N3064">
        <v>5</v>
      </c>
      <c r="O3064" t="s">
        <v>6323</v>
      </c>
      <c r="P3064" t="s">
        <v>539</v>
      </c>
      <c r="Q3064">
        <v>6178715.3600000003</v>
      </c>
      <c r="R3064" t="s">
        <v>48</v>
      </c>
      <c r="S3064" t="s">
        <v>35</v>
      </c>
      <c r="T3064" t="s">
        <v>35</v>
      </c>
      <c r="U3064" s="6">
        <v>4</v>
      </c>
    </row>
    <row r="3065" spans="1:21" x14ac:dyDescent="0.25">
      <c r="A3065" t="s">
        <v>6324</v>
      </c>
      <c r="B3065" s="1">
        <v>45501</v>
      </c>
      <c r="C3065" t="s">
        <v>98</v>
      </c>
      <c r="D3065" t="s">
        <v>23</v>
      </c>
      <c r="E3065" t="s">
        <v>99</v>
      </c>
      <c r="F3065" t="s">
        <v>39</v>
      </c>
      <c r="G3065" t="s">
        <v>230</v>
      </c>
      <c r="H3065" t="s">
        <v>70</v>
      </c>
      <c r="I3065" t="s">
        <v>180</v>
      </c>
      <c r="J3065" t="s">
        <v>42</v>
      </c>
      <c r="K3065" t="s">
        <v>72</v>
      </c>
      <c r="L3065" t="s">
        <v>44</v>
      </c>
      <c r="M3065" t="s">
        <v>31</v>
      </c>
      <c r="N3065">
        <v>2</v>
      </c>
      <c r="O3065" t="s">
        <v>6325</v>
      </c>
      <c r="P3065" t="s">
        <v>349</v>
      </c>
      <c r="Q3065">
        <v>2156282.06</v>
      </c>
      <c r="R3065" t="s">
        <v>48</v>
      </c>
      <c r="S3065" t="s">
        <v>56</v>
      </c>
      <c r="T3065" t="s">
        <v>56</v>
      </c>
      <c r="U3065" s="6">
        <v>4.3</v>
      </c>
    </row>
    <row r="3066" spans="1:21" x14ac:dyDescent="0.25">
      <c r="A3066" t="s">
        <v>6326</v>
      </c>
      <c r="B3066" s="1">
        <v>45142</v>
      </c>
      <c r="C3066" t="s">
        <v>22</v>
      </c>
      <c r="D3066" t="s">
        <v>23</v>
      </c>
      <c r="E3066" t="s">
        <v>24</v>
      </c>
      <c r="F3066" t="s">
        <v>62</v>
      </c>
      <c r="G3066" t="s">
        <v>20205</v>
      </c>
      <c r="H3066" t="s">
        <v>104</v>
      </c>
      <c r="I3066" t="s">
        <v>138</v>
      </c>
      <c r="J3066" t="s">
        <v>42</v>
      </c>
      <c r="K3066" t="s">
        <v>29</v>
      </c>
      <c r="L3066" t="s">
        <v>30</v>
      </c>
      <c r="M3066" t="s">
        <v>45</v>
      </c>
      <c r="N3066">
        <v>1</v>
      </c>
      <c r="O3066" t="s">
        <v>6327</v>
      </c>
      <c r="P3066" t="s">
        <v>675</v>
      </c>
      <c r="Q3066">
        <v>1137287.78</v>
      </c>
      <c r="R3066" t="s">
        <v>48</v>
      </c>
      <c r="S3066" t="s">
        <v>56</v>
      </c>
      <c r="T3066" t="s">
        <v>35</v>
      </c>
      <c r="U3066" s="6">
        <v>3.6</v>
      </c>
    </row>
    <row r="3067" spans="1:21" x14ac:dyDescent="0.25">
      <c r="A3067" t="s">
        <v>6328</v>
      </c>
      <c r="B3067" s="1">
        <v>45452</v>
      </c>
      <c r="C3067" t="s">
        <v>22</v>
      </c>
      <c r="D3067" t="s">
        <v>23</v>
      </c>
      <c r="E3067" t="s">
        <v>24</v>
      </c>
      <c r="F3067" t="s">
        <v>25</v>
      </c>
      <c r="G3067" t="s">
        <v>20211</v>
      </c>
      <c r="H3067" t="s">
        <v>104</v>
      </c>
      <c r="I3067" t="s">
        <v>105</v>
      </c>
      <c r="J3067" t="s">
        <v>28</v>
      </c>
      <c r="K3067" t="s">
        <v>29</v>
      </c>
      <c r="L3067" t="s">
        <v>44</v>
      </c>
      <c r="M3067" t="s">
        <v>53</v>
      </c>
      <c r="N3067">
        <v>5</v>
      </c>
      <c r="O3067" t="s">
        <v>6329</v>
      </c>
      <c r="P3067" t="s">
        <v>235</v>
      </c>
      <c r="Q3067">
        <v>3908423.09</v>
      </c>
      <c r="R3067" t="s">
        <v>48</v>
      </c>
      <c r="S3067" t="s">
        <v>35</v>
      </c>
      <c r="T3067" t="s">
        <v>56</v>
      </c>
      <c r="U3067" s="6">
        <v>3.7</v>
      </c>
    </row>
    <row r="3068" spans="1:21" x14ac:dyDescent="0.25">
      <c r="A3068" t="s">
        <v>6330</v>
      </c>
      <c r="B3068" s="1">
        <v>45638</v>
      </c>
      <c r="C3068" t="s">
        <v>81</v>
      </c>
      <c r="D3068" t="s">
        <v>23</v>
      </c>
      <c r="E3068" t="s">
        <v>82</v>
      </c>
      <c r="F3068" t="s">
        <v>58</v>
      </c>
      <c r="G3068" t="s">
        <v>305</v>
      </c>
      <c r="H3068" t="s">
        <v>40</v>
      </c>
      <c r="I3068" t="s">
        <v>41</v>
      </c>
      <c r="J3068" t="s">
        <v>42</v>
      </c>
      <c r="K3068" t="s">
        <v>29</v>
      </c>
      <c r="L3068" t="s">
        <v>30</v>
      </c>
      <c r="M3068" t="s">
        <v>113</v>
      </c>
      <c r="N3068">
        <v>5</v>
      </c>
      <c r="O3068" t="s">
        <v>6331</v>
      </c>
      <c r="P3068" t="s">
        <v>610</v>
      </c>
      <c r="Q3068">
        <v>6698993.9900000002</v>
      </c>
      <c r="R3068" t="s">
        <v>34</v>
      </c>
      <c r="S3068" t="s">
        <v>35</v>
      </c>
      <c r="T3068" t="s">
        <v>35</v>
      </c>
      <c r="U3068" s="6">
        <v>4</v>
      </c>
    </row>
    <row r="3069" spans="1:21" x14ac:dyDescent="0.25">
      <c r="A3069" t="s">
        <v>6332</v>
      </c>
      <c r="B3069" s="1">
        <v>45484</v>
      </c>
      <c r="C3069" t="s">
        <v>81</v>
      </c>
      <c r="D3069" t="s">
        <v>23</v>
      </c>
      <c r="E3069" t="s">
        <v>82</v>
      </c>
      <c r="F3069" t="s">
        <v>39</v>
      </c>
      <c r="G3069" t="s">
        <v>221</v>
      </c>
      <c r="H3069" t="s">
        <v>70</v>
      </c>
      <c r="I3069" t="s">
        <v>180</v>
      </c>
      <c r="J3069" t="s">
        <v>42</v>
      </c>
      <c r="K3069" t="s">
        <v>29</v>
      </c>
      <c r="L3069" t="s">
        <v>30</v>
      </c>
      <c r="M3069" t="s">
        <v>77</v>
      </c>
      <c r="N3069">
        <v>2</v>
      </c>
      <c r="O3069" t="s">
        <v>6333</v>
      </c>
      <c r="P3069" t="s">
        <v>309</v>
      </c>
      <c r="Q3069">
        <v>2004056.02</v>
      </c>
      <c r="R3069" t="s">
        <v>48</v>
      </c>
      <c r="S3069" t="s">
        <v>56</v>
      </c>
      <c r="T3069" t="s">
        <v>35</v>
      </c>
      <c r="U3069" s="6">
        <v>4.5999999999999996</v>
      </c>
    </row>
    <row r="3070" spans="1:21" x14ac:dyDescent="0.25">
      <c r="A3070" t="s">
        <v>6334</v>
      </c>
      <c r="B3070" s="1">
        <v>45240</v>
      </c>
      <c r="C3070" t="s">
        <v>98</v>
      </c>
      <c r="D3070" t="s">
        <v>23</v>
      </c>
      <c r="E3070" t="s">
        <v>103</v>
      </c>
      <c r="F3070" t="s">
        <v>69</v>
      </c>
      <c r="G3070" t="s">
        <v>20201</v>
      </c>
      <c r="H3070" t="s">
        <v>104</v>
      </c>
      <c r="I3070" t="s">
        <v>240</v>
      </c>
      <c r="J3070" t="s">
        <v>174</v>
      </c>
      <c r="K3070" t="s">
        <v>72</v>
      </c>
      <c r="L3070" t="s">
        <v>30</v>
      </c>
      <c r="M3070" t="s">
        <v>53</v>
      </c>
      <c r="N3070">
        <v>5</v>
      </c>
      <c r="O3070" t="s">
        <v>6335</v>
      </c>
      <c r="P3070" t="s">
        <v>318</v>
      </c>
      <c r="Q3070">
        <v>3261390.16</v>
      </c>
      <c r="R3070" t="s">
        <v>48</v>
      </c>
      <c r="S3070" t="s">
        <v>56</v>
      </c>
      <c r="T3070" t="s">
        <v>35</v>
      </c>
      <c r="U3070" s="6">
        <v>4.7</v>
      </c>
    </row>
    <row r="3071" spans="1:21" x14ac:dyDescent="0.25">
      <c r="A3071" t="s">
        <v>6336</v>
      </c>
      <c r="B3071" s="1">
        <v>44985</v>
      </c>
      <c r="C3071" t="s">
        <v>50</v>
      </c>
      <c r="D3071" t="s">
        <v>23</v>
      </c>
      <c r="E3071" t="s">
        <v>51</v>
      </c>
      <c r="F3071" t="s">
        <v>25</v>
      </c>
      <c r="G3071" t="s">
        <v>252</v>
      </c>
      <c r="H3071" t="s">
        <v>40</v>
      </c>
      <c r="I3071" t="s">
        <v>41</v>
      </c>
      <c r="J3071" t="s">
        <v>42</v>
      </c>
      <c r="K3071" t="s">
        <v>43</v>
      </c>
      <c r="L3071" t="s">
        <v>30</v>
      </c>
      <c r="M3071" t="s">
        <v>64</v>
      </c>
      <c r="N3071">
        <v>1</v>
      </c>
      <c r="O3071" t="s">
        <v>6337</v>
      </c>
      <c r="P3071" t="s">
        <v>86</v>
      </c>
      <c r="Q3071">
        <v>1354694.05</v>
      </c>
      <c r="R3071" t="s">
        <v>48</v>
      </c>
      <c r="S3071" t="s">
        <v>35</v>
      </c>
      <c r="T3071" t="s">
        <v>56</v>
      </c>
      <c r="U3071" s="6">
        <v>4.8</v>
      </c>
    </row>
    <row r="3072" spans="1:21" x14ac:dyDescent="0.25">
      <c r="A3072" t="s">
        <v>6338</v>
      </c>
      <c r="B3072" s="1">
        <v>45668</v>
      </c>
      <c r="C3072" t="s">
        <v>37</v>
      </c>
      <c r="D3072" t="s">
        <v>23</v>
      </c>
      <c r="E3072" t="s">
        <v>38</v>
      </c>
      <c r="F3072" t="s">
        <v>62</v>
      </c>
      <c r="G3072" t="s">
        <v>20203</v>
      </c>
      <c r="H3072" t="s">
        <v>104</v>
      </c>
      <c r="I3072" t="s">
        <v>240</v>
      </c>
      <c r="J3072" t="s">
        <v>174</v>
      </c>
      <c r="K3072" t="s">
        <v>43</v>
      </c>
      <c r="L3072" t="s">
        <v>44</v>
      </c>
      <c r="M3072" t="s">
        <v>113</v>
      </c>
      <c r="N3072">
        <v>3</v>
      </c>
      <c r="O3072" t="s">
        <v>6339</v>
      </c>
      <c r="P3072" t="s">
        <v>128</v>
      </c>
      <c r="Q3072">
        <v>1910910.09</v>
      </c>
      <c r="R3072" t="s">
        <v>34</v>
      </c>
      <c r="S3072" t="s">
        <v>35</v>
      </c>
      <c r="T3072" t="s">
        <v>56</v>
      </c>
      <c r="U3072" s="6">
        <v>4.5</v>
      </c>
    </row>
    <row r="3073" spans="1:21" x14ac:dyDescent="0.25">
      <c r="A3073" t="s">
        <v>6340</v>
      </c>
      <c r="B3073" s="1">
        <v>45296</v>
      </c>
      <c r="C3073" t="s">
        <v>98</v>
      </c>
      <c r="D3073" t="s">
        <v>23</v>
      </c>
      <c r="E3073" t="s">
        <v>99</v>
      </c>
      <c r="F3073" t="s">
        <v>190</v>
      </c>
      <c r="G3073" t="s">
        <v>20202</v>
      </c>
      <c r="H3073" t="s">
        <v>104</v>
      </c>
      <c r="I3073" t="s">
        <v>105</v>
      </c>
      <c r="J3073" t="s">
        <v>28</v>
      </c>
      <c r="K3073" t="s">
        <v>29</v>
      </c>
      <c r="L3073" t="s">
        <v>44</v>
      </c>
      <c r="M3073" t="s">
        <v>31</v>
      </c>
      <c r="N3073">
        <v>5</v>
      </c>
      <c r="O3073" t="s">
        <v>6341</v>
      </c>
      <c r="P3073" t="s">
        <v>196</v>
      </c>
      <c r="Q3073">
        <v>4044446.43</v>
      </c>
      <c r="R3073" t="s">
        <v>34</v>
      </c>
      <c r="S3073" t="s">
        <v>56</v>
      </c>
      <c r="T3073" t="s">
        <v>35</v>
      </c>
      <c r="U3073" s="6">
        <v>3.6</v>
      </c>
    </row>
    <row r="3074" spans="1:21" x14ac:dyDescent="0.25">
      <c r="A3074" t="s">
        <v>6342</v>
      </c>
      <c r="B3074" s="1">
        <v>45037</v>
      </c>
      <c r="C3074" t="s">
        <v>37</v>
      </c>
      <c r="D3074" t="s">
        <v>23</v>
      </c>
      <c r="E3074" t="s">
        <v>38</v>
      </c>
      <c r="F3074" t="s">
        <v>76</v>
      </c>
      <c r="G3074" t="s">
        <v>20207</v>
      </c>
      <c r="H3074" t="s">
        <v>40</v>
      </c>
      <c r="I3074" t="s">
        <v>63</v>
      </c>
      <c r="J3074" t="s">
        <v>42</v>
      </c>
      <c r="K3074" t="s">
        <v>43</v>
      </c>
      <c r="L3074" t="s">
        <v>30</v>
      </c>
      <c r="M3074" t="s">
        <v>31</v>
      </c>
      <c r="N3074">
        <v>1</v>
      </c>
      <c r="O3074" t="s">
        <v>6343</v>
      </c>
      <c r="P3074" t="s">
        <v>107</v>
      </c>
      <c r="Q3074">
        <v>847533.53</v>
      </c>
      <c r="R3074" t="s">
        <v>48</v>
      </c>
      <c r="S3074" t="s">
        <v>35</v>
      </c>
      <c r="T3074" t="s">
        <v>35</v>
      </c>
      <c r="U3074" s="6">
        <v>3.9</v>
      </c>
    </row>
    <row r="3075" spans="1:21" x14ac:dyDescent="0.25">
      <c r="A3075" t="s">
        <v>6344</v>
      </c>
      <c r="B3075" s="1">
        <v>45620</v>
      </c>
      <c r="C3075" t="s">
        <v>22</v>
      </c>
      <c r="D3075" t="s">
        <v>23</v>
      </c>
      <c r="E3075" t="s">
        <v>24</v>
      </c>
      <c r="F3075" t="s">
        <v>190</v>
      </c>
      <c r="G3075" t="s">
        <v>155</v>
      </c>
      <c r="H3075" t="s">
        <v>83</v>
      </c>
      <c r="I3075" t="s">
        <v>84</v>
      </c>
      <c r="J3075" t="s">
        <v>42</v>
      </c>
      <c r="K3075" t="s">
        <v>43</v>
      </c>
      <c r="L3075" t="s">
        <v>30</v>
      </c>
      <c r="M3075" t="s">
        <v>53</v>
      </c>
      <c r="N3075">
        <v>3</v>
      </c>
      <c r="O3075" t="s">
        <v>6345</v>
      </c>
      <c r="P3075" t="s">
        <v>33</v>
      </c>
      <c r="Q3075">
        <v>3156601.39</v>
      </c>
      <c r="R3075" t="s">
        <v>48</v>
      </c>
      <c r="S3075" t="s">
        <v>56</v>
      </c>
      <c r="T3075" t="s">
        <v>35</v>
      </c>
      <c r="U3075" s="6">
        <v>4.9000000000000004</v>
      </c>
    </row>
    <row r="3076" spans="1:21" x14ac:dyDescent="0.25">
      <c r="A3076" t="s">
        <v>6346</v>
      </c>
      <c r="B3076" s="1">
        <v>45927</v>
      </c>
      <c r="C3076" t="s">
        <v>22</v>
      </c>
      <c r="D3076" t="s">
        <v>23</v>
      </c>
      <c r="E3076" t="s">
        <v>24</v>
      </c>
      <c r="F3076" t="s">
        <v>39</v>
      </c>
      <c r="G3076" t="s">
        <v>142</v>
      </c>
      <c r="H3076" t="s">
        <v>26</v>
      </c>
      <c r="I3076" t="s">
        <v>253</v>
      </c>
      <c r="J3076" t="s">
        <v>42</v>
      </c>
      <c r="K3076" t="s">
        <v>29</v>
      </c>
      <c r="L3076" t="s">
        <v>44</v>
      </c>
      <c r="M3076" t="s">
        <v>113</v>
      </c>
      <c r="N3076">
        <v>1</v>
      </c>
      <c r="O3076" t="s">
        <v>6347</v>
      </c>
      <c r="P3076" t="s">
        <v>516</v>
      </c>
      <c r="Q3076">
        <v>779517.51</v>
      </c>
      <c r="R3076" t="s">
        <v>48</v>
      </c>
      <c r="S3076" t="s">
        <v>56</v>
      </c>
      <c r="T3076" t="s">
        <v>56</v>
      </c>
      <c r="U3076" s="6">
        <v>4.4000000000000004</v>
      </c>
    </row>
    <row r="3077" spans="1:21" x14ac:dyDescent="0.25">
      <c r="A3077" t="s">
        <v>6348</v>
      </c>
      <c r="B3077" s="1">
        <v>45123</v>
      </c>
      <c r="C3077" t="s">
        <v>88</v>
      </c>
      <c r="D3077" t="s">
        <v>23</v>
      </c>
      <c r="E3077" t="s">
        <v>112</v>
      </c>
      <c r="F3077" t="s">
        <v>190</v>
      </c>
      <c r="G3077" t="s">
        <v>137</v>
      </c>
      <c r="H3077" t="s">
        <v>166</v>
      </c>
      <c r="I3077" t="s">
        <v>173</v>
      </c>
      <c r="J3077" t="s">
        <v>174</v>
      </c>
      <c r="K3077" t="s">
        <v>29</v>
      </c>
      <c r="L3077" t="s">
        <v>30</v>
      </c>
      <c r="M3077" t="s">
        <v>45</v>
      </c>
      <c r="N3077">
        <v>2</v>
      </c>
      <c r="O3077" t="s">
        <v>6349</v>
      </c>
      <c r="P3077" t="s">
        <v>117</v>
      </c>
      <c r="Q3077">
        <v>1244317.8700000001</v>
      </c>
      <c r="R3077" t="s">
        <v>34</v>
      </c>
      <c r="S3077" t="s">
        <v>56</v>
      </c>
      <c r="T3077" t="s">
        <v>56</v>
      </c>
      <c r="U3077" s="6">
        <v>4.0999999999999996</v>
      </c>
    </row>
    <row r="3078" spans="1:21" x14ac:dyDescent="0.25">
      <c r="A3078" t="s">
        <v>6350</v>
      </c>
      <c r="B3078" s="1">
        <v>44984</v>
      </c>
      <c r="C3078" t="s">
        <v>98</v>
      </c>
      <c r="D3078" t="s">
        <v>23</v>
      </c>
      <c r="E3078" t="s">
        <v>103</v>
      </c>
      <c r="F3078" t="s">
        <v>69</v>
      </c>
      <c r="G3078" t="s">
        <v>221</v>
      </c>
      <c r="H3078" t="s">
        <v>83</v>
      </c>
      <c r="I3078" t="s">
        <v>126</v>
      </c>
      <c r="J3078" t="s">
        <v>42</v>
      </c>
      <c r="K3078" t="s">
        <v>72</v>
      </c>
      <c r="L3078" t="s">
        <v>30</v>
      </c>
      <c r="M3078" t="s">
        <v>45</v>
      </c>
      <c r="N3078">
        <v>4</v>
      </c>
      <c r="O3078" t="s">
        <v>6351</v>
      </c>
      <c r="P3078" t="s">
        <v>295</v>
      </c>
      <c r="Q3078">
        <v>2829949.05</v>
      </c>
      <c r="R3078" t="s">
        <v>48</v>
      </c>
      <c r="S3078" t="s">
        <v>35</v>
      </c>
      <c r="T3078" t="s">
        <v>56</v>
      </c>
      <c r="U3078" s="6">
        <v>3.7</v>
      </c>
    </row>
    <row r="3079" spans="1:21" x14ac:dyDescent="0.25">
      <c r="A3079" t="s">
        <v>6352</v>
      </c>
      <c r="B3079" s="1">
        <v>45383</v>
      </c>
      <c r="C3079" t="s">
        <v>22</v>
      </c>
      <c r="D3079" t="s">
        <v>23</v>
      </c>
      <c r="E3079" t="s">
        <v>24</v>
      </c>
      <c r="F3079" t="s">
        <v>76</v>
      </c>
      <c r="G3079" t="s">
        <v>244</v>
      </c>
      <c r="H3079" t="s">
        <v>70</v>
      </c>
      <c r="I3079" t="s">
        <v>180</v>
      </c>
      <c r="J3079" t="s">
        <v>42</v>
      </c>
      <c r="K3079" t="s">
        <v>43</v>
      </c>
      <c r="L3079" t="s">
        <v>30</v>
      </c>
      <c r="M3079" t="s">
        <v>64</v>
      </c>
      <c r="N3079">
        <v>2</v>
      </c>
      <c r="O3079" t="s">
        <v>6353</v>
      </c>
      <c r="P3079" t="s">
        <v>140</v>
      </c>
      <c r="Q3079">
        <v>2001311.36</v>
      </c>
      <c r="R3079" t="s">
        <v>48</v>
      </c>
      <c r="S3079" t="s">
        <v>35</v>
      </c>
      <c r="T3079" t="s">
        <v>56</v>
      </c>
      <c r="U3079" s="6">
        <v>3.9</v>
      </c>
    </row>
    <row r="3080" spans="1:21" x14ac:dyDescent="0.25">
      <c r="A3080" t="s">
        <v>6354</v>
      </c>
      <c r="B3080" s="1">
        <v>45685</v>
      </c>
      <c r="C3080" t="s">
        <v>37</v>
      </c>
      <c r="D3080" t="s">
        <v>23</v>
      </c>
      <c r="E3080" t="s">
        <v>38</v>
      </c>
      <c r="F3080" t="s">
        <v>76</v>
      </c>
      <c r="G3080" t="s">
        <v>203</v>
      </c>
      <c r="H3080" t="s">
        <v>104</v>
      </c>
      <c r="I3080" t="s">
        <v>240</v>
      </c>
      <c r="J3080" t="s">
        <v>174</v>
      </c>
      <c r="K3080" t="s">
        <v>72</v>
      </c>
      <c r="L3080" t="s">
        <v>30</v>
      </c>
      <c r="M3080" t="s">
        <v>45</v>
      </c>
      <c r="N3080">
        <v>1</v>
      </c>
      <c r="O3080" t="s">
        <v>6355</v>
      </c>
      <c r="P3080" t="s">
        <v>182</v>
      </c>
      <c r="Q3080">
        <v>702935</v>
      </c>
      <c r="R3080" t="s">
        <v>48</v>
      </c>
      <c r="S3080" t="s">
        <v>56</v>
      </c>
      <c r="T3080" t="s">
        <v>35</v>
      </c>
      <c r="U3080" s="6">
        <v>4.3</v>
      </c>
    </row>
    <row r="3081" spans="1:21" x14ac:dyDescent="0.25">
      <c r="A3081" t="s">
        <v>6356</v>
      </c>
      <c r="B3081" s="1">
        <v>45568</v>
      </c>
      <c r="C3081" t="s">
        <v>81</v>
      </c>
      <c r="D3081" t="s">
        <v>23</v>
      </c>
      <c r="E3081" t="s">
        <v>82</v>
      </c>
      <c r="F3081" t="s">
        <v>69</v>
      </c>
      <c r="G3081" t="s">
        <v>184</v>
      </c>
      <c r="H3081" t="s">
        <v>40</v>
      </c>
      <c r="I3081" t="s">
        <v>41</v>
      </c>
      <c r="J3081" t="s">
        <v>42</v>
      </c>
      <c r="K3081" t="s">
        <v>43</v>
      </c>
      <c r="L3081" t="s">
        <v>30</v>
      </c>
      <c r="M3081" t="s">
        <v>53</v>
      </c>
      <c r="N3081">
        <v>2</v>
      </c>
      <c r="O3081" t="s">
        <v>6357</v>
      </c>
      <c r="P3081" t="s">
        <v>148</v>
      </c>
      <c r="Q3081">
        <v>2510124.98</v>
      </c>
      <c r="R3081" t="s">
        <v>34</v>
      </c>
      <c r="S3081" t="s">
        <v>35</v>
      </c>
      <c r="T3081" t="s">
        <v>56</v>
      </c>
      <c r="U3081" s="6">
        <v>3.7</v>
      </c>
    </row>
    <row r="3082" spans="1:21" x14ac:dyDescent="0.25">
      <c r="A3082" t="s">
        <v>6358</v>
      </c>
      <c r="B3082" s="1">
        <v>44950</v>
      </c>
      <c r="C3082" t="s">
        <v>81</v>
      </c>
      <c r="D3082" t="s">
        <v>23</v>
      </c>
      <c r="E3082" t="s">
        <v>82</v>
      </c>
      <c r="F3082" t="s">
        <v>62</v>
      </c>
      <c r="G3082" t="s">
        <v>20212</v>
      </c>
      <c r="H3082" t="s">
        <v>40</v>
      </c>
      <c r="I3082" t="s">
        <v>63</v>
      </c>
      <c r="J3082" t="s">
        <v>42</v>
      </c>
      <c r="K3082" t="s">
        <v>43</v>
      </c>
      <c r="L3082" t="s">
        <v>44</v>
      </c>
      <c r="M3082" t="s">
        <v>77</v>
      </c>
      <c r="N3082">
        <v>5</v>
      </c>
      <c r="O3082" t="s">
        <v>6359</v>
      </c>
      <c r="P3082" t="s">
        <v>128</v>
      </c>
      <c r="Q3082">
        <v>4386467.88</v>
      </c>
      <c r="R3082" t="s">
        <v>48</v>
      </c>
      <c r="S3082" t="s">
        <v>56</v>
      </c>
      <c r="T3082" t="s">
        <v>35</v>
      </c>
      <c r="U3082" s="6">
        <v>4.5</v>
      </c>
    </row>
    <row r="3083" spans="1:21" x14ac:dyDescent="0.25">
      <c r="A3083" t="s">
        <v>6360</v>
      </c>
      <c r="B3083" s="1">
        <v>45455</v>
      </c>
      <c r="C3083" t="s">
        <v>98</v>
      </c>
      <c r="D3083" t="s">
        <v>23</v>
      </c>
      <c r="E3083" t="s">
        <v>99</v>
      </c>
      <c r="F3083" t="s">
        <v>25</v>
      </c>
      <c r="G3083" t="s">
        <v>20206</v>
      </c>
      <c r="H3083" t="s">
        <v>166</v>
      </c>
      <c r="I3083" t="s">
        <v>173</v>
      </c>
      <c r="J3083" t="s">
        <v>174</v>
      </c>
      <c r="K3083" t="s">
        <v>43</v>
      </c>
      <c r="L3083" t="s">
        <v>44</v>
      </c>
      <c r="M3083" t="s">
        <v>45</v>
      </c>
      <c r="N3083">
        <v>3</v>
      </c>
      <c r="O3083" t="s">
        <v>6361</v>
      </c>
      <c r="P3083" t="s">
        <v>582</v>
      </c>
      <c r="Q3083">
        <v>1864877.41</v>
      </c>
      <c r="R3083" t="s">
        <v>48</v>
      </c>
      <c r="S3083" t="s">
        <v>35</v>
      </c>
      <c r="T3083" t="s">
        <v>56</v>
      </c>
      <c r="U3083" s="6">
        <v>3.8</v>
      </c>
    </row>
    <row r="3084" spans="1:21" x14ac:dyDescent="0.25">
      <c r="A3084" t="s">
        <v>6362</v>
      </c>
      <c r="B3084" s="1">
        <v>45042</v>
      </c>
      <c r="C3084" t="s">
        <v>98</v>
      </c>
      <c r="D3084" t="s">
        <v>23</v>
      </c>
      <c r="E3084" t="s">
        <v>103</v>
      </c>
      <c r="F3084" t="s">
        <v>58</v>
      </c>
      <c r="G3084" t="s">
        <v>155</v>
      </c>
      <c r="H3084" t="s">
        <v>166</v>
      </c>
      <c r="I3084" t="s">
        <v>167</v>
      </c>
      <c r="J3084" t="s">
        <v>42</v>
      </c>
      <c r="K3084" t="s">
        <v>29</v>
      </c>
      <c r="L3084" t="s">
        <v>44</v>
      </c>
      <c r="M3084" t="s">
        <v>45</v>
      </c>
      <c r="N3084">
        <v>1</v>
      </c>
      <c r="O3084" t="s">
        <v>6363</v>
      </c>
      <c r="P3084" t="s">
        <v>86</v>
      </c>
      <c r="Q3084">
        <v>773241.29</v>
      </c>
      <c r="R3084" t="s">
        <v>48</v>
      </c>
      <c r="S3084" t="s">
        <v>35</v>
      </c>
      <c r="T3084" t="s">
        <v>35</v>
      </c>
      <c r="U3084" s="6">
        <v>3.9</v>
      </c>
    </row>
    <row r="3085" spans="1:21" x14ac:dyDescent="0.25">
      <c r="A3085" t="s">
        <v>6364</v>
      </c>
      <c r="B3085" s="1">
        <v>45068</v>
      </c>
      <c r="C3085" t="s">
        <v>88</v>
      </c>
      <c r="D3085" t="s">
        <v>23</v>
      </c>
      <c r="E3085" t="s">
        <v>112</v>
      </c>
      <c r="F3085" t="s">
        <v>62</v>
      </c>
      <c r="G3085" t="s">
        <v>299</v>
      </c>
      <c r="H3085" t="s">
        <v>83</v>
      </c>
      <c r="I3085" t="s">
        <v>126</v>
      </c>
      <c r="J3085" t="s">
        <v>42</v>
      </c>
      <c r="K3085" t="s">
        <v>29</v>
      </c>
      <c r="L3085" t="s">
        <v>30</v>
      </c>
      <c r="M3085" t="s">
        <v>64</v>
      </c>
      <c r="N3085">
        <v>3</v>
      </c>
      <c r="O3085" t="s">
        <v>6365</v>
      </c>
      <c r="P3085" t="s">
        <v>182</v>
      </c>
      <c r="Q3085">
        <v>2097951.5099999998</v>
      </c>
      <c r="R3085" t="s">
        <v>34</v>
      </c>
      <c r="S3085" t="s">
        <v>56</v>
      </c>
      <c r="T3085" t="s">
        <v>35</v>
      </c>
      <c r="U3085" s="6">
        <v>4.5999999999999996</v>
      </c>
    </row>
    <row r="3086" spans="1:21" x14ac:dyDescent="0.25">
      <c r="A3086" t="s">
        <v>6366</v>
      </c>
      <c r="B3086" s="1">
        <v>45457</v>
      </c>
      <c r="C3086" t="s">
        <v>81</v>
      </c>
      <c r="D3086" t="s">
        <v>23</v>
      </c>
      <c r="E3086" t="s">
        <v>82</v>
      </c>
      <c r="F3086" t="s">
        <v>76</v>
      </c>
      <c r="G3086" t="s">
        <v>20211</v>
      </c>
      <c r="H3086" t="s">
        <v>70</v>
      </c>
      <c r="I3086" t="s">
        <v>180</v>
      </c>
      <c r="J3086" t="s">
        <v>42</v>
      </c>
      <c r="K3086" t="s">
        <v>43</v>
      </c>
      <c r="L3086" t="s">
        <v>44</v>
      </c>
      <c r="M3086" t="s">
        <v>53</v>
      </c>
      <c r="N3086">
        <v>4</v>
      </c>
      <c r="O3086" t="s">
        <v>6367</v>
      </c>
      <c r="P3086" t="s">
        <v>341</v>
      </c>
      <c r="Q3086">
        <v>4041183.92</v>
      </c>
      <c r="R3086" t="s">
        <v>48</v>
      </c>
      <c r="S3086" t="s">
        <v>56</v>
      </c>
      <c r="T3086" t="s">
        <v>35</v>
      </c>
      <c r="U3086" s="6">
        <v>3.6</v>
      </c>
    </row>
    <row r="3087" spans="1:21" x14ac:dyDescent="0.25">
      <c r="A3087" t="s">
        <v>6368</v>
      </c>
      <c r="B3087" s="1">
        <v>45316</v>
      </c>
      <c r="C3087" t="s">
        <v>50</v>
      </c>
      <c r="D3087" t="s">
        <v>23</v>
      </c>
      <c r="E3087" t="s">
        <v>51</v>
      </c>
      <c r="F3087" t="s">
        <v>76</v>
      </c>
      <c r="G3087" t="s">
        <v>328</v>
      </c>
      <c r="H3087" t="s">
        <v>70</v>
      </c>
      <c r="I3087" t="s">
        <v>180</v>
      </c>
      <c r="J3087" t="s">
        <v>42</v>
      </c>
      <c r="K3087" t="s">
        <v>72</v>
      </c>
      <c r="L3087" t="s">
        <v>44</v>
      </c>
      <c r="M3087" t="s">
        <v>64</v>
      </c>
      <c r="N3087">
        <v>4</v>
      </c>
      <c r="O3087" t="s">
        <v>6369</v>
      </c>
      <c r="P3087" t="s">
        <v>386</v>
      </c>
      <c r="Q3087">
        <v>4222876.83</v>
      </c>
      <c r="R3087" t="s">
        <v>48</v>
      </c>
      <c r="S3087" t="s">
        <v>35</v>
      </c>
      <c r="T3087" t="s">
        <v>35</v>
      </c>
      <c r="U3087" s="6">
        <v>4.3</v>
      </c>
    </row>
    <row r="3088" spans="1:21" x14ac:dyDescent="0.25">
      <c r="A3088" t="s">
        <v>6370</v>
      </c>
      <c r="B3088" s="1">
        <v>45216</v>
      </c>
      <c r="C3088" t="s">
        <v>81</v>
      </c>
      <c r="D3088" t="s">
        <v>23</v>
      </c>
      <c r="E3088" t="s">
        <v>82</v>
      </c>
      <c r="F3088" t="s">
        <v>76</v>
      </c>
      <c r="G3088" t="s">
        <v>371</v>
      </c>
      <c r="H3088" t="s">
        <v>26</v>
      </c>
      <c r="I3088" t="s">
        <v>52</v>
      </c>
      <c r="J3088" t="s">
        <v>28</v>
      </c>
      <c r="K3088" t="s">
        <v>43</v>
      </c>
      <c r="L3088" t="s">
        <v>44</v>
      </c>
      <c r="M3088" t="s">
        <v>64</v>
      </c>
      <c r="N3088">
        <v>1</v>
      </c>
      <c r="O3088" t="s">
        <v>6371</v>
      </c>
      <c r="P3088" t="s">
        <v>386</v>
      </c>
      <c r="Q3088">
        <v>802715.34</v>
      </c>
      <c r="R3088" t="s">
        <v>34</v>
      </c>
      <c r="S3088" t="s">
        <v>35</v>
      </c>
      <c r="T3088" t="s">
        <v>35</v>
      </c>
      <c r="U3088" s="6">
        <v>3.6</v>
      </c>
    </row>
    <row r="3089" spans="1:21" x14ac:dyDescent="0.25">
      <c r="A3089" t="s">
        <v>6372</v>
      </c>
      <c r="B3089" s="1">
        <v>45305</v>
      </c>
      <c r="C3089" t="s">
        <v>98</v>
      </c>
      <c r="D3089" t="s">
        <v>23</v>
      </c>
      <c r="E3089" t="s">
        <v>99</v>
      </c>
      <c r="F3089" t="s">
        <v>58</v>
      </c>
      <c r="G3089" t="s">
        <v>20206</v>
      </c>
      <c r="H3089" t="s">
        <v>26</v>
      </c>
      <c r="I3089" t="s">
        <v>27</v>
      </c>
      <c r="J3089" t="s">
        <v>28</v>
      </c>
      <c r="K3089" t="s">
        <v>72</v>
      </c>
      <c r="L3089" t="s">
        <v>30</v>
      </c>
      <c r="M3089" t="s">
        <v>77</v>
      </c>
      <c r="N3089">
        <v>3</v>
      </c>
      <c r="O3089" t="s">
        <v>6373</v>
      </c>
      <c r="P3089" t="s">
        <v>405</v>
      </c>
      <c r="Q3089">
        <v>3217175.61</v>
      </c>
      <c r="R3089" t="s">
        <v>34</v>
      </c>
      <c r="S3089" t="s">
        <v>56</v>
      </c>
      <c r="T3089" t="s">
        <v>35</v>
      </c>
      <c r="U3089" s="6">
        <v>3.8</v>
      </c>
    </row>
    <row r="3090" spans="1:21" x14ac:dyDescent="0.25">
      <c r="A3090" t="s">
        <v>6374</v>
      </c>
      <c r="B3090" s="1">
        <v>45621</v>
      </c>
      <c r="C3090" t="s">
        <v>88</v>
      </c>
      <c r="D3090" t="s">
        <v>23</v>
      </c>
      <c r="E3090" t="s">
        <v>89</v>
      </c>
      <c r="F3090" t="s">
        <v>90</v>
      </c>
      <c r="G3090" t="s">
        <v>265</v>
      </c>
      <c r="H3090" t="s">
        <v>70</v>
      </c>
      <c r="I3090" t="s">
        <v>71</v>
      </c>
      <c r="J3090" t="s">
        <v>28</v>
      </c>
      <c r="K3090" t="s">
        <v>72</v>
      </c>
      <c r="L3090" t="s">
        <v>44</v>
      </c>
      <c r="M3090" t="s">
        <v>31</v>
      </c>
      <c r="N3090">
        <v>5</v>
      </c>
      <c r="O3090" t="s">
        <v>6375</v>
      </c>
      <c r="P3090" t="s">
        <v>124</v>
      </c>
      <c r="Q3090">
        <v>4657746.75</v>
      </c>
      <c r="R3090" t="s">
        <v>48</v>
      </c>
      <c r="S3090" t="s">
        <v>35</v>
      </c>
      <c r="T3090" t="s">
        <v>35</v>
      </c>
      <c r="U3090" s="6">
        <v>4.4000000000000004</v>
      </c>
    </row>
    <row r="3091" spans="1:21" x14ac:dyDescent="0.25">
      <c r="A3091" t="s">
        <v>6376</v>
      </c>
      <c r="B3091" s="1">
        <v>45391</v>
      </c>
      <c r="C3091" t="s">
        <v>81</v>
      </c>
      <c r="D3091" t="s">
        <v>23</v>
      </c>
      <c r="E3091" t="s">
        <v>82</v>
      </c>
      <c r="F3091" t="s">
        <v>62</v>
      </c>
      <c r="G3091" t="s">
        <v>20206</v>
      </c>
      <c r="H3091" t="s">
        <v>26</v>
      </c>
      <c r="I3091" t="s">
        <v>253</v>
      </c>
      <c r="J3091" t="s">
        <v>42</v>
      </c>
      <c r="K3091" t="s">
        <v>72</v>
      </c>
      <c r="L3091" t="s">
        <v>30</v>
      </c>
      <c r="M3091" t="s">
        <v>77</v>
      </c>
      <c r="N3091">
        <v>1</v>
      </c>
      <c r="O3091" t="s">
        <v>6377</v>
      </c>
      <c r="P3091" t="s">
        <v>144</v>
      </c>
      <c r="Q3091">
        <v>791484.2</v>
      </c>
      <c r="R3091" t="s">
        <v>48</v>
      </c>
      <c r="S3091" t="s">
        <v>35</v>
      </c>
      <c r="T3091" t="s">
        <v>56</v>
      </c>
      <c r="U3091" s="6">
        <v>4.5</v>
      </c>
    </row>
    <row r="3092" spans="1:21" x14ac:dyDescent="0.25">
      <c r="A3092" t="s">
        <v>6378</v>
      </c>
      <c r="B3092" s="1">
        <v>45817</v>
      </c>
      <c r="C3092" t="s">
        <v>81</v>
      </c>
      <c r="D3092" t="s">
        <v>23</v>
      </c>
      <c r="E3092" t="s">
        <v>82</v>
      </c>
      <c r="F3092" t="s">
        <v>62</v>
      </c>
      <c r="G3092" t="s">
        <v>20198</v>
      </c>
      <c r="H3092" t="s">
        <v>26</v>
      </c>
      <c r="I3092" t="s">
        <v>151</v>
      </c>
      <c r="J3092" t="s">
        <v>42</v>
      </c>
      <c r="K3092" t="s">
        <v>29</v>
      </c>
      <c r="L3092" t="s">
        <v>44</v>
      </c>
      <c r="M3092" t="s">
        <v>113</v>
      </c>
      <c r="N3092">
        <v>4</v>
      </c>
      <c r="O3092" t="s">
        <v>6379</v>
      </c>
      <c r="P3092" t="s">
        <v>516</v>
      </c>
      <c r="Q3092">
        <v>4153424.39</v>
      </c>
      <c r="R3092" t="s">
        <v>48</v>
      </c>
      <c r="S3092" t="s">
        <v>56</v>
      </c>
      <c r="T3092" t="s">
        <v>35</v>
      </c>
      <c r="U3092" s="6">
        <v>4.2</v>
      </c>
    </row>
    <row r="3093" spans="1:21" x14ac:dyDescent="0.25">
      <c r="A3093" t="s">
        <v>6380</v>
      </c>
      <c r="B3093" s="1">
        <v>44950</v>
      </c>
      <c r="C3093" t="s">
        <v>50</v>
      </c>
      <c r="D3093" t="s">
        <v>23</v>
      </c>
      <c r="E3093" t="s">
        <v>130</v>
      </c>
      <c r="F3093" t="s">
        <v>69</v>
      </c>
      <c r="G3093" t="s">
        <v>20213</v>
      </c>
      <c r="H3093" t="s">
        <v>40</v>
      </c>
      <c r="I3093" t="s">
        <v>41</v>
      </c>
      <c r="J3093" t="s">
        <v>42</v>
      </c>
      <c r="K3093" t="s">
        <v>72</v>
      </c>
      <c r="L3093" t="s">
        <v>44</v>
      </c>
      <c r="M3093" t="s">
        <v>64</v>
      </c>
      <c r="N3093">
        <v>3</v>
      </c>
      <c r="O3093" t="s">
        <v>6381</v>
      </c>
      <c r="P3093" t="s">
        <v>301</v>
      </c>
      <c r="Q3093">
        <v>3854260.15</v>
      </c>
      <c r="R3093" t="s">
        <v>34</v>
      </c>
      <c r="S3093" t="s">
        <v>35</v>
      </c>
      <c r="T3093" t="s">
        <v>56</v>
      </c>
      <c r="U3093" s="6">
        <v>4.3</v>
      </c>
    </row>
    <row r="3094" spans="1:21" x14ac:dyDescent="0.25">
      <c r="A3094" t="s">
        <v>6382</v>
      </c>
      <c r="B3094" s="1">
        <v>45193</v>
      </c>
      <c r="C3094" t="s">
        <v>22</v>
      </c>
      <c r="D3094" t="s">
        <v>23</v>
      </c>
      <c r="E3094" t="s">
        <v>24</v>
      </c>
      <c r="F3094" t="s">
        <v>90</v>
      </c>
      <c r="G3094" t="s">
        <v>328</v>
      </c>
      <c r="H3094" t="s">
        <v>104</v>
      </c>
      <c r="I3094" t="s">
        <v>105</v>
      </c>
      <c r="J3094" t="s">
        <v>28</v>
      </c>
      <c r="K3094" t="s">
        <v>29</v>
      </c>
      <c r="L3094" t="s">
        <v>44</v>
      </c>
      <c r="M3094" t="s">
        <v>77</v>
      </c>
      <c r="N3094">
        <v>1</v>
      </c>
      <c r="O3094" t="s">
        <v>6383</v>
      </c>
      <c r="P3094" t="s">
        <v>426</v>
      </c>
      <c r="Q3094">
        <v>760674.99</v>
      </c>
      <c r="R3094" t="s">
        <v>48</v>
      </c>
      <c r="S3094" t="s">
        <v>35</v>
      </c>
      <c r="T3094" t="s">
        <v>56</v>
      </c>
      <c r="U3094" s="6">
        <v>4.0999999999999996</v>
      </c>
    </row>
    <row r="3095" spans="1:21" x14ac:dyDescent="0.25">
      <c r="A3095" t="s">
        <v>6384</v>
      </c>
      <c r="B3095" s="1">
        <v>45046</v>
      </c>
      <c r="C3095" t="s">
        <v>37</v>
      </c>
      <c r="D3095" t="s">
        <v>23</v>
      </c>
      <c r="E3095" t="s">
        <v>68</v>
      </c>
      <c r="F3095" t="s">
        <v>25</v>
      </c>
      <c r="G3095" t="s">
        <v>20215</v>
      </c>
      <c r="H3095" t="s">
        <v>104</v>
      </c>
      <c r="I3095" t="s">
        <v>240</v>
      </c>
      <c r="J3095" t="s">
        <v>174</v>
      </c>
      <c r="K3095" t="s">
        <v>72</v>
      </c>
      <c r="L3095" t="s">
        <v>30</v>
      </c>
      <c r="M3095" t="s">
        <v>53</v>
      </c>
      <c r="N3095">
        <v>4</v>
      </c>
      <c r="O3095" t="s">
        <v>6385</v>
      </c>
      <c r="P3095" t="s">
        <v>341</v>
      </c>
      <c r="Q3095">
        <v>2785413.85</v>
      </c>
      <c r="R3095" t="s">
        <v>34</v>
      </c>
      <c r="S3095" t="s">
        <v>35</v>
      </c>
      <c r="T3095" t="s">
        <v>56</v>
      </c>
      <c r="U3095" s="6">
        <v>4.5999999999999996</v>
      </c>
    </row>
    <row r="3096" spans="1:21" x14ac:dyDescent="0.25">
      <c r="A3096" t="s">
        <v>6386</v>
      </c>
      <c r="B3096" s="1">
        <v>45922</v>
      </c>
      <c r="C3096" t="s">
        <v>22</v>
      </c>
      <c r="D3096" t="s">
        <v>23</v>
      </c>
      <c r="E3096" t="s">
        <v>24</v>
      </c>
      <c r="F3096" t="s">
        <v>90</v>
      </c>
      <c r="G3096" t="s">
        <v>343</v>
      </c>
      <c r="H3096" t="s">
        <v>104</v>
      </c>
      <c r="I3096" t="s">
        <v>138</v>
      </c>
      <c r="J3096" t="s">
        <v>42</v>
      </c>
      <c r="K3096" t="s">
        <v>72</v>
      </c>
      <c r="L3096" t="s">
        <v>30</v>
      </c>
      <c r="M3096" t="s">
        <v>53</v>
      </c>
      <c r="N3096">
        <v>4</v>
      </c>
      <c r="O3096" t="s">
        <v>6387</v>
      </c>
      <c r="P3096" t="s">
        <v>153</v>
      </c>
      <c r="Q3096">
        <v>4259795.6500000004</v>
      </c>
      <c r="R3096" t="s">
        <v>34</v>
      </c>
      <c r="S3096" t="s">
        <v>35</v>
      </c>
      <c r="T3096" t="s">
        <v>35</v>
      </c>
      <c r="U3096" s="6">
        <v>4.5</v>
      </c>
    </row>
    <row r="3097" spans="1:21" x14ac:dyDescent="0.25">
      <c r="A3097" t="s">
        <v>6388</v>
      </c>
      <c r="B3097" s="1">
        <v>45766</v>
      </c>
      <c r="C3097" t="s">
        <v>81</v>
      </c>
      <c r="D3097" t="s">
        <v>23</v>
      </c>
      <c r="E3097" t="s">
        <v>82</v>
      </c>
      <c r="F3097" t="s">
        <v>58</v>
      </c>
      <c r="G3097" t="s">
        <v>194</v>
      </c>
      <c r="H3097" t="s">
        <v>104</v>
      </c>
      <c r="I3097" t="s">
        <v>138</v>
      </c>
      <c r="J3097" t="s">
        <v>42</v>
      </c>
      <c r="K3097" t="s">
        <v>29</v>
      </c>
      <c r="L3097" t="s">
        <v>44</v>
      </c>
      <c r="M3097" t="s">
        <v>45</v>
      </c>
      <c r="N3097">
        <v>4</v>
      </c>
      <c r="O3097" t="s">
        <v>6389</v>
      </c>
      <c r="P3097" t="s">
        <v>389</v>
      </c>
      <c r="Q3097">
        <v>4338783.43</v>
      </c>
      <c r="R3097" t="s">
        <v>48</v>
      </c>
      <c r="S3097" t="s">
        <v>56</v>
      </c>
      <c r="T3097" t="s">
        <v>35</v>
      </c>
      <c r="U3097" s="6">
        <v>4.5999999999999996</v>
      </c>
    </row>
    <row r="3098" spans="1:21" x14ac:dyDescent="0.25">
      <c r="A3098" t="s">
        <v>6390</v>
      </c>
      <c r="B3098" s="1">
        <v>45309</v>
      </c>
      <c r="C3098" t="s">
        <v>81</v>
      </c>
      <c r="D3098" t="s">
        <v>23</v>
      </c>
      <c r="E3098" t="s">
        <v>82</v>
      </c>
      <c r="F3098" t="s">
        <v>69</v>
      </c>
      <c r="G3098" t="s">
        <v>20201</v>
      </c>
      <c r="H3098" t="s">
        <v>70</v>
      </c>
      <c r="I3098" t="s">
        <v>71</v>
      </c>
      <c r="J3098" t="s">
        <v>28</v>
      </c>
      <c r="K3098" t="s">
        <v>43</v>
      </c>
      <c r="L3098" t="s">
        <v>30</v>
      </c>
      <c r="M3098" t="s">
        <v>31</v>
      </c>
      <c r="N3098">
        <v>1</v>
      </c>
      <c r="O3098" t="s">
        <v>6391</v>
      </c>
      <c r="P3098" t="s">
        <v>275</v>
      </c>
      <c r="Q3098">
        <v>911844.53</v>
      </c>
      <c r="R3098" t="s">
        <v>48</v>
      </c>
      <c r="S3098" t="s">
        <v>35</v>
      </c>
      <c r="T3098" t="s">
        <v>35</v>
      </c>
      <c r="U3098" s="6">
        <v>4.7</v>
      </c>
    </row>
    <row r="3099" spans="1:21" x14ac:dyDescent="0.25">
      <c r="A3099" t="s">
        <v>6392</v>
      </c>
      <c r="B3099" s="1">
        <v>45038</v>
      </c>
      <c r="C3099" t="s">
        <v>50</v>
      </c>
      <c r="D3099" t="s">
        <v>23</v>
      </c>
      <c r="E3099" t="s">
        <v>51</v>
      </c>
      <c r="F3099" t="s">
        <v>62</v>
      </c>
      <c r="G3099" t="s">
        <v>203</v>
      </c>
      <c r="H3099" t="s">
        <v>166</v>
      </c>
      <c r="I3099" t="s">
        <v>167</v>
      </c>
      <c r="J3099" t="s">
        <v>42</v>
      </c>
      <c r="K3099" t="s">
        <v>72</v>
      </c>
      <c r="L3099" t="s">
        <v>44</v>
      </c>
      <c r="M3099" t="s">
        <v>53</v>
      </c>
      <c r="N3099">
        <v>2</v>
      </c>
      <c r="O3099" t="s">
        <v>6393</v>
      </c>
      <c r="P3099" t="s">
        <v>107</v>
      </c>
      <c r="Q3099">
        <v>1707189.55</v>
      </c>
      <c r="R3099" t="s">
        <v>48</v>
      </c>
      <c r="S3099" t="s">
        <v>35</v>
      </c>
      <c r="T3099" t="s">
        <v>56</v>
      </c>
      <c r="U3099" s="6">
        <v>3.6</v>
      </c>
    </row>
    <row r="3100" spans="1:21" x14ac:dyDescent="0.25">
      <c r="A3100" t="s">
        <v>6394</v>
      </c>
      <c r="B3100" s="1">
        <v>45407</v>
      </c>
      <c r="C3100" t="s">
        <v>50</v>
      </c>
      <c r="D3100" t="s">
        <v>23</v>
      </c>
      <c r="E3100" t="s">
        <v>130</v>
      </c>
      <c r="F3100" t="s">
        <v>90</v>
      </c>
      <c r="G3100" t="s">
        <v>20204</v>
      </c>
      <c r="H3100" t="s">
        <v>40</v>
      </c>
      <c r="I3100" t="s">
        <v>63</v>
      </c>
      <c r="J3100" t="s">
        <v>42</v>
      </c>
      <c r="K3100" t="s">
        <v>72</v>
      </c>
      <c r="L3100" t="s">
        <v>44</v>
      </c>
      <c r="M3100" t="s">
        <v>53</v>
      </c>
      <c r="N3100">
        <v>3</v>
      </c>
      <c r="O3100" t="s">
        <v>6395</v>
      </c>
      <c r="P3100" t="s">
        <v>312</v>
      </c>
      <c r="Q3100">
        <v>2930269.09</v>
      </c>
      <c r="R3100" t="s">
        <v>48</v>
      </c>
      <c r="S3100" t="s">
        <v>35</v>
      </c>
      <c r="T3100" t="s">
        <v>56</v>
      </c>
      <c r="U3100" s="6">
        <v>4</v>
      </c>
    </row>
    <row r="3101" spans="1:21" x14ac:dyDescent="0.25">
      <c r="A3101" t="s">
        <v>6396</v>
      </c>
      <c r="B3101" s="1">
        <v>45727</v>
      </c>
      <c r="C3101" t="s">
        <v>98</v>
      </c>
      <c r="D3101" t="s">
        <v>23</v>
      </c>
      <c r="E3101" t="s">
        <v>99</v>
      </c>
      <c r="F3101" t="s">
        <v>62</v>
      </c>
      <c r="G3101" t="s">
        <v>316</v>
      </c>
      <c r="H3101" t="s">
        <v>166</v>
      </c>
      <c r="I3101" t="s">
        <v>167</v>
      </c>
      <c r="J3101" t="s">
        <v>42</v>
      </c>
      <c r="K3101" t="s">
        <v>43</v>
      </c>
      <c r="L3101" t="s">
        <v>30</v>
      </c>
      <c r="M3101" t="s">
        <v>31</v>
      </c>
      <c r="N3101">
        <v>3</v>
      </c>
      <c r="O3101" t="s">
        <v>6397</v>
      </c>
      <c r="P3101" t="s">
        <v>101</v>
      </c>
      <c r="Q3101">
        <v>2152591.87</v>
      </c>
      <c r="R3101" t="s">
        <v>48</v>
      </c>
      <c r="S3101" t="s">
        <v>35</v>
      </c>
      <c r="T3101" t="s">
        <v>35</v>
      </c>
      <c r="U3101" s="6">
        <v>4.0999999999999996</v>
      </c>
    </row>
    <row r="3102" spans="1:21" x14ac:dyDescent="0.25">
      <c r="A3102" t="s">
        <v>6398</v>
      </c>
      <c r="B3102" s="1">
        <v>44990</v>
      </c>
      <c r="C3102" t="s">
        <v>81</v>
      </c>
      <c r="D3102" t="s">
        <v>23</v>
      </c>
      <c r="E3102" t="s">
        <v>82</v>
      </c>
      <c r="F3102" t="s">
        <v>25</v>
      </c>
      <c r="G3102" t="s">
        <v>20198</v>
      </c>
      <c r="H3102" t="s">
        <v>26</v>
      </c>
      <c r="I3102" t="s">
        <v>52</v>
      </c>
      <c r="J3102" t="s">
        <v>28</v>
      </c>
      <c r="K3102" t="s">
        <v>29</v>
      </c>
      <c r="L3102" t="s">
        <v>44</v>
      </c>
      <c r="M3102" t="s">
        <v>53</v>
      </c>
      <c r="N3102">
        <v>2</v>
      </c>
      <c r="O3102" t="s">
        <v>6399</v>
      </c>
      <c r="P3102" t="s">
        <v>201</v>
      </c>
      <c r="Q3102">
        <v>1501532.25</v>
      </c>
      <c r="R3102" t="s">
        <v>34</v>
      </c>
      <c r="S3102" t="s">
        <v>56</v>
      </c>
      <c r="T3102" t="s">
        <v>56</v>
      </c>
      <c r="U3102" s="6">
        <v>4.9000000000000004</v>
      </c>
    </row>
    <row r="3103" spans="1:21" x14ac:dyDescent="0.25">
      <c r="A3103" t="s">
        <v>6400</v>
      </c>
      <c r="B3103" s="1">
        <v>45924</v>
      </c>
      <c r="C3103" t="s">
        <v>88</v>
      </c>
      <c r="D3103" t="s">
        <v>23</v>
      </c>
      <c r="E3103" t="s">
        <v>89</v>
      </c>
      <c r="F3103" t="s">
        <v>25</v>
      </c>
      <c r="G3103" t="s">
        <v>20210</v>
      </c>
      <c r="H3103" t="s">
        <v>104</v>
      </c>
      <c r="I3103" t="s">
        <v>105</v>
      </c>
      <c r="J3103" t="s">
        <v>28</v>
      </c>
      <c r="K3103" t="s">
        <v>72</v>
      </c>
      <c r="L3103" t="s">
        <v>44</v>
      </c>
      <c r="M3103" t="s">
        <v>53</v>
      </c>
      <c r="N3103">
        <v>1</v>
      </c>
      <c r="O3103" t="s">
        <v>6401</v>
      </c>
      <c r="P3103" t="s">
        <v>60</v>
      </c>
      <c r="Q3103">
        <v>794370.06</v>
      </c>
      <c r="R3103" t="s">
        <v>34</v>
      </c>
      <c r="S3103" t="s">
        <v>35</v>
      </c>
      <c r="T3103" t="s">
        <v>35</v>
      </c>
      <c r="U3103" s="6">
        <v>4.0999999999999996</v>
      </c>
    </row>
    <row r="3104" spans="1:21" x14ac:dyDescent="0.25">
      <c r="A3104" t="s">
        <v>6402</v>
      </c>
      <c r="B3104" s="1">
        <v>45859</v>
      </c>
      <c r="C3104" t="s">
        <v>37</v>
      </c>
      <c r="D3104" t="s">
        <v>23</v>
      </c>
      <c r="E3104" t="s">
        <v>68</v>
      </c>
      <c r="F3104" t="s">
        <v>25</v>
      </c>
      <c r="G3104" t="s">
        <v>20203</v>
      </c>
      <c r="H3104" t="s">
        <v>40</v>
      </c>
      <c r="I3104" t="s">
        <v>41</v>
      </c>
      <c r="J3104" t="s">
        <v>42</v>
      </c>
      <c r="K3104" t="s">
        <v>72</v>
      </c>
      <c r="L3104" t="s">
        <v>44</v>
      </c>
      <c r="M3104" t="s">
        <v>113</v>
      </c>
      <c r="N3104">
        <v>1</v>
      </c>
      <c r="O3104" t="s">
        <v>6403</v>
      </c>
      <c r="P3104" t="s">
        <v>493</v>
      </c>
      <c r="Q3104">
        <v>1169149.4399999999</v>
      </c>
      <c r="R3104" t="s">
        <v>48</v>
      </c>
      <c r="S3104" t="s">
        <v>56</v>
      </c>
      <c r="T3104" t="s">
        <v>56</v>
      </c>
      <c r="U3104" s="6">
        <v>3.7</v>
      </c>
    </row>
    <row r="3105" spans="1:21" x14ac:dyDescent="0.25">
      <c r="A3105" t="s">
        <v>6404</v>
      </c>
      <c r="B3105" s="1">
        <v>45746</v>
      </c>
      <c r="C3105" t="s">
        <v>88</v>
      </c>
      <c r="D3105" t="s">
        <v>23</v>
      </c>
      <c r="E3105" t="s">
        <v>112</v>
      </c>
      <c r="F3105" t="s">
        <v>39</v>
      </c>
      <c r="G3105" t="s">
        <v>20203</v>
      </c>
      <c r="H3105" t="s">
        <v>83</v>
      </c>
      <c r="I3105" t="s">
        <v>84</v>
      </c>
      <c r="J3105" t="s">
        <v>42</v>
      </c>
      <c r="K3105" t="s">
        <v>43</v>
      </c>
      <c r="L3105" t="s">
        <v>30</v>
      </c>
      <c r="M3105" t="s">
        <v>113</v>
      </c>
      <c r="N3105">
        <v>1</v>
      </c>
      <c r="O3105" t="s">
        <v>6405</v>
      </c>
      <c r="P3105" t="s">
        <v>341</v>
      </c>
      <c r="Q3105">
        <v>849048.08</v>
      </c>
      <c r="R3105" t="s">
        <v>48</v>
      </c>
      <c r="S3105" t="s">
        <v>56</v>
      </c>
      <c r="T3105" t="s">
        <v>56</v>
      </c>
      <c r="U3105" s="6">
        <v>4.5999999999999996</v>
      </c>
    </row>
    <row r="3106" spans="1:21" x14ac:dyDescent="0.25">
      <c r="A3106" t="s">
        <v>6406</v>
      </c>
      <c r="B3106" s="1">
        <v>45298</v>
      </c>
      <c r="C3106" t="s">
        <v>50</v>
      </c>
      <c r="D3106" t="s">
        <v>23</v>
      </c>
      <c r="E3106" t="s">
        <v>51</v>
      </c>
      <c r="F3106" t="s">
        <v>25</v>
      </c>
      <c r="G3106" t="s">
        <v>20211</v>
      </c>
      <c r="H3106" t="s">
        <v>70</v>
      </c>
      <c r="I3106" t="s">
        <v>119</v>
      </c>
      <c r="J3106" t="s">
        <v>28</v>
      </c>
      <c r="K3106" t="s">
        <v>29</v>
      </c>
      <c r="L3106" t="s">
        <v>44</v>
      </c>
      <c r="M3106" t="s">
        <v>31</v>
      </c>
      <c r="N3106">
        <v>2</v>
      </c>
      <c r="O3106" t="s">
        <v>6407</v>
      </c>
      <c r="P3106" t="s">
        <v>312</v>
      </c>
      <c r="Q3106">
        <v>1642213.51</v>
      </c>
      <c r="R3106" t="s">
        <v>48</v>
      </c>
      <c r="S3106" t="s">
        <v>56</v>
      </c>
      <c r="T3106" t="s">
        <v>35</v>
      </c>
      <c r="U3106" s="6">
        <v>4.8</v>
      </c>
    </row>
    <row r="3107" spans="1:21" x14ac:dyDescent="0.25">
      <c r="A3107" t="s">
        <v>6408</v>
      </c>
      <c r="B3107" s="1">
        <v>45204</v>
      </c>
      <c r="C3107" t="s">
        <v>88</v>
      </c>
      <c r="D3107" t="s">
        <v>23</v>
      </c>
      <c r="E3107" t="s">
        <v>89</v>
      </c>
      <c r="F3107" t="s">
        <v>58</v>
      </c>
      <c r="G3107" t="s">
        <v>150</v>
      </c>
      <c r="H3107" t="s">
        <v>104</v>
      </c>
      <c r="I3107" t="s">
        <v>240</v>
      </c>
      <c r="J3107" t="s">
        <v>174</v>
      </c>
      <c r="K3107" t="s">
        <v>43</v>
      </c>
      <c r="L3107" t="s">
        <v>30</v>
      </c>
      <c r="M3107" t="s">
        <v>31</v>
      </c>
      <c r="N3107">
        <v>4</v>
      </c>
      <c r="O3107" t="s">
        <v>6409</v>
      </c>
      <c r="P3107" t="s">
        <v>242</v>
      </c>
      <c r="Q3107">
        <v>2701733.27</v>
      </c>
      <c r="R3107" t="s">
        <v>48</v>
      </c>
      <c r="S3107" t="s">
        <v>35</v>
      </c>
      <c r="T3107" t="s">
        <v>56</v>
      </c>
      <c r="U3107" s="6">
        <v>3.8</v>
      </c>
    </row>
    <row r="3108" spans="1:21" x14ac:dyDescent="0.25">
      <c r="A3108" t="s">
        <v>6410</v>
      </c>
      <c r="B3108" s="1">
        <v>45186</v>
      </c>
      <c r="C3108" t="s">
        <v>22</v>
      </c>
      <c r="D3108" t="s">
        <v>23</v>
      </c>
      <c r="E3108" t="s">
        <v>24</v>
      </c>
      <c r="F3108" t="s">
        <v>69</v>
      </c>
      <c r="G3108" t="s">
        <v>137</v>
      </c>
      <c r="H3108" t="s">
        <v>70</v>
      </c>
      <c r="I3108" t="s">
        <v>71</v>
      </c>
      <c r="J3108" t="s">
        <v>28</v>
      </c>
      <c r="K3108" t="s">
        <v>72</v>
      </c>
      <c r="L3108" t="s">
        <v>30</v>
      </c>
      <c r="M3108" t="s">
        <v>64</v>
      </c>
      <c r="N3108">
        <v>2</v>
      </c>
      <c r="O3108" t="s">
        <v>6411</v>
      </c>
      <c r="P3108" t="s">
        <v>493</v>
      </c>
      <c r="Q3108">
        <v>1604160.29</v>
      </c>
      <c r="R3108" t="s">
        <v>48</v>
      </c>
      <c r="S3108" t="s">
        <v>56</v>
      </c>
      <c r="T3108" t="s">
        <v>56</v>
      </c>
      <c r="U3108" s="6">
        <v>3.7</v>
      </c>
    </row>
    <row r="3109" spans="1:21" x14ac:dyDescent="0.25">
      <c r="A3109" t="s">
        <v>6412</v>
      </c>
      <c r="B3109" s="1">
        <v>45634</v>
      </c>
      <c r="C3109" t="s">
        <v>22</v>
      </c>
      <c r="D3109" t="s">
        <v>23</v>
      </c>
      <c r="E3109" t="s">
        <v>24</v>
      </c>
      <c r="F3109" t="s">
        <v>76</v>
      </c>
      <c r="G3109" t="s">
        <v>20209</v>
      </c>
      <c r="H3109" t="s">
        <v>26</v>
      </c>
      <c r="I3109" t="s">
        <v>253</v>
      </c>
      <c r="J3109" t="s">
        <v>42</v>
      </c>
      <c r="K3109" t="s">
        <v>72</v>
      </c>
      <c r="L3109" t="s">
        <v>44</v>
      </c>
      <c r="M3109" t="s">
        <v>77</v>
      </c>
      <c r="N3109">
        <v>4</v>
      </c>
      <c r="O3109" t="s">
        <v>6413</v>
      </c>
      <c r="P3109" t="s">
        <v>60</v>
      </c>
      <c r="Q3109">
        <v>3302845.98</v>
      </c>
      <c r="R3109" t="s">
        <v>34</v>
      </c>
      <c r="S3109" t="s">
        <v>35</v>
      </c>
      <c r="T3109" t="s">
        <v>35</v>
      </c>
      <c r="U3109" s="6">
        <v>3.6</v>
      </c>
    </row>
    <row r="3110" spans="1:21" x14ac:dyDescent="0.25">
      <c r="A3110" t="s">
        <v>6414</v>
      </c>
      <c r="B3110" s="1">
        <v>45894</v>
      </c>
      <c r="C3110" t="s">
        <v>98</v>
      </c>
      <c r="D3110" t="s">
        <v>23</v>
      </c>
      <c r="E3110" t="s">
        <v>103</v>
      </c>
      <c r="F3110" t="s">
        <v>58</v>
      </c>
      <c r="G3110" t="s">
        <v>214</v>
      </c>
      <c r="H3110" t="s">
        <v>40</v>
      </c>
      <c r="I3110" t="s">
        <v>41</v>
      </c>
      <c r="J3110" t="s">
        <v>42</v>
      </c>
      <c r="K3110" t="s">
        <v>43</v>
      </c>
      <c r="L3110" t="s">
        <v>44</v>
      </c>
      <c r="M3110" t="s">
        <v>77</v>
      </c>
      <c r="N3110">
        <v>2</v>
      </c>
      <c r="O3110" t="s">
        <v>6415</v>
      </c>
      <c r="P3110" t="s">
        <v>675</v>
      </c>
      <c r="Q3110">
        <v>2474217.9500000002</v>
      </c>
      <c r="R3110" t="s">
        <v>34</v>
      </c>
      <c r="S3110" t="s">
        <v>35</v>
      </c>
      <c r="T3110" t="s">
        <v>56</v>
      </c>
      <c r="U3110" s="6">
        <v>4.2</v>
      </c>
    </row>
    <row r="3111" spans="1:21" x14ac:dyDescent="0.25">
      <c r="A3111" t="s">
        <v>6416</v>
      </c>
      <c r="B3111" s="1">
        <v>45118</v>
      </c>
      <c r="C3111" t="s">
        <v>37</v>
      </c>
      <c r="D3111" t="s">
        <v>23</v>
      </c>
      <c r="E3111" t="s">
        <v>68</v>
      </c>
      <c r="F3111" t="s">
        <v>90</v>
      </c>
      <c r="G3111" t="s">
        <v>150</v>
      </c>
      <c r="H3111" t="s">
        <v>104</v>
      </c>
      <c r="I3111" t="s">
        <v>240</v>
      </c>
      <c r="J3111" t="s">
        <v>174</v>
      </c>
      <c r="K3111" t="s">
        <v>72</v>
      </c>
      <c r="L3111" t="s">
        <v>44</v>
      </c>
      <c r="M3111" t="s">
        <v>113</v>
      </c>
      <c r="N3111">
        <v>1</v>
      </c>
      <c r="O3111" t="s">
        <v>6417</v>
      </c>
      <c r="P3111" t="s">
        <v>96</v>
      </c>
      <c r="Q3111">
        <v>672627.18</v>
      </c>
      <c r="R3111" t="s">
        <v>48</v>
      </c>
      <c r="S3111" t="s">
        <v>56</v>
      </c>
      <c r="T3111" t="s">
        <v>35</v>
      </c>
      <c r="U3111" s="6">
        <v>3.9</v>
      </c>
    </row>
    <row r="3112" spans="1:21" x14ac:dyDescent="0.25">
      <c r="A3112" t="s">
        <v>6418</v>
      </c>
      <c r="B3112" s="1">
        <v>45573</v>
      </c>
      <c r="C3112" t="s">
        <v>37</v>
      </c>
      <c r="D3112" t="s">
        <v>23</v>
      </c>
      <c r="E3112" t="s">
        <v>38</v>
      </c>
      <c r="F3112" t="s">
        <v>90</v>
      </c>
      <c r="G3112" t="s">
        <v>184</v>
      </c>
      <c r="H3112" t="s">
        <v>70</v>
      </c>
      <c r="I3112" t="s">
        <v>119</v>
      </c>
      <c r="J3112" t="s">
        <v>28</v>
      </c>
      <c r="K3112" t="s">
        <v>29</v>
      </c>
      <c r="L3112" t="s">
        <v>30</v>
      </c>
      <c r="M3112" t="s">
        <v>77</v>
      </c>
      <c r="N3112">
        <v>4</v>
      </c>
      <c r="O3112" t="s">
        <v>6419</v>
      </c>
      <c r="P3112" t="s">
        <v>209</v>
      </c>
      <c r="Q3112">
        <v>3084060.1</v>
      </c>
      <c r="R3112" t="s">
        <v>48</v>
      </c>
      <c r="S3112" t="s">
        <v>35</v>
      </c>
      <c r="T3112" t="s">
        <v>35</v>
      </c>
      <c r="U3112" s="6">
        <v>3.7</v>
      </c>
    </row>
    <row r="3113" spans="1:21" x14ac:dyDescent="0.25">
      <c r="A3113" t="s">
        <v>6420</v>
      </c>
      <c r="B3113" s="1">
        <v>44962</v>
      </c>
      <c r="C3113" t="s">
        <v>50</v>
      </c>
      <c r="D3113" t="s">
        <v>23</v>
      </c>
      <c r="E3113" t="s">
        <v>130</v>
      </c>
      <c r="F3113" t="s">
        <v>90</v>
      </c>
      <c r="G3113" t="s">
        <v>299</v>
      </c>
      <c r="H3113" t="s">
        <v>26</v>
      </c>
      <c r="I3113" t="s">
        <v>27</v>
      </c>
      <c r="J3113" t="s">
        <v>28</v>
      </c>
      <c r="K3113" t="s">
        <v>72</v>
      </c>
      <c r="L3113" t="s">
        <v>44</v>
      </c>
      <c r="M3113" t="s">
        <v>31</v>
      </c>
      <c r="N3113">
        <v>4</v>
      </c>
      <c r="O3113" t="s">
        <v>6421</v>
      </c>
      <c r="P3113" t="s">
        <v>101</v>
      </c>
      <c r="Q3113">
        <v>4805897.58</v>
      </c>
      <c r="R3113" t="s">
        <v>34</v>
      </c>
      <c r="S3113" t="s">
        <v>35</v>
      </c>
      <c r="T3113" t="s">
        <v>56</v>
      </c>
      <c r="U3113" s="6">
        <v>4.5</v>
      </c>
    </row>
    <row r="3114" spans="1:21" x14ac:dyDescent="0.25">
      <c r="A3114" t="s">
        <v>6422</v>
      </c>
      <c r="B3114" s="1">
        <v>45742</v>
      </c>
      <c r="C3114" t="s">
        <v>22</v>
      </c>
      <c r="D3114" t="s">
        <v>23</v>
      </c>
      <c r="E3114" t="s">
        <v>24</v>
      </c>
      <c r="F3114" t="s">
        <v>90</v>
      </c>
      <c r="G3114" t="s">
        <v>221</v>
      </c>
      <c r="H3114" t="s">
        <v>104</v>
      </c>
      <c r="I3114" t="s">
        <v>138</v>
      </c>
      <c r="J3114" t="s">
        <v>42</v>
      </c>
      <c r="K3114" t="s">
        <v>29</v>
      </c>
      <c r="L3114" t="s">
        <v>44</v>
      </c>
      <c r="M3114" t="s">
        <v>31</v>
      </c>
      <c r="N3114">
        <v>1</v>
      </c>
      <c r="O3114" t="s">
        <v>6423</v>
      </c>
      <c r="P3114" t="s">
        <v>225</v>
      </c>
      <c r="Q3114">
        <v>1165330.1200000001</v>
      </c>
      <c r="R3114" t="s">
        <v>34</v>
      </c>
      <c r="S3114" t="s">
        <v>56</v>
      </c>
      <c r="T3114" t="s">
        <v>56</v>
      </c>
      <c r="U3114" s="6">
        <v>4.9000000000000004</v>
      </c>
    </row>
    <row r="3115" spans="1:21" x14ac:dyDescent="0.25">
      <c r="A3115" t="s">
        <v>6424</v>
      </c>
      <c r="B3115" s="1">
        <v>45099</v>
      </c>
      <c r="C3115" t="s">
        <v>37</v>
      </c>
      <c r="D3115" t="s">
        <v>23</v>
      </c>
      <c r="E3115" t="s">
        <v>68</v>
      </c>
      <c r="F3115" t="s">
        <v>58</v>
      </c>
      <c r="G3115" t="s">
        <v>547</v>
      </c>
      <c r="H3115" t="s">
        <v>26</v>
      </c>
      <c r="I3115" t="s">
        <v>151</v>
      </c>
      <c r="J3115" t="s">
        <v>42</v>
      </c>
      <c r="K3115" t="s">
        <v>43</v>
      </c>
      <c r="L3115" t="s">
        <v>44</v>
      </c>
      <c r="M3115" t="s">
        <v>53</v>
      </c>
      <c r="N3115">
        <v>3</v>
      </c>
      <c r="O3115" t="s">
        <v>6425</v>
      </c>
      <c r="P3115" t="s">
        <v>309</v>
      </c>
      <c r="Q3115">
        <v>3028910.91</v>
      </c>
      <c r="R3115" t="s">
        <v>48</v>
      </c>
      <c r="S3115" t="s">
        <v>56</v>
      </c>
      <c r="T3115" t="s">
        <v>56</v>
      </c>
      <c r="U3115" s="6">
        <v>3.5</v>
      </c>
    </row>
    <row r="3116" spans="1:21" x14ac:dyDescent="0.25">
      <c r="A3116" t="s">
        <v>6426</v>
      </c>
      <c r="B3116" s="1">
        <v>45254</v>
      </c>
      <c r="C3116" t="s">
        <v>81</v>
      </c>
      <c r="D3116" t="s">
        <v>23</v>
      </c>
      <c r="E3116" t="s">
        <v>82</v>
      </c>
      <c r="F3116" t="s">
        <v>190</v>
      </c>
      <c r="G3116" t="s">
        <v>20198</v>
      </c>
      <c r="H3116" t="s">
        <v>26</v>
      </c>
      <c r="I3116" t="s">
        <v>253</v>
      </c>
      <c r="J3116" t="s">
        <v>42</v>
      </c>
      <c r="K3116" t="s">
        <v>43</v>
      </c>
      <c r="L3116" t="s">
        <v>30</v>
      </c>
      <c r="M3116" t="s">
        <v>77</v>
      </c>
      <c r="N3116">
        <v>5</v>
      </c>
      <c r="O3116" t="s">
        <v>6427</v>
      </c>
      <c r="P3116" t="s">
        <v>182</v>
      </c>
      <c r="Q3116">
        <v>4013157.86</v>
      </c>
      <c r="R3116" t="s">
        <v>48</v>
      </c>
      <c r="S3116" t="s">
        <v>56</v>
      </c>
      <c r="T3116" t="s">
        <v>35</v>
      </c>
      <c r="U3116" s="6">
        <v>4.5999999999999996</v>
      </c>
    </row>
    <row r="3117" spans="1:21" x14ac:dyDescent="0.25">
      <c r="A3117" t="s">
        <v>6428</v>
      </c>
      <c r="B3117" s="1">
        <v>45102</v>
      </c>
      <c r="C3117" t="s">
        <v>37</v>
      </c>
      <c r="D3117" t="s">
        <v>23</v>
      </c>
      <c r="E3117" t="s">
        <v>68</v>
      </c>
      <c r="F3117" t="s">
        <v>76</v>
      </c>
      <c r="G3117" t="s">
        <v>244</v>
      </c>
      <c r="H3117" t="s">
        <v>83</v>
      </c>
      <c r="I3117" t="s">
        <v>84</v>
      </c>
      <c r="J3117" t="s">
        <v>42</v>
      </c>
      <c r="K3117" t="s">
        <v>72</v>
      </c>
      <c r="L3117" t="s">
        <v>30</v>
      </c>
      <c r="M3117" t="s">
        <v>53</v>
      </c>
      <c r="N3117">
        <v>1</v>
      </c>
      <c r="O3117" t="s">
        <v>6429</v>
      </c>
      <c r="P3117" t="s">
        <v>295</v>
      </c>
      <c r="Q3117">
        <v>873195.64</v>
      </c>
      <c r="R3117" t="s">
        <v>48</v>
      </c>
      <c r="S3117" t="s">
        <v>35</v>
      </c>
      <c r="T3117" t="s">
        <v>35</v>
      </c>
      <c r="U3117" s="6">
        <v>3.7</v>
      </c>
    </row>
    <row r="3118" spans="1:21" x14ac:dyDescent="0.25">
      <c r="A3118" t="s">
        <v>6430</v>
      </c>
      <c r="B3118" s="1">
        <v>45265</v>
      </c>
      <c r="C3118" t="s">
        <v>81</v>
      </c>
      <c r="D3118" t="s">
        <v>23</v>
      </c>
      <c r="E3118" t="s">
        <v>82</v>
      </c>
      <c r="F3118" t="s">
        <v>76</v>
      </c>
      <c r="G3118" t="s">
        <v>365</v>
      </c>
      <c r="H3118" t="s">
        <v>104</v>
      </c>
      <c r="I3118" t="s">
        <v>105</v>
      </c>
      <c r="J3118" t="s">
        <v>28</v>
      </c>
      <c r="K3118" t="s">
        <v>43</v>
      </c>
      <c r="L3118" t="s">
        <v>44</v>
      </c>
      <c r="M3118" t="s">
        <v>53</v>
      </c>
      <c r="N3118">
        <v>5</v>
      </c>
      <c r="O3118" t="s">
        <v>6431</v>
      </c>
      <c r="P3118" t="s">
        <v>144</v>
      </c>
      <c r="Q3118">
        <v>3865739</v>
      </c>
      <c r="R3118" t="s">
        <v>48</v>
      </c>
      <c r="S3118" t="s">
        <v>56</v>
      </c>
      <c r="T3118" t="s">
        <v>35</v>
      </c>
      <c r="U3118" s="6">
        <v>3.7</v>
      </c>
    </row>
    <row r="3119" spans="1:21" x14ac:dyDescent="0.25">
      <c r="A3119" t="s">
        <v>6432</v>
      </c>
      <c r="B3119" s="1">
        <v>45500</v>
      </c>
      <c r="C3119" t="s">
        <v>50</v>
      </c>
      <c r="D3119" t="s">
        <v>23</v>
      </c>
      <c r="E3119" t="s">
        <v>130</v>
      </c>
      <c r="F3119" t="s">
        <v>58</v>
      </c>
      <c r="G3119" t="s">
        <v>20206</v>
      </c>
      <c r="H3119" t="s">
        <v>83</v>
      </c>
      <c r="I3119" t="s">
        <v>126</v>
      </c>
      <c r="J3119" t="s">
        <v>42</v>
      </c>
      <c r="K3119" t="s">
        <v>72</v>
      </c>
      <c r="L3119" t="s">
        <v>44</v>
      </c>
      <c r="M3119" t="s">
        <v>31</v>
      </c>
      <c r="N3119">
        <v>4</v>
      </c>
      <c r="O3119" t="s">
        <v>6433</v>
      </c>
      <c r="P3119" t="s">
        <v>415</v>
      </c>
      <c r="Q3119">
        <v>2954997.89</v>
      </c>
      <c r="R3119" t="s">
        <v>34</v>
      </c>
      <c r="S3119" t="s">
        <v>35</v>
      </c>
      <c r="T3119" t="s">
        <v>56</v>
      </c>
      <c r="U3119" s="6">
        <v>4.3</v>
      </c>
    </row>
    <row r="3120" spans="1:21" x14ac:dyDescent="0.25">
      <c r="A3120" t="s">
        <v>6434</v>
      </c>
      <c r="B3120" s="1">
        <v>45461</v>
      </c>
      <c r="C3120" t="s">
        <v>88</v>
      </c>
      <c r="D3120" t="s">
        <v>23</v>
      </c>
      <c r="E3120" t="s">
        <v>89</v>
      </c>
      <c r="F3120" t="s">
        <v>190</v>
      </c>
      <c r="G3120" t="s">
        <v>365</v>
      </c>
      <c r="H3120" t="s">
        <v>104</v>
      </c>
      <c r="I3120" t="s">
        <v>240</v>
      </c>
      <c r="J3120" t="s">
        <v>174</v>
      </c>
      <c r="K3120" t="s">
        <v>72</v>
      </c>
      <c r="L3120" t="s">
        <v>30</v>
      </c>
      <c r="M3120" t="s">
        <v>113</v>
      </c>
      <c r="N3120">
        <v>5</v>
      </c>
      <c r="O3120" t="s">
        <v>6435</v>
      </c>
      <c r="P3120" t="s">
        <v>188</v>
      </c>
      <c r="Q3120">
        <v>3176144.64</v>
      </c>
      <c r="R3120" t="s">
        <v>34</v>
      </c>
      <c r="S3120" t="s">
        <v>56</v>
      </c>
      <c r="T3120" t="s">
        <v>56</v>
      </c>
      <c r="U3120" s="6">
        <v>4.0999999999999996</v>
      </c>
    </row>
    <row r="3121" spans="1:21" x14ac:dyDescent="0.25">
      <c r="A3121" t="s">
        <v>6436</v>
      </c>
      <c r="B3121" s="1">
        <v>45300</v>
      </c>
      <c r="C3121" t="s">
        <v>98</v>
      </c>
      <c r="D3121" t="s">
        <v>23</v>
      </c>
      <c r="E3121" t="s">
        <v>103</v>
      </c>
      <c r="F3121" t="s">
        <v>39</v>
      </c>
      <c r="G3121" t="s">
        <v>20212</v>
      </c>
      <c r="H3121" t="s">
        <v>26</v>
      </c>
      <c r="I3121" t="s">
        <v>253</v>
      </c>
      <c r="J3121" t="s">
        <v>42</v>
      </c>
      <c r="K3121" t="s">
        <v>43</v>
      </c>
      <c r="L3121" t="s">
        <v>44</v>
      </c>
      <c r="M3121" t="s">
        <v>64</v>
      </c>
      <c r="N3121">
        <v>2</v>
      </c>
      <c r="O3121" t="s">
        <v>6437</v>
      </c>
      <c r="P3121" t="s">
        <v>426</v>
      </c>
      <c r="Q3121">
        <v>1735501.22</v>
      </c>
      <c r="R3121" t="s">
        <v>34</v>
      </c>
      <c r="S3121" t="s">
        <v>56</v>
      </c>
      <c r="T3121" t="s">
        <v>56</v>
      </c>
      <c r="U3121" s="6">
        <v>4.8</v>
      </c>
    </row>
    <row r="3122" spans="1:21" x14ac:dyDescent="0.25">
      <c r="A3122" t="s">
        <v>6438</v>
      </c>
      <c r="B3122" s="1">
        <v>45016</v>
      </c>
      <c r="C3122" t="s">
        <v>81</v>
      </c>
      <c r="D3122" t="s">
        <v>23</v>
      </c>
      <c r="E3122" t="s">
        <v>82</v>
      </c>
      <c r="F3122" t="s">
        <v>90</v>
      </c>
      <c r="G3122" t="s">
        <v>259</v>
      </c>
      <c r="H3122" t="s">
        <v>83</v>
      </c>
      <c r="I3122" t="s">
        <v>126</v>
      </c>
      <c r="J3122" t="s">
        <v>42</v>
      </c>
      <c r="K3122" t="s">
        <v>72</v>
      </c>
      <c r="L3122" t="s">
        <v>30</v>
      </c>
      <c r="M3122" t="s">
        <v>77</v>
      </c>
      <c r="N3122">
        <v>2</v>
      </c>
      <c r="O3122" t="s">
        <v>6439</v>
      </c>
      <c r="P3122" t="s">
        <v>212</v>
      </c>
      <c r="Q3122">
        <v>1622578.15</v>
      </c>
      <c r="R3122" t="s">
        <v>48</v>
      </c>
      <c r="S3122" t="s">
        <v>56</v>
      </c>
      <c r="T3122" t="s">
        <v>56</v>
      </c>
      <c r="U3122" s="6">
        <v>4.7</v>
      </c>
    </row>
    <row r="3123" spans="1:21" x14ac:dyDescent="0.25">
      <c r="A3123" t="s">
        <v>6440</v>
      </c>
      <c r="B3123" s="1">
        <v>45647</v>
      </c>
      <c r="C3123" t="s">
        <v>88</v>
      </c>
      <c r="D3123" t="s">
        <v>23</v>
      </c>
      <c r="E3123" t="s">
        <v>89</v>
      </c>
      <c r="F3123" t="s">
        <v>90</v>
      </c>
      <c r="G3123" t="s">
        <v>203</v>
      </c>
      <c r="H3123" t="s">
        <v>83</v>
      </c>
      <c r="I3123" t="s">
        <v>126</v>
      </c>
      <c r="J3123" t="s">
        <v>42</v>
      </c>
      <c r="K3123" t="s">
        <v>29</v>
      </c>
      <c r="L3123" t="s">
        <v>44</v>
      </c>
      <c r="M3123" t="s">
        <v>77</v>
      </c>
      <c r="N3123">
        <v>2</v>
      </c>
      <c r="O3123" t="s">
        <v>6441</v>
      </c>
      <c r="P3123" t="s">
        <v>60</v>
      </c>
      <c r="Q3123">
        <v>1489988.69</v>
      </c>
      <c r="R3123" t="s">
        <v>48</v>
      </c>
      <c r="S3123" t="s">
        <v>56</v>
      </c>
      <c r="T3123" t="s">
        <v>35</v>
      </c>
      <c r="U3123" s="6">
        <v>4.4000000000000004</v>
      </c>
    </row>
    <row r="3124" spans="1:21" x14ac:dyDescent="0.25">
      <c r="A3124" t="s">
        <v>6442</v>
      </c>
      <c r="B3124" s="1">
        <v>45071</v>
      </c>
      <c r="C3124" t="s">
        <v>22</v>
      </c>
      <c r="D3124" t="s">
        <v>23</v>
      </c>
      <c r="E3124" t="s">
        <v>24</v>
      </c>
      <c r="F3124" t="s">
        <v>90</v>
      </c>
      <c r="G3124" t="s">
        <v>316</v>
      </c>
      <c r="H3124" t="s">
        <v>70</v>
      </c>
      <c r="I3124" t="s">
        <v>180</v>
      </c>
      <c r="J3124" t="s">
        <v>42</v>
      </c>
      <c r="K3124" t="s">
        <v>72</v>
      </c>
      <c r="L3124" t="s">
        <v>44</v>
      </c>
      <c r="M3124" t="s">
        <v>77</v>
      </c>
      <c r="N3124">
        <v>5</v>
      </c>
      <c r="O3124" t="s">
        <v>6443</v>
      </c>
      <c r="P3124" t="s">
        <v>92</v>
      </c>
      <c r="Q3124">
        <v>5409489.9000000004</v>
      </c>
      <c r="R3124" t="s">
        <v>34</v>
      </c>
      <c r="S3124" t="s">
        <v>56</v>
      </c>
      <c r="T3124" t="s">
        <v>35</v>
      </c>
      <c r="U3124" s="6">
        <v>4.4000000000000004</v>
      </c>
    </row>
    <row r="3125" spans="1:21" x14ac:dyDescent="0.25">
      <c r="A3125" t="s">
        <v>6444</v>
      </c>
      <c r="B3125" s="1">
        <v>45765</v>
      </c>
      <c r="C3125" t="s">
        <v>22</v>
      </c>
      <c r="D3125" t="s">
        <v>23</v>
      </c>
      <c r="E3125" t="s">
        <v>24</v>
      </c>
      <c r="F3125" t="s">
        <v>39</v>
      </c>
      <c r="G3125" t="s">
        <v>305</v>
      </c>
      <c r="H3125" t="s">
        <v>26</v>
      </c>
      <c r="I3125" t="s">
        <v>27</v>
      </c>
      <c r="J3125" t="s">
        <v>28</v>
      </c>
      <c r="K3125" t="s">
        <v>72</v>
      </c>
      <c r="L3125" t="s">
        <v>30</v>
      </c>
      <c r="M3125" t="s">
        <v>45</v>
      </c>
      <c r="N3125">
        <v>5</v>
      </c>
      <c r="O3125" t="s">
        <v>6445</v>
      </c>
      <c r="P3125" t="s">
        <v>375</v>
      </c>
      <c r="Q3125">
        <v>5294782.72</v>
      </c>
      <c r="R3125" t="s">
        <v>34</v>
      </c>
      <c r="S3125" t="s">
        <v>35</v>
      </c>
      <c r="T3125" t="s">
        <v>35</v>
      </c>
      <c r="U3125" s="6">
        <v>4.0999999999999996</v>
      </c>
    </row>
    <row r="3126" spans="1:21" x14ac:dyDescent="0.25">
      <c r="A3126" t="s">
        <v>6446</v>
      </c>
      <c r="B3126" s="1">
        <v>45422</v>
      </c>
      <c r="C3126" t="s">
        <v>98</v>
      </c>
      <c r="D3126" t="s">
        <v>23</v>
      </c>
      <c r="E3126" t="s">
        <v>99</v>
      </c>
      <c r="F3126" t="s">
        <v>69</v>
      </c>
      <c r="G3126" t="s">
        <v>305</v>
      </c>
      <c r="H3126" t="s">
        <v>166</v>
      </c>
      <c r="I3126" t="s">
        <v>167</v>
      </c>
      <c r="J3126" t="s">
        <v>42</v>
      </c>
      <c r="K3126" t="s">
        <v>29</v>
      </c>
      <c r="L3126" t="s">
        <v>30</v>
      </c>
      <c r="M3126" t="s">
        <v>53</v>
      </c>
      <c r="N3126">
        <v>3</v>
      </c>
      <c r="O3126" t="s">
        <v>6447</v>
      </c>
      <c r="P3126" t="s">
        <v>539</v>
      </c>
      <c r="Q3126">
        <v>2352260.14</v>
      </c>
      <c r="R3126" t="s">
        <v>48</v>
      </c>
      <c r="S3126" t="s">
        <v>35</v>
      </c>
      <c r="T3126" t="s">
        <v>35</v>
      </c>
      <c r="U3126" s="6">
        <v>4.5</v>
      </c>
    </row>
    <row r="3127" spans="1:21" x14ac:dyDescent="0.25">
      <c r="A3127" t="s">
        <v>6448</v>
      </c>
      <c r="B3127" s="1">
        <v>45283</v>
      </c>
      <c r="C3127" t="s">
        <v>22</v>
      </c>
      <c r="D3127" t="s">
        <v>23</v>
      </c>
      <c r="E3127" t="s">
        <v>24</v>
      </c>
      <c r="F3127" t="s">
        <v>58</v>
      </c>
      <c r="G3127" t="s">
        <v>259</v>
      </c>
      <c r="H3127" t="s">
        <v>166</v>
      </c>
      <c r="I3127" t="s">
        <v>173</v>
      </c>
      <c r="J3127" t="s">
        <v>174</v>
      </c>
      <c r="K3127" t="s">
        <v>29</v>
      </c>
      <c r="L3127" t="s">
        <v>30</v>
      </c>
      <c r="M3127" t="s">
        <v>31</v>
      </c>
      <c r="N3127">
        <v>2</v>
      </c>
      <c r="O3127" t="s">
        <v>6449</v>
      </c>
      <c r="P3127" t="s">
        <v>270</v>
      </c>
      <c r="Q3127">
        <v>1166583.8500000001</v>
      </c>
      <c r="R3127" t="s">
        <v>48</v>
      </c>
      <c r="S3127" t="s">
        <v>35</v>
      </c>
      <c r="T3127" t="s">
        <v>35</v>
      </c>
      <c r="U3127" s="6">
        <v>4.4000000000000004</v>
      </c>
    </row>
    <row r="3128" spans="1:21" x14ac:dyDescent="0.25">
      <c r="A3128" t="s">
        <v>6450</v>
      </c>
      <c r="B3128" s="1">
        <v>45761</v>
      </c>
      <c r="C3128" t="s">
        <v>88</v>
      </c>
      <c r="D3128" t="s">
        <v>23</v>
      </c>
      <c r="E3128" t="s">
        <v>112</v>
      </c>
      <c r="F3128" t="s">
        <v>25</v>
      </c>
      <c r="G3128" t="s">
        <v>20207</v>
      </c>
      <c r="H3128" t="s">
        <v>104</v>
      </c>
      <c r="I3128" t="s">
        <v>105</v>
      </c>
      <c r="J3128" t="s">
        <v>28</v>
      </c>
      <c r="K3128" t="s">
        <v>43</v>
      </c>
      <c r="L3128" t="s">
        <v>44</v>
      </c>
      <c r="M3128" t="s">
        <v>77</v>
      </c>
      <c r="N3128">
        <v>1</v>
      </c>
      <c r="O3128" t="s">
        <v>6451</v>
      </c>
      <c r="P3128" t="s">
        <v>219</v>
      </c>
      <c r="Q3128">
        <v>856472.52</v>
      </c>
      <c r="R3128" t="s">
        <v>48</v>
      </c>
      <c r="S3128" t="s">
        <v>56</v>
      </c>
      <c r="T3128" t="s">
        <v>35</v>
      </c>
      <c r="U3128" s="6">
        <v>3.8</v>
      </c>
    </row>
    <row r="3129" spans="1:21" x14ac:dyDescent="0.25">
      <c r="A3129" t="s">
        <v>6452</v>
      </c>
      <c r="B3129" s="1">
        <v>45774</v>
      </c>
      <c r="C3129" t="s">
        <v>81</v>
      </c>
      <c r="D3129" t="s">
        <v>23</v>
      </c>
      <c r="E3129" t="s">
        <v>82</v>
      </c>
      <c r="F3129" t="s">
        <v>76</v>
      </c>
      <c r="G3129" t="s">
        <v>371</v>
      </c>
      <c r="H3129" t="s">
        <v>70</v>
      </c>
      <c r="I3129" t="s">
        <v>180</v>
      </c>
      <c r="J3129" t="s">
        <v>42</v>
      </c>
      <c r="K3129" t="s">
        <v>43</v>
      </c>
      <c r="L3129" t="s">
        <v>44</v>
      </c>
      <c r="M3129" t="s">
        <v>53</v>
      </c>
      <c r="N3129">
        <v>1</v>
      </c>
      <c r="O3129" t="s">
        <v>6453</v>
      </c>
      <c r="P3129" t="s">
        <v>405</v>
      </c>
      <c r="Q3129">
        <v>1057390.4099999999</v>
      </c>
      <c r="R3129" t="s">
        <v>48</v>
      </c>
      <c r="S3129" t="s">
        <v>56</v>
      </c>
      <c r="T3129" t="s">
        <v>35</v>
      </c>
      <c r="U3129" s="6">
        <v>5</v>
      </c>
    </row>
    <row r="3130" spans="1:21" x14ac:dyDescent="0.25">
      <c r="A3130" t="s">
        <v>6454</v>
      </c>
      <c r="B3130" s="1">
        <v>45514</v>
      </c>
      <c r="C3130" t="s">
        <v>37</v>
      </c>
      <c r="D3130" t="s">
        <v>23</v>
      </c>
      <c r="E3130" t="s">
        <v>38</v>
      </c>
      <c r="F3130" t="s">
        <v>25</v>
      </c>
      <c r="G3130" t="s">
        <v>20196</v>
      </c>
      <c r="H3130" t="s">
        <v>166</v>
      </c>
      <c r="I3130" t="s">
        <v>173</v>
      </c>
      <c r="J3130" t="s">
        <v>174</v>
      </c>
      <c r="K3130" t="s">
        <v>72</v>
      </c>
      <c r="L3130" t="s">
        <v>30</v>
      </c>
      <c r="M3130" t="s">
        <v>113</v>
      </c>
      <c r="N3130">
        <v>1</v>
      </c>
      <c r="O3130" t="s">
        <v>6455</v>
      </c>
      <c r="P3130" t="s">
        <v>157</v>
      </c>
      <c r="Q3130">
        <v>634292.41</v>
      </c>
      <c r="R3130" t="s">
        <v>48</v>
      </c>
      <c r="S3130" t="s">
        <v>56</v>
      </c>
      <c r="T3130" t="s">
        <v>56</v>
      </c>
      <c r="U3130" s="6">
        <v>4.9000000000000004</v>
      </c>
    </row>
    <row r="3131" spans="1:21" x14ac:dyDescent="0.25">
      <c r="A3131" t="s">
        <v>6456</v>
      </c>
      <c r="B3131" s="1">
        <v>45275</v>
      </c>
      <c r="C3131" t="s">
        <v>37</v>
      </c>
      <c r="D3131" t="s">
        <v>23</v>
      </c>
      <c r="E3131" t="s">
        <v>68</v>
      </c>
      <c r="F3131" t="s">
        <v>25</v>
      </c>
      <c r="G3131" t="s">
        <v>365</v>
      </c>
      <c r="H3131" t="s">
        <v>166</v>
      </c>
      <c r="I3131" t="s">
        <v>167</v>
      </c>
      <c r="J3131" t="s">
        <v>42</v>
      </c>
      <c r="K3131" t="s">
        <v>29</v>
      </c>
      <c r="L3131" t="s">
        <v>44</v>
      </c>
      <c r="M3131" t="s">
        <v>64</v>
      </c>
      <c r="N3131">
        <v>5</v>
      </c>
      <c r="O3131" t="s">
        <v>6457</v>
      </c>
      <c r="P3131" t="s">
        <v>402</v>
      </c>
      <c r="Q3131">
        <v>3966012.9</v>
      </c>
      <c r="R3131" t="s">
        <v>48</v>
      </c>
      <c r="S3131" t="s">
        <v>56</v>
      </c>
      <c r="T3131" t="s">
        <v>35</v>
      </c>
      <c r="U3131" s="6">
        <v>4.9000000000000004</v>
      </c>
    </row>
    <row r="3132" spans="1:21" x14ac:dyDescent="0.25">
      <c r="A3132" t="s">
        <v>6458</v>
      </c>
      <c r="B3132" s="1">
        <v>45068</v>
      </c>
      <c r="C3132" t="s">
        <v>81</v>
      </c>
      <c r="D3132" t="s">
        <v>23</v>
      </c>
      <c r="E3132" t="s">
        <v>82</v>
      </c>
      <c r="F3132" t="s">
        <v>58</v>
      </c>
      <c r="G3132" t="s">
        <v>365</v>
      </c>
      <c r="H3132" t="s">
        <v>70</v>
      </c>
      <c r="I3132" t="s">
        <v>180</v>
      </c>
      <c r="J3132" t="s">
        <v>42</v>
      </c>
      <c r="K3132" t="s">
        <v>29</v>
      </c>
      <c r="L3132" t="s">
        <v>44</v>
      </c>
      <c r="M3132" t="s">
        <v>113</v>
      </c>
      <c r="N3132">
        <v>4</v>
      </c>
      <c r="O3132" t="s">
        <v>6459</v>
      </c>
      <c r="P3132" t="s">
        <v>341</v>
      </c>
      <c r="Q3132">
        <v>3877877.34</v>
      </c>
      <c r="R3132" t="s">
        <v>48</v>
      </c>
      <c r="S3132" t="s">
        <v>35</v>
      </c>
      <c r="T3132" t="s">
        <v>56</v>
      </c>
      <c r="U3132" s="6">
        <v>3.9</v>
      </c>
    </row>
    <row r="3133" spans="1:21" x14ac:dyDescent="0.25">
      <c r="A3133" t="s">
        <v>6460</v>
      </c>
      <c r="B3133" s="1">
        <v>45085</v>
      </c>
      <c r="C3133" t="s">
        <v>22</v>
      </c>
      <c r="D3133" t="s">
        <v>23</v>
      </c>
      <c r="E3133" t="s">
        <v>24</v>
      </c>
      <c r="F3133" t="s">
        <v>90</v>
      </c>
      <c r="G3133" t="s">
        <v>305</v>
      </c>
      <c r="H3133" t="s">
        <v>40</v>
      </c>
      <c r="I3133" t="s">
        <v>41</v>
      </c>
      <c r="J3133" t="s">
        <v>42</v>
      </c>
      <c r="K3133" t="s">
        <v>43</v>
      </c>
      <c r="L3133" t="s">
        <v>44</v>
      </c>
      <c r="M3133" t="s">
        <v>77</v>
      </c>
      <c r="N3133">
        <v>2</v>
      </c>
      <c r="O3133" t="s">
        <v>6461</v>
      </c>
      <c r="P3133" t="s">
        <v>148</v>
      </c>
      <c r="Q3133">
        <v>2639810.62</v>
      </c>
      <c r="R3133" t="s">
        <v>48</v>
      </c>
      <c r="S3133" t="s">
        <v>35</v>
      </c>
      <c r="T3133" t="s">
        <v>35</v>
      </c>
      <c r="U3133" s="6">
        <v>4.2</v>
      </c>
    </row>
    <row r="3134" spans="1:21" x14ac:dyDescent="0.25">
      <c r="A3134" t="s">
        <v>6462</v>
      </c>
      <c r="B3134" s="1">
        <v>45117</v>
      </c>
      <c r="C3134" t="s">
        <v>88</v>
      </c>
      <c r="D3134" t="s">
        <v>23</v>
      </c>
      <c r="E3134" t="s">
        <v>112</v>
      </c>
      <c r="F3134" t="s">
        <v>90</v>
      </c>
      <c r="G3134" t="s">
        <v>184</v>
      </c>
      <c r="H3134" t="s">
        <v>40</v>
      </c>
      <c r="I3134" t="s">
        <v>41</v>
      </c>
      <c r="J3134" t="s">
        <v>42</v>
      </c>
      <c r="K3134" t="s">
        <v>72</v>
      </c>
      <c r="L3134" t="s">
        <v>30</v>
      </c>
      <c r="M3134" t="s">
        <v>64</v>
      </c>
      <c r="N3134">
        <v>2</v>
      </c>
      <c r="O3134" t="s">
        <v>6463</v>
      </c>
      <c r="P3134" t="s">
        <v>312</v>
      </c>
      <c r="Q3134">
        <v>2321828.77</v>
      </c>
      <c r="R3134" t="s">
        <v>48</v>
      </c>
      <c r="S3134" t="s">
        <v>35</v>
      </c>
      <c r="T3134" t="s">
        <v>35</v>
      </c>
      <c r="U3134" s="6">
        <v>4.5</v>
      </c>
    </row>
    <row r="3135" spans="1:21" x14ac:dyDescent="0.25">
      <c r="A3135" t="s">
        <v>6464</v>
      </c>
      <c r="B3135" s="1">
        <v>45030</v>
      </c>
      <c r="C3135" t="s">
        <v>22</v>
      </c>
      <c r="D3135" t="s">
        <v>23</v>
      </c>
      <c r="E3135" t="s">
        <v>24</v>
      </c>
      <c r="F3135" t="s">
        <v>39</v>
      </c>
      <c r="G3135" t="s">
        <v>20209</v>
      </c>
      <c r="H3135" t="s">
        <v>166</v>
      </c>
      <c r="I3135" t="s">
        <v>167</v>
      </c>
      <c r="J3135" t="s">
        <v>42</v>
      </c>
      <c r="K3135" t="s">
        <v>43</v>
      </c>
      <c r="L3135" t="s">
        <v>44</v>
      </c>
      <c r="M3135" t="s">
        <v>113</v>
      </c>
      <c r="N3135">
        <v>4</v>
      </c>
      <c r="O3135" t="s">
        <v>6465</v>
      </c>
      <c r="P3135" t="s">
        <v>212</v>
      </c>
      <c r="Q3135">
        <v>2974735.9</v>
      </c>
      <c r="R3135" t="s">
        <v>34</v>
      </c>
      <c r="S3135" t="s">
        <v>56</v>
      </c>
      <c r="T3135" t="s">
        <v>35</v>
      </c>
      <c r="U3135" s="6">
        <v>4.3</v>
      </c>
    </row>
    <row r="3136" spans="1:21" x14ac:dyDescent="0.25">
      <c r="A3136" t="s">
        <v>6466</v>
      </c>
      <c r="B3136" s="1">
        <v>45680</v>
      </c>
      <c r="C3136" t="s">
        <v>98</v>
      </c>
      <c r="D3136" t="s">
        <v>23</v>
      </c>
      <c r="E3136" t="s">
        <v>103</v>
      </c>
      <c r="F3136" t="s">
        <v>69</v>
      </c>
      <c r="G3136" t="s">
        <v>20202</v>
      </c>
      <c r="H3136" t="s">
        <v>166</v>
      </c>
      <c r="I3136" t="s">
        <v>167</v>
      </c>
      <c r="J3136" t="s">
        <v>42</v>
      </c>
      <c r="K3136" t="s">
        <v>43</v>
      </c>
      <c r="L3136" t="s">
        <v>44</v>
      </c>
      <c r="M3136" t="s">
        <v>64</v>
      </c>
      <c r="N3136">
        <v>1</v>
      </c>
      <c r="O3136" t="s">
        <v>6467</v>
      </c>
      <c r="P3136" t="s">
        <v>270</v>
      </c>
      <c r="Q3136">
        <v>723450.87</v>
      </c>
      <c r="R3136" t="s">
        <v>48</v>
      </c>
      <c r="S3136" t="s">
        <v>35</v>
      </c>
      <c r="T3136" t="s">
        <v>56</v>
      </c>
      <c r="U3136" s="6">
        <v>5</v>
      </c>
    </row>
    <row r="3137" spans="1:21" x14ac:dyDescent="0.25">
      <c r="A3137" t="s">
        <v>6468</v>
      </c>
      <c r="B3137" s="1">
        <v>45879</v>
      </c>
      <c r="C3137" t="s">
        <v>37</v>
      </c>
      <c r="D3137" t="s">
        <v>23</v>
      </c>
      <c r="E3137" t="s">
        <v>68</v>
      </c>
      <c r="F3137" t="s">
        <v>58</v>
      </c>
      <c r="G3137" t="s">
        <v>20197</v>
      </c>
      <c r="H3137" t="s">
        <v>26</v>
      </c>
      <c r="I3137" t="s">
        <v>204</v>
      </c>
      <c r="J3137" t="s">
        <v>28</v>
      </c>
      <c r="K3137" t="s">
        <v>29</v>
      </c>
      <c r="L3137" t="s">
        <v>44</v>
      </c>
      <c r="M3137" t="s">
        <v>53</v>
      </c>
      <c r="N3137">
        <v>1</v>
      </c>
      <c r="O3137" t="s">
        <v>6469</v>
      </c>
      <c r="P3137" t="s">
        <v>656</v>
      </c>
      <c r="Q3137">
        <v>962689.83</v>
      </c>
      <c r="R3137" t="s">
        <v>34</v>
      </c>
      <c r="S3137" t="s">
        <v>56</v>
      </c>
      <c r="T3137" t="s">
        <v>56</v>
      </c>
      <c r="U3137" s="6">
        <v>4.8</v>
      </c>
    </row>
    <row r="3138" spans="1:21" x14ac:dyDescent="0.25">
      <c r="A3138" t="s">
        <v>6470</v>
      </c>
      <c r="B3138" s="1">
        <v>45347</v>
      </c>
      <c r="C3138" t="s">
        <v>98</v>
      </c>
      <c r="D3138" t="s">
        <v>23</v>
      </c>
      <c r="E3138" t="s">
        <v>103</v>
      </c>
      <c r="F3138" t="s">
        <v>62</v>
      </c>
      <c r="G3138" t="s">
        <v>20211</v>
      </c>
      <c r="H3138" t="s">
        <v>40</v>
      </c>
      <c r="I3138" t="s">
        <v>63</v>
      </c>
      <c r="J3138" t="s">
        <v>42</v>
      </c>
      <c r="K3138" t="s">
        <v>72</v>
      </c>
      <c r="L3138" t="s">
        <v>30</v>
      </c>
      <c r="M3138" t="s">
        <v>31</v>
      </c>
      <c r="N3138">
        <v>3</v>
      </c>
      <c r="O3138" t="s">
        <v>6471</v>
      </c>
      <c r="P3138" t="s">
        <v>426</v>
      </c>
      <c r="Q3138">
        <v>2547694.4</v>
      </c>
      <c r="R3138" t="s">
        <v>48</v>
      </c>
      <c r="S3138" t="s">
        <v>35</v>
      </c>
      <c r="T3138" t="s">
        <v>56</v>
      </c>
      <c r="U3138" s="6">
        <v>4</v>
      </c>
    </row>
    <row r="3139" spans="1:21" x14ac:dyDescent="0.25">
      <c r="A3139" t="s">
        <v>6472</v>
      </c>
      <c r="B3139" s="1">
        <v>45354</v>
      </c>
      <c r="C3139" t="s">
        <v>81</v>
      </c>
      <c r="D3139" t="s">
        <v>23</v>
      </c>
      <c r="E3139" t="s">
        <v>82</v>
      </c>
      <c r="F3139" t="s">
        <v>25</v>
      </c>
      <c r="G3139" t="s">
        <v>20197</v>
      </c>
      <c r="H3139" t="s">
        <v>166</v>
      </c>
      <c r="I3139" t="s">
        <v>167</v>
      </c>
      <c r="J3139" t="s">
        <v>42</v>
      </c>
      <c r="K3139" t="s">
        <v>72</v>
      </c>
      <c r="L3139" t="s">
        <v>30</v>
      </c>
      <c r="M3139" t="s">
        <v>53</v>
      </c>
      <c r="N3139">
        <v>3</v>
      </c>
      <c r="O3139" t="s">
        <v>6473</v>
      </c>
      <c r="P3139" t="s">
        <v>349</v>
      </c>
      <c r="Q3139">
        <v>2308943.6800000002</v>
      </c>
      <c r="R3139" t="s">
        <v>34</v>
      </c>
      <c r="S3139" t="s">
        <v>56</v>
      </c>
      <c r="T3139" t="s">
        <v>56</v>
      </c>
      <c r="U3139" s="6">
        <v>4.4000000000000004</v>
      </c>
    </row>
    <row r="3140" spans="1:21" x14ac:dyDescent="0.25">
      <c r="A3140" t="s">
        <v>6474</v>
      </c>
      <c r="B3140" s="1">
        <v>45132</v>
      </c>
      <c r="C3140" t="s">
        <v>98</v>
      </c>
      <c r="D3140" t="s">
        <v>23</v>
      </c>
      <c r="E3140" t="s">
        <v>103</v>
      </c>
      <c r="F3140" t="s">
        <v>58</v>
      </c>
      <c r="G3140" t="s">
        <v>214</v>
      </c>
      <c r="H3140" t="s">
        <v>104</v>
      </c>
      <c r="I3140" t="s">
        <v>138</v>
      </c>
      <c r="J3140" t="s">
        <v>42</v>
      </c>
      <c r="K3140" t="s">
        <v>29</v>
      </c>
      <c r="L3140" t="s">
        <v>30</v>
      </c>
      <c r="M3140" t="s">
        <v>77</v>
      </c>
      <c r="N3140">
        <v>2</v>
      </c>
      <c r="O3140" t="s">
        <v>6475</v>
      </c>
      <c r="P3140" t="s">
        <v>140</v>
      </c>
      <c r="Q3140">
        <v>2340687.17</v>
      </c>
      <c r="R3140" t="s">
        <v>48</v>
      </c>
      <c r="S3140" t="s">
        <v>56</v>
      </c>
      <c r="T3140" t="s">
        <v>56</v>
      </c>
      <c r="U3140" s="6">
        <v>4.8</v>
      </c>
    </row>
    <row r="3141" spans="1:21" x14ac:dyDescent="0.25">
      <c r="A3141" t="s">
        <v>6476</v>
      </c>
      <c r="B3141" s="1">
        <v>45390</v>
      </c>
      <c r="C3141" t="s">
        <v>37</v>
      </c>
      <c r="D3141" t="s">
        <v>23</v>
      </c>
      <c r="E3141" t="s">
        <v>68</v>
      </c>
      <c r="F3141" t="s">
        <v>39</v>
      </c>
      <c r="G3141" t="s">
        <v>299</v>
      </c>
      <c r="H3141" t="s">
        <v>26</v>
      </c>
      <c r="I3141" t="s">
        <v>52</v>
      </c>
      <c r="J3141" t="s">
        <v>28</v>
      </c>
      <c r="K3141" t="s">
        <v>72</v>
      </c>
      <c r="L3141" t="s">
        <v>30</v>
      </c>
      <c r="M3141" t="s">
        <v>53</v>
      </c>
      <c r="N3141">
        <v>1</v>
      </c>
      <c r="O3141" t="s">
        <v>6477</v>
      </c>
      <c r="P3141" t="s">
        <v>96</v>
      </c>
      <c r="Q3141">
        <v>737437.23</v>
      </c>
      <c r="R3141" t="s">
        <v>48</v>
      </c>
      <c r="S3141" t="s">
        <v>35</v>
      </c>
      <c r="T3141" t="s">
        <v>35</v>
      </c>
      <c r="U3141" s="6">
        <v>4.2</v>
      </c>
    </row>
    <row r="3142" spans="1:21" x14ac:dyDescent="0.25">
      <c r="A3142" t="s">
        <v>6478</v>
      </c>
      <c r="B3142" s="1">
        <v>45913</v>
      </c>
      <c r="C3142" t="s">
        <v>50</v>
      </c>
      <c r="D3142" t="s">
        <v>23</v>
      </c>
      <c r="E3142" t="s">
        <v>130</v>
      </c>
      <c r="F3142" t="s">
        <v>58</v>
      </c>
      <c r="G3142" t="s">
        <v>155</v>
      </c>
      <c r="H3142" t="s">
        <v>26</v>
      </c>
      <c r="I3142" t="s">
        <v>52</v>
      </c>
      <c r="J3142" t="s">
        <v>28</v>
      </c>
      <c r="K3142" t="s">
        <v>43</v>
      </c>
      <c r="L3142" t="s">
        <v>30</v>
      </c>
      <c r="M3142" t="s">
        <v>53</v>
      </c>
      <c r="N3142">
        <v>5</v>
      </c>
      <c r="O3142" t="s">
        <v>6479</v>
      </c>
      <c r="P3142" t="s">
        <v>641</v>
      </c>
      <c r="Q3142">
        <v>3818641.73</v>
      </c>
      <c r="R3142" t="s">
        <v>48</v>
      </c>
      <c r="S3142" t="s">
        <v>35</v>
      </c>
      <c r="T3142" t="s">
        <v>56</v>
      </c>
      <c r="U3142" s="6">
        <v>4.4000000000000004</v>
      </c>
    </row>
    <row r="3143" spans="1:21" x14ac:dyDescent="0.25">
      <c r="A3143" t="s">
        <v>6480</v>
      </c>
      <c r="B3143" s="1">
        <v>45206</v>
      </c>
      <c r="C3143" t="s">
        <v>88</v>
      </c>
      <c r="D3143" t="s">
        <v>23</v>
      </c>
      <c r="E3143" t="s">
        <v>89</v>
      </c>
      <c r="F3143" t="s">
        <v>25</v>
      </c>
      <c r="G3143" t="s">
        <v>252</v>
      </c>
      <c r="H3143" t="s">
        <v>83</v>
      </c>
      <c r="I3143" t="s">
        <v>84</v>
      </c>
      <c r="J3143" t="s">
        <v>42</v>
      </c>
      <c r="K3143" t="s">
        <v>29</v>
      </c>
      <c r="L3143" t="s">
        <v>30</v>
      </c>
      <c r="M3143" t="s">
        <v>113</v>
      </c>
      <c r="N3143">
        <v>4</v>
      </c>
      <c r="O3143" t="s">
        <v>6481</v>
      </c>
      <c r="P3143" t="s">
        <v>641</v>
      </c>
      <c r="Q3143">
        <v>4008521.48</v>
      </c>
      <c r="R3143" t="s">
        <v>34</v>
      </c>
      <c r="S3143" t="s">
        <v>35</v>
      </c>
      <c r="T3143" t="s">
        <v>35</v>
      </c>
      <c r="U3143" s="6">
        <v>4.5</v>
      </c>
    </row>
    <row r="3144" spans="1:21" x14ac:dyDescent="0.25">
      <c r="A3144" t="s">
        <v>6482</v>
      </c>
      <c r="B3144" s="1">
        <v>45914</v>
      </c>
      <c r="C3144" t="s">
        <v>88</v>
      </c>
      <c r="D3144" t="s">
        <v>23</v>
      </c>
      <c r="E3144" t="s">
        <v>112</v>
      </c>
      <c r="F3144" t="s">
        <v>90</v>
      </c>
      <c r="G3144" t="s">
        <v>474</v>
      </c>
      <c r="H3144" t="s">
        <v>104</v>
      </c>
      <c r="I3144" t="s">
        <v>240</v>
      </c>
      <c r="J3144" t="s">
        <v>174</v>
      </c>
      <c r="K3144" t="s">
        <v>43</v>
      </c>
      <c r="L3144" t="s">
        <v>30</v>
      </c>
      <c r="M3144" t="s">
        <v>64</v>
      </c>
      <c r="N3144">
        <v>5</v>
      </c>
      <c r="O3144" t="s">
        <v>6483</v>
      </c>
      <c r="P3144" t="s">
        <v>840</v>
      </c>
      <c r="Q3144">
        <v>3347777.34</v>
      </c>
      <c r="R3144" t="s">
        <v>48</v>
      </c>
      <c r="S3144" t="s">
        <v>56</v>
      </c>
      <c r="T3144" t="s">
        <v>35</v>
      </c>
      <c r="U3144" s="6">
        <v>4.8</v>
      </c>
    </row>
    <row r="3145" spans="1:21" x14ac:dyDescent="0.25">
      <c r="A3145" t="s">
        <v>6484</v>
      </c>
      <c r="B3145" s="1">
        <v>45041</v>
      </c>
      <c r="C3145" t="s">
        <v>88</v>
      </c>
      <c r="D3145" t="s">
        <v>23</v>
      </c>
      <c r="E3145" t="s">
        <v>112</v>
      </c>
      <c r="F3145" t="s">
        <v>90</v>
      </c>
      <c r="G3145" t="s">
        <v>20205</v>
      </c>
      <c r="H3145" t="s">
        <v>104</v>
      </c>
      <c r="I3145" t="s">
        <v>105</v>
      </c>
      <c r="J3145" t="s">
        <v>28</v>
      </c>
      <c r="K3145" t="s">
        <v>43</v>
      </c>
      <c r="L3145" t="s">
        <v>44</v>
      </c>
      <c r="M3145" t="s">
        <v>31</v>
      </c>
      <c r="N3145">
        <v>3</v>
      </c>
      <c r="O3145" t="s">
        <v>6485</v>
      </c>
      <c r="P3145" t="s">
        <v>312</v>
      </c>
      <c r="Q3145">
        <v>2474501.15</v>
      </c>
      <c r="R3145" t="s">
        <v>34</v>
      </c>
      <c r="S3145" t="s">
        <v>56</v>
      </c>
      <c r="T3145" t="s">
        <v>35</v>
      </c>
      <c r="U3145" s="6">
        <v>4.8</v>
      </c>
    </row>
    <row r="3146" spans="1:21" x14ac:dyDescent="0.25">
      <c r="A3146" t="s">
        <v>6486</v>
      </c>
      <c r="B3146" s="1">
        <v>44985</v>
      </c>
      <c r="C3146" t="s">
        <v>88</v>
      </c>
      <c r="D3146" t="s">
        <v>23</v>
      </c>
      <c r="E3146" t="s">
        <v>112</v>
      </c>
      <c r="F3146" t="s">
        <v>90</v>
      </c>
      <c r="G3146" t="s">
        <v>20202</v>
      </c>
      <c r="H3146" t="s">
        <v>104</v>
      </c>
      <c r="I3146" t="s">
        <v>138</v>
      </c>
      <c r="J3146" t="s">
        <v>42</v>
      </c>
      <c r="K3146" t="s">
        <v>29</v>
      </c>
      <c r="L3146" t="s">
        <v>30</v>
      </c>
      <c r="M3146" t="s">
        <v>45</v>
      </c>
      <c r="N3146">
        <v>4</v>
      </c>
      <c r="O3146" t="s">
        <v>6487</v>
      </c>
      <c r="P3146" t="s">
        <v>107</v>
      </c>
      <c r="Q3146">
        <v>4312050.58</v>
      </c>
      <c r="R3146" t="s">
        <v>34</v>
      </c>
      <c r="S3146" t="s">
        <v>56</v>
      </c>
      <c r="T3146" t="s">
        <v>56</v>
      </c>
      <c r="U3146" s="6">
        <v>3.8</v>
      </c>
    </row>
    <row r="3147" spans="1:21" x14ac:dyDescent="0.25">
      <c r="A3147" t="s">
        <v>6488</v>
      </c>
      <c r="B3147" s="1">
        <v>45117</v>
      </c>
      <c r="C3147" t="s">
        <v>22</v>
      </c>
      <c r="D3147" t="s">
        <v>23</v>
      </c>
      <c r="E3147" t="s">
        <v>24</v>
      </c>
      <c r="F3147" t="s">
        <v>58</v>
      </c>
      <c r="G3147" t="s">
        <v>142</v>
      </c>
      <c r="H3147" t="s">
        <v>166</v>
      </c>
      <c r="I3147" t="s">
        <v>167</v>
      </c>
      <c r="J3147" t="s">
        <v>42</v>
      </c>
      <c r="K3147" t="s">
        <v>43</v>
      </c>
      <c r="L3147" t="s">
        <v>30</v>
      </c>
      <c r="M3147" t="s">
        <v>113</v>
      </c>
      <c r="N3147">
        <v>3</v>
      </c>
      <c r="O3147" t="s">
        <v>6489</v>
      </c>
      <c r="P3147" t="s">
        <v>101</v>
      </c>
      <c r="Q3147">
        <v>2155371.27</v>
      </c>
      <c r="R3147" t="s">
        <v>48</v>
      </c>
      <c r="S3147" t="s">
        <v>56</v>
      </c>
      <c r="T3147" t="s">
        <v>35</v>
      </c>
      <c r="U3147" s="6">
        <v>4.8</v>
      </c>
    </row>
    <row r="3148" spans="1:21" x14ac:dyDescent="0.25">
      <c r="A3148" t="s">
        <v>6490</v>
      </c>
      <c r="B3148" s="1">
        <v>45548</v>
      </c>
      <c r="C3148" t="s">
        <v>50</v>
      </c>
      <c r="D3148" t="s">
        <v>23</v>
      </c>
      <c r="E3148" t="s">
        <v>51</v>
      </c>
      <c r="F3148" t="s">
        <v>76</v>
      </c>
      <c r="G3148" t="s">
        <v>146</v>
      </c>
      <c r="H3148" t="s">
        <v>104</v>
      </c>
      <c r="I3148" t="s">
        <v>240</v>
      </c>
      <c r="J3148" t="s">
        <v>174</v>
      </c>
      <c r="K3148" t="s">
        <v>29</v>
      </c>
      <c r="L3148" t="s">
        <v>44</v>
      </c>
      <c r="M3148" t="s">
        <v>77</v>
      </c>
      <c r="N3148">
        <v>3</v>
      </c>
      <c r="O3148" t="s">
        <v>6491</v>
      </c>
      <c r="P3148" t="s">
        <v>437</v>
      </c>
      <c r="Q3148">
        <v>2130044.35</v>
      </c>
      <c r="R3148" t="s">
        <v>48</v>
      </c>
      <c r="S3148" t="s">
        <v>56</v>
      </c>
      <c r="T3148" t="s">
        <v>35</v>
      </c>
      <c r="U3148" s="6">
        <v>3.7</v>
      </c>
    </row>
    <row r="3149" spans="1:21" x14ac:dyDescent="0.25">
      <c r="A3149" t="s">
        <v>6492</v>
      </c>
      <c r="B3149" s="1">
        <v>45441</v>
      </c>
      <c r="C3149" t="s">
        <v>22</v>
      </c>
      <c r="D3149" t="s">
        <v>23</v>
      </c>
      <c r="E3149" t="s">
        <v>24</v>
      </c>
      <c r="F3149" t="s">
        <v>76</v>
      </c>
      <c r="G3149" t="s">
        <v>20199</v>
      </c>
      <c r="H3149" t="s">
        <v>166</v>
      </c>
      <c r="I3149" t="s">
        <v>167</v>
      </c>
      <c r="J3149" t="s">
        <v>42</v>
      </c>
      <c r="K3149" t="s">
        <v>43</v>
      </c>
      <c r="L3149" t="s">
        <v>44</v>
      </c>
      <c r="M3149" t="s">
        <v>31</v>
      </c>
      <c r="N3149">
        <v>4</v>
      </c>
      <c r="O3149" t="s">
        <v>6493</v>
      </c>
      <c r="P3149" t="s">
        <v>219</v>
      </c>
      <c r="Q3149">
        <v>2982091.63</v>
      </c>
      <c r="R3149" t="s">
        <v>48</v>
      </c>
      <c r="S3149" t="s">
        <v>56</v>
      </c>
      <c r="T3149" t="s">
        <v>35</v>
      </c>
      <c r="U3149" s="6">
        <v>4.9000000000000004</v>
      </c>
    </row>
    <row r="3150" spans="1:21" x14ac:dyDescent="0.25">
      <c r="A3150" t="s">
        <v>6494</v>
      </c>
      <c r="B3150" s="1">
        <v>44975</v>
      </c>
      <c r="C3150" t="s">
        <v>50</v>
      </c>
      <c r="D3150" t="s">
        <v>23</v>
      </c>
      <c r="E3150" t="s">
        <v>130</v>
      </c>
      <c r="F3150" t="s">
        <v>190</v>
      </c>
      <c r="G3150" t="s">
        <v>20209</v>
      </c>
      <c r="H3150" t="s">
        <v>104</v>
      </c>
      <c r="I3150" t="s">
        <v>105</v>
      </c>
      <c r="J3150" t="s">
        <v>28</v>
      </c>
      <c r="K3150" t="s">
        <v>72</v>
      </c>
      <c r="L3150" t="s">
        <v>44</v>
      </c>
      <c r="M3150" t="s">
        <v>113</v>
      </c>
      <c r="N3150">
        <v>5</v>
      </c>
      <c r="O3150" t="s">
        <v>6495</v>
      </c>
      <c r="P3150" t="s">
        <v>656</v>
      </c>
      <c r="Q3150">
        <v>3932324.69</v>
      </c>
      <c r="R3150" t="s">
        <v>34</v>
      </c>
      <c r="S3150" t="s">
        <v>56</v>
      </c>
      <c r="T3150" t="s">
        <v>56</v>
      </c>
      <c r="U3150" s="6">
        <v>3.9</v>
      </c>
    </row>
    <row r="3151" spans="1:21" x14ac:dyDescent="0.25">
      <c r="A3151" t="s">
        <v>6496</v>
      </c>
      <c r="B3151" s="1">
        <v>45210</v>
      </c>
      <c r="C3151" t="s">
        <v>37</v>
      </c>
      <c r="D3151" t="s">
        <v>23</v>
      </c>
      <c r="E3151" t="s">
        <v>68</v>
      </c>
      <c r="F3151" t="s">
        <v>25</v>
      </c>
      <c r="G3151" t="s">
        <v>547</v>
      </c>
      <c r="H3151" t="s">
        <v>40</v>
      </c>
      <c r="I3151" t="s">
        <v>63</v>
      </c>
      <c r="J3151" t="s">
        <v>42</v>
      </c>
      <c r="K3151" t="s">
        <v>72</v>
      </c>
      <c r="L3151" t="s">
        <v>30</v>
      </c>
      <c r="M3151" t="s">
        <v>64</v>
      </c>
      <c r="N3151">
        <v>5</v>
      </c>
      <c r="O3151" t="s">
        <v>6497</v>
      </c>
      <c r="P3151" t="s">
        <v>216</v>
      </c>
      <c r="Q3151">
        <v>4197820.08</v>
      </c>
      <c r="R3151" t="s">
        <v>48</v>
      </c>
      <c r="S3151" t="s">
        <v>35</v>
      </c>
      <c r="T3151" t="s">
        <v>35</v>
      </c>
      <c r="U3151" s="6">
        <v>4</v>
      </c>
    </row>
    <row r="3152" spans="1:21" x14ac:dyDescent="0.25">
      <c r="A3152" t="s">
        <v>6498</v>
      </c>
      <c r="B3152" s="1">
        <v>45821</v>
      </c>
      <c r="C3152" t="s">
        <v>81</v>
      </c>
      <c r="D3152" t="s">
        <v>23</v>
      </c>
      <c r="E3152" t="s">
        <v>82</v>
      </c>
      <c r="F3152" t="s">
        <v>39</v>
      </c>
      <c r="G3152" t="s">
        <v>20196</v>
      </c>
      <c r="H3152" t="s">
        <v>104</v>
      </c>
      <c r="I3152" t="s">
        <v>105</v>
      </c>
      <c r="J3152" t="s">
        <v>28</v>
      </c>
      <c r="K3152" t="s">
        <v>29</v>
      </c>
      <c r="L3152" t="s">
        <v>44</v>
      </c>
      <c r="M3152" t="s">
        <v>53</v>
      </c>
      <c r="N3152">
        <v>1</v>
      </c>
      <c r="O3152" t="s">
        <v>6499</v>
      </c>
      <c r="P3152" t="s">
        <v>270</v>
      </c>
      <c r="Q3152">
        <v>804918.97</v>
      </c>
      <c r="R3152" t="s">
        <v>34</v>
      </c>
      <c r="S3152" t="s">
        <v>56</v>
      </c>
      <c r="T3152" t="s">
        <v>35</v>
      </c>
      <c r="U3152" s="6">
        <v>4.3</v>
      </c>
    </row>
    <row r="3153" spans="1:21" x14ac:dyDescent="0.25">
      <c r="A3153" t="s">
        <v>6500</v>
      </c>
      <c r="B3153" s="1">
        <v>45089</v>
      </c>
      <c r="C3153" t="s">
        <v>50</v>
      </c>
      <c r="D3153" t="s">
        <v>23</v>
      </c>
      <c r="E3153" t="s">
        <v>130</v>
      </c>
      <c r="F3153" t="s">
        <v>76</v>
      </c>
      <c r="G3153" t="s">
        <v>20204</v>
      </c>
      <c r="H3153" t="s">
        <v>104</v>
      </c>
      <c r="I3153" t="s">
        <v>105</v>
      </c>
      <c r="J3153" t="s">
        <v>28</v>
      </c>
      <c r="K3153" t="s">
        <v>72</v>
      </c>
      <c r="L3153" t="s">
        <v>44</v>
      </c>
      <c r="M3153" t="s">
        <v>31</v>
      </c>
      <c r="N3153">
        <v>3</v>
      </c>
      <c r="O3153" t="s">
        <v>6501</v>
      </c>
      <c r="P3153" t="s">
        <v>206</v>
      </c>
      <c r="Q3153">
        <v>2163516.67</v>
      </c>
      <c r="R3153" t="s">
        <v>34</v>
      </c>
      <c r="S3153" t="s">
        <v>56</v>
      </c>
      <c r="T3153" t="s">
        <v>56</v>
      </c>
      <c r="U3153" s="6">
        <v>4.9000000000000004</v>
      </c>
    </row>
    <row r="3154" spans="1:21" x14ac:dyDescent="0.25">
      <c r="A3154" t="s">
        <v>6502</v>
      </c>
      <c r="B3154" s="1">
        <v>45379</v>
      </c>
      <c r="C3154" t="s">
        <v>88</v>
      </c>
      <c r="D3154" t="s">
        <v>23</v>
      </c>
      <c r="E3154" t="s">
        <v>112</v>
      </c>
      <c r="F3154" t="s">
        <v>76</v>
      </c>
      <c r="G3154" t="s">
        <v>371</v>
      </c>
      <c r="H3154" t="s">
        <v>166</v>
      </c>
      <c r="I3154" t="s">
        <v>173</v>
      </c>
      <c r="J3154" t="s">
        <v>174</v>
      </c>
      <c r="K3154" t="s">
        <v>43</v>
      </c>
      <c r="L3154" t="s">
        <v>30</v>
      </c>
      <c r="M3154" t="s">
        <v>113</v>
      </c>
      <c r="N3154">
        <v>4</v>
      </c>
      <c r="O3154" t="s">
        <v>6503</v>
      </c>
      <c r="P3154" t="s">
        <v>128</v>
      </c>
      <c r="Q3154">
        <v>2604689.35</v>
      </c>
      <c r="R3154" t="s">
        <v>34</v>
      </c>
      <c r="S3154" t="s">
        <v>56</v>
      </c>
      <c r="T3154" t="s">
        <v>56</v>
      </c>
      <c r="U3154" s="6">
        <v>4.5999999999999996</v>
      </c>
    </row>
    <row r="3155" spans="1:21" x14ac:dyDescent="0.25">
      <c r="A3155" t="s">
        <v>6504</v>
      </c>
      <c r="B3155" s="1">
        <v>45214</v>
      </c>
      <c r="C3155" t="s">
        <v>37</v>
      </c>
      <c r="D3155" t="s">
        <v>23</v>
      </c>
      <c r="E3155" t="s">
        <v>68</v>
      </c>
      <c r="F3155" t="s">
        <v>190</v>
      </c>
      <c r="G3155" t="s">
        <v>20199</v>
      </c>
      <c r="H3155" t="s">
        <v>26</v>
      </c>
      <c r="I3155" t="s">
        <v>52</v>
      </c>
      <c r="J3155" t="s">
        <v>28</v>
      </c>
      <c r="K3155" t="s">
        <v>29</v>
      </c>
      <c r="L3155" t="s">
        <v>30</v>
      </c>
      <c r="M3155" t="s">
        <v>45</v>
      </c>
      <c r="N3155">
        <v>2</v>
      </c>
      <c r="O3155" t="s">
        <v>6505</v>
      </c>
      <c r="P3155" t="s">
        <v>178</v>
      </c>
      <c r="Q3155">
        <v>1533922.62</v>
      </c>
      <c r="R3155" t="s">
        <v>34</v>
      </c>
      <c r="S3155" t="s">
        <v>35</v>
      </c>
      <c r="T3155" t="s">
        <v>56</v>
      </c>
      <c r="U3155" s="6">
        <v>3.6</v>
      </c>
    </row>
    <row r="3156" spans="1:21" x14ac:dyDescent="0.25">
      <c r="A3156" t="s">
        <v>6506</v>
      </c>
      <c r="B3156" s="1">
        <v>45702</v>
      </c>
      <c r="C3156" t="s">
        <v>98</v>
      </c>
      <c r="D3156" t="s">
        <v>23</v>
      </c>
      <c r="E3156" t="s">
        <v>103</v>
      </c>
      <c r="F3156" t="s">
        <v>58</v>
      </c>
      <c r="G3156" t="s">
        <v>20212</v>
      </c>
      <c r="H3156" t="s">
        <v>166</v>
      </c>
      <c r="I3156" t="s">
        <v>173</v>
      </c>
      <c r="J3156" t="s">
        <v>174</v>
      </c>
      <c r="K3156" t="s">
        <v>43</v>
      </c>
      <c r="L3156" t="s">
        <v>30</v>
      </c>
      <c r="M3156" t="s">
        <v>77</v>
      </c>
      <c r="N3156">
        <v>5</v>
      </c>
      <c r="O3156" t="s">
        <v>6507</v>
      </c>
      <c r="P3156" t="s">
        <v>270</v>
      </c>
      <c r="Q3156">
        <v>2942841.92</v>
      </c>
      <c r="R3156" t="s">
        <v>48</v>
      </c>
      <c r="S3156" t="s">
        <v>35</v>
      </c>
      <c r="T3156" t="s">
        <v>35</v>
      </c>
      <c r="U3156" s="6">
        <v>4.7</v>
      </c>
    </row>
    <row r="3157" spans="1:21" x14ac:dyDescent="0.25">
      <c r="A3157" t="s">
        <v>6508</v>
      </c>
      <c r="B3157" s="1">
        <v>45652</v>
      </c>
      <c r="C3157" t="s">
        <v>37</v>
      </c>
      <c r="D3157" t="s">
        <v>23</v>
      </c>
      <c r="E3157" t="s">
        <v>68</v>
      </c>
      <c r="F3157" t="s">
        <v>69</v>
      </c>
      <c r="G3157" t="s">
        <v>343</v>
      </c>
      <c r="H3157" t="s">
        <v>70</v>
      </c>
      <c r="I3157" t="s">
        <v>71</v>
      </c>
      <c r="J3157" t="s">
        <v>28</v>
      </c>
      <c r="K3157" t="s">
        <v>29</v>
      </c>
      <c r="L3157" t="s">
        <v>30</v>
      </c>
      <c r="M3157" t="s">
        <v>77</v>
      </c>
      <c r="N3157">
        <v>4</v>
      </c>
      <c r="O3157" t="s">
        <v>6509</v>
      </c>
      <c r="P3157" t="s">
        <v>675</v>
      </c>
      <c r="Q3157">
        <v>3212183.76</v>
      </c>
      <c r="R3157" t="s">
        <v>48</v>
      </c>
      <c r="S3157" t="s">
        <v>35</v>
      </c>
      <c r="T3157" t="s">
        <v>35</v>
      </c>
      <c r="U3157" s="6">
        <v>3.9</v>
      </c>
    </row>
    <row r="3158" spans="1:21" x14ac:dyDescent="0.25">
      <c r="A3158" t="s">
        <v>6510</v>
      </c>
      <c r="B3158" s="1">
        <v>45216</v>
      </c>
      <c r="C3158" t="s">
        <v>88</v>
      </c>
      <c r="D3158" t="s">
        <v>23</v>
      </c>
      <c r="E3158" t="s">
        <v>112</v>
      </c>
      <c r="F3158" t="s">
        <v>90</v>
      </c>
      <c r="G3158" t="s">
        <v>184</v>
      </c>
      <c r="H3158" t="s">
        <v>70</v>
      </c>
      <c r="I3158" t="s">
        <v>180</v>
      </c>
      <c r="J3158" t="s">
        <v>42</v>
      </c>
      <c r="K3158" t="s">
        <v>29</v>
      </c>
      <c r="L3158" t="s">
        <v>30</v>
      </c>
      <c r="M3158" t="s">
        <v>77</v>
      </c>
      <c r="N3158">
        <v>3</v>
      </c>
      <c r="O3158" t="s">
        <v>6511</v>
      </c>
      <c r="P3158" t="s">
        <v>163</v>
      </c>
      <c r="Q3158">
        <v>2807987.72</v>
      </c>
      <c r="R3158" t="s">
        <v>34</v>
      </c>
      <c r="S3158" t="s">
        <v>35</v>
      </c>
      <c r="T3158" t="s">
        <v>56</v>
      </c>
      <c r="U3158" s="6">
        <v>4.8</v>
      </c>
    </row>
    <row r="3159" spans="1:21" x14ac:dyDescent="0.25">
      <c r="A3159" t="s">
        <v>6512</v>
      </c>
      <c r="B3159" s="1">
        <v>45131</v>
      </c>
      <c r="C3159" t="s">
        <v>88</v>
      </c>
      <c r="D3159" t="s">
        <v>23</v>
      </c>
      <c r="E3159" t="s">
        <v>112</v>
      </c>
      <c r="F3159" t="s">
        <v>39</v>
      </c>
      <c r="G3159" t="s">
        <v>252</v>
      </c>
      <c r="H3159" t="s">
        <v>26</v>
      </c>
      <c r="I3159" t="s">
        <v>204</v>
      </c>
      <c r="J3159" t="s">
        <v>28</v>
      </c>
      <c r="K3159" t="s">
        <v>43</v>
      </c>
      <c r="L3159" t="s">
        <v>44</v>
      </c>
      <c r="M3159" t="s">
        <v>31</v>
      </c>
      <c r="N3159">
        <v>1</v>
      </c>
      <c r="O3159" t="s">
        <v>6513</v>
      </c>
      <c r="P3159" t="s">
        <v>389</v>
      </c>
      <c r="Q3159">
        <v>846199.71</v>
      </c>
      <c r="R3159" t="s">
        <v>34</v>
      </c>
      <c r="S3159" t="s">
        <v>35</v>
      </c>
      <c r="T3159" t="s">
        <v>35</v>
      </c>
      <c r="U3159" s="6">
        <v>4.0999999999999996</v>
      </c>
    </row>
    <row r="3160" spans="1:21" x14ac:dyDescent="0.25">
      <c r="A3160" t="s">
        <v>6514</v>
      </c>
      <c r="B3160" s="1">
        <v>45301</v>
      </c>
      <c r="C3160" t="s">
        <v>37</v>
      </c>
      <c r="D3160" t="s">
        <v>23</v>
      </c>
      <c r="E3160" t="s">
        <v>68</v>
      </c>
      <c r="F3160" t="s">
        <v>58</v>
      </c>
      <c r="G3160" t="s">
        <v>233</v>
      </c>
      <c r="H3160" t="s">
        <v>40</v>
      </c>
      <c r="I3160" t="s">
        <v>41</v>
      </c>
      <c r="J3160" t="s">
        <v>42</v>
      </c>
      <c r="K3160" t="s">
        <v>43</v>
      </c>
      <c r="L3160" t="s">
        <v>44</v>
      </c>
      <c r="M3160" t="s">
        <v>64</v>
      </c>
      <c r="N3160">
        <v>3</v>
      </c>
      <c r="O3160" t="s">
        <v>6515</v>
      </c>
      <c r="P3160" t="s">
        <v>610</v>
      </c>
      <c r="Q3160">
        <v>3966472.49</v>
      </c>
      <c r="R3160" t="s">
        <v>48</v>
      </c>
      <c r="S3160" t="s">
        <v>35</v>
      </c>
      <c r="T3160" t="s">
        <v>35</v>
      </c>
      <c r="U3160" s="6">
        <v>3.9</v>
      </c>
    </row>
    <row r="3161" spans="1:21" x14ac:dyDescent="0.25">
      <c r="A3161" t="s">
        <v>6516</v>
      </c>
      <c r="B3161" s="1">
        <v>45082</v>
      </c>
      <c r="C3161" t="s">
        <v>22</v>
      </c>
      <c r="D3161" t="s">
        <v>23</v>
      </c>
      <c r="E3161" t="s">
        <v>24</v>
      </c>
      <c r="F3161" t="s">
        <v>25</v>
      </c>
      <c r="G3161" t="s">
        <v>20204</v>
      </c>
      <c r="H3161" t="s">
        <v>40</v>
      </c>
      <c r="I3161" t="s">
        <v>63</v>
      </c>
      <c r="J3161" t="s">
        <v>42</v>
      </c>
      <c r="K3161" t="s">
        <v>72</v>
      </c>
      <c r="L3161" t="s">
        <v>30</v>
      </c>
      <c r="M3161" t="s">
        <v>31</v>
      </c>
      <c r="N3161">
        <v>4</v>
      </c>
      <c r="O3161" t="s">
        <v>6517</v>
      </c>
      <c r="P3161" t="s">
        <v>110</v>
      </c>
      <c r="Q3161">
        <v>3196882.86</v>
      </c>
      <c r="R3161" t="s">
        <v>48</v>
      </c>
      <c r="S3161" t="s">
        <v>35</v>
      </c>
      <c r="T3161" t="s">
        <v>56</v>
      </c>
      <c r="U3161" s="6">
        <v>4.5</v>
      </c>
    </row>
    <row r="3162" spans="1:21" x14ac:dyDescent="0.25">
      <c r="A3162" t="s">
        <v>6518</v>
      </c>
      <c r="B3162" s="1">
        <v>45577</v>
      </c>
      <c r="C3162" t="s">
        <v>81</v>
      </c>
      <c r="D3162" t="s">
        <v>23</v>
      </c>
      <c r="E3162" t="s">
        <v>82</v>
      </c>
      <c r="F3162" t="s">
        <v>25</v>
      </c>
      <c r="G3162" t="s">
        <v>20203</v>
      </c>
      <c r="H3162" t="s">
        <v>166</v>
      </c>
      <c r="I3162" t="s">
        <v>173</v>
      </c>
      <c r="J3162" t="s">
        <v>174</v>
      </c>
      <c r="K3162" t="s">
        <v>43</v>
      </c>
      <c r="L3162" t="s">
        <v>30</v>
      </c>
      <c r="M3162" t="s">
        <v>113</v>
      </c>
      <c r="N3162">
        <v>5</v>
      </c>
      <c r="O3162" t="s">
        <v>6519</v>
      </c>
      <c r="P3162" t="s">
        <v>267</v>
      </c>
      <c r="Q3162">
        <v>3398041.41</v>
      </c>
      <c r="R3162" t="s">
        <v>34</v>
      </c>
      <c r="S3162" t="s">
        <v>35</v>
      </c>
      <c r="T3162" t="s">
        <v>35</v>
      </c>
      <c r="U3162" s="6">
        <v>4.9000000000000004</v>
      </c>
    </row>
    <row r="3163" spans="1:21" x14ac:dyDescent="0.25">
      <c r="A3163" t="s">
        <v>6520</v>
      </c>
      <c r="B3163" s="1">
        <v>45070</v>
      </c>
      <c r="C3163" t="s">
        <v>81</v>
      </c>
      <c r="D3163" t="s">
        <v>23</v>
      </c>
      <c r="E3163" t="s">
        <v>82</v>
      </c>
      <c r="F3163" t="s">
        <v>69</v>
      </c>
      <c r="G3163" t="s">
        <v>547</v>
      </c>
      <c r="H3163" t="s">
        <v>70</v>
      </c>
      <c r="I3163" t="s">
        <v>180</v>
      </c>
      <c r="J3163" t="s">
        <v>42</v>
      </c>
      <c r="K3163" t="s">
        <v>72</v>
      </c>
      <c r="L3163" t="s">
        <v>44</v>
      </c>
      <c r="M3163" t="s">
        <v>77</v>
      </c>
      <c r="N3163">
        <v>4</v>
      </c>
      <c r="O3163" t="s">
        <v>6521</v>
      </c>
      <c r="P3163" t="s">
        <v>206</v>
      </c>
      <c r="Q3163">
        <v>4262516.6900000004</v>
      </c>
      <c r="R3163" t="s">
        <v>48</v>
      </c>
      <c r="S3163" t="s">
        <v>56</v>
      </c>
      <c r="T3163" t="s">
        <v>56</v>
      </c>
      <c r="U3163" s="6">
        <v>3.9</v>
      </c>
    </row>
    <row r="3164" spans="1:21" x14ac:dyDescent="0.25">
      <c r="A3164" t="s">
        <v>6522</v>
      </c>
      <c r="B3164" s="1">
        <v>45637</v>
      </c>
      <c r="C3164" t="s">
        <v>37</v>
      </c>
      <c r="D3164" t="s">
        <v>23</v>
      </c>
      <c r="E3164" t="s">
        <v>38</v>
      </c>
      <c r="F3164" t="s">
        <v>62</v>
      </c>
      <c r="G3164" t="s">
        <v>214</v>
      </c>
      <c r="H3164" t="s">
        <v>83</v>
      </c>
      <c r="I3164" t="s">
        <v>126</v>
      </c>
      <c r="J3164" t="s">
        <v>42</v>
      </c>
      <c r="K3164" t="s">
        <v>29</v>
      </c>
      <c r="L3164" t="s">
        <v>30</v>
      </c>
      <c r="M3164" t="s">
        <v>113</v>
      </c>
      <c r="N3164">
        <v>3</v>
      </c>
      <c r="O3164" t="s">
        <v>6523</v>
      </c>
      <c r="P3164" t="s">
        <v>206</v>
      </c>
      <c r="Q3164">
        <v>2103602.96</v>
      </c>
      <c r="R3164" t="s">
        <v>48</v>
      </c>
      <c r="S3164" t="s">
        <v>35</v>
      </c>
      <c r="T3164" t="s">
        <v>56</v>
      </c>
      <c r="U3164" s="6">
        <v>4.7</v>
      </c>
    </row>
    <row r="3165" spans="1:21" x14ac:dyDescent="0.25">
      <c r="A3165" t="s">
        <v>6524</v>
      </c>
      <c r="B3165" s="1">
        <v>45413</v>
      </c>
      <c r="C3165" t="s">
        <v>22</v>
      </c>
      <c r="D3165" t="s">
        <v>23</v>
      </c>
      <c r="E3165" t="s">
        <v>24</v>
      </c>
      <c r="F3165" t="s">
        <v>69</v>
      </c>
      <c r="G3165" t="s">
        <v>20212</v>
      </c>
      <c r="H3165" t="s">
        <v>166</v>
      </c>
      <c r="I3165" t="s">
        <v>167</v>
      </c>
      <c r="J3165" t="s">
        <v>42</v>
      </c>
      <c r="K3165" t="s">
        <v>43</v>
      </c>
      <c r="L3165" t="s">
        <v>44</v>
      </c>
      <c r="M3165" t="s">
        <v>45</v>
      </c>
      <c r="N3165">
        <v>5</v>
      </c>
      <c r="O3165" t="s">
        <v>6525</v>
      </c>
      <c r="P3165" t="s">
        <v>79</v>
      </c>
      <c r="Q3165">
        <v>3739446.78</v>
      </c>
      <c r="R3165" t="s">
        <v>34</v>
      </c>
      <c r="S3165" t="s">
        <v>35</v>
      </c>
      <c r="T3165" t="s">
        <v>35</v>
      </c>
      <c r="U3165" s="6">
        <v>4.5</v>
      </c>
    </row>
    <row r="3166" spans="1:21" x14ac:dyDescent="0.25">
      <c r="A3166" t="s">
        <v>6526</v>
      </c>
      <c r="B3166" s="1">
        <v>45556</v>
      </c>
      <c r="C3166" t="s">
        <v>81</v>
      </c>
      <c r="D3166" t="s">
        <v>23</v>
      </c>
      <c r="E3166" t="s">
        <v>82</v>
      </c>
      <c r="F3166" t="s">
        <v>69</v>
      </c>
      <c r="G3166" t="s">
        <v>20206</v>
      </c>
      <c r="H3166" t="s">
        <v>70</v>
      </c>
      <c r="I3166" t="s">
        <v>119</v>
      </c>
      <c r="J3166" t="s">
        <v>28</v>
      </c>
      <c r="K3166" t="s">
        <v>72</v>
      </c>
      <c r="L3166" t="s">
        <v>30</v>
      </c>
      <c r="M3166" t="s">
        <v>31</v>
      </c>
      <c r="N3166">
        <v>5</v>
      </c>
      <c r="O3166" t="s">
        <v>6527</v>
      </c>
      <c r="P3166" t="s">
        <v>386</v>
      </c>
      <c r="Q3166">
        <v>3899277.04</v>
      </c>
      <c r="R3166" t="s">
        <v>48</v>
      </c>
      <c r="S3166" t="s">
        <v>56</v>
      </c>
      <c r="T3166" t="s">
        <v>35</v>
      </c>
      <c r="U3166" s="6">
        <v>3.8</v>
      </c>
    </row>
    <row r="3167" spans="1:21" x14ac:dyDescent="0.25">
      <c r="A3167" t="s">
        <v>6528</v>
      </c>
      <c r="B3167" s="1">
        <v>45229</v>
      </c>
      <c r="C3167" t="s">
        <v>81</v>
      </c>
      <c r="D3167" t="s">
        <v>23</v>
      </c>
      <c r="E3167" t="s">
        <v>82</v>
      </c>
      <c r="F3167" t="s">
        <v>39</v>
      </c>
      <c r="G3167" t="s">
        <v>244</v>
      </c>
      <c r="H3167" t="s">
        <v>70</v>
      </c>
      <c r="I3167" t="s">
        <v>71</v>
      </c>
      <c r="J3167" t="s">
        <v>28</v>
      </c>
      <c r="K3167" t="s">
        <v>72</v>
      </c>
      <c r="L3167" t="s">
        <v>44</v>
      </c>
      <c r="M3167" t="s">
        <v>113</v>
      </c>
      <c r="N3167">
        <v>3</v>
      </c>
      <c r="O3167" t="s">
        <v>6529</v>
      </c>
      <c r="P3167" t="s">
        <v>405</v>
      </c>
      <c r="Q3167">
        <v>2654485.5499999998</v>
      </c>
      <c r="R3167" t="s">
        <v>48</v>
      </c>
      <c r="S3167" t="s">
        <v>56</v>
      </c>
      <c r="T3167" t="s">
        <v>35</v>
      </c>
      <c r="U3167" s="6">
        <v>3.9</v>
      </c>
    </row>
    <row r="3168" spans="1:21" x14ac:dyDescent="0.25">
      <c r="A3168" t="s">
        <v>6530</v>
      </c>
      <c r="B3168" s="1">
        <v>44928</v>
      </c>
      <c r="C3168" t="s">
        <v>81</v>
      </c>
      <c r="D3168" t="s">
        <v>23</v>
      </c>
      <c r="E3168" t="s">
        <v>82</v>
      </c>
      <c r="F3168" t="s">
        <v>25</v>
      </c>
      <c r="G3168" t="s">
        <v>20204</v>
      </c>
      <c r="H3168" t="s">
        <v>83</v>
      </c>
      <c r="I3168" t="s">
        <v>84</v>
      </c>
      <c r="J3168" t="s">
        <v>42</v>
      </c>
      <c r="K3168" t="s">
        <v>72</v>
      </c>
      <c r="L3168" t="s">
        <v>44</v>
      </c>
      <c r="M3168" t="s">
        <v>64</v>
      </c>
      <c r="N3168">
        <v>3</v>
      </c>
      <c r="O3168" t="s">
        <v>6531</v>
      </c>
      <c r="P3168" t="s">
        <v>192</v>
      </c>
      <c r="Q3168">
        <v>3074417.15</v>
      </c>
      <c r="R3168" t="s">
        <v>48</v>
      </c>
      <c r="S3168" t="s">
        <v>56</v>
      </c>
      <c r="T3168" t="s">
        <v>56</v>
      </c>
      <c r="U3168" s="6">
        <v>4.3</v>
      </c>
    </row>
    <row r="3169" spans="1:21" x14ac:dyDescent="0.25">
      <c r="A3169" t="s">
        <v>6532</v>
      </c>
      <c r="B3169" s="1">
        <v>45034</v>
      </c>
      <c r="C3169" t="s">
        <v>50</v>
      </c>
      <c r="D3169" t="s">
        <v>23</v>
      </c>
      <c r="E3169" t="s">
        <v>130</v>
      </c>
      <c r="F3169" t="s">
        <v>76</v>
      </c>
      <c r="G3169" t="s">
        <v>474</v>
      </c>
      <c r="H3169" t="s">
        <v>83</v>
      </c>
      <c r="I3169" t="s">
        <v>126</v>
      </c>
      <c r="J3169" t="s">
        <v>42</v>
      </c>
      <c r="K3169" t="s">
        <v>43</v>
      </c>
      <c r="L3169" t="s">
        <v>30</v>
      </c>
      <c r="M3169" t="s">
        <v>77</v>
      </c>
      <c r="N3169">
        <v>1</v>
      </c>
      <c r="O3169" t="s">
        <v>6533</v>
      </c>
      <c r="P3169" t="s">
        <v>228</v>
      </c>
      <c r="Q3169">
        <v>767808.66</v>
      </c>
      <c r="R3169" t="s">
        <v>34</v>
      </c>
      <c r="S3169" t="s">
        <v>56</v>
      </c>
      <c r="T3169" t="s">
        <v>56</v>
      </c>
      <c r="U3169" s="6">
        <v>4</v>
      </c>
    </row>
    <row r="3170" spans="1:21" x14ac:dyDescent="0.25">
      <c r="A3170" t="s">
        <v>6534</v>
      </c>
      <c r="B3170" s="1">
        <v>45887</v>
      </c>
      <c r="C3170" t="s">
        <v>81</v>
      </c>
      <c r="D3170" t="s">
        <v>23</v>
      </c>
      <c r="E3170" t="s">
        <v>82</v>
      </c>
      <c r="F3170" t="s">
        <v>58</v>
      </c>
      <c r="G3170" t="s">
        <v>203</v>
      </c>
      <c r="H3170" t="s">
        <v>166</v>
      </c>
      <c r="I3170" t="s">
        <v>167</v>
      </c>
      <c r="J3170" t="s">
        <v>42</v>
      </c>
      <c r="K3170" t="s">
        <v>43</v>
      </c>
      <c r="L3170" t="s">
        <v>30</v>
      </c>
      <c r="M3170" t="s">
        <v>77</v>
      </c>
      <c r="N3170">
        <v>3</v>
      </c>
      <c r="O3170" t="s">
        <v>6535</v>
      </c>
      <c r="P3170" t="s">
        <v>275</v>
      </c>
      <c r="Q3170">
        <v>2453014.9900000002</v>
      </c>
      <c r="R3170" t="s">
        <v>34</v>
      </c>
      <c r="S3170" t="s">
        <v>35</v>
      </c>
      <c r="T3170" t="s">
        <v>56</v>
      </c>
      <c r="U3170" s="6">
        <v>3.7</v>
      </c>
    </row>
    <row r="3171" spans="1:21" x14ac:dyDescent="0.25">
      <c r="A3171" t="s">
        <v>6536</v>
      </c>
      <c r="B3171" s="1">
        <v>45080</v>
      </c>
      <c r="C3171" t="s">
        <v>37</v>
      </c>
      <c r="D3171" t="s">
        <v>23</v>
      </c>
      <c r="E3171" t="s">
        <v>38</v>
      </c>
      <c r="F3171" t="s">
        <v>76</v>
      </c>
      <c r="G3171" t="s">
        <v>244</v>
      </c>
      <c r="H3171" t="s">
        <v>40</v>
      </c>
      <c r="I3171" t="s">
        <v>41</v>
      </c>
      <c r="J3171" t="s">
        <v>42</v>
      </c>
      <c r="K3171" t="s">
        <v>72</v>
      </c>
      <c r="L3171" t="s">
        <v>44</v>
      </c>
      <c r="M3171" t="s">
        <v>53</v>
      </c>
      <c r="N3171">
        <v>2</v>
      </c>
      <c r="O3171" t="s">
        <v>6537</v>
      </c>
      <c r="P3171" t="s">
        <v>228</v>
      </c>
      <c r="Q3171">
        <v>2491579.13</v>
      </c>
      <c r="R3171" t="s">
        <v>48</v>
      </c>
      <c r="S3171" t="s">
        <v>56</v>
      </c>
      <c r="T3171" t="s">
        <v>35</v>
      </c>
      <c r="U3171" s="6">
        <v>3.7</v>
      </c>
    </row>
    <row r="3172" spans="1:21" x14ac:dyDescent="0.25">
      <c r="A3172" t="s">
        <v>6538</v>
      </c>
      <c r="B3172" s="1">
        <v>45715</v>
      </c>
      <c r="C3172" t="s">
        <v>98</v>
      </c>
      <c r="D3172" t="s">
        <v>23</v>
      </c>
      <c r="E3172" t="s">
        <v>99</v>
      </c>
      <c r="F3172" t="s">
        <v>58</v>
      </c>
      <c r="G3172" t="s">
        <v>20201</v>
      </c>
      <c r="H3172" t="s">
        <v>26</v>
      </c>
      <c r="I3172" t="s">
        <v>27</v>
      </c>
      <c r="J3172" t="s">
        <v>28</v>
      </c>
      <c r="K3172" t="s">
        <v>72</v>
      </c>
      <c r="L3172" t="s">
        <v>30</v>
      </c>
      <c r="M3172" t="s">
        <v>77</v>
      </c>
      <c r="N3172">
        <v>1</v>
      </c>
      <c r="O3172" t="s">
        <v>6539</v>
      </c>
      <c r="P3172" t="s">
        <v>386</v>
      </c>
      <c r="Q3172">
        <v>1187292.71</v>
      </c>
      <c r="R3172" t="s">
        <v>34</v>
      </c>
      <c r="S3172" t="s">
        <v>56</v>
      </c>
      <c r="T3172" t="s">
        <v>35</v>
      </c>
      <c r="U3172" s="6">
        <v>4.2</v>
      </c>
    </row>
    <row r="3173" spans="1:21" x14ac:dyDescent="0.25">
      <c r="A3173" t="s">
        <v>6540</v>
      </c>
      <c r="B3173" s="1">
        <v>45354</v>
      </c>
      <c r="C3173" t="s">
        <v>88</v>
      </c>
      <c r="D3173" t="s">
        <v>23</v>
      </c>
      <c r="E3173" t="s">
        <v>112</v>
      </c>
      <c r="F3173" t="s">
        <v>62</v>
      </c>
      <c r="G3173" t="s">
        <v>20199</v>
      </c>
      <c r="H3173" t="s">
        <v>83</v>
      </c>
      <c r="I3173" t="s">
        <v>126</v>
      </c>
      <c r="J3173" t="s">
        <v>42</v>
      </c>
      <c r="K3173" t="s">
        <v>43</v>
      </c>
      <c r="L3173" t="s">
        <v>30</v>
      </c>
      <c r="M3173" t="s">
        <v>45</v>
      </c>
      <c r="N3173">
        <v>1</v>
      </c>
      <c r="O3173" t="s">
        <v>6541</v>
      </c>
      <c r="P3173" t="s">
        <v>426</v>
      </c>
      <c r="Q3173">
        <v>810461.07</v>
      </c>
      <c r="R3173" t="s">
        <v>48</v>
      </c>
      <c r="S3173" t="s">
        <v>56</v>
      </c>
      <c r="T3173" t="s">
        <v>35</v>
      </c>
      <c r="U3173" s="6">
        <v>4.5</v>
      </c>
    </row>
    <row r="3174" spans="1:21" x14ac:dyDescent="0.25">
      <c r="A3174" t="s">
        <v>6542</v>
      </c>
      <c r="B3174" s="1">
        <v>45539</v>
      </c>
      <c r="C3174" t="s">
        <v>50</v>
      </c>
      <c r="D3174" t="s">
        <v>23</v>
      </c>
      <c r="E3174" t="s">
        <v>130</v>
      </c>
      <c r="F3174" t="s">
        <v>69</v>
      </c>
      <c r="G3174" t="s">
        <v>305</v>
      </c>
      <c r="H3174" t="s">
        <v>104</v>
      </c>
      <c r="I3174" t="s">
        <v>138</v>
      </c>
      <c r="J3174" t="s">
        <v>42</v>
      </c>
      <c r="K3174" t="s">
        <v>43</v>
      </c>
      <c r="L3174" t="s">
        <v>44</v>
      </c>
      <c r="M3174" t="s">
        <v>45</v>
      </c>
      <c r="N3174">
        <v>2</v>
      </c>
      <c r="O3174" t="s">
        <v>6543</v>
      </c>
      <c r="P3174" t="s">
        <v>405</v>
      </c>
      <c r="Q3174">
        <v>1939853.55</v>
      </c>
      <c r="R3174" t="s">
        <v>34</v>
      </c>
      <c r="S3174" t="s">
        <v>56</v>
      </c>
      <c r="T3174" t="s">
        <v>56</v>
      </c>
      <c r="U3174" s="6">
        <v>4</v>
      </c>
    </row>
    <row r="3175" spans="1:21" x14ac:dyDescent="0.25">
      <c r="A3175" t="s">
        <v>6544</v>
      </c>
      <c r="B3175" s="1">
        <v>45769</v>
      </c>
      <c r="C3175" t="s">
        <v>98</v>
      </c>
      <c r="D3175" t="s">
        <v>23</v>
      </c>
      <c r="E3175" t="s">
        <v>99</v>
      </c>
      <c r="F3175" t="s">
        <v>62</v>
      </c>
      <c r="G3175" t="s">
        <v>518</v>
      </c>
      <c r="H3175" t="s">
        <v>70</v>
      </c>
      <c r="I3175" t="s">
        <v>119</v>
      </c>
      <c r="J3175" t="s">
        <v>28</v>
      </c>
      <c r="K3175" t="s">
        <v>29</v>
      </c>
      <c r="L3175" t="s">
        <v>44</v>
      </c>
      <c r="M3175" t="s">
        <v>113</v>
      </c>
      <c r="N3175">
        <v>4</v>
      </c>
      <c r="O3175" t="s">
        <v>6545</v>
      </c>
      <c r="P3175" t="s">
        <v>182</v>
      </c>
      <c r="Q3175">
        <v>2965095.68</v>
      </c>
      <c r="R3175" t="s">
        <v>48</v>
      </c>
      <c r="S3175" t="s">
        <v>56</v>
      </c>
      <c r="T3175" t="s">
        <v>56</v>
      </c>
      <c r="U3175" s="6">
        <v>5</v>
      </c>
    </row>
    <row r="3176" spans="1:21" x14ac:dyDescent="0.25">
      <c r="A3176" t="s">
        <v>6546</v>
      </c>
      <c r="B3176" s="1">
        <v>44931</v>
      </c>
      <c r="C3176" t="s">
        <v>88</v>
      </c>
      <c r="D3176" t="s">
        <v>23</v>
      </c>
      <c r="E3176" t="s">
        <v>112</v>
      </c>
      <c r="F3176" t="s">
        <v>69</v>
      </c>
      <c r="G3176" t="s">
        <v>142</v>
      </c>
      <c r="H3176" t="s">
        <v>83</v>
      </c>
      <c r="I3176" t="s">
        <v>84</v>
      </c>
      <c r="J3176" t="s">
        <v>42</v>
      </c>
      <c r="K3176" t="s">
        <v>72</v>
      </c>
      <c r="L3176" t="s">
        <v>44</v>
      </c>
      <c r="M3176" t="s">
        <v>45</v>
      </c>
      <c r="N3176">
        <v>3</v>
      </c>
      <c r="O3176" t="s">
        <v>6547</v>
      </c>
      <c r="P3176" t="s">
        <v>426</v>
      </c>
      <c r="Q3176">
        <v>2925347.66</v>
      </c>
      <c r="R3176" t="s">
        <v>34</v>
      </c>
      <c r="S3176" t="s">
        <v>56</v>
      </c>
      <c r="T3176" t="s">
        <v>56</v>
      </c>
      <c r="U3176" s="6">
        <v>4.4000000000000004</v>
      </c>
    </row>
    <row r="3177" spans="1:21" x14ac:dyDescent="0.25">
      <c r="A3177" t="s">
        <v>6548</v>
      </c>
      <c r="B3177" s="1">
        <v>44932</v>
      </c>
      <c r="C3177" t="s">
        <v>81</v>
      </c>
      <c r="D3177" t="s">
        <v>23</v>
      </c>
      <c r="E3177" t="s">
        <v>82</v>
      </c>
      <c r="F3177" t="s">
        <v>69</v>
      </c>
      <c r="G3177" t="s">
        <v>20212</v>
      </c>
      <c r="H3177" t="s">
        <v>104</v>
      </c>
      <c r="I3177" t="s">
        <v>138</v>
      </c>
      <c r="J3177" t="s">
        <v>42</v>
      </c>
      <c r="K3177" t="s">
        <v>43</v>
      </c>
      <c r="L3177" t="s">
        <v>44</v>
      </c>
      <c r="M3177" t="s">
        <v>53</v>
      </c>
      <c r="N3177">
        <v>1</v>
      </c>
      <c r="O3177" t="s">
        <v>6549</v>
      </c>
      <c r="P3177" t="s">
        <v>107</v>
      </c>
      <c r="Q3177">
        <v>1008150.25</v>
      </c>
      <c r="R3177" t="s">
        <v>48</v>
      </c>
      <c r="S3177" t="s">
        <v>35</v>
      </c>
      <c r="T3177" t="s">
        <v>56</v>
      </c>
      <c r="U3177" s="6">
        <v>4.8</v>
      </c>
    </row>
    <row r="3178" spans="1:21" x14ac:dyDescent="0.25">
      <c r="A3178" t="s">
        <v>6550</v>
      </c>
      <c r="B3178" s="1">
        <v>45673</v>
      </c>
      <c r="C3178" t="s">
        <v>88</v>
      </c>
      <c r="D3178" t="s">
        <v>23</v>
      </c>
      <c r="E3178" t="s">
        <v>112</v>
      </c>
      <c r="F3178" t="s">
        <v>39</v>
      </c>
      <c r="G3178" t="s">
        <v>146</v>
      </c>
      <c r="H3178" t="s">
        <v>70</v>
      </c>
      <c r="I3178" t="s">
        <v>180</v>
      </c>
      <c r="J3178" t="s">
        <v>42</v>
      </c>
      <c r="K3178" t="s">
        <v>29</v>
      </c>
      <c r="L3178" t="s">
        <v>44</v>
      </c>
      <c r="M3178" t="s">
        <v>53</v>
      </c>
      <c r="N3178">
        <v>4</v>
      </c>
      <c r="O3178" t="s">
        <v>6551</v>
      </c>
      <c r="P3178" t="s">
        <v>225</v>
      </c>
      <c r="Q3178">
        <v>4281362.79</v>
      </c>
      <c r="R3178" t="s">
        <v>34</v>
      </c>
      <c r="S3178" t="s">
        <v>56</v>
      </c>
      <c r="T3178" t="s">
        <v>35</v>
      </c>
      <c r="U3178" s="6">
        <v>4.3</v>
      </c>
    </row>
    <row r="3179" spans="1:21" x14ac:dyDescent="0.25">
      <c r="A3179" t="s">
        <v>6552</v>
      </c>
      <c r="B3179" s="1">
        <v>45402</v>
      </c>
      <c r="C3179" t="s">
        <v>98</v>
      </c>
      <c r="D3179" t="s">
        <v>23</v>
      </c>
      <c r="E3179" t="s">
        <v>99</v>
      </c>
      <c r="F3179" t="s">
        <v>69</v>
      </c>
      <c r="G3179" t="s">
        <v>474</v>
      </c>
      <c r="H3179" t="s">
        <v>26</v>
      </c>
      <c r="I3179" t="s">
        <v>27</v>
      </c>
      <c r="J3179" t="s">
        <v>28</v>
      </c>
      <c r="K3179" t="s">
        <v>72</v>
      </c>
      <c r="L3179" t="s">
        <v>30</v>
      </c>
      <c r="M3179" t="s">
        <v>31</v>
      </c>
      <c r="N3179">
        <v>3</v>
      </c>
      <c r="O3179" t="s">
        <v>6553</v>
      </c>
      <c r="P3179" t="s">
        <v>33</v>
      </c>
      <c r="Q3179">
        <v>3413689.79</v>
      </c>
      <c r="R3179" t="s">
        <v>34</v>
      </c>
      <c r="S3179" t="s">
        <v>35</v>
      </c>
      <c r="T3179" t="s">
        <v>56</v>
      </c>
      <c r="U3179" s="6">
        <v>3.8</v>
      </c>
    </row>
    <row r="3180" spans="1:21" x14ac:dyDescent="0.25">
      <c r="A3180" t="s">
        <v>6554</v>
      </c>
      <c r="B3180" s="1">
        <v>45215</v>
      </c>
      <c r="C3180" t="s">
        <v>98</v>
      </c>
      <c r="D3180" t="s">
        <v>23</v>
      </c>
      <c r="E3180" t="s">
        <v>103</v>
      </c>
      <c r="F3180" t="s">
        <v>90</v>
      </c>
      <c r="G3180" t="s">
        <v>20211</v>
      </c>
      <c r="H3180" t="s">
        <v>83</v>
      </c>
      <c r="I3180" t="s">
        <v>126</v>
      </c>
      <c r="J3180" t="s">
        <v>42</v>
      </c>
      <c r="K3180" t="s">
        <v>29</v>
      </c>
      <c r="L3180" t="s">
        <v>30</v>
      </c>
      <c r="M3180" t="s">
        <v>53</v>
      </c>
      <c r="N3180">
        <v>2</v>
      </c>
      <c r="O3180" t="s">
        <v>6555</v>
      </c>
      <c r="P3180" t="s">
        <v>349</v>
      </c>
      <c r="Q3180">
        <v>1499623.25</v>
      </c>
      <c r="R3180" t="s">
        <v>48</v>
      </c>
      <c r="S3180" t="s">
        <v>35</v>
      </c>
      <c r="T3180" t="s">
        <v>56</v>
      </c>
      <c r="U3180" s="6">
        <v>4.9000000000000004</v>
      </c>
    </row>
    <row r="3181" spans="1:21" x14ac:dyDescent="0.25">
      <c r="A3181" t="s">
        <v>6556</v>
      </c>
      <c r="B3181" s="1">
        <v>45020</v>
      </c>
      <c r="C3181" t="s">
        <v>37</v>
      </c>
      <c r="D3181" t="s">
        <v>23</v>
      </c>
      <c r="E3181" t="s">
        <v>68</v>
      </c>
      <c r="F3181" t="s">
        <v>69</v>
      </c>
      <c r="G3181" t="s">
        <v>20209</v>
      </c>
      <c r="H3181" t="s">
        <v>83</v>
      </c>
      <c r="I3181" t="s">
        <v>84</v>
      </c>
      <c r="J3181" t="s">
        <v>42</v>
      </c>
      <c r="K3181" t="s">
        <v>43</v>
      </c>
      <c r="L3181" t="s">
        <v>30</v>
      </c>
      <c r="M3181" t="s">
        <v>64</v>
      </c>
      <c r="N3181">
        <v>3</v>
      </c>
      <c r="O3181" t="s">
        <v>6557</v>
      </c>
      <c r="P3181" t="s">
        <v>124</v>
      </c>
      <c r="Q3181">
        <v>2879252.06</v>
      </c>
      <c r="R3181" t="s">
        <v>48</v>
      </c>
      <c r="S3181" t="s">
        <v>56</v>
      </c>
      <c r="T3181" t="s">
        <v>56</v>
      </c>
      <c r="U3181" s="6">
        <v>4.5999999999999996</v>
      </c>
    </row>
    <row r="3182" spans="1:21" x14ac:dyDescent="0.25">
      <c r="A3182" t="s">
        <v>6558</v>
      </c>
      <c r="B3182" s="1">
        <v>45159</v>
      </c>
      <c r="C3182" t="s">
        <v>81</v>
      </c>
      <c r="D3182" t="s">
        <v>23</v>
      </c>
      <c r="E3182" t="s">
        <v>82</v>
      </c>
      <c r="F3182" t="s">
        <v>69</v>
      </c>
      <c r="G3182" t="s">
        <v>137</v>
      </c>
      <c r="H3182" t="s">
        <v>40</v>
      </c>
      <c r="I3182" t="s">
        <v>41</v>
      </c>
      <c r="J3182" t="s">
        <v>42</v>
      </c>
      <c r="K3182" t="s">
        <v>72</v>
      </c>
      <c r="L3182" t="s">
        <v>44</v>
      </c>
      <c r="M3182" t="s">
        <v>113</v>
      </c>
      <c r="N3182">
        <v>2</v>
      </c>
      <c r="O3182" t="s">
        <v>6559</v>
      </c>
      <c r="P3182" t="s">
        <v>60</v>
      </c>
      <c r="Q3182">
        <v>2485579.2200000002</v>
      </c>
      <c r="R3182" t="s">
        <v>34</v>
      </c>
      <c r="S3182" t="s">
        <v>56</v>
      </c>
      <c r="T3182" t="s">
        <v>56</v>
      </c>
      <c r="U3182" s="6">
        <v>3.8</v>
      </c>
    </row>
    <row r="3183" spans="1:21" x14ac:dyDescent="0.25">
      <c r="A3183" t="s">
        <v>6560</v>
      </c>
      <c r="B3183" s="1">
        <v>45256</v>
      </c>
      <c r="C3183" t="s">
        <v>50</v>
      </c>
      <c r="D3183" t="s">
        <v>23</v>
      </c>
      <c r="E3183" t="s">
        <v>130</v>
      </c>
      <c r="F3183" t="s">
        <v>25</v>
      </c>
      <c r="G3183" t="s">
        <v>184</v>
      </c>
      <c r="H3183" t="s">
        <v>166</v>
      </c>
      <c r="I3183" t="s">
        <v>173</v>
      </c>
      <c r="J3183" t="s">
        <v>174</v>
      </c>
      <c r="K3183" t="s">
        <v>43</v>
      </c>
      <c r="L3183" t="s">
        <v>30</v>
      </c>
      <c r="M3183" t="s">
        <v>31</v>
      </c>
      <c r="N3183">
        <v>5</v>
      </c>
      <c r="O3183" t="s">
        <v>6561</v>
      </c>
      <c r="P3183" t="s">
        <v>117</v>
      </c>
      <c r="Q3183">
        <v>3213787.62</v>
      </c>
      <c r="R3183" t="s">
        <v>34</v>
      </c>
      <c r="S3183" t="s">
        <v>56</v>
      </c>
      <c r="T3183" t="s">
        <v>56</v>
      </c>
      <c r="U3183" s="6">
        <v>4.5999999999999996</v>
      </c>
    </row>
    <row r="3184" spans="1:21" x14ac:dyDescent="0.25">
      <c r="A3184" t="s">
        <v>6562</v>
      </c>
      <c r="B3184" s="1">
        <v>45171</v>
      </c>
      <c r="C3184" t="s">
        <v>88</v>
      </c>
      <c r="D3184" t="s">
        <v>23</v>
      </c>
      <c r="E3184" t="s">
        <v>89</v>
      </c>
      <c r="F3184" t="s">
        <v>58</v>
      </c>
      <c r="G3184" t="s">
        <v>20207</v>
      </c>
      <c r="H3184" t="s">
        <v>26</v>
      </c>
      <c r="I3184" t="s">
        <v>253</v>
      </c>
      <c r="J3184" t="s">
        <v>42</v>
      </c>
      <c r="K3184" t="s">
        <v>43</v>
      </c>
      <c r="L3184" t="s">
        <v>30</v>
      </c>
      <c r="M3184" t="s">
        <v>31</v>
      </c>
      <c r="N3184">
        <v>1</v>
      </c>
      <c r="O3184" t="s">
        <v>6563</v>
      </c>
      <c r="P3184" t="s">
        <v>386</v>
      </c>
      <c r="Q3184">
        <v>773935.43</v>
      </c>
      <c r="R3184" t="s">
        <v>48</v>
      </c>
      <c r="S3184" t="s">
        <v>35</v>
      </c>
      <c r="T3184" t="s">
        <v>56</v>
      </c>
      <c r="U3184" s="6">
        <v>4.5</v>
      </c>
    </row>
    <row r="3185" spans="1:21" x14ac:dyDescent="0.25">
      <c r="A3185" t="s">
        <v>6564</v>
      </c>
      <c r="B3185" s="1">
        <v>45912</v>
      </c>
      <c r="C3185" t="s">
        <v>50</v>
      </c>
      <c r="D3185" t="s">
        <v>23</v>
      </c>
      <c r="E3185" t="s">
        <v>130</v>
      </c>
      <c r="F3185" t="s">
        <v>90</v>
      </c>
      <c r="G3185" t="s">
        <v>20208</v>
      </c>
      <c r="H3185" t="s">
        <v>40</v>
      </c>
      <c r="I3185" t="s">
        <v>63</v>
      </c>
      <c r="J3185" t="s">
        <v>42</v>
      </c>
      <c r="K3185" t="s">
        <v>43</v>
      </c>
      <c r="L3185" t="s">
        <v>44</v>
      </c>
      <c r="M3185" t="s">
        <v>113</v>
      </c>
      <c r="N3185">
        <v>5</v>
      </c>
      <c r="O3185" t="s">
        <v>6565</v>
      </c>
      <c r="P3185" t="s">
        <v>169</v>
      </c>
      <c r="Q3185">
        <v>4400627.21</v>
      </c>
      <c r="R3185" t="s">
        <v>48</v>
      </c>
      <c r="S3185" t="s">
        <v>56</v>
      </c>
      <c r="T3185" t="s">
        <v>35</v>
      </c>
      <c r="U3185" s="6">
        <v>3.9</v>
      </c>
    </row>
    <row r="3186" spans="1:21" x14ac:dyDescent="0.25">
      <c r="A3186" t="s">
        <v>6566</v>
      </c>
      <c r="B3186" s="1">
        <v>45233</v>
      </c>
      <c r="C3186" t="s">
        <v>22</v>
      </c>
      <c r="D3186" t="s">
        <v>23</v>
      </c>
      <c r="E3186" t="s">
        <v>24</v>
      </c>
      <c r="F3186" t="s">
        <v>62</v>
      </c>
      <c r="G3186" t="s">
        <v>316</v>
      </c>
      <c r="H3186" t="s">
        <v>104</v>
      </c>
      <c r="I3186" t="s">
        <v>240</v>
      </c>
      <c r="J3186" t="s">
        <v>174</v>
      </c>
      <c r="K3186" t="s">
        <v>72</v>
      </c>
      <c r="L3186" t="s">
        <v>44</v>
      </c>
      <c r="M3186" t="s">
        <v>31</v>
      </c>
      <c r="N3186">
        <v>3</v>
      </c>
      <c r="O3186" t="s">
        <v>6567</v>
      </c>
      <c r="P3186" t="s">
        <v>86</v>
      </c>
      <c r="Q3186">
        <v>1958611.95</v>
      </c>
      <c r="R3186" t="s">
        <v>34</v>
      </c>
      <c r="S3186" t="s">
        <v>56</v>
      </c>
      <c r="T3186" t="s">
        <v>56</v>
      </c>
      <c r="U3186" s="6">
        <v>3.9</v>
      </c>
    </row>
    <row r="3187" spans="1:21" x14ac:dyDescent="0.25">
      <c r="A3187" t="s">
        <v>6568</v>
      </c>
      <c r="B3187" s="1">
        <v>45309</v>
      </c>
      <c r="C3187" t="s">
        <v>37</v>
      </c>
      <c r="D3187" t="s">
        <v>23</v>
      </c>
      <c r="E3187" t="s">
        <v>68</v>
      </c>
      <c r="F3187" t="s">
        <v>90</v>
      </c>
      <c r="G3187" t="s">
        <v>142</v>
      </c>
      <c r="H3187" t="s">
        <v>83</v>
      </c>
      <c r="I3187" t="s">
        <v>84</v>
      </c>
      <c r="J3187" t="s">
        <v>42</v>
      </c>
      <c r="K3187" t="s">
        <v>29</v>
      </c>
      <c r="L3187" t="s">
        <v>30</v>
      </c>
      <c r="M3187" t="s">
        <v>113</v>
      </c>
      <c r="N3187">
        <v>2</v>
      </c>
      <c r="O3187" t="s">
        <v>6569</v>
      </c>
      <c r="P3187" t="s">
        <v>610</v>
      </c>
      <c r="Q3187">
        <v>1885503.63</v>
      </c>
      <c r="R3187" t="s">
        <v>34</v>
      </c>
      <c r="S3187" t="s">
        <v>35</v>
      </c>
      <c r="T3187" t="s">
        <v>56</v>
      </c>
      <c r="U3187" s="6">
        <v>4.0999999999999996</v>
      </c>
    </row>
    <row r="3188" spans="1:21" x14ac:dyDescent="0.25">
      <c r="A3188" t="s">
        <v>6570</v>
      </c>
      <c r="B3188" s="1">
        <v>44957</v>
      </c>
      <c r="C3188" t="s">
        <v>88</v>
      </c>
      <c r="D3188" t="s">
        <v>23</v>
      </c>
      <c r="E3188" t="s">
        <v>112</v>
      </c>
      <c r="F3188" t="s">
        <v>190</v>
      </c>
      <c r="G3188" t="s">
        <v>20202</v>
      </c>
      <c r="H3188" t="s">
        <v>26</v>
      </c>
      <c r="I3188" t="s">
        <v>52</v>
      </c>
      <c r="J3188" t="s">
        <v>28</v>
      </c>
      <c r="K3188" t="s">
        <v>72</v>
      </c>
      <c r="L3188" t="s">
        <v>44</v>
      </c>
      <c r="M3188" t="s">
        <v>113</v>
      </c>
      <c r="N3188">
        <v>5</v>
      </c>
      <c r="O3188" t="s">
        <v>6571</v>
      </c>
      <c r="P3188" t="s">
        <v>128</v>
      </c>
      <c r="Q3188">
        <v>4059163.84</v>
      </c>
      <c r="R3188" t="s">
        <v>48</v>
      </c>
      <c r="S3188" t="s">
        <v>35</v>
      </c>
      <c r="T3188" t="s">
        <v>35</v>
      </c>
      <c r="U3188" s="6">
        <v>4.5999999999999996</v>
      </c>
    </row>
    <row r="3189" spans="1:21" x14ac:dyDescent="0.25">
      <c r="A3189" t="s">
        <v>6572</v>
      </c>
      <c r="B3189" s="1">
        <v>45247</v>
      </c>
      <c r="C3189" t="s">
        <v>37</v>
      </c>
      <c r="D3189" t="s">
        <v>23</v>
      </c>
      <c r="E3189" t="s">
        <v>38</v>
      </c>
      <c r="F3189" t="s">
        <v>69</v>
      </c>
      <c r="G3189" t="s">
        <v>20196</v>
      </c>
      <c r="H3189" t="s">
        <v>83</v>
      </c>
      <c r="I3189" t="s">
        <v>84</v>
      </c>
      <c r="J3189" t="s">
        <v>42</v>
      </c>
      <c r="K3189" t="s">
        <v>29</v>
      </c>
      <c r="L3189" t="s">
        <v>30</v>
      </c>
      <c r="M3189" t="s">
        <v>53</v>
      </c>
      <c r="N3189">
        <v>5</v>
      </c>
      <c r="O3189" t="s">
        <v>6573</v>
      </c>
      <c r="P3189" t="s">
        <v>641</v>
      </c>
      <c r="Q3189">
        <v>4297340.24</v>
      </c>
      <c r="R3189" t="s">
        <v>48</v>
      </c>
      <c r="S3189" t="s">
        <v>35</v>
      </c>
      <c r="T3189" t="s">
        <v>56</v>
      </c>
      <c r="U3189" s="6">
        <v>4.4000000000000004</v>
      </c>
    </row>
    <row r="3190" spans="1:21" x14ac:dyDescent="0.25">
      <c r="A3190" t="s">
        <v>6574</v>
      </c>
      <c r="B3190" s="1">
        <v>45615</v>
      </c>
      <c r="C3190" t="s">
        <v>98</v>
      </c>
      <c r="D3190" t="s">
        <v>23</v>
      </c>
      <c r="E3190" t="s">
        <v>103</v>
      </c>
      <c r="F3190" t="s">
        <v>90</v>
      </c>
      <c r="G3190" t="s">
        <v>305</v>
      </c>
      <c r="H3190" t="s">
        <v>70</v>
      </c>
      <c r="I3190" t="s">
        <v>180</v>
      </c>
      <c r="J3190" t="s">
        <v>42</v>
      </c>
      <c r="K3190" t="s">
        <v>43</v>
      </c>
      <c r="L3190" t="s">
        <v>44</v>
      </c>
      <c r="M3190" t="s">
        <v>31</v>
      </c>
      <c r="N3190">
        <v>1</v>
      </c>
      <c r="O3190" t="s">
        <v>6575</v>
      </c>
      <c r="P3190" t="s">
        <v>188</v>
      </c>
      <c r="Q3190">
        <v>1082694.03</v>
      </c>
      <c r="R3190" t="s">
        <v>34</v>
      </c>
      <c r="S3190" t="s">
        <v>56</v>
      </c>
      <c r="T3190" t="s">
        <v>56</v>
      </c>
      <c r="U3190" s="6">
        <v>3.7</v>
      </c>
    </row>
    <row r="3191" spans="1:21" x14ac:dyDescent="0.25">
      <c r="A3191" t="s">
        <v>6576</v>
      </c>
      <c r="B3191" s="1">
        <v>44954</v>
      </c>
      <c r="C3191" t="s">
        <v>37</v>
      </c>
      <c r="D3191" t="s">
        <v>23</v>
      </c>
      <c r="E3191" t="s">
        <v>38</v>
      </c>
      <c r="F3191" t="s">
        <v>90</v>
      </c>
      <c r="G3191" t="s">
        <v>343</v>
      </c>
      <c r="H3191" t="s">
        <v>40</v>
      </c>
      <c r="I3191" t="s">
        <v>63</v>
      </c>
      <c r="J3191" t="s">
        <v>42</v>
      </c>
      <c r="K3191" t="s">
        <v>72</v>
      </c>
      <c r="L3191" t="s">
        <v>44</v>
      </c>
      <c r="M3191" t="s">
        <v>113</v>
      </c>
      <c r="N3191">
        <v>3</v>
      </c>
      <c r="O3191" t="s">
        <v>6577</v>
      </c>
      <c r="P3191" t="s">
        <v>128</v>
      </c>
      <c r="Q3191">
        <v>2777995.34</v>
      </c>
      <c r="R3191" t="s">
        <v>34</v>
      </c>
      <c r="S3191" t="s">
        <v>56</v>
      </c>
      <c r="T3191" t="s">
        <v>56</v>
      </c>
      <c r="U3191" s="6">
        <v>3.8</v>
      </c>
    </row>
    <row r="3192" spans="1:21" x14ac:dyDescent="0.25">
      <c r="A3192" t="s">
        <v>6578</v>
      </c>
      <c r="B3192" s="1">
        <v>45507</v>
      </c>
      <c r="C3192" t="s">
        <v>50</v>
      </c>
      <c r="D3192" t="s">
        <v>23</v>
      </c>
      <c r="E3192" t="s">
        <v>130</v>
      </c>
      <c r="F3192" t="s">
        <v>90</v>
      </c>
      <c r="G3192" t="s">
        <v>20196</v>
      </c>
      <c r="H3192" t="s">
        <v>166</v>
      </c>
      <c r="I3192" t="s">
        <v>167</v>
      </c>
      <c r="J3192" t="s">
        <v>42</v>
      </c>
      <c r="K3192" t="s">
        <v>72</v>
      </c>
      <c r="L3192" t="s">
        <v>30</v>
      </c>
      <c r="M3192" t="s">
        <v>77</v>
      </c>
      <c r="N3192">
        <v>4</v>
      </c>
      <c r="O3192" t="s">
        <v>6579</v>
      </c>
      <c r="P3192" t="s">
        <v>124</v>
      </c>
      <c r="Q3192">
        <v>2966314.89</v>
      </c>
      <c r="R3192" t="s">
        <v>48</v>
      </c>
      <c r="S3192" t="s">
        <v>56</v>
      </c>
      <c r="T3192" t="s">
        <v>35</v>
      </c>
      <c r="U3192" s="6">
        <v>3.7</v>
      </c>
    </row>
    <row r="3193" spans="1:21" x14ac:dyDescent="0.25">
      <c r="A3193" t="s">
        <v>6580</v>
      </c>
      <c r="B3193" s="1">
        <v>45411</v>
      </c>
      <c r="C3193" t="s">
        <v>81</v>
      </c>
      <c r="D3193" t="s">
        <v>23</v>
      </c>
      <c r="E3193" t="s">
        <v>82</v>
      </c>
      <c r="F3193" t="s">
        <v>69</v>
      </c>
      <c r="G3193" t="s">
        <v>20209</v>
      </c>
      <c r="H3193" t="s">
        <v>40</v>
      </c>
      <c r="I3193" t="s">
        <v>63</v>
      </c>
      <c r="J3193" t="s">
        <v>42</v>
      </c>
      <c r="K3193" t="s">
        <v>43</v>
      </c>
      <c r="L3193" t="s">
        <v>30</v>
      </c>
      <c r="M3193" t="s">
        <v>77</v>
      </c>
      <c r="N3193">
        <v>1</v>
      </c>
      <c r="O3193" t="s">
        <v>6581</v>
      </c>
      <c r="P3193" t="s">
        <v>96</v>
      </c>
      <c r="Q3193">
        <v>942385.73</v>
      </c>
      <c r="R3193" t="s">
        <v>34</v>
      </c>
      <c r="S3193" t="s">
        <v>56</v>
      </c>
      <c r="T3193" t="s">
        <v>35</v>
      </c>
      <c r="U3193" s="6">
        <v>3.7</v>
      </c>
    </row>
    <row r="3194" spans="1:21" x14ac:dyDescent="0.25">
      <c r="A3194" t="s">
        <v>6582</v>
      </c>
      <c r="B3194" s="1">
        <v>45075</v>
      </c>
      <c r="C3194" t="s">
        <v>37</v>
      </c>
      <c r="D3194" t="s">
        <v>23</v>
      </c>
      <c r="E3194" t="s">
        <v>68</v>
      </c>
      <c r="F3194" t="s">
        <v>76</v>
      </c>
      <c r="G3194" t="s">
        <v>137</v>
      </c>
      <c r="H3194" t="s">
        <v>26</v>
      </c>
      <c r="I3194" t="s">
        <v>27</v>
      </c>
      <c r="J3194" t="s">
        <v>28</v>
      </c>
      <c r="K3194" t="s">
        <v>29</v>
      </c>
      <c r="L3194" t="s">
        <v>44</v>
      </c>
      <c r="M3194" t="s">
        <v>77</v>
      </c>
      <c r="N3194">
        <v>4</v>
      </c>
      <c r="O3194" t="s">
        <v>6583</v>
      </c>
      <c r="P3194" t="s">
        <v>526</v>
      </c>
      <c r="Q3194">
        <v>5050217.6100000003</v>
      </c>
      <c r="R3194" t="s">
        <v>34</v>
      </c>
      <c r="S3194" t="s">
        <v>56</v>
      </c>
      <c r="T3194" t="s">
        <v>35</v>
      </c>
      <c r="U3194" s="6">
        <v>4.8</v>
      </c>
    </row>
    <row r="3195" spans="1:21" x14ac:dyDescent="0.25">
      <c r="A3195" t="s">
        <v>6584</v>
      </c>
      <c r="B3195" s="1">
        <v>45887</v>
      </c>
      <c r="C3195" t="s">
        <v>22</v>
      </c>
      <c r="D3195" t="s">
        <v>23</v>
      </c>
      <c r="E3195" t="s">
        <v>24</v>
      </c>
      <c r="F3195" t="s">
        <v>62</v>
      </c>
      <c r="G3195" t="s">
        <v>244</v>
      </c>
      <c r="H3195" t="s">
        <v>166</v>
      </c>
      <c r="I3195" t="s">
        <v>173</v>
      </c>
      <c r="J3195" t="s">
        <v>174</v>
      </c>
      <c r="K3195" t="s">
        <v>43</v>
      </c>
      <c r="L3195" t="s">
        <v>44</v>
      </c>
      <c r="M3195" t="s">
        <v>45</v>
      </c>
      <c r="N3195">
        <v>2</v>
      </c>
      <c r="O3195" t="s">
        <v>6585</v>
      </c>
      <c r="P3195" t="s">
        <v>309</v>
      </c>
      <c r="Q3195">
        <v>1271598.2</v>
      </c>
      <c r="R3195" t="s">
        <v>48</v>
      </c>
      <c r="S3195" t="s">
        <v>35</v>
      </c>
      <c r="T3195" t="s">
        <v>56</v>
      </c>
      <c r="U3195" s="6">
        <v>3.7</v>
      </c>
    </row>
    <row r="3196" spans="1:21" x14ac:dyDescent="0.25">
      <c r="A3196" t="s">
        <v>6586</v>
      </c>
      <c r="B3196" s="1">
        <v>45704</v>
      </c>
      <c r="C3196" t="s">
        <v>88</v>
      </c>
      <c r="D3196" t="s">
        <v>23</v>
      </c>
      <c r="E3196" t="s">
        <v>89</v>
      </c>
      <c r="F3196" t="s">
        <v>39</v>
      </c>
      <c r="G3196" t="s">
        <v>233</v>
      </c>
      <c r="H3196" t="s">
        <v>70</v>
      </c>
      <c r="I3196" t="s">
        <v>71</v>
      </c>
      <c r="J3196" t="s">
        <v>28</v>
      </c>
      <c r="K3196" t="s">
        <v>43</v>
      </c>
      <c r="L3196" t="s">
        <v>44</v>
      </c>
      <c r="M3196" t="s">
        <v>113</v>
      </c>
      <c r="N3196">
        <v>5</v>
      </c>
      <c r="O3196" t="s">
        <v>6587</v>
      </c>
      <c r="P3196" t="s">
        <v>437</v>
      </c>
      <c r="Q3196">
        <v>4328620.43</v>
      </c>
      <c r="R3196" t="s">
        <v>34</v>
      </c>
      <c r="S3196" t="s">
        <v>35</v>
      </c>
      <c r="T3196" t="s">
        <v>35</v>
      </c>
      <c r="U3196" s="6">
        <v>4.3</v>
      </c>
    </row>
    <row r="3197" spans="1:21" x14ac:dyDescent="0.25">
      <c r="A3197" t="s">
        <v>6588</v>
      </c>
      <c r="B3197" s="1">
        <v>45746</v>
      </c>
      <c r="C3197" t="s">
        <v>98</v>
      </c>
      <c r="D3197" t="s">
        <v>23</v>
      </c>
      <c r="E3197" t="s">
        <v>103</v>
      </c>
      <c r="F3197" t="s">
        <v>58</v>
      </c>
      <c r="G3197" t="s">
        <v>20204</v>
      </c>
      <c r="H3197" t="s">
        <v>104</v>
      </c>
      <c r="I3197" t="s">
        <v>105</v>
      </c>
      <c r="J3197" t="s">
        <v>28</v>
      </c>
      <c r="K3197" t="s">
        <v>43</v>
      </c>
      <c r="L3197" t="s">
        <v>30</v>
      </c>
      <c r="M3197" t="s">
        <v>53</v>
      </c>
      <c r="N3197">
        <v>4</v>
      </c>
      <c r="O3197" t="s">
        <v>6589</v>
      </c>
      <c r="P3197" t="s">
        <v>539</v>
      </c>
      <c r="Q3197">
        <v>3058827.19</v>
      </c>
      <c r="R3197" t="s">
        <v>48</v>
      </c>
      <c r="S3197" t="s">
        <v>56</v>
      </c>
      <c r="T3197" t="s">
        <v>35</v>
      </c>
      <c r="U3197" s="6">
        <v>3.9</v>
      </c>
    </row>
    <row r="3198" spans="1:21" x14ac:dyDescent="0.25">
      <c r="A3198" t="s">
        <v>6590</v>
      </c>
      <c r="B3198" s="1">
        <v>45753</v>
      </c>
      <c r="C3198" t="s">
        <v>98</v>
      </c>
      <c r="D3198" t="s">
        <v>23</v>
      </c>
      <c r="E3198" t="s">
        <v>103</v>
      </c>
      <c r="F3198" t="s">
        <v>25</v>
      </c>
      <c r="G3198" t="s">
        <v>596</v>
      </c>
      <c r="H3198" t="s">
        <v>104</v>
      </c>
      <c r="I3198" t="s">
        <v>240</v>
      </c>
      <c r="J3198" t="s">
        <v>174</v>
      </c>
      <c r="K3198" t="s">
        <v>43</v>
      </c>
      <c r="L3198" t="s">
        <v>30</v>
      </c>
      <c r="M3198" t="s">
        <v>77</v>
      </c>
      <c r="N3198">
        <v>4</v>
      </c>
      <c r="O3198" t="s">
        <v>6591</v>
      </c>
      <c r="P3198" t="s">
        <v>140</v>
      </c>
      <c r="Q3198">
        <v>2764706.52</v>
      </c>
      <c r="R3198" t="s">
        <v>48</v>
      </c>
      <c r="S3198" t="s">
        <v>35</v>
      </c>
      <c r="T3198" t="s">
        <v>35</v>
      </c>
      <c r="U3198" s="6">
        <v>4.0999999999999996</v>
      </c>
    </row>
    <row r="3199" spans="1:21" x14ac:dyDescent="0.25">
      <c r="A3199" t="s">
        <v>6592</v>
      </c>
      <c r="B3199" s="1">
        <v>45876</v>
      </c>
      <c r="C3199" t="s">
        <v>98</v>
      </c>
      <c r="D3199" t="s">
        <v>23</v>
      </c>
      <c r="E3199" t="s">
        <v>103</v>
      </c>
      <c r="F3199" t="s">
        <v>76</v>
      </c>
      <c r="G3199" t="s">
        <v>20212</v>
      </c>
      <c r="H3199" t="s">
        <v>26</v>
      </c>
      <c r="I3199" t="s">
        <v>253</v>
      </c>
      <c r="J3199" t="s">
        <v>42</v>
      </c>
      <c r="K3199" t="s">
        <v>29</v>
      </c>
      <c r="L3199" t="s">
        <v>44</v>
      </c>
      <c r="M3199" t="s">
        <v>45</v>
      </c>
      <c r="N3199">
        <v>3</v>
      </c>
      <c r="O3199" t="s">
        <v>6593</v>
      </c>
      <c r="P3199" t="s">
        <v>386</v>
      </c>
      <c r="Q3199">
        <v>2598038.33</v>
      </c>
      <c r="R3199" t="s">
        <v>48</v>
      </c>
      <c r="S3199" t="s">
        <v>35</v>
      </c>
      <c r="T3199" t="s">
        <v>35</v>
      </c>
      <c r="U3199" s="6">
        <v>3.6</v>
      </c>
    </row>
    <row r="3200" spans="1:21" x14ac:dyDescent="0.25">
      <c r="A3200" t="s">
        <v>6594</v>
      </c>
      <c r="B3200" s="1">
        <v>45894</v>
      </c>
      <c r="C3200" t="s">
        <v>88</v>
      </c>
      <c r="D3200" t="s">
        <v>23</v>
      </c>
      <c r="E3200" t="s">
        <v>89</v>
      </c>
      <c r="F3200" t="s">
        <v>25</v>
      </c>
      <c r="G3200" t="s">
        <v>184</v>
      </c>
      <c r="H3200" t="s">
        <v>40</v>
      </c>
      <c r="I3200" t="s">
        <v>63</v>
      </c>
      <c r="J3200" t="s">
        <v>42</v>
      </c>
      <c r="K3200" t="s">
        <v>29</v>
      </c>
      <c r="L3200" t="s">
        <v>30</v>
      </c>
      <c r="M3200" t="s">
        <v>53</v>
      </c>
      <c r="N3200">
        <v>4</v>
      </c>
      <c r="O3200" t="s">
        <v>6595</v>
      </c>
      <c r="P3200" t="s">
        <v>92</v>
      </c>
      <c r="Q3200">
        <v>3292053.96</v>
      </c>
      <c r="R3200" t="s">
        <v>48</v>
      </c>
      <c r="S3200" t="s">
        <v>56</v>
      </c>
      <c r="T3200" t="s">
        <v>56</v>
      </c>
      <c r="U3200" s="6">
        <v>4.5999999999999996</v>
      </c>
    </row>
    <row r="3201" spans="1:21" x14ac:dyDescent="0.25">
      <c r="A3201" t="s">
        <v>6596</v>
      </c>
      <c r="B3201" s="1">
        <v>45046</v>
      </c>
      <c r="C3201" t="s">
        <v>22</v>
      </c>
      <c r="D3201" t="s">
        <v>23</v>
      </c>
      <c r="E3201" t="s">
        <v>24</v>
      </c>
      <c r="F3201" t="s">
        <v>58</v>
      </c>
      <c r="G3201" t="s">
        <v>20198</v>
      </c>
      <c r="H3201" t="s">
        <v>40</v>
      </c>
      <c r="I3201" t="s">
        <v>63</v>
      </c>
      <c r="J3201" t="s">
        <v>42</v>
      </c>
      <c r="K3201" t="s">
        <v>29</v>
      </c>
      <c r="L3201" t="s">
        <v>30</v>
      </c>
      <c r="M3201" t="s">
        <v>64</v>
      </c>
      <c r="N3201">
        <v>4</v>
      </c>
      <c r="O3201" t="s">
        <v>6597</v>
      </c>
      <c r="P3201" t="s">
        <v>675</v>
      </c>
      <c r="Q3201">
        <v>3266630.66</v>
      </c>
      <c r="R3201" t="s">
        <v>34</v>
      </c>
      <c r="S3201" t="s">
        <v>35</v>
      </c>
      <c r="T3201" t="s">
        <v>35</v>
      </c>
      <c r="U3201" s="6">
        <v>3.9</v>
      </c>
    </row>
    <row r="3202" spans="1:21" x14ac:dyDescent="0.25">
      <c r="A3202" t="s">
        <v>6598</v>
      </c>
      <c r="B3202" s="1">
        <v>45011</v>
      </c>
      <c r="C3202" t="s">
        <v>81</v>
      </c>
      <c r="D3202" t="s">
        <v>23</v>
      </c>
      <c r="E3202" t="s">
        <v>82</v>
      </c>
      <c r="F3202" t="s">
        <v>90</v>
      </c>
      <c r="G3202" t="s">
        <v>137</v>
      </c>
      <c r="H3202" t="s">
        <v>83</v>
      </c>
      <c r="I3202" t="s">
        <v>84</v>
      </c>
      <c r="J3202" t="s">
        <v>42</v>
      </c>
      <c r="K3202" t="s">
        <v>72</v>
      </c>
      <c r="L3202" t="s">
        <v>44</v>
      </c>
      <c r="M3202" t="s">
        <v>45</v>
      </c>
      <c r="N3202">
        <v>1</v>
      </c>
      <c r="O3202" t="s">
        <v>6599</v>
      </c>
      <c r="P3202" t="s">
        <v>309</v>
      </c>
      <c r="Q3202">
        <v>931777.57</v>
      </c>
      <c r="R3202" t="s">
        <v>48</v>
      </c>
      <c r="S3202" t="s">
        <v>56</v>
      </c>
      <c r="T3202" t="s">
        <v>56</v>
      </c>
      <c r="U3202" s="6">
        <v>3.7</v>
      </c>
    </row>
    <row r="3203" spans="1:21" x14ac:dyDescent="0.25">
      <c r="A3203" t="s">
        <v>6600</v>
      </c>
      <c r="B3203" s="1">
        <v>45240</v>
      </c>
      <c r="C3203" t="s">
        <v>50</v>
      </c>
      <c r="D3203" t="s">
        <v>23</v>
      </c>
      <c r="E3203" t="s">
        <v>130</v>
      </c>
      <c r="F3203" t="s">
        <v>62</v>
      </c>
      <c r="G3203" t="s">
        <v>20203</v>
      </c>
      <c r="H3203" t="s">
        <v>166</v>
      </c>
      <c r="I3203" t="s">
        <v>173</v>
      </c>
      <c r="J3203" t="s">
        <v>174</v>
      </c>
      <c r="K3203" t="s">
        <v>43</v>
      </c>
      <c r="L3203" t="s">
        <v>44</v>
      </c>
      <c r="M3203" t="s">
        <v>45</v>
      </c>
      <c r="N3203">
        <v>3</v>
      </c>
      <c r="O3203" t="s">
        <v>6601</v>
      </c>
      <c r="P3203" t="s">
        <v>121</v>
      </c>
      <c r="Q3203">
        <v>1823311.45</v>
      </c>
      <c r="R3203" t="s">
        <v>48</v>
      </c>
      <c r="S3203" t="s">
        <v>35</v>
      </c>
      <c r="T3203" t="s">
        <v>56</v>
      </c>
      <c r="U3203" s="6">
        <v>4.4000000000000004</v>
      </c>
    </row>
    <row r="3204" spans="1:21" x14ac:dyDescent="0.25">
      <c r="A3204" t="s">
        <v>6602</v>
      </c>
      <c r="B3204" s="1">
        <v>45637</v>
      </c>
      <c r="C3204" t="s">
        <v>50</v>
      </c>
      <c r="D3204" t="s">
        <v>23</v>
      </c>
      <c r="E3204" t="s">
        <v>130</v>
      </c>
      <c r="F3204" t="s">
        <v>69</v>
      </c>
      <c r="G3204" t="s">
        <v>596</v>
      </c>
      <c r="H3204" t="s">
        <v>104</v>
      </c>
      <c r="I3204" t="s">
        <v>105</v>
      </c>
      <c r="J3204" t="s">
        <v>28</v>
      </c>
      <c r="K3204" t="s">
        <v>29</v>
      </c>
      <c r="L3204" t="s">
        <v>30</v>
      </c>
      <c r="M3204" t="s">
        <v>45</v>
      </c>
      <c r="N3204">
        <v>3</v>
      </c>
      <c r="O3204" t="s">
        <v>6603</v>
      </c>
      <c r="P3204" t="s">
        <v>261</v>
      </c>
      <c r="Q3204">
        <v>2389773.98</v>
      </c>
      <c r="R3204" t="s">
        <v>48</v>
      </c>
      <c r="S3204" t="s">
        <v>35</v>
      </c>
      <c r="T3204" t="s">
        <v>56</v>
      </c>
      <c r="U3204" s="6">
        <v>3.7</v>
      </c>
    </row>
    <row r="3205" spans="1:21" x14ac:dyDescent="0.25">
      <c r="A3205" t="s">
        <v>6604</v>
      </c>
      <c r="B3205" s="1">
        <v>45552</v>
      </c>
      <c r="C3205" t="s">
        <v>81</v>
      </c>
      <c r="D3205" t="s">
        <v>23</v>
      </c>
      <c r="E3205" t="s">
        <v>82</v>
      </c>
      <c r="F3205" t="s">
        <v>58</v>
      </c>
      <c r="G3205" t="s">
        <v>316</v>
      </c>
      <c r="H3205" t="s">
        <v>104</v>
      </c>
      <c r="I3205" t="s">
        <v>138</v>
      </c>
      <c r="J3205" t="s">
        <v>42</v>
      </c>
      <c r="K3205" t="s">
        <v>29</v>
      </c>
      <c r="L3205" t="s">
        <v>30</v>
      </c>
      <c r="M3205" t="s">
        <v>31</v>
      </c>
      <c r="N3205">
        <v>3</v>
      </c>
      <c r="O3205" t="s">
        <v>6605</v>
      </c>
      <c r="P3205" t="s">
        <v>290</v>
      </c>
      <c r="Q3205">
        <v>3438755.74</v>
      </c>
      <c r="R3205" t="s">
        <v>48</v>
      </c>
      <c r="S3205" t="s">
        <v>56</v>
      </c>
      <c r="T3205" t="s">
        <v>35</v>
      </c>
      <c r="U3205" s="6">
        <v>3.6</v>
      </c>
    </row>
    <row r="3206" spans="1:21" x14ac:dyDescent="0.25">
      <c r="A3206" t="s">
        <v>6606</v>
      </c>
      <c r="B3206" s="1">
        <v>45193</v>
      </c>
      <c r="C3206" t="s">
        <v>81</v>
      </c>
      <c r="D3206" t="s">
        <v>23</v>
      </c>
      <c r="E3206" t="s">
        <v>82</v>
      </c>
      <c r="F3206" t="s">
        <v>58</v>
      </c>
      <c r="G3206" t="s">
        <v>20212</v>
      </c>
      <c r="H3206" t="s">
        <v>166</v>
      </c>
      <c r="I3206" t="s">
        <v>167</v>
      </c>
      <c r="J3206" t="s">
        <v>42</v>
      </c>
      <c r="K3206" t="s">
        <v>43</v>
      </c>
      <c r="L3206" t="s">
        <v>44</v>
      </c>
      <c r="M3206" t="s">
        <v>53</v>
      </c>
      <c r="N3206">
        <v>5</v>
      </c>
      <c r="O3206" t="s">
        <v>6607</v>
      </c>
      <c r="P3206" t="s">
        <v>415</v>
      </c>
      <c r="Q3206">
        <v>4028459.89</v>
      </c>
      <c r="R3206" t="s">
        <v>48</v>
      </c>
      <c r="S3206" t="s">
        <v>35</v>
      </c>
      <c r="T3206" t="s">
        <v>56</v>
      </c>
      <c r="U3206" s="6">
        <v>4.5999999999999996</v>
      </c>
    </row>
    <row r="3207" spans="1:21" x14ac:dyDescent="0.25">
      <c r="A3207" t="s">
        <v>6608</v>
      </c>
      <c r="B3207" s="1">
        <v>45920</v>
      </c>
      <c r="C3207" t="s">
        <v>50</v>
      </c>
      <c r="D3207" t="s">
        <v>23</v>
      </c>
      <c r="E3207" t="s">
        <v>130</v>
      </c>
      <c r="F3207" t="s">
        <v>39</v>
      </c>
      <c r="G3207" t="s">
        <v>20205</v>
      </c>
      <c r="H3207" t="s">
        <v>166</v>
      </c>
      <c r="I3207" t="s">
        <v>173</v>
      </c>
      <c r="J3207" t="s">
        <v>174</v>
      </c>
      <c r="K3207" t="s">
        <v>43</v>
      </c>
      <c r="L3207" t="s">
        <v>30</v>
      </c>
      <c r="M3207" t="s">
        <v>45</v>
      </c>
      <c r="N3207">
        <v>3</v>
      </c>
      <c r="O3207" t="s">
        <v>6609</v>
      </c>
      <c r="P3207" t="s">
        <v>132</v>
      </c>
      <c r="Q3207">
        <v>1656072.12</v>
      </c>
      <c r="R3207" t="s">
        <v>34</v>
      </c>
      <c r="S3207" t="s">
        <v>35</v>
      </c>
      <c r="T3207" t="s">
        <v>56</v>
      </c>
      <c r="U3207" s="6">
        <v>4.2</v>
      </c>
    </row>
    <row r="3208" spans="1:21" x14ac:dyDescent="0.25">
      <c r="A3208" t="s">
        <v>6610</v>
      </c>
      <c r="B3208" s="1">
        <v>45540</v>
      </c>
      <c r="C3208" t="s">
        <v>98</v>
      </c>
      <c r="D3208" t="s">
        <v>23</v>
      </c>
      <c r="E3208" t="s">
        <v>103</v>
      </c>
      <c r="F3208" t="s">
        <v>76</v>
      </c>
      <c r="G3208" t="s">
        <v>518</v>
      </c>
      <c r="H3208" t="s">
        <v>70</v>
      </c>
      <c r="I3208" t="s">
        <v>119</v>
      </c>
      <c r="J3208" t="s">
        <v>28</v>
      </c>
      <c r="K3208" t="s">
        <v>43</v>
      </c>
      <c r="L3208" t="s">
        <v>44</v>
      </c>
      <c r="M3208" t="s">
        <v>31</v>
      </c>
      <c r="N3208">
        <v>1</v>
      </c>
      <c r="O3208" t="s">
        <v>6611</v>
      </c>
      <c r="P3208" t="s">
        <v>182</v>
      </c>
      <c r="Q3208">
        <v>696706.51</v>
      </c>
      <c r="R3208" t="s">
        <v>34</v>
      </c>
      <c r="S3208" t="s">
        <v>56</v>
      </c>
      <c r="T3208" t="s">
        <v>35</v>
      </c>
      <c r="U3208" s="6">
        <v>3.7</v>
      </c>
    </row>
    <row r="3209" spans="1:21" x14ac:dyDescent="0.25">
      <c r="A3209" t="s">
        <v>6612</v>
      </c>
      <c r="B3209" s="1">
        <v>44927</v>
      </c>
      <c r="C3209" t="s">
        <v>81</v>
      </c>
      <c r="D3209" t="s">
        <v>23</v>
      </c>
      <c r="E3209" t="s">
        <v>82</v>
      </c>
      <c r="F3209" t="s">
        <v>69</v>
      </c>
      <c r="G3209" t="s">
        <v>214</v>
      </c>
      <c r="H3209" t="s">
        <v>70</v>
      </c>
      <c r="I3209" t="s">
        <v>119</v>
      </c>
      <c r="J3209" t="s">
        <v>28</v>
      </c>
      <c r="K3209" t="s">
        <v>43</v>
      </c>
      <c r="L3209" t="s">
        <v>44</v>
      </c>
      <c r="M3209" t="s">
        <v>45</v>
      </c>
      <c r="N3209">
        <v>2</v>
      </c>
      <c r="O3209" t="s">
        <v>6613</v>
      </c>
      <c r="P3209" t="s">
        <v>201</v>
      </c>
      <c r="Q3209">
        <v>1637074.74</v>
      </c>
      <c r="R3209" t="s">
        <v>48</v>
      </c>
      <c r="S3209" t="s">
        <v>35</v>
      </c>
      <c r="T3209" t="s">
        <v>56</v>
      </c>
      <c r="U3209" s="6">
        <v>4.9000000000000004</v>
      </c>
    </row>
    <row r="3210" spans="1:21" x14ac:dyDescent="0.25">
      <c r="A3210" t="s">
        <v>6614</v>
      </c>
      <c r="B3210" s="1">
        <v>45497</v>
      </c>
      <c r="C3210" t="s">
        <v>98</v>
      </c>
      <c r="D3210" t="s">
        <v>23</v>
      </c>
      <c r="E3210" t="s">
        <v>103</v>
      </c>
      <c r="F3210" t="s">
        <v>69</v>
      </c>
      <c r="G3210" t="s">
        <v>20197</v>
      </c>
      <c r="H3210" t="s">
        <v>83</v>
      </c>
      <c r="I3210" t="s">
        <v>84</v>
      </c>
      <c r="J3210" t="s">
        <v>42</v>
      </c>
      <c r="K3210" t="s">
        <v>72</v>
      </c>
      <c r="L3210" t="s">
        <v>30</v>
      </c>
      <c r="M3210" t="s">
        <v>113</v>
      </c>
      <c r="N3210">
        <v>3</v>
      </c>
      <c r="O3210" t="s">
        <v>6615</v>
      </c>
      <c r="P3210" t="s">
        <v>110</v>
      </c>
      <c r="Q3210">
        <v>2979417.53</v>
      </c>
      <c r="R3210" t="s">
        <v>34</v>
      </c>
      <c r="S3210" t="s">
        <v>35</v>
      </c>
      <c r="T3210" t="s">
        <v>56</v>
      </c>
      <c r="U3210" s="6">
        <v>3.8</v>
      </c>
    </row>
    <row r="3211" spans="1:21" x14ac:dyDescent="0.25">
      <c r="A3211" t="s">
        <v>6616</v>
      </c>
      <c r="B3211" s="1">
        <v>45348</v>
      </c>
      <c r="C3211" t="s">
        <v>37</v>
      </c>
      <c r="D3211" t="s">
        <v>23</v>
      </c>
      <c r="E3211" t="s">
        <v>68</v>
      </c>
      <c r="F3211" t="s">
        <v>90</v>
      </c>
      <c r="G3211" t="s">
        <v>221</v>
      </c>
      <c r="H3211" t="s">
        <v>40</v>
      </c>
      <c r="I3211" t="s">
        <v>63</v>
      </c>
      <c r="J3211" t="s">
        <v>42</v>
      </c>
      <c r="K3211" t="s">
        <v>43</v>
      </c>
      <c r="L3211" t="s">
        <v>44</v>
      </c>
      <c r="M3211" t="s">
        <v>45</v>
      </c>
      <c r="N3211">
        <v>3</v>
      </c>
      <c r="O3211" t="s">
        <v>6617</v>
      </c>
      <c r="P3211" t="s">
        <v>318</v>
      </c>
      <c r="Q3211">
        <v>2427984.71</v>
      </c>
      <c r="R3211" t="s">
        <v>34</v>
      </c>
      <c r="S3211" t="s">
        <v>56</v>
      </c>
      <c r="T3211" t="s">
        <v>35</v>
      </c>
      <c r="U3211" s="6">
        <v>3.8</v>
      </c>
    </row>
    <row r="3212" spans="1:21" x14ac:dyDescent="0.25">
      <c r="A3212" t="s">
        <v>6618</v>
      </c>
      <c r="B3212" s="1">
        <v>45203</v>
      </c>
      <c r="C3212" t="s">
        <v>81</v>
      </c>
      <c r="D3212" t="s">
        <v>23</v>
      </c>
      <c r="E3212" t="s">
        <v>82</v>
      </c>
      <c r="F3212" t="s">
        <v>39</v>
      </c>
      <c r="G3212" t="s">
        <v>203</v>
      </c>
      <c r="H3212" t="s">
        <v>40</v>
      </c>
      <c r="I3212" t="s">
        <v>63</v>
      </c>
      <c r="J3212" t="s">
        <v>42</v>
      </c>
      <c r="K3212" t="s">
        <v>72</v>
      </c>
      <c r="L3212" t="s">
        <v>30</v>
      </c>
      <c r="M3212" t="s">
        <v>77</v>
      </c>
      <c r="N3212">
        <v>5</v>
      </c>
      <c r="O3212" t="s">
        <v>6619</v>
      </c>
      <c r="P3212" t="s">
        <v>275</v>
      </c>
      <c r="Q3212">
        <v>4321765.3499999996</v>
      </c>
      <c r="R3212" t="s">
        <v>48</v>
      </c>
      <c r="S3212" t="s">
        <v>35</v>
      </c>
      <c r="T3212" t="s">
        <v>56</v>
      </c>
      <c r="U3212" s="6">
        <v>4.7</v>
      </c>
    </row>
    <row r="3213" spans="1:21" x14ac:dyDescent="0.25">
      <c r="A3213" t="s">
        <v>6620</v>
      </c>
      <c r="B3213" s="1">
        <v>45397</v>
      </c>
      <c r="C3213" t="s">
        <v>22</v>
      </c>
      <c r="D3213" t="s">
        <v>23</v>
      </c>
      <c r="E3213" t="s">
        <v>24</v>
      </c>
      <c r="F3213" t="s">
        <v>58</v>
      </c>
      <c r="G3213" t="s">
        <v>142</v>
      </c>
      <c r="H3213" t="s">
        <v>26</v>
      </c>
      <c r="I3213" t="s">
        <v>204</v>
      </c>
      <c r="J3213" t="s">
        <v>28</v>
      </c>
      <c r="K3213" t="s">
        <v>29</v>
      </c>
      <c r="L3213" t="s">
        <v>30</v>
      </c>
      <c r="M3213" t="s">
        <v>77</v>
      </c>
      <c r="N3213">
        <v>1</v>
      </c>
      <c r="O3213" t="s">
        <v>6621</v>
      </c>
      <c r="P3213" t="s">
        <v>178</v>
      </c>
      <c r="Q3213">
        <v>879846.72</v>
      </c>
      <c r="R3213" t="s">
        <v>34</v>
      </c>
      <c r="S3213" t="s">
        <v>56</v>
      </c>
      <c r="T3213" t="s">
        <v>35</v>
      </c>
      <c r="U3213" s="6">
        <v>3.5</v>
      </c>
    </row>
    <row r="3214" spans="1:21" x14ac:dyDescent="0.25">
      <c r="A3214" t="s">
        <v>6622</v>
      </c>
      <c r="B3214" s="1">
        <v>45513</v>
      </c>
      <c r="C3214" t="s">
        <v>81</v>
      </c>
      <c r="D3214" t="s">
        <v>23</v>
      </c>
      <c r="E3214" t="s">
        <v>82</v>
      </c>
      <c r="F3214" t="s">
        <v>39</v>
      </c>
      <c r="G3214" t="s">
        <v>596</v>
      </c>
      <c r="H3214" t="s">
        <v>166</v>
      </c>
      <c r="I3214" t="s">
        <v>167</v>
      </c>
      <c r="J3214" t="s">
        <v>42</v>
      </c>
      <c r="K3214" t="s">
        <v>43</v>
      </c>
      <c r="L3214" t="s">
        <v>30</v>
      </c>
      <c r="M3214" t="s">
        <v>31</v>
      </c>
      <c r="N3214">
        <v>3</v>
      </c>
      <c r="O3214" t="s">
        <v>6623</v>
      </c>
      <c r="P3214" t="s">
        <v>96</v>
      </c>
      <c r="Q3214">
        <v>2403665.56</v>
      </c>
      <c r="R3214" t="s">
        <v>34</v>
      </c>
      <c r="S3214" t="s">
        <v>56</v>
      </c>
      <c r="T3214" t="s">
        <v>56</v>
      </c>
      <c r="U3214" s="6">
        <v>4.4000000000000004</v>
      </c>
    </row>
    <row r="3215" spans="1:21" x14ac:dyDescent="0.25">
      <c r="A3215" t="s">
        <v>6624</v>
      </c>
      <c r="B3215" s="1">
        <v>45509</v>
      </c>
      <c r="C3215" t="s">
        <v>81</v>
      </c>
      <c r="D3215" t="s">
        <v>23</v>
      </c>
      <c r="E3215" t="s">
        <v>82</v>
      </c>
      <c r="F3215" t="s">
        <v>62</v>
      </c>
      <c r="G3215" t="s">
        <v>299</v>
      </c>
      <c r="H3215" t="s">
        <v>83</v>
      </c>
      <c r="I3215" t="s">
        <v>126</v>
      </c>
      <c r="J3215" t="s">
        <v>42</v>
      </c>
      <c r="K3215" t="s">
        <v>43</v>
      </c>
      <c r="L3215" t="s">
        <v>44</v>
      </c>
      <c r="M3215" t="s">
        <v>45</v>
      </c>
      <c r="N3215">
        <v>1</v>
      </c>
      <c r="O3215" t="s">
        <v>6625</v>
      </c>
      <c r="P3215" t="s">
        <v>641</v>
      </c>
      <c r="Q3215">
        <v>675562.34</v>
      </c>
      <c r="R3215" t="s">
        <v>48</v>
      </c>
      <c r="S3215" t="s">
        <v>35</v>
      </c>
      <c r="T3215" t="s">
        <v>35</v>
      </c>
      <c r="U3215" s="6">
        <v>4.2</v>
      </c>
    </row>
    <row r="3216" spans="1:21" x14ac:dyDescent="0.25">
      <c r="A3216" t="s">
        <v>6626</v>
      </c>
      <c r="B3216" s="1">
        <v>45719</v>
      </c>
      <c r="C3216" t="s">
        <v>81</v>
      </c>
      <c r="D3216" t="s">
        <v>23</v>
      </c>
      <c r="E3216" t="s">
        <v>82</v>
      </c>
      <c r="F3216" t="s">
        <v>76</v>
      </c>
      <c r="G3216" t="s">
        <v>596</v>
      </c>
      <c r="H3216" t="s">
        <v>104</v>
      </c>
      <c r="I3216" t="s">
        <v>105</v>
      </c>
      <c r="J3216" t="s">
        <v>28</v>
      </c>
      <c r="K3216" t="s">
        <v>72</v>
      </c>
      <c r="L3216" t="s">
        <v>44</v>
      </c>
      <c r="M3216" t="s">
        <v>31</v>
      </c>
      <c r="N3216">
        <v>5</v>
      </c>
      <c r="O3216" t="s">
        <v>6627</v>
      </c>
      <c r="P3216" t="s">
        <v>482</v>
      </c>
      <c r="Q3216">
        <v>3975900.65</v>
      </c>
      <c r="R3216" t="s">
        <v>48</v>
      </c>
      <c r="S3216" t="s">
        <v>56</v>
      </c>
      <c r="T3216" t="s">
        <v>56</v>
      </c>
      <c r="U3216" s="6">
        <v>4.8</v>
      </c>
    </row>
    <row r="3217" spans="1:21" x14ac:dyDescent="0.25">
      <c r="A3217" t="s">
        <v>6628</v>
      </c>
      <c r="B3217" s="1">
        <v>44948</v>
      </c>
      <c r="C3217" t="s">
        <v>37</v>
      </c>
      <c r="D3217" t="s">
        <v>23</v>
      </c>
      <c r="E3217" t="s">
        <v>38</v>
      </c>
      <c r="F3217" t="s">
        <v>62</v>
      </c>
      <c r="G3217" t="s">
        <v>20200</v>
      </c>
      <c r="H3217" t="s">
        <v>83</v>
      </c>
      <c r="I3217" t="s">
        <v>126</v>
      </c>
      <c r="J3217" t="s">
        <v>42</v>
      </c>
      <c r="K3217" t="s">
        <v>29</v>
      </c>
      <c r="L3217" t="s">
        <v>44</v>
      </c>
      <c r="M3217" t="s">
        <v>31</v>
      </c>
      <c r="N3217">
        <v>1</v>
      </c>
      <c r="O3217" t="s">
        <v>6629</v>
      </c>
      <c r="P3217" t="s">
        <v>261</v>
      </c>
      <c r="Q3217">
        <v>741857.39</v>
      </c>
      <c r="R3217" t="s">
        <v>34</v>
      </c>
      <c r="S3217" t="s">
        <v>35</v>
      </c>
      <c r="T3217" t="s">
        <v>35</v>
      </c>
      <c r="U3217" s="6">
        <v>3.6</v>
      </c>
    </row>
    <row r="3218" spans="1:21" x14ac:dyDescent="0.25">
      <c r="A3218" t="s">
        <v>6630</v>
      </c>
      <c r="B3218" s="1">
        <v>45147</v>
      </c>
      <c r="C3218" t="s">
        <v>98</v>
      </c>
      <c r="D3218" t="s">
        <v>23</v>
      </c>
      <c r="E3218" t="s">
        <v>99</v>
      </c>
      <c r="F3218" t="s">
        <v>190</v>
      </c>
      <c r="G3218" t="s">
        <v>265</v>
      </c>
      <c r="H3218" t="s">
        <v>70</v>
      </c>
      <c r="I3218" t="s">
        <v>71</v>
      </c>
      <c r="J3218" t="s">
        <v>28</v>
      </c>
      <c r="K3218" t="s">
        <v>72</v>
      </c>
      <c r="L3218" t="s">
        <v>44</v>
      </c>
      <c r="M3218" t="s">
        <v>53</v>
      </c>
      <c r="N3218">
        <v>1</v>
      </c>
      <c r="O3218" t="s">
        <v>6631</v>
      </c>
      <c r="P3218" t="s">
        <v>610</v>
      </c>
      <c r="Q3218">
        <v>811967.41</v>
      </c>
      <c r="R3218" t="s">
        <v>48</v>
      </c>
      <c r="S3218" t="s">
        <v>35</v>
      </c>
      <c r="T3218" t="s">
        <v>56</v>
      </c>
      <c r="U3218" s="6">
        <v>5</v>
      </c>
    </row>
    <row r="3219" spans="1:21" x14ac:dyDescent="0.25">
      <c r="A3219" t="s">
        <v>6632</v>
      </c>
      <c r="B3219" s="1">
        <v>45748</v>
      </c>
      <c r="C3219" t="s">
        <v>98</v>
      </c>
      <c r="D3219" t="s">
        <v>23</v>
      </c>
      <c r="E3219" t="s">
        <v>99</v>
      </c>
      <c r="F3219" t="s">
        <v>69</v>
      </c>
      <c r="G3219" t="s">
        <v>137</v>
      </c>
      <c r="H3219" t="s">
        <v>70</v>
      </c>
      <c r="I3219" t="s">
        <v>180</v>
      </c>
      <c r="J3219" t="s">
        <v>42</v>
      </c>
      <c r="K3219" t="s">
        <v>43</v>
      </c>
      <c r="L3219" t="s">
        <v>44</v>
      </c>
      <c r="M3219" t="s">
        <v>77</v>
      </c>
      <c r="N3219">
        <v>1</v>
      </c>
      <c r="O3219" t="s">
        <v>6633</v>
      </c>
      <c r="P3219" t="s">
        <v>144</v>
      </c>
      <c r="Q3219">
        <v>1053003.6000000001</v>
      </c>
      <c r="R3219" t="s">
        <v>34</v>
      </c>
      <c r="S3219" t="s">
        <v>35</v>
      </c>
      <c r="T3219" t="s">
        <v>35</v>
      </c>
      <c r="U3219" s="6">
        <v>3.8</v>
      </c>
    </row>
    <row r="3220" spans="1:21" x14ac:dyDescent="0.25">
      <c r="A3220" t="s">
        <v>6634</v>
      </c>
      <c r="B3220" s="1">
        <v>45064</v>
      </c>
      <c r="C3220" t="s">
        <v>37</v>
      </c>
      <c r="D3220" t="s">
        <v>23</v>
      </c>
      <c r="E3220" t="s">
        <v>38</v>
      </c>
      <c r="F3220" t="s">
        <v>69</v>
      </c>
      <c r="G3220" t="s">
        <v>142</v>
      </c>
      <c r="H3220" t="s">
        <v>166</v>
      </c>
      <c r="I3220" t="s">
        <v>167</v>
      </c>
      <c r="J3220" t="s">
        <v>42</v>
      </c>
      <c r="K3220" t="s">
        <v>43</v>
      </c>
      <c r="L3220" t="s">
        <v>30</v>
      </c>
      <c r="M3220" t="s">
        <v>113</v>
      </c>
      <c r="N3220">
        <v>2</v>
      </c>
      <c r="O3220" t="s">
        <v>6635</v>
      </c>
      <c r="P3220" t="s">
        <v>124</v>
      </c>
      <c r="Q3220">
        <v>1729872.04</v>
      </c>
      <c r="R3220" t="s">
        <v>34</v>
      </c>
      <c r="S3220" t="s">
        <v>35</v>
      </c>
      <c r="T3220" t="s">
        <v>35</v>
      </c>
      <c r="U3220" s="6">
        <v>3.6</v>
      </c>
    </row>
    <row r="3221" spans="1:21" x14ac:dyDescent="0.25">
      <c r="A3221" t="s">
        <v>6636</v>
      </c>
      <c r="B3221" s="1">
        <v>45392</v>
      </c>
      <c r="C3221" t="s">
        <v>88</v>
      </c>
      <c r="D3221" t="s">
        <v>23</v>
      </c>
      <c r="E3221" t="s">
        <v>89</v>
      </c>
      <c r="F3221" t="s">
        <v>90</v>
      </c>
      <c r="G3221" t="s">
        <v>252</v>
      </c>
      <c r="H3221" t="s">
        <v>166</v>
      </c>
      <c r="I3221" t="s">
        <v>167</v>
      </c>
      <c r="J3221" t="s">
        <v>42</v>
      </c>
      <c r="K3221" t="s">
        <v>72</v>
      </c>
      <c r="L3221" t="s">
        <v>30</v>
      </c>
      <c r="M3221" t="s">
        <v>64</v>
      </c>
      <c r="N3221">
        <v>1</v>
      </c>
      <c r="O3221" t="s">
        <v>6637</v>
      </c>
      <c r="P3221" t="s">
        <v>188</v>
      </c>
      <c r="Q3221">
        <v>772797.19</v>
      </c>
      <c r="R3221" t="s">
        <v>48</v>
      </c>
      <c r="S3221" t="s">
        <v>35</v>
      </c>
      <c r="T3221" t="s">
        <v>35</v>
      </c>
      <c r="U3221" s="6">
        <v>4.4000000000000004</v>
      </c>
    </row>
    <row r="3222" spans="1:21" x14ac:dyDescent="0.25">
      <c r="A3222" t="s">
        <v>6638</v>
      </c>
      <c r="B3222" s="1">
        <v>45005</v>
      </c>
      <c r="C3222" t="s">
        <v>50</v>
      </c>
      <c r="D3222" t="s">
        <v>23</v>
      </c>
      <c r="E3222" t="s">
        <v>130</v>
      </c>
      <c r="F3222" t="s">
        <v>190</v>
      </c>
      <c r="G3222" t="s">
        <v>305</v>
      </c>
      <c r="H3222" t="s">
        <v>70</v>
      </c>
      <c r="I3222" t="s">
        <v>71</v>
      </c>
      <c r="J3222" t="s">
        <v>28</v>
      </c>
      <c r="K3222" t="s">
        <v>43</v>
      </c>
      <c r="L3222" t="s">
        <v>44</v>
      </c>
      <c r="M3222" t="s">
        <v>45</v>
      </c>
      <c r="N3222">
        <v>3</v>
      </c>
      <c r="O3222" t="s">
        <v>6639</v>
      </c>
      <c r="P3222" t="s">
        <v>79</v>
      </c>
      <c r="Q3222">
        <v>2648383.8199999998</v>
      </c>
      <c r="R3222" t="s">
        <v>48</v>
      </c>
      <c r="S3222" t="s">
        <v>35</v>
      </c>
      <c r="T3222" t="s">
        <v>35</v>
      </c>
      <c r="U3222" s="6">
        <v>4.0999999999999996</v>
      </c>
    </row>
    <row r="3223" spans="1:21" x14ac:dyDescent="0.25">
      <c r="A3223" t="s">
        <v>6640</v>
      </c>
      <c r="B3223" s="1">
        <v>45090</v>
      </c>
      <c r="C3223" t="s">
        <v>98</v>
      </c>
      <c r="D3223" t="s">
        <v>23</v>
      </c>
      <c r="E3223" t="s">
        <v>99</v>
      </c>
      <c r="F3223" t="s">
        <v>90</v>
      </c>
      <c r="G3223" t="s">
        <v>20207</v>
      </c>
      <c r="H3223" t="s">
        <v>40</v>
      </c>
      <c r="I3223" t="s">
        <v>41</v>
      </c>
      <c r="J3223" t="s">
        <v>42</v>
      </c>
      <c r="K3223" t="s">
        <v>29</v>
      </c>
      <c r="L3223" t="s">
        <v>44</v>
      </c>
      <c r="M3223" t="s">
        <v>53</v>
      </c>
      <c r="N3223">
        <v>2</v>
      </c>
      <c r="O3223" t="s">
        <v>6641</v>
      </c>
      <c r="P3223" t="s">
        <v>571</v>
      </c>
      <c r="Q3223">
        <v>2623841.14</v>
      </c>
      <c r="R3223" t="s">
        <v>34</v>
      </c>
      <c r="S3223" t="s">
        <v>35</v>
      </c>
      <c r="T3223" t="s">
        <v>56</v>
      </c>
      <c r="U3223" s="6">
        <v>4.9000000000000004</v>
      </c>
    </row>
    <row r="3224" spans="1:21" x14ac:dyDescent="0.25">
      <c r="A3224" t="s">
        <v>6642</v>
      </c>
      <c r="B3224" s="1">
        <v>45211</v>
      </c>
      <c r="C3224" t="s">
        <v>88</v>
      </c>
      <c r="D3224" t="s">
        <v>23</v>
      </c>
      <c r="E3224" t="s">
        <v>112</v>
      </c>
      <c r="F3224" t="s">
        <v>69</v>
      </c>
      <c r="G3224" t="s">
        <v>20197</v>
      </c>
      <c r="H3224" t="s">
        <v>26</v>
      </c>
      <c r="I3224" t="s">
        <v>52</v>
      </c>
      <c r="J3224" t="s">
        <v>28</v>
      </c>
      <c r="K3224" t="s">
        <v>29</v>
      </c>
      <c r="L3224" t="s">
        <v>30</v>
      </c>
      <c r="M3224" t="s">
        <v>77</v>
      </c>
      <c r="N3224">
        <v>3</v>
      </c>
      <c r="O3224" t="s">
        <v>6643</v>
      </c>
      <c r="P3224" t="s">
        <v>107</v>
      </c>
      <c r="Q3224">
        <v>2294251.77</v>
      </c>
      <c r="R3224" t="s">
        <v>48</v>
      </c>
      <c r="S3224" t="s">
        <v>35</v>
      </c>
      <c r="T3224" t="s">
        <v>35</v>
      </c>
      <c r="U3224" s="6">
        <v>4</v>
      </c>
    </row>
    <row r="3225" spans="1:21" x14ac:dyDescent="0.25">
      <c r="A3225" t="s">
        <v>6644</v>
      </c>
      <c r="B3225" s="1">
        <v>45311</v>
      </c>
      <c r="C3225" t="s">
        <v>88</v>
      </c>
      <c r="D3225" t="s">
        <v>23</v>
      </c>
      <c r="E3225" t="s">
        <v>112</v>
      </c>
      <c r="F3225" t="s">
        <v>90</v>
      </c>
      <c r="G3225" t="s">
        <v>331</v>
      </c>
      <c r="H3225" t="s">
        <v>166</v>
      </c>
      <c r="I3225" t="s">
        <v>167</v>
      </c>
      <c r="J3225" t="s">
        <v>42</v>
      </c>
      <c r="K3225" t="s">
        <v>29</v>
      </c>
      <c r="L3225" t="s">
        <v>30</v>
      </c>
      <c r="M3225" t="s">
        <v>113</v>
      </c>
      <c r="N3225">
        <v>3</v>
      </c>
      <c r="O3225" t="s">
        <v>6645</v>
      </c>
      <c r="P3225" t="s">
        <v>66</v>
      </c>
      <c r="Q3225">
        <v>2403323.56</v>
      </c>
      <c r="R3225" t="s">
        <v>48</v>
      </c>
      <c r="S3225" t="s">
        <v>35</v>
      </c>
      <c r="T3225" t="s">
        <v>35</v>
      </c>
      <c r="U3225" s="6">
        <v>3.9</v>
      </c>
    </row>
    <row r="3226" spans="1:21" x14ac:dyDescent="0.25">
      <c r="A3226" t="s">
        <v>6646</v>
      </c>
      <c r="B3226" s="1">
        <v>45316</v>
      </c>
      <c r="C3226" t="s">
        <v>81</v>
      </c>
      <c r="D3226" t="s">
        <v>23</v>
      </c>
      <c r="E3226" t="s">
        <v>82</v>
      </c>
      <c r="F3226" t="s">
        <v>69</v>
      </c>
      <c r="G3226" t="s">
        <v>20206</v>
      </c>
      <c r="H3226" t="s">
        <v>166</v>
      </c>
      <c r="I3226" t="s">
        <v>173</v>
      </c>
      <c r="J3226" t="s">
        <v>174</v>
      </c>
      <c r="K3226" t="s">
        <v>72</v>
      </c>
      <c r="L3226" t="s">
        <v>44</v>
      </c>
      <c r="M3226" t="s">
        <v>77</v>
      </c>
      <c r="N3226">
        <v>1</v>
      </c>
      <c r="O3226" t="s">
        <v>6647</v>
      </c>
      <c r="P3226" t="s">
        <v>539</v>
      </c>
      <c r="Q3226">
        <v>634259.17000000004</v>
      </c>
      <c r="R3226" t="s">
        <v>34</v>
      </c>
      <c r="S3226" t="s">
        <v>35</v>
      </c>
      <c r="T3226" t="s">
        <v>56</v>
      </c>
      <c r="U3226" s="6">
        <v>3.9</v>
      </c>
    </row>
    <row r="3227" spans="1:21" x14ac:dyDescent="0.25">
      <c r="A3227" t="s">
        <v>6648</v>
      </c>
      <c r="B3227" s="1">
        <v>45145</v>
      </c>
      <c r="C3227" t="s">
        <v>98</v>
      </c>
      <c r="D3227" t="s">
        <v>23</v>
      </c>
      <c r="E3227" t="s">
        <v>99</v>
      </c>
      <c r="F3227" t="s">
        <v>76</v>
      </c>
      <c r="G3227" t="s">
        <v>20212</v>
      </c>
      <c r="H3227" t="s">
        <v>26</v>
      </c>
      <c r="I3227" t="s">
        <v>253</v>
      </c>
      <c r="J3227" t="s">
        <v>42</v>
      </c>
      <c r="K3227" t="s">
        <v>43</v>
      </c>
      <c r="L3227" t="s">
        <v>44</v>
      </c>
      <c r="M3227" t="s">
        <v>113</v>
      </c>
      <c r="N3227">
        <v>3</v>
      </c>
      <c r="O3227" t="s">
        <v>6649</v>
      </c>
      <c r="P3227" t="s">
        <v>341</v>
      </c>
      <c r="Q3227">
        <v>2170591.77</v>
      </c>
      <c r="R3227" t="s">
        <v>34</v>
      </c>
      <c r="S3227" t="s">
        <v>35</v>
      </c>
      <c r="T3227" t="s">
        <v>56</v>
      </c>
      <c r="U3227" s="6">
        <v>4.3</v>
      </c>
    </row>
    <row r="3228" spans="1:21" x14ac:dyDescent="0.25">
      <c r="A3228" t="s">
        <v>6650</v>
      </c>
      <c r="B3228" s="1">
        <v>45575</v>
      </c>
      <c r="C3228" t="s">
        <v>22</v>
      </c>
      <c r="D3228" t="s">
        <v>23</v>
      </c>
      <c r="E3228" t="s">
        <v>24</v>
      </c>
      <c r="F3228" t="s">
        <v>76</v>
      </c>
      <c r="G3228" t="s">
        <v>343</v>
      </c>
      <c r="H3228" t="s">
        <v>104</v>
      </c>
      <c r="I3228" t="s">
        <v>240</v>
      </c>
      <c r="J3228" t="s">
        <v>174</v>
      </c>
      <c r="K3228" t="s">
        <v>72</v>
      </c>
      <c r="L3228" t="s">
        <v>44</v>
      </c>
      <c r="M3228" t="s">
        <v>113</v>
      </c>
      <c r="N3228">
        <v>2</v>
      </c>
      <c r="O3228" t="s">
        <v>6651</v>
      </c>
      <c r="P3228" t="s">
        <v>196</v>
      </c>
      <c r="Q3228">
        <v>1343734.71</v>
      </c>
      <c r="R3228" t="s">
        <v>48</v>
      </c>
      <c r="S3228" t="s">
        <v>56</v>
      </c>
      <c r="T3228" t="s">
        <v>35</v>
      </c>
      <c r="U3228" s="6">
        <v>4</v>
      </c>
    </row>
    <row r="3229" spans="1:21" x14ac:dyDescent="0.25">
      <c r="A3229" t="s">
        <v>6652</v>
      </c>
      <c r="B3229" s="1">
        <v>45743</v>
      </c>
      <c r="C3229" t="s">
        <v>50</v>
      </c>
      <c r="D3229" t="s">
        <v>23</v>
      </c>
      <c r="E3229" t="s">
        <v>51</v>
      </c>
      <c r="F3229" t="s">
        <v>76</v>
      </c>
      <c r="G3229" t="s">
        <v>371</v>
      </c>
      <c r="H3229" t="s">
        <v>40</v>
      </c>
      <c r="I3229" t="s">
        <v>63</v>
      </c>
      <c r="J3229" t="s">
        <v>42</v>
      </c>
      <c r="K3229" t="s">
        <v>29</v>
      </c>
      <c r="L3229" t="s">
        <v>44</v>
      </c>
      <c r="M3229" t="s">
        <v>113</v>
      </c>
      <c r="N3229">
        <v>3</v>
      </c>
      <c r="O3229" t="s">
        <v>6653</v>
      </c>
      <c r="P3229" t="s">
        <v>301</v>
      </c>
      <c r="Q3229">
        <v>2492307.8199999998</v>
      </c>
      <c r="R3229" t="s">
        <v>48</v>
      </c>
      <c r="S3229" t="s">
        <v>56</v>
      </c>
      <c r="T3229" t="s">
        <v>35</v>
      </c>
      <c r="U3229" s="6">
        <v>4.7</v>
      </c>
    </row>
    <row r="3230" spans="1:21" x14ac:dyDescent="0.25">
      <c r="A3230" t="s">
        <v>6654</v>
      </c>
      <c r="B3230" s="1">
        <v>45036</v>
      </c>
      <c r="C3230" t="s">
        <v>88</v>
      </c>
      <c r="D3230" t="s">
        <v>23</v>
      </c>
      <c r="E3230" t="s">
        <v>112</v>
      </c>
      <c r="F3230" t="s">
        <v>69</v>
      </c>
      <c r="G3230" t="s">
        <v>214</v>
      </c>
      <c r="H3230" t="s">
        <v>70</v>
      </c>
      <c r="I3230" t="s">
        <v>119</v>
      </c>
      <c r="J3230" t="s">
        <v>28</v>
      </c>
      <c r="K3230" t="s">
        <v>43</v>
      </c>
      <c r="L3230" t="s">
        <v>44</v>
      </c>
      <c r="M3230" t="s">
        <v>53</v>
      </c>
      <c r="N3230">
        <v>3</v>
      </c>
      <c r="O3230" t="s">
        <v>6655</v>
      </c>
      <c r="P3230" t="s">
        <v>526</v>
      </c>
      <c r="Q3230">
        <v>2026410.34</v>
      </c>
      <c r="R3230" t="s">
        <v>48</v>
      </c>
      <c r="S3230" t="s">
        <v>56</v>
      </c>
      <c r="T3230" t="s">
        <v>35</v>
      </c>
      <c r="U3230" s="6">
        <v>3.7</v>
      </c>
    </row>
    <row r="3231" spans="1:21" x14ac:dyDescent="0.25">
      <c r="A3231" t="s">
        <v>6656</v>
      </c>
      <c r="B3231" s="1">
        <v>45658</v>
      </c>
      <c r="C3231" t="s">
        <v>81</v>
      </c>
      <c r="D3231" t="s">
        <v>23</v>
      </c>
      <c r="E3231" t="s">
        <v>82</v>
      </c>
      <c r="F3231" t="s">
        <v>62</v>
      </c>
      <c r="G3231" t="s">
        <v>20200</v>
      </c>
      <c r="H3231" t="s">
        <v>40</v>
      </c>
      <c r="I3231" t="s">
        <v>63</v>
      </c>
      <c r="J3231" t="s">
        <v>42</v>
      </c>
      <c r="K3231" t="s">
        <v>29</v>
      </c>
      <c r="L3231" t="s">
        <v>30</v>
      </c>
      <c r="M3231" t="s">
        <v>77</v>
      </c>
      <c r="N3231">
        <v>3</v>
      </c>
      <c r="O3231" t="s">
        <v>6657</v>
      </c>
      <c r="P3231" t="s">
        <v>242</v>
      </c>
      <c r="Q3231">
        <v>2695555</v>
      </c>
      <c r="R3231" t="s">
        <v>48</v>
      </c>
      <c r="S3231" t="s">
        <v>35</v>
      </c>
      <c r="T3231" t="s">
        <v>35</v>
      </c>
      <c r="U3231" s="6">
        <v>4.8</v>
      </c>
    </row>
    <row r="3232" spans="1:21" x14ac:dyDescent="0.25">
      <c r="A3232" t="s">
        <v>6658</v>
      </c>
      <c r="B3232" s="1">
        <v>45002</v>
      </c>
      <c r="C3232" t="s">
        <v>22</v>
      </c>
      <c r="D3232" t="s">
        <v>23</v>
      </c>
      <c r="E3232" t="s">
        <v>24</v>
      </c>
      <c r="F3232" t="s">
        <v>76</v>
      </c>
      <c r="G3232" t="s">
        <v>518</v>
      </c>
      <c r="H3232" t="s">
        <v>40</v>
      </c>
      <c r="I3232" t="s">
        <v>41</v>
      </c>
      <c r="J3232" t="s">
        <v>42</v>
      </c>
      <c r="K3232" t="s">
        <v>29</v>
      </c>
      <c r="L3232" t="s">
        <v>30</v>
      </c>
      <c r="M3232" t="s">
        <v>45</v>
      </c>
      <c r="N3232">
        <v>5</v>
      </c>
      <c r="O3232" t="s">
        <v>6659</v>
      </c>
      <c r="P3232" t="s">
        <v>157</v>
      </c>
      <c r="Q3232">
        <v>6329400.3700000001</v>
      </c>
      <c r="R3232" t="s">
        <v>34</v>
      </c>
      <c r="S3232" t="s">
        <v>35</v>
      </c>
      <c r="T3232" t="s">
        <v>35</v>
      </c>
      <c r="U3232" s="6">
        <v>4.3</v>
      </c>
    </row>
    <row r="3233" spans="1:21" x14ac:dyDescent="0.25">
      <c r="A3233" t="s">
        <v>6660</v>
      </c>
      <c r="B3233" s="1">
        <v>45344</v>
      </c>
      <c r="C3233" t="s">
        <v>98</v>
      </c>
      <c r="D3233" t="s">
        <v>23</v>
      </c>
      <c r="E3233" t="s">
        <v>99</v>
      </c>
      <c r="F3233" t="s">
        <v>90</v>
      </c>
      <c r="G3233" t="s">
        <v>20199</v>
      </c>
      <c r="H3233" t="s">
        <v>26</v>
      </c>
      <c r="I3233" t="s">
        <v>151</v>
      </c>
      <c r="J3233" t="s">
        <v>42</v>
      </c>
      <c r="K3233" t="s">
        <v>72</v>
      </c>
      <c r="L3233" t="s">
        <v>44</v>
      </c>
      <c r="M3233" t="s">
        <v>77</v>
      </c>
      <c r="N3233">
        <v>1</v>
      </c>
      <c r="O3233" t="s">
        <v>6661</v>
      </c>
      <c r="P3233" t="s">
        <v>270</v>
      </c>
      <c r="Q3233">
        <v>979214.26</v>
      </c>
      <c r="R3233" t="s">
        <v>48</v>
      </c>
      <c r="S3233" t="s">
        <v>35</v>
      </c>
      <c r="T3233" t="s">
        <v>35</v>
      </c>
      <c r="U3233" s="6">
        <v>3.8</v>
      </c>
    </row>
    <row r="3234" spans="1:21" x14ac:dyDescent="0.25">
      <c r="A3234" t="s">
        <v>6662</v>
      </c>
      <c r="B3234" s="1">
        <v>45084</v>
      </c>
      <c r="C3234" t="s">
        <v>88</v>
      </c>
      <c r="D3234" t="s">
        <v>23</v>
      </c>
      <c r="E3234" t="s">
        <v>112</v>
      </c>
      <c r="F3234" t="s">
        <v>90</v>
      </c>
      <c r="G3234" t="s">
        <v>368</v>
      </c>
      <c r="H3234" t="s">
        <v>83</v>
      </c>
      <c r="I3234" t="s">
        <v>126</v>
      </c>
      <c r="J3234" t="s">
        <v>42</v>
      </c>
      <c r="K3234" t="s">
        <v>43</v>
      </c>
      <c r="L3234" t="s">
        <v>30</v>
      </c>
      <c r="M3234" t="s">
        <v>53</v>
      </c>
      <c r="N3234">
        <v>4</v>
      </c>
      <c r="O3234" t="s">
        <v>6663</v>
      </c>
      <c r="P3234" t="s">
        <v>110</v>
      </c>
      <c r="Q3234">
        <v>2979181.65</v>
      </c>
      <c r="R3234" t="s">
        <v>34</v>
      </c>
      <c r="S3234" t="s">
        <v>35</v>
      </c>
      <c r="T3234" t="s">
        <v>35</v>
      </c>
      <c r="U3234" s="6">
        <v>4.5999999999999996</v>
      </c>
    </row>
    <row r="3235" spans="1:21" x14ac:dyDescent="0.25">
      <c r="A3235" t="s">
        <v>6664</v>
      </c>
      <c r="B3235" s="1">
        <v>45780</v>
      </c>
      <c r="C3235" t="s">
        <v>22</v>
      </c>
      <c r="D3235" t="s">
        <v>23</v>
      </c>
      <c r="E3235" t="s">
        <v>24</v>
      </c>
      <c r="F3235" t="s">
        <v>76</v>
      </c>
      <c r="G3235" t="s">
        <v>20196</v>
      </c>
      <c r="H3235" t="s">
        <v>26</v>
      </c>
      <c r="I3235" t="s">
        <v>204</v>
      </c>
      <c r="J3235" t="s">
        <v>28</v>
      </c>
      <c r="K3235" t="s">
        <v>43</v>
      </c>
      <c r="L3235" t="s">
        <v>44</v>
      </c>
      <c r="M3235" t="s">
        <v>53</v>
      </c>
      <c r="N3235">
        <v>4</v>
      </c>
      <c r="O3235" t="s">
        <v>6665</v>
      </c>
      <c r="P3235" t="s">
        <v>840</v>
      </c>
      <c r="Q3235">
        <v>3315468.96</v>
      </c>
      <c r="R3235" t="s">
        <v>34</v>
      </c>
      <c r="S3235" t="s">
        <v>56</v>
      </c>
      <c r="T3235" t="s">
        <v>35</v>
      </c>
      <c r="U3235" s="6">
        <v>5</v>
      </c>
    </row>
    <row r="3236" spans="1:21" x14ac:dyDescent="0.25">
      <c r="A3236" t="s">
        <v>6666</v>
      </c>
      <c r="B3236" s="1">
        <v>45243</v>
      </c>
      <c r="C3236" t="s">
        <v>37</v>
      </c>
      <c r="D3236" t="s">
        <v>23</v>
      </c>
      <c r="E3236" t="s">
        <v>68</v>
      </c>
      <c r="F3236" t="s">
        <v>190</v>
      </c>
      <c r="G3236" t="s">
        <v>20208</v>
      </c>
      <c r="H3236" t="s">
        <v>83</v>
      </c>
      <c r="I3236" t="s">
        <v>126</v>
      </c>
      <c r="J3236" t="s">
        <v>42</v>
      </c>
      <c r="K3236" t="s">
        <v>43</v>
      </c>
      <c r="L3236" t="s">
        <v>30</v>
      </c>
      <c r="M3236" t="s">
        <v>31</v>
      </c>
      <c r="N3236">
        <v>4</v>
      </c>
      <c r="O3236" t="s">
        <v>6667</v>
      </c>
      <c r="P3236" t="s">
        <v>336</v>
      </c>
      <c r="Q3236">
        <v>2980976.4</v>
      </c>
      <c r="R3236" t="s">
        <v>48</v>
      </c>
      <c r="S3236" t="s">
        <v>56</v>
      </c>
      <c r="T3236" t="s">
        <v>56</v>
      </c>
      <c r="U3236" s="6">
        <v>3.9</v>
      </c>
    </row>
    <row r="3237" spans="1:21" x14ac:dyDescent="0.25">
      <c r="A3237" t="s">
        <v>6668</v>
      </c>
      <c r="B3237" s="1">
        <v>45618</v>
      </c>
      <c r="C3237" t="s">
        <v>37</v>
      </c>
      <c r="D3237" t="s">
        <v>23</v>
      </c>
      <c r="E3237" t="s">
        <v>68</v>
      </c>
      <c r="F3237" t="s">
        <v>190</v>
      </c>
      <c r="G3237" t="s">
        <v>365</v>
      </c>
      <c r="H3237" t="s">
        <v>26</v>
      </c>
      <c r="I3237" t="s">
        <v>253</v>
      </c>
      <c r="J3237" t="s">
        <v>42</v>
      </c>
      <c r="K3237" t="s">
        <v>72</v>
      </c>
      <c r="L3237" t="s">
        <v>30</v>
      </c>
      <c r="M3237" t="s">
        <v>113</v>
      </c>
      <c r="N3237">
        <v>5</v>
      </c>
      <c r="O3237" t="s">
        <v>6669</v>
      </c>
      <c r="P3237" t="s">
        <v>656</v>
      </c>
      <c r="Q3237">
        <v>3887857.62</v>
      </c>
      <c r="R3237" t="s">
        <v>34</v>
      </c>
      <c r="S3237" t="s">
        <v>56</v>
      </c>
      <c r="T3237" t="s">
        <v>35</v>
      </c>
      <c r="U3237" s="6">
        <v>3.5</v>
      </c>
    </row>
    <row r="3238" spans="1:21" x14ac:dyDescent="0.25">
      <c r="A3238" t="s">
        <v>6670</v>
      </c>
      <c r="B3238" s="1">
        <v>45029</v>
      </c>
      <c r="C3238" t="s">
        <v>50</v>
      </c>
      <c r="D3238" t="s">
        <v>23</v>
      </c>
      <c r="E3238" t="s">
        <v>51</v>
      </c>
      <c r="F3238" t="s">
        <v>39</v>
      </c>
      <c r="G3238" t="s">
        <v>259</v>
      </c>
      <c r="H3238" t="s">
        <v>70</v>
      </c>
      <c r="I3238" t="s">
        <v>119</v>
      </c>
      <c r="J3238" t="s">
        <v>28</v>
      </c>
      <c r="K3238" t="s">
        <v>43</v>
      </c>
      <c r="L3238" t="s">
        <v>30</v>
      </c>
      <c r="M3238" t="s">
        <v>64</v>
      </c>
      <c r="N3238">
        <v>1</v>
      </c>
      <c r="O3238" t="s">
        <v>6671</v>
      </c>
      <c r="P3238" t="s">
        <v>309</v>
      </c>
      <c r="Q3238">
        <v>709787.08</v>
      </c>
      <c r="R3238" t="s">
        <v>34</v>
      </c>
      <c r="S3238" t="s">
        <v>35</v>
      </c>
      <c r="T3238" t="s">
        <v>56</v>
      </c>
      <c r="U3238" s="6">
        <v>4.3</v>
      </c>
    </row>
    <row r="3239" spans="1:21" x14ac:dyDescent="0.25">
      <c r="A3239" t="s">
        <v>6672</v>
      </c>
      <c r="B3239" s="1">
        <v>45005</v>
      </c>
      <c r="C3239" t="s">
        <v>98</v>
      </c>
      <c r="D3239" t="s">
        <v>23</v>
      </c>
      <c r="E3239" t="s">
        <v>103</v>
      </c>
      <c r="F3239" t="s">
        <v>25</v>
      </c>
      <c r="G3239" t="s">
        <v>20198</v>
      </c>
      <c r="H3239" t="s">
        <v>104</v>
      </c>
      <c r="I3239" t="s">
        <v>105</v>
      </c>
      <c r="J3239" t="s">
        <v>28</v>
      </c>
      <c r="K3239" t="s">
        <v>29</v>
      </c>
      <c r="L3239" t="s">
        <v>30</v>
      </c>
      <c r="M3239" t="s">
        <v>45</v>
      </c>
      <c r="N3239">
        <v>1</v>
      </c>
      <c r="O3239" t="s">
        <v>6673</v>
      </c>
      <c r="P3239" t="s">
        <v>178</v>
      </c>
      <c r="Q3239">
        <v>725221.49</v>
      </c>
      <c r="R3239" t="s">
        <v>34</v>
      </c>
      <c r="S3239" t="s">
        <v>35</v>
      </c>
      <c r="T3239" t="s">
        <v>56</v>
      </c>
      <c r="U3239" s="6">
        <v>4.9000000000000004</v>
      </c>
    </row>
    <row r="3240" spans="1:21" x14ac:dyDescent="0.25">
      <c r="A3240" t="s">
        <v>6674</v>
      </c>
      <c r="B3240" s="1">
        <v>45010</v>
      </c>
      <c r="C3240" t="s">
        <v>88</v>
      </c>
      <c r="D3240" t="s">
        <v>23</v>
      </c>
      <c r="E3240" t="s">
        <v>112</v>
      </c>
      <c r="F3240" t="s">
        <v>190</v>
      </c>
      <c r="G3240" t="s">
        <v>331</v>
      </c>
      <c r="H3240" t="s">
        <v>26</v>
      </c>
      <c r="I3240" t="s">
        <v>253</v>
      </c>
      <c r="J3240" t="s">
        <v>42</v>
      </c>
      <c r="K3240" t="s">
        <v>43</v>
      </c>
      <c r="L3240" t="s">
        <v>30</v>
      </c>
      <c r="M3240" t="s">
        <v>64</v>
      </c>
      <c r="N3240">
        <v>1</v>
      </c>
      <c r="O3240" t="s">
        <v>6675</v>
      </c>
      <c r="P3240" t="s">
        <v>261</v>
      </c>
      <c r="Q3240">
        <v>793365.14</v>
      </c>
      <c r="R3240" t="s">
        <v>34</v>
      </c>
      <c r="S3240" t="s">
        <v>56</v>
      </c>
      <c r="T3240" t="s">
        <v>35</v>
      </c>
      <c r="U3240" s="6">
        <v>4.4000000000000004</v>
      </c>
    </row>
    <row r="3241" spans="1:21" x14ac:dyDescent="0.25">
      <c r="A3241" t="s">
        <v>6676</v>
      </c>
      <c r="B3241" s="1">
        <v>45383</v>
      </c>
      <c r="C3241" t="s">
        <v>50</v>
      </c>
      <c r="D3241" t="s">
        <v>23</v>
      </c>
      <c r="E3241" t="s">
        <v>51</v>
      </c>
      <c r="F3241" t="s">
        <v>62</v>
      </c>
      <c r="G3241" t="s">
        <v>20199</v>
      </c>
      <c r="H3241" t="s">
        <v>83</v>
      </c>
      <c r="I3241" t="s">
        <v>84</v>
      </c>
      <c r="J3241" t="s">
        <v>42</v>
      </c>
      <c r="K3241" t="s">
        <v>43</v>
      </c>
      <c r="L3241" t="s">
        <v>44</v>
      </c>
      <c r="M3241" t="s">
        <v>31</v>
      </c>
      <c r="N3241">
        <v>5</v>
      </c>
      <c r="O3241" t="s">
        <v>6677</v>
      </c>
      <c r="P3241" t="s">
        <v>539</v>
      </c>
      <c r="Q3241">
        <v>4978214.78</v>
      </c>
      <c r="R3241" t="s">
        <v>34</v>
      </c>
      <c r="S3241" t="s">
        <v>56</v>
      </c>
      <c r="T3241" t="s">
        <v>56</v>
      </c>
      <c r="U3241" s="6">
        <v>4.8</v>
      </c>
    </row>
    <row r="3242" spans="1:21" x14ac:dyDescent="0.25">
      <c r="A3242" t="s">
        <v>6678</v>
      </c>
      <c r="B3242" s="1">
        <v>45872</v>
      </c>
      <c r="C3242" t="s">
        <v>81</v>
      </c>
      <c r="D3242" t="s">
        <v>23</v>
      </c>
      <c r="E3242" t="s">
        <v>82</v>
      </c>
      <c r="F3242" t="s">
        <v>62</v>
      </c>
      <c r="G3242" t="s">
        <v>20205</v>
      </c>
      <c r="H3242" t="s">
        <v>104</v>
      </c>
      <c r="I3242" t="s">
        <v>138</v>
      </c>
      <c r="J3242" t="s">
        <v>42</v>
      </c>
      <c r="K3242" t="s">
        <v>43</v>
      </c>
      <c r="L3242" t="s">
        <v>30</v>
      </c>
      <c r="M3242" t="s">
        <v>45</v>
      </c>
      <c r="N3242">
        <v>1</v>
      </c>
      <c r="O3242" t="s">
        <v>6679</v>
      </c>
      <c r="P3242" t="s">
        <v>216</v>
      </c>
      <c r="Q3242">
        <v>1188093.96</v>
      </c>
      <c r="R3242" t="s">
        <v>48</v>
      </c>
      <c r="S3242" t="s">
        <v>35</v>
      </c>
      <c r="T3242" t="s">
        <v>56</v>
      </c>
      <c r="U3242" s="6">
        <v>4.5</v>
      </c>
    </row>
    <row r="3243" spans="1:21" x14ac:dyDescent="0.25">
      <c r="A3243" t="s">
        <v>6680</v>
      </c>
      <c r="B3243" s="1">
        <v>45712</v>
      </c>
      <c r="C3243" t="s">
        <v>50</v>
      </c>
      <c r="D3243" t="s">
        <v>23</v>
      </c>
      <c r="E3243" t="s">
        <v>130</v>
      </c>
      <c r="F3243" t="s">
        <v>62</v>
      </c>
      <c r="G3243" t="s">
        <v>265</v>
      </c>
      <c r="H3243" t="s">
        <v>26</v>
      </c>
      <c r="I3243" t="s">
        <v>151</v>
      </c>
      <c r="J3243" t="s">
        <v>42</v>
      </c>
      <c r="K3243" t="s">
        <v>43</v>
      </c>
      <c r="L3243" t="s">
        <v>30</v>
      </c>
      <c r="M3243" t="s">
        <v>45</v>
      </c>
      <c r="N3243">
        <v>3</v>
      </c>
      <c r="O3243" t="s">
        <v>6681</v>
      </c>
      <c r="P3243" t="s">
        <v>148</v>
      </c>
      <c r="Q3243">
        <v>3002219.79</v>
      </c>
      <c r="R3243" t="s">
        <v>34</v>
      </c>
      <c r="S3243" t="s">
        <v>35</v>
      </c>
      <c r="T3243" t="s">
        <v>35</v>
      </c>
      <c r="U3243" s="6">
        <v>4.5</v>
      </c>
    </row>
    <row r="3244" spans="1:21" x14ac:dyDescent="0.25">
      <c r="A3244" t="s">
        <v>6682</v>
      </c>
      <c r="B3244" s="1">
        <v>45629</v>
      </c>
      <c r="C3244" t="s">
        <v>22</v>
      </c>
      <c r="D3244" t="s">
        <v>23</v>
      </c>
      <c r="E3244" t="s">
        <v>24</v>
      </c>
      <c r="F3244" t="s">
        <v>58</v>
      </c>
      <c r="G3244" t="s">
        <v>259</v>
      </c>
      <c r="H3244" t="s">
        <v>104</v>
      </c>
      <c r="I3244" t="s">
        <v>240</v>
      </c>
      <c r="J3244" t="s">
        <v>174</v>
      </c>
      <c r="K3244" t="s">
        <v>43</v>
      </c>
      <c r="L3244" t="s">
        <v>30</v>
      </c>
      <c r="M3244" t="s">
        <v>31</v>
      </c>
      <c r="N3244">
        <v>4</v>
      </c>
      <c r="O3244" t="s">
        <v>6683</v>
      </c>
      <c r="P3244" t="s">
        <v>539</v>
      </c>
      <c r="Q3244">
        <v>2770745.59</v>
      </c>
      <c r="R3244" t="s">
        <v>48</v>
      </c>
      <c r="S3244" t="s">
        <v>35</v>
      </c>
      <c r="T3244" t="s">
        <v>35</v>
      </c>
      <c r="U3244" s="6">
        <v>4.4000000000000004</v>
      </c>
    </row>
    <row r="3245" spans="1:21" x14ac:dyDescent="0.25">
      <c r="A3245" t="s">
        <v>6684</v>
      </c>
      <c r="B3245" s="1">
        <v>45362</v>
      </c>
      <c r="C3245" t="s">
        <v>22</v>
      </c>
      <c r="D3245" t="s">
        <v>23</v>
      </c>
      <c r="E3245" t="s">
        <v>24</v>
      </c>
      <c r="F3245" t="s">
        <v>76</v>
      </c>
      <c r="G3245" t="s">
        <v>150</v>
      </c>
      <c r="H3245" t="s">
        <v>26</v>
      </c>
      <c r="I3245" t="s">
        <v>151</v>
      </c>
      <c r="J3245" t="s">
        <v>42</v>
      </c>
      <c r="K3245" t="s">
        <v>29</v>
      </c>
      <c r="L3245" t="s">
        <v>30</v>
      </c>
      <c r="M3245" t="s">
        <v>77</v>
      </c>
      <c r="N3245">
        <v>1</v>
      </c>
      <c r="O3245" t="s">
        <v>6685</v>
      </c>
      <c r="P3245" t="s">
        <v>153</v>
      </c>
      <c r="Q3245">
        <v>1122873.01</v>
      </c>
      <c r="R3245" t="s">
        <v>48</v>
      </c>
      <c r="S3245" t="s">
        <v>35</v>
      </c>
      <c r="T3245" t="s">
        <v>56</v>
      </c>
      <c r="U3245" s="6">
        <v>4.9000000000000004</v>
      </c>
    </row>
    <row r="3246" spans="1:21" x14ac:dyDescent="0.25">
      <c r="A3246" t="s">
        <v>6686</v>
      </c>
      <c r="B3246" s="1">
        <v>45519</v>
      </c>
      <c r="C3246" t="s">
        <v>81</v>
      </c>
      <c r="D3246" t="s">
        <v>23</v>
      </c>
      <c r="E3246" t="s">
        <v>82</v>
      </c>
      <c r="F3246" t="s">
        <v>190</v>
      </c>
      <c r="G3246" t="s">
        <v>265</v>
      </c>
      <c r="H3246" t="s">
        <v>26</v>
      </c>
      <c r="I3246" t="s">
        <v>94</v>
      </c>
      <c r="J3246" t="s">
        <v>42</v>
      </c>
      <c r="K3246" t="s">
        <v>29</v>
      </c>
      <c r="L3246" t="s">
        <v>44</v>
      </c>
      <c r="M3246" t="s">
        <v>53</v>
      </c>
      <c r="N3246">
        <v>5</v>
      </c>
      <c r="O3246" t="s">
        <v>6687</v>
      </c>
      <c r="P3246" t="s">
        <v>610</v>
      </c>
      <c r="Q3246">
        <v>8114042.46</v>
      </c>
      <c r="R3246" t="s">
        <v>34</v>
      </c>
      <c r="S3246" t="s">
        <v>56</v>
      </c>
      <c r="T3246" t="s">
        <v>35</v>
      </c>
      <c r="U3246" s="6">
        <v>4.4000000000000004</v>
      </c>
    </row>
    <row r="3247" spans="1:21" x14ac:dyDescent="0.25">
      <c r="A3247" t="s">
        <v>6688</v>
      </c>
      <c r="B3247" s="1">
        <v>45579</v>
      </c>
      <c r="C3247" t="s">
        <v>22</v>
      </c>
      <c r="D3247" t="s">
        <v>23</v>
      </c>
      <c r="E3247" t="s">
        <v>24</v>
      </c>
      <c r="F3247" t="s">
        <v>39</v>
      </c>
      <c r="G3247" t="s">
        <v>20214</v>
      </c>
      <c r="H3247" t="s">
        <v>40</v>
      </c>
      <c r="I3247" t="s">
        <v>41</v>
      </c>
      <c r="J3247" t="s">
        <v>42</v>
      </c>
      <c r="K3247" t="s">
        <v>72</v>
      </c>
      <c r="L3247" t="s">
        <v>44</v>
      </c>
      <c r="M3247" t="s">
        <v>31</v>
      </c>
      <c r="N3247">
        <v>5</v>
      </c>
      <c r="O3247" t="s">
        <v>6689</v>
      </c>
      <c r="P3247" t="s">
        <v>182</v>
      </c>
      <c r="Q3247">
        <v>5907560.0899999999</v>
      </c>
      <c r="R3247" t="s">
        <v>48</v>
      </c>
      <c r="S3247" t="s">
        <v>56</v>
      </c>
      <c r="T3247" t="s">
        <v>56</v>
      </c>
      <c r="U3247" s="6">
        <v>4.8</v>
      </c>
    </row>
    <row r="3248" spans="1:21" x14ac:dyDescent="0.25">
      <c r="A3248" t="s">
        <v>6690</v>
      </c>
      <c r="B3248" s="1">
        <v>45896</v>
      </c>
      <c r="C3248" t="s">
        <v>50</v>
      </c>
      <c r="D3248" t="s">
        <v>23</v>
      </c>
      <c r="E3248" t="s">
        <v>130</v>
      </c>
      <c r="F3248" t="s">
        <v>25</v>
      </c>
      <c r="G3248" t="s">
        <v>20206</v>
      </c>
      <c r="H3248" t="s">
        <v>40</v>
      </c>
      <c r="I3248" t="s">
        <v>41</v>
      </c>
      <c r="J3248" t="s">
        <v>42</v>
      </c>
      <c r="K3248" t="s">
        <v>72</v>
      </c>
      <c r="L3248" t="s">
        <v>44</v>
      </c>
      <c r="M3248" t="s">
        <v>31</v>
      </c>
      <c r="N3248">
        <v>4</v>
      </c>
      <c r="O3248" t="s">
        <v>6691</v>
      </c>
      <c r="P3248" t="s">
        <v>267</v>
      </c>
      <c r="Q3248">
        <v>4664938.04</v>
      </c>
      <c r="R3248" t="s">
        <v>48</v>
      </c>
      <c r="S3248" t="s">
        <v>35</v>
      </c>
      <c r="T3248" t="s">
        <v>56</v>
      </c>
      <c r="U3248" s="6">
        <v>3.8</v>
      </c>
    </row>
    <row r="3249" spans="1:21" x14ac:dyDescent="0.25">
      <c r="A3249" t="s">
        <v>6692</v>
      </c>
      <c r="B3249" s="1">
        <v>45147</v>
      </c>
      <c r="C3249" t="s">
        <v>81</v>
      </c>
      <c r="D3249" t="s">
        <v>23</v>
      </c>
      <c r="E3249" t="s">
        <v>82</v>
      </c>
      <c r="F3249" t="s">
        <v>62</v>
      </c>
      <c r="G3249" t="s">
        <v>146</v>
      </c>
      <c r="H3249" t="s">
        <v>40</v>
      </c>
      <c r="I3249" t="s">
        <v>63</v>
      </c>
      <c r="J3249" t="s">
        <v>42</v>
      </c>
      <c r="K3249" t="s">
        <v>43</v>
      </c>
      <c r="L3249" t="s">
        <v>44</v>
      </c>
      <c r="M3249" t="s">
        <v>53</v>
      </c>
      <c r="N3249">
        <v>5</v>
      </c>
      <c r="O3249" t="s">
        <v>6693</v>
      </c>
      <c r="P3249" t="s">
        <v>267</v>
      </c>
      <c r="Q3249">
        <v>4792087.78</v>
      </c>
      <c r="R3249" t="s">
        <v>48</v>
      </c>
      <c r="S3249" t="s">
        <v>56</v>
      </c>
      <c r="T3249" t="s">
        <v>56</v>
      </c>
      <c r="U3249" s="6">
        <v>4.5999999999999996</v>
      </c>
    </row>
    <row r="3250" spans="1:21" x14ac:dyDescent="0.25">
      <c r="A3250" t="s">
        <v>6694</v>
      </c>
      <c r="B3250" s="1">
        <v>45223</v>
      </c>
      <c r="C3250" t="s">
        <v>81</v>
      </c>
      <c r="D3250" t="s">
        <v>23</v>
      </c>
      <c r="E3250" t="s">
        <v>82</v>
      </c>
      <c r="F3250" t="s">
        <v>190</v>
      </c>
      <c r="G3250" t="s">
        <v>20211</v>
      </c>
      <c r="H3250" t="s">
        <v>166</v>
      </c>
      <c r="I3250" t="s">
        <v>167</v>
      </c>
      <c r="J3250" t="s">
        <v>42</v>
      </c>
      <c r="K3250" t="s">
        <v>29</v>
      </c>
      <c r="L3250" t="s">
        <v>44</v>
      </c>
      <c r="M3250" t="s">
        <v>64</v>
      </c>
      <c r="N3250">
        <v>3</v>
      </c>
      <c r="O3250" t="s">
        <v>6695</v>
      </c>
      <c r="P3250" t="s">
        <v>206</v>
      </c>
      <c r="Q3250">
        <v>2431382.21</v>
      </c>
      <c r="R3250" t="s">
        <v>48</v>
      </c>
      <c r="S3250" t="s">
        <v>35</v>
      </c>
      <c r="T3250" t="s">
        <v>35</v>
      </c>
      <c r="U3250" s="6">
        <v>4.8</v>
      </c>
    </row>
    <row r="3251" spans="1:21" x14ac:dyDescent="0.25">
      <c r="A3251" t="s">
        <v>6696</v>
      </c>
      <c r="B3251" s="1">
        <v>45701</v>
      </c>
      <c r="C3251" t="s">
        <v>37</v>
      </c>
      <c r="D3251" t="s">
        <v>23</v>
      </c>
      <c r="E3251" t="s">
        <v>38</v>
      </c>
      <c r="F3251" t="s">
        <v>90</v>
      </c>
      <c r="G3251" t="s">
        <v>518</v>
      </c>
      <c r="H3251" t="s">
        <v>166</v>
      </c>
      <c r="I3251" t="s">
        <v>173</v>
      </c>
      <c r="J3251" t="s">
        <v>174</v>
      </c>
      <c r="K3251" t="s">
        <v>43</v>
      </c>
      <c r="L3251" t="s">
        <v>30</v>
      </c>
      <c r="M3251" t="s">
        <v>77</v>
      </c>
      <c r="N3251">
        <v>3</v>
      </c>
      <c r="O3251" t="s">
        <v>6697</v>
      </c>
      <c r="P3251" t="s">
        <v>153</v>
      </c>
      <c r="Q3251">
        <v>1785213.01</v>
      </c>
      <c r="R3251" t="s">
        <v>34</v>
      </c>
      <c r="S3251" t="s">
        <v>35</v>
      </c>
      <c r="T3251" t="s">
        <v>56</v>
      </c>
      <c r="U3251" s="6">
        <v>4.7</v>
      </c>
    </row>
    <row r="3252" spans="1:21" x14ac:dyDescent="0.25">
      <c r="A3252" t="s">
        <v>6698</v>
      </c>
      <c r="B3252" s="1">
        <v>45062</v>
      </c>
      <c r="C3252" t="s">
        <v>50</v>
      </c>
      <c r="D3252" t="s">
        <v>23</v>
      </c>
      <c r="E3252" t="s">
        <v>51</v>
      </c>
      <c r="F3252" t="s">
        <v>190</v>
      </c>
      <c r="G3252" t="s">
        <v>343</v>
      </c>
      <c r="H3252" t="s">
        <v>166</v>
      </c>
      <c r="I3252" t="s">
        <v>167</v>
      </c>
      <c r="J3252" t="s">
        <v>42</v>
      </c>
      <c r="K3252" t="s">
        <v>29</v>
      </c>
      <c r="L3252" t="s">
        <v>44</v>
      </c>
      <c r="M3252" t="s">
        <v>45</v>
      </c>
      <c r="N3252">
        <v>4</v>
      </c>
      <c r="O3252" t="s">
        <v>6699</v>
      </c>
      <c r="P3252" t="s">
        <v>135</v>
      </c>
      <c r="Q3252">
        <v>3016035.12</v>
      </c>
      <c r="R3252" t="s">
        <v>34</v>
      </c>
      <c r="S3252" t="s">
        <v>35</v>
      </c>
      <c r="T3252" t="s">
        <v>35</v>
      </c>
      <c r="U3252" s="6">
        <v>4.8</v>
      </c>
    </row>
    <row r="3253" spans="1:21" x14ac:dyDescent="0.25">
      <c r="A3253" t="s">
        <v>6700</v>
      </c>
      <c r="B3253" s="1">
        <v>45333</v>
      </c>
      <c r="C3253" t="s">
        <v>81</v>
      </c>
      <c r="D3253" t="s">
        <v>23</v>
      </c>
      <c r="E3253" t="s">
        <v>82</v>
      </c>
      <c r="F3253" t="s">
        <v>25</v>
      </c>
      <c r="G3253" t="s">
        <v>20212</v>
      </c>
      <c r="H3253" t="s">
        <v>26</v>
      </c>
      <c r="I3253" t="s">
        <v>151</v>
      </c>
      <c r="J3253" t="s">
        <v>42</v>
      </c>
      <c r="K3253" t="s">
        <v>43</v>
      </c>
      <c r="L3253" t="s">
        <v>44</v>
      </c>
      <c r="M3253" t="s">
        <v>64</v>
      </c>
      <c r="N3253">
        <v>2</v>
      </c>
      <c r="O3253" t="s">
        <v>6701</v>
      </c>
      <c r="P3253" t="s">
        <v>267</v>
      </c>
      <c r="Q3253">
        <v>2249730.9500000002</v>
      </c>
      <c r="R3253" t="s">
        <v>48</v>
      </c>
      <c r="S3253" t="s">
        <v>56</v>
      </c>
      <c r="T3253" t="s">
        <v>35</v>
      </c>
      <c r="U3253" s="6">
        <v>3.6</v>
      </c>
    </row>
    <row r="3254" spans="1:21" x14ac:dyDescent="0.25">
      <c r="A3254" t="s">
        <v>6702</v>
      </c>
      <c r="B3254" s="1">
        <v>45578</v>
      </c>
      <c r="C3254" t="s">
        <v>50</v>
      </c>
      <c r="D3254" t="s">
        <v>23</v>
      </c>
      <c r="E3254" t="s">
        <v>51</v>
      </c>
      <c r="F3254" t="s">
        <v>190</v>
      </c>
      <c r="G3254" t="s">
        <v>259</v>
      </c>
      <c r="H3254" t="s">
        <v>26</v>
      </c>
      <c r="I3254" t="s">
        <v>253</v>
      </c>
      <c r="J3254" t="s">
        <v>42</v>
      </c>
      <c r="K3254" t="s">
        <v>43</v>
      </c>
      <c r="L3254" t="s">
        <v>30</v>
      </c>
      <c r="M3254" t="s">
        <v>45</v>
      </c>
      <c r="N3254">
        <v>3</v>
      </c>
      <c r="O3254" t="s">
        <v>6703</v>
      </c>
      <c r="P3254" t="s">
        <v>301</v>
      </c>
      <c r="Q3254">
        <v>2564407.33</v>
      </c>
      <c r="R3254" t="s">
        <v>34</v>
      </c>
      <c r="S3254" t="s">
        <v>56</v>
      </c>
      <c r="T3254" t="s">
        <v>35</v>
      </c>
      <c r="U3254" s="6">
        <v>4.3</v>
      </c>
    </row>
    <row r="3255" spans="1:21" x14ac:dyDescent="0.25">
      <c r="A3255" t="s">
        <v>6704</v>
      </c>
      <c r="B3255" s="1">
        <v>44992</v>
      </c>
      <c r="C3255" t="s">
        <v>37</v>
      </c>
      <c r="D3255" t="s">
        <v>23</v>
      </c>
      <c r="E3255" t="s">
        <v>68</v>
      </c>
      <c r="F3255" t="s">
        <v>190</v>
      </c>
      <c r="G3255" t="s">
        <v>221</v>
      </c>
      <c r="H3255" t="s">
        <v>83</v>
      </c>
      <c r="I3255" t="s">
        <v>84</v>
      </c>
      <c r="J3255" t="s">
        <v>42</v>
      </c>
      <c r="K3255" t="s">
        <v>72</v>
      </c>
      <c r="L3255" t="s">
        <v>44</v>
      </c>
      <c r="M3255" t="s">
        <v>64</v>
      </c>
      <c r="N3255">
        <v>4</v>
      </c>
      <c r="O3255" t="s">
        <v>6705</v>
      </c>
      <c r="P3255" t="s">
        <v>675</v>
      </c>
      <c r="Q3255">
        <v>3618423.27</v>
      </c>
      <c r="R3255" t="s">
        <v>48</v>
      </c>
      <c r="S3255" t="s">
        <v>35</v>
      </c>
      <c r="T3255" t="s">
        <v>56</v>
      </c>
      <c r="U3255" s="6">
        <v>4.8</v>
      </c>
    </row>
    <row r="3256" spans="1:21" x14ac:dyDescent="0.25">
      <c r="A3256" t="s">
        <v>6706</v>
      </c>
      <c r="B3256" s="1">
        <v>45497</v>
      </c>
      <c r="C3256" t="s">
        <v>22</v>
      </c>
      <c r="D3256" t="s">
        <v>23</v>
      </c>
      <c r="E3256" t="s">
        <v>24</v>
      </c>
      <c r="F3256" t="s">
        <v>25</v>
      </c>
      <c r="G3256" t="s">
        <v>20208</v>
      </c>
      <c r="H3256" t="s">
        <v>26</v>
      </c>
      <c r="I3256" t="s">
        <v>94</v>
      </c>
      <c r="J3256" t="s">
        <v>42</v>
      </c>
      <c r="K3256" t="s">
        <v>43</v>
      </c>
      <c r="L3256" t="s">
        <v>44</v>
      </c>
      <c r="M3256" t="s">
        <v>45</v>
      </c>
      <c r="N3256">
        <v>1</v>
      </c>
      <c r="O3256" t="s">
        <v>6707</v>
      </c>
      <c r="P3256" t="s">
        <v>74</v>
      </c>
      <c r="Q3256">
        <v>1385368.74</v>
      </c>
      <c r="R3256" t="s">
        <v>34</v>
      </c>
      <c r="S3256" t="s">
        <v>35</v>
      </c>
      <c r="T3256" t="s">
        <v>35</v>
      </c>
      <c r="U3256" s="6">
        <v>3.7</v>
      </c>
    </row>
    <row r="3257" spans="1:21" x14ac:dyDescent="0.25">
      <c r="A3257" t="s">
        <v>6708</v>
      </c>
      <c r="B3257" s="1">
        <v>45076</v>
      </c>
      <c r="C3257" t="s">
        <v>88</v>
      </c>
      <c r="D3257" t="s">
        <v>23</v>
      </c>
      <c r="E3257" t="s">
        <v>89</v>
      </c>
      <c r="F3257" t="s">
        <v>76</v>
      </c>
      <c r="G3257" t="s">
        <v>20213</v>
      </c>
      <c r="H3257" t="s">
        <v>166</v>
      </c>
      <c r="I3257" t="s">
        <v>173</v>
      </c>
      <c r="J3257" t="s">
        <v>174</v>
      </c>
      <c r="K3257" t="s">
        <v>29</v>
      </c>
      <c r="L3257" t="s">
        <v>30</v>
      </c>
      <c r="M3257" t="s">
        <v>113</v>
      </c>
      <c r="N3257">
        <v>4</v>
      </c>
      <c r="O3257" t="s">
        <v>6709</v>
      </c>
      <c r="P3257" t="s">
        <v>493</v>
      </c>
      <c r="Q3257">
        <v>2401507</v>
      </c>
      <c r="R3257" t="s">
        <v>34</v>
      </c>
      <c r="S3257" t="s">
        <v>35</v>
      </c>
      <c r="T3257" t="s">
        <v>56</v>
      </c>
      <c r="U3257" s="6">
        <v>4.8</v>
      </c>
    </row>
    <row r="3258" spans="1:21" x14ac:dyDescent="0.25">
      <c r="A3258" t="s">
        <v>6710</v>
      </c>
      <c r="B3258" s="1">
        <v>45243</v>
      </c>
      <c r="C3258" t="s">
        <v>98</v>
      </c>
      <c r="D3258" t="s">
        <v>23</v>
      </c>
      <c r="E3258" t="s">
        <v>99</v>
      </c>
      <c r="F3258" t="s">
        <v>58</v>
      </c>
      <c r="G3258" t="s">
        <v>20202</v>
      </c>
      <c r="H3258" t="s">
        <v>70</v>
      </c>
      <c r="I3258" t="s">
        <v>71</v>
      </c>
      <c r="J3258" t="s">
        <v>28</v>
      </c>
      <c r="K3258" t="s">
        <v>72</v>
      </c>
      <c r="L3258" t="s">
        <v>30</v>
      </c>
      <c r="M3258" t="s">
        <v>53</v>
      </c>
      <c r="N3258">
        <v>2</v>
      </c>
      <c r="O3258" t="s">
        <v>6711</v>
      </c>
      <c r="P3258" t="s">
        <v>312</v>
      </c>
      <c r="Q3258">
        <v>1855229.88</v>
      </c>
      <c r="R3258" t="s">
        <v>48</v>
      </c>
      <c r="S3258" t="s">
        <v>35</v>
      </c>
      <c r="T3258" t="s">
        <v>56</v>
      </c>
      <c r="U3258" s="6">
        <v>5</v>
      </c>
    </row>
    <row r="3259" spans="1:21" x14ac:dyDescent="0.25">
      <c r="A3259" t="s">
        <v>6712</v>
      </c>
      <c r="B3259" s="1">
        <v>45533</v>
      </c>
      <c r="C3259" t="s">
        <v>50</v>
      </c>
      <c r="D3259" t="s">
        <v>23</v>
      </c>
      <c r="E3259" t="s">
        <v>51</v>
      </c>
      <c r="F3259" t="s">
        <v>58</v>
      </c>
      <c r="G3259" t="s">
        <v>316</v>
      </c>
      <c r="H3259" t="s">
        <v>104</v>
      </c>
      <c r="I3259" t="s">
        <v>105</v>
      </c>
      <c r="J3259" t="s">
        <v>28</v>
      </c>
      <c r="K3259" t="s">
        <v>29</v>
      </c>
      <c r="L3259" t="s">
        <v>44</v>
      </c>
      <c r="M3259" t="s">
        <v>64</v>
      </c>
      <c r="N3259">
        <v>4</v>
      </c>
      <c r="O3259" t="s">
        <v>6713</v>
      </c>
      <c r="P3259" t="s">
        <v>389</v>
      </c>
      <c r="Q3259">
        <v>3468761</v>
      </c>
      <c r="R3259" t="s">
        <v>48</v>
      </c>
      <c r="S3259" t="s">
        <v>35</v>
      </c>
      <c r="T3259" t="s">
        <v>56</v>
      </c>
      <c r="U3259" s="6">
        <v>4.9000000000000004</v>
      </c>
    </row>
    <row r="3260" spans="1:21" x14ac:dyDescent="0.25">
      <c r="A3260" t="s">
        <v>6714</v>
      </c>
      <c r="B3260" s="1">
        <v>45064</v>
      </c>
      <c r="C3260" t="s">
        <v>81</v>
      </c>
      <c r="D3260" t="s">
        <v>23</v>
      </c>
      <c r="E3260" t="s">
        <v>82</v>
      </c>
      <c r="F3260" t="s">
        <v>69</v>
      </c>
      <c r="G3260" t="s">
        <v>230</v>
      </c>
      <c r="H3260" t="s">
        <v>40</v>
      </c>
      <c r="I3260" t="s">
        <v>63</v>
      </c>
      <c r="J3260" t="s">
        <v>42</v>
      </c>
      <c r="K3260" t="s">
        <v>43</v>
      </c>
      <c r="L3260" t="s">
        <v>44</v>
      </c>
      <c r="M3260" t="s">
        <v>113</v>
      </c>
      <c r="N3260">
        <v>4</v>
      </c>
      <c r="O3260" t="s">
        <v>6715</v>
      </c>
      <c r="P3260" t="s">
        <v>255</v>
      </c>
      <c r="Q3260">
        <v>3468311.98</v>
      </c>
      <c r="R3260" t="s">
        <v>48</v>
      </c>
      <c r="S3260" t="s">
        <v>56</v>
      </c>
      <c r="T3260" t="s">
        <v>56</v>
      </c>
      <c r="U3260" s="6">
        <v>3.9</v>
      </c>
    </row>
    <row r="3261" spans="1:21" x14ac:dyDescent="0.25">
      <c r="A3261" t="s">
        <v>6716</v>
      </c>
      <c r="B3261" s="1">
        <v>45422</v>
      </c>
      <c r="C3261" t="s">
        <v>81</v>
      </c>
      <c r="D3261" t="s">
        <v>23</v>
      </c>
      <c r="E3261" t="s">
        <v>82</v>
      </c>
      <c r="F3261" t="s">
        <v>62</v>
      </c>
      <c r="G3261" t="s">
        <v>20213</v>
      </c>
      <c r="H3261" t="s">
        <v>70</v>
      </c>
      <c r="I3261" t="s">
        <v>71</v>
      </c>
      <c r="J3261" t="s">
        <v>28</v>
      </c>
      <c r="K3261" t="s">
        <v>29</v>
      </c>
      <c r="L3261" t="s">
        <v>44</v>
      </c>
      <c r="M3261" t="s">
        <v>113</v>
      </c>
      <c r="N3261">
        <v>2</v>
      </c>
      <c r="O3261" t="s">
        <v>6717</v>
      </c>
      <c r="P3261" t="s">
        <v>405</v>
      </c>
      <c r="Q3261">
        <v>1761815.32</v>
      </c>
      <c r="R3261" t="s">
        <v>48</v>
      </c>
      <c r="S3261" t="s">
        <v>35</v>
      </c>
      <c r="T3261" t="s">
        <v>35</v>
      </c>
      <c r="U3261" s="6">
        <v>4.9000000000000004</v>
      </c>
    </row>
    <row r="3262" spans="1:21" x14ac:dyDescent="0.25">
      <c r="A3262" t="s">
        <v>6718</v>
      </c>
      <c r="B3262" s="1">
        <v>45213</v>
      </c>
      <c r="C3262" t="s">
        <v>50</v>
      </c>
      <c r="D3262" t="s">
        <v>23</v>
      </c>
      <c r="E3262" t="s">
        <v>130</v>
      </c>
      <c r="F3262" t="s">
        <v>62</v>
      </c>
      <c r="G3262" t="s">
        <v>142</v>
      </c>
      <c r="H3262" t="s">
        <v>104</v>
      </c>
      <c r="I3262" t="s">
        <v>240</v>
      </c>
      <c r="J3262" t="s">
        <v>174</v>
      </c>
      <c r="K3262" t="s">
        <v>43</v>
      </c>
      <c r="L3262" t="s">
        <v>30</v>
      </c>
      <c r="M3262" t="s">
        <v>31</v>
      </c>
      <c r="N3262">
        <v>3</v>
      </c>
      <c r="O3262" t="s">
        <v>6719</v>
      </c>
      <c r="P3262" t="s">
        <v>117</v>
      </c>
      <c r="Q3262">
        <v>1802223.65</v>
      </c>
      <c r="R3262" t="s">
        <v>48</v>
      </c>
      <c r="S3262" t="s">
        <v>56</v>
      </c>
      <c r="T3262" t="s">
        <v>35</v>
      </c>
      <c r="U3262" s="6">
        <v>3.7</v>
      </c>
    </row>
    <row r="3263" spans="1:21" x14ac:dyDescent="0.25">
      <c r="A3263" t="s">
        <v>6720</v>
      </c>
      <c r="B3263" s="1">
        <v>45783</v>
      </c>
      <c r="C3263" t="s">
        <v>88</v>
      </c>
      <c r="D3263" t="s">
        <v>23</v>
      </c>
      <c r="E3263" t="s">
        <v>112</v>
      </c>
      <c r="F3263" t="s">
        <v>39</v>
      </c>
      <c r="G3263" t="s">
        <v>20198</v>
      </c>
      <c r="H3263" t="s">
        <v>83</v>
      </c>
      <c r="I3263" t="s">
        <v>84</v>
      </c>
      <c r="J3263" t="s">
        <v>42</v>
      </c>
      <c r="K3263" t="s">
        <v>29</v>
      </c>
      <c r="L3263" t="s">
        <v>44</v>
      </c>
      <c r="M3263" t="s">
        <v>64</v>
      </c>
      <c r="N3263">
        <v>3</v>
      </c>
      <c r="O3263" t="s">
        <v>6721</v>
      </c>
      <c r="P3263" t="s">
        <v>493</v>
      </c>
      <c r="Q3263">
        <v>2735690.83</v>
      </c>
      <c r="R3263" t="s">
        <v>48</v>
      </c>
      <c r="S3263" t="s">
        <v>56</v>
      </c>
      <c r="T3263" t="s">
        <v>35</v>
      </c>
      <c r="U3263" s="6">
        <v>5</v>
      </c>
    </row>
    <row r="3264" spans="1:21" x14ac:dyDescent="0.25">
      <c r="A3264" t="s">
        <v>6722</v>
      </c>
      <c r="B3264" s="1">
        <v>45878</v>
      </c>
      <c r="C3264" t="s">
        <v>88</v>
      </c>
      <c r="D3264" t="s">
        <v>23</v>
      </c>
      <c r="E3264" t="s">
        <v>89</v>
      </c>
      <c r="F3264" t="s">
        <v>39</v>
      </c>
      <c r="G3264" t="s">
        <v>368</v>
      </c>
      <c r="H3264" t="s">
        <v>166</v>
      </c>
      <c r="I3264" t="s">
        <v>173</v>
      </c>
      <c r="J3264" t="s">
        <v>174</v>
      </c>
      <c r="K3264" t="s">
        <v>72</v>
      </c>
      <c r="L3264" t="s">
        <v>30</v>
      </c>
      <c r="M3264" t="s">
        <v>64</v>
      </c>
      <c r="N3264">
        <v>5</v>
      </c>
      <c r="O3264" t="s">
        <v>6723</v>
      </c>
      <c r="P3264" t="s">
        <v>96</v>
      </c>
      <c r="Q3264">
        <v>3085208.21</v>
      </c>
      <c r="R3264" t="s">
        <v>48</v>
      </c>
      <c r="S3264" t="s">
        <v>56</v>
      </c>
      <c r="T3264" t="s">
        <v>35</v>
      </c>
      <c r="U3264" s="6">
        <v>4.4000000000000004</v>
      </c>
    </row>
    <row r="3265" spans="1:21" x14ac:dyDescent="0.25">
      <c r="A3265" t="s">
        <v>6724</v>
      </c>
      <c r="B3265" s="1">
        <v>45769</v>
      </c>
      <c r="C3265" t="s">
        <v>22</v>
      </c>
      <c r="D3265" t="s">
        <v>23</v>
      </c>
      <c r="E3265" t="s">
        <v>24</v>
      </c>
      <c r="F3265" t="s">
        <v>76</v>
      </c>
      <c r="G3265" t="s">
        <v>20209</v>
      </c>
      <c r="H3265" t="s">
        <v>40</v>
      </c>
      <c r="I3265" t="s">
        <v>41</v>
      </c>
      <c r="J3265" t="s">
        <v>42</v>
      </c>
      <c r="K3265" t="s">
        <v>72</v>
      </c>
      <c r="L3265" t="s">
        <v>30</v>
      </c>
      <c r="M3265" t="s">
        <v>31</v>
      </c>
      <c r="N3265">
        <v>4</v>
      </c>
      <c r="O3265" t="s">
        <v>6725</v>
      </c>
      <c r="P3265" t="s">
        <v>212</v>
      </c>
      <c r="Q3265">
        <v>5006238.32</v>
      </c>
      <c r="R3265" t="s">
        <v>34</v>
      </c>
      <c r="S3265" t="s">
        <v>56</v>
      </c>
      <c r="T3265" t="s">
        <v>35</v>
      </c>
      <c r="U3265" s="6">
        <v>4</v>
      </c>
    </row>
    <row r="3266" spans="1:21" x14ac:dyDescent="0.25">
      <c r="A3266" t="s">
        <v>6726</v>
      </c>
      <c r="B3266" s="1">
        <v>45046</v>
      </c>
      <c r="C3266" t="s">
        <v>81</v>
      </c>
      <c r="D3266" t="s">
        <v>23</v>
      </c>
      <c r="E3266" t="s">
        <v>82</v>
      </c>
      <c r="F3266" t="s">
        <v>25</v>
      </c>
      <c r="G3266" t="s">
        <v>547</v>
      </c>
      <c r="H3266" t="s">
        <v>26</v>
      </c>
      <c r="I3266" t="s">
        <v>253</v>
      </c>
      <c r="J3266" t="s">
        <v>42</v>
      </c>
      <c r="K3266" t="s">
        <v>29</v>
      </c>
      <c r="L3266" t="s">
        <v>30</v>
      </c>
      <c r="M3266" t="s">
        <v>53</v>
      </c>
      <c r="N3266">
        <v>2</v>
      </c>
      <c r="O3266" t="s">
        <v>6727</v>
      </c>
      <c r="P3266" t="s">
        <v>341</v>
      </c>
      <c r="Q3266">
        <v>1759610.21</v>
      </c>
      <c r="R3266" t="s">
        <v>34</v>
      </c>
      <c r="S3266" t="s">
        <v>35</v>
      </c>
      <c r="T3266" t="s">
        <v>56</v>
      </c>
      <c r="U3266" s="6">
        <v>4.3</v>
      </c>
    </row>
    <row r="3267" spans="1:21" x14ac:dyDescent="0.25">
      <c r="A3267" t="s">
        <v>6728</v>
      </c>
      <c r="B3267" s="1">
        <v>45366</v>
      </c>
      <c r="C3267" t="s">
        <v>88</v>
      </c>
      <c r="D3267" t="s">
        <v>23</v>
      </c>
      <c r="E3267" t="s">
        <v>89</v>
      </c>
      <c r="F3267" t="s">
        <v>90</v>
      </c>
      <c r="G3267" t="s">
        <v>230</v>
      </c>
      <c r="H3267" t="s">
        <v>104</v>
      </c>
      <c r="I3267" t="s">
        <v>240</v>
      </c>
      <c r="J3267" t="s">
        <v>174</v>
      </c>
      <c r="K3267" t="s">
        <v>43</v>
      </c>
      <c r="L3267" t="s">
        <v>44</v>
      </c>
      <c r="M3267" t="s">
        <v>113</v>
      </c>
      <c r="N3267">
        <v>2</v>
      </c>
      <c r="O3267" t="s">
        <v>6729</v>
      </c>
      <c r="P3267" t="s">
        <v>482</v>
      </c>
      <c r="Q3267">
        <v>1285749.1599999999</v>
      </c>
      <c r="R3267" t="s">
        <v>48</v>
      </c>
      <c r="S3267" t="s">
        <v>35</v>
      </c>
      <c r="T3267" t="s">
        <v>56</v>
      </c>
      <c r="U3267" s="6">
        <v>4.9000000000000004</v>
      </c>
    </row>
    <row r="3268" spans="1:21" x14ac:dyDescent="0.25">
      <c r="A3268" t="s">
        <v>6730</v>
      </c>
      <c r="B3268" s="1">
        <v>45624</v>
      </c>
      <c r="C3268" t="s">
        <v>98</v>
      </c>
      <c r="D3268" t="s">
        <v>23</v>
      </c>
      <c r="E3268" t="s">
        <v>99</v>
      </c>
      <c r="F3268" t="s">
        <v>25</v>
      </c>
      <c r="G3268" t="s">
        <v>20208</v>
      </c>
      <c r="H3268" t="s">
        <v>40</v>
      </c>
      <c r="I3268" t="s">
        <v>63</v>
      </c>
      <c r="J3268" t="s">
        <v>42</v>
      </c>
      <c r="K3268" t="s">
        <v>29</v>
      </c>
      <c r="L3268" t="s">
        <v>44</v>
      </c>
      <c r="M3268" t="s">
        <v>113</v>
      </c>
      <c r="N3268">
        <v>3</v>
      </c>
      <c r="O3268" t="s">
        <v>6731</v>
      </c>
      <c r="P3268" t="s">
        <v>349</v>
      </c>
      <c r="Q3268">
        <v>2817772.31</v>
      </c>
      <c r="R3268" t="s">
        <v>34</v>
      </c>
      <c r="S3268" t="s">
        <v>56</v>
      </c>
      <c r="T3268" t="s">
        <v>56</v>
      </c>
      <c r="U3268" s="6">
        <v>3.7</v>
      </c>
    </row>
    <row r="3269" spans="1:21" x14ac:dyDescent="0.25">
      <c r="A3269" t="s">
        <v>6732</v>
      </c>
      <c r="B3269" s="1">
        <v>45803</v>
      </c>
      <c r="C3269" t="s">
        <v>88</v>
      </c>
      <c r="D3269" t="s">
        <v>23</v>
      </c>
      <c r="E3269" t="s">
        <v>89</v>
      </c>
      <c r="F3269" t="s">
        <v>25</v>
      </c>
      <c r="G3269" t="s">
        <v>20207</v>
      </c>
      <c r="H3269" t="s">
        <v>83</v>
      </c>
      <c r="I3269" t="s">
        <v>84</v>
      </c>
      <c r="J3269" t="s">
        <v>42</v>
      </c>
      <c r="K3269" t="s">
        <v>43</v>
      </c>
      <c r="L3269" t="s">
        <v>30</v>
      </c>
      <c r="M3269" t="s">
        <v>31</v>
      </c>
      <c r="N3269">
        <v>3</v>
      </c>
      <c r="O3269" t="s">
        <v>6733</v>
      </c>
      <c r="P3269" t="s">
        <v>206</v>
      </c>
      <c r="Q3269">
        <v>2591764.36</v>
      </c>
      <c r="R3269" t="s">
        <v>34</v>
      </c>
      <c r="S3269" t="s">
        <v>56</v>
      </c>
      <c r="T3269" t="s">
        <v>56</v>
      </c>
      <c r="U3269" s="6">
        <v>4.3</v>
      </c>
    </row>
    <row r="3270" spans="1:21" x14ac:dyDescent="0.25">
      <c r="A3270" t="s">
        <v>6734</v>
      </c>
      <c r="B3270" s="1">
        <v>45377</v>
      </c>
      <c r="C3270" t="s">
        <v>98</v>
      </c>
      <c r="D3270" t="s">
        <v>23</v>
      </c>
      <c r="E3270" t="s">
        <v>99</v>
      </c>
      <c r="F3270" t="s">
        <v>62</v>
      </c>
      <c r="G3270" t="s">
        <v>20208</v>
      </c>
      <c r="H3270" t="s">
        <v>70</v>
      </c>
      <c r="I3270" t="s">
        <v>71</v>
      </c>
      <c r="J3270" t="s">
        <v>28</v>
      </c>
      <c r="K3270" t="s">
        <v>72</v>
      </c>
      <c r="L3270" t="s">
        <v>44</v>
      </c>
      <c r="M3270" t="s">
        <v>64</v>
      </c>
      <c r="N3270">
        <v>1</v>
      </c>
      <c r="O3270" t="s">
        <v>6735</v>
      </c>
      <c r="P3270" t="s">
        <v>219</v>
      </c>
      <c r="Q3270">
        <v>838876.92</v>
      </c>
      <c r="R3270" t="s">
        <v>48</v>
      </c>
      <c r="S3270" t="s">
        <v>35</v>
      </c>
      <c r="T3270" t="s">
        <v>56</v>
      </c>
      <c r="U3270" s="6">
        <v>4.0999999999999996</v>
      </c>
    </row>
    <row r="3271" spans="1:21" x14ac:dyDescent="0.25">
      <c r="A3271" t="s">
        <v>6736</v>
      </c>
      <c r="B3271" s="1">
        <v>45332</v>
      </c>
      <c r="C3271" t="s">
        <v>81</v>
      </c>
      <c r="D3271" t="s">
        <v>23</v>
      </c>
      <c r="E3271" t="s">
        <v>82</v>
      </c>
      <c r="F3271" t="s">
        <v>69</v>
      </c>
      <c r="G3271" t="s">
        <v>203</v>
      </c>
      <c r="H3271" t="s">
        <v>40</v>
      </c>
      <c r="I3271" t="s">
        <v>63</v>
      </c>
      <c r="J3271" t="s">
        <v>42</v>
      </c>
      <c r="K3271" t="s">
        <v>29</v>
      </c>
      <c r="L3271" t="s">
        <v>44</v>
      </c>
      <c r="M3271" t="s">
        <v>31</v>
      </c>
      <c r="N3271">
        <v>5</v>
      </c>
      <c r="O3271" t="s">
        <v>6737</v>
      </c>
      <c r="P3271" t="s">
        <v>641</v>
      </c>
      <c r="Q3271">
        <v>4127483.9</v>
      </c>
      <c r="R3271" t="s">
        <v>48</v>
      </c>
      <c r="S3271" t="s">
        <v>56</v>
      </c>
      <c r="T3271" t="s">
        <v>35</v>
      </c>
      <c r="U3271" s="6">
        <v>3.8</v>
      </c>
    </row>
    <row r="3272" spans="1:21" x14ac:dyDescent="0.25">
      <c r="A3272" t="s">
        <v>6738</v>
      </c>
      <c r="B3272" s="1">
        <v>45101</v>
      </c>
      <c r="C3272" t="s">
        <v>37</v>
      </c>
      <c r="D3272" t="s">
        <v>23</v>
      </c>
      <c r="E3272" t="s">
        <v>38</v>
      </c>
      <c r="F3272" t="s">
        <v>190</v>
      </c>
      <c r="G3272" t="s">
        <v>20210</v>
      </c>
      <c r="H3272" t="s">
        <v>104</v>
      </c>
      <c r="I3272" t="s">
        <v>138</v>
      </c>
      <c r="J3272" t="s">
        <v>42</v>
      </c>
      <c r="K3272" t="s">
        <v>43</v>
      </c>
      <c r="L3272" t="s">
        <v>30</v>
      </c>
      <c r="M3272" t="s">
        <v>113</v>
      </c>
      <c r="N3272">
        <v>5</v>
      </c>
      <c r="O3272" t="s">
        <v>6739</v>
      </c>
      <c r="P3272" t="s">
        <v>178</v>
      </c>
      <c r="Q3272">
        <v>5113759.78</v>
      </c>
      <c r="R3272" t="s">
        <v>34</v>
      </c>
      <c r="S3272" t="s">
        <v>56</v>
      </c>
      <c r="T3272" t="s">
        <v>35</v>
      </c>
      <c r="U3272" s="6">
        <v>4.5999999999999996</v>
      </c>
    </row>
    <row r="3273" spans="1:21" x14ac:dyDescent="0.25">
      <c r="A3273" t="s">
        <v>6740</v>
      </c>
      <c r="B3273" s="1">
        <v>45814</v>
      </c>
      <c r="C3273" t="s">
        <v>88</v>
      </c>
      <c r="D3273" t="s">
        <v>23</v>
      </c>
      <c r="E3273" t="s">
        <v>89</v>
      </c>
      <c r="F3273" t="s">
        <v>62</v>
      </c>
      <c r="G3273" t="s">
        <v>259</v>
      </c>
      <c r="H3273" t="s">
        <v>166</v>
      </c>
      <c r="I3273" t="s">
        <v>173</v>
      </c>
      <c r="J3273" t="s">
        <v>174</v>
      </c>
      <c r="K3273" t="s">
        <v>72</v>
      </c>
      <c r="L3273" t="s">
        <v>30</v>
      </c>
      <c r="M3273" t="s">
        <v>53</v>
      </c>
      <c r="N3273">
        <v>3</v>
      </c>
      <c r="O3273" t="s">
        <v>6741</v>
      </c>
      <c r="P3273" t="s">
        <v>144</v>
      </c>
      <c r="Q3273">
        <v>1953571</v>
      </c>
      <c r="R3273" t="s">
        <v>48</v>
      </c>
      <c r="S3273" t="s">
        <v>56</v>
      </c>
      <c r="T3273" t="s">
        <v>35</v>
      </c>
      <c r="U3273" s="6">
        <v>3.8</v>
      </c>
    </row>
    <row r="3274" spans="1:21" x14ac:dyDescent="0.25">
      <c r="A3274" t="s">
        <v>6742</v>
      </c>
      <c r="B3274" s="1">
        <v>45590</v>
      </c>
      <c r="C3274" t="s">
        <v>37</v>
      </c>
      <c r="D3274" t="s">
        <v>23</v>
      </c>
      <c r="E3274" t="s">
        <v>68</v>
      </c>
      <c r="F3274" t="s">
        <v>90</v>
      </c>
      <c r="G3274" t="s">
        <v>137</v>
      </c>
      <c r="H3274" t="s">
        <v>40</v>
      </c>
      <c r="I3274" t="s">
        <v>63</v>
      </c>
      <c r="J3274" t="s">
        <v>42</v>
      </c>
      <c r="K3274" t="s">
        <v>29</v>
      </c>
      <c r="L3274" t="s">
        <v>44</v>
      </c>
      <c r="M3274" t="s">
        <v>45</v>
      </c>
      <c r="N3274">
        <v>5</v>
      </c>
      <c r="O3274" t="s">
        <v>6743</v>
      </c>
      <c r="P3274" t="s">
        <v>160</v>
      </c>
      <c r="Q3274">
        <v>4452814.55</v>
      </c>
      <c r="R3274" t="s">
        <v>48</v>
      </c>
      <c r="S3274" t="s">
        <v>35</v>
      </c>
      <c r="T3274" t="s">
        <v>35</v>
      </c>
      <c r="U3274" s="6">
        <v>3.5</v>
      </c>
    </row>
    <row r="3275" spans="1:21" x14ac:dyDescent="0.25">
      <c r="A3275" t="s">
        <v>6744</v>
      </c>
      <c r="B3275" s="1">
        <v>45224</v>
      </c>
      <c r="C3275" t="s">
        <v>22</v>
      </c>
      <c r="D3275" t="s">
        <v>23</v>
      </c>
      <c r="E3275" t="s">
        <v>24</v>
      </c>
      <c r="F3275" t="s">
        <v>25</v>
      </c>
      <c r="G3275" t="s">
        <v>20213</v>
      </c>
      <c r="H3275" t="s">
        <v>104</v>
      </c>
      <c r="I3275" t="s">
        <v>240</v>
      </c>
      <c r="J3275" t="s">
        <v>174</v>
      </c>
      <c r="K3275" t="s">
        <v>29</v>
      </c>
      <c r="L3275" t="s">
        <v>44</v>
      </c>
      <c r="M3275" t="s">
        <v>64</v>
      </c>
      <c r="N3275">
        <v>4</v>
      </c>
      <c r="O3275" t="s">
        <v>6745</v>
      </c>
      <c r="P3275" t="s">
        <v>124</v>
      </c>
      <c r="Q3275">
        <v>2821862.13</v>
      </c>
      <c r="R3275" t="s">
        <v>48</v>
      </c>
      <c r="S3275" t="s">
        <v>35</v>
      </c>
      <c r="T3275" t="s">
        <v>35</v>
      </c>
      <c r="U3275" s="6">
        <v>3.6</v>
      </c>
    </row>
    <row r="3276" spans="1:21" x14ac:dyDescent="0.25">
      <c r="A3276" t="s">
        <v>6746</v>
      </c>
      <c r="B3276" s="1">
        <v>45175</v>
      </c>
      <c r="C3276" t="s">
        <v>98</v>
      </c>
      <c r="D3276" t="s">
        <v>23</v>
      </c>
      <c r="E3276" t="s">
        <v>103</v>
      </c>
      <c r="F3276" t="s">
        <v>190</v>
      </c>
      <c r="G3276" t="s">
        <v>221</v>
      </c>
      <c r="H3276" t="s">
        <v>166</v>
      </c>
      <c r="I3276" t="s">
        <v>167</v>
      </c>
      <c r="J3276" t="s">
        <v>42</v>
      </c>
      <c r="K3276" t="s">
        <v>43</v>
      </c>
      <c r="L3276" t="s">
        <v>44</v>
      </c>
      <c r="M3276" t="s">
        <v>53</v>
      </c>
      <c r="N3276">
        <v>2</v>
      </c>
      <c r="O3276" t="s">
        <v>6747</v>
      </c>
      <c r="P3276" t="s">
        <v>405</v>
      </c>
      <c r="Q3276">
        <v>1624273.14</v>
      </c>
      <c r="R3276" t="s">
        <v>48</v>
      </c>
      <c r="S3276" t="s">
        <v>56</v>
      </c>
      <c r="T3276" t="s">
        <v>56</v>
      </c>
      <c r="U3276" s="6">
        <v>4.0999999999999996</v>
      </c>
    </row>
    <row r="3277" spans="1:21" x14ac:dyDescent="0.25">
      <c r="A3277" t="s">
        <v>6748</v>
      </c>
      <c r="B3277" s="1">
        <v>45317</v>
      </c>
      <c r="C3277" t="s">
        <v>37</v>
      </c>
      <c r="D3277" t="s">
        <v>23</v>
      </c>
      <c r="E3277" t="s">
        <v>68</v>
      </c>
      <c r="F3277" t="s">
        <v>190</v>
      </c>
      <c r="G3277" t="s">
        <v>20207</v>
      </c>
      <c r="H3277" t="s">
        <v>26</v>
      </c>
      <c r="I3277" t="s">
        <v>151</v>
      </c>
      <c r="J3277" t="s">
        <v>42</v>
      </c>
      <c r="K3277" t="s">
        <v>43</v>
      </c>
      <c r="L3277" t="s">
        <v>44</v>
      </c>
      <c r="M3277" t="s">
        <v>113</v>
      </c>
      <c r="N3277">
        <v>3</v>
      </c>
      <c r="O3277" t="s">
        <v>6749</v>
      </c>
      <c r="P3277" t="s">
        <v>110</v>
      </c>
      <c r="Q3277">
        <v>2812181.47</v>
      </c>
      <c r="R3277" t="s">
        <v>48</v>
      </c>
      <c r="S3277" t="s">
        <v>35</v>
      </c>
      <c r="T3277" t="s">
        <v>56</v>
      </c>
      <c r="U3277" s="6">
        <v>4.5999999999999996</v>
      </c>
    </row>
    <row r="3278" spans="1:21" x14ac:dyDescent="0.25">
      <c r="A3278" t="s">
        <v>6750</v>
      </c>
      <c r="B3278" s="1">
        <v>45807</v>
      </c>
      <c r="C3278" t="s">
        <v>88</v>
      </c>
      <c r="D3278" t="s">
        <v>23</v>
      </c>
      <c r="E3278" t="s">
        <v>89</v>
      </c>
      <c r="F3278" t="s">
        <v>58</v>
      </c>
      <c r="G3278" t="s">
        <v>184</v>
      </c>
      <c r="H3278" t="s">
        <v>26</v>
      </c>
      <c r="I3278" t="s">
        <v>52</v>
      </c>
      <c r="J3278" t="s">
        <v>28</v>
      </c>
      <c r="K3278" t="s">
        <v>29</v>
      </c>
      <c r="L3278" t="s">
        <v>44</v>
      </c>
      <c r="M3278" t="s">
        <v>53</v>
      </c>
      <c r="N3278">
        <v>5</v>
      </c>
      <c r="O3278" t="s">
        <v>6751</v>
      </c>
      <c r="P3278" t="s">
        <v>656</v>
      </c>
      <c r="Q3278">
        <v>3870978.83</v>
      </c>
      <c r="R3278" t="s">
        <v>48</v>
      </c>
      <c r="S3278" t="s">
        <v>35</v>
      </c>
      <c r="T3278" t="s">
        <v>56</v>
      </c>
      <c r="U3278" s="6">
        <v>3.6</v>
      </c>
    </row>
    <row r="3279" spans="1:21" x14ac:dyDescent="0.25">
      <c r="A3279" t="s">
        <v>6752</v>
      </c>
      <c r="B3279" s="1">
        <v>45217</v>
      </c>
      <c r="C3279" t="s">
        <v>22</v>
      </c>
      <c r="D3279" t="s">
        <v>23</v>
      </c>
      <c r="E3279" t="s">
        <v>24</v>
      </c>
      <c r="F3279" t="s">
        <v>58</v>
      </c>
      <c r="G3279" t="s">
        <v>371</v>
      </c>
      <c r="H3279" t="s">
        <v>26</v>
      </c>
      <c r="I3279" t="s">
        <v>27</v>
      </c>
      <c r="J3279" t="s">
        <v>28</v>
      </c>
      <c r="K3279" t="s">
        <v>72</v>
      </c>
      <c r="L3279" t="s">
        <v>44</v>
      </c>
      <c r="M3279" t="s">
        <v>31</v>
      </c>
      <c r="N3279">
        <v>3</v>
      </c>
      <c r="O3279" t="s">
        <v>6753</v>
      </c>
      <c r="P3279" t="s">
        <v>160</v>
      </c>
      <c r="Q3279">
        <v>3398364.05</v>
      </c>
      <c r="R3279" t="s">
        <v>34</v>
      </c>
      <c r="S3279" t="s">
        <v>35</v>
      </c>
      <c r="T3279" t="s">
        <v>35</v>
      </c>
      <c r="U3279" s="6">
        <v>4.3</v>
      </c>
    </row>
    <row r="3280" spans="1:21" x14ac:dyDescent="0.25">
      <c r="A3280" t="s">
        <v>6754</v>
      </c>
      <c r="B3280" s="1">
        <v>45470</v>
      </c>
      <c r="C3280" t="s">
        <v>22</v>
      </c>
      <c r="D3280" t="s">
        <v>23</v>
      </c>
      <c r="E3280" t="s">
        <v>24</v>
      </c>
      <c r="F3280" t="s">
        <v>25</v>
      </c>
      <c r="G3280" t="s">
        <v>20196</v>
      </c>
      <c r="H3280" t="s">
        <v>26</v>
      </c>
      <c r="I3280" t="s">
        <v>204</v>
      </c>
      <c r="J3280" t="s">
        <v>28</v>
      </c>
      <c r="K3280" t="s">
        <v>43</v>
      </c>
      <c r="L3280" t="s">
        <v>30</v>
      </c>
      <c r="M3280" t="s">
        <v>53</v>
      </c>
      <c r="N3280">
        <v>4</v>
      </c>
      <c r="O3280" t="s">
        <v>6755</v>
      </c>
      <c r="P3280" t="s">
        <v>318</v>
      </c>
      <c r="Q3280">
        <v>3216898.14</v>
      </c>
      <c r="R3280" t="s">
        <v>34</v>
      </c>
      <c r="S3280" t="s">
        <v>35</v>
      </c>
      <c r="T3280" t="s">
        <v>35</v>
      </c>
      <c r="U3280" s="6">
        <v>4.3</v>
      </c>
    </row>
    <row r="3281" spans="1:21" x14ac:dyDescent="0.25">
      <c r="A3281" t="s">
        <v>6756</v>
      </c>
      <c r="B3281" s="1">
        <v>45795</v>
      </c>
      <c r="C3281" t="s">
        <v>37</v>
      </c>
      <c r="D3281" t="s">
        <v>23</v>
      </c>
      <c r="E3281" t="s">
        <v>68</v>
      </c>
      <c r="F3281" t="s">
        <v>25</v>
      </c>
      <c r="G3281" t="s">
        <v>20200</v>
      </c>
      <c r="H3281" t="s">
        <v>83</v>
      </c>
      <c r="I3281" t="s">
        <v>126</v>
      </c>
      <c r="J3281" t="s">
        <v>42</v>
      </c>
      <c r="K3281" t="s">
        <v>72</v>
      </c>
      <c r="L3281" t="s">
        <v>44</v>
      </c>
      <c r="M3281" t="s">
        <v>53</v>
      </c>
      <c r="N3281">
        <v>1</v>
      </c>
      <c r="O3281" t="s">
        <v>6757</v>
      </c>
      <c r="P3281" t="s">
        <v>235</v>
      </c>
      <c r="Q3281">
        <v>766477.2</v>
      </c>
      <c r="R3281" t="s">
        <v>48</v>
      </c>
      <c r="S3281" t="s">
        <v>35</v>
      </c>
      <c r="T3281" t="s">
        <v>35</v>
      </c>
      <c r="U3281" s="6">
        <v>4.3</v>
      </c>
    </row>
    <row r="3282" spans="1:21" x14ac:dyDescent="0.25">
      <c r="A3282" t="s">
        <v>6758</v>
      </c>
      <c r="B3282" s="1">
        <v>45061</v>
      </c>
      <c r="C3282" t="s">
        <v>81</v>
      </c>
      <c r="D3282" t="s">
        <v>23</v>
      </c>
      <c r="E3282" t="s">
        <v>82</v>
      </c>
      <c r="F3282" t="s">
        <v>90</v>
      </c>
      <c r="G3282" t="s">
        <v>305</v>
      </c>
      <c r="H3282" t="s">
        <v>40</v>
      </c>
      <c r="I3282" t="s">
        <v>41</v>
      </c>
      <c r="J3282" t="s">
        <v>42</v>
      </c>
      <c r="K3282" t="s">
        <v>43</v>
      </c>
      <c r="L3282" t="s">
        <v>44</v>
      </c>
      <c r="M3282" t="s">
        <v>77</v>
      </c>
      <c r="N3282">
        <v>3</v>
      </c>
      <c r="O3282" t="s">
        <v>6759</v>
      </c>
      <c r="P3282" t="s">
        <v>539</v>
      </c>
      <c r="Q3282">
        <v>3897679.52</v>
      </c>
      <c r="R3282" t="s">
        <v>34</v>
      </c>
      <c r="S3282" t="s">
        <v>35</v>
      </c>
      <c r="T3282" t="s">
        <v>35</v>
      </c>
      <c r="U3282" s="6">
        <v>4.9000000000000004</v>
      </c>
    </row>
    <row r="3283" spans="1:21" x14ac:dyDescent="0.25">
      <c r="A3283" t="s">
        <v>6760</v>
      </c>
      <c r="B3283" s="1">
        <v>45006</v>
      </c>
      <c r="C3283" t="s">
        <v>88</v>
      </c>
      <c r="D3283" t="s">
        <v>23</v>
      </c>
      <c r="E3283" t="s">
        <v>112</v>
      </c>
      <c r="F3283" t="s">
        <v>58</v>
      </c>
      <c r="G3283" t="s">
        <v>20202</v>
      </c>
      <c r="H3283" t="s">
        <v>104</v>
      </c>
      <c r="I3283" t="s">
        <v>240</v>
      </c>
      <c r="J3283" t="s">
        <v>174</v>
      </c>
      <c r="K3283" t="s">
        <v>72</v>
      </c>
      <c r="L3283" t="s">
        <v>44</v>
      </c>
      <c r="M3283" t="s">
        <v>45</v>
      </c>
      <c r="N3283">
        <v>1</v>
      </c>
      <c r="O3283" t="s">
        <v>6761</v>
      </c>
      <c r="P3283" t="s">
        <v>426</v>
      </c>
      <c r="Q3283">
        <v>671017.28</v>
      </c>
      <c r="R3283" t="s">
        <v>34</v>
      </c>
      <c r="S3283" t="s">
        <v>35</v>
      </c>
      <c r="T3283" t="s">
        <v>35</v>
      </c>
      <c r="U3283" s="6">
        <v>4</v>
      </c>
    </row>
    <row r="3284" spans="1:21" x14ac:dyDescent="0.25">
      <c r="A3284" t="s">
        <v>6762</v>
      </c>
      <c r="B3284" s="1">
        <v>45558</v>
      </c>
      <c r="C3284" t="s">
        <v>22</v>
      </c>
      <c r="D3284" t="s">
        <v>23</v>
      </c>
      <c r="E3284" t="s">
        <v>24</v>
      </c>
      <c r="F3284" t="s">
        <v>58</v>
      </c>
      <c r="G3284" t="s">
        <v>596</v>
      </c>
      <c r="H3284" t="s">
        <v>40</v>
      </c>
      <c r="I3284" t="s">
        <v>41</v>
      </c>
      <c r="J3284" t="s">
        <v>42</v>
      </c>
      <c r="K3284" t="s">
        <v>29</v>
      </c>
      <c r="L3284" t="s">
        <v>44</v>
      </c>
      <c r="M3284" t="s">
        <v>31</v>
      </c>
      <c r="N3284">
        <v>2</v>
      </c>
      <c r="O3284" t="s">
        <v>6763</v>
      </c>
      <c r="P3284" t="s">
        <v>55</v>
      </c>
      <c r="Q3284">
        <v>2567741.7999999998</v>
      </c>
      <c r="R3284" t="s">
        <v>34</v>
      </c>
      <c r="S3284" t="s">
        <v>35</v>
      </c>
      <c r="T3284" t="s">
        <v>56</v>
      </c>
      <c r="U3284" s="6">
        <v>4.2</v>
      </c>
    </row>
    <row r="3285" spans="1:21" x14ac:dyDescent="0.25">
      <c r="A3285" t="s">
        <v>6764</v>
      </c>
      <c r="B3285" s="1">
        <v>45407</v>
      </c>
      <c r="C3285" t="s">
        <v>88</v>
      </c>
      <c r="D3285" t="s">
        <v>23</v>
      </c>
      <c r="E3285" t="s">
        <v>112</v>
      </c>
      <c r="F3285" t="s">
        <v>25</v>
      </c>
      <c r="G3285" t="s">
        <v>146</v>
      </c>
      <c r="H3285" t="s">
        <v>26</v>
      </c>
      <c r="I3285" t="s">
        <v>52</v>
      </c>
      <c r="J3285" t="s">
        <v>28</v>
      </c>
      <c r="K3285" t="s">
        <v>29</v>
      </c>
      <c r="L3285" t="s">
        <v>44</v>
      </c>
      <c r="M3285" t="s">
        <v>113</v>
      </c>
      <c r="N3285">
        <v>2</v>
      </c>
      <c r="O3285" t="s">
        <v>6765</v>
      </c>
      <c r="P3285" t="s">
        <v>212</v>
      </c>
      <c r="Q3285">
        <v>1532755.42</v>
      </c>
      <c r="R3285" t="s">
        <v>34</v>
      </c>
      <c r="S3285" t="s">
        <v>56</v>
      </c>
      <c r="T3285" t="s">
        <v>35</v>
      </c>
      <c r="U3285" s="6">
        <v>4.3</v>
      </c>
    </row>
    <row r="3286" spans="1:21" x14ac:dyDescent="0.25">
      <c r="A3286" t="s">
        <v>6766</v>
      </c>
      <c r="B3286" s="1">
        <v>45133</v>
      </c>
      <c r="C3286" t="s">
        <v>22</v>
      </c>
      <c r="D3286" t="s">
        <v>23</v>
      </c>
      <c r="E3286" t="s">
        <v>24</v>
      </c>
      <c r="F3286" t="s">
        <v>90</v>
      </c>
      <c r="G3286" t="s">
        <v>165</v>
      </c>
      <c r="H3286" t="s">
        <v>104</v>
      </c>
      <c r="I3286" t="s">
        <v>105</v>
      </c>
      <c r="J3286" t="s">
        <v>28</v>
      </c>
      <c r="K3286" t="s">
        <v>43</v>
      </c>
      <c r="L3286" t="s">
        <v>44</v>
      </c>
      <c r="M3286" t="s">
        <v>45</v>
      </c>
      <c r="N3286">
        <v>2</v>
      </c>
      <c r="O3286" t="s">
        <v>6767</v>
      </c>
      <c r="P3286" t="s">
        <v>192</v>
      </c>
      <c r="Q3286">
        <v>1793038.98</v>
      </c>
      <c r="R3286" t="s">
        <v>48</v>
      </c>
      <c r="S3286" t="s">
        <v>56</v>
      </c>
      <c r="T3286" t="s">
        <v>56</v>
      </c>
      <c r="U3286" s="6">
        <v>4.2</v>
      </c>
    </row>
    <row r="3287" spans="1:21" x14ac:dyDescent="0.25">
      <c r="A3287" t="s">
        <v>6768</v>
      </c>
      <c r="B3287" s="1">
        <v>45072</v>
      </c>
      <c r="C3287" t="s">
        <v>22</v>
      </c>
      <c r="D3287" t="s">
        <v>23</v>
      </c>
      <c r="E3287" t="s">
        <v>24</v>
      </c>
      <c r="F3287" t="s">
        <v>25</v>
      </c>
      <c r="G3287" t="s">
        <v>137</v>
      </c>
      <c r="H3287" t="s">
        <v>70</v>
      </c>
      <c r="I3287" t="s">
        <v>180</v>
      </c>
      <c r="J3287" t="s">
        <v>42</v>
      </c>
      <c r="K3287" t="s">
        <v>29</v>
      </c>
      <c r="L3287" t="s">
        <v>30</v>
      </c>
      <c r="M3287" t="s">
        <v>113</v>
      </c>
      <c r="N3287">
        <v>3</v>
      </c>
      <c r="O3287" t="s">
        <v>6769</v>
      </c>
      <c r="P3287" t="s">
        <v>148</v>
      </c>
      <c r="Q3287">
        <v>2966339.48</v>
      </c>
      <c r="R3287" t="s">
        <v>34</v>
      </c>
      <c r="S3287" t="s">
        <v>35</v>
      </c>
      <c r="T3287" t="s">
        <v>35</v>
      </c>
      <c r="U3287" s="6">
        <v>4.8</v>
      </c>
    </row>
    <row r="3288" spans="1:21" x14ac:dyDescent="0.25">
      <c r="A3288" t="s">
        <v>6770</v>
      </c>
      <c r="B3288" s="1">
        <v>45150</v>
      </c>
      <c r="C3288" t="s">
        <v>50</v>
      </c>
      <c r="D3288" t="s">
        <v>23</v>
      </c>
      <c r="E3288" t="s">
        <v>130</v>
      </c>
      <c r="F3288" t="s">
        <v>25</v>
      </c>
      <c r="G3288" t="s">
        <v>194</v>
      </c>
      <c r="H3288" t="s">
        <v>70</v>
      </c>
      <c r="I3288" t="s">
        <v>71</v>
      </c>
      <c r="J3288" t="s">
        <v>28</v>
      </c>
      <c r="K3288" t="s">
        <v>43</v>
      </c>
      <c r="L3288" t="s">
        <v>30</v>
      </c>
      <c r="M3288" t="s">
        <v>45</v>
      </c>
      <c r="N3288">
        <v>1</v>
      </c>
      <c r="O3288" t="s">
        <v>6771</v>
      </c>
      <c r="P3288" t="s">
        <v>55</v>
      </c>
      <c r="Q3288">
        <v>944760.54</v>
      </c>
      <c r="R3288" t="s">
        <v>48</v>
      </c>
      <c r="S3288" t="s">
        <v>56</v>
      </c>
      <c r="T3288" t="s">
        <v>35</v>
      </c>
      <c r="U3288" s="6">
        <v>4.3</v>
      </c>
    </row>
    <row r="3289" spans="1:21" x14ac:dyDescent="0.25">
      <c r="A3289" t="s">
        <v>6772</v>
      </c>
      <c r="B3289" s="1">
        <v>45633</v>
      </c>
      <c r="C3289" t="s">
        <v>22</v>
      </c>
      <c r="D3289" t="s">
        <v>23</v>
      </c>
      <c r="E3289" t="s">
        <v>24</v>
      </c>
      <c r="F3289" t="s">
        <v>58</v>
      </c>
      <c r="G3289" t="s">
        <v>20215</v>
      </c>
      <c r="H3289" t="s">
        <v>104</v>
      </c>
      <c r="I3289" t="s">
        <v>240</v>
      </c>
      <c r="J3289" t="s">
        <v>174</v>
      </c>
      <c r="K3289" t="s">
        <v>29</v>
      </c>
      <c r="L3289" t="s">
        <v>44</v>
      </c>
      <c r="M3289" t="s">
        <v>45</v>
      </c>
      <c r="N3289">
        <v>4</v>
      </c>
      <c r="O3289" t="s">
        <v>6773</v>
      </c>
      <c r="P3289" t="s">
        <v>163</v>
      </c>
      <c r="Q3289">
        <v>2654850.4700000002</v>
      </c>
      <c r="R3289" t="s">
        <v>48</v>
      </c>
      <c r="S3289" t="s">
        <v>56</v>
      </c>
      <c r="T3289" t="s">
        <v>35</v>
      </c>
      <c r="U3289" s="6">
        <v>3.8</v>
      </c>
    </row>
    <row r="3290" spans="1:21" x14ac:dyDescent="0.25">
      <c r="A3290" t="s">
        <v>6774</v>
      </c>
      <c r="B3290" s="1">
        <v>45639</v>
      </c>
      <c r="C3290" t="s">
        <v>37</v>
      </c>
      <c r="D3290" t="s">
        <v>23</v>
      </c>
      <c r="E3290" t="s">
        <v>38</v>
      </c>
      <c r="F3290" t="s">
        <v>58</v>
      </c>
      <c r="G3290" t="s">
        <v>20214</v>
      </c>
      <c r="H3290" t="s">
        <v>104</v>
      </c>
      <c r="I3290" t="s">
        <v>240</v>
      </c>
      <c r="J3290" t="s">
        <v>174</v>
      </c>
      <c r="K3290" t="s">
        <v>43</v>
      </c>
      <c r="L3290" t="s">
        <v>30</v>
      </c>
      <c r="M3290" t="s">
        <v>53</v>
      </c>
      <c r="N3290">
        <v>2</v>
      </c>
      <c r="O3290" t="s">
        <v>6775</v>
      </c>
      <c r="P3290" t="s">
        <v>92</v>
      </c>
      <c r="Q3290">
        <v>1380517.22</v>
      </c>
      <c r="R3290" t="s">
        <v>48</v>
      </c>
      <c r="S3290" t="s">
        <v>56</v>
      </c>
      <c r="T3290" t="s">
        <v>35</v>
      </c>
      <c r="U3290" s="6">
        <v>4.4000000000000004</v>
      </c>
    </row>
    <row r="3291" spans="1:21" x14ac:dyDescent="0.25">
      <c r="A3291" t="s">
        <v>6776</v>
      </c>
      <c r="B3291" s="1">
        <v>45657</v>
      </c>
      <c r="C3291" t="s">
        <v>22</v>
      </c>
      <c r="D3291" t="s">
        <v>23</v>
      </c>
      <c r="E3291" t="s">
        <v>24</v>
      </c>
      <c r="F3291" t="s">
        <v>39</v>
      </c>
      <c r="G3291" t="s">
        <v>265</v>
      </c>
      <c r="H3291" t="s">
        <v>70</v>
      </c>
      <c r="I3291" t="s">
        <v>71</v>
      </c>
      <c r="J3291" t="s">
        <v>28</v>
      </c>
      <c r="K3291" t="s">
        <v>29</v>
      </c>
      <c r="L3291" t="s">
        <v>30</v>
      </c>
      <c r="M3291" t="s">
        <v>77</v>
      </c>
      <c r="N3291">
        <v>3</v>
      </c>
      <c r="O3291" t="s">
        <v>6777</v>
      </c>
      <c r="P3291" t="s">
        <v>201</v>
      </c>
      <c r="Q3291">
        <v>2623224.41</v>
      </c>
      <c r="R3291" t="s">
        <v>34</v>
      </c>
      <c r="S3291" t="s">
        <v>35</v>
      </c>
      <c r="T3291" t="s">
        <v>56</v>
      </c>
      <c r="U3291" s="6">
        <v>4.2</v>
      </c>
    </row>
    <row r="3292" spans="1:21" x14ac:dyDescent="0.25">
      <c r="A3292" t="s">
        <v>6778</v>
      </c>
      <c r="B3292" s="1">
        <v>45680</v>
      </c>
      <c r="C3292" t="s">
        <v>22</v>
      </c>
      <c r="D3292" t="s">
        <v>23</v>
      </c>
      <c r="E3292" t="s">
        <v>24</v>
      </c>
      <c r="F3292" t="s">
        <v>90</v>
      </c>
      <c r="G3292" t="s">
        <v>221</v>
      </c>
      <c r="H3292" t="s">
        <v>70</v>
      </c>
      <c r="I3292" t="s">
        <v>71</v>
      </c>
      <c r="J3292" t="s">
        <v>28</v>
      </c>
      <c r="K3292" t="s">
        <v>72</v>
      </c>
      <c r="L3292" t="s">
        <v>44</v>
      </c>
      <c r="M3292" t="s">
        <v>31</v>
      </c>
      <c r="N3292">
        <v>3</v>
      </c>
      <c r="O3292" t="s">
        <v>6779</v>
      </c>
      <c r="P3292" t="s">
        <v>610</v>
      </c>
      <c r="Q3292">
        <v>2878661.82</v>
      </c>
      <c r="R3292" t="s">
        <v>34</v>
      </c>
      <c r="S3292" t="s">
        <v>35</v>
      </c>
      <c r="T3292" t="s">
        <v>35</v>
      </c>
      <c r="U3292" s="6">
        <v>4.9000000000000004</v>
      </c>
    </row>
    <row r="3293" spans="1:21" x14ac:dyDescent="0.25">
      <c r="A3293" t="s">
        <v>6780</v>
      </c>
      <c r="B3293" s="1">
        <v>45114</v>
      </c>
      <c r="C3293" t="s">
        <v>98</v>
      </c>
      <c r="D3293" t="s">
        <v>23</v>
      </c>
      <c r="E3293" t="s">
        <v>99</v>
      </c>
      <c r="F3293" t="s">
        <v>76</v>
      </c>
      <c r="G3293" t="s">
        <v>20210</v>
      </c>
      <c r="H3293" t="s">
        <v>26</v>
      </c>
      <c r="I3293" t="s">
        <v>204</v>
      </c>
      <c r="J3293" t="s">
        <v>28</v>
      </c>
      <c r="K3293" t="s">
        <v>72</v>
      </c>
      <c r="L3293" t="s">
        <v>30</v>
      </c>
      <c r="M3293" t="s">
        <v>53</v>
      </c>
      <c r="N3293">
        <v>2</v>
      </c>
      <c r="O3293" t="s">
        <v>6781</v>
      </c>
      <c r="P3293" t="s">
        <v>101</v>
      </c>
      <c r="Q3293">
        <v>1672638.01</v>
      </c>
      <c r="R3293" t="s">
        <v>34</v>
      </c>
      <c r="S3293" t="s">
        <v>35</v>
      </c>
      <c r="T3293" t="s">
        <v>35</v>
      </c>
      <c r="U3293" s="6">
        <v>3.8</v>
      </c>
    </row>
    <row r="3294" spans="1:21" x14ac:dyDescent="0.25">
      <c r="A3294" t="s">
        <v>6782</v>
      </c>
      <c r="B3294" s="1">
        <v>45295</v>
      </c>
      <c r="C3294" t="s">
        <v>22</v>
      </c>
      <c r="D3294" t="s">
        <v>23</v>
      </c>
      <c r="E3294" t="s">
        <v>24</v>
      </c>
      <c r="F3294" t="s">
        <v>25</v>
      </c>
      <c r="G3294" t="s">
        <v>137</v>
      </c>
      <c r="H3294" t="s">
        <v>70</v>
      </c>
      <c r="I3294" t="s">
        <v>71</v>
      </c>
      <c r="J3294" t="s">
        <v>28</v>
      </c>
      <c r="K3294" t="s">
        <v>29</v>
      </c>
      <c r="L3294" t="s">
        <v>44</v>
      </c>
      <c r="M3294" t="s">
        <v>113</v>
      </c>
      <c r="N3294">
        <v>4</v>
      </c>
      <c r="O3294" t="s">
        <v>6783</v>
      </c>
      <c r="P3294" t="s">
        <v>160</v>
      </c>
      <c r="Q3294">
        <v>3322142.95</v>
      </c>
      <c r="R3294" t="s">
        <v>48</v>
      </c>
      <c r="S3294" t="s">
        <v>56</v>
      </c>
      <c r="T3294" t="s">
        <v>56</v>
      </c>
      <c r="U3294" s="6">
        <v>4</v>
      </c>
    </row>
    <row r="3295" spans="1:21" x14ac:dyDescent="0.25">
      <c r="A3295" t="s">
        <v>6784</v>
      </c>
      <c r="B3295" s="1">
        <v>45028</v>
      </c>
      <c r="C3295" t="s">
        <v>81</v>
      </c>
      <c r="D3295" t="s">
        <v>23</v>
      </c>
      <c r="E3295" t="s">
        <v>82</v>
      </c>
      <c r="F3295" t="s">
        <v>90</v>
      </c>
      <c r="G3295" t="s">
        <v>305</v>
      </c>
      <c r="H3295" t="s">
        <v>83</v>
      </c>
      <c r="I3295" t="s">
        <v>84</v>
      </c>
      <c r="J3295" t="s">
        <v>42</v>
      </c>
      <c r="K3295" t="s">
        <v>43</v>
      </c>
      <c r="L3295" t="s">
        <v>44</v>
      </c>
      <c r="M3295" t="s">
        <v>113</v>
      </c>
      <c r="N3295">
        <v>4</v>
      </c>
      <c r="O3295" t="s">
        <v>6785</v>
      </c>
      <c r="P3295" t="s">
        <v>124</v>
      </c>
      <c r="Q3295">
        <v>3922311.88</v>
      </c>
      <c r="R3295" t="s">
        <v>48</v>
      </c>
      <c r="S3295" t="s">
        <v>56</v>
      </c>
      <c r="T3295" t="s">
        <v>35</v>
      </c>
      <c r="U3295" s="6">
        <v>4.5</v>
      </c>
    </row>
    <row r="3296" spans="1:21" x14ac:dyDescent="0.25">
      <c r="A3296" t="s">
        <v>6786</v>
      </c>
      <c r="B3296" s="1">
        <v>45511</v>
      </c>
      <c r="C3296" t="s">
        <v>81</v>
      </c>
      <c r="D3296" t="s">
        <v>23</v>
      </c>
      <c r="E3296" t="s">
        <v>82</v>
      </c>
      <c r="F3296" t="s">
        <v>69</v>
      </c>
      <c r="G3296" t="s">
        <v>20199</v>
      </c>
      <c r="H3296" t="s">
        <v>70</v>
      </c>
      <c r="I3296" t="s">
        <v>180</v>
      </c>
      <c r="J3296" t="s">
        <v>42</v>
      </c>
      <c r="K3296" t="s">
        <v>43</v>
      </c>
      <c r="L3296" t="s">
        <v>30</v>
      </c>
      <c r="M3296" t="s">
        <v>77</v>
      </c>
      <c r="N3296">
        <v>2</v>
      </c>
      <c r="O3296" t="s">
        <v>6787</v>
      </c>
      <c r="P3296" t="s">
        <v>318</v>
      </c>
      <c r="Q3296">
        <v>2112441.46</v>
      </c>
      <c r="R3296" t="s">
        <v>48</v>
      </c>
      <c r="S3296" t="s">
        <v>56</v>
      </c>
      <c r="T3296" t="s">
        <v>56</v>
      </c>
      <c r="U3296" s="6">
        <v>4.3</v>
      </c>
    </row>
    <row r="3297" spans="1:21" x14ac:dyDescent="0.25">
      <c r="A3297" t="s">
        <v>6788</v>
      </c>
      <c r="B3297" s="1">
        <v>45888</v>
      </c>
      <c r="C3297" t="s">
        <v>88</v>
      </c>
      <c r="D3297" t="s">
        <v>23</v>
      </c>
      <c r="E3297" t="s">
        <v>112</v>
      </c>
      <c r="F3297" t="s">
        <v>69</v>
      </c>
      <c r="G3297" t="s">
        <v>20208</v>
      </c>
      <c r="H3297" t="s">
        <v>166</v>
      </c>
      <c r="I3297" t="s">
        <v>173</v>
      </c>
      <c r="J3297" t="s">
        <v>174</v>
      </c>
      <c r="K3297" t="s">
        <v>72</v>
      </c>
      <c r="L3297" t="s">
        <v>30</v>
      </c>
      <c r="M3297" t="s">
        <v>31</v>
      </c>
      <c r="N3297">
        <v>1</v>
      </c>
      <c r="O3297" t="s">
        <v>6789</v>
      </c>
      <c r="P3297" t="s">
        <v>74</v>
      </c>
      <c r="Q3297">
        <v>568659.43999999994</v>
      </c>
      <c r="R3297" t="s">
        <v>48</v>
      </c>
      <c r="S3297" t="s">
        <v>35</v>
      </c>
      <c r="T3297" t="s">
        <v>56</v>
      </c>
      <c r="U3297" s="6">
        <v>3.6</v>
      </c>
    </row>
    <row r="3298" spans="1:21" x14ac:dyDescent="0.25">
      <c r="A3298" t="s">
        <v>6790</v>
      </c>
      <c r="B3298" s="1">
        <v>45024</v>
      </c>
      <c r="C3298" t="s">
        <v>50</v>
      </c>
      <c r="D3298" t="s">
        <v>23</v>
      </c>
      <c r="E3298" t="s">
        <v>51</v>
      </c>
      <c r="F3298" t="s">
        <v>58</v>
      </c>
      <c r="G3298" t="s">
        <v>20201</v>
      </c>
      <c r="H3298" t="s">
        <v>26</v>
      </c>
      <c r="I3298" t="s">
        <v>27</v>
      </c>
      <c r="J3298" t="s">
        <v>28</v>
      </c>
      <c r="K3298" t="s">
        <v>29</v>
      </c>
      <c r="L3298" t="s">
        <v>30</v>
      </c>
      <c r="M3298" t="s">
        <v>113</v>
      </c>
      <c r="N3298">
        <v>4</v>
      </c>
      <c r="O3298" t="s">
        <v>6791</v>
      </c>
      <c r="P3298" t="s">
        <v>656</v>
      </c>
      <c r="Q3298">
        <v>5332762.3899999997</v>
      </c>
      <c r="R3298" t="s">
        <v>48</v>
      </c>
      <c r="S3298" t="s">
        <v>56</v>
      </c>
      <c r="T3298" t="s">
        <v>56</v>
      </c>
      <c r="U3298" s="6">
        <v>4.2</v>
      </c>
    </row>
    <row r="3299" spans="1:21" x14ac:dyDescent="0.25">
      <c r="A3299" t="s">
        <v>6792</v>
      </c>
      <c r="B3299" s="1">
        <v>45891</v>
      </c>
      <c r="C3299" t="s">
        <v>98</v>
      </c>
      <c r="D3299" t="s">
        <v>23</v>
      </c>
      <c r="E3299" t="s">
        <v>99</v>
      </c>
      <c r="F3299" t="s">
        <v>62</v>
      </c>
      <c r="G3299" t="s">
        <v>20197</v>
      </c>
      <c r="H3299" t="s">
        <v>40</v>
      </c>
      <c r="I3299" t="s">
        <v>63</v>
      </c>
      <c r="J3299" t="s">
        <v>42</v>
      </c>
      <c r="K3299" t="s">
        <v>72</v>
      </c>
      <c r="L3299" t="s">
        <v>44</v>
      </c>
      <c r="M3299" t="s">
        <v>31</v>
      </c>
      <c r="N3299">
        <v>1</v>
      </c>
      <c r="O3299" t="s">
        <v>6793</v>
      </c>
      <c r="P3299" t="s">
        <v>121</v>
      </c>
      <c r="Q3299">
        <v>868926.37</v>
      </c>
      <c r="R3299" t="s">
        <v>48</v>
      </c>
      <c r="S3299" t="s">
        <v>56</v>
      </c>
      <c r="T3299" t="s">
        <v>35</v>
      </c>
      <c r="U3299" s="6">
        <v>4.3</v>
      </c>
    </row>
    <row r="3300" spans="1:21" x14ac:dyDescent="0.25">
      <c r="A3300" t="s">
        <v>6794</v>
      </c>
      <c r="B3300" s="1">
        <v>45348</v>
      </c>
      <c r="C3300" t="s">
        <v>88</v>
      </c>
      <c r="D3300" t="s">
        <v>23</v>
      </c>
      <c r="E3300" t="s">
        <v>112</v>
      </c>
      <c r="F3300" t="s">
        <v>76</v>
      </c>
      <c r="G3300" t="s">
        <v>365</v>
      </c>
      <c r="H3300" t="s">
        <v>70</v>
      </c>
      <c r="I3300" t="s">
        <v>119</v>
      </c>
      <c r="J3300" t="s">
        <v>28</v>
      </c>
      <c r="K3300" t="s">
        <v>43</v>
      </c>
      <c r="L3300" t="s">
        <v>30</v>
      </c>
      <c r="M3300" t="s">
        <v>64</v>
      </c>
      <c r="N3300">
        <v>2</v>
      </c>
      <c r="O3300" t="s">
        <v>6795</v>
      </c>
      <c r="P3300" t="s">
        <v>493</v>
      </c>
      <c r="Q3300">
        <v>1508140.95</v>
      </c>
      <c r="R3300" t="s">
        <v>34</v>
      </c>
      <c r="S3300" t="s">
        <v>56</v>
      </c>
      <c r="T3300" t="s">
        <v>56</v>
      </c>
      <c r="U3300" s="6">
        <v>4.4000000000000004</v>
      </c>
    </row>
    <row r="3301" spans="1:21" x14ac:dyDescent="0.25">
      <c r="A3301" t="s">
        <v>6796</v>
      </c>
      <c r="B3301" s="1">
        <v>45685</v>
      </c>
      <c r="C3301" t="s">
        <v>88</v>
      </c>
      <c r="D3301" t="s">
        <v>23</v>
      </c>
      <c r="E3301" t="s">
        <v>89</v>
      </c>
      <c r="F3301" t="s">
        <v>58</v>
      </c>
      <c r="G3301" t="s">
        <v>20209</v>
      </c>
      <c r="H3301" t="s">
        <v>104</v>
      </c>
      <c r="I3301" t="s">
        <v>240</v>
      </c>
      <c r="J3301" t="s">
        <v>174</v>
      </c>
      <c r="K3301" t="s">
        <v>72</v>
      </c>
      <c r="L3301" t="s">
        <v>30</v>
      </c>
      <c r="M3301" t="s">
        <v>64</v>
      </c>
      <c r="N3301">
        <v>2</v>
      </c>
      <c r="O3301" t="s">
        <v>6797</v>
      </c>
      <c r="P3301" t="s">
        <v>539</v>
      </c>
      <c r="Q3301">
        <v>1521036.08</v>
      </c>
      <c r="R3301" t="s">
        <v>48</v>
      </c>
      <c r="S3301" t="s">
        <v>56</v>
      </c>
      <c r="T3301" t="s">
        <v>35</v>
      </c>
      <c r="U3301" s="6">
        <v>5</v>
      </c>
    </row>
    <row r="3302" spans="1:21" x14ac:dyDescent="0.25">
      <c r="A3302" t="s">
        <v>6798</v>
      </c>
      <c r="B3302" s="1">
        <v>44970</v>
      </c>
      <c r="C3302" t="s">
        <v>37</v>
      </c>
      <c r="D3302" t="s">
        <v>23</v>
      </c>
      <c r="E3302" t="s">
        <v>38</v>
      </c>
      <c r="F3302" t="s">
        <v>90</v>
      </c>
      <c r="G3302" t="s">
        <v>20208</v>
      </c>
      <c r="H3302" t="s">
        <v>26</v>
      </c>
      <c r="I3302" t="s">
        <v>253</v>
      </c>
      <c r="J3302" t="s">
        <v>42</v>
      </c>
      <c r="K3302" t="s">
        <v>43</v>
      </c>
      <c r="L3302" t="s">
        <v>30</v>
      </c>
      <c r="M3302" t="s">
        <v>45</v>
      </c>
      <c r="N3302">
        <v>5</v>
      </c>
      <c r="O3302" t="s">
        <v>6799</v>
      </c>
      <c r="P3302" t="s">
        <v>675</v>
      </c>
      <c r="Q3302">
        <v>4270169.0199999996</v>
      </c>
      <c r="R3302" t="s">
        <v>34</v>
      </c>
      <c r="S3302" t="s">
        <v>56</v>
      </c>
      <c r="T3302" t="s">
        <v>35</v>
      </c>
      <c r="U3302" s="6">
        <v>3.8</v>
      </c>
    </row>
    <row r="3303" spans="1:21" x14ac:dyDescent="0.25">
      <c r="A3303" t="s">
        <v>6800</v>
      </c>
      <c r="B3303" s="1">
        <v>45136</v>
      </c>
      <c r="C3303" t="s">
        <v>22</v>
      </c>
      <c r="D3303" t="s">
        <v>23</v>
      </c>
      <c r="E3303" t="s">
        <v>24</v>
      </c>
      <c r="F3303" t="s">
        <v>90</v>
      </c>
      <c r="G3303" t="s">
        <v>20204</v>
      </c>
      <c r="H3303" t="s">
        <v>166</v>
      </c>
      <c r="I3303" t="s">
        <v>173</v>
      </c>
      <c r="J3303" t="s">
        <v>174</v>
      </c>
      <c r="K3303" t="s">
        <v>43</v>
      </c>
      <c r="L3303" t="s">
        <v>44</v>
      </c>
      <c r="M3303" t="s">
        <v>31</v>
      </c>
      <c r="N3303">
        <v>4</v>
      </c>
      <c r="O3303" t="s">
        <v>6801</v>
      </c>
      <c r="P3303" t="s">
        <v>516</v>
      </c>
      <c r="Q3303">
        <v>2669704.44</v>
      </c>
      <c r="R3303" t="s">
        <v>48</v>
      </c>
      <c r="S3303" t="s">
        <v>56</v>
      </c>
      <c r="T3303" t="s">
        <v>35</v>
      </c>
      <c r="U3303" s="6">
        <v>4.7</v>
      </c>
    </row>
    <row r="3304" spans="1:21" x14ac:dyDescent="0.25">
      <c r="A3304" t="s">
        <v>6802</v>
      </c>
      <c r="B3304" s="1">
        <v>45407</v>
      </c>
      <c r="C3304" t="s">
        <v>81</v>
      </c>
      <c r="D3304" t="s">
        <v>23</v>
      </c>
      <c r="E3304" t="s">
        <v>82</v>
      </c>
      <c r="F3304" t="s">
        <v>90</v>
      </c>
      <c r="G3304" t="s">
        <v>20198</v>
      </c>
      <c r="H3304" t="s">
        <v>70</v>
      </c>
      <c r="I3304" t="s">
        <v>119</v>
      </c>
      <c r="J3304" t="s">
        <v>28</v>
      </c>
      <c r="K3304" t="s">
        <v>43</v>
      </c>
      <c r="L3304" t="s">
        <v>30</v>
      </c>
      <c r="M3304" t="s">
        <v>31</v>
      </c>
      <c r="N3304">
        <v>1</v>
      </c>
      <c r="O3304" t="s">
        <v>6803</v>
      </c>
      <c r="P3304" t="s">
        <v>121</v>
      </c>
      <c r="Q3304">
        <v>749099.47</v>
      </c>
      <c r="R3304" t="s">
        <v>34</v>
      </c>
      <c r="S3304" t="s">
        <v>35</v>
      </c>
      <c r="T3304" t="s">
        <v>56</v>
      </c>
      <c r="U3304" s="6">
        <v>3.7</v>
      </c>
    </row>
    <row r="3305" spans="1:21" x14ac:dyDescent="0.25">
      <c r="A3305" t="s">
        <v>6804</v>
      </c>
      <c r="B3305" s="1">
        <v>45712</v>
      </c>
      <c r="C3305" t="s">
        <v>50</v>
      </c>
      <c r="D3305" t="s">
        <v>23</v>
      </c>
      <c r="E3305" t="s">
        <v>51</v>
      </c>
      <c r="F3305" t="s">
        <v>69</v>
      </c>
      <c r="G3305" t="s">
        <v>316</v>
      </c>
      <c r="H3305" t="s">
        <v>26</v>
      </c>
      <c r="I3305" t="s">
        <v>27</v>
      </c>
      <c r="J3305" t="s">
        <v>28</v>
      </c>
      <c r="K3305" t="s">
        <v>72</v>
      </c>
      <c r="L3305" t="s">
        <v>44</v>
      </c>
      <c r="M3305" t="s">
        <v>64</v>
      </c>
      <c r="N3305">
        <v>3</v>
      </c>
      <c r="O3305" t="s">
        <v>6805</v>
      </c>
      <c r="P3305" t="s">
        <v>169</v>
      </c>
      <c r="Q3305">
        <v>3753793.49</v>
      </c>
      <c r="R3305" t="s">
        <v>48</v>
      </c>
      <c r="S3305" t="s">
        <v>35</v>
      </c>
      <c r="T3305" t="s">
        <v>35</v>
      </c>
      <c r="U3305" s="6">
        <v>3.8</v>
      </c>
    </row>
    <row r="3306" spans="1:21" x14ac:dyDescent="0.25">
      <c r="A3306" t="s">
        <v>6806</v>
      </c>
      <c r="B3306" s="1">
        <v>45848</v>
      </c>
      <c r="C3306" t="s">
        <v>50</v>
      </c>
      <c r="D3306" t="s">
        <v>23</v>
      </c>
      <c r="E3306" t="s">
        <v>51</v>
      </c>
      <c r="F3306" t="s">
        <v>190</v>
      </c>
      <c r="G3306" t="s">
        <v>20211</v>
      </c>
      <c r="H3306" t="s">
        <v>40</v>
      </c>
      <c r="I3306" t="s">
        <v>41</v>
      </c>
      <c r="J3306" t="s">
        <v>42</v>
      </c>
      <c r="K3306" t="s">
        <v>72</v>
      </c>
      <c r="L3306" t="s">
        <v>44</v>
      </c>
      <c r="M3306" t="s">
        <v>31</v>
      </c>
      <c r="N3306">
        <v>5</v>
      </c>
      <c r="O3306" t="s">
        <v>6807</v>
      </c>
      <c r="P3306" t="s">
        <v>242</v>
      </c>
      <c r="Q3306">
        <v>6075184.4500000002</v>
      </c>
      <c r="R3306" t="s">
        <v>48</v>
      </c>
      <c r="S3306" t="s">
        <v>56</v>
      </c>
      <c r="T3306" t="s">
        <v>35</v>
      </c>
      <c r="U3306" s="6">
        <v>4.2</v>
      </c>
    </row>
    <row r="3307" spans="1:21" x14ac:dyDescent="0.25">
      <c r="A3307" t="s">
        <v>6808</v>
      </c>
      <c r="B3307" s="1">
        <v>45850</v>
      </c>
      <c r="C3307" t="s">
        <v>50</v>
      </c>
      <c r="D3307" t="s">
        <v>23</v>
      </c>
      <c r="E3307" t="s">
        <v>130</v>
      </c>
      <c r="F3307" t="s">
        <v>190</v>
      </c>
      <c r="G3307" t="s">
        <v>146</v>
      </c>
      <c r="H3307" t="s">
        <v>70</v>
      </c>
      <c r="I3307" t="s">
        <v>119</v>
      </c>
      <c r="J3307" t="s">
        <v>28</v>
      </c>
      <c r="K3307" t="s">
        <v>72</v>
      </c>
      <c r="L3307" t="s">
        <v>44</v>
      </c>
      <c r="M3307" t="s">
        <v>77</v>
      </c>
      <c r="N3307">
        <v>4</v>
      </c>
      <c r="O3307" t="s">
        <v>6809</v>
      </c>
      <c r="P3307" t="s">
        <v>248</v>
      </c>
      <c r="Q3307">
        <v>2767318.81</v>
      </c>
      <c r="R3307" t="s">
        <v>34</v>
      </c>
      <c r="S3307" t="s">
        <v>56</v>
      </c>
      <c r="T3307" t="s">
        <v>56</v>
      </c>
      <c r="U3307" s="6">
        <v>4.5</v>
      </c>
    </row>
    <row r="3308" spans="1:21" x14ac:dyDescent="0.25">
      <c r="A3308" t="s">
        <v>6810</v>
      </c>
      <c r="B3308" s="1">
        <v>45531</v>
      </c>
      <c r="C3308" t="s">
        <v>88</v>
      </c>
      <c r="D3308" t="s">
        <v>23</v>
      </c>
      <c r="E3308" t="s">
        <v>112</v>
      </c>
      <c r="F3308" t="s">
        <v>58</v>
      </c>
      <c r="G3308" t="s">
        <v>20211</v>
      </c>
      <c r="H3308" t="s">
        <v>26</v>
      </c>
      <c r="I3308" t="s">
        <v>27</v>
      </c>
      <c r="J3308" t="s">
        <v>28</v>
      </c>
      <c r="K3308" t="s">
        <v>72</v>
      </c>
      <c r="L3308" t="s">
        <v>30</v>
      </c>
      <c r="M3308" t="s">
        <v>53</v>
      </c>
      <c r="N3308">
        <v>4</v>
      </c>
      <c r="O3308" t="s">
        <v>6811</v>
      </c>
      <c r="P3308" t="s">
        <v>228</v>
      </c>
      <c r="Q3308">
        <v>4599863.29</v>
      </c>
      <c r="R3308" t="s">
        <v>48</v>
      </c>
      <c r="S3308" t="s">
        <v>56</v>
      </c>
      <c r="T3308" t="s">
        <v>35</v>
      </c>
      <c r="U3308" s="6">
        <v>4.5</v>
      </c>
    </row>
    <row r="3309" spans="1:21" x14ac:dyDescent="0.25">
      <c r="A3309" t="s">
        <v>6812</v>
      </c>
      <c r="B3309" s="1">
        <v>45361</v>
      </c>
      <c r="C3309" t="s">
        <v>88</v>
      </c>
      <c r="D3309" t="s">
        <v>23</v>
      </c>
      <c r="E3309" t="s">
        <v>89</v>
      </c>
      <c r="F3309" t="s">
        <v>62</v>
      </c>
      <c r="G3309" t="s">
        <v>20210</v>
      </c>
      <c r="H3309" t="s">
        <v>26</v>
      </c>
      <c r="I3309" t="s">
        <v>151</v>
      </c>
      <c r="J3309" t="s">
        <v>42</v>
      </c>
      <c r="K3309" t="s">
        <v>29</v>
      </c>
      <c r="L3309" t="s">
        <v>44</v>
      </c>
      <c r="M3309" t="s">
        <v>45</v>
      </c>
      <c r="N3309">
        <v>2</v>
      </c>
      <c r="O3309" t="s">
        <v>6813</v>
      </c>
      <c r="P3309" t="s">
        <v>675</v>
      </c>
      <c r="Q3309">
        <v>2160371.84</v>
      </c>
      <c r="R3309" t="s">
        <v>34</v>
      </c>
      <c r="S3309" t="s">
        <v>56</v>
      </c>
      <c r="T3309" t="s">
        <v>56</v>
      </c>
      <c r="U3309" s="6">
        <v>4.9000000000000004</v>
      </c>
    </row>
    <row r="3310" spans="1:21" x14ac:dyDescent="0.25">
      <c r="A3310" t="s">
        <v>6814</v>
      </c>
      <c r="B3310" s="1">
        <v>45728</v>
      </c>
      <c r="C3310" t="s">
        <v>37</v>
      </c>
      <c r="D3310" t="s">
        <v>23</v>
      </c>
      <c r="E3310" t="s">
        <v>38</v>
      </c>
      <c r="F3310" t="s">
        <v>90</v>
      </c>
      <c r="G3310" t="s">
        <v>20207</v>
      </c>
      <c r="H3310" t="s">
        <v>166</v>
      </c>
      <c r="I3310" t="s">
        <v>167</v>
      </c>
      <c r="J3310" t="s">
        <v>42</v>
      </c>
      <c r="K3310" t="s">
        <v>29</v>
      </c>
      <c r="L3310" t="s">
        <v>44</v>
      </c>
      <c r="M3310" t="s">
        <v>64</v>
      </c>
      <c r="N3310">
        <v>5</v>
      </c>
      <c r="O3310" t="s">
        <v>6815</v>
      </c>
      <c r="P3310" t="s">
        <v>610</v>
      </c>
      <c r="Q3310">
        <v>4199806.68</v>
      </c>
      <c r="R3310" t="s">
        <v>34</v>
      </c>
      <c r="S3310" t="s">
        <v>56</v>
      </c>
      <c r="T3310" t="s">
        <v>56</v>
      </c>
      <c r="U3310" s="6">
        <v>4.4000000000000004</v>
      </c>
    </row>
    <row r="3311" spans="1:21" x14ac:dyDescent="0.25">
      <c r="A3311" t="s">
        <v>6816</v>
      </c>
      <c r="B3311" s="1">
        <v>44934</v>
      </c>
      <c r="C3311" t="s">
        <v>81</v>
      </c>
      <c r="D3311" t="s">
        <v>23</v>
      </c>
      <c r="E3311" t="s">
        <v>82</v>
      </c>
      <c r="F3311" t="s">
        <v>58</v>
      </c>
      <c r="G3311" t="s">
        <v>20198</v>
      </c>
      <c r="H3311" t="s">
        <v>40</v>
      </c>
      <c r="I3311" t="s">
        <v>41</v>
      </c>
      <c r="J3311" t="s">
        <v>42</v>
      </c>
      <c r="K3311" t="s">
        <v>72</v>
      </c>
      <c r="L3311" t="s">
        <v>30</v>
      </c>
      <c r="M3311" t="s">
        <v>77</v>
      </c>
      <c r="N3311">
        <v>5</v>
      </c>
      <c r="O3311" t="s">
        <v>6817</v>
      </c>
      <c r="P3311" t="s">
        <v>216</v>
      </c>
      <c r="Q3311">
        <v>6148175.96</v>
      </c>
      <c r="R3311" t="s">
        <v>48</v>
      </c>
      <c r="S3311" t="s">
        <v>56</v>
      </c>
      <c r="T3311" t="s">
        <v>56</v>
      </c>
      <c r="U3311" s="6">
        <v>3.5</v>
      </c>
    </row>
    <row r="3312" spans="1:21" x14ac:dyDescent="0.25">
      <c r="A3312" t="s">
        <v>6818</v>
      </c>
      <c r="B3312" s="1">
        <v>45429</v>
      </c>
      <c r="C3312" t="s">
        <v>22</v>
      </c>
      <c r="D3312" t="s">
        <v>23</v>
      </c>
      <c r="E3312" t="s">
        <v>24</v>
      </c>
      <c r="F3312" t="s">
        <v>69</v>
      </c>
      <c r="G3312" t="s">
        <v>233</v>
      </c>
      <c r="H3312" t="s">
        <v>70</v>
      </c>
      <c r="I3312" t="s">
        <v>71</v>
      </c>
      <c r="J3312" t="s">
        <v>28</v>
      </c>
      <c r="K3312" t="s">
        <v>29</v>
      </c>
      <c r="L3312" t="s">
        <v>44</v>
      </c>
      <c r="M3312" t="s">
        <v>64</v>
      </c>
      <c r="N3312">
        <v>3</v>
      </c>
      <c r="O3312" t="s">
        <v>6819</v>
      </c>
      <c r="P3312" t="s">
        <v>341</v>
      </c>
      <c r="Q3312">
        <v>2779580.24</v>
      </c>
      <c r="R3312" t="s">
        <v>48</v>
      </c>
      <c r="S3312" t="s">
        <v>56</v>
      </c>
      <c r="T3312" t="s">
        <v>35</v>
      </c>
      <c r="U3312" s="6">
        <v>3.5</v>
      </c>
    </row>
    <row r="3313" spans="1:21" x14ac:dyDescent="0.25">
      <c r="A3313" t="s">
        <v>6820</v>
      </c>
      <c r="B3313" s="1">
        <v>45041</v>
      </c>
      <c r="C3313" t="s">
        <v>98</v>
      </c>
      <c r="D3313" t="s">
        <v>23</v>
      </c>
      <c r="E3313" t="s">
        <v>99</v>
      </c>
      <c r="F3313" t="s">
        <v>58</v>
      </c>
      <c r="G3313" t="s">
        <v>184</v>
      </c>
      <c r="H3313" t="s">
        <v>40</v>
      </c>
      <c r="I3313" t="s">
        <v>41</v>
      </c>
      <c r="J3313" t="s">
        <v>42</v>
      </c>
      <c r="K3313" t="s">
        <v>43</v>
      </c>
      <c r="L3313" t="s">
        <v>30</v>
      </c>
      <c r="M3313" t="s">
        <v>45</v>
      </c>
      <c r="N3313">
        <v>3</v>
      </c>
      <c r="O3313" t="s">
        <v>6821</v>
      </c>
      <c r="P3313" t="s">
        <v>182</v>
      </c>
      <c r="Q3313">
        <v>3271237.05</v>
      </c>
      <c r="R3313" t="s">
        <v>48</v>
      </c>
      <c r="S3313" t="s">
        <v>56</v>
      </c>
      <c r="T3313" t="s">
        <v>35</v>
      </c>
      <c r="U3313" s="6">
        <v>3.9</v>
      </c>
    </row>
    <row r="3314" spans="1:21" x14ac:dyDescent="0.25">
      <c r="A3314" t="s">
        <v>6822</v>
      </c>
      <c r="B3314" s="1">
        <v>45309</v>
      </c>
      <c r="C3314" t="s">
        <v>98</v>
      </c>
      <c r="D3314" t="s">
        <v>23</v>
      </c>
      <c r="E3314" t="s">
        <v>103</v>
      </c>
      <c r="F3314" t="s">
        <v>39</v>
      </c>
      <c r="G3314" t="s">
        <v>203</v>
      </c>
      <c r="H3314" t="s">
        <v>70</v>
      </c>
      <c r="I3314" t="s">
        <v>71</v>
      </c>
      <c r="J3314" t="s">
        <v>28</v>
      </c>
      <c r="K3314" t="s">
        <v>29</v>
      </c>
      <c r="L3314" t="s">
        <v>44</v>
      </c>
      <c r="M3314" t="s">
        <v>45</v>
      </c>
      <c r="N3314">
        <v>3</v>
      </c>
      <c r="O3314" t="s">
        <v>6823</v>
      </c>
      <c r="P3314" t="s">
        <v>248</v>
      </c>
      <c r="Q3314">
        <v>2680332.69</v>
      </c>
      <c r="R3314" t="s">
        <v>48</v>
      </c>
      <c r="S3314" t="s">
        <v>35</v>
      </c>
      <c r="T3314" t="s">
        <v>35</v>
      </c>
      <c r="U3314" s="6">
        <v>3.9</v>
      </c>
    </row>
    <row r="3315" spans="1:21" x14ac:dyDescent="0.25">
      <c r="A3315" t="s">
        <v>6824</v>
      </c>
      <c r="B3315" s="1">
        <v>45186</v>
      </c>
      <c r="C3315" t="s">
        <v>81</v>
      </c>
      <c r="D3315" t="s">
        <v>23</v>
      </c>
      <c r="E3315" t="s">
        <v>82</v>
      </c>
      <c r="F3315" t="s">
        <v>76</v>
      </c>
      <c r="G3315" t="s">
        <v>547</v>
      </c>
      <c r="H3315" t="s">
        <v>40</v>
      </c>
      <c r="I3315" t="s">
        <v>41</v>
      </c>
      <c r="J3315" t="s">
        <v>42</v>
      </c>
      <c r="K3315" t="s">
        <v>29</v>
      </c>
      <c r="L3315" t="s">
        <v>30</v>
      </c>
      <c r="M3315" t="s">
        <v>77</v>
      </c>
      <c r="N3315">
        <v>4</v>
      </c>
      <c r="O3315" t="s">
        <v>6825</v>
      </c>
      <c r="P3315" t="s">
        <v>135</v>
      </c>
      <c r="Q3315">
        <v>4373290.09</v>
      </c>
      <c r="R3315" t="s">
        <v>34</v>
      </c>
      <c r="S3315" t="s">
        <v>35</v>
      </c>
      <c r="T3315" t="s">
        <v>56</v>
      </c>
      <c r="U3315" s="6">
        <v>4.9000000000000004</v>
      </c>
    </row>
    <row r="3316" spans="1:21" x14ac:dyDescent="0.25">
      <c r="A3316" t="s">
        <v>6826</v>
      </c>
      <c r="B3316" s="1">
        <v>45467</v>
      </c>
      <c r="C3316" t="s">
        <v>37</v>
      </c>
      <c r="D3316" t="s">
        <v>23</v>
      </c>
      <c r="E3316" t="s">
        <v>38</v>
      </c>
      <c r="F3316" t="s">
        <v>190</v>
      </c>
      <c r="G3316" t="s">
        <v>150</v>
      </c>
      <c r="H3316" t="s">
        <v>166</v>
      </c>
      <c r="I3316" t="s">
        <v>167</v>
      </c>
      <c r="J3316" t="s">
        <v>42</v>
      </c>
      <c r="K3316" t="s">
        <v>43</v>
      </c>
      <c r="L3316" t="s">
        <v>44</v>
      </c>
      <c r="M3316" t="s">
        <v>64</v>
      </c>
      <c r="N3316">
        <v>3</v>
      </c>
      <c r="O3316" t="s">
        <v>6827</v>
      </c>
      <c r="P3316" t="s">
        <v>641</v>
      </c>
      <c r="Q3316">
        <v>2304466.9500000002</v>
      </c>
      <c r="R3316" t="s">
        <v>34</v>
      </c>
      <c r="S3316" t="s">
        <v>56</v>
      </c>
      <c r="T3316" t="s">
        <v>56</v>
      </c>
      <c r="U3316" s="6">
        <v>4.4000000000000004</v>
      </c>
    </row>
    <row r="3317" spans="1:21" x14ac:dyDescent="0.25">
      <c r="A3317" t="s">
        <v>6828</v>
      </c>
      <c r="B3317" s="1">
        <v>45466</v>
      </c>
      <c r="C3317" t="s">
        <v>22</v>
      </c>
      <c r="D3317" t="s">
        <v>23</v>
      </c>
      <c r="E3317" t="s">
        <v>24</v>
      </c>
      <c r="F3317" t="s">
        <v>76</v>
      </c>
      <c r="G3317" t="s">
        <v>20207</v>
      </c>
      <c r="H3317" t="s">
        <v>83</v>
      </c>
      <c r="I3317" t="s">
        <v>126</v>
      </c>
      <c r="J3317" t="s">
        <v>42</v>
      </c>
      <c r="K3317" t="s">
        <v>72</v>
      </c>
      <c r="L3317" t="s">
        <v>30</v>
      </c>
      <c r="M3317" t="s">
        <v>113</v>
      </c>
      <c r="N3317">
        <v>2</v>
      </c>
      <c r="O3317" t="s">
        <v>6829</v>
      </c>
      <c r="P3317" t="s">
        <v>110</v>
      </c>
      <c r="Q3317">
        <v>1471128.46</v>
      </c>
      <c r="R3317" t="s">
        <v>48</v>
      </c>
      <c r="S3317" t="s">
        <v>35</v>
      </c>
      <c r="T3317" t="s">
        <v>56</v>
      </c>
      <c r="U3317" s="6">
        <v>4.3</v>
      </c>
    </row>
    <row r="3318" spans="1:21" x14ac:dyDescent="0.25">
      <c r="A3318" t="s">
        <v>6830</v>
      </c>
      <c r="B3318" s="1">
        <v>45283</v>
      </c>
      <c r="C3318" t="s">
        <v>88</v>
      </c>
      <c r="D3318" t="s">
        <v>23</v>
      </c>
      <c r="E3318" t="s">
        <v>89</v>
      </c>
      <c r="F3318" t="s">
        <v>62</v>
      </c>
      <c r="G3318" t="s">
        <v>20210</v>
      </c>
      <c r="H3318" t="s">
        <v>83</v>
      </c>
      <c r="I3318" t="s">
        <v>84</v>
      </c>
      <c r="J3318" t="s">
        <v>42</v>
      </c>
      <c r="K3318" t="s">
        <v>43</v>
      </c>
      <c r="L3318" t="s">
        <v>30</v>
      </c>
      <c r="M3318" t="s">
        <v>45</v>
      </c>
      <c r="N3318">
        <v>5</v>
      </c>
      <c r="O3318" t="s">
        <v>6831</v>
      </c>
      <c r="P3318" t="s">
        <v>132</v>
      </c>
      <c r="Q3318">
        <v>4149610.63</v>
      </c>
      <c r="R3318" t="s">
        <v>34</v>
      </c>
      <c r="S3318" t="s">
        <v>56</v>
      </c>
      <c r="T3318" t="s">
        <v>35</v>
      </c>
      <c r="U3318" s="6">
        <v>4.2</v>
      </c>
    </row>
    <row r="3319" spans="1:21" x14ac:dyDescent="0.25">
      <c r="A3319" t="s">
        <v>6832</v>
      </c>
      <c r="B3319" s="1">
        <v>44952</v>
      </c>
      <c r="C3319" t="s">
        <v>88</v>
      </c>
      <c r="D3319" t="s">
        <v>23</v>
      </c>
      <c r="E3319" t="s">
        <v>89</v>
      </c>
      <c r="F3319" t="s">
        <v>190</v>
      </c>
      <c r="G3319" t="s">
        <v>214</v>
      </c>
      <c r="H3319" t="s">
        <v>40</v>
      </c>
      <c r="I3319" t="s">
        <v>41</v>
      </c>
      <c r="J3319" t="s">
        <v>42</v>
      </c>
      <c r="K3319" t="s">
        <v>29</v>
      </c>
      <c r="L3319" t="s">
        <v>44</v>
      </c>
      <c r="M3319" t="s">
        <v>31</v>
      </c>
      <c r="N3319">
        <v>2</v>
      </c>
      <c r="O3319" t="s">
        <v>6833</v>
      </c>
      <c r="P3319" t="s">
        <v>295</v>
      </c>
      <c r="Q3319">
        <v>2196266.96</v>
      </c>
      <c r="R3319" t="s">
        <v>34</v>
      </c>
      <c r="S3319" t="s">
        <v>35</v>
      </c>
      <c r="T3319" t="s">
        <v>56</v>
      </c>
      <c r="U3319" s="6">
        <v>3.8</v>
      </c>
    </row>
    <row r="3320" spans="1:21" x14ac:dyDescent="0.25">
      <c r="A3320" t="s">
        <v>6834</v>
      </c>
      <c r="B3320" s="1">
        <v>45084</v>
      </c>
      <c r="C3320" t="s">
        <v>81</v>
      </c>
      <c r="D3320" t="s">
        <v>23</v>
      </c>
      <c r="E3320" t="s">
        <v>82</v>
      </c>
      <c r="F3320" t="s">
        <v>190</v>
      </c>
      <c r="G3320" t="s">
        <v>20209</v>
      </c>
      <c r="H3320" t="s">
        <v>26</v>
      </c>
      <c r="I3320" t="s">
        <v>204</v>
      </c>
      <c r="J3320" t="s">
        <v>28</v>
      </c>
      <c r="K3320" t="s">
        <v>72</v>
      </c>
      <c r="L3320" t="s">
        <v>44</v>
      </c>
      <c r="M3320" t="s">
        <v>77</v>
      </c>
      <c r="N3320">
        <v>4</v>
      </c>
      <c r="O3320" t="s">
        <v>6835</v>
      </c>
      <c r="P3320" t="s">
        <v>132</v>
      </c>
      <c r="Q3320">
        <v>3361019.38</v>
      </c>
      <c r="R3320" t="s">
        <v>34</v>
      </c>
      <c r="S3320" t="s">
        <v>35</v>
      </c>
      <c r="T3320" t="s">
        <v>56</v>
      </c>
      <c r="U3320" s="6">
        <v>4.0999999999999996</v>
      </c>
    </row>
    <row r="3321" spans="1:21" x14ac:dyDescent="0.25">
      <c r="A3321" t="s">
        <v>6836</v>
      </c>
      <c r="B3321" s="1">
        <v>45543</v>
      </c>
      <c r="C3321" t="s">
        <v>88</v>
      </c>
      <c r="D3321" t="s">
        <v>23</v>
      </c>
      <c r="E3321" t="s">
        <v>112</v>
      </c>
      <c r="F3321" t="s">
        <v>76</v>
      </c>
      <c r="G3321" t="s">
        <v>155</v>
      </c>
      <c r="H3321" t="s">
        <v>83</v>
      </c>
      <c r="I3321" t="s">
        <v>84</v>
      </c>
      <c r="J3321" t="s">
        <v>42</v>
      </c>
      <c r="K3321" t="s">
        <v>72</v>
      </c>
      <c r="L3321" t="s">
        <v>30</v>
      </c>
      <c r="M3321" t="s">
        <v>113</v>
      </c>
      <c r="N3321">
        <v>4</v>
      </c>
      <c r="O3321" t="s">
        <v>6837</v>
      </c>
      <c r="P3321" t="s">
        <v>79</v>
      </c>
      <c r="Q3321">
        <v>3980851.17</v>
      </c>
      <c r="R3321" t="s">
        <v>34</v>
      </c>
      <c r="S3321" t="s">
        <v>56</v>
      </c>
      <c r="T3321" t="s">
        <v>56</v>
      </c>
      <c r="U3321" s="6">
        <v>3.9</v>
      </c>
    </row>
    <row r="3322" spans="1:21" x14ac:dyDescent="0.25">
      <c r="A3322" t="s">
        <v>6838</v>
      </c>
      <c r="B3322" s="1">
        <v>44970</v>
      </c>
      <c r="C3322" t="s">
        <v>88</v>
      </c>
      <c r="D3322" t="s">
        <v>23</v>
      </c>
      <c r="E3322" t="s">
        <v>89</v>
      </c>
      <c r="F3322" t="s">
        <v>190</v>
      </c>
      <c r="G3322" t="s">
        <v>328</v>
      </c>
      <c r="H3322" t="s">
        <v>166</v>
      </c>
      <c r="I3322" t="s">
        <v>173</v>
      </c>
      <c r="J3322" t="s">
        <v>174</v>
      </c>
      <c r="K3322" t="s">
        <v>29</v>
      </c>
      <c r="L3322" t="s">
        <v>30</v>
      </c>
      <c r="M3322" t="s">
        <v>53</v>
      </c>
      <c r="N3322">
        <v>3</v>
      </c>
      <c r="O3322" t="s">
        <v>6839</v>
      </c>
      <c r="P3322" t="s">
        <v>426</v>
      </c>
      <c r="Q3322">
        <v>1767334.48</v>
      </c>
      <c r="R3322" t="s">
        <v>34</v>
      </c>
      <c r="S3322" t="s">
        <v>35</v>
      </c>
      <c r="T3322" t="s">
        <v>35</v>
      </c>
      <c r="U3322" s="6">
        <v>3.9</v>
      </c>
    </row>
    <row r="3323" spans="1:21" x14ac:dyDescent="0.25">
      <c r="A3323" t="s">
        <v>6840</v>
      </c>
      <c r="B3323" s="1">
        <v>45207</v>
      </c>
      <c r="C3323" t="s">
        <v>50</v>
      </c>
      <c r="D3323" t="s">
        <v>23</v>
      </c>
      <c r="E3323" t="s">
        <v>130</v>
      </c>
      <c r="F3323" t="s">
        <v>25</v>
      </c>
      <c r="G3323" t="s">
        <v>20212</v>
      </c>
      <c r="H3323" t="s">
        <v>70</v>
      </c>
      <c r="I3323" t="s">
        <v>119</v>
      </c>
      <c r="J3323" t="s">
        <v>28</v>
      </c>
      <c r="K3323" t="s">
        <v>72</v>
      </c>
      <c r="L3323" t="s">
        <v>44</v>
      </c>
      <c r="M3323" t="s">
        <v>53</v>
      </c>
      <c r="N3323">
        <v>4</v>
      </c>
      <c r="O3323" t="s">
        <v>6841</v>
      </c>
      <c r="P3323" t="s">
        <v>301</v>
      </c>
      <c r="Q3323">
        <v>2825057.58</v>
      </c>
      <c r="R3323" t="s">
        <v>34</v>
      </c>
      <c r="S3323" t="s">
        <v>35</v>
      </c>
      <c r="T3323" t="s">
        <v>35</v>
      </c>
      <c r="U3323" s="6">
        <v>4.4000000000000004</v>
      </c>
    </row>
    <row r="3324" spans="1:21" x14ac:dyDescent="0.25">
      <c r="A3324" t="s">
        <v>6842</v>
      </c>
      <c r="B3324" s="1">
        <v>45795</v>
      </c>
      <c r="C3324" t="s">
        <v>37</v>
      </c>
      <c r="D3324" t="s">
        <v>23</v>
      </c>
      <c r="E3324" t="s">
        <v>68</v>
      </c>
      <c r="F3324" t="s">
        <v>58</v>
      </c>
      <c r="G3324" t="s">
        <v>305</v>
      </c>
      <c r="H3324" t="s">
        <v>166</v>
      </c>
      <c r="I3324" t="s">
        <v>167</v>
      </c>
      <c r="J3324" t="s">
        <v>42</v>
      </c>
      <c r="K3324" t="s">
        <v>72</v>
      </c>
      <c r="L3324" t="s">
        <v>44</v>
      </c>
      <c r="M3324" t="s">
        <v>53</v>
      </c>
      <c r="N3324">
        <v>4</v>
      </c>
      <c r="O3324" t="s">
        <v>6843</v>
      </c>
      <c r="P3324" t="s">
        <v>267</v>
      </c>
      <c r="Q3324">
        <v>2958058.42</v>
      </c>
      <c r="R3324" t="s">
        <v>34</v>
      </c>
      <c r="S3324" t="s">
        <v>56</v>
      </c>
      <c r="T3324" t="s">
        <v>56</v>
      </c>
      <c r="U3324" s="6">
        <v>3.6</v>
      </c>
    </row>
    <row r="3325" spans="1:21" x14ac:dyDescent="0.25">
      <c r="A3325" t="s">
        <v>6844</v>
      </c>
      <c r="B3325" s="1">
        <v>45290</v>
      </c>
      <c r="C3325" t="s">
        <v>88</v>
      </c>
      <c r="D3325" t="s">
        <v>23</v>
      </c>
      <c r="E3325" t="s">
        <v>89</v>
      </c>
      <c r="F3325" t="s">
        <v>39</v>
      </c>
      <c r="G3325" t="s">
        <v>316</v>
      </c>
      <c r="H3325" t="s">
        <v>83</v>
      </c>
      <c r="I3325" t="s">
        <v>84</v>
      </c>
      <c r="J3325" t="s">
        <v>42</v>
      </c>
      <c r="K3325" t="s">
        <v>72</v>
      </c>
      <c r="L3325" t="s">
        <v>44</v>
      </c>
      <c r="M3325" t="s">
        <v>53</v>
      </c>
      <c r="N3325">
        <v>2</v>
      </c>
      <c r="O3325" t="s">
        <v>6845</v>
      </c>
      <c r="P3325" t="s">
        <v>255</v>
      </c>
      <c r="Q3325">
        <v>1851282.37</v>
      </c>
      <c r="R3325" t="s">
        <v>34</v>
      </c>
      <c r="S3325" t="s">
        <v>56</v>
      </c>
      <c r="T3325" t="s">
        <v>56</v>
      </c>
      <c r="U3325" s="6">
        <v>4.5</v>
      </c>
    </row>
    <row r="3326" spans="1:21" x14ac:dyDescent="0.25">
      <c r="A3326" t="s">
        <v>6846</v>
      </c>
      <c r="B3326" s="1">
        <v>45692</v>
      </c>
      <c r="C3326" t="s">
        <v>50</v>
      </c>
      <c r="D3326" t="s">
        <v>23</v>
      </c>
      <c r="E3326" t="s">
        <v>51</v>
      </c>
      <c r="F3326" t="s">
        <v>58</v>
      </c>
      <c r="G3326" t="s">
        <v>518</v>
      </c>
      <c r="H3326" t="s">
        <v>104</v>
      </c>
      <c r="I3326" t="s">
        <v>240</v>
      </c>
      <c r="J3326" t="s">
        <v>174</v>
      </c>
      <c r="K3326" t="s">
        <v>72</v>
      </c>
      <c r="L3326" t="s">
        <v>44</v>
      </c>
      <c r="M3326" t="s">
        <v>45</v>
      </c>
      <c r="N3326">
        <v>1</v>
      </c>
      <c r="O3326" t="s">
        <v>6847</v>
      </c>
      <c r="P3326" t="s">
        <v>101</v>
      </c>
      <c r="Q3326">
        <v>633056.46</v>
      </c>
      <c r="R3326" t="s">
        <v>48</v>
      </c>
      <c r="S3326" t="s">
        <v>35</v>
      </c>
      <c r="T3326" t="s">
        <v>56</v>
      </c>
      <c r="U3326" s="6">
        <v>4.9000000000000004</v>
      </c>
    </row>
    <row r="3327" spans="1:21" x14ac:dyDescent="0.25">
      <c r="A3327" t="s">
        <v>6848</v>
      </c>
      <c r="B3327" s="1">
        <v>44989</v>
      </c>
      <c r="C3327" t="s">
        <v>50</v>
      </c>
      <c r="D3327" t="s">
        <v>23</v>
      </c>
      <c r="E3327" t="s">
        <v>51</v>
      </c>
      <c r="F3327" t="s">
        <v>76</v>
      </c>
      <c r="G3327" t="s">
        <v>596</v>
      </c>
      <c r="H3327" t="s">
        <v>70</v>
      </c>
      <c r="I3327" t="s">
        <v>71</v>
      </c>
      <c r="J3327" t="s">
        <v>28</v>
      </c>
      <c r="K3327" t="s">
        <v>72</v>
      </c>
      <c r="L3327" t="s">
        <v>44</v>
      </c>
      <c r="M3327" t="s">
        <v>53</v>
      </c>
      <c r="N3327">
        <v>5</v>
      </c>
      <c r="O3327" t="s">
        <v>6849</v>
      </c>
      <c r="P3327" t="s">
        <v>312</v>
      </c>
      <c r="Q3327">
        <v>4522331.75</v>
      </c>
      <c r="R3327" t="s">
        <v>34</v>
      </c>
      <c r="S3327" t="s">
        <v>35</v>
      </c>
      <c r="T3327" t="s">
        <v>35</v>
      </c>
      <c r="U3327" s="6">
        <v>3.7</v>
      </c>
    </row>
    <row r="3328" spans="1:21" x14ac:dyDescent="0.25">
      <c r="A3328" t="s">
        <v>6850</v>
      </c>
      <c r="B3328" s="1">
        <v>45174</v>
      </c>
      <c r="C3328" t="s">
        <v>88</v>
      </c>
      <c r="D3328" t="s">
        <v>23</v>
      </c>
      <c r="E3328" t="s">
        <v>112</v>
      </c>
      <c r="F3328" t="s">
        <v>58</v>
      </c>
      <c r="G3328" t="s">
        <v>368</v>
      </c>
      <c r="H3328" t="s">
        <v>70</v>
      </c>
      <c r="I3328" t="s">
        <v>180</v>
      </c>
      <c r="J3328" t="s">
        <v>42</v>
      </c>
      <c r="K3328" t="s">
        <v>43</v>
      </c>
      <c r="L3328" t="s">
        <v>30</v>
      </c>
      <c r="M3328" t="s">
        <v>53</v>
      </c>
      <c r="N3328">
        <v>1</v>
      </c>
      <c r="O3328" t="s">
        <v>6851</v>
      </c>
      <c r="P3328" t="s">
        <v>196</v>
      </c>
      <c r="Q3328">
        <v>1075103.7</v>
      </c>
      <c r="R3328" t="s">
        <v>34</v>
      </c>
      <c r="S3328" t="s">
        <v>35</v>
      </c>
      <c r="T3328" t="s">
        <v>56</v>
      </c>
      <c r="U3328" s="6">
        <v>4.7</v>
      </c>
    </row>
    <row r="3329" spans="1:21" x14ac:dyDescent="0.25">
      <c r="A3329" t="s">
        <v>6852</v>
      </c>
      <c r="B3329" s="1">
        <v>45374</v>
      </c>
      <c r="C3329" t="s">
        <v>22</v>
      </c>
      <c r="D3329" t="s">
        <v>23</v>
      </c>
      <c r="E3329" t="s">
        <v>24</v>
      </c>
      <c r="F3329" t="s">
        <v>58</v>
      </c>
      <c r="G3329" t="s">
        <v>20215</v>
      </c>
      <c r="H3329" t="s">
        <v>70</v>
      </c>
      <c r="I3329" t="s">
        <v>71</v>
      </c>
      <c r="J3329" t="s">
        <v>28</v>
      </c>
      <c r="K3329" t="s">
        <v>72</v>
      </c>
      <c r="L3329" t="s">
        <v>30</v>
      </c>
      <c r="M3329" t="s">
        <v>45</v>
      </c>
      <c r="N3329">
        <v>5</v>
      </c>
      <c r="O3329" t="s">
        <v>6853</v>
      </c>
      <c r="P3329" t="s">
        <v>290</v>
      </c>
      <c r="Q3329">
        <v>4155726.53</v>
      </c>
      <c r="R3329" t="s">
        <v>34</v>
      </c>
      <c r="S3329" t="s">
        <v>56</v>
      </c>
      <c r="T3329" t="s">
        <v>56</v>
      </c>
      <c r="U3329" s="6">
        <v>3.9</v>
      </c>
    </row>
    <row r="3330" spans="1:21" x14ac:dyDescent="0.25">
      <c r="A3330" t="s">
        <v>6854</v>
      </c>
      <c r="B3330" s="1">
        <v>45820</v>
      </c>
      <c r="C3330" t="s">
        <v>81</v>
      </c>
      <c r="D3330" t="s">
        <v>23</v>
      </c>
      <c r="E3330" t="s">
        <v>82</v>
      </c>
      <c r="F3330" t="s">
        <v>25</v>
      </c>
      <c r="G3330" t="s">
        <v>259</v>
      </c>
      <c r="H3330" t="s">
        <v>40</v>
      </c>
      <c r="I3330" t="s">
        <v>63</v>
      </c>
      <c r="J3330" t="s">
        <v>42</v>
      </c>
      <c r="K3330" t="s">
        <v>43</v>
      </c>
      <c r="L3330" t="s">
        <v>44</v>
      </c>
      <c r="M3330" t="s">
        <v>45</v>
      </c>
      <c r="N3330">
        <v>1</v>
      </c>
      <c r="O3330" t="s">
        <v>6855</v>
      </c>
      <c r="P3330" t="s">
        <v>92</v>
      </c>
      <c r="Q3330">
        <v>958269.94</v>
      </c>
      <c r="R3330" t="s">
        <v>34</v>
      </c>
      <c r="S3330" t="s">
        <v>35</v>
      </c>
      <c r="T3330" t="s">
        <v>35</v>
      </c>
      <c r="U3330" s="6">
        <v>4.0999999999999996</v>
      </c>
    </row>
    <row r="3331" spans="1:21" x14ac:dyDescent="0.25">
      <c r="A3331" t="s">
        <v>6856</v>
      </c>
      <c r="B3331" s="1">
        <v>45509</v>
      </c>
      <c r="C3331" t="s">
        <v>81</v>
      </c>
      <c r="D3331" t="s">
        <v>23</v>
      </c>
      <c r="E3331" t="s">
        <v>82</v>
      </c>
      <c r="F3331" t="s">
        <v>58</v>
      </c>
      <c r="G3331" t="s">
        <v>20196</v>
      </c>
      <c r="H3331" t="s">
        <v>104</v>
      </c>
      <c r="I3331" t="s">
        <v>138</v>
      </c>
      <c r="J3331" t="s">
        <v>42</v>
      </c>
      <c r="K3331" t="s">
        <v>72</v>
      </c>
      <c r="L3331" t="s">
        <v>30</v>
      </c>
      <c r="M3331" t="s">
        <v>77</v>
      </c>
      <c r="N3331">
        <v>5</v>
      </c>
      <c r="O3331" t="s">
        <v>6857</v>
      </c>
      <c r="P3331" t="s">
        <v>55</v>
      </c>
      <c r="Q3331">
        <v>6018929.2000000002</v>
      </c>
      <c r="R3331" t="s">
        <v>48</v>
      </c>
      <c r="S3331" t="s">
        <v>56</v>
      </c>
      <c r="T3331" t="s">
        <v>56</v>
      </c>
      <c r="U3331" s="6">
        <v>4</v>
      </c>
    </row>
    <row r="3332" spans="1:21" x14ac:dyDescent="0.25">
      <c r="A3332" t="s">
        <v>6858</v>
      </c>
      <c r="B3332" s="1">
        <v>45922</v>
      </c>
      <c r="C3332" t="s">
        <v>88</v>
      </c>
      <c r="D3332" t="s">
        <v>23</v>
      </c>
      <c r="E3332" t="s">
        <v>112</v>
      </c>
      <c r="F3332" t="s">
        <v>90</v>
      </c>
      <c r="G3332" t="s">
        <v>150</v>
      </c>
      <c r="H3332" t="s">
        <v>166</v>
      </c>
      <c r="I3332" t="s">
        <v>173</v>
      </c>
      <c r="J3332" t="s">
        <v>174</v>
      </c>
      <c r="K3332" t="s">
        <v>43</v>
      </c>
      <c r="L3332" t="s">
        <v>30</v>
      </c>
      <c r="M3332" t="s">
        <v>113</v>
      </c>
      <c r="N3332">
        <v>2</v>
      </c>
      <c r="O3332" t="s">
        <v>6859</v>
      </c>
      <c r="P3332" t="s">
        <v>261</v>
      </c>
      <c r="Q3332">
        <v>1174190.43</v>
      </c>
      <c r="R3332" t="s">
        <v>48</v>
      </c>
      <c r="S3332" t="s">
        <v>35</v>
      </c>
      <c r="T3332" t="s">
        <v>56</v>
      </c>
      <c r="U3332" s="6">
        <v>4.0999999999999996</v>
      </c>
    </row>
    <row r="3333" spans="1:21" x14ac:dyDescent="0.25">
      <c r="A3333" t="s">
        <v>6860</v>
      </c>
      <c r="B3333" s="1">
        <v>45524</v>
      </c>
      <c r="C3333" t="s">
        <v>81</v>
      </c>
      <c r="D3333" t="s">
        <v>23</v>
      </c>
      <c r="E3333" t="s">
        <v>82</v>
      </c>
      <c r="F3333" t="s">
        <v>69</v>
      </c>
      <c r="G3333" t="s">
        <v>20196</v>
      </c>
      <c r="H3333" t="s">
        <v>166</v>
      </c>
      <c r="I3333" t="s">
        <v>173</v>
      </c>
      <c r="J3333" t="s">
        <v>174</v>
      </c>
      <c r="K3333" t="s">
        <v>43</v>
      </c>
      <c r="L3333" t="s">
        <v>44</v>
      </c>
      <c r="M3333" t="s">
        <v>31</v>
      </c>
      <c r="N3333">
        <v>2</v>
      </c>
      <c r="O3333" t="s">
        <v>6861</v>
      </c>
      <c r="P3333" t="s">
        <v>270</v>
      </c>
      <c r="Q3333">
        <v>1280588.74</v>
      </c>
      <c r="R3333" t="s">
        <v>48</v>
      </c>
      <c r="S3333" t="s">
        <v>56</v>
      </c>
      <c r="T3333" t="s">
        <v>56</v>
      </c>
      <c r="U3333" s="6">
        <v>4.5999999999999996</v>
      </c>
    </row>
    <row r="3334" spans="1:21" x14ac:dyDescent="0.25">
      <c r="A3334" t="s">
        <v>6862</v>
      </c>
      <c r="B3334" s="1">
        <v>45070</v>
      </c>
      <c r="C3334" t="s">
        <v>37</v>
      </c>
      <c r="D3334" t="s">
        <v>23</v>
      </c>
      <c r="E3334" t="s">
        <v>68</v>
      </c>
      <c r="F3334" t="s">
        <v>76</v>
      </c>
      <c r="G3334" t="s">
        <v>233</v>
      </c>
      <c r="H3334" t="s">
        <v>166</v>
      </c>
      <c r="I3334" t="s">
        <v>167</v>
      </c>
      <c r="J3334" t="s">
        <v>42</v>
      </c>
      <c r="K3334" t="s">
        <v>43</v>
      </c>
      <c r="L3334" t="s">
        <v>30</v>
      </c>
      <c r="M3334" t="s">
        <v>31</v>
      </c>
      <c r="N3334">
        <v>1</v>
      </c>
      <c r="O3334" t="s">
        <v>6863</v>
      </c>
      <c r="P3334" t="s">
        <v>228</v>
      </c>
      <c r="Q3334">
        <v>840505.92</v>
      </c>
      <c r="R3334" t="s">
        <v>48</v>
      </c>
      <c r="S3334" t="s">
        <v>35</v>
      </c>
      <c r="T3334" t="s">
        <v>35</v>
      </c>
      <c r="U3334" s="6">
        <v>4.5</v>
      </c>
    </row>
    <row r="3335" spans="1:21" x14ac:dyDescent="0.25">
      <c r="A3335" t="s">
        <v>6864</v>
      </c>
      <c r="B3335" s="1">
        <v>45378</v>
      </c>
      <c r="C3335" t="s">
        <v>81</v>
      </c>
      <c r="D3335" t="s">
        <v>23</v>
      </c>
      <c r="E3335" t="s">
        <v>82</v>
      </c>
      <c r="F3335" t="s">
        <v>190</v>
      </c>
      <c r="G3335" t="s">
        <v>184</v>
      </c>
      <c r="H3335" t="s">
        <v>83</v>
      </c>
      <c r="I3335" t="s">
        <v>126</v>
      </c>
      <c r="J3335" t="s">
        <v>42</v>
      </c>
      <c r="K3335" t="s">
        <v>72</v>
      </c>
      <c r="L3335" t="s">
        <v>30</v>
      </c>
      <c r="M3335" t="s">
        <v>31</v>
      </c>
      <c r="N3335">
        <v>1</v>
      </c>
      <c r="O3335" t="s">
        <v>6865</v>
      </c>
      <c r="P3335" t="s">
        <v>33</v>
      </c>
      <c r="Q3335">
        <v>736767.06</v>
      </c>
      <c r="R3335" t="s">
        <v>34</v>
      </c>
      <c r="S3335" t="s">
        <v>56</v>
      </c>
      <c r="T3335" t="s">
        <v>35</v>
      </c>
      <c r="U3335" s="6">
        <v>4</v>
      </c>
    </row>
    <row r="3336" spans="1:21" x14ac:dyDescent="0.25">
      <c r="A3336" t="s">
        <v>6866</v>
      </c>
      <c r="B3336" s="1">
        <v>45121</v>
      </c>
      <c r="C3336" t="s">
        <v>37</v>
      </c>
      <c r="D3336" t="s">
        <v>23</v>
      </c>
      <c r="E3336" t="s">
        <v>68</v>
      </c>
      <c r="F3336" t="s">
        <v>25</v>
      </c>
      <c r="G3336" t="s">
        <v>203</v>
      </c>
      <c r="H3336" t="s">
        <v>26</v>
      </c>
      <c r="I3336" t="s">
        <v>94</v>
      </c>
      <c r="J3336" t="s">
        <v>42</v>
      </c>
      <c r="K3336" t="s">
        <v>43</v>
      </c>
      <c r="L3336" t="s">
        <v>30</v>
      </c>
      <c r="M3336" t="s">
        <v>64</v>
      </c>
      <c r="N3336">
        <v>4</v>
      </c>
      <c r="O3336" t="s">
        <v>6867</v>
      </c>
      <c r="P3336" t="s">
        <v>493</v>
      </c>
      <c r="Q3336">
        <v>6762320.3399999999</v>
      </c>
      <c r="R3336" t="s">
        <v>48</v>
      </c>
      <c r="S3336" t="s">
        <v>35</v>
      </c>
      <c r="T3336" t="s">
        <v>56</v>
      </c>
      <c r="U3336" s="6">
        <v>4.5999999999999996</v>
      </c>
    </row>
    <row r="3337" spans="1:21" x14ac:dyDescent="0.25">
      <c r="A3337" t="s">
        <v>6868</v>
      </c>
      <c r="B3337" s="1">
        <v>44996</v>
      </c>
      <c r="C3337" t="s">
        <v>81</v>
      </c>
      <c r="D3337" t="s">
        <v>23</v>
      </c>
      <c r="E3337" t="s">
        <v>82</v>
      </c>
      <c r="F3337" t="s">
        <v>90</v>
      </c>
      <c r="G3337" t="s">
        <v>150</v>
      </c>
      <c r="H3337" t="s">
        <v>40</v>
      </c>
      <c r="I3337" t="s">
        <v>41</v>
      </c>
      <c r="J3337" t="s">
        <v>42</v>
      </c>
      <c r="K3337" t="s">
        <v>43</v>
      </c>
      <c r="L3337" t="s">
        <v>30</v>
      </c>
      <c r="M3337" t="s">
        <v>113</v>
      </c>
      <c r="N3337">
        <v>3</v>
      </c>
      <c r="O3337" t="s">
        <v>6869</v>
      </c>
      <c r="P3337" t="s">
        <v>74</v>
      </c>
      <c r="Q3337">
        <v>3304639.61</v>
      </c>
      <c r="R3337" t="s">
        <v>48</v>
      </c>
      <c r="S3337" t="s">
        <v>56</v>
      </c>
      <c r="T3337" t="s">
        <v>56</v>
      </c>
      <c r="U3337" s="6">
        <v>4.2</v>
      </c>
    </row>
    <row r="3338" spans="1:21" x14ac:dyDescent="0.25">
      <c r="A3338" t="s">
        <v>6870</v>
      </c>
      <c r="B3338" s="1">
        <v>45449</v>
      </c>
      <c r="C3338" t="s">
        <v>81</v>
      </c>
      <c r="D3338" t="s">
        <v>23</v>
      </c>
      <c r="E3338" t="s">
        <v>82</v>
      </c>
      <c r="F3338" t="s">
        <v>76</v>
      </c>
      <c r="G3338" t="s">
        <v>230</v>
      </c>
      <c r="H3338" t="s">
        <v>70</v>
      </c>
      <c r="I3338" t="s">
        <v>180</v>
      </c>
      <c r="J3338" t="s">
        <v>42</v>
      </c>
      <c r="K3338" t="s">
        <v>72</v>
      </c>
      <c r="L3338" t="s">
        <v>44</v>
      </c>
      <c r="M3338" t="s">
        <v>31</v>
      </c>
      <c r="N3338">
        <v>1</v>
      </c>
      <c r="O3338" t="s">
        <v>6871</v>
      </c>
      <c r="P3338" t="s">
        <v>656</v>
      </c>
      <c r="Q3338">
        <v>1056659.75</v>
      </c>
      <c r="R3338" t="s">
        <v>48</v>
      </c>
      <c r="S3338" t="s">
        <v>56</v>
      </c>
      <c r="T3338" t="s">
        <v>56</v>
      </c>
      <c r="U3338" s="6">
        <v>3.7</v>
      </c>
    </row>
    <row r="3339" spans="1:21" x14ac:dyDescent="0.25">
      <c r="A3339" t="s">
        <v>6872</v>
      </c>
      <c r="B3339" s="1">
        <v>45205</v>
      </c>
      <c r="C3339" t="s">
        <v>37</v>
      </c>
      <c r="D3339" t="s">
        <v>23</v>
      </c>
      <c r="E3339" t="s">
        <v>38</v>
      </c>
      <c r="F3339" t="s">
        <v>190</v>
      </c>
      <c r="G3339" t="s">
        <v>20199</v>
      </c>
      <c r="H3339" t="s">
        <v>104</v>
      </c>
      <c r="I3339" t="s">
        <v>138</v>
      </c>
      <c r="J3339" t="s">
        <v>42</v>
      </c>
      <c r="K3339" t="s">
        <v>29</v>
      </c>
      <c r="L3339" t="s">
        <v>30</v>
      </c>
      <c r="M3339" t="s">
        <v>31</v>
      </c>
      <c r="N3339">
        <v>1</v>
      </c>
      <c r="O3339" t="s">
        <v>6873</v>
      </c>
      <c r="P3339" t="s">
        <v>132</v>
      </c>
      <c r="Q3339">
        <v>1075861.6599999999</v>
      </c>
      <c r="R3339" t="s">
        <v>34</v>
      </c>
      <c r="S3339" t="s">
        <v>35</v>
      </c>
      <c r="T3339" t="s">
        <v>56</v>
      </c>
      <c r="U3339" s="6">
        <v>3.6</v>
      </c>
    </row>
    <row r="3340" spans="1:21" x14ac:dyDescent="0.25">
      <c r="A3340" t="s">
        <v>6874</v>
      </c>
      <c r="B3340" s="1">
        <v>44956</v>
      </c>
      <c r="C3340" t="s">
        <v>88</v>
      </c>
      <c r="D3340" t="s">
        <v>23</v>
      </c>
      <c r="E3340" t="s">
        <v>112</v>
      </c>
      <c r="F3340" t="s">
        <v>69</v>
      </c>
      <c r="G3340" t="s">
        <v>20212</v>
      </c>
      <c r="H3340" t="s">
        <v>70</v>
      </c>
      <c r="I3340" t="s">
        <v>71</v>
      </c>
      <c r="J3340" t="s">
        <v>28</v>
      </c>
      <c r="K3340" t="s">
        <v>43</v>
      </c>
      <c r="L3340" t="s">
        <v>44</v>
      </c>
      <c r="M3340" t="s">
        <v>64</v>
      </c>
      <c r="N3340">
        <v>1</v>
      </c>
      <c r="O3340" t="s">
        <v>6875</v>
      </c>
      <c r="P3340" t="s">
        <v>309</v>
      </c>
      <c r="Q3340">
        <v>898843.52</v>
      </c>
      <c r="R3340" t="s">
        <v>48</v>
      </c>
      <c r="S3340" t="s">
        <v>56</v>
      </c>
      <c r="T3340" t="s">
        <v>56</v>
      </c>
      <c r="U3340" s="6">
        <v>4</v>
      </c>
    </row>
    <row r="3341" spans="1:21" x14ac:dyDescent="0.25">
      <c r="A3341" t="s">
        <v>6876</v>
      </c>
      <c r="B3341" s="1">
        <v>45242</v>
      </c>
      <c r="C3341" t="s">
        <v>81</v>
      </c>
      <c r="D3341" t="s">
        <v>23</v>
      </c>
      <c r="E3341" t="s">
        <v>82</v>
      </c>
      <c r="F3341" t="s">
        <v>76</v>
      </c>
      <c r="G3341" t="s">
        <v>150</v>
      </c>
      <c r="H3341" t="s">
        <v>70</v>
      </c>
      <c r="I3341" t="s">
        <v>180</v>
      </c>
      <c r="J3341" t="s">
        <v>42</v>
      </c>
      <c r="K3341" t="s">
        <v>43</v>
      </c>
      <c r="L3341" t="s">
        <v>44</v>
      </c>
      <c r="M3341" t="s">
        <v>77</v>
      </c>
      <c r="N3341">
        <v>2</v>
      </c>
      <c r="O3341" t="s">
        <v>6877</v>
      </c>
      <c r="P3341" t="s">
        <v>163</v>
      </c>
      <c r="Q3341">
        <v>1977128.29</v>
      </c>
      <c r="R3341" t="s">
        <v>34</v>
      </c>
      <c r="S3341" t="s">
        <v>35</v>
      </c>
      <c r="T3341" t="s">
        <v>56</v>
      </c>
      <c r="U3341" s="6">
        <v>4.8</v>
      </c>
    </row>
    <row r="3342" spans="1:21" x14ac:dyDescent="0.25">
      <c r="A3342" t="s">
        <v>6878</v>
      </c>
      <c r="B3342" s="1">
        <v>45855</v>
      </c>
      <c r="C3342" t="s">
        <v>37</v>
      </c>
      <c r="D3342" t="s">
        <v>23</v>
      </c>
      <c r="E3342" t="s">
        <v>68</v>
      </c>
      <c r="F3342" t="s">
        <v>90</v>
      </c>
      <c r="G3342" t="s">
        <v>596</v>
      </c>
      <c r="H3342" t="s">
        <v>26</v>
      </c>
      <c r="I3342" t="s">
        <v>204</v>
      </c>
      <c r="J3342" t="s">
        <v>28</v>
      </c>
      <c r="K3342" t="s">
        <v>43</v>
      </c>
      <c r="L3342" t="s">
        <v>44</v>
      </c>
      <c r="M3342" t="s">
        <v>77</v>
      </c>
      <c r="N3342">
        <v>1</v>
      </c>
      <c r="O3342" t="s">
        <v>6879</v>
      </c>
      <c r="P3342" t="s">
        <v>212</v>
      </c>
      <c r="Q3342">
        <v>802964.58</v>
      </c>
      <c r="R3342" t="s">
        <v>48</v>
      </c>
      <c r="S3342" t="s">
        <v>35</v>
      </c>
      <c r="T3342" t="s">
        <v>35</v>
      </c>
      <c r="U3342" s="6">
        <v>3.6</v>
      </c>
    </row>
    <row r="3343" spans="1:21" x14ac:dyDescent="0.25">
      <c r="A3343" t="s">
        <v>6880</v>
      </c>
      <c r="B3343" s="1">
        <v>45423</v>
      </c>
      <c r="C3343" t="s">
        <v>37</v>
      </c>
      <c r="D3343" t="s">
        <v>23</v>
      </c>
      <c r="E3343" t="s">
        <v>38</v>
      </c>
      <c r="F3343" t="s">
        <v>76</v>
      </c>
      <c r="G3343" t="s">
        <v>221</v>
      </c>
      <c r="H3343" t="s">
        <v>166</v>
      </c>
      <c r="I3343" t="s">
        <v>167</v>
      </c>
      <c r="J3343" t="s">
        <v>42</v>
      </c>
      <c r="K3343" t="s">
        <v>72</v>
      </c>
      <c r="L3343" t="s">
        <v>30</v>
      </c>
      <c r="M3343" t="s">
        <v>77</v>
      </c>
      <c r="N3343">
        <v>4</v>
      </c>
      <c r="O3343" t="s">
        <v>6881</v>
      </c>
      <c r="P3343" t="s">
        <v>33</v>
      </c>
      <c r="Q3343">
        <v>3413845.81</v>
      </c>
      <c r="R3343" t="s">
        <v>34</v>
      </c>
      <c r="S3343" t="s">
        <v>35</v>
      </c>
      <c r="T3343" t="s">
        <v>35</v>
      </c>
      <c r="U3343" s="6">
        <v>3.6</v>
      </c>
    </row>
    <row r="3344" spans="1:21" x14ac:dyDescent="0.25">
      <c r="A3344" t="s">
        <v>6882</v>
      </c>
      <c r="B3344" s="1">
        <v>44940</v>
      </c>
      <c r="C3344" t="s">
        <v>50</v>
      </c>
      <c r="D3344" t="s">
        <v>23</v>
      </c>
      <c r="E3344" t="s">
        <v>130</v>
      </c>
      <c r="F3344" t="s">
        <v>58</v>
      </c>
      <c r="G3344" t="s">
        <v>230</v>
      </c>
      <c r="H3344" t="s">
        <v>166</v>
      </c>
      <c r="I3344" t="s">
        <v>173</v>
      </c>
      <c r="J3344" t="s">
        <v>174</v>
      </c>
      <c r="K3344" t="s">
        <v>29</v>
      </c>
      <c r="L3344" t="s">
        <v>30</v>
      </c>
      <c r="M3344" t="s">
        <v>77</v>
      </c>
      <c r="N3344">
        <v>4</v>
      </c>
      <c r="O3344" t="s">
        <v>6883</v>
      </c>
      <c r="P3344" t="s">
        <v>526</v>
      </c>
      <c r="Q3344">
        <v>2458006.98</v>
      </c>
      <c r="R3344" t="s">
        <v>34</v>
      </c>
      <c r="S3344" t="s">
        <v>56</v>
      </c>
      <c r="T3344" t="s">
        <v>56</v>
      </c>
      <c r="U3344" s="6">
        <v>4.4000000000000004</v>
      </c>
    </row>
    <row r="3345" spans="1:21" x14ac:dyDescent="0.25">
      <c r="A3345" t="s">
        <v>6884</v>
      </c>
      <c r="B3345" s="1">
        <v>44961</v>
      </c>
      <c r="C3345" t="s">
        <v>50</v>
      </c>
      <c r="D3345" t="s">
        <v>23</v>
      </c>
      <c r="E3345" t="s">
        <v>130</v>
      </c>
      <c r="F3345" t="s">
        <v>69</v>
      </c>
      <c r="G3345" t="s">
        <v>252</v>
      </c>
      <c r="H3345" t="s">
        <v>104</v>
      </c>
      <c r="I3345" t="s">
        <v>138</v>
      </c>
      <c r="J3345" t="s">
        <v>42</v>
      </c>
      <c r="K3345" t="s">
        <v>43</v>
      </c>
      <c r="L3345" t="s">
        <v>30</v>
      </c>
      <c r="M3345" t="s">
        <v>31</v>
      </c>
      <c r="N3345">
        <v>5</v>
      </c>
      <c r="O3345" t="s">
        <v>6885</v>
      </c>
      <c r="P3345" t="s">
        <v>526</v>
      </c>
      <c r="Q3345">
        <v>5283367.01</v>
      </c>
      <c r="R3345" t="s">
        <v>48</v>
      </c>
      <c r="S3345" t="s">
        <v>56</v>
      </c>
      <c r="T3345" t="s">
        <v>35</v>
      </c>
      <c r="U3345" s="6">
        <v>4.3</v>
      </c>
    </row>
    <row r="3346" spans="1:21" x14ac:dyDescent="0.25">
      <c r="A3346" t="s">
        <v>6886</v>
      </c>
      <c r="B3346" s="1">
        <v>45628</v>
      </c>
      <c r="C3346" t="s">
        <v>50</v>
      </c>
      <c r="D3346" t="s">
        <v>23</v>
      </c>
      <c r="E3346" t="s">
        <v>130</v>
      </c>
      <c r="F3346" t="s">
        <v>69</v>
      </c>
      <c r="G3346" t="s">
        <v>20200</v>
      </c>
      <c r="H3346" t="s">
        <v>104</v>
      </c>
      <c r="I3346" t="s">
        <v>105</v>
      </c>
      <c r="J3346" t="s">
        <v>28</v>
      </c>
      <c r="K3346" t="s">
        <v>72</v>
      </c>
      <c r="L3346" t="s">
        <v>30</v>
      </c>
      <c r="M3346" t="s">
        <v>113</v>
      </c>
      <c r="N3346">
        <v>1</v>
      </c>
      <c r="O3346" t="s">
        <v>6887</v>
      </c>
      <c r="P3346" t="s">
        <v>47</v>
      </c>
      <c r="Q3346">
        <v>890029.73</v>
      </c>
      <c r="R3346" t="s">
        <v>34</v>
      </c>
      <c r="S3346" t="s">
        <v>56</v>
      </c>
      <c r="T3346" t="s">
        <v>56</v>
      </c>
      <c r="U3346" s="6">
        <v>4.4000000000000004</v>
      </c>
    </row>
    <row r="3347" spans="1:21" x14ac:dyDescent="0.25">
      <c r="A3347" t="s">
        <v>6888</v>
      </c>
      <c r="B3347" s="1">
        <v>45819</v>
      </c>
      <c r="C3347" t="s">
        <v>22</v>
      </c>
      <c r="D3347" t="s">
        <v>23</v>
      </c>
      <c r="E3347" t="s">
        <v>24</v>
      </c>
      <c r="F3347" t="s">
        <v>25</v>
      </c>
      <c r="G3347" t="s">
        <v>518</v>
      </c>
      <c r="H3347" t="s">
        <v>83</v>
      </c>
      <c r="I3347" t="s">
        <v>126</v>
      </c>
      <c r="J3347" t="s">
        <v>42</v>
      </c>
      <c r="K3347" t="s">
        <v>72</v>
      </c>
      <c r="L3347" t="s">
        <v>30</v>
      </c>
      <c r="M3347" t="s">
        <v>45</v>
      </c>
      <c r="N3347">
        <v>3</v>
      </c>
      <c r="O3347" t="s">
        <v>6889</v>
      </c>
      <c r="P3347" t="s">
        <v>454</v>
      </c>
      <c r="Q3347">
        <v>2321411</v>
      </c>
      <c r="R3347" t="s">
        <v>48</v>
      </c>
      <c r="S3347" t="s">
        <v>56</v>
      </c>
      <c r="T3347" t="s">
        <v>56</v>
      </c>
      <c r="U3347" s="6">
        <v>3.6</v>
      </c>
    </row>
    <row r="3348" spans="1:21" x14ac:dyDescent="0.25">
      <c r="A3348" t="s">
        <v>6890</v>
      </c>
      <c r="B3348" s="1">
        <v>45782</v>
      </c>
      <c r="C3348" t="s">
        <v>81</v>
      </c>
      <c r="D3348" t="s">
        <v>23</v>
      </c>
      <c r="E3348" t="s">
        <v>82</v>
      </c>
      <c r="F3348" t="s">
        <v>190</v>
      </c>
      <c r="G3348" t="s">
        <v>343</v>
      </c>
      <c r="H3348" t="s">
        <v>104</v>
      </c>
      <c r="I3348" t="s">
        <v>105</v>
      </c>
      <c r="J3348" t="s">
        <v>28</v>
      </c>
      <c r="K3348" t="s">
        <v>29</v>
      </c>
      <c r="L3348" t="s">
        <v>30</v>
      </c>
      <c r="M3348" t="s">
        <v>53</v>
      </c>
      <c r="N3348">
        <v>4</v>
      </c>
      <c r="O3348" t="s">
        <v>6891</v>
      </c>
      <c r="P3348" t="s">
        <v>235</v>
      </c>
      <c r="Q3348">
        <v>3123378.18</v>
      </c>
      <c r="R3348" t="s">
        <v>48</v>
      </c>
      <c r="S3348" t="s">
        <v>56</v>
      </c>
      <c r="T3348" t="s">
        <v>56</v>
      </c>
      <c r="U3348" s="6">
        <v>3.9</v>
      </c>
    </row>
    <row r="3349" spans="1:21" x14ac:dyDescent="0.25">
      <c r="A3349" t="s">
        <v>6892</v>
      </c>
      <c r="B3349" s="1">
        <v>45362</v>
      </c>
      <c r="C3349" t="s">
        <v>50</v>
      </c>
      <c r="D3349" t="s">
        <v>23</v>
      </c>
      <c r="E3349" t="s">
        <v>130</v>
      </c>
      <c r="F3349" t="s">
        <v>190</v>
      </c>
      <c r="G3349" t="s">
        <v>343</v>
      </c>
      <c r="H3349" t="s">
        <v>166</v>
      </c>
      <c r="I3349" t="s">
        <v>167</v>
      </c>
      <c r="J3349" t="s">
        <v>42</v>
      </c>
      <c r="K3349" t="s">
        <v>72</v>
      </c>
      <c r="L3349" t="s">
        <v>44</v>
      </c>
      <c r="M3349" t="s">
        <v>113</v>
      </c>
      <c r="N3349">
        <v>2</v>
      </c>
      <c r="O3349" t="s">
        <v>6893</v>
      </c>
      <c r="P3349" t="s">
        <v>375</v>
      </c>
      <c r="Q3349">
        <v>1534310.98</v>
      </c>
      <c r="R3349" t="s">
        <v>34</v>
      </c>
      <c r="S3349" t="s">
        <v>35</v>
      </c>
      <c r="T3349" t="s">
        <v>35</v>
      </c>
      <c r="U3349" s="6">
        <v>3.9</v>
      </c>
    </row>
    <row r="3350" spans="1:21" x14ac:dyDescent="0.25">
      <c r="A3350" t="s">
        <v>6894</v>
      </c>
      <c r="B3350" s="1">
        <v>45922</v>
      </c>
      <c r="C3350" t="s">
        <v>98</v>
      </c>
      <c r="D3350" t="s">
        <v>23</v>
      </c>
      <c r="E3350" t="s">
        <v>103</v>
      </c>
      <c r="F3350" t="s">
        <v>90</v>
      </c>
      <c r="G3350" t="s">
        <v>137</v>
      </c>
      <c r="H3350" t="s">
        <v>83</v>
      </c>
      <c r="I3350" t="s">
        <v>126</v>
      </c>
      <c r="J3350" t="s">
        <v>42</v>
      </c>
      <c r="K3350" t="s">
        <v>29</v>
      </c>
      <c r="L3350" t="s">
        <v>30</v>
      </c>
      <c r="M3350" t="s">
        <v>113</v>
      </c>
      <c r="N3350">
        <v>4</v>
      </c>
      <c r="O3350" t="s">
        <v>6895</v>
      </c>
      <c r="P3350" t="s">
        <v>656</v>
      </c>
      <c r="Q3350">
        <v>2833318.96</v>
      </c>
      <c r="R3350" t="s">
        <v>48</v>
      </c>
      <c r="S3350" t="s">
        <v>35</v>
      </c>
      <c r="T3350" t="s">
        <v>56</v>
      </c>
      <c r="U3350" s="6">
        <v>4.0999999999999996</v>
      </c>
    </row>
    <row r="3351" spans="1:21" x14ac:dyDescent="0.25">
      <c r="A3351" t="s">
        <v>6896</v>
      </c>
      <c r="B3351" s="1">
        <v>45310</v>
      </c>
      <c r="C3351" t="s">
        <v>98</v>
      </c>
      <c r="D3351" t="s">
        <v>23</v>
      </c>
      <c r="E3351" t="s">
        <v>103</v>
      </c>
      <c r="F3351" t="s">
        <v>58</v>
      </c>
      <c r="G3351" t="s">
        <v>221</v>
      </c>
      <c r="H3351" t="s">
        <v>70</v>
      </c>
      <c r="I3351" t="s">
        <v>119</v>
      </c>
      <c r="J3351" t="s">
        <v>28</v>
      </c>
      <c r="K3351" t="s">
        <v>43</v>
      </c>
      <c r="L3351" t="s">
        <v>44</v>
      </c>
      <c r="M3351" t="s">
        <v>31</v>
      </c>
      <c r="N3351">
        <v>3</v>
      </c>
      <c r="O3351" t="s">
        <v>6897</v>
      </c>
      <c r="P3351" t="s">
        <v>228</v>
      </c>
      <c r="Q3351">
        <v>2285612.89</v>
      </c>
      <c r="R3351" t="s">
        <v>34</v>
      </c>
      <c r="S3351" t="s">
        <v>35</v>
      </c>
      <c r="T3351" t="s">
        <v>35</v>
      </c>
      <c r="U3351" s="6">
        <v>4</v>
      </c>
    </row>
    <row r="3352" spans="1:21" x14ac:dyDescent="0.25">
      <c r="A3352" t="s">
        <v>6898</v>
      </c>
      <c r="B3352" s="1">
        <v>45119</v>
      </c>
      <c r="C3352" t="s">
        <v>37</v>
      </c>
      <c r="D3352" t="s">
        <v>23</v>
      </c>
      <c r="E3352" t="s">
        <v>38</v>
      </c>
      <c r="F3352" t="s">
        <v>90</v>
      </c>
      <c r="G3352" t="s">
        <v>230</v>
      </c>
      <c r="H3352" t="s">
        <v>70</v>
      </c>
      <c r="I3352" t="s">
        <v>119</v>
      </c>
      <c r="J3352" t="s">
        <v>28</v>
      </c>
      <c r="K3352" t="s">
        <v>29</v>
      </c>
      <c r="L3352" t="s">
        <v>30</v>
      </c>
      <c r="M3352" t="s">
        <v>53</v>
      </c>
      <c r="N3352">
        <v>2</v>
      </c>
      <c r="O3352" t="s">
        <v>6899</v>
      </c>
      <c r="P3352" t="s">
        <v>389</v>
      </c>
      <c r="Q3352">
        <v>1480628.44</v>
      </c>
      <c r="R3352" t="s">
        <v>34</v>
      </c>
      <c r="S3352" t="s">
        <v>35</v>
      </c>
      <c r="T3352" t="s">
        <v>35</v>
      </c>
      <c r="U3352" s="6">
        <v>4.7</v>
      </c>
    </row>
    <row r="3353" spans="1:21" x14ac:dyDescent="0.25">
      <c r="A3353" t="s">
        <v>6900</v>
      </c>
      <c r="B3353" s="1">
        <v>45344</v>
      </c>
      <c r="C3353" t="s">
        <v>22</v>
      </c>
      <c r="D3353" t="s">
        <v>23</v>
      </c>
      <c r="E3353" t="s">
        <v>24</v>
      </c>
      <c r="F3353" t="s">
        <v>62</v>
      </c>
      <c r="G3353" t="s">
        <v>328</v>
      </c>
      <c r="H3353" t="s">
        <v>70</v>
      </c>
      <c r="I3353" t="s">
        <v>71</v>
      </c>
      <c r="J3353" t="s">
        <v>28</v>
      </c>
      <c r="K3353" t="s">
        <v>29</v>
      </c>
      <c r="L3353" t="s">
        <v>44</v>
      </c>
      <c r="M3353" t="s">
        <v>64</v>
      </c>
      <c r="N3353">
        <v>1</v>
      </c>
      <c r="O3353" t="s">
        <v>6901</v>
      </c>
      <c r="P3353" t="s">
        <v>454</v>
      </c>
      <c r="Q3353">
        <v>848080.48</v>
      </c>
      <c r="R3353" t="s">
        <v>48</v>
      </c>
      <c r="S3353" t="s">
        <v>35</v>
      </c>
      <c r="T3353" t="s">
        <v>35</v>
      </c>
      <c r="U3353" s="6">
        <v>3.8</v>
      </c>
    </row>
    <row r="3354" spans="1:21" x14ac:dyDescent="0.25">
      <c r="A3354" t="s">
        <v>6902</v>
      </c>
      <c r="B3354" s="1">
        <v>45384</v>
      </c>
      <c r="C3354" t="s">
        <v>22</v>
      </c>
      <c r="D3354" t="s">
        <v>23</v>
      </c>
      <c r="E3354" t="s">
        <v>24</v>
      </c>
      <c r="F3354" t="s">
        <v>90</v>
      </c>
      <c r="G3354" t="s">
        <v>316</v>
      </c>
      <c r="H3354" t="s">
        <v>40</v>
      </c>
      <c r="I3354" t="s">
        <v>41</v>
      </c>
      <c r="J3354" t="s">
        <v>42</v>
      </c>
      <c r="K3354" t="s">
        <v>29</v>
      </c>
      <c r="L3354" t="s">
        <v>30</v>
      </c>
      <c r="M3354" t="s">
        <v>113</v>
      </c>
      <c r="N3354">
        <v>3</v>
      </c>
      <c r="O3354" t="s">
        <v>6903</v>
      </c>
      <c r="P3354" t="s">
        <v>212</v>
      </c>
      <c r="Q3354">
        <v>3264421.97</v>
      </c>
      <c r="R3354" t="s">
        <v>48</v>
      </c>
      <c r="S3354" t="s">
        <v>35</v>
      </c>
      <c r="T3354" t="s">
        <v>56</v>
      </c>
      <c r="U3354" s="6">
        <v>3.7</v>
      </c>
    </row>
    <row r="3355" spans="1:21" x14ac:dyDescent="0.25">
      <c r="A3355" t="s">
        <v>6904</v>
      </c>
      <c r="B3355" s="1">
        <v>45795</v>
      </c>
      <c r="C3355" t="s">
        <v>88</v>
      </c>
      <c r="D3355" t="s">
        <v>23</v>
      </c>
      <c r="E3355" t="s">
        <v>112</v>
      </c>
      <c r="F3355" t="s">
        <v>39</v>
      </c>
      <c r="G3355" t="s">
        <v>365</v>
      </c>
      <c r="H3355" t="s">
        <v>70</v>
      </c>
      <c r="I3355" t="s">
        <v>71</v>
      </c>
      <c r="J3355" t="s">
        <v>28</v>
      </c>
      <c r="K3355" t="s">
        <v>43</v>
      </c>
      <c r="L3355" t="s">
        <v>30</v>
      </c>
      <c r="M3355" t="s">
        <v>64</v>
      </c>
      <c r="N3355">
        <v>4</v>
      </c>
      <c r="O3355" t="s">
        <v>6905</v>
      </c>
      <c r="P3355" t="s">
        <v>675</v>
      </c>
      <c r="Q3355">
        <v>3424168.84</v>
      </c>
      <c r="R3355" t="s">
        <v>48</v>
      </c>
      <c r="S3355" t="s">
        <v>56</v>
      </c>
      <c r="T3355" t="s">
        <v>35</v>
      </c>
      <c r="U3355" s="6">
        <v>4</v>
      </c>
    </row>
    <row r="3356" spans="1:21" x14ac:dyDescent="0.25">
      <c r="A3356" t="s">
        <v>6906</v>
      </c>
      <c r="B3356" s="1">
        <v>45846</v>
      </c>
      <c r="C3356" t="s">
        <v>37</v>
      </c>
      <c r="D3356" t="s">
        <v>23</v>
      </c>
      <c r="E3356" t="s">
        <v>38</v>
      </c>
      <c r="F3356" t="s">
        <v>62</v>
      </c>
      <c r="G3356" t="s">
        <v>233</v>
      </c>
      <c r="H3356" t="s">
        <v>83</v>
      </c>
      <c r="I3356" t="s">
        <v>84</v>
      </c>
      <c r="J3356" t="s">
        <v>42</v>
      </c>
      <c r="K3356" t="s">
        <v>43</v>
      </c>
      <c r="L3356" t="s">
        <v>44</v>
      </c>
      <c r="M3356" t="s">
        <v>77</v>
      </c>
      <c r="N3356">
        <v>3</v>
      </c>
      <c r="O3356" t="s">
        <v>6907</v>
      </c>
      <c r="P3356" t="s">
        <v>242</v>
      </c>
      <c r="Q3356">
        <v>2825187.3</v>
      </c>
      <c r="R3356" t="s">
        <v>48</v>
      </c>
      <c r="S3356" t="s">
        <v>35</v>
      </c>
      <c r="T3356" t="s">
        <v>56</v>
      </c>
      <c r="U3356" s="6">
        <v>4.3</v>
      </c>
    </row>
    <row r="3357" spans="1:21" x14ac:dyDescent="0.25">
      <c r="A3357" t="s">
        <v>6908</v>
      </c>
      <c r="B3357" s="1">
        <v>45610</v>
      </c>
      <c r="C3357" t="s">
        <v>37</v>
      </c>
      <c r="D3357" t="s">
        <v>23</v>
      </c>
      <c r="E3357" t="s">
        <v>38</v>
      </c>
      <c r="F3357" t="s">
        <v>190</v>
      </c>
      <c r="G3357" t="s">
        <v>20214</v>
      </c>
      <c r="H3357" t="s">
        <v>70</v>
      </c>
      <c r="I3357" t="s">
        <v>119</v>
      </c>
      <c r="J3357" t="s">
        <v>28</v>
      </c>
      <c r="K3357" t="s">
        <v>72</v>
      </c>
      <c r="L3357" t="s">
        <v>30</v>
      </c>
      <c r="M3357" t="s">
        <v>45</v>
      </c>
      <c r="N3357">
        <v>4</v>
      </c>
      <c r="O3357" t="s">
        <v>6909</v>
      </c>
      <c r="P3357" t="s">
        <v>582</v>
      </c>
      <c r="Q3357">
        <v>2579890.94</v>
      </c>
      <c r="R3357" t="s">
        <v>48</v>
      </c>
      <c r="S3357" t="s">
        <v>56</v>
      </c>
      <c r="T3357" t="s">
        <v>35</v>
      </c>
      <c r="U3357" s="6">
        <v>5</v>
      </c>
    </row>
    <row r="3358" spans="1:21" x14ac:dyDescent="0.25">
      <c r="A3358" t="s">
        <v>6910</v>
      </c>
      <c r="B3358" s="1">
        <v>45024</v>
      </c>
      <c r="C3358" t="s">
        <v>88</v>
      </c>
      <c r="D3358" t="s">
        <v>23</v>
      </c>
      <c r="E3358" t="s">
        <v>112</v>
      </c>
      <c r="F3358" t="s">
        <v>90</v>
      </c>
      <c r="G3358" t="s">
        <v>20207</v>
      </c>
      <c r="H3358" t="s">
        <v>166</v>
      </c>
      <c r="I3358" t="s">
        <v>173</v>
      </c>
      <c r="J3358" t="s">
        <v>174</v>
      </c>
      <c r="K3358" t="s">
        <v>72</v>
      </c>
      <c r="L3358" t="s">
        <v>30</v>
      </c>
      <c r="M3358" t="s">
        <v>53</v>
      </c>
      <c r="N3358">
        <v>1</v>
      </c>
      <c r="O3358" t="s">
        <v>6911</v>
      </c>
      <c r="P3358" t="s">
        <v>656</v>
      </c>
      <c r="Q3358">
        <v>670725.68999999994</v>
      </c>
      <c r="R3358" t="s">
        <v>48</v>
      </c>
      <c r="S3358" t="s">
        <v>35</v>
      </c>
      <c r="T3358" t="s">
        <v>56</v>
      </c>
      <c r="U3358" s="6">
        <v>4.8</v>
      </c>
    </row>
    <row r="3359" spans="1:21" x14ac:dyDescent="0.25">
      <c r="A3359" t="s">
        <v>6912</v>
      </c>
      <c r="B3359" s="1">
        <v>45017</v>
      </c>
      <c r="C3359" t="s">
        <v>98</v>
      </c>
      <c r="D3359" t="s">
        <v>23</v>
      </c>
      <c r="E3359" t="s">
        <v>103</v>
      </c>
      <c r="F3359" t="s">
        <v>58</v>
      </c>
      <c r="G3359" t="s">
        <v>150</v>
      </c>
      <c r="H3359" t="s">
        <v>70</v>
      </c>
      <c r="I3359" t="s">
        <v>71</v>
      </c>
      <c r="J3359" t="s">
        <v>28</v>
      </c>
      <c r="K3359" t="s">
        <v>43</v>
      </c>
      <c r="L3359" t="s">
        <v>44</v>
      </c>
      <c r="M3359" t="s">
        <v>113</v>
      </c>
      <c r="N3359">
        <v>5</v>
      </c>
      <c r="O3359" t="s">
        <v>6913</v>
      </c>
      <c r="P3359" t="s">
        <v>110</v>
      </c>
      <c r="Q3359">
        <v>4044115.2</v>
      </c>
      <c r="R3359" t="s">
        <v>34</v>
      </c>
      <c r="S3359" t="s">
        <v>35</v>
      </c>
      <c r="T3359" t="s">
        <v>35</v>
      </c>
      <c r="U3359" s="6">
        <v>4.2</v>
      </c>
    </row>
    <row r="3360" spans="1:21" x14ac:dyDescent="0.25">
      <c r="A3360" t="s">
        <v>6914</v>
      </c>
      <c r="B3360" s="1">
        <v>45280</v>
      </c>
      <c r="C3360" t="s">
        <v>81</v>
      </c>
      <c r="D3360" t="s">
        <v>23</v>
      </c>
      <c r="E3360" t="s">
        <v>82</v>
      </c>
      <c r="F3360" t="s">
        <v>25</v>
      </c>
      <c r="G3360" t="s">
        <v>230</v>
      </c>
      <c r="H3360" t="s">
        <v>70</v>
      </c>
      <c r="I3360" t="s">
        <v>180</v>
      </c>
      <c r="J3360" t="s">
        <v>42</v>
      </c>
      <c r="K3360" t="s">
        <v>72</v>
      </c>
      <c r="L3360" t="s">
        <v>44</v>
      </c>
      <c r="M3360" t="s">
        <v>31</v>
      </c>
      <c r="N3360">
        <v>1</v>
      </c>
      <c r="O3360" t="s">
        <v>6915</v>
      </c>
      <c r="P3360" t="s">
        <v>261</v>
      </c>
      <c r="Q3360">
        <v>1056976.1100000001</v>
      </c>
      <c r="R3360" t="s">
        <v>48</v>
      </c>
      <c r="S3360" t="s">
        <v>56</v>
      </c>
      <c r="T3360" t="s">
        <v>56</v>
      </c>
      <c r="U3360" s="6">
        <v>4.3</v>
      </c>
    </row>
    <row r="3361" spans="1:21" x14ac:dyDescent="0.25">
      <c r="A3361" t="s">
        <v>6916</v>
      </c>
      <c r="B3361" s="1">
        <v>45106</v>
      </c>
      <c r="C3361" t="s">
        <v>98</v>
      </c>
      <c r="D3361" t="s">
        <v>23</v>
      </c>
      <c r="E3361" t="s">
        <v>99</v>
      </c>
      <c r="F3361" t="s">
        <v>190</v>
      </c>
      <c r="G3361" t="s">
        <v>20207</v>
      </c>
      <c r="H3361" t="s">
        <v>166</v>
      </c>
      <c r="I3361" t="s">
        <v>167</v>
      </c>
      <c r="J3361" t="s">
        <v>42</v>
      </c>
      <c r="K3361" t="s">
        <v>72</v>
      </c>
      <c r="L3361" t="s">
        <v>30</v>
      </c>
      <c r="M3361" t="s">
        <v>113</v>
      </c>
      <c r="N3361">
        <v>5</v>
      </c>
      <c r="O3361" t="s">
        <v>6917</v>
      </c>
      <c r="P3361" t="s">
        <v>333</v>
      </c>
      <c r="Q3361">
        <v>3459369.04</v>
      </c>
      <c r="R3361" t="s">
        <v>34</v>
      </c>
      <c r="S3361" t="s">
        <v>56</v>
      </c>
      <c r="T3361" t="s">
        <v>35</v>
      </c>
      <c r="U3361" s="6">
        <v>4.8</v>
      </c>
    </row>
    <row r="3362" spans="1:21" x14ac:dyDescent="0.25">
      <c r="A3362" t="s">
        <v>6918</v>
      </c>
      <c r="B3362" s="1">
        <v>45657</v>
      </c>
      <c r="C3362" t="s">
        <v>81</v>
      </c>
      <c r="D3362" t="s">
        <v>23</v>
      </c>
      <c r="E3362" t="s">
        <v>82</v>
      </c>
      <c r="F3362" t="s">
        <v>62</v>
      </c>
      <c r="G3362" t="s">
        <v>221</v>
      </c>
      <c r="H3362" t="s">
        <v>70</v>
      </c>
      <c r="I3362" t="s">
        <v>180</v>
      </c>
      <c r="J3362" t="s">
        <v>42</v>
      </c>
      <c r="K3362" t="s">
        <v>72</v>
      </c>
      <c r="L3362" t="s">
        <v>30</v>
      </c>
      <c r="M3362" t="s">
        <v>113</v>
      </c>
      <c r="N3362">
        <v>3</v>
      </c>
      <c r="O3362" t="s">
        <v>6919</v>
      </c>
      <c r="P3362" t="s">
        <v>402</v>
      </c>
      <c r="Q3362">
        <v>2949930.88</v>
      </c>
      <c r="R3362" t="s">
        <v>34</v>
      </c>
      <c r="S3362" t="s">
        <v>56</v>
      </c>
      <c r="T3362" t="s">
        <v>35</v>
      </c>
      <c r="U3362" s="6">
        <v>4.7</v>
      </c>
    </row>
    <row r="3363" spans="1:21" x14ac:dyDescent="0.25">
      <c r="A3363" t="s">
        <v>6920</v>
      </c>
      <c r="B3363" s="1">
        <v>44934</v>
      </c>
      <c r="C3363" t="s">
        <v>22</v>
      </c>
      <c r="D3363" t="s">
        <v>23</v>
      </c>
      <c r="E3363" t="s">
        <v>24</v>
      </c>
      <c r="F3363" t="s">
        <v>190</v>
      </c>
      <c r="G3363" t="s">
        <v>20209</v>
      </c>
      <c r="H3363" t="s">
        <v>104</v>
      </c>
      <c r="I3363" t="s">
        <v>138</v>
      </c>
      <c r="J3363" t="s">
        <v>42</v>
      </c>
      <c r="K3363" t="s">
        <v>43</v>
      </c>
      <c r="L3363" t="s">
        <v>44</v>
      </c>
      <c r="M3363" t="s">
        <v>45</v>
      </c>
      <c r="N3363">
        <v>3</v>
      </c>
      <c r="O3363" t="s">
        <v>6921</v>
      </c>
      <c r="P3363" t="s">
        <v>192</v>
      </c>
      <c r="Q3363">
        <v>3100998.05</v>
      </c>
      <c r="R3363" t="s">
        <v>34</v>
      </c>
      <c r="S3363" t="s">
        <v>35</v>
      </c>
      <c r="T3363" t="s">
        <v>35</v>
      </c>
      <c r="U3363" s="6">
        <v>4.8</v>
      </c>
    </row>
    <row r="3364" spans="1:21" x14ac:dyDescent="0.25">
      <c r="A3364" t="s">
        <v>6922</v>
      </c>
      <c r="B3364" s="1">
        <v>45313</v>
      </c>
      <c r="C3364" t="s">
        <v>88</v>
      </c>
      <c r="D3364" t="s">
        <v>23</v>
      </c>
      <c r="E3364" t="s">
        <v>89</v>
      </c>
      <c r="F3364" t="s">
        <v>58</v>
      </c>
      <c r="G3364" t="s">
        <v>20205</v>
      </c>
      <c r="H3364" t="s">
        <v>166</v>
      </c>
      <c r="I3364" t="s">
        <v>173</v>
      </c>
      <c r="J3364" t="s">
        <v>174</v>
      </c>
      <c r="K3364" t="s">
        <v>43</v>
      </c>
      <c r="L3364" t="s">
        <v>44</v>
      </c>
      <c r="M3364" t="s">
        <v>77</v>
      </c>
      <c r="N3364">
        <v>1</v>
      </c>
      <c r="O3364" t="s">
        <v>6923</v>
      </c>
      <c r="P3364" t="s">
        <v>318</v>
      </c>
      <c r="Q3364">
        <v>577044.69999999995</v>
      </c>
      <c r="R3364" t="s">
        <v>34</v>
      </c>
      <c r="S3364" t="s">
        <v>35</v>
      </c>
      <c r="T3364" t="s">
        <v>56</v>
      </c>
      <c r="U3364" s="6">
        <v>3.8</v>
      </c>
    </row>
    <row r="3365" spans="1:21" x14ac:dyDescent="0.25">
      <c r="A3365" t="s">
        <v>6924</v>
      </c>
      <c r="B3365" s="1">
        <v>45838</v>
      </c>
      <c r="C3365" t="s">
        <v>88</v>
      </c>
      <c r="D3365" t="s">
        <v>23</v>
      </c>
      <c r="E3365" t="s">
        <v>112</v>
      </c>
      <c r="F3365" t="s">
        <v>39</v>
      </c>
      <c r="G3365" t="s">
        <v>194</v>
      </c>
      <c r="H3365" t="s">
        <v>26</v>
      </c>
      <c r="I3365" t="s">
        <v>94</v>
      </c>
      <c r="J3365" t="s">
        <v>42</v>
      </c>
      <c r="K3365" t="s">
        <v>72</v>
      </c>
      <c r="L3365" t="s">
        <v>30</v>
      </c>
      <c r="M3365" t="s">
        <v>45</v>
      </c>
      <c r="N3365">
        <v>2</v>
      </c>
      <c r="O3365" t="s">
        <v>6925</v>
      </c>
      <c r="P3365" t="s">
        <v>117</v>
      </c>
      <c r="Q3365">
        <v>2906997.85</v>
      </c>
      <c r="R3365" t="s">
        <v>48</v>
      </c>
      <c r="S3365" t="s">
        <v>35</v>
      </c>
      <c r="T3365" t="s">
        <v>56</v>
      </c>
      <c r="U3365" s="6">
        <v>3.8</v>
      </c>
    </row>
    <row r="3366" spans="1:21" x14ac:dyDescent="0.25">
      <c r="A3366" t="s">
        <v>6926</v>
      </c>
      <c r="B3366" s="1">
        <v>45915</v>
      </c>
      <c r="C3366" t="s">
        <v>98</v>
      </c>
      <c r="D3366" t="s">
        <v>23</v>
      </c>
      <c r="E3366" t="s">
        <v>103</v>
      </c>
      <c r="F3366" t="s">
        <v>69</v>
      </c>
      <c r="G3366" t="s">
        <v>20201</v>
      </c>
      <c r="H3366" t="s">
        <v>70</v>
      </c>
      <c r="I3366" t="s">
        <v>180</v>
      </c>
      <c r="J3366" t="s">
        <v>42</v>
      </c>
      <c r="K3366" t="s">
        <v>72</v>
      </c>
      <c r="L3366" t="s">
        <v>44</v>
      </c>
      <c r="M3366" t="s">
        <v>77</v>
      </c>
      <c r="N3366">
        <v>3</v>
      </c>
      <c r="O3366" t="s">
        <v>6927</v>
      </c>
      <c r="P3366" t="s">
        <v>571</v>
      </c>
      <c r="Q3366">
        <v>2950928.35</v>
      </c>
      <c r="R3366" t="s">
        <v>48</v>
      </c>
      <c r="S3366" t="s">
        <v>56</v>
      </c>
      <c r="T3366" t="s">
        <v>35</v>
      </c>
      <c r="U3366" s="6">
        <v>3.8</v>
      </c>
    </row>
    <row r="3367" spans="1:21" x14ac:dyDescent="0.25">
      <c r="A3367" t="s">
        <v>6928</v>
      </c>
      <c r="B3367" s="1">
        <v>45315</v>
      </c>
      <c r="C3367" t="s">
        <v>22</v>
      </c>
      <c r="D3367" t="s">
        <v>23</v>
      </c>
      <c r="E3367" t="s">
        <v>24</v>
      </c>
      <c r="F3367" t="s">
        <v>39</v>
      </c>
      <c r="G3367" t="s">
        <v>20205</v>
      </c>
      <c r="H3367" t="s">
        <v>83</v>
      </c>
      <c r="I3367" t="s">
        <v>84</v>
      </c>
      <c r="J3367" t="s">
        <v>42</v>
      </c>
      <c r="K3367" t="s">
        <v>43</v>
      </c>
      <c r="L3367" t="s">
        <v>44</v>
      </c>
      <c r="M3367" t="s">
        <v>77</v>
      </c>
      <c r="N3367">
        <v>3</v>
      </c>
      <c r="O3367" t="s">
        <v>6929</v>
      </c>
      <c r="P3367" t="s">
        <v>228</v>
      </c>
      <c r="Q3367">
        <v>2717642.71</v>
      </c>
      <c r="R3367" t="s">
        <v>48</v>
      </c>
      <c r="S3367" t="s">
        <v>56</v>
      </c>
      <c r="T3367" t="s">
        <v>35</v>
      </c>
      <c r="U3367" s="6">
        <v>4.5999999999999996</v>
      </c>
    </row>
    <row r="3368" spans="1:21" x14ac:dyDescent="0.25">
      <c r="A3368" t="s">
        <v>6930</v>
      </c>
      <c r="B3368" s="1">
        <v>45020</v>
      </c>
      <c r="C3368" t="s">
        <v>37</v>
      </c>
      <c r="D3368" t="s">
        <v>23</v>
      </c>
      <c r="E3368" t="s">
        <v>68</v>
      </c>
      <c r="F3368" t="s">
        <v>25</v>
      </c>
      <c r="G3368" t="s">
        <v>305</v>
      </c>
      <c r="H3368" t="s">
        <v>40</v>
      </c>
      <c r="I3368" t="s">
        <v>63</v>
      </c>
      <c r="J3368" t="s">
        <v>42</v>
      </c>
      <c r="K3368" t="s">
        <v>72</v>
      </c>
      <c r="L3368" t="s">
        <v>30</v>
      </c>
      <c r="M3368" t="s">
        <v>64</v>
      </c>
      <c r="N3368">
        <v>1</v>
      </c>
      <c r="O3368" t="s">
        <v>6931</v>
      </c>
      <c r="P3368" t="s">
        <v>188</v>
      </c>
      <c r="Q3368">
        <v>965804.92</v>
      </c>
      <c r="R3368" t="s">
        <v>34</v>
      </c>
      <c r="S3368" t="s">
        <v>56</v>
      </c>
      <c r="T3368" t="s">
        <v>56</v>
      </c>
      <c r="U3368" s="6">
        <v>4.0999999999999996</v>
      </c>
    </row>
    <row r="3369" spans="1:21" x14ac:dyDescent="0.25">
      <c r="A3369" t="s">
        <v>6932</v>
      </c>
      <c r="B3369" s="1">
        <v>45104</v>
      </c>
      <c r="C3369" t="s">
        <v>22</v>
      </c>
      <c r="D3369" t="s">
        <v>23</v>
      </c>
      <c r="E3369" t="s">
        <v>24</v>
      </c>
      <c r="F3369" t="s">
        <v>190</v>
      </c>
      <c r="G3369" t="s">
        <v>368</v>
      </c>
      <c r="H3369" t="s">
        <v>40</v>
      </c>
      <c r="I3369" t="s">
        <v>63</v>
      </c>
      <c r="J3369" t="s">
        <v>42</v>
      </c>
      <c r="K3369" t="s">
        <v>43</v>
      </c>
      <c r="L3369" t="s">
        <v>44</v>
      </c>
      <c r="M3369" t="s">
        <v>77</v>
      </c>
      <c r="N3369">
        <v>3</v>
      </c>
      <c r="O3369" t="s">
        <v>6933</v>
      </c>
      <c r="P3369" t="s">
        <v>290</v>
      </c>
      <c r="Q3369">
        <v>2781577.58</v>
      </c>
      <c r="R3369" t="s">
        <v>34</v>
      </c>
      <c r="S3369" t="s">
        <v>35</v>
      </c>
      <c r="T3369" t="s">
        <v>35</v>
      </c>
      <c r="U3369" s="6">
        <v>4.3</v>
      </c>
    </row>
    <row r="3370" spans="1:21" x14ac:dyDescent="0.25">
      <c r="A3370" t="s">
        <v>6934</v>
      </c>
      <c r="B3370" s="1">
        <v>45253</v>
      </c>
      <c r="C3370" t="s">
        <v>98</v>
      </c>
      <c r="D3370" t="s">
        <v>23</v>
      </c>
      <c r="E3370" t="s">
        <v>99</v>
      </c>
      <c r="F3370" t="s">
        <v>90</v>
      </c>
      <c r="G3370" t="s">
        <v>343</v>
      </c>
      <c r="H3370" t="s">
        <v>70</v>
      </c>
      <c r="I3370" t="s">
        <v>180</v>
      </c>
      <c r="J3370" t="s">
        <v>42</v>
      </c>
      <c r="K3370" t="s">
        <v>72</v>
      </c>
      <c r="L3370" t="s">
        <v>30</v>
      </c>
      <c r="M3370" t="s">
        <v>77</v>
      </c>
      <c r="N3370">
        <v>5</v>
      </c>
      <c r="O3370" t="s">
        <v>6935</v>
      </c>
      <c r="P3370" t="s">
        <v>117</v>
      </c>
      <c r="Q3370">
        <v>4666063.63</v>
      </c>
      <c r="R3370" t="s">
        <v>48</v>
      </c>
      <c r="S3370" t="s">
        <v>35</v>
      </c>
      <c r="T3370" t="s">
        <v>56</v>
      </c>
      <c r="U3370" s="6">
        <v>3.9</v>
      </c>
    </row>
    <row r="3371" spans="1:21" x14ac:dyDescent="0.25">
      <c r="A3371" t="s">
        <v>6936</v>
      </c>
      <c r="B3371" s="1">
        <v>45302</v>
      </c>
      <c r="C3371" t="s">
        <v>88</v>
      </c>
      <c r="D3371" t="s">
        <v>23</v>
      </c>
      <c r="E3371" t="s">
        <v>112</v>
      </c>
      <c r="F3371" t="s">
        <v>69</v>
      </c>
      <c r="G3371" t="s">
        <v>20199</v>
      </c>
      <c r="H3371" t="s">
        <v>166</v>
      </c>
      <c r="I3371" t="s">
        <v>167</v>
      </c>
      <c r="J3371" t="s">
        <v>42</v>
      </c>
      <c r="K3371" t="s">
        <v>43</v>
      </c>
      <c r="L3371" t="s">
        <v>44</v>
      </c>
      <c r="M3371" t="s">
        <v>53</v>
      </c>
      <c r="N3371">
        <v>5</v>
      </c>
      <c r="O3371" t="s">
        <v>6937</v>
      </c>
      <c r="P3371" t="s">
        <v>55</v>
      </c>
      <c r="Q3371">
        <v>3941522.27</v>
      </c>
      <c r="R3371" t="s">
        <v>34</v>
      </c>
      <c r="S3371" t="s">
        <v>35</v>
      </c>
      <c r="T3371" t="s">
        <v>56</v>
      </c>
      <c r="U3371" s="6">
        <v>4.2</v>
      </c>
    </row>
    <row r="3372" spans="1:21" x14ac:dyDescent="0.25">
      <c r="A3372" t="s">
        <v>6938</v>
      </c>
      <c r="B3372" s="1">
        <v>45098</v>
      </c>
      <c r="C3372" t="s">
        <v>88</v>
      </c>
      <c r="D3372" t="s">
        <v>23</v>
      </c>
      <c r="E3372" t="s">
        <v>112</v>
      </c>
      <c r="F3372" t="s">
        <v>62</v>
      </c>
      <c r="G3372" t="s">
        <v>20204</v>
      </c>
      <c r="H3372" t="s">
        <v>70</v>
      </c>
      <c r="I3372" t="s">
        <v>119</v>
      </c>
      <c r="J3372" t="s">
        <v>28</v>
      </c>
      <c r="K3372" t="s">
        <v>43</v>
      </c>
      <c r="L3372" t="s">
        <v>30</v>
      </c>
      <c r="M3372" t="s">
        <v>77</v>
      </c>
      <c r="N3372">
        <v>2</v>
      </c>
      <c r="O3372" t="s">
        <v>6939</v>
      </c>
      <c r="P3372" t="s">
        <v>235</v>
      </c>
      <c r="Q3372">
        <v>1392406.44</v>
      </c>
      <c r="R3372" t="s">
        <v>48</v>
      </c>
      <c r="S3372" t="s">
        <v>56</v>
      </c>
      <c r="T3372" t="s">
        <v>35</v>
      </c>
      <c r="U3372" s="6">
        <v>4.5</v>
      </c>
    </row>
    <row r="3373" spans="1:21" x14ac:dyDescent="0.25">
      <c r="A3373" t="s">
        <v>6940</v>
      </c>
      <c r="B3373" s="1">
        <v>45771</v>
      </c>
      <c r="C3373" t="s">
        <v>22</v>
      </c>
      <c r="D3373" t="s">
        <v>23</v>
      </c>
      <c r="E3373" t="s">
        <v>24</v>
      </c>
      <c r="F3373" t="s">
        <v>69</v>
      </c>
      <c r="G3373" t="s">
        <v>233</v>
      </c>
      <c r="H3373" t="s">
        <v>166</v>
      </c>
      <c r="I3373" t="s">
        <v>173</v>
      </c>
      <c r="J3373" t="s">
        <v>174</v>
      </c>
      <c r="K3373" t="s">
        <v>72</v>
      </c>
      <c r="L3373" t="s">
        <v>44</v>
      </c>
      <c r="M3373" t="s">
        <v>53</v>
      </c>
      <c r="N3373">
        <v>3</v>
      </c>
      <c r="O3373" t="s">
        <v>6941</v>
      </c>
      <c r="P3373" t="s">
        <v>92</v>
      </c>
      <c r="Q3373">
        <v>1790476.9</v>
      </c>
      <c r="R3373" t="s">
        <v>48</v>
      </c>
      <c r="S3373" t="s">
        <v>35</v>
      </c>
      <c r="T3373" t="s">
        <v>56</v>
      </c>
      <c r="U3373" s="6">
        <v>4.8</v>
      </c>
    </row>
    <row r="3374" spans="1:21" x14ac:dyDescent="0.25">
      <c r="A3374" t="s">
        <v>6942</v>
      </c>
      <c r="B3374" s="1">
        <v>45565</v>
      </c>
      <c r="C3374" t="s">
        <v>98</v>
      </c>
      <c r="D3374" t="s">
        <v>23</v>
      </c>
      <c r="E3374" t="s">
        <v>103</v>
      </c>
      <c r="F3374" t="s">
        <v>58</v>
      </c>
      <c r="G3374" t="s">
        <v>194</v>
      </c>
      <c r="H3374" t="s">
        <v>104</v>
      </c>
      <c r="I3374" t="s">
        <v>105</v>
      </c>
      <c r="J3374" t="s">
        <v>28</v>
      </c>
      <c r="K3374" t="s">
        <v>72</v>
      </c>
      <c r="L3374" t="s">
        <v>30</v>
      </c>
      <c r="M3374" t="s">
        <v>45</v>
      </c>
      <c r="N3374">
        <v>3</v>
      </c>
      <c r="O3374" t="s">
        <v>6943</v>
      </c>
      <c r="P3374" t="s">
        <v>516</v>
      </c>
      <c r="Q3374">
        <v>2690935.87</v>
      </c>
      <c r="R3374" t="s">
        <v>34</v>
      </c>
      <c r="S3374" t="s">
        <v>35</v>
      </c>
      <c r="T3374" t="s">
        <v>56</v>
      </c>
      <c r="U3374" s="6">
        <v>3.6</v>
      </c>
    </row>
    <row r="3375" spans="1:21" x14ac:dyDescent="0.25">
      <c r="A3375" t="s">
        <v>6944</v>
      </c>
      <c r="B3375" s="1">
        <v>45472</v>
      </c>
      <c r="C3375" t="s">
        <v>98</v>
      </c>
      <c r="D3375" t="s">
        <v>23</v>
      </c>
      <c r="E3375" t="s">
        <v>99</v>
      </c>
      <c r="F3375" t="s">
        <v>62</v>
      </c>
      <c r="G3375" t="s">
        <v>20210</v>
      </c>
      <c r="H3375" t="s">
        <v>70</v>
      </c>
      <c r="I3375" t="s">
        <v>71</v>
      </c>
      <c r="J3375" t="s">
        <v>28</v>
      </c>
      <c r="K3375" t="s">
        <v>29</v>
      </c>
      <c r="L3375" t="s">
        <v>44</v>
      </c>
      <c r="M3375" t="s">
        <v>31</v>
      </c>
      <c r="N3375">
        <v>1</v>
      </c>
      <c r="O3375" t="s">
        <v>6945</v>
      </c>
      <c r="P3375" t="s">
        <v>160</v>
      </c>
      <c r="Q3375">
        <v>944984.69</v>
      </c>
      <c r="R3375" t="s">
        <v>48</v>
      </c>
      <c r="S3375" t="s">
        <v>56</v>
      </c>
      <c r="T3375" t="s">
        <v>56</v>
      </c>
      <c r="U3375" s="6">
        <v>4.0999999999999996</v>
      </c>
    </row>
    <row r="3376" spans="1:21" x14ac:dyDescent="0.25">
      <c r="A3376" t="s">
        <v>6946</v>
      </c>
      <c r="B3376" s="1">
        <v>44947</v>
      </c>
      <c r="C3376" t="s">
        <v>37</v>
      </c>
      <c r="D3376" t="s">
        <v>23</v>
      </c>
      <c r="E3376" t="s">
        <v>38</v>
      </c>
      <c r="F3376" t="s">
        <v>62</v>
      </c>
      <c r="G3376" t="s">
        <v>244</v>
      </c>
      <c r="H3376" t="s">
        <v>83</v>
      </c>
      <c r="I3376" t="s">
        <v>126</v>
      </c>
      <c r="J3376" t="s">
        <v>42</v>
      </c>
      <c r="K3376" t="s">
        <v>43</v>
      </c>
      <c r="L3376" t="s">
        <v>30</v>
      </c>
      <c r="M3376" t="s">
        <v>77</v>
      </c>
      <c r="N3376">
        <v>1</v>
      </c>
      <c r="O3376" t="s">
        <v>6947</v>
      </c>
      <c r="P3376" t="s">
        <v>516</v>
      </c>
      <c r="Q3376">
        <v>696030.63</v>
      </c>
      <c r="R3376" t="s">
        <v>48</v>
      </c>
      <c r="S3376" t="s">
        <v>56</v>
      </c>
      <c r="T3376" t="s">
        <v>35</v>
      </c>
      <c r="U3376" s="6">
        <v>3.8</v>
      </c>
    </row>
    <row r="3377" spans="1:21" x14ac:dyDescent="0.25">
      <c r="A3377" t="s">
        <v>6948</v>
      </c>
      <c r="B3377" s="1">
        <v>45028</v>
      </c>
      <c r="C3377" t="s">
        <v>88</v>
      </c>
      <c r="D3377" t="s">
        <v>23</v>
      </c>
      <c r="E3377" t="s">
        <v>89</v>
      </c>
      <c r="F3377" t="s">
        <v>90</v>
      </c>
      <c r="G3377" t="s">
        <v>184</v>
      </c>
      <c r="H3377" t="s">
        <v>166</v>
      </c>
      <c r="I3377" t="s">
        <v>173</v>
      </c>
      <c r="J3377" t="s">
        <v>174</v>
      </c>
      <c r="K3377" t="s">
        <v>43</v>
      </c>
      <c r="L3377" t="s">
        <v>44</v>
      </c>
      <c r="M3377" t="s">
        <v>77</v>
      </c>
      <c r="N3377">
        <v>2</v>
      </c>
      <c r="O3377" t="s">
        <v>6949</v>
      </c>
      <c r="P3377" t="s">
        <v>182</v>
      </c>
      <c r="Q3377">
        <v>1218473.46</v>
      </c>
      <c r="R3377" t="s">
        <v>34</v>
      </c>
      <c r="S3377" t="s">
        <v>56</v>
      </c>
      <c r="T3377" t="s">
        <v>35</v>
      </c>
      <c r="U3377" s="6">
        <v>3.7</v>
      </c>
    </row>
    <row r="3378" spans="1:21" x14ac:dyDescent="0.25">
      <c r="A3378" t="s">
        <v>6950</v>
      </c>
      <c r="B3378" s="1">
        <v>45256</v>
      </c>
      <c r="C3378" t="s">
        <v>50</v>
      </c>
      <c r="D3378" t="s">
        <v>23</v>
      </c>
      <c r="E3378" t="s">
        <v>130</v>
      </c>
      <c r="F3378" t="s">
        <v>25</v>
      </c>
      <c r="G3378" t="s">
        <v>20212</v>
      </c>
      <c r="H3378" t="s">
        <v>166</v>
      </c>
      <c r="I3378" t="s">
        <v>167</v>
      </c>
      <c r="J3378" t="s">
        <v>42</v>
      </c>
      <c r="K3378" t="s">
        <v>29</v>
      </c>
      <c r="L3378" t="s">
        <v>44</v>
      </c>
      <c r="M3378" t="s">
        <v>113</v>
      </c>
      <c r="N3378">
        <v>1</v>
      </c>
      <c r="O3378" t="s">
        <v>6951</v>
      </c>
      <c r="P3378" t="s">
        <v>610</v>
      </c>
      <c r="Q3378">
        <v>790737.05</v>
      </c>
      <c r="R3378" t="s">
        <v>48</v>
      </c>
      <c r="S3378" t="s">
        <v>56</v>
      </c>
      <c r="T3378" t="s">
        <v>35</v>
      </c>
      <c r="U3378" s="6">
        <v>4.5999999999999996</v>
      </c>
    </row>
    <row r="3379" spans="1:21" x14ac:dyDescent="0.25">
      <c r="A3379" t="s">
        <v>6952</v>
      </c>
      <c r="B3379" s="1">
        <v>45476</v>
      </c>
      <c r="C3379" t="s">
        <v>37</v>
      </c>
      <c r="D3379" t="s">
        <v>23</v>
      </c>
      <c r="E3379" t="s">
        <v>38</v>
      </c>
      <c r="F3379" t="s">
        <v>90</v>
      </c>
      <c r="G3379" t="s">
        <v>244</v>
      </c>
      <c r="H3379" t="s">
        <v>40</v>
      </c>
      <c r="I3379" t="s">
        <v>41</v>
      </c>
      <c r="J3379" t="s">
        <v>42</v>
      </c>
      <c r="K3379" t="s">
        <v>43</v>
      </c>
      <c r="L3379" t="s">
        <v>30</v>
      </c>
      <c r="M3379" t="s">
        <v>64</v>
      </c>
      <c r="N3379">
        <v>5</v>
      </c>
      <c r="O3379" t="s">
        <v>6953</v>
      </c>
      <c r="P3379" t="s">
        <v>336</v>
      </c>
      <c r="Q3379">
        <v>5670016.2300000004</v>
      </c>
      <c r="R3379" t="s">
        <v>48</v>
      </c>
      <c r="S3379" t="s">
        <v>35</v>
      </c>
      <c r="T3379" t="s">
        <v>56</v>
      </c>
      <c r="U3379" s="6">
        <v>4</v>
      </c>
    </row>
    <row r="3380" spans="1:21" x14ac:dyDescent="0.25">
      <c r="A3380" t="s">
        <v>6954</v>
      </c>
      <c r="B3380" s="1">
        <v>45680</v>
      </c>
      <c r="C3380" t="s">
        <v>50</v>
      </c>
      <c r="D3380" t="s">
        <v>23</v>
      </c>
      <c r="E3380" t="s">
        <v>130</v>
      </c>
      <c r="F3380" t="s">
        <v>58</v>
      </c>
      <c r="G3380" t="s">
        <v>20202</v>
      </c>
      <c r="H3380" t="s">
        <v>83</v>
      </c>
      <c r="I3380" t="s">
        <v>126</v>
      </c>
      <c r="J3380" t="s">
        <v>42</v>
      </c>
      <c r="K3380" t="s">
        <v>43</v>
      </c>
      <c r="L3380" t="s">
        <v>44</v>
      </c>
      <c r="M3380" t="s">
        <v>53</v>
      </c>
      <c r="N3380">
        <v>2</v>
      </c>
      <c r="O3380" t="s">
        <v>6955</v>
      </c>
      <c r="P3380" t="s">
        <v>188</v>
      </c>
      <c r="Q3380">
        <v>1418599.87</v>
      </c>
      <c r="R3380" t="s">
        <v>34</v>
      </c>
      <c r="S3380" t="s">
        <v>56</v>
      </c>
      <c r="T3380" t="s">
        <v>35</v>
      </c>
      <c r="U3380" s="6">
        <v>3.8</v>
      </c>
    </row>
    <row r="3381" spans="1:21" x14ac:dyDescent="0.25">
      <c r="A3381" t="s">
        <v>6956</v>
      </c>
      <c r="B3381" s="1">
        <v>45888</v>
      </c>
      <c r="C3381" t="s">
        <v>22</v>
      </c>
      <c r="D3381" t="s">
        <v>23</v>
      </c>
      <c r="E3381" t="s">
        <v>24</v>
      </c>
      <c r="F3381" t="s">
        <v>76</v>
      </c>
      <c r="G3381" t="s">
        <v>20207</v>
      </c>
      <c r="H3381" t="s">
        <v>104</v>
      </c>
      <c r="I3381" t="s">
        <v>138</v>
      </c>
      <c r="J3381" t="s">
        <v>42</v>
      </c>
      <c r="K3381" t="s">
        <v>72</v>
      </c>
      <c r="L3381" t="s">
        <v>30</v>
      </c>
      <c r="M3381" t="s">
        <v>64</v>
      </c>
      <c r="N3381">
        <v>3</v>
      </c>
      <c r="O3381" t="s">
        <v>6957</v>
      </c>
      <c r="P3381" t="s">
        <v>212</v>
      </c>
      <c r="Q3381">
        <v>3218407.54</v>
      </c>
      <c r="R3381" t="s">
        <v>48</v>
      </c>
      <c r="S3381" t="s">
        <v>35</v>
      </c>
      <c r="T3381" t="s">
        <v>35</v>
      </c>
      <c r="U3381" s="6">
        <v>4.8</v>
      </c>
    </row>
    <row r="3382" spans="1:21" x14ac:dyDescent="0.25">
      <c r="A3382" t="s">
        <v>6958</v>
      </c>
      <c r="B3382" s="1">
        <v>45705</v>
      </c>
      <c r="C3382" t="s">
        <v>50</v>
      </c>
      <c r="D3382" t="s">
        <v>23</v>
      </c>
      <c r="E3382" t="s">
        <v>130</v>
      </c>
      <c r="F3382" t="s">
        <v>190</v>
      </c>
      <c r="G3382" t="s">
        <v>137</v>
      </c>
      <c r="H3382" t="s">
        <v>104</v>
      </c>
      <c r="I3382" t="s">
        <v>105</v>
      </c>
      <c r="J3382" t="s">
        <v>28</v>
      </c>
      <c r="K3382" t="s">
        <v>72</v>
      </c>
      <c r="L3382" t="s">
        <v>30</v>
      </c>
      <c r="M3382" t="s">
        <v>113</v>
      </c>
      <c r="N3382">
        <v>5</v>
      </c>
      <c r="O3382" t="s">
        <v>6959</v>
      </c>
      <c r="P3382" t="s">
        <v>275</v>
      </c>
      <c r="Q3382">
        <v>3821673.97</v>
      </c>
      <c r="R3382" t="s">
        <v>48</v>
      </c>
      <c r="S3382" t="s">
        <v>35</v>
      </c>
      <c r="T3382" t="s">
        <v>56</v>
      </c>
      <c r="U3382" s="6">
        <v>4.5</v>
      </c>
    </row>
    <row r="3383" spans="1:21" x14ac:dyDescent="0.25">
      <c r="A3383" t="s">
        <v>6960</v>
      </c>
      <c r="B3383" s="1">
        <v>45610</v>
      </c>
      <c r="C3383" t="s">
        <v>88</v>
      </c>
      <c r="D3383" t="s">
        <v>23</v>
      </c>
      <c r="E3383" t="s">
        <v>112</v>
      </c>
      <c r="F3383" t="s">
        <v>25</v>
      </c>
      <c r="G3383" t="s">
        <v>203</v>
      </c>
      <c r="H3383" t="s">
        <v>83</v>
      </c>
      <c r="I3383" t="s">
        <v>84</v>
      </c>
      <c r="J3383" t="s">
        <v>42</v>
      </c>
      <c r="K3383" t="s">
        <v>72</v>
      </c>
      <c r="L3383" t="s">
        <v>30</v>
      </c>
      <c r="M3383" t="s">
        <v>64</v>
      </c>
      <c r="N3383">
        <v>5</v>
      </c>
      <c r="O3383" t="s">
        <v>6961</v>
      </c>
      <c r="P3383" t="s">
        <v>493</v>
      </c>
      <c r="Q3383">
        <v>4746354.1399999997</v>
      </c>
      <c r="R3383" t="s">
        <v>48</v>
      </c>
      <c r="S3383" t="s">
        <v>56</v>
      </c>
      <c r="T3383" t="s">
        <v>56</v>
      </c>
      <c r="U3383" s="6">
        <v>4.0999999999999996</v>
      </c>
    </row>
    <row r="3384" spans="1:21" x14ac:dyDescent="0.25">
      <c r="A3384" t="s">
        <v>6962</v>
      </c>
      <c r="B3384" s="1">
        <v>45072</v>
      </c>
      <c r="C3384" t="s">
        <v>98</v>
      </c>
      <c r="D3384" t="s">
        <v>23</v>
      </c>
      <c r="E3384" t="s">
        <v>103</v>
      </c>
      <c r="F3384" t="s">
        <v>90</v>
      </c>
      <c r="G3384" t="s">
        <v>20202</v>
      </c>
      <c r="H3384" t="s">
        <v>40</v>
      </c>
      <c r="I3384" t="s">
        <v>63</v>
      </c>
      <c r="J3384" t="s">
        <v>42</v>
      </c>
      <c r="K3384" t="s">
        <v>29</v>
      </c>
      <c r="L3384" t="s">
        <v>44</v>
      </c>
      <c r="M3384" t="s">
        <v>31</v>
      </c>
      <c r="N3384">
        <v>5</v>
      </c>
      <c r="O3384" t="s">
        <v>6963</v>
      </c>
      <c r="P3384" t="s">
        <v>86</v>
      </c>
      <c r="Q3384">
        <v>4775479.45</v>
      </c>
      <c r="R3384" t="s">
        <v>48</v>
      </c>
      <c r="S3384" t="s">
        <v>56</v>
      </c>
      <c r="T3384" t="s">
        <v>56</v>
      </c>
      <c r="U3384" s="6">
        <v>4.9000000000000004</v>
      </c>
    </row>
    <row r="3385" spans="1:21" x14ac:dyDescent="0.25">
      <c r="A3385" t="s">
        <v>6964</v>
      </c>
      <c r="B3385" s="1">
        <v>45060</v>
      </c>
      <c r="C3385" t="s">
        <v>88</v>
      </c>
      <c r="D3385" t="s">
        <v>23</v>
      </c>
      <c r="E3385" t="s">
        <v>89</v>
      </c>
      <c r="F3385" t="s">
        <v>190</v>
      </c>
      <c r="G3385" t="s">
        <v>265</v>
      </c>
      <c r="H3385" t="s">
        <v>104</v>
      </c>
      <c r="I3385" t="s">
        <v>105</v>
      </c>
      <c r="J3385" t="s">
        <v>28</v>
      </c>
      <c r="K3385" t="s">
        <v>29</v>
      </c>
      <c r="L3385" t="s">
        <v>44</v>
      </c>
      <c r="M3385" t="s">
        <v>113</v>
      </c>
      <c r="N3385">
        <v>2</v>
      </c>
      <c r="O3385" t="s">
        <v>6965</v>
      </c>
      <c r="P3385" t="s">
        <v>124</v>
      </c>
      <c r="Q3385">
        <v>1526096.52</v>
      </c>
      <c r="R3385" t="s">
        <v>48</v>
      </c>
      <c r="S3385" t="s">
        <v>56</v>
      </c>
      <c r="T3385" t="s">
        <v>35</v>
      </c>
      <c r="U3385" s="6">
        <v>3.6</v>
      </c>
    </row>
    <row r="3386" spans="1:21" x14ac:dyDescent="0.25">
      <c r="A3386" t="s">
        <v>6966</v>
      </c>
      <c r="B3386" s="1">
        <v>45013</v>
      </c>
      <c r="C3386" t="s">
        <v>88</v>
      </c>
      <c r="D3386" t="s">
        <v>23</v>
      </c>
      <c r="E3386" t="s">
        <v>89</v>
      </c>
      <c r="F3386" t="s">
        <v>90</v>
      </c>
      <c r="G3386" t="s">
        <v>20211</v>
      </c>
      <c r="H3386" t="s">
        <v>26</v>
      </c>
      <c r="I3386" t="s">
        <v>253</v>
      </c>
      <c r="J3386" t="s">
        <v>42</v>
      </c>
      <c r="K3386" t="s">
        <v>72</v>
      </c>
      <c r="L3386" t="s">
        <v>44</v>
      </c>
      <c r="M3386" t="s">
        <v>53</v>
      </c>
      <c r="N3386">
        <v>4</v>
      </c>
      <c r="O3386" t="s">
        <v>6967</v>
      </c>
      <c r="P3386" t="s">
        <v>641</v>
      </c>
      <c r="Q3386">
        <v>3076607.78</v>
      </c>
      <c r="R3386" t="s">
        <v>34</v>
      </c>
      <c r="S3386" t="s">
        <v>56</v>
      </c>
      <c r="T3386" t="s">
        <v>56</v>
      </c>
      <c r="U3386" s="6">
        <v>4.5</v>
      </c>
    </row>
    <row r="3387" spans="1:21" x14ac:dyDescent="0.25">
      <c r="A3387" t="s">
        <v>6968</v>
      </c>
      <c r="B3387" s="1">
        <v>45605</v>
      </c>
      <c r="C3387" t="s">
        <v>50</v>
      </c>
      <c r="D3387" t="s">
        <v>23</v>
      </c>
      <c r="E3387" t="s">
        <v>51</v>
      </c>
      <c r="F3387" t="s">
        <v>39</v>
      </c>
      <c r="G3387" t="s">
        <v>20201</v>
      </c>
      <c r="H3387" t="s">
        <v>26</v>
      </c>
      <c r="I3387" t="s">
        <v>253</v>
      </c>
      <c r="J3387" t="s">
        <v>42</v>
      </c>
      <c r="K3387" t="s">
        <v>72</v>
      </c>
      <c r="L3387" t="s">
        <v>30</v>
      </c>
      <c r="M3387" t="s">
        <v>64</v>
      </c>
      <c r="N3387">
        <v>3</v>
      </c>
      <c r="O3387" t="s">
        <v>6969</v>
      </c>
      <c r="P3387" t="s">
        <v>415</v>
      </c>
      <c r="Q3387">
        <v>2376355.16</v>
      </c>
      <c r="R3387" t="s">
        <v>34</v>
      </c>
      <c r="S3387" t="s">
        <v>56</v>
      </c>
      <c r="T3387" t="s">
        <v>56</v>
      </c>
      <c r="U3387" s="6">
        <v>4.4000000000000004</v>
      </c>
    </row>
    <row r="3388" spans="1:21" x14ac:dyDescent="0.25">
      <c r="A3388" t="s">
        <v>6970</v>
      </c>
      <c r="B3388" s="1">
        <v>45266</v>
      </c>
      <c r="C3388" t="s">
        <v>37</v>
      </c>
      <c r="D3388" t="s">
        <v>23</v>
      </c>
      <c r="E3388" t="s">
        <v>68</v>
      </c>
      <c r="F3388" t="s">
        <v>90</v>
      </c>
      <c r="G3388" t="s">
        <v>20201</v>
      </c>
      <c r="H3388" t="s">
        <v>83</v>
      </c>
      <c r="I3388" t="s">
        <v>84</v>
      </c>
      <c r="J3388" t="s">
        <v>42</v>
      </c>
      <c r="K3388" t="s">
        <v>29</v>
      </c>
      <c r="L3388" t="s">
        <v>30</v>
      </c>
      <c r="M3388" t="s">
        <v>77</v>
      </c>
      <c r="N3388">
        <v>5</v>
      </c>
      <c r="O3388" t="s">
        <v>6971</v>
      </c>
      <c r="P3388" t="s">
        <v>157</v>
      </c>
      <c r="Q3388">
        <v>4779552.79</v>
      </c>
      <c r="R3388" t="s">
        <v>34</v>
      </c>
      <c r="S3388" t="s">
        <v>56</v>
      </c>
      <c r="T3388" t="s">
        <v>56</v>
      </c>
      <c r="U3388" s="6">
        <v>4.7</v>
      </c>
    </row>
    <row r="3389" spans="1:21" x14ac:dyDescent="0.25">
      <c r="A3389" t="s">
        <v>6972</v>
      </c>
      <c r="B3389" s="1">
        <v>45585</v>
      </c>
      <c r="C3389" t="s">
        <v>98</v>
      </c>
      <c r="D3389" t="s">
        <v>23</v>
      </c>
      <c r="E3389" t="s">
        <v>103</v>
      </c>
      <c r="F3389" t="s">
        <v>39</v>
      </c>
      <c r="G3389" t="s">
        <v>20197</v>
      </c>
      <c r="H3389" t="s">
        <v>166</v>
      </c>
      <c r="I3389" t="s">
        <v>167</v>
      </c>
      <c r="J3389" t="s">
        <v>42</v>
      </c>
      <c r="K3389" t="s">
        <v>72</v>
      </c>
      <c r="L3389" t="s">
        <v>30</v>
      </c>
      <c r="M3389" t="s">
        <v>113</v>
      </c>
      <c r="N3389">
        <v>5</v>
      </c>
      <c r="O3389" t="s">
        <v>6973</v>
      </c>
      <c r="P3389" t="s">
        <v>410</v>
      </c>
      <c r="Q3389">
        <v>3907718.94</v>
      </c>
      <c r="R3389" t="s">
        <v>34</v>
      </c>
      <c r="S3389" t="s">
        <v>56</v>
      </c>
      <c r="T3389" t="s">
        <v>35</v>
      </c>
      <c r="U3389" s="6">
        <v>4.5</v>
      </c>
    </row>
    <row r="3390" spans="1:21" x14ac:dyDescent="0.25">
      <c r="A3390" t="s">
        <v>6974</v>
      </c>
      <c r="B3390" s="1">
        <v>45293</v>
      </c>
      <c r="C3390" t="s">
        <v>22</v>
      </c>
      <c r="D3390" t="s">
        <v>23</v>
      </c>
      <c r="E3390" t="s">
        <v>24</v>
      </c>
      <c r="F3390" t="s">
        <v>39</v>
      </c>
      <c r="G3390" t="s">
        <v>252</v>
      </c>
      <c r="H3390" t="s">
        <v>104</v>
      </c>
      <c r="I3390" t="s">
        <v>105</v>
      </c>
      <c r="J3390" t="s">
        <v>28</v>
      </c>
      <c r="K3390" t="s">
        <v>29</v>
      </c>
      <c r="L3390" t="s">
        <v>30</v>
      </c>
      <c r="M3390" t="s">
        <v>64</v>
      </c>
      <c r="N3390">
        <v>3</v>
      </c>
      <c r="O3390" t="s">
        <v>6975</v>
      </c>
      <c r="P3390" t="s">
        <v>389</v>
      </c>
      <c r="Q3390">
        <v>2613503.5</v>
      </c>
      <c r="R3390" t="s">
        <v>34</v>
      </c>
      <c r="S3390" t="s">
        <v>35</v>
      </c>
      <c r="T3390" t="s">
        <v>56</v>
      </c>
      <c r="U3390" s="6">
        <v>4.2</v>
      </c>
    </row>
    <row r="3391" spans="1:21" x14ac:dyDescent="0.25">
      <c r="A3391" t="s">
        <v>6976</v>
      </c>
      <c r="B3391" s="1">
        <v>45837</v>
      </c>
      <c r="C3391" t="s">
        <v>50</v>
      </c>
      <c r="D3391" t="s">
        <v>23</v>
      </c>
      <c r="E3391" t="s">
        <v>51</v>
      </c>
      <c r="F3391" t="s">
        <v>62</v>
      </c>
      <c r="G3391" t="s">
        <v>328</v>
      </c>
      <c r="H3391" t="s">
        <v>83</v>
      </c>
      <c r="I3391" t="s">
        <v>84</v>
      </c>
      <c r="J3391" t="s">
        <v>42</v>
      </c>
      <c r="K3391" t="s">
        <v>29</v>
      </c>
      <c r="L3391" t="s">
        <v>44</v>
      </c>
      <c r="M3391" t="s">
        <v>53</v>
      </c>
      <c r="N3391">
        <v>2</v>
      </c>
      <c r="O3391" t="s">
        <v>6977</v>
      </c>
      <c r="P3391" t="s">
        <v>148</v>
      </c>
      <c r="Q3391">
        <v>2029747.08</v>
      </c>
      <c r="R3391" t="s">
        <v>34</v>
      </c>
      <c r="S3391" t="s">
        <v>56</v>
      </c>
      <c r="T3391" t="s">
        <v>56</v>
      </c>
      <c r="U3391" s="6">
        <v>4.5</v>
      </c>
    </row>
    <row r="3392" spans="1:21" x14ac:dyDescent="0.25">
      <c r="A3392" t="s">
        <v>6978</v>
      </c>
      <c r="B3392" s="1">
        <v>44940</v>
      </c>
      <c r="C3392" t="s">
        <v>22</v>
      </c>
      <c r="D3392" t="s">
        <v>23</v>
      </c>
      <c r="E3392" t="s">
        <v>24</v>
      </c>
      <c r="F3392" t="s">
        <v>90</v>
      </c>
      <c r="G3392" t="s">
        <v>184</v>
      </c>
      <c r="H3392" t="s">
        <v>104</v>
      </c>
      <c r="I3392" t="s">
        <v>138</v>
      </c>
      <c r="J3392" t="s">
        <v>42</v>
      </c>
      <c r="K3392" t="s">
        <v>29</v>
      </c>
      <c r="L3392" t="s">
        <v>30</v>
      </c>
      <c r="M3392" t="s">
        <v>113</v>
      </c>
      <c r="N3392">
        <v>2</v>
      </c>
      <c r="O3392" t="s">
        <v>6979</v>
      </c>
      <c r="P3392" t="s">
        <v>110</v>
      </c>
      <c r="Q3392">
        <v>2209802.85</v>
      </c>
      <c r="R3392" t="s">
        <v>34</v>
      </c>
      <c r="S3392" t="s">
        <v>56</v>
      </c>
      <c r="T3392" t="s">
        <v>56</v>
      </c>
      <c r="U3392" s="6">
        <v>4.5999999999999996</v>
      </c>
    </row>
    <row r="3393" spans="1:21" x14ac:dyDescent="0.25">
      <c r="A3393" t="s">
        <v>6980</v>
      </c>
      <c r="B3393" s="1">
        <v>45769</v>
      </c>
      <c r="C3393" t="s">
        <v>50</v>
      </c>
      <c r="D3393" t="s">
        <v>23</v>
      </c>
      <c r="E3393" t="s">
        <v>51</v>
      </c>
      <c r="F3393" t="s">
        <v>190</v>
      </c>
      <c r="G3393" t="s">
        <v>214</v>
      </c>
      <c r="H3393" t="s">
        <v>104</v>
      </c>
      <c r="I3393" t="s">
        <v>240</v>
      </c>
      <c r="J3393" t="s">
        <v>174</v>
      </c>
      <c r="K3393" t="s">
        <v>72</v>
      </c>
      <c r="L3393" t="s">
        <v>44</v>
      </c>
      <c r="M3393" t="s">
        <v>64</v>
      </c>
      <c r="N3393">
        <v>2</v>
      </c>
      <c r="O3393" t="s">
        <v>6981</v>
      </c>
      <c r="P3393" t="s">
        <v>216</v>
      </c>
      <c r="Q3393">
        <v>1435019.53</v>
      </c>
      <c r="R3393" t="s">
        <v>34</v>
      </c>
      <c r="S3393" t="s">
        <v>56</v>
      </c>
      <c r="T3393" t="s">
        <v>56</v>
      </c>
      <c r="U3393" s="6">
        <v>4.3</v>
      </c>
    </row>
    <row r="3394" spans="1:21" x14ac:dyDescent="0.25">
      <c r="A3394" t="s">
        <v>6982</v>
      </c>
      <c r="B3394" s="1">
        <v>45083</v>
      </c>
      <c r="C3394" t="s">
        <v>98</v>
      </c>
      <c r="D3394" t="s">
        <v>23</v>
      </c>
      <c r="E3394" t="s">
        <v>103</v>
      </c>
      <c r="F3394" t="s">
        <v>90</v>
      </c>
      <c r="G3394" t="s">
        <v>146</v>
      </c>
      <c r="H3394" t="s">
        <v>83</v>
      </c>
      <c r="I3394" t="s">
        <v>126</v>
      </c>
      <c r="J3394" t="s">
        <v>42</v>
      </c>
      <c r="K3394" t="s">
        <v>29</v>
      </c>
      <c r="L3394" t="s">
        <v>44</v>
      </c>
      <c r="M3394" t="s">
        <v>31</v>
      </c>
      <c r="N3394">
        <v>5</v>
      </c>
      <c r="O3394" t="s">
        <v>6983</v>
      </c>
      <c r="P3394" t="s">
        <v>312</v>
      </c>
      <c r="Q3394">
        <v>3982942.19</v>
      </c>
      <c r="R3394" t="s">
        <v>48</v>
      </c>
      <c r="S3394" t="s">
        <v>35</v>
      </c>
      <c r="T3394" t="s">
        <v>35</v>
      </c>
      <c r="U3394" s="6">
        <v>4.4000000000000004</v>
      </c>
    </row>
    <row r="3395" spans="1:21" x14ac:dyDescent="0.25">
      <c r="A3395" t="s">
        <v>6984</v>
      </c>
      <c r="B3395" s="1">
        <v>45649</v>
      </c>
      <c r="C3395" t="s">
        <v>88</v>
      </c>
      <c r="D3395" t="s">
        <v>23</v>
      </c>
      <c r="E3395" t="s">
        <v>89</v>
      </c>
      <c r="F3395" t="s">
        <v>39</v>
      </c>
      <c r="G3395" t="s">
        <v>305</v>
      </c>
      <c r="H3395" t="s">
        <v>166</v>
      </c>
      <c r="I3395" t="s">
        <v>173</v>
      </c>
      <c r="J3395" t="s">
        <v>174</v>
      </c>
      <c r="K3395" t="s">
        <v>29</v>
      </c>
      <c r="L3395" t="s">
        <v>30</v>
      </c>
      <c r="M3395" t="s">
        <v>45</v>
      </c>
      <c r="N3395">
        <v>5</v>
      </c>
      <c r="O3395" t="s">
        <v>6985</v>
      </c>
      <c r="P3395" t="s">
        <v>267</v>
      </c>
      <c r="Q3395">
        <v>3293654.82</v>
      </c>
      <c r="R3395" t="s">
        <v>34</v>
      </c>
      <c r="S3395" t="s">
        <v>56</v>
      </c>
      <c r="T3395" t="s">
        <v>35</v>
      </c>
      <c r="U3395" s="6">
        <v>3.6</v>
      </c>
    </row>
    <row r="3396" spans="1:21" x14ac:dyDescent="0.25">
      <c r="A3396" t="s">
        <v>6986</v>
      </c>
      <c r="B3396" s="1">
        <v>45285</v>
      </c>
      <c r="C3396" t="s">
        <v>50</v>
      </c>
      <c r="D3396" t="s">
        <v>23</v>
      </c>
      <c r="E3396" t="s">
        <v>51</v>
      </c>
      <c r="F3396" t="s">
        <v>58</v>
      </c>
      <c r="G3396" t="s">
        <v>20206</v>
      </c>
      <c r="H3396" t="s">
        <v>166</v>
      </c>
      <c r="I3396" t="s">
        <v>173</v>
      </c>
      <c r="J3396" t="s">
        <v>174</v>
      </c>
      <c r="K3396" t="s">
        <v>29</v>
      </c>
      <c r="L3396" t="s">
        <v>44</v>
      </c>
      <c r="M3396" t="s">
        <v>31</v>
      </c>
      <c r="N3396">
        <v>4</v>
      </c>
      <c r="O3396" t="s">
        <v>6987</v>
      </c>
      <c r="P3396" t="s">
        <v>349</v>
      </c>
      <c r="Q3396">
        <v>2240634.42</v>
      </c>
      <c r="R3396" t="s">
        <v>48</v>
      </c>
      <c r="S3396" t="s">
        <v>35</v>
      </c>
      <c r="T3396" t="s">
        <v>56</v>
      </c>
      <c r="U3396" s="6">
        <v>4.8</v>
      </c>
    </row>
    <row r="3397" spans="1:21" x14ac:dyDescent="0.25">
      <c r="A3397" t="s">
        <v>6988</v>
      </c>
      <c r="B3397" s="1">
        <v>45130</v>
      </c>
      <c r="C3397" t="s">
        <v>98</v>
      </c>
      <c r="D3397" t="s">
        <v>23</v>
      </c>
      <c r="E3397" t="s">
        <v>99</v>
      </c>
      <c r="F3397" t="s">
        <v>76</v>
      </c>
      <c r="G3397" t="s">
        <v>20202</v>
      </c>
      <c r="H3397" t="s">
        <v>70</v>
      </c>
      <c r="I3397" t="s">
        <v>71</v>
      </c>
      <c r="J3397" t="s">
        <v>28</v>
      </c>
      <c r="K3397" t="s">
        <v>29</v>
      </c>
      <c r="L3397" t="s">
        <v>30</v>
      </c>
      <c r="M3397" t="s">
        <v>31</v>
      </c>
      <c r="N3397">
        <v>5</v>
      </c>
      <c r="O3397" t="s">
        <v>6989</v>
      </c>
      <c r="P3397" t="s">
        <v>526</v>
      </c>
      <c r="Q3397">
        <v>4192337.31</v>
      </c>
      <c r="R3397" t="s">
        <v>34</v>
      </c>
      <c r="S3397" t="s">
        <v>56</v>
      </c>
      <c r="T3397" t="s">
        <v>35</v>
      </c>
      <c r="U3397" s="6">
        <v>3.9</v>
      </c>
    </row>
    <row r="3398" spans="1:21" x14ac:dyDescent="0.25">
      <c r="A3398" t="s">
        <v>6990</v>
      </c>
      <c r="B3398" s="1">
        <v>45754</v>
      </c>
      <c r="C3398" t="s">
        <v>37</v>
      </c>
      <c r="D3398" t="s">
        <v>23</v>
      </c>
      <c r="E3398" t="s">
        <v>38</v>
      </c>
      <c r="F3398" t="s">
        <v>190</v>
      </c>
      <c r="G3398" t="s">
        <v>150</v>
      </c>
      <c r="H3398" t="s">
        <v>166</v>
      </c>
      <c r="I3398" t="s">
        <v>173</v>
      </c>
      <c r="J3398" t="s">
        <v>174</v>
      </c>
      <c r="K3398" t="s">
        <v>29</v>
      </c>
      <c r="L3398" t="s">
        <v>44</v>
      </c>
      <c r="M3398" t="s">
        <v>31</v>
      </c>
      <c r="N3398">
        <v>3</v>
      </c>
      <c r="O3398" t="s">
        <v>6991</v>
      </c>
      <c r="P3398" t="s">
        <v>675</v>
      </c>
      <c r="Q3398">
        <v>2028124.07</v>
      </c>
      <c r="R3398" t="s">
        <v>34</v>
      </c>
      <c r="S3398" t="s">
        <v>35</v>
      </c>
      <c r="T3398" t="s">
        <v>35</v>
      </c>
      <c r="U3398" s="6">
        <v>4.9000000000000004</v>
      </c>
    </row>
    <row r="3399" spans="1:21" x14ac:dyDescent="0.25">
      <c r="A3399" t="s">
        <v>6992</v>
      </c>
      <c r="B3399" s="1">
        <v>45479</v>
      </c>
      <c r="C3399" t="s">
        <v>50</v>
      </c>
      <c r="D3399" t="s">
        <v>23</v>
      </c>
      <c r="E3399" t="s">
        <v>51</v>
      </c>
      <c r="F3399" t="s">
        <v>90</v>
      </c>
      <c r="G3399" t="s">
        <v>328</v>
      </c>
      <c r="H3399" t="s">
        <v>83</v>
      </c>
      <c r="I3399" t="s">
        <v>84</v>
      </c>
      <c r="J3399" t="s">
        <v>42</v>
      </c>
      <c r="K3399" t="s">
        <v>43</v>
      </c>
      <c r="L3399" t="s">
        <v>44</v>
      </c>
      <c r="M3399" t="s">
        <v>64</v>
      </c>
      <c r="N3399">
        <v>5</v>
      </c>
      <c r="O3399" t="s">
        <v>6993</v>
      </c>
      <c r="P3399" t="s">
        <v>389</v>
      </c>
      <c r="Q3399">
        <v>4525724.2699999996</v>
      </c>
      <c r="R3399" t="s">
        <v>48</v>
      </c>
      <c r="S3399" t="s">
        <v>35</v>
      </c>
      <c r="T3399" t="s">
        <v>35</v>
      </c>
      <c r="U3399" s="6">
        <v>4.0999999999999996</v>
      </c>
    </row>
    <row r="3400" spans="1:21" x14ac:dyDescent="0.25">
      <c r="A3400" t="s">
        <v>6994</v>
      </c>
      <c r="B3400" s="1">
        <v>45245</v>
      </c>
      <c r="C3400" t="s">
        <v>98</v>
      </c>
      <c r="D3400" t="s">
        <v>23</v>
      </c>
      <c r="E3400" t="s">
        <v>103</v>
      </c>
      <c r="F3400" t="s">
        <v>25</v>
      </c>
      <c r="G3400" t="s">
        <v>20206</v>
      </c>
      <c r="H3400" t="s">
        <v>83</v>
      </c>
      <c r="I3400" t="s">
        <v>126</v>
      </c>
      <c r="J3400" t="s">
        <v>42</v>
      </c>
      <c r="K3400" t="s">
        <v>43</v>
      </c>
      <c r="L3400" t="s">
        <v>44</v>
      </c>
      <c r="M3400" t="s">
        <v>53</v>
      </c>
      <c r="N3400">
        <v>2</v>
      </c>
      <c r="O3400" t="s">
        <v>6995</v>
      </c>
      <c r="P3400" t="s">
        <v>117</v>
      </c>
      <c r="Q3400">
        <v>1520889.37</v>
      </c>
      <c r="R3400" t="s">
        <v>48</v>
      </c>
      <c r="S3400" t="s">
        <v>35</v>
      </c>
      <c r="T3400" t="s">
        <v>56</v>
      </c>
      <c r="U3400" s="6">
        <v>4.0999999999999996</v>
      </c>
    </row>
    <row r="3401" spans="1:21" x14ac:dyDescent="0.25">
      <c r="A3401" t="s">
        <v>6996</v>
      </c>
      <c r="B3401" s="1">
        <v>45263</v>
      </c>
      <c r="C3401" t="s">
        <v>37</v>
      </c>
      <c r="D3401" t="s">
        <v>23</v>
      </c>
      <c r="E3401" t="s">
        <v>38</v>
      </c>
      <c r="F3401" t="s">
        <v>25</v>
      </c>
      <c r="G3401" t="s">
        <v>20210</v>
      </c>
      <c r="H3401" t="s">
        <v>70</v>
      </c>
      <c r="I3401" t="s">
        <v>71</v>
      </c>
      <c r="J3401" t="s">
        <v>28</v>
      </c>
      <c r="K3401" t="s">
        <v>29</v>
      </c>
      <c r="L3401" t="s">
        <v>44</v>
      </c>
      <c r="M3401" t="s">
        <v>77</v>
      </c>
      <c r="N3401">
        <v>4</v>
      </c>
      <c r="O3401" t="s">
        <v>6997</v>
      </c>
      <c r="P3401" t="s">
        <v>216</v>
      </c>
      <c r="Q3401">
        <v>3657811.95</v>
      </c>
      <c r="R3401" t="s">
        <v>34</v>
      </c>
      <c r="S3401" t="s">
        <v>35</v>
      </c>
      <c r="T3401" t="s">
        <v>35</v>
      </c>
      <c r="U3401" s="6">
        <v>3.7</v>
      </c>
    </row>
    <row r="3402" spans="1:21" x14ac:dyDescent="0.25">
      <c r="A3402" t="s">
        <v>6998</v>
      </c>
      <c r="B3402" s="1">
        <v>45536</v>
      </c>
      <c r="C3402" t="s">
        <v>50</v>
      </c>
      <c r="D3402" t="s">
        <v>23</v>
      </c>
      <c r="E3402" t="s">
        <v>51</v>
      </c>
      <c r="F3402" t="s">
        <v>76</v>
      </c>
      <c r="G3402" t="s">
        <v>20197</v>
      </c>
      <c r="H3402" t="s">
        <v>104</v>
      </c>
      <c r="I3402" t="s">
        <v>240</v>
      </c>
      <c r="J3402" t="s">
        <v>174</v>
      </c>
      <c r="K3402" t="s">
        <v>72</v>
      </c>
      <c r="L3402" t="s">
        <v>30</v>
      </c>
      <c r="M3402" t="s">
        <v>64</v>
      </c>
      <c r="N3402">
        <v>3</v>
      </c>
      <c r="O3402" t="s">
        <v>6999</v>
      </c>
      <c r="P3402" t="s">
        <v>309</v>
      </c>
      <c r="Q3402">
        <v>2049732.49</v>
      </c>
      <c r="R3402" t="s">
        <v>48</v>
      </c>
      <c r="S3402" t="s">
        <v>56</v>
      </c>
      <c r="T3402" t="s">
        <v>56</v>
      </c>
      <c r="U3402" s="6">
        <v>5</v>
      </c>
    </row>
    <row r="3403" spans="1:21" x14ac:dyDescent="0.25">
      <c r="A3403" t="s">
        <v>7000</v>
      </c>
      <c r="B3403" s="1">
        <v>45549</v>
      </c>
      <c r="C3403" t="s">
        <v>88</v>
      </c>
      <c r="D3403" t="s">
        <v>23</v>
      </c>
      <c r="E3403" t="s">
        <v>112</v>
      </c>
      <c r="F3403" t="s">
        <v>76</v>
      </c>
      <c r="G3403" t="s">
        <v>474</v>
      </c>
      <c r="H3403" t="s">
        <v>83</v>
      </c>
      <c r="I3403" t="s">
        <v>126</v>
      </c>
      <c r="J3403" t="s">
        <v>42</v>
      </c>
      <c r="K3403" t="s">
        <v>72</v>
      </c>
      <c r="L3403" t="s">
        <v>44</v>
      </c>
      <c r="M3403" t="s">
        <v>45</v>
      </c>
      <c r="N3403">
        <v>2</v>
      </c>
      <c r="O3403" t="s">
        <v>7001</v>
      </c>
      <c r="P3403" t="s">
        <v>539</v>
      </c>
      <c r="Q3403">
        <v>1496994.9</v>
      </c>
      <c r="R3403" t="s">
        <v>34</v>
      </c>
      <c r="S3403" t="s">
        <v>56</v>
      </c>
      <c r="T3403" t="s">
        <v>56</v>
      </c>
      <c r="U3403" s="6">
        <v>3.6</v>
      </c>
    </row>
    <row r="3404" spans="1:21" x14ac:dyDescent="0.25">
      <c r="A3404" t="s">
        <v>7002</v>
      </c>
      <c r="B3404" s="1">
        <v>45398</v>
      </c>
      <c r="C3404" t="s">
        <v>98</v>
      </c>
      <c r="D3404" t="s">
        <v>23</v>
      </c>
      <c r="E3404" t="s">
        <v>103</v>
      </c>
      <c r="F3404" t="s">
        <v>58</v>
      </c>
      <c r="G3404" t="s">
        <v>474</v>
      </c>
      <c r="H3404" t="s">
        <v>104</v>
      </c>
      <c r="I3404" t="s">
        <v>138</v>
      </c>
      <c r="J3404" t="s">
        <v>42</v>
      </c>
      <c r="K3404" t="s">
        <v>29</v>
      </c>
      <c r="L3404" t="s">
        <v>44</v>
      </c>
      <c r="M3404" t="s">
        <v>31</v>
      </c>
      <c r="N3404">
        <v>1</v>
      </c>
      <c r="O3404" t="s">
        <v>7003</v>
      </c>
      <c r="P3404" t="s">
        <v>840</v>
      </c>
      <c r="Q3404">
        <v>1048293.35</v>
      </c>
      <c r="R3404" t="s">
        <v>34</v>
      </c>
      <c r="S3404" t="s">
        <v>56</v>
      </c>
      <c r="T3404" t="s">
        <v>35</v>
      </c>
      <c r="U3404" s="6">
        <v>3.7</v>
      </c>
    </row>
    <row r="3405" spans="1:21" x14ac:dyDescent="0.25">
      <c r="A3405" t="s">
        <v>7004</v>
      </c>
      <c r="B3405" s="1">
        <v>44943</v>
      </c>
      <c r="C3405" t="s">
        <v>22</v>
      </c>
      <c r="D3405" t="s">
        <v>23</v>
      </c>
      <c r="E3405" t="s">
        <v>24</v>
      </c>
      <c r="F3405" t="s">
        <v>69</v>
      </c>
      <c r="G3405" t="s">
        <v>184</v>
      </c>
      <c r="H3405" t="s">
        <v>166</v>
      </c>
      <c r="I3405" t="s">
        <v>167</v>
      </c>
      <c r="J3405" t="s">
        <v>42</v>
      </c>
      <c r="K3405" t="s">
        <v>29</v>
      </c>
      <c r="L3405" t="s">
        <v>44</v>
      </c>
      <c r="M3405" t="s">
        <v>77</v>
      </c>
      <c r="N3405">
        <v>5</v>
      </c>
      <c r="O3405" t="s">
        <v>7005</v>
      </c>
      <c r="P3405" t="s">
        <v>312</v>
      </c>
      <c r="Q3405">
        <v>3754047.51</v>
      </c>
      <c r="R3405" t="s">
        <v>48</v>
      </c>
      <c r="S3405" t="s">
        <v>56</v>
      </c>
      <c r="T3405" t="s">
        <v>35</v>
      </c>
      <c r="U3405" s="6">
        <v>4.2</v>
      </c>
    </row>
    <row r="3406" spans="1:21" x14ac:dyDescent="0.25">
      <c r="A3406" t="s">
        <v>7006</v>
      </c>
      <c r="B3406" s="1">
        <v>45134</v>
      </c>
      <c r="C3406" t="s">
        <v>98</v>
      </c>
      <c r="D3406" t="s">
        <v>23</v>
      </c>
      <c r="E3406" t="s">
        <v>103</v>
      </c>
      <c r="F3406" t="s">
        <v>190</v>
      </c>
      <c r="G3406" t="s">
        <v>596</v>
      </c>
      <c r="H3406" t="s">
        <v>166</v>
      </c>
      <c r="I3406" t="s">
        <v>167</v>
      </c>
      <c r="J3406" t="s">
        <v>42</v>
      </c>
      <c r="K3406" t="s">
        <v>29</v>
      </c>
      <c r="L3406" t="s">
        <v>44</v>
      </c>
      <c r="M3406" t="s">
        <v>113</v>
      </c>
      <c r="N3406">
        <v>3</v>
      </c>
      <c r="O3406" t="s">
        <v>7007</v>
      </c>
      <c r="P3406" t="s">
        <v>74</v>
      </c>
      <c r="Q3406">
        <v>2359334.9500000002</v>
      </c>
      <c r="R3406" t="s">
        <v>48</v>
      </c>
      <c r="S3406" t="s">
        <v>56</v>
      </c>
      <c r="T3406" t="s">
        <v>56</v>
      </c>
      <c r="U3406" s="6">
        <v>4.0999999999999996</v>
      </c>
    </row>
    <row r="3407" spans="1:21" x14ac:dyDescent="0.25">
      <c r="A3407" t="s">
        <v>7008</v>
      </c>
      <c r="B3407" s="1">
        <v>45840</v>
      </c>
      <c r="C3407" t="s">
        <v>22</v>
      </c>
      <c r="D3407" t="s">
        <v>23</v>
      </c>
      <c r="E3407" t="s">
        <v>24</v>
      </c>
      <c r="F3407" t="s">
        <v>25</v>
      </c>
      <c r="G3407" t="s">
        <v>20211</v>
      </c>
      <c r="H3407" t="s">
        <v>70</v>
      </c>
      <c r="I3407" t="s">
        <v>180</v>
      </c>
      <c r="J3407" t="s">
        <v>42</v>
      </c>
      <c r="K3407" t="s">
        <v>43</v>
      </c>
      <c r="L3407" t="s">
        <v>30</v>
      </c>
      <c r="M3407" t="s">
        <v>77</v>
      </c>
      <c r="N3407">
        <v>5</v>
      </c>
      <c r="O3407" t="s">
        <v>7009</v>
      </c>
      <c r="P3407" t="s">
        <v>571</v>
      </c>
      <c r="Q3407">
        <v>5071294.6900000004</v>
      </c>
      <c r="R3407" t="s">
        <v>34</v>
      </c>
      <c r="S3407" t="s">
        <v>56</v>
      </c>
      <c r="T3407" t="s">
        <v>35</v>
      </c>
      <c r="U3407" s="6">
        <v>4.7</v>
      </c>
    </row>
    <row r="3408" spans="1:21" x14ac:dyDescent="0.25">
      <c r="A3408" t="s">
        <v>7010</v>
      </c>
      <c r="B3408" s="1">
        <v>44999</v>
      </c>
      <c r="C3408" t="s">
        <v>88</v>
      </c>
      <c r="D3408" t="s">
        <v>23</v>
      </c>
      <c r="E3408" t="s">
        <v>89</v>
      </c>
      <c r="F3408" t="s">
        <v>90</v>
      </c>
      <c r="G3408" t="s">
        <v>305</v>
      </c>
      <c r="H3408" t="s">
        <v>166</v>
      </c>
      <c r="I3408" t="s">
        <v>167</v>
      </c>
      <c r="J3408" t="s">
        <v>42</v>
      </c>
      <c r="K3408" t="s">
        <v>29</v>
      </c>
      <c r="L3408" t="s">
        <v>30</v>
      </c>
      <c r="M3408" t="s">
        <v>113</v>
      </c>
      <c r="N3408">
        <v>4</v>
      </c>
      <c r="O3408" t="s">
        <v>7011</v>
      </c>
      <c r="P3408" t="s">
        <v>493</v>
      </c>
      <c r="Q3408">
        <v>2894729.64</v>
      </c>
      <c r="R3408" t="s">
        <v>48</v>
      </c>
      <c r="S3408" t="s">
        <v>35</v>
      </c>
      <c r="T3408" t="s">
        <v>56</v>
      </c>
      <c r="U3408" s="6">
        <v>4.5999999999999996</v>
      </c>
    </row>
    <row r="3409" spans="1:21" x14ac:dyDescent="0.25">
      <c r="A3409" t="s">
        <v>7012</v>
      </c>
      <c r="B3409" s="1">
        <v>45524</v>
      </c>
      <c r="C3409" t="s">
        <v>50</v>
      </c>
      <c r="D3409" t="s">
        <v>23</v>
      </c>
      <c r="E3409" t="s">
        <v>130</v>
      </c>
      <c r="F3409" t="s">
        <v>69</v>
      </c>
      <c r="G3409" t="s">
        <v>20211</v>
      </c>
      <c r="H3409" t="s">
        <v>26</v>
      </c>
      <c r="I3409" t="s">
        <v>52</v>
      </c>
      <c r="J3409" t="s">
        <v>28</v>
      </c>
      <c r="K3409" t="s">
        <v>43</v>
      </c>
      <c r="L3409" t="s">
        <v>44</v>
      </c>
      <c r="M3409" t="s">
        <v>31</v>
      </c>
      <c r="N3409">
        <v>1</v>
      </c>
      <c r="O3409" t="s">
        <v>7013</v>
      </c>
      <c r="P3409" t="s">
        <v>144</v>
      </c>
      <c r="Q3409">
        <v>789856.73</v>
      </c>
      <c r="R3409" t="s">
        <v>48</v>
      </c>
      <c r="S3409" t="s">
        <v>35</v>
      </c>
      <c r="T3409" t="s">
        <v>35</v>
      </c>
      <c r="U3409" s="6">
        <v>5</v>
      </c>
    </row>
    <row r="3410" spans="1:21" x14ac:dyDescent="0.25">
      <c r="A3410" t="s">
        <v>7014</v>
      </c>
      <c r="B3410" s="1">
        <v>44938</v>
      </c>
      <c r="C3410" t="s">
        <v>88</v>
      </c>
      <c r="D3410" t="s">
        <v>23</v>
      </c>
      <c r="E3410" t="s">
        <v>112</v>
      </c>
      <c r="F3410" t="s">
        <v>190</v>
      </c>
      <c r="G3410" t="s">
        <v>365</v>
      </c>
      <c r="H3410" t="s">
        <v>40</v>
      </c>
      <c r="I3410" t="s">
        <v>41</v>
      </c>
      <c r="J3410" t="s">
        <v>42</v>
      </c>
      <c r="K3410" t="s">
        <v>43</v>
      </c>
      <c r="L3410" t="s">
        <v>44</v>
      </c>
      <c r="M3410" t="s">
        <v>113</v>
      </c>
      <c r="N3410">
        <v>1</v>
      </c>
      <c r="O3410" t="s">
        <v>7015</v>
      </c>
      <c r="P3410" t="s">
        <v>482</v>
      </c>
      <c r="Q3410">
        <v>1193300.28</v>
      </c>
      <c r="R3410" t="s">
        <v>34</v>
      </c>
      <c r="S3410" t="s">
        <v>35</v>
      </c>
      <c r="T3410" t="s">
        <v>35</v>
      </c>
      <c r="U3410" s="6">
        <v>4.5999999999999996</v>
      </c>
    </row>
    <row r="3411" spans="1:21" x14ac:dyDescent="0.25">
      <c r="A3411" t="s">
        <v>7016</v>
      </c>
      <c r="B3411" s="1">
        <v>44983</v>
      </c>
      <c r="C3411" t="s">
        <v>88</v>
      </c>
      <c r="D3411" t="s">
        <v>23</v>
      </c>
      <c r="E3411" t="s">
        <v>89</v>
      </c>
      <c r="F3411" t="s">
        <v>58</v>
      </c>
      <c r="G3411" t="s">
        <v>233</v>
      </c>
      <c r="H3411" t="s">
        <v>83</v>
      </c>
      <c r="I3411" t="s">
        <v>84</v>
      </c>
      <c r="J3411" t="s">
        <v>42</v>
      </c>
      <c r="K3411" t="s">
        <v>72</v>
      </c>
      <c r="L3411" t="s">
        <v>44</v>
      </c>
      <c r="M3411" t="s">
        <v>64</v>
      </c>
      <c r="N3411">
        <v>1</v>
      </c>
      <c r="O3411" t="s">
        <v>7017</v>
      </c>
      <c r="P3411" t="s">
        <v>86</v>
      </c>
      <c r="Q3411">
        <v>964052.76</v>
      </c>
      <c r="R3411" t="s">
        <v>34</v>
      </c>
      <c r="S3411" t="s">
        <v>35</v>
      </c>
      <c r="T3411" t="s">
        <v>35</v>
      </c>
      <c r="U3411" s="6">
        <v>3.6</v>
      </c>
    </row>
    <row r="3412" spans="1:21" x14ac:dyDescent="0.25">
      <c r="A3412" t="s">
        <v>7018</v>
      </c>
      <c r="B3412" s="1">
        <v>45567</v>
      </c>
      <c r="C3412" t="s">
        <v>88</v>
      </c>
      <c r="D3412" t="s">
        <v>23</v>
      </c>
      <c r="E3412" t="s">
        <v>89</v>
      </c>
      <c r="F3412" t="s">
        <v>69</v>
      </c>
      <c r="G3412" t="s">
        <v>20204</v>
      </c>
      <c r="H3412" t="s">
        <v>26</v>
      </c>
      <c r="I3412" t="s">
        <v>27</v>
      </c>
      <c r="J3412" t="s">
        <v>28</v>
      </c>
      <c r="K3412" t="s">
        <v>72</v>
      </c>
      <c r="L3412" t="s">
        <v>44</v>
      </c>
      <c r="M3412" t="s">
        <v>64</v>
      </c>
      <c r="N3412">
        <v>2</v>
      </c>
      <c r="O3412" t="s">
        <v>7019</v>
      </c>
      <c r="P3412" t="s">
        <v>333</v>
      </c>
      <c r="Q3412">
        <v>2512838.59</v>
      </c>
      <c r="R3412" t="s">
        <v>34</v>
      </c>
      <c r="S3412" t="s">
        <v>35</v>
      </c>
      <c r="T3412" t="s">
        <v>35</v>
      </c>
      <c r="U3412" s="6">
        <v>5</v>
      </c>
    </row>
    <row r="3413" spans="1:21" x14ac:dyDescent="0.25">
      <c r="A3413" t="s">
        <v>7020</v>
      </c>
      <c r="B3413" s="1">
        <v>45307</v>
      </c>
      <c r="C3413" t="s">
        <v>37</v>
      </c>
      <c r="D3413" t="s">
        <v>23</v>
      </c>
      <c r="E3413" t="s">
        <v>68</v>
      </c>
      <c r="F3413" t="s">
        <v>62</v>
      </c>
      <c r="G3413" t="s">
        <v>331</v>
      </c>
      <c r="H3413" t="s">
        <v>166</v>
      </c>
      <c r="I3413" t="s">
        <v>173</v>
      </c>
      <c r="J3413" t="s">
        <v>174</v>
      </c>
      <c r="K3413" t="s">
        <v>43</v>
      </c>
      <c r="L3413" t="s">
        <v>44</v>
      </c>
      <c r="M3413" t="s">
        <v>31</v>
      </c>
      <c r="N3413">
        <v>2</v>
      </c>
      <c r="O3413" t="s">
        <v>7021</v>
      </c>
      <c r="P3413" t="s">
        <v>571</v>
      </c>
      <c r="Q3413">
        <v>1162974.3799999999</v>
      </c>
      <c r="R3413" t="s">
        <v>34</v>
      </c>
      <c r="S3413" t="s">
        <v>35</v>
      </c>
      <c r="T3413" t="s">
        <v>35</v>
      </c>
      <c r="U3413" s="6">
        <v>4.4000000000000004</v>
      </c>
    </row>
    <row r="3414" spans="1:21" x14ac:dyDescent="0.25">
      <c r="A3414" t="s">
        <v>7022</v>
      </c>
      <c r="B3414" s="1">
        <v>45543</v>
      </c>
      <c r="C3414" t="s">
        <v>81</v>
      </c>
      <c r="D3414" t="s">
        <v>23</v>
      </c>
      <c r="E3414" t="s">
        <v>82</v>
      </c>
      <c r="F3414" t="s">
        <v>62</v>
      </c>
      <c r="G3414" t="s">
        <v>547</v>
      </c>
      <c r="H3414" t="s">
        <v>40</v>
      </c>
      <c r="I3414" t="s">
        <v>41</v>
      </c>
      <c r="J3414" t="s">
        <v>42</v>
      </c>
      <c r="K3414" t="s">
        <v>72</v>
      </c>
      <c r="L3414" t="s">
        <v>44</v>
      </c>
      <c r="M3414" t="s">
        <v>53</v>
      </c>
      <c r="N3414">
        <v>2</v>
      </c>
      <c r="O3414" t="s">
        <v>7023</v>
      </c>
      <c r="P3414" t="s">
        <v>128</v>
      </c>
      <c r="Q3414">
        <v>2386948.91</v>
      </c>
      <c r="R3414" t="s">
        <v>48</v>
      </c>
      <c r="S3414" t="s">
        <v>35</v>
      </c>
      <c r="T3414" t="s">
        <v>35</v>
      </c>
      <c r="U3414" s="6">
        <v>4.0999999999999996</v>
      </c>
    </row>
    <row r="3415" spans="1:21" x14ac:dyDescent="0.25">
      <c r="A3415" t="s">
        <v>7024</v>
      </c>
      <c r="B3415" s="1">
        <v>45703</v>
      </c>
      <c r="C3415" t="s">
        <v>22</v>
      </c>
      <c r="D3415" t="s">
        <v>23</v>
      </c>
      <c r="E3415" t="s">
        <v>24</v>
      </c>
      <c r="F3415" t="s">
        <v>190</v>
      </c>
      <c r="G3415" t="s">
        <v>194</v>
      </c>
      <c r="H3415" t="s">
        <v>166</v>
      </c>
      <c r="I3415" t="s">
        <v>173</v>
      </c>
      <c r="J3415" t="s">
        <v>174</v>
      </c>
      <c r="K3415" t="s">
        <v>43</v>
      </c>
      <c r="L3415" t="s">
        <v>44</v>
      </c>
      <c r="M3415" t="s">
        <v>45</v>
      </c>
      <c r="N3415">
        <v>5</v>
      </c>
      <c r="O3415" t="s">
        <v>7025</v>
      </c>
      <c r="P3415" t="s">
        <v>135</v>
      </c>
      <c r="Q3415">
        <v>3203071.73</v>
      </c>
      <c r="R3415" t="s">
        <v>48</v>
      </c>
      <c r="S3415" t="s">
        <v>56</v>
      </c>
      <c r="T3415" t="s">
        <v>56</v>
      </c>
      <c r="U3415" s="6">
        <v>4.2</v>
      </c>
    </row>
    <row r="3416" spans="1:21" x14ac:dyDescent="0.25">
      <c r="A3416" t="s">
        <v>7026</v>
      </c>
      <c r="B3416" s="1">
        <v>45619</v>
      </c>
      <c r="C3416" t="s">
        <v>98</v>
      </c>
      <c r="D3416" t="s">
        <v>23</v>
      </c>
      <c r="E3416" t="s">
        <v>103</v>
      </c>
      <c r="F3416" t="s">
        <v>90</v>
      </c>
      <c r="G3416" t="s">
        <v>203</v>
      </c>
      <c r="H3416" t="s">
        <v>70</v>
      </c>
      <c r="I3416" t="s">
        <v>119</v>
      </c>
      <c r="J3416" t="s">
        <v>28</v>
      </c>
      <c r="K3416" t="s">
        <v>72</v>
      </c>
      <c r="L3416" t="s">
        <v>30</v>
      </c>
      <c r="M3416" t="s">
        <v>113</v>
      </c>
      <c r="N3416">
        <v>1</v>
      </c>
      <c r="O3416" t="s">
        <v>7027</v>
      </c>
      <c r="P3416" t="s">
        <v>228</v>
      </c>
      <c r="Q3416">
        <v>738372.45</v>
      </c>
      <c r="R3416" t="s">
        <v>48</v>
      </c>
      <c r="S3416" t="s">
        <v>35</v>
      </c>
      <c r="T3416" t="s">
        <v>35</v>
      </c>
      <c r="U3416" s="6">
        <v>3.8</v>
      </c>
    </row>
    <row r="3417" spans="1:21" x14ac:dyDescent="0.25">
      <c r="A3417" t="s">
        <v>7028</v>
      </c>
      <c r="B3417" s="1">
        <v>45170</v>
      </c>
      <c r="C3417" t="s">
        <v>81</v>
      </c>
      <c r="D3417" t="s">
        <v>23</v>
      </c>
      <c r="E3417" t="s">
        <v>82</v>
      </c>
      <c r="F3417" t="s">
        <v>58</v>
      </c>
      <c r="G3417" t="s">
        <v>20196</v>
      </c>
      <c r="H3417" t="s">
        <v>26</v>
      </c>
      <c r="I3417" t="s">
        <v>151</v>
      </c>
      <c r="J3417" t="s">
        <v>42</v>
      </c>
      <c r="K3417" t="s">
        <v>43</v>
      </c>
      <c r="L3417" t="s">
        <v>44</v>
      </c>
      <c r="M3417" t="s">
        <v>31</v>
      </c>
      <c r="N3417">
        <v>1</v>
      </c>
      <c r="O3417" t="s">
        <v>7029</v>
      </c>
      <c r="P3417" t="s">
        <v>92</v>
      </c>
      <c r="Q3417">
        <v>1109586.32</v>
      </c>
      <c r="R3417" t="s">
        <v>34</v>
      </c>
      <c r="S3417" t="s">
        <v>35</v>
      </c>
      <c r="T3417" t="s">
        <v>56</v>
      </c>
      <c r="U3417" s="6">
        <v>4.4000000000000004</v>
      </c>
    </row>
    <row r="3418" spans="1:21" x14ac:dyDescent="0.25">
      <c r="A3418" t="s">
        <v>7030</v>
      </c>
      <c r="B3418" s="1">
        <v>45698</v>
      </c>
      <c r="C3418" t="s">
        <v>98</v>
      </c>
      <c r="D3418" t="s">
        <v>23</v>
      </c>
      <c r="E3418" t="s">
        <v>103</v>
      </c>
      <c r="F3418" t="s">
        <v>90</v>
      </c>
      <c r="G3418" t="s">
        <v>203</v>
      </c>
      <c r="H3418" t="s">
        <v>26</v>
      </c>
      <c r="I3418" t="s">
        <v>27</v>
      </c>
      <c r="J3418" t="s">
        <v>28</v>
      </c>
      <c r="K3418" t="s">
        <v>29</v>
      </c>
      <c r="L3418" t="s">
        <v>30</v>
      </c>
      <c r="M3418" t="s">
        <v>45</v>
      </c>
      <c r="N3418">
        <v>3</v>
      </c>
      <c r="O3418" t="s">
        <v>7031</v>
      </c>
      <c r="P3418" t="s">
        <v>132</v>
      </c>
      <c r="Q3418">
        <v>3792037.82</v>
      </c>
      <c r="R3418" t="s">
        <v>48</v>
      </c>
      <c r="S3418" t="s">
        <v>35</v>
      </c>
      <c r="T3418" t="s">
        <v>35</v>
      </c>
      <c r="U3418" s="6">
        <v>4.2</v>
      </c>
    </row>
    <row r="3419" spans="1:21" x14ac:dyDescent="0.25">
      <c r="A3419" t="s">
        <v>7032</v>
      </c>
      <c r="B3419" s="1">
        <v>45901</v>
      </c>
      <c r="C3419" t="s">
        <v>81</v>
      </c>
      <c r="D3419" t="s">
        <v>23</v>
      </c>
      <c r="E3419" t="s">
        <v>82</v>
      </c>
      <c r="F3419" t="s">
        <v>90</v>
      </c>
      <c r="G3419" t="s">
        <v>20197</v>
      </c>
      <c r="H3419" t="s">
        <v>83</v>
      </c>
      <c r="I3419" t="s">
        <v>126</v>
      </c>
      <c r="J3419" t="s">
        <v>42</v>
      </c>
      <c r="K3419" t="s">
        <v>43</v>
      </c>
      <c r="L3419" t="s">
        <v>44</v>
      </c>
      <c r="M3419" t="s">
        <v>31</v>
      </c>
      <c r="N3419">
        <v>2</v>
      </c>
      <c r="O3419" t="s">
        <v>7033</v>
      </c>
      <c r="P3419" t="s">
        <v>47</v>
      </c>
      <c r="Q3419">
        <v>1588586.9</v>
      </c>
      <c r="R3419" t="s">
        <v>48</v>
      </c>
      <c r="S3419" t="s">
        <v>35</v>
      </c>
      <c r="T3419" t="s">
        <v>56</v>
      </c>
      <c r="U3419" s="6">
        <v>4.7</v>
      </c>
    </row>
    <row r="3420" spans="1:21" x14ac:dyDescent="0.25">
      <c r="A3420" t="s">
        <v>7034</v>
      </c>
      <c r="B3420" s="1">
        <v>45365</v>
      </c>
      <c r="C3420" t="s">
        <v>50</v>
      </c>
      <c r="D3420" t="s">
        <v>23</v>
      </c>
      <c r="E3420" t="s">
        <v>51</v>
      </c>
      <c r="F3420" t="s">
        <v>58</v>
      </c>
      <c r="G3420" t="s">
        <v>184</v>
      </c>
      <c r="H3420" t="s">
        <v>83</v>
      </c>
      <c r="I3420" t="s">
        <v>84</v>
      </c>
      <c r="J3420" t="s">
        <v>42</v>
      </c>
      <c r="K3420" t="s">
        <v>43</v>
      </c>
      <c r="L3420" t="s">
        <v>30</v>
      </c>
      <c r="M3420" t="s">
        <v>77</v>
      </c>
      <c r="N3420">
        <v>1</v>
      </c>
      <c r="O3420" t="s">
        <v>7035</v>
      </c>
      <c r="P3420" t="s">
        <v>117</v>
      </c>
      <c r="Q3420">
        <v>1011621.18</v>
      </c>
      <c r="R3420" t="s">
        <v>48</v>
      </c>
      <c r="S3420" t="s">
        <v>35</v>
      </c>
      <c r="T3420" t="s">
        <v>56</v>
      </c>
      <c r="U3420" s="6">
        <v>4.2</v>
      </c>
    </row>
    <row r="3421" spans="1:21" x14ac:dyDescent="0.25">
      <c r="A3421" t="s">
        <v>7036</v>
      </c>
      <c r="B3421" s="1">
        <v>45106</v>
      </c>
      <c r="C3421" t="s">
        <v>22</v>
      </c>
      <c r="D3421" t="s">
        <v>23</v>
      </c>
      <c r="E3421" t="s">
        <v>24</v>
      </c>
      <c r="F3421" t="s">
        <v>190</v>
      </c>
      <c r="G3421" t="s">
        <v>20198</v>
      </c>
      <c r="H3421" t="s">
        <v>26</v>
      </c>
      <c r="I3421" t="s">
        <v>253</v>
      </c>
      <c r="J3421" t="s">
        <v>42</v>
      </c>
      <c r="K3421" t="s">
        <v>29</v>
      </c>
      <c r="L3421" t="s">
        <v>44</v>
      </c>
      <c r="M3421" t="s">
        <v>31</v>
      </c>
      <c r="N3421">
        <v>2</v>
      </c>
      <c r="O3421" t="s">
        <v>7037</v>
      </c>
      <c r="P3421" t="s">
        <v>163</v>
      </c>
      <c r="Q3421">
        <v>1566590.75</v>
      </c>
      <c r="R3421" t="s">
        <v>48</v>
      </c>
      <c r="S3421" t="s">
        <v>35</v>
      </c>
      <c r="T3421" t="s">
        <v>56</v>
      </c>
      <c r="U3421" s="6">
        <v>4.9000000000000004</v>
      </c>
    </row>
    <row r="3422" spans="1:21" x14ac:dyDescent="0.25">
      <c r="A3422" t="s">
        <v>7038</v>
      </c>
      <c r="B3422" s="1">
        <v>45431</v>
      </c>
      <c r="C3422" t="s">
        <v>81</v>
      </c>
      <c r="D3422" t="s">
        <v>23</v>
      </c>
      <c r="E3422" t="s">
        <v>82</v>
      </c>
      <c r="F3422" t="s">
        <v>25</v>
      </c>
      <c r="G3422" t="s">
        <v>142</v>
      </c>
      <c r="H3422" t="s">
        <v>83</v>
      </c>
      <c r="I3422" t="s">
        <v>84</v>
      </c>
      <c r="J3422" t="s">
        <v>42</v>
      </c>
      <c r="K3422" t="s">
        <v>29</v>
      </c>
      <c r="L3422" t="s">
        <v>44</v>
      </c>
      <c r="M3422" t="s">
        <v>45</v>
      </c>
      <c r="N3422">
        <v>1</v>
      </c>
      <c r="O3422" t="s">
        <v>7039</v>
      </c>
      <c r="P3422" t="s">
        <v>96</v>
      </c>
      <c r="Q3422">
        <v>1019538.6</v>
      </c>
      <c r="R3422" t="s">
        <v>48</v>
      </c>
      <c r="S3422" t="s">
        <v>56</v>
      </c>
      <c r="T3422" t="s">
        <v>56</v>
      </c>
      <c r="U3422" s="6">
        <v>4.7</v>
      </c>
    </row>
    <row r="3423" spans="1:21" x14ac:dyDescent="0.25">
      <c r="A3423" t="s">
        <v>7040</v>
      </c>
      <c r="B3423" s="1">
        <v>45779</v>
      </c>
      <c r="C3423" t="s">
        <v>37</v>
      </c>
      <c r="D3423" t="s">
        <v>23</v>
      </c>
      <c r="E3423" t="s">
        <v>38</v>
      </c>
      <c r="F3423" t="s">
        <v>25</v>
      </c>
      <c r="G3423" t="s">
        <v>194</v>
      </c>
      <c r="H3423" t="s">
        <v>166</v>
      </c>
      <c r="I3423" t="s">
        <v>173</v>
      </c>
      <c r="J3423" t="s">
        <v>174</v>
      </c>
      <c r="K3423" t="s">
        <v>72</v>
      </c>
      <c r="L3423" t="s">
        <v>44</v>
      </c>
      <c r="M3423" t="s">
        <v>64</v>
      </c>
      <c r="N3423">
        <v>1</v>
      </c>
      <c r="O3423" t="s">
        <v>7041</v>
      </c>
      <c r="P3423" t="s">
        <v>290</v>
      </c>
      <c r="Q3423">
        <v>637188.56999999995</v>
      </c>
      <c r="R3423" t="s">
        <v>34</v>
      </c>
      <c r="S3423" t="s">
        <v>35</v>
      </c>
      <c r="T3423" t="s">
        <v>56</v>
      </c>
      <c r="U3423" s="6">
        <v>4.3</v>
      </c>
    </row>
    <row r="3424" spans="1:21" x14ac:dyDescent="0.25">
      <c r="A3424" t="s">
        <v>7042</v>
      </c>
      <c r="B3424" s="1">
        <v>45690</v>
      </c>
      <c r="C3424" t="s">
        <v>37</v>
      </c>
      <c r="D3424" t="s">
        <v>23</v>
      </c>
      <c r="E3424" t="s">
        <v>38</v>
      </c>
      <c r="F3424" t="s">
        <v>69</v>
      </c>
      <c r="G3424" t="s">
        <v>20206</v>
      </c>
      <c r="H3424" t="s">
        <v>26</v>
      </c>
      <c r="I3424" t="s">
        <v>94</v>
      </c>
      <c r="J3424" t="s">
        <v>42</v>
      </c>
      <c r="K3424" t="s">
        <v>29</v>
      </c>
      <c r="L3424" t="s">
        <v>44</v>
      </c>
      <c r="M3424" t="s">
        <v>113</v>
      </c>
      <c r="N3424">
        <v>4</v>
      </c>
      <c r="O3424" t="s">
        <v>7043</v>
      </c>
      <c r="P3424" t="s">
        <v>157</v>
      </c>
      <c r="Q3424">
        <v>5910243.71</v>
      </c>
      <c r="R3424" t="s">
        <v>34</v>
      </c>
      <c r="S3424" t="s">
        <v>35</v>
      </c>
      <c r="T3424" t="s">
        <v>35</v>
      </c>
      <c r="U3424" s="6">
        <v>4.7</v>
      </c>
    </row>
    <row r="3425" spans="1:21" x14ac:dyDescent="0.25">
      <c r="A3425" t="s">
        <v>7044</v>
      </c>
      <c r="B3425" s="1">
        <v>45335</v>
      </c>
      <c r="C3425" t="s">
        <v>37</v>
      </c>
      <c r="D3425" t="s">
        <v>23</v>
      </c>
      <c r="E3425" t="s">
        <v>38</v>
      </c>
      <c r="F3425" t="s">
        <v>76</v>
      </c>
      <c r="G3425" t="s">
        <v>365</v>
      </c>
      <c r="H3425" t="s">
        <v>166</v>
      </c>
      <c r="I3425" t="s">
        <v>173</v>
      </c>
      <c r="J3425" t="s">
        <v>174</v>
      </c>
      <c r="K3425" t="s">
        <v>29</v>
      </c>
      <c r="L3425" t="s">
        <v>30</v>
      </c>
      <c r="M3425" t="s">
        <v>77</v>
      </c>
      <c r="N3425">
        <v>3</v>
      </c>
      <c r="O3425" t="s">
        <v>7045</v>
      </c>
      <c r="P3425" t="s">
        <v>135</v>
      </c>
      <c r="Q3425">
        <v>1797286.54</v>
      </c>
      <c r="R3425" t="s">
        <v>48</v>
      </c>
      <c r="S3425" t="s">
        <v>35</v>
      </c>
      <c r="T3425" t="s">
        <v>56</v>
      </c>
      <c r="U3425" s="6">
        <v>4.3</v>
      </c>
    </row>
    <row r="3426" spans="1:21" x14ac:dyDescent="0.25">
      <c r="A3426" t="s">
        <v>7046</v>
      </c>
      <c r="B3426" s="1">
        <v>45397</v>
      </c>
      <c r="C3426" t="s">
        <v>98</v>
      </c>
      <c r="D3426" t="s">
        <v>23</v>
      </c>
      <c r="E3426" t="s">
        <v>99</v>
      </c>
      <c r="F3426" t="s">
        <v>25</v>
      </c>
      <c r="G3426" t="s">
        <v>20215</v>
      </c>
      <c r="H3426" t="s">
        <v>83</v>
      </c>
      <c r="I3426" t="s">
        <v>84</v>
      </c>
      <c r="J3426" t="s">
        <v>42</v>
      </c>
      <c r="K3426" t="s">
        <v>43</v>
      </c>
      <c r="L3426" t="s">
        <v>30</v>
      </c>
      <c r="M3426" t="s">
        <v>113</v>
      </c>
      <c r="N3426">
        <v>4</v>
      </c>
      <c r="O3426" t="s">
        <v>7047</v>
      </c>
      <c r="P3426" t="s">
        <v>248</v>
      </c>
      <c r="Q3426">
        <v>3713723.37</v>
      </c>
      <c r="R3426" t="s">
        <v>34</v>
      </c>
      <c r="S3426" t="s">
        <v>56</v>
      </c>
      <c r="T3426" t="s">
        <v>56</v>
      </c>
      <c r="U3426" s="6">
        <v>4.5</v>
      </c>
    </row>
    <row r="3427" spans="1:21" x14ac:dyDescent="0.25">
      <c r="A3427" t="s">
        <v>7048</v>
      </c>
      <c r="B3427" s="1">
        <v>45660</v>
      </c>
      <c r="C3427" t="s">
        <v>88</v>
      </c>
      <c r="D3427" t="s">
        <v>23</v>
      </c>
      <c r="E3427" t="s">
        <v>89</v>
      </c>
      <c r="F3427" t="s">
        <v>90</v>
      </c>
      <c r="G3427" t="s">
        <v>299</v>
      </c>
      <c r="H3427" t="s">
        <v>104</v>
      </c>
      <c r="I3427" t="s">
        <v>105</v>
      </c>
      <c r="J3427" t="s">
        <v>28</v>
      </c>
      <c r="K3427" t="s">
        <v>43</v>
      </c>
      <c r="L3427" t="s">
        <v>30</v>
      </c>
      <c r="M3427" t="s">
        <v>64</v>
      </c>
      <c r="N3427">
        <v>1</v>
      </c>
      <c r="O3427" t="s">
        <v>7049</v>
      </c>
      <c r="P3427" t="s">
        <v>526</v>
      </c>
      <c r="Q3427">
        <v>821839.38</v>
      </c>
      <c r="R3427" t="s">
        <v>34</v>
      </c>
      <c r="S3427" t="s">
        <v>35</v>
      </c>
      <c r="T3427" t="s">
        <v>35</v>
      </c>
      <c r="U3427" s="6">
        <v>4.9000000000000004</v>
      </c>
    </row>
    <row r="3428" spans="1:21" x14ac:dyDescent="0.25">
      <c r="A3428" t="s">
        <v>7050</v>
      </c>
      <c r="B3428" s="1">
        <v>45571</v>
      </c>
      <c r="C3428" t="s">
        <v>98</v>
      </c>
      <c r="D3428" t="s">
        <v>23</v>
      </c>
      <c r="E3428" t="s">
        <v>103</v>
      </c>
      <c r="F3428" t="s">
        <v>25</v>
      </c>
      <c r="G3428" t="s">
        <v>20210</v>
      </c>
      <c r="H3428" t="s">
        <v>40</v>
      </c>
      <c r="I3428" t="s">
        <v>63</v>
      </c>
      <c r="J3428" t="s">
        <v>42</v>
      </c>
      <c r="K3428" t="s">
        <v>29</v>
      </c>
      <c r="L3428" t="s">
        <v>30</v>
      </c>
      <c r="M3428" t="s">
        <v>31</v>
      </c>
      <c r="N3428">
        <v>3</v>
      </c>
      <c r="O3428" t="s">
        <v>7051</v>
      </c>
      <c r="P3428" t="s">
        <v>336</v>
      </c>
      <c r="Q3428">
        <v>2905642.03</v>
      </c>
      <c r="R3428" t="s">
        <v>48</v>
      </c>
      <c r="S3428" t="s">
        <v>56</v>
      </c>
      <c r="T3428" t="s">
        <v>56</v>
      </c>
      <c r="U3428" s="6">
        <v>4.0999999999999996</v>
      </c>
    </row>
    <row r="3429" spans="1:21" x14ac:dyDescent="0.25">
      <c r="A3429" t="s">
        <v>7052</v>
      </c>
      <c r="B3429" s="1">
        <v>45881</v>
      </c>
      <c r="C3429" t="s">
        <v>88</v>
      </c>
      <c r="D3429" t="s">
        <v>23</v>
      </c>
      <c r="E3429" t="s">
        <v>112</v>
      </c>
      <c r="F3429" t="s">
        <v>39</v>
      </c>
      <c r="G3429" t="s">
        <v>20197</v>
      </c>
      <c r="H3429" t="s">
        <v>166</v>
      </c>
      <c r="I3429" t="s">
        <v>167</v>
      </c>
      <c r="J3429" t="s">
        <v>42</v>
      </c>
      <c r="K3429" t="s">
        <v>43</v>
      </c>
      <c r="L3429" t="s">
        <v>30</v>
      </c>
      <c r="M3429" t="s">
        <v>113</v>
      </c>
      <c r="N3429">
        <v>5</v>
      </c>
      <c r="O3429" t="s">
        <v>7053</v>
      </c>
      <c r="P3429" t="s">
        <v>261</v>
      </c>
      <c r="Q3429">
        <v>3931731</v>
      </c>
      <c r="R3429" t="s">
        <v>48</v>
      </c>
      <c r="S3429" t="s">
        <v>56</v>
      </c>
      <c r="T3429" t="s">
        <v>35</v>
      </c>
      <c r="U3429" s="6">
        <v>3.9</v>
      </c>
    </row>
    <row r="3430" spans="1:21" x14ac:dyDescent="0.25">
      <c r="A3430" t="s">
        <v>7054</v>
      </c>
      <c r="B3430" s="1">
        <v>45015</v>
      </c>
      <c r="C3430" t="s">
        <v>50</v>
      </c>
      <c r="D3430" t="s">
        <v>23</v>
      </c>
      <c r="E3430" t="s">
        <v>51</v>
      </c>
      <c r="F3430" t="s">
        <v>58</v>
      </c>
      <c r="G3430" t="s">
        <v>20204</v>
      </c>
      <c r="H3430" t="s">
        <v>26</v>
      </c>
      <c r="I3430" t="s">
        <v>94</v>
      </c>
      <c r="J3430" t="s">
        <v>42</v>
      </c>
      <c r="K3430" t="s">
        <v>43</v>
      </c>
      <c r="L3430" t="s">
        <v>30</v>
      </c>
      <c r="M3430" t="s">
        <v>31</v>
      </c>
      <c r="N3430">
        <v>1</v>
      </c>
      <c r="O3430" t="s">
        <v>7055</v>
      </c>
      <c r="P3430" t="s">
        <v>482</v>
      </c>
      <c r="Q3430">
        <v>1677266.87</v>
      </c>
      <c r="R3430" t="s">
        <v>48</v>
      </c>
      <c r="S3430" t="s">
        <v>56</v>
      </c>
      <c r="T3430" t="s">
        <v>56</v>
      </c>
      <c r="U3430" s="6">
        <v>3.6</v>
      </c>
    </row>
    <row r="3431" spans="1:21" x14ac:dyDescent="0.25">
      <c r="A3431" t="s">
        <v>7056</v>
      </c>
      <c r="B3431" s="1">
        <v>45678</v>
      </c>
      <c r="C3431" t="s">
        <v>37</v>
      </c>
      <c r="D3431" t="s">
        <v>23</v>
      </c>
      <c r="E3431" t="s">
        <v>68</v>
      </c>
      <c r="F3431" t="s">
        <v>90</v>
      </c>
      <c r="G3431" t="s">
        <v>265</v>
      </c>
      <c r="H3431" t="s">
        <v>40</v>
      </c>
      <c r="I3431" t="s">
        <v>63</v>
      </c>
      <c r="J3431" t="s">
        <v>42</v>
      </c>
      <c r="K3431" t="s">
        <v>29</v>
      </c>
      <c r="L3431" t="s">
        <v>30</v>
      </c>
      <c r="M3431" t="s">
        <v>64</v>
      </c>
      <c r="N3431">
        <v>4</v>
      </c>
      <c r="O3431" t="s">
        <v>7057</v>
      </c>
      <c r="P3431" t="s">
        <v>219</v>
      </c>
      <c r="Q3431">
        <v>3694240.9</v>
      </c>
      <c r="R3431" t="s">
        <v>34</v>
      </c>
      <c r="S3431" t="s">
        <v>56</v>
      </c>
      <c r="T3431" t="s">
        <v>35</v>
      </c>
      <c r="U3431" s="6">
        <v>4.3</v>
      </c>
    </row>
    <row r="3432" spans="1:21" x14ac:dyDescent="0.25">
      <c r="A3432" t="s">
        <v>7058</v>
      </c>
      <c r="B3432" s="1">
        <v>45070</v>
      </c>
      <c r="C3432" t="s">
        <v>81</v>
      </c>
      <c r="D3432" t="s">
        <v>23</v>
      </c>
      <c r="E3432" t="s">
        <v>82</v>
      </c>
      <c r="F3432" t="s">
        <v>58</v>
      </c>
      <c r="G3432" t="s">
        <v>146</v>
      </c>
      <c r="H3432" t="s">
        <v>83</v>
      </c>
      <c r="I3432" t="s">
        <v>126</v>
      </c>
      <c r="J3432" t="s">
        <v>42</v>
      </c>
      <c r="K3432" t="s">
        <v>29</v>
      </c>
      <c r="L3432" t="s">
        <v>44</v>
      </c>
      <c r="M3432" t="s">
        <v>45</v>
      </c>
      <c r="N3432">
        <v>5</v>
      </c>
      <c r="O3432" t="s">
        <v>7059</v>
      </c>
      <c r="P3432" t="s">
        <v>188</v>
      </c>
      <c r="Q3432">
        <v>3695380.88</v>
      </c>
      <c r="R3432" t="s">
        <v>34</v>
      </c>
      <c r="S3432" t="s">
        <v>56</v>
      </c>
      <c r="T3432" t="s">
        <v>56</v>
      </c>
      <c r="U3432" s="6">
        <v>4.2</v>
      </c>
    </row>
    <row r="3433" spans="1:21" x14ac:dyDescent="0.25">
      <c r="A3433" t="s">
        <v>7060</v>
      </c>
      <c r="B3433" s="1">
        <v>45346</v>
      </c>
      <c r="C3433" t="s">
        <v>50</v>
      </c>
      <c r="D3433" t="s">
        <v>23</v>
      </c>
      <c r="E3433" t="s">
        <v>130</v>
      </c>
      <c r="F3433" t="s">
        <v>58</v>
      </c>
      <c r="G3433" t="s">
        <v>20213</v>
      </c>
      <c r="H3433" t="s">
        <v>70</v>
      </c>
      <c r="I3433" t="s">
        <v>119</v>
      </c>
      <c r="J3433" t="s">
        <v>28</v>
      </c>
      <c r="K3433" t="s">
        <v>29</v>
      </c>
      <c r="L3433" t="s">
        <v>30</v>
      </c>
      <c r="M3433" t="s">
        <v>31</v>
      </c>
      <c r="N3433">
        <v>1</v>
      </c>
      <c r="O3433" t="s">
        <v>7061</v>
      </c>
      <c r="P3433" t="s">
        <v>206</v>
      </c>
      <c r="Q3433">
        <v>754352.62</v>
      </c>
      <c r="R3433" t="s">
        <v>34</v>
      </c>
      <c r="S3433" t="s">
        <v>56</v>
      </c>
      <c r="T3433" t="s">
        <v>35</v>
      </c>
      <c r="U3433" s="6">
        <v>4.9000000000000004</v>
      </c>
    </row>
    <row r="3434" spans="1:21" x14ac:dyDescent="0.25">
      <c r="A3434" t="s">
        <v>7062</v>
      </c>
      <c r="B3434" s="1">
        <v>45566</v>
      </c>
      <c r="C3434" t="s">
        <v>50</v>
      </c>
      <c r="D3434" t="s">
        <v>23</v>
      </c>
      <c r="E3434" t="s">
        <v>130</v>
      </c>
      <c r="F3434" t="s">
        <v>39</v>
      </c>
      <c r="G3434" t="s">
        <v>155</v>
      </c>
      <c r="H3434" t="s">
        <v>26</v>
      </c>
      <c r="I3434" t="s">
        <v>52</v>
      </c>
      <c r="J3434" t="s">
        <v>28</v>
      </c>
      <c r="K3434" t="s">
        <v>29</v>
      </c>
      <c r="L3434" t="s">
        <v>30</v>
      </c>
      <c r="M3434" t="s">
        <v>64</v>
      </c>
      <c r="N3434">
        <v>2</v>
      </c>
      <c r="O3434" t="s">
        <v>7063</v>
      </c>
      <c r="P3434" t="s">
        <v>228</v>
      </c>
      <c r="Q3434">
        <v>1665277.58</v>
      </c>
      <c r="R3434" t="s">
        <v>48</v>
      </c>
      <c r="S3434" t="s">
        <v>56</v>
      </c>
      <c r="T3434" t="s">
        <v>56</v>
      </c>
      <c r="U3434" s="6">
        <v>3.9</v>
      </c>
    </row>
    <row r="3435" spans="1:21" x14ac:dyDescent="0.25">
      <c r="A3435" t="s">
        <v>7064</v>
      </c>
      <c r="B3435" s="1">
        <v>45516</v>
      </c>
      <c r="C3435" t="s">
        <v>88</v>
      </c>
      <c r="D3435" t="s">
        <v>23</v>
      </c>
      <c r="E3435" t="s">
        <v>89</v>
      </c>
      <c r="F3435" t="s">
        <v>58</v>
      </c>
      <c r="G3435" t="s">
        <v>518</v>
      </c>
      <c r="H3435" t="s">
        <v>26</v>
      </c>
      <c r="I3435" t="s">
        <v>27</v>
      </c>
      <c r="J3435" t="s">
        <v>28</v>
      </c>
      <c r="K3435" t="s">
        <v>72</v>
      </c>
      <c r="L3435" t="s">
        <v>44</v>
      </c>
      <c r="M3435" t="s">
        <v>64</v>
      </c>
      <c r="N3435">
        <v>5</v>
      </c>
      <c r="O3435" t="s">
        <v>7065</v>
      </c>
      <c r="P3435" t="s">
        <v>121</v>
      </c>
      <c r="Q3435">
        <v>6200326.6799999997</v>
      </c>
      <c r="R3435" t="s">
        <v>34</v>
      </c>
      <c r="S3435" t="s">
        <v>56</v>
      </c>
      <c r="T3435" t="s">
        <v>56</v>
      </c>
      <c r="U3435" s="6">
        <v>3.6</v>
      </c>
    </row>
    <row r="3436" spans="1:21" x14ac:dyDescent="0.25">
      <c r="A3436" t="s">
        <v>7066</v>
      </c>
      <c r="B3436" s="1">
        <v>45320</v>
      </c>
      <c r="C3436" t="s">
        <v>50</v>
      </c>
      <c r="D3436" t="s">
        <v>23</v>
      </c>
      <c r="E3436" t="s">
        <v>130</v>
      </c>
      <c r="F3436" t="s">
        <v>90</v>
      </c>
      <c r="G3436" t="s">
        <v>20199</v>
      </c>
      <c r="H3436" t="s">
        <v>26</v>
      </c>
      <c r="I3436" t="s">
        <v>151</v>
      </c>
      <c r="J3436" t="s">
        <v>42</v>
      </c>
      <c r="K3436" t="s">
        <v>72</v>
      </c>
      <c r="L3436" t="s">
        <v>44</v>
      </c>
      <c r="M3436" t="s">
        <v>45</v>
      </c>
      <c r="N3436">
        <v>4</v>
      </c>
      <c r="O3436" t="s">
        <v>7067</v>
      </c>
      <c r="P3436" t="s">
        <v>178</v>
      </c>
      <c r="Q3436">
        <v>3913071.65</v>
      </c>
      <c r="R3436" t="s">
        <v>48</v>
      </c>
      <c r="S3436" t="s">
        <v>56</v>
      </c>
      <c r="T3436" t="s">
        <v>56</v>
      </c>
      <c r="U3436" s="6">
        <v>4.2</v>
      </c>
    </row>
    <row r="3437" spans="1:21" x14ac:dyDescent="0.25">
      <c r="A3437" t="s">
        <v>7068</v>
      </c>
      <c r="B3437" s="1">
        <v>44945</v>
      </c>
      <c r="C3437" t="s">
        <v>50</v>
      </c>
      <c r="D3437" t="s">
        <v>23</v>
      </c>
      <c r="E3437" t="s">
        <v>130</v>
      </c>
      <c r="F3437" t="s">
        <v>25</v>
      </c>
      <c r="G3437" t="s">
        <v>214</v>
      </c>
      <c r="H3437" t="s">
        <v>26</v>
      </c>
      <c r="I3437" t="s">
        <v>253</v>
      </c>
      <c r="J3437" t="s">
        <v>42</v>
      </c>
      <c r="K3437" t="s">
        <v>72</v>
      </c>
      <c r="L3437" t="s">
        <v>30</v>
      </c>
      <c r="M3437" t="s">
        <v>64</v>
      </c>
      <c r="N3437">
        <v>1</v>
      </c>
      <c r="O3437" t="s">
        <v>7069</v>
      </c>
      <c r="P3437" t="s">
        <v>74</v>
      </c>
      <c r="Q3437">
        <v>729694.76</v>
      </c>
      <c r="R3437" t="s">
        <v>48</v>
      </c>
      <c r="S3437" t="s">
        <v>35</v>
      </c>
      <c r="T3437" t="s">
        <v>56</v>
      </c>
      <c r="U3437" s="6">
        <v>4.4000000000000004</v>
      </c>
    </row>
    <row r="3438" spans="1:21" x14ac:dyDescent="0.25">
      <c r="A3438" t="s">
        <v>7070</v>
      </c>
      <c r="B3438" s="1">
        <v>45280</v>
      </c>
      <c r="C3438" t="s">
        <v>88</v>
      </c>
      <c r="D3438" t="s">
        <v>23</v>
      </c>
      <c r="E3438" t="s">
        <v>89</v>
      </c>
      <c r="F3438" t="s">
        <v>76</v>
      </c>
      <c r="G3438" t="s">
        <v>265</v>
      </c>
      <c r="H3438" t="s">
        <v>70</v>
      </c>
      <c r="I3438" t="s">
        <v>119</v>
      </c>
      <c r="J3438" t="s">
        <v>28</v>
      </c>
      <c r="K3438" t="s">
        <v>43</v>
      </c>
      <c r="L3438" t="s">
        <v>44</v>
      </c>
      <c r="M3438" t="s">
        <v>31</v>
      </c>
      <c r="N3438">
        <v>3</v>
      </c>
      <c r="O3438" t="s">
        <v>7071</v>
      </c>
      <c r="P3438" t="s">
        <v>140</v>
      </c>
      <c r="Q3438">
        <v>2316689.2799999998</v>
      </c>
      <c r="R3438" t="s">
        <v>34</v>
      </c>
      <c r="S3438" t="s">
        <v>35</v>
      </c>
      <c r="T3438" t="s">
        <v>56</v>
      </c>
      <c r="U3438" s="6">
        <v>4.8</v>
      </c>
    </row>
    <row r="3439" spans="1:21" x14ac:dyDescent="0.25">
      <c r="A3439" t="s">
        <v>7072</v>
      </c>
      <c r="B3439" s="1">
        <v>45615</v>
      </c>
      <c r="C3439" t="s">
        <v>81</v>
      </c>
      <c r="D3439" t="s">
        <v>23</v>
      </c>
      <c r="E3439" t="s">
        <v>82</v>
      </c>
      <c r="F3439" t="s">
        <v>58</v>
      </c>
      <c r="G3439" t="s">
        <v>20197</v>
      </c>
      <c r="H3439" t="s">
        <v>83</v>
      </c>
      <c r="I3439" t="s">
        <v>126</v>
      </c>
      <c r="J3439" t="s">
        <v>42</v>
      </c>
      <c r="K3439" t="s">
        <v>43</v>
      </c>
      <c r="L3439" t="s">
        <v>44</v>
      </c>
      <c r="M3439" t="s">
        <v>77</v>
      </c>
      <c r="N3439">
        <v>5</v>
      </c>
      <c r="O3439" t="s">
        <v>7073</v>
      </c>
      <c r="P3439" t="s">
        <v>415</v>
      </c>
      <c r="Q3439">
        <v>3682442.14</v>
      </c>
      <c r="R3439" t="s">
        <v>48</v>
      </c>
      <c r="S3439" t="s">
        <v>35</v>
      </c>
      <c r="T3439" t="s">
        <v>35</v>
      </c>
      <c r="U3439" s="6">
        <v>4.4000000000000004</v>
      </c>
    </row>
    <row r="3440" spans="1:21" x14ac:dyDescent="0.25">
      <c r="A3440" t="s">
        <v>7074</v>
      </c>
      <c r="B3440" s="1">
        <v>45634</v>
      </c>
      <c r="C3440" t="s">
        <v>22</v>
      </c>
      <c r="D3440" t="s">
        <v>23</v>
      </c>
      <c r="E3440" t="s">
        <v>24</v>
      </c>
      <c r="F3440" t="s">
        <v>39</v>
      </c>
      <c r="G3440" t="s">
        <v>155</v>
      </c>
      <c r="H3440" t="s">
        <v>83</v>
      </c>
      <c r="I3440" t="s">
        <v>84</v>
      </c>
      <c r="J3440" t="s">
        <v>42</v>
      </c>
      <c r="K3440" t="s">
        <v>72</v>
      </c>
      <c r="L3440" t="s">
        <v>30</v>
      </c>
      <c r="M3440" t="s">
        <v>77</v>
      </c>
      <c r="N3440">
        <v>2</v>
      </c>
      <c r="O3440" t="s">
        <v>7075</v>
      </c>
      <c r="P3440" t="s">
        <v>402</v>
      </c>
      <c r="Q3440">
        <v>1690012.39</v>
      </c>
      <c r="R3440" t="s">
        <v>34</v>
      </c>
      <c r="S3440" t="s">
        <v>35</v>
      </c>
      <c r="T3440" t="s">
        <v>35</v>
      </c>
      <c r="U3440" s="6">
        <v>3.9</v>
      </c>
    </row>
    <row r="3441" spans="1:21" x14ac:dyDescent="0.25">
      <c r="A3441" t="s">
        <v>7076</v>
      </c>
      <c r="B3441" s="1">
        <v>45868</v>
      </c>
      <c r="C3441" t="s">
        <v>37</v>
      </c>
      <c r="D3441" t="s">
        <v>23</v>
      </c>
      <c r="E3441" t="s">
        <v>38</v>
      </c>
      <c r="F3441" t="s">
        <v>39</v>
      </c>
      <c r="G3441" t="s">
        <v>20199</v>
      </c>
      <c r="H3441" t="s">
        <v>70</v>
      </c>
      <c r="I3441" t="s">
        <v>71</v>
      </c>
      <c r="J3441" t="s">
        <v>28</v>
      </c>
      <c r="K3441" t="s">
        <v>29</v>
      </c>
      <c r="L3441" t="s">
        <v>30</v>
      </c>
      <c r="M3441" t="s">
        <v>45</v>
      </c>
      <c r="N3441">
        <v>3</v>
      </c>
      <c r="O3441" t="s">
        <v>7077</v>
      </c>
      <c r="P3441" t="s">
        <v>582</v>
      </c>
      <c r="Q3441">
        <v>2546379.2599999998</v>
      </c>
      <c r="R3441" t="s">
        <v>48</v>
      </c>
      <c r="S3441" t="s">
        <v>56</v>
      </c>
      <c r="T3441" t="s">
        <v>35</v>
      </c>
      <c r="U3441" s="6">
        <v>3.7</v>
      </c>
    </row>
    <row r="3442" spans="1:21" x14ac:dyDescent="0.25">
      <c r="A3442" t="s">
        <v>7078</v>
      </c>
      <c r="B3442" s="1">
        <v>45539</v>
      </c>
      <c r="C3442" t="s">
        <v>50</v>
      </c>
      <c r="D3442" t="s">
        <v>23</v>
      </c>
      <c r="E3442" t="s">
        <v>130</v>
      </c>
      <c r="F3442" t="s">
        <v>39</v>
      </c>
      <c r="G3442" t="s">
        <v>20212</v>
      </c>
      <c r="H3442" t="s">
        <v>83</v>
      </c>
      <c r="I3442" t="s">
        <v>84</v>
      </c>
      <c r="J3442" t="s">
        <v>42</v>
      </c>
      <c r="K3442" t="s">
        <v>29</v>
      </c>
      <c r="L3442" t="s">
        <v>30</v>
      </c>
      <c r="M3442" t="s">
        <v>77</v>
      </c>
      <c r="N3442">
        <v>1</v>
      </c>
      <c r="O3442" t="s">
        <v>7079</v>
      </c>
      <c r="P3442" t="s">
        <v>135</v>
      </c>
      <c r="Q3442">
        <v>947925.81</v>
      </c>
      <c r="R3442" t="s">
        <v>48</v>
      </c>
      <c r="S3442" t="s">
        <v>35</v>
      </c>
      <c r="T3442" t="s">
        <v>56</v>
      </c>
      <c r="U3442" s="6">
        <v>4.0999999999999996</v>
      </c>
    </row>
    <row r="3443" spans="1:21" x14ac:dyDescent="0.25">
      <c r="A3443" t="s">
        <v>7080</v>
      </c>
      <c r="B3443" s="1">
        <v>45357</v>
      </c>
      <c r="C3443" t="s">
        <v>88</v>
      </c>
      <c r="D3443" t="s">
        <v>23</v>
      </c>
      <c r="E3443" t="s">
        <v>89</v>
      </c>
      <c r="F3443" t="s">
        <v>90</v>
      </c>
      <c r="G3443" t="s">
        <v>214</v>
      </c>
      <c r="H3443" t="s">
        <v>83</v>
      </c>
      <c r="I3443" t="s">
        <v>126</v>
      </c>
      <c r="J3443" t="s">
        <v>42</v>
      </c>
      <c r="K3443" t="s">
        <v>72</v>
      </c>
      <c r="L3443" t="s">
        <v>30</v>
      </c>
      <c r="M3443" t="s">
        <v>53</v>
      </c>
      <c r="N3443">
        <v>5</v>
      </c>
      <c r="O3443" t="s">
        <v>7081</v>
      </c>
      <c r="P3443" t="s">
        <v>526</v>
      </c>
      <c r="Q3443">
        <v>3856222.49</v>
      </c>
      <c r="R3443" t="s">
        <v>34</v>
      </c>
      <c r="S3443" t="s">
        <v>56</v>
      </c>
      <c r="T3443" t="s">
        <v>56</v>
      </c>
      <c r="U3443" s="6">
        <v>3.6</v>
      </c>
    </row>
    <row r="3444" spans="1:21" x14ac:dyDescent="0.25">
      <c r="A3444" t="s">
        <v>7082</v>
      </c>
      <c r="B3444" s="1">
        <v>45653</v>
      </c>
      <c r="C3444" t="s">
        <v>22</v>
      </c>
      <c r="D3444" t="s">
        <v>23</v>
      </c>
      <c r="E3444" t="s">
        <v>24</v>
      </c>
      <c r="F3444" t="s">
        <v>76</v>
      </c>
      <c r="G3444" t="s">
        <v>371</v>
      </c>
      <c r="H3444" t="s">
        <v>70</v>
      </c>
      <c r="I3444" t="s">
        <v>71</v>
      </c>
      <c r="J3444" t="s">
        <v>28</v>
      </c>
      <c r="K3444" t="s">
        <v>43</v>
      </c>
      <c r="L3444" t="s">
        <v>44</v>
      </c>
      <c r="M3444" t="s">
        <v>64</v>
      </c>
      <c r="N3444">
        <v>4</v>
      </c>
      <c r="O3444" t="s">
        <v>7083</v>
      </c>
      <c r="P3444" t="s">
        <v>212</v>
      </c>
      <c r="Q3444">
        <v>3737943.68</v>
      </c>
      <c r="R3444" t="s">
        <v>48</v>
      </c>
      <c r="S3444" t="s">
        <v>35</v>
      </c>
      <c r="T3444" t="s">
        <v>56</v>
      </c>
      <c r="U3444" s="6">
        <v>4.4000000000000004</v>
      </c>
    </row>
    <row r="3445" spans="1:21" x14ac:dyDescent="0.25">
      <c r="A3445" t="s">
        <v>7084</v>
      </c>
      <c r="B3445" s="1">
        <v>45578</v>
      </c>
      <c r="C3445" t="s">
        <v>50</v>
      </c>
      <c r="D3445" t="s">
        <v>23</v>
      </c>
      <c r="E3445" t="s">
        <v>130</v>
      </c>
      <c r="F3445" t="s">
        <v>90</v>
      </c>
      <c r="G3445" t="s">
        <v>20199</v>
      </c>
      <c r="H3445" t="s">
        <v>40</v>
      </c>
      <c r="I3445" t="s">
        <v>41</v>
      </c>
      <c r="J3445" t="s">
        <v>42</v>
      </c>
      <c r="K3445" t="s">
        <v>72</v>
      </c>
      <c r="L3445" t="s">
        <v>30</v>
      </c>
      <c r="M3445" t="s">
        <v>45</v>
      </c>
      <c r="N3445">
        <v>5</v>
      </c>
      <c r="O3445" t="s">
        <v>7085</v>
      </c>
      <c r="P3445" t="s">
        <v>482</v>
      </c>
      <c r="Q3445">
        <v>6261104.4699999997</v>
      </c>
      <c r="R3445" t="s">
        <v>48</v>
      </c>
      <c r="S3445" t="s">
        <v>35</v>
      </c>
      <c r="T3445" t="s">
        <v>56</v>
      </c>
      <c r="U3445" s="6">
        <v>4.5999999999999996</v>
      </c>
    </row>
    <row r="3446" spans="1:21" x14ac:dyDescent="0.25">
      <c r="A3446" t="s">
        <v>7086</v>
      </c>
      <c r="B3446" s="1">
        <v>45881</v>
      </c>
      <c r="C3446" t="s">
        <v>88</v>
      </c>
      <c r="D3446" t="s">
        <v>23</v>
      </c>
      <c r="E3446" t="s">
        <v>89</v>
      </c>
      <c r="F3446" t="s">
        <v>69</v>
      </c>
      <c r="G3446" t="s">
        <v>368</v>
      </c>
      <c r="H3446" t="s">
        <v>104</v>
      </c>
      <c r="I3446" t="s">
        <v>105</v>
      </c>
      <c r="J3446" t="s">
        <v>28</v>
      </c>
      <c r="K3446" t="s">
        <v>29</v>
      </c>
      <c r="L3446" t="s">
        <v>44</v>
      </c>
      <c r="M3446" t="s">
        <v>77</v>
      </c>
      <c r="N3446">
        <v>5</v>
      </c>
      <c r="O3446" t="s">
        <v>7087</v>
      </c>
      <c r="P3446" t="s">
        <v>124</v>
      </c>
      <c r="Q3446">
        <v>4337603.04</v>
      </c>
      <c r="R3446" t="s">
        <v>48</v>
      </c>
      <c r="S3446" t="s">
        <v>56</v>
      </c>
      <c r="T3446" t="s">
        <v>35</v>
      </c>
      <c r="U3446" s="6">
        <v>4.3</v>
      </c>
    </row>
    <row r="3447" spans="1:21" x14ac:dyDescent="0.25">
      <c r="A3447" t="s">
        <v>7088</v>
      </c>
      <c r="B3447" s="1">
        <v>45030</v>
      </c>
      <c r="C3447" t="s">
        <v>22</v>
      </c>
      <c r="D3447" t="s">
        <v>23</v>
      </c>
      <c r="E3447" t="s">
        <v>24</v>
      </c>
      <c r="F3447" t="s">
        <v>58</v>
      </c>
      <c r="G3447" t="s">
        <v>203</v>
      </c>
      <c r="H3447" t="s">
        <v>70</v>
      </c>
      <c r="I3447" t="s">
        <v>180</v>
      </c>
      <c r="J3447" t="s">
        <v>42</v>
      </c>
      <c r="K3447" t="s">
        <v>43</v>
      </c>
      <c r="L3447" t="s">
        <v>30</v>
      </c>
      <c r="M3447" t="s">
        <v>113</v>
      </c>
      <c r="N3447">
        <v>5</v>
      </c>
      <c r="O3447" t="s">
        <v>7089</v>
      </c>
      <c r="P3447" t="s">
        <v>402</v>
      </c>
      <c r="Q3447">
        <v>5098536.63</v>
      </c>
      <c r="R3447" t="s">
        <v>48</v>
      </c>
      <c r="S3447" t="s">
        <v>35</v>
      </c>
      <c r="T3447" t="s">
        <v>56</v>
      </c>
      <c r="U3447" s="6">
        <v>4.9000000000000004</v>
      </c>
    </row>
    <row r="3448" spans="1:21" x14ac:dyDescent="0.25">
      <c r="A3448" t="s">
        <v>7090</v>
      </c>
      <c r="B3448" s="1">
        <v>45565</v>
      </c>
      <c r="C3448" t="s">
        <v>22</v>
      </c>
      <c r="D3448" t="s">
        <v>23</v>
      </c>
      <c r="E3448" t="s">
        <v>24</v>
      </c>
      <c r="F3448" t="s">
        <v>90</v>
      </c>
      <c r="G3448" t="s">
        <v>20201</v>
      </c>
      <c r="H3448" t="s">
        <v>104</v>
      </c>
      <c r="I3448" t="s">
        <v>105</v>
      </c>
      <c r="J3448" t="s">
        <v>28</v>
      </c>
      <c r="K3448" t="s">
        <v>72</v>
      </c>
      <c r="L3448" t="s">
        <v>30</v>
      </c>
      <c r="M3448" t="s">
        <v>113</v>
      </c>
      <c r="N3448">
        <v>1</v>
      </c>
      <c r="O3448" t="s">
        <v>7091</v>
      </c>
      <c r="P3448" t="s">
        <v>47</v>
      </c>
      <c r="Q3448">
        <v>765000.9</v>
      </c>
      <c r="R3448" t="s">
        <v>34</v>
      </c>
      <c r="S3448" t="s">
        <v>56</v>
      </c>
      <c r="T3448" t="s">
        <v>35</v>
      </c>
      <c r="U3448" s="6">
        <v>3.9</v>
      </c>
    </row>
    <row r="3449" spans="1:21" x14ac:dyDescent="0.25">
      <c r="A3449" t="s">
        <v>7092</v>
      </c>
      <c r="B3449" s="1">
        <v>45293</v>
      </c>
      <c r="C3449" t="s">
        <v>98</v>
      </c>
      <c r="D3449" t="s">
        <v>23</v>
      </c>
      <c r="E3449" t="s">
        <v>99</v>
      </c>
      <c r="F3449" t="s">
        <v>76</v>
      </c>
      <c r="G3449" t="s">
        <v>20197</v>
      </c>
      <c r="H3449" t="s">
        <v>70</v>
      </c>
      <c r="I3449" t="s">
        <v>180</v>
      </c>
      <c r="J3449" t="s">
        <v>42</v>
      </c>
      <c r="K3449" t="s">
        <v>43</v>
      </c>
      <c r="L3449" t="s">
        <v>30</v>
      </c>
      <c r="M3449" t="s">
        <v>53</v>
      </c>
      <c r="N3449">
        <v>4</v>
      </c>
      <c r="O3449" t="s">
        <v>7093</v>
      </c>
      <c r="P3449" t="s">
        <v>571</v>
      </c>
      <c r="Q3449">
        <v>4287637.74</v>
      </c>
      <c r="R3449" t="s">
        <v>34</v>
      </c>
      <c r="S3449" t="s">
        <v>56</v>
      </c>
      <c r="T3449" t="s">
        <v>35</v>
      </c>
      <c r="U3449" s="6">
        <v>3.8</v>
      </c>
    </row>
    <row r="3450" spans="1:21" x14ac:dyDescent="0.25">
      <c r="A3450" t="s">
        <v>7094</v>
      </c>
      <c r="B3450" s="1">
        <v>45598</v>
      </c>
      <c r="C3450" t="s">
        <v>81</v>
      </c>
      <c r="D3450" t="s">
        <v>23</v>
      </c>
      <c r="E3450" t="s">
        <v>82</v>
      </c>
      <c r="F3450" t="s">
        <v>90</v>
      </c>
      <c r="G3450" t="s">
        <v>20206</v>
      </c>
      <c r="H3450" t="s">
        <v>166</v>
      </c>
      <c r="I3450" t="s">
        <v>167</v>
      </c>
      <c r="J3450" t="s">
        <v>42</v>
      </c>
      <c r="K3450" t="s">
        <v>43</v>
      </c>
      <c r="L3450" t="s">
        <v>30</v>
      </c>
      <c r="M3450" t="s">
        <v>64</v>
      </c>
      <c r="N3450">
        <v>3</v>
      </c>
      <c r="O3450" t="s">
        <v>7095</v>
      </c>
      <c r="P3450" t="s">
        <v>270</v>
      </c>
      <c r="Q3450">
        <v>2531169.65</v>
      </c>
      <c r="R3450" t="s">
        <v>34</v>
      </c>
      <c r="S3450" t="s">
        <v>56</v>
      </c>
      <c r="T3450" t="s">
        <v>56</v>
      </c>
      <c r="U3450" s="6">
        <v>4.9000000000000004</v>
      </c>
    </row>
    <row r="3451" spans="1:21" x14ac:dyDescent="0.25">
      <c r="A3451" t="s">
        <v>7096</v>
      </c>
      <c r="B3451" s="1">
        <v>44985</v>
      </c>
      <c r="C3451" t="s">
        <v>88</v>
      </c>
      <c r="D3451" t="s">
        <v>23</v>
      </c>
      <c r="E3451" t="s">
        <v>112</v>
      </c>
      <c r="F3451" t="s">
        <v>76</v>
      </c>
      <c r="G3451" t="s">
        <v>203</v>
      </c>
      <c r="H3451" t="s">
        <v>26</v>
      </c>
      <c r="I3451" t="s">
        <v>52</v>
      </c>
      <c r="J3451" t="s">
        <v>28</v>
      </c>
      <c r="K3451" t="s">
        <v>43</v>
      </c>
      <c r="L3451" t="s">
        <v>30</v>
      </c>
      <c r="M3451" t="s">
        <v>64</v>
      </c>
      <c r="N3451">
        <v>4</v>
      </c>
      <c r="O3451" t="s">
        <v>7097</v>
      </c>
      <c r="P3451" t="s">
        <v>128</v>
      </c>
      <c r="Q3451">
        <v>3133203.57</v>
      </c>
      <c r="R3451" t="s">
        <v>48</v>
      </c>
      <c r="S3451" t="s">
        <v>56</v>
      </c>
      <c r="T3451" t="s">
        <v>56</v>
      </c>
      <c r="U3451" s="6">
        <v>4.0999999999999996</v>
      </c>
    </row>
    <row r="3452" spans="1:21" x14ac:dyDescent="0.25">
      <c r="A3452" t="s">
        <v>7098</v>
      </c>
      <c r="B3452" s="1">
        <v>45658</v>
      </c>
      <c r="C3452" t="s">
        <v>88</v>
      </c>
      <c r="D3452" t="s">
        <v>23</v>
      </c>
      <c r="E3452" t="s">
        <v>89</v>
      </c>
      <c r="F3452" t="s">
        <v>69</v>
      </c>
      <c r="G3452" t="s">
        <v>165</v>
      </c>
      <c r="H3452" t="s">
        <v>83</v>
      </c>
      <c r="I3452" t="s">
        <v>84</v>
      </c>
      <c r="J3452" t="s">
        <v>42</v>
      </c>
      <c r="K3452" t="s">
        <v>72</v>
      </c>
      <c r="L3452" t="s">
        <v>30</v>
      </c>
      <c r="M3452" t="s">
        <v>45</v>
      </c>
      <c r="N3452">
        <v>1</v>
      </c>
      <c r="O3452" t="s">
        <v>7099</v>
      </c>
      <c r="P3452" t="s">
        <v>610</v>
      </c>
      <c r="Q3452">
        <v>897463.41</v>
      </c>
      <c r="R3452" t="s">
        <v>48</v>
      </c>
      <c r="S3452" t="s">
        <v>56</v>
      </c>
      <c r="T3452" t="s">
        <v>35</v>
      </c>
      <c r="U3452" s="6">
        <v>3.6</v>
      </c>
    </row>
    <row r="3453" spans="1:21" x14ac:dyDescent="0.25">
      <c r="A3453" t="s">
        <v>7100</v>
      </c>
      <c r="B3453" s="1">
        <v>45531</v>
      </c>
      <c r="C3453" t="s">
        <v>22</v>
      </c>
      <c r="D3453" t="s">
        <v>23</v>
      </c>
      <c r="E3453" t="s">
        <v>24</v>
      </c>
      <c r="F3453" t="s">
        <v>69</v>
      </c>
      <c r="G3453" t="s">
        <v>343</v>
      </c>
      <c r="H3453" t="s">
        <v>166</v>
      </c>
      <c r="I3453" t="s">
        <v>173</v>
      </c>
      <c r="J3453" t="s">
        <v>174</v>
      </c>
      <c r="K3453" t="s">
        <v>43</v>
      </c>
      <c r="L3453" t="s">
        <v>30</v>
      </c>
      <c r="M3453" t="s">
        <v>31</v>
      </c>
      <c r="N3453">
        <v>3</v>
      </c>
      <c r="O3453" t="s">
        <v>7101</v>
      </c>
      <c r="P3453" t="s">
        <v>182</v>
      </c>
      <c r="Q3453">
        <v>1790886.54</v>
      </c>
      <c r="R3453" t="s">
        <v>48</v>
      </c>
      <c r="S3453" t="s">
        <v>56</v>
      </c>
      <c r="T3453" t="s">
        <v>56</v>
      </c>
      <c r="U3453" s="6">
        <v>3.6</v>
      </c>
    </row>
    <row r="3454" spans="1:21" x14ac:dyDescent="0.25">
      <c r="A3454" t="s">
        <v>7102</v>
      </c>
      <c r="B3454" s="1">
        <v>45386</v>
      </c>
      <c r="C3454" t="s">
        <v>88</v>
      </c>
      <c r="D3454" t="s">
        <v>23</v>
      </c>
      <c r="E3454" t="s">
        <v>112</v>
      </c>
      <c r="F3454" t="s">
        <v>62</v>
      </c>
      <c r="G3454" t="s">
        <v>596</v>
      </c>
      <c r="H3454" t="s">
        <v>40</v>
      </c>
      <c r="I3454" t="s">
        <v>63</v>
      </c>
      <c r="J3454" t="s">
        <v>42</v>
      </c>
      <c r="K3454" t="s">
        <v>29</v>
      </c>
      <c r="L3454" t="s">
        <v>44</v>
      </c>
      <c r="M3454" t="s">
        <v>77</v>
      </c>
      <c r="N3454">
        <v>1</v>
      </c>
      <c r="O3454" t="s">
        <v>7103</v>
      </c>
      <c r="P3454" t="s">
        <v>656</v>
      </c>
      <c r="Q3454">
        <v>971843.46</v>
      </c>
      <c r="R3454" t="s">
        <v>34</v>
      </c>
      <c r="S3454" t="s">
        <v>35</v>
      </c>
      <c r="T3454" t="s">
        <v>35</v>
      </c>
      <c r="U3454" s="6">
        <v>3.7</v>
      </c>
    </row>
    <row r="3455" spans="1:21" x14ac:dyDescent="0.25">
      <c r="A3455" t="s">
        <v>7104</v>
      </c>
      <c r="B3455" s="1">
        <v>45397</v>
      </c>
      <c r="C3455" t="s">
        <v>50</v>
      </c>
      <c r="D3455" t="s">
        <v>23</v>
      </c>
      <c r="E3455" t="s">
        <v>51</v>
      </c>
      <c r="F3455" t="s">
        <v>39</v>
      </c>
      <c r="G3455" t="s">
        <v>142</v>
      </c>
      <c r="H3455" t="s">
        <v>83</v>
      </c>
      <c r="I3455" t="s">
        <v>126</v>
      </c>
      <c r="J3455" t="s">
        <v>42</v>
      </c>
      <c r="K3455" t="s">
        <v>72</v>
      </c>
      <c r="L3455" t="s">
        <v>30</v>
      </c>
      <c r="M3455" t="s">
        <v>64</v>
      </c>
      <c r="N3455">
        <v>5</v>
      </c>
      <c r="O3455" t="s">
        <v>7105</v>
      </c>
      <c r="P3455" t="s">
        <v>196</v>
      </c>
      <c r="Q3455">
        <v>3950945.51</v>
      </c>
      <c r="R3455" t="s">
        <v>48</v>
      </c>
      <c r="S3455" t="s">
        <v>56</v>
      </c>
      <c r="T3455" t="s">
        <v>35</v>
      </c>
      <c r="U3455" s="6">
        <v>4.9000000000000004</v>
      </c>
    </row>
    <row r="3456" spans="1:21" x14ac:dyDescent="0.25">
      <c r="A3456" t="s">
        <v>7106</v>
      </c>
      <c r="B3456" s="1">
        <v>45458</v>
      </c>
      <c r="C3456" t="s">
        <v>22</v>
      </c>
      <c r="D3456" t="s">
        <v>23</v>
      </c>
      <c r="E3456" t="s">
        <v>24</v>
      </c>
      <c r="F3456" t="s">
        <v>58</v>
      </c>
      <c r="G3456" t="s">
        <v>146</v>
      </c>
      <c r="H3456" t="s">
        <v>166</v>
      </c>
      <c r="I3456" t="s">
        <v>173</v>
      </c>
      <c r="J3456" t="s">
        <v>174</v>
      </c>
      <c r="K3456" t="s">
        <v>43</v>
      </c>
      <c r="L3456" t="s">
        <v>30</v>
      </c>
      <c r="M3456" t="s">
        <v>64</v>
      </c>
      <c r="N3456">
        <v>2</v>
      </c>
      <c r="O3456" t="s">
        <v>7107</v>
      </c>
      <c r="P3456" t="s">
        <v>341</v>
      </c>
      <c r="Q3456">
        <v>1138319.1100000001</v>
      </c>
      <c r="R3456" t="s">
        <v>48</v>
      </c>
      <c r="S3456" t="s">
        <v>56</v>
      </c>
      <c r="T3456" t="s">
        <v>56</v>
      </c>
      <c r="U3456" s="6">
        <v>4.0999999999999996</v>
      </c>
    </row>
    <row r="3457" spans="1:21" x14ac:dyDescent="0.25">
      <c r="A3457" t="s">
        <v>7108</v>
      </c>
      <c r="B3457" s="1">
        <v>45210</v>
      </c>
      <c r="C3457" t="s">
        <v>88</v>
      </c>
      <c r="D3457" t="s">
        <v>23</v>
      </c>
      <c r="E3457" t="s">
        <v>112</v>
      </c>
      <c r="F3457" t="s">
        <v>25</v>
      </c>
      <c r="G3457" t="s">
        <v>20197</v>
      </c>
      <c r="H3457" t="s">
        <v>70</v>
      </c>
      <c r="I3457" t="s">
        <v>71</v>
      </c>
      <c r="J3457" t="s">
        <v>28</v>
      </c>
      <c r="K3457" t="s">
        <v>29</v>
      </c>
      <c r="L3457" t="s">
        <v>44</v>
      </c>
      <c r="M3457" t="s">
        <v>77</v>
      </c>
      <c r="N3457">
        <v>5</v>
      </c>
      <c r="O3457" t="s">
        <v>7109</v>
      </c>
      <c r="P3457" t="s">
        <v>309</v>
      </c>
      <c r="Q3457">
        <v>4056051.7</v>
      </c>
      <c r="R3457" t="s">
        <v>48</v>
      </c>
      <c r="S3457" t="s">
        <v>35</v>
      </c>
      <c r="T3457" t="s">
        <v>56</v>
      </c>
      <c r="U3457" s="6">
        <v>4.2</v>
      </c>
    </row>
    <row r="3458" spans="1:21" x14ac:dyDescent="0.25">
      <c r="A3458" t="s">
        <v>7110</v>
      </c>
      <c r="B3458" s="1">
        <v>45489</v>
      </c>
      <c r="C3458" t="s">
        <v>88</v>
      </c>
      <c r="D3458" t="s">
        <v>23</v>
      </c>
      <c r="E3458" t="s">
        <v>112</v>
      </c>
      <c r="F3458" t="s">
        <v>69</v>
      </c>
      <c r="G3458" t="s">
        <v>165</v>
      </c>
      <c r="H3458" t="s">
        <v>70</v>
      </c>
      <c r="I3458" t="s">
        <v>71</v>
      </c>
      <c r="J3458" t="s">
        <v>28</v>
      </c>
      <c r="K3458" t="s">
        <v>29</v>
      </c>
      <c r="L3458" t="s">
        <v>44</v>
      </c>
      <c r="M3458" t="s">
        <v>31</v>
      </c>
      <c r="N3458">
        <v>5</v>
      </c>
      <c r="O3458" t="s">
        <v>7111</v>
      </c>
      <c r="P3458" t="s">
        <v>101</v>
      </c>
      <c r="Q3458">
        <v>4093592.54</v>
      </c>
      <c r="R3458" t="s">
        <v>34</v>
      </c>
      <c r="S3458" t="s">
        <v>56</v>
      </c>
      <c r="T3458" t="s">
        <v>35</v>
      </c>
      <c r="U3458" s="6">
        <v>4.2</v>
      </c>
    </row>
    <row r="3459" spans="1:21" x14ac:dyDescent="0.25">
      <c r="A3459" t="s">
        <v>7112</v>
      </c>
      <c r="B3459" s="1">
        <v>45499</v>
      </c>
      <c r="C3459" t="s">
        <v>98</v>
      </c>
      <c r="D3459" t="s">
        <v>23</v>
      </c>
      <c r="E3459" t="s">
        <v>99</v>
      </c>
      <c r="F3459" t="s">
        <v>69</v>
      </c>
      <c r="G3459" t="s">
        <v>20202</v>
      </c>
      <c r="H3459" t="s">
        <v>70</v>
      </c>
      <c r="I3459" t="s">
        <v>180</v>
      </c>
      <c r="J3459" t="s">
        <v>42</v>
      </c>
      <c r="K3459" t="s">
        <v>29</v>
      </c>
      <c r="L3459" t="s">
        <v>44</v>
      </c>
      <c r="M3459" t="s">
        <v>77</v>
      </c>
      <c r="N3459">
        <v>2</v>
      </c>
      <c r="O3459" t="s">
        <v>7113</v>
      </c>
      <c r="P3459" t="s">
        <v>386</v>
      </c>
      <c r="Q3459">
        <v>2135882.85</v>
      </c>
      <c r="R3459" t="s">
        <v>34</v>
      </c>
      <c r="S3459" t="s">
        <v>56</v>
      </c>
      <c r="T3459" t="s">
        <v>35</v>
      </c>
      <c r="U3459" s="6">
        <v>4</v>
      </c>
    </row>
    <row r="3460" spans="1:21" x14ac:dyDescent="0.25">
      <c r="A3460" t="s">
        <v>7114</v>
      </c>
      <c r="B3460" s="1">
        <v>44996</v>
      </c>
      <c r="C3460" t="s">
        <v>37</v>
      </c>
      <c r="D3460" t="s">
        <v>23</v>
      </c>
      <c r="E3460" t="s">
        <v>68</v>
      </c>
      <c r="F3460" t="s">
        <v>90</v>
      </c>
      <c r="G3460" t="s">
        <v>233</v>
      </c>
      <c r="H3460" t="s">
        <v>70</v>
      </c>
      <c r="I3460" t="s">
        <v>180</v>
      </c>
      <c r="J3460" t="s">
        <v>42</v>
      </c>
      <c r="K3460" t="s">
        <v>72</v>
      </c>
      <c r="L3460" t="s">
        <v>44</v>
      </c>
      <c r="M3460" t="s">
        <v>64</v>
      </c>
      <c r="N3460">
        <v>4</v>
      </c>
      <c r="O3460" t="s">
        <v>7115</v>
      </c>
      <c r="P3460" t="s">
        <v>132</v>
      </c>
      <c r="Q3460">
        <v>3663482.4</v>
      </c>
      <c r="R3460" t="s">
        <v>48</v>
      </c>
      <c r="S3460" t="s">
        <v>56</v>
      </c>
      <c r="T3460" t="s">
        <v>56</v>
      </c>
      <c r="U3460" s="6">
        <v>4.2</v>
      </c>
    </row>
    <row r="3461" spans="1:21" x14ac:dyDescent="0.25">
      <c r="A3461" t="s">
        <v>7116</v>
      </c>
      <c r="B3461" s="1">
        <v>45124</v>
      </c>
      <c r="C3461" t="s">
        <v>88</v>
      </c>
      <c r="D3461" t="s">
        <v>23</v>
      </c>
      <c r="E3461" t="s">
        <v>89</v>
      </c>
      <c r="F3461" t="s">
        <v>25</v>
      </c>
      <c r="G3461" t="s">
        <v>214</v>
      </c>
      <c r="H3461" t="s">
        <v>83</v>
      </c>
      <c r="I3461" t="s">
        <v>84</v>
      </c>
      <c r="J3461" t="s">
        <v>42</v>
      </c>
      <c r="K3461" t="s">
        <v>72</v>
      </c>
      <c r="L3461" t="s">
        <v>44</v>
      </c>
      <c r="M3461" t="s">
        <v>77</v>
      </c>
      <c r="N3461">
        <v>1</v>
      </c>
      <c r="O3461" t="s">
        <v>7117</v>
      </c>
      <c r="P3461" t="s">
        <v>132</v>
      </c>
      <c r="Q3461">
        <v>983468.75</v>
      </c>
      <c r="R3461" t="s">
        <v>48</v>
      </c>
      <c r="S3461" t="s">
        <v>56</v>
      </c>
      <c r="T3461" t="s">
        <v>56</v>
      </c>
      <c r="U3461" s="6">
        <v>5</v>
      </c>
    </row>
    <row r="3462" spans="1:21" x14ac:dyDescent="0.25">
      <c r="A3462" t="s">
        <v>7118</v>
      </c>
      <c r="B3462" s="1">
        <v>44936</v>
      </c>
      <c r="C3462" t="s">
        <v>88</v>
      </c>
      <c r="D3462" t="s">
        <v>23</v>
      </c>
      <c r="E3462" t="s">
        <v>112</v>
      </c>
      <c r="F3462" t="s">
        <v>69</v>
      </c>
      <c r="G3462" t="s">
        <v>20203</v>
      </c>
      <c r="H3462" t="s">
        <v>70</v>
      </c>
      <c r="I3462" t="s">
        <v>180</v>
      </c>
      <c r="J3462" t="s">
        <v>42</v>
      </c>
      <c r="K3462" t="s">
        <v>72</v>
      </c>
      <c r="L3462" t="s">
        <v>30</v>
      </c>
      <c r="M3462" t="s">
        <v>64</v>
      </c>
      <c r="N3462">
        <v>3</v>
      </c>
      <c r="O3462" t="s">
        <v>7119</v>
      </c>
      <c r="P3462" t="s">
        <v>336</v>
      </c>
      <c r="Q3462">
        <v>3249036.3</v>
      </c>
      <c r="R3462" t="s">
        <v>48</v>
      </c>
      <c r="S3462" t="s">
        <v>56</v>
      </c>
      <c r="T3462" t="s">
        <v>56</v>
      </c>
      <c r="U3462" s="6">
        <v>4.0999999999999996</v>
      </c>
    </row>
    <row r="3463" spans="1:21" x14ac:dyDescent="0.25">
      <c r="A3463" t="s">
        <v>7120</v>
      </c>
      <c r="B3463" s="1">
        <v>45471</v>
      </c>
      <c r="C3463" t="s">
        <v>98</v>
      </c>
      <c r="D3463" t="s">
        <v>23</v>
      </c>
      <c r="E3463" t="s">
        <v>103</v>
      </c>
      <c r="F3463" t="s">
        <v>190</v>
      </c>
      <c r="G3463" t="s">
        <v>371</v>
      </c>
      <c r="H3463" t="s">
        <v>70</v>
      </c>
      <c r="I3463" t="s">
        <v>119</v>
      </c>
      <c r="J3463" t="s">
        <v>28</v>
      </c>
      <c r="K3463" t="s">
        <v>43</v>
      </c>
      <c r="L3463" t="s">
        <v>44</v>
      </c>
      <c r="M3463" t="s">
        <v>77</v>
      </c>
      <c r="N3463">
        <v>3</v>
      </c>
      <c r="O3463" t="s">
        <v>7121</v>
      </c>
      <c r="P3463" t="s">
        <v>196</v>
      </c>
      <c r="Q3463">
        <v>2341362.4500000002</v>
      </c>
      <c r="R3463" t="s">
        <v>34</v>
      </c>
      <c r="S3463" t="s">
        <v>35</v>
      </c>
      <c r="T3463" t="s">
        <v>35</v>
      </c>
      <c r="U3463" s="6">
        <v>3.9</v>
      </c>
    </row>
    <row r="3464" spans="1:21" x14ac:dyDescent="0.25">
      <c r="A3464" t="s">
        <v>7122</v>
      </c>
      <c r="B3464" s="1">
        <v>45565</v>
      </c>
      <c r="C3464" t="s">
        <v>37</v>
      </c>
      <c r="D3464" t="s">
        <v>23</v>
      </c>
      <c r="E3464" t="s">
        <v>38</v>
      </c>
      <c r="F3464" t="s">
        <v>39</v>
      </c>
      <c r="G3464" t="s">
        <v>20215</v>
      </c>
      <c r="H3464" t="s">
        <v>40</v>
      </c>
      <c r="I3464" t="s">
        <v>63</v>
      </c>
      <c r="J3464" t="s">
        <v>42</v>
      </c>
      <c r="K3464" t="s">
        <v>72</v>
      </c>
      <c r="L3464" t="s">
        <v>44</v>
      </c>
      <c r="M3464" t="s">
        <v>64</v>
      </c>
      <c r="N3464">
        <v>5</v>
      </c>
      <c r="O3464" t="s">
        <v>7123</v>
      </c>
      <c r="P3464" t="s">
        <v>582</v>
      </c>
      <c r="Q3464">
        <v>4293345.8499999996</v>
      </c>
      <c r="R3464" t="s">
        <v>48</v>
      </c>
      <c r="S3464" t="s">
        <v>56</v>
      </c>
      <c r="T3464" t="s">
        <v>35</v>
      </c>
      <c r="U3464" s="6">
        <v>4.9000000000000004</v>
      </c>
    </row>
    <row r="3465" spans="1:21" x14ac:dyDescent="0.25">
      <c r="A3465" t="s">
        <v>7124</v>
      </c>
      <c r="B3465" s="1">
        <v>45682</v>
      </c>
      <c r="C3465" t="s">
        <v>50</v>
      </c>
      <c r="D3465" t="s">
        <v>23</v>
      </c>
      <c r="E3465" t="s">
        <v>130</v>
      </c>
      <c r="F3465" t="s">
        <v>69</v>
      </c>
      <c r="G3465" t="s">
        <v>203</v>
      </c>
      <c r="H3465" t="s">
        <v>70</v>
      </c>
      <c r="I3465" t="s">
        <v>119</v>
      </c>
      <c r="J3465" t="s">
        <v>28</v>
      </c>
      <c r="K3465" t="s">
        <v>43</v>
      </c>
      <c r="L3465" t="s">
        <v>44</v>
      </c>
      <c r="M3465" t="s">
        <v>53</v>
      </c>
      <c r="N3465">
        <v>1</v>
      </c>
      <c r="O3465" t="s">
        <v>7125</v>
      </c>
      <c r="P3465" t="s">
        <v>375</v>
      </c>
      <c r="Q3465">
        <v>710527.02</v>
      </c>
      <c r="R3465" t="s">
        <v>34</v>
      </c>
      <c r="S3465" t="s">
        <v>35</v>
      </c>
      <c r="T3465" t="s">
        <v>56</v>
      </c>
      <c r="U3465" s="6">
        <v>4.0999999999999996</v>
      </c>
    </row>
    <row r="3466" spans="1:21" x14ac:dyDescent="0.25">
      <c r="A3466" t="s">
        <v>7126</v>
      </c>
      <c r="B3466" s="1">
        <v>45322</v>
      </c>
      <c r="C3466" t="s">
        <v>98</v>
      </c>
      <c r="D3466" t="s">
        <v>23</v>
      </c>
      <c r="E3466" t="s">
        <v>103</v>
      </c>
      <c r="F3466" t="s">
        <v>69</v>
      </c>
      <c r="G3466" t="s">
        <v>194</v>
      </c>
      <c r="H3466" t="s">
        <v>70</v>
      </c>
      <c r="I3466" t="s">
        <v>71</v>
      </c>
      <c r="J3466" t="s">
        <v>28</v>
      </c>
      <c r="K3466" t="s">
        <v>43</v>
      </c>
      <c r="L3466" t="s">
        <v>44</v>
      </c>
      <c r="M3466" t="s">
        <v>64</v>
      </c>
      <c r="N3466">
        <v>1</v>
      </c>
      <c r="O3466" t="s">
        <v>7127</v>
      </c>
      <c r="P3466" t="s">
        <v>840</v>
      </c>
      <c r="Q3466">
        <v>923034.25</v>
      </c>
      <c r="R3466" t="s">
        <v>48</v>
      </c>
      <c r="S3466" t="s">
        <v>56</v>
      </c>
      <c r="T3466" t="s">
        <v>35</v>
      </c>
      <c r="U3466" s="6">
        <v>4.9000000000000004</v>
      </c>
    </row>
    <row r="3467" spans="1:21" x14ac:dyDescent="0.25">
      <c r="A3467" t="s">
        <v>7128</v>
      </c>
      <c r="B3467" s="1">
        <v>45089</v>
      </c>
      <c r="C3467" t="s">
        <v>37</v>
      </c>
      <c r="D3467" t="s">
        <v>23</v>
      </c>
      <c r="E3467" t="s">
        <v>68</v>
      </c>
      <c r="F3467" t="s">
        <v>76</v>
      </c>
      <c r="G3467" t="s">
        <v>20205</v>
      </c>
      <c r="H3467" t="s">
        <v>83</v>
      </c>
      <c r="I3467" t="s">
        <v>126</v>
      </c>
      <c r="J3467" t="s">
        <v>42</v>
      </c>
      <c r="K3467" t="s">
        <v>43</v>
      </c>
      <c r="L3467" t="s">
        <v>30</v>
      </c>
      <c r="M3467" t="s">
        <v>77</v>
      </c>
      <c r="N3467">
        <v>2</v>
      </c>
      <c r="O3467" t="s">
        <v>7129</v>
      </c>
      <c r="P3467" t="s">
        <v>135</v>
      </c>
      <c r="Q3467">
        <v>1314398.3600000001</v>
      </c>
      <c r="R3467" t="s">
        <v>34</v>
      </c>
      <c r="S3467" t="s">
        <v>35</v>
      </c>
      <c r="T3467" t="s">
        <v>35</v>
      </c>
      <c r="U3467" s="6">
        <v>3.7</v>
      </c>
    </row>
    <row r="3468" spans="1:21" x14ac:dyDescent="0.25">
      <c r="A3468" t="s">
        <v>7130</v>
      </c>
      <c r="B3468" s="1">
        <v>45187</v>
      </c>
      <c r="C3468" t="s">
        <v>22</v>
      </c>
      <c r="D3468" t="s">
        <v>23</v>
      </c>
      <c r="E3468" t="s">
        <v>24</v>
      </c>
      <c r="F3468" t="s">
        <v>76</v>
      </c>
      <c r="G3468" t="s">
        <v>20203</v>
      </c>
      <c r="H3468" t="s">
        <v>83</v>
      </c>
      <c r="I3468" t="s">
        <v>126</v>
      </c>
      <c r="J3468" t="s">
        <v>42</v>
      </c>
      <c r="K3468" t="s">
        <v>29</v>
      </c>
      <c r="L3468" t="s">
        <v>44</v>
      </c>
      <c r="M3468" t="s">
        <v>45</v>
      </c>
      <c r="N3468">
        <v>1</v>
      </c>
      <c r="O3468" t="s">
        <v>7131</v>
      </c>
      <c r="P3468" t="s">
        <v>454</v>
      </c>
      <c r="Q3468">
        <v>750776.61</v>
      </c>
      <c r="R3468" t="s">
        <v>48</v>
      </c>
      <c r="S3468" t="s">
        <v>56</v>
      </c>
      <c r="T3468" t="s">
        <v>35</v>
      </c>
      <c r="U3468" s="6">
        <v>3.9</v>
      </c>
    </row>
    <row r="3469" spans="1:21" x14ac:dyDescent="0.25">
      <c r="A3469" t="s">
        <v>7132</v>
      </c>
      <c r="B3469" s="1">
        <v>45057</v>
      </c>
      <c r="C3469" t="s">
        <v>22</v>
      </c>
      <c r="D3469" t="s">
        <v>23</v>
      </c>
      <c r="E3469" t="s">
        <v>24</v>
      </c>
      <c r="F3469" t="s">
        <v>25</v>
      </c>
      <c r="G3469" t="s">
        <v>252</v>
      </c>
      <c r="H3469" t="s">
        <v>166</v>
      </c>
      <c r="I3469" t="s">
        <v>173</v>
      </c>
      <c r="J3469" t="s">
        <v>174</v>
      </c>
      <c r="K3469" t="s">
        <v>72</v>
      </c>
      <c r="L3469" t="s">
        <v>30</v>
      </c>
      <c r="M3469" t="s">
        <v>53</v>
      </c>
      <c r="N3469">
        <v>2</v>
      </c>
      <c r="O3469" t="s">
        <v>7133</v>
      </c>
      <c r="P3469" t="s">
        <v>228</v>
      </c>
      <c r="Q3469">
        <v>1392697.95</v>
      </c>
      <c r="R3469" t="s">
        <v>48</v>
      </c>
      <c r="S3469" t="s">
        <v>56</v>
      </c>
      <c r="T3469" t="s">
        <v>35</v>
      </c>
      <c r="U3469" s="6">
        <v>4</v>
      </c>
    </row>
    <row r="3470" spans="1:21" x14ac:dyDescent="0.25">
      <c r="A3470" t="s">
        <v>7134</v>
      </c>
      <c r="B3470" s="1">
        <v>45436</v>
      </c>
      <c r="C3470" t="s">
        <v>81</v>
      </c>
      <c r="D3470" t="s">
        <v>23</v>
      </c>
      <c r="E3470" t="s">
        <v>82</v>
      </c>
      <c r="F3470" t="s">
        <v>58</v>
      </c>
      <c r="G3470" t="s">
        <v>184</v>
      </c>
      <c r="H3470" t="s">
        <v>83</v>
      </c>
      <c r="I3470" t="s">
        <v>84</v>
      </c>
      <c r="J3470" t="s">
        <v>42</v>
      </c>
      <c r="K3470" t="s">
        <v>72</v>
      </c>
      <c r="L3470" t="s">
        <v>44</v>
      </c>
      <c r="M3470" t="s">
        <v>45</v>
      </c>
      <c r="N3470">
        <v>4</v>
      </c>
      <c r="O3470" t="s">
        <v>7135</v>
      </c>
      <c r="P3470" t="s">
        <v>135</v>
      </c>
      <c r="Q3470">
        <v>3738814.01</v>
      </c>
      <c r="R3470" t="s">
        <v>48</v>
      </c>
      <c r="S3470" t="s">
        <v>56</v>
      </c>
      <c r="T3470" t="s">
        <v>56</v>
      </c>
      <c r="U3470" s="6">
        <v>3.7</v>
      </c>
    </row>
    <row r="3471" spans="1:21" x14ac:dyDescent="0.25">
      <c r="A3471" t="s">
        <v>7136</v>
      </c>
      <c r="B3471" s="1">
        <v>45796</v>
      </c>
      <c r="C3471" t="s">
        <v>37</v>
      </c>
      <c r="D3471" t="s">
        <v>23</v>
      </c>
      <c r="E3471" t="s">
        <v>38</v>
      </c>
      <c r="F3471" t="s">
        <v>90</v>
      </c>
      <c r="G3471" t="s">
        <v>518</v>
      </c>
      <c r="H3471" t="s">
        <v>70</v>
      </c>
      <c r="I3471" t="s">
        <v>119</v>
      </c>
      <c r="J3471" t="s">
        <v>28</v>
      </c>
      <c r="K3471" t="s">
        <v>72</v>
      </c>
      <c r="L3471" t="s">
        <v>30</v>
      </c>
      <c r="M3471" t="s">
        <v>113</v>
      </c>
      <c r="N3471">
        <v>2</v>
      </c>
      <c r="O3471" t="s">
        <v>7137</v>
      </c>
      <c r="P3471" t="s">
        <v>261</v>
      </c>
      <c r="Q3471">
        <v>1412139.22</v>
      </c>
      <c r="R3471" t="s">
        <v>34</v>
      </c>
      <c r="S3471" t="s">
        <v>56</v>
      </c>
      <c r="T3471" t="s">
        <v>56</v>
      </c>
      <c r="U3471" s="6">
        <v>4.9000000000000004</v>
      </c>
    </row>
    <row r="3472" spans="1:21" x14ac:dyDescent="0.25">
      <c r="A3472" t="s">
        <v>7138</v>
      </c>
      <c r="B3472" s="1">
        <v>45077</v>
      </c>
      <c r="C3472" t="s">
        <v>37</v>
      </c>
      <c r="D3472" t="s">
        <v>23</v>
      </c>
      <c r="E3472" t="s">
        <v>68</v>
      </c>
      <c r="F3472" t="s">
        <v>190</v>
      </c>
      <c r="G3472" t="s">
        <v>233</v>
      </c>
      <c r="H3472" t="s">
        <v>70</v>
      </c>
      <c r="I3472" t="s">
        <v>180</v>
      </c>
      <c r="J3472" t="s">
        <v>42</v>
      </c>
      <c r="K3472" t="s">
        <v>29</v>
      </c>
      <c r="L3472" t="s">
        <v>44</v>
      </c>
      <c r="M3472" t="s">
        <v>113</v>
      </c>
      <c r="N3472">
        <v>2</v>
      </c>
      <c r="O3472" t="s">
        <v>7139</v>
      </c>
      <c r="P3472" t="s">
        <v>135</v>
      </c>
      <c r="Q3472">
        <v>2149501.33</v>
      </c>
      <c r="R3472" t="s">
        <v>48</v>
      </c>
      <c r="S3472" t="s">
        <v>35</v>
      </c>
      <c r="T3472" t="s">
        <v>56</v>
      </c>
      <c r="U3472" s="6">
        <v>3.9</v>
      </c>
    </row>
    <row r="3473" spans="1:21" x14ac:dyDescent="0.25">
      <c r="A3473" t="s">
        <v>7140</v>
      </c>
      <c r="B3473" s="1">
        <v>45742</v>
      </c>
      <c r="C3473" t="s">
        <v>50</v>
      </c>
      <c r="D3473" t="s">
        <v>23</v>
      </c>
      <c r="E3473" t="s">
        <v>130</v>
      </c>
      <c r="F3473" t="s">
        <v>62</v>
      </c>
      <c r="G3473" t="s">
        <v>20203</v>
      </c>
      <c r="H3473" t="s">
        <v>166</v>
      </c>
      <c r="I3473" t="s">
        <v>173</v>
      </c>
      <c r="J3473" t="s">
        <v>174</v>
      </c>
      <c r="K3473" t="s">
        <v>43</v>
      </c>
      <c r="L3473" t="s">
        <v>30</v>
      </c>
      <c r="M3473" t="s">
        <v>53</v>
      </c>
      <c r="N3473">
        <v>2</v>
      </c>
      <c r="O3473" t="s">
        <v>7141</v>
      </c>
      <c r="P3473" t="s">
        <v>248</v>
      </c>
      <c r="Q3473">
        <v>1284488.1000000001</v>
      </c>
      <c r="R3473" t="s">
        <v>48</v>
      </c>
      <c r="S3473" t="s">
        <v>35</v>
      </c>
      <c r="T3473" t="s">
        <v>35</v>
      </c>
      <c r="U3473" s="6">
        <v>4.4000000000000004</v>
      </c>
    </row>
    <row r="3474" spans="1:21" x14ac:dyDescent="0.25">
      <c r="A3474" t="s">
        <v>7142</v>
      </c>
      <c r="B3474" s="1">
        <v>45276</v>
      </c>
      <c r="C3474" t="s">
        <v>37</v>
      </c>
      <c r="D3474" t="s">
        <v>23</v>
      </c>
      <c r="E3474" t="s">
        <v>38</v>
      </c>
      <c r="F3474" t="s">
        <v>25</v>
      </c>
      <c r="G3474" t="s">
        <v>184</v>
      </c>
      <c r="H3474" t="s">
        <v>166</v>
      </c>
      <c r="I3474" t="s">
        <v>173</v>
      </c>
      <c r="J3474" t="s">
        <v>174</v>
      </c>
      <c r="K3474" t="s">
        <v>72</v>
      </c>
      <c r="L3474" t="s">
        <v>44</v>
      </c>
      <c r="M3474" t="s">
        <v>31</v>
      </c>
      <c r="N3474">
        <v>1</v>
      </c>
      <c r="O3474" t="s">
        <v>7143</v>
      </c>
      <c r="P3474" t="s">
        <v>101</v>
      </c>
      <c r="Q3474">
        <v>572099.96</v>
      </c>
      <c r="R3474" t="s">
        <v>34</v>
      </c>
      <c r="S3474" t="s">
        <v>56</v>
      </c>
      <c r="T3474" t="s">
        <v>56</v>
      </c>
      <c r="U3474" s="6">
        <v>3.5</v>
      </c>
    </row>
    <row r="3475" spans="1:21" x14ac:dyDescent="0.25">
      <c r="A3475" t="s">
        <v>7144</v>
      </c>
      <c r="B3475" s="1">
        <v>44935</v>
      </c>
      <c r="C3475" t="s">
        <v>50</v>
      </c>
      <c r="D3475" t="s">
        <v>23</v>
      </c>
      <c r="E3475" t="s">
        <v>51</v>
      </c>
      <c r="F3475" t="s">
        <v>39</v>
      </c>
      <c r="G3475" t="s">
        <v>146</v>
      </c>
      <c r="H3475" t="s">
        <v>40</v>
      </c>
      <c r="I3475" t="s">
        <v>41</v>
      </c>
      <c r="J3475" t="s">
        <v>42</v>
      </c>
      <c r="K3475" t="s">
        <v>72</v>
      </c>
      <c r="L3475" t="s">
        <v>44</v>
      </c>
      <c r="M3475" t="s">
        <v>53</v>
      </c>
      <c r="N3475">
        <v>3</v>
      </c>
      <c r="O3475" t="s">
        <v>7145</v>
      </c>
      <c r="P3475" t="s">
        <v>79</v>
      </c>
      <c r="Q3475">
        <v>3435897.76</v>
      </c>
      <c r="R3475" t="s">
        <v>48</v>
      </c>
      <c r="S3475" t="s">
        <v>56</v>
      </c>
      <c r="T3475" t="s">
        <v>35</v>
      </c>
      <c r="U3475" s="6">
        <v>4.4000000000000004</v>
      </c>
    </row>
    <row r="3476" spans="1:21" x14ac:dyDescent="0.25">
      <c r="A3476" t="s">
        <v>7146</v>
      </c>
      <c r="B3476" s="1">
        <v>45705</v>
      </c>
      <c r="C3476" t="s">
        <v>37</v>
      </c>
      <c r="D3476" t="s">
        <v>23</v>
      </c>
      <c r="E3476" t="s">
        <v>38</v>
      </c>
      <c r="F3476" t="s">
        <v>76</v>
      </c>
      <c r="G3476" t="s">
        <v>137</v>
      </c>
      <c r="H3476" t="s">
        <v>166</v>
      </c>
      <c r="I3476" t="s">
        <v>173</v>
      </c>
      <c r="J3476" t="s">
        <v>174</v>
      </c>
      <c r="K3476" t="s">
        <v>72</v>
      </c>
      <c r="L3476" t="s">
        <v>44</v>
      </c>
      <c r="M3476" t="s">
        <v>77</v>
      </c>
      <c r="N3476">
        <v>4</v>
      </c>
      <c r="O3476" t="s">
        <v>7147</v>
      </c>
      <c r="P3476" t="s">
        <v>96</v>
      </c>
      <c r="Q3476">
        <v>2309101</v>
      </c>
      <c r="R3476" t="s">
        <v>34</v>
      </c>
      <c r="S3476" t="s">
        <v>56</v>
      </c>
      <c r="T3476" t="s">
        <v>56</v>
      </c>
      <c r="U3476" s="6">
        <v>4.9000000000000004</v>
      </c>
    </row>
    <row r="3477" spans="1:21" x14ac:dyDescent="0.25">
      <c r="A3477" t="s">
        <v>7148</v>
      </c>
      <c r="B3477" s="1">
        <v>45751</v>
      </c>
      <c r="C3477" t="s">
        <v>81</v>
      </c>
      <c r="D3477" t="s">
        <v>23</v>
      </c>
      <c r="E3477" t="s">
        <v>82</v>
      </c>
      <c r="F3477" t="s">
        <v>58</v>
      </c>
      <c r="G3477" t="s">
        <v>184</v>
      </c>
      <c r="H3477" t="s">
        <v>70</v>
      </c>
      <c r="I3477" t="s">
        <v>71</v>
      </c>
      <c r="J3477" t="s">
        <v>28</v>
      </c>
      <c r="K3477" t="s">
        <v>43</v>
      </c>
      <c r="L3477" t="s">
        <v>30</v>
      </c>
      <c r="M3477" t="s">
        <v>113</v>
      </c>
      <c r="N3477">
        <v>2</v>
      </c>
      <c r="O3477" t="s">
        <v>7149</v>
      </c>
      <c r="P3477" t="s">
        <v>228</v>
      </c>
      <c r="Q3477">
        <v>1639706.11</v>
      </c>
      <c r="R3477" t="s">
        <v>48</v>
      </c>
      <c r="S3477" t="s">
        <v>56</v>
      </c>
      <c r="T3477" t="s">
        <v>35</v>
      </c>
      <c r="U3477" s="6">
        <v>4.2</v>
      </c>
    </row>
    <row r="3478" spans="1:21" x14ac:dyDescent="0.25">
      <c r="A3478" t="s">
        <v>7150</v>
      </c>
      <c r="B3478" s="1">
        <v>45006</v>
      </c>
      <c r="C3478" t="s">
        <v>88</v>
      </c>
      <c r="D3478" t="s">
        <v>23</v>
      </c>
      <c r="E3478" t="s">
        <v>112</v>
      </c>
      <c r="F3478" t="s">
        <v>190</v>
      </c>
      <c r="G3478" t="s">
        <v>20210</v>
      </c>
      <c r="H3478" t="s">
        <v>166</v>
      </c>
      <c r="I3478" t="s">
        <v>173</v>
      </c>
      <c r="J3478" t="s">
        <v>174</v>
      </c>
      <c r="K3478" t="s">
        <v>29</v>
      </c>
      <c r="L3478" t="s">
        <v>44</v>
      </c>
      <c r="M3478" t="s">
        <v>113</v>
      </c>
      <c r="N3478">
        <v>3</v>
      </c>
      <c r="O3478" t="s">
        <v>7151</v>
      </c>
      <c r="P3478" t="s">
        <v>66</v>
      </c>
      <c r="Q3478">
        <v>1884058.11</v>
      </c>
      <c r="R3478" t="s">
        <v>48</v>
      </c>
      <c r="S3478" t="s">
        <v>35</v>
      </c>
      <c r="T3478" t="s">
        <v>35</v>
      </c>
      <c r="U3478" s="6">
        <v>3.9</v>
      </c>
    </row>
    <row r="3479" spans="1:21" x14ac:dyDescent="0.25">
      <c r="A3479" t="s">
        <v>7152</v>
      </c>
      <c r="B3479" s="1">
        <v>45891</v>
      </c>
      <c r="C3479" t="s">
        <v>37</v>
      </c>
      <c r="D3479" t="s">
        <v>23</v>
      </c>
      <c r="E3479" t="s">
        <v>38</v>
      </c>
      <c r="F3479" t="s">
        <v>58</v>
      </c>
      <c r="G3479" t="s">
        <v>20210</v>
      </c>
      <c r="H3479" t="s">
        <v>40</v>
      </c>
      <c r="I3479" t="s">
        <v>63</v>
      </c>
      <c r="J3479" t="s">
        <v>42</v>
      </c>
      <c r="K3479" t="s">
        <v>72</v>
      </c>
      <c r="L3479" t="s">
        <v>30</v>
      </c>
      <c r="M3479" t="s">
        <v>64</v>
      </c>
      <c r="N3479">
        <v>2</v>
      </c>
      <c r="O3479" t="s">
        <v>7153</v>
      </c>
      <c r="P3479" t="s">
        <v>454</v>
      </c>
      <c r="Q3479">
        <v>1647524.08</v>
      </c>
      <c r="R3479" t="s">
        <v>34</v>
      </c>
      <c r="S3479" t="s">
        <v>35</v>
      </c>
      <c r="T3479" t="s">
        <v>56</v>
      </c>
      <c r="U3479" s="6">
        <v>4.3</v>
      </c>
    </row>
    <row r="3480" spans="1:21" x14ac:dyDescent="0.25">
      <c r="A3480" t="s">
        <v>7154</v>
      </c>
      <c r="B3480" s="1">
        <v>45851</v>
      </c>
      <c r="C3480" t="s">
        <v>50</v>
      </c>
      <c r="D3480" t="s">
        <v>23</v>
      </c>
      <c r="E3480" t="s">
        <v>51</v>
      </c>
      <c r="F3480" t="s">
        <v>39</v>
      </c>
      <c r="G3480" t="s">
        <v>20200</v>
      </c>
      <c r="H3480" t="s">
        <v>166</v>
      </c>
      <c r="I3480" t="s">
        <v>167</v>
      </c>
      <c r="J3480" t="s">
        <v>42</v>
      </c>
      <c r="K3480" t="s">
        <v>29</v>
      </c>
      <c r="L3480" t="s">
        <v>30</v>
      </c>
      <c r="M3480" t="s">
        <v>45</v>
      </c>
      <c r="N3480">
        <v>4</v>
      </c>
      <c r="O3480" t="s">
        <v>7155</v>
      </c>
      <c r="P3480" t="s">
        <v>153</v>
      </c>
      <c r="Q3480">
        <v>2867738.83</v>
      </c>
      <c r="R3480" t="s">
        <v>48</v>
      </c>
      <c r="S3480" t="s">
        <v>56</v>
      </c>
      <c r="T3480" t="s">
        <v>56</v>
      </c>
      <c r="U3480" s="6">
        <v>4.5999999999999996</v>
      </c>
    </row>
    <row r="3481" spans="1:21" x14ac:dyDescent="0.25">
      <c r="A3481" t="s">
        <v>7156</v>
      </c>
      <c r="B3481" s="1">
        <v>45309</v>
      </c>
      <c r="C3481" t="s">
        <v>88</v>
      </c>
      <c r="D3481" t="s">
        <v>23</v>
      </c>
      <c r="E3481" t="s">
        <v>112</v>
      </c>
      <c r="F3481" t="s">
        <v>190</v>
      </c>
      <c r="G3481" t="s">
        <v>214</v>
      </c>
      <c r="H3481" t="s">
        <v>40</v>
      </c>
      <c r="I3481" t="s">
        <v>41</v>
      </c>
      <c r="J3481" t="s">
        <v>42</v>
      </c>
      <c r="K3481" t="s">
        <v>29</v>
      </c>
      <c r="L3481" t="s">
        <v>30</v>
      </c>
      <c r="M3481" t="s">
        <v>31</v>
      </c>
      <c r="N3481">
        <v>1</v>
      </c>
      <c r="O3481" t="s">
        <v>7157</v>
      </c>
      <c r="P3481" t="s">
        <v>582</v>
      </c>
      <c r="Q3481">
        <v>1073673.8999999999</v>
      </c>
      <c r="R3481" t="s">
        <v>34</v>
      </c>
      <c r="S3481" t="s">
        <v>35</v>
      </c>
      <c r="T3481" t="s">
        <v>56</v>
      </c>
      <c r="U3481" s="6">
        <v>3.7</v>
      </c>
    </row>
    <row r="3482" spans="1:21" x14ac:dyDescent="0.25">
      <c r="A3482" t="s">
        <v>7158</v>
      </c>
      <c r="B3482" s="1">
        <v>45364</v>
      </c>
      <c r="C3482" t="s">
        <v>50</v>
      </c>
      <c r="D3482" t="s">
        <v>23</v>
      </c>
      <c r="E3482" t="s">
        <v>130</v>
      </c>
      <c r="F3482" t="s">
        <v>90</v>
      </c>
      <c r="G3482" t="s">
        <v>343</v>
      </c>
      <c r="H3482" t="s">
        <v>83</v>
      </c>
      <c r="I3482" t="s">
        <v>84</v>
      </c>
      <c r="J3482" t="s">
        <v>42</v>
      </c>
      <c r="K3482" t="s">
        <v>72</v>
      </c>
      <c r="L3482" t="s">
        <v>30</v>
      </c>
      <c r="M3482" t="s">
        <v>64</v>
      </c>
      <c r="N3482">
        <v>2</v>
      </c>
      <c r="O3482" t="s">
        <v>7159</v>
      </c>
      <c r="P3482" t="s">
        <v>47</v>
      </c>
      <c r="Q3482">
        <v>1944441.34</v>
      </c>
      <c r="R3482" t="s">
        <v>34</v>
      </c>
      <c r="S3482" t="s">
        <v>35</v>
      </c>
      <c r="T3482" t="s">
        <v>35</v>
      </c>
      <c r="U3482" s="6">
        <v>3.8</v>
      </c>
    </row>
    <row r="3483" spans="1:21" x14ac:dyDescent="0.25">
      <c r="A3483" t="s">
        <v>7160</v>
      </c>
      <c r="B3483" s="1">
        <v>45638</v>
      </c>
      <c r="C3483" t="s">
        <v>50</v>
      </c>
      <c r="D3483" t="s">
        <v>23</v>
      </c>
      <c r="E3483" t="s">
        <v>130</v>
      </c>
      <c r="F3483" t="s">
        <v>76</v>
      </c>
      <c r="G3483" t="s">
        <v>518</v>
      </c>
      <c r="H3483" t="s">
        <v>83</v>
      </c>
      <c r="I3483" t="s">
        <v>84</v>
      </c>
      <c r="J3483" t="s">
        <v>42</v>
      </c>
      <c r="K3483" t="s">
        <v>43</v>
      </c>
      <c r="L3483" t="s">
        <v>30</v>
      </c>
      <c r="M3483" t="s">
        <v>53</v>
      </c>
      <c r="N3483">
        <v>2</v>
      </c>
      <c r="O3483" t="s">
        <v>7161</v>
      </c>
      <c r="P3483" t="s">
        <v>248</v>
      </c>
      <c r="Q3483">
        <v>1807011.25</v>
      </c>
      <c r="R3483" t="s">
        <v>34</v>
      </c>
      <c r="S3483" t="s">
        <v>35</v>
      </c>
      <c r="T3483" t="s">
        <v>56</v>
      </c>
      <c r="U3483" s="6">
        <v>4</v>
      </c>
    </row>
    <row r="3484" spans="1:21" x14ac:dyDescent="0.25">
      <c r="A3484" t="s">
        <v>7162</v>
      </c>
      <c r="B3484" s="1">
        <v>45878</v>
      </c>
      <c r="C3484" t="s">
        <v>37</v>
      </c>
      <c r="D3484" t="s">
        <v>23</v>
      </c>
      <c r="E3484" t="s">
        <v>38</v>
      </c>
      <c r="F3484" t="s">
        <v>39</v>
      </c>
      <c r="G3484" t="s">
        <v>596</v>
      </c>
      <c r="H3484" t="s">
        <v>166</v>
      </c>
      <c r="I3484" t="s">
        <v>173</v>
      </c>
      <c r="J3484" t="s">
        <v>174</v>
      </c>
      <c r="K3484" t="s">
        <v>43</v>
      </c>
      <c r="L3484" t="s">
        <v>44</v>
      </c>
      <c r="M3484" t="s">
        <v>53</v>
      </c>
      <c r="N3484">
        <v>5</v>
      </c>
      <c r="O3484" t="s">
        <v>7163</v>
      </c>
      <c r="P3484" t="s">
        <v>135</v>
      </c>
      <c r="Q3484">
        <v>3209677.03</v>
      </c>
      <c r="R3484" t="s">
        <v>48</v>
      </c>
      <c r="S3484" t="s">
        <v>56</v>
      </c>
      <c r="T3484" t="s">
        <v>35</v>
      </c>
      <c r="U3484" s="6">
        <v>4.0999999999999996</v>
      </c>
    </row>
    <row r="3485" spans="1:21" x14ac:dyDescent="0.25">
      <c r="A3485" t="s">
        <v>7164</v>
      </c>
      <c r="B3485" s="1">
        <v>45572</v>
      </c>
      <c r="C3485" t="s">
        <v>81</v>
      </c>
      <c r="D3485" t="s">
        <v>23</v>
      </c>
      <c r="E3485" t="s">
        <v>82</v>
      </c>
      <c r="F3485" t="s">
        <v>90</v>
      </c>
      <c r="G3485" t="s">
        <v>331</v>
      </c>
      <c r="H3485" t="s">
        <v>83</v>
      </c>
      <c r="I3485" t="s">
        <v>126</v>
      </c>
      <c r="J3485" t="s">
        <v>42</v>
      </c>
      <c r="K3485" t="s">
        <v>72</v>
      </c>
      <c r="L3485" t="s">
        <v>30</v>
      </c>
      <c r="M3485" t="s">
        <v>45</v>
      </c>
      <c r="N3485">
        <v>1</v>
      </c>
      <c r="O3485" t="s">
        <v>7165</v>
      </c>
      <c r="P3485" t="s">
        <v>219</v>
      </c>
      <c r="Q3485">
        <v>764583.7</v>
      </c>
      <c r="R3485" t="s">
        <v>48</v>
      </c>
      <c r="S3485" t="s">
        <v>35</v>
      </c>
      <c r="T3485" t="s">
        <v>35</v>
      </c>
      <c r="U3485" s="6">
        <v>4.4000000000000004</v>
      </c>
    </row>
    <row r="3486" spans="1:21" x14ac:dyDescent="0.25">
      <c r="A3486" t="s">
        <v>7166</v>
      </c>
      <c r="B3486" s="1">
        <v>45409</v>
      </c>
      <c r="C3486" t="s">
        <v>37</v>
      </c>
      <c r="D3486" t="s">
        <v>23</v>
      </c>
      <c r="E3486" t="s">
        <v>38</v>
      </c>
      <c r="F3486" t="s">
        <v>39</v>
      </c>
      <c r="G3486" t="s">
        <v>20203</v>
      </c>
      <c r="H3486" t="s">
        <v>26</v>
      </c>
      <c r="I3486" t="s">
        <v>253</v>
      </c>
      <c r="J3486" t="s">
        <v>42</v>
      </c>
      <c r="K3486" t="s">
        <v>43</v>
      </c>
      <c r="L3486" t="s">
        <v>30</v>
      </c>
      <c r="M3486" t="s">
        <v>31</v>
      </c>
      <c r="N3486">
        <v>1</v>
      </c>
      <c r="O3486" t="s">
        <v>7167</v>
      </c>
      <c r="P3486" t="s">
        <v>60</v>
      </c>
      <c r="Q3486">
        <v>842764.76</v>
      </c>
      <c r="R3486" t="s">
        <v>34</v>
      </c>
      <c r="S3486" t="s">
        <v>35</v>
      </c>
      <c r="T3486" t="s">
        <v>35</v>
      </c>
      <c r="U3486" s="6">
        <v>5</v>
      </c>
    </row>
    <row r="3487" spans="1:21" x14ac:dyDescent="0.25">
      <c r="A3487" t="s">
        <v>7168</v>
      </c>
      <c r="B3487" s="1">
        <v>45662</v>
      </c>
      <c r="C3487" t="s">
        <v>50</v>
      </c>
      <c r="D3487" t="s">
        <v>23</v>
      </c>
      <c r="E3487" t="s">
        <v>51</v>
      </c>
      <c r="F3487" t="s">
        <v>69</v>
      </c>
      <c r="G3487" t="s">
        <v>365</v>
      </c>
      <c r="H3487" t="s">
        <v>166</v>
      </c>
      <c r="I3487" t="s">
        <v>173</v>
      </c>
      <c r="J3487" t="s">
        <v>174</v>
      </c>
      <c r="K3487" t="s">
        <v>43</v>
      </c>
      <c r="L3487" t="s">
        <v>30</v>
      </c>
      <c r="M3487" t="s">
        <v>45</v>
      </c>
      <c r="N3487">
        <v>1</v>
      </c>
      <c r="O3487" t="s">
        <v>7169</v>
      </c>
      <c r="P3487" t="s">
        <v>96</v>
      </c>
      <c r="Q3487">
        <v>642979.76</v>
      </c>
      <c r="R3487" t="s">
        <v>48</v>
      </c>
      <c r="S3487" t="s">
        <v>56</v>
      </c>
      <c r="T3487" t="s">
        <v>35</v>
      </c>
      <c r="U3487" s="6">
        <v>4.8</v>
      </c>
    </row>
    <row r="3488" spans="1:21" x14ac:dyDescent="0.25">
      <c r="A3488" t="s">
        <v>7170</v>
      </c>
      <c r="B3488" s="1">
        <v>45755</v>
      </c>
      <c r="C3488" t="s">
        <v>37</v>
      </c>
      <c r="D3488" t="s">
        <v>23</v>
      </c>
      <c r="E3488" t="s">
        <v>38</v>
      </c>
      <c r="F3488" t="s">
        <v>76</v>
      </c>
      <c r="G3488" t="s">
        <v>518</v>
      </c>
      <c r="H3488" t="s">
        <v>26</v>
      </c>
      <c r="I3488" t="s">
        <v>94</v>
      </c>
      <c r="J3488" t="s">
        <v>42</v>
      </c>
      <c r="K3488" t="s">
        <v>72</v>
      </c>
      <c r="L3488" t="s">
        <v>30</v>
      </c>
      <c r="M3488" t="s">
        <v>31</v>
      </c>
      <c r="N3488">
        <v>4</v>
      </c>
      <c r="O3488" t="s">
        <v>7171</v>
      </c>
      <c r="P3488" t="s">
        <v>157</v>
      </c>
      <c r="Q3488">
        <v>6973402.1600000001</v>
      </c>
      <c r="R3488" t="s">
        <v>48</v>
      </c>
      <c r="S3488" t="s">
        <v>35</v>
      </c>
      <c r="T3488" t="s">
        <v>35</v>
      </c>
      <c r="U3488" s="6">
        <v>4.7</v>
      </c>
    </row>
    <row r="3489" spans="1:21" x14ac:dyDescent="0.25">
      <c r="A3489" t="s">
        <v>7172</v>
      </c>
      <c r="B3489" s="1">
        <v>45441</v>
      </c>
      <c r="C3489" t="s">
        <v>88</v>
      </c>
      <c r="D3489" t="s">
        <v>23</v>
      </c>
      <c r="E3489" t="s">
        <v>112</v>
      </c>
      <c r="F3489" t="s">
        <v>69</v>
      </c>
      <c r="G3489" t="s">
        <v>20200</v>
      </c>
      <c r="H3489" t="s">
        <v>26</v>
      </c>
      <c r="I3489" t="s">
        <v>27</v>
      </c>
      <c r="J3489" t="s">
        <v>28</v>
      </c>
      <c r="K3489" t="s">
        <v>72</v>
      </c>
      <c r="L3489" t="s">
        <v>44</v>
      </c>
      <c r="M3489" t="s">
        <v>31</v>
      </c>
      <c r="N3489">
        <v>4</v>
      </c>
      <c r="O3489" t="s">
        <v>7173</v>
      </c>
      <c r="P3489" t="s">
        <v>275</v>
      </c>
      <c r="Q3489">
        <v>4764152.42</v>
      </c>
      <c r="R3489" t="s">
        <v>34</v>
      </c>
      <c r="S3489" t="s">
        <v>56</v>
      </c>
      <c r="T3489" t="s">
        <v>35</v>
      </c>
      <c r="U3489" s="6">
        <v>3.7</v>
      </c>
    </row>
    <row r="3490" spans="1:21" x14ac:dyDescent="0.25">
      <c r="A3490" t="s">
        <v>7174</v>
      </c>
      <c r="B3490" s="1">
        <v>45275</v>
      </c>
      <c r="C3490" t="s">
        <v>37</v>
      </c>
      <c r="D3490" t="s">
        <v>23</v>
      </c>
      <c r="E3490" t="s">
        <v>38</v>
      </c>
      <c r="F3490" t="s">
        <v>39</v>
      </c>
      <c r="G3490" t="s">
        <v>165</v>
      </c>
      <c r="H3490" t="s">
        <v>104</v>
      </c>
      <c r="I3490" t="s">
        <v>105</v>
      </c>
      <c r="J3490" t="s">
        <v>28</v>
      </c>
      <c r="K3490" t="s">
        <v>43</v>
      </c>
      <c r="L3490" t="s">
        <v>30</v>
      </c>
      <c r="M3490" t="s">
        <v>64</v>
      </c>
      <c r="N3490">
        <v>2</v>
      </c>
      <c r="O3490" t="s">
        <v>7175</v>
      </c>
      <c r="P3490" t="s">
        <v>169</v>
      </c>
      <c r="Q3490">
        <v>1637144.79</v>
      </c>
      <c r="R3490" t="s">
        <v>48</v>
      </c>
      <c r="S3490" t="s">
        <v>35</v>
      </c>
      <c r="T3490" t="s">
        <v>56</v>
      </c>
      <c r="U3490" s="6">
        <v>3.7</v>
      </c>
    </row>
    <row r="3491" spans="1:21" x14ac:dyDescent="0.25">
      <c r="A3491" t="s">
        <v>7176</v>
      </c>
      <c r="B3491" s="1">
        <v>45577</v>
      </c>
      <c r="C3491" t="s">
        <v>50</v>
      </c>
      <c r="D3491" t="s">
        <v>23</v>
      </c>
      <c r="E3491" t="s">
        <v>51</v>
      </c>
      <c r="F3491" t="s">
        <v>69</v>
      </c>
      <c r="G3491" t="s">
        <v>20207</v>
      </c>
      <c r="H3491" t="s">
        <v>40</v>
      </c>
      <c r="I3491" t="s">
        <v>41</v>
      </c>
      <c r="J3491" t="s">
        <v>42</v>
      </c>
      <c r="K3491" t="s">
        <v>29</v>
      </c>
      <c r="L3491" t="s">
        <v>44</v>
      </c>
      <c r="M3491" t="s">
        <v>113</v>
      </c>
      <c r="N3491">
        <v>5</v>
      </c>
      <c r="O3491" t="s">
        <v>7177</v>
      </c>
      <c r="P3491" t="s">
        <v>206</v>
      </c>
      <c r="Q3491">
        <v>6230246.8700000001</v>
      </c>
      <c r="R3491" t="s">
        <v>48</v>
      </c>
      <c r="S3491" t="s">
        <v>56</v>
      </c>
      <c r="T3491" t="s">
        <v>56</v>
      </c>
      <c r="U3491" s="6">
        <v>4.0999999999999996</v>
      </c>
    </row>
    <row r="3492" spans="1:21" x14ac:dyDescent="0.25">
      <c r="A3492" t="s">
        <v>7178</v>
      </c>
      <c r="B3492" s="1">
        <v>45239</v>
      </c>
      <c r="C3492" t="s">
        <v>22</v>
      </c>
      <c r="D3492" t="s">
        <v>23</v>
      </c>
      <c r="E3492" t="s">
        <v>24</v>
      </c>
      <c r="F3492" t="s">
        <v>39</v>
      </c>
      <c r="G3492" t="s">
        <v>316</v>
      </c>
      <c r="H3492" t="s">
        <v>70</v>
      </c>
      <c r="I3492" t="s">
        <v>180</v>
      </c>
      <c r="J3492" t="s">
        <v>42</v>
      </c>
      <c r="K3492" t="s">
        <v>43</v>
      </c>
      <c r="L3492" t="s">
        <v>30</v>
      </c>
      <c r="M3492" t="s">
        <v>64</v>
      </c>
      <c r="N3492">
        <v>1</v>
      </c>
      <c r="O3492" t="s">
        <v>7179</v>
      </c>
      <c r="P3492" t="s">
        <v>255</v>
      </c>
      <c r="Q3492">
        <v>946197.83</v>
      </c>
      <c r="R3492" t="s">
        <v>34</v>
      </c>
      <c r="S3492" t="s">
        <v>35</v>
      </c>
      <c r="T3492" t="s">
        <v>56</v>
      </c>
      <c r="U3492" s="6">
        <v>3.9</v>
      </c>
    </row>
    <row r="3493" spans="1:21" x14ac:dyDescent="0.25">
      <c r="A3493" t="s">
        <v>7180</v>
      </c>
      <c r="B3493" s="1">
        <v>45446</v>
      </c>
      <c r="C3493" t="s">
        <v>88</v>
      </c>
      <c r="D3493" t="s">
        <v>23</v>
      </c>
      <c r="E3493" t="s">
        <v>112</v>
      </c>
      <c r="F3493" t="s">
        <v>62</v>
      </c>
      <c r="G3493" t="s">
        <v>221</v>
      </c>
      <c r="H3493" t="s">
        <v>70</v>
      </c>
      <c r="I3493" t="s">
        <v>180</v>
      </c>
      <c r="J3493" t="s">
        <v>42</v>
      </c>
      <c r="K3493" t="s">
        <v>43</v>
      </c>
      <c r="L3493" t="s">
        <v>30</v>
      </c>
      <c r="M3493" t="s">
        <v>45</v>
      </c>
      <c r="N3493">
        <v>1</v>
      </c>
      <c r="O3493" t="s">
        <v>7181</v>
      </c>
      <c r="P3493" t="s">
        <v>124</v>
      </c>
      <c r="Q3493">
        <v>912573.19</v>
      </c>
      <c r="R3493" t="s">
        <v>34</v>
      </c>
      <c r="S3493" t="s">
        <v>35</v>
      </c>
      <c r="T3493" t="s">
        <v>56</v>
      </c>
      <c r="U3493" s="6">
        <v>4.0999999999999996</v>
      </c>
    </row>
    <row r="3494" spans="1:21" x14ac:dyDescent="0.25">
      <c r="A3494" t="s">
        <v>7182</v>
      </c>
      <c r="B3494" s="1">
        <v>45209</v>
      </c>
      <c r="C3494" t="s">
        <v>98</v>
      </c>
      <c r="D3494" t="s">
        <v>23</v>
      </c>
      <c r="E3494" t="s">
        <v>103</v>
      </c>
      <c r="F3494" t="s">
        <v>25</v>
      </c>
      <c r="G3494" t="s">
        <v>299</v>
      </c>
      <c r="H3494" t="s">
        <v>166</v>
      </c>
      <c r="I3494" t="s">
        <v>173</v>
      </c>
      <c r="J3494" t="s">
        <v>174</v>
      </c>
      <c r="K3494" t="s">
        <v>29</v>
      </c>
      <c r="L3494" t="s">
        <v>44</v>
      </c>
      <c r="M3494" t="s">
        <v>45</v>
      </c>
      <c r="N3494">
        <v>3</v>
      </c>
      <c r="O3494" t="s">
        <v>7183</v>
      </c>
      <c r="P3494" t="s">
        <v>437</v>
      </c>
      <c r="Q3494">
        <v>1866554.44</v>
      </c>
      <c r="R3494" t="s">
        <v>48</v>
      </c>
      <c r="S3494" t="s">
        <v>56</v>
      </c>
      <c r="T3494" t="s">
        <v>56</v>
      </c>
      <c r="U3494" s="6">
        <v>3.6</v>
      </c>
    </row>
    <row r="3495" spans="1:21" x14ac:dyDescent="0.25">
      <c r="A3495" t="s">
        <v>7184</v>
      </c>
      <c r="B3495" s="1">
        <v>45052</v>
      </c>
      <c r="C3495" t="s">
        <v>22</v>
      </c>
      <c r="D3495" t="s">
        <v>23</v>
      </c>
      <c r="E3495" t="s">
        <v>24</v>
      </c>
      <c r="F3495" t="s">
        <v>190</v>
      </c>
      <c r="G3495" t="s">
        <v>328</v>
      </c>
      <c r="H3495" t="s">
        <v>26</v>
      </c>
      <c r="I3495" t="s">
        <v>253</v>
      </c>
      <c r="J3495" t="s">
        <v>42</v>
      </c>
      <c r="K3495" t="s">
        <v>72</v>
      </c>
      <c r="L3495" t="s">
        <v>44</v>
      </c>
      <c r="M3495" t="s">
        <v>53</v>
      </c>
      <c r="N3495">
        <v>3</v>
      </c>
      <c r="O3495" t="s">
        <v>7185</v>
      </c>
      <c r="P3495" t="s">
        <v>641</v>
      </c>
      <c r="Q3495">
        <v>2423398.3199999998</v>
      </c>
      <c r="R3495" t="s">
        <v>34</v>
      </c>
      <c r="S3495" t="s">
        <v>35</v>
      </c>
      <c r="T3495" t="s">
        <v>35</v>
      </c>
      <c r="U3495" s="6">
        <v>4.9000000000000004</v>
      </c>
    </row>
    <row r="3496" spans="1:21" x14ac:dyDescent="0.25">
      <c r="A3496" t="s">
        <v>7186</v>
      </c>
      <c r="B3496" s="1">
        <v>45618</v>
      </c>
      <c r="C3496" t="s">
        <v>81</v>
      </c>
      <c r="D3496" t="s">
        <v>23</v>
      </c>
      <c r="E3496" t="s">
        <v>82</v>
      </c>
      <c r="F3496" t="s">
        <v>190</v>
      </c>
      <c r="G3496" t="s">
        <v>331</v>
      </c>
      <c r="H3496" t="s">
        <v>104</v>
      </c>
      <c r="I3496" t="s">
        <v>105</v>
      </c>
      <c r="J3496" t="s">
        <v>28</v>
      </c>
      <c r="K3496" t="s">
        <v>43</v>
      </c>
      <c r="L3496" t="s">
        <v>44</v>
      </c>
      <c r="M3496" t="s">
        <v>64</v>
      </c>
      <c r="N3496">
        <v>2</v>
      </c>
      <c r="O3496" t="s">
        <v>7187</v>
      </c>
      <c r="P3496" t="s">
        <v>107</v>
      </c>
      <c r="Q3496">
        <v>1586000.25</v>
      </c>
      <c r="R3496" t="s">
        <v>48</v>
      </c>
      <c r="S3496" t="s">
        <v>56</v>
      </c>
      <c r="T3496" t="s">
        <v>35</v>
      </c>
      <c r="U3496" s="6">
        <v>4.5</v>
      </c>
    </row>
    <row r="3497" spans="1:21" x14ac:dyDescent="0.25">
      <c r="A3497" t="s">
        <v>7188</v>
      </c>
      <c r="B3497" s="1">
        <v>45633</v>
      </c>
      <c r="C3497" t="s">
        <v>81</v>
      </c>
      <c r="D3497" t="s">
        <v>23</v>
      </c>
      <c r="E3497" t="s">
        <v>82</v>
      </c>
      <c r="F3497" t="s">
        <v>58</v>
      </c>
      <c r="G3497" t="s">
        <v>142</v>
      </c>
      <c r="H3497" t="s">
        <v>104</v>
      </c>
      <c r="I3497" t="s">
        <v>138</v>
      </c>
      <c r="J3497" t="s">
        <v>42</v>
      </c>
      <c r="K3497" t="s">
        <v>72</v>
      </c>
      <c r="L3497" t="s">
        <v>30</v>
      </c>
      <c r="M3497" t="s">
        <v>64</v>
      </c>
      <c r="N3497">
        <v>3</v>
      </c>
      <c r="O3497" t="s">
        <v>7189</v>
      </c>
      <c r="P3497" t="s">
        <v>312</v>
      </c>
      <c r="Q3497">
        <v>3395655.9</v>
      </c>
      <c r="R3497" t="s">
        <v>34</v>
      </c>
      <c r="S3497" t="s">
        <v>35</v>
      </c>
      <c r="T3497" t="s">
        <v>56</v>
      </c>
      <c r="U3497" s="6">
        <v>3.6</v>
      </c>
    </row>
    <row r="3498" spans="1:21" x14ac:dyDescent="0.25">
      <c r="A3498" t="s">
        <v>7190</v>
      </c>
      <c r="B3498" s="1">
        <v>44943</v>
      </c>
      <c r="C3498" t="s">
        <v>22</v>
      </c>
      <c r="D3498" t="s">
        <v>23</v>
      </c>
      <c r="E3498" t="s">
        <v>24</v>
      </c>
      <c r="F3498" t="s">
        <v>25</v>
      </c>
      <c r="G3498" t="s">
        <v>20209</v>
      </c>
      <c r="H3498" t="s">
        <v>104</v>
      </c>
      <c r="I3498" t="s">
        <v>138</v>
      </c>
      <c r="J3498" t="s">
        <v>42</v>
      </c>
      <c r="K3498" t="s">
        <v>43</v>
      </c>
      <c r="L3498" t="s">
        <v>30</v>
      </c>
      <c r="M3498" t="s">
        <v>77</v>
      </c>
      <c r="N3498">
        <v>4</v>
      </c>
      <c r="O3498" t="s">
        <v>7191</v>
      </c>
      <c r="P3498" t="s">
        <v>318</v>
      </c>
      <c r="Q3498">
        <v>4396825.3600000003</v>
      </c>
      <c r="R3498" t="s">
        <v>48</v>
      </c>
      <c r="S3498" t="s">
        <v>56</v>
      </c>
      <c r="T3498" t="s">
        <v>35</v>
      </c>
      <c r="U3498" s="6">
        <v>4.3</v>
      </c>
    </row>
    <row r="3499" spans="1:21" x14ac:dyDescent="0.25">
      <c r="A3499" t="s">
        <v>7192</v>
      </c>
      <c r="B3499" s="1">
        <v>45257</v>
      </c>
      <c r="C3499" t="s">
        <v>50</v>
      </c>
      <c r="D3499" t="s">
        <v>23</v>
      </c>
      <c r="E3499" t="s">
        <v>51</v>
      </c>
      <c r="F3499" t="s">
        <v>76</v>
      </c>
      <c r="G3499" t="s">
        <v>368</v>
      </c>
      <c r="H3499" t="s">
        <v>83</v>
      </c>
      <c r="I3499" t="s">
        <v>126</v>
      </c>
      <c r="J3499" t="s">
        <v>42</v>
      </c>
      <c r="K3499" t="s">
        <v>43</v>
      </c>
      <c r="L3499" t="s">
        <v>44</v>
      </c>
      <c r="M3499" t="s">
        <v>53</v>
      </c>
      <c r="N3499">
        <v>2</v>
      </c>
      <c r="O3499" t="s">
        <v>7193</v>
      </c>
      <c r="P3499" t="s">
        <v>341</v>
      </c>
      <c r="Q3499">
        <v>1600399.04</v>
      </c>
      <c r="R3499" t="s">
        <v>34</v>
      </c>
      <c r="S3499" t="s">
        <v>35</v>
      </c>
      <c r="T3499" t="s">
        <v>56</v>
      </c>
      <c r="U3499" s="6">
        <v>4.5</v>
      </c>
    </row>
    <row r="3500" spans="1:21" x14ac:dyDescent="0.25">
      <c r="A3500" t="s">
        <v>7194</v>
      </c>
      <c r="B3500" s="1">
        <v>45735</v>
      </c>
      <c r="C3500" t="s">
        <v>37</v>
      </c>
      <c r="D3500" t="s">
        <v>23</v>
      </c>
      <c r="E3500" t="s">
        <v>38</v>
      </c>
      <c r="F3500" t="s">
        <v>76</v>
      </c>
      <c r="G3500" t="s">
        <v>20202</v>
      </c>
      <c r="H3500" t="s">
        <v>70</v>
      </c>
      <c r="I3500" t="s">
        <v>71</v>
      </c>
      <c r="J3500" t="s">
        <v>28</v>
      </c>
      <c r="K3500" t="s">
        <v>43</v>
      </c>
      <c r="L3500" t="s">
        <v>44</v>
      </c>
      <c r="M3500" t="s">
        <v>113</v>
      </c>
      <c r="N3500">
        <v>2</v>
      </c>
      <c r="O3500" t="s">
        <v>7195</v>
      </c>
      <c r="P3500" t="s">
        <v>55</v>
      </c>
      <c r="Q3500">
        <v>1715178.12</v>
      </c>
      <c r="R3500" t="s">
        <v>34</v>
      </c>
      <c r="S3500" t="s">
        <v>35</v>
      </c>
      <c r="T3500" t="s">
        <v>35</v>
      </c>
      <c r="U3500" s="6">
        <v>4.3</v>
      </c>
    </row>
    <row r="3501" spans="1:21" x14ac:dyDescent="0.25">
      <c r="A3501" t="s">
        <v>7196</v>
      </c>
      <c r="B3501" s="1">
        <v>45873</v>
      </c>
      <c r="C3501" t="s">
        <v>88</v>
      </c>
      <c r="D3501" t="s">
        <v>23</v>
      </c>
      <c r="E3501" t="s">
        <v>89</v>
      </c>
      <c r="F3501" t="s">
        <v>39</v>
      </c>
      <c r="G3501" t="s">
        <v>20207</v>
      </c>
      <c r="H3501" t="s">
        <v>40</v>
      </c>
      <c r="I3501" t="s">
        <v>41</v>
      </c>
      <c r="J3501" t="s">
        <v>42</v>
      </c>
      <c r="K3501" t="s">
        <v>72</v>
      </c>
      <c r="L3501" t="s">
        <v>30</v>
      </c>
      <c r="M3501" t="s">
        <v>45</v>
      </c>
      <c r="N3501">
        <v>4</v>
      </c>
      <c r="O3501" t="s">
        <v>7197</v>
      </c>
      <c r="P3501" t="s">
        <v>641</v>
      </c>
      <c r="Q3501">
        <v>4486228.99</v>
      </c>
      <c r="R3501" t="s">
        <v>34</v>
      </c>
      <c r="S3501" t="s">
        <v>56</v>
      </c>
      <c r="T3501" t="s">
        <v>56</v>
      </c>
      <c r="U3501" s="6">
        <v>3.5</v>
      </c>
    </row>
    <row r="3502" spans="1:21" x14ac:dyDescent="0.25">
      <c r="A3502" t="s">
        <v>7198</v>
      </c>
      <c r="B3502" s="1">
        <v>45118</v>
      </c>
      <c r="C3502" t="s">
        <v>50</v>
      </c>
      <c r="D3502" t="s">
        <v>23</v>
      </c>
      <c r="E3502" t="s">
        <v>130</v>
      </c>
      <c r="F3502" t="s">
        <v>62</v>
      </c>
      <c r="G3502" t="s">
        <v>20202</v>
      </c>
      <c r="H3502" t="s">
        <v>70</v>
      </c>
      <c r="I3502" t="s">
        <v>119</v>
      </c>
      <c r="J3502" t="s">
        <v>28</v>
      </c>
      <c r="K3502" t="s">
        <v>72</v>
      </c>
      <c r="L3502" t="s">
        <v>30</v>
      </c>
      <c r="M3502" t="s">
        <v>53</v>
      </c>
      <c r="N3502">
        <v>1</v>
      </c>
      <c r="O3502" t="s">
        <v>7199</v>
      </c>
      <c r="P3502" t="s">
        <v>402</v>
      </c>
      <c r="Q3502">
        <v>752823.95</v>
      </c>
      <c r="R3502" t="s">
        <v>48</v>
      </c>
      <c r="S3502" t="s">
        <v>56</v>
      </c>
      <c r="T3502" t="s">
        <v>56</v>
      </c>
      <c r="U3502" s="6">
        <v>3.8</v>
      </c>
    </row>
    <row r="3503" spans="1:21" x14ac:dyDescent="0.25">
      <c r="A3503" t="s">
        <v>7200</v>
      </c>
      <c r="B3503" s="1">
        <v>45634</v>
      </c>
      <c r="C3503" t="s">
        <v>81</v>
      </c>
      <c r="D3503" t="s">
        <v>23</v>
      </c>
      <c r="E3503" t="s">
        <v>82</v>
      </c>
      <c r="F3503" t="s">
        <v>190</v>
      </c>
      <c r="G3503" t="s">
        <v>221</v>
      </c>
      <c r="H3503" t="s">
        <v>26</v>
      </c>
      <c r="I3503" t="s">
        <v>204</v>
      </c>
      <c r="J3503" t="s">
        <v>28</v>
      </c>
      <c r="K3503" t="s">
        <v>43</v>
      </c>
      <c r="L3503" t="s">
        <v>44</v>
      </c>
      <c r="M3503" t="s">
        <v>113</v>
      </c>
      <c r="N3503">
        <v>4</v>
      </c>
      <c r="O3503" t="s">
        <v>7201</v>
      </c>
      <c r="P3503" t="s">
        <v>60</v>
      </c>
      <c r="Q3503">
        <v>3268469.5</v>
      </c>
      <c r="R3503" t="s">
        <v>34</v>
      </c>
      <c r="S3503" t="s">
        <v>56</v>
      </c>
      <c r="T3503" t="s">
        <v>35</v>
      </c>
      <c r="U3503" s="6">
        <v>4.3</v>
      </c>
    </row>
    <row r="3504" spans="1:21" x14ac:dyDescent="0.25">
      <c r="A3504" t="s">
        <v>7202</v>
      </c>
      <c r="B3504" s="1">
        <v>45150</v>
      </c>
      <c r="C3504" t="s">
        <v>88</v>
      </c>
      <c r="D3504" t="s">
        <v>23</v>
      </c>
      <c r="E3504" t="s">
        <v>89</v>
      </c>
      <c r="F3504" t="s">
        <v>90</v>
      </c>
      <c r="G3504" t="s">
        <v>371</v>
      </c>
      <c r="H3504" t="s">
        <v>40</v>
      </c>
      <c r="I3504" t="s">
        <v>41</v>
      </c>
      <c r="J3504" t="s">
        <v>42</v>
      </c>
      <c r="K3504" t="s">
        <v>72</v>
      </c>
      <c r="L3504" t="s">
        <v>44</v>
      </c>
      <c r="M3504" t="s">
        <v>113</v>
      </c>
      <c r="N3504">
        <v>3</v>
      </c>
      <c r="O3504" t="s">
        <v>7203</v>
      </c>
      <c r="P3504" t="s">
        <v>144</v>
      </c>
      <c r="Q3504">
        <v>3690246.5</v>
      </c>
      <c r="R3504" t="s">
        <v>48</v>
      </c>
      <c r="S3504" t="s">
        <v>56</v>
      </c>
      <c r="T3504" t="s">
        <v>35</v>
      </c>
      <c r="U3504" s="6">
        <v>3.8</v>
      </c>
    </row>
    <row r="3505" spans="1:21" x14ac:dyDescent="0.25">
      <c r="A3505" t="s">
        <v>7204</v>
      </c>
      <c r="B3505" s="1">
        <v>45129</v>
      </c>
      <c r="C3505" t="s">
        <v>88</v>
      </c>
      <c r="D3505" t="s">
        <v>23</v>
      </c>
      <c r="E3505" t="s">
        <v>89</v>
      </c>
      <c r="F3505" t="s">
        <v>69</v>
      </c>
      <c r="G3505" t="s">
        <v>20215</v>
      </c>
      <c r="H3505" t="s">
        <v>104</v>
      </c>
      <c r="I3505" t="s">
        <v>138</v>
      </c>
      <c r="J3505" t="s">
        <v>42</v>
      </c>
      <c r="K3505" t="s">
        <v>43</v>
      </c>
      <c r="L3505" t="s">
        <v>44</v>
      </c>
      <c r="M3505" t="s">
        <v>45</v>
      </c>
      <c r="N3505">
        <v>5</v>
      </c>
      <c r="O3505" t="s">
        <v>7205</v>
      </c>
      <c r="P3505" t="s">
        <v>225</v>
      </c>
      <c r="Q3505">
        <v>6040608.5499999998</v>
      </c>
      <c r="R3505" t="s">
        <v>48</v>
      </c>
      <c r="S3505" t="s">
        <v>35</v>
      </c>
      <c r="T3505" t="s">
        <v>56</v>
      </c>
      <c r="U3505" s="6">
        <v>4.5999999999999996</v>
      </c>
    </row>
    <row r="3506" spans="1:21" x14ac:dyDescent="0.25">
      <c r="A3506" t="s">
        <v>7206</v>
      </c>
      <c r="B3506" s="1">
        <v>45224</v>
      </c>
      <c r="C3506" t="s">
        <v>81</v>
      </c>
      <c r="D3506" t="s">
        <v>23</v>
      </c>
      <c r="E3506" t="s">
        <v>82</v>
      </c>
      <c r="F3506" t="s">
        <v>58</v>
      </c>
      <c r="G3506" t="s">
        <v>20202</v>
      </c>
      <c r="H3506" t="s">
        <v>40</v>
      </c>
      <c r="I3506" t="s">
        <v>63</v>
      </c>
      <c r="J3506" t="s">
        <v>42</v>
      </c>
      <c r="K3506" t="s">
        <v>72</v>
      </c>
      <c r="L3506" t="s">
        <v>30</v>
      </c>
      <c r="M3506" t="s">
        <v>53</v>
      </c>
      <c r="N3506">
        <v>5</v>
      </c>
      <c r="O3506" t="s">
        <v>7207</v>
      </c>
      <c r="P3506" t="s">
        <v>582</v>
      </c>
      <c r="Q3506">
        <v>4307021.5999999996</v>
      </c>
      <c r="R3506" t="s">
        <v>34</v>
      </c>
      <c r="S3506" t="s">
        <v>56</v>
      </c>
      <c r="T3506" t="s">
        <v>56</v>
      </c>
      <c r="U3506" s="6">
        <v>4.3</v>
      </c>
    </row>
    <row r="3507" spans="1:21" x14ac:dyDescent="0.25">
      <c r="A3507" t="s">
        <v>7208</v>
      </c>
      <c r="B3507" s="1">
        <v>45119</v>
      </c>
      <c r="C3507" t="s">
        <v>98</v>
      </c>
      <c r="D3507" t="s">
        <v>23</v>
      </c>
      <c r="E3507" t="s">
        <v>99</v>
      </c>
      <c r="F3507" t="s">
        <v>62</v>
      </c>
      <c r="G3507" t="s">
        <v>137</v>
      </c>
      <c r="H3507" t="s">
        <v>26</v>
      </c>
      <c r="I3507" t="s">
        <v>52</v>
      </c>
      <c r="J3507" t="s">
        <v>28</v>
      </c>
      <c r="K3507" t="s">
        <v>43</v>
      </c>
      <c r="L3507" t="s">
        <v>30</v>
      </c>
      <c r="M3507" t="s">
        <v>53</v>
      </c>
      <c r="N3507">
        <v>5</v>
      </c>
      <c r="O3507" t="s">
        <v>7209</v>
      </c>
      <c r="P3507" t="s">
        <v>275</v>
      </c>
      <c r="Q3507">
        <v>3953471.47</v>
      </c>
      <c r="R3507" t="s">
        <v>48</v>
      </c>
      <c r="S3507" t="s">
        <v>35</v>
      </c>
      <c r="T3507" t="s">
        <v>56</v>
      </c>
      <c r="U3507" s="6">
        <v>4.2</v>
      </c>
    </row>
    <row r="3508" spans="1:21" x14ac:dyDescent="0.25">
      <c r="A3508" t="s">
        <v>7210</v>
      </c>
      <c r="B3508" s="1">
        <v>45865</v>
      </c>
      <c r="C3508" t="s">
        <v>37</v>
      </c>
      <c r="D3508" t="s">
        <v>23</v>
      </c>
      <c r="E3508" t="s">
        <v>38</v>
      </c>
      <c r="F3508" t="s">
        <v>76</v>
      </c>
      <c r="G3508" t="s">
        <v>331</v>
      </c>
      <c r="H3508" t="s">
        <v>26</v>
      </c>
      <c r="I3508" t="s">
        <v>151</v>
      </c>
      <c r="J3508" t="s">
        <v>42</v>
      </c>
      <c r="K3508" t="s">
        <v>29</v>
      </c>
      <c r="L3508" t="s">
        <v>30</v>
      </c>
      <c r="M3508" t="s">
        <v>53</v>
      </c>
      <c r="N3508">
        <v>3</v>
      </c>
      <c r="O3508" t="s">
        <v>7211</v>
      </c>
      <c r="P3508" t="s">
        <v>225</v>
      </c>
      <c r="Q3508">
        <v>2986688.71</v>
      </c>
      <c r="R3508" t="s">
        <v>48</v>
      </c>
      <c r="S3508" t="s">
        <v>56</v>
      </c>
      <c r="T3508" t="s">
        <v>56</v>
      </c>
      <c r="U3508" s="6">
        <v>4.5999999999999996</v>
      </c>
    </row>
    <row r="3509" spans="1:21" x14ac:dyDescent="0.25">
      <c r="A3509" t="s">
        <v>7212</v>
      </c>
      <c r="B3509" s="1">
        <v>45468</v>
      </c>
      <c r="C3509" t="s">
        <v>50</v>
      </c>
      <c r="D3509" t="s">
        <v>23</v>
      </c>
      <c r="E3509" t="s">
        <v>51</v>
      </c>
      <c r="F3509" t="s">
        <v>39</v>
      </c>
      <c r="G3509" t="s">
        <v>316</v>
      </c>
      <c r="H3509" t="s">
        <v>70</v>
      </c>
      <c r="I3509" t="s">
        <v>180</v>
      </c>
      <c r="J3509" t="s">
        <v>42</v>
      </c>
      <c r="K3509" t="s">
        <v>43</v>
      </c>
      <c r="L3509" t="s">
        <v>30</v>
      </c>
      <c r="M3509" t="s">
        <v>31</v>
      </c>
      <c r="N3509">
        <v>5</v>
      </c>
      <c r="O3509" t="s">
        <v>7213</v>
      </c>
      <c r="P3509" t="s">
        <v>47</v>
      </c>
      <c r="Q3509">
        <v>4689187.5599999996</v>
      </c>
      <c r="R3509" t="s">
        <v>34</v>
      </c>
      <c r="S3509" t="s">
        <v>35</v>
      </c>
      <c r="T3509" t="s">
        <v>35</v>
      </c>
      <c r="U3509" s="6">
        <v>3.6</v>
      </c>
    </row>
    <row r="3510" spans="1:21" x14ac:dyDescent="0.25">
      <c r="A3510" t="s">
        <v>7214</v>
      </c>
      <c r="B3510" s="1">
        <v>45188</v>
      </c>
      <c r="C3510" t="s">
        <v>22</v>
      </c>
      <c r="D3510" t="s">
        <v>23</v>
      </c>
      <c r="E3510" t="s">
        <v>24</v>
      </c>
      <c r="F3510" t="s">
        <v>39</v>
      </c>
      <c r="G3510" t="s">
        <v>20202</v>
      </c>
      <c r="H3510" t="s">
        <v>40</v>
      </c>
      <c r="I3510" t="s">
        <v>63</v>
      </c>
      <c r="J3510" t="s">
        <v>42</v>
      </c>
      <c r="K3510" t="s">
        <v>43</v>
      </c>
      <c r="L3510" t="s">
        <v>30</v>
      </c>
      <c r="M3510" t="s">
        <v>64</v>
      </c>
      <c r="N3510">
        <v>3</v>
      </c>
      <c r="O3510" t="s">
        <v>7215</v>
      </c>
      <c r="P3510" t="s">
        <v>107</v>
      </c>
      <c r="Q3510">
        <v>2801012.65</v>
      </c>
      <c r="R3510" t="s">
        <v>34</v>
      </c>
      <c r="S3510" t="s">
        <v>35</v>
      </c>
      <c r="T3510" t="s">
        <v>56</v>
      </c>
      <c r="U3510" s="6">
        <v>4.5</v>
      </c>
    </row>
    <row r="3511" spans="1:21" x14ac:dyDescent="0.25">
      <c r="A3511" t="s">
        <v>7216</v>
      </c>
      <c r="B3511" s="1">
        <v>45199</v>
      </c>
      <c r="C3511" t="s">
        <v>81</v>
      </c>
      <c r="D3511" t="s">
        <v>23</v>
      </c>
      <c r="E3511" t="s">
        <v>82</v>
      </c>
      <c r="F3511" t="s">
        <v>90</v>
      </c>
      <c r="G3511" t="s">
        <v>20206</v>
      </c>
      <c r="H3511" t="s">
        <v>83</v>
      </c>
      <c r="I3511" t="s">
        <v>126</v>
      </c>
      <c r="J3511" t="s">
        <v>42</v>
      </c>
      <c r="K3511" t="s">
        <v>72</v>
      </c>
      <c r="L3511" t="s">
        <v>44</v>
      </c>
      <c r="M3511" t="s">
        <v>64</v>
      </c>
      <c r="N3511">
        <v>4</v>
      </c>
      <c r="O3511" t="s">
        <v>7217</v>
      </c>
      <c r="P3511" t="s">
        <v>74</v>
      </c>
      <c r="Q3511">
        <v>3040609.13</v>
      </c>
      <c r="R3511" t="s">
        <v>48</v>
      </c>
      <c r="S3511" t="s">
        <v>56</v>
      </c>
      <c r="T3511" t="s">
        <v>56</v>
      </c>
      <c r="U3511" s="6">
        <v>4.0999999999999996</v>
      </c>
    </row>
    <row r="3512" spans="1:21" x14ac:dyDescent="0.25">
      <c r="A3512" t="s">
        <v>7218</v>
      </c>
      <c r="B3512" s="1">
        <v>45631</v>
      </c>
      <c r="C3512" t="s">
        <v>81</v>
      </c>
      <c r="D3512" t="s">
        <v>23</v>
      </c>
      <c r="E3512" t="s">
        <v>82</v>
      </c>
      <c r="F3512" t="s">
        <v>58</v>
      </c>
      <c r="G3512" t="s">
        <v>20201</v>
      </c>
      <c r="H3512" t="s">
        <v>70</v>
      </c>
      <c r="I3512" t="s">
        <v>180</v>
      </c>
      <c r="J3512" t="s">
        <v>42</v>
      </c>
      <c r="K3512" t="s">
        <v>29</v>
      </c>
      <c r="L3512" t="s">
        <v>44</v>
      </c>
      <c r="M3512" t="s">
        <v>113</v>
      </c>
      <c r="N3512">
        <v>5</v>
      </c>
      <c r="O3512" t="s">
        <v>7219</v>
      </c>
      <c r="P3512" t="s">
        <v>656</v>
      </c>
      <c r="Q3512">
        <v>5489193.5700000003</v>
      </c>
      <c r="R3512" t="s">
        <v>48</v>
      </c>
      <c r="S3512" t="s">
        <v>56</v>
      </c>
      <c r="T3512" t="s">
        <v>56</v>
      </c>
      <c r="U3512" s="6">
        <v>4.8</v>
      </c>
    </row>
    <row r="3513" spans="1:21" x14ac:dyDescent="0.25">
      <c r="A3513" t="s">
        <v>7220</v>
      </c>
      <c r="B3513" s="1">
        <v>45544</v>
      </c>
      <c r="C3513" t="s">
        <v>22</v>
      </c>
      <c r="D3513" t="s">
        <v>23</v>
      </c>
      <c r="E3513" t="s">
        <v>24</v>
      </c>
      <c r="F3513" t="s">
        <v>62</v>
      </c>
      <c r="G3513" t="s">
        <v>20211</v>
      </c>
      <c r="H3513" t="s">
        <v>104</v>
      </c>
      <c r="I3513" t="s">
        <v>240</v>
      </c>
      <c r="J3513" t="s">
        <v>174</v>
      </c>
      <c r="K3513" t="s">
        <v>72</v>
      </c>
      <c r="L3513" t="s">
        <v>30</v>
      </c>
      <c r="M3513" t="s">
        <v>113</v>
      </c>
      <c r="N3513">
        <v>4</v>
      </c>
      <c r="O3513" t="s">
        <v>7221</v>
      </c>
      <c r="P3513" t="s">
        <v>248</v>
      </c>
      <c r="Q3513">
        <v>2774135.62</v>
      </c>
      <c r="R3513" t="s">
        <v>34</v>
      </c>
      <c r="S3513" t="s">
        <v>35</v>
      </c>
      <c r="T3513" t="s">
        <v>35</v>
      </c>
      <c r="U3513" s="6">
        <v>4.8</v>
      </c>
    </row>
    <row r="3514" spans="1:21" x14ac:dyDescent="0.25">
      <c r="A3514" t="s">
        <v>7222</v>
      </c>
      <c r="B3514" s="1">
        <v>45724</v>
      </c>
      <c r="C3514" t="s">
        <v>88</v>
      </c>
      <c r="D3514" t="s">
        <v>23</v>
      </c>
      <c r="E3514" t="s">
        <v>112</v>
      </c>
      <c r="F3514" t="s">
        <v>190</v>
      </c>
      <c r="G3514" t="s">
        <v>20215</v>
      </c>
      <c r="H3514" t="s">
        <v>70</v>
      </c>
      <c r="I3514" t="s">
        <v>119</v>
      </c>
      <c r="J3514" t="s">
        <v>28</v>
      </c>
      <c r="K3514" t="s">
        <v>43</v>
      </c>
      <c r="L3514" t="s">
        <v>30</v>
      </c>
      <c r="M3514" t="s">
        <v>53</v>
      </c>
      <c r="N3514">
        <v>5</v>
      </c>
      <c r="O3514" t="s">
        <v>7223</v>
      </c>
      <c r="P3514" t="s">
        <v>318</v>
      </c>
      <c r="Q3514">
        <v>3584639.15</v>
      </c>
      <c r="R3514" t="s">
        <v>48</v>
      </c>
      <c r="S3514" t="s">
        <v>56</v>
      </c>
      <c r="T3514" t="s">
        <v>35</v>
      </c>
      <c r="U3514" s="6">
        <v>4.0999999999999996</v>
      </c>
    </row>
    <row r="3515" spans="1:21" x14ac:dyDescent="0.25">
      <c r="A3515" t="s">
        <v>7224</v>
      </c>
      <c r="B3515" s="1">
        <v>45441</v>
      </c>
      <c r="C3515" t="s">
        <v>81</v>
      </c>
      <c r="D3515" t="s">
        <v>23</v>
      </c>
      <c r="E3515" t="s">
        <v>82</v>
      </c>
      <c r="F3515" t="s">
        <v>190</v>
      </c>
      <c r="G3515" t="s">
        <v>20211</v>
      </c>
      <c r="H3515" t="s">
        <v>40</v>
      </c>
      <c r="I3515" t="s">
        <v>41</v>
      </c>
      <c r="J3515" t="s">
        <v>42</v>
      </c>
      <c r="K3515" t="s">
        <v>29</v>
      </c>
      <c r="L3515" t="s">
        <v>44</v>
      </c>
      <c r="M3515" t="s">
        <v>53</v>
      </c>
      <c r="N3515">
        <v>4</v>
      </c>
      <c r="O3515" t="s">
        <v>7225</v>
      </c>
      <c r="P3515" t="s">
        <v>349</v>
      </c>
      <c r="Q3515">
        <v>4894657.83</v>
      </c>
      <c r="R3515" t="s">
        <v>48</v>
      </c>
      <c r="S3515" t="s">
        <v>56</v>
      </c>
      <c r="T3515" t="s">
        <v>56</v>
      </c>
      <c r="U3515" s="6">
        <v>4.8</v>
      </c>
    </row>
    <row r="3516" spans="1:21" x14ac:dyDescent="0.25">
      <c r="A3516" t="s">
        <v>7226</v>
      </c>
      <c r="B3516" s="1">
        <v>45371</v>
      </c>
      <c r="C3516" t="s">
        <v>88</v>
      </c>
      <c r="D3516" t="s">
        <v>23</v>
      </c>
      <c r="E3516" t="s">
        <v>112</v>
      </c>
      <c r="F3516" t="s">
        <v>76</v>
      </c>
      <c r="G3516" t="s">
        <v>20201</v>
      </c>
      <c r="H3516" t="s">
        <v>40</v>
      </c>
      <c r="I3516" t="s">
        <v>41</v>
      </c>
      <c r="J3516" t="s">
        <v>42</v>
      </c>
      <c r="K3516" t="s">
        <v>72</v>
      </c>
      <c r="L3516" t="s">
        <v>30</v>
      </c>
      <c r="M3516" t="s">
        <v>31</v>
      </c>
      <c r="N3516">
        <v>5</v>
      </c>
      <c r="O3516" t="s">
        <v>7227</v>
      </c>
      <c r="P3516" t="s">
        <v>267</v>
      </c>
      <c r="Q3516">
        <v>6510613.0599999996</v>
      </c>
      <c r="R3516" t="s">
        <v>48</v>
      </c>
      <c r="S3516" t="s">
        <v>56</v>
      </c>
      <c r="T3516" t="s">
        <v>35</v>
      </c>
      <c r="U3516" s="6">
        <v>4.5999999999999996</v>
      </c>
    </row>
    <row r="3517" spans="1:21" x14ac:dyDescent="0.25">
      <c r="A3517" t="s">
        <v>7228</v>
      </c>
      <c r="B3517" s="1">
        <v>45506</v>
      </c>
      <c r="C3517" t="s">
        <v>88</v>
      </c>
      <c r="D3517" t="s">
        <v>23</v>
      </c>
      <c r="E3517" t="s">
        <v>89</v>
      </c>
      <c r="F3517" t="s">
        <v>58</v>
      </c>
      <c r="G3517" t="s">
        <v>150</v>
      </c>
      <c r="H3517" t="s">
        <v>166</v>
      </c>
      <c r="I3517" t="s">
        <v>173</v>
      </c>
      <c r="J3517" t="s">
        <v>174</v>
      </c>
      <c r="K3517" t="s">
        <v>29</v>
      </c>
      <c r="L3517" t="s">
        <v>44</v>
      </c>
      <c r="M3517" t="s">
        <v>64</v>
      </c>
      <c r="N3517">
        <v>4</v>
      </c>
      <c r="O3517" t="s">
        <v>7229</v>
      </c>
      <c r="P3517" t="s">
        <v>169</v>
      </c>
      <c r="Q3517">
        <v>2284922.7000000002</v>
      </c>
      <c r="R3517" t="s">
        <v>34</v>
      </c>
      <c r="S3517" t="s">
        <v>35</v>
      </c>
      <c r="T3517" t="s">
        <v>56</v>
      </c>
      <c r="U3517" s="6">
        <v>4.2</v>
      </c>
    </row>
    <row r="3518" spans="1:21" x14ac:dyDescent="0.25">
      <c r="A3518" t="s">
        <v>7230</v>
      </c>
      <c r="B3518" s="1">
        <v>45484</v>
      </c>
      <c r="C3518" t="s">
        <v>81</v>
      </c>
      <c r="D3518" t="s">
        <v>23</v>
      </c>
      <c r="E3518" t="s">
        <v>82</v>
      </c>
      <c r="F3518" t="s">
        <v>69</v>
      </c>
      <c r="G3518" t="s">
        <v>20214</v>
      </c>
      <c r="H3518" t="s">
        <v>104</v>
      </c>
      <c r="I3518" t="s">
        <v>138</v>
      </c>
      <c r="J3518" t="s">
        <v>42</v>
      </c>
      <c r="K3518" t="s">
        <v>29</v>
      </c>
      <c r="L3518" t="s">
        <v>30</v>
      </c>
      <c r="M3518" t="s">
        <v>64</v>
      </c>
      <c r="N3518">
        <v>1</v>
      </c>
      <c r="O3518" t="s">
        <v>7231</v>
      </c>
      <c r="P3518" t="s">
        <v>117</v>
      </c>
      <c r="Q3518">
        <v>1078590.8500000001</v>
      </c>
      <c r="R3518" t="s">
        <v>48</v>
      </c>
      <c r="S3518" t="s">
        <v>35</v>
      </c>
      <c r="T3518" t="s">
        <v>35</v>
      </c>
      <c r="U3518" s="6">
        <v>5</v>
      </c>
    </row>
    <row r="3519" spans="1:21" x14ac:dyDescent="0.25">
      <c r="A3519" t="s">
        <v>7232</v>
      </c>
      <c r="B3519" s="1">
        <v>45744</v>
      </c>
      <c r="C3519" t="s">
        <v>98</v>
      </c>
      <c r="D3519" t="s">
        <v>23</v>
      </c>
      <c r="E3519" t="s">
        <v>103</v>
      </c>
      <c r="F3519" t="s">
        <v>76</v>
      </c>
      <c r="G3519" t="s">
        <v>20203</v>
      </c>
      <c r="H3519" t="s">
        <v>26</v>
      </c>
      <c r="I3519" t="s">
        <v>151</v>
      </c>
      <c r="J3519" t="s">
        <v>42</v>
      </c>
      <c r="K3519" t="s">
        <v>72</v>
      </c>
      <c r="L3519" t="s">
        <v>30</v>
      </c>
      <c r="M3519" t="s">
        <v>64</v>
      </c>
      <c r="N3519">
        <v>2</v>
      </c>
      <c r="O3519" t="s">
        <v>7233</v>
      </c>
      <c r="P3519" t="s">
        <v>140</v>
      </c>
      <c r="Q3519">
        <v>1927837.93</v>
      </c>
      <c r="R3519" t="s">
        <v>34</v>
      </c>
      <c r="S3519" t="s">
        <v>35</v>
      </c>
      <c r="T3519" t="s">
        <v>35</v>
      </c>
      <c r="U3519" s="6">
        <v>4.4000000000000004</v>
      </c>
    </row>
    <row r="3520" spans="1:21" x14ac:dyDescent="0.25">
      <c r="A3520" t="s">
        <v>7234</v>
      </c>
      <c r="B3520" s="1">
        <v>45462</v>
      </c>
      <c r="C3520" t="s">
        <v>50</v>
      </c>
      <c r="D3520" t="s">
        <v>23</v>
      </c>
      <c r="E3520" t="s">
        <v>130</v>
      </c>
      <c r="F3520" t="s">
        <v>58</v>
      </c>
      <c r="G3520" t="s">
        <v>596</v>
      </c>
      <c r="H3520" t="s">
        <v>70</v>
      </c>
      <c r="I3520" t="s">
        <v>71</v>
      </c>
      <c r="J3520" t="s">
        <v>28</v>
      </c>
      <c r="K3520" t="s">
        <v>72</v>
      </c>
      <c r="L3520" t="s">
        <v>30</v>
      </c>
      <c r="M3520" t="s">
        <v>53</v>
      </c>
      <c r="N3520">
        <v>5</v>
      </c>
      <c r="O3520" t="s">
        <v>7235</v>
      </c>
      <c r="P3520" t="s">
        <v>225</v>
      </c>
      <c r="Q3520">
        <v>4712014.87</v>
      </c>
      <c r="R3520" t="s">
        <v>34</v>
      </c>
      <c r="S3520" t="s">
        <v>35</v>
      </c>
      <c r="T3520" t="s">
        <v>56</v>
      </c>
      <c r="U3520" s="6">
        <v>3.7</v>
      </c>
    </row>
    <row r="3521" spans="1:21" x14ac:dyDescent="0.25">
      <c r="A3521" t="s">
        <v>7236</v>
      </c>
      <c r="B3521" s="1">
        <v>45566</v>
      </c>
      <c r="C3521" t="s">
        <v>22</v>
      </c>
      <c r="D3521" t="s">
        <v>23</v>
      </c>
      <c r="E3521" t="s">
        <v>24</v>
      </c>
      <c r="F3521" t="s">
        <v>25</v>
      </c>
      <c r="G3521" t="s">
        <v>203</v>
      </c>
      <c r="H3521" t="s">
        <v>104</v>
      </c>
      <c r="I3521" t="s">
        <v>240</v>
      </c>
      <c r="J3521" t="s">
        <v>174</v>
      </c>
      <c r="K3521" t="s">
        <v>29</v>
      </c>
      <c r="L3521" t="s">
        <v>44</v>
      </c>
      <c r="M3521" t="s">
        <v>53</v>
      </c>
      <c r="N3521">
        <v>3</v>
      </c>
      <c r="O3521" t="s">
        <v>7237</v>
      </c>
      <c r="P3521" t="s">
        <v>270</v>
      </c>
      <c r="Q3521">
        <v>1934825.29</v>
      </c>
      <c r="R3521" t="s">
        <v>34</v>
      </c>
      <c r="S3521" t="s">
        <v>56</v>
      </c>
      <c r="T3521" t="s">
        <v>56</v>
      </c>
      <c r="U3521" s="6">
        <v>4.2</v>
      </c>
    </row>
    <row r="3522" spans="1:21" x14ac:dyDescent="0.25">
      <c r="A3522" t="s">
        <v>7238</v>
      </c>
      <c r="B3522" s="1">
        <v>45526</v>
      </c>
      <c r="C3522" t="s">
        <v>37</v>
      </c>
      <c r="D3522" t="s">
        <v>23</v>
      </c>
      <c r="E3522" t="s">
        <v>68</v>
      </c>
      <c r="F3522" t="s">
        <v>190</v>
      </c>
      <c r="G3522" t="s">
        <v>20206</v>
      </c>
      <c r="H3522" t="s">
        <v>166</v>
      </c>
      <c r="I3522" t="s">
        <v>167</v>
      </c>
      <c r="J3522" t="s">
        <v>42</v>
      </c>
      <c r="K3522" t="s">
        <v>29</v>
      </c>
      <c r="L3522" t="s">
        <v>30</v>
      </c>
      <c r="M3522" t="s">
        <v>53</v>
      </c>
      <c r="N3522">
        <v>5</v>
      </c>
      <c r="O3522" t="s">
        <v>7239</v>
      </c>
      <c r="P3522" t="s">
        <v>270</v>
      </c>
      <c r="Q3522">
        <v>4020230.68</v>
      </c>
      <c r="R3522" t="s">
        <v>48</v>
      </c>
      <c r="S3522" t="s">
        <v>35</v>
      </c>
      <c r="T3522" t="s">
        <v>56</v>
      </c>
      <c r="U3522" s="6">
        <v>3.7</v>
      </c>
    </row>
    <row r="3523" spans="1:21" x14ac:dyDescent="0.25">
      <c r="A3523" t="s">
        <v>7240</v>
      </c>
      <c r="B3523" s="1">
        <v>45094</v>
      </c>
      <c r="C3523" t="s">
        <v>98</v>
      </c>
      <c r="D3523" t="s">
        <v>23</v>
      </c>
      <c r="E3523" t="s">
        <v>99</v>
      </c>
      <c r="F3523" t="s">
        <v>76</v>
      </c>
      <c r="G3523" t="s">
        <v>20208</v>
      </c>
      <c r="H3523" t="s">
        <v>70</v>
      </c>
      <c r="I3523" t="s">
        <v>119</v>
      </c>
      <c r="J3523" t="s">
        <v>28</v>
      </c>
      <c r="K3523" t="s">
        <v>43</v>
      </c>
      <c r="L3523" t="s">
        <v>30</v>
      </c>
      <c r="M3523" t="s">
        <v>77</v>
      </c>
      <c r="N3523">
        <v>3</v>
      </c>
      <c r="O3523" t="s">
        <v>7241</v>
      </c>
      <c r="P3523" t="s">
        <v>386</v>
      </c>
      <c r="Q3523">
        <v>1956151.14</v>
      </c>
      <c r="R3523" t="s">
        <v>34</v>
      </c>
      <c r="S3523" t="s">
        <v>56</v>
      </c>
      <c r="T3523" t="s">
        <v>56</v>
      </c>
      <c r="U3523" s="6">
        <v>4.0999999999999996</v>
      </c>
    </row>
    <row r="3524" spans="1:21" x14ac:dyDescent="0.25">
      <c r="A3524" t="s">
        <v>7242</v>
      </c>
      <c r="B3524" s="1">
        <v>44934</v>
      </c>
      <c r="C3524" t="s">
        <v>37</v>
      </c>
      <c r="D3524" t="s">
        <v>23</v>
      </c>
      <c r="E3524" t="s">
        <v>38</v>
      </c>
      <c r="F3524" t="s">
        <v>90</v>
      </c>
      <c r="G3524" t="s">
        <v>194</v>
      </c>
      <c r="H3524" t="s">
        <v>40</v>
      </c>
      <c r="I3524" t="s">
        <v>63</v>
      </c>
      <c r="J3524" t="s">
        <v>42</v>
      </c>
      <c r="K3524" t="s">
        <v>72</v>
      </c>
      <c r="L3524" t="s">
        <v>30</v>
      </c>
      <c r="M3524" t="s">
        <v>64</v>
      </c>
      <c r="N3524">
        <v>5</v>
      </c>
      <c r="O3524" t="s">
        <v>7243</v>
      </c>
      <c r="P3524" t="s">
        <v>267</v>
      </c>
      <c r="Q3524">
        <v>4398873.1500000004</v>
      </c>
      <c r="R3524" t="s">
        <v>34</v>
      </c>
      <c r="S3524" t="s">
        <v>56</v>
      </c>
      <c r="T3524" t="s">
        <v>35</v>
      </c>
      <c r="U3524" s="6">
        <v>4.9000000000000004</v>
      </c>
    </row>
    <row r="3525" spans="1:21" x14ac:dyDescent="0.25">
      <c r="A3525" t="s">
        <v>7244</v>
      </c>
      <c r="B3525" s="1">
        <v>45523</v>
      </c>
      <c r="C3525" t="s">
        <v>81</v>
      </c>
      <c r="D3525" t="s">
        <v>23</v>
      </c>
      <c r="E3525" t="s">
        <v>82</v>
      </c>
      <c r="F3525" t="s">
        <v>190</v>
      </c>
      <c r="G3525" t="s">
        <v>368</v>
      </c>
      <c r="H3525" t="s">
        <v>166</v>
      </c>
      <c r="I3525" t="s">
        <v>173</v>
      </c>
      <c r="J3525" t="s">
        <v>174</v>
      </c>
      <c r="K3525" t="s">
        <v>29</v>
      </c>
      <c r="L3525" t="s">
        <v>30</v>
      </c>
      <c r="M3525" t="s">
        <v>77</v>
      </c>
      <c r="N3525">
        <v>1</v>
      </c>
      <c r="O3525" t="s">
        <v>7245</v>
      </c>
      <c r="P3525" t="s">
        <v>60</v>
      </c>
      <c r="Q3525">
        <v>567794.89</v>
      </c>
      <c r="R3525" t="s">
        <v>48</v>
      </c>
      <c r="S3525" t="s">
        <v>56</v>
      </c>
      <c r="T3525" t="s">
        <v>35</v>
      </c>
      <c r="U3525" s="6">
        <v>4.8</v>
      </c>
    </row>
    <row r="3526" spans="1:21" x14ac:dyDescent="0.25">
      <c r="A3526" t="s">
        <v>7246</v>
      </c>
      <c r="B3526" s="1">
        <v>45847</v>
      </c>
      <c r="C3526" t="s">
        <v>22</v>
      </c>
      <c r="D3526" t="s">
        <v>23</v>
      </c>
      <c r="E3526" t="s">
        <v>24</v>
      </c>
      <c r="F3526" t="s">
        <v>90</v>
      </c>
      <c r="G3526" t="s">
        <v>20202</v>
      </c>
      <c r="H3526" t="s">
        <v>70</v>
      </c>
      <c r="I3526" t="s">
        <v>119</v>
      </c>
      <c r="J3526" t="s">
        <v>28</v>
      </c>
      <c r="K3526" t="s">
        <v>29</v>
      </c>
      <c r="L3526" t="s">
        <v>44</v>
      </c>
      <c r="M3526" t="s">
        <v>45</v>
      </c>
      <c r="N3526">
        <v>3</v>
      </c>
      <c r="O3526" t="s">
        <v>7247</v>
      </c>
      <c r="P3526" t="s">
        <v>454</v>
      </c>
      <c r="Q3526">
        <v>1929739.75</v>
      </c>
      <c r="R3526" t="s">
        <v>48</v>
      </c>
      <c r="S3526" t="s">
        <v>56</v>
      </c>
      <c r="T3526" t="s">
        <v>56</v>
      </c>
      <c r="U3526" s="6">
        <v>3.6</v>
      </c>
    </row>
    <row r="3527" spans="1:21" x14ac:dyDescent="0.25">
      <c r="A3527" t="s">
        <v>7248</v>
      </c>
      <c r="B3527" s="1">
        <v>45700</v>
      </c>
      <c r="C3527" t="s">
        <v>98</v>
      </c>
      <c r="D3527" t="s">
        <v>23</v>
      </c>
      <c r="E3527" t="s">
        <v>103</v>
      </c>
      <c r="F3527" t="s">
        <v>90</v>
      </c>
      <c r="G3527" t="s">
        <v>20210</v>
      </c>
      <c r="H3527" t="s">
        <v>166</v>
      </c>
      <c r="I3527" t="s">
        <v>167</v>
      </c>
      <c r="J3527" t="s">
        <v>42</v>
      </c>
      <c r="K3527" t="s">
        <v>72</v>
      </c>
      <c r="L3527" t="s">
        <v>30</v>
      </c>
      <c r="M3527" t="s">
        <v>45</v>
      </c>
      <c r="N3527">
        <v>3</v>
      </c>
      <c r="O3527" t="s">
        <v>7249</v>
      </c>
      <c r="P3527" t="s">
        <v>153</v>
      </c>
      <c r="Q3527">
        <v>2420214.5</v>
      </c>
      <c r="R3527" t="s">
        <v>48</v>
      </c>
      <c r="S3527" t="s">
        <v>56</v>
      </c>
      <c r="T3527" t="s">
        <v>35</v>
      </c>
      <c r="U3527" s="6">
        <v>3.5</v>
      </c>
    </row>
    <row r="3528" spans="1:21" x14ac:dyDescent="0.25">
      <c r="A3528" t="s">
        <v>7250</v>
      </c>
      <c r="B3528" s="1">
        <v>45336</v>
      </c>
      <c r="C3528" t="s">
        <v>98</v>
      </c>
      <c r="D3528" t="s">
        <v>23</v>
      </c>
      <c r="E3528" t="s">
        <v>99</v>
      </c>
      <c r="F3528" t="s">
        <v>69</v>
      </c>
      <c r="G3528" t="s">
        <v>316</v>
      </c>
      <c r="H3528" t="s">
        <v>166</v>
      </c>
      <c r="I3528" t="s">
        <v>173</v>
      </c>
      <c r="J3528" t="s">
        <v>174</v>
      </c>
      <c r="K3528" t="s">
        <v>43</v>
      </c>
      <c r="L3528" t="s">
        <v>44</v>
      </c>
      <c r="M3528" t="s">
        <v>45</v>
      </c>
      <c r="N3528">
        <v>5</v>
      </c>
      <c r="O3528" t="s">
        <v>7251</v>
      </c>
      <c r="P3528" t="s">
        <v>270</v>
      </c>
      <c r="Q3528">
        <v>3113023.72</v>
      </c>
      <c r="R3528" t="s">
        <v>48</v>
      </c>
      <c r="S3528" t="s">
        <v>35</v>
      </c>
      <c r="T3528" t="s">
        <v>56</v>
      </c>
      <c r="U3528" s="6">
        <v>3.8</v>
      </c>
    </row>
    <row r="3529" spans="1:21" x14ac:dyDescent="0.25">
      <c r="A3529" t="s">
        <v>7252</v>
      </c>
      <c r="B3529" s="1">
        <v>45192</v>
      </c>
      <c r="C3529" t="s">
        <v>50</v>
      </c>
      <c r="D3529" t="s">
        <v>23</v>
      </c>
      <c r="E3529" t="s">
        <v>51</v>
      </c>
      <c r="F3529" t="s">
        <v>76</v>
      </c>
      <c r="G3529" t="s">
        <v>316</v>
      </c>
      <c r="H3529" t="s">
        <v>26</v>
      </c>
      <c r="I3529" t="s">
        <v>204</v>
      </c>
      <c r="J3529" t="s">
        <v>28</v>
      </c>
      <c r="K3529" t="s">
        <v>29</v>
      </c>
      <c r="L3529" t="s">
        <v>44</v>
      </c>
      <c r="M3529" t="s">
        <v>113</v>
      </c>
      <c r="N3529">
        <v>1</v>
      </c>
      <c r="O3529" t="s">
        <v>7253</v>
      </c>
      <c r="P3529" t="s">
        <v>79</v>
      </c>
      <c r="Q3529">
        <v>887760.12</v>
      </c>
      <c r="R3529" t="s">
        <v>48</v>
      </c>
      <c r="S3529" t="s">
        <v>56</v>
      </c>
      <c r="T3529" t="s">
        <v>56</v>
      </c>
      <c r="U3529" s="6">
        <v>4.3</v>
      </c>
    </row>
    <row r="3530" spans="1:21" x14ac:dyDescent="0.25">
      <c r="A3530" t="s">
        <v>7254</v>
      </c>
      <c r="B3530" s="1">
        <v>45897</v>
      </c>
      <c r="C3530" t="s">
        <v>37</v>
      </c>
      <c r="D3530" t="s">
        <v>23</v>
      </c>
      <c r="E3530" t="s">
        <v>38</v>
      </c>
      <c r="F3530" t="s">
        <v>90</v>
      </c>
      <c r="G3530" t="s">
        <v>252</v>
      </c>
      <c r="H3530" t="s">
        <v>104</v>
      </c>
      <c r="I3530" t="s">
        <v>105</v>
      </c>
      <c r="J3530" t="s">
        <v>28</v>
      </c>
      <c r="K3530" t="s">
        <v>29</v>
      </c>
      <c r="L3530" t="s">
        <v>44</v>
      </c>
      <c r="M3530" t="s">
        <v>113</v>
      </c>
      <c r="N3530">
        <v>3</v>
      </c>
      <c r="O3530" t="s">
        <v>7255</v>
      </c>
      <c r="P3530" t="s">
        <v>238</v>
      </c>
      <c r="Q3530">
        <v>2668929.29</v>
      </c>
      <c r="R3530" t="s">
        <v>34</v>
      </c>
      <c r="S3530" t="s">
        <v>56</v>
      </c>
      <c r="T3530" t="s">
        <v>35</v>
      </c>
      <c r="U3530" s="6">
        <v>4</v>
      </c>
    </row>
    <row r="3531" spans="1:21" x14ac:dyDescent="0.25">
      <c r="A3531" t="s">
        <v>7256</v>
      </c>
      <c r="B3531" s="1">
        <v>45004</v>
      </c>
      <c r="C3531" t="s">
        <v>37</v>
      </c>
      <c r="D3531" t="s">
        <v>23</v>
      </c>
      <c r="E3531" t="s">
        <v>38</v>
      </c>
      <c r="F3531" t="s">
        <v>90</v>
      </c>
      <c r="G3531" t="s">
        <v>368</v>
      </c>
      <c r="H3531" t="s">
        <v>40</v>
      </c>
      <c r="I3531" t="s">
        <v>41</v>
      </c>
      <c r="J3531" t="s">
        <v>42</v>
      </c>
      <c r="K3531" t="s">
        <v>29</v>
      </c>
      <c r="L3531" t="s">
        <v>30</v>
      </c>
      <c r="M3531" t="s">
        <v>113</v>
      </c>
      <c r="N3531">
        <v>2</v>
      </c>
      <c r="O3531" t="s">
        <v>7257</v>
      </c>
      <c r="P3531" t="s">
        <v>341</v>
      </c>
      <c r="Q3531">
        <v>2570558.04</v>
      </c>
      <c r="R3531" t="s">
        <v>34</v>
      </c>
      <c r="S3531" t="s">
        <v>56</v>
      </c>
      <c r="T3531" t="s">
        <v>56</v>
      </c>
      <c r="U3531" s="6">
        <v>4</v>
      </c>
    </row>
    <row r="3532" spans="1:21" x14ac:dyDescent="0.25">
      <c r="A3532" t="s">
        <v>7258</v>
      </c>
      <c r="B3532" s="1">
        <v>45523</v>
      </c>
      <c r="C3532" t="s">
        <v>98</v>
      </c>
      <c r="D3532" t="s">
        <v>23</v>
      </c>
      <c r="E3532" t="s">
        <v>103</v>
      </c>
      <c r="F3532" t="s">
        <v>25</v>
      </c>
      <c r="G3532" t="s">
        <v>244</v>
      </c>
      <c r="H3532" t="s">
        <v>70</v>
      </c>
      <c r="I3532" t="s">
        <v>119</v>
      </c>
      <c r="J3532" t="s">
        <v>28</v>
      </c>
      <c r="K3532" t="s">
        <v>29</v>
      </c>
      <c r="L3532" t="s">
        <v>44</v>
      </c>
      <c r="M3532" t="s">
        <v>77</v>
      </c>
      <c r="N3532">
        <v>1</v>
      </c>
      <c r="O3532" t="s">
        <v>7259</v>
      </c>
      <c r="P3532" t="s">
        <v>386</v>
      </c>
      <c r="Q3532">
        <v>655476.61</v>
      </c>
      <c r="R3532" t="s">
        <v>48</v>
      </c>
      <c r="S3532" t="s">
        <v>56</v>
      </c>
      <c r="T3532" t="s">
        <v>35</v>
      </c>
      <c r="U3532" s="6">
        <v>4.5999999999999996</v>
      </c>
    </row>
    <row r="3533" spans="1:21" x14ac:dyDescent="0.25">
      <c r="A3533" t="s">
        <v>7260</v>
      </c>
      <c r="B3533" s="1">
        <v>45024</v>
      </c>
      <c r="C3533" t="s">
        <v>81</v>
      </c>
      <c r="D3533" t="s">
        <v>23</v>
      </c>
      <c r="E3533" t="s">
        <v>82</v>
      </c>
      <c r="F3533" t="s">
        <v>190</v>
      </c>
      <c r="G3533" t="s">
        <v>20201</v>
      </c>
      <c r="H3533" t="s">
        <v>83</v>
      </c>
      <c r="I3533" t="s">
        <v>126</v>
      </c>
      <c r="J3533" t="s">
        <v>42</v>
      </c>
      <c r="K3533" t="s">
        <v>43</v>
      </c>
      <c r="L3533" t="s">
        <v>30</v>
      </c>
      <c r="M3533" t="s">
        <v>64</v>
      </c>
      <c r="N3533">
        <v>1</v>
      </c>
      <c r="O3533" t="s">
        <v>7261</v>
      </c>
      <c r="P3533" t="s">
        <v>163</v>
      </c>
      <c r="Q3533">
        <v>702398.85</v>
      </c>
      <c r="R3533" t="s">
        <v>34</v>
      </c>
      <c r="S3533" t="s">
        <v>56</v>
      </c>
      <c r="T3533" t="s">
        <v>35</v>
      </c>
      <c r="U3533" s="6">
        <v>4</v>
      </c>
    </row>
    <row r="3534" spans="1:21" x14ac:dyDescent="0.25">
      <c r="A3534" t="s">
        <v>7262</v>
      </c>
      <c r="B3534" s="1">
        <v>45040</v>
      </c>
      <c r="C3534" t="s">
        <v>98</v>
      </c>
      <c r="D3534" t="s">
        <v>23</v>
      </c>
      <c r="E3534" t="s">
        <v>103</v>
      </c>
      <c r="F3534" t="s">
        <v>62</v>
      </c>
      <c r="G3534" t="s">
        <v>20205</v>
      </c>
      <c r="H3534" t="s">
        <v>83</v>
      </c>
      <c r="I3534" t="s">
        <v>84</v>
      </c>
      <c r="J3534" t="s">
        <v>42</v>
      </c>
      <c r="K3534" t="s">
        <v>29</v>
      </c>
      <c r="L3534" t="s">
        <v>30</v>
      </c>
      <c r="M3534" t="s">
        <v>77</v>
      </c>
      <c r="N3534">
        <v>3</v>
      </c>
      <c r="O3534" t="s">
        <v>7263</v>
      </c>
      <c r="P3534" t="s">
        <v>121</v>
      </c>
      <c r="Q3534">
        <v>2749048.67</v>
      </c>
      <c r="R3534" t="s">
        <v>34</v>
      </c>
      <c r="S3534" t="s">
        <v>35</v>
      </c>
      <c r="T3534" t="s">
        <v>35</v>
      </c>
      <c r="U3534" s="6">
        <v>4.0999999999999996</v>
      </c>
    </row>
    <row r="3535" spans="1:21" x14ac:dyDescent="0.25">
      <c r="A3535" t="s">
        <v>7264</v>
      </c>
      <c r="B3535" s="1">
        <v>45351</v>
      </c>
      <c r="C3535" t="s">
        <v>98</v>
      </c>
      <c r="D3535" t="s">
        <v>23</v>
      </c>
      <c r="E3535" t="s">
        <v>103</v>
      </c>
      <c r="F3535" t="s">
        <v>76</v>
      </c>
      <c r="G3535" t="s">
        <v>203</v>
      </c>
      <c r="H3535" t="s">
        <v>83</v>
      </c>
      <c r="I3535" t="s">
        <v>126</v>
      </c>
      <c r="J3535" t="s">
        <v>42</v>
      </c>
      <c r="K3535" t="s">
        <v>43</v>
      </c>
      <c r="L3535" t="s">
        <v>44</v>
      </c>
      <c r="M3535" t="s">
        <v>53</v>
      </c>
      <c r="N3535">
        <v>5</v>
      </c>
      <c r="O3535" t="s">
        <v>7265</v>
      </c>
      <c r="P3535" t="s">
        <v>209</v>
      </c>
      <c r="Q3535">
        <v>3536935.6</v>
      </c>
      <c r="R3535" t="s">
        <v>48</v>
      </c>
      <c r="S3535" t="s">
        <v>35</v>
      </c>
      <c r="T3535" t="s">
        <v>56</v>
      </c>
      <c r="U3535" s="6">
        <v>3.5</v>
      </c>
    </row>
    <row r="3536" spans="1:21" x14ac:dyDescent="0.25">
      <c r="A3536" t="s">
        <v>7266</v>
      </c>
      <c r="B3536" s="1">
        <v>45079</v>
      </c>
      <c r="C3536" t="s">
        <v>81</v>
      </c>
      <c r="D3536" t="s">
        <v>23</v>
      </c>
      <c r="E3536" t="s">
        <v>82</v>
      </c>
      <c r="F3536" t="s">
        <v>58</v>
      </c>
      <c r="G3536" t="s">
        <v>331</v>
      </c>
      <c r="H3536" t="s">
        <v>26</v>
      </c>
      <c r="I3536" t="s">
        <v>52</v>
      </c>
      <c r="J3536" t="s">
        <v>28</v>
      </c>
      <c r="K3536" t="s">
        <v>72</v>
      </c>
      <c r="L3536" t="s">
        <v>44</v>
      </c>
      <c r="M3536" t="s">
        <v>113</v>
      </c>
      <c r="N3536">
        <v>2</v>
      </c>
      <c r="O3536" t="s">
        <v>7267</v>
      </c>
      <c r="P3536" t="s">
        <v>182</v>
      </c>
      <c r="Q3536">
        <v>1478784.8</v>
      </c>
      <c r="R3536" t="s">
        <v>34</v>
      </c>
      <c r="S3536" t="s">
        <v>35</v>
      </c>
      <c r="T3536" t="s">
        <v>35</v>
      </c>
      <c r="U3536" s="6">
        <v>4</v>
      </c>
    </row>
    <row r="3537" spans="1:21" x14ac:dyDescent="0.25">
      <c r="A3537" t="s">
        <v>7268</v>
      </c>
      <c r="B3537" s="1">
        <v>45805</v>
      </c>
      <c r="C3537" t="s">
        <v>37</v>
      </c>
      <c r="D3537" t="s">
        <v>23</v>
      </c>
      <c r="E3537" t="s">
        <v>68</v>
      </c>
      <c r="F3537" t="s">
        <v>76</v>
      </c>
      <c r="G3537" t="s">
        <v>20198</v>
      </c>
      <c r="H3537" t="s">
        <v>166</v>
      </c>
      <c r="I3537" t="s">
        <v>167</v>
      </c>
      <c r="J3537" t="s">
        <v>42</v>
      </c>
      <c r="K3537" t="s">
        <v>43</v>
      </c>
      <c r="L3537" t="s">
        <v>44</v>
      </c>
      <c r="M3537" t="s">
        <v>45</v>
      </c>
      <c r="N3537">
        <v>4</v>
      </c>
      <c r="O3537" t="s">
        <v>7269</v>
      </c>
      <c r="P3537" t="s">
        <v>101</v>
      </c>
      <c r="Q3537">
        <v>2878209.55</v>
      </c>
      <c r="R3537" t="s">
        <v>34</v>
      </c>
      <c r="S3537" t="s">
        <v>56</v>
      </c>
      <c r="T3537" t="s">
        <v>35</v>
      </c>
      <c r="U3537" s="6">
        <v>4.4000000000000004</v>
      </c>
    </row>
    <row r="3538" spans="1:21" x14ac:dyDescent="0.25">
      <c r="A3538" t="s">
        <v>7270</v>
      </c>
      <c r="B3538" s="1">
        <v>45490</v>
      </c>
      <c r="C3538" t="s">
        <v>37</v>
      </c>
      <c r="D3538" t="s">
        <v>23</v>
      </c>
      <c r="E3538" t="s">
        <v>68</v>
      </c>
      <c r="F3538" t="s">
        <v>62</v>
      </c>
      <c r="G3538" t="s">
        <v>20215</v>
      </c>
      <c r="H3538" t="s">
        <v>70</v>
      </c>
      <c r="I3538" t="s">
        <v>180</v>
      </c>
      <c r="J3538" t="s">
        <v>42</v>
      </c>
      <c r="K3538" t="s">
        <v>72</v>
      </c>
      <c r="L3538" t="s">
        <v>30</v>
      </c>
      <c r="M3538" t="s">
        <v>31</v>
      </c>
      <c r="N3538">
        <v>4</v>
      </c>
      <c r="O3538" t="s">
        <v>7271</v>
      </c>
      <c r="P3538" t="s">
        <v>582</v>
      </c>
      <c r="Q3538">
        <v>3597319.9</v>
      </c>
      <c r="R3538" t="s">
        <v>34</v>
      </c>
      <c r="S3538" t="s">
        <v>56</v>
      </c>
      <c r="T3538" t="s">
        <v>56</v>
      </c>
      <c r="U3538" s="6">
        <v>4.0999999999999996</v>
      </c>
    </row>
    <row r="3539" spans="1:21" x14ac:dyDescent="0.25">
      <c r="A3539" t="s">
        <v>7272</v>
      </c>
      <c r="B3539" s="1">
        <v>45144</v>
      </c>
      <c r="C3539" t="s">
        <v>98</v>
      </c>
      <c r="D3539" t="s">
        <v>23</v>
      </c>
      <c r="E3539" t="s">
        <v>103</v>
      </c>
      <c r="F3539" t="s">
        <v>190</v>
      </c>
      <c r="G3539" t="s">
        <v>20213</v>
      </c>
      <c r="H3539" t="s">
        <v>70</v>
      </c>
      <c r="I3539" t="s">
        <v>119</v>
      </c>
      <c r="J3539" t="s">
        <v>28</v>
      </c>
      <c r="K3539" t="s">
        <v>29</v>
      </c>
      <c r="L3539" t="s">
        <v>44</v>
      </c>
      <c r="M3539" t="s">
        <v>77</v>
      </c>
      <c r="N3539">
        <v>4</v>
      </c>
      <c r="O3539" t="s">
        <v>7273</v>
      </c>
      <c r="P3539" t="s">
        <v>426</v>
      </c>
      <c r="Q3539">
        <v>2705353.84</v>
      </c>
      <c r="R3539" t="s">
        <v>34</v>
      </c>
      <c r="S3539" t="s">
        <v>35</v>
      </c>
      <c r="T3539" t="s">
        <v>35</v>
      </c>
      <c r="U3539" s="6">
        <v>4.9000000000000004</v>
      </c>
    </row>
    <row r="3540" spans="1:21" x14ac:dyDescent="0.25">
      <c r="A3540" t="s">
        <v>7274</v>
      </c>
      <c r="B3540" s="1">
        <v>45669</v>
      </c>
      <c r="C3540" t="s">
        <v>98</v>
      </c>
      <c r="D3540" t="s">
        <v>23</v>
      </c>
      <c r="E3540" t="s">
        <v>99</v>
      </c>
      <c r="F3540" t="s">
        <v>58</v>
      </c>
      <c r="G3540" t="s">
        <v>165</v>
      </c>
      <c r="H3540" t="s">
        <v>166</v>
      </c>
      <c r="I3540" t="s">
        <v>167</v>
      </c>
      <c r="J3540" t="s">
        <v>42</v>
      </c>
      <c r="K3540" t="s">
        <v>72</v>
      </c>
      <c r="L3540" t="s">
        <v>30</v>
      </c>
      <c r="M3540" t="s">
        <v>77</v>
      </c>
      <c r="N3540">
        <v>2</v>
      </c>
      <c r="O3540" t="s">
        <v>7275</v>
      </c>
      <c r="P3540" t="s">
        <v>333</v>
      </c>
      <c r="Q3540">
        <v>1510861.75</v>
      </c>
      <c r="R3540" t="s">
        <v>48</v>
      </c>
      <c r="S3540" t="s">
        <v>56</v>
      </c>
      <c r="T3540" t="s">
        <v>35</v>
      </c>
      <c r="U3540" s="6">
        <v>3.9</v>
      </c>
    </row>
    <row r="3541" spans="1:21" x14ac:dyDescent="0.25">
      <c r="A3541" t="s">
        <v>7276</v>
      </c>
      <c r="B3541" s="1">
        <v>45191</v>
      </c>
      <c r="C3541" t="s">
        <v>98</v>
      </c>
      <c r="D3541" t="s">
        <v>23</v>
      </c>
      <c r="E3541" t="s">
        <v>99</v>
      </c>
      <c r="F3541" t="s">
        <v>76</v>
      </c>
      <c r="G3541" t="s">
        <v>233</v>
      </c>
      <c r="H3541" t="s">
        <v>83</v>
      </c>
      <c r="I3541" t="s">
        <v>84</v>
      </c>
      <c r="J3541" t="s">
        <v>42</v>
      </c>
      <c r="K3541" t="s">
        <v>72</v>
      </c>
      <c r="L3541" t="s">
        <v>30</v>
      </c>
      <c r="M3541" t="s">
        <v>53</v>
      </c>
      <c r="N3541">
        <v>4</v>
      </c>
      <c r="O3541" t="s">
        <v>7277</v>
      </c>
      <c r="P3541" t="s">
        <v>86</v>
      </c>
      <c r="Q3541">
        <v>3796381.85</v>
      </c>
      <c r="R3541" t="s">
        <v>48</v>
      </c>
      <c r="S3541" t="s">
        <v>56</v>
      </c>
      <c r="T3541" t="s">
        <v>35</v>
      </c>
      <c r="U3541" s="6">
        <v>3.9</v>
      </c>
    </row>
    <row r="3542" spans="1:21" x14ac:dyDescent="0.25">
      <c r="A3542" t="s">
        <v>7278</v>
      </c>
      <c r="B3542" s="1">
        <v>45322</v>
      </c>
      <c r="C3542" t="s">
        <v>37</v>
      </c>
      <c r="D3542" t="s">
        <v>23</v>
      </c>
      <c r="E3542" t="s">
        <v>38</v>
      </c>
      <c r="F3542" t="s">
        <v>69</v>
      </c>
      <c r="G3542" t="s">
        <v>244</v>
      </c>
      <c r="H3542" t="s">
        <v>104</v>
      </c>
      <c r="I3542" t="s">
        <v>138</v>
      </c>
      <c r="J3542" t="s">
        <v>42</v>
      </c>
      <c r="K3542" t="s">
        <v>29</v>
      </c>
      <c r="L3542" t="s">
        <v>30</v>
      </c>
      <c r="M3542" t="s">
        <v>77</v>
      </c>
      <c r="N3542">
        <v>5</v>
      </c>
      <c r="O3542" t="s">
        <v>7279</v>
      </c>
      <c r="P3542" t="s">
        <v>341</v>
      </c>
      <c r="Q3542">
        <v>5193830.0599999996</v>
      </c>
      <c r="R3542" t="s">
        <v>34</v>
      </c>
      <c r="S3542" t="s">
        <v>35</v>
      </c>
      <c r="T3542" t="s">
        <v>56</v>
      </c>
      <c r="U3542" s="6">
        <v>3.9</v>
      </c>
    </row>
    <row r="3543" spans="1:21" x14ac:dyDescent="0.25">
      <c r="A3543" t="s">
        <v>7280</v>
      </c>
      <c r="B3543" s="1">
        <v>45304</v>
      </c>
      <c r="C3543" t="s">
        <v>50</v>
      </c>
      <c r="D3543" t="s">
        <v>23</v>
      </c>
      <c r="E3543" t="s">
        <v>51</v>
      </c>
      <c r="F3543" t="s">
        <v>69</v>
      </c>
      <c r="G3543" t="s">
        <v>474</v>
      </c>
      <c r="H3543" t="s">
        <v>104</v>
      </c>
      <c r="I3543" t="s">
        <v>240</v>
      </c>
      <c r="J3543" t="s">
        <v>174</v>
      </c>
      <c r="K3543" t="s">
        <v>72</v>
      </c>
      <c r="L3543" t="s">
        <v>44</v>
      </c>
      <c r="M3543" t="s">
        <v>53</v>
      </c>
      <c r="N3543">
        <v>3</v>
      </c>
      <c r="O3543" t="s">
        <v>7281</v>
      </c>
      <c r="P3543" t="s">
        <v>405</v>
      </c>
      <c r="Q3543">
        <v>1792425.64</v>
      </c>
      <c r="R3543" t="s">
        <v>48</v>
      </c>
      <c r="S3543" t="s">
        <v>56</v>
      </c>
      <c r="T3543" t="s">
        <v>56</v>
      </c>
      <c r="U3543" s="6">
        <v>3.7</v>
      </c>
    </row>
    <row r="3544" spans="1:21" x14ac:dyDescent="0.25">
      <c r="A3544" t="s">
        <v>7282</v>
      </c>
      <c r="B3544" s="1">
        <v>45109</v>
      </c>
      <c r="C3544" t="s">
        <v>81</v>
      </c>
      <c r="D3544" t="s">
        <v>23</v>
      </c>
      <c r="E3544" t="s">
        <v>82</v>
      </c>
      <c r="F3544" t="s">
        <v>69</v>
      </c>
      <c r="G3544" t="s">
        <v>20205</v>
      </c>
      <c r="H3544" t="s">
        <v>40</v>
      </c>
      <c r="I3544" t="s">
        <v>41</v>
      </c>
      <c r="J3544" t="s">
        <v>42</v>
      </c>
      <c r="K3544" t="s">
        <v>43</v>
      </c>
      <c r="L3544" t="s">
        <v>30</v>
      </c>
      <c r="M3544" t="s">
        <v>64</v>
      </c>
      <c r="N3544">
        <v>4</v>
      </c>
      <c r="O3544" t="s">
        <v>7283</v>
      </c>
      <c r="P3544" t="s">
        <v>410</v>
      </c>
      <c r="Q3544">
        <v>4373650.8600000003</v>
      </c>
      <c r="R3544" t="s">
        <v>48</v>
      </c>
      <c r="S3544" t="s">
        <v>35</v>
      </c>
      <c r="T3544" t="s">
        <v>35</v>
      </c>
      <c r="U3544" s="6">
        <v>3.5</v>
      </c>
    </row>
    <row r="3545" spans="1:21" x14ac:dyDescent="0.25">
      <c r="A3545" t="s">
        <v>7284</v>
      </c>
      <c r="B3545" s="1">
        <v>45875</v>
      </c>
      <c r="C3545" t="s">
        <v>98</v>
      </c>
      <c r="D3545" t="s">
        <v>23</v>
      </c>
      <c r="E3545" t="s">
        <v>99</v>
      </c>
      <c r="F3545" t="s">
        <v>76</v>
      </c>
      <c r="G3545" t="s">
        <v>328</v>
      </c>
      <c r="H3545" t="s">
        <v>70</v>
      </c>
      <c r="I3545" t="s">
        <v>119</v>
      </c>
      <c r="J3545" t="s">
        <v>28</v>
      </c>
      <c r="K3545" t="s">
        <v>29</v>
      </c>
      <c r="L3545" t="s">
        <v>44</v>
      </c>
      <c r="M3545" t="s">
        <v>113</v>
      </c>
      <c r="N3545">
        <v>3</v>
      </c>
      <c r="O3545" t="s">
        <v>7285</v>
      </c>
      <c r="P3545" t="s">
        <v>389</v>
      </c>
      <c r="Q3545">
        <v>2277738.58</v>
      </c>
      <c r="R3545" t="s">
        <v>34</v>
      </c>
      <c r="S3545" t="s">
        <v>56</v>
      </c>
      <c r="T3545" t="s">
        <v>35</v>
      </c>
      <c r="U3545" s="6">
        <v>4</v>
      </c>
    </row>
    <row r="3546" spans="1:21" x14ac:dyDescent="0.25">
      <c r="A3546" t="s">
        <v>7286</v>
      </c>
      <c r="B3546" s="1">
        <v>45807</v>
      </c>
      <c r="C3546" t="s">
        <v>81</v>
      </c>
      <c r="D3546" t="s">
        <v>23</v>
      </c>
      <c r="E3546" t="s">
        <v>82</v>
      </c>
      <c r="F3546" t="s">
        <v>39</v>
      </c>
      <c r="G3546" t="s">
        <v>137</v>
      </c>
      <c r="H3546" t="s">
        <v>26</v>
      </c>
      <c r="I3546" t="s">
        <v>94</v>
      </c>
      <c r="J3546" t="s">
        <v>42</v>
      </c>
      <c r="K3546" t="s">
        <v>43</v>
      </c>
      <c r="L3546" t="s">
        <v>30</v>
      </c>
      <c r="M3546" t="s">
        <v>64</v>
      </c>
      <c r="N3546">
        <v>4</v>
      </c>
      <c r="O3546" t="s">
        <v>7287</v>
      </c>
      <c r="P3546" t="s">
        <v>110</v>
      </c>
      <c r="Q3546">
        <v>6278806.4699999997</v>
      </c>
      <c r="R3546" t="s">
        <v>48</v>
      </c>
      <c r="S3546" t="s">
        <v>35</v>
      </c>
      <c r="T3546" t="s">
        <v>35</v>
      </c>
      <c r="U3546" s="6">
        <v>3.8</v>
      </c>
    </row>
    <row r="3547" spans="1:21" x14ac:dyDescent="0.25">
      <c r="A3547" t="s">
        <v>7288</v>
      </c>
      <c r="B3547" s="1">
        <v>45534</v>
      </c>
      <c r="C3547" t="s">
        <v>37</v>
      </c>
      <c r="D3547" t="s">
        <v>23</v>
      </c>
      <c r="E3547" t="s">
        <v>38</v>
      </c>
      <c r="F3547" t="s">
        <v>90</v>
      </c>
      <c r="G3547" t="s">
        <v>146</v>
      </c>
      <c r="H3547" t="s">
        <v>104</v>
      </c>
      <c r="I3547" t="s">
        <v>105</v>
      </c>
      <c r="J3547" t="s">
        <v>28</v>
      </c>
      <c r="K3547" t="s">
        <v>43</v>
      </c>
      <c r="L3547" t="s">
        <v>30</v>
      </c>
      <c r="M3547" t="s">
        <v>64</v>
      </c>
      <c r="N3547">
        <v>1</v>
      </c>
      <c r="O3547" t="s">
        <v>7289</v>
      </c>
      <c r="P3547" t="s">
        <v>216</v>
      </c>
      <c r="Q3547">
        <v>722787.77</v>
      </c>
      <c r="R3547" t="s">
        <v>48</v>
      </c>
      <c r="S3547" t="s">
        <v>56</v>
      </c>
      <c r="T3547" t="s">
        <v>56</v>
      </c>
      <c r="U3547" s="6">
        <v>4.3</v>
      </c>
    </row>
    <row r="3548" spans="1:21" x14ac:dyDescent="0.25">
      <c r="A3548" t="s">
        <v>7290</v>
      </c>
      <c r="B3548" s="1">
        <v>45528</v>
      </c>
      <c r="C3548" t="s">
        <v>98</v>
      </c>
      <c r="D3548" t="s">
        <v>23</v>
      </c>
      <c r="E3548" t="s">
        <v>103</v>
      </c>
      <c r="F3548" t="s">
        <v>39</v>
      </c>
      <c r="G3548" t="s">
        <v>328</v>
      </c>
      <c r="H3548" t="s">
        <v>40</v>
      </c>
      <c r="I3548" t="s">
        <v>63</v>
      </c>
      <c r="J3548" t="s">
        <v>42</v>
      </c>
      <c r="K3548" t="s">
        <v>29</v>
      </c>
      <c r="L3548" t="s">
        <v>30</v>
      </c>
      <c r="M3548" t="s">
        <v>31</v>
      </c>
      <c r="N3548">
        <v>4</v>
      </c>
      <c r="O3548" t="s">
        <v>7291</v>
      </c>
      <c r="P3548" t="s">
        <v>675</v>
      </c>
      <c r="Q3548">
        <v>3767227.33</v>
      </c>
      <c r="R3548" t="s">
        <v>34</v>
      </c>
      <c r="S3548" t="s">
        <v>35</v>
      </c>
      <c r="T3548" t="s">
        <v>35</v>
      </c>
      <c r="U3548" s="6">
        <v>4.2</v>
      </c>
    </row>
    <row r="3549" spans="1:21" x14ac:dyDescent="0.25">
      <c r="A3549" t="s">
        <v>7292</v>
      </c>
      <c r="B3549" s="1">
        <v>45451</v>
      </c>
      <c r="C3549" t="s">
        <v>81</v>
      </c>
      <c r="D3549" t="s">
        <v>23</v>
      </c>
      <c r="E3549" t="s">
        <v>82</v>
      </c>
      <c r="F3549" t="s">
        <v>58</v>
      </c>
      <c r="G3549" t="s">
        <v>194</v>
      </c>
      <c r="H3549" t="s">
        <v>104</v>
      </c>
      <c r="I3549" t="s">
        <v>138</v>
      </c>
      <c r="J3549" t="s">
        <v>42</v>
      </c>
      <c r="K3549" t="s">
        <v>72</v>
      </c>
      <c r="L3549" t="s">
        <v>44</v>
      </c>
      <c r="M3549" t="s">
        <v>77</v>
      </c>
      <c r="N3549">
        <v>5</v>
      </c>
      <c r="O3549" t="s">
        <v>7293</v>
      </c>
      <c r="P3549" t="s">
        <v>675</v>
      </c>
      <c r="Q3549">
        <v>6007492.9000000004</v>
      </c>
      <c r="R3549" t="s">
        <v>34</v>
      </c>
      <c r="S3549" t="s">
        <v>56</v>
      </c>
      <c r="T3549" t="s">
        <v>35</v>
      </c>
      <c r="U3549" s="6">
        <v>3.8</v>
      </c>
    </row>
    <row r="3550" spans="1:21" x14ac:dyDescent="0.25">
      <c r="A3550" t="s">
        <v>7294</v>
      </c>
      <c r="B3550" s="1">
        <v>45584</v>
      </c>
      <c r="C3550" t="s">
        <v>98</v>
      </c>
      <c r="D3550" t="s">
        <v>23</v>
      </c>
      <c r="E3550" t="s">
        <v>99</v>
      </c>
      <c r="F3550" t="s">
        <v>39</v>
      </c>
      <c r="G3550" t="s">
        <v>474</v>
      </c>
      <c r="H3550" t="s">
        <v>26</v>
      </c>
      <c r="I3550" t="s">
        <v>204</v>
      </c>
      <c r="J3550" t="s">
        <v>28</v>
      </c>
      <c r="K3550" t="s">
        <v>43</v>
      </c>
      <c r="L3550" t="s">
        <v>44</v>
      </c>
      <c r="M3550" t="s">
        <v>113</v>
      </c>
      <c r="N3550">
        <v>1</v>
      </c>
      <c r="O3550" t="s">
        <v>7295</v>
      </c>
      <c r="P3550" t="s">
        <v>267</v>
      </c>
      <c r="Q3550">
        <v>948983.41</v>
      </c>
      <c r="R3550" t="s">
        <v>34</v>
      </c>
      <c r="S3550" t="s">
        <v>56</v>
      </c>
      <c r="T3550" t="s">
        <v>35</v>
      </c>
      <c r="U3550" s="6">
        <v>4.7</v>
      </c>
    </row>
    <row r="3551" spans="1:21" x14ac:dyDescent="0.25">
      <c r="A3551" t="s">
        <v>7296</v>
      </c>
      <c r="B3551" s="1">
        <v>45449</v>
      </c>
      <c r="C3551" t="s">
        <v>37</v>
      </c>
      <c r="D3551" t="s">
        <v>23</v>
      </c>
      <c r="E3551" t="s">
        <v>68</v>
      </c>
      <c r="F3551" t="s">
        <v>69</v>
      </c>
      <c r="G3551" t="s">
        <v>203</v>
      </c>
      <c r="H3551" t="s">
        <v>83</v>
      </c>
      <c r="I3551" t="s">
        <v>84</v>
      </c>
      <c r="J3551" t="s">
        <v>42</v>
      </c>
      <c r="K3551" t="s">
        <v>43</v>
      </c>
      <c r="L3551" t="s">
        <v>30</v>
      </c>
      <c r="M3551" t="s">
        <v>113</v>
      </c>
      <c r="N3551">
        <v>2</v>
      </c>
      <c r="O3551" t="s">
        <v>7297</v>
      </c>
      <c r="P3551" t="s">
        <v>86</v>
      </c>
      <c r="Q3551">
        <v>1877245.89</v>
      </c>
      <c r="R3551" t="s">
        <v>48</v>
      </c>
      <c r="S3551" t="s">
        <v>35</v>
      </c>
      <c r="T3551" t="s">
        <v>56</v>
      </c>
      <c r="U3551" s="6">
        <v>3.6</v>
      </c>
    </row>
    <row r="3552" spans="1:21" x14ac:dyDescent="0.25">
      <c r="A3552" t="s">
        <v>7298</v>
      </c>
      <c r="B3552" s="1">
        <v>45513</v>
      </c>
      <c r="C3552" t="s">
        <v>98</v>
      </c>
      <c r="D3552" t="s">
        <v>23</v>
      </c>
      <c r="E3552" t="s">
        <v>103</v>
      </c>
      <c r="F3552" t="s">
        <v>76</v>
      </c>
      <c r="G3552" t="s">
        <v>20211</v>
      </c>
      <c r="H3552" t="s">
        <v>40</v>
      </c>
      <c r="I3552" t="s">
        <v>41</v>
      </c>
      <c r="J3552" t="s">
        <v>42</v>
      </c>
      <c r="K3552" t="s">
        <v>29</v>
      </c>
      <c r="L3552" t="s">
        <v>44</v>
      </c>
      <c r="M3552" t="s">
        <v>31</v>
      </c>
      <c r="N3552">
        <v>4</v>
      </c>
      <c r="O3552" t="s">
        <v>7299</v>
      </c>
      <c r="P3552" t="s">
        <v>192</v>
      </c>
      <c r="Q3552">
        <v>5451424.3399999999</v>
      </c>
      <c r="R3552" t="s">
        <v>34</v>
      </c>
      <c r="S3552" t="s">
        <v>56</v>
      </c>
      <c r="T3552" t="s">
        <v>35</v>
      </c>
      <c r="U3552" s="6">
        <v>4.0999999999999996</v>
      </c>
    </row>
    <row r="3553" spans="1:21" x14ac:dyDescent="0.25">
      <c r="A3553" t="s">
        <v>7300</v>
      </c>
      <c r="B3553" s="1">
        <v>45427</v>
      </c>
      <c r="C3553" t="s">
        <v>81</v>
      </c>
      <c r="D3553" t="s">
        <v>23</v>
      </c>
      <c r="E3553" t="s">
        <v>82</v>
      </c>
      <c r="F3553" t="s">
        <v>58</v>
      </c>
      <c r="G3553" t="s">
        <v>299</v>
      </c>
      <c r="H3553" t="s">
        <v>166</v>
      </c>
      <c r="I3553" t="s">
        <v>167</v>
      </c>
      <c r="J3553" t="s">
        <v>42</v>
      </c>
      <c r="K3553" t="s">
        <v>43</v>
      </c>
      <c r="L3553" t="s">
        <v>44</v>
      </c>
      <c r="M3553" t="s">
        <v>113</v>
      </c>
      <c r="N3553">
        <v>3</v>
      </c>
      <c r="O3553" t="s">
        <v>7301</v>
      </c>
      <c r="P3553" t="s">
        <v>415</v>
      </c>
      <c r="Q3553">
        <v>2518799.48</v>
      </c>
      <c r="R3553" t="s">
        <v>34</v>
      </c>
      <c r="S3553" t="s">
        <v>35</v>
      </c>
      <c r="T3553" t="s">
        <v>35</v>
      </c>
      <c r="U3553" s="6">
        <v>4</v>
      </c>
    </row>
    <row r="3554" spans="1:21" x14ac:dyDescent="0.25">
      <c r="A3554" t="s">
        <v>7302</v>
      </c>
      <c r="B3554" s="1">
        <v>45161</v>
      </c>
      <c r="C3554" t="s">
        <v>81</v>
      </c>
      <c r="D3554" t="s">
        <v>23</v>
      </c>
      <c r="E3554" t="s">
        <v>82</v>
      </c>
      <c r="F3554" t="s">
        <v>62</v>
      </c>
      <c r="G3554" t="s">
        <v>203</v>
      </c>
      <c r="H3554" t="s">
        <v>83</v>
      </c>
      <c r="I3554" t="s">
        <v>84</v>
      </c>
      <c r="J3554" t="s">
        <v>42</v>
      </c>
      <c r="K3554" t="s">
        <v>72</v>
      </c>
      <c r="L3554" t="s">
        <v>44</v>
      </c>
      <c r="M3554" t="s">
        <v>113</v>
      </c>
      <c r="N3554">
        <v>5</v>
      </c>
      <c r="O3554" t="s">
        <v>7303</v>
      </c>
      <c r="P3554" t="s">
        <v>47</v>
      </c>
      <c r="Q3554">
        <v>4973900.7300000004</v>
      </c>
      <c r="R3554" t="s">
        <v>48</v>
      </c>
      <c r="S3554" t="s">
        <v>56</v>
      </c>
      <c r="T3554" t="s">
        <v>35</v>
      </c>
      <c r="U3554" s="6">
        <v>4</v>
      </c>
    </row>
    <row r="3555" spans="1:21" x14ac:dyDescent="0.25">
      <c r="A3555" t="s">
        <v>7304</v>
      </c>
      <c r="B3555" s="1">
        <v>45845</v>
      </c>
      <c r="C3555" t="s">
        <v>22</v>
      </c>
      <c r="D3555" t="s">
        <v>23</v>
      </c>
      <c r="E3555" t="s">
        <v>24</v>
      </c>
      <c r="F3555" t="s">
        <v>69</v>
      </c>
      <c r="G3555" t="s">
        <v>596</v>
      </c>
      <c r="H3555" t="s">
        <v>40</v>
      </c>
      <c r="I3555" t="s">
        <v>41</v>
      </c>
      <c r="J3555" t="s">
        <v>42</v>
      </c>
      <c r="K3555" t="s">
        <v>43</v>
      </c>
      <c r="L3555" t="s">
        <v>44</v>
      </c>
      <c r="M3555" t="s">
        <v>53</v>
      </c>
      <c r="N3555">
        <v>5</v>
      </c>
      <c r="O3555" t="s">
        <v>7305</v>
      </c>
      <c r="P3555" t="s">
        <v>295</v>
      </c>
      <c r="Q3555">
        <v>6453515.4100000001</v>
      </c>
      <c r="R3555" t="s">
        <v>48</v>
      </c>
      <c r="S3555" t="s">
        <v>35</v>
      </c>
      <c r="T3555" t="s">
        <v>35</v>
      </c>
      <c r="U3555" s="6">
        <v>4.2</v>
      </c>
    </row>
    <row r="3556" spans="1:21" x14ac:dyDescent="0.25">
      <c r="A3556" t="s">
        <v>7306</v>
      </c>
      <c r="B3556" s="1">
        <v>45761</v>
      </c>
      <c r="C3556" t="s">
        <v>37</v>
      </c>
      <c r="D3556" t="s">
        <v>23</v>
      </c>
      <c r="E3556" t="s">
        <v>38</v>
      </c>
      <c r="F3556" t="s">
        <v>58</v>
      </c>
      <c r="G3556" t="s">
        <v>518</v>
      </c>
      <c r="H3556" t="s">
        <v>40</v>
      </c>
      <c r="I3556" t="s">
        <v>63</v>
      </c>
      <c r="J3556" t="s">
        <v>42</v>
      </c>
      <c r="K3556" t="s">
        <v>72</v>
      </c>
      <c r="L3556" t="s">
        <v>30</v>
      </c>
      <c r="M3556" t="s">
        <v>31</v>
      </c>
      <c r="N3556">
        <v>2</v>
      </c>
      <c r="O3556" t="s">
        <v>7307</v>
      </c>
      <c r="P3556" t="s">
        <v>79</v>
      </c>
      <c r="Q3556">
        <v>1758637.77</v>
      </c>
      <c r="R3556" t="s">
        <v>48</v>
      </c>
      <c r="S3556" t="s">
        <v>35</v>
      </c>
      <c r="T3556" t="s">
        <v>35</v>
      </c>
      <c r="U3556" s="6">
        <v>3.9</v>
      </c>
    </row>
    <row r="3557" spans="1:21" x14ac:dyDescent="0.25">
      <c r="A3557" t="s">
        <v>7308</v>
      </c>
      <c r="B3557" s="1">
        <v>45588</v>
      </c>
      <c r="C3557" t="s">
        <v>50</v>
      </c>
      <c r="D3557" t="s">
        <v>23</v>
      </c>
      <c r="E3557" t="s">
        <v>51</v>
      </c>
      <c r="F3557" t="s">
        <v>190</v>
      </c>
      <c r="G3557" t="s">
        <v>265</v>
      </c>
      <c r="H3557" t="s">
        <v>104</v>
      </c>
      <c r="I3557" t="s">
        <v>138</v>
      </c>
      <c r="J3557" t="s">
        <v>42</v>
      </c>
      <c r="K3557" t="s">
        <v>43</v>
      </c>
      <c r="L3557" t="s">
        <v>30</v>
      </c>
      <c r="M3557" t="s">
        <v>64</v>
      </c>
      <c r="N3557">
        <v>5</v>
      </c>
      <c r="O3557" t="s">
        <v>7309</v>
      </c>
      <c r="P3557" t="s">
        <v>163</v>
      </c>
      <c r="Q3557">
        <v>5816793.3200000003</v>
      </c>
      <c r="R3557" t="s">
        <v>48</v>
      </c>
      <c r="S3557" t="s">
        <v>35</v>
      </c>
      <c r="T3557" t="s">
        <v>56</v>
      </c>
      <c r="U3557" s="6">
        <v>3.6</v>
      </c>
    </row>
    <row r="3558" spans="1:21" x14ac:dyDescent="0.25">
      <c r="A3558" t="s">
        <v>7310</v>
      </c>
      <c r="B3558" s="1">
        <v>45042</v>
      </c>
      <c r="C3558" t="s">
        <v>37</v>
      </c>
      <c r="D3558" t="s">
        <v>23</v>
      </c>
      <c r="E3558" t="s">
        <v>38</v>
      </c>
      <c r="F3558" t="s">
        <v>69</v>
      </c>
      <c r="G3558" t="s">
        <v>20212</v>
      </c>
      <c r="H3558" t="s">
        <v>104</v>
      </c>
      <c r="I3558" t="s">
        <v>138</v>
      </c>
      <c r="J3558" t="s">
        <v>42</v>
      </c>
      <c r="K3558" t="s">
        <v>29</v>
      </c>
      <c r="L3558" t="s">
        <v>30</v>
      </c>
      <c r="M3558" t="s">
        <v>113</v>
      </c>
      <c r="N3558">
        <v>2</v>
      </c>
      <c r="O3558" t="s">
        <v>7311</v>
      </c>
      <c r="P3558" t="s">
        <v>132</v>
      </c>
      <c r="Q3558">
        <v>2267614.8199999998</v>
      </c>
      <c r="R3558" t="s">
        <v>34</v>
      </c>
      <c r="S3558" t="s">
        <v>56</v>
      </c>
      <c r="T3558" t="s">
        <v>56</v>
      </c>
      <c r="U3558" s="6">
        <v>4.5</v>
      </c>
    </row>
    <row r="3559" spans="1:21" x14ac:dyDescent="0.25">
      <c r="A3559" t="s">
        <v>7312</v>
      </c>
      <c r="B3559" s="1">
        <v>45239</v>
      </c>
      <c r="C3559" t="s">
        <v>50</v>
      </c>
      <c r="D3559" t="s">
        <v>23</v>
      </c>
      <c r="E3559" t="s">
        <v>51</v>
      </c>
      <c r="F3559" t="s">
        <v>25</v>
      </c>
      <c r="G3559" t="s">
        <v>150</v>
      </c>
      <c r="H3559" t="s">
        <v>70</v>
      </c>
      <c r="I3559" t="s">
        <v>119</v>
      </c>
      <c r="J3559" t="s">
        <v>28</v>
      </c>
      <c r="K3559" t="s">
        <v>43</v>
      </c>
      <c r="L3559" t="s">
        <v>30</v>
      </c>
      <c r="M3559" t="s">
        <v>77</v>
      </c>
      <c r="N3559">
        <v>2</v>
      </c>
      <c r="O3559" t="s">
        <v>7313</v>
      </c>
      <c r="P3559" t="s">
        <v>188</v>
      </c>
      <c r="Q3559">
        <v>1441630.12</v>
      </c>
      <c r="R3559" t="s">
        <v>48</v>
      </c>
      <c r="S3559" t="s">
        <v>56</v>
      </c>
      <c r="T3559" t="s">
        <v>35</v>
      </c>
      <c r="U3559" s="6">
        <v>5</v>
      </c>
    </row>
    <row r="3560" spans="1:21" x14ac:dyDescent="0.25">
      <c r="A3560" t="s">
        <v>7314</v>
      </c>
      <c r="B3560" s="1">
        <v>45772</v>
      </c>
      <c r="C3560" t="s">
        <v>22</v>
      </c>
      <c r="D3560" t="s">
        <v>23</v>
      </c>
      <c r="E3560" t="s">
        <v>24</v>
      </c>
      <c r="F3560" t="s">
        <v>25</v>
      </c>
      <c r="G3560" t="s">
        <v>474</v>
      </c>
      <c r="H3560" t="s">
        <v>40</v>
      </c>
      <c r="I3560" t="s">
        <v>63</v>
      </c>
      <c r="J3560" t="s">
        <v>42</v>
      </c>
      <c r="K3560" t="s">
        <v>29</v>
      </c>
      <c r="L3560" t="s">
        <v>30</v>
      </c>
      <c r="M3560" t="s">
        <v>113</v>
      </c>
      <c r="N3560">
        <v>5</v>
      </c>
      <c r="O3560" t="s">
        <v>7315</v>
      </c>
      <c r="P3560" t="s">
        <v>290</v>
      </c>
      <c r="Q3560">
        <v>4313414.07</v>
      </c>
      <c r="R3560" t="s">
        <v>34</v>
      </c>
      <c r="S3560" t="s">
        <v>35</v>
      </c>
      <c r="T3560" t="s">
        <v>56</v>
      </c>
      <c r="U3560" s="6">
        <v>4.8</v>
      </c>
    </row>
    <row r="3561" spans="1:21" x14ac:dyDescent="0.25">
      <c r="A3561" t="s">
        <v>7316</v>
      </c>
      <c r="B3561" s="1">
        <v>45678</v>
      </c>
      <c r="C3561" t="s">
        <v>98</v>
      </c>
      <c r="D3561" t="s">
        <v>23</v>
      </c>
      <c r="E3561" t="s">
        <v>103</v>
      </c>
      <c r="F3561" t="s">
        <v>69</v>
      </c>
      <c r="G3561" t="s">
        <v>20202</v>
      </c>
      <c r="H3561" t="s">
        <v>70</v>
      </c>
      <c r="I3561" t="s">
        <v>71</v>
      </c>
      <c r="J3561" t="s">
        <v>28</v>
      </c>
      <c r="K3561" t="s">
        <v>72</v>
      </c>
      <c r="L3561" t="s">
        <v>30</v>
      </c>
      <c r="M3561" t="s">
        <v>64</v>
      </c>
      <c r="N3561">
        <v>3</v>
      </c>
      <c r="O3561" t="s">
        <v>7317</v>
      </c>
      <c r="P3561" t="s">
        <v>493</v>
      </c>
      <c r="Q3561">
        <v>2818469.07</v>
      </c>
      <c r="R3561" t="s">
        <v>48</v>
      </c>
      <c r="S3561" t="s">
        <v>56</v>
      </c>
      <c r="T3561" t="s">
        <v>56</v>
      </c>
      <c r="U3561" s="6">
        <v>3.6</v>
      </c>
    </row>
    <row r="3562" spans="1:21" x14ac:dyDescent="0.25">
      <c r="A3562" t="s">
        <v>7318</v>
      </c>
      <c r="B3562" s="1">
        <v>45736</v>
      </c>
      <c r="C3562" t="s">
        <v>88</v>
      </c>
      <c r="D3562" t="s">
        <v>23</v>
      </c>
      <c r="E3562" t="s">
        <v>89</v>
      </c>
      <c r="F3562" t="s">
        <v>39</v>
      </c>
      <c r="G3562" t="s">
        <v>20213</v>
      </c>
      <c r="H3562" t="s">
        <v>104</v>
      </c>
      <c r="I3562" t="s">
        <v>138</v>
      </c>
      <c r="J3562" t="s">
        <v>42</v>
      </c>
      <c r="K3562" t="s">
        <v>43</v>
      </c>
      <c r="L3562" t="s">
        <v>44</v>
      </c>
      <c r="M3562" t="s">
        <v>45</v>
      </c>
      <c r="N3562">
        <v>2</v>
      </c>
      <c r="O3562" t="s">
        <v>7319</v>
      </c>
      <c r="P3562" t="s">
        <v>493</v>
      </c>
      <c r="Q3562">
        <v>2152880.0699999998</v>
      </c>
      <c r="R3562" t="s">
        <v>48</v>
      </c>
      <c r="S3562" t="s">
        <v>35</v>
      </c>
      <c r="T3562" t="s">
        <v>35</v>
      </c>
      <c r="U3562" s="6">
        <v>5</v>
      </c>
    </row>
    <row r="3563" spans="1:21" x14ac:dyDescent="0.25">
      <c r="A3563" t="s">
        <v>7320</v>
      </c>
      <c r="B3563" s="1">
        <v>45905</v>
      </c>
      <c r="C3563" t="s">
        <v>50</v>
      </c>
      <c r="D3563" t="s">
        <v>23</v>
      </c>
      <c r="E3563" t="s">
        <v>130</v>
      </c>
      <c r="F3563" t="s">
        <v>39</v>
      </c>
      <c r="G3563" t="s">
        <v>265</v>
      </c>
      <c r="H3563" t="s">
        <v>26</v>
      </c>
      <c r="I3563" t="s">
        <v>204</v>
      </c>
      <c r="J3563" t="s">
        <v>28</v>
      </c>
      <c r="K3563" t="s">
        <v>72</v>
      </c>
      <c r="L3563" t="s">
        <v>44</v>
      </c>
      <c r="M3563" t="s">
        <v>53</v>
      </c>
      <c r="N3563">
        <v>1</v>
      </c>
      <c r="O3563" t="s">
        <v>7321</v>
      </c>
      <c r="P3563" t="s">
        <v>242</v>
      </c>
      <c r="Q3563">
        <v>934286.08</v>
      </c>
      <c r="R3563" t="s">
        <v>34</v>
      </c>
      <c r="S3563" t="s">
        <v>35</v>
      </c>
      <c r="T3563" t="s">
        <v>35</v>
      </c>
      <c r="U3563" s="6">
        <v>4.9000000000000004</v>
      </c>
    </row>
    <row r="3564" spans="1:21" x14ac:dyDescent="0.25">
      <c r="A3564" t="s">
        <v>7322</v>
      </c>
      <c r="B3564" s="1">
        <v>45745</v>
      </c>
      <c r="C3564" t="s">
        <v>98</v>
      </c>
      <c r="D3564" t="s">
        <v>23</v>
      </c>
      <c r="E3564" t="s">
        <v>103</v>
      </c>
      <c r="F3564" t="s">
        <v>190</v>
      </c>
      <c r="G3564" t="s">
        <v>233</v>
      </c>
      <c r="H3564" t="s">
        <v>70</v>
      </c>
      <c r="I3564" t="s">
        <v>71</v>
      </c>
      <c r="J3564" t="s">
        <v>28</v>
      </c>
      <c r="K3564" t="s">
        <v>43</v>
      </c>
      <c r="L3564" t="s">
        <v>30</v>
      </c>
      <c r="M3564" t="s">
        <v>64</v>
      </c>
      <c r="N3564">
        <v>5</v>
      </c>
      <c r="O3564" t="s">
        <v>7323</v>
      </c>
      <c r="P3564" t="s">
        <v>201</v>
      </c>
      <c r="Q3564">
        <v>4849633.8600000003</v>
      </c>
      <c r="R3564" t="s">
        <v>34</v>
      </c>
      <c r="S3564" t="s">
        <v>56</v>
      </c>
      <c r="T3564" t="s">
        <v>56</v>
      </c>
      <c r="U3564" s="6">
        <v>3.5</v>
      </c>
    </row>
    <row r="3565" spans="1:21" x14ac:dyDescent="0.25">
      <c r="A3565" t="s">
        <v>7324</v>
      </c>
      <c r="B3565" s="1">
        <v>45311</v>
      </c>
      <c r="C3565" t="s">
        <v>81</v>
      </c>
      <c r="D3565" t="s">
        <v>23</v>
      </c>
      <c r="E3565" t="s">
        <v>82</v>
      </c>
      <c r="F3565" t="s">
        <v>76</v>
      </c>
      <c r="G3565" t="s">
        <v>142</v>
      </c>
      <c r="H3565" t="s">
        <v>40</v>
      </c>
      <c r="I3565" t="s">
        <v>41</v>
      </c>
      <c r="J3565" t="s">
        <v>42</v>
      </c>
      <c r="K3565" t="s">
        <v>43</v>
      </c>
      <c r="L3565" t="s">
        <v>30</v>
      </c>
      <c r="M3565" t="s">
        <v>53</v>
      </c>
      <c r="N3565">
        <v>3</v>
      </c>
      <c r="O3565" t="s">
        <v>7325</v>
      </c>
      <c r="P3565" t="s">
        <v>437</v>
      </c>
      <c r="Q3565">
        <v>3359920.66</v>
      </c>
      <c r="R3565" t="s">
        <v>48</v>
      </c>
      <c r="S3565" t="s">
        <v>56</v>
      </c>
      <c r="T3565" t="s">
        <v>35</v>
      </c>
      <c r="U3565" s="6">
        <v>3.5</v>
      </c>
    </row>
    <row r="3566" spans="1:21" x14ac:dyDescent="0.25">
      <c r="A3566" t="s">
        <v>7326</v>
      </c>
      <c r="B3566" s="1">
        <v>45223</v>
      </c>
      <c r="C3566" t="s">
        <v>50</v>
      </c>
      <c r="D3566" t="s">
        <v>23</v>
      </c>
      <c r="E3566" t="s">
        <v>51</v>
      </c>
      <c r="F3566" t="s">
        <v>90</v>
      </c>
      <c r="G3566" t="s">
        <v>518</v>
      </c>
      <c r="H3566" t="s">
        <v>26</v>
      </c>
      <c r="I3566" t="s">
        <v>204</v>
      </c>
      <c r="J3566" t="s">
        <v>28</v>
      </c>
      <c r="K3566" t="s">
        <v>72</v>
      </c>
      <c r="L3566" t="s">
        <v>44</v>
      </c>
      <c r="M3566" t="s">
        <v>64</v>
      </c>
      <c r="N3566">
        <v>4</v>
      </c>
      <c r="O3566" t="s">
        <v>7327</v>
      </c>
      <c r="P3566" t="s">
        <v>110</v>
      </c>
      <c r="Q3566">
        <v>3347421.58</v>
      </c>
      <c r="R3566" t="s">
        <v>34</v>
      </c>
      <c r="S3566" t="s">
        <v>35</v>
      </c>
      <c r="T3566" t="s">
        <v>35</v>
      </c>
      <c r="U3566" s="6">
        <v>4.3</v>
      </c>
    </row>
    <row r="3567" spans="1:21" x14ac:dyDescent="0.25">
      <c r="A3567" t="s">
        <v>7328</v>
      </c>
      <c r="B3567" s="1">
        <v>45178</v>
      </c>
      <c r="C3567" t="s">
        <v>22</v>
      </c>
      <c r="D3567" t="s">
        <v>23</v>
      </c>
      <c r="E3567" t="s">
        <v>24</v>
      </c>
      <c r="F3567" t="s">
        <v>90</v>
      </c>
      <c r="G3567" t="s">
        <v>20200</v>
      </c>
      <c r="H3567" t="s">
        <v>70</v>
      </c>
      <c r="I3567" t="s">
        <v>180</v>
      </c>
      <c r="J3567" t="s">
        <v>42</v>
      </c>
      <c r="K3567" t="s">
        <v>72</v>
      </c>
      <c r="L3567" t="s">
        <v>30</v>
      </c>
      <c r="M3567" t="s">
        <v>77</v>
      </c>
      <c r="N3567">
        <v>3</v>
      </c>
      <c r="O3567" t="s">
        <v>7329</v>
      </c>
      <c r="P3567" t="s">
        <v>493</v>
      </c>
      <c r="Q3567">
        <v>2861498.7</v>
      </c>
      <c r="R3567" t="s">
        <v>48</v>
      </c>
      <c r="S3567" t="s">
        <v>35</v>
      </c>
      <c r="T3567" t="s">
        <v>35</v>
      </c>
      <c r="U3567" s="6">
        <v>4.2</v>
      </c>
    </row>
    <row r="3568" spans="1:21" x14ac:dyDescent="0.25">
      <c r="A3568" t="s">
        <v>7330</v>
      </c>
      <c r="B3568" s="1">
        <v>44967</v>
      </c>
      <c r="C3568" t="s">
        <v>22</v>
      </c>
      <c r="D3568" t="s">
        <v>23</v>
      </c>
      <c r="E3568" t="s">
        <v>24</v>
      </c>
      <c r="F3568" t="s">
        <v>58</v>
      </c>
      <c r="G3568" t="s">
        <v>316</v>
      </c>
      <c r="H3568" t="s">
        <v>40</v>
      </c>
      <c r="I3568" t="s">
        <v>63</v>
      </c>
      <c r="J3568" t="s">
        <v>42</v>
      </c>
      <c r="K3568" t="s">
        <v>29</v>
      </c>
      <c r="L3568" t="s">
        <v>30</v>
      </c>
      <c r="M3568" t="s">
        <v>53</v>
      </c>
      <c r="N3568">
        <v>2</v>
      </c>
      <c r="O3568" t="s">
        <v>7331</v>
      </c>
      <c r="P3568" t="s">
        <v>295</v>
      </c>
      <c r="Q3568">
        <v>1597155.83</v>
      </c>
      <c r="R3568" t="s">
        <v>48</v>
      </c>
      <c r="S3568" t="s">
        <v>35</v>
      </c>
      <c r="T3568" t="s">
        <v>35</v>
      </c>
      <c r="U3568" s="6">
        <v>4.9000000000000004</v>
      </c>
    </row>
    <row r="3569" spans="1:21" x14ac:dyDescent="0.25">
      <c r="A3569" t="s">
        <v>7332</v>
      </c>
      <c r="B3569" s="1">
        <v>45660</v>
      </c>
      <c r="C3569" t="s">
        <v>98</v>
      </c>
      <c r="D3569" t="s">
        <v>23</v>
      </c>
      <c r="E3569" t="s">
        <v>99</v>
      </c>
      <c r="F3569" t="s">
        <v>25</v>
      </c>
      <c r="G3569" t="s">
        <v>328</v>
      </c>
      <c r="H3569" t="s">
        <v>104</v>
      </c>
      <c r="I3569" t="s">
        <v>240</v>
      </c>
      <c r="J3569" t="s">
        <v>174</v>
      </c>
      <c r="K3569" t="s">
        <v>72</v>
      </c>
      <c r="L3569" t="s">
        <v>44</v>
      </c>
      <c r="M3569" t="s">
        <v>53</v>
      </c>
      <c r="N3569">
        <v>5</v>
      </c>
      <c r="O3569" t="s">
        <v>7333</v>
      </c>
      <c r="P3569" t="s">
        <v>117</v>
      </c>
      <c r="Q3569">
        <v>3061832.28</v>
      </c>
      <c r="R3569" t="s">
        <v>48</v>
      </c>
      <c r="S3569" t="s">
        <v>35</v>
      </c>
      <c r="T3569" t="s">
        <v>56</v>
      </c>
      <c r="U3569" s="6">
        <v>4.8</v>
      </c>
    </row>
    <row r="3570" spans="1:21" x14ac:dyDescent="0.25">
      <c r="A3570" t="s">
        <v>7334</v>
      </c>
      <c r="B3570" s="1">
        <v>45406</v>
      </c>
      <c r="C3570" t="s">
        <v>81</v>
      </c>
      <c r="D3570" t="s">
        <v>23</v>
      </c>
      <c r="E3570" t="s">
        <v>82</v>
      </c>
      <c r="F3570" t="s">
        <v>190</v>
      </c>
      <c r="G3570" t="s">
        <v>20211</v>
      </c>
      <c r="H3570" t="s">
        <v>70</v>
      </c>
      <c r="I3570" t="s">
        <v>180</v>
      </c>
      <c r="J3570" t="s">
        <v>42</v>
      </c>
      <c r="K3570" t="s">
        <v>43</v>
      </c>
      <c r="L3570" t="s">
        <v>30</v>
      </c>
      <c r="M3570" t="s">
        <v>45</v>
      </c>
      <c r="N3570">
        <v>3</v>
      </c>
      <c r="O3570" t="s">
        <v>7335</v>
      </c>
      <c r="P3570" t="s">
        <v>840</v>
      </c>
      <c r="Q3570">
        <v>2967316.34</v>
      </c>
      <c r="R3570" t="s">
        <v>34</v>
      </c>
      <c r="S3570" t="s">
        <v>56</v>
      </c>
      <c r="T3570" t="s">
        <v>56</v>
      </c>
      <c r="U3570" s="6">
        <v>4.8</v>
      </c>
    </row>
    <row r="3571" spans="1:21" x14ac:dyDescent="0.25">
      <c r="A3571" t="s">
        <v>7336</v>
      </c>
      <c r="B3571" s="1">
        <v>45485</v>
      </c>
      <c r="C3571" t="s">
        <v>50</v>
      </c>
      <c r="D3571" t="s">
        <v>23</v>
      </c>
      <c r="E3571" t="s">
        <v>130</v>
      </c>
      <c r="F3571" t="s">
        <v>90</v>
      </c>
      <c r="G3571" t="s">
        <v>547</v>
      </c>
      <c r="H3571" t="s">
        <v>26</v>
      </c>
      <c r="I3571" t="s">
        <v>151</v>
      </c>
      <c r="J3571" t="s">
        <v>42</v>
      </c>
      <c r="K3571" t="s">
        <v>72</v>
      </c>
      <c r="L3571" t="s">
        <v>44</v>
      </c>
      <c r="M3571" t="s">
        <v>31</v>
      </c>
      <c r="N3571">
        <v>3</v>
      </c>
      <c r="O3571" t="s">
        <v>7337</v>
      </c>
      <c r="P3571" t="s">
        <v>333</v>
      </c>
      <c r="Q3571">
        <v>2919615.2</v>
      </c>
      <c r="R3571" t="s">
        <v>48</v>
      </c>
      <c r="S3571" t="s">
        <v>35</v>
      </c>
      <c r="T3571" t="s">
        <v>56</v>
      </c>
      <c r="U3571" s="6">
        <v>4.4000000000000004</v>
      </c>
    </row>
    <row r="3572" spans="1:21" x14ac:dyDescent="0.25">
      <c r="A3572" t="s">
        <v>7338</v>
      </c>
      <c r="B3572" s="1">
        <v>45906</v>
      </c>
      <c r="C3572" t="s">
        <v>81</v>
      </c>
      <c r="D3572" t="s">
        <v>23</v>
      </c>
      <c r="E3572" t="s">
        <v>82</v>
      </c>
      <c r="F3572" t="s">
        <v>39</v>
      </c>
      <c r="G3572" t="s">
        <v>194</v>
      </c>
      <c r="H3572" t="s">
        <v>26</v>
      </c>
      <c r="I3572" t="s">
        <v>27</v>
      </c>
      <c r="J3572" t="s">
        <v>28</v>
      </c>
      <c r="K3572" t="s">
        <v>29</v>
      </c>
      <c r="L3572" t="s">
        <v>44</v>
      </c>
      <c r="M3572" t="s">
        <v>45</v>
      </c>
      <c r="N3572">
        <v>3</v>
      </c>
      <c r="O3572" t="s">
        <v>7339</v>
      </c>
      <c r="P3572" t="s">
        <v>333</v>
      </c>
      <c r="Q3572">
        <v>3158315.93</v>
      </c>
      <c r="R3572" t="s">
        <v>48</v>
      </c>
      <c r="S3572" t="s">
        <v>35</v>
      </c>
      <c r="T3572" t="s">
        <v>56</v>
      </c>
      <c r="U3572" s="6">
        <v>3.7</v>
      </c>
    </row>
    <row r="3573" spans="1:21" x14ac:dyDescent="0.25">
      <c r="A3573" t="s">
        <v>7340</v>
      </c>
      <c r="B3573" s="1">
        <v>45763</v>
      </c>
      <c r="C3573" t="s">
        <v>37</v>
      </c>
      <c r="D3573" t="s">
        <v>23</v>
      </c>
      <c r="E3573" t="s">
        <v>68</v>
      </c>
      <c r="F3573" t="s">
        <v>58</v>
      </c>
      <c r="G3573" t="s">
        <v>20196</v>
      </c>
      <c r="H3573" t="s">
        <v>104</v>
      </c>
      <c r="I3573" t="s">
        <v>105</v>
      </c>
      <c r="J3573" t="s">
        <v>28</v>
      </c>
      <c r="K3573" t="s">
        <v>72</v>
      </c>
      <c r="L3573" t="s">
        <v>30</v>
      </c>
      <c r="M3573" t="s">
        <v>53</v>
      </c>
      <c r="N3573">
        <v>5</v>
      </c>
      <c r="O3573" t="s">
        <v>7341</v>
      </c>
      <c r="P3573" t="s">
        <v>386</v>
      </c>
      <c r="Q3573">
        <v>4367727.9400000004</v>
      </c>
      <c r="R3573" t="s">
        <v>48</v>
      </c>
      <c r="S3573" t="s">
        <v>56</v>
      </c>
      <c r="T3573" t="s">
        <v>56</v>
      </c>
      <c r="U3573" s="6">
        <v>4.2</v>
      </c>
    </row>
    <row r="3574" spans="1:21" x14ac:dyDescent="0.25">
      <c r="A3574" t="s">
        <v>7342</v>
      </c>
      <c r="B3574" s="1">
        <v>45173</v>
      </c>
      <c r="C3574" t="s">
        <v>22</v>
      </c>
      <c r="D3574" t="s">
        <v>23</v>
      </c>
      <c r="E3574" t="s">
        <v>24</v>
      </c>
      <c r="F3574" t="s">
        <v>25</v>
      </c>
      <c r="G3574" t="s">
        <v>146</v>
      </c>
      <c r="H3574" t="s">
        <v>104</v>
      </c>
      <c r="I3574" t="s">
        <v>240</v>
      </c>
      <c r="J3574" t="s">
        <v>174</v>
      </c>
      <c r="K3574" t="s">
        <v>29</v>
      </c>
      <c r="L3574" t="s">
        <v>44</v>
      </c>
      <c r="M3574" t="s">
        <v>113</v>
      </c>
      <c r="N3574">
        <v>3</v>
      </c>
      <c r="O3574" t="s">
        <v>7343</v>
      </c>
      <c r="P3574" t="s">
        <v>178</v>
      </c>
      <c r="Q3574">
        <v>1814921.77</v>
      </c>
      <c r="R3574" t="s">
        <v>48</v>
      </c>
      <c r="S3574" t="s">
        <v>35</v>
      </c>
      <c r="T3574" t="s">
        <v>56</v>
      </c>
      <c r="U3574" s="6">
        <v>4.9000000000000004</v>
      </c>
    </row>
    <row r="3575" spans="1:21" x14ac:dyDescent="0.25">
      <c r="A3575" t="s">
        <v>7344</v>
      </c>
      <c r="B3575" s="1">
        <v>45411</v>
      </c>
      <c r="C3575" t="s">
        <v>50</v>
      </c>
      <c r="D3575" t="s">
        <v>23</v>
      </c>
      <c r="E3575" t="s">
        <v>51</v>
      </c>
      <c r="F3575" t="s">
        <v>76</v>
      </c>
      <c r="G3575" t="s">
        <v>252</v>
      </c>
      <c r="H3575" t="s">
        <v>26</v>
      </c>
      <c r="I3575" t="s">
        <v>151</v>
      </c>
      <c r="J3575" t="s">
        <v>42</v>
      </c>
      <c r="K3575" t="s">
        <v>43</v>
      </c>
      <c r="L3575" t="s">
        <v>44</v>
      </c>
      <c r="M3575" t="s">
        <v>77</v>
      </c>
      <c r="N3575">
        <v>3</v>
      </c>
      <c r="O3575" t="s">
        <v>7345</v>
      </c>
      <c r="P3575" t="s">
        <v>228</v>
      </c>
      <c r="Q3575">
        <v>3197320.66</v>
      </c>
      <c r="R3575" t="s">
        <v>48</v>
      </c>
      <c r="S3575" t="s">
        <v>35</v>
      </c>
      <c r="T3575" t="s">
        <v>56</v>
      </c>
      <c r="U3575" s="6">
        <v>4.5999999999999996</v>
      </c>
    </row>
    <row r="3576" spans="1:21" x14ac:dyDescent="0.25">
      <c r="A3576" t="s">
        <v>7346</v>
      </c>
      <c r="B3576" s="1">
        <v>45355</v>
      </c>
      <c r="C3576" t="s">
        <v>37</v>
      </c>
      <c r="D3576" t="s">
        <v>23</v>
      </c>
      <c r="E3576" t="s">
        <v>38</v>
      </c>
      <c r="F3576" t="s">
        <v>190</v>
      </c>
      <c r="G3576" t="s">
        <v>328</v>
      </c>
      <c r="H3576" t="s">
        <v>83</v>
      </c>
      <c r="I3576" t="s">
        <v>126</v>
      </c>
      <c r="J3576" t="s">
        <v>42</v>
      </c>
      <c r="K3576" t="s">
        <v>43</v>
      </c>
      <c r="L3576" t="s">
        <v>30</v>
      </c>
      <c r="M3576" t="s">
        <v>45</v>
      </c>
      <c r="N3576">
        <v>2</v>
      </c>
      <c r="O3576" t="s">
        <v>7347</v>
      </c>
      <c r="P3576" t="s">
        <v>526</v>
      </c>
      <c r="Q3576">
        <v>1452980.89</v>
      </c>
      <c r="R3576" t="s">
        <v>34</v>
      </c>
      <c r="S3576" t="s">
        <v>56</v>
      </c>
      <c r="T3576" t="s">
        <v>35</v>
      </c>
      <c r="U3576" s="6">
        <v>3.6</v>
      </c>
    </row>
    <row r="3577" spans="1:21" x14ac:dyDescent="0.25">
      <c r="A3577" t="s">
        <v>7348</v>
      </c>
      <c r="B3577" s="1">
        <v>45845</v>
      </c>
      <c r="C3577" t="s">
        <v>22</v>
      </c>
      <c r="D3577" t="s">
        <v>23</v>
      </c>
      <c r="E3577" t="s">
        <v>24</v>
      </c>
      <c r="F3577" t="s">
        <v>58</v>
      </c>
      <c r="G3577" t="s">
        <v>184</v>
      </c>
      <c r="H3577" t="s">
        <v>166</v>
      </c>
      <c r="I3577" t="s">
        <v>167</v>
      </c>
      <c r="J3577" t="s">
        <v>42</v>
      </c>
      <c r="K3577" t="s">
        <v>29</v>
      </c>
      <c r="L3577" t="s">
        <v>30</v>
      </c>
      <c r="M3577" t="s">
        <v>77</v>
      </c>
      <c r="N3577">
        <v>3</v>
      </c>
      <c r="O3577" t="s">
        <v>7349</v>
      </c>
      <c r="P3577" t="s">
        <v>228</v>
      </c>
      <c r="Q3577">
        <v>2367303.1</v>
      </c>
      <c r="R3577" t="s">
        <v>48</v>
      </c>
      <c r="S3577" t="s">
        <v>56</v>
      </c>
      <c r="T3577" t="s">
        <v>35</v>
      </c>
      <c r="U3577" s="6">
        <v>4.7</v>
      </c>
    </row>
    <row r="3578" spans="1:21" x14ac:dyDescent="0.25">
      <c r="A3578" t="s">
        <v>7350</v>
      </c>
      <c r="B3578" s="1">
        <v>45062</v>
      </c>
      <c r="C3578" t="s">
        <v>37</v>
      </c>
      <c r="D3578" t="s">
        <v>23</v>
      </c>
      <c r="E3578" t="s">
        <v>38</v>
      </c>
      <c r="F3578" t="s">
        <v>39</v>
      </c>
      <c r="G3578" t="s">
        <v>20208</v>
      </c>
      <c r="H3578" t="s">
        <v>40</v>
      </c>
      <c r="I3578" t="s">
        <v>63</v>
      </c>
      <c r="J3578" t="s">
        <v>42</v>
      </c>
      <c r="K3578" t="s">
        <v>43</v>
      </c>
      <c r="L3578" t="s">
        <v>44</v>
      </c>
      <c r="M3578" t="s">
        <v>64</v>
      </c>
      <c r="N3578">
        <v>2</v>
      </c>
      <c r="O3578" t="s">
        <v>7351</v>
      </c>
      <c r="P3578" t="s">
        <v>206</v>
      </c>
      <c r="Q3578">
        <v>1623142.67</v>
      </c>
      <c r="R3578" t="s">
        <v>34</v>
      </c>
      <c r="S3578" t="s">
        <v>35</v>
      </c>
      <c r="T3578" t="s">
        <v>56</v>
      </c>
      <c r="U3578" s="6">
        <v>4.7</v>
      </c>
    </row>
    <row r="3579" spans="1:21" x14ac:dyDescent="0.25">
      <c r="A3579" t="s">
        <v>7352</v>
      </c>
      <c r="B3579" s="1">
        <v>45484</v>
      </c>
      <c r="C3579" t="s">
        <v>22</v>
      </c>
      <c r="D3579" t="s">
        <v>23</v>
      </c>
      <c r="E3579" t="s">
        <v>24</v>
      </c>
      <c r="F3579" t="s">
        <v>69</v>
      </c>
      <c r="G3579" t="s">
        <v>331</v>
      </c>
      <c r="H3579" t="s">
        <v>70</v>
      </c>
      <c r="I3579" t="s">
        <v>180</v>
      </c>
      <c r="J3579" t="s">
        <v>42</v>
      </c>
      <c r="K3579" t="s">
        <v>43</v>
      </c>
      <c r="L3579" t="s">
        <v>30</v>
      </c>
      <c r="M3579" t="s">
        <v>31</v>
      </c>
      <c r="N3579">
        <v>3</v>
      </c>
      <c r="O3579" t="s">
        <v>7353</v>
      </c>
      <c r="P3579" t="s">
        <v>212</v>
      </c>
      <c r="Q3579">
        <v>2743309.03</v>
      </c>
      <c r="R3579" t="s">
        <v>48</v>
      </c>
      <c r="S3579" t="s">
        <v>56</v>
      </c>
      <c r="T3579" t="s">
        <v>56</v>
      </c>
      <c r="U3579" s="6">
        <v>4.5</v>
      </c>
    </row>
    <row r="3580" spans="1:21" x14ac:dyDescent="0.25">
      <c r="A3580" t="s">
        <v>7354</v>
      </c>
      <c r="B3580" s="1">
        <v>45629</v>
      </c>
      <c r="C3580" t="s">
        <v>98</v>
      </c>
      <c r="D3580" t="s">
        <v>23</v>
      </c>
      <c r="E3580" t="s">
        <v>99</v>
      </c>
      <c r="F3580" t="s">
        <v>25</v>
      </c>
      <c r="G3580" t="s">
        <v>146</v>
      </c>
      <c r="H3580" t="s">
        <v>70</v>
      </c>
      <c r="I3580" t="s">
        <v>119</v>
      </c>
      <c r="J3580" t="s">
        <v>28</v>
      </c>
      <c r="K3580" t="s">
        <v>72</v>
      </c>
      <c r="L3580" t="s">
        <v>44</v>
      </c>
      <c r="M3580" t="s">
        <v>113</v>
      </c>
      <c r="N3580">
        <v>5</v>
      </c>
      <c r="O3580" t="s">
        <v>7355</v>
      </c>
      <c r="P3580" t="s">
        <v>140</v>
      </c>
      <c r="Q3580">
        <v>3979730.04</v>
      </c>
      <c r="R3580" t="s">
        <v>34</v>
      </c>
      <c r="S3580" t="s">
        <v>35</v>
      </c>
      <c r="T3580" t="s">
        <v>56</v>
      </c>
      <c r="U3580" s="6">
        <v>3.9</v>
      </c>
    </row>
    <row r="3581" spans="1:21" x14ac:dyDescent="0.25">
      <c r="A3581" t="s">
        <v>7356</v>
      </c>
      <c r="B3581" s="1">
        <v>45460</v>
      </c>
      <c r="C3581" t="s">
        <v>98</v>
      </c>
      <c r="D3581" t="s">
        <v>23</v>
      </c>
      <c r="E3581" t="s">
        <v>103</v>
      </c>
      <c r="F3581" t="s">
        <v>76</v>
      </c>
      <c r="G3581" t="s">
        <v>20197</v>
      </c>
      <c r="H3581" t="s">
        <v>104</v>
      </c>
      <c r="I3581" t="s">
        <v>105</v>
      </c>
      <c r="J3581" t="s">
        <v>28</v>
      </c>
      <c r="K3581" t="s">
        <v>43</v>
      </c>
      <c r="L3581" t="s">
        <v>44</v>
      </c>
      <c r="M3581" t="s">
        <v>53</v>
      </c>
      <c r="N3581">
        <v>5</v>
      </c>
      <c r="O3581" t="s">
        <v>7357</v>
      </c>
      <c r="P3581" t="s">
        <v>209</v>
      </c>
      <c r="Q3581">
        <v>4056560.37</v>
      </c>
      <c r="R3581" t="s">
        <v>34</v>
      </c>
      <c r="S3581" t="s">
        <v>35</v>
      </c>
      <c r="T3581" t="s">
        <v>35</v>
      </c>
      <c r="U3581" s="6">
        <v>3.8</v>
      </c>
    </row>
    <row r="3582" spans="1:21" x14ac:dyDescent="0.25">
      <c r="A3582" t="s">
        <v>7358</v>
      </c>
      <c r="B3582" s="1">
        <v>45404</v>
      </c>
      <c r="C3582" t="s">
        <v>98</v>
      </c>
      <c r="D3582" t="s">
        <v>23</v>
      </c>
      <c r="E3582" t="s">
        <v>103</v>
      </c>
      <c r="F3582" t="s">
        <v>39</v>
      </c>
      <c r="G3582" t="s">
        <v>20199</v>
      </c>
      <c r="H3582" t="s">
        <v>26</v>
      </c>
      <c r="I3582" t="s">
        <v>52</v>
      </c>
      <c r="J3582" t="s">
        <v>28</v>
      </c>
      <c r="K3582" t="s">
        <v>72</v>
      </c>
      <c r="L3582" t="s">
        <v>30</v>
      </c>
      <c r="M3582" t="s">
        <v>31</v>
      </c>
      <c r="N3582">
        <v>5</v>
      </c>
      <c r="O3582" t="s">
        <v>7359</v>
      </c>
      <c r="P3582" t="s">
        <v>92</v>
      </c>
      <c r="Q3582">
        <v>3899365.34</v>
      </c>
      <c r="R3582" t="s">
        <v>48</v>
      </c>
      <c r="S3582" t="s">
        <v>56</v>
      </c>
      <c r="T3582" t="s">
        <v>56</v>
      </c>
      <c r="U3582" s="6">
        <v>3.9</v>
      </c>
    </row>
    <row r="3583" spans="1:21" x14ac:dyDescent="0.25">
      <c r="A3583" t="s">
        <v>7360</v>
      </c>
      <c r="B3583" s="1">
        <v>45122</v>
      </c>
      <c r="C3583" t="s">
        <v>22</v>
      </c>
      <c r="D3583" t="s">
        <v>23</v>
      </c>
      <c r="E3583" t="s">
        <v>24</v>
      </c>
      <c r="F3583" t="s">
        <v>58</v>
      </c>
      <c r="G3583" t="s">
        <v>233</v>
      </c>
      <c r="H3583" t="s">
        <v>166</v>
      </c>
      <c r="I3583" t="s">
        <v>167</v>
      </c>
      <c r="J3583" t="s">
        <v>42</v>
      </c>
      <c r="K3583" t="s">
        <v>43</v>
      </c>
      <c r="L3583" t="s">
        <v>30</v>
      </c>
      <c r="M3583" t="s">
        <v>53</v>
      </c>
      <c r="N3583">
        <v>1</v>
      </c>
      <c r="O3583" t="s">
        <v>7361</v>
      </c>
      <c r="P3583" t="s">
        <v>144</v>
      </c>
      <c r="Q3583">
        <v>733497.32</v>
      </c>
      <c r="R3583" t="s">
        <v>34</v>
      </c>
      <c r="S3583" t="s">
        <v>56</v>
      </c>
      <c r="T3583" t="s">
        <v>56</v>
      </c>
      <c r="U3583" s="6">
        <v>5</v>
      </c>
    </row>
    <row r="3584" spans="1:21" x14ac:dyDescent="0.25">
      <c r="A3584" t="s">
        <v>7362</v>
      </c>
      <c r="B3584" s="1">
        <v>45877</v>
      </c>
      <c r="C3584" t="s">
        <v>22</v>
      </c>
      <c r="D3584" t="s">
        <v>23</v>
      </c>
      <c r="E3584" t="s">
        <v>24</v>
      </c>
      <c r="F3584" t="s">
        <v>190</v>
      </c>
      <c r="G3584" t="s">
        <v>259</v>
      </c>
      <c r="H3584" t="s">
        <v>40</v>
      </c>
      <c r="I3584" t="s">
        <v>41</v>
      </c>
      <c r="J3584" t="s">
        <v>42</v>
      </c>
      <c r="K3584" t="s">
        <v>29</v>
      </c>
      <c r="L3584" t="s">
        <v>30</v>
      </c>
      <c r="M3584" t="s">
        <v>53</v>
      </c>
      <c r="N3584">
        <v>4</v>
      </c>
      <c r="O3584" t="s">
        <v>7363</v>
      </c>
      <c r="P3584" t="s">
        <v>341</v>
      </c>
      <c r="Q3584">
        <v>5077170.2699999996</v>
      </c>
      <c r="R3584" t="s">
        <v>48</v>
      </c>
      <c r="S3584" t="s">
        <v>35</v>
      </c>
      <c r="T3584" t="s">
        <v>35</v>
      </c>
      <c r="U3584" s="6">
        <v>4.2</v>
      </c>
    </row>
    <row r="3585" spans="1:21" x14ac:dyDescent="0.25">
      <c r="A3585" t="s">
        <v>7364</v>
      </c>
      <c r="B3585" s="1">
        <v>45418</v>
      </c>
      <c r="C3585" t="s">
        <v>22</v>
      </c>
      <c r="D3585" t="s">
        <v>23</v>
      </c>
      <c r="E3585" t="s">
        <v>24</v>
      </c>
      <c r="F3585" t="s">
        <v>90</v>
      </c>
      <c r="G3585" t="s">
        <v>142</v>
      </c>
      <c r="H3585" t="s">
        <v>26</v>
      </c>
      <c r="I3585" t="s">
        <v>151</v>
      </c>
      <c r="J3585" t="s">
        <v>42</v>
      </c>
      <c r="K3585" t="s">
        <v>72</v>
      </c>
      <c r="L3585" t="s">
        <v>44</v>
      </c>
      <c r="M3585" t="s">
        <v>45</v>
      </c>
      <c r="N3585">
        <v>3</v>
      </c>
      <c r="O3585" t="s">
        <v>7365</v>
      </c>
      <c r="P3585" t="s">
        <v>248</v>
      </c>
      <c r="Q3585">
        <v>3414865.66</v>
      </c>
      <c r="R3585" t="s">
        <v>48</v>
      </c>
      <c r="S3585" t="s">
        <v>56</v>
      </c>
      <c r="T3585" t="s">
        <v>35</v>
      </c>
      <c r="U3585" s="6">
        <v>3.8</v>
      </c>
    </row>
    <row r="3586" spans="1:21" x14ac:dyDescent="0.25">
      <c r="A3586" t="s">
        <v>7366</v>
      </c>
      <c r="B3586" s="1">
        <v>45918</v>
      </c>
      <c r="C3586" t="s">
        <v>37</v>
      </c>
      <c r="D3586" t="s">
        <v>23</v>
      </c>
      <c r="E3586" t="s">
        <v>38</v>
      </c>
      <c r="F3586" t="s">
        <v>76</v>
      </c>
      <c r="G3586" t="s">
        <v>20202</v>
      </c>
      <c r="H3586" t="s">
        <v>166</v>
      </c>
      <c r="I3586" t="s">
        <v>173</v>
      </c>
      <c r="J3586" t="s">
        <v>174</v>
      </c>
      <c r="K3586" t="s">
        <v>29</v>
      </c>
      <c r="L3586" t="s">
        <v>44</v>
      </c>
      <c r="M3586" t="s">
        <v>45</v>
      </c>
      <c r="N3586">
        <v>3</v>
      </c>
      <c r="O3586" t="s">
        <v>7367</v>
      </c>
      <c r="P3586" t="s">
        <v>539</v>
      </c>
      <c r="Q3586">
        <v>2115068.11</v>
      </c>
      <c r="R3586" t="s">
        <v>34</v>
      </c>
      <c r="S3586" t="s">
        <v>35</v>
      </c>
      <c r="T3586" t="s">
        <v>35</v>
      </c>
      <c r="U3586" s="6">
        <v>4.5999999999999996</v>
      </c>
    </row>
    <row r="3587" spans="1:21" x14ac:dyDescent="0.25">
      <c r="A3587" t="s">
        <v>7368</v>
      </c>
      <c r="B3587" s="1">
        <v>45090</v>
      </c>
      <c r="C3587" t="s">
        <v>22</v>
      </c>
      <c r="D3587" t="s">
        <v>23</v>
      </c>
      <c r="E3587" t="s">
        <v>24</v>
      </c>
      <c r="F3587" t="s">
        <v>25</v>
      </c>
      <c r="G3587" t="s">
        <v>155</v>
      </c>
      <c r="H3587" t="s">
        <v>26</v>
      </c>
      <c r="I3587" t="s">
        <v>204</v>
      </c>
      <c r="J3587" t="s">
        <v>28</v>
      </c>
      <c r="K3587" t="s">
        <v>43</v>
      </c>
      <c r="L3587" t="s">
        <v>44</v>
      </c>
      <c r="M3587" t="s">
        <v>77</v>
      </c>
      <c r="N3587">
        <v>5</v>
      </c>
      <c r="O3587" t="s">
        <v>7369</v>
      </c>
      <c r="P3587" t="s">
        <v>275</v>
      </c>
      <c r="Q3587">
        <v>4475059.9800000004</v>
      </c>
      <c r="R3587" t="s">
        <v>34</v>
      </c>
      <c r="S3587" t="s">
        <v>56</v>
      </c>
      <c r="T3587" t="s">
        <v>35</v>
      </c>
      <c r="U3587" s="6">
        <v>4.8</v>
      </c>
    </row>
    <row r="3588" spans="1:21" x14ac:dyDescent="0.25">
      <c r="A3588" t="s">
        <v>7370</v>
      </c>
      <c r="B3588" s="1">
        <v>45189</v>
      </c>
      <c r="C3588" t="s">
        <v>81</v>
      </c>
      <c r="D3588" t="s">
        <v>23</v>
      </c>
      <c r="E3588" t="s">
        <v>82</v>
      </c>
      <c r="F3588" t="s">
        <v>62</v>
      </c>
      <c r="G3588" t="s">
        <v>20208</v>
      </c>
      <c r="H3588" t="s">
        <v>40</v>
      </c>
      <c r="I3588" t="s">
        <v>63</v>
      </c>
      <c r="J3588" t="s">
        <v>42</v>
      </c>
      <c r="K3588" t="s">
        <v>72</v>
      </c>
      <c r="L3588" t="s">
        <v>30</v>
      </c>
      <c r="M3588" t="s">
        <v>64</v>
      </c>
      <c r="N3588">
        <v>4</v>
      </c>
      <c r="O3588" t="s">
        <v>7371</v>
      </c>
      <c r="P3588" t="s">
        <v>410</v>
      </c>
      <c r="Q3588">
        <v>3776593.18</v>
      </c>
      <c r="R3588" t="s">
        <v>34</v>
      </c>
      <c r="S3588" t="s">
        <v>56</v>
      </c>
      <c r="T3588" t="s">
        <v>35</v>
      </c>
      <c r="U3588" s="6">
        <v>3.6</v>
      </c>
    </row>
    <row r="3589" spans="1:21" x14ac:dyDescent="0.25">
      <c r="A3589" t="s">
        <v>7372</v>
      </c>
      <c r="B3589" s="1">
        <v>45328</v>
      </c>
      <c r="C3589" t="s">
        <v>37</v>
      </c>
      <c r="D3589" t="s">
        <v>23</v>
      </c>
      <c r="E3589" t="s">
        <v>38</v>
      </c>
      <c r="F3589" t="s">
        <v>39</v>
      </c>
      <c r="G3589" t="s">
        <v>20208</v>
      </c>
      <c r="H3589" t="s">
        <v>83</v>
      </c>
      <c r="I3589" t="s">
        <v>126</v>
      </c>
      <c r="J3589" t="s">
        <v>42</v>
      </c>
      <c r="K3589" t="s">
        <v>29</v>
      </c>
      <c r="L3589" t="s">
        <v>30</v>
      </c>
      <c r="M3589" t="s">
        <v>64</v>
      </c>
      <c r="N3589">
        <v>1</v>
      </c>
      <c r="O3589" t="s">
        <v>7373</v>
      </c>
      <c r="P3589" t="s">
        <v>526</v>
      </c>
      <c r="Q3589">
        <v>799180.23</v>
      </c>
      <c r="R3589" t="s">
        <v>34</v>
      </c>
      <c r="S3589" t="s">
        <v>56</v>
      </c>
      <c r="T3589" t="s">
        <v>56</v>
      </c>
      <c r="U3589" s="6">
        <v>4.7</v>
      </c>
    </row>
    <row r="3590" spans="1:21" x14ac:dyDescent="0.25">
      <c r="A3590" t="s">
        <v>7374</v>
      </c>
      <c r="B3590" s="1">
        <v>45538</v>
      </c>
      <c r="C3590" t="s">
        <v>88</v>
      </c>
      <c r="D3590" t="s">
        <v>23</v>
      </c>
      <c r="E3590" t="s">
        <v>112</v>
      </c>
      <c r="F3590" t="s">
        <v>69</v>
      </c>
      <c r="G3590" t="s">
        <v>20201</v>
      </c>
      <c r="H3590" t="s">
        <v>40</v>
      </c>
      <c r="I3590" t="s">
        <v>41</v>
      </c>
      <c r="J3590" t="s">
        <v>42</v>
      </c>
      <c r="K3590" t="s">
        <v>29</v>
      </c>
      <c r="L3590" t="s">
        <v>30</v>
      </c>
      <c r="M3590" t="s">
        <v>77</v>
      </c>
      <c r="N3590">
        <v>1</v>
      </c>
      <c r="O3590" t="s">
        <v>7375</v>
      </c>
      <c r="P3590" t="s">
        <v>144</v>
      </c>
      <c r="Q3590">
        <v>1080487.67</v>
      </c>
      <c r="R3590" t="s">
        <v>48</v>
      </c>
      <c r="S3590" t="s">
        <v>35</v>
      </c>
      <c r="T3590" t="s">
        <v>35</v>
      </c>
      <c r="U3590" s="6">
        <v>4.5999999999999996</v>
      </c>
    </row>
    <row r="3591" spans="1:21" x14ac:dyDescent="0.25">
      <c r="A3591" t="s">
        <v>7376</v>
      </c>
      <c r="B3591" s="1">
        <v>45484</v>
      </c>
      <c r="C3591" t="s">
        <v>37</v>
      </c>
      <c r="D3591" t="s">
        <v>23</v>
      </c>
      <c r="E3591" t="s">
        <v>38</v>
      </c>
      <c r="F3591" t="s">
        <v>39</v>
      </c>
      <c r="G3591" t="s">
        <v>596</v>
      </c>
      <c r="H3591" t="s">
        <v>104</v>
      </c>
      <c r="I3591" t="s">
        <v>105</v>
      </c>
      <c r="J3591" t="s">
        <v>28</v>
      </c>
      <c r="K3591" t="s">
        <v>29</v>
      </c>
      <c r="L3591" t="s">
        <v>44</v>
      </c>
      <c r="M3591" t="s">
        <v>45</v>
      </c>
      <c r="N3591">
        <v>2</v>
      </c>
      <c r="O3591" t="s">
        <v>7377</v>
      </c>
      <c r="P3591" t="s">
        <v>301</v>
      </c>
      <c r="Q3591">
        <v>1565899.66</v>
      </c>
      <c r="R3591" t="s">
        <v>48</v>
      </c>
      <c r="S3591" t="s">
        <v>56</v>
      </c>
      <c r="T3591" t="s">
        <v>56</v>
      </c>
      <c r="U3591" s="6">
        <v>4</v>
      </c>
    </row>
    <row r="3592" spans="1:21" x14ac:dyDescent="0.25">
      <c r="A3592" t="s">
        <v>7378</v>
      </c>
      <c r="B3592" s="1">
        <v>45168</v>
      </c>
      <c r="C3592" t="s">
        <v>98</v>
      </c>
      <c r="D3592" t="s">
        <v>23</v>
      </c>
      <c r="E3592" t="s">
        <v>99</v>
      </c>
      <c r="F3592" t="s">
        <v>25</v>
      </c>
      <c r="G3592" t="s">
        <v>328</v>
      </c>
      <c r="H3592" t="s">
        <v>83</v>
      </c>
      <c r="I3592" t="s">
        <v>126</v>
      </c>
      <c r="J3592" t="s">
        <v>42</v>
      </c>
      <c r="K3592" t="s">
        <v>72</v>
      </c>
      <c r="L3592" t="s">
        <v>44</v>
      </c>
      <c r="M3592" t="s">
        <v>45</v>
      </c>
      <c r="N3592">
        <v>5</v>
      </c>
      <c r="O3592" t="s">
        <v>7379</v>
      </c>
      <c r="P3592" t="s">
        <v>840</v>
      </c>
      <c r="Q3592">
        <v>3869124.1</v>
      </c>
      <c r="R3592" t="s">
        <v>34</v>
      </c>
      <c r="S3592" t="s">
        <v>56</v>
      </c>
      <c r="T3592" t="s">
        <v>56</v>
      </c>
      <c r="U3592" s="6">
        <v>3.9</v>
      </c>
    </row>
    <row r="3593" spans="1:21" x14ac:dyDescent="0.25">
      <c r="A3593" t="s">
        <v>7380</v>
      </c>
      <c r="B3593" s="1">
        <v>45752</v>
      </c>
      <c r="C3593" t="s">
        <v>22</v>
      </c>
      <c r="D3593" t="s">
        <v>23</v>
      </c>
      <c r="E3593" t="s">
        <v>24</v>
      </c>
      <c r="F3593" t="s">
        <v>76</v>
      </c>
      <c r="G3593" t="s">
        <v>20215</v>
      </c>
      <c r="H3593" t="s">
        <v>26</v>
      </c>
      <c r="I3593" t="s">
        <v>52</v>
      </c>
      <c r="J3593" t="s">
        <v>28</v>
      </c>
      <c r="K3593" t="s">
        <v>72</v>
      </c>
      <c r="L3593" t="s">
        <v>30</v>
      </c>
      <c r="M3593" t="s">
        <v>113</v>
      </c>
      <c r="N3593">
        <v>1</v>
      </c>
      <c r="O3593" t="s">
        <v>7381</v>
      </c>
      <c r="P3593" t="s">
        <v>840</v>
      </c>
      <c r="Q3593">
        <v>798298.91</v>
      </c>
      <c r="R3593" t="s">
        <v>34</v>
      </c>
      <c r="S3593" t="s">
        <v>35</v>
      </c>
      <c r="T3593" t="s">
        <v>35</v>
      </c>
      <c r="U3593" s="6">
        <v>3.8</v>
      </c>
    </row>
    <row r="3594" spans="1:21" x14ac:dyDescent="0.25">
      <c r="A3594" t="s">
        <v>7382</v>
      </c>
      <c r="B3594" s="1">
        <v>45734</v>
      </c>
      <c r="C3594" t="s">
        <v>22</v>
      </c>
      <c r="D3594" t="s">
        <v>23</v>
      </c>
      <c r="E3594" t="s">
        <v>24</v>
      </c>
      <c r="F3594" t="s">
        <v>90</v>
      </c>
      <c r="G3594" t="s">
        <v>20215</v>
      </c>
      <c r="H3594" t="s">
        <v>40</v>
      </c>
      <c r="I3594" t="s">
        <v>41</v>
      </c>
      <c r="J3594" t="s">
        <v>42</v>
      </c>
      <c r="K3594" t="s">
        <v>29</v>
      </c>
      <c r="L3594" t="s">
        <v>44</v>
      </c>
      <c r="M3594" t="s">
        <v>64</v>
      </c>
      <c r="N3594">
        <v>5</v>
      </c>
      <c r="O3594" t="s">
        <v>7383</v>
      </c>
      <c r="P3594" t="s">
        <v>47</v>
      </c>
      <c r="Q3594">
        <v>6477197.3700000001</v>
      </c>
      <c r="R3594" t="s">
        <v>48</v>
      </c>
      <c r="S3594" t="s">
        <v>56</v>
      </c>
      <c r="T3594" t="s">
        <v>56</v>
      </c>
      <c r="U3594" s="6">
        <v>5</v>
      </c>
    </row>
    <row r="3595" spans="1:21" x14ac:dyDescent="0.25">
      <c r="A3595" t="s">
        <v>7384</v>
      </c>
      <c r="B3595" s="1">
        <v>45527</v>
      </c>
      <c r="C3595" t="s">
        <v>37</v>
      </c>
      <c r="D3595" t="s">
        <v>23</v>
      </c>
      <c r="E3595" t="s">
        <v>68</v>
      </c>
      <c r="F3595" t="s">
        <v>25</v>
      </c>
      <c r="G3595" t="s">
        <v>20214</v>
      </c>
      <c r="H3595" t="s">
        <v>166</v>
      </c>
      <c r="I3595" t="s">
        <v>173</v>
      </c>
      <c r="J3595" t="s">
        <v>174</v>
      </c>
      <c r="K3595" t="s">
        <v>43</v>
      </c>
      <c r="L3595" t="s">
        <v>44</v>
      </c>
      <c r="M3595" t="s">
        <v>64</v>
      </c>
      <c r="N3595">
        <v>3</v>
      </c>
      <c r="O3595" t="s">
        <v>7385</v>
      </c>
      <c r="P3595" t="s">
        <v>275</v>
      </c>
      <c r="Q3595">
        <v>1838965.18</v>
      </c>
      <c r="R3595" t="s">
        <v>34</v>
      </c>
      <c r="S3595" t="s">
        <v>56</v>
      </c>
      <c r="T3595" t="s">
        <v>35</v>
      </c>
      <c r="U3595" s="6">
        <v>3.8</v>
      </c>
    </row>
    <row r="3596" spans="1:21" x14ac:dyDescent="0.25">
      <c r="A3596" t="s">
        <v>7386</v>
      </c>
      <c r="B3596" s="1">
        <v>45215</v>
      </c>
      <c r="C3596" t="s">
        <v>81</v>
      </c>
      <c r="D3596" t="s">
        <v>23</v>
      </c>
      <c r="E3596" t="s">
        <v>82</v>
      </c>
      <c r="F3596" t="s">
        <v>190</v>
      </c>
      <c r="G3596" t="s">
        <v>142</v>
      </c>
      <c r="H3596" t="s">
        <v>104</v>
      </c>
      <c r="I3596" t="s">
        <v>105</v>
      </c>
      <c r="J3596" t="s">
        <v>28</v>
      </c>
      <c r="K3596" t="s">
        <v>43</v>
      </c>
      <c r="L3596" t="s">
        <v>30</v>
      </c>
      <c r="M3596" t="s">
        <v>64</v>
      </c>
      <c r="N3596">
        <v>5</v>
      </c>
      <c r="O3596" t="s">
        <v>7387</v>
      </c>
      <c r="P3596" t="s">
        <v>219</v>
      </c>
      <c r="Q3596">
        <v>3809274.29</v>
      </c>
      <c r="R3596" t="s">
        <v>48</v>
      </c>
      <c r="S3596" t="s">
        <v>56</v>
      </c>
      <c r="T3596" t="s">
        <v>56</v>
      </c>
      <c r="U3596" s="6">
        <v>4.0999999999999996</v>
      </c>
    </row>
    <row r="3597" spans="1:21" x14ac:dyDescent="0.25">
      <c r="A3597" t="s">
        <v>7388</v>
      </c>
      <c r="B3597" s="1">
        <v>45379</v>
      </c>
      <c r="C3597" t="s">
        <v>22</v>
      </c>
      <c r="D3597" t="s">
        <v>23</v>
      </c>
      <c r="E3597" t="s">
        <v>24</v>
      </c>
      <c r="F3597" t="s">
        <v>62</v>
      </c>
      <c r="G3597" t="s">
        <v>474</v>
      </c>
      <c r="H3597" t="s">
        <v>104</v>
      </c>
      <c r="I3597" t="s">
        <v>240</v>
      </c>
      <c r="J3597" t="s">
        <v>174</v>
      </c>
      <c r="K3597" t="s">
        <v>29</v>
      </c>
      <c r="L3597" t="s">
        <v>44</v>
      </c>
      <c r="M3597" t="s">
        <v>53</v>
      </c>
      <c r="N3597">
        <v>5</v>
      </c>
      <c r="O3597" t="s">
        <v>7389</v>
      </c>
      <c r="P3597" t="s">
        <v>582</v>
      </c>
      <c r="Q3597">
        <v>3447243.95</v>
      </c>
      <c r="R3597" t="s">
        <v>34</v>
      </c>
      <c r="S3597" t="s">
        <v>35</v>
      </c>
      <c r="T3597" t="s">
        <v>56</v>
      </c>
      <c r="U3597" s="6">
        <v>4.3</v>
      </c>
    </row>
    <row r="3598" spans="1:21" x14ac:dyDescent="0.25">
      <c r="A3598" t="s">
        <v>7390</v>
      </c>
      <c r="B3598" s="1">
        <v>45417</v>
      </c>
      <c r="C3598" t="s">
        <v>98</v>
      </c>
      <c r="D3598" t="s">
        <v>23</v>
      </c>
      <c r="E3598" t="s">
        <v>103</v>
      </c>
      <c r="F3598" t="s">
        <v>69</v>
      </c>
      <c r="G3598" t="s">
        <v>20201</v>
      </c>
      <c r="H3598" t="s">
        <v>104</v>
      </c>
      <c r="I3598" t="s">
        <v>138</v>
      </c>
      <c r="J3598" t="s">
        <v>42</v>
      </c>
      <c r="K3598" t="s">
        <v>72</v>
      </c>
      <c r="L3598" t="s">
        <v>30</v>
      </c>
      <c r="M3598" t="s">
        <v>113</v>
      </c>
      <c r="N3598">
        <v>5</v>
      </c>
      <c r="O3598" t="s">
        <v>7391</v>
      </c>
      <c r="P3598" t="s">
        <v>225</v>
      </c>
      <c r="Q3598">
        <v>5606888.8099999996</v>
      </c>
      <c r="R3598" t="s">
        <v>34</v>
      </c>
      <c r="S3598" t="s">
        <v>35</v>
      </c>
      <c r="T3598" t="s">
        <v>35</v>
      </c>
      <c r="U3598" s="6">
        <v>4.3</v>
      </c>
    </row>
    <row r="3599" spans="1:21" x14ac:dyDescent="0.25">
      <c r="A3599" t="s">
        <v>7392</v>
      </c>
      <c r="B3599" s="1">
        <v>45439</v>
      </c>
      <c r="C3599" t="s">
        <v>22</v>
      </c>
      <c r="D3599" t="s">
        <v>23</v>
      </c>
      <c r="E3599" t="s">
        <v>24</v>
      </c>
      <c r="F3599" t="s">
        <v>90</v>
      </c>
      <c r="G3599" t="s">
        <v>20215</v>
      </c>
      <c r="H3599" t="s">
        <v>83</v>
      </c>
      <c r="I3599" t="s">
        <v>126</v>
      </c>
      <c r="J3599" t="s">
        <v>42</v>
      </c>
      <c r="K3599" t="s">
        <v>72</v>
      </c>
      <c r="L3599" t="s">
        <v>44</v>
      </c>
      <c r="M3599" t="s">
        <v>45</v>
      </c>
      <c r="N3599">
        <v>3</v>
      </c>
      <c r="O3599" t="s">
        <v>7393</v>
      </c>
      <c r="P3599" t="s">
        <v>96</v>
      </c>
      <c r="Q3599">
        <v>2072025.74</v>
      </c>
      <c r="R3599" t="s">
        <v>34</v>
      </c>
      <c r="S3599" t="s">
        <v>56</v>
      </c>
      <c r="T3599" t="s">
        <v>35</v>
      </c>
      <c r="U3599" s="6">
        <v>4.0999999999999996</v>
      </c>
    </row>
    <row r="3600" spans="1:21" x14ac:dyDescent="0.25">
      <c r="A3600" t="s">
        <v>7394</v>
      </c>
      <c r="B3600" s="1">
        <v>45919</v>
      </c>
      <c r="C3600" t="s">
        <v>37</v>
      </c>
      <c r="D3600" t="s">
        <v>23</v>
      </c>
      <c r="E3600" t="s">
        <v>68</v>
      </c>
      <c r="F3600" t="s">
        <v>69</v>
      </c>
      <c r="G3600" t="s">
        <v>165</v>
      </c>
      <c r="H3600" t="s">
        <v>26</v>
      </c>
      <c r="I3600" t="s">
        <v>27</v>
      </c>
      <c r="J3600" t="s">
        <v>28</v>
      </c>
      <c r="K3600" t="s">
        <v>72</v>
      </c>
      <c r="L3600" t="s">
        <v>44</v>
      </c>
      <c r="M3600" t="s">
        <v>77</v>
      </c>
      <c r="N3600">
        <v>1</v>
      </c>
      <c r="O3600" t="s">
        <v>7395</v>
      </c>
      <c r="P3600" t="s">
        <v>33</v>
      </c>
      <c r="Q3600">
        <v>1178176.42</v>
      </c>
      <c r="R3600" t="s">
        <v>34</v>
      </c>
      <c r="S3600" t="s">
        <v>56</v>
      </c>
      <c r="T3600" t="s">
        <v>56</v>
      </c>
      <c r="U3600" s="6">
        <v>4.9000000000000004</v>
      </c>
    </row>
    <row r="3601" spans="1:21" x14ac:dyDescent="0.25">
      <c r="A3601" t="s">
        <v>7396</v>
      </c>
      <c r="B3601" s="1">
        <v>45053</v>
      </c>
      <c r="C3601" t="s">
        <v>22</v>
      </c>
      <c r="D3601" t="s">
        <v>23</v>
      </c>
      <c r="E3601" t="s">
        <v>24</v>
      </c>
      <c r="F3601" t="s">
        <v>90</v>
      </c>
      <c r="G3601" t="s">
        <v>150</v>
      </c>
      <c r="H3601" t="s">
        <v>40</v>
      </c>
      <c r="I3601" t="s">
        <v>63</v>
      </c>
      <c r="J3601" t="s">
        <v>42</v>
      </c>
      <c r="K3601" t="s">
        <v>29</v>
      </c>
      <c r="L3601" t="s">
        <v>44</v>
      </c>
      <c r="M3601" t="s">
        <v>45</v>
      </c>
      <c r="N3601">
        <v>3</v>
      </c>
      <c r="O3601" t="s">
        <v>7397</v>
      </c>
      <c r="P3601" t="s">
        <v>415</v>
      </c>
      <c r="Q3601">
        <v>2506544.69</v>
      </c>
      <c r="R3601" t="s">
        <v>34</v>
      </c>
      <c r="S3601" t="s">
        <v>56</v>
      </c>
      <c r="T3601" t="s">
        <v>56</v>
      </c>
      <c r="U3601" s="6">
        <v>4</v>
      </c>
    </row>
    <row r="3602" spans="1:21" x14ac:dyDescent="0.25">
      <c r="A3602" t="s">
        <v>7398</v>
      </c>
      <c r="B3602" s="1">
        <v>45484</v>
      </c>
      <c r="C3602" t="s">
        <v>22</v>
      </c>
      <c r="D3602" t="s">
        <v>23</v>
      </c>
      <c r="E3602" t="s">
        <v>24</v>
      </c>
      <c r="F3602" t="s">
        <v>90</v>
      </c>
      <c r="G3602" t="s">
        <v>371</v>
      </c>
      <c r="H3602" t="s">
        <v>26</v>
      </c>
      <c r="I3602" t="s">
        <v>94</v>
      </c>
      <c r="J3602" t="s">
        <v>42</v>
      </c>
      <c r="K3602" t="s">
        <v>29</v>
      </c>
      <c r="L3602" t="s">
        <v>44</v>
      </c>
      <c r="M3602" t="s">
        <v>45</v>
      </c>
      <c r="N3602">
        <v>3</v>
      </c>
      <c r="O3602" t="s">
        <v>7399</v>
      </c>
      <c r="P3602" t="s">
        <v>516</v>
      </c>
      <c r="Q3602">
        <v>4753864.62</v>
      </c>
      <c r="R3602" t="s">
        <v>34</v>
      </c>
      <c r="S3602" t="s">
        <v>35</v>
      </c>
      <c r="T3602" t="s">
        <v>35</v>
      </c>
      <c r="U3602" s="6">
        <v>4.5</v>
      </c>
    </row>
    <row r="3603" spans="1:21" x14ac:dyDescent="0.25">
      <c r="A3603" t="s">
        <v>7400</v>
      </c>
      <c r="B3603" s="1">
        <v>45922</v>
      </c>
      <c r="C3603" t="s">
        <v>98</v>
      </c>
      <c r="D3603" t="s">
        <v>23</v>
      </c>
      <c r="E3603" t="s">
        <v>103</v>
      </c>
      <c r="F3603" t="s">
        <v>39</v>
      </c>
      <c r="G3603" t="s">
        <v>518</v>
      </c>
      <c r="H3603" t="s">
        <v>83</v>
      </c>
      <c r="I3603" t="s">
        <v>84</v>
      </c>
      <c r="J3603" t="s">
        <v>42</v>
      </c>
      <c r="K3603" t="s">
        <v>72</v>
      </c>
      <c r="L3603" t="s">
        <v>30</v>
      </c>
      <c r="M3603" t="s">
        <v>31</v>
      </c>
      <c r="N3603">
        <v>5</v>
      </c>
      <c r="O3603" t="s">
        <v>7401</v>
      </c>
      <c r="P3603" t="s">
        <v>242</v>
      </c>
      <c r="Q3603">
        <v>4481080.95</v>
      </c>
      <c r="R3603" t="s">
        <v>34</v>
      </c>
      <c r="S3603" t="s">
        <v>35</v>
      </c>
      <c r="T3603" t="s">
        <v>35</v>
      </c>
      <c r="U3603" s="6">
        <v>4.5</v>
      </c>
    </row>
    <row r="3604" spans="1:21" x14ac:dyDescent="0.25">
      <c r="A3604" t="s">
        <v>7402</v>
      </c>
      <c r="B3604" s="1">
        <v>45825</v>
      </c>
      <c r="C3604" t="s">
        <v>98</v>
      </c>
      <c r="D3604" t="s">
        <v>23</v>
      </c>
      <c r="E3604" t="s">
        <v>103</v>
      </c>
      <c r="F3604" t="s">
        <v>25</v>
      </c>
      <c r="G3604" t="s">
        <v>596</v>
      </c>
      <c r="H3604" t="s">
        <v>40</v>
      </c>
      <c r="I3604" t="s">
        <v>63</v>
      </c>
      <c r="J3604" t="s">
        <v>42</v>
      </c>
      <c r="K3604" t="s">
        <v>29</v>
      </c>
      <c r="L3604" t="s">
        <v>44</v>
      </c>
      <c r="M3604" t="s">
        <v>113</v>
      </c>
      <c r="N3604">
        <v>2</v>
      </c>
      <c r="O3604" t="s">
        <v>7403</v>
      </c>
      <c r="P3604" t="s">
        <v>163</v>
      </c>
      <c r="Q3604">
        <v>1777950.81</v>
      </c>
      <c r="R3604" t="s">
        <v>48</v>
      </c>
      <c r="S3604" t="s">
        <v>35</v>
      </c>
      <c r="T3604" t="s">
        <v>56</v>
      </c>
      <c r="U3604" s="6">
        <v>4.8</v>
      </c>
    </row>
    <row r="3605" spans="1:21" x14ac:dyDescent="0.25">
      <c r="A3605" t="s">
        <v>7404</v>
      </c>
      <c r="B3605" s="1">
        <v>44988</v>
      </c>
      <c r="C3605" t="s">
        <v>98</v>
      </c>
      <c r="D3605" t="s">
        <v>23</v>
      </c>
      <c r="E3605" t="s">
        <v>103</v>
      </c>
      <c r="F3605" t="s">
        <v>39</v>
      </c>
      <c r="G3605" t="s">
        <v>20209</v>
      </c>
      <c r="H3605" t="s">
        <v>83</v>
      </c>
      <c r="I3605" t="s">
        <v>126</v>
      </c>
      <c r="J3605" t="s">
        <v>42</v>
      </c>
      <c r="K3605" t="s">
        <v>43</v>
      </c>
      <c r="L3605" t="s">
        <v>44</v>
      </c>
      <c r="M3605" t="s">
        <v>53</v>
      </c>
      <c r="N3605">
        <v>4</v>
      </c>
      <c r="O3605" t="s">
        <v>7405</v>
      </c>
      <c r="P3605" t="s">
        <v>212</v>
      </c>
      <c r="Q3605">
        <v>3132492.65</v>
      </c>
      <c r="R3605" t="s">
        <v>34</v>
      </c>
      <c r="S3605" t="s">
        <v>56</v>
      </c>
      <c r="T3605" t="s">
        <v>56</v>
      </c>
      <c r="U3605" s="6">
        <v>4.4000000000000004</v>
      </c>
    </row>
    <row r="3606" spans="1:21" x14ac:dyDescent="0.25">
      <c r="A3606" t="s">
        <v>7406</v>
      </c>
      <c r="B3606" s="1">
        <v>45045</v>
      </c>
      <c r="C3606" t="s">
        <v>88</v>
      </c>
      <c r="D3606" t="s">
        <v>23</v>
      </c>
      <c r="E3606" t="s">
        <v>89</v>
      </c>
      <c r="F3606" t="s">
        <v>62</v>
      </c>
      <c r="G3606" t="s">
        <v>20202</v>
      </c>
      <c r="H3606" t="s">
        <v>104</v>
      </c>
      <c r="I3606" t="s">
        <v>240</v>
      </c>
      <c r="J3606" t="s">
        <v>174</v>
      </c>
      <c r="K3606" t="s">
        <v>43</v>
      </c>
      <c r="L3606" t="s">
        <v>44</v>
      </c>
      <c r="M3606" t="s">
        <v>45</v>
      </c>
      <c r="N3606">
        <v>5</v>
      </c>
      <c r="O3606" t="s">
        <v>7407</v>
      </c>
      <c r="P3606" t="s">
        <v>86</v>
      </c>
      <c r="Q3606">
        <v>3391631.69</v>
      </c>
      <c r="R3606" t="s">
        <v>34</v>
      </c>
      <c r="S3606" t="s">
        <v>35</v>
      </c>
      <c r="T3606" t="s">
        <v>35</v>
      </c>
      <c r="U3606" s="6">
        <v>3.7</v>
      </c>
    </row>
    <row r="3607" spans="1:21" x14ac:dyDescent="0.25">
      <c r="A3607" t="s">
        <v>7408</v>
      </c>
      <c r="B3607" s="1">
        <v>45522</v>
      </c>
      <c r="C3607" t="s">
        <v>98</v>
      </c>
      <c r="D3607" t="s">
        <v>23</v>
      </c>
      <c r="E3607" t="s">
        <v>99</v>
      </c>
      <c r="F3607" t="s">
        <v>58</v>
      </c>
      <c r="G3607" t="s">
        <v>20200</v>
      </c>
      <c r="H3607" t="s">
        <v>40</v>
      </c>
      <c r="I3607" t="s">
        <v>63</v>
      </c>
      <c r="J3607" t="s">
        <v>42</v>
      </c>
      <c r="K3607" t="s">
        <v>43</v>
      </c>
      <c r="L3607" t="s">
        <v>44</v>
      </c>
      <c r="M3607" t="s">
        <v>53</v>
      </c>
      <c r="N3607">
        <v>4</v>
      </c>
      <c r="O3607" t="s">
        <v>7409</v>
      </c>
      <c r="P3607" t="s">
        <v>188</v>
      </c>
      <c r="Q3607">
        <v>3729139.38</v>
      </c>
      <c r="R3607" t="s">
        <v>48</v>
      </c>
      <c r="S3607" t="s">
        <v>56</v>
      </c>
      <c r="T3607" t="s">
        <v>56</v>
      </c>
      <c r="U3607" s="6">
        <v>3.9</v>
      </c>
    </row>
    <row r="3608" spans="1:21" x14ac:dyDescent="0.25">
      <c r="A3608" t="s">
        <v>7410</v>
      </c>
      <c r="B3608" s="1">
        <v>45671</v>
      </c>
      <c r="C3608" t="s">
        <v>98</v>
      </c>
      <c r="D3608" t="s">
        <v>23</v>
      </c>
      <c r="E3608" t="s">
        <v>103</v>
      </c>
      <c r="F3608" t="s">
        <v>90</v>
      </c>
      <c r="G3608" t="s">
        <v>194</v>
      </c>
      <c r="H3608" t="s">
        <v>104</v>
      </c>
      <c r="I3608" t="s">
        <v>240</v>
      </c>
      <c r="J3608" t="s">
        <v>174</v>
      </c>
      <c r="K3608" t="s">
        <v>72</v>
      </c>
      <c r="L3608" t="s">
        <v>44</v>
      </c>
      <c r="M3608" t="s">
        <v>77</v>
      </c>
      <c r="N3608">
        <v>2</v>
      </c>
      <c r="O3608" t="s">
        <v>7411</v>
      </c>
      <c r="P3608" t="s">
        <v>242</v>
      </c>
      <c r="Q3608">
        <v>1303505.67</v>
      </c>
      <c r="R3608" t="s">
        <v>34</v>
      </c>
      <c r="S3608" t="s">
        <v>56</v>
      </c>
      <c r="T3608" t="s">
        <v>56</v>
      </c>
      <c r="U3608" s="6">
        <v>4</v>
      </c>
    </row>
    <row r="3609" spans="1:21" x14ac:dyDescent="0.25">
      <c r="A3609" t="s">
        <v>7412</v>
      </c>
      <c r="B3609" s="1">
        <v>45287</v>
      </c>
      <c r="C3609" t="s">
        <v>98</v>
      </c>
      <c r="D3609" t="s">
        <v>23</v>
      </c>
      <c r="E3609" t="s">
        <v>103</v>
      </c>
      <c r="F3609" t="s">
        <v>69</v>
      </c>
      <c r="G3609" t="s">
        <v>474</v>
      </c>
      <c r="H3609" t="s">
        <v>26</v>
      </c>
      <c r="I3609" t="s">
        <v>52</v>
      </c>
      <c r="J3609" t="s">
        <v>28</v>
      </c>
      <c r="K3609" t="s">
        <v>43</v>
      </c>
      <c r="L3609" t="s">
        <v>44</v>
      </c>
      <c r="M3609" t="s">
        <v>113</v>
      </c>
      <c r="N3609">
        <v>5</v>
      </c>
      <c r="O3609" t="s">
        <v>7413</v>
      </c>
      <c r="P3609" t="s">
        <v>333</v>
      </c>
      <c r="Q3609">
        <v>3873506.21</v>
      </c>
      <c r="R3609" t="s">
        <v>48</v>
      </c>
      <c r="S3609" t="s">
        <v>56</v>
      </c>
      <c r="T3609" t="s">
        <v>35</v>
      </c>
      <c r="U3609" s="6">
        <v>4</v>
      </c>
    </row>
    <row r="3610" spans="1:21" x14ac:dyDescent="0.25">
      <c r="A3610" t="s">
        <v>7414</v>
      </c>
      <c r="B3610" s="1">
        <v>45500</v>
      </c>
      <c r="C3610" t="s">
        <v>81</v>
      </c>
      <c r="D3610" t="s">
        <v>23</v>
      </c>
      <c r="E3610" t="s">
        <v>82</v>
      </c>
      <c r="F3610" t="s">
        <v>90</v>
      </c>
      <c r="G3610" t="s">
        <v>20196</v>
      </c>
      <c r="H3610" t="s">
        <v>40</v>
      </c>
      <c r="I3610" t="s">
        <v>41</v>
      </c>
      <c r="J3610" t="s">
        <v>42</v>
      </c>
      <c r="K3610" t="s">
        <v>72</v>
      </c>
      <c r="L3610" t="s">
        <v>30</v>
      </c>
      <c r="M3610" t="s">
        <v>113</v>
      </c>
      <c r="N3610">
        <v>1</v>
      </c>
      <c r="O3610" t="s">
        <v>7415</v>
      </c>
      <c r="P3610" t="s">
        <v>238</v>
      </c>
      <c r="Q3610">
        <v>1225757.72</v>
      </c>
      <c r="R3610" t="s">
        <v>34</v>
      </c>
      <c r="S3610" t="s">
        <v>56</v>
      </c>
      <c r="T3610" t="s">
        <v>56</v>
      </c>
      <c r="U3610" s="6">
        <v>4.3</v>
      </c>
    </row>
    <row r="3611" spans="1:21" x14ac:dyDescent="0.25">
      <c r="A3611" t="s">
        <v>7416</v>
      </c>
      <c r="B3611" s="1">
        <v>45714</v>
      </c>
      <c r="C3611" t="s">
        <v>81</v>
      </c>
      <c r="D3611" t="s">
        <v>23</v>
      </c>
      <c r="E3611" t="s">
        <v>82</v>
      </c>
      <c r="F3611" t="s">
        <v>62</v>
      </c>
      <c r="G3611" t="s">
        <v>214</v>
      </c>
      <c r="H3611" t="s">
        <v>26</v>
      </c>
      <c r="I3611" t="s">
        <v>253</v>
      </c>
      <c r="J3611" t="s">
        <v>42</v>
      </c>
      <c r="K3611" t="s">
        <v>29</v>
      </c>
      <c r="L3611" t="s">
        <v>44</v>
      </c>
      <c r="M3611" t="s">
        <v>45</v>
      </c>
      <c r="N3611">
        <v>4</v>
      </c>
      <c r="O3611" t="s">
        <v>7417</v>
      </c>
      <c r="P3611" t="s">
        <v>140</v>
      </c>
      <c r="Q3611">
        <v>3395820.32</v>
      </c>
      <c r="R3611" t="s">
        <v>34</v>
      </c>
      <c r="S3611" t="s">
        <v>35</v>
      </c>
      <c r="T3611" t="s">
        <v>56</v>
      </c>
      <c r="U3611" s="6">
        <v>3.8</v>
      </c>
    </row>
    <row r="3612" spans="1:21" x14ac:dyDescent="0.25">
      <c r="A3612" t="s">
        <v>7418</v>
      </c>
      <c r="B3612" s="1">
        <v>45920</v>
      </c>
      <c r="C3612" t="s">
        <v>98</v>
      </c>
      <c r="D3612" t="s">
        <v>23</v>
      </c>
      <c r="E3612" t="s">
        <v>99</v>
      </c>
      <c r="F3612" t="s">
        <v>58</v>
      </c>
      <c r="G3612" t="s">
        <v>20213</v>
      </c>
      <c r="H3612" t="s">
        <v>26</v>
      </c>
      <c r="I3612" t="s">
        <v>94</v>
      </c>
      <c r="J3612" t="s">
        <v>42</v>
      </c>
      <c r="K3612" t="s">
        <v>29</v>
      </c>
      <c r="L3612" t="s">
        <v>30</v>
      </c>
      <c r="M3612" t="s">
        <v>53</v>
      </c>
      <c r="N3612">
        <v>1</v>
      </c>
      <c r="O3612" t="s">
        <v>7419</v>
      </c>
      <c r="P3612" t="s">
        <v>121</v>
      </c>
      <c r="Q3612">
        <v>1525076.16</v>
      </c>
      <c r="R3612" t="s">
        <v>34</v>
      </c>
      <c r="S3612" t="s">
        <v>56</v>
      </c>
      <c r="T3612" t="s">
        <v>56</v>
      </c>
      <c r="U3612" s="6">
        <v>4.5999999999999996</v>
      </c>
    </row>
    <row r="3613" spans="1:21" x14ac:dyDescent="0.25">
      <c r="A3613" t="s">
        <v>7420</v>
      </c>
      <c r="B3613" s="1">
        <v>45750</v>
      </c>
      <c r="C3613" t="s">
        <v>37</v>
      </c>
      <c r="D3613" t="s">
        <v>23</v>
      </c>
      <c r="E3613" t="s">
        <v>38</v>
      </c>
      <c r="F3613" t="s">
        <v>39</v>
      </c>
      <c r="G3613" t="s">
        <v>547</v>
      </c>
      <c r="H3613" t="s">
        <v>40</v>
      </c>
      <c r="I3613" t="s">
        <v>41</v>
      </c>
      <c r="J3613" t="s">
        <v>42</v>
      </c>
      <c r="K3613" t="s">
        <v>72</v>
      </c>
      <c r="L3613" t="s">
        <v>30</v>
      </c>
      <c r="M3613" t="s">
        <v>113</v>
      </c>
      <c r="N3613">
        <v>1</v>
      </c>
      <c r="O3613" t="s">
        <v>7421</v>
      </c>
      <c r="P3613" t="s">
        <v>275</v>
      </c>
      <c r="Q3613">
        <v>1112261.23</v>
      </c>
      <c r="R3613" t="s">
        <v>48</v>
      </c>
      <c r="S3613" t="s">
        <v>56</v>
      </c>
      <c r="T3613" t="s">
        <v>35</v>
      </c>
      <c r="U3613" s="6">
        <v>3.6</v>
      </c>
    </row>
    <row r="3614" spans="1:21" x14ac:dyDescent="0.25">
      <c r="A3614" t="s">
        <v>7422</v>
      </c>
      <c r="B3614" s="1">
        <v>45294</v>
      </c>
      <c r="C3614" t="s">
        <v>50</v>
      </c>
      <c r="D3614" t="s">
        <v>23</v>
      </c>
      <c r="E3614" t="s">
        <v>130</v>
      </c>
      <c r="F3614" t="s">
        <v>90</v>
      </c>
      <c r="G3614" t="s">
        <v>328</v>
      </c>
      <c r="H3614" t="s">
        <v>83</v>
      </c>
      <c r="I3614" t="s">
        <v>126</v>
      </c>
      <c r="J3614" t="s">
        <v>42</v>
      </c>
      <c r="K3614" t="s">
        <v>29</v>
      </c>
      <c r="L3614" t="s">
        <v>44</v>
      </c>
      <c r="M3614" t="s">
        <v>113</v>
      </c>
      <c r="N3614">
        <v>3</v>
      </c>
      <c r="O3614" t="s">
        <v>7423</v>
      </c>
      <c r="P3614" t="s">
        <v>192</v>
      </c>
      <c r="Q3614">
        <v>2462499.08</v>
      </c>
      <c r="R3614" t="s">
        <v>48</v>
      </c>
      <c r="S3614" t="s">
        <v>35</v>
      </c>
      <c r="T3614" t="s">
        <v>56</v>
      </c>
      <c r="U3614" s="6">
        <v>3.7</v>
      </c>
    </row>
    <row r="3615" spans="1:21" x14ac:dyDescent="0.25">
      <c r="A3615" t="s">
        <v>7424</v>
      </c>
      <c r="B3615" s="1">
        <v>45856</v>
      </c>
      <c r="C3615" t="s">
        <v>50</v>
      </c>
      <c r="D3615" t="s">
        <v>23</v>
      </c>
      <c r="E3615" t="s">
        <v>130</v>
      </c>
      <c r="F3615" t="s">
        <v>76</v>
      </c>
      <c r="G3615" t="s">
        <v>596</v>
      </c>
      <c r="H3615" t="s">
        <v>26</v>
      </c>
      <c r="I3615" t="s">
        <v>94</v>
      </c>
      <c r="J3615" t="s">
        <v>42</v>
      </c>
      <c r="K3615" t="s">
        <v>72</v>
      </c>
      <c r="L3615" t="s">
        <v>44</v>
      </c>
      <c r="M3615" t="s">
        <v>31</v>
      </c>
      <c r="N3615">
        <v>1</v>
      </c>
      <c r="O3615" t="s">
        <v>7425</v>
      </c>
      <c r="P3615" t="s">
        <v>402</v>
      </c>
      <c r="Q3615">
        <v>1591415.57</v>
      </c>
      <c r="R3615" t="s">
        <v>48</v>
      </c>
      <c r="S3615" t="s">
        <v>56</v>
      </c>
      <c r="T3615" t="s">
        <v>35</v>
      </c>
      <c r="U3615" s="6">
        <v>3.7</v>
      </c>
    </row>
    <row r="3616" spans="1:21" x14ac:dyDescent="0.25">
      <c r="A3616" t="s">
        <v>7426</v>
      </c>
      <c r="B3616" s="1">
        <v>45494</v>
      </c>
      <c r="C3616" t="s">
        <v>37</v>
      </c>
      <c r="D3616" t="s">
        <v>23</v>
      </c>
      <c r="E3616" t="s">
        <v>38</v>
      </c>
      <c r="F3616" t="s">
        <v>90</v>
      </c>
      <c r="G3616" t="s">
        <v>20203</v>
      </c>
      <c r="H3616" t="s">
        <v>70</v>
      </c>
      <c r="I3616" t="s">
        <v>180</v>
      </c>
      <c r="J3616" t="s">
        <v>42</v>
      </c>
      <c r="K3616" t="s">
        <v>43</v>
      </c>
      <c r="L3616" t="s">
        <v>44</v>
      </c>
      <c r="M3616" t="s">
        <v>64</v>
      </c>
      <c r="N3616">
        <v>5</v>
      </c>
      <c r="O3616" t="s">
        <v>7427</v>
      </c>
      <c r="P3616" t="s">
        <v>228</v>
      </c>
      <c r="Q3616">
        <v>4736761.38</v>
      </c>
      <c r="R3616" t="s">
        <v>48</v>
      </c>
      <c r="S3616" t="s">
        <v>56</v>
      </c>
      <c r="T3616" t="s">
        <v>35</v>
      </c>
      <c r="U3616" s="6">
        <v>3.8</v>
      </c>
    </row>
    <row r="3617" spans="1:21" x14ac:dyDescent="0.25">
      <c r="A3617" t="s">
        <v>7428</v>
      </c>
      <c r="B3617" s="1">
        <v>45248</v>
      </c>
      <c r="C3617" t="s">
        <v>81</v>
      </c>
      <c r="D3617" t="s">
        <v>23</v>
      </c>
      <c r="E3617" t="s">
        <v>82</v>
      </c>
      <c r="F3617" t="s">
        <v>62</v>
      </c>
      <c r="G3617" t="s">
        <v>146</v>
      </c>
      <c r="H3617" t="s">
        <v>70</v>
      </c>
      <c r="I3617" t="s">
        <v>180</v>
      </c>
      <c r="J3617" t="s">
        <v>42</v>
      </c>
      <c r="K3617" t="s">
        <v>72</v>
      </c>
      <c r="L3617" t="s">
        <v>44</v>
      </c>
      <c r="M3617" t="s">
        <v>77</v>
      </c>
      <c r="N3617">
        <v>5</v>
      </c>
      <c r="O3617" t="s">
        <v>7429</v>
      </c>
      <c r="P3617" t="s">
        <v>312</v>
      </c>
      <c r="Q3617">
        <v>4791421.8899999997</v>
      </c>
      <c r="R3617" t="s">
        <v>48</v>
      </c>
      <c r="S3617" t="s">
        <v>56</v>
      </c>
      <c r="T3617" t="s">
        <v>56</v>
      </c>
      <c r="U3617" s="6">
        <v>4.7</v>
      </c>
    </row>
    <row r="3618" spans="1:21" x14ac:dyDescent="0.25">
      <c r="A3618" t="s">
        <v>7430</v>
      </c>
      <c r="B3618" s="1">
        <v>45866</v>
      </c>
      <c r="C3618" t="s">
        <v>88</v>
      </c>
      <c r="D3618" t="s">
        <v>23</v>
      </c>
      <c r="E3618" t="s">
        <v>112</v>
      </c>
      <c r="F3618" t="s">
        <v>190</v>
      </c>
      <c r="G3618" t="s">
        <v>20210</v>
      </c>
      <c r="H3618" t="s">
        <v>26</v>
      </c>
      <c r="I3618" t="s">
        <v>52</v>
      </c>
      <c r="J3618" t="s">
        <v>28</v>
      </c>
      <c r="K3618" t="s">
        <v>29</v>
      </c>
      <c r="L3618" t="s">
        <v>44</v>
      </c>
      <c r="M3618" t="s">
        <v>113</v>
      </c>
      <c r="N3618">
        <v>3</v>
      </c>
      <c r="O3618" t="s">
        <v>7431</v>
      </c>
      <c r="P3618" t="s">
        <v>212</v>
      </c>
      <c r="Q3618">
        <v>2139367.9700000002</v>
      </c>
      <c r="R3618" t="s">
        <v>48</v>
      </c>
      <c r="S3618" t="s">
        <v>56</v>
      </c>
      <c r="T3618" t="s">
        <v>35</v>
      </c>
      <c r="U3618" s="6">
        <v>4.5</v>
      </c>
    </row>
    <row r="3619" spans="1:21" x14ac:dyDescent="0.25">
      <c r="A3619" t="s">
        <v>7432</v>
      </c>
      <c r="B3619" s="1">
        <v>45043</v>
      </c>
      <c r="C3619" t="s">
        <v>37</v>
      </c>
      <c r="D3619" t="s">
        <v>23</v>
      </c>
      <c r="E3619" t="s">
        <v>68</v>
      </c>
      <c r="F3619" t="s">
        <v>25</v>
      </c>
      <c r="G3619" t="s">
        <v>165</v>
      </c>
      <c r="H3619" t="s">
        <v>104</v>
      </c>
      <c r="I3619" t="s">
        <v>105</v>
      </c>
      <c r="J3619" t="s">
        <v>28</v>
      </c>
      <c r="K3619" t="s">
        <v>72</v>
      </c>
      <c r="L3619" t="s">
        <v>44</v>
      </c>
      <c r="M3619" t="s">
        <v>113</v>
      </c>
      <c r="N3619">
        <v>4</v>
      </c>
      <c r="O3619" t="s">
        <v>7433</v>
      </c>
      <c r="P3619" t="s">
        <v>60</v>
      </c>
      <c r="Q3619">
        <v>2860887.32</v>
      </c>
      <c r="R3619" t="s">
        <v>48</v>
      </c>
      <c r="S3619" t="s">
        <v>35</v>
      </c>
      <c r="T3619" t="s">
        <v>56</v>
      </c>
      <c r="U3619" s="6">
        <v>3.6</v>
      </c>
    </row>
    <row r="3620" spans="1:21" x14ac:dyDescent="0.25">
      <c r="A3620" t="s">
        <v>7434</v>
      </c>
      <c r="B3620" s="1">
        <v>45249</v>
      </c>
      <c r="C3620" t="s">
        <v>88</v>
      </c>
      <c r="D3620" t="s">
        <v>23</v>
      </c>
      <c r="E3620" t="s">
        <v>89</v>
      </c>
      <c r="F3620" t="s">
        <v>190</v>
      </c>
      <c r="G3620" t="s">
        <v>20204</v>
      </c>
      <c r="H3620" t="s">
        <v>70</v>
      </c>
      <c r="I3620" t="s">
        <v>180</v>
      </c>
      <c r="J3620" t="s">
        <v>42</v>
      </c>
      <c r="K3620" t="s">
        <v>43</v>
      </c>
      <c r="L3620" t="s">
        <v>44</v>
      </c>
      <c r="M3620" t="s">
        <v>64</v>
      </c>
      <c r="N3620">
        <v>4</v>
      </c>
      <c r="O3620" t="s">
        <v>7435</v>
      </c>
      <c r="P3620" t="s">
        <v>144</v>
      </c>
      <c r="Q3620">
        <v>3855237.23</v>
      </c>
      <c r="R3620" t="s">
        <v>34</v>
      </c>
      <c r="S3620" t="s">
        <v>35</v>
      </c>
      <c r="T3620" t="s">
        <v>56</v>
      </c>
      <c r="U3620" s="6">
        <v>3.6</v>
      </c>
    </row>
    <row r="3621" spans="1:21" x14ac:dyDescent="0.25">
      <c r="A3621" t="s">
        <v>7436</v>
      </c>
      <c r="B3621" s="1">
        <v>45730</v>
      </c>
      <c r="C3621" t="s">
        <v>37</v>
      </c>
      <c r="D3621" t="s">
        <v>23</v>
      </c>
      <c r="E3621" t="s">
        <v>38</v>
      </c>
      <c r="F3621" t="s">
        <v>90</v>
      </c>
      <c r="G3621" t="s">
        <v>203</v>
      </c>
      <c r="H3621" t="s">
        <v>26</v>
      </c>
      <c r="I3621" t="s">
        <v>151</v>
      </c>
      <c r="J3621" t="s">
        <v>42</v>
      </c>
      <c r="K3621" t="s">
        <v>72</v>
      </c>
      <c r="L3621" t="s">
        <v>30</v>
      </c>
      <c r="M3621" t="s">
        <v>45</v>
      </c>
      <c r="N3621">
        <v>5</v>
      </c>
      <c r="O3621" t="s">
        <v>7437</v>
      </c>
      <c r="P3621" t="s">
        <v>248</v>
      </c>
      <c r="Q3621">
        <v>5221861.37</v>
      </c>
      <c r="R3621" t="s">
        <v>34</v>
      </c>
      <c r="S3621" t="s">
        <v>35</v>
      </c>
      <c r="T3621" t="s">
        <v>35</v>
      </c>
      <c r="U3621" s="6">
        <v>3.6</v>
      </c>
    </row>
    <row r="3622" spans="1:21" x14ac:dyDescent="0.25">
      <c r="A3622" t="s">
        <v>7438</v>
      </c>
      <c r="B3622" s="1">
        <v>45644</v>
      </c>
      <c r="C3622" t="s">
        <v>98</v>
      </c>
      <c r="D3622" t="s">
        <v>23</v>
      </c>
      <c r="E3622" t="s">
        <v>103</v>
      </c>
      <c r="F3622" t="s">
        <v>25</v>
      </c>
      <c r="G3622" t="s">
        <v>371</v>
      </c>
      <c r="H3622" t="s">
        <v>26</v>
      </c>
      <c r="I3622" t="s">
        <v>27</v>
      </c>
      <c r="J3622" t="s">
        <v>28</v>
      </c>
      <c r="K3622" t="s">
        <v>72</v>
      </c>
      <c r="L3622" t="s">
        <v>44</v>
      </c>
      <c r="M3622" t="s">
        <v>113</v>
      </c>
      <c r="N3622">
        <v>4</v>
      </c>
      <c r="O3622" t="s">
        <v>7439</v>
      </c>
      <c r="P3622" t="s">
        <v>267</v>
      </c>
      <c r="Q3622">
        <v>5115693.0599999996</v>
      </c>
      <c r="R3622" t="s">
        <v>48</v>
      </c>
      <c r="S3622" t="s">
        <v>35</v>
      </c>
      <c r="T3622" t="s">
        <v>56</v>
      </c>
      <c r="U3622" s="6">
        <v>4.8</v>
      </c>
    </row>
    <row r="3623" spans="1:21" x14ac:dyDescent="0.25">
      <c r="A3623" t="s">
        <v>7440</v>
      </c>
      <c r="B3623" s="1">
        <v>45478</v>
      </c>
      <c r="C3623" t="s">
        <v>98</v>
      </c>
      <c r="D3623" t="s">
        <v>23</v>
      </c>
      <c r="E3623" t="s">
        <v>103</v>
      </c>
      <c r="F3623" t="s">
        <v>62</v>
      </c>
      <c r="G3623" t="s">
        <v>20214</v>
      </c>
      <c r="H3623" t="s">
        <v>166</v>
      </c>
      <c r="I3623" t="s">
        <v>173</v>
      </c>
      <c r="J3623" t="s">
        <v>174</v>
      </c>
      <c r="K3623" t="s">
        <v>29</v>
      </c>
      <c r="L3623" t="s">
        <v>30</v>
      </c>
      <c r="M3623" t="s">
        <v>113</v>
      </c>
      <c r="N3623">
        <v>2</v>
      </c>
      <c r="O3623" t="s">
        <v>7441</v>
      </c>
      <c r="P3623" t="s">
        <v>375</v>
      </c>
      <c r="Q3623">
        <v>1157798.08</v>
      </c>
      <c r="R3623" t="s">
        <v>34</v>
      </c>
      <c r="S3623" t="s">
        <v>56</v>
      </c>
      <c r="T3623" t="s">
        <v>35</v>
      </c>
      <c r="U3623" s="6">
        <v>4.4000000000000004</v>
      </c>
    </row>
    <row r="3624" spans="1:21" x14ac:dyDescent="0.25">
      <c r="A3624" t="s">
        <v>7442</v>
      </c>
      <c r="B3624" s="1">
        <v>45264</v>
      </c>
      <c r="C3624" t="s">
        <v>88</v>
      </c>
      <c r="D3624" t="s">
        <v>23</v>
      </c>
      <c r="E3624" t="s">
        <v>112</v>
      </c>
      <c r="F3624" t="s">
        <v>90</v>
      </c>
      <c r="G3624" t="s">
        <v>244</v>
      </c>
      <c r="H3624" t="s">
        <v>70</v>
      </c>
      <c r="I3624" t="s">
        <v>71</v>
      </c>
      <c r="J3624" t="s">
        <v>28</v>
      </c>
      <c r="K3624" t="s">
        <v>72</v>
      </c>
      <c r="L3624" t="s">
        <v>44</v>
      </c>
      <c r="M3624" t="s">
        <v>64</v>
      </c>
      <c r="N3624">
        <v>2</v>
      </c>
      <c r="O3624" t="s">
        <v>7443</v>
      </c>
      <c r="P3624" t="s">
        <v>389</v>
      </c>
      <c r="Q3624">
        <v>1726847.28</v>
      </c>
      <c r="R3624" t="s">
        <v>48</v>
      </c>
      <c r="S3624" t="s">
        <v>35</v>
      </c>
      <c r="T3624" t="s">
        <v>35</v>
      </c>
      <c r="U3624" s="6">
        <v>4.0999999999999996</v>
      </c>
    </row>
    <row r="3625" spans="1:21" x14ac:dyDescent="0.25">
      <c r="A3625" t="s">
        <v>7444</v>
      </c>
      <c r="B3625" s="1">
        <v>45061</v>
      </c>
      <c r="C3625" t="s">
        <v>37</v>
      </c>
      <c r="D3625" t="s">
        <v>23</v>
      </c>
      <c r="E3625" t="s">
        <v>68</v>
      </c>
      <c r="F3625" t="s">
        <v>39</v>
      </c>
      <c r="G3625" t="s">
        <v>299</v>
      </c>
      <c r="H3625" t="s">
        <v>40</v>
      </c>
      <c r="I3625" t="s">
        <v>41</v>
      </c>
      <c r="J3625" t="s">
        <v>42</v>
      </c>
      <c r="K3625" t="s">
        <v>72</v>
      </c>
      <c r="L3625" t="s">
        <v>30</v>
      </c>
      <c r="M3625" t="s">
        <v>113</v>
      </c>
      <c r="N3625">
        <v>4</v>
      </c>
      <c r="O3625" t="s">
        <v>7445</v>
      </c>
      <c r="P3625" t="s">
        <v>386</v>
      </c>
      <c r="Q3625">
        <v>4665311.8600000003</v>
      </c>
      <c r="R3625" t="s">
        <v>48</v>
      </c>
      <c r="S3625" t="s">
        <v>35</v>
      </c>
      <c r="T3625" t="s">
        <v>35</v>
      </c>
      <c r="U3625" s="6">
        <v>4.7</v>
      </c>
    </row>
    <row r="3626" spans="1:21" x14ac:dyDescent="0.25">
      <c r="A3626" t="s">
        <v>7446</v>
      </c>
      <c r="B3626" s="1">
        <v>45635</v>
      </c>
      <c r="C3626" t="s">
        <v>98</v>
      </c>
      <c r="D3626" t="s">
        <v>23</v>
      </c>
      <c r="E3626" t="s">
        <v>103</v>
      </c>
      <c r="F3626" t="s">
        <v>58</v>
      </c>
      <c r="G3626" t="s">
        <v>20201</v>
      </c>
      <c r="H3626" t="s">
        <v>40</v>
      </c>
      <c r="I3626" t="s">
        <v>41</v>
      </c>
      <c r="J3626" t="s">
        <v>42</v>
      </c>
      <c r="K3626" t="s">
        <v>29</v>
      </c>
      <c r="L3626" t="s">
        <v>44</v>
      </c>
      <c r="M3626" t="s">
        <v>45</v>
      </c>
      <c r="N3626">
        <v>1</v>
      </c>
      <c r="O3626" t="s">
        <v>7447</v>
      </c>
      <c r="P3626" t="s">
        <v>153</v>
      </c>
      <c r="Q3626">
        <v>1210870.95</v>
      </c>
      <c r="R3626" t="s">
        <v>34</v>
      </c>
      <c r="S3626" t="s">
        <v>56</v>
      </c>
      <c r="T3626" t="s">
        <v>56</v>
      </c>
      <c r="U3626" s="6">
        <v>4.8</v>
      </c>
    </row>
    <row r="3627" spans="1:21" x14ac:dyDescent="0.25">
      <c r="A3627" t="s">
        <v>7448</v>
      </c>
      <c r="B3627" s="1">
        <v>45256</v>
      </c>
      <c r="C3627" t="s">
        <v>37</v>
      </c>
      <c r="D3627" t="s">
        <v>23</v>
      </c>
      <c r="E3627" t="s">
        <v>38</v>
      </c>
      <c r="F3627" t="s">
        <v>190</v>
      </c>
      <c r="G3627" t="s">
        <v>20211</v>
      </c>
      <c r="H3627" t="s">
        <v>83</v>
      </c>
      <c r="I3627" t="s">
        <v>126</v>
      </c>
      <c r="J3627" t="s">
        <v>42</v>
      </c>
      <c r="K3627" t="s">
        <v>72</v>
      </c>
      <c r="L3627" t="s">
        <v>30</v>
      </c>
      <c r="M3627" t="s">
        <v>77</v>
      </c>
      <c r="N3627">
        <v>2</v>
      </c>
      <c r="O3627" t="s">
        <v>7449</v>
      </c>
      <c r="P3627" t="s">
        <v>110</v>
      </c>
      <c r="Q3627">
        <v>1603072.71</v>
      </c>
      <c r="R3627" t="s">
        <v>48</v>
      </c>
      <c r="S3627" t="s">
        <v>56</v>
      </c>
      <c r="T3627" t="s">
        <v>35</v>
      </c>
      <c r="U3627" s="6">
        <v>4.9000000000000004</v>
      </c>
    </row>
    <row r="3628" spans="1:21" x14ac:dyDescent="0.25">
      <c r="A3628" t="s">
        <v>7450</v>
      </c>
      <c r="B3628" s="1">
        <v>45492</v>
      </c>
      <c r="C3628" t="s">
        <v>98</v>
      </c>
      <c r="D3628" t="s">
        <v>23</v>
      </c>
      <c r="E3628" t="s">
        <v>99</v>
      </c>
      <c r="F3628" t="s">
        <v>90</v>
      </c>
      <c r="G3628" t="s">
        <v>20212</v>
      </c>
      <c r="H3628" t="s">
        <v>83</v>
      </c>
      <c r="I3628" t="s">
        <v>126</v>
      </c>
      <c r="J3628" t="s">
        <v>42</v>
      </c>
      <c r="K3628" t="s">
        <v>29</v>
      </c>
      <c r="L3628" t="s">
        <v>30</v>
      </c>
      <c r="M3628" t="s">
        <v>64</v>
      </c>
      <c r="N3628">
        <v>4</v>
      </c>
      <c r="O3628" t="s">
        <v>7451</v>
      </c>
      <c r="P3628" t="s">
        <v>128</v>
      </c>
      <c r="Q3628">
        <v>3068233.87</v>
      </c>
      <c r="R3628" t="s">
        <v>48</v>
      </c>
      <c r="S3628" t="s">
        <v>56</v>
      </c>
      <c r="T3628" t="s">
        <v>35</v>
      </c>
      <c r="U3628" s="6">
        <v>3.9</v>
      </c>
    </row>
    <row r="3629" spans="1:21" x14ac:dyDescent="0.25">
      <c r="A3629" t="s">
        <v>7452</v>
      </c>
      <c r="B3629" s="1">
        <v>45097</v>
      </c>
      <c r="C3629" t="s">
        <v>88</v>
      </c>
      <c r="D3629" t="s">
        <v>23</v>
      </c>
      <c r="E3629" t="s">
        <v>112</v>
      </c>
      <c r="F3629" t="s">
        <v>190</v>
      </c>
      <c r="G3629" t="s">
        <v>20204</v>
      </c>
      <c r="H3629" t="s">
        <v>26</v>
      </c>
      <c r="I3629" t="s">
        <v>94</v>
      </c>
      <c r="J3629" t="s">
        <v>42</v>
      </c>
      <c r="K3629" t="s">
        <v>43</v>
      </c>
      <c r="L3629" t="s">
        <v>44</v>
      </c>
      <c r="M3629" t="s">
        <v>31</v>
      </c>
      <c r="N3629">
        <v>2</v>
      </c>
      <c r="O3629" t="s">
        <v>7453</v>
      </c>
      <c r="P3629" t="s">
        <v>318</v>
      </c>
      <c r="Q3629">
        <v>3379531.76</v>
      </c>
      <c r="R3629" t="s">
        <v>34</v>
      </c>
      <c r="S3629" t="s">
        <v>35</v>
      </c>
      <c r="T3629" t="s">
        <v>35</v>
      </c>
      <c r="U3629" s="6">
        <v>3.5</v>
      </c>
    </row>
    <row r="3630" spans="1:21" x14ac:dyDescent="0.25">
      <c r="A3630" t="s">
        <v>7454</v>
      </c>
      <c r="B3630" s="1">
        <v>45358</v>
      </c>
      <c r="C3630" t="s">
        <v>22</v>
      </c>
      <c r="D3630" t="s">
        <v>23</v>
      </c>
      <c r="E3630" t="s">
        <v>24</v>
      </c>
      <c r="F3630" t="s">
        <v>76</v>
      </c>
      <c r="G3630" t="s">
        <v>20198</v>
      </c>
      <c r="H3630" t="s">
        <v>26</v>
      </c>
      <c r="I3630" t="s">
        <v>27</v>
      </c>
      <c r="J3630" t="s">
        <v>28</v>
      </c>
      <c r="K3630" t="s">
        <v>72</v>
      </c>
      <c r="L3630" t="s">
        <v>30</v>
      </c>
      <c r="M3630" t="s">
        <v>64</v>
      </c>
      <c r="N3630">
        <v>2</v>
      </c>
      <c r="O3630" t="s">
        <v>7455</v>
      </c>
      <c r="P3630" t="s">
        <v>66</v>
      </c>
      <c r="Q3630">
        <v>2437514.59</v>
      </c>
      <c r="R3630" t="s">
        <v>48</v>
      </c>
      <c r="S3630" t="s">
        <v>56</v>
      </c>
      <c r="T3630" t="s">
        <v>56</v>
      </c>
      <c r="U3630" s="6">
        <v>4.4000000000000004</v>
      </c>
    </row>
    <row r="3631" spans="1:21" x14ac:dyDescent="0.25">
      <c r="A3631" t="s">
        <v>7456</v>
      </c>
      <c r="B3631" s="1">
        <v>45057</v>
      </c>
      <c r="C3631" t="s">
        <v>98</v>
      </c>
      <c r="D3631" t="s">
        <v>23</v>
      </c>
      <c r="E3631" t="s">
        <v>103</v>
      </c>
      <c r="F3631" t="s">
        <v>25</v>
      </c>
      <c r="G3631" t="s">
        <v>165</v>
      </c>
      <c r="H3631" t="s">
        <v>83</v>
      </c>
      <c r="I3631" t="s">
        <v>126</v>
      </c>
      <c r="J3631" t="s">
        <v>42</v>
      </c>
      <c r="K3631" t="s">
        <v>72</v>
      </c>
      <c r="L3631" t="s">
        <v>30</v>
      </c>
      <c r="M3631" t="s">
        <v>77</v>
      </c>
      <c r="N3631">
        <v>2</v>
      </c>
      <c r="O3631" t="s">
        <v>7457</v>
      </c>
      <c r="P3631" t="s">
        <v>336</v>
      </c>
      <c r="Q3631">
        <v>1440020.18</v>
      </c>
      <c r="R3631" t="s">
        <v>48</v>
      </c>
      <c r="S3631" t="s">
        <v>35</v>
      </c>
      <c r="T3631" t="s">
        <v>35</v>
      </c>
      <c r="U3631" s="6">
        <v>4.5999999999999996</v>
      </c>
    </row>
    <row r="3632" spans="1:21" x14ac:dyDescent="0.25">
      <c r="A3632" t="s">
        <v>7458</v>
      </c>
      <c r="B3632" s="1">
        <v>45201</v>
      </c>
      <c r="C3632" t="s">
        <v>98</v>
      </c>
      <c r="D3632" t="s">
        <v>23</v>
      </c>
      <c r="E3632" t="s">
        <v>103</v>
      </c>
      <c r="F3632" t="s">
        <v>25</v>
      </c>
      <c r="G3632" t="s">
        <v>146</v>
      </c>
      <c r="H3632" t="s">
        <v>166</v>
      </c>
      <c r="I3632" t="s">
        <v>167</v>
      </c>
      <c r="J3632" t="s">
        <v>42</v>
      </c>
      <c r="K3632" t="s">
        <v>29</v>
      </c>
      <c r="L3632" t="s">
        <v>30</v>
      </c>
      <c r="M3632" t="s">
        <v>113</v>
      </c>
      <c r="N3632">
        <v>2</v>
      </c>
      <c r="O3632" t="s">
        <v>7459</v>
      </c>
      <c r="P3632" t="s">
        <v>840</v>
      </c>
      <c r="Q3632">
        <v>1517415.39</v>
      </c>
      <c r="R3632" t="s">
        <v>34</v>
      </c>
      <c r="S3632" t="s">
        <v>35</v>
      </c>
      <c r="T3632" t="s">
        <v>56</v>
      </c>
      <c r="U3632" s="6">
        <v>4.5999999999999996</v>
      </c>
    </row>
    <row r="3633" spans="1:21" x14ac:dyDescent="0.25">
      <c r="A3633" t="s">
        <v>7460</v>
      </c>
      <c r="B3633" s="1">
        <v>45056</v>
      </c>
      <c r="C3633" t="s">
        <v>81</v>
      </c>
      <c r="D3633" t="s">
        <v>23</v>
      </c>
      <c r="E3633" t="s">
        <v>82</v>
      </c>
      <c r="F3633" t="s">
        <v>62</v>
      </c>
      <c r="G3633" t="s">
        <v>137</v>
      </c>
      <c r="H3633" t="s">
        <v>83</v>
      </c>
      <c r="I3633" t="s">
        <v>126</v>
      </c>
      <c r="J3633" t="s">
        <v>42</v>
      </c>
      <c r="K3633" t="s">
        <v>72</v>
      </c>
      <c r="L3633" t="s">
        <v>44</v>
      </c>
      <c r="M3633" t="s">
        <v>53</v>
      </c>
      <c r="N3633">
        <v>2</v>
      </c>
      <c r="O3633" t="s">
        <v>7461</v>
      </c>
      <c r="P3633" t="s">
        <v>405</v>
      </c>
      <c r="Q3633">
        <v>1359166.75</v>
      </c>
      <c r="R3633" t="s">
        <v>48</v>
      </c>
      <c r="S3633" t="s">
        <v>35</v>
      </c>
      <c r="T3633" t="s">
        <v>56</v>
      </c>
      <c r="U3633" s="6">
        <v>3.6</v>
      </c>
    </row>
    <row r="3634" spans="1:21" x14ac:dyDescent="0.25">
      <c r="A3634" t="s">
        <v>7462</v>
      </c>
      <c r="B3634" s="1">
        <v>45040</v>
      </c>
      <c r="C3634" t="s">
        <v>81</v>
      </c>
      <c r="D3634" t="s">
        <v>23</v>
      </c>
      <c r="E3634" t="s">
        <v>82</v>
      </c>
      <c r="F3634" t="s">
        <v>58</v>
      </c>
      <c r="G3634" t="s">
        <v>20213</v>
      </c>
      <c r="H3634" t="s">
        <v>83</v>
      </c>
      <c r="I3634" t="s">
        <v>84</v>
      </c>
      <c r="J3634" t="s">
        <v>42</v>
      </c>
      <c r="K3634" t="s">
        <v>43</v>
      </c>
      <c r="L3634" t="s">
        <v>44</v>
      </c>
      <c r="M3634" t="s">
        <v>64</v>
      </c>
      <c r="N3634">
        <v>2</v>
      </c>
      <c r="O3634" t="s">
        <v>7463</v>
      </c>
      <c r="P3634" t="s">
        <v>182</v>
      </c>
      <c r="Q3634">
        <v>1688538.94</v>
      </c>
      <c r="R3634" t="s">
        <v>48</v>
      </c>
      <c r="S3634" t="s">
        <v>35</v>
      </c>
      <c r="T3634" t="s">
        <v>35</v>
      </c>
      <c r="U3634" s="6">
        <v>4.7</v>
      </c>
    </row>
    <row r="3635" spans="1:21" x14ac:dyDescent="0.25">
      <c r="A3635" t="s">
        <v>7464</v>
      </c>
      <c r="B3635" s="1">
        <v>45658</v>
      </c>
      <c r="C3635" t="s">
        <v>50</v>
      </c>
      <c r="D3635" t="s">
        <v>23</v>
      </c>
      <c r="E3635" t="s">
        <v>130</v>
      </c>
      <c r="F3635" t="s">
        <v>39</v>
      </c>
      <c r="G3635" t="s">
        <v>20214</v>
      </c>
      <c r="H3635" t="s">
        <v>104</v>
      </c>
      <c r="I3635" t="s">
        <v>138</v>
      </c>
      <c r="J3635" t="s">
        <v>42</v>
      </c>
      <c r="K3635" t="s">
        <v>72</v>
      </c>
      <c r="L3635" t="s">
        <v>44</v>
      </c>
      <c r="M3635" t="s">
        <v>45</v>
      </c>
      <c r="N3635">
        <v>4</v>
      </c>
      <c r="O3635" t="s">
        <v>7465</v>
      </c>
      <c r="P3635" t="s">
        <v>124</v>
      </c>
      <c r="Q3635">
        <v>4098820.82</v>
      </c>
      <c r="R3635" t="s">
        <v>48</v>
      </c>
      <c r="S3635" t="s">
        <v>35</v>
      </c>
      <c r="T3635" t="s">
        <v>35</v>
      </c>
      <c r="U3635" s="6">
        <v>4.5</v>
      </c>
    </row>
    <row r="3636" spans="1:21" x14ac:dyDescent="0.25">
      <c r="A3636" t="s">
        <v>7466</v>
      </c>
      <c r="B3636" s="1">
        <v>45752</v>
      </c>
      <c r="C3636" t="s">
        <v>81</v>
      </c>
      <c r="D3636" t="s">
        <v>23</v>
      </c>
      <c r="E3636" t="s">
        <v>82</v>
      </c>
      <c r="F3636" t="s">
        <v>69</v>
      </c>
      <c r="G3636" t="s">
        <v>20213</v>
      </c>
      <c r="H3636" t="s">
        <v>166</v>
      </c>
      <c r="I3636" t="s">
        <v>173</v>
      </c>
      <c r="J3636" t="s">
        <v>174</v>
      </c>
      <c r="K3636" t="s">
        <v>43</v>
      </c>
      <c r="L3636" t="s">
        <v>30</v>
      </c>
      <c r="M3636" t="s">
        <v>53</v>
      </c>
      <c r="N3636">
        <v>2</v>
      </c>
      <c r="O3636" t="s">
        <v>7467</v>
      </c>
      <c r="P3636" t="s">
        <v>92</v>
      </c>
      <c r="Q3636">
        <v>1244610.08</v>
      </c>
      <c r="R3636" t="s">
        <v>48</v>
      </c>
      <c r="S3636" t="s">
        <v>35</v>
      </c>
      <c r="T3636" t="s">
        <v>35</v>
      </c>
      <c r="U3636" s="6">
        <v>4.5999999999999996</v>
      </c>
    </row>
    <row r="3637" spans="1:21" x14ac:dyDescent="0.25">
      <c r="A3637" t="s">
        <v>7468</v>
      </c>
      <c r="B3637" s="1">
        <v>45392</v>
      </c>
      <c r="C3637" t="s">
        <v>37</v>
      </c>
      <c r="D3637" t="s">
        <v>23</v>
      </c>
      <c r="E3637" t="s">
        <v>68</v>
      </c>
      <c r="F3637" t="s">
        <v>76</v>
      </c>
      <c r="G3637" t="s">
        <v>20206</v>
      </c>
      <c r="H3637" t="s">
        <v>40</v>
      </c>
      <c r="I3637" t="s">
        <v>63</v>
      </c>
      <c r="J3637" t="s">
        <v>42</v>
      </c>
      <c r="K3637" t="s">
        <v>29</v>
      </c>
      <c r="L3637" t="s">
        <v>44</v>
      </c>
      <c r="M3637" t="s">
        <v>53</v>
      </c>
      <c r="N3637">
        <v>5</v>
      </c>
      <c r="O3637" t="s">
        <v>7469</v>
      </c>
      <c r="P3637" t="s">
        <v>318</v>
      </c>
      <c r="Q3637">
        <v>4144093.98</v>
      </c>
      <c r="R3637" t="s">
        <v>48</v>
      </c>
      <c r="S3637" t="s">
        <v>56</v>
      </c>
      <c r="T3637" t="s">
        <v>56</v>
      </c>
      <c r="U3637" s="6">
        <v>4.9000000000000004</v>
      </c>
    </row>
    <row r="3638" spans="1:21" x14ac:dyDescent="0.25">
      <c r="A3638" t="s">
        <v>7470</v>
      </c>
      <c r="B3638" s="1">
        <v>45440</v>
      </c>
      <c r="C3638" t="s">
        <v>37</v>
      </c>
      <c r="D3638" t="s">
        <v>23</v>
      </c>
      <c r="E3638" t="s">
        <v>68</v>
      </c>
      <c r="F3638" t="s">
        <v>58</v>
      </c>
      <c r="G3638" t="s">
        <v>596</v>
      </c>
      <c r="H3638" t="s">
        <v>70</v>
      </c>
      <c r="I3638" t="s">
        <v>119</v>
      </c>
      <c r="J3638" t="s">
        <v>28</v>
      </c>
      <c r="K3638" t="s">
        <v>72</v>
      </c>
      <c r="L3638" t="s">
        <v>30</v>
      </c>
      <c r="M3638" t="s">
        <v>77</v>
      </c>
      <c r="N3638">
        <v>2</v>
      </c>
      <c r="O3638" t="s">
        <v>7471</v>
      </c>
      <c r="P3638" t="s">
        <v>132</v>
      </c>
      <c r="Q3638">
        <v>1323617.06</v>
      </c>
      <c r="R3638" t="s">
        <v>34</v>
      </c>
      <c r="S3638" t="s">
        <v>56</v>
      </c>
      <c r="T3638" t="s">
        <v>35</v>
      </c>
      <c r="U3638" s="6">
        <v>4</v>
      </c>
    </row>
    <row r="3639" spans="1:21" x14ac:dyDescent="0.25">
      <c r="A3639" t="s">
        <v>7472</v>
      </c>
      <c r="B3639" s="1">
        <v>45099</v>
      </c>
      <c r="C3639" t="s">
        <v>81</v>
      </c>
      <c r="D3639" t="s">
        <v>23</v>
      </c>
      <c r="E3639" t="s">
        <v>82</v>
      </c>
      <c r="F3639" t="s">
        <v>76</v>
      </c>
      <c r="G3639" t="s">
        <v>20210</v>
      </c>
      <c r="H3639" t="s">
        <v>40</v>
      </c>
      <c r="I3639" t="s">
        <v>41</v>
      </c>
      <c r="J3639" t="s">
        <v>42</v>
      </c>
      <c r="K3639" t="s">
        <v>72</v>
      </c>
      <c r="L3639" t="s">
        <v>30</v>
      </c>
      <c r="M3639" t="s">
        <v>77</v>
      </c>
      <c r="N3639">
        <v>4</v>
      </c>
      <c r="O3639" t="s">
        <v>7473</v>
      </c>
      <c r="P3639" t="s">
        <v>405</v>
      </c>
      <c r="Q3639">
        <v>4862145.2</v>
      </c>
      <c r="R3639" t="s">
        <v>34</v>
      </c>
      <c r="S3639" t="s">
        <v>56</v>
      </c>
      <c r="T3639" t="s">
        <v>56</v>
      </c>
      <c r="U3639" s="6">
        <v>3.7</v>
      </c>
    </row>
    <row r="3640" spans="1:21" x14ac:dyDescent="0.25">
      <c r="A3640" t="s">
        <v>7474</v>
      </c>
      <c r="B3640" s="1">
        <v>45699</v>
      </c>
      <c r="C3640" t="s">
        <v>81</v>
      </c>
      <c r="D3640" t="s">
        <v>23</v>
      </c>
      <c r="E3640" t="s">
        <v>82</v>
      </c>
      <c r="F3640" t="s">
        <v>76</v>
      </c>
      <c r="G3640" t="s">
        <v>371</v>
      </c>
      <c r="H3640" t="s">
        <v>83</v>
      </c>
      <c r="I3640" t="s">
        <v>84</v>
      </c>
      <c r="J3640" t="s">
        <v>42</v>
      </c>
      <c r="K3640" t="s">
        <v>29</v>
      </c>
      <c r="L3640" t="s">
        <v>30</v>
      </c>
      <c r="M3640" t="s">
        <v>53</v>
      </c>
      <c r="N3640">
        <v>2</v>
      </c>
      <c r="O3640" t="s">
        <v>7475</v>
      </c>
      <c r="P3640" t="s">
        <v>128</v>
      </c>
      <c r="Q3640">
        <v>1729865.31</v>
      </c>
      <c r="R3640" t="s">
        <v>34</v>
      </c>
      <c r="S3640" t="s">
        <v>56</v>
      </c>
      <c r="T3640" t="s">
        <v>35</v>
      </c>
      <c r="U3640" s="6">
        <v>3.6</v>
      </c>
    </row>
    <row r="3641" spans="1:21" x14ac:dyDescent="0.25">
      <c r="A3641" t="s">
        <v>7476</v>
      </c>
      <c r="B3641" s="1">
        <v>45637</v>
      </c>
      <c r="C3641" t="s">
        <v>88</v>
      </c>
      <c r="D3641" t="s">
        <v>23</v>
      </c>
      <c r="E3641" t="s">
        <v>89</v>
      </c>
      <c r="F3641" t="s">
        <v>190</v>
      </c>
      <c r="G3641" t="s">
        <v>20200</v>
      </c>
      <c r="H3641" t="s">
        <v>26</v>
      </c>
      <c r="I3641" t="s">
        <v>253</v>
      </c>
      <c r="J3641" t="s">
        <v>42</v>
      </c>
      <c r="K3641" t="s">
        <v>29</v>
      </c>
      <c r="L3641" t="s">
        <v>44</v>
      </c>
      <c r="M3641" t="s">
        <v>53</v>
      </c>
      <c r="N3641">
        <v>4</v>
      </c>
      <c r="O3641" t="s">
        <v>7477</v>
      </c>
      <c r="P3641" t="s">
        <v>196</v>
      </c>
      <c r="Q3641">
        <v>3193163.4</v>
      </c>
      <c r="R3641" t="s">
        <v>34</v>
      </c>
      <c r="S3641" t="s">
        <v>56</v>
      </c>
      <c r="T3641" t="s">
        <v>35</v>
      </c>
      <c r="U3641" s="6">
        <v>3.6</v>
      </c>
    </row>
    <row r="3642" spans="1:21" x14ac:dyDescent="0.25">
      <c r="A3642" t="s">
        <v>7478</v>
      </c>
      <c r="B3642" s="1">
        <v>45547</v>
      </c>
      <c r="C3642" t="s">
        <v>88</v>
      </c>
      <c r="D3642" t="s">
        <v>23</v>
      </c>
      <c r="E3642" t="s">
        <v>112</v>
      </c>
      <c r="F3642" t="s">
        <v>39</v>
      </c>
      <c r="G3642" t="s">
        <v>20205</v>
      </c>
      <c r="H3642" t="s">
        <v>40</v>
      </c>
      <c r="I3642" t="s">
        <v>41</v>
      </c>
      <c r="J3642" t="s">
        <v>42</v>
      </c>
      <c r="K3642" t="s">
        <v>29</v>
      </c>
      <c r="L3642" t="s">
        <v>30</v>
      </c>
      <c r="M3642" t="s">
        <v>64</v>
      </c>
      <c r="N3642">
        <v>3</v>
      </c>
      <c r="O3642" t="s">
        <v>7479</v>
      </c>
      <c r="P3642" t="s">
        <v>295</v>
      </c>
      <c r="Q3642">
        <v>3398941.18</v>
      </c>
      <c r="R3642" t="s">
        <v>48</v>
      </c>
      <c r="S3642" t="s">
        <v>56</v>
      </c>
      <c r="T3642" t="s">
        <v>56</v>
      </c>
      <c r="U3642" s="6">
        <v>4.3</v>
      </c>
    </row>
    <row r="3643" spans="1:21" x14ac:dyDescent="0.25">
      <c r="A3643" t="s">
        <v>7480</v>
      </c>
      <c r="B3643" s="1">
        <v>45516</v>
      </c>
      <c r="C3643" t="s">
        <v>22</v>
      </c>
      <c r="D3643" t="s">
        <v>23</v>
      </c>
      <c r="E3643" t="s">
        <v>24</v>
      </c>
      <c r="F3643" t="s">
        <v>62</v>
      </c>
      <c r="G3643" t="s">
        <v>331</v>
      </c>
      <c r="H3643" t="s">
        <v>166</v>
      </c>
      <c r="I3643" t="s">
        <v>173</v>
      </c>
      <c r="J3643" t="s">
        <v>174</v>
      </c>
      <c r="K3643" t="s">
        <v>72</v>
      </c>
      <c r="L3643" t="s">
        <v>30</v>
      </c>
      <c r="M3643" t="s">
        <v>31</v>
      </c>
      <c r="N3643">
        <v>2</v>
      </c>
      <c r="O3643" t="s">
        <v>7481</v>
      </c>
      <c r="P3643" t="s">
        <v>60</v>
      </c>
      <c r="Q3643">
        <v>1311540.6200000001</v>
      </c>
      <c r="R3643" t="s">
        <v>34</v>
      </c>
      <c r="S3643" t="s">
        <v>35</v>
      </c>
      <c r="T3643" t="s">
        <v>56</v>
      </c>
      <c r="U3643" s="6">
        <v>3.7</v>
      </c>
    </row>
    <row r="3644" spans="1:21" x14ac:dyDescent="0.25">
      <c r="A3644" t="s">
        <v>7482</v>
      </c>
      <c r="B3644" s="1">
        <v>45755</v>
      </c>
      <c r="C3644" t="s">
        <v>81</v>
      </c>
      <c r="D3644" t="s">
        <v>23</v>
      </c>
      <c r="E3644" t="s">
        <v>82</v>
      </c>
      <c r="F3644" t="s">
        <v>58</v>
      </c>
      <c r="G3644" t="s">
        <v>20212</v>
      </c>
      <c r="H3644" t="s">
        <v>26</v>
      </c>
      <c r="I3644" t="s">
        <v>94</v>
      </c>
      <c r="J3644" t="s">
        <v>42</v>
      </c>
      <c r="K3644" t="s">
        <v>72</v>
      </c>
      <c r="L3644" t="s">
        <v>30</v>
      </c>
      <c r="M3644" t="s">
        <v>31</v>
      </c>
      <c r="N3644">
        <v>3</v>
      </c>
      <c r="O3644" t="s">
        <v>7483</v>
      </c>
      <c r="P3644" t="s">
        <v>86</v>
      </c>
      <c r="Q3644">
        <v>5231870.8</v>
      </c>
      <c r="R3644" t="s">
        <v>34</v>
      </c>
      <c r="S3644" t="s">
        <v>35</v>
      </c>
      <c r="T3644" t="s">
        <v>35</v>
      </c>
      <c r="U3644" s="6">
        <v>4.5999999999999996</v>
      </c>
    </row>
    <row r="3645" spans="1:21" x14ac:dyDescent="0.25">
      <c r="A3645" t="s">
        <v>7484</v>
      </c>
      <c r="B3645" s="1">
        <v>45881</v>
      </c>
      <c r="C3645" t="s">
        <v>50</v>
      </c>
      <c r="D3645" t="s">
        <v>23</v>
      </c>
      <c r="E3645" t="s">
        <v>51</v>
      </c>
      <c r="F3645" t="s">
        <v>69</v>
      </c>
      <c r="G3645" t="s">
        <v>20211</v>
      </c>
      <c r="H3645" t="s">
        <v>26</v>
      </c>
      <c r="I3645" t="s">
        <v>151</v>
      </c>
      <c r="J3645" t="s">
        <v>42</v>
      </c>
      <c r="K3645" t="s">
        <v>43</v>
      </c>
      <c r="L3645" t="s">
        <v>44</v>
      </c>
      <c r="M3645" t="s">
        <v>113</v>
      </c>
      <c r="N3645">
        <v>4</v>
      </c>
      <c r="O3645" t="s">
        <v>7485</v>
      </c>
      <c r="P3645" t="s">
        <v>437</v>
      </c>
      <c r="Q3645">
        <v>4565911.58</v>
      </c>
      <c r="R3645" t="s">
        <v>34</v>
      </c>
      <c r="S3645" t="s">
        <v>56</v>
      </c>
      <c r="T3645" t="s">
        <v>56</v>
      </c>
      <c r="U3645" s="6">
        <v>4.3</v>
      </c>
    </row>
    <row r="3646" spans="1:21" x14ac:dyDescent="0.25">
      <c r="A3646" t="s">
        <v>7486</v>
      </c>
      <c r="B3646" s="1">
        <v>45780</v>
      </c>
      <c r="C3646" t="s">
        <v>81</v>
      </c>
      <c r="D3646" t="s">
        <v>23</v>
      </c>
      <c r="E3646" t="s">
        <v>82</v>
      </c>
      <c r="F3646" t="s">
        <v>76</v>
      </c>
      <c r="G3646" t="s">
        <v>214</v>
      </c>
      <c r="H3646" t="s">
        <v>166</v>
      </c>
      <c r="I3646" t="s">
        <v>173</v>
      </c>
      <c r="J3646" t="s">
        <v>174</v>
      </c>
      <c r="K3646" t="s">
        <v>43</v>
      </c>
      <c r="L3646" t="s">
        <v>30</v>
      </c>
      <c r="M3646" t="s">
        <v>113</v>
      </c>
      <c r="N3646">
        <v>2</v>
      </c>
      <c r="O3646" t="s">
        <v>7487</v>
      </c>
      <c r="P3646" t="s">
        <v>33</v>
      </c>
      <c r="Q3646">
        <v>1322250.8700000001</v>
      </c>
      <c r="R3646" t="s">
        <v>34</v>
      </c>
      <c r="S3646" t="s">
        <v>56</v>
      </c>
      <c r="T3646" t="s">
        <v>35</v>
      </c>
      <c r="U3646" s="6">
        <v>4.8</v>
      </c>
    </row>
    <row r="3647" spans="1:21" x14ac:dyDescent="0.25">
      <c r="A3647" t="s">
        <v>7488</v>
      </c>
      <c r="B3647" s="1">
        <v>45398</v>
      </c>
      <c r="C3647" t="s">
        <v>37</v>
      </c>
      <c r="D3647" t="s">
        <v>23</v>
      </c>
      <c r="E3647" t="s">
        <v>38</v>
      </c>
      <c r="F3647" t="s">
        <v>190</v>
      </c>
      <c r="G3647" t="s">
        <v>221</v>
      </c>
      <c r="H3647" t="s">
        <v>70</v>
      </c>
      <c r="I3647" t="s">
        <v>119</v>
      </c>
      <c r="J3647" t="s">
        <v>28</v>
      </c>
      <c r="K3647" t="s">
        <v>43</v>
      </c>
      <c r="L3647" t="s">
        <v>30</v>
      </c>
      <c r="M3647" t="s">
        <v>113</v>
      </c>
      <c r="N3647">
        <v>1</v>
      </c>
      <c r="O3647" t="s">
        <v>7489</v>
      </c>
      <c r="P3647" t="s">
        <v>410</v>
      </c>
      <c r="Q3647">
        <v>701333.32</v>
      </c>
      <c r="R3647" t="s">
        <v>34</v>
      </c>
      <c r="S3647" t="s">
        <v>56</v>
      </c>
      <c r="T3647" t="s">
        <v>35</v>
      </c>
      <c r="U3647" s="6">
        <v>4.9000000000000004</v>
      </c>
    </row>
    <row r="3648" spans="1:21" x14ac:dyDescent="0.25">
      <c r="A3648" t="s">
        <v>7490</v>
      </c>
      <c r="B3648" s="1">
        <v>45898</v>
      </c>
      <c r="C3648" t="s">
        <v>50</v>
      </c>
      <c r="D3648" t="s">
        <v>23</v>
      </c>
      <c r="E3648" t="s">
        <v>130</v>
      </c>
      <c r="F3648" t="s">
        <v>190</v>
      </c>
      <c r="G3648" t="s">
        <v>20214</v>
      </c>
      <c r="H3648" t="s">
        <v>70</v>
      </c>
      <c r="I3648" t="s">
        <v>119</v>
      </c>
      <c r="J3648" t="s">
        <v>28</v>
      </c>
      <c r="K3648" t="s">
        <v>29</v>
      </c>
      <c r="L3648" t="s">
        <v>44</v>
      </c>
      <c r="M3648" t="s">
        <v>113</v>
      </c>
      <c r="N3648">
        <v>4</v>
      </c>
      <c r="O3648" t="s">
        <v>7491</v>
      </c>
      <c r="P3648" t="s">
        <v>216</v>
      </c>
      <c r="Q3648">
        <v>2955297.63</v>
      </c>
      <c r="R3648" t="s">
        <v>34</v>
      </c>
      <c r="S3648" t="s">
        <v>35</v>
      </c>
      <c r="T3648" t="s">
        <v>56</v>
      </c>
      <c r="U3648" s="6">
        <v>3.6</v>
      </c>
    </row>
    <row r="3649" spans="1:21" x14ac:dyDescent="0.25">
      <c r="A3649" t="s">
        <v>7492</v>
      </c>
      <c r="B3649" s="1">
        <v>45257</v>
      </c>
      <c r="C3649" t="s">
        <v>37</v>
      </c>
      <c r="D3649" t="s">
        <v>23</v>
      </c>
      <c r="E3649" t="s">
        <v>68</v>
      </c>
      <c r="F3649" t="s">
        <v>69</v>
      </c>
      <c r="G3649" t="s">
        <v>20200</v>
      </c>
      <c r="H3649" t="s">
        <v>104</v>
      </c>
      <c r="I3649" t="s">
        <v>240</v>
      </c>
      <c r="J3649" t="s">
        <v>174</v>
      </c>
      <c r="K3649" t="s">
        <v>43</v>
      </c>
      <c r="L3649" t="s">
        <v>30</v>
      </c>
      <c r="M3649" t="s">
        <v>64</v>
      </c>
      <c r="N3649">
        <v>2</v>
      </c>
      <c r="O3649" t="s">
        <v>7493</v>
      </c>
      <c r="P3649" t="s">
        <v>454</v>
      </c>
      <c r="Q3649">
        <v>1275401.1299999999</v>
      </c>
      <c r="R3649" t="s">
        <v>34</v>
      </c>
      <c r="S3649" t="s">
        <v>35</v>
      </c>
      <c r="T3649" t="s">
        <v>56</v>
      </c>
      <c r="U3649" s="6">
        <v>3.7</v>
      </c>
    </row>
    <row r="3650" spans="1:21" x14ac:dyDescent="0.25">
      <c r="A3650" t="s">
        <v>7494</v>
      </c>
      <c r="B3650" s="1">
        <v>45413</v>
      </c>
      <c r="C3650" t="s">
        <v>81</v>
      </c>
      <c r="D3650" t="s">
        <v>23</v>
      </c>
      <c r="E3650" t="s">
        <v>82</v>
      </c>
      <c r="F3650" t="s">
        <v>62</v>
      </c>
      <c r="G3650" t="s">
        <v>596</v>
      </c>
      <c r="H3650" t="s">
        <v>166</v>
      </c>
      <c r="I3650" t="s">
        <v>173</v>
      </c>
      <c r="J3650" t="s">
        <v>174</v>
      </c>
      <c r="K3650" t="s">
        <v>72</v>
      </c>
      <c r="L3650" t="s">
        <v>44</v>
      </c>
      <c r="M3650" t="s">
        <v>77</v>
      </c>
      <c r="N3650">
        <v>1</v>
      </c>
      <c r="O3650" t="s">
        <v>7495</v>
      </c>
      <c r="P3650" t="s">
        <v>318</v>
      </c>
      <c r="Q3650">
        <v>571354.24</v>
      </c>
      <c r="R3650" t="s">
        <v>34</v>
      </c>
      <c r="S3650" t="s">
        <v>56</v>
      </c>
      <c r="T3650" t="s">
        <v>35</v>
      </c>
      <c r="U3650" s="6">
        <v>4.2</v>
      </c>
    </row>
    <row r="3651" spans="1:21" x14ac:dyDescent="0.25">
      <c r="A3651" t="s">
        <v>7496</v>
      </c>
      <c r="B3651" s="1">
        <v>44996</v>
      </c>
      <c r="C3651" t="s">
        <v>22</v>
      </c>
      <c r="D3651" t="s">
        <v>23</v>
      </c>
      <c r="E3651" t="s">
        <v>24</v>
      </c>
      <c r="F3651" t="s">
        <v>190</v>
      </c>
      <c r="G3651" t="s">
        <v>365</v>
      </c>
      <c r="H3651" t="s">
        <v>166</v>
      </c>
      <c r="I3651" t="s">
        <v>173</v>
      </c>
      <c r="J3651" t="s">
        <v>174</v>
      </c>
      <c r="K3651" t="s">
        <v>43</v>
      </c>
      <c r="L3651" t="s">
        <v>30</v>
      </c>
      <c r="M3651" t="s">
        <v>53</v>
      </c>
      <c r="N3651">
        <v>1</v>
      </c>
      <c r="O3651" t="s">
        <v>7497</v>
      </c>
      <c r="P3651" t="s">
        <v>79</v>
      </c>
      <c r="Q3651">
        <v>663967.67000000004</v>
      </c>
      <c r="R3651" t="s">
        <v>48</v>
      </c>
      <c r="S3651" t="s">
        <v>56</v>
      </c>
      <c r="T3651" t="s">
        <v>56</v>
      </c>
      <c r="U3651" s="6">
        <v>4.7</v>
      </c>
    </row>
    <row r="3652" spans="1:21" x14ac:dyDescent="0.25">
      <c r="A3652" t="s">
        <v>7498</v>
      </c>
      <c r="B3652" s="1">
        <v>45644</v>
      </c>
      <c r="C3652" t="s">
        <v>88</v>
      </c>
      <c r="D3652" t="s">
        <v>23</v>
      </c>
      <c r="E3652" t="s">
        <v>89</v>
      </c>
      <c r="F3652" t="s">
        <v>90</v>
      </c>
      <c r="G3652" t="s">
        <v>265</v>
      </c>
      <c r="H3652" t="s">
        <v>70</v>
      </c>
      <c r="I3652" t="s">
        <v>71</v>
      </c>
      <c r="J3652" t="s">
        <v>28</v>
      </c>
      <c r="K3652" t="s">
        <v>43</v>
      </c>
      <c r="L3652" t="s">
        <v>44</v>
      </c>
      <c r="M3652" t="s">
        <v>77</v>
      </c>
      <c r="N3652">
        <v>4</v>
      </c>
      <c r="O3652" t="s">
        <v>7499</v>
      </c>
      <c r="P3652" t="s">
        <v>675</v>
      </c>
      <c r="Q3652">
        <v>3166241.7</v>
      </c>
      <c r="R3652" t="s">
        <v>48</v>
      </c>
      <c r="S3652" t="s">
        <v>56</v>
      </c>
      <c r="T3652" t="s">
        <v>56</v>
      </c>
      <c r="U3652" s="6">
        <v>4.5</v>
      </c>
    </row>
    <row r="3653" spans="1:21" x14ac:dyDescent="0.25">
      <c r="A3653" t="s">
        <v>7500</v>
      </c>
      <c r="B3653" s="1">
        <v>45634</v>
      </c>
      <c r="C3653" t="s">
        <v>88</v>
      </c>
      <c r="D3653" t="s">
        <v>23</v>
      </c>
      <c r="E3653" t="s">
        <v>112</v>
      </c>
      <c r="F3653" t="s">
        <v>190</v>
      </c>
      <c r="G3653" t="s">
        <v>20204</v>
      </c>
      <c r="H3653" t="s">
        <v>26</v>
      </c>
      <c r="I3653" t="s">
        <v>204</v>
      </c>
      <c r="J3653" t="s">
        <v>28</v>
      </c>
      <c r="K3653" t="s">
        <v>72</v>
      </c>
      <c r="L3653" t="s">
        <v>44</v>
      </c>
      <c r="M3653" t="s">
        <v>31</v>
      </c>
      <c r="N3653">
        <v>4</v>
      </c>
      <c r="O3653" t="s">
        <v>7501</v>
      </c>
      <c r="P3653" t="s">
        <v>96</v>
      </c>
      <c r="Q3653">
        <v>3821192.79</v>
      </c>
      <c r="R3653" t="s">
        <v>48</v>
      </c>
      <c r="S3653" t="s">
        <v>56</v>
      </c>
      <c r="T3653" t="s">
        <v>56</v>
      </c>
      <c r="U3653" s="6">
        <v>4.7</v>
      </c>
    </row>
    <row r="3654" spans="1:21" x14ac:dyDescent="0.25">
      <c r="A3654" t="s">
        <v>7502</v>
      </c>
      <c r="B3654" s="1">
        <v>45713</v>
      </c>
      <c r="C3654" t="s">
        <v>81</v>
      </c>
      <c r="D3654" t="s">
        <v>23</v>
      </c>
      <c r="E3654" t="s">
        <v>82</v>
      </c>
      <c r="F3654" t="s">
        <v>39</v>
      </c>
      <c r="G3654" t="s">
        <v>371</v>
      </c>
      <c r="H3654" t="s">
        <v>83</v>
      </c>
      <c r="I3654" t="s">
        <v>126</v>
      </c>
      <c r="J3654" t="s">
        <v>42</v>
      </c>
      <c r="K3654" t="s">
        <v>43</v>
      </c>
      <c r="L3654" t="s">
        <v>30</v>
      </c>
      <c r="M3654" t="s">
        <v>113</v>
      </c>
      <c r="N3654">
        <v>4</v>
      </c>
      <c r="O3654" t="s">
        <v>7503</v>
      </c>
      <c r="P3654" t="s">
        <v>157</v>
      </c>
      <c r="Q3654">
        <v>3061083.93</v>
      </c>
      <c r="R3654" t="s">
        <v>34</v>
      </c>
      <c r="S3654" t="s">
        <v>35</v>
      </c>
      <c r="T3654" t="s">
        <v>35</v>
      </c>
      <c r="U3654" s="6">
        <v>3.5</v>
      </c>
    </row>
    <row r="3655" spans="1:21" x14ac:dyDescent="0.25">
      <c r="A3655" t="s">
        <v>7504</v>
      </c>
      <c r="B3655" s="1">
        <v>45087</v>
      </c>
      <c r="C3655" t="s">
        <v>88</v>
      </c>
      <c r="D3655" t="s">
        <v>23</v>
      </c>
      <c r="E3655" t="s">
        <v>112</v>
      </c>
      <c r="F3655" t="s">
        <v>190</v>
      </c>
      <c r="G3655" t="s">
        <v>20201</v>
      </c>
      <c r="H3655" t="s">
        <v>83</v>
      </c>
      <c r="I3655" t="s">
        <v>126</v>
      </c>
      <c r="J3655" t="s">
        <v>42</v>
      </c>
      <c r="K3655" t="s">
        <v>29</v>
      </c>
      <c r="L3655" t="s">
        <v>44</v>
      </c>
      <c r="M3655" t="s">
        <v>31</v>
      </c>
      <c r="N3655">
        <v>1</v>
      </c>
      <c r="O3655" t="s">
        <v>7505</v>
      </c>
      <c r="P3655" t="s">
        <v>92</v>
      </c>
      <c r="Q3655">
        <v>821624.3</v>
      </c>
      <c r="R3655" t="s">
        <v>48</v>
      </c>
      <c r="S3655" t="s">
        <v>35</v>
      </c>
      <c r="T3655" t="s">
        <v>35</v>
      </c>
      <c r="U3655" s="6">
        <v>4.9000000000000004</v>
      </c>
    </row>
    <row r="3656" spans="1:21" x14ac:dyDescent="0.25">
      <c r="A3656" t="s">
        <v>7506</v>
      </c>
      <c r="B3656" s="1">
        <v>45566</v>
      </c>
      <c r="C3656" t="s">
        <v>98</v>
      </c>
      <c r="D3656" t="s">
        <v>23</v>
      </c>
      <c r="E3656" t="s">
        <v>99</v>
      </c>
      <c r="F3656" t="s">
        <v>62</v>
      </c>
      <c r="G3656" t="s">
        <v>328</v>
      </c>
      <c r="H3656" t="s">
        <v>26</v>
      </c>
      <c r="I3656" t="s">
        <v>27</v>
      </c>
      <c r="J3656" t="s">
        <v>28</v>
      </c>
      <c r="K3656" t="s">
        <v>29</v>
      </c>
      <c r="L3656" t="s">
        <v>44</v>
      </c>
      <c r="M3656" t="s">
        <v>64</v>
      </c>
      <c r="N3656">
        <v>5</v>
      </c>
      <c r="O3656" t="s">
        <v>7507</v>
      </c>
      <c r="P3656" t="s">
        <v>571</v>
      </c>
      <c r="Q3656">
        <v>5643801.8099999996</v>
      </c>
      <c r="R3656" t="s">
        <v>48</v>
      </c>
      <c r="S3656" t="s">
        <v>56</v>
      </c>
      <c r="T3656" t="s">
        <v>56</v>
      </c>
      <c r="U3656" s="6">
        <v>4.5</v>
      </c>
    </row>
    <row r="3657" spans="1:21" x14ac:dyDescent="0.25">
      <c r="A3657" t="s">
        <v>7508</v>
      </c>
      <c r="B3657" s="1">
        <v>45653</v>
      </c>
      <c r="C3657" t="s">
        <v>50</v>
      </c>
      <c r="D3657" t="s">
        <v>23</v>
      </c>
      <c r="E3657" t="s">
        <v>130</v>
      </c>
      <c r="F3657" t="s">
        <v>62</v>
      </c>
      <c r="G3657" t="s">
        <v>233</v>
      </c>
      <c r="H3657" t="s">
        <v>104</v>
      </c>
      <c r="I3657" t="s">
        <v>138</v>
      </c>
      <c r="J3657" t="s">
        <v>42</v>
      </c>
      <c r="K3657" t="s">
        <v>29</v>
      </c>
      <c r="L3657" t="s">
        <v>44</v>
      </c>
      <c r="M3657" t="s">
        <v>64</v>
      </c>
      <c r="N3657">
        <v>2</v>
      </c>
      <c r="O3657" t="s">
        <v>7509</v>
      </c>
      <c r="P3657" t="s">
        <v>182</v>
      </c>
      <c r="Q3657">
        <v>2108087.5699999998</v>
      </c>
      <c r="R3657" t="s">
        <v>48</v>
      </c>
      <c r="S3657" t="s">
        <v>35</v>
      </c>
      <c r="T3657" t="s">
        <v>56</v>
      </c>
      <c r="U3657" s="6">
        <v>4</v>
      </c>
    </row>
    <row r="3658" spans="1:21" x14ac:dyDescent="0.25">
      <c r="A3658" t="s">
        <v>7510</v>
      </c>
      <c r="B3658" s="1">
        <v>45194</v>
      </c>
      <c r="C3658" t="s">
        <v>88</v>
      </c>
      <c r="D3658" t="s">
        <v>23</v>
      </c>
      <c r="E3658" t="s">
        <v>112</v>
      </c>
      <c r="F3658" t="s">
        <v>62</v>
      </c>
      <c r="G3658" t="s">
        <v>474</v>
      </c>
      <c r="H3658" t="s">
        <v>83</v>
      </c>
      <c r="I3658" t="s">
        <v>84</v>
      </c>
      <c r="J3658" t="s">
        <v>42</v>
      </c>
      <c r="K3658" t="s">
        <v>72</v>
      </c>
      <c r="L3658" t="s">
        <v>44</v>
      </c>
      <c r="M3658" t="s">
        <v>31</v>
      </c>
      <c r="N3658">
        <v>4</v>
      </c>
      <c r="O3658" t="s">
        <v>7511</v>
      </c>
      <c r="P3658" t="s">
        <v>675</v>
      </c>
      <c r="Q3658">
        <v>3790877.09</v>
      </c>
      <c r="R3658" t="s">
        <v>34</v>
      </c>
      <c r="S3658" t="s">
        <v>56</v>
      </c>
      <c r="T3658" t="s">
        <v>56</v>
      </c>
      <c r="U3658" s="6">
        <v>4.4000000000000004</v>
      </c>
    </row>
    <row r="3659" spans="1:21" x14ac:dyDescent="0.25">
      <c r="A3659" t="s">
        <v>7512</v>
      </c>
      <c r="B3659" s="1">
        <v>45251</v>
      </c>
      <c r="C3659" t="s">
        <v>81</v>
      </c>
      <c r="D3659" t="s">
        <v>23</v>
      </c>
      <c r="E3659" t="s">
        <v>82</v>
      </c>
      <c r="F3659" t="s">
        <v>58</v>
      </c>
      <c r="G3659" t="s">
        <v>316</v>
      </c>
      <c r="H3659" t="s">
        <v>166</v>
      </c>
      <c r="I3659" t="s">
        <v>167</v>
      </c>
      <c r="J3659" t="s">
        <v>42</v>
      </c>
      <c r="K3659" t="s">
        <v>72</v>
      </c>
      <c r="L3659" t="s">
        <v>44</v>
      </c>
      <c r="M3659" t="s">
        <v>113</v>
      </c>
      <c r="N3659">
        <v>4</v>
      </c>
      <c r="O3659" t="s">
        <v>7513</v>
      </c>
      <c r="P3659" t="s">
        <v>493</v>
      </c>
      <c r="Q3659">
        <v>2872662.25</v>
      </c>
      <c r="R3659" t="s">
        <v>48</v>
      </c>
      <c r="S3659" t="s">
        <v>35</v>
      </c>
      <c r="T3659" t="s">
        <v>35</v>
      </c>
      <c r="U3659" s="6">
        <v>3.8</v>
      </c>
    </row>
    <row r="3660" spans="1:21" x14ac:dyDescent="0.25">
      <c r="A3660" t="s">
        <v>7514</v>
      </c>
      <c r="B3660" s="1">
        <v>45914</v>
      </c>
      <c r="C3660" t="s">
        <v>37</v>
      </c>
      <c r="D3660" t="s">
        <v>23</v>
      </c>
      <c r="E3660" t="s">
        <v>38</v>
      </c>
      <c r="F3660" t="s">
        <v>25</v>
      </c>
      <c r="G3660" t="s">
        <v>343</v>
      </c>
      <c r="H3660" t="s">
        <v>26</v>
      </c>
      <c r="I3660" t="s">
        <v>151</v>
      </c>
      <c r="J3660" t="s">
        <v>42</v>
      </c>
      <c r="K3660" t="s">
        <v>29</v>
      </c>
      <c r="L3660" t="s">
        <v>44</v>
      </c>
      <c r="M3660" t="s">
        <v>31</v>
      </c>
      <c r="N3660">
        <v>4</v>
      </c>
      <c r="O3660" t="s">
        <v>7515</v>
      </c>
      <c r="P3660" t="s">
        <v>375</v>
      </c>
      <c r="Q3660">
        <v>3885511.89</v>
      </c>
      <c r="R3660" t="s">
        <v>34</v>
      </c>
      <c r="S3660" t="s">
        <v>35</v>
      </c>
      <c r="T3660" t="s">
        <v>56</v>
      </c>
      <c r="U3660" s="6">
        <v>3.8</v>
      </c>
    </row>
    <row r="3661" spans="1:21" x14ac:dyDescent="0.25">
      <c r="A3661" t="s">
        <v>7516</v>
      </c>
      <c r="B3661" s="1">
        <v>45060</v>
      </c>
      <c r="C3661" t="s">
        <v>22</v>
      </c>
      <c r="D3661" t="s">
        <v>23</v>
      </c>
      <c r="E3661" t="s">
        <v>24</v>
      </c>
      <c r="F3661" t="s">
        <v>90</v>
      </c>
      <c r="G3661" t="s">
        <v>233</v>
      </c>
      <c r="H3661" t="s">
        <v>40</v>
      </c>
      <c r="I3661" t="s">
        <v>63</v>
      </c>
      <c r="J3661" t="s">
        <v>42</v>
      </c>
      <c r="K3661" t="s">
        <v>43</v>
      </c>
      <c r="L3661" t="s">
        <v>44</v>
      </c>
      <c r="M3661" t="s">
        <v>64</v>
      </c>
      <c r="N3661">
        <v>5</v>
      </c>
      <c r="O3661" t="s">
        <v>7517</v>
      </c>
      <c r="P3661" t="s">
        <v>270</v>
      </c>
      <c r="Q3661">
        <v>4215700.5599999996</v>
      </c>
      <c r="R3661" t="s">
        <v>34</v>
      </c>
      <c r="S3661" t="s">
        <v>35</v>
      </c>
      <c r="T3661" t="s">
        <v>56</v>
      </c>
      <c r="U3661" s="6">
        <v>3.5</v>
      </c>
    </row>
    <row r="3662" spans="1:21" x14ac:dyDescent="0.25">
      <c r="A3662" t="s">
        <v>7518</v>
      </c>
      <c r="B3662" s="1">
        <v>45117</v>
      </c>
      <c r="C3662" t="s">
        <v>37</v>
      </c>
      <c r="D3662" t="s">
        <v>23</v>
      </c>
      <c r="E3662" t="s">
        <v>38</v>
      </c>
      <c r="F3662" t="s">
        <v>39</v>
      </c>
      <c r="G3662" t="s">
        <v>203</v>
      </c>
      <c r="H3662" t="s">
        <v>104</v>
      </c>
      <c r="I3662" t="s">
        <v>240</v>
      </c>
      <c r="J3662" t="s">
        <v>174</v>
      </c>
      <c r="K3662" t="s">
        <v>43</v>
      </c>
      <c r="L3662" t="s">
        <v>30</v>
      </c>
      <c r="M3662" t="s">
        <v>113</v>
      </c>
      <c r="N3662">
        <v>2</v>
      </c>
      <c r="O3662" t="s">
        <v>7519</v>
      </c>
      <c r="P3662" t="s">
        <v>840</v>
      </c>
      <c r="Q3662">
        <v>1249540.43</v>
      </c>
      <c r="R3662" t="s">
        <v>34</v>
      </c>
      <c r="S3662" t="s">
        <v>35</v>
      </c>
      <c r="T3662" t="s">
        <v>56</v>
      </c>
      <c r="U3662" s="6">
        <v>4.2</v>
      </c>
    </row>
    <row r="3663" spans="1:21" x14ac:dyDescent="0.25">
      <c r="A3663" t="s">
        <v>7520</v>
      </c>
      <c r="B3663" s="1">
        <v>45452</v>
      </c>
      <c r="C3663" t="s">
        <v>81</v>
      </c>
      <c r="D3663" t="s">
        <v>23</v>
      </c>
      <c r="E3663" t="s">
        <v>82</v>
      </c>
      <c r="F3663" t="s">
        <v>58</v>
      </c>
      <c r="G3663" t="s">
        <v>316</v>
      </c>
      <c r="H3663" t="s">
        <v>40</v>
      </c>
      <c r="I3663" t="s">
        <v>41</v>
      </c>
      <c r="J3663" t="s">
        <v>42</v>
      </c>
      <c r="K3663" t="s">
        <v>43</v>
      </c>
      <c r="L3663" t="s">
        <v>30</v>
      </c>
      <c r="M3663" t="s">
        <v>53</v>
      </c>
      <c r="N3663">
        <v>4</v>
      </c>
      <c r="O3663" t="s">
        <v>7521</v>
      </c>
      <c r="P3663" t="s">
        <v>128</v>
      </c>
      <c r="Q3663">
        <v>5124875.01</v>
      </c>
      <c r="R3663" t="s">
        <v>34</v>
      </c>
      <c r="S3663" t="s">
        <v>56</v>
      </c>
      <c r="T3663" t="s">
        <v>35</v>
      </c>
      <c r="U3663" s="6">
        <v>4.4000000000000004</v>
      </c>
    </row>
    <row r="3664" spans="1:21" x14ac:dyDescent="0.25">
      <c r="A3664" t="s">
        <v>7522</v>
      </c>
      <c r="B3664" s="1">
        <v>45625</v>
      </c>
      <c r="C3664" t="s">
        <v>98</v>
      </c>
      <c r="D3664" t="s">
        <v>23</v>
      </c>
      <c r="E3664" t="s">
        <v>99</v>
      </c>
      <c r="F3664" t="s">
        <v>90</v>
      </c>
      <c r="G3664" t="s">
        <v>214</v>
      </c>
      <c r="H3664" t="s">
        <v>104</v>
      </c>
      <c r="I3664" t="s">
        <v>105</v>
      </c>
      <c r="J3664" t="s">
        <v>28</v>
      </c>
      <c r="K3664" t="s">
        <v>43</v>
      </c>
      <c r="L3664" t="s">
        <v>44</v>
      </c>
      <c r="M3664" t="s">
        <v>64</v>
      </c>
      <c r="N3664">
        <v>2</v>
      </c>
      <c r="O3664" t="s">
        <v>7523</v>
      </c>
      <c r="P3664" t="s">
        <v>290</v>
      </c>
      <c r="Q3664">
        <v>1575149.33</v>
      </c>
      <c r="R3664" t="s">
        <v>34</v>
      </c>
      <c r="S3664" t="s">
        <v>56</v>
      </c>
      <c r="T3664" t="s">
        <v>56</v>
      </c>
      <c r="U3664" s="6">
        <v>4.3</v>
      </c>
    </row>
    <row r="3665" spans="1:21" x14ac:dyDescent="0.25">
      <c r="A3665" t="s">
        <v>7524</v>
      </c>
      <c r="B3665" s="1">
        <v>45205</v>
      </c>
      <c r="C3665" t="s">
        <v>37</v>
      </c>
      <c r="D3665" t="s">
        <v>23</v>
      </c>
      <c r="E3665" t="s">
        <v>68</v>
      </c>
      <c r="F3665" t="s">
        <v>190</v>
      </c>
      <c r="G3665" t="s">
        <v>518</v>
      </c>
      <c r="H3665" t="s">
        <v>104</v>
      </c>
      <c r="I3665" t="s">
        <v>105</v>
      </c>
      <c r="J3665" t="s">
        <v>28</v>
      </c>
      <c r="K3665" t="s">
        <v>43</v>
      </c>
      <c r="L3665" t="s">
        <v>44</v>
      </c>
      <c r="M3665" t="s">
        <v>31</v>
      </c>
      <c r="N3665">
        <v>5</v>
      </c>
      <c r="O3665" t="s">
        <v>7525</v>
      </c>
      <c r="P3665" t="s">
        <v>92</v>
      </c>
      <c r="Q3665">
        <v>3793189.63</v>
      </c>
      <c r="R3665" t="s">
        <v>48</v>
      </c>
      <c r="S3665" t="s">
        <v>35</v>
      </c>
      <c r="T3665" t="s">
        <v>56</v>
      </c>
      <c r="U3665" s="6">
        <v>4.9000000000000004</v>
      </c>
    </row>
    <row r="3666" spans="1:21" x14ac:dyDescent="0.25">
      <c r="A3666" t="s">
        <v>7526</v>
      </c>
      <c r="B3666" s="1">
        <v>44982</v>
      </c>
      <c r="C3666" t="s">
        <v>81</v>
      </c>
      <c r="D3666" t="s">
        <v>23</v>
      </c>
      <c r="E3666" t="s">
        <v>82</v>
      </c>
      <c r="F3666" t="s">
        <v>25</v>
      </c>
      <c r="G3666" t="s">
        <v>20208</v>
      </c>
      <c r="H3666" t="s">
        <v>40</v>
      </c>
      <c r="I3666" t="s">
        <v>41</v>
      </c>
      <c r="J3666" t="s">
        <v>42</v>
      </c>
      <c r="K3666" t="s">
        <v>29</v>
      </c>
      <c r="L3666" t="s">
        <v>44</v>
      </c>
      <c r="M3666" t="s">
        <v>77</v>
      </c>
      <c r="N3666">
        <v>5</v>
      </c>
      <c r="O3666" t="s">
        <v>7527</v>
      </c>
      <c r="P3666" t="s">
        <v>216</v>
      </c>
      <c r="Q3666">
        <v>6310022.7800000003</v>
      </c>
      <c r="R3666" t="s">
        <v>48</v>
      </c>
      <c r="S3666" t="s">
        <v>56</v>
      </c>
      <c r="T3666" t="s">
        <v>35</v>
      </c>
      <c r="U3666" s="6">
        <v>3.7</v>
      </c>
    </row>
    <row r="3667" spans="1:21" x14ac:dyDescent="0.25">
      <c r="A3667" t="s">
        <v>7528</v>
      </c>
      <c r="B3667" s="1">
        <v>45558</v>
      </c>
      <c r="C3667" t="s">
        <v>50</v>
      </c>
      <c r="D3667" t="s">
        <v>23</v>
      </c>
      <c r="E3667" t="s">
        <v>130</v>
      </c>
      <c r="F3667" t="s">
        <v>58</v>
      </c>
      <c r="G3667" t="s">
        <v>20205</v>
      </c>
      <c r="H3667" t="s">
        <v>40</v>
      </c>
      <c r="I3667" t="s">
        <v>41</v>
      </c>
      <c r="J3667" t="s">
        <v>42</v>
      </c>
      <c r="K3667" t="s">
        <v>43</v>
      </c>
      <c r="L3667" t="s">
        <v>30</v>
      </c>
      <c r="M3667" t="s">
        <v>77</v>
      </c>
      <c r="N3667">
        <v>1</v>
      </c>
      <c r="O3667" t="s">
        <v>7529</v>
      </c>
      <c r="P3667" t="s">
        <v>336</v>
      </c>
      <c r="Q3667">
        <v>1140989.3600000001</v>
      </c>
      <c r="R3667" t="s">
        <v>48</v>
      </c>
      <c r="S3667" t="s">
        <v>35</v>
      </c>
      <c r="T3667" t="s">
        <v>56</v>
      </c>
      <c r="U3667" s="6">
        <v>3.9</v>
      </c>
    </row>
    <row r="3668" spans="1:21" x14ac:dyDescent="0.25">
      <c r="A3668" t="s">
        <v>7530</v>
      </c>
      <c r="B3668" s="1">
        <v>45517</v>
      </c>
      <c r="C3668" t="s">
        <v>50</v>
      </c>
      <c r="D3668" t="s">
        <v>23</v>
      </c>
      <c r="E3668" t="s">
        <v>130</v>
      </c>
      <c r="F3668" t="s">
        <v>69</v>
      </c>
      <c r="G3668" t="s">
        <v>20215</v>
      </c>
      <c r="H3668" t="s">
        <v>104</v>
      </c>
      <c r="I3668" t="s">
        <v>240</v>
      </c>
      <c r="J3668" t="s">
        <v>174</v>
      </c>
      <c r="K3668" t="s">
        <v>43</v>
      </c>
      <c r="L3668" t="s">
        <v>44</v>
      </c>
      <c r="M3668" t="s">
        <v>45</v>
      </c>
      <c r="N3668">
        <v>1</v>
      </c>
      <c r="O3668" t="s">
        <v>7531</v>
      </c>
      <c r="P3668" t="s">
        <v>86</v>
      </c>
      <c r="Q3668">
        <v>663953.64</v>
      </c>
      <c r="R3668" t="s">
        <v>48</v>
      </c>
      <c r="S3668" t="s">
        <v>56</v>
      </c>
      <c r="T3668" t="s">
        <v>56</v>
      </c>
      <c r="U3668" s="6">
        <v>3.7</v>
      </c>
    </row>
    <row r="3669" spans="1:21" x14ac:dyDescent="0.25">
      <c r="A3669" t="s">
        <v>7532</v>
      </c>
      <c r="B3669" s="1">
        <v>45909</v>
      </c>
      <c r="C3669" t="s">
        <v>81</v>
      </c>
      <c r="D3669" t="s">
        <v>23</v>
      </c>
      <c r="E3669" t="s">
        <v>82</v>
      </c>
      <c r="F3669" t="s">
        <v>76</v>
      </c>
      <c r="G3669" t="s">
        <v>371</v>
      </c>
      <c r="H3669" t="s">
        <v>70</v>
      </c>
      <c r="I3669" t="s">
        <v>180</v>
      </c>
      <c r="J3669" t="s">
        <v>42</v>
      </c>
      <c r="K3669" t="s">
        <v>43</v>
      </c>
      <c r="L3669" t="s">
        <v>44</v>
      </c>
      <c r="M3669" t="s">
        <v>77</v>
      </c>
      <c r="N3669">
        <v>4</v>
      </c>
      <c r="O3669" t="s">
        <v>7533</v>
      </c>
      <c r="P3669" t="s">
        <v>493</v>
      </c>
      <c r="Q3669">
        <v>4027173.6</v>
      </c>
      <c r="R3669" t="s">
        <v>34</v>
      </c>
      <c r="S3669" t="s">
        <v>56</v>
      </c>
      <c r="T3669" t="s">
        <v>56</v>
      </c>
      <c r="U3669" s="6">
        <v>3.8</v>
      </c>
    </row>
    <row r="3670" spans="1:21" x14ac:dyDescent="0.25">
      <c r="A3670" t="s">
        <v>7534</v>
      </c>
      <c r="B3670" s="1">
        <v>45397</v>
      </c>
      <c r="C3670" t="s">
        <v>88</v>
      </c>
      <c r="D3670" t="s">
        <v>23</v>
      </c>
      <c r="E3670" t="s">
        <v>112</v>
      </c>
      <c r="F3670" t="s">
        <v>58</v>
      </c>
      <c r="G3670" t="s">
        <v>20200</v>
      </c>
      <c r="H3670" t="s">
        <v>26</v>
      </c>
      <c r="I3670" t="s">
        <v>204</v>
      </c>
      <c r="J3670" t="s">
        <v>28</v>
      </c>
      <c r="K3670" t="s">
        <v>72</v>
      </c>
      <c r="L3670" t="s">
        <v>30</v>
      </c>
      <c r="M3670" t="s">
        <v>77</v>
      </c>
      <c r="N3670">
        <v>5</v>
      </c>
      <c r="O3670" t="s">
        <v>7535</v>
      </c>
      <c r="P3670" t="s">
        <v>178</v>
      </c>
      <c r="Q3670">
        <v>4531158.83</v>
      </c>
      <c r="R3670" t="s">
        <v>34</v>
      </c>
      <c r="S3670" t="s">
        <v>56</v>
      </c>
      <c r="T3670" t="s">
        <v>56</v>
      </c>
      <c r="U3670" s="6">
        <v>3.9</v>
      </c>
    </row>
    <row r="3671" spans="1:21" x14ac:dyDescent="0.25">
      <c r="A3671" t="s">
        <v>7536</v>
      </c>
      <c r="B3671" s="1">
        <v>45237</v>
      </c>
      <c r="C3671" t="s">
        <v>37</v>
      </c>
      <c r="D3671" t="s">
        <v>23</v>
      </c>
      <c r="E3671" t="s">
        <v>38</v>
      </c>
      <c r="F3671" t="s">
        <v>90</v>
      </c>
      <c r="G3671" t="s">
        <v>316</v>
      </c>
      <c r="H3671" t="s">
        <v>70</v>
      </c>
      <c r="I3671" t="s">
        <v>119</v>
      </c>
      <c r="J3671" t="s">
        <v>28</v>
      </c>
      <c r="K3671" t="s">
        <v>72</v>
      </c>
      <c r="L3671" t="s">
        <v>30</v>
      </c>
      <c r="M3671" t="s">
        <v>113</v>
      </c>
      <c r="N3671">
        <v>3</v>
      </c>
      <c r="O3671" t="s">
        <v>7537</v>
      </c>
      <c r="P3671" t="s">
        <v>206</v>
      </c>
      <c r="Q3671">
        <v>2196134.4500000002</v>
      </c>
      <c r="R3671" t="s">
        <v>34</v>
      </c>
      <c r="S3671" t="s">
        <v>56</v>
      </c>
      <c r="T3671" t="s">
        <v>56</v>
      </c>
      <c r="U3671" s="6">
        <v>4</v>
      </c>
    </row>
    <row r="3672" spans="1:21" x14ac:dyDescent="0.25">
      <c r="A3672" t="s">
        <v>7538</v>
      </c>
      <c r="B3672" s="1">
        <v>45204</v>
      </c>
      <c r="C3672" t="s">
        <v>22</v>
      </c>
      <c r="D3672" t="s">
        <v>23</v>
      </c>
      <c r="E3672" t="s">
        <v>24</v>
      </c>
      <c r="F3672" t="s">
        <v>62</v>
      </c>
      <c r="G3672" t="s">
        <v>184</v>
      </c>
      <c r="H3672" t="s">
        <v>40</v>
      </c>
      <c r="I3672" t="s">
        <v>41</v>
      </c>
      <c r="J3672" t="s">
        <v>42</v>
      </c>
      <c r="K3672" t="s">
        <v>72</v>
      </c>
      <c r="L3672" t="s">
        <v>30</v>
      </c>
      <c r="M3672" t="s">
        <v>45</v>
      </c>
      <c r="N3672">
        <v>5</v>
      </c>
      <c r="O3672" t="s">
        <v>7539</v>
      </c>
      <c r="P3672" t="s">
        <v>454</v>
      </c>
      <c r="Q3672">
        <v>5532867.1600000001</v>
      </c>
      <c r="R3672" t="s">
        <v>48</v>
      </c>
      <c r="S3672" t="s">
        <v>35</v>
      </c>
      <c r="T3672" t="s">
        <v>35</v>
      </c>
      <c r="U3672" s="6">
        <v>3.7</v>
      </c>
    </row>
    <row r="3673" spans="1:21" x14ac:dyDescent="0.25">
      <c r="A3673" t="s">
        <v>7540</v>
      </c>
      <c r="B3673" s="1">
        <v>45826</v>
      </c>
      <c r="C3673" t="s">
        <v>81</v>
      </c>
      <c r="D3673" t="s">
        <v>23</v>
      </c>
      <c r="E3673" t="s">
        <v>82</v>
      </c>
      <c r="F3673" t="s">
        <v>190</v>
      </c>
      <c r="G3673" t="s">
        <v>221</v>
      </c>
      <c r="H3673" t="s">
        <v>104</v>
      </c>
      <c r="I3673" t="s">
        <v>105</v>
      </c>
      <c r="J3673" t="s">
        <v>28</v>
      </c>
      <c r="K3673" t="s">
        <v>29</v>
      </c>
      <c r="L3673" t="s">
        <v>30</v>
      </c>
      <c r="M3673" t="s">
        <v>113</v>
      </c>
      <c r="N3673">
        <v>1</v>
      </c>
      <c r="O3673" t="s">
        <v>7541</v>
      </c>
      <c r="P3673" t="s">
        <v>206</v>
      </c>
      <c r="Q3673">
        <v>823319.63</v>
      </c>
      <c r="R3673" t="s">
        <v>34</v>
      </c>
      <c r="S3673" t="s">
        <v>56</v>
      </c>
      <c r="T3673" t="s">
        <v>56</v>
      </c>
      <c r="U3673" s="6">
        <v>4.0999999999999996</v>
      </c>
    </row>
    <row r="3674" spans="1:21" x14ac:dyDescent="0.25">
      <c r="A3674" t="s">
        <v>7542</v>
      </c>
      <c r="B3674" s="1">
        <v>45034</v>
      </c>
      <c r="C3674" t="s">
        <v>37</v>
      </c>
      <c r="D3674" t="s">
        <v>23</v>
      </c>
      <c r="E3674" t="s">
        <v>68</v>
      </c>
      <c r="F3674" t="s">
        <v>76</v>
      </c>
      <c r="G3674" t="s">
        <v>343</v>
      </c>
      <c r="H3674" t="s">
        <v>26</v>
      </c>
      <c r="I3674" t="s">
        <v>27</v>
      </c>
      <c r="J3674" t="s">
        <v>28</v>
      </c>
      <c r="K3674" t="s">
        <v>72</v>
      </c>
      <c r="L3674" t="s">
        <v>30</v>
      </c>
      <c r="M3674" t="s">
        <v>31</v>
      </c>
      <c r="N3674">
        <v>3</v>
      </c>
      <c r="O3674" t="s">
        <v>7543</v>
      </c>
      <c r="P3674" t="s">
        <v>349</v>
      </c>
      <c r="Q3674">
        <v>3355125.99</v>
      </c>
      <c r="R3674" t="s">
        <v>48</v>
      </c>
      <c r="S3674" t="s">
        <v>35</v>
      </c>
      <c r="T3674" t="s">
        <v>56</v>
      </c>
      <c r="U3674" s="6">
        <v>4.9000000000000004</v>
      </c>
    </row>
    <row r="3675" spans="1:21" x14ac:dyDescent="0.25">
      <c r="A3675" t="s">
        <v>7544</v>
      </c>
      <c r="B3675" s="1">
        <v>45005</v>
      </c>
      <c r="C3675" t="s">
        <v>37</v>
      </c>
      <c r="D3675" t="s">
        <v>23</v>
      </c>
      <c r="E3675" t="s">
        <v>38</v>
      </c>
      <c r="F3675" t="s">
        <v>90</v>
      </c>
      <c r="G3675" t="s">
        <v>547</v>
      </c>
      <c r="H3675" t="s">
        <v>83</v>
      </c>
      <c r="I3675" t="s">
        <v>84</v>
      </c>
      <c r="J3675" t="s">
        <v>42</v>
      </c>
      <c r="K3675" t="s">
        <v>72</v>
      </c>
      <c r="L3675" t="s">
        <v>44</v>
      </c>
      <c r="M3675" t="s">
        <v>31</v>
      </c>
      <c r="N3675">
        <v>3</v>
      </c>
      <c r="O3675" t="s">
        <v>7545</v>
      </c>
      <c r="P3675" t="s">
        <v>163</v>
      </c>
      <c r="Q3675">
        <v>2666381.5299999998</v>
      </c>
      <c r="R3675" t="s">
        <v>34</v>
      </c>
      <c r="S3675" t="s">
        <v>56</v>
      </c>
      <c r="T3675" t="s">
        <v>56</v>
      </c>
      <c r="U3675" s="6">
        <v>3.6</v>
      </c>
    </row>
    <row r="3676" spans="1:21" x14ac:dyDescent="0.25">
      <c r="A3676" t="s">
        <v>7546</v>
      </c>
      <c r="B3676" s="1">
        <v>45411</v>
      </c>
      <c r="C3676" t="s">
        <v>81</v>
      </c>
      <c r="D3676" t="s">
        <v>23</v>
      </c>
      <c r="E3676" t="s">
        <v>82</v>
      </c>
      <c r="F3676" t="s">
        <v>76</v>
      </c>
      <c r="G3676" t="s">
        <v>20215</v>
      </c>
      <c r="H3676" t="s">
        <v>104</v>
      </c>
      <c r="I3676" t="s">
        <v>138</v>
      </c>
      <c r="J3676" t="s">
        <v>42</v>
      </c>
      <c r="K3676" t="s">
        <v>72</v>
      </c>
      <c r="L3676" t="s">
        <v>30</v>
      </c>
      <c r="M3676" t="s">
        <v>53</v>
      </c>
      <c r="N3676">
        <v>5</v>
      </c>
      <c r="O3676" t="s">
        <v>7547</v>
      </c>
      <c r="P3676" t="s">
        <v>571</v>
      </c>
      <c r="Q3676">
        <v>6013704.5499999998</v>
      </c>
      <c r="R3676" t="s">
        <v>48</v>
      </c>
      <c r="S3676" t="s">
        <v>35</v>
      </c>
      <c r="T3676" t="s">
        <v>56</v>
      </c>
      <c r="U3676" s="6">
        <v>4</v>
      </c>
    </row>
    <row r="3677" spans="1:21" x14ac:dyDescent="0.25">
      <c r="A3677" t="s">
        <v>7548</v>
      </c>
      <c r="B3677" s="1">
        <v>45112</v>
      </c>
      <c r="C3677" t="s">
        <v>37</v>
      </c>
      <c r="D3677" t="s">
        <v>23</v>
      </c>
      <c r="E3677" t="s">
        <v>68</v>
      </c>
      <c r="F3677" t="s">
        <v>25</v>
      </c>
      <c r="G3677" t="s">
        <v>299</v>
      </c>
      <c r="H3677" t="s">
        <v>104</v>
      </c>
      <c r="I3677" t="s">
        <v>240</v>
      </c>
      <c r="J3677" t="s">
        <v>174</v>
      </c>
      <c r="K3677" t="s">
        <v>72</v>
      </c>
      <c r="L3677" t="s">
        <v>44</v>
      </c>
      <c r="M3677" t="s">
        <v>113</v>
      </c>
      <c r="N3677">
        <v>3</v>
      </c>
      <c r="O3677" t="s">
        <v>7549</v>
      </c>
      <c r="P3677" t="s">
        <v>571</v>
      </c>
      <c r="Q3677">
        <v>2151203.96</v>
      </c>
      <c r="R3677" t="s">
        <v>48</v>
      </c>
      <c r="S3677" t="s">
        <v>56</v>
      </c>
      <c r="T3677" t="s">
        <v>56</v>
      </c>
      <c r="U3677" s="6">
        <v>4.2</v>
      </c>
    </row>
    <row r="3678" spans="1:21" x14ac:dyDescent="0.25">
      <c r="A3678" t="s">
        <v>7550</v>
      </c>
      <c r="B3678" s="1">
        <v>45277</v>
      </c>
      <c r="C3678" t="s">
        <v>88</v>
      </c>
      <c r="D3678" t="s">
        <v>23</v>
      </c>
      <c r="E3678" t="s">
        <v>112</v>
      </c>
      <c r="F3678" t="s">
        <v>69</v>
      </c>
      <c r="G3678" t="s">
        <v>252</v>
      </c>
      <c r="H3678" t="s">
        <v>26</v>
      </c>
      <c r="I3678" t="s">
        <v>52</v>
      </c>
      <c r="J3678" t="s">
        <v>28</v>
      </c>
      <c r="K3678" t="s">
        <v>72</v>
      </c>
      <c r="L3678" t="s">
        <v>30</v>
      </c>
      <c r="M3678" t="s">
        <v>45</v>
      </c>
      <c r="N3678">
        <v>1</v>
      </c>
      <c r="O3678" t="s">
        <v>7551</v>
      </c>
      <c r="P3678" t="s">
        <v>318</v>
      </c>
      <c r="Q3678">
        <v>743316.49</v>
      </c>
      <c r="R3678" t="s">
        <v>48</v>
      </c>
      <c r="S3678" t="s">
        <v>56</v>
      </c>
      <c r="T3678" t="s">
        <v>56</v>
      </c>
      <c r="U3678" s="6">
        <v>4.5999999999999996</v>
      </c>
    </row>
    <row r="3679" spans="1:21" x14ac:dyDescent="0.25">
      <c r="A3679" t="s">
        <v>7552</v>
      </c>
      <c r="B3679" s="1">
        <v>44999</v>
      </c>
      <c r="C3679" t="s">
        <v>22</v>
      </c>
      <c r="D3679" t="s">
        <v>23</v>
      </c>
      <c r="E3679" t="s">
        <v>24</v>
      </c>
      <c r="F3679" t="s">
        <v>69</v>
      </c>
      <c r="G3679" t="s">
        <v>20207</v>
      </c>
      <c r="H3679" t="s">
        <v>166</v>
      </c>
      <c r="I3679" t="s">
        <v>167</v>
      </c>
      <c r="J3679" t="s">
        <v>42</v>
      </c>
      <c r="K3679" t="s">
        <v>29</v>
      </c>
      <c r="L3679" t="s">
        <v>30</v>
      </c>
      <c r="M3679" t="s">
        <v>53</v>
      </c>
      <c r="N3679">
        <v>3</v>
      </c>
      <c r="O3679" t="s">
        <v>7553</v>
      </c>
      <c r="P3679" t="s">
        <v>454</v>
      </c>
      <c r="Q3679">
        <v>2181104.63</v>
      </c>
      <c r="R3679" t="s">
        <v>48</v>
      </c>
      <c r="S3679" t="s">
        <v>35</v>
      </c>
      <c r="T3679" t="s">
        <v>35</v>
      </c>
      <c r="U3679" s="6">
        <v>4.9000000000000004</v>
      </c>
    </row>
    <row r="3680" spans="1:21" x14ac:dyDescent="0.25">
      <c r="A3680" t="s">
        <v>7554</v>
      </c>
      <c r="B3680" s="1">
        <v>45477</v>
      </c>
      <c r="C3680" t="s">
        <v>50</v>
      </c>
      <c r="D3680" t="s">
        <v>23</v>
      </c>
      <c r="E3680" t="s">
        <v>130</v>
      </c>
      <c r="F3680" t="s">
        <v>25</v>
      </c>
      <c r="G3680" t="s">
        <v>20215</v>
      </c>
      <c r="H3680" t="s">
        <v>166</v>
      </c>
      <c r="I3680" t="s">
        <v>167</v>
      </c>
      <c r="J3680" t="s">
        <v>42</v>
      </c>
      <c r="K3680" t="s">
        <v>43</v>
      </c>
      <c r="L3680" t="s">
        <v>44</v>
      </c>
      <c r="M3680" t="s">
        <v>77</v>
      </c>
      <c r="N3680">
        <v>4</v>
      </c>
      <c r="O3680" t="s">
        <v>7555</v>
      </c>
      <c r="P3680" t="s">
        <v>275</v>
      </c>
      <c r="Q3680">
        <v>3357643.54</v>
      </c>
      <c r="R3680" t="s">
        <v>48</v>
      </c>
      <c r="S3680" t="s">
        <v>35</v>
      </c>
      <c r="T3680" t="s">
        <v>35</v>
      </c>
      <c r="U3680" s="6">
        <v>3.6</v>
      </c>
    </row>
    <row r="3681" spans="1:21" x14ac:dyDescent="0.25">
      <c r="A3681" t="s">
        <v>7556</v>
      </c>
      <c r="B3681" s="1">
        <v>45211</v>
      </c>
      <c r="C3681" t="s">
        <v>50</v>
      </c>
      <c r="D3681" t="s">
        <v>23</v>
      </c>
      <c r="E3681" t="s">
        <v>130</v>
      </c>
      <c r="F3681" t="s">
        <v>190</v>
      </c>
      <c r="G3681" t="s">
        <v>368</v>
      </c>
      <c r="H3681" t="s">
        <v>70</v>
      </c>
      <c r="I3681" t="s">
        <v>119</v>
      </c>
      <c r="J3681" t="s">
        <v>28</v>
      </c>
      <c r="K3681" t="s">
        <v>29</v>
      </c>
      <c r="L3681" t="s">
        <v>44</v>
      </c>
      <c r="M3681" t="s">
        <v>64</v>
      </c>
      <c r="N3681">
        <v>1</v>
      </c>
      <c r="O3681" t="s">
        <v>7557</v>
      </c>
      <c r="P3681" t="s">
        <v>526</v>
      </c>
      <c r="Q3681">
        <v>702559.79</v>
      </c>
      <c r="R3681" t="s">
        <v>48</v>
      </c>
      <c r="S3681" t="s">
        <v>35</v>
      </c>
      <c r="T3681" t="s">
        <v>35</v>
      </c>
      <c r="U3681" s="6">
        <v>3.9</v>
      </c>
    </row>
    <row r="3682" spans="1:21" x14ac:dyDescent="0.25">
      <c r="A3682" t="s">
        <v>7558</v>
      </c>
      <c r="B3682" s="1">
        <v>45157</v>
      </c>
      <c r="C3682" t="s">
        <v>50</v>
      </c>
      <c r="D3682" t="s">
        <v>23</v>
      </c>
      <c r="E3682" t="s">
        <v>130</v>
      </c>
      <c r="F3682" t="s">
        <v>58</v>
      </c>
      <c r="G3682" t="s">
        <v>20213</v>
      </c>
      <c r="H3682" t="s">
        <v>40</v>
      </c>
      <c r="I3682" t="s">
        <v>63</v>
      </c>
      <c r="J3682" t="s">
        <v>42</v>
      </c>
      <c r="K3682" t="s">
        <v>43</v>
      </c>
      <c r="L3682" t="s">
        <v>44</v>
      </c>
      <c r="M3682" t="s">
        <v>113</v>
      </c>
      <c r="N3682">
        <v>5</v>
      </c>
      <c r="O3682" t="s">
        <v>7559</v>
      </c>
      <c r="P3682" t="s">
        <v>110</v>
      </c>
      <c r="Q3682">
        <v>4351151.7300000004</v>
      </c>
      <c r="R3682" t="s">
        <v>34</v>
      </c>
      <c r="S3682" t="s">
        <v>35</v>
      </c>
      <c r="T3682" t="s">
        <v>56</v>
      </c>
      <c r="U3682" s="6">
        <v>4.8</v>
      </c>
    </row>
    <row r="3683" spans="1:21" x14ac:dyDescent="0.25">
      <c r="A3683" t="s">
        <v>7560</v>
      </c>
      <c r="B3683" s="1">
        <v>45105</v>
      </c>
      <c r="C3683" t="s">
        <v>81</v>
      </c>
      <c r="D3683" t="s">
        <v>23</v>
      </c>
      <c r="E3683" t="s">
        <v>82</v>
      </c>
      <c r="F3683" t="s">
        <v>39</v>
      </c>
      <c r="G3683" t="s">
        <v>165</v>
      </c>
      <c r="H3683" t="s">
        <v>83</v>
      </c>
      <c r="I3683" t="s">
        <v>126</v>
      </c>
      <c r="J3683" t="s">
        <v>42</v>
      </c>
      <c r="K3683" t="s">
        <v>29</v>
      </c>
      <c r="L3683" t="s">
        <v>44</v>
      </c>
      <c r="M3683" t="s">
        <v>45</v>
      </c>
      <c r="N3683">
        <v>5</v>
      </c>
      <c r="O3683" t="s">
        <v>7561</v>
      </c>
      <c r="P3683" t="s">
        <v>178</v>
      </c>
      <c r="Q3683">
        <v>3816516.42</v>
      </c>
      <c r="R3683" t="s">
        <v>34</v>
      </c>
      <c r="S3683" t="s">
        <v>56</v>
      </c>
      <c r="T3683" t="s">
        <v>56</v>
      </c>
      <c r="U3683" s="6">
        <v>4.4000000000000004</v>
      </c>
    </row>
    <row r="3684" spans="1:21" x14ac:dyDescent="0.25">
      <c r="A3684" t="s">
        <v>7562</v>
      </c>
      <c r="B3684" s="1">
        <v>45882</v>
      </c>
      <c r="C3684" t="s">
        <v>22</v>
      </c>
      <c r="D3684" t="s">
        <v>23</v>
      </c>
      <c r="E3684" t="s">
        <v>24</v>
      </c>
      <c r="F3684" t="s">
        <v>25</v>
      </c>
      <c r="G3684" t="s">
        <v>474</v>
      </c>
      <c r="H3684" t="s">
        <v>26</v>
      </c>
      <c r="I3684" t="s">
        <v>204</v>
      </c>
      <c r="J3684" t="s">
        <v>28</v>
      </c>
      <c r="K3684" t="s">
        <v>43</v>
      </c>
      <c r="L3684" t="s">
        <v>30</v>
      </c>
      <c r="M3684" t="s">
        <v>77</v>
      </c>
      <c r="N3684">
        <v>1</v>
      </c>
      <c r="O3684" t="s">
        <v>7563</v>
      </c>
      <c r="P3684" t="s">
        <v>641</v>
      </c>
      <c r="Q3684">
        <v>775373.01</v>
      </c>
      <c r="R3684" t="s">
        <v>34</v>
      </c>
      <c r="S3684" t="s">
        <v>56</v>
      </c>
      <c r="T3684" t="s">
        <v>56</v>
      </c>
      <c r="U3684" s="6">
        <v>4.0999999999999996</v>
      </c>
    </row>
    <row r="3685" spans="1:21" x14ac:dyDescent="0.25">
      <c r="A3685" t="s">
        <v>7564</v>
      </c>
      <c r="B3685" s="1">
        <v>45742</v>
      </c>
      <c r="C3685" t="s">
        <v>37</v>
      </c>
      <c r="D3685" t="s">
        <v>23</v>
      </c>
      <c r="E3685" t="s">
        <v>68</v>
      </c>
      <c r="F3685" t="s">
        <v>90</v>
      </c>
      <c r="G3685" t="s">
        <v>230</v>
      </c>
      <c r="H3685" t="s">
        <v>83</v>
      </c>
      <c r="I3685" t="s">
        <v>126</v>
      </c>
      <c r="J3685" t="s">
        <v>42</v>
      </c>
      <c r="K3685" t="s">
        <v>72</v>
      </c>
      <c r="L3685" t="s">
        <v>30</v>
      </c>
      <c r="M3685" t="s">
        <v>53</v>
      </c>
      <c r="N3685">
        <v>5</v>
      </c>
      <c r="O3685" t="s">
        <v>7565</v>
      </c>
      <c r="P3685" t="s">
        <v>309</v>
      </c>
      <c r="Q3685">
        <v>3801074.04</v>
      </c>
      <c r="R3685" t="s">
        <v>34</v>
      </c>
      <c r="S3685" t="s">
        <v>56</v>
      </c>
      <c r="T3685" t="s">
        <v>56</v>
      </c>
      <c r="U3685" s="6">
        <v>4.7</v>
      </c>
    </row>
    <row r="3686" spans="1:21" x14ac:dyDescent="0.25">
      <c r="A3686" t="s">
        <v>7566</v>
      </c>
      <c r="B3686" s="1">
        <v>45084</v>
      </c>
      <c r="C3686" t="s">
        <v>50</v>
      </c>
      <c r="D3686" t="s">
        <v>23</v>
      </c>
      <c r="E3686" t="s">
        <v>51</v>
      </c>
      <c r="F3686" t="s">
        <v>62</v>
      </c>
      <c r="G3686" t="s">
        <v>203</v>
      </c>
      <c r="H3686" t="s">
        <v>166</v>
      </c>
      <c r="I3686" t="s">
        <v>167</v>
      </c>
      <c r="J3686" t="s">
        <v>42</v>
      </c>
      <c r="K3686" t="s">
        <v>43</v>
      </c>
      <c r="L3686" t="s">
        <v>44</v>
      </c>
      <c r="M3686" t="s">
        <v>77</v>
      </c>
      <c r="N3686">
        <v>2</v>
      </c>
      <c r="O3686" t="s">
        <v>7567</v>
      </c>
      <c r="P3686" t="s">
        <v>526</v>
      </c>
      <c r="Q3686">
        <v>1495137.75</v>
      </c>
      <c r="R3686" t="s">
        <v>48</v>
      </c>
      <c r="S3686" t="s">
        <v>35</v>
      </c>
      <c r="T3686" t="s">
        <v>56</v>
      </c>
      <c r="U3686" s="6">
        <v>4</v>
      </c>
    </row>
    <row r="3687" spans="1:21" x14ac:dyDescent="0.25">
      <c r="A3687" t="s">
        <v>7568</v>
      </c>
      <c r="B3687" s="1">
        <v>45330</v>
      </c>
      <c r="C3687" t="s">
        <v>81</v>
      </c>
      <c r="D3687" t="s">
        <v>23</v>
      </c>
      <c r="E3687" t="s">
        <v>82</v>
      </c>
      <c r="F3687" t="s">
        <v>25</v>
      </c>
      <c r="G3687" t="s">
        <v>365</v>
      </c>
      <c r="H3687" t="s">
        <v>70</v>
      </c>
      <c r="I3687" t="s">
        <v>119</v>
      </c>
      <c r="J3687" t="s">
        <v>28</v>
      </c>
      <c r="K3687" t="s">
        <v>43</v>
      </c>
      <c r="L3687" t="s">
        <v>44</v>
      </c>
      <c r="M3687" t="s">
        <v>77</v>
      </c>
      <c r="N3687">
        <v>5</v>
      </c>
      <c r="O3687" t="s">
        <v>7569</v>
      </c>
      <c r="P3687" t="s">
        <v>219</v>
      </c>
      <c r="Q3687">
        <v>3651913.26</v>
      </c>
      <c r="R3687" t="s">
        <v>34</v>
      </c>
      <c r="S3687" t="s">
        <v>35</v>
      </c>
      <c r="T3687" t="s">
        <v>35</v>
      </c>
      <c r="U3687" s="6">
        <v>3.7</v>
      </c>
    </row>
    <row r="3688" spans="1:21" x14ac:dyDescent="0.25">
      <c r="A3688" t="s">
        <v>7570</v>
      </c>
      <c r="B3688" s="1">
        <v>45866</v>
      </c>
      <c r="C3688" t="s">
        <v>22</v>
      </c>
      <c r="D3688" t="s">
        <v>23</v>
      </c>
      <c r="E3688" t="s">
        <v>24</v>
      </c>
      <c r="F3688" t="s">
        <v>90</v>
      </c>
      <c r="G3688" t="s">
        <v>230</v>
      </c>
      <c r="H3688" t="s">
        <v>70</v>
      </c>
      <c r="I3688" t="s">
        <v>180</v>
      </c>
      <c r="J3688" t="s">
        <v>42</v>
      </c>
      <c r="K3688" t="s">
        <v>29</v>
      </c>
      <c r="L3688" t="s">
        <v>30</v>
      </c>
      <c r="M3688" t="s">
        <v>113</v>
      </c>
      <c r="N3688">
        <v>1</v>
      </c>
      <c r="O3688" t="s">
        <v>7571</v>
      </c>
      <c r="P3688" t="s">
        <v>267</v>
      </c>
      <c r="Q3688">
        <v>933407.99</v>
      </c>
      <c r="R3688" t="s">
        <v>34</v>
      </c>
      <c r="S3688" t="s">
        <v>56</v>
      </c>
      <c r="T3688" t="s">
        <v>56</v>
      </c>
      <c r="U3688" s="6">
        <v>3.9</v>
      </c>
    </row>
    <row r="3689" spans="1:21" x14ac:dyDescent="0.25">
      <c r="A3689" t="s">
        <v>7572</v>
      </c>
      <c r="B3689" s="1">
        <v>45867</v>
      </c>
      <c r="C3689" t="s">
        <v>37</v>
      </c>
      <c r="D3689" t="s">
        <v>23</v>
      </c>
      <c r="E3689" t="s">
        <v>68</v>
      </c>
      <c r="F3689" t="s">
        <v>58</v>
      </c>
      <c r="G3689" t="s">
        <v>20199</v>
      </c>
      <c r="H3689" t="s">
        <v>40</v>
      </c>
      <c r="I3689" t="s">
        <v>41</v>
      </c>
      <c r="J3689" t="s">
        <v>42</v>
      </c>
      <c r="K3689" t="s">
        <v>43</v>
      </c>
      <c r="L3689" t="s">
        <v>30</v>
      </c>
      <c r="M3689" t="s">
        <v>77</v>
      </c>
      <c r="N3689">
        <v>1</v>
      </c>
      <c r="O3689" t="s">
        <v>7573</v>
      </c>
      <c r="P3689" t="s">
        <v>526</v>
      </c>
      <c r="Q3689">
        <v>1163366.5900000001</v>
      </c>
      <c r="R3689" t="s">
        <v>34</v>
      </c>
      <c r="S3689" t="s">
        <v>56</v>
      </c>
      <c r="T3689" t="s">
        <v>35</v>
      </c>
      <c r="U3689" s="6">
        <v>3.9</v>
      </c>
    </row>
    <row r="3690" spans="1:21" x14ac:dyDescent="0.25">
      <c r="A3690" t="s">
        <v>7574</v>
      </c>
      <c r="B3690" s="1">
        <v>45786</v>
      </c>
      <c r="C3690" t="s">
        <v>88</v>
      </c>
      <c r="D3690" t="s">
        <v>23</v>
      </c>
      <c r="E3690" t="s">
        <v>112</v>
      </c>
      <c r="F3690" t="s">
        <v>58</v>
      </c>
      <c r="G3690" t="s">
        <v>547</v>
      </c>
      <c r="H3690" t="s">
        <v>166</v>
      </c>
      <c r="I3690" t="s">
        <v>173</v>
      </c>
      <c r="J3690" t="s">
        <v>174</v>
      </c>
      <c r="K3690" t="s">
        <v>29</v>
      </c>
      <c r="L3690" t="s">
        <v>30</v>
      </c>
      <c r="M3690" t="s">
        <v>45</v>
      </c>
      <c r="N3690">
        <v>4</v>
      </c>
      <c r="O3690" t="s">
        <v>7575</v>
      </c>
      <c r="P3690" t="s">
        <v>318</v>
      </c>
      <c r="Q3690">
        <v>2362150.2400000002</v>
      </c>
      <c r="R3690" t="s">
        <v>34</v>
      </c>
      <c r="S3690" t="s">
        <v>56</v>
      </c>
      <c r="T3690" t="s">
        <v>56</v>
      </c>
      <c r="U3690" s="6">
        <v>4.3</v>
      </c>
    </row>
    <row r="3691" spans="1:21" x14ac:dyDescent="0.25">
      <c r="A3691" t="s">
        <v>7576</v>
      </c>
      <c r="B3691" s="1">
        <v>45867</v>
      </c>
      <c r="C3691" t="s">
        <v>22</v>
      </c>
      <c r="D3691" t="s">
        <v>23</v>
      </c>
      <c r="E3691" t="s">
        <v>24</v>
      </c>
      <c r="F3691" t="s">
        <v>58</v>
      </c>
      <c r="G3691" t="s">
        <v>20212</v>
      </c>
      <c r="H3691" t="s">
        <v>40</v>
      </c>
      <c r="I3691" t="s">
        <v>41</v>
      </c>
      <c r="J3691" t="s">
        <v>42</v>
      </c>
      <c r="K3691" t="s">
        <v>72</v>
      </c>
      <c r="L3691" t="s">
        <v>44</v>
      </c>
      <c r="M3691" t="s">
        <v>64</v>
      </c>
      <c r="N3691">
        <v>5</v>
      </c>
      <c r="O3691" t="s">
        <v>7577</v>
      </c>
      <c r="P3691" t="s">
        <v>493</v>
      </c>
      <c r="Q3691">
        <v>6189952.54</v>
      </c>
      <c r="R3691" t="s">
        <v>34</v>
      </c>
      <c r="S3691" t="s">
        <v>35</v>
      </c>
      <c r="T3691" t="s">
        <v>56</v>
      </c>
      <c r="U3691" s="6">
        <v>4.3</v>
      </c>
    </row>
    <row r="3692" spans="1:21" x14ac:dyDescent="0.25">
      <c r="A3692" t="s">
        <v>7578</v>
      </c>
      <c r="B3692" s="1">
        <v>45350</v>
      </c>
      <c r="C3692" t="s">
        <v>37</v>
      </c>
      <c r="D3692" t="s">
        <v>23</v>
      </c>
      <c r="E3692" t="s">
        <v>38</v>
      </c>
      <c r="F3692" t="s">
        <v>58</v>
      </c>
      <c r="G3692" t="s">
        <v>343</v>
      </c>
      <c r="H3692" t="s">
        <v>83</v>
      </c>
      <c r="I3692" t="s">
        <v>84</v>
      </c>
      <c r="J3692" t="s">
        <v>42</v>
      </c>
      <c r="K3692" t="s">
        <v>29</v>
      </c>
      <c r="L3692" t="s">
        <v>44</v>
      </c>
      <c r="M3692" t="s">
        <v>64</v>
      </c>
      <c r="N3692">
        <v>5</v>
      </c>
      <c r="O3692" t="s">
        <v>7579</v>
      </c>
      <c r="P3692" t="s">
        <v>206</v>
      </c>
      <c r="Q3692">
        <v>4999624.03</v>
      </c>
      <c r="R3692" t="s">
        <v>34</v>
      </c>
      <c r="S3692" t="s">
        <v>35</v>
      </c>
      <c r="T3692" t="s">
        <v>35</v>
      </c>
      <c r="U3692" s="6">
        <v>3.6</v>
      </c>
    </row>
    <row r="3693" spans="1:21" x14ac:dyDescent="0.25">
      <c r="A3693" t="s">
        <v>7580</v>
      </c>
      <c r="B3693" s="1">
        <v>45256</v>
      </c>
      <c r="C3693" t="s">
        <v>81</v>
      </c>
      <c r="D3693" t="s">
        <v>23</v>
      </c>
      <c r="E3693" t="s">
        <v>82</v>
      </c>
      <c r="F3693" t="s">
        <v>58</v>
      </c>
      <c r="G3693" t="s">
        <v>194</v>
      </c>
      <c r="H3693" t="s">
        <v>104</v>
      </c>
      <c r="I3693" t="s">
        <v>240</v>
      </c>
      <c r="J3693" t="s">
        <v>174</v>
      </c>
      <c r="K3693" t="s">
        <v>72</v>
      </c>
      <c r="L3693" t="s">
        <v>44</v>
      </c>
      <c r="M3693" t="s">
        <v>77</v>
      </c>
      <c r="N3693">
        <v>5</v>
      </c>
      <c r="O3693" t="s">
        <v>7581</v>
      </c>
      <c r="P3693" t="s">
        <v>55</v>
      </c>
      <c r="Q3693">
        <v>3548210.4</v>
      </c>
      <c r="R3693" t="s">
        <v>34</v>
      </c>
      <c r="S3693" t="s">
        <v>35</v>
      </c>
      <c r="T3693" t="s">
        <v>56</v>
      </c>
      <c r="U3693" s="6">
        <v>4</v>
      </c>
    </row>
    <row r="3694" spans="1:21" x14ac:dyDescent="0.25">
      <c r="A3694" t="s">
        <v>7582</v>
      </c>
      <c r="B3694" s="1">
        <v>45296</v>
      </c>
      <c r="C3694" t="s">
        <v>81</v>
      </c>
      <c r="D3694" t="s">
        <v>23</v>
      </c>
      <c r="E3694" t="s">
        <v>82</v>
      </c>
      <c r="F3694" t="s">
        <v>25</v>
      </c>
      <c r="G3694" t="s">
        <v>20214</v>
      </c>
      <c r="H3694" t="s">
        <v>26</v>
      </c>
      <c r="I3694" t="s">
        <v>94</v>
      </c>
      <c r="J3694" t="s">
        <v>42</v>
      </c>
      <c r="K3694" t="s">
        <v>29</v>
      </c>
      <c r="L3694" t="s">
        <v>30</v>
      </c>
      <c r="M3694" t="s">
        <v>31</v>
      </c>
      <c r="N3694">
        <v>5</v>
      </c>
      <c r="O3694" t="s">
        <v>7583</v>
      </c>
      <c r="P3694" t="s">
        <v>454</v>
      </c>
      <c r="Q3694">
        <v>8153937.3899999997</v>
      </c>
      <c r="R3694" t="s">
        <v>34</v>
      </c>
      <c r="S3694" t="s">
        <v>35</v>
      </c>
      <c r="T3694" t="s">
        <v>35</v>
      </c>
      <c r="U3694" s="6">
        <v>4.5</v>
      </c>
    </row>
    <row r="3695" spans="1:21" x14ac:dyDescent="0.25">
      <c r="A3695" t="s">
        <v>7584</v>
      </c>
      <c r="B3695" s="1">
        <v>45577</v>
      </c>
      <c r="C3695" t="s">
        <v>98</v>
      </c>
      <c r="D3695" t="s">
        <v>23</v>
      </c>
      <c r="E3695" t="s">
        <v>99</v>
      </c>
      <c r="F3695" t="s">
        <v>190</v>
      </c>
      <c r="G3695" t="s">
        <v>316</v>
      </c>
      <c r="H3695" t="s">
        <v>26</v>
      </c>
      <c r="I3695" t="s">
        <v>27</v>
      </c>
      <c r="J3695" t="s">
        <v>28</v>
      </c>
      <c r="K3695" t="s">
        <v>29</v>
      </c>
      <c r="L3695" t="s">
        <v>30</v>
      </c>
      <c r="M3695" t="s">
        <v>31</v>
      </c>
      <c r="N3695">
        <v>4</v>
      </c>
      <c r="O3695" t="s">
        <v>7585</v>
      </c>
      <c r="P3695" t="s">
        <v>582</v>
      </c>
      <c r="Q3695">
        <v>4266451.3099999996</v>
      </c>
      <c r="R3695" t="s">
        <v>34</v>
      </c>
      <c r="S3695" t="s">
        <v>35</v>
      </c>
      <c r="T3695" t="s">
        <v>35</v>
      </c>
      <c r="U3695" s="6">
        <v>3.6</v>
      </c>
    </row>
    <row r="3696" spans="1:21" x14ac:dyDescent="0.25">
      <c r="A3696" t="s">
        <v>7586</v>
      </c>
      <c r="B3696" s="1">
        <v>44988</v>
      </c>
      <c r="C3696" t="s">
        <v>88</v>
      </c>
      <c r="D3696" t="s">
        <v>23</v>
      </c>
      <c r="E3696" t="s">
        <v>112</v>
      </c>
      <c r="F3696" t="s">
        <v>90</v>
      </c>
      <c r="G3696" t="s">
        <v>252</v>
      </c>
      <c r="H3696" t="s">
        <v>83</v>
      </c>
      <c r="I3696" t="s">
        <v>84</v>
      </c>
      <c r="J3696" t="s">
        <v>42</v>
      </c>
      <c r="K3696" t="s">
        <v>29</v>
      </c>
      <c r="L3696" t="s">
        <v>44</v>
      </c>
      <c r="M3696" t="s">
        <v>45</v>
      </c>
      <c r="N3696">
        <v>3</v>
      </c>
      <c r="O3696" t="s">
        <v>7587</v>
      </c>
      <c r="P3696" t="s">
        <v>610</v>
      </c>
      <c r="Q3696">
        <v>2722637.67</v>
      </c>
      <c r="R3696" t="s">
        <v>34</v>
      </c>
      <c r="S3696" t="s">
        <v>56</v>
      </c>
      <c r="T3696" t="s">
        <v>56</v>
      </c>
      <c r="U3696" s="6">
        <v>4.5999999999999996</v>
      </c>
    </row>
    <row r="3697" spans="1:21" x14ac:dyDescent="0.25">
      <c r="A3697" t="s">
        <v>7588</v>
      </c>
      <c r="B3697" s="1">
        <v>45585</v>
      </c>
      <c r="C3697" t="s">
        <v>22</v>
      </c>
      <c r="D3697" t="s">
        <v>23</v>
      </c>
      <c r="E3697" t="s">
        <v>24</v>
      </c>
      <c r="F3697" t="s">
        <v>69</v>
      </c>
      <c r="G3697" t="s">
        <v>150</v>
      </c>
      <c r="H3697" t="s">
        <v>166</v>
      </c>
      <c r="I3697" t="s">
        <v>173</v>
      </c>
      <c r="J3697" t="s">
        <v>174</v>
      </c>
      <c r="K3697" t="s">
        <v>29</v>
      </c>
      <c r="L3697" t="s">
        <v>30</v>
      </c>
      <c r="M3697" t="s">
        <v>53</v>
      </c>
      <c r="N3697">
        <v>2</v>
      </c>
      <c r="O3697" t="s">
        <v>7589</v>
      </c>
      <c r="P3697" t="s">
        <v>405</v>
      </c>
      <c r="Q3697">
        <v>1229387.55</v>
      </c>
      <c r="R3697" t="s">
        <v>34</v>
      </c>
      <c r="S3697" t="s">
        <v>35</v>
      </c>
      <c r="T3697" t="s">
        <v>56</v>
      </c>
      <c r="U3697" s="6">
        <v>4.9000000000000004</v>
      </c>
    </row>
    <row r="3698" spans="1:21" x14ac:dyDescent="0.25">
      <c r="A3698" t="s">
        <v>7590</v>
      </c>
      <c r="B3698" s="1">
        <v>45587</v>
      </c>
      <c r="C3698" t="s">
        <v>88</v>
      </c>
      <c r="D3698" t="s">
        <v>23</v>
      </c>
      <c r="E3698" t="s">
        <v>112</v>
      </c>
      <c r="F3698" t="s">
        <v>190</v>
      </c>
      <c r="G3698" t="s">
        <v>20197</v>
      </c>
      <c r="H3698" t="s">
        <v>166</v>
      </c>
      <c r="I3698" t="s">
        <v>173</v>
      </c>
      <c r="J3698" t="s">
        <v>174</v>
      </c>
      <c r="K3698" t="s">
        <v>72</v>
      </c>
      <c r="L3698" t="s">
        <v>30</v>
      </c>
      <c r="M3698" t="s">
        <v>53</v>
      </c>
      <c r="N3698">
        <v>5</v>
      </c>
      <c r="O3698" t="s">
        <v>7591</v>
      </c>
      <c r="P3698" t="s">
        <v>402</v>
      </c>
      <c r="Q3698">
        <v>2854193.04</v>
      </c>
      <c r="R3698" t="s">
        <v>34</v>
      </c>
      <c r="S3698" t="s">
        <v>56</v>
      </c>
      <c r="T3698" t="s">
        <v>56</v>
      </c>
      <c r="U3698" s="6">
        <v>4.5</v>
      </c>
    </row>
    <row r="3699" spans="1:21" x14ac:dyDescent="0.25">
      <c r="A3699" t="s">
        <v>7592</v>
      </c>
      <c r="B3699" s="1">
        <v>45723</v>
      </c>
      <c r="C3699" t="s">
        <v>22</v>
      </c>
      <c r="D3699" t="s">
        <v>23</v>
      </c>
      <c r="E3699" t="s">
        <v>24</v>
      </c>
      <c r="F3699" t="s">
        <v>58</v>
      </c>
      <c r="G3699" t="s">
        <v>252</v>
      </c>
      <c r="H3699" t="s">
        <v>166</v>
      </c>
      <c r="I3699" t="s">
        <v>173</v>
      </c>
      <c r="J3699" t="s">
        <v>174</v>
      </c>
      <c r="K3699" t="s">
        <v>72</v>
      </c>
      <c r="L3699" t="s">
        <v>44</v>
      </c>
      <c r="M3699" t="s">
        <v>31</v>
      </c>
      <c r="N3699">
        <v>3</v>
      </c>
      <c r="O3699" t="s">
        <v>7593</v>
      </c>
      <c r="P3699" t="s">
        <v>178</v>
      </c>
      <c r="Q3699">
        <v>1892988.9</v>
      </c>
      <c r="R3699" t="s">
        <v>48</v>
      </c>
      <c r="S3699" t="s">
        <v>56</v>
      </c>
      <c r="T3699" t="s">
        <v>35</v>
      </c>
      <c r="U3699" s="6">
        <v>3.6</v>
      </c>
    </row>
    <row r="3700" spans="1:21" x14ac:dyDescent="0.25">
      <c r="A3700" t="s">
        <v>7594</v>
      </c>
      <c r="B3700" s="1">
        <v>45630</v>
      </c>
      <c r="C3700" t="s">
        <v>88</v>
      </c>
      <c r="D3700" t="s">
        <v>23</v>
      </c>
      <c r="E3700" t="s">
        <v>112</v>
      </c>
      <c r="F3700" t="s">
        <v>76</v>
      </c>
      <c r="G3700" t="s">
        <v>165</v>
      </c>
      <c r="H3700" t="s">
        <v>26</v>
      </c>
      <c r="I3700" t="s">
        <v>253</v>
      </c>
      <c r="J3700" t="s">
        <v>42</v>
      </c>
      <c r="K3700" t="s">
        <v>43</v>
      </c>
      <c r="L3700" t="s">
        <v>44</v>
      </c>
      <c r="M3700" t="s">
        <v>77</v>
      </c>
      <c r="N3700">
        <v>3</v>
      </c>
      <c r="O3700" t="s">
        <v>7595</v>
      </c>
      <c r="P3700" t="s">
        <v>216</v>
      </c>
      <c r="Q3700">
        <v>2417338.2799999998</v>
      </c>
      <c r="R3700" t="s">
        <v>34</v>
      </c>
      <c r="S3700" t="s">
        <v>56</v>
      </c>
      <c r="T3700" t="s">
        <v>56</v>
      </c>
      <c r="U3700" s="6">
        <v>3.8</v>
      </c>
    </row>
    <row r="3701" spans="1:21" x14ac:dyDescent="0.25">
      <c r="A3701" t="s">
        <v>7596</v>
      </c>
      <c r="B3701" s="1">
        <v>45765</v>
      </c>
      <c r="C3701" t="s">
        <v>98</v>
      </c>
      <c r="D3701" t="s">
        <v>23</v>
      </c>
      <c r="E3701" t="s">
        <v>99</v>
      </c>
      <c r="F3701" t="s">
        <v>190</v>
      </c>
      <c r="G3701" t="s">
        <v>20197</v>
      </c>
      <c r="H3701" t="s">
        <v>40</v>
      </c>
      <c r="I3701" t="s">
        <v>41</v>
      </c>
      <c r="J3701" t="s">
        <v>42</v>
      </c>
      <c r="K3701" t="s">
        <v>43</v>
      </c>
      <c r="L3701" t="s">
        <v>30</v>
      </c>
      <c r="M3701" t="s">
        <v>45</v>
      </c>
      <c r="N3701">
        <v>2</v>
      </c>
      <c r="O3701" t="s">
        <v>7597</v>
      </c>
      <c r="P3701" t="s">
        <v>238</v>
      </c>
      <c r="Q3701">
        <v>2498899.7999999998</v>
      </c>
      <c r="R3701" t="s">
        <v>34</v>
      </c>
      <c r="S3701" t="s">
        <v>56</v>
      </c>
      <c r="T3701" t="s">
        <v>35</v>
      </c>
      <c r="U3701" s="6">
        <v>4</v>
      </c>
    </row>
    <row r="3702" spans="1:21" x14ac:dyDescent="0.25">
      <c r="A3702" t="s">
        <v>7598</v>
      </c>
      <c r="B3702" s="1">
        <v>45844</v>
      </c>
      <c r="C3702" t="s">
        <v>98</v>
      </c>
      <c r="D3702" t="s">
        <v>23</v>
      </c>
      <c r="E3702" t="s">
        <v>99</v>
      </c>
      <c r="F3702" t="s">
        <v>190</v>
      </c>
      <c r="G3702" t="s">
        <v>20214</v>
      </c>
      <c r="H3702" t="s">
        <v>166</v>
      </c>
      <c r="I3702" t="s">
        <v>173</v>
      </c>
      <c r="J3702" t="s">
        <v>174</v>
      </c>
      <c r="K3702" t="s">
        <v>29</v>
      </c>
      <c r="L3702" t="s">
        <v>44</v>
      </c>
      <c r="M3702" t="s">
        <v>45</v>
      </c>
      <c r="N3702">
        <v>2</v>
      </c>
      <c r="O3702" t="s">
        <v>7599</v>
      </c>
      <c r="P3702" t="s">
        <v>242</v>
      </c>
      <c r="Q3702">
        <v>1384421.77</v>
      </c>
      <c r="R3702" t="s">
        <v>34</v>
      </c>
      <c r="S3702" t="s">
        <v>35</v>
      </c>
      <c r="T3702" t="s">
        <v>35</v>
      </c>
      <c r="U3702" s="6">
        <v>4.7</v>
      </c>
    </row>
    <row r="3703" spans="1:21" x14ac:dyDescent="0.25">
      <c r="A3703" t="s">
        <v>7600</v>
      </c>
      <c r="B3703" s="1">
        <v>45525</v>
      </c>
      <c r="C3703" t="s">
        <v>50</v>
      </c>
      <c r="D3703" t="s">
        <v>23</v>
      </c>
      <c r="E3703" t="s">
        <v>130</v>
      </c>
      <c r="F3703" t="s">
        <v>76</v>
      </c>
      <c r="G3703" t="s">
        <v>20199</v>
      </c>
      <c r="H3703" t="s">
        <v>26</v>
      </c>
      <c r="I3703" t="s">
        <v>204</v>
      </c>
      <c r="J3703" t="s">
        <v>28</v>
      </c>
      <c r="K3703" t="s">
        <v>43</v>
      </c>
      <c r="L3703" t="s">
        <v>30</v>
      </c>
      <c r="M3703" t="s">
        <v>64</v>
      </c>
      <c r="N3703">
        <v>3</v>
      </c>
      <c r="O3703" t="s">
        <v>7601</v>
      </c>
      <c r="P3703" t="s">
        <v>228</v>
      </c>
      <c r="Q3703">
        <v>2853372.96</v>
      </c>
      <c r="R3703" t="s">
        <v>34</v>
      </c>
      <c r="S3703" t="s">
        <v>56</v>
      </c>
      <c r="T3703" t="s">
        <v>56</v>
      </c>
      <c r="U3703" s="6">
        <v>3.8</v>
      </c>
    </row>
    <row r="3704" spans="1:21" x14ac:dyDescent="0.25">
      <c r="A3704" t="s">
        <v>7602</v>
      </c>
      <c r="B3704" s="1">
        <v>45843</v>
      </c>
      <c r="C3704" t="s">
        <v>37</v>
      </c>
      <c r="D3704" t="s">
        <v>23</v>
      </c>
      <c r="E3704" t="s">
        <v>68</v>
      </c>
      <c r="F3704" t="s">
        <v>58</v>
      </c>
      <c r="G3704" t="s">
        <v>20214</v>
      </c>
      <c r="H3704" t="s">
        <v>26</v>
      </c>
      <c r="I3704" t="s">
        <v>204</v>
      </c>
      <c r="J3704" t="s">
        <v>28</v>
      </c>
      <c r="K3704" t="s">
        <v>43</v>
      </c>
      <c r="L3704" t="s">
        <v>44</v>
      </c>
      <c r="M3704" t="s">
        <v>64</v>
      </c>
      <c r="N3704">
        <v>5</v>
      </c>
      <c r="O3704" t="s">
        <v>7603</v>
      </c>
      <c r="P3704" t="s">
        <v>675</v>
      </c>
      <c r="Q3704">
        <v>3996432.78</v>
      </c>
      <c r="R3704" t="s">
        <v>34</v>
      </c>
      <c r="S3704" t="s">
        <v>35</v>
      </c>
      <c r="T3704" t="s">
        <v>56</v>
      </c>
      <c r="U3704" s="6">
        <v>4.8</v>
      </c>
    </row>
    <row r="3705" spans="1:21" x14ac:dyDescent="0.25">
      <c r="A3705" t="s">
        <v>7604</v>
      </c>
      <c r="B3705" s="1">
        <v>45086</v>
      </c>
      <c r="C3705" t="s">
        <v>88</v>
      </c>
      <c r="D3705" t="s">
        <v>23</v>
      </c>
      <c r="E3705" t="s">
        <v>112</v>
      </c>
      <c r="F3705" t="s">
        <v>62</v>
      </c>
      <c r="G3705" t="s">
        <v>518</v>
      </c>
      <c r="H3705" t="s">
        <v>40</v>
      </c>
      <c r="I3705" t="s">
        <v>41</v>
      </c>
      <c r="J3705" t="s">
        <v>42</v>
      </c>
      <c r="K3705" t="s">
        <v>43</v>
      </c>
      <c r="L3705" t="s">
        <v>44</v>
      </c>
      <c r="M3705" t="s">
        <v>53</v>
      </c>
      <c r="N3705">
        <v>3</v>
      </c>
      <c r="O3705" t="s">
        <v>7605</v>
      </c>
      <c r="P3705" t="s">
        <v>349</v>
      </c>
      <c r="Q3705">
        <v>3425008.68</v>
      </c>
      <c r="R3705" t="s">
        <v>48</v>
      </c>
      <c r="S3705" t="s">
        <v>56</v>
      </c>
      <c r="T3705" t="s">
        <v>56</v>
      </c>
      <c r="U3705" s="6">
        <v>4</v>
      </c>
    </row>
    <row r="3706" spans="1:21" x14ac:dyDescent="0.25">
      <c r="A3706" t="s">
        <v>7606</v>
      </c>
      <c r="B3706" s="1">
        <v>45276</v>
      </c>
      <c r="C3706" t="s">
        <v>22</v>
      </c>
      <c r="D3706" t="s">
        <v>23</v>
      </c>
      <c r="E3706" t="s">
        <v>24</v>
      </c>
      <c r="F3706" t="s">
        <v>39</v>
      </c>
      <c r="G3706" t="s">
        <v>20202</v>
      </c>
      <c r="H3706" t="s">
        <v>104</v>
      </c>
      <c r="I3706" t="s">
        <v>138</v>
      </c>
      <c r="J3706" t="s">
        <v>42</v>
      </c>
      <c r="K3706" t="s">
        <v>72</v>
      </c>
      <c r="L3706" t="s">
        <v>30</v>
      </c>
      <c r="M3706" t="s">
        <v>77</v>
      </c>
      <c r="N3706">
        <v>2</v>
      </c>
      <c r="O3706" t="s">
        <v>7607</v>
      </c>
      <c r="P3706" t="s">
        <v>415</v>
      </c>
      <c r="Q3706">
        <v>2243909.3199999998</v>
      </c>
      <c r="R3706" t="s">
        <v>48</v>
      </c>
      <c r="S3706" t="s">
        <v>35</v>
      </c>
      <c r="T3706" t="s">
        <v>56</v>
      </c>
      <c r="U3706" s="6">
        <v>4.7</v>
      </c>
    </row>
    <row r="3707" spans="1:21" x14ac:dyDescent="0.25">
      <c r="A3707" t="s">
        <v>7608</v>
      </c>
      <c r="B3707" s="1">
        <v>45554</v>
      </c>
      <c r="C3707" t="s">
        <v>50</v>
      </c>
      <c r="D3707" t="s">
        <v>23</v>
      </c>
      <c r="E3707" t="s">
        <v>130</v>
      </c>
      <c r="F3707" t="s">
        <v>69</v>
      </c>
      <c r="G3707" t="s">
        <v>244</v>
      </c>
      <c r="H3707" t="s">
        <v>166</v>
      </c>
      <c r="I3707" t="s">
        <v>173</v>
      </c>
      <c r="J3707" t="s">
        <v>174</v>
      </c>
      <c r="K3707" t="s">
        <v>43</v>
      </c>
      <c r="L3707" t="s">
        <v>30</v>
      </c>
      <c r="M3707" t="s">
        <v>45</v>
      </c>
      <c r="N3707">
        <v>2</v>
      </c>
      <c r="O3707" t="s">
        <v>7609</v>
      </c>
      <c r="P3707" t="s">
        <v>188</v>
      </c>
      <c r="Q3707">
        <v>1156448.23</v>
      </c>
      <c r="R3707" t="s">
        <v>48</v>
      </c>
      <c r="S3707" t="s">
        <v>35</v>
      </c>
      <c r="T3707" t="s">
        <v>56</v>
      </c>
      <c r="U3707" s="6">
        <v>3.8</v>
      </c>
    </row>
    <row r="3708" spans="1:21" x14ac:dyDescent="0.25">
      <c r="A3708" t="s">
        <v>7610</v>
      </c>
      <c r="B3708" s="1">
        <v>45152</v>
      </c>
      <c r="C3708" t="s">
        <v>37</v>
      </c>
      <c r="D3708" t="s">
        <v>23</v>
      </c>
      <c r="E3708" t="s">
        <v>38</v>
      </c>
      <c r="F3708" t="s">
        <v>25</v>
      </c>
      <c r="G3708" t="s">
        <v>244</v>
      </c>
      <c r="H3708" t="s">
        <v>40</v>
      </c>
      <c r="I3708" t="s">
        <v>41</v>
      </c>
      <c r="J3708" t="s">
        <v>42</v>
      </c>
      <c r="K3708" t="s">
        <v>29</v>
      </c>
      <c r="L3708" t="s">
        <v>30</v>
      </c>
      <c r="M3708" t="s">
        <v>45</v>
      </c>
      <c r="N3708">
        <v>4</v>
      </c>
      <c r="O3708" t="s">
        <v>7611</v>
      </c>
      <c r="P3708" t="s">
        <v>212</v>
      </c>
      <c r="Q3708">
        <v>5187461.1100000003</v>
      </c>
      <c r="R3708" t="s">
        <v>34</v>
      </c>
      <c r="S3708" t="s">
        <v>56</v>
      </c>
      <c r="T3708" t="s">
        <v>35</v>
      </c>
      <c r="U3708" s="6">
        <v>4.0999999999999996</v>
      </c>
    </row>
    <row r="3709" spans="1:21" x14ac:dyDescent="0.25">
      <c r="A3709" t="s">
        <v>7612</v>
      </c>
      <c r="B3709" s="1">
        <v>45131</v>
      </c>
      <c r="C3709" t="s">
        <v>98</v>
      </c>
      <c r="D3709" t="s">
        <v>23</v>
      </c>
      <c r="E3709" t="s">
        <v>103</v>
      </c>
      <c r="F3709" t="s">
        <v>90</v>
      </c>
      <c r="G3709" t="s">
        <v>299</v>
      </c>
      <c r="H3709" t="s">
        <v>70</v>
      </c>
      <c r="I3709" t="s">
        <v>71</v>
      </c>
      <c r="J3709" t="s">
        <v>28</v>
      </c>
      <c r="K3709" t="s">
        <v>29</v>
      </c>
      <c r="L3709" t="s">
        <v>44</v>
      </c>
      <c r="M3709" t="s">
        <v>77</v>
      </c>
      <c r="N3709">
        <v>3</v>
      </c>
      <c r="O3709" t="s">
        <v>7613</v>
      </c>
      <c r="P3709" t="s">
        <v>341</v>
      </c>
      <c r="Q3709">
        <v>2390332.86</v>
      </c>
      <c r="R3709" t="s">
        <v>34</v>
      </c>
      <c r="S3709" t="s">
        <v>56</v>
      </c>
      <c r="T3709" t="s">
        <v>56</v>
      </c>
      <c r="U3709" s="6">
        <v>5</v>
      </c>
    </row>
    <row r="3710" spans="1:21" x14ac:dyDescent="0.25">
      <c r="A3710" t="s">
        <v>7614</v>
      </c>
      <c r="B3710" s="1">
        <v>45741</v>
      </c>
      <c r="C3710" t="s">
        <v>50</v>
      </c>
      <c r="D3710" t="s">
        <v>23</v>
      </c>
      <c r="E3710" t="s">
        <v>51</v>
      </c>
      <c r="F3710" t="s">
        <v>190</v>
      </c>
      <c r="G3710" t="s">
        <v>20212</v>
      </c>
      <c r="H3710" t="s">
        <v>70</v>
      </c>
      <c r="I3710" t="s">
        <v>71</v>
      </c>
      <c r="J3710" t="s">
        <v>28</v>
      </c>
      <c r="K3710" t="s">
        <v>72</v>
      </c>
      <c r="L3710" t="s">
        <v>30</v>
      </c>
      <c r="M3710" t="s">
        <v>45</v>
      </c>
      <c r="N3710">
        <v>3</v>
      </c>
      <c r="O3710" t="s">
        <v>7615</v>
      </c>
      <c r="P3710" t="s">
        <v>135</v>
      </c>
      <c r="Q3710">
        <v>2423531.84</v>
      </c>
      <c r="R3710" t="s">
        <v>48</v>
      </c>
      <c r="S3710" t="s">
        <v>35</v>
      </c>
      <c r="T3710" t="s">
        <v>35</v>
      </c>
      <c r="U3710" s="6">
        <v>4.5</v>
      </c>
    </row>
    <row r="3711" spans="1:21" x14ac:dyDescent="0.25">
      <c r="A3711" t="s">
        <v>7616</v>
      </c>
      <c r="B3711" s="1">
        <v>45612</v>
      </c>
      <c r="C3711" t="s">
        <v>22</v>
      </c>
      <c r="D3711" t="s">
        <v>23</v>
      </c>
      <c r="E3711" t="s">
        <v>24</v>
      </c>
      <c r="F3711" t="s">
        <v>90</v>
      </c>
      <c r="G3711" t="s">
        <v>20204</v>
      </c>
      <c r="H3711" t="s">
        <v>83</v>
      </c>
      <c r="I3711" t="s">
        <v>84</v>
      </c>
      <c r="J3711" t="s">
        <v>42</v>
      </c>
      <c r="K3711" t="s">
        <v>43</v>
      </c>
      <c r="L3711" t="s">
        <v>30</v>
      </c>
      <c r="M3711" t="s">
        <v>53</v>
      </c>
      <c r="N3711">
        <v>5</v>
      </c>
      <c r="O3711" t="s">
        <v>7617</v>
      </c>
      <c r="P3711" t="s">
        <v>163</v>
      </c>
      <c r="Q3711">
        <v>4928463.42</v>
      </c>
      <c r="R3711" t="s">
        <v>48</v>
      </c>
      <c r="S3711" t="s">
        <v>56</v>
      </c>
      <c r="T3711" t="s">
        <v>35</v>
      </c>
      <c r="U3711" s="6">
        <v>4.4000000000000004</v>
      </c>
    </row>
    <row r="3712" spans="1:21" x14ac:dyDescent="0.25">
      <c r="A3712" t="s">
        <v>7618</v>
      </c>
      <c r="B3712" s="1">
        <v>45282</v>
      </c>
      <c r="C3712" t="s">
        <v>88</v>
      </c>
      <c r="D3712" t="s">
        <v>23</v>
      </c>
      <c r="E3712" t="s">
        <v>112</v>
      </c>
      <c r="F3712" t="s">
        <v>69</v>
      </c>
      <c r="G3712" t="s">
        <v>343</v>
      </c>
      <c r="H3712" t="s">
        <v>26</v>
      </c>
      <c r="I3712" t="s">
        <v>94</v>
      </c>
      <c r="J3712" t="s">
        <v>42</v>
      </c>
      <c r="K3712" t="s">
        <v>43</v>
      </c>
      <c r="L3712" t="s">
        <v>30</v>
      </c>
      <c r="M3712" t="s">
        <v>53</v>
      </c>
      <c r="N3712">
        <v>4</v>
      </c>
      <c r="O3712" t="s">
        <v>7619</v>
      </c>
      <c r="P3712" t="s">
        <v>163</v>
      </c>
      <c r="Q3712">
        <v>5596481.46</v>
      </c>
      <c r="R3712" t="s">
        <v>48</v>
      </c>
      <c r="S3712" t="s">
        <v>35</v>
      </c>
      <c r="T3712" t="s">
        <v>56</v>
      </c>
      <c r="U3712" s="6">
        <v>4.7</v>
      </c>
    </row>
    <row r="3713" spans="1:21" x14ac:dyDescent="0.25">
      <c r="A3713" t="s">
        <v>7620</v>
      </c>
      <c r="B3713" s="1">
        <v>44992</v>
      </c>
      <c r="C3713" t="s">
        <v>81</v>
      </c>
      <c r="D3713" t="s">
        <v>23</v>
      </c>
      <c r="E3713" t="s">
        <v>82</v>
      </c>
      <c r="F3713" t="s">
        <v>76</v>
      </c>
      <c r="G3713" t="s">
        <v>155</v>
      </c>
      <c r="H3713" t="s">
        <v>26</v>
      </c>
      <c r="I3713" t="s">
        <v>253</v>
      </c>
      <c r="J3713" t="s">
        <v>42</v>
      </c>
      <c r="K3713" t="s">
        <v>72</v>
      </c>
      <c r="L3713" t="s">
        <v>44</v>
      </c>
      <c r="M3713" t="s">
        <v>77</v>
      </c>
      <c r="N3713">
        <v>3</v>
      </c>
      <c r="O3713" t="s">
        <v>7621</v>
      </c>
      <c r="P3713" t="s">
        <v>386</v>
      </c>
      <c r="Q3713">
        <v>2451633.12</v>
      </c>
      <c r="R3713" t="s">
        <v>48</v>
      </c>
      <c r="S3713" t="s">
        <v>35</v>
      </c>
      <c r="T3713" t="s">
        <v>35</v>
      </c>
      <c r="U3713" s="6">
        <v>4.5999999999999996</v>
      </c>
    </row>
    <row r="3714" spans="1:21" x14ac:dyDescent="0.25">
      <c r="A3714" t="s">
        <v>7622</v>
      </c>
      <c r="B3714" s="1">
        <v>45821</v>
      </c>
      <c r="C3714" t="s">
        <v>88</v>
      </c>
      <c r="D3714" t="s">
        <v>23</v>
      </c>
      <c r="E3714" t="s">
        <v>89</v>
      </c>
      <c r="F3714" t="s">
        <v>90</v>
      </c>
      <c r="G3714" t="s">
        <v>244</v>
      </c>
      <c r="H3714" t="s">
        <v>40</v>
      </c>
      <c r="I3714" t="s">
        <v>63</v>
      </c>
      <c r="J3714" t="s">
        <v>42</v>
      </c>
      <c r="K3714" t="s">
        <v>43</v>
      </c>
      <c r="L3714" t="s">
        <v>44</v>
      </c>
      <c r="M3714" t="s">
        <v>31</v>
      </c>
      <c r="N3714">
        <v>3</v>
      </c>
      <c r="O3714" t="s">
        <v>7623</v>
      </c>
      <c r="P3714" t="s">
        <v>201</v>
      </c>
      <c r="Q3714">
        <v>2864863.36</v>
      </c>
      <c r="R3714" t="s">
        <v>48</v>
      </c>
      <c r="S3714" t="s">
        <v>35</v>
      </c>
      <c r="T3714" t="s">
        <v>35</v>
      </c>
      <c r="U3714" s="6">
        <v>4.0999999999999996</v>
      </c>
    </row>
    <row r="3715" spans="1:21" x14ac:dyDescent="0.25">
      <c r="A3715" t="s">
        <v>7624</v>
      </c>
      <c r="B3715" s="1">
        <v>45082</v>
      </c>
      <c r="C3715" t="s">
        <v>88</v>
      </c>
      <c r="D3715" t="s">
        <v>23</v>
      </c>
      <c r="E3715" t="s">
        <v>112</v>
      </c>
      <c r="F3715" t="s">
        <v>190</v>
      </c>
      <c r="G3715" t="s">
        <v>252</v>
      </c>
      <c r="H3715" t="s">
        <v>83</v>
      </c>
      <c r="I3715" t="s">
        <v>126</v>
      </c>
      <c r="J3715" t="s">
        <v>42</v>
      </c>
      <c r="K3715" t="s">
        <v>43</v>
      </c>
      <c r="L3715" t="s">
        <v>30</v>
      </c>
      <c r="M3715" t="s">
        <v>113</v>
      </c>
      <c r="N3715">
        <v>3</v>
      </c>
      <c r="O3715" t="s">
        <v>7625</v>
      </c>
      <c r="P3715" t="s">
        <v>140</v>
      </c>
      <c r="Q3715">
        <v>2170111.58</v>
      </c>
      <c r="R3715" t="s">
        <v>48</v>
      </c>
      <c r="S3715" t="s">
        <v>56</v>
      </c>
      <c r="T3715" t="s">
        <v>35</v>
      </c>
      <c r="U3715" s="6">
        <v>4.4000000000000004</v>
      </c>
    </row>
    <row r="3716" spans="1:21" x14ac:dyDescent="0.25">
      <c r="A3716" t="s">
        <v>7626</v>
      </c>
      <c r="B3716" s="1">
        <v>45890</v>
      </c>
      <c r="C3716" t="s">
        <v>37</v>
      </c>
      <c r="D3716" t="s">
        <v>23</v>
      </c>
      <c r="E3716" t="s">
        <v>38</v>
      </c>
      <c r="F3716" t="s">
        <v>76</v>
      </c>
      <c r="G3716" t="s">
        <v>20206</v>
      </c>
      <c r="H3716" t="s">
        <v>40</v>
      </c>
      <c r="I3716" t="s">
        <v>63</v>
      </c>
      <c r="J3716" t="s">
        <v>42</v>
      </c>
      <c r="K3716" t="s">
        <v>43</v>
      </c>
      <c r="L3716" t="s">
        <v>44</v>
      </c>
      <c r="M3716" t="s">
        <v>53</v>
      </c>
      <c r="N3716">
        <v>2</v>
      </c>
      <c r="O3716" t="s">
        <v>7627</v>
      </c>
      <c r="P3716" t="s">
        <v>312</v>
      </c>
      <c r="Q3716">
        <v>1824035.99</v>
      </c>
      <c r="R3716" t="s">
        <v>48</v>
      </c>
      <c r="S3716" t="s">
        <v>35</v>
      </c>
      <c r="T3716" t="s">
        <v>35</v>
      </c>
      <c r="U3716" s="6">
        <v>4.9000000000000004</v>
      </c>
    </row>
    <row r="3717" spans="1:21" x14ac:dyDescent="0.25">
      <c r="A3717" t="s">
        <v>7628</v>
      </c>
      <c r="B3717" s="1">
        <v>45578</v>
      </c>
      <c r="C3717" t="s">
        <v>98</v>
      </c>
      <c r="D3717" t="s">
        <v>23</v>
      </c>
      <c r="E3717" t="s">
        <v>103</v>
      </c>
      <c r="F3717" t="s">
        <v>39</v>
      </c>
      <c r="G3717" t="s">
        <v>371</v>
      </c>
      <c r="H3717" t="s">
        <v>166</v>
      </c>
      <c r="I3717" t="s">
        <v>167</v>
      </c>
      <c r="J3717" t="s">
        <v>42</v>
      </c>
      <c r="K3717" t="s">
        <v>29</v>
      </c>
      <c r="L3717" t="s">
        <v>44</v>
      </c>
      <c r="M3717" t="s">
        <v>77</v>
      </c>
      <c r="N3717">
        <v>5</v>
      </c>
      <c r="O3717" t="s">
        <v>7629</v>
      </c>
      <c r="P3717" t="s">
        <v>526</v>
      </c>
      <c r="Q3717">
        <v>3937034.82</v>
      </c>
      <c r="R3717" t="s">
        <v>34</v>
      </c>
      <c r="S3717" t="s">
        <v>56</v>
      </c>
      <c r="T3717" t="s">
        <v>35</v>
      </c>
      <c r="U3717" s="6">
        <v>4.7</v>
      </c>
    </row>
    <row r="3718" spans="1:21" x14ac:dyDescent="0.25">
      <c r="A3718" t="s">
        <v>7630</v>
      </c>
      <c r="B3718" s="1">
        <v>45736</v>
      </c>
      <c r="C3718" t="s">
        <v>37</v>
      </c>
      <c r="D3718" t="s">
        <v>23</v>
      </c>
      <c r="E3718" t="s">
        <v>38</v>
      </c>
      <c r="F3718" t="s">
        <v>25</v>
      </c>
      <c r="G3718" t="s">
        <v>214</v>
      </c>
      <c r="H3718" t="s">
        <v>40</v>
      </c>
      <c r="I3718" t="s">
        <v>41</v>
      </c>
      <c r="J3718" t="s">
        <v>42</v>
      </c>
      <c r="K3718" t="s">
        <v>72</v>
      </c>
      <c r="L3718" t="s">
        <v>44</v>
      </c>
      <c r="M3718" t="s">
        <v>64</v>
      </c>
      <c r="N3718">
        <v>4</v>
      </c>
      <c r="O3718" t="s">
        <v>7631</v>
      </c>
      <c r="P3718" t="s">
        <v>135</v>
      </c>
      <c r="Q3718">
        <v>4403412.0599999996</v>
      </c>
      <c r="R3718" t="s">
        <v>48</v>
      </c>
      <c r="S3718" t="s">
        <v>35</v>
      </c>
      <c r="T3718" t="s">
        <v>35</v>
      </c>
      <c r="U3718" s="6">
        <v>4.3</v>
      </c>
    </row>
    <row r="3719" spans="1:21" x14ac:dyDescent="0.25">
      <c r="A3719" t="s">
        <v>7632</v>
      </c>
      <c r="B3719" s="1">
        <v>45561</v>
      </c>
      <c r="C3719" t="s">
        <v>88</v>
      </c>
      <c r="D3719" t="s">
        <v>23</v>
      </c>
      <c r="E3719" t="s">
        <v>89</v>
      </c>
      <c r="F3719" t="s">
        <v>58</v>
      </c>
      <c r="G3719" t="s">
        <v>20199</v>
      </c>
      <c r="H3719" t="s">
        <v>104</v>
      </c>
      <c r="I3719" t="s">
        <v>105</v>
      </c>
      <c r="J3719" t="s">
        <v>28</v>
      </c>
      <c r="K3719" t="s">
        <v>72</v>
      </c>
      <c r="L3719" t="s">
        <v>30</v>
      </c>
      <c r="M3719" t="s">
        <v>77</v>
      </c>
      <c r="N3719">
        <v>3</v>
      </c>
      <c r="O3719" t="s">
        <v>7633</v>
      </c>
      <c r="P3719" t="s">
        <v>261</v>
      </c>
      <c r="Q3719">
        <v>2389700.94</v>
      </c>
      <c r="R3719" t="s">
        <v>34</v>
      </c>
      <c r="S3719" t="s">
        <v>35</v>
      </c>
      <c r="T3719" t="s">
        <v>56</v>
      </c>
      <c r="U3719" s="6">
        <v>3.9</v>
      </c>
    </row>
    <row r="3720" spans="1:21" x14ac:dyDescent="0.25">
      <c r="A3720" t="s">
        <v>7634</v>
      </c>
      <c r="B3720" s="1">
        <v>45293</v>
      </c>
      <c r="C3720" t="s">
        <v>88</v>
      </c>
      <c r="D3720" t="s">
        <v>23</v>
      </c>
      <c r="E3720" t="s">
        <v>89</v>
      </c>
      <c r="F3720" t="s">
        <v>39</v>
      </c>
      <c r="G3720" t="s">
        <v>194</v>
      </c>
      <c r="H3720" t="s">
        <v>83</v>
      </c>
      <c r="I3720" t="s">
        <v>84</v>
      </c>
      <c r="J3720" t="s">
        <v>42</v>
      </c>
      <c r="K3720" t="s">
        <v>29</v>
      </c>
      <c r="L3720" t="s">
        <v>30</v>
      </c>
      <c r="M3720" t="s">
        <v>53</v>
      </c>
      <c r="N3720">
        <v>2</v>
      </c>
      <c r="O3720" t="s">
        <v>7635</v>
      </c>
      <c r="P3720" t="s">
        <v>312</v>
      </c>
      <c r="Q3720">
        <v>1849402.22</v>
      </c>
      <c r="R3720" t="s">
        <v>48</v>
      </c>
      <c r="S3720" t="s">
        <v>56</v>
      </c>
      <c r="T3720" t="s">
        <v>56</v>
      </c>
      <c r="U3720" s="6">
        <v>3.7</v>
      </c>
    </row>
    <row r="3721" spans="1:21" x14ac:dyDescent="0.25">
      <c r="A3721" t="s">
        <v>7636</v>
      </c>
      <c r="B3721" s="1">
        <v>45633</v>
      </c>
      <c r="C3721" t="s">
        <v>81</v>
      </c>
      <c r="D3721" t="s">
        <v>23</v>
      </c>
      <c r="E3721" t="s">
        <v>82</v>
      </c>
      <c r="F3721" t="s">
        <v>25</v>
      </c>
      <c r="G3721" t="s">
        <v>221</v>
      </c>
      <c r="H3721" t="s">
        <v>40</v>
      </c>
      <c r="I3721" t="s">
        <v>63</v>
      </c>
      <c r="J3721" t="s">
        <v>42</v>
      </c>
      <c r="K3721" t="s">
        <v>43</v>
      </c>
      <c r="L3721" t="s">
        <v>44</v>
      </c>
      <c r="M3721" t="s">
        <v>45</v>
      </c>
      <c r="N3721">
        <v>5</v>
      </c>
      <c r="O3721" t="s">
        <v>7637</v>
      </c>
      <c r="P3721" t="s">
        <v>153</v>
      </c>
      <c r="Q3721">
        <v>4243599.7300000004</v>
      </c>
      <c r="R3721" t="s">
        <v>34</v>
      </c>
      <c r="S3721" t="s">
        <v>56</v>
      </c>
      <c r="T3721" t="s">
        <v>35</v>
      </c>
      <c r="U3721" s="6">
        <v>4.7</v>
      </c>
    </row>
    <row r="3722" spans="1:21" x14ac:dyDescent="0.25">
      <c r="A3722" t="s">
        <v>7638</v>
      </c>
      <c r="B3722" s="1">
        <v>45457</v>
      </c>
      <c r="C3722" t="s">
        <v>98</v>
      </c>
      <c r="D3722" t="s">
        <v>23</v>
      </c>
      <c r="E3722" t="s">
        <v>103</v>
      </c>
      <c r="F3722" t="s">
        <v>90</v>
      </c>
      <c r="G3722" t="s">
        <v>194</v>
      </c>
      <c r="H3722" t="s">
        <v>70</v>
      </c>
      <c r="I3722" t="s">
        <v>180</v>
      </c>
      <c r="J3722" t="s">
        <v>42</v>
      </c>
      <c r="K3722" t="s">
        <v>72</v>
      </c>
      <c r="L3722" t="s">
        <v>44</v>
      </c>
      <c r="M3722" t="s">
        <v>31</v>
      </c>
      <c r="N3722">
        <v>3</v>
      </c>
      <c r="O3722" t="s">
        <v>7639</v>
      </c>
      <c r="P3722" t="s">
        <v>55</v>
      </c>
      <c r="Q3722">
        <v>3202282.16</v>
      </c>
      <c r="R3722" t="s">
        <v>34</v>
      </c>
      <c r="S3722" t="s">
        <v>35</v>
      </c>
      <c r="T3722" t="s">
        <v>35</v>
      </c>
      <c r="U3722" s="6">
        <v>4.2</v>
      </c>
    </row>
    <row r="3723" spans="1:21" x14ac:dyDescent="0.25">
      <c r="A3723" t="s">
        <v>7640</v>
      </c>
      <c r="B3723" s="1">
        <v>45360</v>
      </c>
      <c r="C3723" t="s">
        <v>88</v>
      </c>
      <c r="D3723" t="s">
        <v>23</v>
      </c>
      <c r="E3723" t="s">
        <v>112</v>
      </c>
      <c r="F3723" t="s">
        <v>190</v>
      </c>
      <c r="G3723" t="s">
        <v>596</v>
      </c>
      <c r="H3723" t="s">
        <v>40</v>
      </c>
      <c r="I3723" t="s">
        <v>63</v>
      </c>
      <c r="J3723" t="s">
        <v>42</v>
      </c>
      <c r="K3723" t="s">
        <v>43</v>
      </c>
      <c r="L3723" t="s">
        <v>44</v>
      </c>
      <c r="M3723" t="s">
        <v>77</v>
      </c>
      <c r="N3723">
        <v>2</v>
      </c>
      <c r="O3723" t="s">
        <v>7641</v>
      </c>
      <c r="P3723" t="s">
        <v>60</v>
      </c>
      <c r="Q3723">
        <v>1557646</v>
      </c>
      <c r="R3723" t="s">
        <v>48</v>
      </c>
      <c r="S3723" t="s">
        <v>35</v>
      </c>
      <c r="T3723" t="s">
        <v>56</v>
      </c>
      <c r="U3723" s="6">
        <v>3.9</v>
      </c>
    </row>
    <row r="3724" spans="1:21" x14ac:dyDescent="0.25">
      <c r="A3724" t="s">
        <v>7642</v>
      </c>
      <c r="B3724" s="1">
        <v>45231</v>
      </c>
      <c r="C3724" t="s">
        <v>50</v>
      </c>
      <c r="D3724" t="s">
        <v>23</v>
      </c>
      <c r="E3724" t="s">
        <v>130</v>
      </c>
      <c r="F3724" t="s">
        <v>62</v>
      </c>
      <c r="G3724" t="s">
        <v>155</v>
      </c>
      <c r="H3724" t="s">
        <v>26</v>
      </c>
      <c r="I3724" t="s">
        <v>27</v>
      </c>
      <c r="J3724" t="s">
        <v>28</v>
      </c>
      <c r="K3724" t="s">
        <v>72</v>
      </c>
      <c r="L3724" t="s">
        <v>30</v>
      </c>
      <c r="M3724" t="s">
        <v>113</v>
      </c>
      <c r="N3724">
        <v>5</v>
      </c>
      <c r="O3724" t="s">
        <v>7643</v>
      </c>
      <c r="P3724" t="s">
        <v>160</v>
      </c>
      <c r="Q3724">
        <v>5474250.6500000004</v>
      </c>
      <c r="R3724" t="s">
        <v>34</v>
      </c>
      <c r="S3724" t="s">
        <v>35</v>
      </c>
      <c r="T3724" t="s">
        <v>56</v>
      </c>
      <c r="U3724" s="6">
        <v>3.8</v>
      </c>
    </row>
    <row r="3725" spans="1:21" x14ac:dyDescent="0.25">
      <c r="A3725" t="s">
        <v>7644</v>
      </c>
      <c r="B3725" s="1">
        <v>45189</v>
      </c>
      <c r="C3725" t="s">
        <v>50</v>
      </c>
      <c r="D3725" t="s">
        <v>23</v>
      </c>
      <c r="E3725" t="s">
        <v>130</v>
      </c>
      <c r="F3725" t="s">
        <v>62</v>
      </c>
      <c r="G3725" t="s">
        <v>194</v>
      </c>
      <c r="H3725" t="s">
        <v>166</v>
      </c>
      <c r="I3725" t="s">
        <v>167</v>
      </c>
      <c r="J3725" t="s">
        <v>42</v>
      </c>
      <c r="K3725" t="s">
        <v>29</v>
      </c>
      <c r="L3725" t="s">
        <v>44</v>
      </c>
      <c r="M3725" t="s">
        <v>45</v>
      </c>
      <c r="N3725">
        <v>1</v>
      </c>
      <c r="O3725" t="s">
        <v>7645</v>
      </c>
      <c r="P3725" t="s">
        <v>349</v>
      </c>
      <c r="Q3725">
        <v>701156.41</v>
      </c>
      <c r="R3725" t="s">
        <v>34</v>
      </c>
      <c r="S3725" t="s">
        <v>35</v>
      </c>
      <c r="T3725" t="s">
        <v>56</v>
      </c>
      <c r="U3725" s="6">
        <v>5</v>
      </c>
    </row>
    <row r="3726" spans="1:21" x14ac:dyDescent="0.25">
      <c r="A3726" t="s">
        <v>7646</v>
      </c>
      <c r="B3726" s="1">
        <v>45245</v>
      </c>
      <c r="C3726" t="s">
        <v>50</v>
      </c>
      <c r="D3726" t="s">
        <v>23</v>
      </c>
      <c r="E3726" t="s">
        <v>51</v>
      </c>
      <c r="F3726" t="s">
        <v>190</v>
      </c>
      <c r="G3726" t="s">
        <v>214</v>
      </c>
      <c r="H3726" t="s">
        <v>40</v>
      </c>
      <c r="I3726" t="s">
        <v>41</v>
      </c>
      <c r="J3726" t="s">
        <v>42</v>
      </c>
      <c r="K3726" t="s">
        <v>72</v>
      </c>
      <c r="L3726" t="s">
        <v>30</v>
      </c>
      <c r="M3726" t="s">
        <v>77</v>
      </c>
      <c r="N3726">
        <v>5</v>
      </c>
      <c r="O3726" t="s">
        <v>7647</v>
      </c>
      <c r="P3726" t="s">
        <v>539</v>
      </c>
      <c r="Q3726">
        <v>6624625.2800000003</v>
      </c>
      <c r="R3726" t="s">
        <v>34</v>
      </c>
      <c r="S3726" t="s">
        <v>56</v>
      </c>
      <c r="T3726" t="s">
        <v>35</v>
      </c>
      <c r="U3726" s="6">
        <v>4</v>
      </c>
    </row>
    <row r="3727" spans="1:21" x14ac:dyDescent="0.25">
      <c r="A3727" t="s">
        <v>7648</v>
      </c>
      <c r="B3727" s="1">
        <v>44934</v>
      </c>
      <c r="C3727" t="s">
        <v>98</v>
      </c>
      <c r="D3727" t="s">
        <v>23</v>
      </c>
      <c r="E3727" t="s">
        <v>103</v>
      </c>
      <c r="F3727" t="s">
        <v>58</v>
      </c>
      <c r="G3727" t="s">
        <v>331</v>
      </c>
      <c r="H3727" t="s">
        <v>70</v>
      </c>
      <c r="I3727" t="s">
        <v>71</v>
      </c>
      <c r="J3727" t="s">
        <v>28</v>
      </c>
      <c r="K3727" t="s">
        <v>72</v>
      </c>
      <c r="L3727" t="s">
        <v>44</v>
      </c>
      <c r="M3727" t="s">
        <v>53</v>
      </c>
      <c r="N3727">
        <v>3</v>
      </c>
      <c r="O3727" t="s">
        <v>7649</v>
      </c>
      <c r="P3727" t="s">
        <v>318</v>
      </c>
      <c r="Q3727">
        <v>2639704.4300000002</v>
      </c>
      <c r="R3727" t="s">
        <v>34</v>
      </c>
      <c r="S3727" t="s">
        <v>35</v>
      </c>
      <c r="T3727" t="s">
        <v>56</v>
      </c>
      <c r="U3727" s="6">
        <v>4.8</v>
      </c>
    </row>
    <row r="3728" spans="1:21" x14ac:dyDescent="0.25">
      <c r="A3728" t="s">
        <v>7650</v>
      </c>
      <c r="B3728" s="1">
        <v>45011</v>
      </c>
      <c r="C3728" t="s">
        <v>50</v>
      </c>
      <c r="D3728" t="s">
        <v>23</v>
      </c>
      <c r="E3728" t="s">
        <v>130</v>
      </c>
      <c r="F3728" t="s">
        <v>62</v>
      </c>
      <c r="G3728" t="s">
        <v>20198</v>
      </c>
      <c r="H3728" t="s">
        <v>40</v>
      </c>
      <c r="I3728" t="s">
        <v>41</v>
      </c>
      <c r="J3728" t="s">
        <v>42</v>
      </c>
      <c r="K3728" t="s">
        <v>43</v>
      </c>
      <c r="L3728" t="s">
        <v>30</v>
      </c>
      <c r="M3728" t="s">
        <v>64</v>
      </c>
      <c r="N3728">
        <v>3</v>
      </c>
      <c r="O3728" t="s">
        <v>7651</v>
      </c>
      <c r="P3728" t="s">
        <v>157</v>
      </c>
      <c r="Q3728">
        <v>3428083.94</v>
      </c>
      <c r="R3728" t="s">
        <v>48</v>
      </c>
      <c r="S3728" t="s">
        <v>35</v>
      </c>
      <c r="T3728" t="s">
        <v>35</v>
      </c>
      <c r="U3728" s="6">
        <v>3.8</v>
      </c>
    </row>
    <row r="3729" spans="1:21" x14ac:dyDescent="0.25">
      <c r="A3729" t="s">
        <v>7652</v>
      </c>
      <c r="B3729" s="1">
        <v>45582</v>
      </c>
      <c r="C3729" t="s">
        <v>50</v>
      </c>
      <c r="D3729" t="s">
        <v>23</v>
      </c>
      <c r="E3729" t="s">
        <v>51</v>
      </c>
      <c r="F3729" t="s">
        <v>58</v>
      </c>
      <c r="G3729" t="s">
        <v>252</v>
      </c>
      <c r="H3729" t="s">
        <v>26</v>
      </c>
      <c r="I3729" t="s">
        <v>151</v>
      </c>
      <c r="J3729" t="s">
        <v>42</v>
      </c>
      <c r="K3729" t="s">
        <v>29</v>
      </c>
      <c r="L3729" t="s">
        <v>44</v>
      </c>
      <c r="M3729" t="s">
        <v>77</v>
      </c>
      <c r="N3729">
        <v>2</v>
      </c>
      <c r="O3729" t="s">
        <v>7653</v>
      </c>
      <c r="P3729" t="s">
        <v>144</v>
      </c>
      <c r="Q3729">
        <v>2178029.96</v>
      </c>
      <c r="R3729" t="s">
        <v>48</v>
      </c>
      <c r="S3729" t="s">
        <v>35</v>
      </c>
      <c r="T3729" t="s">
        <v>35</v>
      </c>
      <c r="U3729" s="6">
        <v>3.7</v>
      </c>
    </row>
    <row r="3730" spans="1:21" x14ac:dyDescent="0.25">
      <c r="A3730" t="s">
        <v>7654</v>
      </c>
      <c r="B3730" s="1">
        <v>45582</v>
      </c>
      <c r="C3730" t="s">
        <v>50</v>
      </c>
      <c r="D3730" t="s">
        <v>23</v>
      </c>
      <c r="E3730" t="s">
        <v>130</v>
      </c>
      <c r="F3730" t="s">
        <v>58</v>
      </c>
      <c r="G3730" t="s">
        <v>265</v>
      </c>
      <c r="H3730" t="s">
        <v>166</v>
      </c>
      <c r="I3730" t="s">
        <v>173</v>
      </c>
      <c r="J3730" t="s">
        <v>174</v>
      </c>
      <c r="K3730" t="s">
        <v>29</v>
      </c>
      <c r="L3730" t="s">
        <v>44</v>
      </c>
      <c r="M3730" t="s">
        <v>64</v>
      </c>
      <c r="N3730">
        <v>4</v>
      </c>
      <c r="O3730" t="s">
        <v>7655</v>
      </c>
      <c r="P3730" t="s">
        <v>493</v>
      </c>
      <c r="Q3730">
        <v>2422206.12</v>
      </c>
      <c r="R3730" t="s">
        <v>48</v>
      </c>
      <c r="S3730" t="s">
        <v>35</v>
      </c>
      <c r="T3730" t="s">
        <v>56</v>
      </c>
      <c r="U3730" s="6">
        <v>4.3</v>
      </c>
    </row>
    <row r="3731" spans="1:21" x14ac:dyDescent="0.25">
      <c r="A3731" t="s">
        <v>7656</v>
      </c>
      <c r="B3731" s="1">
        <v>45180</v>
      </c>
      <c r="C3731" t="s">
        <v>50</v>
      </c>
      <c r="D3731" t="s">
        <v>23</v>
      </c>
      <c r="E3731" t="s">
        <v>51</v>
      </c>
      <c r="F3731" t="s">
        <v>62</v>
      </c>
      <c r="G3731" t="s">
        <v>305</v>
      </c>
      <c r="H3731" t="s">
        <v>166</v>
      </c>
      <c r="I3731" t="s">
        <v>167</v>
      </c>
      <c r="J3731" t="s">
        <v>42</v>
      </c>
      <c r="K3731" t="s">
        <v>29</v>
      </c>
      <c r="L3731" t="s">
        <v>44</v>
      </c>
      <c r="M3731" t="s">
        <v>53</v>
      </c>
      <c r="N3731">
        <v>3</v>
      </c>
      <c r="O3731" t="s">
        <v>7657</v>
      </c>
      <c r="P3731" t="s">
        <v>110</v>
      </c>
      <c r="Q3731">
        <v>2456968.65</v>
      </c>
      <c r="R3731" t="s">
        <v>34</v>
      </c>
      <c r="S3731" t="s">
        <v>56</v>
      </c>
      <c r="T3731" t="s">
        <v>56</v>
      </c>
      <c r="U3731" s="6">
        <v>4.4000000000000004</v>
      </c>
    </row>
    <row r="3732" spans="1:21" x14ac:dyDescent="0.25">
      <c r="A3732" t="s">
        <v>7658</v>
      </c>
      <c r="B3732" s="1">
        <v>45334</v>
      </c>
      <c r="C3732" t="s">
        <v>98</v>
      </c>
      <c r="D3732" t="s">
        <v>23</v>
      </c>
      <c r="E3732" t="s">
        <v>103</v>
      </c>
      <c r="F3732" t="s">
        <v>190</v>
      </c>
      <c r="G3732" t="s">
        <v>165</v>
      </c>
      <c r="H3732" t="s">
        <v>26</v>
      </c>
      <c r="I3732" t="s">
        <v>204</v>
      </c>
      <c r="J3732" t="s">
        <v>28</v>
      </c>
      <c r="K3732" t="s">
        <v>43</v>
      </c>
      <c r="L3732" t="s">
        <v>30</v>
      </c>
      <c r="M3732" t="s">
        <v>45</v>
      </c>
      <c r="N3732">
        <v>5</v>
      </c>
      <c r="O3732" t="s">
        <v>7659</v>
      </c>
      <c r="P3732" t="s">
        <v>219</v>
      </c>
      <c r="Q3732">
        <v>4475372.0999999996</v>
      </c>
      <c r="R3732" t="s">
        <v>34</v>
      </c>
      <c r="S3732" t="s">
        <v>35</v>
      </c>
      <c r="T3732" t="s">
        <v>35</v>
      </c>
      <c r="U3732" s="6">
        <v>3.6</v>
      </c>
    </row>
    <row r="3733" spans="1:21" x14ac:dyDescent="0.25">
      <c r="A3733" t="s">
        <v>7660</v>
      </c>
      <c r="B3733" s="1">
        <v>45394</v>
      </c>
      <c r="C3733" t="s">
        <v>50</v>
      </c>
      <c r="D3733" t="s">
        <v>23</v>
      </c>
      <c r="E3733" t="s">
        <v>51</v>
      </c>
      <c r="F3733" t="s">
        <v>39</v>
      </c>
      <c r="G3733" t="s">
        <v>20197</v>
      </c>
      <c r="H3733" t="s">
        <v>70</v>
      </c>
      <c r="I3733" t="s">
        <v>180</v>
      </c>
      <c r="J3733" t="s">
        <v>42</v>
      </c>
      <c r="K3733" t="s">
        <v>29</v>
      </c>
      <c r="L3733" t="s">
        <v>44</v>
      </c>
      <c r="M3733" t="s">
        <v>64</v>
      </c>
      <c r="N3733">
        <v>2</v>
      </c>
      <c r="O3733" t="s">
        <v>7661</v>
      </c>
      <c r="P3733" t="s">
        <v>121</v>
      </c>
      <c r="Q3733">
        <v>1887152.73</v>
      </c>
      <c r="R3733" t="s">
        <v>34</v>
      </c>
      <c r="S3733" t="s">
        <v>35</v>
      </c>
      <c r="T3733" t="s">
        <v>56</v>
      </c>
      <c r="U3733" s="6">
        <v>4.8</v>
      </c>
    </row>
    <row r="3734" spans="1:21" x14ac:dyDescent="0.25">
      <c r="A3734" t="s">
        <v>7662</v>
      </c>
      <c r="B3734" s="1">
        <v>45112</v>
      </c>
      <c r="C3734" t="s">
        <v>88</v>
      </c>
      <c r="D3734" t="s">
        <v>23</v>
      </c>
      <c r="E3734" t="s">
        <v>112</v>
      </c>
      <c r="F3734" t="s">
        <v>190</v>
      </c>
      <c r="G3734" t="s">
        <v>299</v>
      </c>
      <c r="H3734" t="s">
        <v>40</v>
      </c>
      <c r="I3734" t="s">
        <v>41</v>
      </c>
      <c r="J3734" t="s">
        <v>42</v>
      </c>
      <c r="K3734" t="s">
        <v>72</v>
      </c>
      <c r="L3734" t="s">
        <v>44</v>
      </c>
      <c r="M3734" t="s">
        <v>113</v>
      </c>
      <c r="N3734">
        <v>4</v>
      </c>
      <c r="O3734" t="s">
        <v>7663</v>
      </c>
      <c r="P3734" t="s">
        <v>312</v>
      </c>
      <c r="Q3734">
        <v>4857567.54</v>
      </c>
      <c r="R3734" t="s">
        <v>34</v>
      </c>
      <c r="S3734" t="s">
        <v>56</v>
      </c>
      <c r="T3734" t="s">
        <v>56</v>
      </c>
      <c r="U3734" s="6">
        <v>4.7</v>
      </c>
    </row>
    <row r="3735" spans="1:21" x14ac:dyDescent="0.25">
      <c r="A3735" t="s">
        <v>7664</v>
      </c>
      <c r="B3735" s="1">
        <v>45768</v>
      </c>
      <c r="C3735" t="s">
        <v>50</v>
      </c>
      <c r="D3735" t="s">
        <v>23</v>
      </c>
      <c r="E3735" t="s">
        <v>51</v>
      </c>
      <c r="F3735" t="s">
        <v>58</v>
      </c>
      <c r="G3735" t="s">
        <v>331</v>
      </c>
      <c r="H3735" t="s">
        <v>166</v>
      </c>
      <c r="I3735" t="s">
        <v>173</v>
      </c>
      <c r="J3735" t="s">
        <v>174</v>
      </c>
      <c r="K3735" t="s">
        <v>29</v>
      </c>
      <c r="L3735" t="s">
        <v>44</v>
      </c>
      <c r="M3735" t="s">
        <v>53</v>
      </c>
      <c r="N3735">
        <v>3</v>
      </c>
      <c r="O3735" t="s">
        <v>7665</v>
      </c>
      <c r="P3735" t="s">
        <v>153</v>
      </c>
      <c r="Q3735">
        <v>2050089.29</v>
      </c>
      <c r="R3735" t="s">
        <v>48</v>
      </c>
      <c r="S3735" t="s">
        <v>35</v>
      </c>
      <c r="T3735" t="s">
        <v>56</v>
      </c>
      <c r="U3735" s="6">
        <v>4.5</v>
      </c>
    </row>
    <row r="3736" spans="1:21" x14ac:dyDescent="0.25">
      <c r="A3736" t="s">
        <v>7666</v>
      </c>
      <c r="B3736" s="1">
        <v>45425</v>
      </c>
      <c r="C3736" t="s">
        <v>98</v>
      </c>
      <c r="D3736" t="s">
        <v>23</v>
      </c>
      <c r="E3736" t="s">
        <v>103</v>
      </c>
      <c r="F3736" t="s">
        <v>190</v>
      </c>
      <c r="G3736" t="s">
        <v>368</v>
      </c>
      <c r="H3736" t="s">
        <v>40</v>
      </c>
      <c r="I3736" t="s">
        <v>63</v>
      </c>
      <c r="J3736" t="s">
        <v>42</v>
      </c>
      <c r="K3736" t="s">
        <v>29</v>
      </c>
      <c r="L3736" t="s">
        <v>44</v>
      </c>
      <c r="M3736" t="s">
        <v>53</v>
      </c>
      <c r="N3736">
        <v>1</v>
      </c>
      <c r="O3736" t="s">
        <v>7667</v>
      </c>
      <c r="P3736" t="s">
        <v>60</v>
      </c>
      <c r="Q3736">
        <v>863236.7</v>
      </c>
      <c r="R3736" t="s">
        <v>48</v>
      </c>
      <c r="S3736" t="s">
        <v>56</v>
      </c>
      <c r="T3736" t="s">
        <v>56</v>
      </c>
      <c r="U3736" s="6">
        <v>3.6</v>
      </c>
    </row>
    <row r="3737" spans="1:21" x14ac:dyDescent="0.25">
      <c r="A3737" t="s">
        <v>7668</v>
      </c>
      <c r="B3737" s="1">
        <v>45744</v>
      </c>
      <c r="C3737" t="s">
        <v>50</v>
      </c>
      <c r="D3737" t="s">
        <v>23</v>
      </c>
      <c r="E3737" t="s">
        <v>51</v>
      </c>
      <c r="F3737" t="s">
        <v>190</v>
      </c>
      <c r="G3737" t="s">
        <v>20196</v>
      </c>
      <c r="H3737" t="s">
        <v>166</v>
      </c>
      <c r="I3737" t="s">
        <v>167</v>
      </c>
      <c r="J3737" t="s">
        <v>42</v>
      </c>
      <c r="K3737" t="s">
        <v>72</v>
      </c>
      <c r="L3737" t="s">
        <v>30</v>
      </c>
      <c r="M3737" t="s">
        <v>113</v>
      </c>
      <c r="N3737">
        <v>3</v>
      </c>
      <c r="O3737" t="s">
        <v>7669</v>
      </c>
      <c r="P3737" t="s">
        <v>188</v>
      </c>
      <c r="Q3737">
        <v>2191907.08</v>
      </c>
      <c r="R3737" t="s">
        <v>34</v>
      </c>
      <c r="S3737" t="s">
        <v>56</v>
      </c>
      <c r="T3737" t="s">
        <v>35</v>
      </c>
      <c r="U3737" s="6">
        <v>4.8</v>
      </c>
    </row>
    <row r="3738" spans="1:21" x14ac:dyDescent="0.25">
      <c r="A3738" t="s">
        <v>7670</v>
      </c>
      <c r="B3738" s="1">
        <v>45581</v>
      </c>
      <c r="C3738" t="s">
        <v>37</v>
      </c>
      <c r="D3738" t="s">
        <v>23</v>
      </c>
      <c r="E3738" t="s">
        <v>68</v>
      </c>
      <c r="F3738" t="s">
        <v>62</v>
      </c>
      <c r="G3738" t="s">
        <v>20212</v>
      </c>
      <c r="H3738" t="s">
        <v>40</v>
      </c>
      <c r="I3738" t="s">
        <v>63</v>
      </c>
      <c r="J3738" t="s">
        <v>42</v>
      </c>
      <c r="K3738" t="s">
        <v>43</v>
      </c>
      <c r="L3738" t="s">
        <v>30</v>
      </c>
      <c r="M3738" t="s">
        <v>31</v>
      </c>
      <c r="N3738">
        <v>4</v>
      </c>
      <c r="O3738" t="s">
        <v>7671</v>
      </c>
      <c r="P3738" t="s">
        <v>101</v>
      </c>
      <c r="Q3738">
        <v>3774464.92</v>
      </c>
      <c r="R3738" t="s">
        <v>34</v>
      </c>
      <c r="S3738" t="s">
        <v>56</v>
      </c>
      <c r="T3738" t="s">
        <v>56</v>
      </c>
      <c r="U3738" s="6">
        <v>4.2</v>
      </c>
    </row>
    <row r="3739" spans="1:21" x14ac:dyDescent="0.25">
      <c r="A3739" t="s">
        <v>7672</v>
      </c>
      <c r="B3739" s="1">
        <v>45131</v>
      </c>
      <c r="C3739" t="s">
        <v>50</v>
      </c>
      <c r="D3739" t="s">
        <v>23</v>
      </c>
      <c r="E3739" t="s">
        <v>130</v>
      </c>
      <c r="F3739" t="s">
        <v>62</v>
      </c>
      <c r="G3739" t="s">
        <v>474</v>
      </c>
      <c r="H3739" t="s">
        <v>70</v>
      </c>
      <c r="I3739" t="s">
        <v>180</v>
      </c>
      <c r="J3739" t="s">
        <v>42</v>
      </c>
      <c r="K3739" t="s">
        <v>29</v>
      </c>
      <c r="L3739" t="s">
        <v>30</v>
      </c>
      <c r="M3739" t="s">
        <v>113</v>
      </c>
      <c r="N3739">
        <v>4</v>
      </c>
      <c r="O3739" t="s">
        <v>7673</v>
      </c>
      <c r="P3739" t="s">
        <v>182</v>
      </c>
      <c r="Q3739">
        <v>4153283.9</v>
      </c>
      <c r="R3739" t="s">
        <v>34</v>
      </c>
      <c r="S3739" t="s">
        <v>35</v>
      </c>
      <c r="T3739" t="s">
        <v>56</v>
      </c>
      <c r="U3739" s="6">
        <v>4.4000000000000004</v>
      </c>
    </row>
    <row r="3740" spans="1:21" x14ac:dyDescent="0.25">
      <c r="A3740" t="s">
        <v>7674</v>
      </c>
      <c r="B3740" s="1">
        <v>45901</v>
      </c>
      <c r="C3740" t="s">
        <v>50</v>
      </c>
      <c r="D3740" t="s">
        <v>23</v>
      </c>
      <c r="E3740" t="s">
        <v>51</v>
      </c>
      <c r="F3740" t="s">
        <v>25</v>
      </c>
      <c r="G3740" t="s">
        <v>137</v>
      </c>
      <c r="H3740" t="s">
        <v>40</v>
      </c>
      <c r="I3740" t="s">
        <v>63</v>
      </c>
      <c r="J3740" t="s">
        <v>42</v>
      </c>
      <c r="K3740" t="s">
        <v>72</v>
      </c>
      <c r="L3740" t="s">
        <v>44</v>
      </c>
      <c r="M3740" t="s">
        <v>64</v>
      </c>
      <c r="N3740">
        <v>4</v>
      </c>
      <c r="O3740" t="s">
        <v>7675</v>
      </c>
      <c r="P3740" t="s">
        <v>415</v>
      </c>
      <c r="Q3740">
        <v>3711496.72</v>
      </c>
      <c r="R3740" t="s">
        <v>34</v>
      </c>
      <c r="S3740" t="s">
        <v>35</v>
      </c>
      <c r="T3740" t="s">
        <v>56</v>
      </c>
      <c r="U3740" s="6">
        <v>3.8</v>
      </c>
    </row>
    <row r="3741" spans="1:21" x14ac:dyDescent="0.25">
      <c r="A3741" t="s">
        <v>7676</v>
      </c>
      <c r="B3741" s="1">
        <v>44993</v>
      </c>
      <c r="C3741" t="s">
        <v>81</v>
      </c>
      <c r="D3741" t="s">
        <v>23</v>
      </c>
      <c r="E3741" t="s">
        <v>82</v>
      </c>
      <c r="F3741" t="s">
        <v>90</v>
      </c>
      <c r="G3741" t="s">
        <v>20205</v>
      </c>
      <c r="H3741" t="s">
        <v>104</v>
      </c>
      <c r="I3741" t="s">
        <v>105</v>
      </c>
      <c r="J3741" t="s">
        <v>28</v>
      </c>
      <c r="K3741" t="s">
        <v>72</v>
      </c>
      <c r="L3741" t="s">
        <v>44</v>
      </c>
      <c r="M3741" t="s">
        <v>64</v>
      </c>
      <c r="N3741">
        <v>3</v>
      </c>
      <c r="O3741" t="s">
        <v>7677</v>
      </c>
      <c r="P3741" t="s">
        <v>242</v>
      </c>
      <c r="Q3741">
        <v>2662211.21</v>
      </c>
      <c r="R3741" t="s">
        <v>34</v>
      </c>
      <c r="S3741" t="s">
        <v>35</v>
      </c>
      <c r="T3741" t="s">
        <v>56</v>
      </c>
      <c r="U3741" s="6">
        <v>3.9</v>
      </c>
    </row>
    <row r="3742" spans="1:21" x14ac:dyDescent="0.25">
      <c r="A3742" t="s">
        <v>7678</v>
      </c>
      <c r="B3742" s="1">
        <v>45230</v>
      </c>
      <c r="C3742" t="s">
        <v>88</v>
      </c>
      <c r="D3742" t="s">
        <v>23</v>
      </c>
      <c r="E3742" t="s">
        <v>89</v>
      </c>
      <c r="F3742" t="s">
        <v>69</v>
      </c>
      <c r="G3742" t="s">
        <v>20202</v>
      </c>
      <c r="H3742" t="s">
        <v>104</v>
      </c>
      <c r="I3742" t="s">
        <v>105</v>
      </c>
      <c r="J3742" t="s">
        <v>28</v>
      </c>
      <c r="K3742" t="s">
        <v>43</v>
      </c>
      <c r="L3742" t="s">
        <v>30</v>
      </c>
      <c r="M3742" t="s">
        <v>113</v>
      </c>
      <c r="N3742">
        <v>2</v>
      </c>
      <c r="O3742" t="s">
        <v>7679</v>
      </c>
      <c r="P3742" t="s">
        <v>270</v>
      </c>
      <c r="Q3742">
        <v>1788111.87</v>
      </c>
      <c r="R3742" t="s">
        <v>48</v>
      </c>
      <c r="S3742" t="s">
        <v>35</v>
      </c>
      <c r="T3742" t="s">
        <v>56</v>
      </c>
      <c r="U3742" s="6">
        <v>3.5</v>
      </c>
    </row>
    <row r="3743" spans="1:21" x14ac:dyDescent="0.25">
      <c r="A3743" t="s">
        <v>7680</v>
      </c>
      <c r="B3743" s="1">
        <v>45857</v>
      </c>
      <c r="C3743" t="s">
        <v>37</v>
      </c>
      <c r="D3743" t="s">
        <v>23</v>
      </c>
      <c r="E3743" t="s">
        <v>38</v>
      </c>
      <c r="F3743" t="s">
        <v>25</v>
      </c>
      <c r="G3743" t="s">
        <v>252</v>
      </c>
      <c r="H3743" t="s">
        <v>40</v>
      </c>
      <c r="I3743" t="s">
        <v>63</v>
      </c>
      <c r="J3743" t="s">
        <v>42</v>
      </c>
      <c r="K3743" t="s">
        <v>72</v>
      </c>
      <c r="L3743" t="s">
        <v>30</v>
      </c>
      <c r="M3743" t="s">
        <v>31</v>
      </c>
      <c r="N3743">
        <v>3</v>
      </c>
      <c r="O3743" t="s">
        <v>7681</v>
      </c>
      <c r="P3743" t="s">
        <v>47</v>
      </c>
      <c r="Q3743">
        <v>2673847.1800000002</v>
      </c>
      <c r="R3743" t="s">
        <v>34</v>
      </c>
      <c r="S3743" t="s">
        <v>56</v>
      </c>
      <c r="T3743" t="s">
        <v>35</v>
      </c>
      <c r="U3743" s="6">
        <v>3.9</v>
      </c>
    </row>
    <row r="3744" spans="1:21" x14ac:dyDescent="0.25">
      <c r="A3744" t="s">
        <v>7682</v>
      </c>
      <c r="B3744" s="1">
        <v>45670</v>
      </c>
      <c r="C3744" t="s">
        <v>37</v>
      </c>
      <c r="D3744" t="s">
        <v>23</v>
      </c>
      <c r="E3744" t="s">
        <v>38</v>
      </c>
      <c r="F3744" t="s">
        <v>76</v>
      </c>
      <c r="G3744" t="s">
        <v>244</v>
      </c>
      <c r="H3744" t="s">
        <v>166</v>
      </c>
      <c r="I3744" t="s">
        <v>167</v>
      </c>
      <c r="J3744" t="s">
        <v>42</v>
      </c>
      <c r="K3744" t="s">
        <v>29</v>
      </c>
      <c r="L3744" t="s">
        <v>30</v>
      </c>
      <c r="M3744" t="s">
        <v>31</v>
      </c>
      <c r="N3744">
        <v>3</v>
      </c>
      <c r="O3744" t="s">
        <v>7683</v>
      </c>
      <c r="P3744" t="s">
        <v>675</v>
      </c>
      <c r="Q3744">
        <v>2425468.7200000002</v>
      </c>
      <c r="R3744" t="s">
        <v>48</v>
      </c>
      <c r="S3744" t="s">
        <v>35</v>
      </c>
      <c r="T3744" t="s">
        <v>35</v>
      </c>
      <c r="U3744" s="6">
        <v>3.5</v>
      </c>
    </row>
    <row r="3745" spans="1:21" x14ac:dyDescent="0.25">
      <c r="A3745" t="s">
        <v>7684</v>
      </c>
      <c r="B3745" s="1">
        <v>45682</v>
      </c>
      <c r="C3745" t="s">
        <v>88</v>
      </c>
      <c r="D3745" t="s">
        <v>23</v>
      </c>
      <c r="E3745" t="s">
        <v>112</v>
      </c>
      <c r="F3745" t="s">
        <v>69</v>
      </c>
      <c r="G3745" t="s">
        <v>20203</v>
      </c>
      <c r="H3745" t="s">
        <v>70</v>
      </c>
      <c r="I3745" t="s">
        <v>119</v>
      </c>
      <c r="J3745" t="s">
        <v>28</v>
      </c>
      <c r="K3745" t="s">
        <v>29</v>
      </c>
      <c r="L3745" t="s">
        <v>30</v>
      </c>
      <c r="M3745" t="s">
        <v>77</v>
      </c>
      <c r="N3745">
        <v>3</v>
      </c>
      <c r="O3745" t="s">
        <v>7685</v>
      </c>
      <c r="P3745" t="s">
        <v>206</v>
      </c>
      <c r="Q3745">
        <v>2321889.92</v>
      </c>
      <c r="R3745" t="s">
        <v>48</v>
      </c>
      <c r="S3745" t="s">
        <v>56</v>
      </c>
      <c r="T3745" t="s">
        <v>35</v>
      </c>
      <c r="U3745" s="6">
        <v>4.7</v>
      </c>
    </row>
    <row r="3746" spans="1:21" x14ac:dyDescent="0.25">
      <c r="A3746" t="s">
        <v>7686</v>
      </c>
      <c r="B3746" s="1">
        <v>45439</v>
      </c>
      <c r="C3746" t="s">
        <v>88</v>
      </c>
      <c r="D3746" t="s">
        <v>23</v>
      </c>
      <c r="E3746" t="s">
        <v>112</v>
      </c>
      <c r="F3746" t="s">
        <v>90</v>
      </c>
      <c r="G3746" t="s">
        <v>20215</v>
      </c>
      <c r="H3746" t="s">
        <v>166</v>
      </c>
      <c r="I3746" t="s">
        <v>173</v>
      </c>
      <c r="J3746" t="s">
        <v>174</v>
      </c>
      <c r="K3746" t="s">
        <v>72</v>
      </c>
      <c r="L3746" t="s">
        <v>44</v>
      </c>
      <c r="M3746" t="s">
        <v>53</v>
      </c>
      <c r="N3746">
        <v>2</v>
      </c>
      <c r="O3746" t="s">
        <v>7687</v>
      </c>
      <c r="P3746" t="s">
        <v>493</v>
      </c>
      <c r="Q3746">
        <v>1328966.6599999999</v>
      </c>
      <c r="R3746" t="s">
        <v>34</v>
      </c>
      <c r="S3746" t="s">
        <v>56</v>
      </c>
      <c r="T3746" t="s">
        <v>56</v>
      </c>
      <c r="U3746" s="6">
        <v>4.9000000000000004</v>
      </c>
    </row>
    <row r="3747" spans="1:21" x14ac:dyDescent="0.25">
      <c r="A3747" t="s">
        <v>7688</v>
      </c>
      <c r="B3747" s="1">
        <v>45315</v>
      </c>
      <c r="C3747" t="s">
        <v>81</v>
      </c>
      <c r="D3747" t="s">
        <v>23</v>
      </c>
      <c r="E3747" t="s">
        <v>82</v>
      </c>
      <c r="F3747" t="s">
        <v>39</v>
      </c>
      <c r="G3747" t="s">
        <v>518</v>
      </c>
      <c r="H3747" t="s">
        <v>26</v>
      </c>
      <c r="I3747" t="s">
        <v>151</v>
      </c>
      <c r="J3747" t="s">
        <v>42</v>
      </c>
      <c r="K3747" t="s">
        <v>72</v>
      </c>
      <c r="L3747" t="s">
        <v>30</v>
      </c>
      <c r="M3747" t="s">
        <v>53</v>
      </c>
      <c r="N3747">
        <v>1</v>
      </c>
      <c r="O3747" t="s">
        <v>7689</v>
      </c>
      <c r="P3747" t="s">
        <v>389</v>
      </c>
      <c r="Q3747">
        <v>999173.37</v>
      </c>
      <c r="R3747" t="s">
        <v>34</v>
      </c>
      <c r="S3747" t="s">
        <v>56</v>
      </c>
      <c r="T3747" t="s">
        <v>35</v>
      </c>
      <c r="U3747" s="6">
        <v>4.2</v>
      </c>
    </row>
    <row r="3748" spans="1:21" x14ac:dyDescent="0.25">
      <c r="A3748" t="s">
        <v>7690</v>
      </c>
      <c r="B3748" s="1">
        <v>45317</v>
      </c>
      <c r="C3748" t="s">
        <v>98</v>
      </c>
      <c r="D3748" t="s">
        <v>23</v>
      </c>
      <c r="E3748" t="s">
        <v>99</v>
      </c>
      <c r="F3748" t="s">
        <v>25</v>
      </c>
      <c r="G3748" t="s">
        <v>142</v>
      </c>
      <c r="H3748" t="s">
        <v>166</v>
      </c>
      <c r="I3748" t="s">
        <v>167</v>
      </c>
      <c r="J3748" t="s">
        <v>42</v>
      </c>
      <c r="K3748" t="s">
        <v>43</v>
      </c>
      <c r="L3748" t="s">
        <v>44</v>
      </c>
      <c r="M3748" t="s">
        <v>31</v>
      </c>
      <c r="N3748">
        <v>3</v>
      </c>
      <c r="O3748" t="s">
        <v>7691</v>
      </c>
      <c r="P3748" t="s">
        <v>121</v>
      </c>
      <c r="Q3748">
        <v>2402766.69</v>
      </c>
      <c r="R3748" t="s">
        <v>48</v>
      </c>
      <c r="S3748" t="s">
        <v>56</v>
      </c>
      <c r="T3748" t="s">
        <v>35</v>
      </c>
      <c r="U3748" s="6">
        <v>4.8</v>
      </c>
    </row>
    <row r="3749" spans="1:21" x14ac:dyDescent="0.25">
      <c r="A3749" t="s">
        <v>7692</v>
      </c>
      <c r="B3749" s="1">
        <v>45442</v>
      </c>
      <c r="C3749" t="s">
        <v>88</v>
      </c>
      <c r="D3749" t="s">
        <v>23</v>
      </c>
      <c r="E3749" t="s">
        <v>89</v>
      </c>
      <c r="F3749" t="s">
        <v>76</v>
      </c>
      <c r="G3749" t="s">
        <v>368</v>
      </c>
      <c r="H3749" t="s">
        <v>83</v>
      </c>
      <c r="I3749" t="s">
        <v>84</v>
      </c>
      <c r="J3749" t="s">
        <v>42</v>
      </c>
      <c r="K3749" t="s">
        <v>72</v>
      </c>
      <c r="L3749" t="s">
        <v>30</v>
      </c>
      <c r="M3749" t="s">
        <v>113</v>
      </c>
      <c r="N3749">
        <v>4</v>
      </c>
      <c r="O3749" t="s">
        <v>7693</v>
      </c>
      <c r="P3749" t="s">
        <v>182</v>
      </c>
      <c r="Q3749">
        <v>3803039.47</v>
      </c>
      <c r="R3749" t="s">
        <v>48</v>
      </c>
      <c r="S3749" t="s">
        <v>56</v>
      </c>
      <c r="T3749" t="s">
        <v>56</v>
      </c>
      <c r="U3749" s="6">
        <v>3.7</v>
      </c>
    </row>
    <row r="3750" spans="1:21" x14ac:dyDescent="0.25">
      <c r="A3750" t="s">
        <v>7694</v>
      </c>
      <c r="B3750" s="1">
        <v>45341</v>
      </c>
      <c r="C3750" t="s">
        <v>88</v>
      </c>
      <c r="D3750" t="s">
        <v>23</v>
      </c>
      <c r="E3750" t="s">
        <v>112</v>
      </c>
      <c r="F3750" t="s">
        <v>39</v>
      </c>
      <c r="G3750" t="s">
        <v>142</v>
      </c>
      <c r="H3750" t="s">
        <v>83</v>
      </c>
      <c r="I3750" t="s">
        <v>126</v>
      </c>
      <c r="J3750" t="s">
        <v>42</v>
      </c>
      <c r="K3750" t="s">
        <v>29</v>
      </c>
      <c r="L3750" t="s">
        <v>44</v>
      </c>
      <c r="M3750" t="s">
        <v>113</v>
      </c>
      <c r="N3750">
        <v>5</v>
      </c>
      <c r="O3750" t="s">
        <v>7695</v>
      </c>
      <c r="P3750" t="s">
        <v>275</v>
      </c>
      <c r="Q3750">
        <v>3979306.53</v>
      </c>
      <c r="R3750" t="s">
        <v>48</v>
      </c>
      <c r="S3750" t="s">
        <v>56</v>
      </c>
      <c r="T3750" t="s">
        <v>56</v>
      </c>
      <c r="U3750" s="6">
        <v>5</v>
      </c>
    </row>
    <row r="3751" spans="1:21" x14ac:dyDescent="0.25">
      <c r="A3751" t="s">
        <v>7696</v>
      </c>
      <c r="B3751" s="1">
        <v>45745</v>
      </c>
      <c r="C3751" t="s">
        <v>88</v>
      </c>
      <c r="D3751" t="s">
        <v>23</v>
      </c>
      <c r="E3751" t="s">
        <v>112</v>
      </c>
      <c r="F3751" t="s">
        <v>58</v>
      </c>
      <c r="G3751" t="s">
        <v>20212</v>
      </c>
      <c r="H3751" t="s">
        <v>166</v>
      </c>
      <c r="I3751" t="s">
        <v>173</v>
      </c>
      <c r="J3751" t="s">
        <v>174</v>
      </c>
      <c r="K3751" t="s">
        <v>43</v>
      </c>
      <c r="L3751" t="s">
        <v>30</v>
      </c>
      <c r="M3751" t="s">
        <v>77</v>
      </c>
      <c r="N3751">
        <v>3</v>
      </c>
      <c r="O3751" t="s">
        <v>7697</v>
      </c>
      <c r="P3751" t="s">
        <v>526</v>
      </c>
      <c r="Q3751">
        <v>1874302.59</v>
      </c>
      <c r="R3751" t="s">
        <v>48</v>
      </c>
      <c r="S3751" t="s">
        <v>35</v>
      </c>
      <c r="T3751" t="s">
        <v>35</v>
      </c>
      <c r="U3751" s="6">
        <v>3.7</v>
      </c>
    </row>
    <row r="3752" spans="1:21" x14ac:dyDescent="0.25">
      <c r="A3752" t="s">
        <v>7698</v>
      </c>
      <c r="B3752" s="1">
        <v>45827</v>
      </c>
      <c r="C3752" t="s">
        <v>22</v>
      </c>
      <c r="D3752" t="s">
        <v>23</v>
      </c>
      <c r="E3752" t="s">
        <v>24</v>
      </c>
      <c r="F3752" t="s">
        <v>90</v>
      </c>
      <c r="G3752" t="s">
        <v>184</v>
      </c>
      <c r="H3752" t="s">
        <v>166</v>
      </c>
      <c r="I3752" t="s">
        <v>167</v>
      </c>
      <c r="J3752" t="s">
        <v>42</v>
      </c>
      <c r="K3752" t="s">
        <v>72</v>
      </c>
      <c r="L3752" t="s">
        <v>30</v>
      </c>
      <c r="M3752" t="s">
        <v>53</v>
      </c>
      <c r="N3752">
        <v>1</v>
      </c>
      <c r="O3752" t="s">
        <v>7699</v>
      </c>
      <c r="P3752" t="s">
        <v>110</v>
      </c>
      <c r="Q3752">
        <v>792891.29</v>
      </c>
      <c r="R3752" t="s">
        <v>34</v>
      </c>
      <c r="S3752" t="s">
        <v>56</v>
      </c>
      <c r="T3752" t="s">
        <v>35</v>
      </c>
      <c r="U3752" s="6">
        <v>4.5</v>
      </c>
    </row>
    <row r="3753" spans="1:21" x14ac:dyDescent="0.25">
      <c r="A3753" t="s">
        <v>7700</v>
      </c>
      <c r="B3753" s="1">
        <v>45484</v>
      </c>
      <c r="C3753" t="s">
        <v>88</v>
      </c>
      <c r="D3753" t="s">
        <v>23</v>
      </c>
      <c r="E3753" t="s">
        <v>89</v>
      </c>
      <c r="F3753" t="s">
        <v>39</v>
      </c>
      <c r="G3753" t="s">
        <v>20200</v>
      </c>
      <c r="H3753" t="s">
        <v>70</v>
      </c>
      <c r="I3753" t="s">
        <v>119</v>
      </c>
      <c r="J3753" t="s">
        <v>28</v>
      </c>
      <c r="K3753" t="s">
        <v>29</v>
      </c>
      <c r="L3753" t="s">
        <v>44</v>
      </c>
      <c r="M3753" t="s">
        <v>31</v>
      </c>
      <c r="N3753">
        <v>5</v>
      </c>
      <c r="O3753" t="s">
        <v>7701</v>
      </c>
      <c r="P3753" t="s">
        <v>66</v>
      </c>
      <c r="Q3753">
        <v>3588095.1</v>
      </c>
      <c r="R3753" t="s">
        <v>34</v>
      </c>
      <c r="S3753" t="s">
        <v>35</v>
      </c>
      <c r="T3753" t="s">
        <v>56</v>
      </c>
      <c r="U3753" s="6">
        <v>4.8</v>
      </c>
    </row>
    <row r="3754" spans="1:21" x14ac:dyDescent="0.25">
      <c r="A3754" t="s">
        <v>7702</v>
      </c>
      <c r="B3754" s="1">
        <v>45321</v>
      </c>
      <c r="C3754" t="s">
        <v>50</v>
      </c>
      <c r="D3754" t="s">
        <v>23</v>
      </c>
      <c r="E3754" t="s">
        <v>130</v>
      </c>
      <c r="F3754" t="s">
        <v>58</v>
      </c>
      <c r="G3754" t="s">
        <v>165</v>
      </c>
      <c r="H3754" t="s">
        <v>104</v>
      </c>
      <c r="I3754" t="s">
        <v>138</v>
      </c>
      <c r="J3754" t="s">
        <v>42</v>
      </c>
      <c r="K3754" t="s">
        <v>43</v>
      </c>
      <c r="L3754" t="s">
        <v>30</v>
      </c>
      <c r="M3754" t="s">
        <v>77</v>
      </c>
      <c r="N3754">
        <v>3</v>
      </c>
      <c r="O3754" t="s">
        <v>7703</v>
      </c>
      <c r="P3754" t="s">
        <v>79</v>
      </c>
      <c r="Q3754">
        <v>3343250.06</v>
      </c>
      <c r="R3754" t="s">
        <v>34</v>
      </c>
      <c r="S3754" t="s">
        <v>35</v>
      </c>
      <c r="T3754" t="s">
        <v>35</v>
      </c>
      <c r="U3754" s="6">
        <v>3.8</v>
      </c>
    </row>
    <row r="3755" spans="1:21" x14ac:dyDescent="0.25">
      <c r="A3755" t="s">
        <v>7704</v>
      </c>
      <c r="B3755" s="1">
        <v>45922</v>
      </c>
      <c r="C3755" t="s">
        <v>37</v>
      </c>
      <c r="D3755" t="s">
        <v>23</v>
      </c>
      <c r="E3755" t="s">
        <v>68</v>
      </c>
      <c r="F3755" t="s">
        <v>62</v>
      </c>
      <c r="G3755" t="s">
        <v>316</v>
      </c>
      <c r="H3755" t="s">
        <v>166</v>
      </c>
      <c r="I3755" t="s">
        <v>173</v>
      </c>
      <c r="J3755" t="s">
        <v>174</v>
      </c>
      <c r="K3755" t="s">
        <v>29</v>
      </c>
      <c r="L3755" t="s">
        <v>44</v>
      </c>
      <c r="M3755" t="s">
        <v>113</v>
      </c>
      <c r="N3755">
        <v>1</v>
      </c>
      <c r="O3755" t="s">
        <v>7705</v>
      </c>
      <c r="P3755" t="s">
        <v>295</v>
      </c>
      <c r="Q3755">
        <v>585497.18999999994</v>
      </c>
      <c r="R3755" t="s">
        <v>34</v>
      </c>
      <c r="S3755" t="s">
        <v>56</v>
      </c>
      <c r="T3755" t="s">
        <v>35</v>
      </c>
      <c r="U3755" s="6">
        <v>4.9000000000000004</v>
      </c>
    </row>
    <row r="3756" spans="1:21" x14ac:dyDescent="0.25">
      <c r="A3756" t="s">
        <v>7706</v>
      </c>
      <c r="B3756" s="1">
        <v>45509</v>
      </c>
      <c r="C3756" t="s">
        <v>37</v>
      </c>
      <c r="D3756" t="s">
        <v>23</v>
      </c>
      <c r="E3756" t="s">
        <v>38</v>
      </c>
      <c r="F3756" t="s">
        <v>58</v>
      </c>
      <c r="G3756" t="s">
        <v>20210</v>
      </c>
      <c r="H3756" t="s">
        <v>166</v>
      </c>
      <c r="I3756" t="s">
        <v>173</v>
      </c>
      <c r="J3756" t="s">
        <v>174</v>
      </c>
      <c r="K3756" t="s">
        <v>29</v>
      </c>
      <c r="L3756" t="s">
        <v>44</v>
      </c>
      <c r="M3756" t="s">
        <v>64</v>
      </c>
      <c r="N3756">
        <v>3</v>
      </c>
      <c r="O3756" t="s">
        <v>7707</v>
      </c>
      <c r="P3756" t="s">
        <v>582</v>
      </c>
      <c r="Q3756">
        <v>1918353.09</v>
      </c>
      <c r="R3756" t="s">
        <v>48</v>
      </c>
      <c r="S3756" t="s">
        <v>35</v>
      </c>
      <c r="T3756" t="s">
        <v>35</v>
      </c>
      <c r="U3756" s="6">
        <v>3.8</v>
      </c>
    </row>
    <row r="3757" spans="1:21" x14ac:dyDescent="0.25">
      <c r="A3757" t="s">
        <v>7708</v>
      </c>
      <c r="B3757" s="1">
        <v>44941</v>
      </c>
      <c r="C3757" t="s">
        <v>98</v>
      </c>
      <c r="D3757" t="s">
        <v>23</v>
      </c>
      <c r="E3757" t="s">
        <v>103</v>
      </c>
      <c r="F3757" t="s">
        <v>90</v>
      </c>
      <c r="G3757" t="s">
        <v>371</v>
      </c>
      <c r="H3757" t="s">
        <v>83</v>
      </c>
      <c r="I3757" t="s">
        <v>126</v>
      </c>
      <c r="J3757" t="s">
        <v>42</v>
      </c>
      <c r="K3757" t="s">
        <v>29</v>
      </c>
      <c r="L3757" t="s">
        <v>44</v>
      </c>
      <c r="M3757" t="s">
        <v>64</v>
      </c>
      <c r="N3757">
        <v>1</v>
      </c>
      <c r="O3757" t="s">
        <v>7709</v>
      </c>
      <c r="P3757" t="s">
        <v>516</v>
      </c>
      <c r="Q3757">
        <v>700482.66</v>
      </c>
      <c r="R3757" t="s">
        <v>34</v>
      </c>
      <c r="S3757" t="s">
        <v>56</v>
      </c>
      <c r="T3757" t="s">
        <v>35</v>
      </c>
      <c r="U3757" s="6">
        <v>4.9000000000000004</v>
      </c>
    </row>
    <row r="3758" spans="1:21" x14ac:dyDescent="0.25">
      <c r="A3758" t="s">
        <v>7710</v>
      </c>
      <c r="B3758" s="1">
        <v>45478</v>
      </c>
      <c r="C3758" t="s">
        <v>88</v>
      </c>
      <c r="D3758" t="s">
        <v>23</v>
      </c>
      <c r="E3758" t="s">
        <v>112</v>
      </c>
      <c r="F3758" t="s">
        <v>62</v>
      </c>
      <c r="G3758" t="s">
        <v>221</v>
      </c>
      <c r="H3758" t="s">
        <v>83</v>
      </c>
      <c r="I3758" t="s">
        <v>126</v>
      </c>
      <c r="J3758" t="s">
        <v>42</v>
      </c>
      <c r="K3758" t="s">
        <v>29</v>
      </c>
      <c r="L3758" t="s">
        <v>44</v>
      </c>
      <c r="M3758" t="s">
        <v>64</v>
      </c>
      <c r="N3758">
        <v>1</v>
      </c>
      <c r="O3758" t="s">
        <v>7711</v>
      </c>
      <c r="P3758" t="s">
        <v>295</v>
      </c>
      <c r="Q3758">
        <v>814138.15</v>
      </c>
      <c r="R3758" t="s">
        <v>48</v>
      </c>
      <c r="S3758" t="s">
        <v>35</v>
      </c>
      <c r="T3758" t="s">
        <v>35</v>
      </c>
      <c r="U3758" s="6">
        <v>4.7</v>
      </c>
    </row>
    <row r="3759" spans="1:21" x14ac:dyDescent="0.25">
      <c r="A3759" t="s">
        <v>7712</v>
      </c>
      <c r="B3759" s="1">
        <v>45628</v>
      </c>
      <c r="C3759" t="s">
        <v>81</v>
      </c>
      <c r="D3759" t="s">
        <v>23</v>
      </c>
      <c r="E3759" t="s">
        <v>82</v>
      </c>
      <c r="F3759" t="s">
        <v>58</v>
      </c>
      <c r="G3759" t="s">
        <v>20206</v>
      </c>
      <c r="H3759" t="s">
        <v>26</v>
      </c>
      <c r="I3759" t="s">
        <v>151</v>
      </c>
      <c r="J3759" t="s">
        <v>42</v>
      </c>
      <c r="K3759" t="s">
        <v>72</v>
      </c>
      <c r="L3759" t="s">
        <v>30</v>
      </c>
      <c r="M3759" t="s">
        <v>77</v>
      </c>
      <c r="N3759">
        <v>5</v>
      </c>
      <c r="O3759" t="s">
        <v>7713</v>
      </c>
      <c r="P3759" t="s">
        <v>192</v>
      </c>
      <c r="Q3759">
        <v>4955344.8099999996</v>
      </c>
      <c r="R3759" t="s">
        <v>48</v>
      </c>
      <c r="S3759" t="s">
        <v>56</v>
      </c>
      <c r="T3759" t="s">
        <v>35</v>
      </c>
      <c r="U3759" s="6">
        <v>4.9000000000000004</v>
      </c>
    </row>
    <row r="3760" spans="1:21" x14ac:dyDescent="0.25">
      <c r="A3760" t="s">
        <v>7714</v>
      </c>
      <c r="B3760" s="1">
        <v>45005</v>
      </c>
      <c r="C3760" t="s">
        <v>88</v>
      </c>
      <c r="D3760" t="s">
        <v>23</v>
      </c>
      <c r="E3760" t="s">
        <v>89</v>
      </c>
      <c r="F3760" t="s">
        <v>90</v>
      </c>
      <c r="G3760" t="s">
        <v>343</v>
      </c>
      <c r="H3760" t="s">
        <v>104</v>
      </c>
      <c r="I3760" t="s">
        <v>240</v>
      </c>
      <c r="J3760" t="s">
        <v>174</v>
      </c>
      <c r="K3760" t="s">
        <v>29</v>
      </c>
      <c r="L3760" t="s">
        <v>30</v>
      </c>
      <c r="M3760" t="s">
        <v>64</v>
      </c>
      <c r="N3760">
        <v>1</v>
      </c>
      <c r="O3760" t="s">
        <v>7715</v>
      </c>
      <c r="P3760" t="s">
        <v>349</v>
      </c>
      <c r="Q3760">
        <v>633573.92000000004</v>
      </c>
      <c r="R3760" t="s">
        <v>48</v>
      </c>
      <c r="S3760" t="s">
        <v>35</v>
      </c>
      <c r="T3760" t="s">
        <v>35</v>
      </c>
      <c r="U3760" s="6">
        <v>4.5</v>
      </c>
    </row>
    <row r="3761" spans="1:21" x14ac:dyDescent="0.25">
      <c r="A3761" t="s">
        <v>7716</v>
      </c>
      <c r="B3761" s="1">
        <v>45519</v>
      </c>
      <c r="C3761" t="s">
        <v>37</v>
      </c>
      <c r="D3761" t="s">
        <v>23</v>
      </c>
      <c r="E3761" t="s">
        <v>68</v>
      </c>
      <c r="F3761" t="s">
        <v>62</v>
      </c>
      <c r="G3761" t="s">
        <v>328</v>
      </c>
      <c r="H3761" t="s">
        <v>40</v>
      </c>
      <c r="I3761" t="s">
        <v>41</v>
      </c>
      <c r="J3761" t="s">
        <v>42</v>
      </c>
      <c r="K3761" t="s">
        <v>43</v>
      </c>
      <c r="L3761" t="s">
        <v>30</v>
      </c>
      <c r="M3761" t="s">
        <v>64</v>
      </c>
      <c r="N3761">
        <v>2</v>
      </c>
      <c r="O3761" t="s">
        <v>7717</v>
      </c>
      <c r="P3761" t="s">
        <v>169</v>
      </c>
      <c r="Q3761">
        <v>2458619.17</v>
      </c>
      <c r="R3761" t="s">
        <v>48</v>
      </c>
      <c r="S3761" t="s">
        <v>56</v>
      </c>
      <c r="T3761" t="s">
        <v>35</v>
      </c>
      <c r="U3761" s="6">
        <v>4.5</v>
      </c>
    </row>
    <row r="3762" spans="1:21" x14ac:dyDescent="0.25">
      <c r="A3762" t="s">
        <v>7718</v>
      </c>
      <c r="B3762" s="1">
        <v>45003</v>
      </c>
      <c r="C3762" t="s">
        <v>98</v>
      </c>
      <c r="D3762" t="s">
        <v>23</v>
      </c>
      <c r="E3762" t="s">
        <v>103</v>
      </c>
      <c r="F3762" t="s">
        <v>39</v>
      </c>
      <c r="G3762" t="s">
        <v>299</v>
      </c>
      <c r="H3762" t="s">
        <v>26</v>
      </c>
      <c r="I3762" t="s">
        <v>253</v>
      </c>
      <c r="J3762" t="s">
        <v>42</v>
      </c>
      <c r="K3762" t="s">
        <v>43</v>
      </c>
      <c r="L3762" t="s">
        <v>30</v>
      </c>
      <c r="M3762" t="s">
        <v>77</v>
      </c>
      <c r="N3762">
        <v>5</v>
      </c>
      <c r="O3762" t="s">
        <v>7719</v>
      </c>
      <c r="P3762" t="s">
        <v>92</v>
      </c>
      <c r="Q3762">
        <v>4156593.31</v>
      </c>
      <c r="R3762" t="s">
        <v>34</v>
      </c>
      <c r="S3762" t="s">
        <v>56</v>
      </c>
      <c r="T3762" t="s">
        <v>56</v>
      </c>
      <c r="U3762" s="6">
        <v>5</v>
      </c>
    </row>
    <row r="3763" spans="1:21" x14ac:dyDescent="0.25">
      <c r="A3763" t="s">
        <v>7720</v>
      </c>
      <c r="B3763" s="1">
        <v>45053</v>
      </c>
      <c r="C3763" t="s">
        <v>88</v>
      </c>
      <c r="D3763" t="s">
        <v>23</v>
      </c>
      <c r="E3763" t="s">
        <v>89</v>
      </c>
      <c r="F3763" t="s">
        <v>39</v>
      </c>
      <c r="G3763" t="s">
        <v>137</v>
      </c>
      <c r="H3763" t="s">
        <v>26</v>
      </c>
      <c r="I3763" t="s">
        <v>253</v>
      </c>
      <c r="J3763" t="s">
        <v>42</v>
      </c>
      <c r="K3763" t="s">
        <v>72</v>
      </c>
      <c r="L3763" t="s">
        <v>30</v>
      </c>
      <c r="M3763" t="s">
        <v>45</v>
      </c>
      <c r="N3763">
        <v>5</v>
      </c>
      <c r="O3763" t="s">
        <v>7721</v>
      </c>
      <c r="P3763" t="s">
        <v>270</v>
      </c>
      <c r="Q3763">
        <v>4467141.3</v>
      </c>
      <c r="R3763" t="s">
        <v>48</v>
      </c>
      <c r="S3763" t="s">
        <v>56</v>
      </c>
      <c r="T3763" t="s">
        <v>35</v>
      </c>
      <c r="U3763" s="6">
        <v>4</v>
      </c>
    </row>
    <row r="3764" spans="1:21" x14ac:dyDescent="0.25">
      <c r="A3764" t="s">
        <v>7722</v>
      </c>
      <c r="B3764" s="1">
        <v>45434</v>
      </c>
      <c r="C3764" t="s">
        <v>88</v>
      </c>
      <c r="D3764" t="s">
        <v>23</v>
      </c>
      <c r="E3764" t="s">
        <v>112</v>
      </c>
      <c r="F3764" t="s">
        <v>69</v>
      </c>
      <c r="G3764" t="s">
        <v>252</v>
      </c>
      <c r="H3764" t="s">
        <v>166</v>
      </c>
      <c r="I3764" t="s">
        <v>167</v>
      </c>
      <c r="J3764" t="s">
        <v>42</v>
      </c>
      <c r="K3764" t="s">
        <v>29</v>
      </c>
      <c r="L3764" t="s">
        <v>44</v>
      </c>
      <c r="M3764" t="s">
        <v>64</v>
      </c>
      <c r="N3764">
        <v>5</v>
      </c>
      <c r="O3764" t="s">
        <v>7723</v>
      </c>
      <c r="P3764" t="s">
        <v>482</v>
      </c>
      <c r="Q3764">
        <v>4281438.28</v>
      </c>
      <c r="R3764" t="s">
        <v>48</v>
      </c>
      <c r="S3764" t="s">
        <v>35</v>
      </c>
      <c r="T3764" t="s">
        <v>35</v>
      </c>
      <c r="U3764" s="6">
        <v>3.8</v>
      </c>
    </row>
    <row r="3765" spans="1:21" x14ac:dyDescent="0.25">
      <c r="A3765" t="s">
        <v>7724</v>
      </c>
      <c r="B3765" s="1">
        <v>44997</v>
      </c>
      <c r="C3765" t="s">
        <v>98</v>
      </c>
      <c r="D3765" t="s">
        <v>23</v>
      </c>
      <c r="E3765" t="s">
        <v>103</v>
      </c>
      <c r="F3765" t="s">
        <v>25</v>
      </c>
      <c r="G3765" t="s">
        <v>474</v>
      </c>
      <c r="H3765" t="s">
        <v>26</v>
      </c>
      <c r="I3765" t="s">
        <v>253</v>
      </c>
      <c r="J3765" t="s">
        <v>42</v>
      </c>
      <c r="K3765" t="s">
        <v>29</v>
      </c>
      <c r="L3765" t="s">
        <v>30</v>
      </c>
      <c r="M3765" t="s">
        <v>64</v>
      </c>
      <c r="N3765">
        <v>5</v>
      </c>
      <c r="O3765" t="s">
        <v>7725</v>
      </c>
      <c r="P3765" t="s">
        <v>160</v>
      </c>
      <c r="Q3765">
        <v>3745058.91</v>
      </c>
      <c r="R3765" t="s">
        <v>48</v>
      </c>
      <c r="S3765" t="s">
        <v>35</v>
      </c>
      <c r="T3765" t="s">
        <v>35</v>
      </c>
      <c r="U3765" s="6">
        <v>5</v>
      </c>
    </row>
    <row r="3766" spans="1:21" x14ac:dyDescent="0.25">
      <c r="A3766" t="s">
        <v>7726</v>
      </c>
      <c r="B3766" s="1">
        <v>45548</v>
      </c>
      <c r="C3766" t="s">
        <v>37</v>
      </c>
      <c r="D3766" t="s">
        <v>23</v>
      </c>
      <c r="E3766" t="s">
        <v>38</v>
      </c>
      <c r="F3766" t="s">
        <v>190</v>
      </c>
      <c r="G3766" t="s">
        <v>20201</v>
      </c>
      <c r="H3766" t="s">
        <v>40</v>
      </c>
      <c r="I3766" t="s">
        <v>63</v>
      </c>
      <c r="J3766" t="s">
        <v>42</v>
      </c>
      <c r="K3766" t="s">
        <v>43</v>
      </c>
      <c r="L3766" t="s">
        <v>30</v>
      </c>
      <c r="M3766" t="s">
        <v>53</v>
      </c>
      <c r="N3766">
        <v>3</v>
      </c>
      <c r="O3766" t="s">
        <v>7727</v>
      </c>
      <c r="P3766" t="s">
        <v>225</v>
      </c>
      <c r="Q3766">
        <v>2553420.5699999998</v>
      </c>
      <c r="R3766" t="s">
        <v>34</v>
      </c>
      <c r="S3766" t="s">
        <v>56</v>
      </c>
      <c r="T3766" t="s">
        <v>56</v>
      </c>
      <c r="U3766" s="6">
        <v>3.9</v>
      </c>
    </row>
    <row r="3767" spans="1:21" x14ac:dyDescent="0.25">
      <c r="A3767" t="s">
        <v>7728</v>
      </c>
      <c r="B3767" s="1">
        <v>45407</v>
      </c>
      <c r="C3767" t="s">
        <v>37</v>
      </c>
      <c r="D3767" t="s">
        <v>23</v>
      </c>
      <c r="E3767" t="s">
        <v>68</v>
      </c>
      <c r="F3767" t="s">
        <v>190</v>
      </c>
      <c r="G3767" t="s">
        <v>20204</v>
      </c>
      <c r="H3767" t="s">
        <v>70</v>
      </c>
      <c r="I3767" t="s">
        <v>71</v>
      </c>
      <c r="J3767" t="s">
        <v>28</v>
      </c>
      <c r="K3767" t="s">
        <v>72</v>
      </c>
      <c r="L3767" t="s">
        <v>44</v>
      </c>
      <c r="M3767" t="s">
        <v>64</v>
      </c>
      <c r="N3767">
        <v>5</v>
      </c>
      <c r="O3767" t="s">
        <v>7729</v>
      </c>
      <c r="P3767" t="s">
        <v>482</v>
      </c>
      <c r="Q3767">
        <v>4567684.26</v>
      </c>
      <c r="R3767" t="s">
        <v>34</v>
      </c>
      <c r="S3767" t="s">
        <v>56</v>
      </c>
      <c r="T3767" t="s">
        <v>35</v>
      </c>
      <c r="U3767" s="6">
        <v>4.5999999999999996</v>
      </c>
    </row>
    <row r="3768" spans="1:21" x14ac:dyDescent="0.25">
      <c r="A3768" t="s">
        <v>7730</v>
      </c>
      <c r="B3768" s="1">
        <v>45017</v>
      </c>
      <c r="C3768" t="s">
        <v>37</v>
      </c>
      <c r="D3768" t="s">
        <v>23</v>
      </c>
      <c r="E3768" t="s">
        <v>68</v>
      </c>
      <c r="F3768" t="s">
        <v>39</v>
      </c>
      <c r="G3768" t="s">
        <v>20202</v>
      </c>
      <c r="H3768" t="s">
        <v>166</v>
      </c>
      <c r="I3768" t="s">
        <v>167</v>
      </c>
      <c r="J3768" t="s">
        <v>42</v>
      </c>
      <c r="K3768" t="s">
        <v>72</v>
      </c>
      <c r="L3768" t="s">
        <v>44</v>
      </c>
      <c r="M3768" t="s">
        <v>31</v>
      </c>
      <c r="N3768">
        <v>3</v>
      </c>
      <c r="O3768" t="s">
        <v>7731</v>
      </c>
      <c r="P3768" t="s">
        <v>144</v>
      </c>
      <c r="Q3768">
        <v>2489617.12</v>
      </c>
      <c r="R3768" t="s">
        <v>34</v>
      </c>
      <c r="S3768" t="s">
        <v>35</v>
      </c>
      <c r="T3768" t="s">
        <v>35</v>
      </c>
      <c r="U3768" s="6">
        <v>4</v>
      </c>
    </row>
    <row r="3769" spans="1:21" x14ac:dyDescent="0.25">
      <c r="A3769" t="s">
        <v>7732</v>
      </c>
      <c r="B3769" s="1">
        <v>45350</v>
      </c>
      <c r="C3769" t="s">
        <v>81</v>
      </c>
      <c r="D3769" t="s">
        <v>23</v>
      </c>
      <c r="E3769" t="s">
        <v>82</v>
      </c>
      <c r="F3769" t="s">
        <v>62</v>
      </c>
      <c r="G3769" t="s">
        <v>371</v>
      </c>
      <c r="H3769" t="s">
        <v>166</v>
      </c>
      <c r="I3769" t="s">
        <v>173</v>
      </c>
      <c r="J3769" t="s">
        <v>174</v>
      </c>
      <c r="K3769" t="s">
        <v>43</v>
      </c>
      <c r="L3769" t="s">
        <v>44</v>
      </c>
      <c r="M3769" t="s">
        <v>77</v>
      </c>
      <c r="N3769">
        <v>4</v>
      </c>
      <c r="O3769" t="s">
        <v>7733</v>
      </c>
      <c r="P3769" t="s">
        <v>437</v>
      </c>
      <c r="Q3769">
        <v>2496480.84</v>
      </c>
      <c r="R3769" t="s">
        <v>34</v>
      </c>
      <c r="S3769" t="s">
        <v>35</v>
      </c>
      <c r="T3769" t="s">
        <v>56</v>
      </c>
      <c r="U3769" s="6">
        <v>4.4000000000000004</v>
      </c>
    </row>
    <row r="3770" spans="1:21" x14ac:dyDescent="0.25">
      <c r="A3770" t="s">
        <v>7734</v>
      </c>
      <c r="B3770" s="1">
        <v>44971</v>
      </c>
      <c r="C3770" t="s">
        <v>88</v>
      </c>
      <c r="D3770" t="s">
        <v>23</v>
      </c>
      <c r="E3770" t="s">
        <v>89</v>
      </c>
      <c r="F3770" t="s">
        <v>90</v>
      </c>
      <c r="G3770" t="s">
        <v>20213</v>
      </c>
      <c r="H3770" t="s">
        <v>104</v>
      </c>
      <c r="I3770" t="s">
        <v>138</v>
      </c>
      <c r="J3770" t="s">
        <v>42</v>
      </c>
      <c r="K3770" t="s">
        <v>72</v>
      </c>
      <c r="L3770" t="s">
        <v>44</v>
      </c>
      <c r="M3770" t="s">
        <v>64</v>
      </c>
      <c r="N3770">
        <v>4</v>
      </c>
      <c r="O3770" t="s">
        <v>7735</v>
      </c>
      <c r="P3770" t="s">
        <v>656</v>
      </c>
      <c r="Q3770">
        <v>4519028.46</v>
      </c>
      <c r="R3770" t="s">
        <v>34</v>
      </c>
      <c r="S3770" t="s">
        <v>56</v>
      </c>
      <c r="T3770" t="s">
        <v>35</v>
      </c>
      <c r="U3770" s="6">
        <v>4.9000000000000004</v>
      </c>
    </row>
    <row r="3771" spans="1:21" x14ac:dyDescent="0.25">
      <c r="A3771" t="s">
        <v>7736</v>
      </c>
      <c r="B3771" s="1">
        <v>45775</v>
      </c>
      <c r="C3771" t="s">
        <v>98</v>
      </c>
      <c r="D3771" t="s">
        <v>23</v>
      </c>
      <c r="E3771" t="s">
        <v>103</v>
      </c>
      <c r="F3771" t="s">
        <v>76</v>
      </c>
      <c r="G3771" t="s">
        <v>252</v>
      </c>
      <c r="H3771" t="s">
        <v>104</v>
      </c>
      <c r="I3771" t="s">
        <v>138</v>
      </c>
      <c r="J3771" t="s">
        <v>42</v>
      </c>
      <c r="K3771" t="s">
        <v>72</v>
      </c>
      <c r="L3771" t="s">
        <v>44</v>
      </c>
      <c r="M3771" t="s">
        <v>45</v>
      </c>
      <c r="N3771">
        <v>2</v>
      </c>
      <c r="O3771" t="s">
        <v>7737</v>
      </c>
      <c r="P3771" t="s">
        <v>290</v>
      </c>
      <c r="Q3771">
        <v>2281866.17</v>
      </c>
      <c r="R3771" t="s">
        <v>34</v>
      </c>
      <c r="S3771" t="s">
        <v>56</v>
      </c>
      <c r="T3771" t="s">
        <v>35</v>
      </c>
      <c r="U3771" s="6">
        <v>3.7</v>
      </c>
    </row>
    <row r="3772" spans="1:21" x14ac:dyDescent="0.25">
      <c r="A3772" t="s">
        <v>7738</v>
      </c>
      <c r="B3772" s="1">
        <v>45492</v>
      </c>
      <c r="C3772" t="s">
        <v>22</v>
      </c>
      <c r="D3772" t="s">
        <v>23</v>
      </c>
      <c r="E3772" t="s">
        <v>24</v>
      </c>
      <c r="F3772" t="s">
        <v>39</v>
      </c>
      <c r="G3772" t="s">
        <v>244</v>
      </c>
      <c r="H3772" t="s">
        <v>104</v>
      </c>
      <c r="I3772" t="s">
        <v>105</v>
      </c>
      <c r="J3772" t="s">
        <v>28</v>
      </c>
      <c r="K3772" t="s">
        <v>72</v>
      </c>
      <c r="L3772" t="s">
        <v>30</v>
      </c>
      <c r="M3772" t="s">
        <v>31</v>
      </c>
      <c r="N3772">
        <v>2</v>
      </c>
      <c r="O3772" t="s">
        <v>7739</v>
      </c>
      <c r="P3772" t="s">
        <v>157</v>
      </c>
      <c r="Q3772">
        <v>1584320.72</v>
      </c>
      <c r="R3772" t="s">
        <v>34</v>
      </c>
      <c r="S3772" t="s">
        <v>56</v>
      </c>
      <c r="T3772" t="s">
        <v>56</v>
      </c>
      <c r="U3772" s="6">
        <v>3.5</v>
      </c>
    </row>
    <row r="3773" spans="1:21" x14ac:dyDescent="0.25">
      <c r="A3773" t="s">
        <v>7740</v>
      </c>
      <c r="B3773" s="1">
        <v>45806</v>
      </c>
      <c r="C3773" t="s">
        <v>98</v>
      </c>
      <c r="D3773" t="s">
        <v>23</v>
      </c>
      <c r="E3773" t="s">
        <v>103</v>
      </c>
      <c r="F3773" t="s">
        <v>39</v>
      </c>
      <c r="G3773" t="s">
        <v>20207</v>
      </c>
      <c r="H3773" t="s">
        <v>166</v>
      </c>
      <c r="I3773" t="s">
        <v>167</v>
      </c>
      <c r="J3773" t="s">
        <v>42</v>
      </c>
      <c r="K3773" t="s">
        <v>43</v>
      </c>
      <c r="L3773" t="s">
        <v>44</v>
      </c>
      <c r="M3773" t="s">
        <v>45</v>
      </c>
      <c r="N3773">
        <v>5</v>
      </c>
      <c r="O3773" t="s">
        <v>7741</v>
      </c>
      <c r="P3773" t="s">
        <v>196</v>
      </c>
      <c r="Q3773">
        <v>3705392.76</v>
      </c>
      <c r="R3773" t="s">
        <v>34</v>
      </c>
      <c r="S3773" t="s">
        <v>56</v>
      </c>
      <c r="T3773" t="s">
        <v>56</v>
      </c>
      <c r="U3773" s="6">
        <v>4.8</v>
      </c>
    </row>
    <row r="3774" spans="1:21" x14ac:dyDescent="0.25">
      <c r="A3774" t="s">
        <v>7742</v>
      </c>
      <c r="B3774" s="1">
        <v>45246</v>
      </c>
      <c r="C3774" t="s">
        <v>81</v>
      </c>
      <c r="D3774" t="s">
        <v>23</v>
      </c>
      <c r="E3774" t="s">
        <v>82</v>
      </c>
      <c r="F3774" t="s">
        <v>58</v>
      </c>
      <c r="G3774" t="s">
        <v>194</v>
      </c>
      <c r="H3774" t="s">
        <v>166</v>
      </c>
      <c r="I3774" t="s">
        <v>167</v>
      </c>
      <c r="J3774" t="s">
        <v>42</v>
      </c>
      <c r="K3774" t="s">
        <v>29</v>
      </c>
      <c r="L3774" t="s">
        <v>30</v>
      </c>
      <c r="M3774" t="s">
        <v>64</v>
      </c>
      <c r="N3774">
        <v>1</v>
      </c>
      <c r="O3774" t="s">
        <v>7743</v>
      </c>
      <c r="P3774" t="s">
        <v>656</v>
      </c>
      <c r="Q3774">
        <v>757835.98</v>
      </c>
      <c r="R3774" t="s">
        <v>48</v>
      </c>
      <c r="S3774" t="s">
        <v>35</v>
      </c>
      <c r="T3774" t="s">
        <v>35</v>
      </c>
      <c r="U3774" s="6">
        <v>4.8</v>
      </c>
    </row>
    <row r="3775" spans="1:21" x14ac:dyDescent="0.25">
      <c r="A3775" t="s">
        <v>7744</v>
      </c>
      <c r="B3775" s="1">
        <v>45667</v>
      </c>
      <c r="C3775" t="s">
        <v>50</v>
      </c>
      <c r="D3775" t="s">
        <v>23</v>
      </c>
      <c r="E3775" t="s">
        <v>130</v>
      </c>
      <c r="F3775" t="s">
        <v>58</v>
      </c>
      <c r="G3775" t="s">
        <v>221</v>
      </c>
      <c r="H3775" t="s">
        <v>70</v>
      </c>
      <c r="I3775" t="s">
        <v>180</v>
      </c>
      <c r="J3775" t="s">
        <v>42</v>
      </c>
      <c r="K3775" t="s">
        <v>43</v>
      </c>
      <c r="L3775" t="s">
        <v>30</v>
      </c>
      <c r="M3775" t="s">
        <v>45</v>
      </c>
      <c r="N3775">
        <v>3</v>
      </c>
      <c r="O3775" t="s">
        <v>7745</v>
      </c>
      <c r="P3775" t="s">
        <v>275</v>
      </c>
      <c r="Q3775">
        <v>3082855.52</v>
      </c>
      <c r="R3775" t="s">
        <v>34</v>
      </c>
      <c r="S3775" t="s">
        <v>35</v>
      </c>
      <c r="T3775" t="s">
        <v>35</v>
      </c>
      <c r="U3775" s="6">
        <v>4.5</v>
      </c>
    </row>
    <row r="3776" spans="1:21" x14ac:dyDescent="0.25">
      <c r="A3776" t="s">
        <v>7746</v>
      </c>
      <c r="B3776" s="1">
        <v>45285</v>
      </c>
      <c r="C3776" t="s">
        <v>22</v>
      </c>
      <c r="D3776" t="s">
        <v>23</v>
      </c>
      <c r="E3776" t="s">
        <v>24</v>
      </c>
      <c r="F3776" t="s">
        <v>58</v>
      </c>
      <c r="G3776" t="s">
        <v>194</v>
      </c>
      <c r="H3776" t="s">
        <v>83</v>
      </c>
      <c r="I3776" t="s">
        <v>126</v>
      </c>
      <c r="J3776" t="s">
        <v>42</v>
      </c>
      <c r="K3776" t="s">
        <v>43</v>
      </c>
      <c r="L3776" t="s">
        <v>44</v>
      </c>
      <c r="M3776" t="s">
        <v>77</v>
      </c>
      <c r="N3776">
        <v>5</v>
      </c>
      <c r="O3776" t="s">
        <v>7747</v>
      </c>
      <c r="P3776" t="s">
        <v>128</v>
      </c>
      <c r="Q3776">
        <v>3411347.93</v>
      </c>
      <c r="R3776" t="s">
        <v>34</v>
      </c>
      <c r="S3776" t="s">
        <v>56</v>
      </c>
      <c r="T3776" t="s">
        <v>35</v>
      </c>
      <c r="U3776" s="6">
        <v>4.5999999999999996</v>
      </c>
    </row>
    <row r="3777" spans="1:21" x14ac:dyDescent="0.25">
      <c r="A3777" t="s">
        <v>7748</v>
      </c>
      <c r="B3777" s="1">
        <v>45719</v>
      </c>
      <c r="C3777" t="s">
        <v>81</v>
      </c>
      <c r="D3777" t="s">
        <v>23</v>
      </c>
      <c r="E3777" t="s">
        <v>82</v>
      </c>
      <c r="F3777" t="s">
        <v>58</v>
      </c>
      <c r="G3777" t="s">
        <v>547</v>
      </c>
      <c r="H3777" t="s">
        <v>83</v>
      </c>
      <c r="I3777" t="s">
        <v>126</v>
      </c>
      <c r="J3777" t="s">
        <v>42</v>
      </c>
      <c r="K3777" t="s">
        <v>43</v>
      </c>
      <c r="L3777" t="s">
        <v>30</v>
      </c>
      <c r="M3777" t="s">
        <v>77</v>
      </c>
      <c r="N3777">
        <v>5</v>
      </c>
      <c r="O3777" t="s">
        <v>7749</v>
      </c>
      <c r="P3777" t="s">
        <v>526</v>
      </c>
      <c r="Q3777">
        <v>3775420.54</v>
      </c>
      <c r="R3777" t="s">
        <v>34</v>
      </c>
      <c r="S3777" t="s">
        <v>35</v>
      </c>
      <c r="T3777" t="s">
        <v>35</v>
      </c>
      <c r="U3777" s="6">
        <v>4.5</v>
      </c>
    </row>
    <row r="3778" spans="1:21" x14ac:dyDescent="0.25">
      <c r="A3778" t="s">
        <v>7750</v>
      </c>
      <c r="B3778" s="1">
        <v>45803</v>
      </c>
      <c r="C3778" t="s">
        <v>88</v>
      </c>
      <c r="D3778" t="s">
        <v>23</v>
      </c>
      <c r="E3778" t="s">
        <v>112</v>
      </c>
      <c r="F3778" t="s">
        <v>62</v>
      </c>
      <c r="G3778" t="s">
        <v>184</v>
      </c>
      <c r="H3778" t="s">
        <v>104</v>
      </c>
      <c r="I3778" t="s">
        <v>138</v>
      </c>
      <c r="J3778" t="s">
        <v>42</v>
      </c>
      <c r="K3778" t="s">
        <v>43</v>
      </c>
      <c r="L3778" t="s">
        <v>30</v>
      </c>
      <c r="M3778" t="s">
        <v>45</v>
      </c>
      <c r="N3778">
        <v>5</v>
      </c>
      <c r="O3778" t="s">
        <v>7751</v>
      </c>
      <c r="P3778" t="s">
        <v>128</v>
      </c>
      <c r="Q3778">
        <v>5272109.43</v>
      </c>
      <c r="R3778" t="s">
        <v>34</v>
      </c>
      <c r="S3778" t="s">
        <v>56</v>
      </c>
      <c r="T3778" t="s">
        <v>56</v>
      </c>
      <c r="U3778" s="6">
        <v>4.9000000000000004</v>
      </c>
    </row>
    <row r="3779" spans="1:21" x14ac:dyDescent="0.25">
      <c r="A3779" t="s">
        <v>7752</v>
      </c>
      <c r="B3779" s="1">
        <v>45905</v>
      </c>
      <c r="C3779" t="s">
        <v>22</v>
      </c>
      <c r="D3779" t="s">
        <v>23</v>
      </c>
      <c r="E3779" t="s">
        <v>24</v>
      </c>
      <c r="F3779" t="s">
        <v>90</v>
      </c>
      <c r="G3779" t="s">
        <v>165</v>
      </c>
      <c r="H3779" t="s">
        <v>70</v>
      </c>
      <c r="I3779" t="s">
        <v>180</v>
      </c>
      <c r="J3779" t="s">
        <v>42</v>
      </c>
      <c r="K3779" t="s">
        <v>29</v>
      </c>
      <c r="L3779" t="s">
        <v>30</v>
      </c>
      <c r="M3779" t="s">
        <v>113</v>
      </c>
      <c r="N3779">
        <v>3</v>
      </c>
      <c r="O3779" t="s">
        <v>7753</v>
      </c>
      <c r="P3779" t="s">
        <v>402</v>
      </c>
      <c r="Q3779">
        <v>2677696.21</v>
      </c>
      <c r="R3779" t="s">
        <v>34</v>
      </c>
      <c r="S3779" t="s">
        <v>56</v>
      </c>
      <c r="T3779" t="s">
        <v>35</v>
      </c>
      <c r="U3779" s="6">
        <v>3.9</v>
      </c>
    </row>
    <row r="3780" spans="1:21" x14ac:dyDescent="0.25">
      <c r="A3780" t="s">
        <v>7754</v>
      </c>
      <c r="B3780" s="1">
        <v>45853</v>
      </c>
      <c r="C3780" t="s">
        <v>37</v>
      </c>
      <c r="D3780" t="s">
        <v>23</v>
      </c>
      <c r="E3780" t="s">
        <v>38</v>
      </c>
      <c r="F3780" t="s">
        <v>58</v>
      </c>
      <c r="G3780" t="s">
        <v>150</v>
      </c>
      <c r="H3780" t="s">
        <v>26</v>
      </c>
      <c r="I3780" t="s">
        <v>253</v>
      </c>
      <c r="J3780" t="s">
        <v>42</v>
      </c>
      <c r="K3780" t="s">
        <v>43</v>
      </c>
      <c r="L3780" t="s">
        <v>30</v>
      </c>
      <c r="M3780" t="s">
        <v>53</v>
      </c>
      <c r="N3780">
        <v>3</v>
      </c>
      <c r="O3780" t="s">
        <v>7755</v>
      </c>
      <c r="P3780" t="s">
        <v>212</v>
      </c>
      <c r="Q3780">
        <v>2232355.65</v>
      </c>
      <c r="R3780" t="s">
        <v>48</v>
      </c>
      <c r="S3780" t="s">
        <v>35</v>
      </c>
      <c r="T3780" t="s">
        <v>56</v>
      </c>
      <c r="U3780" s="6">
        <v>4.4000000000000004</v>
      </c>
    </row>
    <row r="3781" spans="1:21" x14ac:dyDescent="0.25">
      <c r="A3781" t="s">
        <v>7756</v>
      </c>
      <c r="B3781" s="1">
        <v>45174</v>
      </c>
      <c r="C3781" t="s">
        <v>37</v>
      </c>
      <c r="D3781" t="s">
        <v>23</v>
      </c>
      <c r="E3781" t="s">
        <v>38</v>
      </c>
      <c r="F3781" t="s">
        <v>90</v>
      </c>
      <c r="G3781" t="s">
        <v>305</v>
      </c>
      <c r="H3781" t="s">
        <v>83</v>
      </c>
      <c r="I3781" t="s">
        <v>126</v>
      </c>
      <c r="J3781" t="s">
        <v>42</v>
      </c>
      <c r="K3781" t="s">
        <v>72</v>
      </c>
      <c r="L3781" t="s">
        <v>44</v>
      </c>
      <c r="M3781" t="s">
        <v>77</v>
      </c>
      <c r="N3781">
        <v>1</v>
      </c>
      <c r="O3781" t="s">
        <v>7757</v>
      </c>
      <c r="P3781" t="s">
        <v>160</v>
      </c>
      <c r="Q3781">
        <v>806058.85</v>
      </c>
      <c r="R3781" t="s">
        <v>34</v>
      </c>
      <c r="S3781" t="s">
        <v>35</v>
      </c>
      <c r="T3781" t="s">
        <v>56</v>
      </c>
      <c r="U3781" s="6">
        <v>4</v>
      </c>
    </row>
    <row r="3782" spans="1:21" x14ac:dyDescent="0.25">
      <c r="A3782" t="s">
        <v>7758</v>
      </c>
      <c r="B3782" s="1">
        <v>45262</v>
      </c>
      <c r="C3782" t="s">
        <v>22</v>
      </c>
      <c r="D3782" t="s">
        <v>23</v>
      </c>
      <c r="E3782" t="s">
        <v>24</v>
      </c>
      <c r="F3782" t="s">
        <v>62</v>
      </c>
      <c r="G3782" t="s">
        <v>20215</v>
      </c>
      <c r="H3782" t="s">
        <v>83</v>
      </c>
      <c r="I3782" t="s">
        <v>84</v>
      </c>
      <c r="J3782" t="s">
        <v>42</v>
      </c>
      <c r="K3782" t="s">
        <v>29</v>
      </c>
      <c r="L3782" t="s">
        <v>30</v>
      </c>
      <c r="M3782" t="s">
        <v>77</v>
      </c>
      <c r="N3782">
        <v>3</v>
      </c>
      <c r="O3782" t="s">
        <v>7759</v>
      </c>
      <c r="P3782" t="s">
        <v>415</v>
      </c>
      <c r="Q3782">
        <v>2654208.59</v>
      </c>
      <c r="R3782" t="s">
        <v>34</v>
      </c>
      <c r="S3782" t="s">
        <v>56</v>
      </c>
      <c r="T3782" t="s">
        <v>35</v>
      </c>
      <c r="U3782" s="6">
        <v>4.8</v>
      </c>
    </row>
    <row r="3783" spans="1:21" x14ac:dyDescent="0.25">
      <c r="A3783" t="s">
        <v>7760</v>
      </c>
      <c r="B3783" s="1">
        <v>45652</v>
      </c>
      <c r="C3783" t="s">
        <v>22</v>
      </c>
      <c r="D3783" t="s">
        <v>23</v>
      </c>
      <c r="E3783" t="s">
        <v>24</v>
      </c>
      <c r="F3783" t="s">
        <v>69</v>
      </c>
      <c r="G3783" t="s">
        <v>20215</v>
      </c>
      <c r="H3783" t="s">
        <v>26</v>
      </c>
      <c r="I3783" t="s">
        <v>151</v>
      </c>
      <c r="J3783" t="s">
        <v>42</v>
      </c>
      <c r="K3783" t="s">
        <v>43</v>
      </c>
      <c r="L3783" t="s">
        <v>30</v>
      </c>
      <c r="M3783" t="s">
        <v>45</v>
      </c>
      <c r="N3783">
        <v>3</v>
      </c>
      <c r="O3783" t="s">
        <v>7761</v>
      </c>
      <c r="P3783" t="s">
        <v>415</v>
      </c>
      <c r="Q3783">
        <v>3214805.31</v>
      </c>
      <c r="R3783" t="s">
        <v>34</v>
      </c>
      <c r="S3783" t="s">
        <v>35</v>
      </c>
      <c r="T3783" t="s">
        <v>35</v>
      </c>
      <c r="U3783" s="6">
        <v>3.7</v>
      </c>
    </row>
    <row r="3784" spans="1:21" x14ac:dyDescent="0.25">
      <c r="A3784" t="s">
        <v>7762</v>
      </c>
      <c r="B3784" s="1">
        <v>45587</v>
      </c>
      <c r="C3784" t="s">
        <v>88</v>
      </c>
      <c r="D3784" t="s">
        <v>23</v>
      </c>
      <c r="E3784" t="s">
        <v>112</v>
      </c>
      <c r="F3784" t="s">
        <v>76</v>
      </c>
      <c r="G3784" t="s">
        <v>20205</v>
      </c>
      <c r="H3784" t="s">
        <v>26</v>
      </c>
      <c r="I3784" t="s">
        <v>27</v>
      </c>
      <c r="J3784" t="s">
        <v>28</v>
      </c>
      <c r="K3784" t="s">
        <v>72</v>
      </c>
      <c r="L3784" t="s">
        <v>44</v>
      </c>
      <c r="M3784" t="s">
        <v>77</v>
      </c>
      <c r="N3784">
        <v>5</v>
      </c>
      <c r="O3784" t="s">
        <v>7763</v>
      </c>
      <c r="P3784" t="s">
        <v>656</v>
      </c>
      <c r="Q3784">
        <v>6173198.1100000003</v>
      </c>
      <c r="R3784" t="s">
        <v>34</v>
      </c>
      <c r="S3784" t="s">
        <v>56</v>
      </c>
      <c r="T3784" t="s">
        <v>35</v>
      </c>
      <c r="U3784" s="6">
        <v>4.4000000000000004</v>
      </c>
    </row>
    <row r="3785" spans="1:21" x14ac:dyDescent="0.25">
      <c r="A3785" t="s">
        <v>7764</v>
      </c>
      <c r="B3785" s="1">
        <v>45235</v>
      </c>
      <c r="C3785" t="s">
        <v>22</v>
      </c>
      <c r="D3785" t="s">
        <v>23</v>
      </c>
      <c r="E3785" t="s">
        <v>24</v>
      </c>
      <c r="F3785" t="s">
        <v>62</v>
      </c>
      <c r="G3785" t="s">
        <v>20215</v>
      </c>
      <c r="H3785" t="s">
        <v>40</v>
      </c>
      <c r="I3785" t="s">
        <v>63</v>
      </c>
      <c r="J3785" t="s">
        <v>42</v>
      </c>
      <c r="K3785" t="s">
        <v>72</v>
      </c>
      <c r="L3785" t="s">
        <v>44</v>
      </c>
      <c r="M3785" t="s">
        <v>31</v>
      </c>
      <c r="N3785">
        <v>4</v>
      </c>
      <c r="O3785" t="s">
        <v>7765</v>
      </c>
      <c r="P3785" t="s">
        <v>437</v>
      </c>
      <c r="Q3785">
        <v>3508876.2</v>
      </c>
      <c r="R3785" t="s">
        <v>48</v>
      </c>
      <c r="S3785" t="s">
        <v>35</v>
      </c>
      <c r="T3785" t="s">
        <v>56</v>
      </c>
      <c r="U3785" s="6">
        <v>4.8</v>
      </c>
    </row>
    <row r="3786" spans="1:21" x14ac:dyDescent="0.25">
      <c r="A3786" t="s">
        <v>7766</v>
      </c>
      <c r="B3786" s="1">
        <v>45732</v>
      </c>
      <c r="C3786" t="s">
        <v>88</v>
      </c>
      <c r="D3786" t="s">
        <v>23</v>
      </c>
      <c r="E3786" t="s">
        <v>112</v>
      </c>
      <c r="F3786" t="s">
        <v>58</v>
      </c>
      <c r="G3786" t="s">
        <v>20212</v>
      </c>
      <c r="H3786" t="s">
        <v>40</v>
      </c>
      <c r="I3786" t="s">
        <v>63</v>
      </c>
      <c r="J3786" t="s">
        <v>42</v>
      </c>
      <c r="K3786" t="s">
        <v>72</v>
      </c>
      <c r="L3786" t="s">
        <v>30</v>
      </c>
      <c r="M3786" t="s">
        <v>31</v>
      </c>
      <c r="N3786">
        <v>4</v>
      </c>
      <c r="O3786" t="s">
        <v>7767</v>
      </c>
      <c r="P3786" t="s">
        <v>153</v>
      </c>
      <c r="Q3786">
        <v>3660039.82</v>
      </c>
      <c r="R3786" t="s">
        <v>48</v>
      </c>
      <c r="S3786" t="s">
        <v>56</v>
      </c>
      <c r="T3786" t="s">
        <v>35</v>
      </c>
      <c r="U3786" s="6">
        <v>4.8</v>
      </c>
    </row>
    <row r="3787" spans="1:21" x14ac:dyDescent="0.25">
      <c r="A3787" t="s">
        <v>7768</v>
      </c>
      <c r="B3787" s="1">
        <v>45684</v>
      </c>
      <c r="C3787" t="s">
        <v>50</v>
      </c>
      <c r="D3787" t="s">
        <v>23</v>
      </c>
      <c r="E3787" t="s">
        <v>130</v>
      </c>
      <c r="F3787" t="s">
        <v>58</v>
      </c>
      <c r="G3787" t="s">
        <v>474</v>
      </c>
      <c r="H3787" t="s">
        <v>26</v>
      </c>
      <c r="I3787" t="s">
        <v>94</v>
      </c>
      <c r="J3787" t="s">
        <v>42</v>
      </c>
      <c r="K3787" t="s">
        <v>29</v>
      </c>
      <c r="L3787" t="s">
        <v>30</v>
      </c>
      <c r="M3787" t="s">
        <v>45</v>
      </c>
      <c r="N3787">
        <v>3</v>
      </c>
      <c r="O3787" t="s">
        <v>7769</v>
      </c>
      <c r="P3787" t="s">
        <v>157</v>
      </c>
      <c r="Q3787">
        <v>5234083.0999999996</v>
      </c>
      <c r="R3787" t="s">
        <v>48</v>
      </c>
      <c r="S3787" t="s">
        <v>35</v>
      </c>
      <c r="T3787" t="s">
        <v>56</v>
      </c>
      <c r="U3787" s="6">
        <v>4.9000000000000004</v>
      </c>
    </row>
    <row r="3788" spans="1:21" x14ac:dyDescent="0.25">
      <c r="A3788" t="s">
        <v>7770</v>
      </c>
      <c r="B3788" s="1">
        <v>45171</v>
      </c>
      <c r="C3788" t="s">
        <v>81</v>
      </c>
      <c r="D3788" t="s">
        <v>23</v>
      </c>
      <c r="E3788" t="s">
        <v>82</v>
      </c>
      <c r="F3788" t="s">
        <v>76</v>
      </c>
      <c r="G3788" t="s">
        <v>20201</v>
      </c>
      <c r="H3788" t="s">
        <v>40</v>
      </c>
      <c r="I3788" t="s">
        <v>41</v>
      </c>
      <c r="J3788" t="s">
        <v>42</v>
      </c>
      <c r="K3788" t="s">
        <v>43</v>
      </c>
      <c r="L3788" t="s">
        <v>44</v>
      </c>
      <c r="M3788" t="s">
        <v>64</v>
      </c>
      <c r="N3788">
        <v>5</v>
      </c>
      <c r="O3788" t="s">
        <v>7771</v>
      </c>
      <c r="P3788" t="s">
        <v>389</v>
      </c>
      <c r="Q3788">
        <v>6070158.6399999997</v>
      </c>
      <c r="R3788" t="s">
        <v>34</v>
      </c>
      <c r="S3788" t="s">
        <v>35</v>
      </c>
      <c r="T3788" t="s">
        <v>35</v>
      </c>
      <c r="U3788" s="6">
        <v>3.8</v>
      </c>
    </row>
    <row r="3789" spans="1:21" x14ac:dyDescent="0.25">
      <c r="A3789" t="s">
        <v>7772</v>
      </c>
      <c r="B3789" s="1">
        <v>45045</v>
      </c>
      <c r="C3789" t="s">
        <v>37</v>
      </c>
      <c r="D3789" t="s">
        <v>23</v>
      </c>
      <c r="E3789" t="s">
        <v>38</v>
      </c>
      <c r="F3789" t="s">
        <v>90</v>
      </c>
      <c r="G3789" t="s">
        <v>474</v>
      </c>
      <c r="H3789" t="s">
        <v>83</v>
      </c>
      <c r="I3789" t="s">
        <v>126</v>
      </c>
      <c r="J3789" t="s">
        <v>42</v>
      </c>
      <c r="K3789" t="s">
        <v>29</v>
      </c>
      <c r="L3789" t="s">
        <v>44</v>
      </c>
      <c r="M3789" t="s">
        <v>45</v>
      </c>
      <c r="N3789">
        <v>1</v>
      </c>
      <c r="O3789" t="s">
        <v>7773</v>
      </c>
      <c r="P3789" t="s">
        <v>482</v>
      </c>
      <c r="Q3789">
        <v>731488.21</v>
      </c>
      <c r="R3789" t="s">
        <v>48</v>
      </c>
      <c r="S3789" t="s">
        <v>56</v>
      </c>
      <c r="T3789" t="s">
        <v>35</v>
      </c>
      <c r="U3789" s="6">
        <v>3.6</v>
      </c>
    </row>
    <row r="3790" spans="1:21" x14ac:dyDescent="0.25">
      <c r="A3790" t="s">
        <v>7774</v>
      </c>
      <c r="B3790" s="1">
        <v>45166</v>
      </c>
      <c r="C3790" t="s">
        <v>88</v>
      </c>
      <c r="D3790" t="s">
        <v>23</v>
      </c>
      <c r="E3790" t="s">
        <v>89</v>
      </c>
      <c r="F3790" t="s">
        <v>39</v>
      </c>
      <c r="G3790" t="s">
        <v>194</v>
      </c>
      <c r="H3790" t="s">
        <v>104</v>
      </c>
      <c r="I3790" t="s">
        <v>240</v>
      </c>
      <c r="J3790" t="s">
        <v>174</v>
      </c>
      <c r="K3790" t="s">
        <v>43</v>
      </c>
      <c r="L3790" t="s">
        <v>44</v>
      </c>
      <c r="M3790" t="s">
        <v>45</v>
      </c>
      <c r="N3790">
        <v>3</v>
      </c>
      <c r="O3790" t="s">
        <v>7775</v>
      </c>
      <c r="P3790" t="s">
        <v>405</v>
      </c>
      <c r="Q3790">
        <v>2033338.99</v>
      </c>
      <c r="R3790" t="s">
        <v>48</v>
      </c>
      <c r="S3790" t="s">
        <v>56</v>
      </c>
      <c r="T3790" t="s">
        <v>56</v>
      </c>
      <c r="U3790" s="6">
        <v>3.5</v>
      </c>
    </row>
    <row r="3791" spans="1:21" x14ac:dyDescent="0.25">
      <c r="A3791" t="s">
        <v>7776</v>
      </c>
      <c r="B3791" s="1">
        <v>45873</v>
      </c>
      <c r="C3791" t="s">
        <v>81</v>
      </c>
      <c r="D3791" t="s">
        <v>23</v>
      </c>
      <c r="E3791" t="s">
        <v>82</v>
      </c>
      <c r="F3791" t="s">
        <v>190</v>
      </c>
      <c r="G3791" t="s">
        <v>20202</v>
      </c>
      <c r="H3791" t="s">
        <v>166</v>
      </c>
      <c r="I3791" t="s">
        <v>173</v>
      </c>
      <c r="J3791" t="s">
        <v>174</v>
      </c>
      <c r="K3791" t="s">
        <v>43</v>
      </c>
      <c r="L3791" t="s">
        <v>44</v>
      </c>
      <c r="M3791" t="s">
        <v>64</v>
      </c>
      <c r="N3791">
        <v>5</v>
      </c>
      <c r="O3791" t="s">
        <v>7777</v>
      </c>
      <c r="P3791" t="s">
        <v>493</v>
      </c>
      <c r="Q3791">
        <v>3187682.62</v>
      </c>
      <c r="R3791" t="s">
        <v>34</v>
      </c>
      <c r="S3791" t="s">
        <v>56</v>
      </c>
      <c r="T3791" t="s">
        <v>35</v>
      </c>
      <c r="U3791" s="6">
        <v>4.2</v>
      </c>
    </row>
    <row r="3792" spans="1:21" x14ac:dyDescent="0.25">
      <c r="A3792" t="s">
        <v>7778</v>
      </c>
      <c r="B3792" s="1">
        <v>45072</v>
      </c>
      <c r="C3792" t="s">
        <v>98</v>
      </c>
      <c r="D3792" t="s">
        <v>23</v>
      </c>
      <c r="E3792" t="s">
        <v>99</v>
      </c>
      <c r="F3792" t="s">
        <v>90</v>
      </c>
      <c r="G3792" t="s">
        <v>20207</v>
      </c>
      <c r="H3792" t="s">
        <v>26</v>
      </c>
      <c r="I3792" t="s">
        <v>94</v>
      </c>
      <c r="J3792" t="s">
        <v>42</v>
      </c>
      <c r="K3792" t="s">
        <v>72</v>
      </c>
      <c r="L3792" t="s">
        <v>44</v>
      </c>
      <c r="M3792" t="s">
        <v>77</v>
      </c>
      <c r="N3792">
        <v>4</v>
      </c>
      <c r="O3792" t="s">
        <v>7779</v>
      </c>
      <c r="P3792" t="s">
        <v>140</v>
      </c>
      <c r="Q3792">
        <v>6066366.5300000003</v>
      </c>
      <c r="R3792" t="s">
        <v>48</v>
      </c>
      <c r="S3792" t="s">
        <v>35</v>
      </c>
      <c r="T3792" t="s">
        <v>35</v>
      </c>
      <c r="U3792" s="6">
        <v>3.8</v>
      </c>
    </row>
    <row r="3793" spans="1:21" x14ac:dyDescent="0.25">
      <c r="A3793" t="s">
        <v>7780</v>
      </c>
      <c r="B3793" s="1">
        <v>45246</v>
      </c>
      <c r="C3793" t="s">
        <v>98</v>
      </c>
      <c r="D3793" t="s">
        <v>23</v>
      </c>
      <c r="E3793" t="s">
        <v>103</v>
      </c>
      <c r="F3793" t="s">
        <v>90</v>
      </c>
      <c r="G3793" t="s">
        <v>20206</v>
      </c>
      <c r="H3793" t="s">
        <v>83</v>
      </c>
      <c r="I3793" t="s">
        <v>126</v>
      </c>
      <c r="J3793" t="s">
        <v>42</v>
      </c>
      <c r="K3793" t="s">
        <v>43</v>
      </c>
      <c r="L3793" t="s">
        <v>44</v>
      </c>
      <c r="M3793" t="s">
        <v>64</v>
      </c>
      <c r="N3793">
        <v>2</v>
      </c>
      <c r="O3793" t="s">
        <v>7781</v>
      </c>
      <c r="P3793" t="s">
        <v>426</v>
      </c>
      <c r="Q3793">
        <v>1574746.95</v>
      </c>
      <c r="R3793" t="s">
        <v>48</v>
      </c>
      <c r="S3793" t="s">
        <v>35</v>
      </c>
      <c r="T3793" t="s">
        <v>35</v>
      </c>
      <c r="U3793" s="6">
        <v>4.0999999999999996</v>
      </c>
    </row>
    <row r="3794" spans="1:21" x14ac:dyDescent="0.25">
      <c r="A3794" t="s">
        <v>7782</v>
      </c>
      <c r="B3794" s="1">
        <v>45096</v>
      </c>
      <c r="C3794" t="s">
        <v>50</v>
      </c>
      <c r="D3794" t="s">
        <v>23</v>
      </c>
      <c r="E3794" t="s">
        <v>130</v>
      </c>
      <c r="F3794" t="s">
        <v>58</v>
      </c>
      <c r="G3794" t="s">
        <v>20198</v>
      </c>
      <c r="H3794" t="s">
        <v>83</v>
      </c>
      <c r="I3794" t="s">
        <v>126</v>
      </c>
      <c r="J3794" t="s">
        <v>42</v>
      </c>
      <c r="K3794" t="s">
        <v>72</v>
      </c>
      <c r="L3794" t="s">
        <v>30</v>
      </c>
      <c r="M3794" t="s">
        <v>31</v>
      </c>
      <c r="N3794">
        <v>3</v>
      </c>
      <c r="O3794" t="s">
        <v>7783</v>
      </c>
      <c r="P3794" t="s">
        <v>163</v>
      </c>
      <c r="Q3794">
        <v>2109074.85</v>
      </c>
      <c r="R3794" t="s">
        <v>34</v>
      </c>
      <c r="S3794" t="s">
        <v>35</v>
      </c>
      <c r="T3794" t="s">
        <v>56</v>
      </c>
      <c r="U3794" s="6">
        <v>4.5</v>
      </c>
    </row>
    <row r="3795" spans="1:21" x14ac:dyDescent="0.25">
      <c r="A3795" t="s">
        <v>7784</v>
      </c>
      <c r="B3795" s="1">
        <v>45461</v>
      </c>
      <c r="C3795" t="s">
        <v>22</v>
      </c>
      <c r="D3795" t="s">
        <v>23</v>
      </c>
      <c r="E3795" t="s">
        <v>24</v>
      </c>
      <c r="F3795" t="s">
        <v>62</v>
      </c>
      <c r="G3795" t="s">
        <v>299</v>
      </c>
      <c r="H3795" t="s">
        <v>104</v>
      </c>
      <c r="I3795" t="s">
        <v>240</v>
      </c>
      <c r="J3795" t="s">
        <v>174</v>
      </c>
      <c r="K3795" t="s">
        <v>43</v>
      </c>
      <c r="L3795" t="s">
        <v>44</v>
      </c>
      <c r="M3795" t="s">
        <v>64</v>
      </c>
      <c r="N3795">
        <v>1</v>
      </c>
      <c r="O3795" t="s">
        <v>7785</v>
      </c>
      <c r="P3795" t="s">
        <v>128</v>
      </c>
      <c r="Q3795">
        <v>630173.64</v>
      </c>
      <c r="R3795" t="s">
        <v>48</v>
      </c>
      <c r="S3795" t="s">
        <v>35</v>
      </c>
      <c r="T3795" t="s">
        <v>56</v>
      </c>
      <c r="U3795" s="6">
        <v>4.5</v>
      </c>
    </row>
    <row r="3796" spans="1:21" x14ac:dyDescent="0.25">
      <c r="A3796" t="s">
        <v>7786</v>
      </c>
      <c r="B3796" s="1">
        <v>45704</v>
      </c>
      <c r="C3796" t="s">
        <v>88</v>
      </c>
      <c r="D3796" t="s">
        <v>23</v>
      </c>
      <c r="E3796" t="s">
        <v>89</v>
      </c>
      <c r="F3796" t="s">
        <v>39</v>
      </c>
      <c r="G3796" t="s">
        <v>265</v>
      </c>
      <c r="H3796" t="s">
        <v>83</v>
      </c>
      <c r="I3796" t="s">
        <v>126</v>
      </c>
      <c r="J3796" t="s">
        <v>42</v>
      </c>
      <c r="K3796" t="s">
        <v>43</v>
      </c>
      <c r="L3796" t="s">
        <v>30</v>
      </c>
      <c r="M3796" t="s">
        <v>64</v>
      </c>
      <c r="N3796">
        <v>2</v>
      </c>
      <c r="O3796" t="s">
        <v>7787</v>
      </c>
      <c r="P3796" t="s">
        <v>238</v>
      </c>
      <c r="Q3796">
        <v>1642010.87</v>
      </c>
      <c r="R3796" t="s">
        <v>48</v>
      </c>
      <c r="S3796" t="s">
        <v>56</v>
      </c>
      <c r="T3796" t="s">
        <v>35</v>
      </c>
      <c r="U3796" s="6">
        <v>3.8</v>
      </c>
    </row>
    <row r="3797" spans="1:21" x14ac:dyDescent="0.25">
      <c r="A3797" t="s">
        <v>7788</v>
      </c>
      <c r="B3797" s="1">
        <v>45713</v>
      </c>
      <c r="C3797" t="s">
        <v>50</v>
      </c>
      <c r="D3797" t="s">
        <v>23</v>
      </c>
      <c r="E3797" t="s">
        <v>130</v>
      </c>
      <c r="F3797" t="s">
        <v>69</v>
      </c>
      <c r="G3797" t="s">
        <v>371</v>
      </c>
      <c r="H3797" t="s">
        <v>70</v>
      </c>
      <c r="I3797" t="s">
        <v>119</v>
      </c>
      <c r="J3797" t="s">
        <v>28</v>
      </c>
      <c r="K3797" t="s">
        <v>29</v>
      </c>
      <c r="L3797" t="s">
        <v>44</v>
      </c>
      <c r="M3797" t="s">
        <v>77</v>
      </c>
      <c r="N3797">
        <v>2</v>
      </c>
      <c r="O3797" t="s">
        <v>7789</v>
      </c>
      <c r="P3797" t="s">
        <v>336</v>
      </c>
      <c r="Q3797">
        <v>1490353.84</v>
      </c>
      <c r="R3797" t="s">
        <v>48</v>
      </c>
      <c r="S3797" t="s">
        <v>35</v>
      </c>
      <c r="T3797" t="s">
        <v>56</v>
      </c>
      <c r="U3797" s="6">
        <v>3.7</v>
      </c>
    </row>
    <row r="3798" spans="1:21" x14ac:dyDescent="0.25">
      <c r="A3798" t="s">
        <v>7790</v>
      </c>
      <c r="B3798" s="1">
        <v>45387</v>
      </c>
      <c r="C3798" t="s">
        <v>22</v>
      </c>
      <c r="D3798" t="s">
        <v>23</v>
      </c>
      <c r="E3798" t="s">
        <v>24</v>
      </c>
      <c r="F3798" t="s">
        <v>90</v>
      </c>
      <c r="G3798" t="s">
        <v>203</v>
      </c>
      <c r="H3798" t="s">
        <v>70</v>
      </c>
      <c r="I3798" t="s">
        <v>71</v>
      </c>
      <c r="J3798" t="s">
        <v>28</v>
      </c>
      <c r="K3798" t="s">
        <v>43</v>
      </c>
      <c r="L3798" t="s">
        <v>30</v>
      </c>
      <c r="M3798" t="s">
        <v>64</v>
      </c>
      <c r="N3798">
        <v>1</v>
      </c>
      <c r="O3798" t="s">
        <v>7791</v>
      </c>
      <c r="P3798" t="s">
        <v>228</v>
      </c>
      <c r="Q3798">
        <v>984074.43</v>
      </c>
      <c r="R3798" t="s">
        <v>34</v>
      </c>
      <c r="S3798" t="s">
        <v>56</v>
      </c>
      <c r="T3798" t="s">
        <v>56</v>
      </c>
      <c r="U3798" s="6">
        <v>4</v>
      </c>
    </row>
    <row r="3799" spans="1:21" x14ac:dyDescent="0.25">
      <c r="A3799" t="s">
        <v>7792</v>
      </c>
      <c r="B3799" s="1">
        <v>45702</v>
      </c>
      <c r="C3799" t="s">
        <v>81</v>
      </c>
      <c r="D3799" t="s">
        <v>23</v>
      </c>
      <c r="E3799" t="s">
        <v>82</v>
      </c>
      <c r="F3799" t="s">
        <v>62</v>
      </c>
      <c r="G3799" t="s">
        <v>146</v>
      </c>
      <c r="H3799" t="s">
        <v>40</v>
      </c>
      <c r="I3799" t="s">
        <v>63</v>
      </c>
      <c r="J3799" t="s">
        <v>42</v>
      </c>
      <c r="K3799" t="s">
        <v>29</v>
      </c>
      <c r="L3799" t="s">
        <v>44</v>
      </c>
      <c r="M3799" t="s">
        <v>45</v>
      </c>
      <c r="N3799">
        <v>3</v>
      </c>
      <c r="O3799" t="s">
        <v>7793</v>
      </c>
      <c r="P3799" t="s">
        <v>235</v>
      </c>
      <c r="Q3799">
        <v>2542697.4500000002</v>
      </c>
      <c r="R3799" t="s">
        <v>48</v>
      </c>
      <c r="S3799" t="s">
        <v>56</v>
      </c>
      <c r="T3799" t="s">
        <v>56</v>
      </c>
      <c r="U3799" s="6">
        <v>4.0999999999999996</v>
      </c>
    </row>
    <row r="3800" spans="1:21" x14ac:dyDescent="0.25">
      <c r="A3800" t="s">
        <v>7794</v>
      </c>
      <c r="B3800" s="1">
        <v>45159</v>
      </c>
      <c r="C3800" t="s">
        <v>81</v>
      </c>
      <c r="D3800" t="s">
        <v>23</v>
      </c>
      <c r="E3800" t="s">
        <v>82</v>
      </c>
      <c r="F3800" t="s">
        <v>76</v>
      </c>
      <c r="G3800" t="s">
        <v>20211</v>
      </c>
      <c r="H3800" t="s">
        <v>104</v>
      </c>
      <c r="I3800" t="s">
        <v>105</v>
      </c>
      <c r="J3800" t="s">
        <v>28</v>
      </c>
      <c r="K3800" t="s">
        <v>43</v>
      </c>
      <c r="L3800" t="s">
        <v>44</v>
      </c>
      <c r="M3800" t="s">
        <v>45</v>
      </c>
      <c r="N3800">
        <v>4</v>
      </c>
      <c r="O3800" t="s">
        <v>7795</v>
      </c>
      <c r="P3800" t="s">
        <v>157</v>
      </c>
      <c r="Q3800">
        <v>3301732.01</v>
      </c>
      <c r="R3800" t="s">
        <v>34</v>
      </c>
      <c r="S3800" t="s">
        <v>56</v>
      </c>
      <c r="T3800" t="s">
        <v>35</v>
      </c>
      <c r="U3800" s="6">
        <v>4.2</v>
      </c>
    </row>
    <row r="3801" spans="1:21" x14ac:dyDescent="0.25">
      <c r="A3801" t="s">
        <v>7796</v>
      </c>
      <c r="B3801" s="1">
        <v>45811</v>
      </c>
      <c r="C3801" t="s">
        <v>98</v>
      </c>
      <c r="D3801" t="s">
        <v>23</v>
      </c>
      <c r="E3801" t="s">
        <v>103</v>
      </c>
      <c r="F3801" t="s">
        <v>39</v>
      </c>
      <c r="G3801" t="s">
        <v>305</v>
      </c>
      <c r="H3801" t="s">
        <v>104</v>
      </c>
      <c r="I3801" t="s">
        <v>138</v>
      </c>
      <c r="J3801" t="s">
        <v>42</v>
      </c>
      <c r="K3801" t="s">
        <v>29</v>
      </c>
      <c r="L3801" t="s">
        <v>30</v>
      </c>
      <c r="M3801" t="s">
        <v>31</v>
      </c>
      <c r="N3801">
        <v>2</v>
      </c>
      <c r="O3801" t="s">
        <v>7797</v>
      </c>
      <c r="P3801" t="s">
        <v>228</v>
      </c>
      <c r="Q3801">
        <v>2083924.99</v>
      </c>
      <c r="R3801" t="s">
        <v>48</v>
      </c>
      <c r="S3801" t="s">
        <v>35</v>
      </c>
      <c r="T3801" t="s">
        <v>56</v>
      </c>
      <c r="U3801" s="6">
        <v>3.8</v>
      </c>
    </row>
    <row r="3802" spans="1:21" x14ac:dyDescent="0.25">
      <c r="A3802" t="s">
        <v>7798</v>
      </c>
      <c r="B3802" s="1">
        <v>45436</v>
      </c>
      <c r="C3802" t="s">
        <v>98</v>
      </c>
      <c r="D3802" t="s">
        <v>23</v>
      </c>
      <c r="E3802" t="s">
        <v>103</v>
      </c>
      <c r="F3802" t="s">
        <v>90</v>
      </c>
      <c r="G3802" t="s">
        <v>299</v>
      </c>
      <c r="H3802" t="s">
        <v>26</v>
      </c>
      <c r="I3802" t="s">
        <v>151</v>
      </c>
      <c r="J3802" t="s">
        <v>42</v>
      </c>
      <c r="K3802" t="s">
        <v>29</v>
      </c>
      <c r="L3802" t="s">
        <v>44</v>
      </c>
      <c r="M3802" t="s">
        <v>113</v>
      </c>
      <c r="N3802">
        <v>4</v>
      </c>
      <c r="O3802" t="s">
        <v>7799</v>
      </c>
      <c r="P3802" t="s">
        <v>196</v>
      </c>
      <c r="Q3802">
        <v>4164724.37</v>
      </c>
      <c r="R3802" t="s">
        <v>34</v>
      </c>
      <c r="S3802" t="s">
        <v>56</v>
      </c>
      <c r="T3802" t="s">
        <v>56</v>
      </c>
      <c r="U3802" s="6">
        <v>4.2</v>
      </c>
    </row>
    <row r="3803" spans="1:21" x14ac:dyDescent="0.25">
      <c r="A3803" t="s">
        <v>7800</v>
      </c>
      <c r="B3803" s="1">
        <v>45097</v>
      </c>
      <c r="C3803" t="s">
        <v>50</v>
      </c>
      <c r="D3803" t="s">
        <v>23</v>
      </c>
      <c r="E3803" t="s">
        <v>51</v>
      </c>
      <c r="F3803" t="s">
        <v>76</v>
      </c>
      <c r="G3803" t="s">
        <v>150</v>
      </c>
      <c r="H3803" t="s">
        <v>26</v>
      </c>
      <c r="I3803" t="s">
        <v>52</v>
      </c>
      <c r="J3803" t="s">
        <v>28</v>
      </c>
      <c r="K3803" t="s">
        <v>43</v>
      </c>
      <c r="L3803" t="s">
        <v>30</v>
      </c>
      <c r="M3803" t="s">
        <v>64</v>
      </c>
      <c r="N3803">
        <v>1</v>
      </c>
      <c r="O3803" t="s">
        <v>7801</v>
      </c>
      <c r="P3803" t="s">
        <v>261</v>
      </c>
      <c r="Q3803">
        <v>764370.93</v>
      </c>
      <c r="R3803" t="s">
        <v>34</v>
      </c>
      <c r="S3803" t="s">
        <v>56</v>
      </c>
      <c r="T3803" t="s">
        <v>56</v>
      </c>
      <c r="U3803" s="6">
        <v>3.9</v>
      </c>
    </row>
    <row r="3804" spans="1:21" x14ac:dyDescent="0.25">
      <c r="A3804" t="s">
        <v>7802</v>
      </c>
      <c r="B3804" s="1">
        <v>45815</v>
      </c>
      <c r="C3804" t="s">
        <v>81</v>
      </c>
      <c r="D3804" t="s">
        <v>23</v>
      </c>
      <c r="E3804" t="s">
        <v>82</v>
      </c>
      <c r="F3804" t="s">
        <v>190</v>
      </c>
      <c r="G3804" t="s">
        <v>328</v>
      </c>
      <c r="H3804" t="s">
        <v>104</v>
      </c>
      <c r="I3804" t="s">
        <v>105</v>
      </c>
      <c r="J3804" t="s">
        <v>28</v>
      </c>
      <c r="K3804" t="s">
        <v>43</v>
      </c>
      <c r="L3804" t="s">
        <v>44</v>
      </c>
      <c r="M3804" t="s">
        <v>45</v>
      </c>
      <c r="N3804">
        <v>5</v>
      </c>
      <c r="O3804" t="s">
        <v>7803</v>
      </c>
      <c r="P3804" t="s">
        <v>402</v>
      </c>
      <c r="Q3804">
        <v>4123506.09</v>
      </c>
      <c r="R3804" t="s">
        <v>34</v>
      </c>
      <c r="S3804" t="s">
        <v>56</v>
      </c>
      <c r="T3804" t="s">
        <v>35</v>
      </c>
      <c r="U3804" s="6">
        <v>4.7</v>
      </c>
    </row>
    <row r="3805" spans="1:21" x14ac:dyDescent="0.25">
      <c r="A3805" t="s">
        <v>7804</v>
      </c>
      <c r="B3805" s="1">
        <v>45140</v>
      </c>
      <c r="C3805" t="s">
        <v>88</v>
      </c>
      <c r="D3805" t="s">
        <v>23</v>
      </c>
      <c r="E3805" t="s">
        <v>89</v>
      </c>
      <c r="F3805" t="s">
        <v>190</v>
      </c>
      <c r="G3805" t="s">
        <v>155</v>
      </c>
      <c r="H3805" t="s">
        <v>83</v>
      </c>
      <c r="I3805" t="s">
        <v>126</v>
      </c>
      <c r="J3805" t="s">
        <v>42</v>
      </c>
      <c r="K3805" t="s">
        <v>72</v>
      </c>
      <c r="L3805" t="s">
        <v>30</v>
      </c>
      <c r="M3805" t="s">
        <v>53</v>
      </c>
      <c r="N3805">
        <v>4</v>
      </c>
      <c r="O3805" t="s">
        <v>7805</v>
      </c>
      <c r="P3805" t="s">
        <v>228</v>
      </c>
      <c r="Q3805">
        <v>3250066.72</v>
      </c>
      <c r="R3805" t="s">
        <v>48</v>
      </c>
      <c r="S3805" t="s">
        <v>56</v>
      </c>
      <c r="T3805" t="s">
        <v>35</v>
      </c>
      <c r="U3805" s="6">
        <v>3.8</v>
      </c>
    </row>
    <row r="3806" spans="1:21" x14ac:dyDescent="0.25">
      <c r="A3806" t="s">
        <v>7806</v>
      </c>
      <c r="B3806" s="1">
        <v>45757</v>
      </c>
      <c r="C3806" t="s">
        <v>98</v>
      </c>
      <c r="D3806" t="s">
        <v>23</v>
      </c>
      <c r="E3806" t="s">
        <v>103</v>
      </c>
      <c r="F3806" t="s">
        <v>25</v>
      </c>
      <c r="G3806" t="s">
        <v>230</v>
      </c>
      <c r="H3806" t="s">
        <v>40</v>
      </c>
      <c r="I3806" t="s">
        <v>41</v>
      </c>
      <c r="J3806" t="s">
        <v>42</v>
      </c>
      <c r="K3806" t="s">
        <v>29</v>
      </c>
      <c r="L3806" t="s">
        <v>44</v>
      </c>
      <c r="M3806" t="s">
        <v>53</v>
      </c>
      <c r="N3806">
        <v>4</v>
      </c>
      <c r="O3806" t="s">
        <v>7807</v>
      </c>
      <c r="P3806" t="s">
        <v>107</v>
      </c>
      <c r="Q3806">
        <v>5230057.2</v>
      </c>
      <c r="R3806" t="s">
        <v>34</v>
      </c>
      <c r="S3806" t="s">
        <v>35</v>
      </c>
      <c r="T3806" t="s">
        <v>56</v>
      </c>
      <c r="U3806" s="6">
        <v>4</v>
      </c>
    </row>
    <row r="3807" spans="1:21" x14ac:dyDescent="0.25">
      <c r="A3807" t="s">
        <v>7808</v>
      </c>
      <c r="B3807" s="1">
        <v>45030</v>
      </c>
      <c r="C3807" t="s">
        <v>98</v>
      </c>
      <c r="D3807" t="s">
        <v>23</v>
      </c>
      <c r="E3807" t="s">
        <v>99</v>
      </c>
      <c r="F3807" t="s">
        <v>190</v>
      </c>
      <c r="G3807" t="s">
        <v>184</v>
      </c>
      <c r="H3807" t="s">
        <v>40</v>
      </c>
      <c r="I3807" t="s">
        <v>41</v>
      </c>
      <c r="J3807" t="s">
        <v>42</v>
      </c>
      <c r="K3807" t="s">
        <v>29</v>
      </c>
      <c r="L3807" t="s">
        <v>44</v>
      </c>
      <c r="M3807" t="s">
        <v>77</v>
      </c>
      <c r="N3807">
        <v>5</v>
      </c>
      <c r="O3807" t="s">
        <v>7809</v>
      </c>
      <c r="P3807" t="s">
        <v>267</v>
      </c>
      <c r="Q3807">
        <v>6361512.7599999998</v>
      </c>
      <c r="R3807" t="s">
        <v>48</v>
      </c>
      <c r="S3807" t="s">
        <v>35</v>
      </c>
      <c r="T3807" t="s">
        <v>56</v>
      </c>
      <c r="U3807" s="6">
        <v>4.5</v>
      </c>
    </row>
    <row r="3808" spans="1:21" x14ac:dyDescent="0.25">
      <c r="A3808" t="s">
        <v>7810</v>
      </c>
      <c r="B3808" s="1">
        <v>45897</v>
      </c>
      <c r="C3808" t="s">
        <v>37</v>
      </c>
      <c r="D3808" t="s">
        <v>23</v>
      </c>
      <c r="E3808" t="s">
        <v>68</v>
      </c>
      <c r="F3808" t="s">
        <v>62</v>
      </c>
      <c r="G3808" t="s">
        <v>20201</v>
      </c>
      <c r="H3808" t="s">
        <v>166</v>
      </c>
      <c r="I3808" t="s">
        <v>173</v>
      </c>
      <c r="J3808" t="s">
        <v>174</v>
      </c>
      <c r="K3808" t="s">
        <v>72</v>
      </c>
      <c r="L3808" t="s">
        <v>30</v>
      </c>
      <c r="M3808" t="s">
        <v>64</v>
      </c>
      <c r="N3808">
        <v>1</v>
      </c>
      <c r="O3808" t="s">
        <v>7811</v>
      </c>
      <c r="P3808" t="s">
        <v>107</v>
      </c>
      <c r="Q3808">
        <v>679842.84</v>
      </c>
      <c r="R3808" t="s">
        <v>34</v>
      </c>
      <c r="S3808" t="s">
        <v>56</v>
      </c>
      <c r="T3808" t="s">
        <v>56</v>
      </c>
      <c r="U3808" s="6">
        <v>4.5999999999999996</v>
      </c>
    </row>
    <row r="3809" spans="1:21" x14ac:dyDescent="0.25">
      <c r="A3809" t="s">
        <v>7812</v>
      </c>
      <c r="B3809" s="1">
        <v>45899</v>
      </c>
      <c r="C3809" t="s">
        <v>22</v>
      </c>
      <c r="D3809" t="s">
        <v>23</v>
      </c>
      <c r="E3809" t="s">
        <v>24</v>
      </c>
      <c r="F3809" t="s">
        <v>76</v>
      </c>
      <c r="G3809" t="s">
        <v>252</v>
      </c>
      <c r="H3809" t="s">
        <v>70</v>
      </c>
      <c r="I3809" t="s">
        <v>119</v>
      </c>
      <c r="J3809" t="s">
        <v>28</v>
      </c>
      <c r="K3809" t="s">
        <v>43</v>
      </c>
      <c r="L3809" t="s">
        <v>44</v>
      </c>
      <c r="M3809" t="s">
        <v>77</v>
      </c>
      <c r="N3809">
        <v>5</v>
      </c>
      <c r="O3809" t="s">
        <v>7813</v>
      </c>
      <c r="P3809" t="s">
        <v>437</v>
      </c>
      <c r="Q3809">
        <v>3528635.92</v>
      </c>
      <c r="R3809" t="s">
        <v>48</v>
      </c>
      <c r="S3809" t="s">
        <v>56</v>
      </c>
      <c r="T3809" t="s">
        <v>56</v>
      </c>
      <c r="U3809" s="6">
        <v>3.8</v>
      </c>
    </row>
    <row r="3810" spans="1:21" x14ac:dyDescent="0.25">
      <c r="A3810" t="s">
        <v>7814</v>
      </c>
      <c r="B3810" s="1">
        <v>45726</v>
      </c>
      <c r="C3810" t="s">
        <v>22</v>
      </c>
      <c r="D3810" t="s">
        <v>23</v>
      </c>
      <c r="E3810" t="s">
        <v>24</v>
      </c>
      <c r="F3810" t="s">
        <v>190</v>
      </c>
      <c r="G3810" t="s">
        <v>214</v>
      </c>
      <c r="H3810" t="s">
        <v>26</v>
      </c>
      <c r="I3810" t="s">
        <v>94</v>
      </c>
      <c r="J3810" t="s">
        <v>42</v>
      </c>
      <c r="K3810" t="s">
        <v>29</v>
      </c>
      <c r="L3810" t="s">
        <v>30</v>
      </c>
      <c r="M3810" t="s">
        <v>31</v>
      </c>
      <c r="N3810">
        <v>5</v>
      </c>
      <c r="O3810" t="s">
        <v>7815</v>
      </c>
      <c r="P3810" t="s">
        <v>261</v>
      </c>
      <c r="Q3810">
        <v>7991226.1900000004</v>
      </c>
      <c r="R3810" t="s">
        <v>48</v>
      </c>
      <c r="S3810" t="s">
        <v>56</v>
      </c>
      <c r="T3810" t="s">
        <v>56</v>
      </c>
      <c r="U3810" s="6">
        <v>4.2</v>
      </c>
    </row>
    <row r="3811" spans="1:21" x14ac:dyDescent="0.25">
      <c r="A3811" t="s">
        <v>7816</v>
      </c>
      <c r="B3811" s="1">
        <v>45593</v>
      </c>
      <c r="C3811" t="s">
        <v>22</v>
      </c>
      <c r="D3811" t="s">
        <v>23</v>
      </c>
      <c r="E3811" t="s">
        <v>24</v>
      </c>
      <c r="F3811" t="s">
        <v>25</v>
      </c>
      <c r="G3811" t="s">
        <v>365</v>
      </c>
      <c r="H3811" t="s">
        <v>83</v>
      </c>
      <c r="I3811" t="s">
        <v>126</v>
      </c>
      <c r="J3811" t="s">
        <v>42</v>
      </c>
      <c r="K3811" t="s">
        <v>29</v>
      </c>
      <c r="L3811" t="s">
        <v>30</v>
      </c>
      <c r="M3811" t="s">
        <v>64</v>
      </c>
      <c r="N3811">
        <v>4</v>
      </c>
      <c r="O3811" t="s">
        <v>7817</v>
      </c>
      <c r="P3811" t="s">
        <v>74</v>
      </c>
      <c r="Q3811">
        <v>3045105.66</v>
      </c>
      <c r="R3811" t="s">
        <v>34</v>
      </c>
      <c r="S3811" t="s">
        <v>56</v>
      </c>
      <c r="T3811" t="s">
        <v>35</v>
      </c>
      <c r="U3811" s="6">
        <v>4.4000000000000004</v>
      </c>
    </row>
    <row r="3812" spans="1:21" x14ac:dyDescent="0.25">
      <c r="A3812" t="s">
        <v>7818</v>
      </c>
      <c r="B3812" s="1">
        <v>45565</v>
      </c>
      <c r="C3812" t="s">
        <v>81</v>
      </c>
      <c r="D3812" t="s">
        <v>23</v>
      </c>
      <c r="E3812" t="s">
        <v>82</v>
      </c>
      <c r="F3812" t="s">
        <v>190</v>
      </c>
      <c r="G3812" t="s">
        <v>365</v>
      </c>
      <c r="H3812" t="s">
        <v>166</v>
      </c>
      <c r="I3812" t="s">
        <v>167</v>
      </c>
      <c r="J3812" t="s">
        <v>42</v>
      </c>
      <c r="K3812" t="s">
        <v>43</v>
      </c>
      <c r="L3812" t="s">
        <v>44</v>
      </c>
      <c r="M3812" t="s">
        <v>77</v>
      </c>
      <c r="N3812">
        <v>4</v>
      </c>
      <c r="O3812" t="s">
        <v>7819</v>
      </c>
      <c r="P3812" t="s">
        <v>410</v>
      </c>
      <c r="Q3812">
        <v>3138654.93</v>
      </c>
      <c r="R3812" t="s">
        <v>48</v>
      </c>
      <c r="S3812" t="s">
        <v>35</v>
      </c>
      <c r="T3812" t="s">
        <v>56</v>
      </c>
      <c r="U3812" s="6">
        <v>3.5</v>
      </c>
    </row>
    <row r="3813" spans="1:21" x14ac:dyDescent="0.25">
      <c r="A3813" t="s">
        <v>7820</v>
      </c>
      <c r="B3813" s="1">
        <v>45043</v>
      </c>
      <c r="C3813" t="s">
        <v>88</v>
      </c>
      <c r="D3813" t="s">
        <v>23</v>
      </c>
      <c r="E3813" t="s">
        <v>112</v>
      </c>
      <c r="F3813" t="s">
        <v>58</v>
      </c>
      <c r="G3813" t="s">
        <v>137</v>
      </c>
      <c r="H3813" t="s">
        <v>104</v>
      </c>
      <c r="I3813" t="s">
        <v>105</v>
      </c>
      <c r="J3813" t="s">
        <v>28</v>
      </c>
      <c r="K3813" t="s">
        <v>43</v>
      </c>
      <c r="L3813" t="s">
        <v>30</v>
      </c>
      <c r="M3813" t="s">
        <v>31</v>
      </c>
      <c r="N3813">
        <v>3</v>
      </c>
      <c r="O3813" t="s">
        <v>7821</v>
      </c>
      <c r="P3813" t="s">
        <v>493</v>
      </c>
      <c r="Q3813">
        <v>2196132.62</v>
      </c>
      <c r="R3813" t="s">
        <v>34</v>
      </c>
      <c r="S3813" t="s">
        <v>56</v>
      </c>
      <c r="T3813" t="s">
        <v>56</v>
      </c>
      <c r="U3813" s="6">
        <v>4.9000000000000004</v>
      </c>
    </row>
    <row r="3814" spans="1:21" x14ac:dyDescent="0.25">
      <c r="A3814" t="s">
        <v>7822</v>
      </c>
      <c r="B3814" s="1">
        <v>45421</v>
      </c>
      <c r="C3814" t="s">
        <v>81</v>
      </c>
      <c r="D3814" t="s">
        <v>23</v>
      </c>
      <c r="E3814" t="s">
        <v>82</v>
      </c>
      <c r="F3814" t="s">
        <v>190</v>
      </c>
      <c r="G3814" t="s">
        <v>142</v>
      </c>
      <c r="H3814" t="s">
        <v>26</v>
      </c>
      <c r="I3814" t="s">
        <v>27</v>
      </c>
      <c r="J3814" t="s">
        <v>28</v>
      </c>
      <c r="K3814" t="s">
        <v>72</v>
      </c>
      <c r="L3814" t="s">
        <v>30</v>
      </c>
      <c r="M3814" t="s">
        <v>45</v>
      </c>
      <c r="N3814">
        <v>4</v>
      </c>
      <c r="O3814" t="s">
        <v>7823</v>
      </c>
      <c r="P3814" t="s">
        <v>60</v>
      </c>
      <c r="Q3814">
        <v>4694561.25</v>
      </c>
      <c r="R3814" t="s">
        <v>48</v>
      </c>
      <c r="S3814" t="s">
        <v>35</v>
      </c>
      <c r="T3814" t="s">
        <v>56</v>
      </c>
      <c r="U3814" s="6">
        <v>4.0999999999999996</v>
      </c>
    </row>
    <row r="3815" spans="1:21" x14ac:dyDescent="0.25">
      <c r="A3815" t="s">
        <v>7824</v>
      </c>
      <c r="B3815" s="1">
        <v>45075</v>
      </c>
      <c r="C3815" t="s">
        <v>37</v>
      </c>
      <c r="D3815" t="s">
        <v>23</v>
      </c>
      <c r="E3815" t="s">
        <v>38</v>
      </c>
      <c r="F3815" t="s">
        <v>62</v>
      </c>
      <c r="G3815" t="s">
        <v>244</v>
      </c>
      <c r="H3815" t="s">
        <v>83</v>
      </c>
      <c r="I3815" t="s">
        <v>126</v>
      </c>
      <c r="J3815" t="s">
        <v>42</v>
      </c>
      <c r="K3815" t="s">
        <v>72</v>
      </c>
      <c r="L3815" t="s">
        <v>44</v>
      </c>
      <c r="M3815" t="s">
        <v>45</v>
      </c>
      <c r="N3815">
        <v>2</v>
      </c>
      <c r="O3815" t="s">
        <v>7825</v>
      </c>
      <c r="P3815" t="s">
        <v>493</v>
      </c>
      <c r="Q3815">
        <v>1606082.95</v>
      </c>
      <c r="R3815" t="s">
        <v>48</v>
      </c>
      <c r="S3815" t="s">
        <v>56</v>
      </c>
      <c r="T3815" t="s">
        <v>35</v>
      </c>
      <c r="U3815" s="6">
        <v>5</v>
      </c>
    </row>
    <row r="3816" spans="1:21" x14ac:dyDescent="0.25">
      <c r="A3816" t="s">
        <v>7826</v>
      </c>
      <c r="B3816" s="1">
        <v>45114</v>
      </c>
      <c r="C3816" t="s">
        <v>88</v>
      </c>
      <c r="D3816" t="s">
        <v>23</v>
      </c>
      <c r="E3816" t="s">
        <v>112</v>
      </c>
      <c r="F3816" t="s">
        <v>190</v>
      </c>
      <c r="G3816" t="s">
        <v>518</v>
      </c>
      <c r="H3816" t="s">
        <v>26</v>
      </c>
      <c r="I3816" t="s">
        <v>52</v>
      </c>
      <c r="J3816" t="s">
        <v>28</v>
      </c>
      <c r="K3816" t="s">
        <v>29</v>
      </c>
      <c r="L3816" t="s">
        <v>30</v>
      </c>
      <c r="M3816" t="s">
        <v>45</v>
      </c>
      <c r="N3816">
        <v>3</v>
      </c>
      <c r="O3816" t="s">
        <v>7827</v>
      </c>
      <c r="P3816" t="s">
        <v>219</v>
      </c>
      <c r="Q3816">
        <v>2292991.63</v>
      </c>
      <c r="R3816" t="s">
        <v>34</v>
      </c>
      <c r="S3816" t="s">
        <v>35</v>
      </c>
      <c r="T3816" t="s">
        <v>35</v>
      </c>
      <c r="U3816" s="6">
        <v>4.5999999999999996</v>
      </c>
    </row>
    <row r="3817" spans="1:21" x14ac:dyDescent="0.25">
      <c r="A3817" t="s">
        <v>7828</v>
      </c>
      <c r="B3817" s="1">
        <v>45118</v>
      </c>
      <c r="C3817" t="s">
        <v>98</v>
      </c>
      <c r="D3817" t="s">
        <v>23</v>
      </c>
      <c r="E3817" t="s">
        <v>103</v>
      </c>
      <c r="F3817" t="s">
        <v>190</v>
      </c>
      <c r="G3817" t="s">
        <v>305</v>
      </c>
      <c r="H3817" t="s">
        <v>40</v>
      </c>
      <c r="I3817" t="s">
        <v>41</v>
      </c>
      <c r="J3817" t="s">
        <v>42</v>
      </c>
      <c r="K3817" t="s">
        <v>43</v>
      </c>
      <c r="L3817" t="s">
        <v>44</v>
      </c>
      <c r="M3817" t="s">
        <v>53</v>
      </c>
      <c r="N3817">
        <v>1</v>
      </c>
      <c r="O3817" t="s">
        <v>7829</v>
      </c>
      <c r="P3817" t="s">
        <v>255</v>
      </c>
      <c r="Q3817">
        <v>1207659.6499999999</v>
      </c>
      <c r="R3817" t="s">
        <v>48</v>
      </c>
      <c r="S3817" t="s">
        <v>56</v>
      </c>
      <c r="T3817" t="s">
        <v>56</v>
      </c>
      <c r="U3817" s="6">
        <v>4.2</v>
      </c>
    </row>
    <row r="3818" spans="1:21" x14ac:dyDescent="0.25">
      <c r="A3818" t="s">
        <v>7830</v>
      </c>
      <c r="B3818" s="1">
        <v>45901</v>
      </c>
      <c r="C3818" t="s">
        <v>50</v>
      </c>
      <c r="D3818" t="s">
        <v>23</v>
      </c>
      <c r="E3818" t="s">
        <v>51</v>
      </c>
      <c r="F3818" t="s">
        <v>39</v>
      </c>
      <c r="G3818" t="s">
        <v>20203</v>
      </c>
      <c r="H3818" t="s">
        <v>70</v>
      </c>
      <c r="I3818" t="s">
        <v>119</v>
      </c>
      <c r="J3818" t="s">
        <v>28</v>
      </c>
      <c r="K3818" t="s">
        <v>72</v>
      </c>
      <c r="L3818" t="s">
        <v>44</v>
      </c>
      <c r="M3818" t="s">
        <v>31</v>
      </c>
      <c r="N3818">
        <v>3</v>
      </c>
      <c r="O3818" t="s">
        <v>7831</v>
      </c>
      <c r="P3818" t="s">
        <v>405</v>
      </c>
      <c r="Q3818">
        <v>2135319.33</v>
      </c>
      <c r="R3818" t="s">
        <v>48</v>
      </c>
      <c r="S3818" t="s">
        <v>56</v>
      </c>
      <c r="T3818" t="s">
        <v>56</v>
      </c>
      <c r="U3818" s="6">
        <v>3.7</v>
      </c>
    </row>
    <row r="3819" spans="1:21" x14ac:dyDescent="0.25">
      <c r="A3819" t="s">
        <v>7832</v>
      </c>
      <c r="B3819" s="1">
        <v>45528</v>
      </c>
      <c r="C3819" t="s">
        <v>81</v>
      </c>
      <c r="D3819" t="s">
        <v>23</v>
      </c>
      <c r="E3819" t="s">
        <v>82</v>
      </c>
      <c r="F3819" t="s">
        <v>190</v>
      </c>
      <c r="G3819" t="s">
        <v>20200</v>
      </c>
      <c r="H3819" t="s">
        <v>70</v>
      </c>
      <c r="I3819" t="s">
        <v>71</v>
      </c>
      <c r="J3819" t="s">
        <v>28</v>
      </c>
      <c r="K3819" t="s">
        <v>72</v>
      </c>
      <c r="L3819" t="s">
        <v>44</v>
      </c>
      <c r="M3819" t="s">
        <v>53</v>
      </c>
      <c r="N3819">
        <v>4</v>
      </c>
      <c r="O3819" t="s">
        <v>7833</v>
      </c>
      <c r="P3819" t="s">
        <v>135</v>
      </c>
      <c r="Q3819">
        <v>3492459.16</v>
      </c>
      <c r="R3819" t="s">
        <v>34</v>
      </c>
      <c r="S3819" t="s">
        <v>35</v>
      </c>
      <c r="T3819" t="s">
        <v>56</v>
      </c>
      <c r="U3819" s="6">
        <v>4.0999999999999996</v>
      </c>
    </row>
    <row r="3820" spans="1:21" x14ac:dyDescent="0.25">
      <c r="A3820" t="s">
        <v>7834</v>
      </c>
      <c r="B3820" s="1">
        <v>45385</v>
      </c>
      <c r="C3820" t="s">
        <v>37</v>
      </c>
      <c r="D3820" t="s">
        <v>23</v>
      </c>
      <c r="E3820" t="s">
        <v>68</v>
      </c>
      <c r="F3820" t="s">
        <v>76</v>
      </c>
      <c r="G3820" t="s">
        <v>299</v>
      </c>
      <c r="H3820" t="s">
        <v>166</v>
      </c>
      <c r="I3820" t="s">
        <v>173</v>
      </c>
      <c r="J3820" t="s">
        <v>174</v>
      </c>
      <c r="K3820" t="s">
        <v>29</v>
      </c>
      <c r="L3820" t="s">
        <v>44</v>
      </c>
      <c r="M3820" t="s">
        <v>64</v>
      </c>
      <c r="N3820">
        <v>1</v>
      </c>
      <c r="O3820" t="s">
        <v>7835</v>
      </c>
      <c r="P3820" t="s">
        <v>242</v>
      </c>
      <c r="Q3820">
        <v>585203.19999999995</v>
      </c>
      <c r="R3820" t="s">
        <v>34</v>
      </c>
      <c r="S3820" t="s">
        <v>35</v>
      </c>
      <c r="T3820" t="s">
        <v>35</v>
      </c>
      <c r="U3820" s="6">
        <v>3.7</v>
      </c>
    </row>
    <row r="3821" spans="1:21" x14ac:dyDescent="0.25">
      <c r="A3821" t="s">
        <v>7836</v>
      </c>
      <c r="B3821" s="1">
        <v>45097</v>
      </c>
      <c r="C3821" t="s">
        <v>37</v>
      </c>
      <c r="D3821" t="s">
        <v>23</v>
      </c>
      <c r="E3821" t="s">
        <v>38</v>
      </c>
      <c r="F3821" t="s">
        <v>62</v>
      </c>
      <c r="G3821" t="s">
        <v>20206</v>
      </c>
      <c r="H3821" t="s">
        <v>40</v>
      </c>
      <c r="I3821" t="s">
        <v>41</v>
      </c>
      <c r="J3821" t="s">
        <v>42</v>
      </c>
      <c r="K3821" t="s">
        <v>29</v>
      </c>
      <c r="L3821" t="s">
        <v>44</v>
      </c>
      <c r="M3821" t="s">
        <v>77</v>
      </c>
      <c r="N3821">
        <v>3</v>
      </c>
      <c r="O3821" t="s">
        <v>7837</v>
      </c>
      <c r="P3821" t="s">
        <v>516</v>
      </c>
      <c r="Q3821">
        <v>3887498.79</v>
      </c>
      <c r="R3821" t="s">
        <v>34</v>
      </c>
      <c r="S3821" t="s">
        <v>35</v>
      </c>
      <c r="T3821" t="s">
        <v>56</v>
      </c>
      <c r="U3821" s="6">
        <v>3.7</v>
      </c>
    </row>
    <row r="3822" spans="1:21" x14ac:dyDescent="0.25">
      <c r="A3822" t="s">
        <v>7838</v>
      </c>
      <c r="B3822" s="1">
        <v>45685</v>
      </c>
      <c r="C3822" t="s">
        <v>50</v>
      </c>
      <c r="D3822" t="s">
        <v>23</v>
      </c>
      <c r="E3822" t="s">
        <v>130</v>
      </c>
      <c r="F3822" t="s">
        <v>39</v>
      </c>
      <c r="G3822" t="s">
        <v>328</v>
      </c>
      <c r="H3822" t="s">
        <v>40</v>
      </c>
      <c r="I3822" t="s">
        <v>41</v>
      </c>
      <c r="J3822" t="s">
        <v>42</v>
      </c>
      <c r="K3822" t="s">
        <v>29</v>
      </c>
      <c r="L3822" t="s">
        <v>44</v>
      </c>
      <c r="M3822" t="s">
        <v>64</v>
      </c>
      <c r="N3822">
        <v>2</v>
      </c>
      <c r="O3822" t="s">
        <v>7839</v>
      </c>
      <c r="P3822" t="s">
        <v>437</v>
      </c>
      <c r="Q3822">
        <v>2543585.7599999998</v>
      </c>
      <c r="R3822" t="s">
        <v>34</v>
      </c>
      <c r="S3822" t="s">
        <v>56</v>
      </c>
      <c r="T3822" t="s">
        <v>35</v>
      </c>
      <c r="U3822" s="6">
        <v>3.6</v>
      </c>
    </row>
    <row r="3823" spans="1:21" x14ac:dyDescent="0.25">
      <c r="A3823" t="s">
        <v>7840</v>
      </c>
      <c r="B3823" s="1">
        <v>45026</v>
      </c>
      <c r="C3823" t="s">
        <v>98</v>
      </c>
      <c r="D3823" t="s">
        <v>23</v>
      </c>
      <c r="E3823" t="s">
        <v>99</v>
      </c>
      <c r="F3823" t="s">
        <v>76</v>
      </c>
      <c r="G3823" t="s">
        <v>146</v>
      </c>
      <c r="H3823" t="s">
        <v>104</v>
      </c>
      <c r="I3823" t="s">
        <v>138</v>
      </c>
      <c r="J3823" t="s">
        <v>42</v>
      </c>
      <c r="K3823" t="s">
        <v>29</v>
      </c>
      <c r="L3823" t="s">
        <v>44</v>
      </c>
      <c r="M3823" t="s">
        <v>53</v>
      </c>
      <c r="N3823">
        <v>3</v>
      </c>
      <c r="O3823" t="s">
        <v>7841</v>
      </c>
      <c r="P3823" t="s">
        <v>216</v>
      </c>
      <c r="Q3823">
        <v>3034866.48</v>
      </c>
      <c r="R3823" t="s">
        <v>34</v>
      </c>
      <c r="S3823" t="s">
        <v>56</v>
      </c>
      <c r="T3823" t="s">
        <v>56</v>
      </c>
      <c r="U3823" s="6">
        <v>4.8</v>
      </c>
    </row>
    <row r="3824" spans="1:21" x14ac:dyDescent="0.25">
      <c r="A3824" t="s">
        <v>7842</v>
      </c>
      <c r="B3824" s="1">
        <v>45755</v>
      </c>
      <c r="C3824" t="s">
        <v>50</v>
      </c>
      <c r="D3824" t="s">
        <v>23</v>
      </c>
      <c r="E3824" t="s">
        <v>51</v>
      </c>
      <c r="F3824" t="s">
        <v>76</v>
      </c>
      <c r="G3824" t="s">
        <v>343</v>
      </c>
      <c r="H3824" t="s">
        <v>83</v>
      </c>
      <c r="I3824" t="s">
        <v>126</v>
      </c>
      <c r="J3824" t="s">
        <v>42</v>
      </c>
      <c r="K3824" t="s">
        <v>72</v>
      </c>
      <c r="L3824" t="s">
        <v>44</v>
      </c>
      <c r="M3824" t="s">
        <v>77</v>
      </c>
      <c r="N3824">
        <v>4</v>
      </c>
      <c r="O3824" t="s">
        <v>7843</v>
      </c>
      <c r="P3824" t="s">
        <v>163</v>
      </c>
      <c r="Q3824">
        <v>2685445.89</v>
      </c>
      <c r="R3824" t="s">
        <v>34</v>
      </c>
      <c r="S3824" t="s">
        <v>35</v>
      </c>
      <c r="T3824" t="s">
        <v>35</v>
      </c>
      <c r="U3824" s="6">
        <v>3.9</v>
      </c>
    </row>
    <row r="3825" spans="1:21" x14ac:dyDescent="0.25">
      <c r="A3825" t="s">
        <v>7844</v>
      </c>
      <c r="B3825" s="1">
        <v>45439</v>
      </c>
      <c r="C3825" t="s">
        <v>98</v>
      </c>
      <c r="D3825" t="s">
        <v>23</v>
      </c>
      <c r="E3825" t="s">
        <v>103</v>
      </c>
      <c r="F3825" t="s">
        <v>69</v>
      </c>
      <c r="G3825" t="s">
        <v>214</v>
      </c>
      <c r="H3825" t="s">
        <v>70</v>
      </c>
      <c r="I3825" t="s">
        <v>119</v>
      </c>
      <c r="J3825" t="s">
        <v>28</v>
      </c>
      <c r="K3825" t="s">
        <v>72</v>
      </c>
      <c r="L3825" t="s">
        <v>44</v>
      </c>
      <c r="M3825" t="s">
        <v>53</v>
      </c>
      <c r="N3825">
        <v>3</v>
      </c>
      <c r="O3825" t="s">
        <v>7845</v>
      </c>
      <c r="P3825" t="s">
        <v>336</v>
      </c>
      <c r="Q3825">
        <v>2129530.65</v>
      </c>
      <c r="R3825" t="s">
        <v>34</v>
      </c>
      <c r="S3825" t="s">
        <v>35</v>
      </c>
      <c r="T3825" t="s">
        <v>56</v>
      </c>
      <c r="U3825" s="6">
        <v>4.4000000000000004</v>
      </c>
    </row>
    <row r="3826" spans="1:21" x14ac:dyDescent="0.25">
      <c r="A3826" t="s">
        <v>7846</v>
      </c>
      <c r="B3826" s="1">
        <v>44988</v>
      </c>
      <c r="C3826" t="s">
        <v>22</v>
      </c>
      <c r="D3826" t="s">
        <v>23</v>
      </c>
      <c r="E3826" t="s">
        <v>24</v>
      </c>
      <c r="F3826" t="s">
        <v>90</v>
      </c>
      <c r="G3826" t="s">
        <v>230</v>
      </c>
      <c r="H3826" t="s">
        <v>83</v>
      </c>
      <c r="I3826" t="s">
        <v>126</v>
      </c>
      <c r="J3826" t="s">
        <v>42</v>
      </c>
      <c r="K3826" t="s">
        <v>72</v>
      </c>
      <c r="L3826" t="s">
        <v>30</v>
      </c>
      <c r="M3826" t="s">
        <v>53</v>
      </c>
      <c r="N3826">
        <v>2</v>
      </c>
      <c r="O3826" t="s">
        <v>7847</v>
      </c>
      <c r="P3826" t="s">
        <v>124</v>
      </c>
      <c r="Q3826">
        <v>1587211.42</v>
      </c>
      <c r="R3826" t="s">
        <v>34</v>
      </c>
      <c r="S3826" t="s">
        <v>35</v>
      </c>
      <c r="T3826" t="s">
        <v>35</v>
      </c>
      <c r="U3826" s="6">
        <v>4.5</v>
      </c>
    </row>
    <row r="3827" spans="1:21" x14ac:dyDescent="0.25">
      <c r="A3827" t="s">
        <v>7848</v>
      </c>
      <c r="B3827" s="1">
        <v>45405</v>
      </c>
      <c r="C3827" t="s">
        <v>50</v>
      </c>
      <c r="D3827" t="s">
        <v>23</v>
      </c>
      <c r="E3827" t="s">
        <v>130</v>
      </c>
      <c r="F3827" t="s">
        <v>69</v>
      </c>
      <c r="G3827" t="s">
        <v>20215</v>
      </c>
      <c r="H3827" t="s">
        <v>83</v>
      </c>
      <c r="I3827" t="s">
        <v>126</v>
      </c>
      <c r="J3827" t="s">
        <v>42</v>
      </c>
      <c r="K3827" t="s">
        <v>43</v>
      </c>
      <c r="L3827" t="s">
        <v>30</v>
      </c>
      <c r="M3827" t="s">
        <v>113</v>
      </c>
      <c r="N3827">
        <v>4</v>
      </c>
      <c r="O3827" t="s">
        <v>7849</v>
      </c>
      <c r="P3827" t="s">
        <v>169</v>
      </c>
      <c r="Q3827">
        <v>3017092.03</v>
      </c>
      <c r="R3827" t="s">
        <v>34</v>
      </c>
      <c r="S3827" t="s">
        <v>35</v>
      </c>
      <c r="T3827" t="s">
        <v>56</v>
      </c>
      <c r="U3827" s="6">
        <v>4.7</v>
      </c>
    </row>
    <row r="3828" spans="1:21" x14ac:dyDescent="0.25">
      <c r="A3828" t="s">
        <v>7850</v>
      </c>
      <c r="B3828" s="1">
        <v>45663</v>
      </c>
      <c r="C3828" t="s">
        <v>88</v>
      </c>
      <c r="D3828" t="s">
        <v>23</v>
      </c>
      <c r="E3828" t="s">
        <v>89</v>
      </c>
      <c r="F3828" t="s">
        <v>69</v>
      </c>
      <c r="G3828" t="s">
        <v>20201</v>
      </c>
      <c r="H3828" t="s">
        <v>104</v>
      </c>
      <c r="I3828" t="s">
        <v>105</v>
      </c>
      <c r="J3828" t="s">
        <v>28</v>
      </c>
      <c r="K3828" t="s">
        <v>72</v>
      </c>
      <c r="L3828" t="s">
        <v>44</v>
      </c>
      <c r="M3828" t="s">
        <v>77</v>
      </c>
      <c r="N3828">
        <v>5</v>
      </c>
      <c r="O3828" t="s">
        <v>7851</v>
      </c>
      <c r="P3828" t="s">
        <v>140</v>
      </c>
      <c r="Q3828">
        <v>4336302.87</v>
      </c>
      <c r="R3828" t="s">
        <v>48</v>
      </c>
      <c r="S3828" t="s">
        <v>35</v>
      </c>
      <c r="T3828" t="s">
        <v>35</v>
      </c>
      <c r="U3828" s="6">
        <v>4.4000000000000004</v>
      </c>
    </row>
    <row r="3829" spans="1:21" x14ac:dyDescent="0.25">
      <c r="A3829" t="s">
        <v>7852</v>
      </c>
      <c r="B3829" s="1">
        <v>45853</v>
      </c>
      <c r="C3829" t="s">
        <v>88</v>
      </c>
      <c r="D3829" t="s">
        <v>23</v>
      </c>
      <c r="E3829" t="s">
        <v>112</v>
      </c>
      <c r="F3829" t="s">
        <v>25</v>
      </c>
      <c r="G3829" t="s">
        <v>20214</v>
      </c>
      <c r="H3829" t="s">
        <v>166</v>
      </c>
      <c r="I3829" t="s">
        <v>173</v>
      </c>
      <c r="J3829" t="s">
        <v>174</v>
      </c>
      <c r="K3829" t="s">
        <v>72</v>
      </c>
      <c r="L3829" t="s">
        <v>30</v>
      </c>
      <c r="M3829" t="s">
        <v>77</v>
      </c>
      <c r="N3829">
        <v>5</v>
      </c>
      <c r="O3829" t="s">
        <v>7853</v>
      </c>
      <c r="P3829" t="s">
        <v>192</v>
      </c>
      <c r="Q3829">
        <v>2921231.82</v>
      </c>
      <c r="R3829" t="s">
        <v>48</v>
      </c>
      <c r="S3829" t="s">
        <v>56</v>
      </c>
      <c r="T3829" t="s">
        <v>56</v>
      </c>
      <c r="U3829" s="6">
        <v>3.7</v>
      </c>
    </row>
    <row r="3830" spans="1:21" x14ac:dyDescent="0.25">
      <c r="A3830" t="s">
        <v>7854</v>
      </c>
      <c r="B3830" s="1">
        <v>45919</v>
      </c>
      <c r="C3830" t="s">
        <v>37</v>
      </c>
      <c r="D3830" t="s">
        <v>23</v>
      </c>
      <c r="E3830" t="s">
        <v>68</v>
      </c>
      <c r="F3830" t="s">
        <v>190</v>
      </c>
      <c r="G3830" t="s">
        <v>343</v>
      </c>
      <c r="H3830" t="s">
        <v>166</v>
      </c>
      <c r="I3830" t="s">
        <v>173</v>
      </c>
      <c r="J3830" t="s">
        <v>174</v>
      </c>
      <c r="K3830" t="s">
        <v>72</v>
      </c>
      <c r="L3830" t="s">
        <v>44</v>
      </c>
      <c r="M3830" t="s">
        <v>77</v>
      </c>
      <c r="N3830">
        <v>2</v>
      </c>
      <c r="O3830" t="s">
        <v>7855</v>
      </c>
      <c r="P3830" t="s">
        <v>610</v>
      </c>
      <c r="Q3830">
        <v>1408023.71</v>
      </c>
      <c r="R3830" t="s">
        <v>34</v>
      </c>
      <c r="S3830" t="s">
        <v>35</v>
      </c>
      <c r="T3830" t="s">
        <v>56</v>
      </c>
      <c r="U3830" s="6">
        <v>4.3</v>
      </c>
    </row>
    <row r="3831" spans="1:21" x14ac:dyDescent="0.25">
      <c r="A3831" t="s">
        <v>7856</v>
      </c>
      <c r="B3831" s="1">
        <v>44992</v>
      </c>
      <c r="C3831" t="s">
        <v>81</v>
      </c>
      <c r="D3831" t="s">
        <v>23</v>
      </c>
      <c r="E3831" t="s">
        <v>82</v>
      </c>
      <c r="F3831" t="s">
        <v>90</v>
      </c>
      <c r="G3831" t="s">
        <v>547</v>
      </c>
      <c r="H3831" t="s">
        <v>83</v>
      </c>
      <c r="I3831" t="s">
        <v>126</v>
      </c>
      <c r="J3831" t="s">
        <v>42</v>
      </c>
      <c r="K3831" t="s">
        <v>72</v>
      </c>
      <c r="L3831" t="s">
        <v>44</v>
      </c>
      <c r="M3831" t="s">
        <v>53</v>
      </c>
      <c r="N3831">
        <v>3</v>
      </c>
      <c r="O3831" t="s">
        <v>7857</v>
      </c>
      <c r="P3831" t="s">
        <v>169</v>
      </c>
      <c r="Q3831">
        <v>2327397.4900000002</v>
      </c>
      <c r="R3831" t="s">
        <v>48</v>
      </c>
      <c r="S3831" t="s">
        <v>56</v>
      </c>
      <c r="T3831" t="s">
        <v>56</v>
      </c>
      <c r="U3831" s="6">
        <v>3.8</v>
      </c>
    </row>
    <row r="3832" spans="1:21" x14ac:dyDescent="0.25">
      <c r="A3832" t="s">
        <v>7858</v>
      </c>
      <c r="B3832" s="1">
        <v>44998</v>
      </c>
      <c r="C3832" t="s">
        <v>22</v>
      </c>
      <c r="D3832" t="s">
        <v>23</v>
      </c>
      <c r="E3832" t="s">
        <v>24</v>
      </c>
      <c r="F3832" t="s">
        <v>76</v>
      </c>
      <c r="G3832" t="s">
        <v>221</v>
      </c>
      <c r="H3832" t="s">
        <v>26</v>
      </c>
      <c r="I3832" t="s">
        <v>27</v>
      </c>
      <c r="J3832" t="s">
        <v>28</v>
      </c>
      <c r="K3832" t="s">
        <v>43</v>
      </c>
      <c r="L3832" t="s">
        <v>30</v>
      </c>
      <c r="M3832" t="s">
        <v>45</v>
      </c>
      <c r="N3832">
        <v>3</v>
      </c>
      <c r="O3832" t="s">
        <v>7859</v>
      </c>
      <c r="P3832" t="s">
        <v>290</v>
      </c>
      <c r="Q3832">
        <v>3211322.88</v>
      </c>
      <c r="R3832" t="s">
        <v>34</v>
      </c>
      <c r="S3832" t="s">
        <v>35</v>
      </c>
      <c r="T3832" t="s">
        <v>35</v>
      </c>
      <c r="U3832" s="6">
        <v>4.5999999999999996</v>
      </c>
    </row>
    <row r="3833" spans="1:21" x14ac:dyDescent="0.25">
      <c r="A3833" t="s">
        <v>7860</v>
      </c>
      <c r="B3833" s="1">
        <v>44976</v>
      </c>
      <c r="C3833" t="s">
        <v>88</v>
      </c>
      <c r="D3833" t="s">
        <v>23</v>
      </c>
      <c r="E3833" t="s">
        <v>89</v>
      </c>
      <c r="F3833" t="s">
        <v>58</v>
      </c>
      <c r="G3833" t="s">
        <v>371</v>
      </c>
      <c r="H3833" t="s">
        <v>104</v>
      </c>
      <c r="I3833" t="s">
        <v>138</v>
      </c>
      <c r="J3833" t="s">
        <v>42</v>
      </c>
      <c r="K3833" t="s">
        <v>72</v>
      </c>
      <c r="L3833" t="s">
        <v>30</v>
      </c>
      <c r="M3833" t="s">
        <v>64</v>
      </c>
      <c r="N3833">
        <v>4</v>
      </c>
      <c r="O3833" t="s">
        <v>7861</v>
      </c>
      <c r="P3833" t="s">
        <v>267</v>
      </c>
      <c r="Q3833">
        <v>4864526.87</v>
      </c>
      <c r="R3833" t="s">
        <v>34</v>
      </c>
      <c r="S3833" t="s">
        <v>35</v>
      </c>
      <c r="T3833" t="s">
        <v>56</v>
      </c>
      <c r="U3833" s="6">
        <v>4.9000000000000004</v>
      </c>
    </row>
    <row r="3834" spans="1:21" x14ac:dyDescent="0.25">
      <c r="A3834" t="s">
        <v>7862</v>
      </c>
      <c r="B3834" s="1">
        <v>45327</v>
      </c>
      <c r="C3834" t="s">
        <v>81</v>
      </c>
      <c r="D3834" t="s">
        <v>23</v>
      </c>
      <c r="E3834" t="s">
        <v>82</v>
      </c>
      <c r="F3834" t="s">
        <v>76</v>
      </c>
      <c r="G3834" t="s">
        <v>194</v>
      </c>
      <c r="H3834" t="s">
        <v>26</v>
      </c>
      <c r="I3834" t="s">
        <v>52</v>
      </c>
      <c r="J3834" t="s">
        <v>28</v>
      </c>
      <c r="K3834" t="s">
        <v>29</v>
      </c>
      <c r="L3834" t="s">
        <v>30</v>
      </c>
      <c r="M3834" t="s">
        <v>77</v>
      </c>
      <c r="N3834">
        <v>2</v>
      </c>
      <c r="O3834" t="s">
        <v>7863</v>
      </c>
      <c r="P3834" t="s">
        <v>47</v>
      </c>
      <c r="Q3834">
        <v>1522437.4</v>
      </c>
      <c r="R3834" t="s">
        <v>34</v>
      </c>
      <c r="S3834" t="s">
        <v>56</v>
      </c>
      <c r="T3834" t="s">
        <v>35</v>
      </c>
      <c r="U3834" s="6">
        <v>4.5999999999999996</v>
      </c>
    </row>
    <row r="3835" spans="1:21" x14ac:dyDescent="0.25">
      <c r="A3835" t="s">
        <v>7864</v>
      </c>
      <c r="B3835" s="1">
        <v>45061</v>
      </c>
      <c r="C3835" t="s">
        <v>37</v>
      </c>
      <c r="D3835" t="s">
        <v>23</v>
      </c>
      <c r="E3835" t="s">
        <v>38</v>
      </c>
      <c r="F3835" t="s">
        <v>62</v>
      </c>
      <c r="G3835" t="s">
        <v>20212</v>
      </c>
      <c r="H3835" t="s">
        <v>104</v>
      </c>
      <c r="I3835" t="s">
        <v>105</v>
      </c>
      <c r="J3835" t="s">
        <v>28</v>
      </c>
      <c r="K3835" t="s">
        <v>72</v>
      </c>
      <c r="L3835" t="s">
        <v>30</v>
      </c>
      <c r="M3835" t="s">
        <v>31</v>
      </c>
      <c r="N3835">
        <v>5</v>
      </c>
      <c r="O3835" t="s">
        <v>7865</v>
      </c>
      <c r="P3835" t="s">
        <v>101</v>
      </c>
      <c r="Q3835">
        <v>4352136.26</v>
      </c>
      <c r="R3835" t="s">
        <v>34</v>
      </c>
      <c r="S3835" t="s">
        <v>35</v>
      </c>
      <c r="T3835" t="s">
        <v>35</v>
      </c>
      <c r="U3835" s="6">
        <v>4.5999999999999996</v>
      </c>
    </row>
    <row r="3836" spans="1:21" x14ac:dyDescent="0.25">
      <c r="A3836" t="s">
        <v>7866</v>
      </c>
      <c r="B3836" s="1">
        <v>45590</v>
      </c>
      <c r="C3836" t="s">
        <v>98</v>
      </c>
      <c r="D3836" t="s">
        <v>23</v>
      </c>
      <c r="E3836" t="s">
        <v>99</v>
      </c>
      <c r="F3836" t="s">
        <v>190</v>
      </c>
      <c r="G3836" t="s">
        <v>316</v>
      </c>
      <c r="H3836" t="s">
        <v>26</v>
      </c>
      <c r="I3836" t="s">
        <v>94</v>
      </c>
      <c r="J3836" t="s">
        <v>42</v>
      </c>
      <c r="K3836" t="s">
        <v>29</v>
      </c>
      <c r="L3836" t="s">
        <v>30</v>
      </c>
      <c r="M3836" t="s">
        <v>113</v>
      </c>
      <c r="N3836">
        <v>3</v>
      </c>
      <c r="O3836" t="s">
        <v>7867</v>
      </c>
      <c r="P3836" t="s">
        <v>610</v>
      </c>
      <c r="Q3836">
        <v>5219432.0199999996</v>
      </c>
      <c r="R3836" t="s">
        <v>48</v>
      </c>
      <c r="S3836" t="s">
        <v>35</v>
      </c>
      <c r="T3836" t="s">
        <v>35</v>
      </c>
      <c r="U3836" s="6">
        <v>4.0999999999999996</v>
      </c>
    </row>
    <row r="3837" spans="1:21" x14ac:dyDescent="0.25">
      <c r="A3837" t="s">
        <v>7868</v>
      </c>
      <c r="B3837" s="1">
        <v>45773</v>
      </c>
      <c r="C3837" t="s">
        <v>81</v>
      </c>
      <c r="D3837" t="s">
        <v>23</v>
      </c>
      <c r="E3837" t="s">
        <v>82</v>
      </c>
      <c r="F3837" t="s">
        <v>25</v>
      </c>
      <c r="G3837" t="s">
        <v>20212</v>
      </c>
      <c r="H3837" t="s">
        <v>166</v>
      </c>
      <c r="I3837" t="s">
        <v>167</v>
      </c>
      <c r="J3837" t="s">
        <v>42</v>
      </c>
      <c r="K3837" t="s">
        <v>29</v>
      </c>
      <c r="L3837" t="s">
        <v>30</v>
      </c>
      <c r="M3837" t="s">
        <v>113</v>
      </c>
      <c r="N3837">
        <v>3</v>
      </c>
      <c r="O3837" t="s">
        <v>7869</v>
      </c>
      <c r="P3837" t="s">
        <v>675</v>
      </c>
      <c r="Q3837">
        <v>2170119.2599999998</v>
      </c>
      <c r="R3837" t="s">
        <v>48</v>
      </c>
      <c r="S3837" t="s">
        <v>56</v>
      </c>
      <c r="T3837" t="s">
        <v>56</v>
      </c>
      <c r="U3837" s="6">
        <v>4.2</v>
      </c>
    </row>
    <row r="3838" spans="1:21" x14ac:dyDescent="0.25">
      <c r="A3838" t="s">
        <v>7870</v>
      </c>
      <c r="B3838" s="1">
        <v>45452</v>
      </c>
      <c r="C3838" t="s">
        <v>22</v>
      </c>
      <c r="D3838" t="s">
        <v>23</v>
      </c>
      <c r="E3838" t="s">
        <v>24</v>
      </c>
      <c r="F3838" t="s">
        <v>190</v>
      </c>
      <c r="G3838" t="s">
        <v>221</v>
      </c>
      <c r="H3838" t="s">
        <v>26</v>
      </c>
      <c r="I3838" t="s">
        <v>52</v>
      </c>
      <c r="J3838" t="s">
        <v>28</v>
      </c>
      <c r="K3838" t="s">
        <v>72</v>
      </c>
      <c r="L3838" t="s">
        <v>44</v>
      </c>
      <c r="M3838" t="s">
        <v>113</v>
      </c>
      <c r="N3838">
        <v>1</v>
      </c>
      <c r="O3838" t="s">
        <v>7871</v>
      </c>
      <c r="P3838" t="s">
        <v>238</v>
      </c>
      <c r="Q3838">
        <v>793045.36</v>
      </c>
      <c r="R3838" t="s">
        <v>48</v>
      </c>
      <c r="S3838" t="s">
        <v>56</v>
      </c>
      <c r="T3838" t="s">
        <v>56</v>
      </c>
      <c r="U3838" s="6">
        <v>4.5999999999999996</v>
      </c>
    </row>
    <row r="3839" spans="1:21" x14ac:dyDescent="0.25">
      <c r="A3839" t="s">
        <v>7872</v>
      </c>
      <c r="B3839" s="1">
        <v>45879</v>
      </c>
      <c r="C3839" t="s">
        <v>22</v>
      </c>
      <c r="D3839" t="s">
        <v>23</v>
      </c>
      <c r="E3839" t="s">
        <v>24</v>
      </c>
      <c r="F3839" t="s">
        <v>69</v>
      </c>
      <c r="G3839" t="s">
        <v>146</v>
      </c>
      <c r="H3839" t="s">
        <v>166</v>
      </c>
      <c r="I3839" t="s">
        <v>173</v>
      </c>
      <c r="J3839" t="s">
        <v>174</v>
      </c>
      <c r="K3839" t="s">
        <v>43</v>
      </c>
      <c r="L3839" t="s">
        <v>30</v>
      </c>
      <c r="M3839" t="s">
        <v>31</v>
      </c>
      <c r="N3839">
        <v>4</v>
      </c>
      <c r="O3839" t="s">
        <v>7873</v>
      </c>
      <c r="P3839" t="s">
        <v>290</v>
      </c>
      <c r="Q3839">
        <v>2466679.9</v>
      </c>
      <c r="R3839" t="s">
        <v>34</v>
      </c>
      <c r="S3839" t="s">
        <v>56</v>
      </c>
      <c r="T3839" t="s">
        <v>35</v>
      </c>
      <c r="U3839" s="6">
        <v>3.6</v>
      </c>
    </row>
    <row r="3840" spans="1:21" x14ac:dyDescent="0.25">
      <c r="A3840" t="s">
        <v>7874</v>
      </c>
      <c r="B3840" s="1">
        <v>45555</v>
      </c>
      <c r="C3840" t="s">
        <v>37</v>
      </c>
      <c r="D3840" t="s">
        <v>23</v>
      </c>
      <c r="E3840" t="s">
        <v>68</v>
      </c>
      <c r="F3840" t="s">
        <v>76</v>
      </c>
      <c r="G3840" t="s">
        <v>20197</v>
      </c>
      <c r="H3840" t="s">
        <v>70</v>
      </c>
      <c r="I3840" t="s">
        <v>71</v>
      </c>
      <c r="J3840" t="s">
        <v>28</v>
      </c>
      <c r="K3840" t="s">
        <v>43</v>
      </c>
      <c r="L3840" t="s">
        <v>30</v>
      </c>
      <c r="M3840" t="s">
        <v>45</v>
      </c>
      <c r="N3840">
        <v>4</v>
      </c>
      <c r="O3840" t="s">
        <v>7875</v>
      </c>
      <c r="P3840" t="s">
        <v>248</v>
      </c>
      <c r="Q3840">
        <v>3549720.09</v>
      </c>
      <c r="R3840" t="s">
        <v>34</v>
      </c>
      <c r="S3840" t="s">
        <v>35</v>
      </c>
      <c r="T3840" t="s">
        <v>35</v>
      </c>
      <c r="U3840" s="6">
        <v>4.4000000000000004</v>
      </c>
    </row>
    <row r="3841" spans="1:21" x14ac:dyDescent="0.25">
      <c r="A3841" t="s">
        <v>7876</v>
      </c>
      <c r="B3841" s="1">
        <v>45613</v>
      </c>
      <c r="C3841" t="s">
        <v>22</v>
      </c>
      <c r="D3841" t="s">
        <v>23</v>
      </c>
      <c r="E3841" t="s">
        <v>24</v>
      </c>
      <c r="F3841" t="s">
        <v>69</v>
      </c>
      <c r="G3841" t="s">
        <v>20204</v>
      </c>
      <c r="H3841" t="s">
        <v>26</v>
      </c>
      <c r="I3841" t="s">
        <v>94</v>
      </c>
      <c r="J3841" t="s">
        <v>42</v>
      </c>
      <c r="K3841" t="s">
        <v>43</v>
      </c>
      <c r="L3841" t="s">
        <v>44</v>
      </c>
      <c r="M3841" t="s">
        <v>53</v>
      </c>
      <c r="N3841">
        <v>2</v>
      </c>
      <c r="O3841" t="s">
        <v>7877</v>
      </c>
      <c r="P3841" t="s">
        <v>144</v>
      </c>
      <c r="Q3841">
        <v>3376343.5</v>
      </c>
      <c r="R3841" t="s">
        <v>48</v>
      </c>
      <c r="S3841" t="s">
        <v>56</v>
      </c>
      <c r="T3841" t="s">
        <v>56</v>
      </c>
      <c r="U3841" s="6">
        <v>3.9</v>
      </c>
    </row>
    <row r="3842" spans="1:21" x14ac:dyDescent="0.25">
      <c r="A3842" t="s">
        <v>7878</v>
      </c>
      <c r="B3842" s="1">
        <v>45270</v>
      </c>
      <c r="C3842" t="s">
        <v>50</v>
      </c>
      <c r="D3842" t="s">
        <v>23</v>
      </c>
      <c r="E3842" t="s">
        <v>51</v>
      </c>
      <c r="F3842" t="s">
        <v>39</v>
      </c>
      <c r="G3842" t="s">
        <v>365</v>
      </c>
      <c r="H3842" t="s">
        <v>83</v>
      </c>
      <c r="I3842" t="s">
        <v>84</v>
      </c>
      <c r="J3842" t="s">
        <v>42</v>
      </c>
      <c r="K3842" t="s">
        <v>72</v>
      </c>
      <c r="L3842" t="s">
        <v>30</v>
      </c>
      <c r="M3842" t="s">
        <v>45</v>
      </c>
      <c r="N3842">
        <v>3</v>
      </c>
      <c r="O3842" t="s">
        <v>7879</v>
      </c>
      <c r="P3842" t="s">
        <v>92</v>
      </c>
      <c r="Q3842">
        <v>2684815.51</v>
      </c>
      <c r="R3842" t="s">
        <v>34</v>
      </c>
      <c r="S3842" t="s">
        <v>56</v>
      </c>
      <c r="T3842" t="s">
        <v>56</v>
      </c>
      <c r="U3842" s="6">
        <v>4.4000000000000004</v>
      </c>
    </row>
    <row r="3843" spans="1:21" x14ac:dyDescent="0.25">
      <c r="A3843" t="s">
        <v>7880</v>
      </c>
      <c r="B3843" s="1">
        <v>45520</v>
      </c>
      <c r="C3843" t="s">
        <v>81</v>
      </c>
      <c r="D3843" t="s">
        <v>23</v>
      </c>
      <c r="E3843" t="s">
        <v>82</v>
      </c>
      <c r="F3843" t="s">
        <v>39</v>
      </c>
      <c r="G3843" t="s">
        <v>203</v>
      </c>
      <c r="H3843" t="s">
        <v>104</v>
      </c>
      <c r="I3843" t="s">
        <v>105</v>
      </c>
      <c r="J3843" t="s">
        <v>28</v>
      </c>
      <c r="K3843" t="s">
        <v>72</v>
      </c>
      <c r="L3843" t="s">
        <v>44</v>
      </c>
      <c r="M3843" t="s">
        <v>113</v>
      </c>
      <c r="N3843">
        <v>4</v>
      </c>
      <c r="O3843" t="s">
        <v>7881</v>
      </c>
      <c r="P3843" t="s">
        <v>121</v>
      </c>
      <c r="Q3843">
        <v>2891926.44</v>
      </c>
      <c r="R3843" t="s">
        <v>48</v>
      </c>
      <c r="S3843" t="s">
        <v>35</v>
      </c>
      <c r="T3843" t="s">
        <v>56</v>
      </c>
      <c r="U3843" s="6">
        <v>4.5</v>
      </c>
    </row>
    <row r="3844" spans="1:21" x14ac:dyDescent="0.25">
      <c r="A3844" t="s">
        <v>7882</v>
      </c>
      <c r="B3844" s="1">
        <v>45435</v>
      </c>
      <c r="C3844" t="s">
        <v>98</v>
      </c>
      <c r="D3844" t="s">
        <v>23</v>
      </c>
      <c r="E3844" t="s">
        <v>103</v>
      </c>
      <c r="F3844" t="s">
        <v>76</v>
      </c>
      <c r="G3844" t="s">
        <v>596</v>
      </c>
      <c r="H3844" t="s">
        <v>83</v>
      </c>
      <c r="I3844" t="s">
        <v>126</v>
      </c>
      <c r="J3844" t="s">
        <v>42</v>
      </c>
      <c r="K3844" t="s">
        <v>43</v>
      </c>
      <c r="L3844" t="s">
        <v>30</v>
      </c>
      <c r="M3844" t="s">
        <v>113</v>
      </c>
      <c r="N3844">
        <v>2</v>
      </c>
      <c r="O3844" t="s">
        <v>7883</v>
      </c>
      <c r="P3844" t="s">
        <v>375</v>
      </c>
      <c r="Q3844">
        <v>1581284.33</v>
      </c>
      <c r="R3844" t="s">
        <v>34</v>
      </c>
      <c r="S3844" t="s">
        <v>56</v>
      </c>
      <c r="T3844" t="s">
        <v>35</v>
      </c>
      <c r="U3844" s="6">
        <v>3.5</v>
      </c>
    </row>
    <row r="3845" spans="1:21" x14ac:dyDescent="0.25">
      <c r="A3845" t="s">
        <v>7884</v>
      </c>
      <c r="B3845" s="1">
        <v>44989</v>
      </c>
      <c r="C3845" t="s">
        <v>81</v>
      </c>
      <c r="D3845" t="s">
        <v>23</v>
      </c>
      <c r="E3845" t="s">
        <v>82</v>
      </c>
      <c r="F3845" t="s">
        <v>69</v>
      </c>
      <c r="G3845" t="s">
        <v>259</v>
      </c>
      <c r="H3845" t="s">
        <v>166</v>
      </c>
      <c r="I3845" t="s">
        <v>173</v>
      </c>
      <c r="J3845" t="s">
        <v>174</v>
      </c>
      <c r="K3845" t="s">
        <v>72</v>
      </c>
      <c r="L3845" t="s">
        <v>44</v>
      </c>
      <c r="M3845" t="s">
        <v>113</v>
      </c>
      <c r="N3845">
        <v>4</v>
      </c>
      <c r="O3845" t="s">
        <v>7885</v>
      </c>
      <c r="P3845" t="s">
        <v>267</v>
      </c>
      <c r="Q3845">
        <v>2652790</v>
      </c>
      <c r="R3845" t="s">
        <v>34</v>
      </c>
      <c r="S3845" t="s">
        <v>56</v>
      </c>
      <c r="T3845" t="s">
        <v>35</v>
      </c>
      <c r="U3845" s="6">
        <v>4.3</v>
      </c>
    </row>
    <row r="3846" spans="1:21" x14ac:dyDescent="0.25">
      <c r="A3846" t="s">
        <v>7886</v>
      </c>
      <c r="B3846" s="1">
        <v>45073</v>
      </c>
      <c r="C3846" t="s">
        <v>37</v>
      </c>
      <c r="D3846" t="s">
        <v>23</v>
      </c>
      <c r="E3846" t="s">
        <v>38</v>
      </c>
      <c r="F3846" t="s">
        <v>69</v>
      </c>
      <c r="G3846" t="s">
        <v>331</v>
      </c>
      <c r="H3846" t="s">
        <v>40</v>
      </c>
      <c r="I3846" t="s">
        <v>41</v>
      </c>
      <c r="J3846" t="s">
        <v>42</v>
      </c>
      <c r="K3846" t="s">
        <v>43</v>
      </c>
      <c r="L3846" t="s">
        <v>30</v>
      </c>
      <c r="M3846" t="s">
        <v>64</v>
      </c>
      <c r="N3846">
        <v>5</v>
      </c>
      <c r="O3846" t="s">
        <v>7887</v>
      </c>
      <c r="P3846" t="s">
        <v>121</v>
      </c>
      <c r="Q3846">
        <v>6010968.3600000003</v>
      </c>
      <c r="R3846" t="s">
        <v>48</v>
      </c>
      <c r="S3846" t="s">
        <v>56</v>
      </c>
      <c r="T3846" t="s">
        <v>35</v>
      </c>
      <c r="U3846" s="6">
        <v>4</v>
      </c>
    </row>
    <row r="3847" spans="1:21" x14ac:dyDescent="0.25">
      <c r="A3847" t="s">
        <v>7888</v>
      </c>
      <c r="B3847" s="1">
        <v>45614</v>
      </c>
      <c r="C3847" t="s">
        <v>37</v>
      </c>
      <c r="D3847" t="s">
        <v>23</v>
      </c>
      <c r="E3847" t="s">
        <v>68</v>
      </c>
      <c r="F3847" t="s">
        <v>25</v>
      </c>
      <c r="G3847" t="s">
        <v>20202</v>
      </c>
      <c r="H3847" t="s">
        <v>166</v>
      </c>
      <c r="I3847" t="s">
        <v>167</v>
      </c>
      <c r="J3847" t="s">
        <v>42</v>
      </c>
      <c r="K3847" t="s">
        <v>72</v>
      </c>
      <c r="L3847" t="s">
        <v>44</v>
      </c>
      <c r="M3847" t="s">
        <v>45</v>
      </c>
      <c r="N3847">
        <v>3</v>
      </c>
      <c r="O3847" t="s">
        <v>7889</v>
      </c>
      <c r="P3847" t="s">
        <v>312</v>
      </c>
      <c r="Q3847">
        <v>2282836.54</v>
      </c>
      <c r="R3847" t="s">
        <v>48</v>
      </c>
      <c r="S3847" t="s">
        <v>56</v>
      </c>
      <c r="T3847" t="s">
        <v>56</v>
      </c>
      <c r="U3847" s="6">
        <v>3.5</v>
      </c>
    </row>
    <row r="3848" spans="1:21" x14ac:dyDescent="0.25">
      <c r="A3848" t="s">
        <v>7890</v>
      </c>
      <c r="B3848" s="1">
        <v>45325</v>
      </c>
      <c r="C3848" t="s">
        <v>22</v>
      </c>
      <c r="D3848" t="s">
        <v>23</v>
      </c>
      <c r="E3848" t="s">
        <v>24</v>
      </c>
      <c r="F3848" t="s">
        <v>25</v>
      </c>
      <c r="G3848" t="s">
        <v>474</v>
      </c>
      <c r="H3848" t="s">
        <v>70</v>
      </c>
      <c r="I3848" t="s">
        <v>180</v>
      </c>
      <c r="J3848" t="s">
        <v>42</v>
      </c>
      <c r="K3848" t="s">
        <v>29</v>
      </c>
      <c r="L3848" t="s">
        <v>30</v>
      </c>
      <c r="M3848" t="s">
        <v>77</v>
      </c>
      <c r="N3848">
        <v>1</v>
      </c>
      <c r="O3848" t="s">
        <v>7891</v>
      </c>
      <c r="P3848" t="s">
        <v>248</v>
      </c>
      <c r="Q3848">
        <v>896655.97</v>
      </c>
      <c r="R3848" t="s">
        <v>48</v>
      </c>
      <c r="S3848" t="s">
        <v>56</v>
      </c>
      <c r="T3848" t="s">
        <v>56</v>
      </c>
      <c r="U3848" s="6">
        <v>3.8</v>
      </c>
    </row>
    <row r="3849" spans="1:21" x14ac:dyDescent="0.25">
      <c r="A3849" t="s">
        <v>7892</v>
      </c>
      <c r="B3849" s="1">
        <v>44937</v>
      </c>
      <c r="C3849" t="s">
        <v>81</v>
      </c>
      <c r="D3849" t="s">
        <v>23</v>
      </c>
      <c r="E3849" t="s">
        <v>82</v>
      </c>
      <c r="F3849" t="s">
        <v>76</v>
      </c>
      <c r="G3849" t="s">
        <v>221</v>
      </c>
      <c r="H3849" t="s">
        <v>26</v>
      </c>
      <c r="I3849" t="s">
        <v>27</v>
      </c>
      <c r="J3849" t="s">
        <v>28</v>
      </c>
      <c r="K3849" t="s">
        <v>29</v>
      </c>
      <c r="L3849" t="s">
        <v>30</v>
      </c>
      <c r="M3849" t="s">
        <v>31</v>
      </c>
      <c r="N3849">
        <v>3</v>
      </c>
      <c r="O3849" t="s">
        <v>7893</v>
      </c>
      <c r="P3849" t="s">
        <v>121</v>
      </c>
      <c r="Q3849">
        <v>3608119.9</v>
      </c>
      <c r="R3849" t="s">
        <v>48</v>
      </c>
      <c r="S3849" t="s">
        <v>35</v>
      </c>
      <c r="T3849" t="s">
        <v>35</v>
      </c>
      <c r="U3849" s="6">
        <v>4.5</v>
      </c>
    </row>
    <row r="3850" spans="1:21" x14ac:dyDescent="0.25">
      <c r="A3850" t="s">
        <v>7894</v>
      </c>
      <c r="B3850" s="1">
        <v>45004</v>
      </c>
      <c r="C3850" t="s">
        <v>22</v>
      </c>
      <c r="D3850" t="s">
        <v>23</v>
      </c>
      <c r="E3850" t="s">
        <v>24</v>
      </c>
      <c r="F3850" t="s">
        <v>76</v>
      </c>
      <c r="G3850" t="s">
        <v>252</v>
      </c>
      <c r="H3850" t="s">
        <v>26</v>
      </c>
      <c r="I3850" t="s">
        <v>94</v>
      </c>
      <c r="J3850" t="s">
        <v>42</v>
      </c>
      <c r="K3850" t="s">
        <v>29</v>
      </c>
      <c r="L3850" t="s">
        <v>44</v>
      </c>
      <c r="M3850" t="s">
        <v>64</v>
      </c>
      <c r="N3850">
        <v>3</v>
      </c>
      <c r="O3850" t="s">
        <v>7895</v>
      </c>
      <c r="P3850" t="s">
        <v>312</v>
      </c>
      <c r="Q3850">
        <v>5327128.12</v>
      </c>
      <c r="R3850" t="s">
        <v>34</v>
      </c>
      <c r="S3850" t="s">
        <v>56</v>
      </c>
      <c r="T3850" t="s">
        <v>35</v>
      </c>
      <c r="U3850" s="6">
        <v>4.0999999999999996</v>
      </c>
    </row>
    <row r="3851" spans="1:21" x14ac:dyDescent="0.25">
      <c r="A3851" t="s">
        <v>7896</v>
      </c>
      <c r="B3851" s="1">
        <v>45171</v>
      </c>
      <c r="C3851" t="s">
        <v>50</v>
      </c>
      <c r="D3851" t="s">
        <v>23</v>
      </c>
      <c r="E3851" t="s">
        <v>130</v>
      </c>
      <c r="F3851" t="s">
        <v>25</v>
      </c>
      <c r="G3851" t="s">
        <v>328</v>
      </c>
      <c r="H3851" t="s">
        <v>104</v>
      </c>
      <c r="I3851" t="s">
        <v>105</v>
      </c>
      <c r="J3851" t="s">
        <v>28</v>
      </c>
      <c r="K3851" t="s">
        <v>72</v>
      </c>
      <c r="L3851" t="s">
        <v>44</v>
      </c>
      <c r="M3851" t="s">
        <v>113</v>
      </c>
      <c r="N3851">
        <v>1</v>
      </c>
      <c r="O3851" t="s">
        <v>7897</v>
      </c>
      <c r="P3851" t="s">
        <v>86</v>
      </c>
      <c r="Q3851">
        <v>790791.73</v>
      </c>
      <c r="R3851" t="s">
        <v>48</v>
      </c>
      <c r="S3851" t="s">
        <v>56</v>
      </c>
      <c r="T3851" t="s">
        <v>56</v>
      </c>
      <c r="U3851" s="6">
        <v>4.2</v>
      </c>
    </row>
    <row r="3852" spans="1:21" x14ac:dyDescent="0.25">
      <c r="A3852" t="s">
        <v>7898</v>
      </c>
      <c r="B3852" s="1">
        <v>45174</v>
      </c>
      <c r="C3852" t="s">
        <v>88</v>
      </c>
      <c r="D3852" t="s">
        <v>23</v>
      </c>
      <c r="E3852" t="s">
        <v>112</v>
      </c>
      <c r="F3852" t="s">
        <v>58</v>
      </c>
      <c r="G3852" t="s">
        <v>20197</v>
      </c>
      <c r="H3852" t="s">
        <v>70</v>
      </c>
      <c r="I3852" t="s">
        <v>180</v>
      </c>
      <c r="J3852" t="s">
        <v>42</v>
      </c>
      <c r="K3852" t="s">
        <v>43</v>
      </c>
      <c r="L3852" t="s">
        <v>30</v>
      </c>
      <c r="M3852" t="s">
        <v>113</v>
      </c>
      <c r="N3852">
        <v>5</v>
      </c>
      <c r="O3852" t="s">
        <v>7899</v>
      </c>
      <c r="P3852" t="s">
        <v>571</v>
      </c>
      <c r="Q3852">
        <v>5446563.0599999996</v>
      </c>
      <c r="R3852" t="s">
        <v>48</v>
      </c>
      <c r="S3852" t="s">
        <v>35</v>
      </c>
      <c r="T3852" t="s">
        <v>56</v>
      </c>
      <c r="U3852" s="6">
        <v>4.3</v>
      </c>
    </row>
    <row r="3853" spans="1:21" x14ac:dyDescent="0.25">
      <c r="A3853" t="s">
        <v>7900</v>
      </c>
      <c r="B3853" s="1">
        <v>45464</v>
      </c>
      <c r="C3853" t="s">
        <v>50</v>
      </c>
      <c r="D3853" t="s">
        <v>23</v>
      </c>
      <c r="E3853" t="s">
        <v>51</v>
      </c>
      <c r="F3853" t="s">
        <v>76</v>
      </c>
      <c r="G3853" t="s">
        <v>368</v>
      </c>
      <c r="H3853" t="s">
        <v>26</v>
      </c>
      <c r="I3853" t="s">
        <v>204</v>
      </c>
      <c r="J3853" t="s">
        <v>28</v>
      </c>
      <c r="K3853" t="s">
        <v>43</v>
      </c>
      <c r="L3853" t="s">
        <v>44</v>
      </c>
      <c r="M3853" t="s">
        <v>53</v>
      </c>
      <c r="N3853">
        <v>5</v>
      </c>
      <c r="O3853" t="s">
        <v>7901</v>
      </c>
      <c r="P3853" t="s">
        <v>235</v>
      </c>
      <c r="Q3853">
        <v>4746979.18</v>
      </c>
      <c r="R3853" t="s">
        <v>34</v>
      </c>
      <c r="S3853" t="s">
        <v>56</v>
      </c>
      <c r="T3853" t="s">
        <v>35</v>
      </c>
      <c r="U3853" s="6">
        <v>4.7</v>
      </c>
    </row>
    <row r="3854" spans="1:21" x14ac:dyDescent="0.25">
      <c r="A3854" t="s">
        <v>7902</v>
      </c>
      <c r="B3854" s="1">
        <v>45745</v>
      </c>
      <c r="C3854" t="s">
        <v>22</v>
      </c>
      <c r="D3854" t="s">
        <v>23</v>
      </c>
      <c r="E3854" t="s">
        <v>24</v>
      </c>
      <c r="F3854" t="s">
        <v>190</v>
      </c>
      <c r="G3854" t="s">
        <v>20200</v>
      </c>
      <c r="H3854" t="s">
        <v>70</v>
      </c>
      <c r="I3854" t="s">
        <v>180</v>
      </c>
      <c r="J3854" t="s">
        <v>42</v>
      </c>
      <c r="K3854" t="s">
        <v>72</v>
      </c>
      <c r="L3854" t="s">
        <v>30</v>
      </c>
      <c r="M3854" t="s">
        <v>31</v>
      </c>
      <c r="N3854">
        <v>2</v>
      </c>
      <c r="O3854" t="s">
        <v>7903</v>
      </c>
      <c r="P3854" t="s">
        <v>539</v>
      </c>
      <c r="Q3854">
        <v>2241165.5699999998</v>
      </c>
      <c r="R3854" t="s">
        <v>48</v>
      </c>
      <c r="S3854" t="s">
        <v>56</v>
      </c>
      <c r="T3854" t="s">
        <v>56</v>
      </c>
      <c r="U3854" s="6">
        <v>3.7</v>
      </c>
    </row>
    <row r="3855" spans="1:21" x14ac:dyDescent="0.25">
      <c r="A3855" t="s">
        <v>7904</v>
      </c>
      <c r="B3855" s="1">
        <v>45781</v>
      </c>
      <c r="C3855" t="s">
        <v>37</v>
      </c>
      <c r="D3855" t="s">
        <v>23</v>
      </c>
      <c r="E3855" t="s">
        <v>38</v>
      </c>
      <c r="F3855" t="s">
        <v>190</v>
      </c>
      <c r="G3855" t="s">
        <v>20204</v>
      </c>
      <c r="H3855" t="s">
        <v>166</v>
      </c>
      <c r="I3855" t="s">
        <v>173</v>
      </c>
      <c r="J3855" t="s">
        <v>174</v>
      </c>
      <c r="K3855" t="s">
        <v>72</v>
      </c>
      <c r="L3855" t="s">
        <v>44</v>
      </c>
      <c r="M3855" t="s">
        <v>64</v>
      </c>
      <c r="N3855">
        <v>3</v>
      </c>
      <c r="O3855" t="s">
        <v>7905</v>
      </c>
      <c r="P3855" t="s">
        <v>275</v>
      </c>
      <c r="Q3855">
        <v>1901549.34</v>
      </c>
      <c r="R3855" t="s">
        <v>48</v>
      </c>
      <c r="S3855" t="s">
        <v>56</v>
      </c>
      <c r="T3855" t="s">
        <v>35</v>
      </c>
      <c r="U3855" s="6">
        <v>4.9000000000000004</v>
      </c>
    </row>
    <row r="3856" spans="1:21" x14ac:dyDescent="0.25">
      <c r="A3856" t="s">
        <v>7906</v>
      </c>
      <c r="B3856" s="1">
        <v>45096</v>
      </c>
      <c r="C3856" t="s">
        <v>98</v>
      </c>
      <c r="D3856" t="s">
        <v>23</v>
      </c>
      <c r="E3856" t="s">
        <v>99</v>
      </c>
      <c r="F3856" t="s">
        <v>25</v>
      </c>
      <c r="G3856" t="s">
        <v>20206</v>
      </c>
      <c r="H3856" t="s">
        <v>166</v>
      </c>
      <c r="I3856" t="s">
        <v>167</v>
      </c>
      <c r="J3856" t="s">
        <v>42</v>
      </c>
      <c r="K3856" t="s">
        <v>43</v>
      </c>
      <c r="L3856" t="s">
        <v>30</v>
      </c>
      <c r="M3856" t="s">
        <v>45</v>
      </c>
      <c r="N3856">
        <v>5</v>
      </c>
      <c r="O3856" t="s">
        <v>7907</v>
      </c>
      <c r="P3856" t="s">
        <v>201</v>
      </c>
      <c r="Q3856">
        <v>4219386.4800000004</v>
      </c>
      <c r="R3856" t="s">
        <v>34</v>
      </c>
      <c r="S3856" t="s">
        <v>56</v>
      </c>
      <c r="T3856" t="s">
        <v>35</v>
      </c>
      <c r="U3856" s="6">
        <v>4.3</v>
      </c>
    </row>
    <row r="3857" spans="1:21" x14ac:dyDescent="0.25">
      <c r="A3857" t="s">
        <v>7908</v>
      </c>
      <c r="B3857" s="1">
        <v>45080</v>
      </c>
      <c r="C3857" t="s">
        <v>22</v>
      </c>
      <c r="D3857" t="s">
        <v>23</v>
      </c>
      <c r="E3857" t="s">
        <v>24</v>
      </c>
      <c r="F3857" t="s">
        <v>76</v>
      </c>
      <c r="G3857" t="s">
        <v>20214</v>
      </c>
      <c r="H3857" t="s">
        <v>70</v>
      </c>
      <c r="I3857" t="s">
        <v>119</v>
      </c>
      <c r="J3857" t="s">
        <v>28</v>
      </c>
      <c r="K3857" t="s">
        <v>29</v>
      </c>
      <c r="L3857" t="s">
        <v>30</v>
      </c>
      <c r="M3857" t="s">
        <v>45</v>
      </c>
      <c r="N3857">
        <v>3</v>
      </c>
      <c r="O3857" t="s">
        <v>7909</v>
      </c>
      <c r="P3857" t="s">
        <v>135</v>
      </c>
      <c r="Q3857">
        <v>2087529.03</v>
      </c>
      <c r="R3857" t="s">
        <v>48</v>
      </c>
      <c r="S3857" t="s">
        <v>56</v>
      </c>
      <c r="T3857" t="s">
        <v>35</v>
      </c>
      <c r="U3857" s="6">
        <v>4.0999999999999996</v>
      </c>
    </row>
    <row r="3858" spans="1:21" x14ac:dyDescent="0.25">
      <c r="A3858" t="s">
        <v>7910</v>
      </c>
      <c r="B3858" s="1">
        <v>45697</v>
      </c>
      <c r="C3858" t="s">
        <v>88</v>
      </c>
      <c r="D3858" t="s">
        <v>23</v>
      </c>
      <c r="E3858" t="s">
        <v>89</v>
      </c>
      <c r="F3858" t="s">
        <v>25</v>
      </c>
      <c r="G3858" t="s">
        <v>259</v>
      </c>
      <c r="H3858" t="s">
        <v>166</v>
      </c>
      <c r="I3858" t="s">
        <v>167</v>
      </c>
      <c r="J3858" t="s">
        <v>42</v>
      </c>
      <c r="K3858" t="s">
        <v>29</v>
      </c>
      <c r="L3858" t="s">
        <v>30</v>
      </c>
      <c r="M3858" t="s">
        <v>77</v>
      </c>
      <c r="N3858">
        <v>2</v>
      </c>
      <c r="O3858" t="s">
        <v>7911</v>
      </c>
      <c r="P3858" t="s">
        <v>301</v>
      </c>
      <c r="Q3858">
        <v>1611539.39</v>
      </c>
      <c r="R3858" t="s">
        <v>48</v>
      </c>
      <c r="S3858" t="s">
        <v>56</v>
      </c>
      <c r="T3858" t="s">
        <v>35</v>
      </c>
      <c r="U3858" s="6">
        <v>3.6</v>
      </c>
    </row>
    <row r="3859" spans="1:21" x14ac:dyDescent="0.25">
      <c r="A3859" t="s">
        <v>7912</v>
      </c>
      <c r="B3859" s="1">
        <v>45231</v>
      </c>
      <c r="C3859" t="s">
        <v>88</v>
      </c>
      <c r="D3859" t="s">
        <v>23</v>
      </c>
      <c r="E3859" t="s">
        <v>112</v>
      </c>
      <c r="F3859" t="s">
        <v>62</v>
      </c>
      <c r="G3859" t="s">
        <v>150</v>
      </c>
      <c r="H3859" t="s">
        <v>70</v>
      </c>
      <c r="I3859" t="s">
        <v>71</v>
      </c>
      <c r="J3859" t="s">
        <v>28</v>
      </c>
      <c r="K3859" t="s">
        <v>43</v>
      </c>
      <c r="L3859" t="s">
        <v>44</v>
      </c>
      <c r="M3859" t="s">
        <v>77</v>
      </c>
      <c r="N3859">
        <v>1</v>
      </c>
      <c r="O3859" t="s">
        <v>7913</v>
      </c>
      <c r="P3859" t="s">
        <v>261</v>
      </c>
      <c r="Q3859">
        <v>843216.27</v>
      </c>
      <c r="R3859" t="s">
        <v>48</v>
      </c>
      <c r="S3859" t="s">
        <v>56</v>
      </c>
      <c r="T3859" t="s">
        <v>56</v>
      </c>
      <c r="U3859" s="6">
        <v>3.7</v>
      </c>
    </row>
    <row r="3860" spans="1:21" x14ac:dyDescent="0.25">
      <c r="A3860" t="s">
        <v>7914</v>
      </c>
      <c r="B3860" s="1">
        <v>45663</v>
      </c>
      <c r="C3860" t="s">
        <v>37</v>
      </c>
      <c r="D3860" t="s">
        <v>23</v>
      </c>
      <c r="E3860" t="s">
        <v>68</v>
      </c>
      <c r="F3860" t="s">
        <v>39</v>
      </c>
      <c r="G3860" t="s">
        <v>547</v>
      </c>
      <c r="H3860" t="s">
        <v>26</v>
      </c>
      <c r="I3860" t="s">
        <v>94</v>
      </c>
      <c r="J3860" t="s">
        <v>42</v>
      </c>
      <c r="K3860" t="s">
        <v>43</v>
      </c>
      <c r="L3860" t="s">
        <v>44</v>
      </c>
      <c r="M3860" t="s">
        <v>53</v>
      </c>
      <c r="N3860">
        <v>4</v>
      </c>
      <c r="O3860" t="s">
        <v>7915</v>
      </c>
      <c r="P3860" t="s">
        <v>192</v>
      </c>
      <c r="Q3860">
        <v>6319237.9500000002</v>
      </c>
      <c r="R3860" t="s">
        <v>48</v>
      </c>
      <c r="S3860" t="s">
        <v>56</v>
      </c>
      <c r="T3860" t="s">
        <v>35</v>
      </c>
      <c r="U3860" s="6">
        <v>4.9000000000000004</v>
      </c>
    </row>
    <row r="3861" spans="1:21" x14ac:dyDescent="0.25">
      <c r="A3861" t="s">
        <v>7916</v>
      </c>
      <c r="B3861" s="1">
        <v>45141</v>
      </c>
      <c r="C3861" t="s">
        <v>50</v>
      </c>
      <c r="D3861" t="s">
        <v>23</v>
      </c>
      <c r="E3861" t="s">
        <v>51</v>
      </c>
      <c r="F3861" t="s">
        <v>76</v>
      </c>
      <c r="G3861" t="s">
        <v>233</v>
      </c>
      <c r="H3861" t="s">
        <v>26</v>
      </c>
      <c r="I3861" t="s">
        <v>151</v>
      </c>
      <c r="J3861" t="s">
        <v>42</v>
      </c>
      <c r="K3861" t="s">
        <v>29</v>
      </c>
      <c r="L3861" t="s">
        <v>44</v>
      </c>
      <c r="M3861" t="s">
        <v>53</v>
      </c>
      <c r="N3861">
        <v>5</v>
      </c>
      <c r="O3861" t="s">
        <v>7917</v>
      </c>
      <c r="P3861" t="s">
        <v>526</v>
      </c>
      <c r="Q3861">
        <v>5374315.5700000003</v>
      </c>
      <c r="R3861" t="s">
        <v>34</v>
      </c>
      <c r="S3861" t="s">
        <v>56</v>
      </c>
      <c r="T3861" t="s">
        <v>56</v>
      </c>
      <c r="U3861" s="6">
        <v>4.5999999999999996</v>
      </c>
    </row>
    <row r="3862" spans="1:21" x14ac:dyDescent="0.25">
      <c r="A3862" t="s">
        <v>7918</v>
      </c>
      <c r="B3862" s="1">
        <v>45728</v>
      </c>
      <c r="C3862" t="s">
        <v>98</v>
      </c>
      <c r="D3862" t="s">
        <v>23</v>
      </c>
      <c r="E3862" t="s">
        <v>99</v>
      </c>
      <c r="F3862" t="s">
        <v>25</v>
      </c>
      <c r="G3862" t="s">
        <v>244</v>
      </c>
      <c r="H3862" t="s">
        <v>40</v>
      </c>
      <c r="I3862" t="s">
        <v>63</v>
      </c>
      <c r="J3862" t="s">
        <v>42</v>
      </c>
      <c r="K3862" t="s">
        <v>72</v>
      </c>
      <c r="L3862" t="s">
        <v>44</v>
      </c>
      <c r="M3862" t="s">
        <v>64</v>
      </c>
      <c r="N3862">
        <v>3</v>
      </c>
      <c r="O3862" t="s">
        <v>7919</v>
      </c>
      <c r="P3862" t="s">
        <v>92</v>
      </c>
      <c r="Q3862">
        <v>2471552.64</v>
      </c>
      <c r="R3862" t="s">
        <v>48</v>
      </c>
      <c r="S3862" t="s">
        <v>35</v>
      </c>
      <c r="T3862" t="s">
        <v>35</v>
      </c>
      <c r="U3862" s="6">
        <v>4.5999999999999996</v>
      </c>
    </row>
    <row r="3863" spans="1:21" x14ac:dyDescent="0.25">
      <c r="A3863" t="s">
        <v>7920</v>
      </c>
      <c r="B3863" s="1">
        <v>45554</v>
      </c>
      <c r="C3863" t="s">
        <v>81</v>
      </c>
      <c r="D3863" t="s">
        <v>23</v>
      </c>
      <c r="E3863" t="s">
        <v>82</v>
      </c>
      <c r="F3863" t="s">
        <v>76</v>
      </c>
      <c r="G3863" t="s">
        <v>547</v>
      </c>
      <c r="H3863" t="s">
        <v>70</v>
      </c>
      <c r="I3863" t="s">
        <v>119</v>
      </c>
      <c r="J3863" t="s">
        <v>28</v>
      </c>
      <c r="K3863" t="s">
        <v>72</v>
      </c>
      <c r="L3863" t="s">
        <v>44</v>
      </c>
      <c r="M3863" t="s">
        <v>64</v>
      </c>
      <c r="N3863">
        <v>2</v>
      </c>
      <c r="O3863" t="s">
        <v>7921</v>
      </c>
      <c r="P3863" t="s">
        <v>255</v>
      </c>
      <c r="Q3863">
        <v>1370173.8</v>
      </c>
      <c r="R3863" t="s">
        <v>34</v>
      </c>
      <c r="S3863" t="s">
        <v>56</v>
      </c>
      <c r="T3863" t="s">
        <v>35</v>
      </c>
      <c r="U3863" s="6">
        <v>4.0999999999999996</v>
      </c>
    </row>
    <row r="3864" spans="1:21" x14ac:dyDescent="0.25">
      <c r="A3864" t="s">
        <v>7922</v>
      </c>
      <c r="B3864" s="1">
        <v>44937</v>
      </c>
      <c r="C3864" t="s">
        <v>81</v>
      </c>
      <c r="D3864" t="s">
        <v>23</v>
      </c>
      <c r="E3864" t="s">
        <v>82</v>
      </c>
      <c r="F3864" t="s">
        <v>90</v>
      </c>
      <c r="G3864" t="s">
        <v>368</v>
      </c>
      <c r="H3864" t="s">
        <v>166</v>
      </c>
      <c r="I3864" t="s">
        <v>167</v>
      </c>
      <c r="J3864" t="s">
        <v>42</v>
      </c>
      <c r="K3864" t="s">
        <v>72</v>
      </c>
      <c r="L3864" t="s">
        <v>44</v>
      </c>
      <c r="M3864" t="s">
        <v>53</v>
      </c>
      <c r="N3864">
        <v>3</v>
      </c>
      <c r="O3864" t="s">
        <v>7923</v>
      </c>
      <c r="P3864" t="s">
        <v>482</v>
      </c>
      <c r="Q3864">
        <v>2394750.0299999998</v>
      </c>
      <c r="R3864" t="s">
        <v>34</v>
      </c>
      <c r="S3864" t="s">
        <v>35</v>
      </c>
      <c r="T3864" t="s">
        <v>56</v>
      </c>
      <c r="U3864" s="6">
        <v>4.7</v>
      </c>
    </row>
    <row r="3865" spans="1:21" x14ac:dyDescent="0.25">
      <c r="A3865" t="s">
        <v>7924</v>
      </c>
      <c r="B3865" s="1">
        <v>45398</v>
      </c>
      <c r="C3865" t="s">
        <v>88</v>
      </c>
      <c r="D3865" t="s">
        <v>23</v>
      </c>
      <c r="E3865" t="s">
        <v>112</v>
      </c>
      <c r="F3865" t="s">
        <v>25</v>
      </c>
      <c r="G3865" t="s">
        <v>365</v>
      </c>
      <c r="H3865" t="s">
        <v>83</v>
      </c>
      <c r="I3865" t="s">
        <v>126</v>
      </c>
      <c r="J3865" t="s">
        <v>42</v>
      </c>
      <c r="K3865" t="s">
        <v>29</v>
      </c>
      <c r="L3865" t="s">
        <v>44</v>
      </c>
      <c r="M3865" t="s">
        <v>113</v>
      </c>
      <c r="N3865">
        <v>1</v>
      </c>
      <c r="O3865" t="s">
        <v>7925</v>
      </c>
      <c r="P3865" t="s">
        <v>201</v>
      </c>
      <c r="Q3865">
        <v>751141.18</v>
      </c>
      <c r="R3865" t="s">
        <v>34</v>
      </c>
      <c r="S3865" t="s">
        <v>56</v>
      </c>
      <c r="T3865" t="s">
        <v>56</v>
      </c>
      <c r="U3865" s="6">
        <v>3.6</v>
      </c>
    </row>
    <row r="3866" spans="1:21" x14ac:dyDescent="0.25">
      <c r="A3866" t="s">
        <v>7926</v>
      </c>
      <c r="B3866" s="1">
        <v>44953</v>
      </c>
      <c r="C3866" t="s">
        <v>98</v>
      </c>
      <c r="D3866" t="s">
        <v>23</v>
      </c>
      <c r="E3866" t="s">
        <v>103</v>
      </c>
      <c r="F3866" t="s">
        <v>76</v>
      </c>
      <c r="G3866" t="s">
        <v>137</v>
      </c>
      <c r="H3866" t="s">
        <v>104</v>
      </c>
      <c r="I3866" t="s">
        <v>138</v>
      </c>
      <c r="J3866" t="s">
        <v>42</v>
      </c>
      <c r="K3866" t="s">
        <v>29</v>
      </c>
      <c r="L3866" t="s">
        <v>44</v>
      </c>
      <c r="M3866" t="s">
        <v>53</v>
      </c>
      <c r="N3866">
        <v>1</v>
      </c>
      <c r="O3866" t="s">
        <v>7927</v>
      </c>
      <c r="P3866" t="s">
        <v>539</v>
      </c>
      <c r="Q3866">
        <v>1105444.98</v>
      </c>
      <c r="R3866" t="s">
        <v>48</v>
      </c>
      <c r="S3866" t="s">
        <v>35</v>
      </c>
      <c r="T3866" t="s">
        <v>35</v>
      </c>
      <c r="U3866" s="6">
        <v>4.0999999999999996</v>
      </c>
    </row>
    <row r="3867" spans="1:21" x14ac:dyDescent="0.25">
      <c r="A3867" t="s">
        <v>7928</v>
      </c>
      <c r="B3867" s="1">
        <v>45055</v>
      </c>
      <c r="C3867" t="s">
        <v>81</v>
      </c>
      <c r="D3867" t="s">
        <v>23</v>
      </c>
      <c r="E3867" t="s">
        <v>82</v>
      </c>
      <c r="F3867" t="s">
        <v>76</v>
      </c>
      <c r="G3867" t="s">
        <v>316</v>
      </c>
      <c r="H3867" t="s">
        <v>166</v>
      </c>
      <c r="I3867" t="s">
        <v>173</v>
      </c>
      <c r="J3867" t="s">
        <v>174</v>
      </c>
      <c r="K3867" t="s">
        <v>29</v>
      </c>
      <c r="L3867" t="s">
        <v>44</v>
      </c>
      <c r="M3867" t="s">
        <v>77</v>
      </c>
      <c r="N3867">
        <v>2</v>
      </c>
      <c r="O3867" t="s">
        <v>7929</v>
      </c>
      <c r="P3867" t="s">
        <v>157</v>
      </c>
      <c r="Q3867">
        <v>1322348.7</v>
      </c>
      <c r="R3867" t="s">
        <v>34</v>
      </c>
      <c r="S3867" t="s">
        <v>35</v>
      </c>
      <c r="T3867" t="s">
        <v>56</v>
      </c>
      <c r="U3867" s="6">
        <v>4.3</v>
      </c>
    </row>
    <row r="3868" spans="1:21" x14ac:dyDescent="0.25">
      <c r="A3868" t="s">
        <v>7930</v>
      </c>
      <c r="B3868" s="1">
        <v>45301</v>
      </c>
      <c r="C3868" t="s">
        <v>50</v>
      </c>
      <c r="D3868" t="s">
        <v>23</v>
      </c>
      <c r="E3868" t="s">
        <v>130</v>
      </c>
      <c r="F3868" t="s">
        <v>25</v>
      </c>
      <c r="G3868" t="s">
        <v>328</v>
      </c>
      <c r="H3868" t="s">
        <v>40</v>
      </c>
      <c r="I3868" t="s">
        <v>63</v>
      </c>
      <c r="J3868" t="s">
        <v>42</v>
      </c>
      <c r="K3868" t="s">
        <v>72</v>
      </c>
      <c r="L3868" t="s">
        <v>30</v>
      </c>
      <c r="M3868" t="s">
        <v>45</v>
      </c>
      <c r="N3868">
        <v>2</v>
      </c>
      <c r="O3868" t="s">
        <v>7931</v>
      </c>
      <c r="P3868" t="s">
        <v>402</v>
      </c>
      <c r="Q3868">
        <v>1654030.4</v>
      </c>
      <c r="R3868" t="s">
        <v>48</v>
      </c>
      <c r="S3868" t="s">
        <v>56</v>
      </c>
      <c r="T3868" t="s">
        <v>35</v>
      </c>
      <c r="U3868" s="6">
        <v>4.5999999999999996</v>
      </c>
    </row>
    <row r="3869" spans="1:21" x14ac:dyDescent="0.25">
      <c r="A3869" t="s">
        <v>7932</v>
      </c>
      <c r="B3869" s="1">
        <v>45211</v>
      </c>
      <c r="C3869" t="s">
        <v>50</v>
      </c>
      <c r="D3869" t="s">
        <v>23</v>
      </c>
      <c r="E3869" t="s">
        <v>130</v>
      </c>
      <c r="F3869" t="s">
        <v>69</v>
      </c>
      <c r="G3869" t="s">
        <v>20202</v>
      </c>
      <c r="H3869" t="s">
        <v>166</v>
      </c>
      <c r="I3869" t="s">
        <v>167</v>
      </c>
      <c r="J3869" t="s">
        <v>42</v>
      </c>
      <c r="K3869" t="s">
        <v>72</v>
      </c>
      <c r="L3869" t="s">
        <v>30</v>
      </c>
      <c r="M3869" t="s">
        <v>64</v>
      </c>
      <c r="N3869">
        <v>1</v>
      </c>
      <c r="O3869" t="s">
        <v>7933</v>
      </c>
      <c r="P3869" t="s">
        <v>610</v>
      </c>
      <c r="Q3869">
        <v>791303.88</v>
      </c>
      <c r="R3869" t="s">
        <v>48</v>
      </c>
      <c r="S3869" t="s">
        <v>56</v>
      </c>
      <c r="T3869" t="s">
        <v>56</v>
      </c>
      <c r="U3869" s="6">
        <v>3.5</v>
      </c>
    </row>
    <row r="3870" spans="1:21" x14ac:dyDescent="0.25">
      <c r="A3870" t="s">
        <v>7934</v>
      </c>
      <c r="B3870" s="1">
        <v>45520</v>
      </c>
      <c r="C3870" t="s">
        <v>81</v>
      </c>
      <c r="D3870" t="s">
        <v>23</v>
      </c>
      <c r="E3870" t="s">
        <v>82</v>
      </c>
      <c r="F3870" t="s">
        <v>25</v>
      </c>
      <c r="G3870" t="s">
        <v>194</v>
      </c>
      <c r="H3870" t="s">
        <v>83</v>
      </c>
      <c r="I3870" t="s">
        <v>84</v>
      </c>
      <c r="J3870" t="s">
        <v>42</v>
      </c>
      <c r="K3870" t="s">
        <v>72</v>
      </c>
      <c r="L3870" t="s">
        <v>30</v>
      </c>
      <c r="M3870" t="s">
        <v>77</v>
      </c>
      <c r="N3870">
        <v>5</v>
      </c>
      <c r="O3870" t="s">
        <v>7935</v>
      </c>
      <c r="P3870" t="s">
        <v>840</v>
      </c>
      <c r="Q3870">
        <v>4467430.13</v>
      </c>
      <c r="R3870" t="s">
        <v>34</v>
      </c>
      <c r="S3870" t="s">
        <v>56</v>
      </c>
      <c r="T3870" t="s">
        <v>56</v>
      </c>
      <c r="U3870" s="6">
        <v>3.6</v>
      </c>
    </row>
    <row r="3871" spans="1:21" x14ac:dyDescent="0.25">
      <c r="A3871" t="s">
        <v>7936</v>
      </c>
      <c r="B3871" s="1">
        <v>44971</v>
      </c>
      <c r="C3871" t="s">
        <v>37</v>
      </c>
      <c r="D3871" t="s">
        <v>23</v>
      </c>
      <c r="E3871" t="s">
        <v>38</v>
      </c>
      <c r="F3871" t="s">
        <v>62</v>
      </c>
      <c r="G3871" t="s">
        <v>20215</v>
      </c>
      <c r="H3871" t="s">
        <v>70</v>
      </c>
      <c r="I3871" t="s">
        <v>180</v>
      </c>
      <c r="J3871" t="s">
        <v>42</v>
      </c>
      <c r="K3871" t="s">
        <v>72</v>
      </c>
      <c r="L3871" t="s">
        <v>30</v>
      </c>
      <c r="M3871" t="s">
        <v>113</v>
      </c>
      <c r="N3871">
        <v>4</v>
      </c>
      <c r="O3871" t="s">
        <v>7937</v>
      </c>
      <c r="P3871" t="s">
        <v>128</v>
      </c>
      <c r="Q3871">
        <v>3899742.84</v>
      </c>
      <c r="R3871" t="s">
        <v>34</v>
      </c>
      <c r="S3871" t="s">
        <v>56</v>
      </c>
      <c r="T3871" t="s">
        <v>56</v>
      </c>
      <c r="U3871" s="6">
        <v>4.9000000000000004</v>
      </c>
    </row>
    <row r="3872" spans="1:21" x14ac:dyDescent="0.25">
      <c r="A3872" t="s">
        <v>7938</v>
      </c>
      <c r="B3872" s="1">
        <v>45853</v>
      </c>
      <c r="C3872" t="s">
        <v>88</v>
      </c>
      <c r="D3872" t="s">
        <v>23</v>
      </c>
      <c r="E3872" t="s">
        <v>89</v>
      </c>
      <c r="F3872" t="s">
        <v>69</v>
      </c>
      <c r="G3872" t="s">
        <v>20214</v>
      </c>
      <c r="H3872" t="s">
        <v>40</v>
      </c>
      <c r="I3872" t="s">
        <v>41</v>
      </c>
      <c r="J3872" t="s">
        <v>42</v>
      </c>
      <c r="K3872" t="s">
        <v>72</v>
      </c>
      <c r="L3872" t="s">
        <v>30</v>
      </c>
      <c r="M3872" t="s">
        <v>53</v>
      </c>
      <c r="N3872">
        <v>5</v>
      </c>
      <c r="O3872" t="s">
        <v>7939</v>
      </c>
      <c r="P3872" t="s">
        <v>526</v>
      </c>
      <c r="Q3872">
        <v>5411444.5599999996</v>
      </c>
      <c r="R3872" t="s">
        <v>34</v>
      </c>
      <c r="S3872" t="s">
        <v>35</v>
      </c>
      <c r="T3872" t="s">
        <v>56</v>
      </c>
      <c r="U3872" s="6">
        <v>3.9</v>
      </c>
    </row>
    <row r="3873" spans="1:21" x14ac:dyDescent="0.25">
      <c r="A3873" t="s">
        <v>7940</v>
      </c>
      <c r="B3873" s="1">
        <v>45404</v>
      </c>
      <c r="C3873" t="s">
        <v>98</v>
      </c>
      <c r="D3873" t="s">
        <v>23</v>
      </c>
      <c r="E3873" t="s">
        <v>103</v>
      </c>
      <c r="F3873" t="s">
        <v>90</v>
      </c>
      <c r="G3873" t="s">
        <v>331</v>
      </c>
      <c r="H3873" t="s">
        <v>70</v>
      </c>
      <c r="I3873" t="s">
        <v>71</v>
      </c>
      <c r="J3873" t="s">
        <v>28</v>
      </c>
      <c r="K3873" t="s">
        <v>43</v>
      </c>
      <c r="L3873" t="s">
        <v>30</v>
      </c>
      <c r="M3873" t="s">
        <v>45</v>
      </c>
      <c r="N3873">
        <v>3</v>
      </c>
      <c r="O3873" t="s">
        <v>7941</v>
      </c>
      <c r="P3873" t="s">
        <v>571</v>
      </c>
      <c r="Q3873">
        <v>2542508.13</v>
      </c>
      <c r="R3873" t="s">
        <v>34</v>
      </c>
      <c r="S3873" t="s">
        <v>56</v>
      </c>
      <c r="T3873" t="s">
        <v>56</v>
      </c>
      <c r="U3873" s="6">
        <v>4.3</v>
      </c>
    </row>
    <row r="3874" spans="1:21" x14ac:dyDescent="0.25">
      <c r="A3874" t="s">
        <v>7942</v>
      </c>
      <c r="B3874" s="1">
        <v>45285</v>
      </c>
      <c r="C3874" t="s">
        <v>50</v>
      </c>
      <c r="D3874" t="s">
        <v>23</v>
      </c>
      <c r="E3874" t="s">
        <v>130</v>
      </c>
      <c r="F3874" t="s">
        <v>190</v>
      </c>
      <c r="G3874" t="s">
        <v>252</v>
      </c>
      <c r="H3874" t="s">
        <v>70</v>
      </c>
      <c r="I3874" t="s">
        <v>71</v>
      </c>
      <c r="J3874" t="s">
        <v>28</v>
      </c>
      <c r="K3874" t="s">
        <v>72</v>
      </c>
      <c r="L3874" t="s">
        <v>30</v>
      </c>
      <c r="M3874" t="s">
        <v>53</v>
      </c>
      <c r="N3874">
        <v>1</v>
      </c>
      <c r="O3874" t="s">
        <v>7943</v>
      </c>
      <c r="P3874" t="s">
        <v>196</v>
      </c>
      <c r="Q3874">
        <v>808037.91</v>
      </c>
      <c r="R3874" t="s">
        <v>34</v>
      </c>
      <c r="S3874" t="s">
        <v>56</v>
      </c>
      <c r="T3874" t="s">
        <v>56</v>
      </c>
      <c r="U3874" s="6">
        <v>4.5</v>
      </c>
    </row>
    <row r="3875" spans="1:21" x14ac:dyDescent="0.25">
      <c r="A3875" t="s">
        <v>7944</v>
      </c>
      <c r="B3875" s="1">
        <v>45676</v>
      </c>
      <c r="C3875" t="s">
        <v>50</v>
      </c>
      <c r="D3875" t="s">
        <v>23</v>
      </c>
      <c r="E3875" t="s">
        <v>130</v>
      </c>
      <c r="F3875" t="s">
        <v>25</v>
      </c>
      <c r="G3875" t="s">
        <v>299</v>
      </c>
      <c r="H3875" t="s">
        <v>83</v>
      </c>
      <c r="I3875" t="s">
        <v>84</v>
      </c>
      <c r="J3875" t="s">
        <v>42</v>
      </c>
      <c r="K3875" t="s">
        <v>72</v>
      </c>
      <c r="L3875" t="s">
        <v>30</v>
      </c>
      <c r="M3875" t="s">
        <v>64</v>
      </c>
      <c r="N3875">
        <v>4</v>
      </c>
      <c r="O3875" t="s">
        <v>7945</v>
      </c>
      <c r="P3875" t="s">
        <v>526</v>
      </c>
      <c r="Q3875">
        <v>3620155.88</v>
      </c>
      <c r="R3875" t="s">
        <v>48</v>
      </c>
      <c r="S3875" t="s">
        <v>35</v>
      </c>
      <c r="T3875" t="s">
        <v>56</v>
      </c>
      <c r="U3875" s="6">
        <v>4.5999999999999996</v>
      </c>
    </row>
    <row r="3876" spans="1:21" x14ac:dyDescent="0.25">
      <c r="A3876" t="s">
        <v>7946</v>
      </c>
      <c r="B3876" s="1">
        <v>45080</v>
      </c>
      <c r="C3876" t="s">
        <v>88</v>
      </c>
      <c r="D3876" t="s">
        <v>23</v>
      </c>
      <c r="E3876" t="s">
        <v>89</v>
      </c>
      <c r="F3876" t="s">
        <v>76</v>
      </c>
      <c r="G3876" t="s">
        <v>305</v>
      </c>
      <c r="H3876" t="s">
        <v>26</v>
      </c>
      <c r="I3876" t="s">
        <v>52</v>
      </c>
      <c r="J3876" t="s">
        <v>28</v>
      </c>
      <c r="K3876" t="s">
        <v>29</v>
      </c>
      <c r="L3876" t="s">
        <v>30</v>
      </c>
      <c r="M3876" t="s">
        <v>53</v>
      </c>
      <c r="N3876">
        <v>3</v>
      </c>
      <c r="O3876" t="s">
        <v>7947</v>
      </c>
      <c r="P3876" t="s">
        <v>110</v>
      </c>
      <c r="Q3876">
        <v>2389857.2400000002</v>
      </c>
      <c r="R3876" t="s">
        <v>34</v>
      </c>
      <c r="S3876" t="s">
        <v>35</v>
      </c>
      <c r="T3876" t="s">
        <v>35</v>
      </c>
      <c r="U3876" s="6">
        <v>4.7</v>
      </c>
    </row>
    <row r="3877" spans="1:21" x14ac:dyDescent="0.25">
      <c r="A3877" t="s">
        <v>7948</v>
      </c>
      <c r="B3877" s="1">
        <v>45751</v>
      </c>
      <c r="C3877" t="s">
        <v>81</v>
      </c>
      <c r="D3877" t="s">
        <v>23</v>
      </c>
      <c r="E3877" t="s">
        <v>82</v>
      </c>
      <c r="F3877" t="s">
        <v>62</v>
      </c>
      <c r="G3877" t="s">
        <v>20199</v>
      </c>
      <c r="H3877" t="s">
        <v>83</v>
      </c>
      <c r="I3877" t="s">
        <v>84</v>
      </c>
      <c r="J3877" t="s">
        <v>42</v>
      </c>
      <c r="K3877" t="s">
        <v>29</v>
      </c>
      <c r="L3877" t="s">
        <v>44</v>
      </c>
      <c r="M3877" t="s">
        <v>45</v>
      </c>
      <c r="N3877">
        <v>4</v>
      </c>
      <c r="O3877" t="s">
        <v>7949</v>
      </c>
      <c r="P3877" t="s">
        <v>375</v>
      </c>
      <c r="Q3877">
        <v>3918546.05</v>
      </c>
      <c r="R3877" t="s">
        <v>48</v>
      </c>
      <c r="S3877" t="s">
        <v>56</v>
      </c>
      <c r="T3877" t="s">
        <v>56</v>
      </c>
      <c r="U3877" s="6">
        <v>3.8</v>
      </c>
    </row>
    <row r="3878" spans="1:21" x14ac:dyDescent="0.25">
      <c r="A3878" t="s">
        <v>7950</v>
      </c>
      <c r="B3878" s="1">
        <v>44950</v>
      </c>
      <c r="C3878" t="s">
        <v>81</v>
      </c>
      <c r="D3878" t="s">
        <v>23</v>
      </c>
      <c r="E3878" t="s">
        <v>82</v>
      </c>
      <c r="F3878" t="s">
        <v>190</v>
      </c>
      <c r="G3878" t="s">
        <v>214</v>
      </c>
      <c r="H3878" t="s">
        <v>83</v>
      </c>
      <c r="I3878" t="s">
        <v>84</v>
      </c>
      <c r="J3878" t="s">
        <v>42</v>
      </c>
      <c r="K3878" t="s">
        <v>29</v>
      </c>
      <c r="L3878" t="s">
        <v>30</v>
      </c>
      <c r="M3878" t="s">
        <v>45</v>
      </c>
      <c r="N3878">
        <v>3</v>
      </c>
      <c r="O3878" t="s">
        <v>7951</v>
      </c>
      <c r="P3878" t="s">
        <v>248</v>
      </c>
      <c r="Q3878">
        <v>2968653.18</v>
      </c>
      <c r="R3878" t="s">
        <v>48</v>
      </c>
      <c r="S3878" t="s">
        <v>56</v>
      </c>
      <c r="T3878" t="s">
        <v>56</v>
      </c>
      <c r="U3878" s="6">
        <v>5</v>
      </c>
    </row>
    <row r="3879" spans="1:21" x14ac:dyDescent="0.25">
      <c r="A3879" t="s">
        <v>7952</v>
      </c>
      <c r="B3879" s="1">
        <v>45518</v>
      </c>
      <c r="C3879" t="s">
        <v>22</v>
      </c>
      <c r="D3879" t="s">
        <v>23</v>
      </c>
      <c r="E3879" t="s">
        <v>24</v>
      </c>
      <c r="F3879" t="s">
        <v>76</v>
      </c>
      <c r="G3879" t="s">
        <v>20213</v>
      </c>
      <c r="H3879" t="s">
        <v>166</v>
      </c>
      <c r="I3879" t="s">
        <v>173</v>
      </c>
      <c r="J3879" t="s">
        <v>174</v>
      </c>
      <c r="K3879" t="s">
        <v>43</v>
      </c>
      <c r="L3879" t="s">
        <v>30</v>
      </c>
      <c r="M3879" t="s">
        <v>45</v>
      </c>
      <c r="N3879">
        <v>3</v>
      </c>
      <c r="O3879" t="s">
        <v>7953</v>
      </c>
      <c r="P3879" t="s">
        <v>255</v>
      </c>
      <c r="Q3879">
        <v>1887858.62</v>
      </c>
      <c r="R3879" t="s">
        <v>48</v>
      </c>
      <c r="S3879" t="s">
        <v>35</v>
      </c>
      <c r="T3879" t="s">
        <v>35</v>
      </c>
      <c r="U3879" s="6">
        <v>4.5</v>
      </c>
    </row>
    <row r="3880" spans="1:21" x14ac:dyDescent="0.25">
      <c r="A3880" t="s">
        <v>7954</v>
      </c>
      <c r="B3880" s="1">
        <v>45330</v>
      </c>
      <c r="C3880" t="s">
        <v>98</v>
      </c>
      <c r="D3880" t="s">
        <v>23</v>
      </c>
      <c r="E3880" t="s">
        <v>103</v>
      </c>
      <c r="F3880" t="s">
        <v>90</v>
      </c>
      <c r="G3880" t="s">
        <v>146</v>
      </c>
      <c r="H3880" t="s">
        <v>166</v>
      </c>
      <c r="I3880" t="s">
        <v>167</v>
      </c>
      <c r="J3880" t="s">
        <v>42</v>
      </c>
      <c r="K3880" t="s">
        <v>72</v>
      </c>
      <c r="L3880" t="s">
        <v>44</v>
      </c>
      <c r="M3880" t="s">
        <v>77</v>
      </c>
      <c r="N3880">
        <v>4</v>
      </c>
      <c r="O3880" t="s">
        <v>7955</v>
      </c>
      <c r="P3880" t="s">
        <v>169</v>
      </c>
      <c r="Q3880">
        <v>2870715.19</v>
      </c>
      <c r="R3880" t="s">
        <v>48</v>
      </c>
      <c r="S3880" t="s">
        <v>56</v>
      </c>
      <c r="T3880" t="s">
        <v>56</v>
      </c>
      <c r="U3880" s="6">
        <v>4.5</v>
      </c>
    </row>
    <row r="3881" spans="1:21" x14ac:dyDescent="0.25">
      <c r="A3881" t="s">
        <v>7956</v>
      </c>
      <c r="B3881" s="1">
        <v>45473</v>
      </c>
      <c r="C3881" t="s">
        <v>88</v>
      </c>
      <c r="D3881" t="s">
        <v>23</v>
      </c>
      <c r="E3881" t="s">
        <v>112</v>
      </c>
      <c r="F3881" t="s">
        <v>25</v>
      </c>
      <c r="G3881" t="s">
        <v>20203</v>
      </c>
      <c r="H3881" t="s">
        <v>83</v>
      </c>
      <c r="I3881" t="s">
        <v>84</v>
      </c>
      <c r="J3881" t="s">
        <v>42</v>
      </c>
      <c r="K3881" t="s">
        <v>29</v>
      </c>
      <c r="L3881" t="s">
        <v>44</v>
      </c>
      <c r="M3881" t="s">
        <v>77</v>
      </c>
      <c r="N3881">
        <v>3</v>
      </c>
      <c r="O3881" t="s">
        <v>7957</v>
      </c>
      <c r="P3881" t="s">
        <v>415</v>
      </c>
      <c r="Q3881">
        <v>3096225.16</v>
      </c>
      <c r="R3881" t="s">
        <v>48</v>
      </c>
      <c r="S3881" t="s">
        <v>35</v>
      </c>
      <c r="T3881" t="s">
        <v>56</v>
      </c>
      <c r="U3881" s="6">
        <v>3.7</v>
      </c>
    </row>
    <row r="3882" spans="1:21" x14ac:dyDescent="0.25">
      <c r="A3882" t="s">
        <v>7958</v>
      </c>
      <c r="B3882" s="1">
        <v>45356</v>
      </c>
      <c r="C3882" t="s">
        <v>22</v>
      </c>
      <c r="D3882" t="s">
        <v>23</v>
      </c>
      <c r="E3882" t="s">
        <v>24</v>
      </c>
      <c r="F3882" t="s">
        <v>58</v>
      </c>
      <c r="G3882" t="s">
        <v>233</v>
      </c>
      <c r="H3882" t="s">
        <v>40</v>
      </c>
      <c r="I3882" t="s">
        <v>41</v>
      </c>
      <c r="J3882" t="s">
        <v>42</v>
      </c>
      <c r="K3882" t="s">
        <v>29</v>
      </c>
      <c r="L3882" t="s">
        <v>30</v>
      </c>
      <c r="M3882" t="s">
        <v>53</v>
      </c>
      <c r="N3882">
        <v>1</v>
      </c>
      <c r="O3882" t="s">
        <v>7959</v>
      </c>
      <c r="P3882" t="s">
        <v>426</v>
      </c>
      <c r="Q3882">
        <v>1102036.3999999999</v>
      </c>
      <c r="R3882" t="s">
        <v>34</v>
      </c>
      <c r="S3882" t="s">
        <v>35</v>
      </c>
      <c r="T3882" t="s">
        <v>35</v>
      </c>
      <c r="U3882" s="6">
        <v>3.6</v>
      </c>
    </row>
    <row r="3883" spans="1:21" x14ac:dyDescent="0.25">
      <c r="A3883" t="s">
        <v>7960</v>
      </c>
      <c r="B3883" s="1">
        <v>45872</v>
      </c>
      <c r="C3883" t="s">
        <v>37</v>
      </c>
      <c r="D3883" t="s">
        <v>23</v>
      </c>
      <c r="E3883" t="s">
        <v>68</v>
      </c>
      <c r="F3883" t="s">
        <v>76</v>
      </c>
      <c r="G3883" t="s">
        <v>328</v>
      </c>
      <c r="H3883" t="s">
        <v>166</v>
      </c>
      <c r="I3883" t="s">
        <v>167</v>
      </c>
      <c r="J3883" t="s">
        <v>42</v>
      </c>
      <c r="K3883" t="s">
        <v>29</v>
      </c>
      <c r="L3883" t="s">
        <v>30</v>
      </c>
      <c r="M3883" t="s">
        <v>77</v>
      </c>
      <c r="N3883">
        <v>5</v>
      </c>
      <c r="O3883" t="s">
        <v>7961</v>
      </c>
      <c r="P3883" t="s">
        <v>178</v>
      </c>
      <c r="Q3883">
        <v>3720205.08</v>
      </c>
      <c r="R3883" t="s">
        <v>34</v>
      </c>
      <c r="S3883" t="s">
        <v>35</v>
      </c>
      <c r="T3883" t="s">
        <v>56</v>
      </c>
      <c r="U3883" s="6">
        <v>4.9000000000000004</v>
      </c>
    </row>
    <row r="3884" spans="1:21" x14ac:dyDescent="0.25">
      <c r="A3884" t="s">
        <v>7962</v>
      </c>
      <c r="B3884" s="1">
        <v>45125</v>
      </c>
      <c r="C3884" t="s">
        <v>88</v>
      </c>
      <c r="D3884" t="s">
        <v>23</v>
      </c>
      <c r="E3884" t="s">
        <v>89</v>
      </c>
      <c r="F3884" t="s">
        <v>190</v>
      </c>
      <c r="G3884" t="s">
        <v>20196</v>
      </c>
      <c r="H3884" t="s">
        <v>26</v>
      </c>
      <c r="I3884" t="s">
        <v>204</v>
      </c>
      <c r="J3884" t="s">
        <v>28</v>
      </c>
      <c r="K3884" t="s">
        <v>72</v>
      </c>
      <c r="L3884" t="s">
        <v>30</v>
      </c>
      <c r="M3884" t="s">
        <v>77</v>
      </c>
      <c r="N3884">
        <v>4</v>
      </c>
      <c r="O3884" t="s">
        <v>7963</v>
      </c>
      <c r="P3884" t="s">
        <v>336</v>
      </c>
      <c r="Q3884">
        <v>3843770.87</v>
      </c>
      <c r="R3884" t="s">
        <v>34</v>
      </c>
      <c r="S3884" t="s">
        <v>35</v>
      </c>
      <c r="T3884" t="s">
        <v>56</v>
      </c>
      <c r="U3884" s="6">
        <v>4.2</v>
      </c>
    </row>
    <row r="3885" spans="1:21" x14ac:dyDescent="0.25">
      <c r="A3885" t="s">
        <v>7964</v>
      </c>
      <c r="B3885" s="1">
        <v>45359</v>
      </c>
      <c r="C3885" t="s">
        <v>22</v>
      </c>
      <c r="D3885" t="s">
        <v>23</v>
      </c>
      <c r="E3885" t="s">
        <v>24</v>
      </c>
      <c r="F3885" t="s">
        <v>25</v>
      </c>
      <c r="G3885" t="s">
        <v>20204</v>
      </c>
      <c r="H3885" t="s">
        <v>166</v>
      </c>
      <c r="I3885" t="s">
        <v>167</v>
      </c>
      <c r="J3885" t="s">
        <v>42</v>
      </c>
      <c r="K3885" t="s">
        <v>29</v>
      </c>
      <c r="L3885" t="s">
        <v>44</v>
      </c>
      <c r="M3885" t="s">
        <v>31</v>
      </c>
      <c r="N3885">
        <v>4</v>
      </c>
      <c r="O3885" t="s">
        <v>7965</v>
      </c>
      <c r="P3885" t="s">
        <v>656</v>
      </c>
      <c r="Q3885">
        <v>2940177.12</v>
      </c>
      <c r="R3885" t="s">
        <v>34</v>
      </c>
      <c r="S3885" t="s">
        <v>35</v>
      </c>
      <c r="T3885" t="s">
        <v>35</v>
      </c>
      <c r="U3885" s="6">
        <v>4.9000000000000004</v>
      </c>
    </row>
    <row r="3886" spans="1:21" x14ac:dyDescent="0.25">
      <c r="A3886" t="s">
        <v>7966</v>
      </c>
      <c r="B3886" s="1">
        <v>45209</v>
      </c>
      <c r="C3886" t="s">
        <v>81</v>
      </c>
      <c r="D3886" t="s">
        <v>23</v>
      </c>
      <c r="E3886" t="s">
        <v>82</v>
      </c>
      <c r="F3886" t="s">
        <v>190</v>
      </c>
      <c r="G3886" t="s">
        <v>316</v>
      </c>
      <c r="H3886" t="s">
        <v>40</v>
      </c>
      <c r="I3886" t="s">
        <v>41</v>
      </c>
      <c r="J3886" t="s">
        <v>42</v>
      </c>
      <c r="K3886" t="s">
        <v>29</v>
      </c>
      <c r="L3886" t="s">
        <v>30</v>
      </c>
      <c r="M3886" t="s">
        <v>45</v>
      </c>
      <c r="N3886">
        <v>3</v>
      </c>
      <c r="O3886" t="s">
        <v>7967</v>
      </c>
      <c r="P3886" t="s">
        <v>121</v>
      </c>
      <c r="Q3886">
        <v>3217601.87</v>
      </c>
      <c r="R3886" t="s">
        <v>34</v>
      </c>
      <c r="S3886" t="s">
        <v>35</v>
      </c>
      <c r="T3886" t="s">
        <v>56</v>
      </c>
      <c r="U3886" s="6">
        <v>4.5</v>
      </c>
    </row>
    <row r="3887" spans="1:21" x14ac:dyDescent="0.25">
      <c r="A3887" t="s">
        <v>7968</v>
      </c>
      <c r="B3887" s="1">
        <v>44959</v>
      </c>
      <c r="C3887" t="s">
        <v>22</v>
      </c>
      <c r="D3887" t="s">
        <v>23</v>
      </c>
      <c r="E3887" t="s">
        <v>24</v>
      </c>
      <c r="F3887" t="s">
        <v>90</v>
      </c>
      <c r="G3887" t="s">
        <v>371</v>
      </c>
      <c r="H3887" t="s">
        <v>104</v>
      </c>
      <c r="I3887" t="s">
        <v>105</v>
      </c>
      <c r="J3887" t="s">
        <v>28</v>
      </c>
      <c r="K3887" t="s">
        <v>29</v>
      </c>
      <c r="L3887" t="s">
        <v>44</v>
      </c>
      <c r="M3887" t="s">
        <v>64</v>
      </c>
      <c r="N3887">
        <v>5</v>
      </c>
      <c r="O3887" t="s">
        <v>7969</v>
      </c>
      <c r="P3887" t="s">
        <v>571</v>
      </c>
      <c r="Q3887">
        <v>4041174.99</v>
      </c>
      <c r="R3887" t="s">
        <v>48</v>
      </c>
      <c r="S3887" t="s">
        <v>56</v>
      </c>
      <c r="T3887" t="s">
        <v>35</v>
      </c>
      <c r="U3887" s="6">
        <v>3.7</v>
      </c>
    </row>
    <row r="3888" spans="1:21" x14ac:dyDescent="0.25">
      <c r="A3888" t="s">
        <v>7970</v>
      </c>
      <c r="B3888" s="1">
        <v>45416</v>
      </c>
      <c r="C3888" t="s">
        <v>98</v>
      </c>
      <c r="D3888" t="s">
        <v>23</v>
      </c>
      <c r="E3888" t="s">
        <v>103</v>
      </c>
      <c r="F3888" t="s">
        <v>76</v>
      </c>
      <c r="G3888" t="s">
        <v>230</v>
      </c>
      <c r="H3888" t="s">
        <v>26</v>
      </c>
      <c r="I3888" t="s">
        <v>52</v>
      </c>
      <c r="J3888" t="s">
        <v>28</v>
      </c>
      <c r="K3888" t="s">
        <v>72</v>
      </c>
      <c r="L3888" t="s">
        <v>30</v>
      </c>
      <c r="M3888" t="s">
        <v>45</v>
      </c>
      <c r="N3888">
        <v>3</v>
      </c>
      <c r="O3888" t="s">
        <v>7971</v>
      </c>
      <c r="P3888" t="s">
        <v>275</v>
      </c>
      <c r="Q3888">
        <v>2321277.5</v>
      </c>
      <c r="R3888" t="s">
        <v>48</v>
      </c>
      <c r="S3888" t="s">
        <v>35</v>
      </c>
      <c r="T3888" t="s">
        <v>35</v>
      </c>
      <c r="U3888" s="6">
        <v>3.6</v>
      </c>
    </row>
    <row r="3889" spans="1:21" x14ac:dyDescent="0.25">
      <c r="A3889" t="s">
        <v>7972</v>
      </c>
      <c r="B3889" s="1">
        <v>45678</v>
      </c>
      <c r="C3889" t="s">
        <v>22</v>
      </c>
      <c r="D3889" t="s">
        <v>23</v>
      </c>
      <c r="E3889" t="s">
        <v>24</v>
      </c>
      <c r="F3889" t="s">
        <v>76</v>
      </c>
      <c r="G3889" t="s">
        <v>244</v>
      </c>
      <c r="H3889" t="s">
        <v>166</v>
      </c>
      <c r="I3889" t="s">
        <v>167</v>
      </c>
      <c r="J3889" t="s">
        <v>42</v>
      </c>
      <c r="K3889" t="s">
        <v>43</v>
      </c>
      <c r="L3889" t="s">
        <v>44</v>
      </c>
      <c r="M3889" t="s">
        <v>31</v>
      </c>
      <c r="N3889">
        <v>2</v>
      </c>
      <c r="O3889" t="s">
        <v>7973</v>
      </c>
      <c r="P3889" t="s">
        <v>656</v>
      </c>
      <c r="Q3889">
        <v>1432125.8</v>
      </c>
      <c r="R3889" t="s">
        <v>48</v>
      </c>
      <c r="S3889" t="s">
        <v>56</v>
      </c>
      <c r="T3889" t="s">
        <v>56</v>
      </c>
      <c r="U3889" s="6">
        <v>4.3</v>
      </c>
    </row>
    <row r="3890" spans="1:21" x14ac:dyDescent="0.25">
      <c r="A3890" t="s">
        <v>7974</v>
      </c>
      <c r="B3890" s="1">
        <v>45009</v>
      </c>
      <c r="C3890" t="s">
        <v>88</v>
      </c>
      <c r="D3890" t="s">
        <v>23</v>
      </c>
      <c r="E3890" t="s">
        <v>89</v>
      </c>
      <c r="F3890" t="s">
        <v>190</v>
      </c>
      <c r="G3890" t="s">
        <v>299</v>
      </c>
      <c r="H3890" t="s">
        <v>40</v>
      </c>
      <c r="I3890" t="s">
        <v>63</v>
      </c>
      <c r="J3890" t="s">
        <v>42</v>
      </c>
      <c r="K3890" t="s">
        <v>43</v>
      </c>
      <c r="L3890" t="s">
        <v>30</v>
      </c>
      <c r="M3890" t="s">
        <v>77</v>
      </c>
      <c r="N3890">
        <v>4</v>
      </c>
      <c r="O3890" t="s">
        <v>7975</v>
      </c>
      <c r="P3890" t="s">
        <v>33</v>
      </c>
      <c r="Q3890">
        <v>3720025.07</v>
      </c>
      <c r="R3890" t="s">
        <v>34</v>
      </c>
      <c r="S3890" t="s">
        <v>56</v>
      </c>
      <c r="T3890" t="s">
        <v>56</v>
      </c>
      <c r="U3890" s="6">
        <v>4.5</v>
      </c>
    </row>
    <row r="3891" spans="1:21" x14ac:dyDescent="0.25">
      <c r="A3891" t="s">
        <v>7976</v>
      </c>
      <c r="B3891" s="1">
        <v>45687</v>
      </c>
      <c r="C3891" t="s">
        <v>81</v>
      </c>
      <c r="D3891" t="s">
        <v>23</v>
      </c>
      <c r="E3891" t="s">
        <v>82</v>
      </c>
      <c r="F3891" t="s">
        <v>25</v>
      </c>
      <c r="G3891" t="s">
        <v>265</v>
      </c>
      <c r="H3891" t="s">
        <v>70</v>
      </c>
      <c r="I3891" t="s">
        <v>71</v>
      </c>
      <c r="J3891" t="s">
        <v>28</v>
      </c>
      <c r="K3891" t="s">
        <v>72</v>
      </c>
      <c r="L3891" t="s">
        <v>44</v>
      </c>
      <c r="M3891" t="s">
        <v>45</v>
      </c>
      <c r="N3891">
        <v>5</v>
      </c>
      <c r="O3891" t="s">
        <v>7977</v>
      </c>
      <c r="P3891" t="s">
        <v>235</v>
      </c>
      <c r="Q3891">
        <v>4598289.38</v>
      </c>
      <c r="R3891" t="s">
        <v>34</v>
      </c>
      <c r="S3891" t="s">
        <v>35</v>
      </c>
      <c r="T3891" t="s">
        <v>56</v>
      </c>
      <c r="U3891" s="6">
        <v>4.7</v>
      </c>
    </row>
    <row r="3892" spans="1:21" x14ac:dyDescent="0.25">
      <c r="A3892" t="s">
        <v>7978</v>
      </c>
      <c r="B3892" s="1">
        <v>45628</v>
      </c>
      <c r="C3892" t="s">
        <v>22</v>
      </c>
      <c r="D3892" t="s">
        <v>23</v>
      </c>
      <c r="E3892" t="s">
        <v>24</v>
      </c>
      <c r="F3892" t="s">
        <v>39</v>
      </c>
      <c r="G3892" t="s">
        <v>184</v>
      </c>
      <c r="H3892" t="s">
        <v>166</v>
      </c>
      <c r="I3892" t="s">
        <v>173</v>
      </c>
      <c r="J3892" t="s">
        <v>174</v>
      </c>
      <c r="K3892" t="s">
        <v>43</v>
      </c>
      <c r="L3892" t="s">
        <v>30</v>
      </c>
      <c r="M3892" t="s">
        <v>31</v>
      </c>
      <c r="N3892">
        <v>1</v>
      </c>
      <c r="O3892" t="s">
        <v>7979</v>
      </c>
      <c r="P3892" t="s">
        <v>402</v>
      </c>
      <c r="Q3892">
        <v>610375.25</v>
      </c>
      <c r="R3892" t="s">
        <v>48</v>
      </c>
      <c r="S3892" t="s">
        <v>35</v>
      </c>
      <c r="T3892" t="s">
        <v>56</v>
      </c>
      <c r="U3892" s="6">
        <v>4.7</v>
      </c>
    </row>
    <row r="3893" spans="1:21" x14ac:dyDescent="0.25">
      <c r="A3893" t="s">
        <v>7980</v>
      </c>
      <c r="B3893" s="1">
        <v>45000</v>
      </c>
      <c r="C3893" t="s">
        <v>81</v>
      </c>
      <c r="D3893" t="s">
        <v>23</v>
      </c>
      <c r="E3893" t="s">
        <v>82</v>
      </c>
      <c r="F3893" t="s">
        <v>90</v>
      </c>
      <c r="G3893" t="s">
        <v>165</v>
      </c>
      <c r="H3893" t="s">
        <v>70</v>
      </c>
      <c r="I3893" t="s">
        <v>180</v>
      </c>
      <c r="J3893" t="s">
        <v>42</v>
      </c>
      <c r="K3893" t="s">
        <v>43</v>
      </c>
      <c r="L3893" t="s">
        <v>30</v>
      </c>
      <c r="M3893" t="s">
        <v>45</v>
      </c>
      <c r="N3893">
        <v>2</v>
      </c>
      <c r="O3893" t="s">
        <v>7981</v>
      </c>
      <c r="P3893" t="s">
        <v>301</v>
      </c>
      <c r="Q3893">
        <v>2169906.0699999998</v>
      </c>
      <c r="R3893" t="s">
        <v>48</v>
      </c>
      <c r="S3893" t="s">
        <v>56</v>
      </c>
      <c r="T3893" t="s">
        <v>35</v>
      </c>
      <c r="U3893" s="6">
        <v>5</v>
      </c>
    </row>
    <row r="3894" spans="1:21" x14ac:dyDescent="0.25">
      <c r="A3894" t="s">
        <v>7982</v>
      </c>
      <c r="B3894" s="1">
        <v>45921</v>
      </c>
      <c r="C3894" t="s">
        <v>88</v>
      </c>
      <c r="D3894" t="s">
        <v>23</v>
      </c>
      <c r="E3894" t="s">
        <v>112</v>
      </c>
      <c r="F3894" t="s">
        <v>76</v>
      </c>
      <c r="G3894" t="s">
        <v>343</v>
      </c>
      <c r="H3894" t="s">
        <v>166</v>
      </c>
      <c r="I3894" t="s">
        <v>167</v>
      </c>
      <c r="J3894" t="s">
        <v>42</v>
      </c>
      <c r="K3894" t="s">
        <v>29</v>
      </c>
      <c r="L3894" t="s">
        <v>44</v>
      </c>
      <c r="M3894" t="s">
        <v>53</v>
      </c>
      <c r="N3894">
        <v>3</v>
      </c>
      <c r="O3894" t="s">
        <v>7983</v>
      </c>
      <c r="P3894" t="s">
        <v>437</v>
      </c>
      <c r="Q3894">
        <v>2333090.31</v>
      </c>
      <c r="R3894" t="s">
        <v>34</v>
      </c>
      <c r="S3894" t="s">
        <v>56</v>
      </c>
      <c r="T3894" t="s">
        <v>35</v>
      </c>
      <c r="U3894" s="6">
        <v>3.6</v>
      </c>
    </row>
    <row r="3895" spans="1:21" x14ac:dyDescent="0.25">
      <c r="A3895" t="s">
        <v>7984</v>
      </c>
      <c r="B3895" s="1">
        <v>45618</v>
      </c>
      <c r="C3895" t="s">
        <v>98</v>
      </c>
      <c r="D3895" t="s">
        <v>23</v>
      </c>
      <c r="E3895" t="s">
        <v>103</v>
      </c>
      <c r="F3895" t="s">
        <v>76</v>
      </c>
      <c r="G3895" t="s">
        <v>365</v>
      </c>
      <c r="H3895" t="s">
        <v>83</v>
      </c>
      <c r="I3895" t="s">
        <v>126</v>
      </c>
      <c r="J3895" t="s">
        <v>42</v>
      </c>
      <c r="K3895" t="s">
        <v>43</v>
      </c>
      <c r="L3895" t="s">
        <v>30</v>
      </c>
      <c r="M3895" t="s">
        <v>77</v>
      </c>
      <c r="N3895">
        <v>5</v>
      </c>
      <c r="O3895" t="s">
        <v>7985</v>
      </c>
      <c r="P3895" t="s">
        <v>437</v>
      </c>
      <c r="Q3895">
        <v>3767120.54</v>
      </c>
      <c r="R3895" t="s">
        <v>34</v>
      </c>
      <c r="S3895" t="s">
        <v>35</v>
      </c>
      <c r="T3895" t="s">
        <v>56</v>
      </c>
      <c r="U3895" s="6">
        <v>4</v>
      </c>
    </row>
    <row r="3896" spans="1:21" x14ac:dyDescent="0.25">
      <c r="A3896" t="s">
        <v>7986</v>
      </c>
      <c r="B3896" s="1">
        <v>44961</v>
      </c>
      <c r="C3896" t="s">
        <v>81</v>
      </c>
      <c r="D3896" t="s">
        <v>23</v>
      </c>
      <c r="E3896" t="s">
        <v>82</v>
      </c>
      <c r="F3896" t="s">
        <v>69</v>
      </c>
      <c r="G3896" t="s">
        <v>20209</v>
      </c>
      <c r="H3896" t="s">
        <v>83</v>
      </c>
      <c r="I3896" t="s">
        <v>84</v>
      </c>
      <c r="J3896" t="s">
        <v>42</v>
      </c>
      <c r="K3896" t="s">
        <v>43</v>
      </c>
      <c r="L3896" t="s">
        <v>30</v>
      </c>
      <c r="M3896" t="s">
        <v>113</v>
      </c>
      <c r="N3896">
        <v>2</v>
      </c>
      <c r="O3896" t="s">
        <v>7987</v>
      </c>
      <c r="P3896" t="s">
        <v>124</v>
      </c>
      <c r="Q3896">
        <v>1839697.03</v>
      </c>
      <c r="R3896" t="s">
        <v>34</v>
      </c>
      <c r="S3896" t="s">
        <v>35</v>
      </c>
      <c r="T3896" t="s">
        <v>35</v>
      </c>
      <c r="U3896" s="6">
        <v>4.4000000000000004</v>
      </c>
    </row>
    <row r="3897" spans="1:21" x14ac:dyDescent="0.25">
      <c r="A3897" t="s">
        <v>7988</v>
      </c>
      <c r="B3897" s="1">
        <v>45118</v>
      </c>
      <c r="C3897" t="s">
        <v>50</v>
      </c>
      <c r="D3897" t="s">
        <v>23</v>
      </c>
      <c r="E3897" t="s">
        <v>130</v>
      </c>
      <c r="F3897" t="s">
        <v>25</v>
      </c>
      <c r="G3897" t="s">
        <v>305</v>
      </c>
      <c r="H3897" t="s">
        <v>40</v>
      </c>
      <c r="I3897" t="s">
        <v>63</v>
      </c>
      <c r="J3897" t="s">
        <v>42</v>
      </c>
      <c r="K3897" t="s">
        <v>43</v>
      </c>
      <c r="L3897" t="s">
        <v>30</v>
      </c>
      <c r="M3897" t="s">
        <v>45</v>
      </c>
      <c r="N3897">
        <v>4</v>
      </c>
      <c r="O3897" t="s">
        <v>7989</v>
      </c>
      <c r="P3897" t="s">
        <v>124</v>
      </c>
      <c r="Q3897">
        <v>3657271.11</v>
      </c>
      <c r="R3897" t="s">
        <v>34</v>
      </c>
      <c r="S3897" t="s">
        <v>35</v>
      </c>
      <c r="T3897" t="s">
        <v>35</v>
      </c>
      <c r="U3897" s="6">
        <v>4.9000000000000004</v>
      </c>
    </row>
    <row r="3898" spans="1:21" x14ac:dyDescent="0.25">
      <c r="A3898" t="s">
        <v>7990</v>
      </c>
      <c r="B3898" s="1">
        <v>45490</v>
      </c>
      <c r="C3898" t="s">
        <v>50</v>
      </c>
      <c r="D3898" t="s">
        <v>23</v>
      </c>
      <c r="E3898" t="s">
        <v>51</v>
      </c>
      <c r="F3898" t="s">
        <v>76</v>
      </c>
      <c r="G3898" t="s">
        <v>165</v>
      </c>
      <c r="H3898" t="s">
        <v>104</v>
      </c>
      <c r="I3898" t="s">
        <v>105</v>
      </c>
      <c r="J3898" t="s">
        <v>28</v>
      </c>
      <c r="K3898" t="s">
        <v>29</v>
      </c>
      <c r="L3898" t="s">
        <v>44</v>
      </c>
      <c r="M3898" t="s">
        <v>53</v>
      </c>
      <c r="N3898">
        <v>4</v>
      </c>
      <c r="O3898" t="s">
        <v>7991</v>
      </c>
      <c r="P3898" t="s">
        <v>242</v>
      </c>
      <c r="Q3898">
        <v>3195254.54</v>
      </c>
      <c r="R3898" t="s">
        <v>34</v>
      </c>
      <c r="S3898" t="s">
        <v>35</v>
      </c>
      <c r="T3898" t="s">
        <v>56</v>
      </c>
      <c r="U3898" s="6">
        <v>3.7</v>
      </c>
    </row>
    <row r="3899" spans="1:21" x14ac:dyDescent="0.25">
      <c r="A3899" t="s">
        <v>7992</v>
      </c>
      <c r="B3899" s="1">
        <v>45455</v>
      </c>
      <c r="C3899" t="s">
        <v>81</v>
      </c>
      <c r="D3899" t="s">
        <v>23</v>
      </c>
      <c r="E3899" t="s">
        <v>82</v>
      </c>
      <c r="F3899" t="s">
        <v>90</v>
      </c>
      <c r="G3899" t="s">
        <v>142</v>
      </c>
      <c r="H3899" t="s">
        <v>104</v>
      </c>
      <c r="I3899" t="s">
        <v>240</v>
      </c>
      <c r="J3899" t="s">
        <v>174</v>
      </c>
      <c r="K3899" t="s">
        <v>43</v>
      </c>
      <c r="L3899" t="s">
        <v>30</v>
      </c>
      <c r="M3899" t="s">
        <v>64</v>
      </c>
      <c r="N3899">
        <v>1</v>
      </c>
      <c r="O3899" t="s">
        <v>7993</v>
      </c>
      <c r="P3899" t="s">
        <v>178</v>
      </c>
      <c r="Q3899">
        <v>671875.83</v>
      </c>
      <c r="R3899" t="s">
        <v>48</v>
      </c>
      <c r="S3899" t="s">
        <v>35</v>
      </c>
      <c r="T3899" t="s">
        <v>35</v>
      </c>
      <c r="U3899" s="6">
        <v>3.8</v>
      </c>
    </row>
    <row r="3900" spans="1:21" x14ac:dyDescent="0.25">
      <c r="A3900" t="s">
        <v>7994</v>
      </c>
      <c r="B3900" s="1">
        <v>45661</v>
      </c>
      <c r="C3900" t="s">
        <v>81</v>
      </c>
      <c r="D3900" t="s">
        <v>23</v>
      </c>
      <c r="E3900" t="s">
        <v>82</v>
      </c>
      <c r="F3900" t="s">
        <v>190</v>
      </c>
      <c r="G3900" t="s">
        <v>20207</v>
      </c>
      <c r="H3900" t="s">
        <v>40</v>
      </c>
      <c r="I3900" t="s">
        <v>41</v>
      </c>
      <c r="J3900" t="s">
        <v>42</v>
      </c>
      <c r="K3900" t="s">
        <v>43</v>
      </c>
      <c r="L3900" t="s">
        <v>44</v>
      </c>
      <c r="M3900" t="s">
        <v>113</v>
      </c>
      <c r="N3900">
        <v>3</v>
      </c>
      <c r="O3900" t="s">
        <v>7995</v>
      </c>
      <c r="P3900" t="s">
        <v>840</v>
      </c>
      <c r="Q3900">
        <v>3885323.67</v>
      </c>
      <c r="R3900" t="s">
        <v>34</v>
      </c>
      <c r="S3900" t="s">
        <v>35</v>
      </c>
      <c r="T3900" t="s">
        <v>35</v>
      </c>
      <c r="U3900" s="6">
        <v>3.6</v>
      </c>
    </row>
    <row r="3901" spans="1:21" x14ac:dyDescent="0.25">
      <c r="A3901" t="s">
        <v>7996</v>
      </c>
      <c r="B3901" s="1">
        <v>45491</v>
      </c>
      <c r="C3901" t="s">
        <v>81</v>
      </c>
      <c r="D3901" t="s">
        <v>23</v>
      </c>
      <c r="E3901" t="s">
        <v>82</v>
      </c>
      <c r="F3901" t="s">
        <v>58</v>
      </c>
      <c r="G3901" t="s">
        <v>20210</v>
      </c>
      <c r="H3901" t="s">
        <v>70</v>
      </c>
      <c r="I3901" t="s">
        <v>180</v>
      </c>
      <c r="J3901" t="s">
        <v>42</v>
      </c>
      <c r="K3901" t="s">
        <v>72</v>
      </c>
      <c r="L3901" t="s">
        <v>30</v>
      </c>
      <c r="M3901" t="s">
        <v>45</v>
      </c>
      <c r="N3901">
        <v>3</v>
      </c>
      <c r="O3901" t="s">
        <v>7997</v>
      </c>
      <c r="P3901" t="s">
        <v>188</v>
      </c>
      <c r="Q3901">
        <v>3247197.24</v>
      </c>
      <c r="R3901" t="s">
        <v>48</v>
      </c>
      <c r="S3901" t="s">
        <v>35</v>
      </c>
      <c r="T3901" t="s">
        <v>56</v>
      </c>
      <c r="U3901" s="6">
        <v>3.8</v>
      </c>
    </row>
    <row r="3902" spans="1:21" x14ac:dyDescent="0.25">
      <c r="A3902" t="s">
        <v>7998</v>
      </c>
      <c r="B3902" s="1">
        <v>44989</v>
      </c>
      <c r="C3902" t="s">
        <v>37</v>
      </c>
      <c r="D3902" t="s">
        <v>23</v>
      </c>
      <c r="E3902" t="s">
        <v>38</v>
      </c>
      <c r="F3902" t="s">
        <v>69</v>
      </c>
      <c r="G3902" t="s">
        <v>155</v>
      </c>
      <c r="H3902" t="s">
        <v>40</v>
      </c>
      <c r="I3902" t="s">
        <v>41</v>
      </c>
      <c r="J3902" t="s">
        <v>42</v>
      </c>
      <c r="K3902" t="s">
        <v>72</v>
      </c>
      <c r="L3902" t="s">
        <v>30</v>
      </c>
      <c r="M3902" t="s">
        <v>31</v>
      </c>
      <c r="N3902">
        <v>2</v>
      </c>
      <c r="O3902" t="s">
        <v>7999</v>
      </c>
      <c r="P3902" t="s">
        <v>656</v>
      </c>
      <c r="Q3902">
        <v>2317978.64</v>
      </c>
      <c r="R3902" t="s">
        <v>34</v>
      </c>
      <c r="S3902" t="s">
        <v>56</v>
      </c>
      <c r="T3902" t="s">
        <v>35</v>
      </c>
      <c r="U3902" s="6">
        <v>4.7</v>
      </c>
    </row>
    <row r="3903" spans="1:21" x14ac:dyDescent="0.25">
      <c r="A3903" t="s">
        <v>8000</v>
      </c>
      <c r="B3903" s="1">
        <v>45457</v>
      </c>
      <c r="C3903" t="s">
        <v>88</v>
      </c>
      <c r="D3903" t="s">
        <v>23</v>
      </c>
      <c r="E3903" t="s">
        <v>89</v>
      </c>
      <c r="F3903" t="s">
        <v>90</v>
      </c>
      <c r="G3903" t="s">
        <v>547</v>
      </c>
      <c r="H3903" t="s">
        <v>83</v>
      </c>
      <c r="I3903" t="s">
        <v>84</v>
      </c>
      <c r="J3903" t="s">
        <v>42</v>
      </c>
      <c r="K3903" t="s">
        <v>43</v>
      </c>
      <c r="L3903" t="s">
        <v>30</v>
      </c>
      <c r="M3903" t="s">
        <v>45</v>
      </c>
      <c r="N3903">
        <v>1</v>
      </c>
      <c r="O3903" t="s">
        <v>8001</v>
      </c>
      <c r="P3903" t="s">
        <v>79</v>
      </c>
      <c r="Q3903">
        <v>904565.57</v>
      </c>
      <c r="R3903" t="s">
        <v>34</v>
      </c>
      <c r="S3903" t="s">
        <v>35</v>
      </c>
      <c r="T3903" t="s">
        <v>56</v>
      </c>
      <c r="U3903" s="6">
        <v>4.2</v>
      </c>
    </row>
    <row r="3904" spans="1:21" x14ac:dyDescent="0.25">
      <c r="A3904" t="s">
        <v>8002</v>
      </c>
      <c r="B3904" s="1">
        <v>45250</v>
      </c>
      <c r="C3904" t="s">
        <v>22</v>
      </c>
      <c r="D3904" t="s">
        <v>23</v>
      </c>
      <c r="E3904" t="s">
        <v>24</v>
      </c>
      <c r="F3904" t="s">
        <v>76</v>
      </c>
      <c r="G3904" t="s">
        <v>316</v>
      </c>
      <c r="H3904" t="s">
        <v>70</v>
      </c>
      <c r="I3904" t="s">
        <v>71</v>
      </c>
      <c r="J3904" t="s">
        <v>28</v>
      </c>
      <c r="K3904" t="s">
        <v>29</v>
      </c>
      <c r="L3904" t="s">
        <v>30</v>
      </c>
      <c r="M3904" t="s">
        <v>53</v>
      </c>
      <c r="N3904">
        <v>5</v>
      </c>
      <c r="O3904" t="s">
        <v>8003</v>
      </c>
      <c r="P3904" t="s">
        <v>675</v>
      </c>
      <c r="Q3904">
        <v>4521758.7</v>
      </c>
      <c r="R3904" t="s">
        <v>34</v>
      </c>
      <c r="S3904" t="s">
        <v>35</v>
      </c>
      <c r="T3904" t="s">
        <v>56</v>
      </c>
      <c r="U3904" s="6">
        <v>4.5999999999999996</v>
      </c>
    </row>
    <row r="3905" spans="1:21" x14ac:dyDescent="0.25">
      <c r="A3905" t="s">
        <v>8004</v>
      </c>
      <c r="B3905" s="1">
        <v>45160</v>
      </c>
      <c r="C3905" t="s">
        <v>22</v>
      </c>
      <c r="D3905" t="s">
        <v>23</v>
      </c>
      <c r="E3905" t="s">
        <v>24</v>
      </c>
      <c r="F3905" t="s">
        <v>76</v>
      </c>
      <c r="G3905" t="s">
        <v>20208</v>
      </c>
      <c r="H3905" t="s">
        <v>26</v>
      </c>
      <c r="I3905" t="s">
        <v>27</v>
      </c>
      <c r="J3905" t="s">
        <v>28</v>
      </c>
      <c r="K3905" t="s">
        <v>43</v>
      </c>
      <c r="L3905" t="s">
        <v>44</v>
      </c>
      <c r="M3905" t="s">
        <v>64</v>
      </c>
      <c r="N3905">
        <v>4</v>
      </c>
      <c r="O3905" t="s">
        <v>8005</v>
      </c>
      <c r="P3905" t="s">
        <v>482</v>
      </c>
      <c r="Q3905">
        <v>4610891.67</v>
      </c>
      <c r="R3905" t="s">
        <v>34</v>
      </c>
      <c r="S3905" t="s">
        <v>56</v>
      </c>
      <c r="T3905" t="s">
        <v>56</v>
      </c>
      <c r="U3905" s="6">
        <v>3.6</v>
      </c>
    </row>
    <row r="3906" spans="1:21" x14ac:dyDescent="0.25">
      <c r="A3906" t="s">
        <v>8006</v>
      </c>
      <c r="B3906" s="1">
        <v>45008</v>
      </c>
      <c r="C3906" t="s">
        <v>22</v>
      </c>
      <c r="D3906" t="s">
        <v>23</v>
      </c>
      <c r="E3906" t="s">
        <v>24</v>
      </c>
      <c r="F3906" t="s">
        <v>39</v>
      </c>
      <c r="G3906" t="s">
        <v>328</v>
      </c>
      <c r="H3906" t="s">
        <v>166</v>
      </c>
      <c r="I3906" t="s">
        <v>167</v>
      </c>
      <c r="J3906" t="s">
        <v>42</v>
      </c>
      <c r="K3906" t="s">
        <v>29</v>
      </c>
      <c r="L3906" t="s">
        <v>30</v>
      </c>
      <c r="M3906" t="s">
        <v>31</v>
      </c>
      <c r="N3906">
        <v>1</v>
      </c>
      <c r="O3906" t="s">
        <v>8007</v>
      </c>
      <c r="P3906" t="s">
        <v>110</v>
      </c>
      <c r="Q3906">
        <v>718534.59</v>
      </c>
      <c r="R3906" t="s">
        <v>34</v>
      </c>
      <c r="S3906" t="s">
        <v>35</v>
      </c>
      <c r="T3906" t="s">
        <v>35</v>
      </c>
      <c r="U3906" s="6">
        <v>4.3</v>
      </c>
    </row>
    <row r="3907" spans="1:21" x14ac:dyDescent="0.25">
      <c r="A3907" t="s">
        <v>8008</v>
      </c>
      <c r="B3907" s="1">
        <v>45784</v>
      </c>
      <c r="C3907" t="s">
        <v>98</v>
      </c>
      <c r="D3907" t="s">
        <v>23</v>
      </c>
      <c r="E3907" t="s">
        <v>103</v>
      </c>
      <c r="F3907" t="s">
        <v>58</v>
      </c>
      <c r="G3907" t="s">
        <v>20215</v>
      </c>
      <c r="H3907" t="s">
        <v>83</v>
      </c>
      <c r="I3907" t="s">
        <v>126</v>
      </c>
      <c r="J3907" t="s">
        <v>42</v>
      </c>
      <c r="K3907" t="s">
        <v>29</v>
      </c>
      <c r="L3907" t="s">
        <v>30</v>
      </c>
      <c r="M3907" t="s">
        <v>45</v>
      </c>
      <c r="N3907">
        <v>3</v>
      </c>
      <c r="O3907" t="s">
        <v>8009</v>
      </c>
      <c r="P3907" t="s">
        <v>318</v>
      </c>
      <c r="Q3907">
        <v>2313674.33</v>
      </c>
      <c r="R3907" t="s">
        <v>34</v>
      </c>
      <c r="S3907" t="s">
        <v>35</v>
      </c>
      <c r="T3907" t="s">
        <v>35</v>
      </c>
      <c r="U3907" s="6">
        <v>4.5999999999999996</v>
      </c>
    </row>
    <row r="3908" spans="1:21" x14ac:dyDescent="0.25">
      <c r="A3908" t="s">
        <v>8010</v>
      </c>
      <c r="B3908" s="1">
        <v>45529</v>
      </c>
      <c r="C3908" t="s">
        <v>81</v>
      </c>
      <c r="D3908" t="s">
        <v>23</v>
      </c>
      <c r="E3908" t="s">
        <v>82</v>
      </c>
      <c r="F3908" t="s">
        <v>76</v>
      </c>
      <c r="G3908" t="s">
        <v>259</v>
      </c>
      <c r="H3908" t="s">
        <v>166</v>
      </c>
      <c r="I3908" t="s">
        <v>173</v>
      </c>
      <c r="J3908" t="s">
        <v>174</v>
      </c>
      <c r="K3908" t="s">
        <v>72</v>
      </c>
      <c r="L3908" t="s">
        <v>44</v>
      </c>
      <c r="M3908" t="s">
        <v>77</v>
      </c>
      <c r="N3908">
        <v>4</v>
      </c>
      <c r="O3908" t="s">
        <v>8011</v>
      </c>
      <c r="P3908" t="s">
        <v>242</v>
      </c>
      <c r="Q3908">
        <v>2750857.22</v>
      </c>
      <c r="R3908" t="s">
        <v>48</v>
      </c>
      <c r="S3908" t="s">
        <v>56</v>
      </c>
      <c r="T3908" t="s">
        <v>35</v>
      </c>
      <c r="U3908" s="6">
        <v>3.8</v>
      </c>
    </row>
    <row r="3909" spans="1:21" x14ac:dyDescent="0.25">
      <c r="A3909" t="s">
        <v>8012</v>
      </c>
      <c r="B3909" s="1">
        <v>45443</v>
      </c>
      <c r="C3909" t="s">
        <v>22</v>
      </c>
      <c r="D3909" t="s">
        <v>23</v>
      </c>
      <c r="E3909" t="s">
        <v>24</v>
      </c>
      <c r="F3909" t="s">
        <v>39</v>
      </c>
      <c r="G3909" t="s">
        <v>20210</v>
      </c>
      <c r="H3909" t="s">
        <v>104</v>
      </c>
      <c r="I3909" t="s">
        <v>105</v>
      </c>
      <c r="J3909" t="s">
        <v>28</v>
      </c>
      <c r="K3909" t="s">
        <v>72</v>
      </c>
      <c r="L3909" t="s">
        <v>30</v>
      </c>
      <c r="M3909" t="s">
        <v>31</v>
      </c>
      <c r="N3909">
        <v>2</v>
      </c>
      <c r="O3909" t="s">
        <v>8013</v>
      </c>
      <c r="P3909" t="s">
        <v>349</v>
      </c>
      <c r="Q3909">
        <v>1610601.06</v>
      </c>
      <c r="R3909" t="s">
        <v>48</v>
      </c>
      <c r="S3909" t="s">
        <v>56</v>
      </c>
      <c r="T3909" t="s">
        <v>56</v>
      </c>
      <c r="U3909" s="6">
        <v>3.9</v>
      </c>
    </row>
    <row r="3910" spans="1:21" x14ac:dyDescent="0.25">
      <c r="A3910" t="s">
        <v>8014</v>
      </c>
      <c r="B3910" s="1">
        <v>45728</v>
      </c>
      <c r="C3910" t="s">
        <v>22</v>
      </c>
      <c r="D3910" t="s">
        <v>23</v>
      </c>
      <c r="E3910" t="s">
        <v>24</v>
      </c>
      <c r="F3910" t="s">
        <v>69</v>
      </c>
      <c r="G3910" t="s">
        <v>259</v>
      </c>
      <c r="H3910" t="s">
        <v>70</v>
      </c>
      <c r="I3910" t="s">
        <v>180</v>
      </c>
      <c r="J3910" t="s">
        <v>42</v>
      </c>
      <c r="K3910" t="s">
        <v>29</v>
      </c>
      <c r="L3910" t="s">
        <v>30</v>
      </c>
      <c r="M3910" t="s">
        <v>113</v>
      </c>
      <c r="N3910">
        <v>1</v>
      </c>
      <c r="O3910" t="s">
        <v>8015</v>
      </c>
      <c r="P3910" t="s">
        <v>267</v>
      </c>
      <c r="Q3910">
        <v>1032651.3</v>
      </c>
      <c r="R3910" t="s">
        <v>34</v>
      </c>
      <c r="S3910" t="s">
        <v>35</v>
      </c>
      <c r="T3910" t="s">
        <v>56</v>
      </c>
      <c r="U3910" s="6">
        <v>4.8</v>
      </c>
    </row>
    <row r="3911" spans="1:21" x14ac:dyDescent="0.25">
      <c r="A3911" t="s">
        <v>8016</v>
      </c>
      <c r="B3911" s="1">
        <v>45477</v>
      </c>
      <c r="C3911" t="s">
        <v>37</v>
      </c>
      <c r="D3911" t="s">
        <v>23</v>
      </c>
      <c r="E3911" t="s">
        <v>38</v>
      </c>
      <c r="F3911" t="s">
        <v>69</v>
      </c>
      <c r="G3911" t="s">
        <v>20211</v>
      </c>
      <c r="H3911" t="s">
        <v>26</v>
      </c>
      <c r="I3911" t="s">
        <v>27</v>
      </c>
      <c r="J3911" t="s">
        <v>28</v>
      </c>
      <c r="K3911" t="s">
        <v>43</v>
      </c>
      <c r="L3911" t="s">
        <v>44</v>
      </c>
      <c r="M3911" t="s">
        <v>45</v>
      </c>
      <c r="N3911">
        <v>4</v>
      </c>
      <c r="O3911" t="s">
        <v>8017</v>
      </c>
      <c r="P3911" t="s">
        <v>840</v>
      </c>
      <c r="Q3911">
        <v>5019426.84</v>
      </c>
      <c r="R3911" t="s">
        <v>48</v>
      </c>
      <c r="S3911" t="s">
        <v>35</v>
      </c>
      <c r="T3911" t="s">
        <v>35</v>
      </c>
      <c r="U3911" s="6">
        <v>3.8</v>
      </c>
    </row>
    <row r="3912" spans="1:21" x14ac:dyDescent="0.25">
      <c r="A3912" t="s">
        <v>8018</v>
      </c>
      <c r="B3912" s="1">
        <v>45738</v>
      </c>
      <c r="C3912" t="s">
        <v>50</v>
      </c>
      <c r="D3912" t="s">
        <v>23</v>
      </c>
      <c r="E3912" t="s">
        <v>51</v>
      </c>
      <c r="F3912" t="s">
        <v>69</v>
      </c>
      <c r="G3912" t="s">
        <v>155</v>
      </c>
      <c r="H3912" t="s">
        <v>166</v>
      </c>
      <c r="I3912" t="s">
        <v>167</v>
      </c>
      <c r="J3912" t="s">
        <v>42</v>
      </c>
      <c r="K3912" t="s">
        <v>43</v>
      </c>
      <c r="L3912" t="s">
        <v>30</v>
      </c>
      <c r="M3912" t="s">
        <v>64</v>
      </c>
      <c r="N3912">
        <v>5</v>
      </c>
      <c r="O3912" t="s">
        <v>8019</v>
      </c>
      <c r="P3912" t="s">
        <v>405</v>
      </c>
      <c r="Q3912">
        <v>3904004.93</v>
      </c>
      <c r="R3912" t="s">
        <v>34</v>
      </c>
      <c r="S3912" t="s">
        <v>56</v>
      </c>
      <c r="T3912" t="s">
        <v>35</v>
      </c>
      <c r="U3912" s="6">
        <v>5</v>
      </c>
    </row>
    <row r="3913" spans="1:21" x14ac:dyDescent="0.25">
      <c r="A3913" t="s">
        <v>8020</v>
      </c>
      <c r="B3913" s="1">
        <v>45782</v>
      </c>
      <c r="C3913" t="s">
        <v>81</v>
      </c>
      <c r="D3913" t="s">
        <v>23</v>
      </c>
      <c r="E3913" t="s">
        <v>82</v>
      </c>
      <c r="F3913" t="s">
        <v>190</v>
      </c>
      <c r="G3913" t="s">
        <v>233</v>
      </c>
      <c r="H3913" t="s">
        <v>104</v>
      </c>
      <c r="I3913" t="s">
        <v>240</v>
      </c>
      <c r="J3913" t="s">
        <v>174</v>
      </c>
      <c r="K3913" t="s">
        <v>72</v>
      </c>
      <c r="L3913" t="s">
        <v>44</v>
      </c>
      <c r="M3913" t="s">
        <v>64</v>
      </c>
      <c r="N3913">
        <v>3</v>
      </c>
      <c r="O3913" t="s">
        <v>8021</v>
      </c>
      <c r="P3913" t="s">
        <v>140</v>
      </c>
      <c r="Q3913">
        <v>1938434.82</v>
      </c>
      <c r="R3913" t="s">
        <v>34</v>
      </c>
      <c r="S3913" t="s">
        <v>56</v>
      </c>
      <c r="T3913" t="s">
        <v>35</v>
      </c>
      <c r="U3913" s="6">
        <v>4.7</v>
      </c>
    </row>
    <row r="3914" spans="1:21" x14ac:dyDescent="0.25">
      <c r="A3914" t="s">
        <v>8022</v>
      </c>
      <c r="B3914" s="1">
        <v>45703</v>
      </c>
      <c r="C3914" t="s">
        <v>50</v>
      </c>
      <c r="D3914" t="s">
        <v>23</v>
      </c>
      <c r="E3914" t="s">
        <v>130</v>
      </c>
      <c r="F3914" t="s">
        <v>25</v>
      </c>
      <c r="G3914" t="s">
        <v>20210</v>
      </c>
      <c r="H3914" t="s">
        <v>70</v>
      </c>
      <c r="I3914" t="s">
        <v>71</v>
      </c>
      <c r="J3914" t="s">
        <v>28</v>
      </c>
      <c r="K3914" t="s">
        <v>29</v>
      </c>
      <c r="L3914" t="s">
        <v>44</v>
      </c>
      <c r="M3914" t="s">
        <v>113</v>
      </c>
      <c r="N3914">
        <v>4</v>
      </c>
      <c r="O3914" t="s">
        <v>8023</v>
      </c>
      <c r="P3914" t="s">
        <v>405</v>
      </c>
      <c r="Q3914">
        <v>3213699.11</v>
      </c>
      <c r="R3914" t="s">
        <v>34</v>
      </c>
      <c r="S3914" t="s">
        <v>56</v>
      </c>
      <c r="T3914" t="s">
        <v>35</v>
      </c>
      <c r="U3914" s="6">
        <v>3.7</v>
      </c>
    </row>
    <row r="3915" spans="1:21" x14ac:dyDescent="0.25">
      <c r="A3915" t="s">
        <v>8024</v>
      </c>
      <c r="B3915" s="1">
        <v>45048</v>
      </c>
      <c r="C3915" t="s">
        <v>88</v>
      </c>
      <c r="D3915" t="s">
        <v>23</v>
      </c>
      <c r="E3915" t="s">
        <v>89</v>
      </c>
      <c r="F3915" t="s">
        <v>190</v>
      </c>
      <c r="G3915" t="s">
        <v>259</v>
      </c>
      <c r="H3915" t="s">
        <v>40</v>
      </c>
      <c r="I3915" t="s">
        <v>63</v>
      </c>
      <c r="J3915" t="s">
        <v>42</v>
      </c>
      <c r="K3915" t="s">
        <v>43</v>
      </c>
      <c r="L3915" t="s">
        <v>44</v>
      </c>
      <c r="M3915" t="s">
        <v>45</v>
      </c>
      <c r="N3915">
        <v>1</v>
      </c>
      <c r="O3915" t="s">
        <v>8025</v>
      </c>
      <c r="P3915" t="s">
        <v>128</v>
      </c>
      <c r="Q3915">
        <v>931728.77</v>
      </c>
      <c r="R3915" t="s">
        <v>48</v>
      </c>
      <c r="S3915" t="s">
        <v>56</v>
      </c>
      <c r="T3915" t="s">
        <v>35</v>
      </c>
      <c r="U3915" s="6">
        <v>3.6</v>
      </c>
    </row>
    <row r="3916" spans="1:21" x14ac:dyDescent="0.25">
      <c r="A3916" t="s">
        <v>8026</v>
      </c>
      <c r="B3916" s="1">
        <v>45657</v>
      </c>
      <c r="C3916" t="s">
        <v>81</v>
      </c>
      <c r="D3916" t="s">
        <v>23</v>
      </c>
      <c r="E3916" t="s">
        <v>82</v>
      </c>
      <c r="F3916" t="s">
        <v>39</v>
      </c>
      <c r="G3916" t="s">
        <v>596</v>
      </c>
      <c r="H3916" t="s">
        <v>40</v>
      </c>
      <c r="I3916" t="s">
        <v>41</v>
      </c>
      <c r="J3916" t="s">
        <v>42</v>
      </c>
      <c r="K3916" t="s">
        <v>43</v>
      </c>
      <c r="L3916" t="s">
        <v>44</v>
      </c>
      <c r="M3916" t="s">
        <v>45</v>
      </c>
      <c r="N3916">
        <v>1</v>
      </c>
      <c r="O3916" t="s">
        <v>8027</v>
      </c>
      <c r="P3916" t="s">
        <v>386</v>
      </c>
      <c r="Q3916">
        <v>1162199.93</v>
      </c>
      <c r="R3916" t="s">
        <v>48</v>
      </c>
      <c r="S3916" t="s">
        <v>35</v>
      </c>
      <c r="T3916" t="s">
        <v>56</v>
      </c>
      <c r="U3916" s="6">
        <v>3.9</v>
      </c>
    </row>
    <row r="3917" spans="1:21" x14ac:dyDescent="0.25">
      <c r="A3917" t="s">
        <v>8028</v>
      </c>
      <c r="B3917" s="1">
        <v>45797</v>
      </c>
      <c r="C3917" t="s">
        <v>81</v>
      </c>
      <c r="D3917" t="s">
        <v>23</v>
      </c>
      <c r="E3917" t="s">
        <v>82</v>
      </c>
      <c r="F3917" t="s">
        <v>39</v>
      </c>
      <c r="G3917" t="s">
        <v>142</v>
      </c>
      <c r="H3917" t="s">
        <v>166</v>
      </c>
      <c r="I3917" t="s">
        <v>173</v>
      </c>
      <c r="J3917" t="s">
        <v>174</v>
      </c>
      <c r="K3917" t="s">
        <v>29</v>
      </c>
      <c r="L3917" t="s">
        <v>44</v>
      </c>
      <c r="M3917" t="s">
        <v>113</v>
      </c>
      <c r="N3917">
        <v>4</v>
      </c>
      <c r="O3917" t="s">
        <v>8029</v>
      </c>
      <c r="P3917" t="s">
        <v>410</v>
      </c>
      <c r="Q3917">
        <v>2609408.52</v>
      </c>
      <c r="R3917" t="s">
        <v>48</v>
      </c>
      <c r="S3917" t="s">
        <v>35</v>
      </c>
      <c r="T3917" t="s">
        <v>56</v>
      </c>
      <c r="U3917" s="6">
        <v>3.7</v>
      </c>
    </row>
    <row r="3918" spans="1:21" x14ac:dyDescent="0.25">
      <c r="A3918" t="s">
        <v>8030</v>
      </c>
      <c r="B3918" s="1">
        <v>45921</v>
      </c>
      <c r="C3918" t="s">
        <v>88</v>
      </c>
      <c r="D3918" t="s">
        <v>23</v>
      </c>
      <c r="E3918" t="s">
        <v>112</v>
      </c>
      <c r="F3918" t="s">
        <v>90</v>
      </c>
      <c r="G3918" t="s">
        <v>596</v>
      </c>
      <c r="H3918" t="s">
        <v>26</v>
      </c>
      <c r="I3918" t="s">
        <v>204</v>
      </c>
      <c r="J3918" t="s">
        <v>28</v>
      </c>
      <c r="K3918" t="s">
        <v>43</v>
      </c>
      <c r="L3918" t="s">
        <v>30</v>
      </c>
      <c r="M3918" t="s">
        <v>113</v>
      </c>
      <c r="N3918">
        <v>2</v>
      </c>
      <c r="O3918" t="s">
        <v>8031</v>
      </c>
      <c r="P3918" t="s">
        <v>255</v>
      </c>
      <c r="Q3918">
        <v>1583231.6</v>
      </c>
      <c r="R3918" t="s">
        <v>48</v>
      </c>
      <c r="S3918" t="s">
        <v>56</v>
      </c>
      <c r="T3918" t="s">
        <v>35</v>
      </c>
      <c r="U3918" s="6">
        <v>4</v>
      </c>
    </row>
    <row r="3919" spans="1:21" x14ac:dyDescent="0.25">
      <c r="A3919" t="s">
        <v>8032</v>
      </c>
      <c r="B3919" s="1">
        <v>45846</v>
      </c>
      <c r="C3919" t="s">
        <v>22</v>
      </c>
      <c r="D3919" t="s">
        <v>23</v>
      </c>
      <c r="E3919" t="s">
        <v>24</v>
      </c>
      <c r="F3919" t="s">
        <v>69</v>
      </c>
      <c r="G3919" t="s">
        <v>142</v>
      </c>
      <c r="H3919" t="s">
        <v>166</v>
      </c>
      <c r="I3919" t="s">
        <v>167</v>
      </c>
      <c r="J3919" t="s">
        <v>42</v>
      </c>
      <c r="K3919" t="s">
        <v>43</v>
      </c>
      <c r="L3919" t="s">
        <v>30</v>
      </c>
      <c r="M3919" t="s">
        <v>77</v>
      </c>
      <c r="N3919">
        <v>2</v>
      </c>
      <c r="O3919" t="s">
        <v>8033</v>
      </c>
      <c r="P3919" t="s">
        <v>295</v>
      </c>
      <c r="Q3919">
        <v>1508015.79</v>
      </c>
      <c r="R3919" t="s">
        <v>34</v>
      </c>
      <c r="S3919" t="s">
        <v>56</v>
      </c>
      <c r="T3919" t="s">
        <v>56</v>
      </c>
      <c r="U3919" s="6">
        <v>4.9000000000000004</v>
      </c>
    </row>
    <row r="3920" spans="1:21" x14ac:dyDescent="0.25">
      <c r="A3920" t="s">
        <v>8034</v>
      </c>
      <c r="B3920" s="1">
        <v>45291</v>
      </c>
      <c r="C3920" t="s">
        <v>98</v>
      </c>
      <c r="D3920" t="s">
        <v>23</v>
      </c>
      <c r="E3920" t="s">
        <v>103</v>
      </c>
      <c r="F3920" t="s">
        <v>25</v>
      </c>
      <c r="G3920" t="s">
        <v>265</v>
      </c>
      <c r="H3920" t="s">
        <v>166</v>
      </c>
      <c r="I3920" t="s">
        <v>173</v>
      </c>
      <c r="J3920" t="s">
        <v>174</v>
      </c>
      <c r="K3920" t="s">
        <v>72</v>
      </c>
      <c r="L3920" t="s">
        <v>44</v>
      </c>
      <c r="M3920" t="s">
        <v>113</v>
      </c>
      <c r="N3920">
        <v>3</v>
      </c>
      <c r="O3920" t="s">
        <v>8035</v>
      </c>
      <c r="P3920" t="s">
        <v>79</v>
      </c>
      <c r="Q3920">
        <v>1882460.2</v>
      </c>
      <c r="R3920" t="s">
        <v>34</v>
      </c>
      <c r="S3920" t="s">
        <v>56</v>
      </c>
      <c r="T3920" t="s">
        <v>56</v>
      </c>
      <c r="U3920" s="6">
        <v>4.2</v>
      </c>
    </row>
    <row r="3921" spans="1:21" x14ac:dyDescent="0.25">
      <c r="A3921" t="s">
        <v>8036</v>
      </c>
      <c r="B3921" s="1">
        <v>45441</v>
      </c>
      <c r="C3921" t="s">
        <v>98</v>
      </c>
      <c r="D3921" t="s">
        <v>23</v>
      </c>
      <c r="E3921" t="s">
        <v>103</v>
      </c>
      <c r="F3921" t="s">
        <v>90</v>
      </c>
      <c r="G3921" t="s">
        <v>259</v>
      </c>
      <c r="H3921" t="s">
        <v>104</v>
      </c>
      <c r="I3921" t="s">
        <v>105</v>
      </c>
      <c r="J3921" t="s">
        <v>28</v>
      </c>
      <c r="K3921" t="s">
        <v>29</v>
      </c>
      <c r="L3921" t="s">
        <v>30</v>
      </c>
      <c r="M3921" t="s">
        <v>64</v>
      </c>
      <c r="N3921">
        <v>5</v>
      </c>
      <c r="O3921" t="s">
        <v>8037</v>
      </c>
      <c r="P3921" t="s">
        <v>641</v>
      </c>
      <c r="Q3921">
        <v>4354838.8600000003</v>
      </c>
      <c r="R3921" t="s">
        <v>48</v>
      </c>
      <c r="S3921" t="s">
        <v>56</v>
      </c>
      <c r="T3921" t="s">
        <v>56</v>
      </c>
      <c r="U3921" s="6">
        <v>4.0999999999999996</v>
      </c>
    </row>
    <row r="3922" spans="1:21" x14ac:dyDescent="0.25">
      <c r="A3922" t="s">
        <v>8038</v>
      </c>
      <c r="B3922" s="1">
        <v>45194</v>
      </c>
      <c r="C3922" t="s">
        <v>50</v>
      </c>
      <c r="D3922" t="s">
        <v>23</v>
      </c>
      <c r="E3922" t="s">
        <v>130</v>
      </c>
      <c r="F3922" t="s">
        <v>39</v>
      </c>
      <c r="G3922" t="s">
        <v>20201</v>
      </c>
      <c r="H3922" t="s">
        <v>40</v>
      </c>
      <c r="I3922" t="s">
        <v>63</v>
      </c>
      <c r="J3922" t="s">
        <v>42</v>
      </c>
      <c r="K3922" t="s">
        <v>29</v>
      </c>
      <c r="L3922" t="s">
        <v>44</v>
      </c>
      <c r="M3922" t="s">
        <v>53</v>
      </c>
      <c r="N3922">
        <v>5</v>
      </c>
      <c r="O3922" t="s">
        <v>8039</v>
      </c>
      <c r="P3922" t="s">
        <v>201</v>
      </c>
      <c r="Q3922">
        <v>4866061.49</v>
      </c>
      <c r="R3922" t="s">
        <v>48</v>
      </c>
      <c r="S3922" t="s">
        <v>56</v>
      </c>
      <c r="T3922" t="s">
        <v>56</v>
      </c>
      <c r="U3922" s="6">
        <v>4.5</v>
      </c>
    </row>
    <row r="3923" spans="1:21" x14ac:dyDescent="0.25">
      <c r="A3923" t="s">
        <v>8040</v>
      </c>
      <c r="B3923" s="1">
        <v>45234</v>
      </c>
      <c r="C3923" t="s">
        <v>50</v>
      </c>
      <c r="D3923" t="s">
        <v>23</v>
      </c>
      <c r="E3923" t="s">
        <v>51</v>
      </c>
      <c r="F3923" t="s">
        <v>62</v>
      </c>
      <c r="G3923" t="s">
        <v>194</v>
      </c>
      <c r="H3923" t="s">
        <v>70</v>
      </c>
      <c r="I3923" t="s">
        <v>71</v>
      </c>
      <c r="J3923" t="s">
        <v>28</v>
      </c>
      <c r="K3923" t="s">
        <v>43</v>
      </c>
      <c r="L3923" t="s">
        <v>30</v>
      </c>
      <c r="M3923" t="s">
        <v>113</v>
      </c>
      <c r="N3923">
        <v>5</v>
      </c>
      <c r="O3923" t="s">
        <v>8041</v>
      </c>
      <c r="P3923" t="s">
        <v>107</v>
      </c>
      <c r="Q3923">
        <v>4679030.8099999996</v>
      </c>
      <c r="R3923" t="s">
        <v>34</v>
      </c>
      <c r="S3923" t="s">
        <v>56</v>
      </c>
      <c r="T3923" t="s">
        <v>35</v>
      </c>
      <c r="U3923" s="6">
        <v>3.5</v>
      </c>
    </row>
    <row r="3924" spans="1:21" x14ac:dyDescent="0.25">
      <c r="A3924" t="s">
        <v>8042</v>
      </c>
      <c r="B3924" s="1">
        <v>45121</v>
      </c>
      <c r="C3924" t="s">
        <v>22</v>
      </c>
      <c r="D3924" t="s">
        <v>23</v>
      </c>
      <c r="E3924" t="s">
        <v>24</v>
      </c>
      <c r="F3924" t="s">
        <v>58</v>
      </c>
      <c r="G3924" t="s">
        <v>20198</v>
      </c>
      <c r="H3924" t="s">
        <v>26</v>
      </c>
      <c r="I3924" t="s">
        <v>253</v>
      </c>
      <c r="J3924" t="s">
        <v>42</v>
      </c>
      <c r="K3924" t="s">
        <v>43</v>
      </c>
      <c r="L3924" t="s">
        <v>30</v>
      </c>
      <c r="M3924" t="s">
        <v>31</v>
      </c>
      <c r="N3924">
        <v>5</v>
      </c>
      <c r="O3924" t="s">
        <v>8043</v>
      </c>
      <c r="P3924" t="s">
        <v>437</v>
      </c>
      <c r="Q3924">
        <v>4202781.07</v>
      </c>
      <c r="R3924" t="s">
        <v>34</v>
      </c>
      <c r="S3924" t="s">
        <v>56</v>
      </c>
      <c r="T3924" t="s">
        <v>56</v>
      </c>
      <c r="U3924" s="6">
        <v>4.4000000000000004</v>
      </c>
    </row>
    <row r="3925" spans="1:21" x14ac:dyDescent="0.25">
      <c r="A3925" t="s">
        <v>8044</v>
      </c>
      <c r="B3925" s="1">
        <v>45678</v>
      </c>
      <c r="C3925" t="s">
        <v>50</v>
      </c>
      <c r="D3925" t="s">
        <v>23</v>
      </c>
      <c r="E3925" t="s">
        <v>130</v>
      </c>
      <c r="F3925" t="s">
        <v>39</v>
      </c>
      <c r="G3925" t="s">
        <v>155</v>
      </c>
      <c r="H3925" t="s">
        <v>166</v>
      </c>
      <c r="I3925" t="s">
        <v>173</v>
      </c>
      <c r="J3925" t="s">
        <v>174</v>
      </c>
      <c r="K3925" t="s">
        <v>72</v>
      </c>
      <c r="L3925" t="s">
        <v>44</v>
      </c>
      <c r="M3925" t="s">
        <v>31</v>
      </c>
      <c r="N3925">
        <v>5</v>
      </c>
      <c r="O3925" t="s">
        <v>8045</v>
      </c>
      <c r="P3925" t="s">
        <v>539</v>
      </c>
      <c r="Q3925">
        <v>3171696.13</v>
      </c>
      <c r="R3925" t="s">
        <v>34</v>
      </c>
      <c r="S3925" t="s">
        <v>35</v>
      </c>
      <c r="T3925" t="s">
        <v>56</v>
      </c>
      <c r="U3925" s="6">
        <v>4.5</v>
      </c>
    </row>
    <row r="3926" spans="1:21" x14ac:dyDescent="0.25">
      <c r="A3926" t="s">
        <v>8046</v>
      </c>
      <c r="B3926" s="1">
        <v>45689</v>
      </c>
      <c r="C3926" t="s">
        <v>37</v>
      </c>
      <c r="D3926" t="s">
        <v>23</v>
      </c>
      <c r="E3926" t="s">
        <v>68</v>
      </c>
      <c r="F3926" t="s">
        <v>25</v>
      </c>
      <c r="G3926" t="s">
        <v>137</v>
      </c>
      <c r="H3926" t="s">
        <v>83</v>
      </c>
      <c r="I3926" t="s">
        <v>84</v>
      </c>
      <c r="J3926" t="s">
        <v>42</v>
      </c>
      <c r="K3926" t="s">
        <v>29</v>
      </c>
      <c r="L3926" t="s">
        <v>30</v>
      </c>
      <c r="M3926" t="s">
        <v>45</v>
      </c>
      <c r="N3926">
        <v>5</v>
      </c>
      <c r="O3926" t="s">
        <v>8047</v>
      </c>
      <c r="P3926" t="s">
        <v>178</v>
      </c>
      <c r="Q3926">
        <v>4099442.81</v>
      </c>
      <c r="R3926" t="s">
        <v>48</v>
      </c>
      <c r="S3926" t="s">
        <v>56</v>
      </c>
      <c r="T3926" t="s">
        <v>35</v>
      </c>
      <c r="U3926" s="6">
        <v>4</v>
      </c>
    </row>
    <row r="3927" spans="1:21" x14ac:dyDescent="0.25">
      <c r="A3927" t="s">
        <v>8048</v>
      </c>
      <c r="B3927" s="1">
        <v>45324</v>
      </c>
      <c r="C3927" t="s">
        <v>98</v>
      </c>
      <c r="D3927" t="s">
        <v>23</v>
      </c>
      <c r="E3927" t="s">
        <v>103</v>
      </c>
      <c r="F3927" t="s">
        <v>58</v>
      </c>
      <c r="G3927" t="s">
        <v>244</v>
      </c>
      <c r="H3927" t="s">
        <v>83</v>
      </c>
      <c r="I3927" t="s">
        <v>84</v>
      </c>
      <c r="J3927" t="s">
        <v>42</v>
      </c>
      <c r="K3927" t="s">
        <v>43</v>
      </c>
      <c r="L3927" t="s">
        <v>44</v>
      </c>
      <c r="M3927" t="s">
        <v>45</v>
      </c>
      <c r="N3927">
        <v>5</v>
      </c>
      <c r="O3927" t="s">
        <v>8049</v>
      </c>
      <c r="P3927" t="s">
        <v>389</v>
      </c>
      <c r="Q3927">
        <v>4748982.59</v>
      </c>
      <c r="R3927" t="s">
        <v>48</v>
      </c>
      <c r="S3927" t="s">
        <v>35</v>
      </c>
      <c r="T3927" t="s">
        <v>35</v>
      </c>
      <c r="U3927" s="6">
        <v>4.0999999999999996</v>
      </c>
    </row>
    <row r="3928" spans="1:21" x14ac:dyDescent="0.25">
      <c r="A3928" t="s">
        <v>8050</v>
      </c>
      <c r="B3928" s="1">
        <v>45733</v>
      </c>
      <c r="C3928" t="s">
        <v>22</v>
      </c>
      <c r="D3928" t="s">
        <v>23</v>
      </c>
      <c r="E3928" t="s">
        <v>24</v>
      </c>
      <c r="F3928" t="s">
        <v>25</v>
      </c>
      <c r="G3928" t="s">
        <v>596</v>
      </c>
      <c r="H3928" t="s">
        <v>166</v>
      </c>
      <c r="I3928" t="s">
        <v>173</v>
      </c>
      <c r="J3928" t="s">
        <v>174</v>
      </c>
      <c r="K3928" t="s">
        <v>72</v>
      </c>
      <c r="L3928" t="s">
        <v>30</v>
      </c>
      <c r="M3928" t="s">
        <v>31</v>
      </c>
      <c r="N3928">
        <v>3</v>
      </c>
      <c r="O3928" t="s">
        <v>8051</v>
      </c>
      <c r="P3928" t="s">
        <v>169</v>
      </c>
      <c r="Q3928">
        <v>1681772.95</v>
      </c>
      <c r="R3928" t="s">
        <v>34</v>
      </c>
      <c r="S3928" t="s">
        <v>35</v>
      </c>
      <c r="T3928" t="s">
        <v>35</v>
      </c>
      <c r="U3928" s="6">
        <v>3.9</v>
      </c>
    </row>
    <row r="3929" spans="1:21" x14ac:dyDescent="0.25">
      <c r="A3929" t="s">
        <v>8052</v>
      </c>
      <c r="B3929" s="1">
        <v>45287</v>
      </c>
      <c r="C3929" t="s">
        <v>22</v>
      </c>
      <c r="D3929" t="s">
        <v>23</v>
      </c>
      <c r="E3929" t="s">
        <v>24</v>
      </c>
      <c r="F3929" t="s">
        <v>25</v>
      </c>
      <c r="G3929" t="s">
        <v>20214</v>
      </c>
      <c r="H3929" t="s">
        <v>26</v>
      </c>
      <c r="I3929" t="s">
        <v>253</v>
      </c>
      <c r="J3929" t="s">
        <v>42</v>
      </c>
      <c r="K3929" t="s">
        <v>29</v>
      </c>
      <c r="L3929" t="s">
        <v>44</v>
      </c>
      <c r="M3929" t="s">
        <v>64</v>
      </c>
      <c r="N3929">
        <v>2</v>
      </c>
      <c r="O3929" t="s">
        <v>8053</v>
      </c>
      <c r="P3929" t="s">
        <v>386</v>
      </c>
      <c r="Q3929">
        <v>1601624.38</v>
      </c>
      <c r="R3929" t="s">
        <v>34</v>
      </c>
      <c r="S3929" t="s">
        <v>56</v>
      </c>
      <c r="T3929" t="s">
        <v>56</v>
      </c>
      <c r="U3929" s="6">
        <v>3.7</v>
      </c>
    </row>
    <row r="3930" spans="1:21" x14ac:dyDescent="0.25">
      <c r="A3930" t="s">
        <v>8054</v>
      </c>
      <c r="B3930" s="1">
        <v>45916</v>
      </c>
      <c r="C3930" t="s">
        <v>98</v>
      </c>
      <c r="D3930" t="s">
        <v>23</v>
      </c>
      <c r="E3930" t="s">
        <v>103</v>
      </c>
      <c r="F3930" t="s">
        <v>76</v>
      </c>
      <c r="G3930" t="s">
        <v>165</v>
      </c>
      <c r="H3930" t="s">
        <v>83</v>
      </c>
      <c r="I3930" t="s">
        <v>84</v>
      </c>
      <c r="J3930" t="s">
        <v>42</v>
      </c>
      <c r="K3930" t="s">
        <v>72</v>
      </c>
      <c r="L3930" t="s">
        <v>44</v>
      </c>
      <c r="M3930" t="s">
        <v>64</v>
      </c>
      <c r="N3930">
        <v>4</v>
      </c>
      <c r="O3930" t="s">
        <v>8055</v>
      </c>
      <c r="P3930" t="s">
        <v>182</v>
      </c>
      <c r="Q3930">
        <v>3689580.11</v>
      </c>
      <c r="R3930" t="s">
        <v>48</v>
      </c>
      <c r="S3930" t="s">
        <v>35</v>
      </c>
      <c r="T3930" t="s">
        <v>56</v>
      </c>
      <c r="U3930" s="6">
        <v>4.7</v>
      </c>
    </row>
    <row r="3931" spans="1:21" x14ac:dyDescent="0.25">
      <c r="A3931" t="s">
        <v>8056</v>
      </c>
      <c r="B3931" s="1">
        <v>45786</v>
      </c>
      <c r="C3931" t="s">
        <v>88</v>
      </c>
      <c r="D3931" t="s">
        <v>23</v>
      </c>
      <c r="E3931" t="s">
        <v>112</v>
      </c>
      <c r="F3931" t="s">
        <v>58</v>
      </c>
      <c r="G3931" t="s">
        <v>299</v>
      </c>
      <c r="H3931" t="s">
        <v>104</v>
      </c>
      <c r="I3931" t="s">
        <v>240</v>
      </c>
      <c r="J3931" t="s">
        <v>174</v>
      </c>
      <c r="K3931" t="s">
        <v>43</v>
      </c>
      <c r="L3931" t="s">
        <v>30</v>
      </c>
      <c r="M3931" t="s">
        <v>77</v>
      </c>
      <c r="N3931">
        <v>2</v>
      </c>
      <c r="O3931" t="s">
        <v>8057</v>
      </c>
      <c r="P3931" t="s">
        <v>840</v>
      </c>
      <c r="Q3931">
        <v>1400887.94</v>
      </c>
      <c r="R3931" t="s">
        <v>34</v>
      </c>
      <c r="S3931" t="s">
        <v>35</v>
      </c>
      <c r="T3931" t="s">
        <v>35</v>
      </c>
      <c r="U3931" s="6">
        <v>4.5999999999999996</v>
      </c>
    </row>
    <row r="3932" spans="1:21" x14ac:dyDescent="0.25">
      <c r="A3932" t="s">
        <v>8058</v>
      </c>
      <c r="B3932" s="1">
        <v>45218</v>
      </c>
      <c r="C3932" t="s">
        <v>50</v>
      </c>
      <c r="D3932" t="s">
        <v>23</v>
      </c>
      <c r="E3932" t="s">
        <v>130</v>
      </c>
      <c r="F3932" t="s">
        <v>62</v>
      </c>
      <c r="G3932" t="s">
        <v>343</v>
      </c>
      <c r="H3932" t="s">
        <v>26</v>
      </c>
      <c r="I3932" t="s">
        <v>52</v>
      </c>
      <c r="J3932" t="s">
        <v>28</v>
      </c>
      <c r="K3932" t="s">
        <v>43</v>
      </c>
      <c r="L3932" t="s">
        <v>30</v>
      </c>
      <c r="M3932" t="s">
        <v>31</v>
      </c>
      <c r="N3932">
        <v>4</v>
      </c>
      <c r="O3932" t="s">
        <v>8059</v>
      </c>
      <c r="P3932" t="s">
        <v>238</v>
      </c>
      <c r="Q3932">
        <v>3275045.58</v>
      </c>
      <c r="R3932" t="s">
        <v>34</v>
      </c>
      <c r="S3932" t="s">
        <v>35</v>
      </c>
      <c r="T3932" t="s">
        <v>56</v>
      </c>
      <c r="U3932" s="6">
        <v>3.5</v>
      </c>
    </row>
    <row r="3933" spans="1:21" x14ac:dyDescent="0.25">
      <c r="A3933" t="s">
        <v>8060</v>
      </c>
      <c r="B3933" s="1">
        <v>45606</v>
      </c>
      <c r="C3933" t="s">
        <v>37</v>
      </c>
      <c r="D3933" t="s">
        <v>23</v>
      </c>
      <c r="E3933" t="s">
        <v>38</v>
      </c>
      <c r="F3933" t="s">
        <v>25</v>
      </c>
      <c r="G3933" t="s">
        <v>20215</v>
      </c>
      <c r="H3933" t="s">
        <v>26</v>
      </c>
      <c r="I3933" t="s">
        <v>151</v>
      </c>
      <c r="J3933" t="s">
        <v>42</v>
      </c>
      <c r="K3933" t="s">
        <v>29</v>
      </c>
      <c r="L3933" t="s">
        <v>44</v>
      </c>
      <c r="M3933" t="s">
        <v>31</v>
      </c>
      <c r="N3933">
        <v>5</v>
      </c>
      <c r="O3933" t="s">
        <v>8061</v>
      </c>
      <c r="P3933" t="s">
        <v>225</v>
      </c>
      <c r="Q3933">
        <v>5307038.21</v>
      </c>
      <c r="R3933" t="s">
        <v>48</v>
      </c>
      <c r="S3933" t="s">
        <v>56</v>
      </c>
      <c r="T3933" t="s">
        <v>56</v>
      </c>
      <c r="U3933" s="6">
        <v>4.0999999999999996</v>
      </c>
    </row>
    <row r="3934" spans="1:21" x14ac:dyDescent="0.25">
      <c r="A3934" t="s">
        <v>8062</v>
      </c>
      <c r="B3934" s="1">
        <v>45633</v>
      </c>
      <c r="C3934" t="s">
        <v>88</v>
      </c>
      <c r="D3934" t="s">
        <v>23</v>
      </c>
      <c r="E3934" t="s">
        <v>89</v>
      </c>
      <c r="F3934" t="s">
        <v>58</v>
      </c>
      <c r="G3934" t="s">
        <v>20204</v>
      </c>
      <c r="H3934" t="s">
        <v>70</v>
      </c>
      <c r="I3934" t="s">
        <v>119</v>
      </c>
      <c r="J3934" t="s">
        <v>28</v>
      </c>
      <c r="K3934" t="s">
        <v>72</v>
      </c>
      <c r="L3934" t="s">
        <v>44</v>
      </c>
      <c r="M3934" t="s">
        <v>77</v>
      </c>
      <c r="N3934">
        <v>4</v>
      </c>
      <c r="O3934" t="s">
        <v>8063</v>
      </c>
      <c r="P3934" t="s">
        <v>840</v>
      </c>
      <c r="Q3934">
        <v>2700698.33</v>
      </c>
      <c r="R3934" t="s">
        <v>48</v>
      </c>
      <c r="S3934" t="s">
        <v>56</v>
      </c>
      <c r="T3934" t="s">
        <v>35</v>
      </c>
      <c r="U3934" s="6">
        <v>3.9</v>
      </c>
    </row>
    <row r="3935" spans="1:21" x14ac:dyDescent="0.25">
      <c r="A3935" t="s">
        <v>8064</v>
      </c>
      <c r="B3935" s="1">
        <v>45083</v>
      </c>
      <c r="C3935" t="s">
        <v>50</v>
      </c>
      <c r="D3935" t="s">
        <v>23</v>
      </c>
      <c r="E3935" t="s">
        <v>51</v>
      </c>
      <c r="F3935" t="s">
        <v>90</v>
      </c>
      <c r="G3935" t="s">
        <v>20200</v>
      </c>
      <c r="H3935" t="s">
        <v>104</v>
      </c>
      <c r="I3935" t="s">
        <v>138</v>
      </c>
      <c r="J3935" t="s">
        <v>42</v>
      </c>
      <c r="K3935" t="s">
        <v>29</v>
      </c>
      <c r="L3935" t="s">
        <v>44</v>
      </c>
      <c r="M3935" t="s">
        <v>31</v>
      </c>
      <c r="N3935">
        <v>3</v>
      </c>
      <c r="O3935" t="s">
        <v>8065</v>
      </c>
      <c r="P3935" t="s">
        <v>201</v>
      </c>
      <c r="Q3935">
        <v>3356125.99</v>
      </c>
      <c r="R3935" t="s">
        <v>34</v>
      </c>
      <c r="S3935" t="s">
        <v>56</v>
      </c>
      <c r="T3935" t="s">
        <v>56</v>
      </c>
      <c r="U3935" s="6">
        <v>4.7</v>
      </c>
    </row>
    <row r="3936" spans="1:21" x14ac:dyDescent="0.25">
      <c r="A3936" t="s">
        <v>8066</v>
      </c>
      <c r="B3936" s="1">
        <v>45309</v>
      </c>
      <c r="C3936" t="s">
        <v>81</v>
      </c>
      <c r="D3936" t="s">
        <v>23</v>
      </c>
      <c r="E3936" t="s">
        <v>82</v>
      </c>
      <c r="F3936" t="s">
        <v>25</v>
      </c>
      <c r="G3936" t="s">
        <v>343</v>
      </c>
      <c r="H3936" t="s">
        <v>83</v>
      </c>
      <c r="I3936" t="s">
        <v>126</v>
      </c>
      <c r="J3936" t="s">
        <v>42</v>
      </c>
      <c r="K3936" t="s">
        <v>43</v>
      </c>
      <c r="L3936" t="s">
        <v>44</v>
      </c>
      <c r="M3936" t="s">
        <v>31</v>
      </c>
      <c r="N3936">
        <v>2</v>
      </c>
      <c r="O3936" t="s">
        <v>8067</v>
      </c>
      <c r="P3936" t="s">
        <v>386</v>
      </c>
      <c r="Q3936">
        <v>1448132.81</v>
      </c>
      <c r="R3936" t="s">
        <v>48</v>
      </c>
      <c r="S3936" t="s">
        <v>56</v>
      </c>
      <c r="T3936" t="s">
        <v>35</v>
      </c>
      <c r="U3936" s="6">
        <v>3.6</v>
      </c>
    </row>
    <row r="3937" spans="1:21" x14ac:dyDescent="0.25">
      <c r="A3937" t="s">
        <v>8068</v>
      </c>
      <c r="B3937" s="1">
        <v>45304</v>
      </c>
      <c r="C3937" t="s">
        <v>81</v>
      </c>
      <c r="D3937" t="s">
        <v>23</v>
      </c>
      <c r="E3937" t="s">
        <v>82</v>
      </c>
      <c r="F3937" t="s">
        <v>90</v>
      </c>
      <c r="G3937" t="s">
        <v>20209</v>
      </c>
      <c r="H3937" t="s">
        <v>104</v>
      </c>
      <c r="I3937" t="s">
        <v>138</v>
      </c>
      <c r="J3937" t="s">
        <v>42</v>
      </c>
      <c r="K3937" t="s">
        <v>29</v>
      </c>
      <c r="L3937" t="s">
        <v>44</v>
      </c>
      <c r="M3937" t="s">
        <v>53</v>
      </c>
      <c r="N3937">
        <v>1</v>
      </c>
      <c r="O3937" t="s">
        <v>8069</v>
      </c>
      <c r="P3937" t="s">
        <v>188</v>
      </c>
      <c r="Q3937">
        <v>1125956.51</v>
      </c>
      <c r="R3937" t="s">
        <v>48</v>
      </c>
      <c r="S3937" t="s">
        <v>56</v>
      </c>
      <c r="T3937" t="s">
        <v>56</v>
      </c>
      <c r="U3937" s="6">
        <v>4.0999999999999996</v>
      </c>
    </row>
    <row r="3938" spans="1:21" x14ac:dyDescent="0.25">
      <c r="A3938" t="s">
        <v>8070</v>
      </c>
      <c r="B3938" s="1">
        <v>45641</v>
      </c>
      <c r="C3938" t="s">
        <v>37</v>
      </c>
      <c r="D3938" t="s">
        <v>23</v>
      </c>
      <c r="E3938" t="s">
        <v>38</v>
      </c>
      <c r="F3938" t="s">
        <v>69</v>
      </c>
      <c r="G3938" t="s">
        <v>184</v>
      </c>
      <c r="H3938" t="s">
        <v>166</v>
      </c>
      <c r="I3938" t="s">
        <v>167</v>
      </c>
      <c r="J3938" t="s">
        <v>42</v>
      </c>
      <c r="K3938" t="s">
        <v>43</v>
      </c>
      <c r="L3938" t="s">
        <v>30</v>
      </c>
      <c r="M3938" t="s">
        <v>45</v>
      </c>
      <c r="N3938">
        <v>1</v>
      </c>
      <c r="O3938" t="s">
        <v>8071</v>
      </c>
      <c r="P3938" t="s">
        <v>482</v>
      </c>
      <c r="Q3938">
        <v>740227.46</v>
      </c>
      <c r="R3938" t="s">
        <v>34</v>
      </c>
      <c r="S3938" t="s">
        <v>35</v>
      </c>
      <c r="T3938" t="s">
        <v>56</v>
      </c>
      <c r="U3938" s="6">
        <v>3.5</v>
      </c>
    </row>
    <row r="3939" spans="1:21" x14ac:dyDescent="0.25">
      <c r="A3939" t="s">
        <v>8072</v>
      </c>
      <c r="B3939" s="1">
        <v>45038</v>
      </c>
      <c r="C3939" t="s">
        <v>88</v>
      </c>
      <c r="D3939" t="s">
        <v>23</v>
      </c>
      <c r="E3939" t="s">
        <v>89</v>
      </c>
      <c r="F3939" t="s">
        <v>76</v>
      </c>
      <c r="G3939" t="s">
        <v>184</v>
      </c>
      <c r="H3939" t="s">
        <v>83</v>
      </c>
      <c r="I3939" t="s">
        <v>84</v>
      </c>
      <c r="J3939" t="s">
        <v>42</v>
      </c>
      <c r="K3939" t="s">
        <v>43</v>
      </c>
      <c r="L3939" t="s">
        <v>30</v>
      </c>
      <c r="M3939" t="s">
        <v>113</v>
      </c>
      <c r="N3939">
        <v>2</v>
      </c>
      <c r="O3939" t="s">
        <v>8073</v>
      </c>
      <c r="P3939" t="s">
        <v>238</v>
      </c>
      <c r="Q3939">
        <v>1751834.82</v>
      </c>
      <c r="R3939" t="s">
        <v>48</v>
      </c>
      <c r="S3939" t="s">
        <v>35</v>
      </c>
      <c r="T3939" t="s">
        <v>56</v>
      </c>
      <c r="U3939" s="6">
        <v>3.8</v>
      </c>
    </row>
    <row r="3940" spans="1:21" x14ac:dyDescent="0.25">
      <c r="A3940" t="s">
        <v>8074</v>
      </c>
      <c r="B3940" s="1">
        <v>45393</v>
      </c>
      <c r="C3940" t="s">
        <v>37</v>
      </c>
      <c r="D3940" t="s">
        <v>23</v>
      </c>
      <c r="E3940" t="s">
        <v>38</v>
      </c>
      <c r="F3940" t="s">
        <v>76</v>
      </c>
      <c r="G3940" t="s">
        <v>20201</v>
      </c>
      <c r="H3940" t="s">
        <v>104</v>
      </c>
      <c r="I3940" t="s">
        <v>105</v>
      </c>
      <c r="J3940" t="s">
        <v>28</v>
      </c>
      <c r="K3940" t="s">
        <v>29</v>
      </c>
      <c r="L3940" t="s">
        <v>30</v>
      </c>
      <c r="M3940" t="s">
        <v>64</v>
      </c>
      <c r="N3940">
        <v>5</v>
      </c>
      <c r="O3940" t="s">
        <v>8075</v>
      </c>
      <c r="P3940" t="s">
        <v>209</v>
      </c>
      <c r="Q3940">
        <v>4165996.21</v>
      </c>
      <c r="R3940" t="s">
        <v>34</v>
      </c>
      <c r="S3940" t="s">
        <v>56</v>
      </c>
      <c r="T3940" t="s">
        <v>35</v>
      </c>
      <c r="U3940" s="6">
        <v>3.8</v>
      </c>
    </row>
    <row r="3941" spans="1:21" x14ac:dyDescent="0.25">
      <c r="A3941" t="s">
        <v>8076</v>
      </c>
      <c r="B3941" s="1">
        <v>45680</v>
      </c>
      <c r="C3941" t="s">
        <v>22</v>
      </c>
      <c r="D3941" t="s">
        <v>23</v>
      </c>
      <c r="E3941" t="s">
        <v>24</v>
      </c>
      <c r="F3941" t="s">
        <v>25</v>
      </c>
      <c r="G3941" t="s">
        <v>137</v>
      </c>
      <c r="H3941" t="s">
        <v>166</v>
      </c>
      <c r="I3941" t="s">
        <v>167</v>
      </c>
      <c r="J3941" t="s">
        <v>42</v>
      </c>
      <c r="K3941" t="s">
        <v>29</v>
      </c>
      <c r="L3941" t="s">
        <v>44</v>
      </c>
      <c r="M3941" t="s">
        <v>45</v>
      </c>
      <c r="N3941">
        <v>4</v>
      </c>
      <c r="O3941" t="s">
        <v>8077</v>
      </c>
      <c r="P3941" t="s">
        <v>516</v>
      </c>
      <c r="Q3941">
        <v>2966015.21</v>
      </c>
      <c r="R3941" t="s">
        <v>48</v>
      </c>
      <c r="S3941" t="s">
        <v>56</v>
      </c>
      <c r="T3941" t="s">
        <v>35</v>
      </c>
      <c r="U3941" s="6">
        <v>4.5999999999999996</v>
      </c>
    </row>
    <row r="3942" spans="1:21" x14ac:dyDescent="0.25">
      <c r="A3942" t="s">
        <v>8078</v>
      </c>
      <c r="B3942" s="1">
        <v>45253</v>
      </c>
      <c r="C3942" t="s">
        <v>22</v>
      </c>
      <c r="D3942" t="s">
        <v>23</v>
      </c>
      <c r="E3942" t="s">
        <v>24</v>
      </c>
      <c r="F3942" t="s">
        <v>69</v>
      </c>
      <c r="G3942" t="s">
        <v>20204</v>
      </c>
      <c r="H3942" t="s">
        <v>166</v>
      </c>
      <c r="I3942" t="s">
        <v>167</v>
      </c>
      <c r="J3942" t="s">
        <v>42</v>
      </c>
      <c r="K3942" t="s">
        <v>72</v>
      </c>
      <c r="L3942" t="s">
        <v>44</v>
      </c>
      <c r="M3942" t="s">
        <v>31</v>
      </c>
      <c r="N3942">
        <v>5</v>
      </c>
      <c r="O3942" t="s">
        <v>8079</v>
      </c>
      <c r="P3942" t="s">
        <v>148</v>
      </c>
      <c r="Q3942">
        <v>3872376.14</v>
      </c>
      <c r="R3942" t="s">
        <v>48</v>
      </c>
      <c r="S3942" t="s">
        <v>56</v>
      </c>
      <c r="T3942" t="s">
        <v>35</v>
      </c>
      <c r="U3942" s="6">
        <v>5</v>
      </c>
    </row>
    <row r="3943" spans="1:21" x14ac:dyDescent="0.25">
      <c r="A3943" t="s">
        <v>8080</v>
      </c>
      <c r="B3943" s="1">
        <v>45220</v>
      </c>
      <c r="C3943" t="s">
        <v>98</v>
      </c>
      <c r="D3943" t="s">
        <v>23</v>
      </c>
      <c r="E3943" t="s">
        <v>99</v>
      </c>
      <c r="F3943" t="s">
        <v>58</v>
      </c>
      <c r="G3943" t="s">
        <v>474</v>
      </c>
      <c r="H3943" t="s">
        <v>26</v>
      </c>
      <c r="I3943" t="s">
        <v>94</v>
      </c>
      <c r="J3943" t="s">
        <v>42</v>
      </c>
      <c r="K3943" t="s">
        <v>72</v>
      </c>
      <c r="L3943" t="s">
        <v>44</v>
      </c>
      <c r="M3943" t="s">
        <v>113</v>
      </c>
      <c r="N3943">
        <v>2</v>
      </c>
      <c r="O3943" t="s">
        <v>8081</v>
      </c>
      <c r="P3943" t="s">
        <v>539</v>
      </c>
      <c r="Q3943">
        <v>3298104.12</v>
      </c>
      <c r="R3943" t="s">
        <v>48</v>
      </c>
      <c r="S3943" t="s">
        <v>35</v>
      </c>
      <c r="T3943" t="s">
        <v>56</v>
      </c>
      <c r="U3943" s="6">
        <v>4.8</v>
      </c>
    </row>
    <row r="3944" spans="1:21" x14ac:dyDescent="0.25">
      <c r="A3944" t="s">
        <v>8082</v>
      </c>
      <c r="B3944" s="1">
        <v>45633</v>
      </c>
      <c r="C3944" t="s">
        <v>22</v>
      </c>
      <c r="D3944" t="s">
        <v>23</v>
      </c>
      <c r="E3944" t="s">
        <v>24</v>
      </c>
      <c r="F3944" t="s">
        <v>39</v>
      </c>
      <c r="G3944" t="s">
        <v>203</v>
      </c>
      <c r="H3944" t="s">
        <v>104</v>
      </c>
      <c r="I3944" t="s">
        <v>138</v>
      </c>
      <c r="J3944" t="s">
        <v>42</v>
      </c>
      <c r="K3944" t="s">
        <v>72</v>
      </c>
      <c r="L3944" t="s">
        <v>44</v>
      </c>
      <c r="M3944" t="s">
        <v>113</v>
      </c>
      <c r="N3944">
        <v>2</v>
      </c>
      <c r="O3944" t="s">
        <v>8083</v>
      </c>
      <c r="P3944" t="s">
        <v>135</v>
      </c>
      <c r="Q3944">
        <v>2091486.21</v>
      </c>
      <c r="R3944" t="s">
        <v>34</v>
      </c>
      <c r="S3944" t="s">
        <v>35</v>
      </c>
      <c r="T3944" t="s">
        <v>56</v>
      </c>
      <c r="U3944" s="6">
        <v>4</v>
      </c>
    </row>
    <row r="3945" spans="1:21" x14ac:dyDescent="0.25">
      <c r="A3945" t="s">
        <v>8084</v>
      </c>
      <c r="B3945" s="1">
        <v>44928</v>
      </c>
      <c r="C3945" t="s">
        <v>88</v>
      </c>
      <c r="D3945" t="s">
        <v>23</v>
      </c>
      <c r="E3945" t="s">
        <v>89</v>
      </c>
      <c r="F3945" t="s">
        <v>190</v>
      </c>
      <c r="G3945" t="s">
        <v>221</v>
      </c>
      <c r="H3945" t="s">
        <v>26</v>
      </c>
      <c r="I3945" t="s">
        <v>94</v>
      </c>
      <c r="J3945" t="s">
        <v>42</v>
      </c>
      <c r="K3945" t="s">
        <v>72</v>
      </c>
      <c r="L3945" t="s">
        <v>44</v>
      </c>
      <c r="M3945" t="s">
        <v>113</v>
      </c>
      <c r="N3945">
        <v>3</v>
      </c>
      <c r="O3945" t="s">
        <v>8085</v>
      </c>
      <c r="P3945" t="s">
        <v>301</v>
      </c>
      <c r="Q3945">
        <v>5175654.9800000004</v>
      </c>
      <c r="R3945" t="s">
        <v>48</v>
      </c>
      <c r="S3945" t="s">
        <v>56</v>
      </c>
      <c r="T3945" t="s">
        <v>56</v>
      </c>
      <c r="U3945" s="6">
        <v>4</v>
      </c>
    </row>
    <row r="3946" spans="1:21" x14ac:dyDescent="0.25">
      <c r="A3946" t="s">
        <v>8086</v>
      </c>
      <c r="B3946" s="1">
        <v>44974</v>
      </c>
      <c r="C3946" t="s">
        <v>22</v>
      </c>
      <c r="D3946" t="s">
        <v>23</v>
      </c>
      <c r="E3946" t="s">
        <v>24</v>
      </c>
      <c r="F3946" t="s">
        <v>90</v>
      </c>
      <c r="G3946" t="s">
        <v>299</v>
      </c>
      <c r="H3946" t="s">
        <v>40</v>
      </c>
      <c r="I3946" t="s">
        <v>63</v>
      </c>
      <c r="J3946" t="s">
        <v>42</v>
      </c>
      <c r="K3946" t="s">
        <v>29</v>
      </c>
      <c r="L3946" t="s">
        <v>30</v>
      </c>
      <c r="M3946" t="s">
        <v>113</v>
      </c>
      <c r="N3946">
        <v>5</v>
      </c>
      <c r="O3946" t="s">
        <v>8087</v>
      </c>
      <c r="P3946" t="s">
        <v>96</v>
      </c>
      <c r="Q3946">
        <v>4412393.08</v>
      </c>
      <c r="R3946" t="s">
        <v>48</v>
      </c>
      <c r="S3946" t="s">
        <v>56</v>
      </c>
      <c r="T3946" t="s">
        <v>35</v>
      </c>
      <c r="U3946" s="6">
        <v>4.9000000000000004</v>
      </c>
    </row>
    <row r="3947" spans="1:21" x14ac:dyDescent="0.25">
      <c r="A3947" t="s">
        <v>8088</v>
      </c>
      <c r="B3947" s="1">
        <v>45113</v>
      </c>
      <c r="C3947" t="s">
        <v>37</v>
      </c>
      <c r="D3947" t="s">
        <v>23</v>
      </c>
      <c r="E3947" t="s">
        <v>68</v>
      </c>
      <c r="F3947" t="s">
        <v>76</v>
      </c>
      <c r="G3947" t="s">
        <v>343</v>
      </c>
      <c r="H3947" t="s">
        <v>26</v>
      </c>
      <c r="I3947" t="s">
        <v>204</v>
      </c>
      <c r="J3947" t="s">
        <v>28</v>
      </c>
      <c r="K3947" t="s">
        <v>29</v>
      </c>
      <c r="L3947" t="s">
        <v>44</v>
      </c>
      <c r="M3947" t="s">
        <v>64</v>
      </c>
      <c r="N3947">
        <v>2</v>
      </c>
      <c r="O3947" t="s">
        <v>8089</v>
      </c>
      <c r="P3947" t="s">
        <v>132</v>
      </c>
      <c r="Q3947">
        <v>1617114.9</v>
      </c>
      <c r="R3947" t="s">
        <v>48</v>
      </c>
      <c r="S3947" t="s">
        <v>35</v>
      </c>
      <c r="T3947" t="s">
        <v>35</v>
      </c>
      <c r="U3947" s="6">
        <v>4.9000000000000004</v>
      </c>
    </row>
    <row r="3948" spans="1:21" x14ac:dyDescent="0.25">
      <c r="A3948" t="s">
        <v>8090</v>
      </c>
      <c r="B3948" s="1">
        <v>45483</v>
      </c>
      <c r="C3948" t="s">
        <v>98</v>
      </c>
      <c r="D3948" t="s">
        <v>23</v>
      </c>
      <c r="E3948" t="s">
        <v>99</v>
      </c>
      <c r="F3948" t="s">
        <v>58</v>
      </c>
      <c r="G3948" t="s">
        <v>230</v>
      </c>
      <c r="H3948" t="s">
        <v>26</v>
      </c>
      <c r="I3948" t="s">
        <v>151</v>
      </c>
      <c r="J3948" t="s">
        <v>42</v>
      </c>
      <c r="K3948" t="s">
        <v>43</v>
      </c>
      <c r="L3948" t="s">
        <v>30</v>
      </c>
      <c r="M3948" t="s">
        <v>31</v>
      </c>
      <c r="N3948">
        <v>2</v>
      </c>
      <c r="O3948" t="s">
        <v>8091</v>
      </c>
      <c r="P3948" t="s">
        <v>148</v>
      </c>
      <c r="Q3948">
        <v>2124873.83</v>
      </c>
      <c r="R3948" t="s">
        <v>34</v>
      </c>
      <c r="S3948" t="s">
        <v>35</v>
      </c>
      <c r="T3948" t="s">
        <v>56</v>
      </c>
      <c r="U3948" s="6">
        <v>4</v>
      </c>
    </row>
    <row r="3949" spans="1:21" x14ac:dyDescent="0.25">
      <c r="A3949" t="s">
        <v>8092</v>
      </c>
      <c r="B3949" s="1">
        <v>45855</v>
      </c>
      <c r="C3949" t="s">
        <v>81</v>
      </c>
      <c r="D3949" t="s">
        <v>23</v>
      </c>
      <c r="E3949" t="s">
        <v>82</v>
      </c>
      <c r="F3949" t="s">
        <v>90</v>
      </c>
      <c r="G3949" t="s">
        <v>20204</v>
      </c>
      <c r="H3949" t="s">
        <v>40</v>
      </c>
      <c r="I3949" t="s">
        <v>41</v>
      </c>
      <c r="J3949" t="s">
        <v>42</v>
      </c>
      <c r="K3949" t="s">
        <v>72</v>
      </c>
      <c r="L3949" t="s">
        <v>30</v>
      </c>
      <c r="M3949" t="s">
        <v>31</v>
      </c>
      <c r="N3949">
        <v>4</v>
      </c>
      <c r="O3949" t="s">
        <v>8093</v>
      </c>
      <c r="P3949" t="s">
        <v>209</v>
      </c>
      <c r="Q3949">
        <v>4395043.7</v>
      </c>
      <c r="R3949" t="s">
        <v>48</v>
      </c>
      <c r="S3949" t="s">
        <v>56</v>
      </c>
      <c r="T3949" t="s">
        <v>56</v>
      </c>
      <c r="U3949" s="6">
        <v>4.9000000000000004</v>
      </c>
    </row>
    <row r="3950" spans="1:21" x14ac:dyDescent="0.25">
      <c r="A3950" t="s">
        <v>8094</v>
      </c>
      <c r="B3950" s="1">
        <v>45687</v>
      </c>
      <c r="C3950" t="s">
        <v>98</v>
      </c>
      <c r="D3950" t="s">
        <v>23</v>
      </c>
      <c r="E3950" t="s">
        <v>99</v>
      </c>
      <c r="F3950" t="s">
        <v>69</v>
      </c>
      <c r="G3950" t="s">
        <v>596</v>
      </c>
      <c r="H3950" t="s">
        <v>83</v>
      </c>
      <c r="I3950" t="s">
        <v>126</v>
      </c>
      <c r="J3950" t="s">
        <v>42</v>
      </c>
      <c r="K3950" t="s">
        <v>29</v>
      </c>
      <c r="L3950" t="s">
        <v>30</v>
      </c>
      <c r="M3950" t="s">
        <v>64</v>
      </c>
      <c r="N3950">
        <v>4</v>
      </c>
      <c r="O3950" t="s">
        <v>8095</v>
      </c>
      <c r="P3950" t="s">
        <v>225</v>
      </c>
      <c r="Q3950">
        <v>3030424.34</v>
      </c>
      <c r="R3950" t="s">
        <v>34</v>
      </c>
      <c r="S3950" t="s">
        <v>56</v>
      </c>
      <c r="T3950" t="s">
        <v>56</v>
      </c>
      <c r="U3950" s="6">
        <v>4</v>
      </c>
    </row>
    <row r="3951" spans="1:21" x14ac:dyDescent="0.25">
      <c r="A3951" t="s">
        <v>8096</v>
      </c>
      <c r="B3951" s="1">
        <v>45568</v>
      </c>
      <c r="C3951" t="s">
        <v>50</v>
      </c>
      <c r="D3951" t="s">
        <v>23</v>
      </c>
      <c r="E3951" t="s">
        <v>51</v>
      </c>
      <c r="F3951" t="s">
        <v>58</v>
      </c>
      <c r="G3951" t="s">
        <v>155</v>
      </c>
      <c r="H3951" t="s">
        <v>70</v>
      </c>
      <c r="I3951" t="s">
        <v>119</v>
      </c>
      <c r="J3951" t="s">
        <v>28</v>
      </c>
      <c r="K3951" t="s">
        <v>72</v>
      </c>
      <c r="L3951" t="s">
        <v>30</v>
      </c>
      <c r="M3951" t="s">
        <v>64</v>
      </c>
      <c r="N3951">
        <v>2</v>
      </c>
      <c r="O3951" t="s">
        <v>8097</v>
      </c>
      <c r="P3951" t="s">
        <v>295</v>
      </c>
      <c r="Q3951">
        <v>1358175.56</v>
      </c>
      <c r="R3951" t="s">
        <v>34</v>
      </c>
      <c r="S3951" t="s">
        <v>35</v>
      </c>
      <c r="T3951" t="s">
        <v>35</v>
      </c>
      <c r="U3951" s="6">
        <v>3.7</v>
      </c>
    </row>
    <row r="3952" spans="1:21" x14ac:dyDescent="0.25">
      <c r="A3952" t="s">
        <v>8098</v>
      </c>
      <c r="B3952" s="1">
        <v>45917</v>
      </c>
      <c r="C3952" t="s">
        <v>37</v>
      </c>
      <c r="D3952" t="s">
        <v>23</v>
      </c>
      <c r="E3952" t="s">
        <v>38</v>
      </c>
      <c r="F3952" t="s">
        <v>39</v>
      </c>
      <c r="G3952" t="s">
        <v>368</v>
      </c>
      <c r="H3952" t="s">
        <v>83</v>
      </c>
      <c r="I3952" t="s">
        <v>84</v>
      </c>
      <c r="J3952" t="s">
        <v>42</v>
      </c>
      <c r="K3952" t="s">
        <v>29</v>
      </c>
      <c r="L3952" t="s">
        <v>44</v>
      </c>
      <c r="M3952" t="s">
        <v>113</v>
      </c>
      <c r="N3952">
        <v>4</v>
      </c>
      <c r="O3952" t="s">
        <v>8099</v>
      </c>
      <c r="P3952" t="s">
        <v>110</v>
      </c>
      <c r="Q3952">
        <v>3464555.48</v>
      </c>
      <c r="R3952" t="s">
        <v>34</v>
      </c>
      <c r="S3952" t="s">
        <v>56</v>
      </c>
      <c r="T3952" t="s">
        <v>56</v>
      </c>
      <c r="U3952" s="6">
        <v>4.9000000000000004</v>
      </c>
    </row>
    <row r="3953" spans="1:21" x14ac:dyDescent="0.25">
      <c r="A3953" t="s">
        <v>8100</v>
      </c>
      <c r="B3953" s="1">
        <v>45131</v>
      </c>
      <c r="C3953" t="s">
        <v>22</v>
      </c>
      <c r="D3953" t="s">
        <v>23</v>
      </c>
      <c r="E3953" t="s">
        <v>24</v>
      </c>
      <c r="F3953" t="s">
        <v>58</v>
      </c>
      <c r="G3953" t="s">
        <v>20202</v>
      </c>
      <c r="H3953" t="s">
        <v>70</v>
      </c>
      <c r="I3953" t="s">
        <v>71</v>
      </c>
      <c r="J3953" t="s">
        <v>28</v>
      </c>
      <c r="K3953" t="s">
        <v>29</v>
      </c>
      <c r="L3953" t="s">
        <v>44</v>
      </c>
      <c r="M3953" t="s">
        <v>31</v>
      </c>
      <c r="N3953">
        <v>5</v>
      </c>
      <c r="O3953" t="s">
        <v>8101</v>
      </c>
      <c r="P3953" t="s">
        <v>261</v>
      </c>
      <c r="Q3953">
        <v>4533250.3499999996</v>
      </c>
      <c r="R3953" t="s">
        <v>34</v>
      </c>
      <c r="S3953" t="s">
        <v>35</v>
      </c>
      <c r="T3953" t="s">
        <v>35</v>
      </c>
      <c r="U3953" s="6">
        <v>4.5</v>
      </c>
    </row>
    <row r="3954" spans="1:21" x14ac:dyDescent="0.25">
      <c r="A3954" t="s">
        <v>8102</v>
      </c>
      <c r="B3954" s="1">
        <v>44982</v>
      </c>
      <c r="C3954" t="s">
        <v>88</v>
      </c>
      <c r="D3954" t="s">
        <v>23</v>
      </c>
      <c r="E3954" t="s">
        <v>89</v>
      </c>
      <c r="F3954" t="s">
        <v>69</v>
      </c>
      <c r="G3954" t="s">
        <v>230</v>
      </c>
      <c r="H3954" t="s">
        <v>104</v>
      </c>
      <c r="I3954" t="s">
        <v>240</v>
      </c>
      <c r="J3954" t="s">
        <v>174</v>
      </c>
      <c r="K3954" t="s">
        <v>43</v>
      </c>
      <c r="L3954" t="s">
        <v>30</v>
      </c>
      <c r="M3954" t="s">
        <v>45</v>
      </c>
      <c r="N3954">
        <v>1</v>
      </c>
      <c r="O3954" t="s">
        <v>8103</v>
      </c>
      <c r="P3954" t="s">
        <v>182</v>
      </c>
      <c r="Q3954">
        <v>598036.87</v>
      </c>
      <c r="R3954" t="s">
        <v>48</v>
      </c>
      <c r="S3954" t="s">
        <v>56</v>
      </c>
      <c r="T3954" t="s">
        <v>56</v>
      </c>
      <c r="U3954" s="6">
        <v>4.5</v>
      </c>
    </row>
    <row r="3955" spans="1:21" x14ac:dyDescent="0.25">
      <c r="A3955" t="s">
        <v>8104</v>
      </c>
      <c r="B3955" s="1">
        <v>45303</v>
      </c>
      <c r="C3955" t="s">
        <v>81</v>
      </c>
      <c r="D3955" t="s">
        <v>23</v>
      </c>
      <c r="E3955" t="s">
        <v>82</v>
      </c>
      <c r="F3955" t="s">
        <v>39</v>
      </c>
      <c r="G3955" t="s">
        <v>20202</v>
      </c>
      <c r="H3955" t="s">
        <v>166</v>
      </c>
      <c r="I3955" t="s">
        <v>167</v>
      </c>
      <c r="J3955" t="s">
        <v>42</v>
      </c>
      <c r="K3955" t="s">
        <v>29</v>
      </c>
      <c r="L3955" t="s">
        <v>30</v>
      </c>
      <c r="M3955" t="s">
        <v>64</v>
      </c>
      <c r="N3955">
        <v>2</v>
      </c>
      <c r="O3955" t="s">
        <v>8105</v>
      </c>
      <c r="P3955" t="s">
        <v>336</v>
      </c>
      <c r="Q3955">
        <v>1732613.65</v>
      </c>
      <c r="R3955" t="s">
        <v>48</v>
      </c>
      <c r="S3955" t="s">
        <v>56</v>
      </c>
      <c r="T3955" t="s">
        <v>56</v>
      </c>
      <c r="U3955" s="6">
        <v>3.7</v>
      </c>
    </row>
    <row r="3956" spans="1:21" x14ac:dyDescent="0.25">
      <c r="A3956" t="s">
        <v>8106</v>
      </c>
      <c r="B3956" s="1">
        <v>45861</v>
      </c>
      <c r="C3956" t="s">
        <v>37</v>
      </c>
      <c r="D3956" t="s">
        <v>23</v>
      </c>
      <c r="E3956" t="s">
        <v>38</v>
      </c>
      <c r="F3956" t="s">
        <v>62</v>
      </c>
      <c r="G3956" t="s">
        <v>365</v>
      </c>
      <c r="H3956" t="s">
        <v>166</v>
      </c>
      <c r="I3956" t="s">
        <v>173</v>
      </c>
      <c r="J3956" t="s">
        <v>174</v>
      </c>
      <c r="K3956" t="s">
        <v>72</v>
      </c>
      <c r="L3956" t="s">
        <v>44</v>
      </c>
      <c r="M3956" t="s">
        <v>31</v>
      </c>
      <c r="N3956">
        <v>2</v>
      </c>
      <c r="O3956" t="s">
        <v>8107</v>
      </c>
      <c r="P3956" t="s">
        <v>86</v>
      </c>
      <c r="Q3956">
        <v>1177997.26</v>
      </c>
      <c r="R3956" t="s">
        <v>34</v>
      </c>
      <c r="S3956" t="s">
        <v>56</v>
      </c>
      <c r="T3956" t="s">
        <v>35</v>
      </c>
      <c r="U3956" s="6">
        <v>4.3</v>
      </c>
    </row>
    <row r="3957" spans="1:21" x14ac:dyDescent="0.25">
      <c r="A3957" t="s">
        <v>8108</v>
      </c>
      <c r="B3957" s="1">
        <v>45021</v>
      </c>
      <c r="C3957" t="s">
        <v>50</v>
      </c>
      <c r="D3957" t="s">
        <v>23</v>
      </c>
      <c r="E3957" t="s">
        <v>130</v>
      </c>
      <c r="F3957" t="s">
        <v>76</v>
      </c>
      <c r="G3957" t="s">
        <v>20203</v>
      </c>
      <c r="H3957" t="s">
        <v>104</v>
      </c>
      <c r="I3957" t="s">
        <v>138</v>
      </c>
      <c r="J3957" t="s">
        <v>42</v>
      </c>
      <c r="K3957" t="s">
        <v>29</v>
      </c>
      <c r="L3957" t="s">
        <v>30</v>
      </c>
      <c r="M3957" t="s">
        <v>45</v>
      </c>
      <c r="N3957">
        <v>1</v>
      </c>
      <c r="O3957" t="s">
        <v>8109</v>
      </c>
      <c r="P3957" t="s">
        <v>275</v>
      </c>
      <c r="Q3957">
        <v>1058766.3600000001</v>
      </c>
      <c r="R3957" t="s">
        <v>34</v>
      </c>
      <c r="S3957" t="s">
        <v>56</v>
      </c>
      <c r="T3957" t="s">
        <v>56</v>
      </c>
      <c r="U3957" s="6">
        <v>3.7</v>
      </c>
    </row>
    <row r="3958" spans="1:21" x14ac:dyDescent="0.25">
      <c r="A3958" t="s">
        <v>8110</v>
      </c>
      <c r="B3958" s="1">
        <v>45190</v>
      </c>
      <c r="C3958" t="s">
        <v>50</v>
      </c>
      <c r="D3958" t="s">
        <v>23</v>
      </c>
      <c r="E3958" t="s">
        <v>51</v>
      </c>
      <c r="F3958" t="s">
        <v>25</v>
      </c>
      <c r="G3958" t="s">
        <v>20202</v>
      </c>
      <c r="H3958" t="s">
        <v>70</v>
      </c>
      <c r="I3958" t="s">
        <v>71</v>
      </c>
      <c r="J3958" t="s">
        <v>28</v>
      </c>
      <c r="K3958" t="s">
        <v>43</v>
      </c>
      <c r="L3958" t="s">
        <v>30</v>
      </c>
      <c r="M3958" t="s">
        <v>31</v>
      </c>
      <c r="N3958">
        <v>4</v>
      </c>
      <c r="O3958" t="s">
        <v>8111</v>
      </c>
      <c r="P3958" t="s">
        <v>235</v>
      </c>
      <c r="Q3958">
        <v>3788770.83</v>
      </c>
      <c r="R3958" t="s">
        <v>34</v>
      </c>
      <c r="S3958" t="s">
        <v>56</v>
      </c>
      <c r="T3958" t="s">
        <v>56</v>
      </c>
      <c r="U3958" s="6">
        <v>4.4000000000000004</v>
      </c>
    </row>
    <row r="3959" spans="1:21" x14ac:dyDescent="0.25">
      <c r="A3959" t="s">
        <v>8112</v>
      </c>
      <c r="B3959" s="1">
        <v>45533</v>
      </c>
      <c r="C3959" t="s">
        <v>98</v>
      </c>
      <c r="D3959" t="s">
        <v>23</v>
      </c>
      <c r="E3959" t="s">
        <v>99</v>
      </c>
      <c r="F3959" t="s">
        <v>69</v>
      </c>
      <c r="G3959" t="s">
        <v>165</v>
      </c>
      <c r="H3959" t="s">
        <v>40</v>
      </c>
      <c r="I3959" t="s">
        <v>41</v>
      </c>
      <c r="J3959" t="s">
        <v>42</v>
      </c>
      <c r="K3959" t="s">
        <v>29</v>
      </c>
      <c r="L3959" t="s">
        <v>30</v>
      </c>
      <c r="M3959" t="s">
        <v>45</v>
      </c>
      <c r="N3959">
        <v>3</v>
      </c>
      <c r="O3959" t="s">
        <v>8113</v>
      </c>
      <c r="P3959" t="s">
        <v>132</v>
      </c>
      <c r="Q3959">
        <v>3687898.66</v>
      </c>
      <c r="R3959" t="s">
        <v>34</v>
      </c>
      <c r="S3959" t="s">
        <v>56</v>
      </c>
      <c r="T3959" t="s">
        <v>56</v>
      </c>
      <c r="U3959" s="6">
        <v>4.5999999999999996</v>
      </c>
    </row>
    <row r="3960" spans="1:21" x14ac:dyDescent="0.25">
      <c r="A3960" t="s">
        <v>8114</v>
      </c>
      <c r="B3960" s="1">
        <v>45379</v>
      </c>
      <c r="C3960" t="s">
        <v>37</v>
      </c>
      <c r="D3960" t="s">
        <v>23</v>
      </c>
      <c r="E3960" t="s">
        <v>68</v>
      </c>
      <c r="F3960" t="s">
        <v>62</v>
      </c>
      <c r="G3960" t="s">
        <v>518</v>
      </c>
      <c r="H3960" t="s">
        <v>70</v>
      </c>
      <c r="I3960" t="s">
        <v>180</v>
      </c>
      <c r="J3960" t="s">
        <v>42</v>
      </c>
      <c r="K3960" t="s">
        <v>29</v>
      </c>
      <c r="L3960" t="s">
        <v>44</v>
      </c>
      <c r="M3960" t="s">
        <v>53</v>
      </c>
      <c r="N3960">
        <v>1</v>
      </c>
      <c r="O3960" t="s">
        <v>8115</v>
      </c>
      <c r="P3960" t="s">
        <v>206</v>
      </c>
      <c r="Q3960">
        <v>887726.45</v>
      </c>
      <c r="R3960" t="s">
        <v>34</v>
      </c>
      <c r="S3960" t="s">
        <v>35</v>
      </c>
      <c r="T3960" t="s">
        <v>56</v>
      </c>
      <c r="U3960" s="6">
        <v>3.8</v>
      </c>
    </row>
    <row r="3961" spans="1:21" x14ac:dyDescent="0.25">
      <c r="A3961" t="s">
        <v>8116</v>
      </c>
      <c r="B3961" s="1">
        <v>44952</v>
      </c>
      <c r="C3961" t="s">
        <v>50</v>
      </c>
      <c r="D3961" t="s">
        <v>23</v>
      </c>
      <c r="E3961" t="s">
        <v>51</v>
      </c>
      <c r="F3961" t="s">
        <v>39</v>
      </c>
      <c r="G3961" t="s">
        <v>316</v>
      </c>
      <c r="H3961" t="s">
        <v>104</v>
      </c>
      <c r="I3961" t="s">
        <v>240</v>
      </c>
      <c r="J3961" t="s">
        <v>174</v>
      </c>
      <c r="K3961" t="s">
        <v>43</v>
      </c>
      <c r="L3961" t="s">
        <v>44</v>
      </c>
      <c r="M3961" t="s">
        <v>77</v>
      </c>
      <c r="N3961">
        <v>5</v>
      </c>
      <c r="O3961" t="s">
        <v>8117</v>
      </c>
      <c r="P3961" t="s">
        <v>386</v>
      </c>
      <c r="Q3961">
        <v>3400319.19</v>
      </c>
      <c r="R3961" t="s">
        <v>34</v>
      </c>
      <c r="S3961" t="s">
        <v>35</v>
      </c>
      <c r="T3961" t="s">
        <v>35</v>
      </c>
      <c r="U3961" s="6">
        <v>4.2</v>
      </c>
    </row>
    <row r="3962" spans="1:21" x14ac:dyDescent="0.25">
      <c r="A3962" t="s">
        <v>8118</v>
      </c>
      <c r="B3962" s="1">
        <v>45926</v>
      </c>
      <c r="C3962" t="s">
        <v>88</v>
      </c>
      <c r="D3962" t="s">
        <v>23</v>
      </c>
      <c r="E3962" t="s">
        <v>89</v>
      </c>
      <c r="F3962" t="s">
        <v>76</v>
      </c>
      <c r="G3962" t="s">
        <v>20215</v>
      </c>
      <c r="H3962" t="s">
        <v>70</v>
      </c>
      <c r="I3962" t="s">
        <v>71</v>
      </c>
      <c r="J3962" t="s">
        <v>28</v>
      </c>
      <c r="K3962" t="s">
        <v>29</v>
      </c>
      <c r="L3962" t="s">
        <v>44</v>
      </c>
      <c r="M3962" t="s">
        <v>45</v>
      </c>
      <c r="N3962">
        <v>2</v>
      </c>
      <c r="O3962" t="s">
        <v>8119</v>
      </c>
      <c r="P3962" t="s">
        <v>107</v>
      </c>
      <c r="Q3962">
        <v>1671910.42</v>
      </c>
      <c r="R3962" t="s">
        <v>34</v>
      </c>
      <c r="S3962" t="s">
        <v>35</v>
      </c>
      <c r="T3962" t="s">
        <v>35</v>
      </c>
      <c r="U3962" s="6">
        <v>4.5999999999999996</v>
      </c>
    </row>
    <row r="3963" spans="1:21" x14ac:dyDescent="0.25">
      <c r="A3963" t="s">
        <v>8120</v>
      </c>
      <c r="B3963" s="1">
        <v>45735</v>
      </c>
      <c r="C3963" t="s">
        <v>50</v>
      </c>
      <c r="D3963" t="s">
        <v>23</v>
      </c>
      <c r="E3963" t="s">
        <v>130</v>
      </c>
      <c r="F3963" t="s">
        <v>76</v>
      </c>
      <c r="G3963" t="s">
        <v>20214</v>
      </c>
      <c r="H3963" t="s">
        <v>166</v>
      </c>
      <c r="I3963" t="s">
        <v>173</v>
      </c>
      <c r="J3963" t="s">
        <v>174</v>
      </c>
      <c r="K3963" t="s">
        <v>72</v>
      </c>
      <c r="L3963" t="s">
        <v>30</v>
      </c>
      <c r="M3963" t="s">
        <v>31</v>
      </c>
      <c r="N3963">
        <v>4</v>
      </c>
      <c r="O3963" t="s">
        <v>8121</v>
      </c>
      <c r="P3963" t="s">
        <v>336</v>
      </c>
      <c r="Q3963">
        <v>2806020.71</v>
      </c>
      <c r="R3963" t="s">
        <v>48</v>
      </c>
      <c r="S3963" t="s">
        <v>35</v>
      </c>
      <c r="T3963" t="s">
        <v>56</v>
      </c>
      <c r="U3963" s="6">
        <v>5</v>
      </c>
    </row>
    <row r="3964" spans="1:21" x14ac:dyDescent="0.25">
      <c r="A3964" t="s">
        <v>8122</v>
      </c>
      <c r="B3964" s="1">
        <v>45354</v>
      </c>
      <c r="C3964" t="s">
        <v>88</v>
      </c>
      <c r="D3964" t="s">
        <v>23</v>
      </c>
      <c r="E3964" t="s">
        <v>89</v>
      </c>
      <c r="F3964" t="s">
        <v>90</v>
      </c>
      <c r="G3964" t="s">
        <v>20197</v>
      </c>
      <c r="H3964" t="s">
        <v>166</v>
      </c>
      <c r="I3964" t="s">
        <v>167</v>
      </c>
      <c r="J3964" t="s">
        <v>42</v>
      </c>
      <c r="K3964" t="s">
        <v>72</v>
      </c>
      <c r="L3964" t="s">
        <v>30</v>
      </c>
      <c r="M3964" t="s">
        <v>64</v>
      </c>
      <c r="N3964">
        <v>4</v>
      </c>
      <c r="O3964" t="s">
        <v>8123</v>
      </c>
      <c r="P3964" t="s">
        <v>242</v>
      </c>
      <c r="Q3964">
        <v>3006481.84</v>
      </c>
      <c r="R3964" t="s">
        <v>34</v>
      </c>
      <c r="S3964" t="s">
        <v>56</v>
      </c>
      <c r="T3964" t="s">
        <v>35</v>
      </c>
      <c r="U3964" s="6">
        <v>4.5</v>
      </c>
    </row>
    <row r="3965" spans="1:21" x14ac:dyDescent="0.25">
      <c r="A3965" t="s">
        <v>8124</v>
      </c>
      <c r="B3965" s="1">
        <v>45864</v>
      </c>
      <c r="C3965" t="s">
        <v>22</v>
      </c>
      <c r="D3965" t="s">
        <v>23</v>
      </c>
      <c r="E3965" t="s">
        <v>24</v>
      </c>
      <c r="F3965" t="s">
        <v>69</v>
      </c>
      <c r="G3965" t="s">
        <v>474</v>
      </c>
      <c r="H3965" t="s">
        <v>70</v>
      </c>
      <c r="I3965" t="s">
        <v>180</v>
      </c>
      <c r="J3965" t="s">
        <v>42</v>
      </c>
      <c r="K3965" t="s">
        <v>72</v>
      </c>
      <c r="L3965" t="s">
        <v>44</v>
      </c>
      <c r="M3965" t="s">
        <v>77</v>
      </c>
      <c r="N3965">
        <v>3</v>
      </c>
      <c r="O3965" t="s">
        <v>8125</v>
      </c>
      <c r="P3965" t="s">
        <v>55</v>
      </c>
      <c r="Q3965">
        <v>2808654.4</v>
      </c>
      <c r="R3965" t="s">
        <v>34</v>
      </c>
      <c r="S3965" t="s">
        <v>35</v>
      </c>
      <c r="T3965" t="s">
        <v>35</v>
      </c>
      <c r="U3965" s="6">
        <v>4.4000000000000004</v>
      </c>
    </row>
    <row r="3966" spans="1:21" x14ac:dyDescent="0.25">
      <c r="A3966" t="s">
        <v>8126</v>
      </c>
      <c r="B3966" s="1">
        <v>45101</v>
      </c>
      <c r="C3966" t="s">
        <v>81</v>
      </c>
      <c r="D3966" t="s">
        <v>23</v>
      </c>
      <c r="E3966" t="s">
        <v>82</v>
      </c>
      <c r="F3966" t="s">
        <v>69</v>
      </c>
      <c r="G3966" t="s">
        <v>20210</v>
      </c>
      <c r="H3966" t="s">
        <v>26</v>
      </c>
      <c r="I3966" t="s">
        <v>151</v>
      </c>
      <c r="J3966" t="s">
        <v>42</v>
      </c>
      <c r="K3966" t="s">
        <v>43</v>
      </c>
      <c r="L3966" t="s">
        <v>44</v>
      </c>
      <c r="M3966" t="s">
        <v>31</v>
      </c>
      <c r="N3966">
        <v>5</v>
      </c>
      <c r="O3966" t="s">
        <v>8127</v>
      </c>
      <c r="P3966" t="s">
        <v>47</v>
      </c>
      <c r="Q3966">
        <v>5014857.71</v>
      </c>
      <c r="R3966" t="s">
        <v>48</v>
      </c>
      <c r="S3966" t="s">
        <v>56</v>
      </c>
      <c r="T3966" t="s">
        <v>35</v>
      </c>
      <c r="U3966" s="6">
        <v>3.9</v>
      </c>
    </row>
    <row r="3967" spans="1:21" x14ac:dyDescent="0.25">
      <c r="A3967" t="s">
        <v>8128</v>
      </c>
      <c r="B3967" s="1">
        <v>45370</v>
      </c>
      <c r="C3967" t="s">
        <v>50</v>
      </c>
      <c r="D3967" t="s">
        <v>23</v>
      </c>
      <c r="E3967" t="s">
        <v>130</v>
      </c>
      <c r="F3967" t="s">
        <v>69</v>
      </c>
      <c r="G3967" t="s">
        <v>203</v>
      </c>
      <c r="H3967" t="s">
        <v>166</v>
      </c>
      <c r="I3967" t="s">
        <v>167</v>
      </c>
      <c r="J3967" t="s">
        <v>42</v>
      </c>
      <c r="K3967" t="s">
        <v>43</v>
      </c>
      <c r="L3967" t="s">
        <v>30</v>
      </c>
      <c r="M3967" t="s">
        <v>31</v>
      </c>
      <c r="N3967">
        <v>4</v>
      </c>
      <c r="O3967" t="s">
        <v>8129</v>
      </c>
      <c r="P3967" t="s">
        <v>840</v>
      </c>
      <c r="Q3967">
        <v>3057557.1</v>
      </c>
      <c r="R3967" t="s">
        <v>34</v>
      </c>
      <c r="S3967" t="s">
        <v>35</v>
      </c>
      <c r="T3967" t="s">
        <v>35</v>
      </c>
      <c r="U3967" s="6">
        <v>4.9000000000000004</v>
      </c>
    </row>
    <row r="3968" spans="1:21" x14ac:dyDescent="0.25">
      <c r="A3968" t="s">
        <v>8130</v>
      </c>
      <c r="B3968" s="1">
        <v>45525</v>
      </c>
      <c r="C3968" t="s">
        <v>50</v>
      </c>
      <c r="D3968" t="s">
        <v>23</v>
      </c>
      <c r="E3968" t="s">
        <v>51</v>
      </c>
      <c r="F3968" t="s">
        <v>69</v>
      </c>
      <c r="G3968" t="s">
        <v>20215</v>
      </c>
      <c r="H3968" t="s">
        <v>166</v>
      </c>
      <c r="I3968" t="s">
        <v>173</v>
      </c>
      <c r="J3968" t="s">
        <v>174</v>
      </c>
      <c r="K3968" t="s">
        <v>72</v>
      </c>
      <c r="L3968" t="s">
        <v>30</v>
      </c>
      <c r="M3968" t="s">
        <v>77</v>
      </c>
      <c r="N3968">
        <v>5</v>
      </c>
      <c r="O3968" t="s">
        <v>8131</v>
      </c>
      <c r="P3968" t="s">
        <v>290</v>
      </c>
      <c r="Q3968">
        <v>2773653.26</v>
      </c>
      <c r="R3968" t="s">
        <v>34</v>
      </c>
      <c r="S3968" t="s">
        <v>56</v>
      </c>
      <c r="T3968" t="s">
        <v>56</v>
      </c>
      <c r="U3968" s="6">
        <v>4.0999999999999996</v>
      </c>
    </row>
    <row r="3969" spans="1:21" x14ac:dyDescent="0.25">
      <c r="A3969" t="s">
        <v>8132</v>
      </c>
      <c r="B3969" s="1">
        <v>45179</v>
      </c>
      <c r="C3969" t="s">
        <v>81</v>
      </c>
      <c r="D3969" t="s">
        <v>23</v>
      </c>
      <c r="E3969" t="s">
        <v>82</v>
      </c>
      <c r="F3969" t="s">
        <v>69</v>
      </c>
      <c r="G3969" t="s">
        <v>20205</v>
      </c>
      <c r="H3969" t="s">
        <v>166</v>
      </c>
      <c r="I3969" t="s">
        <v>173</v>
      </c>
      <c r="J3969" t="s">
        <v>174</v>
      </c>
      <c r="K3969" t="s">
        <v>43</v>
      </c>
      <c r="L3969" t="s">
        <v>30</v>
      </c>
      <c r="M3969" t="s">
        <v>45</v>
      </c>
      <c r="N3969">
        <v>2</v>
      </c>
      <c r="O3969" t="s">
        <v>8133</v>
      </c>
      <c r="P3969" t="s">
        <v>312</v>
      </c>
      <c r="Q3969">
        <v>1402760.71</v>
      </c>
      <c r="R3969" t="s">
        <v>48</v>
      </c>
      <c r="S3969" t="s">
        <v>56</v>
      </c>
      <c r="T3969" t="s">
        <v>56</v>
      </c>
      <c r="U3969" s="6">
        <v>4.2</v>
      </c>
    </row>
    <row r="3970" spans="1:21" x14ac:dyDescent="0.25">
      <c r="A3970" t="s">
        <v>8134</v>
      </c>
      <c r="B3970" s="1">
        <v>45780</v>
      </c>
      <c r="C3970" t="s">
        <v>98</v>
      </c>
      <c r="D3970" t="s">
        <v>23</v>
      </c>
      <c r="E3970" t="s">
        <v>103</v>
      </c>
      <c r="F3970" t="s">
        <v>25</v>
      </c>
      <c r="G3970" t="s">
        <v>20197</v>
      </c>
      <c r="H3970" t="s">
        <v>70</v>
      </c>
      <c r="I3970" t="s">
        <v>71</v>
      </c>
      <c r="J3970" t="s">
        <v>28</v>
      </c>
      <c r="K3970" t="s">
        <v>72</v>
      </c>
      <c r="L3970" t="s">
        <v>30</v>
      </c>
      <c r="M3970" t="s">
        <v>77</v>
      </c>
      <c r="N3970">
        <v>5</v>
      </c>
      <c r="O3970" t="s">
        <v>8135</v>
      </c>
      <c r="P3970" t="s">
        <v>225</v>
      </c>
      <c r="Q3970">
        <v>4624595.08</v>
      </c>
      <c r="R3970" t="s">
        <v>48</v>
      </c>
      <c r="S3970" t="s">
        <v>56</v>
      </c>
      <c r="T3970" t="s">
        <v>35</v>
      </c>
      <c r="U3970" s="6">
        <v>4.8</v>
      </c>
    </row>
    <row r="3971" spans="1:21" x14ac:dyDescent="0.25">
      <c r="A3971" t="s">
        <v>8136</v>
      </c>
      <c r="B3971" s="1">
        <v>45155</v>
      </c>
      <c r="C3971" t="s">
        <v>98</v>
      </c>
      <c r="D3971" t="s">
        <v>23</v>
      </c>
      <c r="E3971" t="s">
        <v>103</v>
      </c>
      <c r="F3971" t="s">
        <v>76</v>
      </c>
      <c r="G3971" t="s">
        <v>518</v>
      </c>
      <c r="H3971" t="s">
        <v>83</v>
      </c>
      <c r="I3971" t="s">
        <v>126</v>
      </c>
      <c r="J3971" t="s">
        <v>42</v>
      </c>
      <c r="K3971" t="s">
        <v>29</v>
      </c>
      <c r="L3971" t="s">
        <v>44</v>
      </c>
      <c r="M3971" t="s">
        <v>64</v>
      </c>
      <c r="N3971">
        <v>3</v>
      </c>
      <c r="O3971" t="s">
        <v>8137</v>
      </c>
      <c r="P3971" t="s">
        <v>336</v>
      </c>
      <c r="Q3971">
        <v>2112850.13</v>
      </c>
      <c r="R3971" t="s">
        <v>48</v>
      </c>
      <c r="S3971" t="s">
        <v>56</v>
      </c>
      <c r="T3971" t="s">
        <v>56</v>
      </c>
      <c r="U3971" s="6">
        <v>4.8</v>
      </c>
    </row>
    <row r="3972" spans="1:21" x14ac:dyDescent="0.25">
      <c r="A3972" t="s">
        <v>8138</v>
      </c>
      <c r="B3972" s="1">
        <v>45195</v>
      </c>
      <c r="C3972" t="s">
        <v>37</v>
      </c>
      <c r="D3972" t="s">
        <v>23</v>
      </c>
      <c r="E3972" t="s">
        <v>68</v>
      </c>
      <c r="F3972" t="s">
        <v>76</v>
      </c>
      <c r="G3972" t="s">
        <v>165</v>
      </c>
      <c r="H3972" t="s">
        <v>166</v>
      </c>
      <c r="I3972" t="s">
        <v>173</v>
      </c>
      <c r="J3972" t="s">
        <v>174</v>
      </c>
      <c r="K3972" t="s">
        <v>29</v>
      </c>
      <c r="L3972" t="s">
        <v>44</v>
      </c>
      <c r="M3972" t="s">
        <v>113</v>
      </c>
      <c r="N3972">
        <v>1</v>
      </c>
      <c r="O3972" t="s">
        <v>8139</v>
      </c>
      <c r="P3972" t="s">
        <v>140</v>
      </c>
      <c r="Q3972">
        <v>577703</v>
      </c>
      <c r="R3972" t="s">
        <v>34</v>
      </c>
      <c r="S3972" t="s">
        <v>56</v>
      </c>
      <c r="T3972" t="s">
        <v>35</v>
      </c>
      <c r="U3972" s="6">
        <v>4.0999999999999996</v>
      </c>
    </row>
    <row r="3973" spans="1:21" x14ac:dyDescent="0.25">
      <c r="A3973" t="s">
        <v>8140</v>
      </c>
      <c r="B3973" s="1">
        <v>45183</v>
      </c>
      <c r="C3973" t="s">
        <v>50</v>
      </c>
      <c r="D3973" t="s">
        <v>23</v>
      </c>
      <c r="E3973" t="s">
        <v>130</v>
      </c>
      <c r="F3973" t="s">
        <v>62</v>
      </c>
      <c r="G3973" t="s">
        <v>155</v>
      </c>
      <c r="H3973" t="s">
        <v>40</v>
      </c>
      <c r="I3973" t="s">
        <v>63</v>
      </c>
      <c r="J3973" t="s">
        <v>42</v>
      </c>
      <c r="K3973" t="s">
        <v>43</v>
      </c>
      <c r="L3973" t="s">
        <v>44</v>
      </c>
      <c r="M3973" t="s">
        <v>31</v>
      </c>
      <c r="N3973">
        <v>4</v>
      </c>
      <c r="O3973" t="s">
        <v>8141</v>
      </c>
      <c r="P3973" t="s">
        <v>493</v>
      </c>
      <c r="Q3973">
        <v>3264911.89</v>
      </c>
      <c r="R3973" t="s">
        <v>34</v>
      </c>
      <c r="S3973" t="s">
        <v>56</v>
      </c>
      <c r="T3973" t="s">
        <v>35</v>
      </c>
      <c r="U3973" s="6">
        <v>4</v>
      </c>
    </row>
    <row r="3974" spans="1:21" x14ac:dyDescent="0.25">
      <c r="A3974" t="s">
        <v>8142</v>
      </c>
      <c r="B3974" s="1">
        <v>45745</v>
      </c>
      <c r="C3974" t="s">
        <v>88</v>
      </c>
      <c r="D3974" t="s">
        <v>23</v>
      </c>
      <c r="E3974" t="s">
        <v>89</v>
      </c>
      <c r="F3974" t="s">
        <v>90</v>
      </c>
      <c r="G3974" t="s">
        <v>194</v>
      </c>
      <c r="H3974" t="s">
        <v>166</v>
      </c>
      <c r="I3974" t="s">
        <v>173</v>
      </c>
      <c r="J3974" t="s">
        <v>174</v>
      </c>
      <c r="K3974" t="s">
        <v>43</v>
      </c>
      <c r="L3974" t="s">
        <v>30</v>
      </c>
      <c r="M3974" t="s">
        <v>113</v>
      </c>
      <c r="N3974">
        <v>5</v>
      </c>
      <c r="O3974" t="s">
        <v>8143</v>
      </c>
      <c r="P3974" t="s">
        <v>375</v>
      </c>
      <c r="Q3974">
        <v>3323562.22</v>
      </c>
      <c r="R3974" t="s">
        <v>48</v>
      </c>
      <c r="S3974" t="s">
        <v>56</v>
      </c>
      <c r="T3974" t="s">
        <v>35</v>
      </c>
      <c r="U3974" s="6">
        <v>4.0999999999999996</v>
      </c>
    </row>
    <row r="3975" spans="1:21" x14ac:dyDescent="0.25">
      <c r="A3975" t="s">
        <v>8144</v>
      </c>
      <c r="B3975" s="1">
        <v>45458</v>
      </c>
      <c r="C3975" t="s">
        <v>50</v>
      </c>
      <c r="D3975" t="s">
        <v>23</v>
      </c>
      <c r="E3975" t="s">
        <v>51</v>
      </c>
      <c r="F3975" t="s">
        <v>69</v>
      </c>
      <c r="G3975" t="s">
        <v>20198</v>
      </c>
      <c r="H3975" t="s">
        <v>83</v>
      </c>
      <c r="I3975" t="s">
        <v>126</v>
      </c>
      <c r="J3975" t="s">
        <v>42</v>
      </c>
      <c r="K3975" t="s">
        <v>43</v>
      </c>
      <c r="L3975" t="s">
        <v>30</v>
      </c>
      <c r="M3975" t="s">
        <v>64</v>
      </c>
      <c r="N3975">
        <v>3</v>
      </c>
      <c r="O3975" t="s">
        <v>8145</v>
      </c>
      <c r="P3975" t="s">
        <v>86</v>
      </c>
      <c r="Q3975">
        <v>2229231.83</v>
      </c>
      <c r="R3975" t="s">
        <v>48</v>
      </c>
      <c r="S3975" t="s">
        <v>35</v>
      </c>
      <c r="T3975" t="s">
        <v>35</v>
      </c>
      <c r="U3975" s="6">
        <v>4.7</v>
      </c>
    </row>
    <row r="3976" spans="1:21" x14ac:dyDescent="0.25">
      <c r="A3976" t="s">
        <v>8146</v>
      </c>
      <c r="B3976" s="1">
        <v>45557</v>
      </c>
      <c r="C3976" t="s">
        <v>88</v>
      </c>
      <c r="D3976" t="s">
        <v>23</v>
      </c>
      <c r="E3976" t="s">
        <v>112</v>
      </c>
      <c r="F3976" t="s">
        <v>76</v>
      </c>
      <c r="G3976" t="s">
        <v>20196</v>
      </c>
      <c r="H3976" t="s">
        <v>40</v>
      </c>
      <c r="I3976" t="s">
        <v>63</v>
      </c>
      <c r="J3976" t="s">
        <v>42</v>
      </c>
      <c r="K3976" t="s">
        <v>72</v>
      </c>
      <c r="L3976" t="s">
        <v>44</v>
      </c>
      <c r="M3976" t="s">
        <v>45</v>
      </c>
      <c r="N3976">
        <v>5</v>
      </c>
      <c r="O3976" t="s">
        <v>8147</v>
      </c>
      <c r="P3976" t="s">
        <v>402</v>
      </c>
      <c r="Q3976">
        <v>4360714.54</v>
      </c>
      <c r="R3976" t="s">
        <v>34</v>
      </c>
      <c r="S3976" t="s">
        <v>35</v>
      </c>
      <c r="T3976" t="s">
        <v>35</v>
      </c>
      <c r="U3976" s="6">
        <v>3.7</v>
      </c>
    </row>
    <row r="3977" spans="1:21" x14ac:dyDescent="0.25">
      <c r="A3977" t="s">
        <v>8148</v>
      </c>
      <c r="B3977" s="1">
        <v>45857</v>
      </c>
      <c r="C3977" t="s">
        <v>88</v>
      </c>
      <c r="D3977" t="s">
        <v>23</v>
      </c>
      <c r="E3977" t="s">
        <v>89</v>
      </c>
      <c r="F3977" t="s">
        <v>90</v>
      </c>
      <c r="G3977" t="s">
        <v>20211</v>
      </c>
      <c r="H3977" t="s">
        <v>40</v>
      </c>
      <c r="I3977" t="s">
        <v>41</v>
      </c>
      <c r="J3977" t="s">
        <v>42</v>
      </c>
      <c r="K3977" t="s">
        <v>72</v>
      </c>
      <c r="L3977" t="s">
        <v>30</v>
      </c>
      <c r="M3977" t="s">
        <v>53</v>
      </c>
      <c r="N3977">
        <v>5</v>
      </c>
      <c r="O3977" t="s">
        <v>8149</v>
      </c>
      <c r="P3977" t="s">
        <v>140</v>
      </c>
      <c r="Q3977">
        <v>6374486.0700000003</v>
      </c>
      <c r="R3977" t="s">
        <v>48</v>
      </c>
      <c r="S3977" t="s">
        <v>35</v>
      </c>
      <c r="T3977" t="s">
        <v>56</v>
      </c>
      <c r="U3977" s="6">
        <v>4.8</v>
      </c>
    </row>
    <row r="3978" spans="1:21" x14ac:dyDescent="0.25">
      <c r="A3978" t="s">
        <v>8150</v>
      </c>
      <c r="B3978" s="1">
        <v>45431</v>
      </c>
      <c r="C3978" t="s">
        <v>88</v>
      </c>
      <c r="D3978" t="s">
        <v>23</v>
      </c>
      <c r="E3978" t="s">
        <v>112</v>
      </c>
      <c r="F3978" t="s">
        <v>69</v>
      </c>
      <c r="G3978" t="s">
        <v>142</v>
      </c>
      <c r="H3978" t="s">
        <v>26</v>
      </c>
      <c r="I3978" t="s">
        <v>27</v>
      </c>
      <c r="J3978" t="s">
        <v>28</v>
      </c>
      <c r="K3978" t="s">
        <v>72</v>
      </c>
      <c r="L3978" t="s">
        <v>44</v>
      </c>
      <c r="M3978" t="s">
        <v>113</v>
      </c>
      <c r="N3978">
        <v>5</v>
      </c>
      <c r="O3978" t="s">
        <v>8151</v>
      </c>
      <c r="P3978" t="s">
        <v>410</v>
      </c>
      <c r="Q3978">
        <v>6068849.4400000004</v>
      </c>
      <c r="R3978" t="s">
        <v>34</v>
      </c>
      <c r="S3978" t="s">
        <v>35</v>
      </c>
      <c r="T3978" t="s">
        <v>35</v>
      </c>
      <c r="U3978" s="6">
        <v>4.9000000000000004</v>
      </c>
    </row>
    <row r="3979" spans="1:21" x14ac:dyDescent="0.25">
      <c r="A3979" t="s">
        <v>8152</v>
      </c>
      <c r="B3979" s="1">
        <v>44994</v>
      </c>
      <c r="C3979" t="s">
        <v>50</v>
      </c>
      <c r="D3979" t="s">
        <v>23</v>
      </c>
      <c r="E3979" t="s">
        <v>51</v>
      </c>
      <c r="F3979" t="s">
        <v>69</v>
      </c>
      <c r="G3979" t="s">
        <v>233</v>
      </c>
      <c r="H3979" t="s">
        <v>40</v>
      </c>
      <c r="I3979" t="s">
        <v>41</v>
      </c>
      <c r="J3979" t="s">
        <v>42</v>
      </c>
      <c r="K3979" t="s">
        <v>72</v>
      </c>
      <c r="L3979" t="s">
        <v>30</v>
      </c>
      <c r="M3979" t="s">
        <v>64</v>
      </c>
      <c r="N3979">
        <v>4</v>
      </c>
      <c r="O3979" t="s">
        <v>8153</v>
      </c>
      <c r="P3979" t="s">
        <v>135</v>
      </c>
      <c r="Q3979">
        <v>4779684.45</v>
      </c>
      <c r="R3979" t="s">
        <v>48</v>
      </c>
      <c r="S3979" t="s">
        <v>35</v>
      </c>
      <c r="T3979" t="s">
        <v>56</v>
      </c>
      <c r="U3979" s="6">
        <v>4.3</v>
      </c>
    </row>
    <row r="3980" spans="1:21" x14ac:dyDescent="0.25">
      <c r="A3980" t="s">
        <v>8154</v>
      </c>
      <c r="B3980" s="1">
        <v>45316</v>
      </c>
      <c r="C3980" t="s">
        <v>81</v>
      </c>
      <c r="D3980" t="s">
        <v>23</v>
      </c>
      <c r="E3980" t="s">
        <v>82</v>
      </c>
      <c r="F3980" t="s">
        <v>76</v>
      </c>
      <c r="G3980" t="s">
        <v>20215</v>
      </c>
      <c r="H3980" t="s">
        <v>26</v>
      </c>
      <c r="I3980" t="s">
        <v>253</v>
      </c>
      <c r="J3980" t="s">
        <v>42</v>
      </c>
      <c r="K3980" t="s">
        <v>29</v>
      </c>
      <c r="L3980" t="s">
        <v>30</v>
      </c>
      <c r="M3980" t="s">
        <v>45</v>
      </c>
      <c r="N3980">
        <v>5</v>
      </c>
      <c r="O3980" t="s">
        <v>8155</v>
      </c>
      <c r="P3980" t="s">
        <v>482</v>
      </c>
      <c r="Q3980">
        <v>4265077.18</v>
      </c>
      <c r="R3980" t="s">
        <v>34</v>
      </c>
      <c r="S3980" t="s">
        <v>56</v>
      </c>
      <c r="T3980" t="s">
        <v>35</v>
      </c>
      <c r="U3980" s="6">
        <v>4.5</v>
      </c>
    </row>
    <row r="3981" spans="1:21" x14ac:dyDescent="0.25">
      <c r="A3981" t="s">
        <v>8156</v>
      </c>
      <c r="B3981" s="1">
        <v>45901</v>
      </c>
      <c r="C3981" t="s">
        <v>81</v>
      </c>
      <c r="D3981" t="s">
        <v>23</v>
      </c>
      <c r="E3981" t="s">
        <v>82</v>
      </c>
      <c r="F3981" t="s">
        <v>190</v>
      </c>
      <c r="G3981" t="s">
        <v>203</v>
      </c>
      <c r="H3981" t="s">
        <v>70</v>
      </c>
      <c r="I3981" t="s">
        <v>71</v>
      </c>
      <c r="J3981" t="s">
        <v>28</v>
      </c>
      <c r="K3981" t="s">
        <v>29</v>
      </c>
      <c r="L3981" t="s">
        <v>44</v>
      </c>
      <c r="M3981" t="s">
        <v>31</v>
      </c>
      <c r="N3981">
        <v>3</v>
      </c>
      <c r="O3981" t="s">
        <v>8157</v>
      </c>
      <c r="P3981" t="s">
        <v>312</v>
      </c>
      <c r="Q3981">
        <v>2655914.48</v>
      </c>
      <c r="R3981" t="s">
        <v>34</v>
      </c>
      <c r="S3981" t="s">
        <v>35</v>
      </c>
      <c r="T3981" t="s">
        <v>35</v>
      </c>
      <c r="U3981" s="6">
        <v>5</v>
      </c>
    </row>
    <row r="3982" spans="1:21" x14ac:dyDescent="0.25">
      <c r="A3982" t="s">
        <v>8158</v>
      </c>
      <c r="B3982" s="1">
        <v>45614</v>
      </c>
      <c r="C3982" t="s">
        <v>98</v>
      </c>
      <c r="D3982" t="s">
        <v>23</v>
      </c>
      <c r="E3982" t="s">
        <v>99</v>
      </c>
      <c r="F3982" t="s">
        <v>190</v>
      </c>
      <c r="G3982" t="s">
        <v>20196</v>
      </c>
      <c r="H3982" t="s">
        <v>166</v>
      </c>
      <c r="I3982" t="s">
        <v>167</v>
      </c>
      <c r="J3982" t="s">
        <v>42</v>
      </c>
      <c r="K3982" t="s">
        <v>72</v>
      </c>
      <c r="L3982" t="s">
        <v>44</v>
      </c>
      <c r="M3982" t="s">
        <v>53</v>
      </c>
      <c r="N3982">
        <v>5</v>
      </c>
      <c r="O3982" t="s">
        <v>8159</v>
      </c>
      <c r="P3982" t="s">
        <v>117</v>
      </c>
      <c r="Q3982">
        <v>3650773.16</v>
      </c>
      <c r="R3982" t="s">
        <v>34</v>
      </c>
      <c r="S3982" t="s">
        <v>35</v>
      </c>
      <c r="T3982" t="s">
        <v>56</v>
      </c>
      <c r="U3982" s="6">
        <v>4.2</v>
      </c>
    </row>
    <row r="3983" spans="1:21" x14ac:dyDescent="0.25">
      <c r="A3983" t="s">
        <v>8160</v>
      </c>
      <c r="B3983" s="1">
        <v>45099</v>
      </c>
      <c r="C3983" t="s">
        <v>37</v>
      </c>
      <c r="D3983" t="s">
        <v>23</v>
      </c>
      <c r="E3983" t="s">
        <v>38</v>
      </c>
      <c r="F3983" t="s">
        <v>90</v>
      </c>
      <c r="G3983" t="s">
        <v>20204</v>
      </c>
      <c r="H3983" t="s">
        <v>70</v>
      </c>
      <c r="I3983" t="s">
        <v>180</v>
      </c>
      <c r="J3983" t="s">
        <v>42</v>
      </c>
      <c r="K3983" t="s">
        <v>43</v>
      </c>
      <c r="L3983" t="s">
        <v>30</v>
      </c>
      <c r="M3983" t="s">
        <v>77</v>
      </c>
      <c r="N3983">
        <v>3</v>
      </c>
      <c r="O3983" t="s">
        <v>8161</v>
      </c>
      <c r="P3983" t="s">
        <v>275</v>
      </c>
      <c r="Q3983">
        <v>2901313.59</v>
      </c>
      <c r="R3983" t="s">
        <v>48</v>
      </c>
      <c r="S3983" t="s">
        <v>35</v>
      </c>
      <c r="T3983" t="s">
        <v>35</v>
      </c>
      <c r="U3983" s="6">
        <v>3.8</v>
      </c>
    </row>
    <row r="3984" spans="1:21" x14ac:dyDescent="0.25">
      <c r="A3984" t="s">
        <v>8162</v>
      </c>
      <c r="B3984" s="1">
        <v>44929</v>
      </c>
      <c r="C3984" t="s">
        <v>37</v>
      </c>
      <c r="D3984" t="s">
        <v>23</v>
      </c>
      <c r="E3984" t="s">
        <v>68</v>
      </c>
      <c r="F3984" t="s">
        <v>190</v>
      </c>
      <c r="G3984" t="s">
        <v>20211</v>
      </c>
      <c r="H3984" t="s">
        <v>40</v>
      </c>
      <c r="I3984" t="s">
        <v>41</v>
      </c>
      <c r="J3984" t="s">
        <v>42</v>
      </c>
      <c r="K3984" t="s">
        <v>43</v>
      </c>
      <c r="L3984" t="s">
        <v>44</v>
      </c>
      <c r="M3984" t="s">
        <v>77</v>
      </c>
      <c r="N3984">
        <v>4</v>
      </c>
      <c r="O3984" t="s">
        <v>8163</v>
      </c>
      <c r="P3984" t="s">
        <v>225</v>
      </c>
      <c r="Q3984">
        <v>5425642.8899999997</v>
      </c>
      <c r="R3984" t="s">
        <v>34</v>
      </c>
      <c r="S3984" t="s">
        <v>35</v>
      </c>
      <c r="T3984" t="s">
        <v>56</v>
      </c>
      <c r="U3984" s="6">
        <v>4.7</v>
      </c>
    </row>
    <row r="3985" spans="1:21" x14ac:dyDescent="0.25">
      <c r="A3985" t="s">
        <v>8164</v>
      </c>
      <c r="B3985" s="1">
        <v>45668</v>
      </c>
      <c r="C3985" t="s">
        <v>81</v>
      </c>
      <c r="D3985" t="s">
        <v>23</v>
      </c>
      <c r="E3985" t="s">
        <v>82</v>
      </c>
      <c r="F3985" t="s">
        <v>69</v>
      </c>
      <c r="G3985" t="s">
        <v>221</v>
      </c>
      <c r="H3985" t="s">
        <v>166</v>
      </c>
      <c r="I3985" t="s">
        <v>167</v>
      </c>
      <c r="J3985" t="s">
        <v>42</v>
      </c>
      <c r="K3985" t="s">
        <v>43</v>
      </c>
      <c r="L3985" t="s">
        <v>44</v>
      </c>
      <c r="M3985" t="s">
        <v>77</v>
      </c>
      <c r="N3985">
        <v>4</v>
      </c>
      <c r="O3985" t="s">
        <v>8165</v>
      </c>
      <c r="P3985" t="s">
        <v>402</v>
      </c>
      <c r="Q3985">
        <v>2851007.9</v>
      </c>
      <c r="R3985" t="s">
        <v>48</v>
      </c>
      <c r="S3985" t="s">
        <v>35</v>
      </c>
      <c r="T3985" t="s">
        <v>35</v>
      </c>
      <c r="U3985" s="6">
        <v>4.0999999999999996</v>
      </c>
    </row>
    <row r="3986" spans="1:21" x14ac:dyDescent="0.25">
      <c r="A3986" t="s">
        <v>8166</v>
      </c>
      <c r="B3986" s="1">
        <v>45146</v>
      </c>
      <c r="C3986" t="s">
        <v>88</v>
      </c>
      <c r="D3986" t="s">
        <v>23</v>
      </c>
      <c r="E3986" t="s">
        <v>112</v>
      </c>
      <c r="F3986" t="s">
        <v>39</v>
      </c>
      <c r="G3986" t="s">
        <v>20206</v>
      </c>
      <c r="H3986" t="s">
        <v>104</v>
      </c>
      <c r="I3986" t="s">
        <v>240</v>
      </c>
      <c r="J3986" t="s">
        <v>174</v>
      </c>
      <c r="K3986" t="s">
        <v>29</v>
      </c>
      <c r="L3986" t="s">
        <v>44</v>
      </c>
      <c r="M3986" t="s">
        <v>64</v>
      </c>
      <c r="N3986">
        <v>1</v>
      </c>
      <c r="O3986" t="s">
        <v>8167</v>
      </c>
      <c r="P3986" t="s">
        <v>675</v>
      </c>
      <c r="Q3986">
        <v>649611.26</v>
      </c>
      <c r="R3986" t="s">
        <v>34</v>
      </c>
      <c r="S3986" t="s">
        <v>56</v>
      </c>
      <c r="T3986" t="s">
        <v>56</v>
      </c>
      <c r="U3986" s="6">
        <v>4.0999999999999996</v>
      </c>
    </row>
    <row r="3987" spans="1:21" x14ac:dyDescent="0.25">
      <c r="A3987" t="s">
        <v>8168</v>
      </c>
      <c r="B3987" s="1">
        <v>45069</v>
      </c>
      <c r="C3987" t="s">
        <v>22</v>
      </c>
      <c r="D3987" t="s">
        <v>23</v>
      </c>
      <c r="E3987" t="s">
        <v>24</v>
      </c>
      <c r="F3987" t="s">
        <v>90</v>
      </c>
      <c r="G3987" t="s">
        <v>214</v>
      </c>
      <c r="H3987" t="s">
        <v>83</v>
      </c>
      <c r="I3987" t="s">
        <v>126</v>
      </c>
      <c r="J3987" t="s">
        <v>42</v>
      </c>
      <c r="K3987" t="s">
        <v>43</v>
      </c>
      <c r="L3987" t="s">
        <v>44</v>
      </c>
      <c r="M3987" t="s">
        <v>31</v>
      </c>
      <c r="N3987">
        <v>1</v>
      </c>
      <c r="O3987" t="s">
        <v>8169</v>
      </c>
      <c r="P3987" t="s">
        <v>493</v>
      </c>
      <c r="Q3987">
        <v>777381.03</v>
      </c>
      <c r="R3987" t="s">
        <v>48</v>
      </c>
      <c r="S3987" t="s">
        <v>56</v>
      </c>
      <c r="T3987" t="s">
        <v>56</v>
      </c>
      <c r="U3987" s="6">
        <v>3.7</v>
      </c>
    </row>
    <row r="3988" spans="1:21" x14ac:dyDescent="0.25">
      <c r="A3988" t="s">
        <v>8170</v>
      </c>
      <c r="B3988" s="1">
        <v>45886</v>
      </c>
      <c r="C3988" t="s">
        <v>50</v>
      </c>
      <c r="D3988" t="s">
        <v>23</v>
      </c>
      <c r="E3988" t="s">
        <v>51</v>
      </c>
      <c r="F3988" t="s">
        <v>25</v>
      </c>
      <c r="G3988" t="s">
        <v>20207</v>
      </c>
      <c r="H3988" t="s">
        <v>70</v>
      </c>
      <c r="I3988" t="s">
        <v>180</v>
      </c>
      <c r="J3988" t="s">
        <v>42</v>
      </c>
      <c r="K3988" t="s">
        <v>43</v>
      </c>
      <c r="L3988" t="s">
        <v>44</v>
      </c>
      <c r="M3988" t="s">
        <v>64</v>
      </c>
      <c r="N3988">
        <v>5</v>
      </c>
      <c r="O3988" t="s">
        <v>8171</v>
      </c>
      <c r="P3988" t="s">
        <v>182</v>
      </c>
      <c r="Q3988">
        <v>5124544.43</v>
      </c>
      <c r="R3988" t="s">
        <v>34</v>
      </c>
      <c r="S3988" t="s">
        <v>35</v>
      </c>
      <c r="T3988" t="s">
        <v>56</v>
      </c>
      <c r="U3988" s="6">
        <v>4.5999999999999996</v>
      </c>
    </row>
    <row r="3989" spans="1:21" x14ac:dyDescent="0.25">
      <c r="A3989" t="s">
        <v>8172</v>
      </c>
      <c r="B3989" s="1">
        <v>45099</v>
      </c>
      <c r="C3989" t="s">
        <v>88</v>
      </c>
      <c r="D3989" t="s">
        <v>23</v>
      </c>
      <c r="E3989" t="s">
        <v>89</v>
      </c>
      <c r="F3989" t="s">
        <v>58</v>
      </c>
      <c r="G3989" t="s">
        <v>20196</v>
      </c>
      <c r="H3989" t="s">
        <v>26</v>
      </c>
      <c r="I3989" t="s">
        <v>151</v>
      </c>
      <c r="J3989" t="s">
        <v>42</v>
      </c>
      <c r="K3989" t="s">
        <v>29</v>
      </c>
      <c r="L3989" t="s">
        <v>44</v>
      </c>
      <c r="M3989" t="s">
        <v>31</v>
      </c>
      <c r="N3989">
        <v>5</v>
      </c>
      <c r="O3989" t="s">
        <v>8173</v>
      </c>
      <c r="P3989" t="s">
        <v>493</v>
      </c>
      <c r="Q3989">
        <v>5711807.2000000002</v>
      </c>
      <c r="R3989" t="s">
        <v>48</v>
      </c>
      <c r="S3989" t="s">
        <v>56</v>
      </c>
      <c r="T3989" t="s">
        <v>35</v>
      </c>
      <c r="U3989" s="6">
        <v>4.8</v>
      </c>
    </row>
    <row r="3990" spans="1:21" x14ac:dyDescent="0.25">
      <c r="A3990" t="s">
        <v>8174</v>
      </c>
      <c r="B3990" s="1">
        <v>45016</v>
      </c>
      <c r="C3990" t="s">
        <v>50</v>
      </c>
      <c r="D3990" t="s">
        <v>23</v>
      </c>
      <c r="E3990" t="s">
        <v>51</v>
      </c>
      <c r="F3990" t="s">
        <v>39</v>
      </c>
      <c r="G3990" t="s">
        <v>184</v>
      </c>
      <c r="H3990" t="s">
        <v>40</v>
      </c>
      <c r="I3990" t="s">
        <v>41</v>
      </c>
      <c r="J3990" t="s">
        <v>42</v>
      </c>
      <c r="K3990" t="s">
        <v>72</v>
      </c>
      <c r="L3990" t="s">
        <v>30</v>
      </c>
      <c r="M3990" t="s">
        <v>77</v>
      </c>
      <c r="N3990">
        <v>2</v>
      </c>
      <c r="O3990" t="s">
        <v>8175</v>
      </c>
      <c r="P3990" t="s">
        <v>389</v>
      </c>
      <c r="Q3990">
        <v>2679203.6</v>
      </c>
      <c r="R3990" t="s">
        <v>34</v>
      </c>
      <c r="S3990" t="s">
        <v>35</v>
      </c>
      <c r="T3990" t="s">
        <v>35</v>
      </c>
      <c r="U3990" s="6">
        <v>5</v>
      </c>
    </row>
    <row r="3991" spans="1:21" x14ac:dyDescent="0.25">
      <c r="A3991" t="s">
        <v>8176</v>
      </c>
      <c r="B3991" s="1">
        <v>45769</v>
      </c>
      <c r="C3991" t="s">
        <v>88</v>
      </c>
      <c r="D3991" t="s">
        <v>23</v>
      </c>
      <c r="E3991" t="s">
        <v>112</v>
      </c>
      <c r="F3991" t="s">
        <v>90</v>
      </c>
      <c r="G3991" t="s">
        <v>259</v>
      </c>
      <c r="H3991" t="s">
        <v>26</v>
      </c>
      <c r="I3991" t="s">
        <v>253</v>
      </c>
      <c r="J3991" t="s">
        <v>42</v>
      </c>
      <c r="K3991" t="s">
        <v>29</v>
      </c>
      <c r="L3991" t="s">
        <v>30</v>
      </c>
      <c r="M3991" t="s">
        <v>113</v>
      </c>
      <c r="N3991">
        <v>5</v>
      </c>
      <c r="O3991" t="s">
        <v>8177</v>
      </c>
      <c r="P3991" t="s">
        <v>110</v>
      </c>
      <c r="Q3991">
        <v>3750786.35</v>
      </c>
      <c r="R3991" t="s">
        <v>34</v>
      </c>
      <c r="S3991" t="s">
        <v>35</v>
      </c>
      <c r="T3991" t="s">
        <v>35</v>
      </c>
      <c r="U3991" s="6">
        <v>4.9000000000000004</v>
      </c>
    </row>
    <row r="3992" spans="1:21" x14ac:dyDescent="0.25">
      <c r="A3992" t="s">
        <v>8178</v>
      </c>
      <c r="B3992" s="1">
        <v>45769</v>
      </c>
      <c r="C3992" t="s">
        <v>37</v>
      </c>
      <c r="D3992" t="s">
        <v>23</v>
      </c>
      <c r="E3992" t="s">
        <v>38</v>
      </c>
      <c r="F3992" t="s">
        <v>58</v>
      </c>
      <c r="G3992" t="s">
        <v>368</v>
      </c>
      <c r="H3992" t="s">
        <v>104</v>
      </c>
      <c r="I3992" t="s">
        <v>105</v>
      </c>
      <c r="J3992" t="s">
        <v>28</v>
      </c>
      <c r="K3992" t="s">
        <v>29</v>
      </c>
      <c r="L3992" t="s">
        <v>44</v>
      </c>
      <c r="M3992" t="s">
        <v>45</v>
      </c>
      <c r="N3992">
        <v>1</v>
      </c>
      <c r="O3992" t="s">
        <v>8179</v>
      </c>
      <c r="P3992" t="s">
        <v>312</v>
      </c>
      <c r="Q3992">
        <v>913129.59</v>
      </c>
      <c r="R3992" t="s">
        <v>34</v>
      </c>
      <c r="S3992" t="s">
        <v>35</v>
      </c>
      <c r="T3992" t="s">
        <v>56</v>
      </c>
      <c r="U3992" s="6">
        <v>4.5</v>
      </c>
    </row>
    <row r="3993" spans="1:21" x14ac:dyDescent="0.25">
      <c r="A3993" t="s">
        <v>8180</v>
      </c>
      <c r="B3993" s="1">
        <v>45213</v>
      </c>
      <c r="C3993" t="s">
        <v>22</v>
      </c>
      <c r="D3993" t="s">
        <v>23</v>
      </c>
      <c r="E3993" t="s">
        <v>24</v>
      </c>
      <c r="F3993" t="s">
        <v>90</v>
      </c>
      <c r="G3993" t="s">
        <v>265</v>
      </c>
      <c r="H3993" t="s">
        <v>83</v>
      </c>
      <c r="I3993" t="s">
        <v>84</v>
      </c>
      <c r="J3993" t="s">
        <v>42</v>
      </c>
      <c r="K3993" t="s">
        <v>72</v>
      </c>
      <c r="L3993" t="s">
        <v>44</v>
      </c>
      <c r="M3993" t="s">
        <v>45</v>
      </c>
      <c r="N3993">
        <v>5</v>
      </c>
      <c r="O3993" t="s">
        <v>8181</v>
      </c>
      <c r="P3993" t="s">
        <v>178</v>
      </c>
      <c r="Q3993">
        <v>4158004.17</v>
      </c>
      <c r="R3993" t="s">
        <v>34</v>
      </c>
      <c r="S3993" t="s">
        <v>35</v>
      </c>
      <c r="T3993" t="s">
        <v>35</v>
      </c>
      <c r="U3993" s="6">
        <v>3.8</v>
      </c>
    </row>
    <row r="3994" spans="1:21" x14ac:dyDescent="0.25">
      <c r="A3994" t="s">
        <v>8182</v>
      </c>
      <c r="B3994" s="1">
        <v>45909</v>
      </c>
      <c r="C3994" t="s">
        <v>81</v>
      </c>
      <c r="D3994" t="s">
        <v>23</v>
      </c>
      <c r="E3994" t="s">
        <v>82</v>
      </c>
      <c r="F3994" t="s">
        <v>76</v>
      </c>
      <c r="G3994" t="s">
        <v>20202</v>
      </c>
      <c r="H3994" t="s">
        <v>104</v>
      </c>
      <c r="I3994" t="s">
        <v>105</v>
      </c>
      <c r="J3994" t="s">
        <v>28</v>
      </c>
      <c r="K3994" t="s">
        <v>72</v>
      </c>
      <c r="L3994" t="s">
        <v>44</v>
      </c>
      <c r="M3994" t="s">
        <v>45</v>
      </c>
      <c r="N3994">
        <v>3</v>
      </c>
      <c r="O3994" t="s">
        <v>8183</v>
      </c>
      <c r="P3994" t="s">
        <v>153</v>
      </c>
      <c r="Q3994">
        <v>2223367.85</v>
      </c>
      <c r="R3994" t="s">
        <v>34</v>
      </c>
      <c r="S3994" t="s">
        <v>56</v>
      </c>
      <c r="T3994" t="s">
        <v>56</v>
      </c>
      <c r="U3994" s="6">
        <v>4.7</v>
      </c>
    </row>
    <row r="3995" spans="1:21" x14ac:dyDescent="0.25">
      <c r="A3995" t="s">
        <v>8184</v>
      </c>
      <c r="B3995" s="1">
        <v>45203</v>
      </c>
      <c r="C3995" t="s">
        <v>81</v>
      </c>
      <c r="D3995" t="s">
        <v>23</v>
      </c>
      <c r="E3995" t="s">
        <v>82</v>
      </c>
      <c r="F3995" t="s">
        <v>69</v>
      </c>
      <c r="G3995" t="s">
        <v>316</v>
      </c>
      <c r="H3995" t="s">
        <v>26</v>
      </c>
      <c r="I3995" t="s">
        <v>52</v>
      </c>
      <c r="J3995" t="s">
        <v>28</v>
      </c>
      <c r="K3995" t="s">
        <v>43</v>
      </c>
      <c r="L3995" t="s">
        <v>30</v>
      </c>
      <c r="M3995" t="s">
        <v>53</v>
      </c>
      <c r="N3995">
        <v>4</v>
      </c>
      <c r="O3995" t="s">
        <v>8185</v>
      </c>
      <c r="P3995" t="s">
        <v>182</v>
      </c>
      <c r="Q3995">
        <v>3062098.76</v>
      </c>
      <c r="R3995" t="s">
        <v>34</v>
      </c>
      <c r="S3995" t="s">
        <v>35</v>
      </c>
      <c r="T3995" t="s">
        <v>35</v>
      </c>
      <c r="U3995" s="6">
        <v>4.7</v>
      </c>
    </row>
    <row r="3996" spans="1:21" x14ac:dyDescent="0.25">
      <c r="A3996" t="s">
        <v>8186</v>
      </c>
      <c r="B3996" s="1">
        <v>45333</v>
      </c>
      <c r="C3996" t="s">
        <v>50</v>
      </c>
      <c r="D3996" t="s">
        <v>23</v>
      </c>
      <c r="E3996" t="s">
        <v>51</v>
      </c>
      <c r="F3996" t="s">
        <v>62</v>
      </c>
      <c r="G3996" t="s">
        <v>20210</v>
      </c>
      <c r="H3996" t="s">
        <v>83</v>
      </c>
      <c r="I3996" t="s">
        <v>126</v>
      </c>
      <c r="J3996" t="s">
        <v>42</v>
      </c>
      <c r="K3996" t="s">
        <v>43</v>
      </c>
      <c r="L3996" t="s">
        <v>30</v>
      </c>
      <c r="M3996" t="s">
        <v>113</v>
      </c>
      <c r="N3996">
        <v>1</v>
      </c>
      <c r="O3996" t="s">
        <v>8187</v>
      </c>
      <c r="P3996" t="s">
        <v>225</v>
      </c>
      <c r="Q3996">
        <v>806503.94</v>
      </c>
      <c r="R3996" t="s">
        <v>48</v>
      </c>
      <c r="S3996" t="s">
        <v>35</v>
      </c>
      <c r="T3996" t="s">
        <v>56</v>
      </c>
      <c r="U3996" s="6">
        <v>4.5999999999999996</v>
      </c>
    </row>
    <row r="3997" spans="1:21" x14ac:dyDescent="0.25">
      <c r="A3997" t="s">
        <v>8188</v>
      </c>
      <c r="B3997" s="1">
        <v>44975</v>
      </c>
      <c r="C3997" t="s">
        <v>37</v>
      </c>
      <c r="D3997" t="s">
        <v>23</v>
      </c>
      <c r="E3997" t="s">
        <v>68</v>
      </c>
      <c r="F3997" t="s">
        <v>190</v>
      </c>
      <c r="G3997" t="s">
        <v>221</v>
      </c>
      <c r="H3997" t="s">
        <v>83</v>
      </c>
      <c r="I3997" t="s">
        <v>84</v>
      </c>
      <c r="J3997" t="s">
        <v>42</v>
      </c>
      <c r="K3997" t="s">
        <v>43</v>
      </c>
      <c r="L3997" t="s">
        <v>44</v>
      </c>
      <c r="M3997" t="s">
        <v>31</v>
      </c>
      <c r="N3997">
        <v>4</v>
      </c>
      <c r="O3997" t="s">
        <v>8189</v>
      </c>
      <c r="P3997" t="s">
        <v>86</v>
      </c>
      <c r="Q3997">
        <v>3665924</v>
      </c>
      <c r="R3997" t="s">
        <v>34</v>
      </c>
      <c r="S3997" t="s">
        <v>35</v>
      </c>
      <c r="T3997" t="s">
        <v>56</v>
      </c>
      <c r="U3997" s="6">
        <v>3.9</v>
      </c>
    </row>
    <row r="3998" spans="1:21" x14ac:dyDescent="0.25">
      <c r="A3998" t="s">
        <v>8190</v>
      </c>
      <c r="B3998" s="1">
        <v>45806</v>
      </c>
      <c r="C3998" t="s">
        <v>98</v>
      </c>
      <c r="D3998" t="s">
        <v>23</v>
      </c>
      <c r="E3998" t="s">
        <v>99</v>
      </c>
      <c r="F3998" t="s">
        <v>190</v>
      </c>
      <c r="G3998" t="s">
        <v>233</v>
      </c>
      <c r="H3998" t="s">
        <v>40</v>
      </c>
      <c r="I3998" t="s">
        <v>41</v>
      </c>
      <c r="J3998" t="s">
        <v>42</v>
      </c>
      <c r="K3998" t="s">
        <v>43</v>
      </c>
      <c r="L3998" t="s">
        <v>44</v>
      </c>
      <c r="M3998" t="s">
        <v>64</v>
      </c>
      <c r="N3998">
        <v>1</v>
      </c>
      <c r="O3998" t="s">
        <v>8191</v>
      </c>
      <c r="P3998" t="s">
        <v>375</v>
      </c>
      <c r="Q3998">
        <v>1208472.02</v>
      </c>
      <c r="R3998" t="s">
        <v>34</v>
      </c>
      <c r="S3998" t="s">
        <v>56</v>
      </c>
      <c r="T3998" t="s">
        <v>35</v>
      </c>
      <c r="U3998" s="6">
        <v>4.7</v>
      </c>
    </row>
    <row r="3999" spans="1:21" x14ac:dyDescent="0.25">
      <c r="A3999" t="s">
        <v>8192</v>
      </c>
      <c r="B3999" s="1">
        <v>45510</v>
      </c>
      <c r="C3999" t="s">
        <v>88</v>
      </c>
      <c r="D3999" t="s">
        <v>23</v>
      </c>
      <c r="E3999" t="s">
        <v>89</v>
      </c>
      <c r="F3999" t="s">
        <v>76</v>
      </c>
      <c r="G3999" t="s">
        <v>368</v>
      </c>
      <c r="H3999" t="s">
        <v>70</v>
      </c>
      <c r="I3999" t="s">
        <v>180</v>
      </c>
      <c r="J3999" t="s">
        <v>42</v>
      </c>
      <c r="K3999" t="s">
        <v>29</v>
      </c>
      <c r="L3999" t="s">
        <v>30</v>
      </c>
      <c r="M3999" t="s">
        <v>45</v>
      </c>
      <c r="N3999">
        <v>2</v>
      </c>
      <c r="O3999" t="s">
        <v>8193</v>
      </c>
      <c r="P3999" t="s">
        <v>402</v>
      </c>
      <c r="Q3999">
        <v>1786292.32</v>
      </c>
      <c r="R3999" t="s">
        <v>48</v>
      </c>
      <c r="S3999" t="s">
        <v>56</v>
      </c>
      <c r="T3999" t="s">
        <v>35</v>
      </c>
      <c r="U3999" s="6">
        <v>3.5</v>
      </c>
    </row>
    <row r="4000" spans="1:21" x14ac:dyDescent="0.25">
      <c r="A4000" t="s">
        <v>8194</v>
      </c>
      <c r="B4000" s="1">
        <v>45005</v>
      </c>
      <c r="C4000" t="s">
        <v>88</v>
      </c>
      <c r="D4000" t="s">
        <v>23</v>
      </c>
      <c r="E4000" t="s">
        <v>112</v>
      </c>
      <c r="F4000" t="s">
        <v>190</v>
      </c>
      <c r="G4000" t="s">
        <v>20203</v>
      </c>
      <c r="H4000" t="s">
        <v>104</v>
      </c>
      <c r="I4000" t="s">
        <v>240</v>
      </c>
      <c r="J4000" t="s">
        <v>174</v>
      </c>
      <c r="K4000" t="s">
        <v>29</v>
      </c>
      <c r="L4000" t="s">
        <v>30</v>
      </c>
      <c r="M4000" t="s">
        <v>45</v>
      </c>
      <c r="N4000">
        <v>3</v>
      </c>
      <c r="O4000" t="s">
        <v>8195</v>
      </c>
      <c r="P4000" t="s">
        <v>675</v>
      </c>
      <c r="Q4000">
        <v>1993595.21</v>
      </c>
      <c r="R4000" t="s">
        <v>34</v>
      </c>
      <c r="S4000" t="s">
        <v>35</v>
      </c>
      <c r="T4000" t="s">
        <v>56</v>
      </c>
      <c r="U4000" s="6">
        <v>3.7</v>
      </c>
    </row>
    <row r="4001" spans="1:21" x14ac:dyDescent="0.25">
      <c r="A4001" t="s">
        <v>8196</v>
      </c>
      <c r="B4001" s="1">
        <v>45811</v>
      </c>
      <c r="C4001" t="s">
        <v>37</v>
      </c>
      <c r="D4001" t="s">
        <v>23</v>
      </c>
      <c r="E4001" t="s">
        <v>38</v>
      </c>
      <c r="F4001" t="s">
        <v>58</v>
      </c>
      <c r="G4001" t="s">
        <v>20207</v>
      </c>
      <c r="H4001" t="s">
        <v>104</v>
      </c>
      <c r="I4001" t="s">
        <v>105</v>
      </c>
      <c r="J4001" t="s">
        <v>28</v>
      </c>
      <c r="K4001" t="s">
        <v>72</v>
      </c>
      <c r="L4001" t="s">
        <v>44</v>
      </c>
      <c r="M4001" t="s">
        <v>45</v>
      </c>
      <c r="N4001">
        <v>4</v>
      </c>
      <c r="O4001" t="s">
        <v>8197</v>
      </c>
      <c r="P4001" t="s">
        <v>206</v>
      </c>
      <c r="Q4001">
        <v>3288775.31</v>
      </c>
      <c r="R4001" t="s">
        <v>34</v>
      </c>
      <c r="S4001" t="s">
        <v>35</v>
      </c>
      <c r="T4001" t="s">
        <v>56</v>
      </c>
      <c r="U4001" s="6">
        <v>3.6</v>
      </c>
    </row>
    <row r="4002" spans="1:21" x14ac:dyDescent="0.25">
      <c r="A4002" t="s">
        <v>8198</v>
      </c>
      <c r="B4002" s="1">
        <v>45152</v>
      </c>
      <c r="C4002" t="s">
        <v>81</v>
      </c>
      <c r="D4002" t="s">
        <v>23</v>
      </c>
      <c r="E4002" t="s">
        <v>82</v>
      </c>
      <c r="F4002" t="s">
        <v>90</v>
      </c>
      <c r="G4002" t="s">
        <v>259</v>
      </c>
      <c r="H4002" t="s">
        <v>83</v>
      </c>
      <c r="I4002" t="s">
        <v>84</v>
      </c>
      <c r="J4002" t="s">
        <v>42</v>
      </c>
      <c r="K4002" t="s">
        <v>29</v>
      </c>
      <c r="L4002" t="s">
        <v>44</v>
      </c>
      <c r="M4002" t="s">
        <v>31</v>
      </c>
      <c r="N4002">
        <v>2</v>
      </c>
      <c r="O4002" t="s">
        <v>8199</v>
      </c>
      <c r="P4002" t="s">
        <v>641</v>
      </c>
      <c r="Q4002">
        <v>1812944.53</v>
      </c>
      <c r="R4002" t="s">
        <v>48</v>
      </c>
      <c r="S4002" t="s">
        <v>56</v>
      </c>
      <c r="T4002" t="s">
        <v>35</v>
      </c>
      <c r="U4002" s="6">
        <v>3.7</v>
      </c>
    </row>
    <row r="4003" spans="1:21" x14ac:dyDescent="0.25">
      <c r="A4003" t="s">
        <v>8200</v>
      </c>
      <c r="B4003" s="1">
        <v>44977</v>
      </c>
      <c r="C4003" t="s">
        <v>98</v>
      </c>
      <c r="D4003" t="s">
        <v>23</v>
      </c>
      <c r="E4003" t="s">
        <v>99</v>
      </c>
      <c r="F4003" t="s">
        <v>39</v>
      </c>
      <c r="G4003" t="s">
        <v>150</v>
      </c>
      <c r="H4003" t="s">
        <v>40</v>
      </c>
      <c r="I4003" t="s">
        <v>41</v>
      </c>
      <c r="J4003" t="s">
        <v>42</v>
      </c>
      <c r="K4003" t="s">
        <v>72</v>
      </c>
      <c r="L4003" t="s">
        <v>44</v>
      </c>
      <c r="M4003" t="s">
        <v>77</v>
      </c>
      <c r="N4003">
        <v>1</v>
      </c>
      <c r="O4003" t="s">
        <v>8201</v>
      </c>
      <c r="P4003" t="s">
        <v>290</v>
      </c>
      <c r="Q4003">
        <v>1142939.98</v>
      </c>
      <c r="R4003" t="s">
        <v>48</v>
      </c>
      <c r="S4003" t="s">
        <v>35</v>
      </c>
      <c r="T4003" t="s">
        <v>56</v>
      </c>
      <c r="U4003" s="6">
        <v>3.8</v>
      </c>
    </row>
    <row r="4004" spans="1:21" x14ac:dyDescent="0.25">
      <c r="A4004" t="s">
        <v>8202</v>
      </c>
      <c r="B4004" s="1">
        <v>45419</v>
      </c>
      <c r="C4004" t="s">
        <v>50</v>
      </c>
      <c r="D4004" t="s">
        <v>23</v>
      </c>
      <c r="E4004" t="s">
        <v>130</v>
      </c>
      <c r="F4004" t="s">
        <v>25</v>
      </c>
      <c r="G4004" t="s">
        <v>137</v>
      </c>
      <c r="H4004" t="s">
        <v>70</v>
      </c>
      <c r="I4004" t="s">
        <v>71</v>
      </c>
      <c r="J4004" t="s">
        <v>28</v>
      </c>
      <c r="K4004" t="s">
        <v>43</v>
      </c>
      <c r="L4004" t="s">
        <v>30</v>
      </c>
      <c r="M4004" t="s">
        <v>77</v>
      </c>
      <c r="N4004">
        <v>4</v>
      </c>
      <c r="O4004" t="s">
        <v>8203</v>
      </c>
      <c r="P4004" t="s">
        <v>516</v>
      </c>
      <c r="Q4004">
        <v>3833588.4</v>
      </c>
      <c r="R4004" t="s">
        <v>34</v>
      </c>
      <c r="S4004" t="s">
        <v>56</v>
      </c>
      <c r="T4004" t="s">
        <v>35</v>
      </c>
      <c r="U4004" s="6">
        <v>3.9</v>
      </c>
    </row>
    <row r="4005" spans="1:21" x14ac:dyDescent="0.25">
      <c r="A4005" t="s">
        <v>8204</v>
      </c>
      <c r="B4005" s="1">
        <v>45843</v>
      </c>
      <c r="C4005" t="s">
        <v>88</v>
      </c>
      <c r="D4005" t="s">
        <v>23</v>
      </c>
      <c r="E4005" t="s">
        <v>112</v>
      </c>
      <c r="F4005" t="s">
        <v>190</v>
      </c>
      <c r="G4005" t="s">
        <v>20200</v>
      </c>
      <c r="H4005" t="s">
        <v>40</v>
      </c>
      <c r="I4005" t="s">
        <v>41</v>
      </c>
      <c r="J4005" t="s">
        <v>42</v>
      </c>
      <c r="K4005" t="s">
        <v>29</v>
      </c>
      <c r="L4005" t="s">
        <v>44</v>
      </c>
      <c r="M4005" t="s">
        <v>45</v>
      </c>
      <c r="N4005">
        <v>5</v>
      </c>
      <c r="O4005" t="s">
        <v>8205</v>
      </c>
      <c r="P4005" t="s">
        <v>267</v>
      </c>
      <c r="Q4005">
        <v>5745721.6299999999</v>
      </c>
      <c r="R4005" t="s">
        <v>48</v>
      </c>
      <c r="S4005" t="s">
        <v>56</v>
      </c>
      <c r="T4005" t="s">
        <v>56</v>
      </c>
      <c r="U4005" s="6">
        <v>4.0999999999999996</v>
      </c>
    </row>
    <row r="4006" spans="1:21" x14ac:dyDescent="0.25">
      <c r="A4006" t="s">
        <v>8206</v>
      </c>
      <c r="B4006" s="1">
        <v>45329</v>
      </c>
      <c r="C4006" t="s">
        <v>88</v>
      </c>
      <c r="D4006" t="s">
        <v>23</v>
      </c>
      <c r="E4006" t="s">
        <v>112</v>
      </c>
      <c r="F4006" t="s">
        <v>90</v>
      </c>
      <c r="G4006" t="s">
        <v>474</v>
      </c>
      <c r="H4006" t="s">
        <v>83</v>
      </c>
      <c r="I4006" t="s">
        <v>126</v>
      </c>
      <c r="J4006" t="s">
        <v>42</v>
      </c>
      <c r="K4006" t="s">
        <v>43</v>
      </c>
      <c r="L4006" t="s">
        <v>30</v>
      </c>
      <c r="M4006" t="s">
        <v>45</v>
      </c>
      <c r="N4006">
        <v>2</v>
      </c>
      <c r="O4006" t="s">
        <v>8207</v>
      </c>
      <c r="P4006" t="s">
        <v>92</v>
      </c>
      <c r="Q4006">
        <v>1437011.13</v>
      </c>
      <c r="R4006" t="s">
        <v>34</v>
      </c>
      <c r="S4006" t="s">
        <v>35</v>
      </c>
      <c r="T4006" t="s">
        <v>35</v>
      </c>
      <c r="U4006" s="6">
        <v>4.0999999999999996</v>
      </c>
    </row>
    <row r="4007" spans="1:21" x14ac:dyDescent="0.25">
      <c r="A4007" t="s">
        <v>8208</v>
      </c>
      <c r="B4007" s="1">
        <v>45217</v>
      </c>
      <c r="C4007" t="s">
        <v>22</v>
      </c>
      <c r="D4007" t="s">
        <v>23</v>
      </c>
      <c r="E4007" t="s">
        <v>24</v>
      </c>
      <c r="F4007" t="s">
        <v>90</v>
      </c>
      <c r="G4007" t="s">
        <v>20211</v>
      </c>
      <c r="H4007" t="s">
        <v>40</v>
      </c>
      <c r="I4007" t="s">
        <v>41</v>
      </c>
      <c r="J4007" t="s">
        <v>42</v>
      </c>
      <c r="K4007" t="s">
        <v>72</v>
      </c>
      <c r="L4007" t="s">
        <v>30</v>
      </c>
      <c r="M4007" t="s">
        <v>31</v>
      </c>
      <c r="N4007">
        <v>2</v>
      </c>
      <c r="O4007" t="s">
        <v>8209</v>
      </c>
      <c r="P4007" t="s">
        <v>333</v>
      </c>
      <c r="Q4007">
        <v>2418809.85</v>
      </c>
      <c r="R4007" t="s">
        <v>48</v>
      </c>
      <c r="S4007" t="s">
        <v>56</v>
      </c>
      <c r="T4007" t="s">
        <v>35</v>
      </c>
      <c r="U4007" s="6">
        <v>3.5</v>
      </c>
    </row>
    <row r="4008" spans="1:21" x14ac:dyDescent="0.25">
      <c r="A4008" t="s">
        <v>8210</v>
      </c>
      <c r="B4008" s="1">
        <v>45441</v>
      </c>
      <c r="C4008" t="s">
        <v>50</v>
      </c>
      <c r="D4008" t="s">
        <v>23</v>
      </c>
      <c r="E4008" t="s">
        <v>51</v>
      </c>
      <c r="F4008" t="s">
        <v>25</v>
      </c>
      <c r="G4008" t="s">
        <v>20197</v>
      </c>
      <c r="H4008" t="s">
        <v>104</v>
      </c>
      <c r="I4008" t="s">
        <v>240</v>
      </c>
      <c r="J4008" t="s">
        <v>174</v>
      </c>
      <c r="K4008" t="s">
        <v>72</v>
      </c>
      <c r="L4008" t="s">
        <v>30</v>
      </c>
      <c r="M4008" t="s">
        <v>53</v>
      </c>
      <c r="N4008">
        <v>1</v>
      </c>
      <c r="O4008" t="s">
        <v>8211</v>
      </c>
      <c r="P4008" t="s">
        <v>140</v>
      </c>
      <c r="Q4008">
        <v>726957.26</v>
      </c>
      <c r="R4008" t="s">
        <v>48</v>
      </c>
      <c r="S4008" t="s">
        <v>35</v>
      </c>
      <c r="T4008" t="s">
        <v>56</v>
      </c>
      <c r="U4008" s="6">
        <v>4.0999999999999996</v>
      </c>
    </row>
    <row r="4009" spans="1:21" x14ac:dyDescent="0.25">
      <c r="A4009" t="s">
        <v>8212</v>
      </c>
      <c r="B4009" s="1">
        <v>45288</v>
      </c>
      <c r="C4009" t="s">
        <v>37</v>
      </c>
      <c r="D4009" t="s">
        <v>23</v>
      </c>
      <c r="E4009" t="s">
        <v>68</v>
      </c>
      <c r="F4009" t="s">
        <v>58</v>
      </c>
      <c r="G4009" t="s">
        <v>20212</v>
      </c>
      <c r="H4009" t="s">
        <v>83</v>
      </c>
      <c r="I4009" t="s">
        <v>126</v>
      </c>
      <c r="J4009" t="s">
        <v>42</v>
      </c>
      <c r="K4009" t="s">
        <v>29</v>
      </c>
      <c r="L4009" t="s">
        <v>30</v>
      </c>
      <c r="M4009" t="s">
        <v>31</v>
      </c>
      <c r="N4009">
        <v>5</v>
      </c>
      <c r="O4009" t="s">
        <v>8213</v>
      </c>
      <c r="P4009" t="s">
        <v>426</v>
      </c>
      <c r="Q4009">
        <v>4052730.08</v>
      </c>
      <c r="R4009" t="s">
        <v>48</v>
      </c>
      <c r="S4009" t="s">
        <v>56</v>
      </c>
      <c r="T4009" t="s">
        <v>35</v>
      </c>
      <c r="U4009" s="6">
        <v>4.5999999999999996</v>
      </c>
    </row>
    <row r="4010" spans="1:21" x14ac:dyDescent="0.25">
      <c r="A4010" t="s">
        <v>8214</v>
      </c>
      <c r="B4010" s="1">
        <v>45531</v>
      </c>
      <c r="C4010" t="s">
        <v>37</v>
      </c>
      <c r="D4010" t="s">
        <v>23</v>
      </c>
      <c r="E4010" t="s">
        <v>38</v>
      </c>
      <c r="F4010" t="s">
        <v>69</v>
      </c>
      <c r="G4010" t="s">
        <v>20208</v>
      </c>
      <c r="H4010" t="s">
        <v>83</v>
      </c>
      <c r="I4010" t="s">
        <v>126</v>
      </c>
      <c r="J4010" t="s">
        <v>42</v>
      </c>
      <c r="K4010" t="s">
        <v>72</v>
      </c>
      <c r="L4010" t="s">
        <v>30</v>
      </c>
      <c r="M4010" t="s">
        <v>45</v>
      </c>
      <c r="N4010">
        <v>4</v>
      </c>
      <c r="O4010" t="s">
        <v>8215</v>
      </c>
      <c r="P4010" t="s">
        <v>178</v>
      </c>
      <c r="Q4010">
        <v>2797930.93</v>
      </c>
      <c r="R4010" t="s">
        <v>48</v>
      </c>
      <c r="S4010" t="s">
        <v>56</v>
      </c>
      <c r="T4010" t="s">
        <v>35</v>
      </c>
      <c r="U4010" s="6">
        <v>3.8</v>
      </c>
    </row>
    <row r="4011" spans="1:21" x14ac:dyDescent="0.25">
      <c r="A4011" t="s">
        <v>8216</v>
      </c>
      <c r="B4011" s="1">
        <v>45672</v>
      </c>
      <c r="C4011" t="s">
        <v>88</v>
      </c>
      <c r="D4011" t="s">
        <v>23</v>
      </c>
      <c r="E4011" t="s">
        <v>112</v>
      </c>
      <c r="F4011" t="s">
        <v>62</v>
      </c>
      <c r="G4011" t="s">
        <v>20211</v>
      </c>
      <c r="H4011" t="s">
        <v>26</v>
      </c>
      <c r="I4011" t="s">
        <v>151</v>
      </c>
      <c r="J4011" t="s">
        <v>42</v>
      </c>
      <c r="K4011" t="s">
        <v>43</v>
      </c>
      <c r="L4011" t="s">
        <v>44</v>
      </c>
      <c r="M4011" t="s">
        <v>113</v>
      </c>
      <c r="N4011">
        <v>5</v>
      </c>
      <c r="O4011" t="s">
        <v>8217</v>
      </c>
      <c r="P4011" t="s">
        <v>336</v>
      </c>
      <c r="Q4011">
        <v>5846028.3099999996</v>
      </c>
      <c r="R4011" t="s">
        <v>48</v>
      </c>
      <c r="S4011" t="s">
        <v>35</v>
      </c>
      <c r="T4011" t="s">
        <v>35</v>
      </c>
      <c r="U4011" s="6">
        <v>5</v>
      </c>
    </row>
    <row r="4012" spans="1:21" x14ac:dyDescent="0.25">
      <c r="A4012" t="s">
        <v>8218</v>
      </c>
      <c r="B4012" s="1">
        <v>45515</v>
      </c>
      <c r="C4012" t="s">
        <v>37</v>
      </c>
      <c r="D4012" t="s">
        <v>23</v>
      </c>
      <c r="E4012" t="s">
        <v>38</v>
      </c>
      <c r="F4012" t="s">
        <v>69</v>
      </c>
      <c r="G4012" t="s">
        <v>203</v>
      </c>
      <c r="H4012" t="s">
        <v>40</v>
      </c>
      <c r="I4012" t="s">
        <v>63</v>
      </c>
      <c r="J4012" t="s">
        <v>42</v>
      </c>
      <c r="K4012" t="s">
        <v>43</v>
      </c>
      <c r="L4012" t="s">
        <v>44</v>
      </c>
      <c r="M4012" t="s">
        <v>31</v>
      </c>
      <c r="N4012">
        <v>3</v>
      </c>
      <c r="O4012" t="s">
        <v>8219</v>
      </c>
      <c r="P4012" t="s">
        <v>675</v>
      </c>
      <c r="Q4012">
        <v>2547150.84</v>
      </c>
      <c r="R4012" t="s">
        <v>48</v>
      </c>
      <c r="S4012" t="s">
        <v>35</v>
      </c>
      <c r="T4012" t="s">
        <v>56</v>
      </c>
      <c r="U4012" s="6">
        <v>4.0999999999999996</v>
      </c>
    </row>
    <row r="4013" spans="1:21" x14ac:dyDescent="0.25">
      <c r="A4013" t="s">
        <v>8220</v>
      </c>
      <c r="B4013" s="1">
        <v>45408</v>
      </c>
      <c r="C4013" t="s">
        <v>50</v>
      </c>
      <c r="D4013" t="s">
        <v>23</v>
      </c>
      <c r="E4013" t="s">
        <v>51</v>
      </c>
      <c r="F4013" t="s">
        <v>39</v>
      </c>
      <c r="G4013" t="s">
        <v>20201</v>
      </c>
      <c r="H4013" t="s">
        <v>70</v>
      </c>
      <c r="I4013" t="s">
        <v>119</v>
      </c>
      <c r="J4013" t="s">
        <v>28</v>
      </c>
      <c r="K4013" t="s">
        <v>43</v>
      </c>
      <c r="L4013" t="s">
        <v>30</v>
      </c>
      <c r="M4013" t="s">
        <v>64</v>
      </c>
      <c r="N4013">
        <v>1</v>
      </c>
      <c r="O4013" t="s">
        <v>8221</v>
      </c>
      <c r="P4013" t="s">
        <v>437</v>
      </c>
      <c r="Q4013">
        <v>760071.4</v>
      </c>
      <c r="R4013" t="s">
        <v>34</v>
      </c>
      <c r="S4013" t="s">
        <v>35</v>
      </c>
      <c r="T4013" t="s">
        <v>56</v>
      </c>
      <c r="U4013" s="6">
        <v>3.8</v>
      </c>
    </row>
    <row r="4014" spans="1:21" x14ac:dyDescent="0.25">
      <c r="A4014" t="s">
        <v>8222</v>
      </c>
      <c r="B4014" s="1">
        <v>45564</v>
      </c>
      <c r="C4014" t="s">
        <v>98</v>
      </c>
      <c r="D4014" t="s">
        <v>23</v>
      </c>
      <c r="E4014" t="s">
        <v>99</v>
      </c>
      <c r="F4014" t="s">
        <v>25</v>
      </c>
      <c r="G4014" t="s">
        <v>299</v>
      </c>
      <c r="H4014" t="s">
        <v>26</v>
      </c>
      <c r="I4014" t="s">
        <v>94</v>
      </c>
      <c r="J4014" t="s">
        <v>42</v>
      </c>
      <c r="K4014" t="s">
        <v>72</v>
      </c>
      <c r="L4014" t="s">
        <v>30</v>
      </c>
      <c r="M4014" t="s">
        <v>31</v>
      </c>
      <c r="N4014">
        <v>3</v>
      </c>
      <c r="O4014" t="s">
        <v>8223</v>
      </c>
      <c r="P4014" t="s">
        <v>216</v>
      </c>
      <c r="Q4014">
        <v>5117033.8099999996</v>
      </c>
      <c r="R4014" t="s">
        <v>48</v>
      </c>
      <c r="S4014" t="s">
        <v>56</v>
      </c>
      <c r="T4014" t="s">
        <v>35</v>
      </c>
      <c r="U4014" s="6">
        <v>4</v>
      </c>
    </row>
    <row r="4015" spans="1:21" x14ac:dyDescent="0.25">
      <c r="A4015" t="s">
        <v>8224</v>
      </c>
      <c r="B4015" s="1">
        <v>45437</v>
      </c>
      <c r="C4015" t="s">
        <v>81</v>
      </c>
      <c r="D4015" t="s">
        <v>23</v>
      </c>
      <c r="E4015" t="s">
        <v>82</v>
      </c>
      <c r="F4015" t="s">
        <v>62</v>
      </c>
      <c r="G4015" t="s">
        <v>365</v>
      </c>
      <c r="H4015" t="s">
        <v>26</v>
      </c>
      <c r="I4015" t="s">
        <v>253</v>
      </c>
      <c r="J4015" t="s">
        <v>42</v>
      </c>
      <c r="K4015" t="s">
        <v>43</v>
      </c>
      <c r="L4015" t="s">
        <v>30</v>
      </c>
      <c r="M4015" t="s">
        <v>53</v>
      </c>
      <c r="N4015">
        <v>3</v>
      </c>
      <c r="O4015" t="s">
        <v>8225</v>
      </c>
      <c r="P4015" t="s">
        <v>153</v>
      </c>
      <c r="Q4015">
        <v>2661889.25</v>
      </c>
      <c r="R4015" t="s">
        <v>34</v>
      </c>
      <c r="S4015" t="s">
        <v>56</v>
      </c>
      <c r="T4015" t="s">
        <v>35</v>
      </c>
      <c r="U4015" s="6">
        <v>3.8</v>
      </c>
    </row>
    <row r="4016" spans="1:21" x14ac:dyDescent="0.25">
      <c r="A4016" t="s">
        <v>8226</v>
      </c>
      <c r="B4016" s="1">
        <v>45260</v>
      </c>
      <c r="C4016" t="s">
        <v>50</v>
      </c>
      <c r="D4016" t="s">
        <v>23</v>
      </c>
      <c r="E4016" t="s">
        <v>51</v>
      </c>
      <c r="F4016" t="s">
        <v>190</v>
      </c>
      <c r="G4016" t="s">
        <v>20200</v>
      </c>
      <c r="H4016" t="s">
        <v>83</v>
      </c>
      <c r="I4016" t="s">
        <v>84</v>
      </c>
      <c r="J4016" t="s">
        <v>42</v>
      </c>
      <c r="K4016" t="s">
        <v>43</v>
      </c>
      <c r="L4016" t="s">
        <v>30</v>
      </c>
      <c r="M4016" t="s">
        <v>77</v>
      </c>
      <c r="N4016">
        <v>3</v>
      </c>
      <c r="O4016" t="s">
        <v>8227</v>
      </c>
      <c r="P4016" t="s">
        <v>571</v>
      </c>
      <c r="Q4016">
        <v>2627721.42</v>
      </c>
      <c r="R4016" t="s">
        <v>34</v>
      </c>
      <c r="S4016" t="s">
        <v>35</v>
      </c>
      <c r="T4016" t="s">
        <v>35</v>
      </c>
      <c r="U4016" s="6">
        <v>3.8</v>
      </c>
    </row>
    <row r="4017" spans="1:21" x14ac:dyDescent="0.25">
      <c r="A4017" t="s">
        <v>8228</v>
      </c>
      <c r="B4017" s="1">
        <v>45640</v>
      </c>
      <c r="C4017" t="s">
        <v>37</v>
      </c>
      <c r="D4017" t="s">
        <v>23</v>
      </c>
      <c r="E4017" t="s">
        <v>38</v>
      </c>
      <c r="F4017" t="s">
        <v>190</v>
      </c>
      <c r="G4017" t="s">
        <v>184</v>
      </c>
      <c r="H4017" t="s">
        <v>104</v>
      </c>
      <c r="I4017" t="s">
        <v>105</v>
      </c>
      <c r="J4017" t="s">
        <v>28</v>
      </c>
      <c r="K4017" t="s">
        <v>72</v>
      </c>
      <c r="L4017" t="s">
        <v>30</v>
      </c>
      <c r="M4017" t="s">
        <v>77</v>
      </c>
      <c r="N4017">
        <v>3</v>
      </c>
      <c r="O4017" t="s">
        <v>8229</v>
      </c>
      <c r="P4017" t="s">
        <v>656</v>
      </c>
      <c r="Q4017">
        <v>2576606.9700000002</v>
      </c>
      <c r="R4017" t="s">
        <v>48</v>
      </c>
      <c r="S4017" t="s">
        <v>35</v>
      </c>
      <c r="T4017" t="s">
        <v>35</v>
      </c>
      <c r="U4017" s="6">
        <v>4</v>
      </c>
    </row>
    <row r="4018" spans="1:21" x14ac:dyDescent="0.25">
      <c r="A4018" t="s">
        <v>8230</v>
      </c>
      <c r="B4018" s="1">
        <v>45225</v>
      </c>
      <c r="C4018" t="s">
        <v>81</v>
      </c>
      <c r="D4018" t="s">
        <v>23</v>
      </c>
      <c r="E4018" t="s">
        <v>82</v>
      </c>
      <c r="F4018" t="s">
        <v>190</v>
      </c>
      <c r="G4018" t="s">
        <v>20198</v>
      </c>
      <c r="H4018" t="s">
        <v>104</v>
      </c>
      <c r="I4018" t="s">
        <v>105</v>
      </c>
      <c r="J4018" t="s">
        <v>28</v>
      </c>
      <c r="K4018" t="s">
        <v>43</v>
      </c>
      <c r="L4018" t="s">
        <v>30</v>
      </c>
      <c r="M4018" t="s">
        <v>31</v>
      </c>
      <c r="N4018">
        <v>4</v>
      </c>
      <c r="O4018" t="s">
        <v>8231</v>
      </c>
      <c r="P4018" t="s">
        <v>582</v>
      </c>
      <c r="Q4018">
        <v>2856383.31</v>
      </c>
      <c r="R4018" t="s">
        <v>48</v>
      </c>
      <c r="S4018" t="s">
        <v>56</v>
      </c>
      <c r="T4018" t="s">
        <v>56</v>
      </c>
      <c r="U4018" s="6">
        <v>3.9</v>
      </c>
    </row>
    <row r="4019" spans="1:21" x14ac:dyDescent="0.25">
      <c r="A4019" t="s">
        <v>8232</v>
      </c>
      <c r="B4019" s="1">
        <v>45230</v>
      </c>
      <c r="C4019" t="s">
        <v>88</v>
      </c>
      <c r="D4019" t="s">
        <v>23</v>
      </c>
      <c r="E4019" t="s">
        <v>112</v>
      </c>
      <c r="F4019" t="s">
        <v>25</v>
      </c>
      <c r="G4019" t="s">
        <v>221</v>
      </c>
      <c r="H4019" t="s">
        <v>166</v>
      </c>
      <c r="I4019" t="s">
        <v>173</v>
      </c>
      <c r="J4019" t="s">
        <v>174</v>
      </c>
      <c r="K4019" t="s">
        <v>72</v>
      </c>
      <c r="L4019" t="s">
        <v>30</v>
      </c>
      <c r="M4019" t="s">
        <v>45</v>
      </c>
      <c r="N4019">
        <v>4</v>
      </c>
      <c r="O4019" t="s">
        <v>8233</v>
      </c>
      <c r="P4019" t="s">
        <v>192</v>
      </c>
      <c r="Q4019">
        <v>2806288.04</v>
      </c>
      <c r="R4019" t="s">
        <v>34</v>
      </c>
      <c r="S4019" t="s">
        <v>35</v>
      </c>
      <c r="T4019" t="s">
        <v>35</v>
      </c>
      <c r="U4019" s="6">
        <v>4.9000000000000004</v>
      </c>
    </row>
    <row r="4020" spans="1:21" x14ac:dyDescent="0.25">
      <c r="A4020" t="s">
        <v>8234</v>
      </c>
      <c r="B4020" s="1">
        <v>44930</v>
      </c>
      <c r="C4020" t="s">
        <v>81</v>
      </c>
      <c r="D4020" t="s">
        <v>23</v>
      </c>
      <c r="E4020" t="s">
        <v>82</v>
      </c>
      <c r="F4020" t="s">
        <v>76</v>
      </c>
      <c r="G4020" t="s">
        <v>20209</v>
      </c>
      <c r="H4020" t="s">
        <v>26</v>
      </c>
      <c r="I4020" t="s">
        <v>52</v>
      </c>
      <c r="J4020" t="s">
        <v>28</v>
      </c>
      <c r="K4020" t="s">
        <v>29</v>
      </c>
      <c r="L4020" t="s">
        <v>44</v>
      </c>
      <c r="M4020" t="s">
        <v>45</v>
      </c>
      <c r="N4020">
        <v>3</v>
      </c>
      <c r="O4020" t="s">
        <v>8235</v>
      </c>
      <c r="P4020" t="s">
        <v>192</v>
      </c>
      <c r="Q4020">
        <v>2153658.09</v>
      </c>
      <c r="R4020" t="s">
        <v>34</v>
      </c>
      <c r="S4020" t="s">
        <v>56</v>
      </c>
      <c r="T4020" t="s">
        <v>56</v>
      </c>
      <c r="U4020" s="6">
        <v>3.9</v>
      </c>
    </row>
    <row r="4021" spans="1:21" x14ac:dyDescent="0.25">
      <c r="A4021" t="s">
        <v>8236</v>
      </c>
      <c r="B4021" s="1">
        <v>45806</v>
      </c>
      <c r="C4021" t="s">
        <v>22</v>
      </c>
      <c r="D4021" t="s">
        <v>23</v>
      </c>
      <c r="E4021" t="s">
        <v>24</v>
      </c>
      <c r="F4021" t="s">
        <v>190</v>
      </c>
      <c r="G4021" t="s">
        <v>20202</v>
      </c>
      <c r="H4021" t="s">
        <v>83</v>
      </c>
      <c r="I4021" t="s">
        <v>84</v>
      </c>
      <c r="J4021" t="s">
        <v>42</v>
      </c>
      <c r="K4021" t="s">
        <v>43</v>
      </c>
      <c r="L4021" t="s">
        <v>30</v>
      </c>
      <c r="M4021" t="s">
        <v>64</v>
      </c>
      <c r="N4021">
        <v>5</v>
      </c>
      <c r="O4021" t="s">
        <v>8237</v>
      </c>
      <c r="P4021" t="s">
        <v>182</v>
      </c>
      <c r="Q4021">
        <v>4765818.47</v>
      </c>
      <c r="R4021" t="s">
        <v>48</v>
      </c>
      <c r="S4021" t="s">
        <v>56</v>
      </c>
      <c r="T4021" t="s">
        <v>35</v>
      </c>
      <c r="U4021" s="6">
        <v>4.9000000000000004</v>
      </c>
    </row>
    <row r="4022" spans="1:21" x14ac:dyDescent="0.25">
      <c r="A4022" t="s">
        <v>8238</v>
      </c>
      <c r="B4022" s="1">
        <v>45506</v>
      </c>
      <c r="C4022" t="s">
        <v>37</v>
      </c>
      <c r="D4022" t="s">
        <v>23</v>
      </c>
      <c r="E4022" t="s">
        <v>68</v>
      </c>
      <c r="F4022" t="s">
        <v>90</v>
      </c>
      <c r="G4022" t="s">
        <v>20203</v>
      </c>
      <c r="H4022" t="s">
        <v>166</v>
      </c>
      <c r="I4022" t="s">
        <v>173</v>
      </c>
      <c r="J4022" t="s">
        <v>174</v>
      </c>
      <c r="K4022" t="s">
        <v>72</v>
      </c>
      <c r="L4022" t="s">
        <v>44</v>
      </c>
      <c r="M4022" t="s">
        <v>53</v>
      </c>
      <c r="N4022">
        <v>5</v>
      </c>
      <c r="O4022" t="s">
        <v>8239</v>
      </c>
      <c r="P4022" t="s">
        <v>402</v>
      </c>
      <c r="Q4022">
        <v>2760595.3</v>
      </c>
      <c r="R4022" t="s">
        <v>34</v>
      </c>
      <c r="S4022" t="s">
        <v>56</v>
      </c>
      <c r="T4022" t="s">
        <v>56</v>
      </c>
      <c r="U4022" s="6">
        <v>4.0999999999999996</v>
      </c>
    </row>
    <row r="4023" spans="1:21" x14ac:dyDescent="0.25">
      <c r="A4023" t="s">
        <v>8240</v>
      </c>
      <c r="B4023" s="1">
        <v>45136</v>
      </c>
      <c r="C4023" t="s">
        <v>98</v>
      </c>
      <c r="D4023" t="s">
        <v>23</v>
      </c>
      <c r="E4023" t="s">
        <v>103</v>
      </c>
      <c r="F4023" t="s">
        <v>76</v>
      </c>
      <c r="G4023" t="s">
        <v>194</v>
      </c>
      <c r="H4023" t="s">
        <v>166</v>
      </c>
      <c r="I4023" t="s">
        <v>167</v>
      </c>
      <c r="J4023" t="s">
        <v>42</v>
      </c>
      <c r="K4023" t="s">
        <v>29</v>
      </c>
      <c r="L4023" t="s">
        <v>44</v>
      </c>
      <c r="M4023" t="s">
        <v>31</v>
      </c>
      <c r="N4023">
        <v>2</v>
      </c>
      <c r="O4023" t="s">
        <v>8241</v>
      </c>
      <c r="P4023" t="s">
        <v>219</v>
      </c>
      <c r="Q4023">
        <v>1647797.87</v>
      </c>
      <c r="R4023" t="s">
        <v>34</v>
      </c>
      <c r="S4023" t="s">
        <v>35</v>
      </c>
      <c r="T4023" t="s">
        <v>35</v>
      </c>
      <c r="U4023" s="6">
        <v>3.6</v>
      </c>
    </row>
    <row r="4024" spans="1:21" x14ac:dyDescent="0.25">
      <c r="A4024" t="s">
        <v>8242</v>
      </c>
      <c r="B4024" s="1">
        <v>45847</v>
      </c>
      <c r="C4024" t="s">
        <v>98</v>
      </c>
      <c r="D4024" t="s">
        <v>23</v>
      </c>
      <c r="E4024" t="s">
        <v>99</v>
      </c>
      <c r="F4024" t="s">
        <v>76</v>
      </c>
      <c r="G4024" t="s">
        <v>328</v>
      </c>
      <c r="H4024" t="s">
        <v>83</v>
      </c>
      <c r="I4024" t="s">
        <v>126</v>
      </c>
      <c r="J4024" t="s">
        <v>42</v>
      </c>
      <c r="K4024" t="s">
        <v>72</v>
      </c>
      <c r="L4024" t="s">
        <v>30</v>
      </c>
      <c r="M4024" t="s">
        <v>113</v>
      </c>
      <c r="N4024">
        <v>5</v>
      </c>
      <c r="O4024" t="s">
        <v>8243</v>
      </c>
      <c r="P4024" t="s">
        <v>840</v>
      </c>
      <c r="Q4024">
        <v>3609891.26</v>
      </c>
      <c r="R4024" t="s">
        <v>34</v>
      </c>
      <c r="S4024" t="s">
        <v>56</v>
      </c>
      <c r="T4024" t="s">
        <v>56</v>
      </c>
      <c r="U4024" s="6">
        <v>4.0999999999999996</v>
      </c>
    </row>
    <row r="4025" spans="1:21" x14ac:dyDescent="0.25">
      <c r="A4025" t="s">
        <v>8244</v>
      </c>
      <c r="B4025" s="1">
        <v>45215</v>
      </c>
      <c r="C4025" t="s">
        <v>81</v>
      </c>
      <c r="D4025" t="s">
        <v>23</v>
      </c>
      <c r="E4025" t="s">
        <v>82</v>
      </c>
      <c r="F4025" t="s">
        <v>90</v>
      </c>
      <c r="G4025" t="s">
        <v>20200</v>
      </c>
      <c r="H4025" t="s">
        <v>26</v>
      </c>
      <c r="I4025" t="s">
        <v>94</v>
      </c>
      <c r="J4025" t="s">
        <v>42</v>
      </c>
      <c r="K4025" t="s">
        <v>29</v>
      </c>
      <c r="L4025" t="s">
        <v>30</v>
      </c>
      <c r="M4025" t="s">
        <v>53</v>
      </c>
      <c r="N4025">
        <v>1</v>
      </c>
      <c r="O4025" t="s">
        <v>8245</v>
      </c>
      <c r="P4025" t="s">
        <v>128</v>
      </c>
      <c r="Q4025">
        <v>1461188.66</v>
      </c>
      <c r="R4025" t="s">
        <v>48</v>
      </c>
      <c r="S4025" t="s">
        <v>35</v>
      </c>
      <c r="T4025" t="s">
        <v>35</v>
      </c>
      <c r="U4025" s="6">
        <v>3.9</v>
      </c>
    </row>
    <row r="4026" spans="1:21" x14ac:dyDescent="0.25">
      <c r="A4026" t="s">
        <v>8246</v>
      </c>
      <c r="B4026" s="1">
        <v>45060</v>
      </c>
      <c r="C4026" t="s">
        <v>88</v>
      </c>
      <c r="D4026" t="s">
        <v>23</v>
      </c>
      <c r="E4026" t="s">
        <v>89</v>
      </c>
      <c r="F4026" t="s">
        <v>58</v>
      </c>
      <c r="G4026" t="s">
        <v>371</v>
      </c>
      <c r="H4026" t="s">
        <v>83</v>
      </c>
      <c r="I4026" t="s">
        <v>126</v>
      </c>
      <c r="J4026" t="s">
        <v>42</v>
      </c>
      <c r="K4026" t="s">
        <v>43</v>
      </c>
      <c r="L4026" t="s">
        <v>44</v>
      </c>
      <c r="M4026" t="s">
        <v>113</v>
      </c>
      <c r="N4026">
        <v>3</v>
      </c>
      <c r="O4026" t="s">
        <v>8247</v>
      </c>
      <c r="P4026" t="s">
        <v>389</v>
      </c>
      <c r="Q4026">
        <v>2453093.88</v>
      </c>
      <c r="R4026" t="s">
        <v>48</v>
      </c>
      <c r="S4026" t="s">
        <v>35</v>
      </c>
      <c r="T4026" t="s">
        <v>35</v>
      </c>
      <c r="U4026" s="6">
        <v>4.4000000000000004</v>
      </c>
    </row>
    <row r="4027" spans="1:21" x14ac:dyDescent="0.25">
      <c r="A4027" t="s">
        <v>8248</v>
      </c>
      <c r="B4027" s="1">
        <v>45647</v>
      </c>
      <c r="C4027" t="s">
        <v>98</v>
      </c>
      <c r="D4027" t="s">
        <v>23</v>
      </c>
      <c r="E4027" t="s">
        <v>99</v>
      </c>
      <c r="F4027" t="s">
        <v>62</v>
      </c>
      <c r="G4027" t="s">
        <v>331</v>
      </c>
      <c r="H4027" t="s">
        <v>26</v>
      </c>
      <c r="I4027" t="s">
        <v>52</v>
      </c>
      <c r="J4027" t="s">
        <v>28</v>
      </c>
      <c r="K4027" t="s">
        <v>72</v>
      </c>
      <c r="L4027" t="s">
        <v>30</v>
      </c>
      <c r="M4027" t="s">
        <v>113</v>
      </c>
      <c r="N4027">
        <v>2</v>
      </c>
      <c r="O4027" t="s">
        <v>8249</v>
      </c>
      <c r="P4027" t="s">
        <v>571</v>
      </c>
      <c r="Q4027">
        <v>1649300.66</v>
      </c>
      <c r="R4027" t="s">
        <v>34</v>
      </c>
      <c r="S4027" t="s">
        <v>56</v>
      </c>
      <c r="T4027" t="s">
        <v>56</v>
      </c>
      <c r="U4027" s="6">
        <v>4.9000000000000004</v>
      </c>
    </row>
    <row r="4028" spans="1:21" x14ac:dyDescent="0.25">
      <c r="A4028" t="s">
        <v>8250</v>
      </c>
      <c r="B4028" s="1">
        <v>45623</v>
      </c>
      <c r="C4028" t="s">
        <v>22</v>
      </c>
      <c r="D4028" t="s">
        <v>23</v>
      </c>
      <c r="E4028" t="s">
        <v>24</v>
      </c>
      <c r="F4028" t="s">
        <v>39</v>
      </c>
      <c r="G4028" t="s">
        <v>221</v>
      </c>
      <c r="H4028" t="s">
        <v>104</v>
      </c>
      <c r="I4028" t="s">
        <v>138</v>
      </c>
      <c r="J4028" t="s">
        <v>42</v>
      </c>
      <c r="K4028" t="s">
        <v>72</v>
      </c>
      <c r="L4028" t="s">
        <v>30</v>
      </c>
      <c r="M4028" t="s">
        <v>64</v>
      </c>
      <c r="N4028">
        <v>3</v>
      </c>
      <c r="O4028" t="s">
        <v>8251</v>
      </c>
      <c r="P4028" t="s">
        <v>410</v>
      </c>
      <c r="Q4028">
        <v>3535782.56</v>
      </c>
      <c r="R4028" t="s">
        <v>48</v>
      </c>
      <c r="S4028" t="s">
        <v>56</v>
      </c>
      <c r="T4028" t="s">
        <v>56</v>
      </c>
      <c r="U4028" s="6">
        <v>4.4000000000000004</v>
      </c>
    </row>
    <row r="4029" spans="1:21" x14ac:dyDescent="0.25">
      <c r="A4029" t="s">
        <v>8252</v>
      </c>
      <c r="B4029" s="1">
        <v>45256</v>
      </c>
      <c r="C4029" t="s">
        <v>88</v>
      </c>
      <c r="D4029" t="s">
        <v>23</v>
      </c>
      <c r="E4029" t="s">
        <v>112</v>
      </c>
      <c r="F4029" t="s">
        <v>90</v>
      </c>
      <c r="G4029" t="s">
        <v>214</v>
      </c>
      <c r="H4029" t="s">
        <v>83</v>
      </c>
      <c r="I4029" t="s">
        <v>126</v>
      </c>
      <c r="J4029" t="s">
        <v>42</v>
      </c>
      <c r="K4029" t="s">
        <v>43</v>
      </c>
      <c r="L4029" t="s">
        <v>44</v>
      </c>
      <c r="M4029" t="s">
        <v>53</v>
      </c>
      <c r="N4029">
        <v>2</v>
      </c>
      <c r="O4029" t="s">
        <v>8253</v>
      </c>
      <c r="P4029" t="s">
        <v>153</v>
      </c>
      <c r="Q4029">
        <v>1540535.15</v>
      </c>
      <c r="R4029" t="s">
        <v>34</v>
      </c>
      <c r="S4029" t="s">
        <v>56</v>
      </c>
      <c r="T4029" t="s">
        <v>35</v>
      </c>
      <c r="U4029" s="6">
        <v>4.9000000000000004</v>
      </c>
    </row>
    <row r="4030" spans="1:21" x14ac:dyDescent="0.25">
      <c r="A4030" t="s">
        <v>8254</v>
      </c>
      <c r="B4030" s="1">
        <v>45383</v>
      </c>
      <c r="C4030" t="s">
        <v>37</v>
      </c>
      <c r="D4030" t="s">
        <v>23</v>
      </c>
      <c r="E4030" t="s">
        <v>68</v>
      </c>
      <c r="F4030" t="s">
        <v>76</v>
      </c>
      <c r="G4030" t="s">
        <v>328</v>
      </c>
      <c r="H4030" t="s">
        <v>26</v>
      </c>
      <c r="I4030" t="s">
        <v>27</v>
      </c>
      <c r="J4030" t="s">
        <v>28</v>
      </c>
      <c r="K4030" t="s">
        <v>72</v>
      </c>
      <c r="L4030" t="s">
        <v>30</v>
      </c>
      <c r="M4030" t="s">
        <v>31</v>
      </c>
      <c r="N4030">
        <v>2</v>
      </c>
      <c r="O4030" t="s">
        <v>8255</v>
      </c>
      <c r="P4030" t="s">
        <v>270</v>
      </c>
      <c r="Q4030">
        <v>2388391.0099999998</v>
      </c>
      <c r="R4030" t="s">
        <v>48</v>
      </c>
      <c r="S4030" t="s">
        <v>56</v>
      </c>
      <c r="T4030" t="s">
        <v>35</v>
      </c>
      <c r="U4030" s="6">
        <v>4.5999999999999996</v>
      </c>
    </row>
    <row r="4031" spans="1:21" x14ac:dyDescent="0.25">
      <c r="A4031" t="s">
        <v>8256</v>
      </c>
      <c r="B4031" s="1">
        <v>45017</v>
      </c>
      <c r="C4031" t="s">
        <v>37</v>
      </c>
      <c r="D4031" t="s">
        <v>23</v>
      </c>
      <c r="E4031" t="s">
        <v>68</v>
      </c>
      <c r="F4031" t="s">
        <v>190</v>
      </c>
      <c r="G4031" t="s">
        <v>142</v>
      </c>
      <c r="H4031" t="s">
        <v>70</v>
      </c>
      <c r="I4031" t="s">
        <v>180</v>
      </c>
      <c r="J4031" t="s">
        <v>42</v>
      </c>
      <c r="K4031" t="s">
        <v>29</v>
      </c>
      <c r="L4031" t="s">
        <v>30</v>
      </c>
      <c r="M4031" t="s">
        <v>45</v>
      </c>
      <c r="N4031">
        <v>1</v>
      </c>
      <c r="O4031" t="s">
        <v>8257</v>
      </c>
      <c r="P4031" t="s">
        <v>178</v>
      </c>
      <c r="Q4031">
        <v>980119.06</v>
      </c>
      <c r="R4031" t="s">
        <v>34</v>
      </c>
      <c r="S4031" t="s">
        <v>56</v>
      </c>
      <c r="T4031" t="s">
        <v>56</v>
      </c>
      <c r="U4031" s="6">
        <v>4.9000000000000004</v>
      </c>
    </row>
    <row r="4032" spans="1:21" x14ac:dyDescent="0.25">
      <c r="A4032" t="s">
        <v>8258</v>
      </c>
      <c r="B4032" s="1">
        <v>45260</v>
      </c>
      <c r="C4032" t="s">
        <v>98</v>
      </c>
      <c r="D4032" t="s">
        <v>23</v>
      </c>
      <c r="E4032" t="s">
        <v>99</v>
      </c>
      <c r="F4032" t="s">
        <v>25</v>
      </c>
      <c r="G4032" t="s">
        <v>244</v>
      </c>
      <c r="H4032" t="s">
        <v>26</v>
      </c>
      <c r="I4032" t="s">
        <v>27</v>
      </c>
      <c r="J4032" t="s">
        <v>28</v>
      </c>
      <c r="K4032" t="s">
        <v>72</v>
      </c>
      <c r="L4032" t="s">
        <v>44</v>
      </c>
      <c r="M4032" t="s">
        <v>31</v>
      </c>
      <c r="N4032">
        <v>5</v>
      </c>
      <c r="O4032" t="s">
        <v>8259</v>
      </c>
      <c r="P4032" t="s">
        <v>840</v>
      </c>
      <c r="Q4032">
        <v>6542358.0599999996</v>
      </c>
      <c r="R4032" t="s">
        <v>34</v>
      </c>
      <c r="S4032" t="s">
        <v>35</v>
      </c>
      <c r="T4032" t="s">
        <v>56</v>
      </c>
      <c r="U4032" s="6">
        <v>4.9000000000000004</v>
      </c>
    </row>
    <row r="4033" spans="1:21" x14ac:dyDescent="0.25">
      <c r="A4033" t="s">
        <v>8260</v>
      </c>
      <c r="B4033" s="1">
        <v>45327</v>
      </c>
      <c r="C4033" t="s">
        <v>22</v>
      </c>
      <c r="D4033" t="s">
        <v>23</v>
      </c>
      <c r="E4033" t="s">
        <v>24</v>
      </c>
      <c r="F4033" t="s">
        <v>69</v>
      </c>
      <c r="G4033" t="s">
        <v>142</v>
      </c>
      <c r="H4033" t="s">
        <v>70</v>
      </c>
      <c r="I4033" t="s">
        <v>71</v>
      </c>
      <c r="J4033" t="s">
        <v>28</v>
      </c>
      <c r="K4033" t="s">
        <v>72</v>
      </c>
      <c r="L4033" t="s">
        <v>30</v>
      </c>
      <c r="M4033" t="s">
        <v>53</v>
      </c>
      <c r="N4033">
        <v>4</v>
      </c>
      <c r="O4033" t="s">
        <v>8261</v>
      </c>
      <c r="P4033" t="s">
        <v>341</v>
      </c>
      <c r="Q4033">
        <v>3557303.6</v>
      </c>
      <c r="R4033" t="s">
        <v>34</v>
      </c>
      <c r="S4033" t="s">
        <v>56</v>
      </c>
      <c r="T4033" t="s">
        <v>56</v>
      </c>
      <c r="U4033" s="6">
        <v>3.6</v>
      </c>
    </row>
    <row r="4034" spans="1:21" x14ac:dyDescent="0.25">
      <c r="A4034" t="s">
        <v>8262</v>
      </c>
      <c r="B4034" s="1">
        <v>45448</v>
      </c>
      <c r="C4034" t="s">
        <v>98</v>
      </c>
      <c r="D4034" t="s">
        <v>23</v>
      </c>
      <c r="E4034" t="s">
        <v>103</v>
      </c>
      <c r="F4034" t="s">
        <v>62</v>
      </c>
      <c r="G4034" t="s">
        <v>142</v>
      </c>
      <c r="H4034" t="s">
        <v>70</v>
      </c>
      <c r="I4034" t="s">
        <v>119</v>
      </c>
      <c r="J4034" t="s">
        <v>28</v>
      </c>
      <c r="K4034" t="s">
        <v>72</v>
      </c>
      <c r="L4034" t="s">
        <v>30</v>
      </c>
      <c r="M4034" t="s">
        <v>31</v>
      </c>
      <c r="N4034">
        <v>2</v>
      </c>
      <c r="O4034" t="s">
        <v>8263</v>
      </c>
      <c r="P4034" t="s">
        <v>656</v>
      </c>
      <c r="Q4034">
        <v>1433934.65</v>
      </c>
      <c r="R4034" t="s">
        <v>34</v>
      </c>
      <c r="S4034" t="s">
        <v>56</v>
      </c>
      <c r="T4034" t="s">
        <v>35</v>
      </c>
      <c r="U4034" s="6">
        <v>4.7</v>
      </c>
    </row>
    <row r="4035" spans="1:21" x14ac:dyDescent="0.25">
      <c r="A4035" t="s">
        <v>8264</v>
      </c>
      <c r="B4035" s="1">
        <v>45848</v>
      </c>
      <c r="C4035" t="s">
        <v>81</v>
      </c>
      <c r="D4035" t="s">
        <v>23</v>
      </c>
      <c r="E4035" t="s">
        <v>82</v>
      </c>
      <c r="F4035" t="s">
        <v>190</v>
      </c>
      <c r="G4035" t="s">
        <v>20204</v>
      </c>
      <c r="H4035" t="s">
        <v>83</v>
      </c>
      <c r="I4035" t="s">
        <v>84</v>
      </c>
      <c r="J4035" t="s">
        <v>42</v>
      </c>
      <c r="K4035" t="s">
        <v>43</v>
      </c>
      <c r="L4035" t="s">
        <v>44</v>
      </c>
      <c r="M4035" t="s">
        <v>45</v>
      </c>
      <c r="N4035">
        <v>1</v>
      </c>
      <c r="O4035" t="s">
        <v>8265</v>
      </c>
      <c r="P4035" t="s">
        <v>402</v>
      </c>
      <c r="Q4035">
        <v>934723.58</v>
      </c>
      <c r="R4035" t="s">
        <v>34</v>
      </c>
      <c r="S4035" t="s">
        <v>56</v>
      </c>
      <c r="T4035" t="s">
        <v>35</v>
      </c>
      <c r="U4035" s="6">
        <v>4</v>
      </c>
    </row>
    <row r="4036" spans="1:21" x14ac:dyDescent="0.25">
      <c r="A4036" t="s">
        <v>8266</v>
      </c>
      <c r="B4036" s="1">
        <v>45508</v>
      </c>
      <c r="C4036" t="s">
        <v>81</v>
      </c>
      <c r="D4036" t="s">
        <v>23</v>
      </c>
      <c r="E4036" t="s">
        <v>82</v>
      </c>
      <c r="F4036" t="s">
        <v>69</v>
      </c>
      <c r="G4036" t="s">
        <v>146</v>
      </c>
      <c r="H4036" t="s">
        <v>166</v>
      </c>
      <c r="I4036" t="s">
        <v>173</v>
      </c>
      <c r="J4036" t="s">
        <v>174</v>
      </c>
      <c r="K4036" t="s">
        <v>29</v>
      </c>
      <c r="L4036" t="s">
        <v>30</v>
      </c>
      <c r="M4036" t="s">
        <v>77</v>
      </c>
      <c r="N4036">
        <v>3</v>
      </c>
      <c r="O4036" t="s">
        <v>8267</v>
      </c>
      <c r="P4036" t="s">
        <v>121</v>
      </c>
      <c r="Q4036">
        <v>1861994.53</v>
      </c>
      <c r="R4036" t="s">
        <v>34</v>
      </c>
      <c r="S4036" t="s">
        <v>56</v>
      </c>
      <c r="T4036" t="s">
        <v>56</v>
      </c>
      <c r="U4036" s="6">
        <v>4.7</v>
      </c>
    </row>
    <row r="4037" spans="1:21" x14ac:dyDescent="0.25">
      <c r="A4037" t="s">
        <v>8268</v>
      </c>
      <c r="B4037" s="1">
        <v>45248</v>
      </c>
      <c r="C4037" t="s">
        <v>98</v>
      </c>
      <c r="D4037" t="s">
        <v>23</v>
      </c>
      <c r="E4037" t="s">
        <v>99</v>
      </c>
      <c r="F4037" t="s">
        <v>90</v>
      </c>
      <c r="G4037" t="s">
        <v>184</v>
      </c>
      <c r="H4037" t="s">
        <v>40</v>
      </c>
      <c r="I4037" t="s">
        <v>41</v>
      </c>
      <c r="J4037" t="s">
        <v>42</v>
      </c>
      <c r="K4037" t="s">
        <v>43</v>
      </c>
      <c r="L4037" t="s">
        <v>30</v>
      </c>
      <c r="M4037" t="s">
        <v>45</v>
      </c>
      <c r="N4037">
        <v>3</v>
      </c>
      <c r="O4037" t="s">
        <v>8269</v>
      </c>
      <c r="P4037" t="s">
        <v>196</v>
      </c>
      <c r="Q4037">
        <v>3696551.61</v>
      </c>
      <c r="R4037" t="s">
        <v>48</v>
      </c>
      <c r="S4037" t="s">
        <v>56</v>
      </c>
      <c r="T4037" t="s">
        <v>35</v>
      </c>
      <c r="U4037" s="6">
        <v>4.8</v>
      </c>
    </row>
    <row r="4038" spans="1:21" x14ac:dyDescent="0.25">
      <c r="A4038" t="s">
        <v>8270</v>
      </c>
      <c r="B4038" s="1">
        <v>45619</v>
      </c>
      <c r="C4038" t="s">
        <v>81</v>
      </c>
      <c r="D4038" t="s">
        <v>23</v>
      </c>
      <c r="E4038" t="s">
        <v>82</v>
      </c>
      <c r="F4038" t="s">
        <v>58</v>
      </c>
      <c r="G4038" t="s">
        <v>20200</v>
      </c>
      <c r="H4038" t="s">
        <v>166</v>
      </c>
      <c r="I4038" t="s">
        <v>167</v>
      </c>
      <c r="J4038" t="s">
        <v>42</v>
      </c>
      <c r="K4038" t="s">
        <v>43</v>
      </c>
      <c r="L4038" t="s">
        <v>44</v>
      </c>
      <c r="M4038" t="s">
        <v>64</v>
      </c>
      <c r="N4038">
        <v>4</v>
      </c>
      <c r="O4038" t="s">
        <v>8271</v>
      </c>
      <c r="P4038" t="s">
        <v>117</v>
      </c>
      <c r="Q4038">
        <v>2946701.59</v>
      </c>
      <c r="R4038" t="s">
        <v>34</v>
      </c>
      <c r="S4038" t="s">
        <v>35</v>
      </c>
      <c r="T4038" t="s">
        <v>35</v>
      </c>
      <c r="U4038" s="6">
        <v>3.6</v>
      </c>
    </row>
    <row r="4039" spans="1:21" x14ac:dyDescent="0.25">
      <c r="A4039" t="s">
        <v>8272</v>
      </c>
      <c r="B4039" s="1">
        <v>45916</v>
      </c>
      <c r="C4039" t="s">
        <v>22</v>
      </c>
      <c r="D4039" t="s">
        <v>23</v>
      </c>
      <c r="E4039" t="s">
        <v>24</v>
      </c>
      <c r="F4039" t="s">
        <v>69</v>
      </c>
      <c r="G4039" t="s">
        <v>299</v>
      </c>
      <c r="H4039" t="s">
        <v>70</v>
      </c>
      <c r="I4039" t="s">
        <v>119</v>
      </c>
      <c r="J4039" t="s">
        <v>28</v>
      </c>
      <c r="K4039" t="s">
        <v>29</v>
      </c>
      <c r="L4039" t="s">
        <v>30</v>
      </c>
      <c r="M4039" t="s">
        <v>77</v>
      </c>
      <c r="N4039">
        <v>5</v>
      </c>
      <c r="O4039" t="s">
        <v>8273</v>
      </c>
      <c r="P4039" t="s">
        <v>341</v>
      </c>
      <c r="Q4039">
        <v>3915556.05</v>
      </c>
      <c r="R4039" t="s">
        <v>48</v>
      </c>
      <c r="S4039" t="s">
        <v>35</v>
      </c>
      <c r="T4039" t="s">
        <v>56</v>
      </c>
      <c r="U4039" s="6">
        <v>4.8</v>
      </c>
    </row>
    <row r="4040" spans="1:21" x14ac:dyDescent="0.25">
      <c r="A4040" t="s">
        <v>8274</v>
      </c>
      <c r="B4040" s="1">
        <v>45203</v>
      </c>
      <c r="C4040" t="s">
        <v>98</v>
      </c>
      <c r="D4040" t="s">
        <v>23</v>
      </c>
      <c r="E4040" t="s">
        <v>103</v>
      </c>
      <c r="F4040" t="s">
        <v>190</v>
      </c>
      <c r="G4040" t="s">
        <v>20201</v>
      </c>
      <c r="H4040" t="s">
        <v>104</v>
      </c>
      <c r="I4040" t="s">
        <v>240</v>
      </c>
      <c r="J4040" t="s">
        <v>174</v>
      </c>
      <c r="K4040" t="s">
        <v>29</v>
      </c>
      <c r="L4040" t="s">
        <v>44</v>
      </c>
      <c r="M4040" t="s">
        <v>53</v>
      </c>
      <c r="N4040">
        <v>4</v>
      </c>
      <c r="O4040" t="s">
        <v>8275</v>
      </c>
      <c r="P4040" t="s">
        <v>582</v>
      </c>
      <c r="Q4040">
        <v>2683094.9700000002</v>
      </c>
      <c r="R4040" t="s">
        <v>34</v>
      </c>
      <c r="S4040" t="s">
        <v>35</v>
      </c>
      <c r="T4040" t="s">
        <v>35</v>
      </c>
      <c r="U4040" s="6">
        <v>3.8</v>
      </c>
    </row>
    <row r="4041" spans="1:21" x14ac:dyDescent="0.25">
      <c r="A4041" t="s">
        <v>8276</v>
      </c>
      <c r="B4041" s="1">
        <v>45392</v>
      </c>
      <c r="C4041" t="s">
        <v>88</v>
      </c>
      <c r="D4041" t="s">
        <v>23</v>
      </c>
      <c r="E4041" t="s">
        <v>89</v>
      </c>
      <c r="F4041" t="s">
        <v>25</v>
      </c>
      <c r="G4041" t="s">
        <v>20203</v>
      </c>
      <c r="H4041" t="s">
        <v>83</v>
      </c>
      <c r="I4041" t="s">
        <v>84</v>
      </c>
      <c r="J4041" t="s">
        <v>42</v>
      </c>
      <c r="K4041" t="s">
        <v>29</v>
      </c>
      <c r="L4041" t="s">
        <v>44</v>
      </c>
      <c r="M4041" t="s">
        <v>113</v>
      </c>
      <c r="N4041">
        <v>1</v>
      </c>
      <c r="O4041" t="s">
        <v>8277</v>
      </c>
      <c r="P4041" t="s">
        <v>275</v>
      </c>
      <c r="Q4041">
        <v>861635.63</v>
      </c>
      <c r="R4041" t="s">
        <v>48</v>
      </c>
      <c r="S4041" t="s">
        <v>35</v>
      </c>
      <c r="T4041" t="s">
        <v>56</v>
      </c>
      <c r="U4041" s="6">
        <v>3.8</v>
      </c>
    </row>
    <row r="4042" spans="1:21" x14ac:dyDescent="0.25">
      <c r="A4042" t="s">
        <v>8278</v>
      </c>
      <c r="B4042" s="1">
        <v>45581</v>
      </c>
      <c r="C4042" t="s">
        <v>37</v>
      </c>
      <c r="D4042" t="s">
        <v>23</v>
      </c>
      <c r="E4042" t="s">
        <v>68</v>
      </c>
      <c r="F4042" t="s">
        <v>76</v>
      </c>
      <c r="G4042" t="s">
        <v>365</v>
      </c>
      <c r="H4042" t="s">
        <v>104</v>
      </c>
      <c r="I4042" t="s">
        <v>240</v>
      </c>
      <c r="J4042" t="s">
        <v>174</v>
      </c>
      <c r="K4042" t="s">
        <v>72</v>
      </c>
      <c r="L4042" t="s">
        <v>30</v>
      </c>
      <c r="M4042" t="s">
        <v>53</v>
      </c>
      <c r="N4042">
        <v>3</v>
      </c>
      <c r="O4042" t="s">
        <v>8279</v>
      </c>
      <c r="P4042" t="s">
        <v>92</v>
      </c>
      <c r="Q4042">
        <v>1886015.16</v>
      </c>
      <c r="R4042" t="s">
        <v>34</v>
      </c>
      <c r="S4042" t="s">
        <v>56</v>
      </c>
      <c r="T4042" t="s">
        <v>56</v>
      </c>
      <c r="U4042" s="6">
        <v>4.8</v>
      </c>
    </row>
    <row r="4043" spans="1:21" x14ac:dyDescent="0.25">
      <c r="A4043" t="s">
        <v>8280</v>
      </c>
      <c r="B4043" s="1">
        <v>45501</v>
      </c>
      <c r="C4043" t="s">
        <v>37</v>
      </c>
      <c r="D4043" t="s">
        <v>23</v>
      </c>
      <c r="E4043" t="s">
        <v>38</v>
      </c>
      <c r="F4043" t="s">
        <v>62</v>
      </c>
      <c r="G4043" t="s">
        <v>214</v>
      </c>
      <c r="H4043" t="s">
        <v>166</v>
      </c>
      <c r="I4043" t="s">
        <v>167</v>
      </c>
      <c r="J4043" t="s">
        <v>42</v>
      </c>
      <c r="K4043" t="s">
        <v>29</v>
      </c>
      <c r="L4043" t="s">
        <v>30</v>
      </c>
      <c r="M4043" t="s">
        <v>77</v>
      </c>
      <c r="N4043">
        <v>1</v>
      </c>
      <c r="O4043" t="s">
        <v>8281</v>
      </c>
      <c r="P4043" t="s">
        <v>656</v>
      </c>
      <c r="Q4043">
        <v>715868.5</v>
      </c>
      <c r="R4043" t="s">
        <v>48</v>
      </c>
      <c r="S4043" t="s">
        <v>35</v>
      </c>
      <c r="T4043" t="s">
        <v>56</v>
      </c>
      <c r="U4043" s="6">
        <v>3.6</v>
      </c>
    </row>
    <row r="4044" spans="1:21" x14ac:dyDescent="0.25">
      <c r="A4044" t="s">
        <v>8282</v>
      </c>
      <c r="B4044" s="1">
        <v>44947</v>
      </c>
      <c r="C4044" t="s">
        <v>81</v>
      </c>
      <c r="D4044" t="s">
        <v>23</v>
      </c>
      <c r="E4044" t="s">
        <v>82</v>
      </c>
      <c r="F4044" t="s">
        <v>76</v>
      </c>
      <c r="G4044" t="s">
        <v>20208</v>
      </c>
      <c r="H4044" t="s">
        <v>40</v>
      </c>
      <c r="I4044" t="s">
        <v>41</v>
      </c>
      <c r="J4044" t="s">
        <v>42</v>
      </c>
      <c r="K4044" t="s">
        <v>29</v>
      </c>
      <c r="L4044" t="s">
        <v>44</v>
      </c>
      <c r="M4044" t="s">
        <v>64</v>
      </c>
      <c r="N4044">
        <v>3</v>
      </c>
      <c r="O4044" t="s">
        <v>8283</v>
      </c>
      <c r="P4044" t="s">
        <v>641</v>
      </c>
      <c r="Q4044">
        <v>3382248.09</v>
      </c>
      <c r="R4044" t="s">
        <v>48</v>
      </c>
      <c r="S4044" t="s">
        <v>35</v>
      </c>
      <c r="T4044" t="s">
        <v>56</v>
      </c>
      <c r="U4044" s="6">
        <v>4.5</v>
      </c>
    </row>
    <row r="4045" spans="1:21" x14ac:dyDescent="0.25">
      <c r="A4045" t="s">
        <v>8284</v>
      </c>
      <c r="B4045" s="1">
        <v>45035</v>
      </c>
      <c r="C4045" t="s">
        <v>37</v>
      </c>
      <c r="D4045" t="s">
        <v>23</v>
      </c>
      <c r="E4045" t="s">
        <v>38</v>
      </c>
      <c r="F4045" t="s">
        <v>25</v>
      </c>
      <c r="G4045" t="s">
        <v>371</v>
      </c>
      <c r="H4045" t="s">
        <v>40</v>
      </c>
      <c r="I4045" t="s">
        <v>41</v>
      </c>
      <c r="J4045" t="s">
        <v>42</v>
      </c>
      <c r="K4045" t="s">
        <v>29</v>
      </c>
      <c r="L4045" t="s">
        <v>44</v>
      </c>
      <c r="M4045" t="s">
        <v>77</v>
      </c>
      <c r="N4045">
        <v>2</v>
      </c>
      <c r="O4045" t="s">
        <v>8285</v>
      </c>
      <c r="P4045" t="s">
        <v>178</v>
      </c>
      <c r="Q4045">
        <v>2445865.04</v>
      </c>
      <c r="R4045" t="s">
        <v>48</v>
      </c>
      <c r="S4045" t="s">
        <v>35</v>
      </c>
      <c r="T4045" t="s">
        <v>35</v>
      </c>
      <c r="U4045" s="6">
        <v>4.9000000000000004</v>
      </c>
    </row>
    <row r="4046" spans="1:21" x14ac:dyDescent="0.25">
      <c r="A4046" t="s">
        <v>8286</v>
      </c>
      <c r="B4046" s="1">
        <v>45873</v>
      </c>
      <c r="C4046" t="s">
        <v>81</v>
      </c>
      <c r="D4046" t="s">
        <v>23</v>
      </c>
      <c r="E4046" t="s">
        <v>82</v>
      </c>
      <c r="F4046" t="s">
        <v>39</v>
      </c>
      <c r="G4046" t="s">
        <v>137</v>
      </c>
      <c r="H4046" t="s">
        <v>26</v>
      </c>
      <c r="I4046" t="s">
        <v>253</v>
      </c>
      <c r="J4046" t="s">
        <v>42</v>
      </c>
      <c r="K4046" t="s">
        <v>72</v>
      </c>
      <c r="L4046" t="s">
        <v>30</v>
      </c>
      <c r="M4046" t="s">
        <v>113</v>
      </c>
      <c r="N4046">
        <v>3</v>
      </c>
      <c r="O4046" t="s">
        <v>8287</v>
      </c>
      <c r="P4046" t="s">
        <v>437</v>
      </c>
      <c r="Q4046">
        <v>2553565.2999999998</v>
      </c>
      <c r="R4046" t="s">
        <v>48</v>
      </c>
      <c r="S4046" t="s">
        <v>35</v>
      </c>
      <c r="T4046" t="s">
        <v>35</v>
      </c>
      <c r="U4046" s="6">
        <v>3.6</v>
      </c>
    </row>
    <row r="4047" spans="1:21" x14ac:dyDescent="0.25">
      <c r="A4047" t="s">
        <v>8288</v>
      </c>
      <c r="B4047" s="1">
        <v>45700</v>
      </c>
      <c r="C4047" t="s">
        <v>88</v>
      </c>
      <c r="D4047" t="s">
        <v>23</v>
      </c>
      <c r="E4047" t="s">
        <v>112</v>
      </c>
      <c r="F4047" t="s">
        <v>58</v>
      </c>
      <c r="G4047" t="s">
        <v>20214</v>
      </c>
      <c r="H4047" t="s">
        <v>40</v>
      </c>
      <c r="I4047" t="s">
        <v>63</v>
      </c>
      <c r="J4047" t="s">
        <v>42</v>
      </c>
      <c r="K4047" t="s">
        <v>29</v>
      </c>
      <c r="L4047" t="s">
        <v>30</v>
      </c>
      <c r="M4047" t="s">
        <v>113</v>
      </c>
      <c r="N4047">
        <v>3</v>
      </c>
      <c r="O4047" t="s">
        <v>8289</v>
      </c>
      <c r="P4047" t="s">
        <v>238</v>
      </c>
      <c r="Q4047">
        <v>2892576.97</v>
      </c>
      <c r="R4047" t="s">
        <v>48</v>
      </c>
      <c r="S4047" t="s">
        <v>35</v>
      </c>
      <c r="T4047" t="s">
        <v>56</v>
      </c>
      <c r="U4047" s="6">
        <v>4.7</v>
      </c>
    </row>
    <row r="4048" spans="1:21" x14ac:dyDescent="0.25">
      <c r="A4048" t="s">
        <v>8290</v>
      </c>
      <c r="B4048" s="1">
        <v>45822</v>
      </c>
      <c r="C4048" t="s">
        <v>22</v>
      </c>
      <c r="D4048" t="s">
        <v>23</v>
      </c>
      <c r="E4048" t="s">
        <v>24</v>
      </c>
      <c r="F4048" t="s">
        <v>39</v>
      </c>
      <c r="G4048" t="s">
        <v>365</v>
      </c>
      <c r="H4048" t="s">
        <v>70</v>
      </c>
      <c r="I4048" t="s">
        <v>71</v>
      </c>
      <c r="J4048" t="s">
        <v>28</v>
      </c>
      <c r="K4048" t="s">
        <v>43</v>
      </c>
      <c r="L4048" t="s">
        <v>44</v>
      </c>
      <c r="M4048" t="s">
        <v>31</v>
      </c>
      <c r="N4048">
        <v>4</v>
      </c>
      <c r="O4048" t="s">
        <v>8291</v>
      </c>
      <c r="P4048" t="s">
        <v>86</v>
      </c>
      <c r="Q4048">
        <v>3817785.58</v>
      </c>
      <c r="R4048" t="s">
        <v>48</v>
      </c>
      <c r="S4048" t="s">
        <v>35</v>
      </c>
      <c r="T4048" t="s">
        <v>56</v>
      </c>
      <c r="U4048" s="6">
        <v>3.9</v>
      </c>
    </row>
    <row r="4049" spans="1:21" x14ac:dyDescent="0.25">
      <c r="A4049" t="s">
        <v>8292</v>
      </c>
      <c r="B4049" s="1">
        <v>44949</v>
      </c>
      <c r="C4049" t="s">
        <v>50</v>
      </c>
      <c r="D4049" t="s">
        <v>23</v>
      </c>
      <c r="E4049" t="s">
        <v>51</v>
      </c>
      <c r="F4049" t="s">
        <v>25</v>
      </c>
      <c r="G4049" t="s">
        <v>20209</v>
      </c>
      <c r="H4049" t="s">
        <v>26</v>
      </c>
      <c r="I4049" t="s">
        <v>204</v>
      </c>
      <c r="J4049" t="s">
        <v>28</v>
      </c>
      <c r="K4049" t="s">
        <v>29</v>
      </c>
      <c r="L4049" t="s">
        <v>44</v>
      </c>
      <c r="M4049" t="s">
        <v>31</v>
      </c>
      <c r="N4049">
        <v>2</v>
      </c>
      <c r="O4049" t="s">
        <v>8293</v>
      </c>
      <c r="P4049" t="s">
        <v>110</v>
      </c>
      <c r="Q4049">
        <v>1621655.22</v>
      </c>
      <c r="R4049" t="s">
        <v>48</v>
      </c>
      <c r="S4049" t="s">
        <v>35</v>
      </c>
      <c r="T4049" t="s">
        <v>56</v>
      </c>
      <c r="U4049" s="6">
        <v>3.8</v>
      </c>
    </row>
    <row r="4050" spans="1:21" x14ac:dyDescent="0.25">
      <c r="A4050" t="s">
        <v>8294</v>
      </c>
      <c r="B4050" s="1">
        <v>45811</v>
      </c>
      <c r="C4050" t="s">
        <v>81</v>
      </c>
      <c r="D4050" t="s">
        <v>23</v>
      </c>
      <c r="E4050" t="s">
        <v>82</v>
      </c>
      <c r="F4050" t="s">
        <v>90</v>
      </c>
      <c r="G4050" t="s">
        <v>20207</v>
      </c>
      <c r="H4050" t="s">
        <v>104</v>
      </c>
      <c r="I4050" t="s">
        <v>105</v>
      </c>
      <c r="J4050" t="s">
        <v>28</v>
      </c>
      <c r="K4050" t="s">
        <v>43</v>
      </c>
      <c r="L4050" t="s">
        <v>44</v>
      </c>
      <c r="M4050" t="s">
        <v>64</v>
      </c>
      <c r="N4050">
        <v>1</v>
      </c>
      <c r="O4050" t="s">
        <v>8295</v>
      </c>
      <c r="P4050" t="s">
        <v>341</v>
      </c>
      <c r="Q4050">
        <v>792573.9</v>
      </c>
      <c r="R4050" t="s">
        <v>48</v>
      </c>
      <c r="S4050" t="s">
        <v>35</v>
      </c>
      <c r="T4050" t="s">
        <v>35</v>
      </c>
      <c r="U4050" s="6">
        <v>3.9</v>
      </c>
    </row>
    <row r="4051" spans="1:21" x14ac:dyDescent="0.25">
      <c r="A4051" t="s">
        <v>8296</v>
      </c>
      <c r="B4051" s="1">
        <v>45770</v>
      </c>
      <c r="C4051" t="s">
        <v>22</v>
      </c>
      <c r="D4051" t="s">
        <v>23</v>
      </c>
      <c r="E4051" t="s">
        <v>24</v>
      </c>
      <c r="F4051" t="s">
        <v>25</v>
      </c>
      <c r="G4051" t="s">
        <v>184</v>
      </c>
      <c r="H4051" t="s">
        <v>26</v>
      </c>
      <c r="I4051" t="s">
        <v>151</v>
      </c>
      <c r="J4051" t="s">
        <v>42</v>
      </c>
      <c r="K4051" t="s">
        <v>29</v>
      </c>
      <c r="L4051" t="s">
        <v>30</v>
      </c>
      <c r="M4051" t="s">
        <v>53</v>
      </c>
      <c r="N4051">
        <v>3</v>
      </c>
      <c r="O4051" t="s">
        <v>8297</v>
      </c>
      <c r="P4051" t="s">
        <v>333</v>
      </c>
      <c r="Q4051">
        <v>2810542.57</v>
      </c>
      <c r="R4051" t="s">
        <v>48</v>
      </c>
      <c r="S4051" t="s">
        <v>35</v>
      </c>
      <c r="T4051" t="s">
        <v>56</v>
      </c>
      <c r="U4051" s="6">
        <v>4.9000000000000004</v>
      </c>
    </row>
    <row r="4052" spans="1:21" x14ac:dyDescent="0.25">
      <c r="A4052" t="s">
        <v>8298</v>
      </c>
      <c r="B4052" s="1">
        <v>45258</v>
      </c>
      <c r="C4052" t="s">
        <v>98</v>
      </c>
      <c r="D4052" t="s">
        <v>23</v>
      </c>
      <c r="E4052" t="s">
        <v>99</v>
      </c>
      <c r="F4052" t="s">
        <v>190</v>
      </c>
      <c r="G4052" t="s">
        <v>316</v>
      </c>
      <c r="H4052" t="s">
        <v>166</v>
      </c>
      <c r="I4052" t="s">
        <v>173</v>
      </c>
      <c r="J4052" t="s">
        <v>174</v>
      </c>
      <c r="K4052" t="s">
        <v>72</v>
      </c>
      <c r="L4052" t="s">
        <v>44</v>
      </c>
      <c r="M4052" t="s">
        <v>113</v>
      </c>
      <c r="N4052">
        <v>5</v>
      </c>
      <c r="O4052" t="s">
        <v>8299</v>
      </c>
      <c r="P4052" t="s">
        <v>415</v>
      </c>
      <c r="Q4052">
        <v>3063826.53</v>
      </c>
      <c r="R4052" t="s">
        <v>48</v>
      </c>
      <c r="S4052" t="s">
        <v>56</v>
      </c>
      <c r="T4052" t="s">
        <v>56</v>
      </c>
      <c r="U4052" s="6">
        <v>4.3</v>
      </c>
    </row>
    <row r="4053" spans="1:21" x14ac:dyDescent="0.25">
      <c r="A4053" t="s">
        <v>8300</v>
      </c>
      <c r="B4053" s="1">
        <v>45430</v>
      </c>
      <c r="C4053" t="s">
        <v>50</v>
      </c>
      <c r="D4053" t="s">
        <v>23</v>
      </c>
      <c r="E4053" t="s">
        <v>130</v>
      </c>
      <c r="F4053" t="s">
        <v>190</v>
      </c>
      <c r="G4053" t="s">
        <v>194</v>
      </c>
      <c r="H4053" t="s">
        <v>26</v>
      </c>
      <c r="I4053" t="s">
        <v>204</v>
      </c>
      <c r="J4053" t="s">
        <v>28</v>
      </c>
      <c r="K4053" t="s">
        <v>72</v>
      </c>
      <c r="L4053" t="s">
        <v>30</v>
      </c>
      <c r="M4053" t="s">
        <v>77</v>
      </c>
      <c r="N4053">
        <v>2</v>
      </c>
      <c r="O4053" t="s">
        <v>8301</v>
      </c>
      <c r="P4053" t="s">
        <v>275</v>
      </c>
      <c r="Q4053">
        <v>1880204.56</v>
      </c>
      <c r="R4053" t="s">
        <v>34</v>
      </c>
      <c r="S4053" t="s">
        <v>56</v>
      </c>
      <c r="T4053" t="s">
        <v>56</v>
      </c>
      <c r="U4053" s="6">
        <v>4.7</v>
      </c>
    </row>
    <row r="4054" spans="1:21" x14ac:dyDescent="0.25">
      <c r="A4054" t="s">
        <v>8302</v>
      </c>
      <c r="B4054" s="1">
        <v>45243</v>
      </c>
      <c r="C4054" t="s">
        <v>22</v>
      </c>
      <c r="D4054" t="s">
        <v>23</v>
      </c>
      <c r="E4054" t="s">
        <v>24</v>
      </c>
      <c r="F4054" t="s">
        <v>69</v>
      </c>
      <c r="G4054" t="s">
        <v>20200</v>
      </c>
      <c r="H4054" t="s">
        <v>83</v>
      </c>
      <c r="I4054" t="s">
        <v>126</v>
      </c>
      <c r="J4054" t="s">
        <v>42</v>
      </c>
      <c r="K4054" t="s">
        <v>72</v>
      </c>
      <c r="L4054" t="s">
        <v>44</v>
      </c>
      <c r="M4054" t="s">
        <v>45</v>
      </c>
      <c r="N4054">
        <v>1</v>
      </c>
      <c r="O4054" t="s">
        <v>8303</v>
      </c>
      <c r="P4054" t="s">
        <v>216</v>
      </c>
      <c r="Q4054">
        <v>730855.77</v>
      </c>
      <c r="R4054" t="s">
        <v>34</v>
      </c>
      <c r="S4054" t="s">
        <v>35</v>
      </c>
      <c r="T4054" t="s">
        <v>35</v>
      </c>
      <c r="U4054" s="6">
        <v>3.6</v>
      </c>
    </row>
    <row r="4055" spans="1:21" x14ac:dyDescent="0.25">
      <c r="A4055" t="s">
        <v>8304</v>
      </c>
      <c r="B4055" s="1">
        <v>44959</v>
      </c>
      <c r="C4055" t="s">
        <v>88</v>
      </c>
      <c r="D4055" t="s">
        <v>23</v>
      </c>
      <c r="E4055" t="s">
        <v>89</v>
      </c>
      <c r="F4055" t="s">
        <v>62</v>
      </c>
      <c r="G4055" t="s">
        <v>252</v>
      </c>
      <c r="H4055" t="s">
        <v>104</v>
      </c>
      <c r="I4055" t="s">
        <v>240</v>
      </c>
      <c r="J4055" t="s">
        <v>174</v>
      </c>
      <c r="K4055" t="s">
        <v>29</v>
      </c>
      <c r="L4055" t="s">
        <v>30</v>
      </c>
      <c r="M4055" t="s">
        <v>31</v>
      </c>
      <c r="N4055">
        <v>4</v>
      </c>
      <c r="O4055" t="s">
        <v>8305</v>
      </c>
      <c r="P4055" t="s">
        <v>163</v>
      </c>
      <c r="Q4055">
        <v>2760905.75</v>
      </c>
      <c r="R4055" t="s">
        <v>34</v>
      </c>
      <c r="S4055" t="s">
        <v>35</v>
      </c>
      <c r="T4055" t="s">
        <v>56</v>
      </c>
      <c r="U4055" s="6">
        <v>4.0999999999999996</v>
      </c>
    </row>
    <row r="4056" spans="1:21" x14ac:dyDescent="0.25">
      <c r="A4056" t="s">
        <v>8306</v>
      </c>
      <c r="B4056" s="1">
        <v>45655</v>
      </c>
      <c r="C4056" t="s">
        <v>81</v>
      </c>
      <c r="D4056" t="s">
        <v>23</v>
      </c>
      <c r="E4056" t="s">
        <v>82</v>
      </c>
      <c r="F4056" t="s">
        <v>25</v>
      </c>
      <c r="G4056" t="s">
        <v>20211</v>
      </c>
      <c r="H4056" t="s">
        <v>26</v>
      </c>
      <c r="I4056" t="s">
        <v>204</v>
      </c>
      <c r="J4056" t="s">
        <v>28</v>
      </c>
      <c r="K4056" t="s">
        <v>72</v>
      </c>
      <c r="L4056" t="s">
        <v>30</v>
      </c>
      <c r="M4056" t="s">
        <v>53</v>
      </c>
      <c r="N4056">
        <v>1</v>
      </c>
      <c r="O4056" t="s">
        <v>8307</v>
      </c>
      <c r="P4056" t="s">
        <v>169</v>
      </c>
      <c r="Q4056">
        <v>902439.95</v>
      </c>
      <c r="R4056" t="s">
        <v>34</v>
      </c>
      <c r="S4056" t="s">
        <v>35</v>
      </c>
      <c r="T4056" t="s">
        <v>35</v>
      </c>
      <c r="U4056" s="6">
        <v>3.6</v>
      </c>
    </row>
    <row r="4057" spans="1:21" x14ac:dyDescent="0.25">
      <c r="A4057" t="s">
        <v>8308</v>
      </c>
      <c r="B4057" s="1">
        <v>45250</v>
      </c>
      <c r="C4057" t="s">
        <v>88</v>
      </c>
      <c r="D4057" t="s">
        <v>23</v>
      </c>
      <c r="E4057" t="s">
        <v>89</v>
      </c>
      <c r="F4057" t="s">
        <v>58</v>
      </c>
      <c r="G4057" t="s">
        <v>146</v>
      </c>
      <c r="H4057" t="s">
        <v>83</v>
      </c>
      <c r="I4057" t="s">
        <v>84</v>
      </c>
      <c r="J4057" t="s">
        <v>42</v>
      </c>
      <c r="K4057" t="s">
        <v>72</v>
      </c>
      <c r="L4057" t="s">
        <v>30</v>
      </c>
      <c r="M4057" t="s">
        <v>45</v>
      </c>
      <c r="N4057">
        <v>3</v>
      </c>
      <c r="O4057" t="s">
        <v>8309</v>
      </c>
      <c r="P4057" t="s">
        <v>148</v>
      </c>
      <c r="Q4057">
        <v>2995281.6</v>
      </c>
      <c r="R4057" t="s">
        <v>48</v>
      </c>
      <c r="S4057" t="s">
        <v>56</v>
      </c>
      <c r="T4057" t="s">
        <v>35</v>
      </c>
      <c r="U4057" s="6">
        <v>3.6</v>
      </c>
    </row>
    <row r="4058" spans="1:21" x14ac:dyDescent="0.25">
      <c r="A4058" t="s">
        <v>8310</v>
      </c>
      <c r="B4058" s="1">
        <v>45508</v>
      </c>
      <c r="C4058" t="s">
        <v>22</v>
      </c>
      <c r="D4058" t="s">
        <v>23</v>
      </c>
      <c r="E4058" t="s">
        <v>24</v>
      </c>
      <c r="F4058" t="s">
        <v>90</v>
      </c>
      <c r="G4058" t="s">
        <v>343</v>
      </c>
      <c r="H4058" t="s">
        <v>83</v>
      </c>
      <c r="I4058" t="s">
        <v>84</v>
      </c>
      <c r="J4058" t="s">
        <v>42</v>
      </c>
      <c r="K4058" t="s">
        <v>72</v>
      </c>
      <c r="L4058" t="s">
        <v>30</v>
      </c>
      <c r="M4058" t="s">
        <v>53</v>
      </c>
      <c r="N4058">
        <v>1</v>
      </c>
      <c r="O4058" t="s">
        <v>8311</v>
      </c>
      <c r="P4058" t="s">
        <v>482</v>
      </c>
      <c r="Q4058">
        <v>1062311.98</v>
      </c>
      <c r="R4058" t="s">
        <v>48</v>
      </c>
      <c r="S4058" t="s">
        <v>35</v>
      </c>
      <c r="T4058" t="s">
        <v>35</v>
      </c>
      <c r="U4058" s="6">
        <v>4.0999999999999996</v>
      </c>
    </row>
    <row r="4059" spans="1:21" x14ac:dyDescent="0.25">
      <c r="A4059" t="s">
        <v>8312</v>
      </c>
      <c r="B4059" s="1">
        <v>45797</v>
      </c>
      <c r="C4059" t="s">
        <v>50</v>
      </c>
      <c r="D4059" t="s">
        <v>23</v>
      </c>
      <c r="E4059" t="s">
        <v>51</v>
      </c>
      <c r="F4059" t="s">
        <v>39</v>
      </c>
      <c r="G4059" t="s">
        <v>474</v>
      </c>
      <c r="H4059" t="s">
        <v>104</v>
      </c>
      <c r="I4059" t="s">
        <v>138</v>
      </c>
      <c r="J4059" t="s">
        <v>42</v>
      </c>
      <c r="K4059" t="s">
        <v>72</v>
      </c>
      <c r="L4059" t="s">
        <v>44</v>
      </c>
      <c r="M4059" t="s">
        <v>64</v>
      </c>
      <c r="N4059">
        <v>2</v>
      </c>
      <c r="O4059" t="s">
        <v>8313</v>
      </c>
      <c r="P4059" t="s">
        <v>402</v>
      </c>
      <c r="Q4059">
        <v>2218572.6800000002</v>
      </c>
      <c r="R4059" t="s">
        <v>48</v>
      </c>
      <c r="S4059" t="s">
        <v>56</v>
      </c>
      <c r="T4059" t="s">
        <v>35</v>
      </c>
      <c r="U4059" s="6">
        <v>4</v>
      </c>
    </row>
    <row r="4060" spans="1:21" x14ac:dyDescent="0.25">
      <c r="A4060" t="s">
        <v>8314</v>
      </c>
      <c r="B4060" s="1">
        <v>45901</v>
      </c>
      <c r="C4060" t="s">
        <v>88</v>
      </c>
      <c r="D4060" t="s">
        <v>23</v>
      </c>
      <c r="E4060" t="s">
        <v>112</v>
      </c>
      <c r="F4060" t="s">
        <v>190</v>
      </c>
      <c r="G4060" t="s">
        <v>20196</v>
      </c>
      <c r="H4060" t="s">
        <v>166</v>
      </c>
      <c r="I4060" t="s">
        <v>173</v>
      </c>
      <c r="J4060" t="s">
        <v>174</v>
      </c>
      <c r="K4060" t="s">
        <v>72</v>
      </c>
      <c r="L4060" t="s">
        <v>30</v>
      </c>
      <c r="M4060" t="s">
        <v>31</v>
      </c>
      <c r="N4060">
        <v>2</v>
      </c>
      <c r="O4060" t="s">
        <v>8315</v>
      </c>
      <c r="P4060" t="s">
        <v>196</v>
      </c>
      <c r="Q4060">
        <v>1267991.0900000001</v>
      </c>
      <c r="R4060" t="s">
        <v>48</v>
      </c>
      <c r="S4060" t="s">
        <v>35</v>
      </c>
      <c r="T4060" t="s">
        <v>56</v>
      </c>
      <c r="U4060" s="6">
        <v>3.9</v>
      </c>
    </row>
    <row r="4061" spans="1:21" x14ac:dyDescent="0.25">
      <c r="A4061" t="s">
        <v>8316</v>
      </c>
      <c r="B4061" s="1">
        <v>45809</v>
      </c>
      <c r="C4061" t="s">
        <v>81</v>
      </c>
      <c r="D4061" t="s">
        <v>23</v>
      </c>
      <c r="E4061" t="s">
        <v>82</v>
      </c>
      <c r="F4061" t="s">
        <v>25</v>
      </c>
      <c r="G4061" t="s">
        <v>20196</v>
      </c>
      <c r="H4061" t="s">
        <v>40</v>
      </c>
      <c r="I4061" t="s">
        <v>63</v>
      </c>
      <c r="J4061" t="s">
        <v>42</v>
      </c>
      <c r="K4061" t="s">
        <v>72</v>
      </c>
      <c r="L4061" t="s">
        <v>30</v>
      </c>
      <c r="M4061" t="s">
        <v>77</v>
      </c>
      <c r="N4061">
        <v>4</v>
      </c>
      <c r="O4061" t="s">
        <v>8317</v>
      </c>
      <c r="P4061" t="s">
        <v>267</v>
      </c>
      <c r="Q4061">
        <v>3331790.49</v>
      </c>
      <c r="R4061" t="s">
        <v>48</v>
      </c>
      <c r="S4061" t="s">
        <v>56</v>
      </c>
      <c r="T4061" t="s">
        <v>56</v>
      </c>
      <c r="U4061" s="6">
        <v>3.9</v>
      </c>
    </row>
    <row r="4062" spans="1:21" x14ac:dyDescent="0.25">
      <c r="A4062" t="s">
        <v>8318</v>
      </c>
      <c r="B4062" s="1">
        <v>45253</v>
      </c>
      <c r="C4062" t="s">
        <v>37</v>
      </c>
      <c r="D4062" t="s">
        <v>23</v>
      </c>
      <c r="E4062" t="s">
        <v>38</v>
      </c>
      <c r="F4062" t="s">
        <v>58</v>
      </c>
      <c r="G4062" t="s">
        <v>20201</v>
      </c>
      <c r="H4062" t="s">
        <v>166</v>
      </c>
      <c r="I4062" t="s">
        <v>167</v>
      </c>
      <c r="J4062" t="s">
        <v>42</v>
      </c>
      <c r="K4062" t="s">
        <v>29</v>
      </c>
      <c r="L4062" t="s">
        <v>44</v>
      </c>
      <c r="M4062" t="s">
        <v>31</v>
      </c>
      <c r="N4062">
        <v>2</v>
      </c>
      <c r="O4062" t="s">
        <v>8319</v>
      </c>
      <c r="P4062" t="s">
        <v>60</v>
      </c>
      <c r="Q4062">
        <v>1595794.67</v>
      </c>
      <c r="R4062" t="s">
        <v>48</v>
      </c>
      <c r="S4062" t="s">
        <v>35</v>
      </c>
      <c r="T4062" t="s">
        <v>56</v>
      </c>
      <c r="U4062" s="6">
        <v>4.4000000000000004</v>
      </c>
    </row>
    <row r="4063" spans="1:21" x14ac:dyDescent="0.25">
      <c r="A4063" t="s">
        <v>8320</v>
      </c>
      <c r="B4063" s="1">
        <v>45159</v>
      </c>
      <c r="C4063" t="s">
        <v>37</v>
      </c>
      <c r="D4063" t="s">
        <v>23</v>
      </c>
      <c r="E4063" t="s">
        <v>38</v>
      </c>
      <c r="F4063" t="s">
        <v>76</v>
      </c>
      <c r="G4063" t="s">
        <v>146</v>
      </c>
      <c r="H4063" t="s">
        <v>70</v>
      </c>
      <c r="I4063" t="s">
        <v>71</v>
      </c>
      <c r="J4063" t="s">
        <v>28</v>
      </c>
      <c r="K4063" t="s">
        <v>72</v>
      </c>
      <c r="L4063" t="s">
        <v>30</v>
      </c>
      <c r="M4063" t="s">
        <v>31</v>
      </c>
      <c r="N4063">
        <v>4</v>
      </c>
      <c r="O4063" t="s">
        <v>8321</v>
      </c>
      <c r="P4063" t="s">
        <v>124</v>
      </c>
      <c r="Q4063">
        <v>3720145.77</v>
      </c>
      <c r="R4063" t="s">
        <v>34</v>
      </c>
      <c r="S4063" t="s">
        <v>35</v>
      </c>
      <c r="T4063" t="s">
        <v>35</v>
      </c>
      <c r="U4063" s="6">
        <v>4.2</v>
      </c>
    </row>
    <row r="4064" spans="1:21" x14ac:dyDescent="0.25">
      <c r="A4064" t="s">
        <v>8322</v>
      </c>
      <c r="B4064" s="1">
        <v>45475</v>
      </c>
      <c r="C4064" t="s">
        <v>22</v>
      </c>
      <c r="D4064" t="s">
        <v>23</v>
      </c>
      <c r="E4064" t="s">
        <v>24</v>
      </c>
      <c r="F4064" t="s">
        <v>76</v>
      </c>
      <c r="G4064" t="s">
        <v>146</v>
      </c>
      <c r="H4064" t="s">
        <v>104</v>
      </c>
      <c r="I4064" t="s">
        <v>240</v>
      </c>
      <c r="J4064" t="s">
        <v>174</v>
      </c>
      <c r="K4064" t="s">
        <v>43</v>
      </c>
      <c r="L4064" t="s">
        <v>44</v>
      </c>
      <c r="M4064" t="s">
        <v>77</v>
      </c>
      <c r="N4064">
        <v>5</v>
      </c>
      <c r="O4064" t="s">
        <v>8323</v>
      </c>
      <c r="P4064" t="s">
        <v>290</v>
      </c>
      <c r="Q4064">
        <v>3524991.07</v>
      </c>
      <c r="R4064" t="s">
        <v>48</v>
      </c>
      <c r="S4064" t="s">
        <v>35</v>
      </c>
      <c r="T4064" t="s">
        <v>56</v>
      </c>
      <c r="U4064" s="6">
        <v>4.9000000000000004</v>
      </c>
    </row>
    <row r="4065" spans="1:21" x14ac:dyDescent="0.25">
      <c r="A4065" t="s">
        <v>8324</v>
      </c>
      <c r="B4065" s="1">
        <v>45204</v>
      </c>
      <c r="C4065" t="s">
        <v>88</v>
      </c>
      <c r="D4065" t="s">
        <v>23</v>
      </c>
      <c r="E4065" t="s">
        <v>112</v>
      </c>
      <c r="F4065" t="s">
        <v>190</v>
      </c>
      <c r="G4065" t="s">
        <v>365</v>
      </c>
      <c r="H4065" t="s">
        <v>70</v>
      </c>
      <c r="I4065" t="s">
        <v>180</v>
      </c>
      <c r="J4065" t="s">
        <v>42</v>
      </c>
      <c r="K4065" t="s">
        <v>43</v>
      </c>
      <c r="L4065" t="s">
        <v>44</v>
      </c>
      <c r="M4065" t="s">
        <v>31</v>
      </c>
      <c r="N4065">
        <v>2</v>
      </c>
      <c r="O4065" t="s">
        <v>8325</v>
      </c>
      <c r="P4065" t="s">
        <v>656</v>
      </c>
      <c r="Q4065">
        <v>1886661.15</v>
      </c>
      <c r="R4065" t="s">
        <v>34</v>
      </c>
      <c r="S4065" t="s">
        <v>56</v>
      </c>
      <c r="T4065" t="s">
        <v>35</v>
      </c>
      <c r="U4065" s="6">
        <v>4.9000000000000004</v>
      </c>
    </row>
    <row r="4066" spans="1:21" x14ac:dyDescent="0.25">
      <c r="A4066" t="s">
        <v>8326</v>
      </c>
      <c r="B4066" s="1">
        <v>45045</v>
      </c>
      <c r="C4066" t="s">
        <v>88</v>
      </c>
      <c r="D4066" t="s">
        <v>23</v>
      </c>
      <c r="E4066" t="s">
        <v>89</v>
      </c>
      <c r="F4066" t="s">
        <v>190</v>
      </c>
      <c r="G4066" t="s">
        <v>20210</v>
      </c>
      <c r="H4066" t="s">
        <v>166</v>
      </c>
      <c r="I4066" t="s">
        <v>173</v>
      </c>
      <c r="J4066" t="s">
        <v>174</v>
      </c>
      <c r="K4066" t="s">
        <v>29</v>
      </c>
      <c r="L4066" t="s">
        <v>30</v>
      </c>
      <c r="M4066" t="s">
        <v>113</v>
      </c>
      <c r="N4066">
        <v>3</v>
      </c>
      <c r="O4066" t="s">
        <v>8327</v>
      </c>
      <c r="P4066" t="s">
        <v>454</v>
      </c>
      <c r="Q4066">
        <v>1781980.59</v>
      </c>
      <c r="R4066" t="s">
        <v>48</v>
      </c>
      <c r="S4066" t="s">
        <v>56</v>
      </c>
      <c r="T4066" t="s">
        <v>35</v>
      </c>
      <c r="U4066" s="6">
        <v>4.2</v>
      </c>
    </row>
    <row r="4067" spans="1:21" x14ac:dyDescent="0.25">
      <c r="A4067" t="s">
        <v>8328</v>
      </c>
      <c r="B4067" s="1">
        <v>45683</v>
      </c>
      <c r="C4067" t="s">
        <v>50</v>
      </c>
      <c r="D4067" t="s">
        <v>23</v>
      </c>
      <c r="E4067" t="s">
        <v>51</v>
      </c>
      <c r="F4067" t="s">
        <v>90</v>
      </c>
      <c r="G4067" t="s">
        <v>233</v>
      </c>
      <c r="H4067" t="s">
        <v>83</v>
      </c>
      <c r="I4067" t="s">
        <v>126</v>
      </c>
      <c r="J4067" t="s">
        <v>42</v>
      </c>
      <c r="K4067" t="s">
        <v>29</v>
      </c>
      <c r="L4067" t="s">
        <v>30</v>
      </c>
      <c r="M4067" t="s">
        <v>64</v>
      </c>
      <c r="N4067">
        <v>3</v>
      </c>
      <c r="O4067" t="s">
        <v>8329</v>
      </c>
      <c r="P4067" t="s">
        <v>66</v>
      </c>
      <c r="Q4067">
        <v>2091640.28</v>
      </c>
      <c r="R4067" t="s">
        <v>48</v>
      </c>
      <c r="S4067" t="s">
        <v>56</v>
      </c>
      <c r="T4067" t="s">
        <v>35</v>
      </c>
      <c r="U4067" s="6">
        <v>5</v>
      </c>
    </row>
    <row r="4068" spans="1:21" x14ac:dyDescent="0.25">
      <c r="A4068" t="s">
        <v>8330</v>
      </c>
      <c r="B4068" s="1">
        <v>45231</v>
      </c>
      <c r="C4068" t="s">
        <v>37</v>
      </c>
      <c r="D4068" t="s">
        <v>23</v>
      </c>
      <c r="E4068" t="s">
        <v>38</v>
      </c>
      <c r="F4068" t="s">
        <v>62</v>
      </c>
      <c r="G4068" t="s">
        <v>20199</v>
      </c>
      <c r="H4068" t="s">
        <v>40</v>
      </c>
      <c r="I4068" t="s">
        <v>63</v>
      </c>
      <c r="J4068" t="s">
        <v>42</v>
      </c>
      <c r="K4068" t="s">
        <v>29</v>
      </c>
      <c r="L4068" t="s">
        <v>44</v>
      </c>
      <c r="M4068" t="s">
        <v>77</v>
      </c>
      <c r="N4068">
        <v>2</v>
      </c>
      <c r="O4068" t="s">
        <v>8331</v>
      </c>
      <c r="P4068" t="s">
        <v>163</v>
      </c>
      <c r="Q4068">
        <v>1783499.25</v>
      </c>
      <c r="R4068" t="s">
        <v>48</v>
      </c>
      <c r="S4068" t="s">
        <v>56</v>
      </c>
      <c r="T4068" t="s">
        <v>56</v>
      </c>
      <c r="U4068" s="6">
        <v>3.9</v>
      </c>
    </row>
    <row r="4069" spans="1:21" x14ac:dyDescent="0.25">
      <c r="A4069" t="s">
        <v>8332</v>
      </c>
      <c r="B4069" s="1">
        <v>45721</v>
      </c>
      <c r="C4069" t="s">
        <v>50</v>
      </c>
      <c r="D4069" t="s">
        <v>23</v>
      </c>
      <c r="E4069" t="s">
        <v>51</v>
      </c>
      <c r="F4069" t="s">
        <v>90</v>
      </c>
      <c r="G4069" t="s">
        <v>20203</v>
      </c>
      <c r="H4069" t="s">
        <v>104</v>
      </c>
      <c r="I4069" t="s">
        <v>138</v>
      </c>
      <c r="J4069" t="s">
        <v>42</v>
      </c>
      <c r="K4069" t="s">
        <v>72</v>
      </c>
      <c r="L4069" t="s">
        <v>44</v>
      </c>
      <c r="M4069" t="s">
        <v>31</v>
      </c>
      <c r="N4069">
        <v>4</v>
      </c>
      <c r="O4069" t="s">
        <v>8333</v>
      </c>
      <c r="P4069" t="s">
        <v>192</v>
      </c>
      <c r="Q4069">
        <v>4286301.53</v>
      </c>
      <c r="R4069" t="s">
        <v>48</v>
      </c>
      <c r="S4069" t="s">
        <v>35</v>
      </c>
      <c r="T4069" t="s">
        <v>35</v>
      </c>
      <c r="U4069" s="6">
        <v>4.0999999999999996</v>
      </c>
    </row>
    <row r="4070" spans="1:21" x14ac:dyDescent="0.25">
      <c r="A4070" t="s">
        <v>8334</v>
      </c>
      <c r="B4070" s="1">
        <v>45151</v>
      </c>
      <c r="C4070" t="s">
        <v>22</v>
      </c>
      <c r="D4070" t="s">
        <v>23</v>
      </c>
      <c r="E4070" t="s">
        <v>24</v>
      </c>
      <c r="F4070" t="s">
        <v>76</v>
      </c>
      <c r="G4070" t="s">
        <v>20196</v>
      </c>
      <c r="H4070" t="s">
        <v>104</v>
      </c>
      <c r="I4070" t="s">
        <v>105</v>
      </c>
      <c r="J4070" t="s">
        <v>28</v>
      </c>
      <c r="K4070" t="s">
        <v>43</v>
      </c>
      <c r="L4070" t="s">
        <v>44</v>
      </c>
      <c r="M4070" t="s">
        <v>53</v>
      </c>
      <c r="N4070">
        <v>4</v>
      </c>
      <c r="O4070" t="s">
        <v>8335</v>
      </c>
      <c r="P4070" t="s">
        <v>228</v>
      </c>
      <c r="Q4070">
        <v>3081892.59</v>
      </c>
      <c r="R4070" t="s">
        <v>48</v>
      </c>
      <c r="S4070" t="s">
        <v>35</v>
      </c>
      <c r="T4070" t="s">
        <v>35</v>
      </c>
      <c r="U4070" s="6">
        <v>3.7</v>
      </c>
    </row>
    <row r="4071" spans="1:21" x14ac:dyDescent="0.25">
      <c r="A4071" t="s">
        <v>8336</v>
      </c>
      <c r="B4071" s="1">
        <v>45439</v>
      </c>
      <c r="C4071" t="s">
        <v>37</v>
      </c>
      <c r="D4071" t="s">
        <v>23</v>
      </c>
      <c r="E4071" t="s">
        <v>68</v>
      </c>
      <c r="F4071" t="s">
        <v>39</v>
      </c>
      <c r="G4071" t="s">
        <v>20211</v>
      </c>
      <c r="H4071" t="s">
        <v>40</v>
      </c>
      <c r="I4071" t="s">
        <v>41</v>
      </c>
      <c r="J4071" t="s">
        <v>42</v>
      </c>
      <c r="K4071" t="s">
        <v>72</v>
      </c>
      <c r="L4071" t="s">
        <v>44</v>
      </c>
      <c r="M4071" t="s">
        <v>53</v>
      </c>
      <c r="N4071">
        <v>1</v>
      </c>
      <c r="O4071" t="s">
        <v>8337</v>
      </c>
      <c r="P4071" t="s">
        <v>349</v>
      </c>
      <c r="Q4071">
        <v>1152915.21</v>
      </c>
      <c r="R4071" t="s">
        <v>34</v>
      </c>
      <c r="S4071" t="s">
        <v>35</v>
      </c>
      <c r="T4071" t="s">
        <v>35</v>
      </c>
      <c r="U4071" s="6">
        <v>4.4000000000000004</v>
      </c>
    </row>
    <row r="4072" spans="1:21" x14ac:dyDescent="0.25">
      <c r="A4072" t="s">
        <v>8338</v>
      </c>
      <c r="B4072" s="1">
        <v>45264</v>
      </c>
      <c r="C4072" t="s">
        <v>37</v>
      </c>
      <c r="D4072" t="s">
        <v>23</v>
      </c>
      <c r="E4072" t="s">
        <v>38</v>
      </c>
      <c r="F4072" t="s">
        <v>58</v>
      </c>
      <c r="G4072" t="s">
        <v>316</v>
      </c>
      <c r="H4072" t="s">
        <v>70</v>
      </c>
      <c r="I4072" t="s">
        <v>119</v>
      </c>
      <c r="J4072" t="s">
        <v>28</v>
      </c>
      <c r="K4072" t="s">
        <v>72</v>
      </c>
      <c r="L4072" t="s">
        <v>44</v>
      </c>
      <c r="M4072" t="s">
        <v>53</v>
      </c>
      <c r="N4072">
        <v>3</v>
      </c>
      <c r="O4072" t="s">
        <v>8339</v>
      </c>
      <c r="P4072" t="s">
        <v>228</v>
      </c>
      <c r="Q4072">
        <v>2109964.23</v>
      </c>
      <c r="R4072" t="s">
        <v>34</v>
      </c>
      <c r="S4072" t="s">
        <v>35</v>
      </c>
      <c r="T4072" t="s">
        <v>56</v>
      </c>
      <c r="U4072" s="6">
        <v>4.8</v>
      </c>
    </row>
    <row r="4073" spans="1:21" x14ac:dyDescent="0.25">
      <c r="A4073" t="s">
        <v>8340</v>
      </c>
      <c r="B4073" s="1">
        <v>45461</v>
      </c>
      <c r="C4073" t="s">
        <v>88</v>
      </c>
      <c r="D4073" t="s">
        <v>23</v>
      </c>
      <c r="E4073" t="s">
        <v>112</v>
      </c>
      <c r="F4073" t="s">
        <v>190</v>
      </c>
      <c r="G4073" t="s">
        <v>20208</v>
      </c>
      <c r="H4073" t="s">
        <v>70</v>
      </c>
      <c r="I4073" t="s">
        <v>119</v>
      </c>
      <c r="J4073" t="s">
        <v>28</v>
      </c>
      <c r="K4073" t="s">
        <v>43</v>
      </c>
      <c r="L4073" t="s">
        <v>44</v>
      </c>
      <c r="M4073" t="s">
        <v>64</v>
      </c>
      <c r="N4073">
        <v>3</v>
      </c>
      <c r="O4073" t="s">
        <v>8341</v>
      </c>
      <c r="P4073" t="s">
        <v>290</v>
      </c>
      <c r="Q4073">
        <v>2168650.84</v>
      </c>
      <c r="R4073" t="s">
        <v>34</v>
      </c>
      <c r="S4073" t="s">
        <v>35</v>
      </c>
      <c r="T4073" t="s">
        <v>56</v>
      </c>
      <c r="U4073" s="6">
        <v>4.7</v>
      </c>
    </row>
    <row r="4074" spans="1:21" x14ac:dyDescent="0.25">
      <c r="A4074" t="s">
        <v>8342</v>
      </c>
      <c r="B4074" s="1">
        <v>45374</v>
      </c>
      <c r="C4074" t="s">
        <v>50</v>
      </c>
      <c r="D4074" t="s">
        <v>23</v>
      </c>
      <c r="E4074" t="s">
        <v>130</v>
      </c>
      <c r="F4074" t="s">
        <v>76</v>
      </c>
      <c r="G4074" t="s">
        <v>20196</v>
      </c>
      <c r="H4074" t="s">
        <v>83</v>
      </c>
      <c r="I4074" t="s">
        <v>126</v>
      </c>
      <c r="J4074" t="s">
        <v>42</v>
      </c>
      <c r="K4074" t="s">
        <v>43</v>
      </c>
      <c r="L4074" t="s">
        <v>30</v>
      </c>
      <c r="M4074" t="s">
        <v>77</v>
      </c>
      <c r="N4074">
        <v>3</v>
      </c>
      <c r="O4074" t="s">
        <v>8343</v>
      </c>
      <c r="P4074" t="s">
        <v>55</v>
      </c>
      <c r="Q4074">
        <v>2360809.79</v>
      </c>
      <c r="R4074" t="s">
        <v>48</v>
      </c>
      <c r="S4074" t="s">
        <v>35</v>
      </c>
      <c r="T4074" t="s">
        <v>56</v>
      </c>
      <c r="U4074" s="6">
        <v>3.7</v>
      </c>
    </row>
    <row r="4075" spans="1:21" x14ac:dyDescent="0.25">
      <c r="A4075" t="s">
        <v>8344</v>
      </c>
      <c r="B4075" s="1">
        <v>45367</v>
      </c>
      <c r="C4075" t="s">
        <v>37</v>
      </c>
      <c r="D4075" t="s">
        <v>23</v>
      </c>
      <c r="E4075" t="s">
        <v>68</v>
      </c>
      <c r="F4075" t="s">
        <v>58</v>
      </c>
      <c r="G4075" t="s">
        <v>20211</v>
      </c>
      <c r="H4075" t="s">
        <v>26</v>
      </c>
      <c r="I4075" t="s">
        <v>204</v>
      </c>
      <c r="J4075" t="s">
        <v>28</v>
      </c>
      <c r="K4075" t="s">
        <v>72</v>
      </c>
      <c r="L4075" t="s">
        <v>44</v>
      </c>
      <c r="M4075" t="s">
        <v>77</v>
      </c>
      <c r="N4075">
        <v>4</v>
      </c>
      <c r="O4075" t="s">
        <v>8345</v>
      </c>
      <c r="P4075" t="s">
        <v>128</v>
      </c>
      <c r="Q4075">
        <v>3464282.39</v>
      </c>
      <c r="R4075" t="s">
        <v>34</v>
      </c>
      <c r="S4075" t="s">
        <v>35</v>
      </c>
      <c r="T4075" t="s">
        <v>56</v>
      </c>
      <c r="U4075" s="6">
        <v>3.9</v>
      </c>
    </row>
    <row r="4076" spans="1:21" x14ac:dyDescent="0.25">
      <c r="A4076" t="s">
        <v>8346</v>
      </c>
      <c r="B4076" s="1">
        <v>45260</v>
      </c>
      <c r="C4076" t="s">
        <v>22</v>
      </c>
      <c r="D4076" t="s">
        <v>23</v>
      </c>
      <c r="E4076" t="s">
        <v>24</v>
      </c>
      <c r="F4076" t="s">
        <v>25</v>
      </c>
      <c r="G4076" t="s">
        <v>20211</v>
      </c>
      <c r="H4076" t="s">
        <v>104</v>
      </c>
      <c r="I4076" t="s">
        <v>138</v>
      </c>
      <c r="J4076" t="s">
        <v>42</v>
      </c>
      <c r="K4076" t="s">
        <v>72</v>
      </c>
      <c r="L4076" t="s">
        <v>44</v>
      </c>
      <c r="M4076" t="s">
        <v>77</v>
      </c>
      <c r="N4076">
        <v>1</v>
      </c>
      <c r="O4076" t="s">
        <v>8347</v>
      </c>
      <c r="P4076" t="s">
        <v>33</v>
      </c>
      <c r="Q4076">
        <v>1079674.72</v>
      </c>
      <c r="R4076" t="s">
        <v>48</v>
      </c>
      <c r="S4076" t="s">
        <v>35</v>
      </c>
      <c r="T4076" t="s">
        <v>35</v>
      </c>
      <c r="U4076" s="6">
        <v>3.5</v>
      </c>
    </row>
    <row r="4077" spans="1:21" x14ac:dyDescent="0.25">
      <c r="A4077" t="s">
        <v>8348</v>
      </c>
      <c r="B4077" s="1">
        <v>45584</v>
      </c>
      <c r="C4077" t="s">
        <v>37</v>
      </c>
      <c r="D4077" t="s">
        <v>23</v>
      </c>
      <c r="E4077" t="s">
        <v>68</v>
      </c>
      <c r="F4077" t="s">
        <v>190</v>
      </c>
      <c r="G4077" t="s">
        <v>203</v>
      </c>
      <c r="H4077" t="s">
        <v>40</v>
      </c>
      <c r="I4077" t="s">
        <v>63</v>
      </c>
      <c r="J4077" t="s">
        <v>42</v>
      </c>
      <c r="K4077" t="s">
        <v>43</v>
      </c>
      <c r="L4077" t="s">
        <v>44</v>
      </c>
      <c r="M4077" t="s">
        <v>77</v>
      </c>
      <c r="N4077">
        <v>4</v>
      </c>
      <c r="O4077" t="s">
        <v>8349</v>
      </c>
      <c r="P4077" t="s">
        <v>454</v>
      </c>
      <c r="Q4077">
        <v>3649855.33</v>
      </c>
      <c r="R4077" t="s">
        <v>34</v>
      </c>
      <c r="S4077" t="s">
        <v>35</v>
      </c>
      <c r="T4077" t="s">
        <v>56</v>
      </c>
      <c r="U4077" s="6">
        <v>4.3</v>
      </c>
    </row>
    <row r="4078" spans="1:21" x14ac:dyDescent="0.25">
      <c r="A4078" t="s">
        <v>8350</v>
      </c>
      <c r="B4078" s="1">
        <v>45871</v>
      </c>
      <c r="C4078" t="s">
        <v>37</v>
      </c>
      <c r="D4078" t="s">
        <v>23</v>
      </c>
      <c r="E4078" t="s">
        <v>68</v>
      </c>
      <c r="F4078" t="s">
        <v>190</v>
      </c>
      <c r="G4078" t="s">
        <v>365</v>
      </c>
      <c r="H4078" t="s">
        <v>40</v>
      </c>
      <c r="I4078" t="s">
        <v>41</v>
      </c>
      <c r="J4078" t="s">
        <v>42</v>
      </c>
      <c r="K4078" t="s">
        <v>43</v>
      </c>
      <c r="L4078" t="s">
        <v>30</v>
      </c>
      <c r="M4078" t="s">
        <v>31</v>
      </c>
      <c r="N4078">
        <v>2</v>
      </c>
      <c r="O4078" t="s">
        <v>8351</v>
      </c>
      <c r="P4078" t="s">
        <v>235</v>
      </c>
      <c r="Q4078">
        <v>2709091.72</v>
      </c>
      <c r="R4078" t="s">
        <v>34</v>
      </c>
      <c r="S4078" t="s">
        <v>56</v>
      </c>
      <c r="T4078" t="s">
        <v>35</v>
      </c>
      <c r="U4078" s="6">
        <v>4.4000000000000004</v>
      </c>
    </row>
    <row r="4079" spans="1:21" x14ac:dyDescent="0.25">
      <c r="A4079" t="s">
        <v>8352</v>
      </c>
      <c r="B4079" s="1">
        <v>45514</v>
      </c>
      <c r="C4079" t="s">
        <v>22</v>
      </c>
      <c r="D4079" t="s">
        <v>23</v>
      </c>
      <c r="E4079" t="s">
        <v>24</v>
      </c>
      <c r="F4079" t="s">
        <v>190</v>
      </c>
      <c r="G4079" t="s">
        <v>371</v>
      </c>
      <c r="H4079" t="s">
        <v>70</v>
      </c>
      <c r="I4079" t="s">
        <v>119</v>
      </c>
      <c r="J4079" t="s">
        <v>28</v>
      </c>
      <c r="K4079" t="s">
        <v>43</v>
      </c>
      <c r="L4079" t="s">
        <v>44</v>
      </c>
      <c r="M4079" t="s">
        <v>53</v>
      </c>
      <c r="N4079">
        <v>5</v>
      </c>
      <c r="O4079" t="s">
        <v>8353</v>
      </c>
      <c r="P4079" t="s">
        <v>255</v>
      </c>
      <c r="Q4079">
        <v>3663932.36</v>
      </c>
      <c r="R4079" t="s">
        <v>34</v>
      </c>
      <c r="S4079" t="s">
        <v>56</v>
      </c>
      <c r="T4079" t="s">
        <v>56</v>
      </c>
      <c r="U4079" s="6">
        <v>3.5</v>
      </c>
    </row>
    <row r="4080" spans="1:21" x14ac:dyDescent="0.25">
      <c r="A4080" t="s">
        <v>8354</v>
      </c>
      <c r="B4080" s="1">
        <v>45159</v>
      </c>
      <c r="C4080" t="s">
        <v>37</v>
      </c>
      <c r="D4080" t="s">
        <v>23</v>
      </c>
      <c r="E4080" t="s">
        <v>38</v>
      </c>
      <c r="F4080" t="s">
        <v>76</v>
      </c>
      <c r="G4080" t="s">
        <v>230</v>
      </c>
      <c r="H4080" t="s">
        <v>83</v>
      </c>
      <c r="I4080" t="s">
        <v>84</v>
      </c>
      <c r="J4080" t="s">
        <v>42</v>
      </c>
      <c r="K4080" t="s">
        <v>72</v>
      </c>
      <c r="L4080" t="s">
        <v>30</v>
      </c>
      <c r="M4080" t="s">
        <v>53</v>
      </c>
      <c r="N4080">
        <v>5</v>
      </c>
      <c r="O4080" t="s">
        <v>8355</v>
      </c>
      <c r="P4080" t="s">
        <v>228</v>
      </c>
      <c r="Q4080">
        <v>4741995.1100000003</v>
      </c>
      <c r="R4080" t="s">
        <v>34</v>
      </c>
      <c r="S4080" t="s">
        <v>35</v>
      </c>
      <c r="T4080" t="s">
        <v>56</v>
      </c>
      <c r="U4080" s="6">
        <v>3.6</v>
      </c>
    </row>
    <row r="4081" spans="1:21" x14ac:dyDescent="0.25">
      <c r="A4081" t="s">
        <v>8356</v>
      </c>
      <c r="B4081" s="1">
        <v>44991</v>
      </c>
      <c r="C4081" t="s">
        <v>98</v>
      </c>
      <c r="D4081" t="s">
        <v>23</v>
      </c>
      <c r="E4081" t="s">
        <v>99</v>
      </c>
      <c r="F4081" t="s">
        <v>69</v>
      </c>
      <c r="G4081" t="s">
        <v>20205</v>
      </c>
      <c r="H4081" t="s">
        <v>26</v>
      </c>
      <c r="I4081" t="s">
        <v>204</v>
      </c>
      <c r="J4081" t="s">
        <v>28</v>
      </c>
      <c r="K4081" t="s">
        <v>43</v>
      </c>
      <c r="L4081" t="s">
        <v>30</v>
      </c>
      <c r="M4081" t="s">
        <v>77</v>
      </c>
      <c r="N4081">
        <v>5</v>
      </c>
      <c r="O4081" t="s">
        <v>8357</v>
      </c>
      <c r="P4081" t="s">
        <v>539</v>
      </c>
      <c r="Q4081">
        <v>4714914.08</v>
      </c>
      <c r="R4081" t="s">
        <v>34</v>
      </c>
      <c r="S4081" t="s">
        <v>35</v>
      </c>
      <c r="T4081" t="s">
        <v>35</v>
      </c>
      <c r="U4081" s="6">
        <v>4.3</v>
      </c>
    </row>
    <row r="4082" spans="1:21" x14ac:dyDescent="0.25">
      <c r="A4082" t="s">
        <v>8358</v>
      </c>
      <c r="B4082" s="1">
        <v>45090</v>
      </c>
      <c r="C4082" t="s">
        <v>98</v>
      </c>
      <c r="D4082" t="s">
        <v>23</v>
      </c>
      <c r="E4082" t="s">
        <v>103</v>
      </c>
      <c r="F4082" t="s">
        <v>76</v>
      </c>
      <c r="G4082" t="s">
        <v>305</v>
      </c>
      <c r="H4082" t="s">
        <v>26</v>
      </c>
      <c r="I4082" t="s">
        <v>27</v>
      </c>
      <c r="J4082" t="s">
        <v>28</v>
      </c>
      <c r="K4082" t="s">
        <v>72</v>
      </c>
      <c r="L4082" t="s">
        <v>44</v>
      </c>
      <c r="M4082" t="s">
        <v>53</v>
      </c>
      <c r="N4082">
        <v>4</v>
      </c>
      <c r="O4082" t="s">
        <v>8359</v>
      </c>
      <c r="P4082" t="s">
        <v>96</v>
      </c>
      <c r="Q4082">
        <v>4452678.5999999996</v>
      </c>
      <c r="R4082" t="s">
        <v>34</v>
      </c>
      <c r="S4082" t="s">
        <v>56</v>
      </c>
      <c r="T4082" t="s">
        <v>56</v>
      </c>
      <c r="U4082" s="6">
        <v>4.0999999999999996</v>
      </c>
    </row>
    <row r="4083" spans="1:21" x14ac:dyDescent="0.25">
      <c r="A4083" t="s">
        <v>8360</v>
      </c>
      <c r="B4083" s="1">
        <v>45305</v>
      </c>
      <c r="C4083" t="s">
        <v>22</v>
      </c>
      <c r="D4083" t="s">
        <v>23</v>
      </c>
      <c r="E4083" t="s">
        <v>24</v>
      </c>
      <c r="F4083" t="s">
        <v>62</v>
      </c>
      <c r="G4083" t="s">
        <v>368</v>
      </c>
      <c r="H4083" t="s">
        <v>40</v>
      </c>
      <c r="I4083" t="s">
        <v>63</v>
      </c>
      <c r="J4083" t="s">
        <v>42</v>
      </c>
      <c r="K4083" t="s">
        <v>29</v>
      </c>
      <c r="L4083" t="s">
        <v>30</v>
      </c>
      <c r="M4083" t="s">
        <v>45</v>
      </c>
      <c r="N4083">
        <v>1</v>
      </c>
      <c r="O4083" t="s">
        <v>8361</v>
      </c>
      <c r="P4083" t="s">
        <v>402</v>
      </c>
      <c r="Q4083">
        <v>865101.13</v>
      </c>
      <c r="R4083" t="s">
        <v>48</v>
      </c>
      <c r="S4083" t="s">
        <v>35</v>
      </c>
      <c r="T4083" t="s">
        <v>35</v>
      </c>
      <c r="U4083" s="6">
        <v>4.2</v>
      </c>
    </row>
    <row r="4084" spans="1:21" x14ac:dyDescent="0.25">
      <c r="A4084" t="s">
        <v>8362</v>
      </c>
      <c r="B4084" s="1">
        <v>45884</v>
      </c>
      <c r="C4084" t="s">
        <v>50</v>
      </c>
      <c r="D4084" t="s">
        <v>23</v>
      </c>
      <c r="E4084" t="s">
        <v>130</v>
      </c>
      <c r="F4084" t="s">
        <v>90</v>
      </c>
      <c r="G4084" t="s">
        <v>20198</v>
      </c>
      <c r="H4084" t="s">
        <v>40</v>
      </c>
      <c r="I4084" t="s">
        <v>63</v>
      </c>
      <c r="J4084" t="s">
        <v>42</v>
      </c>
      <c r="K4084" t="s">
        <v>29</v>
      </c>
      <c r="L4084" t="s">
        <v>44</v>
      </c>
      <c r="M4084" t="s">
        <v>77</v>
      </c>
      <c r="N4084">
        <v>2</v>
      </c>
      <c r="O4084" t="s">
        <v>8363</v>
      </c>
      <c r="P4084" t="s">
        <v>74</v>
      </c>
      <c r="Q4084">
        <v>1865366.5</v>
      </c>
      <c r="R4084" t="s">
        <v>34</v>
      </c>
      <c r="S4084" t="s">
        <v>56</v>
      </c>
      <c r="T4084" t="s">
        <v>56</v>
      </c>
      <c r="U4084" s="6">
        <v>3.9</v>
      </c>
    </row>
    <row r="4085" spans="1:21" x14ac:dyDescent="0.25">
      <c r="A4085" t="s">
        <v>8364</v>
      </c>
      <c r="B4085" s="1">
        <v>44999</v>
      </c>
      <c r="C4085" t="s">
        <v>81</v>
      </c>
      <c r="D4085" t="s">
        <v>23</v>
      </c>
      <c r="E4085" t="s">
        <v>82</v>
      </c>
      <c r="F4085" t="s">
        <v>90</v>
      </c>
      <c r="G4085" t="s">
        <v>20202</v>
      </c>
      <c r="H4085" t="s">
        <v>166</v>
      </c>
      <c r="I4085" t="s">
        <v>173</v>
      </c>
      <c r="J4085" t="s">
        <v>174</v>
      </c>
      <c r="K4085" t="s">
        <v>43</v>
      </c>
      <c r="L4085" t="s">
        <v>44</v>
      </c>
      <c r="M4085" t="s">
        <v>64</v>
      </c>
      <c r="N4085">
        <v>5</v>
      </c>
      <c r="O4085" t="s">
        <v>8365</v>
      </c>
      <c r="P4085" t="s">
        <v>402</v>
      </c>
      <c r="Q4085">
        <v>2929605.79</v>
      </c>
      <c r="R4085" t="s">
        <v>34</v>
      </c>
      <c r="S4085" t="s">
        <v>35</v>
      </c>
      <c r="T4085" t="s">
        <v>56</v>
      </c>
      <c r="U4085" s="6">
        <v>4.8</v>
      </c>
    </row>
    <row r="4086" spans="1:21" x14ac:dyDescent="0.25">
      <c r="A4086" t="s">
        <v>8366</v>
      </c>
      <c r="B4086" s="1">
        <v>45145</v>
      </c>
      <c r="C4086" t="s">
        <v>81</v>
      </c>
      <c r="D4086" t="s">
        <v>23</v>
      </c>
      <c r="E4086" t="s">
        <v>82</v>
      </c>
      <c r="F4086" t="s">
        <v>39</v>
      </c>
      <c r="G4086" t="s">
        <v>518</v>
      </c>
      <c r="H4086" t="s">
        <v>26</v>
      </c>
      <c r="I4086" t="s">
        <v>151</v>
      </c>
      <c r="J4086" t="s">
        <v>42</v>
      </c>
      <c r="K4086" t="s">
        <v>29</v>
      </c>
      <c r="L4086" t="s">
        <v>30</v>
      </c>
      <c r="M4086" t="s">
        <v>64</v>
      </c>
      <c r="N4086">
        <v>2</v>
      </c>
      <c r="O4086" t="s">
        <v>8367</v>
      </c>
      <c r="P4086" t="s">
        <v>163</v>
      </c>
      <c r="Q4086">
        <v>2132754.94</v>
      </c>
      <c r="R4086" t="s">
        <v>34</v>
      </c>
      <c r="S4086" t="s">
        <v>35</v>
      </c>
      <c r="T4086" t="s">
        <v>35</v>
      </c>
      <c r="U4086" s="6">
        <v>3.7</v>
      </c>
    </row>
    <row r="4087" spans="1:21" x14ac:dyDescent="0.25">
      <c r="A4087" t="s">
        <v>8368</v>
      </c>
      <c r="B4087" s="1">
        <v>45357</v>
      </c>
      <c r="C4087" t="s">
        <v>22</v>
      </c>
      <c r="D4087" t="s">
        <v>23</v>
      </c>
      <c r="E4087" t="s">
        <v>24</v>
      </c>
      <c r="F4087" t="s">
        <v>76</v>
      </c>
      <c r="G4087" t="s">
        <v>20205</v>
      </c>
      <c r="H4087" t="s">
        <v>70</v>
      </c>
      <c r="I4087" t="s">
        <v>119</v>
      </c>
      <c r="J4087" t="s">
        <v>28</v>
      </c>
      <c r="K4087" t="s">
        <v>72</v>
      </c>
      <c r="L4087" t="s">
        <v>30</v>
      </c>
      <c r="M4087" t="s">
        <v>113</v>
      </c>
      <c r="N4087">
        <v>2</v>
      </c>
      <c r="O4087" t="s">
        <v>8369</v>
      </c>
      <c r="P4087" t="s">
        <v>402</v>
      </c>
      <c r="Q4087">
        <v>1470738.42</v>
      </c>
      <c r="R4087" t="s">
        <v>34</v>
      </c>
      <c r="S4087" t="s">
        <v>35</v>
      </c>
      <c r="T4087" t="s">
        <v>35</v>
      </c>
      <c r="U4087" s="6">
        <v>4.5999999999999996</v>
      </c>
    </row>
    <row r="4088" spans="1:21" x14ac:dyDescent="0.25">
      <c r="A4088" t="s">
        <v>8370</v>
      </c>
      <c r="B4088" s="1">
        <v>45455</v>
      </c>
      <c r="C4088" t="s">
        <v>50</v>
      </c>
      <c r="D4088" t="s">
        <v>23</v>
      </c>
      <c r="E4088" t="s">
        <v>51</v>
      </c>
      <c r="F4088" t="s">
        <v>39</v>
      </c>
      <c r="G4088" t="s">
        <v>203</v>
      </c>
      <c r="H4088" t="s">
        <v>40</v>
      </c>
      <c r="I4088" t="s">
        <v>63</v>
      </c>
      <c r="J4088" t="s">
        <v>42</v>
      </c>
      <c r="K4088" t="s">
        <v>72</v>
      </c>
      <c r="L4088" t="s">
        <v>30</v>
      </c>
      <c r="M4088" t="s">
        <v>64</v>
      </c>
      <c r="N4088">
        <v>1</v>
      </c>
      <c r="O4088" t="s">
        <v>8371</v>
      </c>
      <c r="P4088" t="s">
        <v>242</v>
      </c>
      <c r="Q4088">
        <v>971836.96</v>
      </c>
      <c r="R4088" t="s">
        <v>34</v>
      </c>
      <c r="S4088" t="s">
        <v>56</v>
      </c>
      <c r="T4088" t="s">
        <v>35</v>
      </c>
      <c r="U4088" s="6">
        <v>4.8</v>
      </c>
    </row>
    <row r="4089" spans="1:21" x14ac:dyDescent="0.25">
      <c r="A4089" t="s">
        <v>8372</v>
      </c>
      <c r="B4089" s="1">
        <v>45011</v>
      </c>
      <c r="C4089" t="s">
        <v>98</v>
      </c>
      <c r="D4089" t="s">
        <v>23</v>
      </c>
      <c r="E4089" t="s">
        <v>103</v>
      </c>
      <c r="F4089" t="s">
        <v>190</v>
      </c>
      <c r="G4089" t="s">
        <v>316</v>
      </c>
      <c r="H4089" t="s">
        <v>83</v>
      </c>
      <c r="I4089" t="s">
        <v>126</v>
      </c>
      <c r="J4089" t="s">
        <v>42</v>
      </c>
      <c r="K4089" t="s">
        <v>43</v>
      </c>
      <c r="L4089" t="s">
        <v>30</v>
      </c>
      <c r="M4089" t="s">
        <v>113</v>
      </c>
      <c r="N4089">
        <v>2</v>
      </c>
      <c r="O4089" t="s">
        <v>8373</v>
      </c>
      <c r="P4089" t="s">
        <v>117</v>
      </c>
      <c r="Q4089">
        <v>1483693.07</v>
      </c>
      <c r="R4089" t="s">
        <v>34</v>
      </c>
      <c r="S4089" t="s">
        <v>56</v>
      </c>
      <c r="T4089" t="s">
        <v>35</v>
      </c>
      <c r="U4089" s="6">
        <v>4.3</v>
      </c>
    </row>
    <row r="4090" spans="1:21" x14ac:dyDescent="0.25">
      <c r="A4090" t="s">
        <v>8374</v>
      </c>
      <c r="B4090" s="1">
        <v>45181</v>
      </c>
      <c r="C4090" t="s">
        <v>50</v>
      </c>
      <c r="D4090" t="s">
        <v>23</v>
      </c>
      <c r="E4090" t="s">
        <v>51</v>
      </c>
      <c r="F4090" t="s">
        <v>69</v>
      </c>
      <c r="G4090" t="s">
        <v>137</v>
      </c>
      <c r="H4090" t="s">
        <v>166</v>
      </c>
      <c r="I4090" t="s">
        <v>167</v>
      </c>
      <c r="J4090" t="s">
        <v>42</v>
      </c>
      <c r="K4090" t="s">
        <v>72</v>
      </c>
      <c r="L4090" t="s">
        <v>30</v>
      </c>
      <c r="M4090" t="s">
        <v>45</v>
      </c>
      <c r="N4090">
        <v>5</v>
      </c>
      <c r="O4090" t="s">
        <v>8375</v>
      </c>
      <c r="P4090" t="s">
        <v>60</v>
      </c>
      <c r="Q4090">
        <v>3716934.33</v>
      </c>
      <c r="R4090" t="s">
        <v>48</v>
      </c>
      <c r="S4090" t="s">
        <v>56</v>
      </c>
      <c r="T4090" t="s">
        <v>56</v>
      </c>
      <c r="U4090" s="6">
        <v>4.3</v>
      </c>
    </row>
    <row r="4091" spans="1:21" x14ac:dyDescent="0.25">
      <c r="A4091" t="s">
        <v>8376</v>
      </c>
      <c r="B4091" s="1">
        <v>45355</v>
      </c>
      <c r="C4091" t="s">
        <v>88</v>
      </c>
      <c r="D4091" t="s">
        <v>23</v>
      </c>
      <c r="E4091" t="s">
        <v>112</v>
      </c>
      <c r="F4091" t="s">
        <v>90</v>
      </c>
      <c r="G4091" t="s">
        <v>150</v>
      </c>
      <c r="H4091" t="s">
        <v>83</v>
      </c>
      <c r="I4091" t="s">
        <v>84</v>
      </c>
      <c r="J4091" t="s">
        <v>42</v>
      </c>
      <c r="K4091" t="s">
        <v>43</v>
      </c>
      <c r="L4091" t="s">
        <v>30</v>
      </c>
      <c r="M4091" t="s">
        <v>64</v>
      </c>
      <c r="N4091">
        <v>5</v>
      </c>
      <c r="O4091" t="s">
        <v>8377</v>
      </c>
      <c r="P4091" t="s">
        <v>47</v>
      </c>
      <c r="Q4091">
        <v>4362316.8</v>
      </c>
      <c r="R4091" t="s">
        <v>48</v>
      </c>
      <c r="S4091" t="s">
        <v>56</v>
      </c>
      <c r="T4091" t="s">
        <v>56</v>
      </c>
      <c r="U4091" s="6">
        <v>4.3</v>
      </c>
    </row>
    <row r="4092" spans="1:21" x14ac:dyDescent="0.25">
      <c r="A4092" t="s">
        <v>8378</v>
      </c>
      <c r="B4092" s="1">
        <v>45753</v>
      </c>
      <c r="C4092" t="s">
        <v>37</v>
      </c>
      <c r="D4092" t="s">
        <v>23</v>
      </c>
      <c r="E4092" t="s">
        <v>38</v>
      </c>
      <c r="F4092" t="s">
        <v>76</v>
      </c>
      <c r="G4092" t="s">
        <v>343</v>
      </c>
      <c r="H4092" t="s">
        <v>40</v>
      </c>
      <c r="I4092" t="s">
        <v>41</v>
      </c>
      <c r="J4092" t="s">
        <v>42</v>
      </c>
      <c r="K4092" t="s">
        <v>29</v>
      </c>
      <c r="L4092" t="s">
        <v>30</v>
      </c>
      <c r="M4092" t="s">
        <v>77</v>
      </c>
      <c r="N4092">
        <v>1</v>
      </c>
      <c r="O4092" t="s">
        <v>8379</v>
      </c>
      <c r="P4092" t="s">
        <v>675</v>
      </c>
      <c r="Q4092">
        <v>1283299.3799999999</v>
      </c>
      <c r="R4092" t="s">
        <v>48</v>
      </c>
      <c r="S4092" t="s">
        <v>35</v>
      </c>
      <c r="T4092" t="s">
        <v>35</v>
      </c>
      <c r="U4092" s="6">
        <v>4</v>
      </c>
    </row>
    <row r="4093" spans="1:21" x14ac:dyDescent="0.25">
      <c r="A4093" t="s">
        <v>8380</v>
      </c>
      <c r="B4093" s="1">
        <v>45564</v>
      </c>
      <c r="C4093" t="s">
        <v>88</v>
      </c>
      <c r="D4093" t="s">
        <v>23</v>
      </c>
      <c r="E4093" t="s">
        <v>89</v>
      </c>
      <c r="F4093" t="s">
        <v>190</v>
      </c>
      <c r="G4093" t="s">
        <v>518</v>
      </c>
      <c r="H4093" t="s">
        <v>70</v>
      </c>
      <c r="I4093" t="s">
        <v>119</v>
      </c>
      <c r="J4093" t="s">
        <v>28</v>
      </c>
      <c r="K4093" t="s">
        <v>72</v>
      </c>
      <c r="L4093" t="s">
        <v>44</v>
      </c>
      <c r="M4093" t="s">
        <v>53</v>
      </c>
      <c r="N4093">
        <v>5</v>
      </c>
      <c r="O4093" t="s">
        <v>8381</v>
      </c>
      <c r="P4093" t="s">
        <v>140</v>
      </c>
      <c r="Q4093">
        <v>3885519.38</v>
      </c>
      <c r="R4093" t="s">
        <v>34</v>
      </c>
      <c r="S4093" t="s">
        <v>56</v>
      </c>
      <c r="T4093" t="s">
        <v>35</v>
      </c>
      <c r="U4093" s="6">
        <v>4.7</v>
      </c>
    </row>
    <row r="4094" spans="1:21" x14ac:dyDescent="0.25">
      <c r="A4094" t="s">
        <v>8382</v>
      </c>
      <c r="B4094" s="1">
        <v>45763</v>
      </c>
      <c r="C4094" t="s">
        <v>50</v>
      </c>
      <c r="D4094" t="s">
        <v>23</v>
      </c>
      <c r="E4094" t="s">
        <v>130</v>
      </c>
      <c r="F4094" t="s">
        <v>58</v>
      </c>
      <c r="G4094" t="s">
        <v>20213</v>
      </c>
      <c r="H4094" t="s">
        <v>104</v>
      </c>
      <c r="I4094" t="s">
        <v>138</v>
      </c>
      <c r="J4094" t="s">
        <v>42</v>
      </c>
      <c r="K4094" t="s">
        <v>43</v>
      </c>
      <c r="L4094" t="s">
        <v>44</v>
      </c>
      <c r="M4094" t="s">
        <v>77</v>
      </c>
      <c r="N4094">
        <v>3</v>
      </c>
      <c r="O4094" t="s">
        <v>8383</v>
      </c>
      <c r="P4094" t="s">
        <v>212</v>
      </c>
      <c r="Q4094">
        <v>3153970.38</v>
      </c>
      <c r="R4094" t="s">
        <v>34</v>
      </c>
      <c r="S4094" t="s">
        <v>56</v>
      </c>
      <c r="T4094" t="s">
        <v>56</v>
      </c>
      <c r="U4094" s="6">
        <v>4.5</v>
      </c>
    </row>
    <row r="4095" spans="1:21" x14ac:dyDescent="0.25">
      <c r="A4095" t="s">
        <v>8384</v>
      </c>
      <c r="B4095" s="1">
        <v>45313</v>
      </c>
      <c r="C4095" t="s">
        <v>37</v>
      </c>
      <c r="D4095" t="s">
        <v>23</v>
      </c>
      <c r="E4095" t="s">
        <v>38</v>
      </c>
      <c r="F4095" t="s">
        <v>190</v>
      </c>
      <c r="G4095" t="s">
        <v>20202</v>
      </c>
      <c r="H4095" t="s">
        <v>26</v>
      </c>
      <c r="I4095" t="s">
        <v>52</v>
      </c>
      <c r="J4095" t="s">
        <v>28</v>
      </c>
      <c r="K4095" t="s">
        <v>72</v>
      </c>
      <c r="L4095" t="s">
        <v>44</v>
      </c>
      <c r="M4095" t="s">
        <v>45</v>
      </c>
      <c r="N4095">
        <v>3</v>
      </c>
      <c r="O4095" t="s">
        <v>8385</v>
      </c>
      <c r="P4095" t="s">
        <v>290</v>
      </c>
      <c r="Q4095">
        <v>2382749.63</v>
      </c>
      <c r="R4095" t="s">
        <v>48</v>
      </c>
      <c r="S4095" t="s">
        <v>56</v>
      </c>
      <c r="T4095" t="s">
        <v>56</v>
      </c>
      <c r="U4095" s="6">
        <v>4.3</v>
      </c>
    </row>
    <row r="4096" spans="1:21" x14ac:dyDescent="0.25">
      <c r="A4096" t="s">
        <v>8386</v>
      </c>
      <c r="B4096" s="1">
        <v>45320</v>
      </c>
      <c r="C4096" t="s">
        <v>50</v>
      </c>
      <c r="D4096" t="s">
        <v>23</v>
      </c>
      <c r="E4096" t="s">
        <v>51</v>
      </c>
      <c r="F4096" t="s">
        <v>25</v>
      </c>
      <c r="G4096" t="s">
        <v>20199</v>
      </c>
      <c r="H4096" t="s">
        <v>83</v>
      </c>
      <c r="I4096" t="s">
        <v>84</v>
      </c>
      <c r="J4096" t="s">
        <v>42</v>
      </c>
      <c r="K4096" t="s">
        <v>29</v>
      </c>
      <c r="L4096" t="s">
        <v>30</v>
      </c>
      <c r="M4096" t="s">
        <v>77</v>
      </c>
      <c r="N4096">
        <v>4</v>
      </c>
      <c r="O4096" t="s">
        <v>8387</v>
      </c>
      <c r="P4096" t="s">
        <v>426</v>
      </c>
      <c r="Q4096">
        <v>3482997.51</v>
      </c>
      <c r="R4096" t="s">
        <v>34</v>
      </c>
      <c r="S4096" t="s">
        <v>35</v>
      </c>
      <c r="T4096" t="s">
        <v>56</v>
      </c>
      <c r="U4096" s="6">
        <v>4.8</v>
      </c>
    </row>
    <row r="4097" spans="1:21" x14ac:dyDescent="0.25">
      <c r="A4097" t="s">
        <v>8388</v>
      </c>
      <c r="B4097" s="1">
        <v>45104</v>
      </c>
      <c r="C4097" t="s">
        <v>81</v>
      </c>
      <c r="D4097" t="s">
        <v>23</v>
      </c>
      <c r="E4097" t="s">
        <v>82</v>
      </c>
      <c r="F4097" t="s">
        <v>62</v>
      </c>
      <c r="G4097" t="s">
        <v>20197</v>
      </c>
      <c r="H4097" t="s">
        <v>26</v>
      </c>
      <c r="I4097" t="s">
        <v>52</v>
      </c>
      <c r="J4097" t="s">
        <v>28</v>
      </c>
      <c r="K4097" t="s">
        <v>72</v>
      </c>
      <c r="L4097" t="s">
        <v>44</v>
      </c>
      <c r="M4097" t="s">
        <v>31</v>
      </c>
      <c r="N4097">
        <v>3</v>
      </c>
      <c r="O4097" t="s">
        <v>8389</v>
      </c>
      <c r="P4097" t="s">
        <v>641</v>
      </c>
      <c r="Q4097">
        <v>2190048.73</v>
      </c>
      <c r="R4097" t="s">
        <v>48</v>
      </c>
      <c r="S4097" t="s">
        <v>56</v>
      </c>
      <c r="T4097" t="s">
        <v>35</v>
      </c>
      <c r="U4097" s="6">
        <v>4.2</v>
      </c>
    </row>
    <row r="4098" spans="1:21" x14ac:dyDescent="0.25">
      <c r="A4098" t="s">
        <v>8390</v>
      </c>
      <c r="B4098" s="1">
        <v>45331</v>
      </c>
      <c r="C4098" t="s">
        <v>22</v>
      </c>
      <c r="D4098" t="s">
        <v>23</v>
      </c>
      <c r="E4098" t="s">
        <v>24</v>
      </c>
      <c r="F4098" t="s">
        <v>25</v>
      </c>
      <c r="G4098" t="s">
        <v>20215</v>
      </c>
      <c r="H4098" t="s">
        <v>83</v>
      </c>
      <c r="I4098" t="s">
        <v>84</v>
      </c>
      <c r="J4098" t="s">
        <v>42</v>
      </c>
      <c r="K4098" t="s">
        <v>43</v>
      </c>
      <c r="L4098" t="s">
        <v>44</v>
      </c>
      <c r="M4098" t="s">
        <v>45</v>
      </c>
      <c r="N4098">
        <v>5</v>
      </c>
      <c r="O4098" t="s">
        <v>8391</v>
      </c>
      <c r="P4098" t="s">
        <v>255</v>
      </c>
      <c r="Q4098">
        <v>4766492.33</v>
      </c>
      <c r="R4098" t="s">
        <v>48</v>
      </c>
      <c r="S4098" t="s">
        <v>56</v>
      </c>
      <c r="T4098" t="s">
        <v>56</v>
      </c>
      <c r="U4098" s="6">
        <v>4.2</v>
      </c>
    </row>
    <row r="4099" spans="1:21" x14ac:dyDescent="0.25">
      <c r="A4099" t="s">
        <v>8392</v>
      </c>
      <c r="B4099" s="1">
        <v>45622</v>
      </c>
      <c r="C4099" t="s">
        <v>81</v>
      </c>
      <c r="D4099" t="s">
        <v>23</v>
      </c>
      <c r="E4099" t="s">
        <v>82</v>
      </c>
      <c r="F4099" t="s">
        <v>39</v>
      </c>
      <c r="G4099" t="s">
        <v>20204</v>
      </c>
      <c r="H4099" t="s">
        <v>70</v>
      </c>
      <c r="I4099" t="s">
        <v>180</v>
      </c>
      <c r="J4099" t="s">
        <v>42</v>
      </c>
      <c r="K4099" t="s">
        <v>43</v>
      </c>
      <c r="L4099" t="s">
        <v>44</v>
      </c>
      <c r="M4099" t="s">
        <v>77</v>
      </c>
      <c r="N4099">
        <v>2</v>
      </c>
      <c r="O4099" t="s">
        <v>8393</v>
      </c>
      <c r="P4099" t="s">
        <v>295</v>
      </c>
      <c r="Q4099">
        <v>2117508.2599999998</v>
      </c>
      <c r="R4099" t="s">
        <v>34</v>
      </c>
      <c r="S4099" t="s">
        <v>35</v>
      </c>
      <c r="T4099" t="s">
        <v>56</v>
      </c>
      <c r="U4099" s="6">
        <v>4</v>
      </c>
    </row>
    <row r="4100" spans="1:21" x14ac:dyDescent="0.25">
      <c r="A4100" t="s">
        <v>8394</v>
      </c>
      <c r="B4100" s="1">
        <v>45183</v>
      </c>
      <c r="C4100" t="s">
        <v>81</v>
      </c>
      <c r="D4100" t="s">
        <v>23</v>
      </c>
      <c r="E4100" t="s">
        <v>82</v>
      </c>
      <c r="F4100" t="s">
        <v>58</v>
      </c>
      <c r="G4100" t="s">
        <v>221</v>
      </c>
      <c r="H4100" t="s">
        <v>70</v>
      </c>
      <c r="I4100" t="s">
        <v>71</v>
      </c>
      <c r="J4100" t="s">
        <v>28</v>
      </c>
      <c r="K4100" t="s">
        <v>29</v>
      </c>
      <c r="L4100" t="s">
        <v>30</v>
      </c>
      <c r="M4100" t="s">
        <v>113</v>
      </c>
      <c r="N4100">
        <v>3</v>
      </c>
      <c r="O4100" t="s">
        <v>8395</v>
      </c>
      <c r="P4100" t="s">
        <v>135</v>
      </c>
      <c r="Q4100">
        <v>2486014.5299999998</v>
      </c>
      <c r="R4100" t="s">
        <v>48</v>
      </c>
      <c r="S4100" t="s">
        <v>35</v>
      </c>
      <c r="T4100" t="s">
        <v>56</v>
      </c>
      <c r="U4100" s="6">
        <v>4</v>
      </c>
    </row>
    <row r="4101" spans="1:21" x14ac:dyDescent="0.25">
      <c r="A4101" t="s">
        <v>8396</v>
      </c>
      <c r="B4101" s="1">
        <v>45720</v>
      </c>
      <c r="C4101" t="s">
        <v>37</v>
      </c>
      <c r="D4101" t="s">
        <v>23</v>
      </c>
      <c r="E4101" t="s">
        <v>38</v>
      </c>
      <c r="F4101" t="s">
        <v>90</v>
      </c>
      <c r="G4101" t="s">
        <v>331</v>
      </c>
      <c r="H4101" t="s">
        <v>40</v>
      </c>
      <c r="I4101" t="s">
        <v>63</v>
      </c>
      <c r="J4101" t="s">
        <v>42</v>
      </c>
      <c r="K4101" t="s">
        <v>72</v>
      </c>
      <c r="L4101" t="s">
        <v>30</v>
      </c>
      <c r="M4101" t="s">
        <v>53</v>
      </c>
      <c r="N4101">
        <v>2</v>
      </c>
      <c r="O4101" t="s">
        <v>8397</v>
      </c>
      <c r="P4101" t="s">
        <v>454</v>
      </c>
      <c r="Q4101">
        <v>1592888.86</v>
      </c>
      <c r="R4101" t="s">
        <v>34</v>
      </c>
      <c r="S4101" t="s">
        <v>56</v>
      </c>
      <c r="T4101" t="s">
        <v>56</v>
      </c>
      <c r="U4101" s="6">
        <v>4.4000000000000004</v>
      </c>
    </row>
    <row r="4102" spans="1:21" x14ac:dyDescent="0.25">
      <c r="A4102" t="s">
        <v>8398</v>
      </c>
      <c r="B4102" s="1">
        <v>44947</v>
      </c>
      <c r="C4102" t="s">
        <v>88</v>
      </c>
      <c r="D4102" t="s">
        <v>23</v>
      </c>
      <c r="E4102" t="s">
        <v>89</v>
      </c>
      <c r="F4102" t="s">
        <v>62</v>
      </c>
      <c r="G4102" t="s">
        <v>165</v>
      </c>
      <c r="H4102" t="s">
        <v>26</v>
      </c>
      <c r="I4102" t="s">
        <v>204</v>
      </c>
      <c r="J4102" t="s">
        <v>28</v>
      </c>
      <c r="K4102" t="s">
        <v>43</v>
      </c>
      <c r="L4102" t="s">
        <v>30</v>
      </c>
      <c r="M4102" t="s">
        <v>31</v>
      </c>
      <c r="N4102">
        <v>5</v>
      </c>
      <c r="O4102" t="s">
        <v>8399</v>
      </c>
      <c r="P4102" t="s">
        <v>101</v>
      </c>
      <c r="Q4102">
        <v>4199624.99</v>
      </c>
      <c r="R4102" t="s">
        <v>48</v>
      </c>
      <c r="S4102" t="s">
        <v>56</v>
      </c>
      <c r="T4102" t="s">
        <v>35</v>
      </c>
      <c r="U4102" s="6">
        <v>4.0999999999999996</v>
      </c>
    </row>
    <row r="4103" spans="1:21" x14ac:dyDescent="0.25">
      <c r="A4103" t="s">
        <v>8400</v>
      </c>
      <c r="B4103" s="1">
        <v>45795</v>
      </c>
      <c r="C4103" t="s">
        <v>98</v>
      </c>
      <c r="D4103" t="s">
        <v>23</v>
      </c>
      <c r="E4103" t="s">
        <v>103</v>
      </c>
      <c r="F4103" t="s">
        <v>69</v>
      </c>
      <c r="G4103" t="s">
        <v>299</v>
      </c>
      <c r="H4103" t="s">
        <v>26</v>
      </c>
      <c r="I4103" t="s">
        <v>253</v>
      </c>
      <c r="J4103" t="s">
        <v>42</v>
      </c>
      <c r="K4103" t="s">
        <v>29</v>
      </c>
      <c r="L4103" t="s">
        <v>44</v>
      </c>
      <c r="M4103" t="s">
        <v>53</v>
      </c>
      <c r="N4103">
        <v>4</v>
      </c>
      <c r="O4103" t="s">
        <v>8401</v>
      </c>
      <c r="P4103" t="s">
        <v>121</v>
      </c>
      <c r="Q4103">
        <v>3314952.78</v>
      </c>
      <c r="R4103" t="s">
        <v>34</v>
      </c>
      <c r="S4103" t="s">
        <v>35</v>
      </c>
      <c r="T4103" t="s">
        <v>56</v>
      </c>
      <c r="U4103" s="6">
        <v>4.8</v>
      </c>
    </row>
    <row r="4104" spans="1:21" x14ac:dyDescent="0.25">
      <c r="A4104" t="s">
        <v>8402</v>
      </c>
      <c r="B4104" s="1">
        <v>45449</v>
      </c>
      <c r="C4104" t="s">
        <v>98</v>
      </c>
      <c r="D4104" t="s">
        <v>23</v>
      </c>
      <c r="E4104" t="s">
        <v>103</v>
      </c>
      <c r="F4104" t="s">
        <v>62</v>
      </c>
      <c r="G4104" t="s">
        <v>299</v>
      </c>
      <c r="H4104" t="s">
        <v>40</v>
      </c>
      <c r="I4104" t="s">
        <v>63</v>
      </c>
      <c r="J4104" t="s">
        <v>42</v>
      </c>
      <c r="K4104" t="s">
        <v>43</v>
      </c>
      <c r="L4104" t="s">
        <v>44</v>
      </c>
      <c r="M4104" t="s">
        <v>77</v>
      </c>
      <c r="N4104">
        <v>1</v>
      </c>
      <c r="O4104" t="s">
        <v>8403</v>
      </c>
      <c r="P4104" t="s">
        <v>188</v>
      </c>
      <c r="Q4104">
        <v>894774.12</v>
      </c>
      <c r="R4104" t="s">
        <v>48</v>
      </c>
      <c r="S4104" t="s">
        <v>35</v>
      </c>
      <c r="T4104" t="s">
        <v>35</v>
      </c>
      <c r="U4104" s="6">
        <v>4.7</v>
      </c>
    </row>
    <row r="4105" spans="1:21" x14ac:dyDescent="0.25">
      <c r="A4105" t="s">
        <v>8404</v>
      </c>
      <c r="B4105" s="1">
        <v>45189</v>
      </c>
      <c r="C4105" t="s">
        <v>81</v>
      </c>
      <c r="D4105" t="s">
        <v>23</v>
      </c>
      <c r="E4105" t="s">
        <v>82</v>
      </c>
      <c r="F4105" t="s">
        <v>25</v>
      </c>
      <c r="G4105" t="s">
        <v>252</v>
      </c>
      <c r="H4105" t="s">
        <v>104</v>
      </c>
      <c r="I4105" t="s">
        <v>240</v>
      </c>
      <c r="J4105" t="s">
        <v>174</v>
      </c>
      <c r="K4105" t="s">
        <v>43</v>
      </c>
      <c r="L4105" t="s">
        <v>30</v>
      </c>
      <c r="M4105" t="s">
        <v>53</v>
      </c>
      <c r="N4105">
        <v>4</v>
      </c>
      <c r="O4105" t="s">
        <v>8405</v>
      </c>
      <c r="P4105" t="s">
        <v>160</v>
      </c>
      <c r="Q4105">
        <v>2869805.41</v>
      </c>
      <c r="R4105" t="s">
        <v>34</v>
      </c>
      <c r="S4105" t="s">
        <v>56</v>
      </c>
      <c r="T4105" t="s">
        <v>35</v>
      </c>
      <c r="U4105" s="6">
        <v>4.7</v>
      </c>
    </row>
    <row r="4106" spans="1:21" x14ac:dyDescent="0.25">
      <c r="A4106" t="s">
        <v>8406</v>
      </c>
      <c r="B4106" s="1">
        <v>45351</v>
      </c>
      <c r="C4106" t="s">
        <v>37</v>
      </c>
      <c r="D4106" t="s">
        <v>23</v>
      </c>
      <c r="E4106" t="s">
        <v>68</v>
      </c>
      <c r="F4106" t="s">
        <v>58</v>
      </c>
      <c r="G4106" t="s">
        <v>150</v>
      </c>
      <c r="H4106" t="s">
        <v>83</v>
      </c>
      <c r="I4106" t="s">
        <v>126</v>
      </c>
      <c r="J4106" t="s">
        <v>42</v>
      </c>
      <c r="K4106" t="s">
        <v>43</v>
      </c>
      <c r="L4106" t="s">
        <v>44</v>
      </c>
      <c r="M4106" t="s">
        <v>53</v>
      </c>
      <c r="N4106">
        <v>5</v>
      </c>
      <c r="O4106" t="s">
        <v>8407</v>
      </c>
      <c r="P4106" t="s">
        <v>33</v>
      </c>
      <c r="Q4106">
        <v>3903659.2</v>
      </c>
      <c r="R4106" t="s">
        <v>34</v>
      </c>
      <c r="S4106" t="s">
        <v>56</v>
      </c>
      <c r="T4106" t="s">
        <v>56</v>
      </c>
      <c r="U4106" s="6">
        <v>4.5999999999999996</v>
      </c>
    </row>
    <row r="4107" spans="1:21" x14ac:dyDescent="0.25">
      <c r="A4107" t="s">
        <v>8408</v>
      </c>
      <c r="B4107" s="1">
        <v>45163</v>
      </c>
      <c r="C4107" t="s">
        <v>81</v>
      </c>
      <c r="D4107" t="s">
        <v>23</v>
      </c>
      <c r="E4107" t="s">
        <v>82</v>
      </c>
      <c r="F4107" t="s">
        <v>76</v>
      </c>
      <c r="G4107" t="s">
        <v>233</v>
      </c>
      <c r="H4107" t="s">
        <v>40</v>
      </c>
      <c r="I4107" t="s">
        <v>63</v>
      </c>
      <c r="J4107" t="s">
        <v>42</v>
      </c>
      <c r="K4107" t="s">
        <v>29</v>
      </c>
      <c r="L4107" t="s">
        <v>44</v>
      </c>
      <c r="M4107" t="s">
        <v>31</v>
      </c>
      <c r="N4107">
        <v>3</v>
      </c>
      <c r="O4107" t="s">
        <v>8409</v>
      </c>
      <c r="P4107" t="s">
        <v>124</v>
      </c>
      <c r="Q4107">
        <v>2915744.12</v>
      </c>
      <c r="R4107" t="s">
        <v>48</v>
      </c>
      <c r="S4107" t="s">
        <v>56</v>
      </c>
      <c r="T4107" t="s">
        <v>35</v>
      </c>
      <c r="U4107" s="6">
        <v>4.2</v>
      </c>
    </row>
    <row r="4108" spans="1:21" x14ac:dyDescent="0.25">
      <c r="A4108" t="s">
        <v>8410</v>
      </c>
      <c r="B4108" s="1">
        <v>45541</v>
      </c>
      <c r="C4108" t="s">
        <v>22</v>
      </c>
      <c r="D4108" t="s">
        <v>23</v>
      </c>
      <c r="E4108" t="s">
        <v>24</v>
      </c>
      <c r="F4108" t="s">
        <v>39</v>
      </c>
      <c r="G4108" t="s">
        <v>547</v>
      </c>
      <c r="H4108" t="s">
        <v>83</v>
      </c>
      <c r="I4108" t="s">
        <v>126</v>
      </c>
      <c r="J4108" t="s">
        <v>42</v>
      </c>
      <c r="K4108" t="s">
        <v>43</v>
      </c>
      <c r="L4108" t="s">
        <v>30</v>
      </c>
      <c r="M4108" t="s">
        <v>77</v>
      </c>
      <c r="N4108">
        <v>1</v>
      </c>
      <c r="O4108" t="s">
        <v>8411</v>
      </c>
      <c r="P4108" t="s">
        <v>117</v>
      </c>
      <c r="Q4108">
        <v>795028.31</v>
      </c>
      <c r="R4108" t="s">
        <v>34</v>
      </c>
      <c r="S4108" t="s">
        <v>56</v>
      </c>
      <c r="T4108" t="s">
        <v>56</v>
      </c>
      <c r="U4108" s="6">
        <v>4.3</v>
      </c>
    </row>
    <row r="4109" spans="1:21" x14ac:dyDescent="0.25">
      <c r="A4109" t="s">
        <v>8412</v>
      </c>
      <c r="B4109" s="1">
        <v>45708</v>
      </c>
      <c r="C4109" t="s">
        <v>22</v>
      </c>
      <c r="D4109" t="s">
        <v>23</v>
      </c>
      <c r="E4109" t="s">
        <v>24</v>
      </c>
      <c r="F4109" t="s">
        <v>62</v>
      </c>
      <c r="G4109" t="s">
        <v>331</v>
      </c>
      <c r="H4109" t="s">
        <v>40</v>
      </c>
      <c r="I4109" t="s">
        <v>63</v>
      </c>
      <c r="J4109" t="s">
        <v>42</v>
      </c>
      <c r="K4109" t="s">
        <v>29</v>
      </c>
      <c r="L4109" t="s">
        <v>30</v>
      </c>
      <c r="M4109" t="s">
        <v>113</v>
      </c>
      <c r="N4109">
        <v>3</v>
      </c>
      <c r="O4109" t="s">
        <v>8413</v>
      </c>
      <c r="P4109" t="s">
        <v>74</v>
      </c>
      <c r="Q4109">
        <v>2478753.88</v>
      </c>
      <c r="R4109" t="s">
        <v>48</v>
      </c>
      <c r="S4109" t="s">
        <v>56</v>
      </c>
      <c r="T4109" t="s">
        <v>35</v>
      </c>
      <c r="U4109" s="6">
        <v>3.9</v>
      </c>
    </row>
    <row r="4110" spans="1:21" x14ac:dyDescent="0.25">
      <c r="A4110" t="s">
        <v>8414</v>
      </c>
      <c r="B4110" s="1">
        <v>45148</v>
      </c>
      <c r="C4110" t="s">
        <v>37</v>
      </c>
      <c r="D4110" t="s">
        <v>23</v>
      </c>
      <c r="E4110" t="s">
        <v>68</v>
      </c>
      <c r="F4110" t="s">
        <v>190</v>
      </c>
      <c r="G4110" t="s">
        <v>150</v>
      </c>
      <c r="H4110" t="s">
        <v>40</v>
      </c>
      <c r="I4110" t="s">
        <v>41</v>
      </c>
      <c r="J4110" t="s">
        <v>42</v>
      </c>
      <c r="K4110" t="s">
        <v>43</v>
      </c>
      <c r="L4110" t="s">
        <v>30</v>
      </c>
      <c r="M4110" t="s">
        <v>77</v>
      </c>
      <c r="N4110">
        <v>5</v>
      </c>
      <c r="O4110" t="s">
        <v>8415</v>
      </c>
      <c r="P4110" t="s">
        <v>153</v>
      </c>
      <c r="Q4110">
        <v>6084078.0300000003</v>
      </c>
      <c r="R4110" t="s">
        <v>48</v>
      </c>
      <c r="S4110" t="s">
        <v>35</v>
      </c>
      <c r="T4110" t="s">
        <v>56</v>
      </c>
      <c r="U4110" s="6">
        <v>3.9</v>
      </c>
    </row>
    <row r="4111" spans="1:21" x14ac:dyDescent="0.25">
      <c r="A4111" t="s">
        <v>8416</v>
      </c>
      <c r="B4111" s="1">
        <v>45440</v>
      </c>
      <c r="C4111" t="s">
        <v>81</v>
      </c>
      <c r="D4111" t="s">
        <v>23</v>
      </c>
      <c r="E4111" t="s">
        <v>82</v>
      </c>
      <c r="F4111" t="s">
        <v>90</v>
      </c>
      <c r="G4111" t="s">
        <v>368</v>
      </c>
      <c r="H4111" t="s">
        <v>70</v>
      </c>
      <c r="I4111" t="s">
        <v>71</v>
      </c>
      <c r="J4111" t="s">
        <v>28</v>
      </c>
      <c r="K4111" t="s">
        <v>43</v>
      </c>
      <c r="L4111" t="s">
        <v>44</v>
      </c>
      <c r="M4111" t="s">
        <v>77</v>
      </c>
      <c r="N4111">
        <v>3</v>
      </c>
      <c r="O4111" t="s">
        <v>8417</v>
      </c>
      <c r="P4111" t="s">
        <v>110</v>
      </c>
      <c r="Q4111">
        <v>2768480.98</v>
      </c>
      <c r="R4111" t="s">
        <v>34</v>
      </c>
      <c r="S4111" t="s">
        <v>35</v>
      </c>
      <c r="T4111" t="s">
        <v>56</v>
      </c>
      <c r="U4111" s="6">
        <v>4.4000000000000004</v>
      </c>
    </row>
    <row r="4112" spans="1:21" x14ac:dyDescent="0.25">
      <c r="A4112" t="s">
        <v>8418</v>
      </c>
      <c r="B4112" s="1">
        <v>45660</v>
      </c>
      <c r="C4112" t="s">
        <v>81</v>
      </c>
      <c r="D4112" t="s">
        <v>23</v>
      </c>
      <c r="E4112" t="s">
        <v>82</v>
      </c>
      <c r="F4112" t="s">
        <v>190</v>
      </c>
      <c r="G4112" t="s">
        <v>20209</v>
      </c>
      <c r="H4112" t="s">
        <v>70</v>
      </c>
      <c r="I4112" t="s">
        <v>71</v>
      </c>
      <c r="J4112" t="s">
        <v>28</v>
      </c>
      <c r="K4112" t="s">
        <v>29</v>
      </c>
      <c r="L4112" t="s">
        <v>44</v>
      </c>
      <c r="M4112" t="s">
        <v>113</v>
      </c>
      <c r="N4112">
        <v>1</v>
      </c>
      <c r="O4112" t="s">
        <v>8419</v>
      </c>
      <c r="P4112" t="s">
        <v>675</v>
      </c>
      <c r="Q4112">
        <v>784602.1</v>
      </c>
      <c r="R4112" t="s">
        <v>34</v>
      </c>
      <c r="S4112" t="s">
        <v>35</v>
      </c>
      <c r="T4112" t="s">
        <v>56</v>
      </c>
      <c r="U4112" s="6">
        <v>4.9000000000000004</v>
      </c>
    </row>
    <row r="4113" spans="1:21" x14ac:dyDescent="0.25">
      <c r="A4113" t="s">
        <v>8420</v>
      </c>
      <c r="B4113" s="1">
        <v>45848</v>
      </c>
      <c r="C4113" t="s">
        <v>22</v>
      </c>
      <c r="D4113" t="s">
        <v>23</v>
      </c>
      <c r="E4113" t="s">
        <v>24</v>
      </c>
      <c r="F4113" t="s">
        <v>76</v>
      </c>
      <c r="G4113" t="s">
        <v>20196</v>
      </c>
      <c r="H4113" t="s">
        <v>70</v>
      </c>
      <c r="I4113" t="s">
        <v>180</v>
      </c>
      <c r="J4113" t="s">
        <v>42</v>
      </c>
      <c r="K4113" t="s">
        <v>72</v>
      </c>
      <c r="L4113" t="s">
        <v>30</v>
      </c>
      <c r="M4113" t="s">
        <v>64</v>
      </c>
      <c r="N4113">
        <v>1</v>
      </c>
      <c r="O4113" t="s">
        <v>8421</v>
      </c>
      <c r="P4113" t="s">
        <v>216</v>
      </c>
      <c r="Q4113">
        <v>1064150.26</v>
      </c>
      <c r="R4113" t="s">
        <v>48</v>
      </c>
      <c r="S4113" t="s">
        <v>35</v>
      </c>
      <c r="T4113" t="s">
        <v>35</v>
      </c>
      <c r="U4113" s="6">
        <v>4.2</v>
      </c>
    </row>
    <row r="4114" spans="1:21" x14ac:dyDescent="0.25">
      <c r="A4114" t="s">
        <v>8422</v>
      </c>
      <c r="B4114" s="1">
        <v>45853</v>
      </c>
      <c r="C4114" t="s">
        <v>22</v>
      </c>
      <c r="D4114" t="s">
        <v>23</v>
      </c>
      <c r="E4114" t="s">
        <v>24</v>
      </c>
      <c r="F4114" t="s">
        <v>58</v>
      </c>
      <c r="G4114" t="s">
        <v>165</v>
      </c>
      <c r="H4114" t="s">
        <v>40</v>
      </c>
      <c r="I4114" t="s">
        <v>63</v>
      </c>
      <c r="J4114" t="s">
        <v>42</v>
      </c>
      <c r="K4114" t="s">
        <v>43</v>
      </c>
      <c r="L4114" t="s">
        <v>44</v>
      </c>
      <c r="M4114" t="s">
        <v>31</v>
      </c>
      <c r="N4114">
        <v>5</v>
      </c>
      <c r="O4114" t="s">
        <v>8423</v>
      </c>
      <c r="P4114" t="s">
        <v>86</v>
      </c>
      <c r="Q4114">
        <v>4200500.4400000004</v>
      </c>
      <c r="R4114" t="s">
        <v>34</v>
      </c>
      <c r="S4114" t="s">
        <v>35</v>
      </c>
      <c r="T4114" t="s">
        <v>56</v>
      </c>
      <c r="U4114" s="6">
        <v>4.7</v>
      </c>
    </row>
    <row r="4115" spans="1:21" x14ac:dyDescent="0.25">
      <c r="A4115" t="s">
        <v>8424</v>
      </c>
      <c r="B4115" s="1">
        <v>45256</v>
      </c>
      <c r="C4115" t="s">
        <v>98</v>
      </c>
      <c r="D4115" t="s">
        <v>23</v>
      </c>
      <c r="E4115" t="s">
        <v>99</v>
      </c>
      <c r="F4115" t="s">
        <v>190</v>
      </c>
      <c r="G4115" t="s">
        <v>20211</v>
      </c>
      <c r="H4115" t="s">
        <v>104</v>
      </c>
      <c r="I4115" t="s">
        <v>138</v>
      </c>
      <c r="J4115" t="s">
        <v>42</v>
      </c>
      <c r="K4115" t="s">
        <v>43</v>
      </c>
      <c r="L4115" t="s">
        <v>30</v>
      </c>
      <c r="M4115" t="s">
        <v>77</v>
      </c>
      <c r="N4115">
        <v>4</v>
      </c>
      <c r="O4115" t="s">
        <v>8425</v>
      </c>
      <c r="P4115" t="s">
        <v>148</v>
      </c>
      <c r="Q4115">
        <v>4314975.01</v>
      </c>
      <c r="R4115" t="s">
        <v>48</v>
      </c>
      <c r="S4115" t="s">
        <v>35</v>
      </c>
      <c r="T4115" t="s">
        <v>56</v>
      </c>
      <c r="U4115" s="6">
        <v>4</v>
      </c>
    </row>
    <row r="4116" spans="1:21" x14ac:dyDescent="0.25">
      <c r="A4116" t="s">
        <v>8426</v>
      </c>
      <c r="B4116" s="1">
        <v>45771</v>
      </c>
      <c r="C4116" t="s">
        <v>88</v>
      </c>
      <c r="D4116" t="s">
        <v>23</v>
      </c>
      <c r="E4116" t="s">
        <v>112</v>
      </c>
      <c r="F4116" t="s">
        <v>39</v>
      </c>
      <c r="G4116" t="s">
        <v>20197</v>
      </c>
      <c r="H4116" t="s">
        <v>40</v>
      </c>
      <c r="I4116" t="s">
        <v>41</v>
      </c>
      <c r="J4116" t="s">
        <v>42</v>
      </c>
      <c r="K4116" t="s">
        <v>29</v>
      </c>
      <c r="L4116" t="s">
        <v>44</v>
      </c>
      <c r="M4116" t="s">
        <v>45</v>
      </c>
      <c r="N4116">
        <v>5</v>
      </c>
      <c r="O4116" t="s">
        <v>8427</v>
      </c>
      <c r="P4116" t="s">
        <v>582</v>
      </c>
      <c r="Q4116">
        <v>6265896.5099999998</v>
      </c>
      <c r="R4116" t="s">
        <v>48</v>
      </c>
      <c r="S4116" t="s">
        <v>56</v>
      </c>
      <c r="T4116" t="s">
        <v>35</v>
      </c>
      <c r="U4116" s="6">
        <v>3.5</v>
      </c>
    </row>
    <row r="4117" spans="1:21" x14ac:dyDescent="0.25">
      <c r="A4117" t="s">
        <v>8428</v>
      </c>
      <c r="B4117" s="1">
        <v>45023</v>
      </c>
      <c r="C4117" t="s">
        <v>98</v>
      </c>
      <c r="D4117" t="s">
        <v>23</v>
      </c>
      <c r="E4117" t="s">
        <v>103</v>
      </c>
      <c r="F4117" t="s">
        <v>90</v>
      </c>
      <c r="G4117" t="s">
        <v>244</v>
      </c>
      <c r="H4117" t="s">
        <v>166</v>
      </c>
      <c r="I4117" t="s">
        <v>167</v>
      </c>
      <c r="J4117" t="s">
        <v>42</v>
      </c>
      <c r="K4117" t="s">
        <v>72</v>
      </c>
      <c r="L4117" t="s">
        <v>44</v>
      </c>
      <c r="M4117" t="s">
        <v>77</v>
      </c>
      <c r="N4117">
        <v>2</v>
      </c>
      <c r="O4117" t="s">
        <v>8429</v>
      </c>
      <c r="P4117" t="s">
        <v>402</v>
      </c>
      <c r="Q4117">
        <v>1576256.26</v>
      </c>
      <c r="R4117" t="s">
        <v>34</v>
      </c>
      <c r="S4117" t="s">
        <v>35</v>
      </c>
      <c r="T4117" t="s">
        <v>35</v>
      </c>
      <c r="U4117" s="6">
        <v>4.9000000000000004</v>
      </c>
    </row>
    <row r="4118" spans="1:21" x14ac:dyDescent="0.25">
      <c r="A4118" t="s">
        <v>8430</v>
      </c>
      <c r="B4118" s="1">
        <v>45230</v>
      </c>
      <c r="C4118" t="s">
        <v>88</v>
      </c>
      <c r="D4118" t="s">
        <v>23</v>
      </c>
      <c r="E4118" t="s">
        <v>89</v>
      </c>
      <c r="F4118" t="s">
        <v>39</v>
      </c>
      <c r="G4118" t="s">
        <v>20210</v>
      </c>
      <c r="H4118" t="s">
        <v>40</v>
      </c>
      <c r="I4118" t="s">
        <v>41</v>
      </c>
      <c r="J4118" t="s">
        <v>42</v>
      </c>
      <c r="K4118" t="s">
        <v>72</v>
      </c>
      <c r="L4118" t="s">
        <v>44</v>
      </c>
      <c r="M4118" t="s">
        <v>113</v>
      </c>
      <c r="N4118">
        <v>5</v>
      </c>
      <c r="O4118" t="s">
        <v>8431</v>
      </c>
      <c r="P4118" t="s">
        <v>144</v>
      </c>
      <c r="Q4118">
        <v>5565010.25</v>
      </c>
      <c r="R4118" t="s">
        <v>48</v>
      </c>
      <c r="S4118" t="s">
        <v>56</v>
      </c>
      <c r="T4118" t="s">
        <v>56</v>
      </c>
      <c r="U4118" s="6">
        <v>3.8</v>
      </c>
    </row>
    <row r="4119" spans="1:21" x14ac:dyDescent="0.25">
      <c r="A4119" t="s">
        <v>8432</v>
      </c>
      <c r="B4119" s="1">
        <v>45884</v>
      </c>
      <c r="C4119" t="s">
        <v>22</v>
      </c>
      <c r="D4119" t="s">
        <v>23</v>
      </c>
      <c r="E4119" t="s">
        <v>24</v>
      </c>
      <c r="F4119" t="s">
        <v>62</v>
      </c>
      <c r="G4119" t="s">
        <v>474</v>
      </c>
      <c r="H4119" t="s">
        <v>166</v>
      </c>
      <c r="I4119" t="s">
        <v>167</v>
      </c>
      <c r="J4119" t="s">
        <v>42</v>
      </c>
      <c r="K4119" t="s">
        <v>29</v>
      </c>
      <c r="L4119" t="s">
        <v>30</v>
      </c>
      <c r="M4119" t="s">
        <v>31</v>
      </c>
      <c r="N4119">
        <v>3</v>
      </c>
      <c r="O4119" t="s">
        <v>8433</v>
      </c>
      <c r="P4119" t="s">
        <v>437</v>
      </c>
      <c r="Q4119">
        <v>2604393.85</v>
      </c>
      <c r="R4119" t="s">
        <v>48</v>
      </c>
      <c r="S4119" t="s">
        <v>35</v>
      </c>
      <c r="T4119" t="s">
        <v>56</v>
      </c>
      <c r="U4119" s="6">
        <v>4.0999999999999996</v>
      </c>
    </row>
    <row r="4120" spans="1:21" x14ac:dyDescent="0.25">
      <c r="A4120" t="s">
        <v>8434</v>
      </c>
      <c r="B4120" s="1">
        <v>45583</v>
      </c>
      <c r="C4120" t="s">
        <v>98</v>
      </c>
      <c r="D4120" t="s">
        <v>23</v>
      </c>
      <c r="E4120" t="s">
        <v>103</v>
      </c>
      <c r="F4120" t="s">
        <v>25</v>
      </c>
      <c r="G4120" t="s">
        <v>20206</v>
      </c>
      <c r="H4120" t="s">
        <v>166</v>
      </c>
      <c r="I4120" t="s">
        <v>167</v>
      </c>
      <c r="J4120" t="s">
        <v>42</v>
      </c>
      <c r="K4120" t="s">
        <v>72</v>
      </c>
      <c r="L4120" t="s">
        <v>30</v>
      </c>
      <c r="M4120" t="s">
        <v>53</v>
      </c>
      <c r="N4120">
        <v>4</v>
      </c>
      <c r="O4120" t="s">
        <v>8435</v>
      </c>
      <c r="P4120" t="s">
        <v>79</v>
      </c>
      <c r="Q4120">
        <v>3318832.62</v>
      </c>
      <c r="R4120" t="s">
        <v>34</v>
      </c>
      <c r="S4120" t="s">
        <v>35</v>
      </c>
      <c r="T4120" t="s">
        <v>56</v>
      </c>
      <c r="U4120" s="6">
        <v>4.3</v>
      </c>
    </row>
    <row r="4121" spans="1:21" x14ac:dyDescent="0.25">
      <c r="A4121" t="s">
        <v>8436</v>
      </c>
      <c r="B4121" s="1">
        <v>45798</v>
      </c>
      <c r="C4121" t="s">
        <v>37</v>
      </c>
      <c r="D4121" t="s">
        <v>23</v>
      </c>
      <c r="E4121" t="s">
        <v>68</v>
      </c>
      <c r="F4121" t="s">
        <v>69</v>
      </c>
      <c r="G4121" t="s">
        <v>371</v>
      </c>
      <c r="H4121" t="s">
        <v>104</v>
      </c>
      <c r="I4121" t="s">
        <v>105</v>
      </c>
      <c r="J4121" t="s">
        <v>28</v>
      </c>
      <c r="K4121" t="s">
        <v>29</v>
      </c>
      <c r="L4121" t="s">
        <v>30</v>
      </c>
      <c r="M4121" t="s">
        <v>53</v>
      </c>
      <c r="N4121">
        <v>5</v>
      </c>
      <c r="O4121" t="s">
        <v>8437</v>
      </c>
      <c r="P4121" t="s">
        <v>493</v>
      </c>
      <c r="Q4121">
        <v>4319294.32</v>
      </c>
      <c r="R4121" t="s">
        <v>34</v>
      </c>
      <c r="S4121" t="s">
        <v>35</v>
      </c>
      <c r="T4121" t="s">
        <v>35</v>
      </c>
      <c r="U4121" s="6">
        <v>3.6</v>
      </c>
    </row>
    <row r="4122" spans="1:21" x14ac:dyDescent="0.25">
      <c r="A4122" t="s">
        <v>8438</v>
      </c>
      <c r="B4122" s="1">
        <v>45533</v>
      </c>
      <c r="C4122" t="s">
        <v>22</v>
      </c>
      <c r="D4122" t="s">
        <v>23</v>
      </c>
      <c r="E4122" t="s">
        <v>24</v>
      </c>
      <c r="F4122" t="s">
        <v>25</v>
      </c>
      <c r="G4122" t="s">
        <v>331</v>
      </c>
      <c r="H4122" t="s">
        <v>40</v>
      </c>
      <c r="I4122" t="s">
        <v>63</v>
      </c>
      <c r="J4122" t="s">
        <v>42</v>
      </c>
      <c r="K4122" t="s">
        <v>43</v>
      </c>
      <c r="L4122" t="s">
        <v>44</v>
      </c>
      <c r="M4122" t="s">
        <v>31</v>
      </c>
      <c r="N4122">
        <v>3</v>
      </c>
      <c r="O4122" t="s">
        <v>8439</v>
      </c>
      <c r="P4122" t="s">
        <v>121</v>
      </c>
      <c r="Q4122">
        <v>2465795.54</v>
      </c>
      <c r="R4122" t="s">
        <v>34</v>
      </c>
      <c r="S4122" t="s">
        <v>56</v>
      </c>
      <c r="T4122" t="s">
        <v>56</v>
      </c>
      <c r="U4122" s="6">
        <v>4.5</v>
      </c>
    </row>
    <row r="4123" spans="1:21" x14ac:dyDescent="0.25">
      <c r="A4123" t="s">
        <v>8440</v>
      </c>
      <c r="B4123" s="1">
        <v>45756</v>
      </c>
      <c r="C4123" t="s">
        <v>88</v>
      </c>
      <c r="D4123" t="s">
        <v>23</v>
      </c>
      <c r="E4123" t="s">
        <v>89</v>
      </c>
      <c r="F4123" t="s">
        <v>190</v>
      </c>
      <c r="G4123" t="s">
        <v>150</v>
      </c>
      <c r="H4123" t="s">
        <v>104</v>
      </c>
      <c r="I4123" t="s">
        <v>105</v>
      </c>
      <c r="J4123" t="s">
        <v>28</v>
      </c>
      <c r="K4123" t="s">
        <v>43</v>
      </c>
      <c r="L4123" t="s">
        <v>44</v>
      </c>
      <c r="M4123" t="s">
        <v>31</v>
      </c>
      <c r="N4123">
        <v>5</v>
      </c>
      <c r="O4123" t="s">
        <v>8441</v>
      </c>
      <c r="P4123" t="s">
        <v>148</v>
      </c>
      <c r="Q4123">
        <v>3905434.34</v>
      </c>
      <c r="R4123" t="s">
        <v>34</v>
      </c>
      <c r="S4123" t="s">
        <v>35</v>
      </c>
      <c r="T4123" t="s">
        <v>35</v>
      </c>
      <c r="U4123" s="6">
        <v>3.8</v>
      </c>
    </row>
    <row r="4124" spans="1:21" x14ac:dyDescent="0.25">
      <c r="A4124" t="s">
        <v>8442</v>
      </c>
      <c r="B4124" s="1">
        <v>45057</v>
      </c>
      <c r="C4124" t="s">
        <v>37</v>
      </c>
      <c r="D4124" t="s">
        <v>23</v>
      </c>
      <c r="E4124" t="s">
        <v>38</v>
      </c>
      <c r="F4124" t="s">
        <v>58</v>
      </c>
      <c r="G4124" t="s">
        <v>244</v>
      </c>
      <c r="H4124" t="s">
        <v>40</v>
      </c>
      <c r="I4124" t="s">
        <v>63</v>
      </c>
      <c r="J4124" t="s">
        <v>42</v>
      </c>
      <c r="K4124" t="s">
        <v>43</v>
      </c>
      <c r="L4124" t="s">
        <v>30</v>
      </c>
      <c r="M4124" t="s">
        <v>64</v>
      </c>
      <c r="N4124">
        <v>5</v>
      </c>
      <c r="O4124" t="s">
        <v>8443</v>
      </c>
      <c r="P4124" t="s">
        <v>242</v>
      </c>
      <c r="Q4124">
        <v>4455990.18</v>
      </c>
      <c r="R4124" t="s">
        <v>34</v>
      </c>
      <c r="S4124" t="s">
        <v>35</v>
      </c>
      <c r="T4124" t="s">
        <v>35</v>
      </c>
      <c r="U4124" s="6">
        <v>4.9000000000000004</v>
      </c>
    </row>
    <row r="4125" spans="1:21" x14ac:dyDescent="0.25">
      <c r="A4125" t="s">
        <v>8444</v>
      </c>
      <c r="B4125" s="1">
        <v>45251</v>
      </c>
      <c r="C4125" t="s">
        <v>81</v>
      </c>
      <c r="D4125" t="s">
        <v>23</v>
      </c>
      <c r="E4125" t="s">
        <v>82</v>
      </c>
      <c r="F4125" t="s">
        <v>39</v>
      </c>
      <c r="G4125" t="s">
        <v>244</v>
      </c>
      <c r="H4125" t="s">
        <v>83</v>
      </c>
      <c r="I4125" t="s">
        <v>126</v>
      </c>
      <c r="J4125" t="s">
        <v>42</v>
      </c>
      <c r="K4125" t="s">
        <v>43</v>
      </c>
      <c r="L4125" t="s">
        <v>30</v>
      </c>
      <c r="M4125" t="s">
        <v>64</v>
      </c>
      <c r="N4125">
        <v>3</v>
      </c>
      <c r="O4125" t="s">
        <v>8445</v>
      </c>
      <c r="P4125" t="s">
        <v>415</v>
      </c>
      <c r="Q4125">
        <v>2462526.19</v>
      </c>
      <c r="R4125" t="s">
        <v>48</v>
      </c>
      <c r="S4125" t="s">
        <v>35</v>
      </c>
      <c r="T4125" t="s">
        <v>56</v>
      </c>
      <c r="U4125" s="6">
        <v>4.8</v>
      </c>
    </row>
    <row r="4126" spans="1:21" x14ac:dyDescent="0.25">
      <c r="A4126" t="s">
        <v>8446</v>
      </c>
      <c r="B4126" s="1">
        <v>44927</v>
      </c>
      <c r="C4126" t="s">
        <v>37</v>
      </c>
      <c r="D4126" t="s">
        <v>23</v>
      </c>
      <c r="E4126" t="s">
        <v>38</v>
      </c>
      <c r="F4126" t="s">
        <v>69</v>
      </c>
      <c r="G4126" t="s">
        <v>20212</v>
      </c>
      <c r="H4126" t="s">
        <v>83</v>
      </c>
      <c r="I4126" t="s">
        <v>84</v>
      </c>
      <c r="J4126" t="s">
        <v>42</v>
      </c>
      <c r="K4126" t="s">
        <v>29</v>
      </c>
      <c r="L4126" t="s">
        <v>44</v>
      </c>
      <c r="M4126" t="s">
        <v>64</v>
      </c>
      <c r="N4126">
        <v>2</v>
      </c>
      <c r="O4126" t="s">
        <v>8447</v>
      </c>
      <c r="P4126" t="s">
        <v>178</v>
      </c>
      <c r="Q4126">
        <v>1875131.27</v>
      </c>
      <c r="R4126" t="s">
        <v>34</v>
      </c>
      <c r="S4126" t="s">
        <v>35</v>
      </c>
      <c r="T4126" t="s">
        <v>56</v>
      </c>
      <c r="U4126" s="6">
        <v>4.9000000000000004</v>
      </c>
    </row>
    <row r="4127" spans="1:21" x14ac:dyDescent="0.25">
      <c r="A4127" t="s">
        <v>8448</v>
      </c>
      <c r="B4127" s="1">
        <v>45052</v>
      </c>
      <c r="C4127" t="s">
        <v>98</v>
      </c>
      <c r="D4127" t="s">
        <v>23</v>
      </c>
      <c r="E4127" t="s">
        <v>99</v>
      </c>
      <c r="F4127" t="s">
        <v>76</v>
      </c>
      <c r="G4127" t="s">
        <v>305</v>
      </c>
      <c r="H4127" t="s">
        <v>26</v>
      </c>
      <c r="I4127" t="s">
        <v>27</v>
      </c>
      <c r="J4127" t="s">
        <v>28</v>
      </c>
      <c r="K4127" t="s">
        <v>72</v>
      </c>
      <c r="L4127" t="s">
        <v>30</v>
      </c>
      <c r="M4127" t="s">
        <v>53</v>
      </c>
      <c r="N4127">
        <v>5</v>
      </c>
      <c r="O4127" t="s">
        <v>8449</v>
      </c>
      <c r="P4127" t="s">
        <v>248</v>
      </c>
      <c r="Q4127">
        <v>6080677.6600000001</v>
      </c>
      <c r="R4127" t="s">
        <v>48</v>
      </c>
      <c r="S4127" t="s">
        <v>35</v>
      </c>
      <c r="T4127" t="s">
        <v>35</v>
      </c>
      <c r="U4127" s="6">
        <v>4.5</v>
      </c>
    </row>
    <row r="4128" spans="1:21" x14ac:dyDescent="0.25">
      <c r="A4128" t="s">
        <v>8450</v>
      </c>
      <c r="B4128" s="1">
        <v>45043</v>
      </c>
      <c r="C4128" t="s">
        <v>81</v>
      </c>
      <c r="D4128" t="s">
        <v>23</v>
      </c>
      <c r="E4128" t="s">
        <v>82</v>
      </c>
      <c r="F4128" t="s">
        <v>190</v>
      </c>
      <c r="G4128" t="s">
        <v>20211</v>
      </c>
      <c r="H4128" t="s">
        <v>26</v>
      </c>
      <c r="I4128" t="s">
        <v>94</v>
      </c>
      <c r="J4128" t="s">
        <v>42</v>
      </c>
      <c r="K4128" t="s">
        <v>29</v>
      </c>
      <c r="L4128" t="s">
        <v>30</v>
      </c>
      <c r="M4128" t="s">
        <v>31</v>
      </c>
      <c r="N4128">
        <v>3</v>
      </c>
      <c r="O4128" t="s">
        <v>8451</v>
      </c>
      <c r="P4128" t="s">
        <v>516</v>
      </c>
      <c r="Q4128">
        <v>5159605.4400000004</v>
      </c>
      <c r="R4128" t="s">
        <v>48</v>
      </c>
      <c r="S4128" t="s">
        <v>35</v>
      </c>
      <c r="T4128" t="s">
        <v>35</v>
      </c>
      <c r="U4128" s="6">
        <v>4.9000000000000004</v>
      </c>
    </row>
    <row r="4129" spans="1:21" x14ac:dyDescent="0.25">
      <c r="A4129" t="s">
        <v>8452</v>
      </c>
      <c r="B4129" s="1">
        <v>45076</v>
      </c>
      <c r="C4129" t="s">
        <v>50</v>
      </c>
      <c r="D4129" t="s">
        <v>23</v>
      </c>
      <c r="E4129" t="s">
        <v>51</v>
      </c>
      <c r="F4129" t="s">
        <v>39</v>
      </c>
      <c r="G4129" t="s">
        <v>20204</v>
      </c>
      <c r="H4129" t="s">
        <v>26</v>
      </c>
      <c r="I4129" t="s">
        <v>52</v>
      </c>
      <c r="J4129" t="s">
        <v>28</v>
      </c>
      <c r="K4129" t="s">
        <v>43</v>
      </c>
      <c r="L4129" t="s">
        <v>30</v>
      </c>
      <c r="M4129" t="s">
        <v>64</v>
      </c>
      <c r="N4129">
        <v>3</v>
      </c>
      <c r="O4129" t="s">
        <v>8453</v>
      </c>
      <c r="P4129" t="s">
        <v>656</v>
      </c>
      <c r="Q4129">
        <v>2344485.23</v>
      </c>
      <c r="R4129" t="s">
        <v>34</v>
      </c>
      <c r="S4129" t="s">
        <v>56</v>
      </c>
      <c r="T4129" t="s">
        <v>35</v>
      </c>
      <c r="U4129" s="6">
        <v>4.2</v>
      </c>
    </row>
    <row r="4130" spans="1:21" x14ac:dyDescent="0.25">
      <c r="A4130" t="s">
        <v>8454</v>
      </c>
      <c r="B4130" s="1">
        <v>45580</v>
      </c>
      <c r="C4130" t="s">
        <v>50</v>
      </c>
      <c r="D4130" t="s">
        <v>23</v>
      </c>
      <c r="E4130" t="s">
        <v>51</v>
      </c>
      <c r="F4130" t="s">
        <v>62</v>
      </c>
      <c r="G4130" t="s">
        <v>20208</v>
      </c>
      <c r="H4130" t="s">
        <v>40</v>
      </c>
      <c r="I4130" t="s">
        <v>63</v>
      </c>
      <c r="J4130" t="s">
        <v>42</v>
      </c>
      <c r="K4130" t="s">
        <v>72</v>
      </c>
      <c r="L4130" t="s">
        <v>44</v>
      </c>
      <c r="M4130" t="s">
        <v>53</v>
      </c>
      <c r="N4130">
        <v>5</v>
      </c>
      <c r="O4130" t="s">
        <v>8455</v>
      </c>
      <c r="P4130" t="s">
        <v>656</v>
      </c>
      <c r="Q4130">
        <v>4422387.66</v>
      </c>
      <c r="R4130" t="s">
        <v>48</v>
      </c>
      <c r="S4130" t="s">
        <v>56</v>
      </c>
      <c r="T4130" t="s">
        <v>56</v>
      </c>
      <c r="U4130" s="6">
        <v>4.4000000000000004</v>
      </c>
    </row>
    <row r="4131" spans="1:21" x14ac:dyDescent="0.25">
      <c r="A4131" t="s">
        <v>8456</v>
      </c>
      <c r="B4131" s="1">
        <v>45838</v>
      </c>
      <c r="C4131" t="s">
        <v>37</v>
      </c>
      <c r="D4131" t="s">
        <v>23</v>
      </c>
      <c r="E4131" t="s">
        <v>68</v>
      </c>
      <c r="F4131" t="s">
        <v>90</v>
      </c>
      <c r="G4131" t="s">
        <v>150</v>
      </c>
      <c r="H4131" t="s">
        <v>70</v>
      </c>
      <c r="I4131" t="s">
        <v>119</v>
      </c>
      <c r="J4131" t="s">
        <v>28</v>
      </c>
      <c r="K4131" t="s">
        <v>72</v>
      </c>
      <c r="L4131" t="s">
        <v>30</v>
      </c>
      <c r="M4131" t="s">
        <v>31</v>
      </c>
      <c r="N4131">
        <v>2</v>
      </c>
      <c r="O4131" t="s">
        <v>8457</v>
      </c>
      <c r="P4131" t="s">
        <v>135</v>
      </c>
      <c r="Q4131">
        <v>1410943.74</v>
      </c>
      <c r="R4131" t="s">
        <v>34</v>
      </c>
      <c r="S4131" t="s">
        <v>35</v>
      </c>
      <c r="T4131" t="s">
        <v>56</v>
      </c>
      <c r="U4131" s="6">
        <v>5</v>
      </c>
    </row>
    <row r="4132" spans="1:21" x14ac:dyDescent="0.25">
      <c r="A4132" t="s">
        <v>8458</v>
      </c>
      <c r="B4132" s="1">
        <v>45717</v>
      </c>
      <c r="C4132" t="s">
        <v>88</v>
      </c>
      <c r="D4132" t="s">
        <v>23</v>
      </c>
      <c r="E4132" t="s">
        <v>89</v>
      </c>
      <c r="F4132" t="s">
        <v>76</v>
      </c>
      <c r="G4132" t="s">
        <v>368</v>
      </c>
      <c r="H4132" t="s">
        <v>104</v>
      </c>
      <c r="I4132" t="s">
        <v>105</v>
      </c>
      <c r="J4132" t="s">
        <v>28</v>
      </c>
      <c r="K4132" t="s">
        <v>29</v>
      </c>
      <c r="L4132" t="s">
        <v>30</v>
      </c>
      <c r="M4132" t="s">
        <v>31</v>
      </c>
      <c r="N4132">
        <v>2</v>
      </c>
      <c r="O4132" t="s">
        <v>8459</v>
      </c>
      <c r="P4132" t="s">
        <v>201</v>
      </c>
      <c r="Q4132">
        <v>1727773.75</v>
      </c>
      <c r="R4132" t="s">
        <v>48</v>
      </c>
      <c r="S4132" t="s">
        <v>56</v>
      </c>
      <c r="T4132" t="s">
        <v>56</v>
      </c>
      <c r="U4132" s="6">
        <v>4.9000000000000004</v>
      </c>
    </row>
    <row r="4133" spans="1:21" x14ac:dyDescent="0.25">
      <c r="A4133" t="s">
        <v>8460</v>
      </c>
      <c r="B4133" s="1">
        <v>45066</v>
      </c>
      <c r="C4133" t="s">
        <v>88</v>
      </c>
      <c r="D4133" t="s">
        <v>23</v>
      </c>
      <c r="E4133" t="s">
        <v>89</v>
      </c>
      <c r="F4133" t="s">
        <v>62</v>
      </c>
      <c r="G4133" t="s">
        <v>20215</v>
      </c>
      <c r="H4133" t="s">
        <v>83</v>
      </c>
      <c r="I4133" t="s">
        <v>126</v>
      </c>
      <c r="J4133" t="s">
        <v>42</v>
      </c>
      <c r="K4133" t="s">
        <v>72</v>
      </c>
      <c r="L4133" t="s">
        <v>44</v>
      </c>
      <c r="M4133" t="s">
        <v>45</v>
      </c>
      <c r="N4133">
        <v>1</v>
      </c>
      <c r="O4133" t="s">
        <v>8461</v>
      </c>
      <c r="P4133" t="s">
        <v>405</v>
      </c>
      <c r="Q4133">
        <v>751227.18</v>
      </c>
      <c r="R4133" t="s">
        <v>34</v>
      </c>
      <c r="S4133" t="s">
        <v>56</v>
      </c>
      <c r="T4133" t="s">
        <v>35</v>
      </c>
      <c r="U4133" s="6">
        <v>3.7</v>
      </c>
    </row>
    <row r="4134" spans="1:21" x14ac:dyDescent="0.25">
      <c r="A4134" t="s">
        <v>8462</v>
      </c>
      <c r="B4134" s="1">
        <v>45253</v>
      </c>
      <c r="C4134" t="s">
        <v>37</v>
      </c>
      <c r="D4134" t="s">
        <v>23</v>
      </c>
      <c r="E4134" t="s">
        <v>68</v>
      </c>
      <c r="F4134" t="s">
        <v>190</v>
      </c>
      <c r="G4134" t="s">
        <v>20210</v>
      </c>
      <c r="H4134" t="s">
        <v>70</v>
      </c>
      <c r="I4134" t="s">
        <v>180</v>
      </c>
      <c r="J4134" t="s">
        <v>42</v>
      </c>
      <c r="K4134" t="s">
        <v>72</v>
      </c>
      <c r="L4134" t="s">
        <v>30</v>
      </c>
      <c r="M4134" t="s">
        <v>77</v>
      </c>
      <c r="N4134">
        <v>3</v>
      </c>
      <c r="O4134" t="s">
        <v>8463</v>
      </c>
      <c r="P4134" t="s">
        <v>228</v>
      </c>
      <c r="Q4134">
        <v>3021224.98</v>
      </c>
      <c r="R4134" t="s">
        <v>48</v>
      </c>
      <c r="S4134" t="s">
        <v>56</v>
      </c>
      <c r="T4134" t="s">
        <v>35</v>
      </c>
      <c r="U4134" s="6">
        <v>4.4000000000000004</v>
      </c>
    </row>
    <row r="4135" spans="1:21" x14ac:dyDescent="0.25">
      <c r="A4135" t="s">
        <v>8464</v>
      </c>
      <c r="B4135" s="1">
        <v>45483</v>
      </c>
      <c r="C4135" t="s">
        <v>37</v>
      </c>
      <c r="D4135" t="s">
        <v>23</v>
      </c>
      <c r="E4135" t="s">
        <v>68</v>
      </c>
      <c r="F4135" t="s">
        <v>62</v>
      </c>
      <c r="G4135" t="s">
        <v>20205</v>
      </c>
      <c r="H4135" t="s">
        <v>26</v>
      </c>
      <c r="I4135" t="s">
        <v>94</v>
      </c>
      <c r="J4135" t="s">
        <v>42</v>
      </c>
      <c r="K4135" t="s">
        <v>29</v>
      </c>
      <c r="L4135" t="s">
        <v>30</v>
      </c>
      <c r="M4135" t="s">
        <v>45</v>
      </c>
      <c r="N4135">
        <v>3</v>
      </c>
      <c r="O4135" t="s">
        <v>8465</v>
      </c>
      <c r="P4135" t="s">
        <v>101</v>
      </c>
      <c r="Q4135">
        <v>4958835.62</v>
      </c>
      <c r="R4135" t="s">
        <v>48</v>
      </c>
      <c r="S4135" t="s">
        <v>35</v>
      </c>
      <c r="T4135" t="s">
        <v>56</v>
      </c>
      <c r="U4135" s="6">
        <v>4.5</v>
      </c>
    </row>
    <row r="4136" spans="1:21" x14ac:dyDescent="0.25">
      <c r="A4136" t="s">
        <v>8466</v>
      </c>
      <c r="B4136" s="1">
        <v>45053</v>
      </c>
      <c r="C4136" t="s">
        <v>88</v>
      </c>
      <c r="D4136" t="s">
        <v>23</v>
      </c>
      <c r="E4136" t="s">
        <v>112</v>
      </c>
      <c r="F4136" t="s">
        <v>62</v>
      </c>
      <c r="G4136" t="s">
        <v>165</v>
      </c>
      <c r="H4136" t="s">
        <v>83</v>
      </c>
      <c r="I4136" t="s">
        <v>84</v>
      </c>
      <c r="J4136" t="s">
        <v>42</v>
      </c>
      <c r="K4136" t="s">
        <v>72</v>
      </c>
      <c r="L4136" t="s">
        <v>30</v>
      </c>
      <c r="M4136" t="s">
        <v>45</v>
      </c>
      <c r="N4136">
        <v>1</v>
      </c>
      <c r="O4136" t="s">
        <v>8467</v>
      </c>
      <c r="P4136" t="s">
        <v>238</v>
      </c>
      <c r="Q4136">
        <v>1034742.76</v>
      </c>
      <c r="R4136" t="s">
        <v>34</v>
      </c>
      <c r="S4136" t="s">
        <v>35</v>
      </c>
      <c r="T4136" t="s">
        <v>56</v>
      </c>
      <c r="U4136" s="6">
        <v>4.9000000000000004</v>
      </c>
    </row>
    <row r="4137" spans="1:21" x14ac:dyDescent="0.25">
      <c r="A4137" t="s">
        <v>8468</v>
      </c>
      <c r="B4137" s="1">
        <v>45354</v>
      </c>
      <c r="C4137" t="s">
        <v>50</v>
      </c>
      <c r="D4137" t="s">
        <v>23</v>
      </c>
      <c r="E4137" t="s">
        <v>51</v>
      </c>
      <c r="F4137" t="s">
        <v>76</v>
      </c>
      <c r="G4137" t="s">
        <v>137</v>
      </c>
      <c r="H4137" t="s">
        <v>166</v>
      </c>
      <c r="I4137" t="s">
        <v>167</v>
      </c>
      <c r="J4137" t="s">
        <v>42</v>
      </c>
      <c r="K4137" t="s">
        <v>72</v>
      </c>
      <c r="L4137" t="s">
        <v>30</v>
      </c>
      <c r="M4137" t="s">
        <v>77</v>
      </c>
      <c r="N4137">
        <v>2</v>
      </c>
      <c r="O4137" t="s">
        <v>8469</v>
      </c>
      <c r="P4137" t="s">
        <v>318</v>
      </c>
      <c r="Q4137">
        <v>1407234.94</v>
      </c>
      <c r="R4137" t="s">
        <v>34</v>
      </c>
      <c r="S4137" t="s">
        <v>35</v>
      </c>
      <c r="T4137" t="s">
        <v>35</v>
      </c>
      <c r="U4137" s="6">
        <v>4.9000000000000004</v>
      </c>
    </row>
    <row r="4138" spans="1:21" x14ac:dyDescent="0.25">
      <c r="A4138" t="s">
        <v>8470</v>
      </c>
      <c r="B4138" s="1">
        <v>45273</v>
      </c>
      <c r="C4138" t="s">
        <v>37</v>
      </c>
      <c r="D4138" t="s">
        <v>23</v>
      </c>
      <c r="E4138" t="s">
        <v>68</v>
      </c>
      <c r="F4138" t="s">
        <v>39</v>
      </c>
      <c r="G4138" t="s">
        <v>221</v>
      </c>
      <c r="H4138" t="s">
        <v>40</v>
      </c>
      <c r="I4138" t="s">
        <v>63</v>
      </c>
      <c r="J4138" t="s">
        <v>42</v>
      </c>
      <c r="K4138" t="s">
        <v>29</v>
      </c>
      <c r="L4138" t="s">
        <v>44</v>
      </c>
      <c r="M4138" t="s">
        <v>31</v>
      </c>
      <c r="N4138">
        <v>1</v>
      </c>
      <c r="O4138" t="s">
        <v>8471</v>
      </c>
      <c r="P4138" t="s">
        <v>219</v>
      </c>
      <c r="Q4138">
        <v>915970.23</v>
      </c>
      <c r="R4138" t="s">
        <v>48</v>
      </c>
      <c r="S4138" t="s">
        <v>56</v>
      </c>
      <c r="T4138" t="s">
        <v>56</v>
      </c>
      <c r="U4138" s="6">
        <v>4</v>
      </c>
    </row>
    <row r="4139" spans="1:21" x14ac:dyDescent="0.25">
      <c r="A4139" t="s">
        <v>8472</v>
      </c>
      <c r="B4139" s="1">
        <v>45721</v>
      </c>
      <c r="C4139" t="s">
        <v>81</v>
      </c>
      <c r="D4139" t="s">
        <v>23</v>
      </c>
      <c r="E4139" t="s">
        <v>82</v>
      </c>
      <c r="F4139" t="s">
        <v>69</v>
      </c>
      <c r="G4139" t="s">
        <v>368</v>
      </c>
      <c r="H4139" t="s">
        <v>26</v>
      </c>
      <c r="I4139" t="s">
        <v>204</v>
      </c>
      <c r="J4139" t="s">
        <v>28</v>
      </c>
      <c r="K4139" t="s">
        <v>29</v>
      </c>
      <c r="L4139" t="s">
        <v>44</v>
      </c>
      <c r="M4139" t="s">
        <v>64</v>
      </c>
      <c r="N4139">
        <v>4</v>
      </c>
      <c r="O4139" t="s">
        <v>8473</v>
      </c>
      <c r="P4139" t="s">
        <v>216</v>
      </c>
      <c r="Q4139">
        <v>3645454.77</v>
      </c>
      <c r="R4139" t="s">
        <v>48</v>
      </c>
      <c r="S4139" t="s">
        <v>35</v>
      </c>
      <c r="T4139" t="s">
        <v>35</v>
      </c>
      <c r="U4139" s="6">
        <v>4.4000000000000004</v>
      </c>
    </row>
    <row r="4140" spans="1:21" x14ac:dyDescent="0.25">
      <c r="A4140" t="s">
        <v>8474</v>
      </c>
      <c r="B4140" s="1">
        <v>45142</v>
      </c>
      <c r="C4140" t="s">
        <v>50</v>
      </c>
      <c r="D4140" t="s">
        <v>23</v>
      </c>
      <c r="E4140" t="s">
        <v>130</v>
      </c>
      <c r="F4140" t="s">
        <v>25</v>
      </c>
      <c r="G4140" t="s">
        <v>20199</v>
      </c>
      <c r="H4140" t="s">
        <v>104</v>
      </c>
      <c r="I4140" t="s">
        <v>138</v>
      </c>
      <c r="J4140" t="s">
        <v>42</v>
      </c>
      <c r="K4140" t="s">
        <v>29</v>
      </c>
      <c r="L4140" t="s">
        <v>44</v>
      </c>
      <c r="M4140" t="s">
        <v>113</v>
      </c>
      <c r="N4140">
        <v>5</v>
      </c>
      <c r="O4140" t="s">
        <v>8475</v>
      </c>
      <c r="P4140" t="s">
        <v>101</v>
      </c>
      <c r="Q4140">
        <v>4958399.55</v>
      </c>
      <c r="R4140" t="s">
        <v>48</v>
      </c>
      <c r="S4140" t="s">
        <v>56</v>
      </c>
      <c r="T4140" t="s">
        <v>35</v>
      </c>
      <c r="U4140" s="6">
        <v>3.8</v>
      </c>
    </row>
    <row r="4141" spans="1:21" x14ac:dyDescent="0.25">
      <c r="A4141" t="s">
        <v>8476</v>
      </c>
      <c r="B4141" s="1">
        <v>45230</v>
      </c>
      <c r="C4141" t="s">
        <v>81</v>
      </c>
      <c r="D4141" t="s">
        <v>23</v>
      </c>
      <c r="E4141" t="s">
        <v>82</v>
      </c>
      <c r="F4141" t="s">
        <v>62</v>
      </c>
      <c r="G4141" t="s">
        <v>547</v>
      </c>
      <c r="H4141" t="s">
        <v>166</v>
      </c>
      <c r="I4141" t="s">
        <v>167</v>
      </c>
      <c r="J4141" t="s">
        <v>42</v>
      </c>
      <c r="K4141" t="s">
        <v>72</v>
      </c>
      <c r="L4141" t="s">
        <v>44</v>
      </c>
      <c r="M4141" t="s">
        <v>64</v>
      </c>
      <c r="N4141">
        <v>5</v>
      </c>
      <c r="O4141" t="s">
        <v>8477</v>
      </c>
      <c r="P4141" t="s">
        <v>60</v>
      </c>
      <c r="Q4141">
        <v>4070765.92</v>
      </c>
      <c r="R4141" t="s">
        <v>34</v>
      </c>
      <c r="S4141" t="s">
        <v>35</v>
      </c>
      <c r="T4141" t="s">
        <v>56</v>
      </c>
      <c r="U4141" s="6">
        <v>4.4000000000000004</v>
      </c>
    </row>
    <row r="4142" spans="1:21" x14ac:dyDescent="0.25">
      <c r="A4142" t="s">
        <v>8478</v>
      </c>
      <c r="B4142" s="1">
        <v>45617</v>
      </c>
      <c r="C4142" t="s">
        <v>50</v>
      </c>
      <c r="D4142" t="s">
        <v>23</v>
      </c>
      <c r="E4142" t="s">
        <v>130</v>
      </c>
      <c r="F4142" t="s">
        <v>190</v>
      </c>
      <c r="G4142" t="s">
        <v>20205</v>
      </c>
      <c r="H4142" t="s">
        <v>26</v>
      </c>
      <c r="I4142" t="s">
        <v>204</v>
      </c>
      <c r="J4142" t="s">
        <v>28</v>
      </c>
      <c r="K4142" t="s">
        <v>29</v>
      </c>
      <c r="L4142" t="s">
        <v>30</v>
      </c>
      <c r="M4142" t="s">
        <v>53</v>
      </c>
      <c r="N4142">
        <v>3</v>
      </c>
      <c r="O4142" t="s">
        <v>8479</v>
      </c>
      <c r="P4142" t="s">
        <v>66</v>
      </c>
      <c r="Q4142">
        <v>2890892.58</v>
      </c>
      <c r="R4142" t="s">
        <v>34</v>
      </c>
      <c r="S4142" t="s">
        <v>35</v>
      </c>
      <c r="T4142" t="s">
        <v>35</v>
      </c>
      <c r="U4142" s="6">
        <v>3.5</v>
      </c>
    </row>
    <row r="4143" spans="1:21" x14ac:dyDescent="0.25">
      <c r="A4143" t="s">
        <v>8480</v>
      </c>
      <c r="B4143" s="1">
        <v>45818</v>
      </c>
      <c r="C4143" t="s">
        <v>22</v>
      </c>
      <c r="D4143" t="s">
        <v>23</v>
      </c>
      <c r="E4143" t="s">
        <v>24</v>
      </c>
      <c r="F4143" t="s">
        <v>90</v>
      </c>
      <c r="G4143" t="s">
        <v>365</v>
      </c>
      <c r="H4143" t="s">
        <v>40</v>
      </c>
      <c r="I4143" t="s">
        <v>63</v>
      </c>
      <c r="J4143" t="s">
        <v>42</v>
      </c>
      <c r="K4143" t="s">
        <v>43</v>
      </c>
      <c r="L4143" t="s">
        <v>30</v>
      </c>
      <c r="M4143" t="s">
        <v>31</v>
      </c>
      <c r="N4143">
        <v>3</v>
      </c>
      <c r="O4143" t="s">
        <v>8481</v>
      </c>
      <c r="P4143" t="s">
        <v>312</v>
      </c>
      <c r="Q4143">
        <v>2520140.69</v>
      </c>
      <c r="R4143" t="s">
        <v>34</v>
      </c>
      <c r="S4143" t="s">
        <v>56</v>
      </c>
      <c r="T4143" t="s">
        <v>56</v>
      </c>
      <c r="U4143" s="6">
        <v>4.0999999999999996</v>
      </c>
    </row>
    <row r="4144" spans="1:21" x14ac:dyDescent="0.25">
      <c r="A4144" t="s">
        <v>8482</v>
      </c>
      <c r="B4144" s="1">
        <v>45229</v>
      </c>
      <c r="C4144" t="s">
        <v>50</v>
      </c>
      <c r="D4144" t="s">
        <v>23</v>
      </c>
      <c r="E4144" t="s">
        <v>130</v>
      </c>
      <c r="F4144" t="s">
        <v>58</v>
      </c>
      <c r="G4144" t="s">
        <v>221</v>
      </c>
      <c r="H4144" t="s">
        <v>166</v>
      </c>
      <c r="I4144" t="s">
        <v>167</v>
      </c>
      <c r="J4144" t="s">
        <v>42</v>
      </c>
      <c r="K4144" t="s">
        <v>29</v>
      </c>
      <c r="L4144" t="s">
        <v>30</v>
      </c>
      <c r="M4144" t="s">
        <v>31</v>
      </c>
      <c r="N4144">
        <v>2</v>
      </c>
      <c r="O4144" t="s">
        <v>8483</v>
      </c>
      <c r="P4144" t="s">
        <v>74</v>
      </c>
      <c r="Q4144">
        <v>1365438.93</v>
      </c>
      <c r="R4144" t="s">
        <v>48</v>
      </c>
      <c r="S4144" t="s">
        <v>56</v>
      </c>
      <c r="T4144" t="s">
        <v>56</v>
      </c>
      <c r="U4144" s="6">
        <v>3.5</v>
      </c>
    </row>
    <row r="4145" spans="1:21" x14ac:dyDescent="0.25">
      <c r="A4145" t="s">
        <v>8484</v>
      </c>
      <c r="B4145" s="1">
        <v>45197</v>
      </c>
      <c r="C4145" t="s">
        <v>22</v>
      </c>
      <c r="D4145" t="s">
        <v>23</v>
      </c>
      <c r="E4145" t="s">
        <v>24</v>
      </c>
      <c r="F4145" t="s">
        <v>190</v>
      </c>
      <c r="G4145" t="s">
        <v>20198</v>
      </c>
      <c r="H4145" t="s">
        <v>104</v>
      </c>
      <c r="I4145" t="s">
        <v>240</v>
      </c>
      <c r="J4145" t="s">
        <v>174</v>
      </c>
      <c r="K4145" t="s">
        <v>29</v>
      </c>
      <c r="L4145" t="s">
        <v>30</v>
      </c>
      <c r="M4145" t="s">
        <v>45</v>
      </c>
      <c r="N4145">
        <v>4</v>
      </c>
      <c r="O4145" t="s">
        <v>8485</v>
      </c>
      <c r="P4145" t="s">
        <v>641</v>
      </c>
      <c r="Q4145">
        <v>2644541.5</v>
      </c>
      <c r="R4145" t="s">
        <v>34</v>
      </c>
      <c r="S4145" t="s">
        <v>35</v>
      </c>
      <c r="T4145" t="s">
        <v>56</v>
      </c>
      <c r="U4145" s="6">
        <v>4.7</v>
      </c>
    </row>
    <row r="4146" spans="1:21" x14ac:dyDescent="0.25">
      <c r="A4146" t="s">
        <v>8486</v>
      </c>
      <c r="B4146" s="1">
        <v>45765</v>
      </c>
      <c r="C4146" t="s">
        <v>50</v>
      </c>
      <c r="D4146" t="s">
        <v>23</v>
      </c>
      <c r="E4146" t="s">
        <v>130</v>
      </c>
      <c r="F4146" t="s">
        <v>190</v>
      </c>
      <c r="G4146" t="s">
        <v>343</v>
      </c>
      <c r="H4146" t="s">
        <v>70</v>
      </c>
      <c r="I4146" t="s">
        <v>71</v>
      </c>
      <c r="J4146" t="s">
        <v>28</v>
      </c>
      <c r="K4146" t="s">
        <v>29</v>
      </c>
      <c r="L4146" t="s">
        <v>44</v>
      </c>
      <c r="M4146" t="s">
        <v>45</v>
      </c>
      <c r="N4146">
        <v>1</v>
      </c>
      <c r="O4146" t="s">
        <v>8487</v>
      </c>
      <c r="P4146" t="s">
        <v>539</v>
      </c>
      <c r="Q4146">
        <v>918928.33</v>
      </c>
      <c r="R4146" t="s">
        <v>48</v>
      </c>
      <c r="S4146" t="s">
        <v>56</v>
      </c>
      <c r="T4146" t="s">
        <v>56</v>
      </c>
      <c r="U4146" s="6">
        <v>3.5</v>
      </c>
    </row>
    <row r="4147" spans="1:21" x14ac:dyDescent="0.25">
      <c r="A4147" t="s">
        <v>8488</v>
      </c>
      <c r="B4147" s="1">
        <v>45045</v>
      </c>
      <c r="C4147" t="s">
        <v>98</v>
      </c>
      <c r="D4147" t="s">
        <v>23</v>
      </c>
      <c r="E4147" t="s">
        <v>103</v>
      </c>
      <c r="F4147" t="s">
        <v>25</v>
      </c>
      <c r="G4147" t="s">
        <v>20208</v>
      </c>
      <c r="H4147" t="s">
        <v>70</v>
      </c>
      <c r="I4147" t="s">
        <v>71</v>
      </c>
      <c r="J4147" t="s">
        <v>28</v>
      </c>
      <c r="K4147" t="s">
        <v>29</v>
      </c>
      <c r="L4147" t="s">
        <v>44</v>
      </c>
      <c r="M4147" t="s">
        <v>53</v>
      </c>
      <c r="N4147">
        <v>3</v>
      </c>
      <c r="O4147" t="s">
        <v>8489</v>
      </c>
      <c r="P4147" t="s">
        <v>437</v>
      </c>
      <c r="Q4147">
        <v>2680384.29</v>
      </c>
      <c r="R4147" t="s">
        <v>48</v>
      </c>
      <c r="S4147" t="s">
        <v>35</v>
      </c>
      <c r="T4147" t="s">
        <v>35</v>
      </c>
      <c r="U4147" s="6">
        <v>3.9</v>
      </c>
    </row>
    <row r="4148" spans="1:21" x14ac:dyDescent="0.25">
      <c r="A4148" t="s">
        <v>8490</v>
      </c>
      <c r="B4148" s="1">
        <v>45866</v>
      </c>
      <c r="C4148" t="s">
        <v>81</v>
      </c>
      <c r="D4148" t="s">
        <v>23</v>
      </c>
      <c r="E4148" t="s">
        <v>82</v>
      </c>
      <c r="F4148" t="s">
        <v>62</v>
      </c>
      <c r="G4148" t="s">
        <v>137</v>
      </c>
      <c r="H4148" t="s">
        <v>166</v>
      </c>
      <c r="I4148" t="s">
        <v>173</v>
      </c>
      <c r="J4148" t="s">
        <v>174</v>
      </c>
      <c r="K4148" t="s">
        <v>29</v>
      </c>
      <c r="L4148" t="s">
        <v>30</v>
      </c>
      <c r="M4148" t="s">
        <v>45</v>
      </c>
      <c r="N4148">
        <v>3</v>
      </c>
      <c r="O4148" t="s">
        <v>8491</v>
      </c>
      <c r="P4148" t="s">
        <v>410</v>
      </c>
      <c r="Q4148">
        <v>1802091.62</v>
      </c>
      <c r="R4148" t="s">
        <v>48</v>
      </c>
      <c r="S4148" t="s">
        <v>35</v>
      </c>
      <c r="T4148" t="s">
        <v>35</v>
      </c>
      <c r="U4148" s="6">
        <v>5</v>
      </c>
    </row>
    <row r="4149" spans="1:21" x14ac:dyDescent="0.25">
      <c r="A4149" t="s">
        <v>8492</v>
      </c>
      <c r="B4149" s="1">
        <v>45155</v>
      </c>
      <c r="C4149" t="s">
        <v>81</v>
      </c>
      <c r="D4149" t="s">
        <v>23</v>
      </c>
      <c r="E4149" t="s">
        <v>82</v>
      </c>
      <c r="F4149" t="s">
        <v>58</v>
      </c>
      <c r="G4149" t="s">
        <v>265</v>
      </c>
      <c r="H4149" t="s">
        <v>70</v>
      </c>
      <c r="I4149" t="s">
        <v>71</v>
      </c>
      <c r="J4149" t="s">
        <v>28</v>
      </c>
      <c r="K4149" t="s">
        <v>72</v>
      </c>
      <c r="L4149" t="s">
        <v>30</v>
      </c>
      <c r="M4149" t="s">
        <v>31</v>
      </c>
      <c r="N4149">
        <v>3</v>
      </c>
      <c r="O4149" t="s">
        <v>8493</v>
      </c>
      <c r="P4149" t="s">
        <v>341</v>
      </c>
      <c r="Q4149">
        <v>2321796.02</v>
      </c>
      <c r="R4149" t="s">
        <v>34</v>
      </c>
      <c r="S4149" t="s">
        <v>56</v>
      </c>
      <c r="T4149" t="s">
        <v>56</v>
      </c>
      <c r="U4149" s="6">
        <v>4.2</v>
      </c>
    </row>
    <row r="4150" spans="1:21" x14ac:dyDescent="0.25">
      <c r="A4150" t="s">
        <v>8494</v>
      </c>
      <c r="B4150" s="1">
        <v>45136</v>
      </c>
      <c r="C4150" t="s">
        <v>22</v>
      </c>
      <c r="D4150" t="s">
        <v>23</v>
      </c>
      <c r="E4150" t="s">
        <v>24</v>
      </c>
      <c r="F4150" t="s">
        <v>69</v>
      </c>
      <c r="G4150" t="s">
        <v>252</v>
      </c>
      <c r="H4150" t="s">
        <v>104</v>
      </c>
      <c r="I4150" t="s">
        <v>105</v>
      </c>
      <c r="J4150" t="s">
        <v>28</v>
      </c>
      <c r="K4150" t="s">
        <v>72</v>
      </c>
      <c r="L4150" t="s">
        <v>30</v>
      </c>
      <c r="M4150" t="s">
        <v>53</v>
      </c>
      <c r="N4150">
        <v>3</v>
      </c>
      <c r="O4150" t="s">
        <v>8495</v>
      </c>
      <c r="P4150" t="s">
        <v>140</v>
      </c>
      <c r="Q4150">
        <v>2603476.21</v>
      </c>
      <c r="R4150" t="s">
        <v>48</v>
      </c>
      <c r="S4150" t="s">
        <v>56</v>
      </c>
      <c r="T4150" t="s">
        <v>35</v>
      </c>
      <c r="U4150" s="6">
        <v>4.4000000000000004</v>
      </c>
    </row>
    <row r="4151" spans="1:21" x14ac:dyDescent="0.25">
      <c r="A4151" t="s">
        <v>8496</v>
      </c>
      <c r="B4151" s="1">
        <v>45432</v>
      </c>
      <c r="C4151" t="s">
        <v>88</v>
      </c>
      <c r="D4151" t="s">
        <v>23</v>
      </c>
      <c r="E4151" t="s">
        <v>89</v>
      </c>
      <c r="F4151" t="s">
        <v>190</v>
      </c>
      <c r="G4151" t="s">
        <v>474</v>
      </c>
      <c r="H4151" t="s">
        <v>83</v>
      </c>
      <c r="I4151" t="s">
        <v>84</v>
      </c>
      <c r="J4151" t="s">
        <v>42</v>
      </c>
      <c r="K4151" t="s">
        <v>72</v>
      </c>
      <c r="L4151" t="s">
        <v>44</v>
      </c>
      <c r="M4151" t="s">
        <v>53</v>
      </c>
      <c r="N4151">
        <v>4</v>
      </c>
      <c r="O4151" t="s">
        <v>8497</v>
      </c>
      <c r="P4151" t="s">
        <v>121</v>
      </c>
      <c r="Q4151">
        <v>3527232.09</v>
      </c>
      <c r="R4151" t="s">
        <v>48</v>
      </c>
      <c r="S4151" t="s">
        <v>56</v>
      </c>
      <c r="T4151" t="s">
        <v>56</v>
      </c>
      <c r="U4151" s="6">
        <v>4.7</v>
      </c>
    </row>
    <row r="4152" spans="1:21" x14ac:dyDescent="0.25">
      <c r="A4152" t="s">
        <v>8498</v>
      </c>
      <c r="B4152" s="1">
        <v>45725</v>
      </c>
      <c r="C4152" t="s">
        <v>37</v>
      </c>
      <c r="D4152" t="s">
        <v>23</v>
      </c>
      <c r="E4152" t="s">
        <v>38</v>
      </c>
      <c r="F4152" t="s">
        <v>190</v>
      </c>
      <c r="G4152" t="s">
        <v>165</v>
      </c>
      <c r="H4152" t="s">
        <v>70</v>
      </c>
      <c r="I4152" t="s">
        <v>119</v>
      </c>
      <c r="J4152" t="s">
        <v>28</v>
      </c>
      <c r="K4152" t="s">
        <v>43</v>
      </c>
      <c r="L4152" t="s">
        <v>30</v>
      </c>
      <c r="M4152" t="s">
        <v>53</v>
      </c>
      <c r="N4152">
        <v>2</v>
      </c>
      <c r="O4152" t="s">
        <v>8499</v>
      </c>
      <c r="P4152" t="s">
        <v>539</v>
      </c>
      <c r="Q4152">
        <v>1619588.44</v>
      </c>
      <c r="R4152" t="s">
        <v>34</v>
      </c>
      <c r="S4152" t="s">
        <v>35</v>
      </c>
      <c r="T4152" t="s">
        <v>35</v>
      </c>
      <c r="U4152" s="6">
        <v>4.2</v>
      </c>
    </row>
    <row r="4153" spans="1:21" x14ac:dyDescent="0.25">
      <c r="A4153" t="s">
        <v>8500</v>
      </c>
      <c r="B4153" s="1">
        <v>45548</v>
      </c>
      <c r="C4153" t="s">
        <v>88</v>
      </c>
      <c r="D4153" t="s">
        <v>23</v>
      </c>
      <c r="E4153" t="s">
        <v>112</v>
      </c>
      <c r="F4153" t="s">
        <v>39</v>
      </c>
      <c r="G4153" t="s">
        <v>365</v>
      </c>
      <c r="H4153" t="s">
        <v>40</v>
      </c>
      <c r="I4153" t="s">
        <v>41</v>
      </c>
      <c r="J4153" t="s">
        <v>42</v>
      </c>
      <c r="K4153" t="s">
        <v>72</v>
      </c>
      <c r="L4153" t="s">
        <v>30</v>
      </c>
      <c r="M4153" t="s">
        <v>53</v>
      </c>
      <c r="N4153">
        <v>4</v>
      </c>
      <c r="O4153" t="s">
        <v>8501</v>
      </c>
      <c r="P4153" t="s">
        <v>96</v>
      </c>
      <c r="Q4153">
        <v>4825319.66</v>
      </c>
      <c r="R4153" t="s">
        <v>34</v>
      </c>
      <c r="S4153" t="s">
        <v>56</v>
      </c>
      <c r="T4153" t="s">
        <v>56</v>
      </c>
      <c r="U4153" s="6">
        <v>4.5999999999999996</v>
      </c>
    </row>
    <row r="4154" spans="1:21" x14ac:dyDescent="0.25">
      <c r="A4154" t="s">
        <v>8502</v>
      </c>
      <c r="B4154" s="1">
        <v>45397</v>
      </c>
      <c r="C4154" t="s">
        <v>22</v>
      </c>
      <c r="D4154" t="s">
        <v>23</v>
      </c>
      <c r="E4154" t="s">
        <v>24</v>
      </c>
      <c r="F4154" t="s">
        <v>190</v>
      </c>
      <c r="G4154" t="s">
        <v>265</v>
      </c>
      <c r="H4154" t="s">
        <v>70</v>
      </c>
      <c r="I4154" t="s">
        <v>71</v>
      </c>
      <c r="J4154" t="s">
        <v>28</v>
      </c>
      <c r="K4154" t="s">
        <v>29</v>
      </c>
      <c r="L4154" t="s">
        <v>44</v>
      </c>
      <c r="M4154" t="s">
        <v>64</v>
      </c>
      <c r="N4154">
        <v>4</v>
      </c>
      <c r="O4154" t="s">
        <v>8503</v>
      </c>
      <c r="P4154" t="s">
        <v>74</v>
      </c>
      <c r="Q4154">
        <v>3271480.74</v>
      </c>
      <c r="R4154" t="s">
        <v>34</v>
      </c>
      <c r="S4154" t="s">
        <v>56</v>
      </c>
      <c r="T4154" t="s">
        <v>56</v>
      </c>
      <c r="U4154" s="6">
        <v>3.5</v>
      </c>
    </row>
    <row r="4155" spans="1:21" x14ac:dyDescent="0.25">
      <c r="A4155" t="s">
        <v>8504</v>
      </c>
      <c r="B4155" s="1">
        <v>45863</v>
      </c>
      <c r="C4155" t="s">
        <v>98</v>
      </c>
      <c r="D4155" t="s">
        <v>23</v>
      </c>
      <c r="E4155" t="s">
        <v>103</v>
      </c>
      <c r="F4155" t="s">
        <v>90</v>
      </c>
      <c r="G4155" t="s">
        <v>194</v>
      </c>
      <c r="H4155" t="s">
        <v>70</v>
      </c>
      <c r="I4155" t="s">
        <v>119</v>
      </c>
      <c r="J4155" t="s">
        <v>28</v>
      </c>
      <c r="K4155" t="s">
        <v>72</v>
      </c>
      <c r="L4155" t="s">
        <v>44</v>
      </c>
      <c r="M4155" t="s">
        <v>77</v>
      </c>
      <c r="N4155">
        <v>2</v>
      </c>
      <c r="O4155" t="s">
        <v>8505</v>
      </c>
      <c r="P4155" t="s">
        <v>148</v>
      </c>
      <c r="Q4155">
        <v>1584245.45</v>
      </c>
      <c r="R4155" t="s">
        <v>48</v>
      </c>
      <c r="S4155" t="s">
        <v>56</v>
      </c>
      <c r="T4155" t="s">
        <v>35</v>
      </c>
      <c r="U4155" s="6">
        <v>4.2</v>
      </c>
    </row>
    <row r="4156" spans="1:21" x14ac:dyDescent="0.25">
      <c r="A4156" t="s">
        <v>8506</v>
      </c>
      <c r="B4156" s="1">
        <v>44953</v>
      </c>
      <c r="C4156" t="s">
        <v>50</v>
      </c>
      <c r="D4156" t="s">
        <v>23</v>
      </c>
      <c r="E4156" t="s">
        <v>51</v>
      </c>
      <c r="F4156" t="s">
        <v>69</v>
      </c>
      <c r="G4156" t="s">
        <v>20213</v>
      </c>
      <c r="H4156" t="s">
        <v>70</v>
      </c>
      <c r="I4156" t="s">
        <v>119</v>
      </c>
      <c r="J4156" t="s">
        <v>28</v>
      </c>
      <c r="K4156" t="s">
        <v>29</v>
      </c>
      <c r="L4156" t="s">
        <v>30</v>
      </c>
      <c r="M4156" t="s">
        <v>113</v>
      </c>
      <c r="N4156">
        <v>3</v>
      </c>
      <c r="O4156" t="s">
        <v>8507</v>
      </c>
      <c r="P4156" t="s">
        <v>318</v>
      </c>
      <c r="Q4156">
        <v>2293491.73</v>
      </c>
      <c r="R4156" t="s">
        <v>34</v>
      </c>
      <c r="S4156" t="s">
        <v>35</v>
      </c>
      <c r="T4156" t="s">
        <v>35</v>
      </c>
      <c r="U4156" s="6">
        <v>4.2</v>
      </c>
    </row>
    <row r="4157" spans="1:21" x14ac:dyDescent="0.25">
      <c r="A4157" t="s">
        <v>8508</v>
      </c>
      <c r="B4157" s="1">
        <v>45919</v>
      </c>
      <c r="C4157" t="s">
        <v>37</v>
      </c>
      <c r="D4157" t="s">
        <v>23</v>
      </c>
      <c r="E4157" t="s">
        <v>38</v>
      </c>
      <c r="F4157" t="s">
        <v>76</v>
      </c>
      <c r="G4157" t="s">
        <v>474</v>
      </c>
      <c r="H4157" t="s">
        <v>40</v>
      </c>
      <c r="I4157" t="s">
        <v>63</v>
      </c>
      <c r="J4157" t="s">
        <v>42</v>
      </c>
      <c r="K4157" t="s">
        <v>29</v>
      </c>
      <c r="L4157" t="s">
        <v>30</v>
      </c>
      <c r="M4157" t="s">
        <v>77</v>
      </c>
      <c r="N4157">
        <v>1</v>
      </c>
      <c r="O4157" t="s">
        <v>8509</v>
      </c>
      <c r="P4157" t="s">
        <v>526</v>
      </c>
      <c r="Q4157">
        <v>838087.3</v>
      </c>
      <c r="R4157" t="s">
        <v>34</v>
      </c>
      <c r="S4157" t="s">
        <v>56</v>
      </c>
      <c r="T4157" t="s">
        <v>35</v>
      </c>
      <c r="U4157" s="6">
        <v>4.4000000000000004</v>
      </c>
    </row>
    <row r="4158" spans="1:21" x14ac:dyDescent="0.25">
      <c r="A4158" t="s">
        <v>8510</v>
      </c>
      <c r="B4158" s="1">
        <v>45559</v>
      </c>
      <c r="C4158" t="s">
        <v>98</v>
      </c>
      <c r="D4158" t="s">
        <v>23</v>
      </c>
      <c r="E4158" t="s">
        <v>99</v>
      </c>
      <c r="F4158" t="s">
        <v>69</v>
      </c>
      <c r="G4158" t="s">
        <v>265</v>
      </c>
      <c r="H4158" t="s">
        <v>26</v>
      </c>
      <c r="I4158" t="s">
        <v>52</v>
      </c>
      <c r="J4158" t="s">
        <v>28</v>
      </c>
      <c r="K4158" t="s">
        <v>72</v>
      </c>
      <c r="L4158" t="s">
        <v>30</v>
      </c>
      <c r="M4158" t="s">
        <v>31</v>
      </c>
      <c r="N4158">
        <v>5</v>
      </c>
      <c r="O4158" t="s">
        <v>8511</v>
      </c>
      <c r="P4158" t="s">
        <v>157</v>
      </c>
      <c r="Q4158">
        <v>3766665.06</v>
      </c>
      <c r="R4158" t="s">
        <v>34</v>
      </c>
      <c r="S4158" t="s">
        <v>35</v>
      </c>
      <c r="T4158" t="s">
        <v>35</v>
      </c>
      <c r="U4158" s="6">
        <v>4.9000000000000004</v>
      </c>
    </row>
    <row r="4159" spans="1:21" x14ac:dyDescent="0.25">
      <c r="A4159" t="s">
        <v>8512</v>
      </c>
      <c r="B4159" s="1">
        <v>45709</v>
      </c>
      <c r="C4159" t="s">
        <v>81</v>
      </c>
      <c r="D4159" t="s">
        <v>23</v>
      </c>
      <c r="E4159" t="s">
        <v>82</v>
      </c>
      <c r="F4159" t="s">
        <v>39</v>
      </c>
      <c r="G4159" t="s">
        <v>20214</v>
      </c>
      <c r="H4159" t="s">
        <v>104</v>
      </c>
      <c r="I4159" t="s">
        <v>240</v>
      </c>
      <c r="J4159" t="s">
        <v>174</v>
      </c>
      <c r="K4159" t="s">
        <v>43</v>
      </c>
      <c r="L4159" t="s">
        <v>44</v>
      </c>
      <c r="M4159" t="s">
        <v>45</v>
      </c>
      <c r="N4159">
        <v>4</v>
      </c>
      <c r="O4159" t="s">
        <v>8513</v>
      </c>
      <c r="P4159" t="s">
        <v>248</v>
      </c>
      <c r="Q4159">
        <v>2494071.89</v>
      </c>
      <c r="R4159" t="s">
        <v>34</v>
      </c>
      <c r="S4159" t="s">
        <v>56</v>
      </c>
      <c r="T4159" t="s">
        <v>35</v>
      </c>
      <c r="U4159" s="6">
        <v>4.0999999999999996</v>
      </c>
    </row>
    <row r="4160" spans="1:21" x14ac:dyDescent="0.25">
      <c r="A4160" t="s">
        <v>8514</v>
      </c>
      <c r="B4160" s="1">
        <v>45284</v>
      </c>
      <c r="C4160" t="s">
        <v>22</v>
      </c>
      <c r="D4160" t="s">
        <v>23</v>
      </c>
      <c r="E4160" t="s">
        <v>24</v>
      </c>
      <c r="F4160" t="s">
        <v>58</v>
      </c>
      <c r="G4160" t="s">
        <v>203</v>
      </c>
      <c r="H4160" t="s">
        <v>166</v>
      </c>
      <c r="I4160" t="s">
        <v>173</v>
      </c>
      <c r="J4160" t="s">
        <v>174</v>
      </c>
      <c r="K4160" t="s">
        <v>29</v>
      </c>
      <c r="L4160" t="s">
        <v>30</v>
      </c>
      <c r="M4160" t="s">
        <v>64</v>
      </c>
      <c r="N4160">
        <v>4</v>
      </c>
      <c r="O4160" t="s">
        <v>8515</v>
      </c>
      <c r="P4160" t="s">
        <v>389</v>
      </c>
      <c r="Q4160">
        <v>2388276.14</v>
      </c>
      <c r="R4160" t="s">
        <v>34</v>
      </c>
      <c r="S4160" t="s">
        <v>56</v>
      </c>
      <c r="T4160" t="s">
        <v>35</v>
      </c>
      <c r="U4160" s="6">
        <v>4.3</v>
      </c>
    </row>
    <row r="4161" spans="1:21" x14ac:dyDescent="0.25">
      <c r="A4161" t="s">
        <v>8516</v>
      </c>
      <c r="B4161" s="1">
        <v>45462</v>
      </c>
      <c r="C4161" t="s">
        <v>37</v>
      </c>
      <c r="D4161" t="s">
        <v>23</v>
      </c>
      <c r="E4161" t="s">
        <v>68</v>
      </c>
      <c r="F4161" t="s">
        <v>76</v>
      </c>
      <c r="G4161" t="s">
        <v>343</v>
      </c>
      <c r="H4161" t="s">
        <v>40</v>
      </c>
      <c r="I4161" t="s">
        <v>41</v>
      </c>
      <c r="J4161" t="s">
        <v>42</v>
      </c>
      <c r="K4161" t="s">
        <v>72</v>
      </c>
      <c r="L4161" t="s">
        <v>44</v>
      </c>
      <c r="M4161" t="s">
        <v>64</v>
      </c>
      <c r="N4161">
        <v>3</v>
      </c>
      <c r="O4161" t="s">
        <v>8517</v>
      </c>
      <c r="P4161" t="s">
        <v>349</v>
      </c>
      <c r="Q4161">
        <v>3899041.26</v>
      </c>
      <c r="R4161" t="s">
        <v>34</v>
      </c>
      <c r="S4161" t="s">
        <v>35</v>
      </c>
      <c r="T4161" t="s">
        <v>56</v>
      </c>
      <c r="U4161" s="6">
        <v>4.5999999999999996</v>
      </c>
    </row>
    <row r="4162" spans="1:21" x14ac:dyDescent="0.25">
      <c r="A4162" t="s">
        <v>8518</v>
      </c>
      <c r="B4162" s="1">
        <v>45396</v>
      </c>
      <c r="C4162" t="s">
        <v>98</v>
      </c>
      <c r="D4162" t="s">
        <v>23</v>
      </c>
      <c r="E4162" t="s">
        <v>99</v>
      </c>
      <c r="F4162" t="s">
        <v>58</v>
      </c>
      <c r="G4162" t="s">
        <v>194</v>
      </c>
      <c r="H4162" t="s">
        <v>26</v>
      </c>
      <c r="I4162" t="s">
        <v>151</v>
      </c>
      <c r="J4162" t="s">
        <v>42</v>
      </c>
      <c r="K4162" t="s">
        <v>72</v>
      </c>
      <c r="L4162" t="s">
        <v>44</v>
      </c>
      <c r="M4162" t="s">
        <v>45</v>
      </c>
      <c r="N4162">
        <v>5</v>
      </c>
      <c r="O4162" t="s">
        <v>8519</v>
      </c>
      <c r="P4162" t="s">
        <v>526</v>
      </c>
      <c r="Q4162">
        <v>5267751.87</v>
      </c>
      <c r="R4162" t="s">
        <v>48</v>
      </c>
      <c r="S4162" t="s">
        <v>56</v>
      </c>
      <c r="T4162" t="s">
        <v>35</v>
      </c>
      <c r="U4162" s="6">
        <v>4</v>
      </c>
    </row>
    <row r="4163" spans="1:21" x14ac:dyDescent="0.25">
      <c r="A4163" t="s">
        <v>8520</v>
      </c>
      <c r="B4163" s="1">
        <v>45062</v>
      </c>
      <c r="C4163" t="s">
        <v>22</v>
      </c>
      <c r="D4163" t="s">
        <v>23</v>
      </c>
      <c r="E4163" t="s">
        <v>24</v>
      </c>
      <c r="F4163" t="s">
        <v>190</v>
      </c>
      <c r="G4163" t="s">
        <v>155</v>
      </c>
      <c r="H4163" t="s">
        <v>166</v>
      </c>
      <c r="I4163" t="s">
        <v>173</v>
      </c>
      <c r="J4163" t="s">
        <v>174</v>
      </c>
      <c r="K4163" t="s">
        <v>29</v>
      </c>
      <c r="L4163" t="s">
        <v>44</v>
      </c>
      <c r="M4163" t="s">
        <v>64</v>
      </c>
      <c r="N4163">
        <v>1</v>
      </c>
      <c r="O4163" t="s">
        <v>8521</v>
      </c>
      <c r="P4163" t="s">
        <v>295</v>
      </c>
      <c r="Q4163">
        <v>630117.75</v>
      </c>
      <c r="R4163" t="s">
        <v>48</v>
      </c>
      <c r="S4163" t="s">
        <v>35</v>
      </c>
      <c r="T4163" t="s">
        <v>56</v>
      </c>
      <c r="U4163" s="6">
        <v>4.0999999999999996</v>
      </c>
    </row>
    <row r="4164" spans="1:21" x14ac:dyDescent="0.25">
      <c r="A4164" t="s">
        <v>8522</v>
      </c>
      <c r="B4164" s="1">
        <v>45068</v>
      </c>
      <c r="C4164" t="s">
        <v>22</v>
      </c>
      <c r="D4164" t="s">
        <v>23</v>
      </c>
      <c r="E4164" t="s">
        <v>24</v>
      </c>
      <c r="F4164" t="s">
        <v>25</v>
      </c>
      <c r="G4164" t="s">
        <v>265</v>
      </c>
      <c r="H4164" t="s">
        <v>70</v>
      </c>
      <c r="I4164" t="s">
        <v>119</v>
      </c>
      <c r="J4164" t="s">
        <v>28</v>
      </c>
      <c r="K4164" t="s">
        <v>43</v>
      </c>
      <c r="L4164" t="s">
        <v>44</v>
      </c>
      <c r="M4164" t="s">
        <v>113</v>
      </c>
      <c r="N4164">
        <v>4</v>
      </c>
      <c r="O4164" t="s">
        <v>8523</v>
      </c>
      <c r="P4164" t="s">
        <v>209</v>
      </c>
      <c r="Q4164">
        <v>2783149.11</v>
      </c>
      <c r="R4164" t="s">
        <v>48</v>
      </c>
      <c r="S4164" t="s">
        <v>35</v>
      </c>
      <c r="T4164" t="s">
        <v>35</v>
      </c>
      <c r="U4164" s="6">
        <v>5</v>
      </c>
    </row>
    <row r="4165" spans="1:21" x14ac:dyDescent="0.25">
      <c r="A4165" t="s">
        <v>8524</v>
      </c>
      <c r="B4165" s="1">
        <v>45511</v>
      </c>
      <c r="C4165" t="s">
        <v>98</v>
      </c>
      <c r="D4165" t="s">
        <v>23</v>
      </c>
      <c r="E4165" t="s">
        <v>103</v>
      </c>
      <c r="F4165" t="s">
        <v>69</v>
      </c>
      <c r="G4165" t="s">
        <v>547</v>
      </c>
      <c r="H4165" t="s">
        <v>166</v>
      </c>
      <c r="I4165" t="s">
        <v>167</v>
      </c>
      <c r="J4165" t="s">
        <v>42</v>
      </c>
      <c r="K4165" t="s">
        <v>43</v>
      </c>
      <c r="L4165" t="s">
        <v>30</v>
      </c>
      <c r="M4165" t="s">
        <v>31</v>
      </c>
      <c r="N4165">
        <v>4</v>
      </c>
      <c r="O4165" t="s">
        <v>8525</v>
      </c>
      <c r="P4165" t="s">
        <v>148</v>
      </c>
      <c r="Q4165">
        <v>3247131.74</v>
      </c>
      <c r="R4165" t="s">
        <v>48</v>
      </c>
      <c r="S4165" t="s">
        <v>35</v>
      </c>
      <c r="T4165" t="s">
        <v>35</v>
      </c>
      <c r="U4165" s="6">
        <v>3.9</v>
      </c>
    </row>
    <row r="4166" spans="1:21" x14ac:dyDescent="0.25">
      <c r="A4166" t="s">
        <v>8526</v>
      </c>
      <c r="B4166" s="1">
        <v>45053</v>
      </c>
      <c r="C4166" t="s">
        <v>37</v>
      </c>
      <c r="D4166" t="s">
        <v>23</v>
      </c>
      <c r="E4166" t="s">
        <v>68</v>
      </c>
      <c r="F4166" t="s">
        <v>58</v>
      </c>
      <c r="G4166" t="s">
        <v>20214</v>
      </c>
      <c r="H4166" t="s">
        <v>166</v>
      </c>
      <c r="I4166" t="s">
        <v>173</v>
      </c>
      <c r="J4166" t="s">
        <v>174</v>
      </c>
      <c r="K4166" t="s">
        <v>43</v>
      </c>
      <c r="L4166" t="s">
        <v>30</v>
      </c>
      <c r="M4166" t="s">
        <v>45</v>
      </c>
      <c r="N4166">
        <v>2</v>
      </c>
      <c r="O4166" t="s">
        <v>8527</v>
      </c>
      <c r="P4166" t="s">
        <v>219</v>
      </c>
      <c r="Q4166">
        <v>1315515.1200000001</v>
      </c>
      <c r="R4166" t="s">
        <v>48</v>
      </c>
      <c r="S4166" t="s">
        <v>35</v>
      </c>
      <c r="T4166" t="s">
        <v>35</v>
      </c>
      <c r="U4166" s="6">
        <v>3.5</v>
      </c>
    </row>
    <row r="4167" spans="1:21" x14ac:dyDescent="0.25">
      <c r="A4167" t="s">
        <v>8528</v>
      </c>
      <c r="B4167" s="1">
        <v>45474</v>
      </c>
      <c r="C4167" t="s">
        <v>50</v>
      </c>
      <c r="D4167" t="s">
        <v>23</v>
      </c>
      <c r="E4167" t="s">
        <v>130</v>
      </c>
      <c r="F4167" t="s">
        <v>190</v>
      </c>
      <c r="G4167" t="s">
        <v>474</v>
      </c>
      <c r="H4167" t="s">
        <v>104</v>
      </c>
      <c r="I4167" t="s">
        <v>240</v>
      </c>
      <c r="J4167" t="s">
        <v>174</v>
      </c>
      <c r="K4167" t="s">
        <v>29</v>
      </c>
      <c r="L4167" t="s">
        <v>30</v>
      </c>
      <c r="M4167" t="s">
        <v>113</v>
      </c>
      <c r="N4167">
        <v>2</v>
      </c>
      <c r="O4167" t="s">
        <v>8529</v>
      </c>
      <c r="P4167" t="s">
        <v>79</v>
      </c>
      <c r="Q4167">
        <v>1462822</v>
      </c>
      <c r="R4167" t="s">
        <v>48</v>
      </c>
      <c r="S4167" t="s">
        <v>35</v>
      </c>
      <c r="T4167" t="s">
        <v>56</v>
      </c>
      <c r="U4167" s="6">
        <v>3.5</v>
      </c>
    </row>
    <row r="4168" spans="1:21" x14ac:dyDescent="0.25">
      <c r="A4168" t="s">
        <v>8530</v>
      </c>
      <c r="B4168" s="1">
        <v>45049</v>
      </c>
      <c r="C4168" t="s">
        <v>50</v>
      </c>
      <c r="D4168" t="s">
        <v>23</v>
      </c>
      <c r="E4168" t="s">
        <v>130</v>
      </c>
      <c r="F4168" t="s">
        <v>39</v>
      </c>
      <c r="G4168" t="s">
        <v>299</v>
      </c>
      <c r="H4168" t="s">
        <v>70</v>
      </c>
      <c r="I4168" t="s">
        <v>71</v>
      </c>
      <c r="J4168" t="s">
        <v>28</v>
      </c>
      <c r="K4168" t="s">
        <v>29</v>
      </c>
      <c r="L4168" t="s">
        <v>30</v>
      </c>
      <c r="M4168" t="s">
        <v>53</v>
      </c>
      <c r="N4168">
        <v>3</v>
      </c>
      <c r="O4168" t="s">
        <v>8531</v>
      </c>
      <c r="P4168" t="s">
        <v>96</v>
      </c>
      <c r="Q4168">
        <v>2850380.81</v>
      </c>
      <c r="R4168" t="s">
        <v>34</v>
      </c>
      <c r="S4168" t="s">
        <v>35</v>
      </c>
      <c r="T4168" t="s">
        <v>56</v>
      </c>
      <c r="U4168" s="6">
        <v>3.6</v>
      </c>
    </row>
    <row r="4169" spans="1:21" x14ac:dyDescent="0.25">
      <c r="A4169" t="s">
        <v>8532</v>
      </c>
      <c r="B4169" s="1">
        <v>45755</v>
      </c>
      <c r="C4169" t="s">
        <v>81</v>
      </c>
      <c r="D4169" t="s">
        <v>23</v>
      </c>
      <c r="E4169" t="s">
        <v>82</v>
      </c>
      <c r="F4169" t="s">
        <v>58</v>
      </c>
      <c r="G4169" t="s">
        <v>150</v>
      </c>
      <c r="H4169" t="s">
        <v>70</v>
      </c>
      <c r="I4169" t="s">
        <v>71</v>
      </c>
      <c r="J4169" t="s">
        <v>28</v>
      </c>
      <c r="K4169" t="s">
        <v>29</v>
      </c>
      <c r="L4169" t="s">
        <v>44</v>
      </c>
      <c r="M4169" t="s">
        <v>31</v>
      </c>
      <c r="N4169">
        <v>3</v>
      </c>
      <c r="O4169" t="s">
        <v>8533</v>
      </c>
      <c r="P4169" t="s">
        <v>182</v>
      </c>
      <c r="Q4169">
        <v>2366654.63</v>
      </c>
      <c r="R4169" t="s">
        <v>48</v>
      </c>
      <c r="S4169" t="s">
        <v>35</v>
      </c>
      <c r="T4169" t="s">
        <v>56</v>
      </c>
      <c r="U4169" s="6">
        <v>4.8</v>
      </c>
    </row>
    <row r="4170" spans="1:21" x14ac:dyDescent="0.25">
      <c r="A4170" t="s">
        <v>8534</v>
      </c>
      <c r="B4170" s="1">
        <v>45010</v>
      </c>
      <c r="C4170" t="s">
        <v>22</v>
      </c>
      <c r="D4170" t="s">
        <v>23</v>
      </c>
      <c r="E4170" t="s">
        <v>24</v>
      </c>
      <c r="F4170" t="s">
        <v>39</v>
      </c>
      <c r="G4170" t="s">
        <v>20197</v>
      </c>
      <c r="H4170" t="s">
        <v>166</v>
      </c>
      <c r="I4170" t="s">
        <v>173</v>
      </c>
      <c r="J4170" t="s">
        <v>174</v>
      </c>
      <c r="K4170" t="s">
        <v>72</v>
      </c>
      <c r="L4170" t="s">
        <v>30</v>
      </c>
      <c r="M4170" t="s">
        <v>77</v>
      </c>
      <c r="N4170">
        <v>4</v>
      </c>
      <c r="O4170" t="s">
        <v>8535</v>
      </c>
      <c r="P4170" t="s">
        <v>349</v>
      </c>
      <c r="Q4170">
        <v>2222931.4900000002</v>
      </c>
      <c r="R4170" t="s">
        <v>34</v>
      </c>
      <c r="S4170" t="s">
        <v>35</v>
      </c>
      <c r="T4170" t="s">
        <v>35</v>
      </c>
      <c r="U4170" s="6">
        <v>3.8</v>
      </c>
    </row>
    <row r="4171" spans="1:21" x14ac:dyDescent="0.25">
      <c r="A4171" t="s">
        <v>8536</v>
      </c>
      <c r="B4171" s="1">
        <v>45161</v>
      </c>
      <c r="C4171" t="s">
        <v>37</v>
      </c>
      <c r="D4171" t="s">
        <v>23</v>
      </c>
      <c r="E4171" t="s">
        <v>38</v>
      </c>
      <c r="F4171" t="s">
        <v>39</v>
      </c>
      <c r="G4171" t="s">
        <v>20215</v>
      </c>
      <c r="H4171" t="s">
        <v>70</v>
      </c>
      <c r="I4171" t="s">
        <v>71</v>
      </c>
      <c r="J4171" t="s">
        <v>28</v>
      </c>
      <c r="K4171" t="s">
        <v>43</v>
      </c>
      <c r="L4171" t="s">
        <v>44</v>
      </c>
      <c r="M4171" t="s">
        <v>113</v>
      </c>
      <c r="N4171">
        <v>2</v>
      </c>
      <c r="O4171" t="s">
        <v>8537</v>
      </c>
      <c r="P4171" t="s">
        <v>389</v>
      </c>
      <c r="Q4171">
        <v>1733020.84</v>
      </c>
      <c r="R4171" t="s">
        <v>34</v>
      </c>
      <c r="S4171" t="s">
        <v>35</v>
      </c>
      <c r="T4171" t="s">
        <v>56</v>
      </c>
      <c r="U4171" s="6">
        <v>3.5</v>
      </c>
    </row>
    <row r="4172" spans="1:21" x14ac:dyDescent="0.25">
      <c r="A4172" t="s">
        <v>8538</v>
      </c>
      <c r="B4172" s="1">
        <v>45278</v>
      </c>
      <c r="C4172" t="s">
        <v>22</v>
      </c>
      <c r="D4172" t="s">
        <v>23</v>
      </c>
      <c r="E4172" t="s">
        <v>24</v>
      </c>
      <c r="F4172" t="s">
        <v>39</v>
      </c>
      <c r="G4172" t="s">
        <v>150</v>
      </c>
      <c r="H4172" t="s">
        <v>166</v>
      </c>
      <c r="I4172" t="s">
        <v>173</v>
      </c>
      <c r="J4172" t="s">
        <v>174</v>
      </c>
      <c r="K4172" t="s">
        <v>43</v>
      </c>
      <c r="L4172" t="s">
        <v>44</v>
      </c>
      <c r="M4172" t="s">
        <v>113</v>
      </c>
      <c r="N4172">
        <v>4</v>
      </c>
      <c r="O4172" t="s">
        <v>8539</v>
      </c>
      <c r="P4172" t="s">
        <v>110</v>
      </c>
      <c r="Q4172">
        <v>2275700.0699999998</v>
      </c>
      <c r="R4172" t="s">
        <v>48</v>
      </c>
      <c r="S4172" t="s">
        <v>35</v>
      </c>
      <c r="T4172" t="s">
        <v>35</v>
      </c>
      <c r="U4172" s="6">
        <v>4.5</v>
      </c>
    </row>
    <row r="4173" spans="1:21" x14ac:dyDescent="0.25">
      <c r="A4173" t="s">
        <v>8540</v>
      </c>
      <c r="B4173" s="1">
        <v>45735</v>
      </c>
      <c r="C4173" t="s">
        <v>81</v>
      </c>
      <c r="D4173" t="s">
        <v>23</v>
      </c>
      <c r="E4173" t="s">
        <v>82</v>
      </c>
      <c r="F4173" t="s">
        <v>58</v>
      </c>
      <c r="G4173" t="s">
        <v>20204</v>
      </c>
      <c r="H4173" t="s">
        <v>83</v>
      </c>
      <c r="I4173" t="s">
        <v>126</v>
      </c>
      <c r="J4173" t="s">
        <v>42</v>
      </c>
      <c r="K4173" t="s">
        <v>29</v>
      </c>
      <c r="L4173" t="s">
        <v>44</v>
      </c>
      <c r="M4173" t="s">
        <v>113</v>
      </c>
      <c r="N4173">
        <v>1</v>
      </c>
      <c r="O4173" t="s">
        <v>8541</v>
      </c>
      <c r="P4173" t="s">
        <v>333</v>
      </c>
      <c r="Q4173">
        <v>770856.52</v>
      </c>
      <c r="R4173" t="s">
        <v>48</v>
      </c>
      <c r="S4173" t="s">
        <v>56</v>
      </c>
      <c r="T4173" t="s">
        <v>35</v>
      </c>
      <c r="U4173" s="6">
        <v>3.8</v>
      </c>
    </row>
    <row r="4174" spans="1:21" x14ac:dyDescent="0.25">
      <c r="A4174" t="s">
        <v>8542</v>
      </c>
      <c r="B4174" s="1">
        <v>45470</v>
      </c>
      <c r="C4174" t="s">
        <v>22</v>
      </c>
      <c r="D4174" t="s">
        <v>23</v>
      </c>
      <c r="E4174" t="s">
        <v>24</v>
      </c>
      <c r="F4174" t="s">
        <v>62</v>
      </c>
      <c r="G4174" t="s">
        <v>20212</v>
      </c>
      <c r="H4174" t="s">
        <v>70</v>
      </c>
      <c r="I4174" t="s">
        <v>71</v>
      </c>
      <c r="J4174" t="s">
        <v>28</v>
      </c>
      <c r="K4174" t="s">
        <v>43</v>
      </c>
      <c r="L4174" t="s">
        <v>30</v>
      </c>
      <c r="M4174" t="s">
        <v>31</v>
      </c>
      <c r="N4174">
        <v>4</v>
      </c>
      <c r="O4174" t="s">
        <v>8543</v>
      </c>
      <c r="P4174" t="s">
        <v>341</v>
      </c>
      <c r="Q4174">
        <v>3339149.89</v>
      </c>
      <c r="R4174" t="s">
        <v>48</v>
      </c>
      <c r="S4174" t="s">
        <v>35</v>
      </c>
      <c r="T4174" t="s">
        <v>56</v>
      </c>
      <c r="U4174" s="6">
        <v>3.5</v>
      </c>
    </row>
    <row r="4175" spans="1:21" x14ac:dyDescent="0.25">
      <c r="A4175" t="s">
        <v>8544</v>
      </c>
      <c r="B4175" s="1">
        <v>45446</v>
      </c>
      <c r="C4175" t="s">
        <v>81</v>
      </c>
      <c r="D4175" t="s">
        <v>23</v>
      </c>
      <c r="E4175" t="s">
        <v>82</v>
      </c>
      <c r="F4175" t="s">
        <v>69</v>
      </c>
      <c r="G4175" t="s">
        <v>316</v>
      </c>
      <c r="H4175" t="s">
        <v>70</v>
      </c>
      <c r="I4175" t="s">
        <v>71</v>
      </c>
      <c r="J4175" t="s">
        <v>28</v>
      </c>
      <c r="K4175" t="s">
        <v>72</v>
      </c>
      <c r="L4175" t="s">
        <v>30</v>
      </c>
      <c r="M4175" t="s">
        <v>45</v>
      </c>
      <c r="N4175">
        <v>4</v>
      </c>
      <c r="O4175" t="s">
        <v>8545</v>
      </c>
      <c r="P4175" t="s">
        <v>47</v>
      </c>
      <c r="Q4175">
        <v>3766550.98</v>
      </c>
      <c r="R4175" t="s">
        <v>48</v>
      </c>
      <c r="S4175" t="s">
        <v>35</v>
      </c>
      <c r="T4175" t="s">
        <v>56</v>
      </c>
      <c r="U4175" s="6">
        <v>3.9</v>
      </c>
    </row>
    <row r="4176" spans="1:21" x14ac:dyDescent="0.25">
      <c r="A4176" t="s">
        <v>8546</v>
      </c>
      <c r="B4176" s="1">
        <v>45451</v>
      </c>
      <c r="C4176" t="s">
        <v>22</v>
      </c>
      <c r="D4176" t="s">
        <v>23</v>
      </c>
      <c r="E4176" t="s">
        <v>24</v>
      </c>
      <c r="F4176" t="s">
        <v>76</v>
      </c>
      <c r="G4176" t="s">
        <v>20204</v>
      </c>
      <c r="H4176" t="s">
        <v>104</v>
      </c>
      <c r="I4176" t="s">
        <v>138</v>
      </c>
      <c r="J4176" t="s">
        <v>42</v>
      </c>
      <c r="K4176" t="s">
        <v>29</v>
      </c>
      <c r="L4176" t="s">
        <v>30</v>
      </c>
      <c r="M4176" t="s">
        <v>31</v>
      </c>
      <c r="N4176">
        <v>2</v>
      </c>
      <c r="O4176" t="s">
        <v>8547</v>
      </c>
      <c r="P4176" t="s">
        <v>209</v>
      </c>
      <c r="Q4176">
        <v>2259208.77</v>
      </c>
      <c r="R4176" t="s">
        <v>34</v>
      </c>
      <c r="S4176" t="s">
        <v>56</v>
      </c>
      <c r="T4176" t="s">
        <v>35</v>
      </c>
      <c r="U4176" s="6">
        <v>4.8</v>
      </c>
    </row>
    <row r="4177" spans="1:21" x14ac:dyDescent="0.25">
      <c r="A4177" t="s">
        <v>8548</v>
      </c>
      <c r="B4177" s="1">
        <v>45672</v>
      </c>
      <c r="C4177" t="s">
        <v>37</v>
      </c>
      <c r="D4177" t="s">
        <v>23</v>
      </c>
      <c r="E4177" t="s">
        <v>68</v>
      </c>
      <c r="F4177" t="s">
        <v>90</v>
      </c>
      <c r="G4177" t="s">
        <v>20210</v>
      </c>
      <c r="H4177" t="s">
        <v>104</v>
      </c>
      <c r="I4177" t="s">
        <v>240</v>
      </c>
      <c r="J4177" t="s">
        <v>174</v>
      </c>
      <c r="K4177" t="s">
        <v>72</v>
      </c>
      <c r="L4177" t="s">
        <v>30</v>
      </c>
      <c r="M4177" t="s">
        <v>31</v>
      </c>
      <c r="N4177">
        <v>4</v>
      </c>
      <c r="O4177" t="s">
        <v>8549</v>
      </c>
      <c r="P4177" t="s">
        <v>107</v>
      </c>
      <c r="Q4177">
        <v>2850893.63</v>
      </c>
      <c r="R4177" t="s">
        <v>34</v>
      </c>
      <c r="S4177" t="s">
        <v>56</v>
      </c>
      <c r="T4177" t="s">
        <v>35</v>
      </c>
      <c r="U4177" s="6">
        <v>4.9000000000000004</v>
      </c>
    </row>
    <row r="4178" spans="1:21" x14ac:dyDescent="0.25">
      <c r="A4178" t="s">
        <v>8550</v>
      </c>
      <c r="B4178" s="1">
        <v>45647</v>
      </c>
      <c r="C4178" t="s">
        <v>37</v>
      </c>
      <c r="D4178" t="s">
        <v>23</v>
      </c>
      <c r="E4178" t="s">
        <v>68</v>
      </c>
      <c r="F4178" t="s">
        <v>69</v>
      </c>
      <c r="G4178" t="s">
        <v>146</v>
      </c>
      <c r="H4178" t="s">
        <v>104</v>
      </c>
      <c r="I4178" t="s">
        <v>240</v>
      </c>
      <c r="J4178" t="s">
        <v>174</v>
      </c>
      <c r="K4178" t="s">
        <v>29</v>
      </c>
      <c r="L4178" t="s">
        <v>44</v>
      </c>
      <c r="M4178" t="s">
        <v>53</v>
      </c>
      <c r="N4178">
        <v>2</v>
      </c>
      <c r="O4178" t="s">
        <v>8551</v>
      </c>
      <c r="P4178" t="s">
        <v>79</v>
      </c>
      <c r="Q4178">
        <v>1512212.14</v>
      </c>
      <c r="R4178" t="s">
        <v>34</v>
      </c>
      <c r="S4178" t="s">
        <v>35</v>
      </c>
      <c r="T4178" t="s">
        <v>56</v>
      </c>
      <c r="U4178" s="6">
        <v>3.8</v>
      </c>
    </row>
    <row r="4179" spans="1:21" x14ac:dyDescent="0.25">
      <c r="A4179" t="s">
        <v>8552</v>
      </c>
      <c r="B4179" s="1">
        <v>45465</v>
      </c>
      <c r="C4179" t="s">
        <v>37</v>
      </c>
      <c r="D4179" t="s">
        <v>23</v>
      </c>
      <c r="E4179" t="s">
        <v>38</v>
      </c>
      <c r="F4179" t="s">
        <v>90</v>
      </c>
      <c r="G4179" t="s">
        <v>20204</v>
      </c>
      <c r="H4179" t="s">
        <v>83</v>
      </c>
      <c r="I4179" t="s">
        <v>84</v>
      </c>
      <c r="J4179" t="s">
        <v>42</v>
      </c>
      <c r="K4179" t="s">
        <v>43</v>
      </c>
      <c r="L4179" t="s">
        <v>30</v>
      </c>
      <c r="M4179" t="s">
        <v>113</v>
      </c>
      <c r="N4179">
        <v>3</v>
      </c>
      <c r="O4179" t="s">
        <v>8553</v>
      </c>
      <c r="P4179" t="s">
        <v>309</v>
      </c>
      <c r="Q4179">
        <v>2631555.7200000002</v>
      </c>
      <c r="R4179" t="s">
        <v>34</v>
      </c>
      <c r="S4179" t="s">
        <v>56</v>
      </c>
      <c r="T4179" t="s">
        <v>35</v>
      </c>
      <c r="U4179" s="6">
        <v>4.9000000000000004</v>
      </c>
    </row>
    <row r="4180" spans="1:21" x14ac:dyDescent="0.25">
      <c r="A4180" t="s">
        <v>8554</v>
      </c>
      <c r="B4180" s="1">
        <v>45434</v>
      </c>
      <c r="C4180" t="s">
        <v>88</v>
      </c>
      <c r="D4180" t="s">
        <v>23</v>
      </c>
      <c r="E4180" t="s">
        <v>89</v>
      </c>
      <c r="F4180" t="s">
        <v>39</v>
      </c>
      <c r="G4180" t="s">
        <v>20214</v>
      </c>
      <c r="H4180" t="s">
        <v>104</v>
      </c>
      <c r="I4180" t="s">
        <v>138</v>
      </c>
      <c r="J4180" t="s">
        <v>42</v>
      </c>
      <c r="K4180" t="s">
        <v>29</v>
      </c>
      <c r="L4180" t="s">
        <v>30</v>
      </c>
      <c r="M4180" t="s">
        <v>45</v>
      </c>
      <c r="N4180">
        <v>1</v>
      </c>
      <c r="O4180" t="s">
        <v>8555</v>
      </c>
      <c r="P4180" t="s">
        <v>248</v>
      </c>
      <c r="Q4180">
        <v>1181474.26</v>
      </c>
      <c r="R4180" t="s">
        <v>48</v>
      </c>
      <c r="S4180" t="s">
        <v>56</v>
      </c>
      <c r="T4180" t="s">
        <v>56</v>
      </c>
      <c r="U4180" s="6">
        <v>4.7</v>
      </c>
    </row>
    <row r="4181" spans="1:21" x14ac:dyDescent="0.25">
      <c r="A4181" t="s">
        <v>8556</v>
      </c>
      <c r="B4181" s="1">
        <v>45220</v>
      </c>
      <c r="C4181" t="s">
        <v>81</v>
      </c>
      <c r="D4181" t="s">
        <v>23</v>
      </c>
      <c r="E4181" t="s">
        <v>82</v>
      </c>
      <c r="F4181" t="s">
        <v>39</v>
      </c>
      <c r="G4181" t="s">
        <v>252</v>
      </c>
      <c r="H4181" t="s">
        <v>104</v>
      </c>
      <c r="I4181" t="s">
        <v>240</v>
      </c>
      <c r="J4181" t="s">
        <v>174</v>
      </c>
      <c r="K4181" t="s">
        <v>29</v>
      </c>
      <c r="L4181" t="s">
        <v>44</v>
      </c>
      <c r="M4181" t="s">
        <v>45</v>
      </c>
      <c r="N4181">
        <v>2</v>
      </c>
      <c r="O4181" t="s">
        <v>8557</v>
      </c>
      <c r="P4181" t="s">
        <v>675</v>
      </c>
      <c r="Q4181">
        <v>1454295.23</v>
      </c>
      <c r="R4181" t="s">
        <v>34</v>
      </c>
      <c r="S4181" t="s">
        <v>35</v>
      </c>
      <c r="T4181" t="s">
        <v>35</v>
      </c>
      <c r="U4181" s="6">
        <v>3.6</v>
      </c>
    </row>
    <row r="4182" spans="1:21" x14ac:dyDescent="0.25">
      <c r="A4182" t="s">
        <v>8558</v>
      </c>
      <c r="B4182" s="1">
        <v>45753</v>
      </c>
      <c r="C4182" t="s">
        <v>22</v>
      </c>
      <c r="D4182" t="s">
        <v>23</v>
      </c>
      <c r="E4182" t="s">
        <v>24</v>
      </c>
      <c r="F4182" t="s">
        <v>90</v>
      </c>
      <c r="G4182" t="s">
        <v>365</v>
      </c>
      <c r="H4182" t="s">
        <v>104</v>
      </c>
      <c r="I4182" t="s">
        <v>240</v>
      </c>
      <c r="J4182" t="s">
        <v>174</v>
      </c>
      <c r="K4182" t="s">
        <v>43</v>
      </c>
      <c r="L4182" t="s">
        <v>44</v>
      </c>
      <c r="M4182" t="s">
        <v>31</v>
      </c>
      <c r="N4182">
        <v>4</v>
      </c>
      <c r="O4182" t="s">
        <v>8559</v>
      </c>
      <c r="P4182" t="s">
        <v>301</v>
      </c>
      <c r="Q4182">
        <v>2622768.13</v>
      </c>
      <c r="R4182" t="s">
        <v>48</v>
      </c>
      <c r="S4182" t="s">
        <v>56</v>
      </c>
      <c r="T4182" t="s">
        <v>56</v>
      </c>
      <c r="U4182" s="6">
        <v>3.6</v>
      </c>
    </row>
    <row r="4183" spans="1:21" x14ac:dyDescent="0.25">
      <c r="A4183" t="s">
        <v>8560</v>
      </c>
      <c r="B4183" s="1">
        <v>45660</v>
      </c>
      <c r="C4183" t="s">
        <v>37</v>
      </c>
      <c r="D4183" t="s">
        <v>23</v>
      </c>
      <c r="E4183" t="s">
        <v>68</v>
      </c>
      <c r="F4183" t="s">
        <v>25</v>
      </c>
      <c r="G4183" t="s">
        <v>316</v>
      </c>
      <c r="H4183" t="s">
        <v>83</v>
      </c>
      <c r="I4183" t="s">
        <v>84</v>
      </c>
      <c r="J4183" t="s">
        <v>42</v>
      </c>
      <c r="K4183" t="s">
        <v>29</v>
      </c>
      <c r="L4183" t="s">
        <v>44</v>
      </c>
      <c r="M4183" t="s">
        <v>53</v>
      </c>
      <c r="N4183">
        <v>3</v>
      </c>
      <c r="O4183" t="s">
        <v>8561</v>
      </c>
      <c r="P4183" t="s">
        <v>206</v>
      </c>
      <c r="Q4183">
        <v>3014103.04</v>
      </c>
      <c r="R4183" t="s">
        <v>34</v>
      </c>
      <c r="S4183" t="s">
        <v>35</v>
      </c>
      <c r="T4183" t="s">
        <v>56</v>
      </c>
      <c r="U4183" s="6">
        <v>4.9000000000000004</v>
      </c>
    </row>
    <row r="4184" spans="1:21" x14ac:dyDescent="0.25">
      <c r="A4184" t="s">
        <v>8562</v>
      </c>
      <c r="B4184" s="1">
        <v>45698</v>
      </c>
      <c r="C4184" t="s">
        <v>50</v>
      </c>
      <c r="D4184" t="s">
        <v>23</v>
      </c>
      <c r="E4184" t="s">
        <v>130</v>
      </c>
      <c r="F4184" t="s">
        <v>76</v>
      </c>
      <c r="G4184" t="s">
        <v>20215</v>
      </c>
      <c r="H4184" t="s">
        <v>166</v>
      </c>
      <c r="I4184" t="s">
        <v>173</v>
      </c>
      <c r="J4184" t="s">
        <v>174</v>
      </c>
      <c r="K4184" t="s">
        <v>72</v>
      </c>
      <c r="L4184" t="s">
        <v>44</v>
      </c>
      <c r="M4184" t="s">
        <v>45</v>
      </c>
      <c r="N4184">
        <v>2</v>
      </c>
      <c r="O4184" t="s">
        <v>8563</v>
      </c>
      <c r="P4184" t="s">
        <v>140</v>
      </c>
      <c r="Q4184">
        <v>1375931.11</v>
      </c>
      <c r="R4184" t="s">
        <v>34</v>
      </c>
      <c r="S4184" t="s">
        <v>56</v>
      </c>
      <c r="T4184" t="s">
        <v>56</v>
      </c>
      <c r="U4184" s="6">
        <v>4.3</v>
      </c>
    </row>
    <row r="4185" spans="1:21" x14ac:dyDescent="0.25">
      <c r="A4185" t="s">
        <v>8564</v>
      </c>
      <c r="B4185" s="1">
        <v>45870</v>
      </c>
      <c r="C4185" t="s">
        <v>88</v>
      </c>
      <c r="D4185" t="s">
        <v>23</v>
      </c>
      <c r="E4185" t="s">
        <v>112</v>
      </c>
      <c r="F4185" t="s">
        <v>62</v>
      </c>
      <c r="G4185" t="s">
        <v>20199</v>
      </c>
      <c r="H4185" t="s">
        <v>70</v>
      </c>
      <c r="I4185" t="s">
        <v>119</v>
      </c>
      <c r="J4185" t="s">
        <v>28</v>
      </c>
      <c r="K4185" t="s">
        <v>43</v>
      </c>
      <c r="L4185" t="s">
        <v>30</v>
      </c>
      <c r="M4185" t="s">
        <v>45</v>
      </c>
      <c r="N4185">
        <v>4</v>
      </c>
      <c r="O4185" t="s">
        <v>8565</v>
      </c>
      <c r="P4185" t="s">
        <v>192</v>
      </c>
      <c r="Q4185">
        <v>3239488.48</v>
      </c>
      <c r="R4185" t="s">
        <v>48</v>
      </c>
      <c r="S4185" t="s">
        <v>56</v>
      </c>
      <c r="T4185" t="s">
        <v>35</v>
      </c>
      <c r="U4185" s="6">
        <v>4</v>
      </c>
    </row>
    <row r="4186" spans="1:21" x14ac:dyDescent="0.25">
      <c r="A4186" t="s">
        <v>8566</v>
      </c>
      <c r="B4186" s="1">
        <v>45621</v>
      </c>
      <c r="C4186" t="s">
        <v>50</v>
      </c>
      <c r="D4186" t="s">
        <v>23</v>
      </c>
      <c r="E4186" t="s">
        <v>130</v>
      </c>
      <c r="F4186" t="s">
        <v>69</v>
      </c>
      <c r="G4186" t="s">
        <v>155</v>
      </c>
      <c r="H4186" t="s">
        <v>83</v>
      </c>
      <c r="I4186" t="s">
        <v>84</v>
      </c>
      <c r="J4186" t="s">
        <v>42</v>
      </c>
      <c r="K4186" t="s">
        <v>72</v>
      </c>
      <c r="L4186" t="s">
        <v>44</v>
      </c>
      <c r="M4186" t="s">
        <v>113</v>
      </c>
      <c r="N4186">
        <v>3</v>
      </c>
      <c r="O4186" t="s">
        <v>8567</v>
      </c>
      <c r="P4186" t="s">
        <v>312</v>
      </c>
      <c r="Q4186">
        <v>3026925.51</v>
      </c>
      <c r="R4186" t="s">
        <v>34</v>
      </c>
      <c r="S4186" t="s">
        <v>35</v>
      </c>
      <c r="T4186" t="s">
        <v>56</v>
      </c>
      <c r="U4186" s="6">
        <v>4.5999999999999996</v>
      </c>
    </row>
    <row r="4187" spans="1:21" x14ac:dyDescent="0.25">
      <c r="A4187" t="s">
        <v>8568</v>
      </c>
      <c r="B4187" s="1">
        <v>45533</v>
      </c>
      <c r="C4187" t="s">
        <v>98</v>
      </c>
      <c r="D4187" t="s">
        <v>23</v>
      </c>
      <c r="E4187" t="s">
        <v>103</v>
      </c>
      <c r="F4187" t="s">
        <v>190</v>
      </c>
      <c r="G4187" t="s">
        <v>474</v>
      </c>
      <c r="H4187" t="s">
        <v>83</v>
      </c>
      <c r="I4187" t="s">
        <v>126</v>
      </c>
      <c r="J4187" t="s">
        <v>42</v>
      </c>
      <c r="K4187" t="s">
        <v>43</v>
      </c>
      <c r="L4187" t="s">
        <v>30</v>
      </c>
      <c r="M4187" t="s">
        <v>77</v>
      </c>
      <c r="N4187">
        <v>2</v>
      </c>
      <c r="O4187" t="s">
        <v>8569</v>
      </c>
      <c r="P4187" t="s">
        <v>192</v>
      </c>
      <c r="Q4187">
        <v>1552200.39</v>
      </c>
      <c r="R4187" t="s">
        <v>34</v>
      </c>
      <c r="S4187" t="s">
        <v>56</v>
      </c>
      <c r="T4187" t="s">
        <v>56</v>
      </c>
      <c r="U4187" s="6">
        <v>4.5999999999999996</v>
      </c>
    </row>
    <row r="4188" spans="1:21" x14ac:dyDescent="0.25">
      <c r="A4188" t="s">
        <v>8570</v>
      </c>
      <c r="B4188" s="1">
        <v>45700</v>
      </c>
      <c r="C4188" t="s">
        <v>98</v>
      </c>
      <c r="D4188" t="s">
        <v>23</v>
      </c>
      <c r="E4188" t="s">
        <v>103</v>
      </c>
      <c r="F4188" t="s">
        <v>76</v>
      </c>
      <c r="G4188" t="s">
        <v>371</v>
      </c>
      <c r="H4188" t="s">
        <v>70</v>
      </c>
      <c r="I4188" t="s">
        <v>119</v>
      </c>
      <c r="J4188" t="s">
        <v>28</v>
      </c>
      <c r="K4188" t="s">
        <v>72</v>
      </c>
      <c r="L4188" t="s">
        <v>30</v>
      </c>
      <c r="M4188" t="s">
        <v>31</v>
      </c>
      <c r="N4188">
        <v>2</v>
      </c>
      <c r="O4188" t="s">
        <v>8571</v>
      </c>
      <c r="P4188" t="s">
        <v>216</v>
      </c>
      <c r="Q4188">
        <v>1369639.94</v>
      </c>
      <c r="R4188" t="s">
        <v>48</v>
      </c>
      <c r="S4188" t="s">
        <v>35</v>
      </c>
      <c r="T4188" t="s">
        <v>56</v>
      </c>
      <c r="U4188" s="6">
        <v>4.4000000000000004</v>
      </c>
    </row>
    <row r="4189" spans="1:21" x14ac:dyDescent="0.25">
      <c r="A4189" t="s">
        <v>8572</v>
      </c>
      <c r="B4189" s="1">
        <v>45855</v>
      </c>
      <c r="C4189" t="s">
        <v>22</v>
      </c>
      <c r="D4189" t="s">
        <v>23</v>
      </c>
      <c r="E4189" t="s">
        <v>24</v>
      </c>
      <c r="F4189" t="s">
        <v>76</v>
      </c>
      <c r="G4189" t="s">
        <v>547</v>
      </c>
      <c r="H4189" t="s">
        <v>26</v>
      </c>
      <c r="I4189" t="s">
        <v>204</v>
      </c>
      <c r="J4189" t="s">
        <v>28</v>
      </c>
      <c r="K4189" t="s">
        <v>29</v>
      </c>
      <c r="L4189" t="s">
        <v>30</v>
      </c>
      <c r="M4189" t="s">
        <v>53</v>
      </c>
      <c r="N4189">
        <v>3</v>
      </c>
      <c r="O4189" t="s">
        <v>8573</v>
      </c>
      <c r="P4189" t="s">
        <v>840</v>
      </c>
      <c r="Q4189">
        <v>2469939.36</v>
      </c>
      <c r="R4189" t="s">
        <v>34</v>
      </c>
      <c r="S4189" t="s">
        <v>35</v>
      </c>
      <c r="T4189" t="s">
        <v>56</v>
      </c>
      <c r="U4189" s="6">
        <v>4.4000000000000004</v>
      </c>
    </row>
    <row r="4190" spans="1:21" x14ac:dyDescent="0.25">
      <c r="A4190" t="s">
        <v>8574</v>
      </c>
      <c r="B4190" s="1">
        <v>45450</v>
      </c>
      <c r="C4190" t="s">
        <v>98</v>
      </c>
      <c r="D4190" t="s">
        <v>23</v>
      </c>
      <c r="E4190" t="s">
        <v>103</v>
      </c>
      <c r="F4190" t="s">
        <v>190</v>
      </c>
      <c r="G4190" t="s">
        <v>146</v>
      </c>
      <c r="H4190" t="s">
        <v>83</v>
      </c>
      <c r="I4190" t="s">
        <v>84</v>
      </c>
      <c r="J4190" t="s">
        <v>42</v>
      </c>
      <c r="K4190" t="s">
        <v>43</v>
      </c>
      <c r="L4190" t="s">
        <v>30</v>
      </c>
      <c r="M4190" t="s">
        <v>113</v>
      </c>
      <c r="N4190">
        <v>2</v>
      </c>
      <c r="O4190" t="s">
        <v>8575</v>
      </c>
      <c r="P4190" t="s">
        <v>169</v>
      </c>
      <c r="Q4190">
        <v>1873698.27</v>
      </c>
      <c r="R4190" t="s">
        <v>34</v>
      </c>
      <c r="S4190" t="s">
        <v>35</v>
      </c>
      <c r="T4190" t="s">
        <v>35</v>
      </c>
      <c r="U4190" s="6">
        <v>4.5</v>
      </c>
    </row>
    <row r="4191" spans="1:21" x14ac:dyDescent="0.25">
      <c r="A4191" t="s">
        <v>8576</v>
      </c>
      <c r="B4191" s="1">
        <v>45611</v>
      </c>
      <c r="C4191" t="s">
        <v>50</v>
      </c>
      <c r="D4191" t="s">
        <v>23</v>
      </c>
      <c r="E4191" t="s">
        <v>130</v>
      </c>
      <c r="F4191" t="s">
        <v>58</v>
      </c>
      <c r="G4191" t="s">
        <v>194</v>
      </c>
      <c r="H4191" t="s">
        <v>26</v>
      </c>
      <c r="I4191" t="s">
        <v>151</v>
      </c>
      <c r="J4191" t="s">
        <v>42</v>
      </c>
      <c r="K4191" t="s">
        <v>72</v>
      </c>
      <c r="L4191" t="s">
        <v>44</v>
      </c>
      <c r="M4191" t="s">
        <v>45</v>
      </c>
      <c r="N4191">
        <v>4</v>
      </c>
      <c r="O4191" t="s">
        <v>8577</v>
      </c>
      <c r="P4191" t="s">
        <v>309</v>
      </c>
      <c r="Q4191">
        <v>4225591.6399999997</v>
      </c>
      <c r="R4191" t="s">
        <v>34</v>
      </c>
      <c r="S4191" t="s">
        <v>56</v>
      </c>
      <c r="T4191" t="s">
        <v>56</v>
      </c>
      <c r="U4191" s="6">
        <v>3.6</v>
      </c>
    </row>
    <row r="4192" spans="1:21" x14ac:dyDescent="0.25">
      <c r="A4192" t="s">
        <v>8578</v>
      </c>
      <c r="B4192" s="1">
        <v>45706</v>
      </c>
      <c r="C4192" t="s">
        <v>81</v>
      </c>
      <c r="D4192" t="s">
        <v>23</v>
      </c>
      <c r="E4192" t="s">
        <v>82</v>
      </c>
      <c r="F4192" t="s">
        <v>69</v>
      </c>
      <c r="G4192" t="s">
        <v>20204</v>
      </c>
      <c r="H4192" t="s">
        <v>83</v>
      </c>
      <c r="I4192" t="s">
        <v>84</v>
      </c>
      <c r="J4192" t="s">
        <v>42</v>
      </c>
      <c r="K4192" t="s">
        <v>29</v>
      </c>
      <c r="L4192" t="s">
        <v>30</v>
      </c>
      <c r="M4192" t="s">
        <v>113</v>
      </c>
      <c r="N4192">
        <v>2</v>
      </c>
      <c r="O4192" t="s">
        <v>8579</v>
      </c>
      <c r="P4192" t="s">
        <v>261</v>
      </c>
      <c r="Q4192">
        <v>2045801.51</v>
      </c>
      <c r="R4192" t="s">
        <v>48</v>
      </c>
      <c r="S4192" t="s">
        <v>56</v>
      </c>
      <c r="T4192" t="s">
        <v>56</v>
      </c>
      <c r="U4192" s="6">
        <v>4.5</v>
      </c>
    </row>
    <row r="4193" spans="1:21" x14ac:dyDescent="0.25">
      <c r="A4193" t="s">
        <v>8580</v>
      </c>
      <c r="B4193" s="1">
        <v>45005</v>
      </c>
      <c r="C4193" t="s">
        <v>88</v>
      </c>
      <c r="D4193" t="s">
        <v>23</v>
      </c>
      <c r="E4193" t="s">
        <v>112</v>
      </c>
      <c r="F4193" t="s">
        <v>90</v>
      </c>
      <c r="G4193" t="s">
        <v>194</v>
      </c>
      <c r="H4193" t="s">
        <v>104</v>
      </c>
      <c r="I4193" t="s">
        <v>105</v>
      </c>
      <c r="J4193" t="s">
        <v>28</v>
      </c>
      <c r="K4193" t="s">
        <v>72</v>
      </c>
      <c r="L4193" t="s">
        <v>30</v>
      </c>
      <c r="M4193" t="s">
        <v>113</v>
      </c>
      <c r="N4193">
        <v>5</v>
      </c>
      <c r="O4193" t="s">
        <v>8581</v>
      </c>
      <c r="P4193" t="s">
        <v>493</v>
      </c>
      <c r="Q4193">
        <v>3985148.25</v>
      </c>
      <c r="R4193" t="s">
        <v>34</v>
      </c>
      <c r="S4193" t="s">
        <v>56</v>
      </c>
      <c r="T4193" t="s">
        <v>35</v>
      </c>
      <c r="U4193" s="6">
        <v>5</v>
      </c>
    </row>
    <row r="4194" spans="1:21" x14ac:dyDescent="0.25">
      <c r="A4194" t="s">
        <v>8582</v>
      </c>
      <c r="B4194" s="1">
        <v>45601</v>
      </c>
      <c r="C4194" t="s">
        <v>98</v>
      </c>
      <c r="D4194" t="s">
        <v>23</v>
      </c>
      <c r="E4194" t="s">
        <v>103</v>
      </c>
      <c r="F4194" t="s">
        <v>90</v>
      </c>
      <c r="G4194" t="s">
        <v>20208</v>
      </c>
      <c r="H4194" t="s">
        <v>70</v>
      </c>
      <c r="I4194" t="s">
        <v>119</v>
      </c>
      <c r="J4194" t="s">
        <v>28</v>
      </c>
      <c r="K4194" t="s">
        <v>72</v>
      </c>
      <c r="L4194" t="s">
        <v>30</v>
      </c>
      <c r="M4194" t="s">
        <v>113</v>
      </c>
      <c r="N4194">
        <v>2</v>
      </c>
      <c r="O4194" t="s">
        <v>8583</v>
      </c>
      <c r="P4194" t="s">
        <v>178</v>
      </c>
      <c r="Q4194">
        <v>1487971.88</v>
      </c>
      <c r="R4194" t="s">
        <v>48</v>
      </c>
      <c r="S4194" t="s">
        <v>56</v>
      </c>
      <c r="T4194" t="s">
        <v>56</v>
      </c>
      <c r="U4194" s="6">
        <v>4.3</v>
      </c>
    </row>
    <row r="4195" spans="1:21" x14ac:dyDescent="0.25">
      <c r="A4195" t="s">
        <v>8584</v>
      </c>
      <c r="B4195" s="1">
        <v>45292</v>
      </c>
      <c r="C4195" t="s">
        <v>37</v>
      </c>
      <c r="D4195" t="s">
        <v>23</v>
      </c>
      <c r="E4195" t="s">
        <v>38</v>
      </c>
      <c r="F4195" t="s">
        <v>25</v>
      </c>
      <c r="G4195" t="s">
        <v>203</v>
      </c>
      <c r="H4195" t="s">
        <v>26</v>
      </c>
      <c r="I4195" t="s">
        <v>204</v>
      </c>
      <c r="J4195" t="s">
        <v>28</v>
      </c>
      <c r="K4195" t="s">
        <v>43</v>
      </c>
      <c r="L4195" t="s">
        <v>30</v>
      </c>
      <c r="M4195" t="s">
        <v>45</v>
      </c>
      <c r="N4195">
        <v>3</v>
      </c>
      <c r="O4195" t="s">
        <v>8585</v>
      </c>
      <c r="P4195" t="s">
        <v>267</v>
      </c>
      <c r="Q4195">
        <v>2466764.62</v>
      </c>
      <c r="R4195" t="s">
        <v>48</v>
      </c>
      <c r="S4195" t="s">
        <v>56</v>
      </c>
      <c r="T4195" t="s">
        <v>56</v>
      </c>
      <c r="U4195" s="6">
        <v>4.5999999999999996</v>
      </c>
    </row>
    <row r="4196" spans="1:21" x14ac:dyDescent="0.25">
      <c r="A4196" t="s">
        <v>8586</v>
      </c>
      <c r="B4196" s="1">
        <v>45911</v>
      </c>
      <c r="C4196" t="s">
        <v>22</v>
      </c>
      <c r="D4196" t="s">
        <v>23</v>
      </c>
      <c r="E4196" t="s">
        <v>24</v>
      </c>
      <c r="F4196" t="s">
        <v>69</v>
      </c>
      <c r="G4196" t="s">
        <v>259</v>
      </c>
      <c r="H4196" t="s">
        <v>83</v>
      </c>
      <c r="I4196" t="s">
        <v>84</v>
      </c>
      <c r="J4196" t="s">
        <v>42</v>
      </c>
      <c r="K4196" t="s">
        <v>72</v>
      </c>
      <c r="L4196" t="s">
        <v>44</v>
      </c>
      <c r="M4196" t="s">
        <v>31</v>
      </c>
      <c r="N4196">
        <v>1</v>
      </c>
      <c r="O4196" t="s">
        <v>8587</v>
      </c>
      <c r="P4196" t="s">
        <v>86</v>
      </c>
      <c r="Q4196">
        <v>1038870.28</v>
      </c>
      <c r="R4196" t="s">
        <v>34</v>
      </c>
      <c r="S4196" t="s">
        <v>35</v>
      </c>
      <c r="T4196" t="s">
        <v>35</v>
      </c>
      <c r="U4196" s="6">
        <v>4.0999999999999996</v>
      </c>
    </row>
    <row r="4197" spans="1:21" x14ac:dyDescent="0.25">
      <c r="A4197" t="s">
        <v>8588</v>
      </c>
      <c r="B4197" s="1">
        <v>45819</v>
      </c>
      <c r="C4197" t="s">
        <v>50</v>
      </c>
      <c r="D4197" t="s">
        <v>23</v>
      </c>
      <c r="E4197" t="s">
        <v>130</v>
      </c>
      <c r="F4197" t="s">
        <v>62</v>
      </c>
      <c r="G4197" t="s">
        <v>518</v>
      </c>
      <c r="H4197" t="s">
        <v>104</v>
      </c>
      <c r="I4197" t="s">
        <v>105</v>
      </c>
      <c r="J4197" t="s">
        <v>28</v>
      </c>
      <c r="K4197" t="s">
        <v>29</v>
      </c>
      <c r="L4197" t="s">
        <v>30</v>
      </c>
      <c r="M4197" t="s">
        <v>45</v>
      </c>
      <c r="N4197">
        <v>1</v>
      </c>
      <c r="O4197" t="s">
        <v>8589</v>
      </c>
      <c r="P4197" t="s">
        <v>121</v>
      </c>
      <c r="Q4197">
        <v>816889.36</v>
      </c>
      <c r="R4197" t="s">
        <v>48</v>
      </c>
      <c r="S4197" t="s">
        <v>35</v>
      </c>
      <c r="T4197" t="s">
        <v>56</v>
      </c>
      <c r="U4197" s="6">
        <v>4.0999999999999996</v>
      </c>
    </row>
    <row r="4198" spans="1:21" x14ac:dyDescent="0.25">
      <c r="A4198" t="s">
        <v>8590</v>
      </c>
      <c r="B4198" s="1">
        <v>45302</v>
      </c>
      <c r="C4198" t="s">
        <v>98</v>
      </c>
      <c r="D4198" t="s">
        <v>23</v>
      </c>
      <c r="E4198" t="s">
        <v>103</v>
      </c>
      <c r="F4198" t="s">
        <v>190</v>
      </c>
      <c r="G4198" t="s">
        <v>20213</v>
      </c>
      <c r="H4198" t="s">
        <v>40</v>
      </c>
      <c r="I4198" t="s">
        <v>63</v>
      </c>
      <c r="J4198" t="s">
        <v>42</v>
      </c>
      <c r="K4198" t="s">
        <v>72</v>
      </c>
      <c r="L4198" t="s">
        <v>44</v>
      </c>
      <c r="M4198" t="s">
        <v>53</v>
      </c>
      <c r="N4198">
        <v>4</v>
      </c>
      <c r="O4198" t="s">
        <v>8591</v>
      </c>
      <c r="P4198" t="s">
        <v>55</v>
      </c>
      <c r="Q4198">
        <v>3518766.47</v>
      </c>
      <c r="R4198" t="s">
        <v>34</v>
      </c>
      <c r="S4198" t="s">
        <v>35</v>
      </c>
      <c r="T4198" t="s">
        <v>56</v>
      </c>
      <c r="U4198" s="6">
        <v>5</v>
      </c>
    </row>
    <row r="4199" spans="1:21" x14ac:dyDescent="0.25">
      <c r="A4199" t="s">
        <v>8592</v>
      </c>
      <c r="B4199" s="1">
        <v>45870</v>
      </c>
      <c r="C4199" t="s">
        <v>88</v>
      </c>
      <c r="D4199" t="s">
        <v>23</v>
      </c>
      <c r="E4199" t="s">
        <v>89</v>
      </c>
      <c r="F4199" t="s">
        <v>69</v>
      </c>
      <c r="G4199" t="s">
        <v>20205</v>
      </c>
      <c r="H4199" t="s">
        <v>26</v>
      </c>
      <c r="I4199" t="s">
        <v>253</v>
      </c>
      <c r="J4199" t="s">
        <v>42</v>
      </c>
      <c r="K4199" t="s">
        <v>29</v>
      </c>
      <c r="L4199" t="s">
        <v>44</v>
      </c>
      <c r="M4199" t="s">
        <v>45</v>
      </c>
      <c r="N4199">
        <v>5</v>
      </c>
      <c r="O4199" t="s">
        <v>8593</v>
      </c>
      <c r="P4199" t="s">
        <v>454</v>
      </c>
      <c r="Q4199">
        <v>4236608.13</v>
      </c>
      <c r="R4199" t="s">
        <v>34</v>
      </c>
      <c r="S4199" t="s">
        <v>35</v>
      </c>
      <c r="T4199" t="s">
        <v>56</v>
      </c>
      <c r="U4199" s="6">
        <v>4.7</v>
      </c>
    </row>
    <row r="4200" spans="1:21" x14ac:dyDescent="0.25">
      <c r="A4200" t="s">
        <v>8594</v>
      </c>
      <c r="B4200" s="1">
        <v>45589</v>
      </c>
      <c r="C4200" t="s">
        <v>88</v>
      </c>
      <c r="D4200" t="s">
        <v>23</v>
      </c>
      <c r="E4200" t="s">
        <v>112</v>
      </c>
      <c r="F4200" t="s">
        <v>25</v>
      </c>
      <c r="G4200" t="s">
        <v>20203</v>
      </c>
      <c r="H4200" t="s">
        <v>40</v>
      </c>
      <c r="I4200" t="s">
        <v>63</v>
      </c>
      <c r="J4200" t="s">
        <v>42</v>
      </c>
      <c r="K4200" t="s">
        <v>72</v>
      </c>
      <c r="L4200" t="s">
        <v>44</v>
      </c>
      <c r="M4200" t="s">
        <v>64</v>
      </c>
      <c r="N4200">
        <v>4</v>
      </c>
      <c r="O4200" t="s">
        <v>8595</v>
      </c>
      <c r="P4200" t="s">
        <v>312</v>
      </c>
      <c r="Q4200">
        <v>3353411.06</v>
      </c>
      <c r="R4200" t="s">
        <v>48</v>
      </c>
      <c r="S4200" t="s">
        <v>35</v>
      </c>
      <c r="T4200" t="s">
        <v>35</v>
      </c>
      <c r="U4200" s="6">
        <v>4.5999999999999996</v>
      </c>
    </row>
    <row r="4201" spans="1:21" x14ac:dyDescent="0.25">
      <c r="A4201" t="s">
        <v>8596</v>
      </c>
      <c r="B4201" s="1">
        <v>45017</v>
      </c>
      <c r="C4201" t="s">
        <v>88</v>
      </c>
      <c r="D4201" t="s">
        <v>23</v>
      </c>
      <c r="E4201" t="s">
        <v>89</v>
      </c>
      <c r="F4201" t="s">
        <v>69</v>
      </c>
      <c r="G4201" t="s">
        <v>252</v>
      </c>
      <c r="H4201" t="s">
        <v>83</v>
      </c>
      <c r="I4201" t="s">
        <v>84</v>
      </c>
      <c r="J4201" t="s">
        <v>42</v>
      </c>
      <c r="K4201" t="s">
        <v>72</v>
      </c>
      <c r="L4201" t="s">
        <v>30</v>
      </c>
      <c r="M4201" t="s">
        <v>113</v>
      </c>
      <c r="N4201">
        <v>3</v>
      </c>
      <c r="O4201" t="s">
        <v>8597</v>
      </c>
      <c r="P4201" t="s">
        <v>415</v>
      </c>
      <c r="Q4201">
        <v>3057243.87</v>
      </c>
      <c r="R4201" t="s">
        <v>48</v>
      </c>
      <c r="S4201" t="s">
        <v>35</v>
      </c>
      <c r="T4201" t="s">
        <v>35</v>
      </c>
      <c r="U4201" s="6">
        <v>4.4000000000000004</v>
      </c>
    </row>
    <row r="4202" spans="1:21" x14ac:dyDescent="0.25">
      <c r="A4202" t="s">
        <v>8598</v>
      </c>
      <c r="B4202" s="1">
        <v>45007</v>
      </c>
      <c r="C4202" t="s">
        <v>88</v>
      </c>
      <c r="D4202" t="s">
        <v>23</v>
      </c>
      <c r="E4202" t="s">
        <v>112</v>
      </c>
      <c r="F4202" t="s">
        <v>69</v>
      </c>
      <c r="G4202" t="s">
        <v>165</v>
      </c>
      <c r="H4202" t="s">
        <v>26</v>
      </c>
      <c r="I4202" t="s">
        <v>204</v>
      </c>
      <c r="J4202" t="s">
        <v>28</v>
      </c>
      <c r="K4202" t="s">
        <v>43</v>
      </c>
      <c r="L4202" t="s">
        <v>30</v>
      </c>
      <c r="M4202" t="s">
        <v>31</v>
      </c>
      <c r="N4202">
        <v>4</v>
      </c>
      <c r="O4202" t="s">
        <v>8599</v>
      </c>
      <c r="P4202" t="s">
        <v>209</v>
      </c>
      <c r="Q4202">
        <v>3264311.41</v>
      </c>
      <c r="R4202" t="s">
        <v>34</v>
      </c>
      <c r="S4202" t="s">
        <v>35</v>
      </c>
      <c r="T4202" t="s">
        <v>56</v>
      </c>
      <c r="U4202" s="6">
        <v>4.9000000000000004</v>
      </c>
    </row>
    <row r="4203" spans="1:21" x14ac:dyDescent="0.25">
      <c r="A4203" t="s">
        <v>8600</v>
      </c>
      <c r="B4203" s="1">
        <v>45370</v>
      </c>
      <c r="C4203" t="s">
        <v>22</v>
      </c>
      <c r="D4203" t="s">
        <v>23</v>
      </c>
      <c r="E4203" t="s">
        <v>24</v>
      </c>
      <c r="F4203" t="s">
        <v>69</v>
      </c>
      <c r="G4203" t="s">
        <v>20196</v>
      </c>
      <c r="H4203" t="s">
        <v>83</v>
      </c>
      <c r="I4203" t="s">
        <v>84</v>
      </c>
      <c r="J4203" t="s">
        <v>42</v>
      </c>
      <c r="K4203" t="s">
        <v>43</v>
      </c>
      <c r="L4203" t="s">
        <v>30</v>
      </c>
      <c r="M4203" t="s">
        <v>77</v>
      </c>
      <c r="N4203">
        <v>1</v>
      </c>
      <c r="O4203" t="s">
        <v>8601</v>
      </c>
      <c r="P4203" t="s">
        <v>196</v>
      </c>
      <c r="Q4203">
        <v>941960.92</v>
      </c>
      <c r="R4203" t="s">
        <v>48</v>
      </c>
      <c r="S4203" t="s">
        <v>35</v>
      </c>
      <c r="T4203" t="s">
        <v>56</v>
      </c>
      <c r="U4203" s="6">
        <v>5</v>
      </c>
    </row>
    <row r="4204" spans="1:21" x14ac:dyDescent="0.25">
      <c r="A4204" t="s">
        <v>8602</v>
      </c>
      <c r="B4204" s="1">
        <v>45808</v>
      </c>
      <c r="C4204" t="s">
        <v>37</v>
      </c>
      <c r="D4204" t="s">
        <v>23</v>
      </c>
      <c r="E4204" t="s">
        <v>68</v>
      </c>
      <c r="F4204" t="s">
        <v>76</v>
      </c>
      <c r="G4204" t="s">
        <v>20204</v>
      </c>
      <c r="H4204" t="s">
        <v>70</v>
      </c>
      <c r="I4204" t="s">
        <v>119</v>
      </c>
      <c r="J4204" t="s">
        <v>28</v>
      </c>
      <c r="K4204" t="s">
        <v>29</v>
      </c>
      <c r="L4204" t="s">
        <v>30</v>
      </c>
      <c r="M4204" t="s">
        <v>77</v>
      </c>
      <c r="N4204">
        <v>5</v>
      </c>
      <c r="O4204" t="s">
        <v>8603</v>
      </c>
      <c r="P4204" t="s">
        <v>33</v>
      </c>
      <c r="Q4204">
        <v>3444232.71</v>
      </c>
      <c r="R4204" t="s">
        <v>48</v>
      </c>
      <c r="S4204" t="s">
        <v>35</v>
      </c>
      <c r="T4204" t="s">
        <v>56</v>
      </c>
      <c r="U4204" s="6">
        <v>5</v>
      </c>
    </row>
    <row r="4205" spans="1:21" x14ac:dyDescent="0.25">
      <c r="A4205" t="s">
        <v>8604</v>
      </c>
      <c r="B4205" s="1">
        <v>45921</v>
      </c>
      <c r="C4205" t="s">
        <v>88</v>
      </c>
      <c r="D4205" t="s">
        <v>23</v>
      </c>
      <c r="E4205" t="s">
        <v>89</v>
      </c>
      <c r="F4205" t="s">
        <v>62</v>
      </c>
      <c r="G4205" t="s">
        <v>165</v>
      </c>
      <c r="H4205" t="s">
        <v>166</v>
      </c>
      <c r="I4205" t="s">
        <v>173</v>
      </c>
      <c r="J4205" t="s">
        <v>174</v>
      </c>
      <c r="K4205" t="s">
        <v>72</v>
      </c>
      <c r="L4205" t="s">
        <v>30</v>
      </c>
      <c r="M4205" t="s">
        <v>64</v>
      </c>
      <c r="N4205">
        <v>3</v>
      </c>
      <c r="O4205" t="s">
        <v>8605</v>
      </c>
      <c r="P4205" t="s">
        <v>132</v>
      </c>
      <c r="Q4205">
        <v>1783848.64</v>
      </c>
      <c r="R4205" t="s">
        <v>48</v>
      </c>
      <c r="S4205" t="s">
        <v>56</v>
      </c>
      <c r="T4205" t="s">
        <v>35</v>
      </c>
      <c r="U4205" s="6">
        <v>5</v>
      </c>
    </row>
    <row r="4206" spans="1:21" x14ac:dyDescent="0.25">
      <c r="A4206" t="s">
        <v>8606</v>
      </c>
      <c r="B4206" s="1">
        <v>44980</v>
      </c>
      <c r="C4206" t="s">
        <v>98</v>
      </c>
      <c r="D4206" t="s">
        <v>23</v>
      </c>
      <c r="E4206" t="s">
        <v>99</v>
      </c>
      <c r="F4206" t="s">
        <v>25</v>
      </c>
      <c r="G4206" t="s">
        <v>331</v>
      </c>
      <c r="H4206" t="s">
        <v>70</v>
      </c>
      <c r="I4206" t="s">
        <v>180</v>
      </c>
      <c r="J4206" t="s">
        <v>42</v>
      </c>
      <c r="K4206" t="s">
        <v>29</v>
      </c>
      <c r="L4206" t="s">
        <v>30</v>
      </c>
      <c r="M4206" t="s">
        <v>31</v>
      </c>
      <c r="N4206">
        <v>2</v>
      </c>
      <c r="O4206" t="s">
        <v>8607</v>
      </c>
      <c r="P4206" t="s">
        <v>188</v>
      </c>
      <c r="Q4206">
        <v>2195529.16</v>
      </c>
      <c r="R4206" t="s">
        <v>48</v>
      </c>
      <c r="S4206" t="s">
        <v>56</v>
      </c>
      <c r="T4206" t="s">
        <v>56</v>
      </c>
      <c r="U4206" s="6">
        <v>3.8</v>
      </c>
    </row>
    <row r="4207" spans="1:21" x14ac:dyDescent="0.25">
      <c r="A4207" t="s">
        <v>8608</v>
      </c>
      <c r="B4207" s="1">
        <v>45529</v>
      </c>
      <c r="C4207" t="s">
        <v>98</v>
      </c>
      <c r="D4207" t="s">
        <v>23</v>
      </c>
      <c r="E4207" t="s">
        <v>99</v>
      </c>
      <c r="F4207" t="s">
        <v>190</v>
      </c>
      <c r="G4207" t="s">
        <v>20211</v>
      </c>
      <c r="H4207" t="s">
        <v>166</v>
      </c>
      <c r="I4207" t="s">
        <v>173</v>
      </c>
      <c r="J4207" t="s">
        <v>174</v>
      </c>
      <c r="K4207" t="s">
        <v>72</v>
      </c>
      <c r="L4207" t="s">
        <v>44</v>
      </c>
      <c r="M4207" t="s">
        <v>77</v>
      </c>
      <c r="N4207">
        <v>1</v>
      </c>
      <c r="O4207" t="s">
        <v>8609</v>
      </c>
      <c r="P4207" t="s">
        <v>571</v>
      </c>
      <c r="Q4207">
        <v>646121.41</v>
      </c>
      <c r="R4207" t="s">
        <v>48</v>
      </c>
      <c r="S4207" t="s">
        <v>35</v>
      </c>
      <c r="T4207" t="s">
        <v>35</v>
      </c>
      <c r="U4207" s="6">
        <v>4.5999999999999996</v>
      </c>
    </row>
    <row r="4208" spans="1:21" x14ac:dyDescent="0.25">
      <c r="A4208" t="s">
        <v>8610</v>
      </c>
      <c r="B4208" s="1">
        <v>45215</v>
      </c>
      <c r="C4208" t="s">
        <v>81</v>
      </c>
      <c r="D4208" t="s">
        <v>23</v>
      </c>
      <c r="E4208" t="s">
        <v>82</v>
      </c>
      <c r="F4208" t="s">
        <v>76</v>
      </c>
      <c r="G4208" t="s">
        <v>214</v>
      </c>
      <c r="H4208" t="s">
        <v>40</v>
      </c>
      <c r="I4208" t="s">
        <v>41</v>
      </c>
      <c r="J4208" t="s">
        <v>42</v>
      </c>
      <c r="K4208" t="s">
        <v>72</v>
      </c>
      <c r="L4208" t="s">
        <v>30</v>
      </c>
      <c r="M4208" t="s">
        <v>45</v>
      </c>
      <c r="N4208">
        <v>2</v>
      </c>
      <c r="O4208" t="s">
        <v>8611</v>
      </c>
      <c r="P4208" t="s">
        <v>290</v>
      </c>
      <c r="Q4208">
        <v>2321510.94</v>
      </c>
      <c r="R4208" t="s">
        <v>48</v>
      </c>
      <c r="S4208" t="s">
        <v>35</v>
      </c>
      <c r="T4208" t="s">
        <v>56</v>
      </c>
      <c r="U4208" s="6">
        <v>4.3</v>
      </c>
    </row>
    <row r="4209" spans="1:21" x14ac:dyDescent="0.25">
      <c r="A4209" t="s">
        <v>8612</v>
      </c>
      <c r="B4209" s="1">
        <v>45493</v>
      </c>
      <c r="C4209" t="s">
        <v>22</v>
      </c>
      <c r="D4209" t="s">
        <v>23</v>
      </c>
      <c r="E4209" t="s">
        <v>24</v>
      </c>
      <c r="F4209" t="s">
        <v>62</v>
      </c>
      <c r="G4209" t="s">
        <v>20213</v>
      </c>
      <c r="H4209" t="s">
        <v>166</v>
      </c>
      <c r="I4209" t="s">
        <v>173</v>
      </c>
      <c r="J4209" t="s">
        <v>174</v>
      </c>
      <c r="K4209" t="s">
        <v>43</v>
      </c>
      <c r="L4209" t="s">
        <v>30</v>
      </c>
      <c r="M4209" t="s">
        <v>64</v>
      </c>
      <c r="N4209">
        <v>4</v>
      </c>
      <c r="O4209" t="s">
        <v>8613</v>
      </c>
      <c r="P4209" t="s">
        <v>526</v>
      </c>
      <c r="Q4209">
        <v>2269809.42</v>
      </c>
      <c r="R4209" t="s">
        <v>48</v>
      </c>
      <c r="S4209" t="s">
        <v>56</v>
      </c>
      <c r="T4209" t="s">
        <v>56</v>
      </c>
      <c r="U4209" s="6">
        <v>3.6</v>
      </c>
    </row>
    <row r="4210" spans="1:21" x14ac:dyDescent="0.25">
      <c r="A4210" t="s">
        <v>8614</v>
      </c>
      <c r="B4210" s="1">
        <v>45743</v>
      </c>
      <c r="C4210" t="s">
        <v>98</v>
      </c>
      <c r="D4210" t="s">
        <v>23</v>
      </c>
      <c r="E4210" t="s">
        <v>99</v>
      </c>
      <c r="F4210" t="s">
        <v>69</v>
      </c>
      <c r="G4210" t="s">
        <v>20211</v>
      </c>
      <c r="H4210" t="s">
        <v>26</v>
      </c>
      <c r="I4210" t="s">
        <v>94</v>
      </c>
      <c r="J4210" t="s">
        <v>42</v>
      </c>
      <c r="K4210" t="s">
        <v>29</v>
      </c>
      <c r="L4210" t="s">
        <v>44</v>
      </c>
      <c r="M4210" t="s">
        <v>45</v>
      </c>
      <c r="N4210">
        <v>3</v>
      </c>
      <c r="O4210" t="s">
        <v>8615</v>
      </c>
      <c r="P4210" t="s">
        <v>389</v>
      </c>
      <c r="Q4210">
        <v>4628789.3899999997</v>
      </c>
      <c r="R4210" t="s">
        <v>48</v>
      </c>
      <c r="S4210" t="s">
        <v>35</v>
      </c>
      <c r="T4210" t="s">
        <v>35</v>
      </c>
      <c r="U4210" s="6">
        <v>3.9</v>
      </c>
    </row>
    <row r="4211" spans="1:21" x14ac:dyDescent="0.25">
      <c r="A4211" t="s">
        <v>8616</v>
      </c>
      <c r="B4211" s="1">
        <v>45797</v>
      </c>
      <c r="C4211" t="s">
        <v>37</v>
      </c>
      <c r="D4211" t="s">
        <v>23</v>
      </c>
      <c r="E4211" t="s">
        <v>38</v>
      </c>
      <c r="F4211" t="s">
        <v>62</v>
      </c>
      <c r="G4211" t="s">
        <v>20198</v>
      </c>
      <c r="H4211" t="s">
        <v>70</v>
      </c>
      <c r="I4211" t="s">
        <v>180</v>
      </c>
      <c r="J4211" t="s">
        <v>42</v>
      </c>
      <c r="K4211" t="s">
        <v>72</v>
      </c>
      <c r="L4211" t="s">
        <v>44</v>
      </c>
      <c r="M4211" t="s">
        <v>113</v>
      </c>
      <c r="N4211">
        <v>1</v>
      </c>
      <c r="O4211" t="s">
        <v>8617</v>
      </c>
      <c r="P4211" t="s">
        <v>610</v>
      </c>
      <c r="Q4211">
        <v>1112268.21</v>
      </c>
      <c r="R4211" t="s">
        <v>34</v>
      </c>
      <c r="S4211" t="s">
        <v>56</v>
      </c>
      <c r="T4211" t="s">
        <v>35</v>
      </c>
      <c r="U4211" s="6">
        <v>3.5</v>
      </c>
    </row>
    <row r="4212" spans="1:21" x14ac:dyDescent="0.25">
      <c r="A4212" t="s">
        <v>8618</v>
      </c>
      <c r="B4212" s="1">
        <v>45695</v>
      </c>
      <c r="C4212" t="s">
        <v>88</v>
      </c>
      <c r="D4212" t="s">
        <v>23</v>
      </c>
      <c r="E4212" t="s">
        <v>89</v>
      </c>
      <c r="F4212" t="s">
        <v>69</v>
      </c>
      <c r="G4212" t="s">
        <v>20210</v>
      </c>
      <c r="H4212" t="s">
        <v>70</v>
      </c>
      <c r="I4212" t="s">
        <v>180</v>
      </c>
      <c r="J4212" t="s">
        <v>42</v>
      </c>
      <c r="K4212" t="s">
        <v>43</v>
      </c>
      <c r="L4212" t="s">
        <v>44</v>
      </c>
      <c r="M4212" t="s">
        <v>31</v>
      </c>
      <c r="N4212">
        <v>4</v>
      </c>
      <c r="O4212" t="s">
        <v>8619</v>
      </c>
      <c r="P4212" t="s">
        <v>410</v>
      </c>
      <c r="Q4212">
        <v>4068731.64</v>
      </c>
      <c r="R4212" t="s">
        <v>34</v>
      </c>
      <c r="S4212" t="s">
        <v>56</v>
      </c>
      <c r="T4212" t="s">
        <v>56</v>
      </c>
      <c r="U4212" s="6">
        <v>4.5999999999999996</v>
      </c>
    </row>
    <row r="4213" spans="1:21" x14ac:dyDescent="0.25">
      <c r="A4213" t="s">
        <v>8620</v>
      </c>
      <c r="B4213" s="1">
        <v>45162</v>
      </c>
      <c r="C4213" t="s">
        <v>50</v>
      </c>
      <c r="D4213" t="s">
        <v>23</v>
      </c>
      <c r="E4213" t="s">
        <v>130</v>
      </c>
      <c r="F4213" t="s">
        <v>76</v>
      </c>
      <c r="G4213" t="s">
        <v>20201</v>
      </c>
      <c r="H4213" t="s">
        <v>70</v>
      </c>
      <c r="I4213" t="s">
        <v>180</v>
      </c>
      <c r="J4213" t="s">
        <v>42</v>
      </c>
      <c r="K4213" t="s">
        <v>29</v>
      </c>
      <c r="L4213" t="s">
        <v>30</v>
      </c>
      <c r="M4213" t="s">
        <v>77</v>
      </c>
      <c r="N4213">
        <v>3</v>
      </c>
      <c r="O4213" t="s">
        <v>8621</v>
      </c>
      <c r="P4213" t="s">
        <v>402</v>
      </c>
      <c r="Q4213">
        <v>2721318.68</v>
      </c>
      <c r="R4213" t="s">
        <v>48</v>
      </c>
      <c r="S4213" t="s">
        <v>56</v>
      </c>
      <c r="T4213" t="s">
        <v>35</v>
      </c>
      <c r="U4213" s="6">
        <v>4.2</v>
      </c>
    </row>
    <row r="4214" spans="1:21" x14ac:dyDescent="0.25">
      <c r="A4214" t="s">
        <v>8622</v>
      </c>
      <c r="B4214" s="1">
        <v>45866</v>
      </c>
      <c r="C4214" t="s">
        <v>50</v>
      </c>
      <c r="D4214" t="s">
        <v>23</v>
      </c>
      <c r="E4214" t="s">
        <v>130</v>
      </c>
      <c r="F4214" t="s">
        <v>62</v>
      </c>
      <c r="G4214" t="s">
        <v>365</v>
      </c>
      <c r="H4214" t="s">
        <v>104</v>
      </c>
      <c r="I4214" t="s">
        <v>240</v>
      </c>
      <c r="J4214" t="s">
        <v>174</v>
      </c>
      <c r="K4214" t="s">
        <v>72</v>
      </c>
      <c r="L4214" t="s">
        <v>44</v>
      </c>
      <c r="M4214" t="s">
        <v>31</v>
      </c>
      <c r="N4214">
        <v>4</v>
      </c>
      <c r="O4214" t="s">
        <v>8623</v>
      </c>
      <c r="P4214" t="s">
        <v>539</v>
      </c>
      <c r="Q4214">
        <v>2895978.88</v>
      </c>
      <c r="R4214" t="s">
        <v>48</v>
      </c>
      <c r="S4214" t="s">
        <v>35</v>
      </c>
      <c r="T4214" t="s">
        <v>56</v>
      </c>
      <c r="U4214" s="6">
        <v>4.4000000000000004</v>
      </c>
    </row>
    <row r="4215" spans="1:21" x14ac:dyDescent="0.25">
      <c r="A4215" t="s">
        <v>8624</v>
      </c>
      <c r="B4215" s="1">
        <v>45450</v>
      </c>
      <c r="C4215" t="s">
        <v>37</v>
      </c>
      <c r="D4215" t="s">
        <v>23</v>
      </c>
      <c r="E4215" t="s">
        <v>38</v>
      </c>
      <c r="F4215" t="s">
        <v>69</v>
      </c>
      <c r="G4215" t="s">
        <v>20206</v>
      </c>
      <c r="H4215" t="s">
        <v>83</v>
      </c>
      <c r="I4215" t="s">
        <v>126</v>
      </c>
      <c r="J4215" t="s">
        <v>42</v>
      </c>
      <c r="K4215" t="s">
        <v>29</v>
      </c>
      <c r="L4215" t="s">
        <v>30</v>
      </c>
      <c r="M4215" t="s">
        <v>77</v>
      </c>
      <c r="N4215">
        <v>2</v>
      </c>
      <c r="O4215" t="s">
        <v>8625</v>
      </c>
      <c r="P4215" t="s">
        <v>255</v>
      </c>
      <c r="Q4215">
        <v>1615614.21</v>
      </c>
      <c r="R4215" t="s">
        <v>48</v>
      </c>
      <c r="S4215" t="s">
        <v>35</v>
      </c>
      <c r="T4215" t="s">
        <v>56</v>
      </c>
      <c r="U4215" s="6">
        <v>3.9</v>
      </c>
    </row>
    <row r="4216" spans="1:21" x14ac:dyDescent="0.25">
      <c r="A4216" t="s">
        <v>8626</v>
      </c>
      <c r="B4216" s="1">
        <v>45809</v>
      </c>
      <c r="C4216" t="s">
        <v>22</v>
      </c>
      <c r="D4216" t="s">
        <v>23</v>
      </c>
      <c r="E4216" t="s">
        <v>24</v>
      </c>
      <c r="F4216" t="s">
        <v>76</v>
      </c>
      <c r="G4216" t="s">
        <v>150</v>
      </c>
      <c r="H4216" t="s">
        <v>26</v>
      </c>
      <c r="I4216" t="s">
        <v>52</v>
      </c>
      <c r="J4216" t="s">
        <v>28</v>
      </c>
      <c r="K4216" t="s">
        <v>72</v>
      </c>
      <c r="L4216" t="s">
        <v>44</v>
      </c>
      <c r="M4216" t="s">
        <v>53</v>
      </c>
      <c r="N4216">
        <v>3</v>
      </c>
      <c r="O4216" t="s">
        <v>8627</v>
      </c>
      <c r="P4216" t="s">
        <v>571</v>
      </c>
      <c r="Q4216">
        <v>2088479.23</v>
      </c>
      <c r="R4216" t="s">
        <v>34</v>
      </c>
      <c r="S4216" t="s">
        <v>56</v>
      </c>
      <c r="T4216" t="s">
        <v>35</v>
      </c>
      <c r="U4216" s="6">
        <v>4.9000000000000004</v>
      </c>
    </row>
    <row r="4217" spans="1:21" x14ac:dyDescent="0.25">
      <c r="A4217" t="s">
        <v>8628</v>
      </c>
      <c r="B4217" s="1">
        <v>45512</v>
      </c>
      <c r="C4217" t="s">
        <v>88</v>
      </c>
      <c r="D4217" t="s">
        <v>23</v>
      </c>
      <c r="E4217" t="s">
        <v>89</v>
      </c>
      <c r="F4217" t="s">
        <v>58</v>
      </c>
      <c r="G4217" t="s">
        <v>142</v>
      </c>
      <c r="H4217" t="s">
        <v>104</v>
      </c>
      <c r="I4217" t="s">
        <v>138</v>
      </c>
      <c r="J4217" t="s">
        <v>42</v>
      </c>
      <c r="K4217" t="s">
        <v>72</v>
      </c>
      <c r="L4217" t="s">
        <v>30</v>
      </c>
      <c r="M4217" t="s">
        <v>45</v>
      </c>
      <c r="N4217">
        <v>1</v>
      </c>
      <c r="O4217" t="s">
        <v>8629</v>
      </c>
      <c r="P4217" t="s">
        <v>110</v>
      </c>
      <c r="Q4217">
        <v>976331.59</v>
      </c>
      <c r="R4217" t="s">
        <v>48</v>
      </c>
      <c r="S4217" t="s">
        <v>56</v>
      </c>
      <c r="T4217" t="s">
        <v>56</v>
      </c>
      <c r="U4217" s="6">
        <v>5</v>
      </c>
    </row>
    <row r="4218" spans="1:21" x14ac:dyDescent="0.25">
      <c r="A4218" t="s">
        <v>8630</v>
      </c>
      <c r="B4218" s="1">
        <v>44940</v>
      </c>
      <c r="C4218" t="s">
        <v>50</v>
      </c>
      <c r="D4218" t="s">
        <v>23</v>
      </c>
      <c r="E4218" t="s">
        <v>51</v>
      </c>
      <c r="F4218" t="s">
        <v>190</v>
      </c>
      <c r="G4218" t="s">
        <v>20197</v>
      </c>
      <c r="H4218" t="s">
        <v>40</v>
      </c>
      <c r="I4218" t="s">
        <v>41</v>
      </c>
      <c r="J4218" t="s">
        <v>42</v>
      </c>
      <c r="K4218" t="s">
        <v>43</v>
      </c>
      <c r="L4218" t="s">
        <v>30</v>
      </c>
      <c r="M4218" t="s">
        <v>45</v>
      </c>
      <c r="N4218">
        <v>1</v>
      </c>
      <c r="O4218" t="s">
        <v>8631</v>
      </c>
      <c r="P4218" t="s">
        <v>47</v>
      </c>
      <c r="Q4218">
        <v>1181777.04</v>
      </c>
      <c r="R4218" t="s">
        <v>48</v>
      </c>
      <c r="S4218" t="s">
        <v>35</v>
      </c>
      <c r="T4218" t="s">
        <v>56</v>
      </c>
      <c r="U4218" s="6">
        <v>5</v>
      </c>
    </row>
    <row r="4219" spans="1:21" x14ac:dyDescent="0.25">
      <c r="A4219" t="s">
        <v>8632</v>
      </c>
      <c r="B4219" s="1">
        <v>45540</v>
      </c>
      <c r="C4219" t="s">
        <v>88</v>
      </c>
      <c r="D4219" t="s">
        <v>23</v>
      </c>
      <c r="E4219" t="s">
        <v>89</v>
      </c>
      <c r="F4219" t="s">
        <v>25</v>
      </c>
      <c r="G4219" t="s">
        <v>596</v>
      </c>
      <c r="H4219" t="s">
        <v>26</v>
      </c>
      <c r="I4219" t="s">
        <v>27</v>
      </c>
      <c r="J4219" t="s">
        <v>28</v>
      </c>
      <c r="K4219" t="s">
        <v>43</v>
      </c>
      <c r="L4219" t="s">
        <v>44</v>
      </c>
      <c r="M4219" t="s">
        <v>77</v>
      </c>
      <c r="N4219">
        <v>3</v>
      </c>
      <c r="O4219" t="s">
        <v>8633</v>
      </c>
      <c r="P4219" t="s">
        <v>60</v>
      </c>
      <c r="Q4219">
        <v>3135722.67</v>
      </c>
      <c r="R4219" t="s">
        <v>48</v>
      </c>
      <c r="S4219" t="s">
        <v>35</v>
      </c>
      <c r="T4219" t="s">
        <v>35</v>
      </c>
      <c r="U4219" s="6">
        <v>4.2</v>
      </c>
    </row>
    <row r="4220" spans="1:21" x14ac:dyDescent="0.25">
      <c r="A4220" t="s">
        <v>8634</v>
      </c>
      <c r="B4220" s="1">
        <v>45518</v>
      </c>
      <c r="C4220" t="s">
        <v>22</v>
      </c>
      <c r="D4220" t="s">
        <v>23</v>
      </c>
      <c r="E4220" t="s">
        <v>24</v>
      </c>
      <c r="F4220" t="s">
        <v>76</v>
      </c>
      <c r="G4220" t="s">
        <v>343</v>
      </c>
      <c r="H4220" t="s">
        <v>26</v>
      </c>
      <c r="I4220" t="s">
        <v>204</v>
      </c>
      <c r="J4220" t="s">
        <v>28</v>
      </c>
      <c r="K4220" t="s">
        <v>72</v>
      </c>
      <c r="L4220" t="s">
        <v>30</v>
      </c>
      <c r="M4220" t="s">
        <v>31</v>
      </c>
      <c r="N4220">
        <v>5</v>
      </c>
      <c r="O4220" t="s">
        <v>8635</v>
      </c>
      <c r="P4220" t="s">
        <v>270</v>
      </c>
      <c r="Q4220">
        <v>4536824.3099999996</v>
      </c>
      <c r="R4220" t="s">
        <v>34</v>
      </c>
      <c r="S4220" t="s">
        <v>56</v>
      </c>
      <c r="T4220" t="s">
        <v>56</v>
      </c>
      <c r="U4220" s="6">
        <v>4</v>
      </c>
    </row>
    <row r="4221" spans="1:21" x14ac:dyDescent="0.25">
      <c r="A4221" t="s">
        <v>8636</v>
      </c>
      <c r="B4221" s="1">
        <v>45530</v>
      </c>
      <c r="C4221" t="s">
        <v>22</v>
      </c>
      <c r="D4221" t="s">
        <v>23</v>
      </c>
      <c r="E4221" t="s">
        <v>24</v>
      </c>
      <c r="F4221" t="s">
        <v>62</v>
      </c>
      <c r="G4221" t="s">
        <v>214</v>
      </c>
      <c r="H4221" t="s">
        <v>70</v>
      </c>
      <c r="I4221" t="s">
        <v>71</v>
      </c>
      <c r="J4221" t="s">
        <v>28</v>
      </c>
      <c r="K4221" t="s">
        <v>72</v>
      </c>
      <c r="L4221" t="s">
        <v>30</v>
      </c>
      <c r="M4221" t="s">
        <v>53</v>
      </c>
      <c r="N4221">
        <v>2</v>
      </c>
      <c r="O4221" t="s">
        <v>8637</v>
      </c>
      <c r="P4221" t="s">
        <v>248</v>
      </c>
      <c r="Q4221">
        <v>1784509.73</v>
      </c>
      <c r="R4221" t="s">
        <v>48</v>
      </c>
      <c r="S4221" t="s">
        <v>35</v>
      </c>
      <c r="T4221" t="s">
        <v>35</v>
      </c>
      <c r="U4221" s="6">
        <v>4.4000000000000004</v>
      </c>
    </row>
    <row r="4222" spans="1:21" x14ac:dyDescent="0.25">
      <c r="A4222" t="s">
        <v>8638</v>
      </c>
      <c r="B4222" s="1">
        <v>45630</v>
      </c>
      <c r="C4222" t="s">
        <v>50</v>
      </c>
      <c r="D4222" t="s">
        <v>23</v>
      </c>
      <c r="E4222" t="s">
        <v>51</v>
      </c>
      <c r="F4222" t="s">
        <v>76</v>
      </c>
      <c r="G4222" t="s">
        <v>20198</v>
      </c>
      <c r="H4222" t="s">
        <v>83</v>
      </c>
      <c r="I4222" t="s">
        <v>84</v>
      </c>
      <c r="J4222" t="s">
        <v>42</v>
      </c>
      <c r="K4222" t="s">
        <v>29</v>
      </c>
      <c r="L4222" t="s">
        <v>44</v>
      </c>
      <c r="M4222" t="s">
        <v>31</v>
      </c>
      <c r="N4222">
        <v>5</v>
      </c>
      <c r="O4222" t="s">
        <v>8639</v>
      </c>
      <c r="P4222" t="s">
        <v>206</v>
      </c>
      <c r="Q4222">
        <v>4858221.3099999996</v>
      </c>
      <c r="R4222" t="s">
        <v>48</v>
      </c>
      <c r="S4222" t="s">
        <v>35</v>
      </c>
      <c r="T4222" t="s">
        <v>35</v>
      </c>
      <c r="U4222" s="6">
        <v>3.6</v>
      </c>
    </row>
    <row r="4223" spans="1:21" x14ac:dyDescent="0.25">
      <c r="A4223" t="s">
        <v>8640</v>
      </c>
      <c r="B4223" s="1">
        <v>45592</v>
      </c>
      <c r="C4223" t="s">
        <v>88</v>
      </c>
      <c r="D4223" t="s">
        <v>23</v>
      </c>
      <c r="E4223" t="s">
        <v>112</v>
      </c>
      <c r="F4223" t="s">
        <v>25</v>
      </c>
      <c r="G4223" t="s">
        <v>365</v>
      </c>
      <c r="H4223" t="s">
        <v>40</v>
      </c>
      <c r="I4223" t="s">
        <v>41</v>
      </c>
      <c r="J4223" t="s">
        <v>42</v>
      </c>
      <c r="K4223" t="s">
        <v>29</v>
      </c>
      <c r="L4223" t="s">
        <v>44</v>
      </c>
      <c r="M4223" t="s">
        <v>31</v>
      </c>
      <c r="N4223">
        <v>4</v>
      </c>
      <c r="O4223" t="s">
        <v>8641</v>
      </c>
      <c r="P4223" t="s">
        <v>153</v>
      </c>
      <c r="Q4223">
        <v>5152966.01</v>
      </c>
      <c r="R4223" t="s">
        <v>34</v>
      </c>
      <c r="S4223" t="s">
        <v>35</v>
      </c>
      <c r="T4223" t="s">
        <v>35</v>
      </c>
      <c r="U4223" s="6">
        <v>4.5999999999999996</v>
      </c>
    </row>
    <row r="4224" spans="1:21" x14ac:dyDescent="0.25">
      <c r="A4224" t="s">
        <v>8642</v>
      </c>
      <c r="B4224" s="1">
        <v>44949</v>
      </c>
      <c r="C4224" t="s">
        <v>81</v>
      </c>
      <c r="D4224" t="s">
        <v>23</v>
      </c>
      <c r="E4224" t="s">
        <v>82</v>
      </c>
      <c r="F4224" t="s">
        <v>190</v>
      </c>
      <c r="G4224" t="s">
        <v>20213</v>
      </c>
      <c r="H4224" t="s">
        <v>166</v>
      </c>
      <c r="I4224" t="s">
        <v>173</v>
      </c>
      <c r="J4224" t="s">
        <v>174</v>
      </c>
      <c r="K4224" t="s">
        <v>29</v>
      </c>
      <c r="L4224" t="s">
        <v>44</v>
      </c>
      <c r="M4224" t="s">
        <v>77</v>
      </c>
      <c r="N4224">
        <v>1</v>
      </c>
      <c r="O4224" t="s">
        <v>8643</v>
      </c>
      <c r="P4224" t="s">
        <v>219</v>
      </c>
      <c r="Q4224">
        <v>617597.35</v>
      </c>
      <c r="R4224" t="s">
        <v>34</v>
      </c>
      <c r="S4224" t="s">
        <v>56</v>
      </c>
      <c r="T4224" t="s">
        <v>35</v>
      </c>
      <c r="U4224" s="6">
        <v>4.4000000000000004</v>
      </c>
    </row>
    <row r="4225" spans="1:21" x14ac:dyDescent="0.25">
      <c r="A4225" t="s">
        <v>8644</v>
      </c>
      <c r="B4225" s="1">
        <v>45641</v>
      </c>
      <c r="C4225" t="s">
        <v>50</v>
      </c>
      <c r="D4225" t="s">
        <v>23</v>
      </c>
      <c r="E4225" t="s">
        <v>51</v>
      </c>
      <c r="F4225" t="s">
        <v>62</v>
      </c>
      <c r="G4225" t="s">
        <v>305</v>
      </c>
      <c r="H4225" t="s">
        <v>40</v>
      </c>
      <c r="I4225" t="s">
        <v>63</v>
      </c>
      <c r="J4225" t="s">
        <v>42</v>
      </c>
      <c r="K4225" t="s">
        <v>29</v>
      </c>
      <c r="L4225" t="s">
        <v>30</v>
      </c>
      <c r="M4225" t="s">
        <v>64</v>
      </c>
      <c r="N4225">
        <v>2</v>
      </c>
      <c r="O4225" t="s">
        <v>8645</v>
      </c>
      <c r="P4225" t="s">
        <v>216</v>
      </c>
      <c r="Q4225">
        <v>1861067.47</v>
      </c>
      <c r="R4225" t="s">
        <v>34</v>
      </c>
      <c r="S4225" t="s">
        <v>35</v>
      </c>
      <c r="T4225" t="s">
        <v>56</v>
      </c>
      <c r="U4225" s="6">
        <v>4</v>
      </c>
    </row>
    <row r="4226" spans="1:21" x14ac:dyDescent="0.25">
      <c r="A4226" t="s">
        <v>8646</v>
      </c>
      <c r="B4226" s="1">
        <v>45838</v>
      </c>
      <c r="C4226" t="s">
        <v>81</v>
      </c>
      <c r="D4226" t="s">
        <v>23</v>
      </c>
      <c r="E4226" t="s">
        <v>82</v>
      </c>
      <c r="F4226" t="s">
        <v>62</v>
      </c>
      <c r="G4226" t="s">
        <v>328</v>
      </c>
      <c r="H4226" t="s">
        <v>83</v>
      </c>
      <c r="I4226" t="s">
        <v>126</v>
      </c>
      <c r="J4226" t="s">
        <v>42</v>
      </c>
      <c r="K4226" t="s">
        <v>72</v>
      </c>
      <c r="L4226" t="s">
        <v>44</v>
      </c>
      <c r="M4226" t="s">
        <v>45</v>
      </c>
      <c r="N4226">
        <v>2</v>
      </c>
      <c r="O4226" t="s">
        <v>8647</v>
      </c>
      <c r="P4226" t="s">
        <v>437</v>
      </c>
      <c r="Q4226">
        <v>1414407.6</v>
      </c>
      <c r="R4226" t="s">
        <v>34</v>
      </c>
      <c r="S4226" t="s">
        <v>56</v>
      </c>
      <c r="T4226" t="s">
        <v>56</v>
      </c>
      <c r="U4226" s="6">
        <v>3.8</v>
      </c>
    </row>
    <row r="4227" spans="1:21" x14ac:dyDescent="0.25">
      <c r="A4227" t="s">
        <v>8648</v>
      </c>
      <c r="B4227" s="1">
        <v>45352</v>
      </c>
      <c r="C4227" t="s">
        <v>22</v>
      </c>
      <c r="D4227" t="s">
        <v>23</v>
      </c>
      <c r="E4227" t="s">
        <v>24</v>
      </c>
      <c r="F4227" t="s">
        <v>25</v>
      </c>
      <c r="G4227" t="s">
        <v>184</v>
      </c>
      <c r="H4227" t="s">
        <v>104</v>
      </c>
      <c r="I4227" t="s">
        <v>138</v>
      </c>
      <c r="J4227" t="s">
        <v>42</v>
      </c>
      <c r="K4227" t="s">
        <v>43</v>
      </c>
      <c r="L4227" t="s">
        <v>30</v>
      </c>
      <c r="M4227" t="s">
        <v>45</v>
      </c>
      <c r="N4227">
        <v>5</v>
      </c>
      <c r="O4227" t="s">
        <v>8649</v>
      </c>
      <c r="P4227" t="s">
        <v>96</v>
      </c>
      <c r="Q4227">
        <v>5299140.0599999996</v>
      </c>
      <c r="R4227" t="s">
        <v>34</v>
      </c>
      <c r="S4227" t="s">
        <v>35</v>
      </c>
      <c r="T4227" t="s">
        <v>56</v>
      </c>
      <c r="U4227" s="6">
        <v>3.7</v>
      </c>
    </row>
    <row r="4228" spans="1:21" x14ac:dyDescent="0.25">
      <c r="A4228" t="s">
        <v>8650</v>
      </c>
      <c r="B4228" s="1">
        <v>45116</v>
      </c>
      <c r="C4228" t="s">
        <v>37</v>
      </c>
      <c r="D4228" t="s">
        <v>23</v>
      </c>
      <c r="E4228" t="s">
        <v>38</v>
      </c>
      <c r="F4228" t="s">
        <v>58</v>
      </c>
      <c r="G4228" t="s">
        <v>316</v>
      </c>
      <c r="H4228" t="s">
        <v>26</v>
      </c>
      <c r="I4228" t="s">
        <v>27</v>
      </c>
      <c r="J4228" t="s">
        <v>28</v>
      </c>
      <c r="K4228" t="s">
        <v>29</v>
      </c>
      <c r="L4228" t="s">
        <v>30</v>
      </c>
      <c r="M4228" t="s">
        <v>113</v>
      </c>
      <c r="N4228">
        <v>1</v>
      </c>
      <c r="O4228" t="s">
        <v>8651</v>
      </c>
      <c r="P4228" t="s">
        <v>437</v>
      </c>
      <c r="Q4228">
        <v>1248522.0900000001</v>
      </c>
      <c r="R4228" t="s">
        <v>34</v>
      </c>
      <c r="S4228" t="s">
        <v>35</v>
      </c>
      <c r="T4228" t="s">
        <v>35</v>
      </c>
      <c r="U4228" s="6">
        <v>3.7</v>
      </c>
    </row>
    <row r="4229" spans="1:21" x14ac:dyDescent="0.25">
      <c r="A4229" t="s">
        <v>8652</v>
      </c>
      <c r="B4229" s="1">
        <v>45770</v>
      </c>
      <c r="C4229" t="s">
        <v>98</v>
      </c>
      <c r="D4229" t="s">
        <v>23</v>
      </c>
      <c r="E4229" t="s">
        <v>99</v>
      </c>
      <c r="F4229" t="s">
        <v>25</v>
      </c>
      <c r="G4229" t="s">
        <v>20208</v>
      </c>
      <c r="H4229" t="s">
        <v>40</v>
      </c>
      <c r="I4229" t="s">
        <v>63</v>
      </c>
      <c r="J4229" t="s">
        <v>42</v>
      </c>
      <c r="K4229" t="s">
        <v>43</v>
      </c>
      <c r="L4229" t="s">
        <v>30</v>
      </c>
      <c r="M4229" t="s">
        <v>53</v>
      </c>
      <c r="N4229">
        <v>4</v>
      </c>
      <c r="O4229" t="s">
        <v>8653</v>
      </c>
      <c r="P4229" t="s">
        <v>539</v>
      </c>
      <c r="Q4229">
        <v>3534026.83</v>
      </c>
      <c r="R4229" t="s">
        <v>48</v>
      </c>
      <c r="S4229" t="s">
        <v>56</v>
      </c>
      <c r="T4229" t="s">
        <v>35</v>
      </c>
      <c r="U4229" s="6">
        <v>4.9000000000000004</v>
      </c>
    </row>
    <row r="4230" spans="1:21" x14ac:dyDescent="0.25">
      <c r="A4230" t="s">
        <v>8654</v>
      </c>
      <c r="B4230" s="1">
        <v>44995</v>
      </c>
      <c r="C4230" t="s">
        <v>37</v>
      </c>
      <c r="D4230" t="s">
        <v>23</v>
      </c>
      <c r="E4230" t="s">
        <v>68</v>
      </c>
      <c r="F4230" t="s">
        <v>76</v>
      </c>
      <c r="G4230" t="s">
        <v>142</v>
      </c>
      <c r="H4230" t="s">
        <v>40</v>
      </c>
      <c r="I4230" t="s">
        <v>63</v>
      </c>
      <c r="J4230" t="s">
        <v>42</v>
      </c>
      <c r="K4230" t="s">
        <v>29</v>
      </c>
      <c r="L4230" t="s">
        <v>30</v>
      </c>
      <c r="M4230" t="s">
        <v>113</v>
      </c>
      <c r="N4230">
        <v>1</v>
      </c>
      <c r="O4230" t="s">
        <v>8655</v>
      </c>
      <c r="P4230" t="s">
        <v>675</v>
      </c>
      <c r="Q4230">
        <v>893317.5</v>
      </c>
      <c r="R4230" t="s">
        <v>48</v>
      </c>
      <c r="S4230" t="s">
        <v>35</v>
      </c>
      <c r="T4230" t="s">
        <v>35</v>
      </c>
      <c r="U4230" s="6">
        <v>5</v>
      </c>
    </row>
    <row r="4231" spans="1:21" x14ac:dyDescent="0.25">
      <c r="A4231" t="s">
        <v>8656</v>
      </c>
      <c r="B4231" s="1">
        <v>45669</v>
      </c>
      <c r="C4231" t="s">
        <v>37</v>
      </c>
      <c r="D4231" t="s">
        <v>23</v>
      </c>
      <c r="E4231" t="s">
        <v>68</v>
      </c>
      <c r="F4231" t="s">
        <v>69</v>
      </c>
      <c r="G4231" t="s">
        <v>20208</v>
      </c>
      <c r="H4231" t="s">
        <v>26</v>
      </c>
      <c r="I4231" t="s">
        <v>27</v>
      </c>
      <c r="J4231" t="s">
        <v>28</v>
      </c>
      <c r="K4231" t="s">
        <v>43</v>
      </c>
      <c r="L4231" t="s">
        <v>30</v>
      </c>
      <c r="M4231" t="s">
        <v>77</v>
      </c>
      <c r="N4231">
        <v>3</v>
      </c>
      <c r="O4231" t="s">
        <v>8657</v>
      </c>
      <c r="P4231" t="s">
        <v>309</v>
      </c>
      <c r="Q4231">
        <v>3227397.91</v>
      </c>
      <c r="R4231" t="s">
        <v>48</v>
      </c>
      <c r="S4231" t="s">
        <v>56</v>
      </c>
      <c r="T4231" t="s">
        <v>35</v>
      </c>
      <c r="U4231" s="6">
        <v>5</v>
      </c>
    </row>
    <row r="4232" spans="1:21" x14ac:dyDescent="0.25">
      <c r="A4232" t="s">
        <v>8658</v>
      </c>
      <c r="B4232" s="1">
        <v>45179</v>
      </c>
      <c r="C4232" t="s">
        <v>98</v>
      </c>
      <c r="D4232" t="s">
        <v>23</v>
      </c>
      <c r="E4232" t="s">
        <v>99</v>
      </c>
      <c r="F4232" t="s">
        <v>39</v>
      </c>
      <c r="G4232" t="s">
        <v>547</v>
      </c>
      <c r="H4232" t="s">
        <v>70</v>
      </c>
      <c r="I4232" t="s">
        <v>119</v>
      </c>
      <c r="J4232" t="s">
        <v>28</v>
      </c>
      <c r="K4232" t="s">
        <v>72</v>
      </c>
      <c r="L4232" t="s">
        <v>30</v>
      </c>
      <c r="M4232" t="s">
        <v>45</v>
      </c>
      <c r="N4232">
        <v>2</v>
      </c>
      <c r="O4232" t="s">
        <v>8659</v>
      </c>
      <c r="P4232" t="s">
        <v>107</v>
      </c>
      <c r="Q4232">
        <v>1467714.25</v>
      </c>
      <c r="R4232" t="s">
        <v>34</v>
      </c>
      <c r="S4232" t="s">
        <v>56</v>
      </c>
      <c r="T4232" t="s">
        <v>35</v>
      </c>
      <c r="U4232" s="6">
        <v>4.4000000000000004</v>
      </c>
    </row>
    <row r="4233" spans="1:21" x14ac:dyDescent="0.25">
      <c r="A4233" t="s">
        <v>8660</v>
      </c>
      <c r="B4233" s="1">
        <v>45477</v>
      </c>
      <c r="C4233" t="s">
        <v>37</v>
      </c>
      <c r="D4233" t="s">
        <v>23</v>
      </c>
      <c r="E4233" t="s">
        <v>68</v>
      </c>
      <c r="F4233" t="s">
        <v>25</v>
      </c>
      <c r="G4233" t="s">
        <v>596</v>
      </c>
      <c r="H4233" t="s">
        <v>104</v>
      </c>
      <c r="I4233" t="s">
        <v>105</v>
      </c>
      <c r="J4233" t="s">
        <v>28</v>
      </c>
      <c r="K4233" t="s">
        <v>29</v>
      </c>
      <c r="L4233" t="s">
        <v>44</v>
      </c>
      <c r="M4233" t="s">
        <v>31</v>
      </c>
      <c r="N4233">
        <v>3</v>
      </c>
      <c r="O4233" t="s">
        <v>8661</v>
      </c>
      <c r="P4233" t="s">
        <v>188</v>
      </c>
      <c r="Q4233">
        <v>2284277.71</v>
      </c>
      <c r="R4233" t="s">
        <v>34</v>
      </c>
      <c r="S4233" t="s">
        <v>56</v>
      </c>
      <c r="T4233" t="s">
        <v>35</v>
      </c>
      <c r="U4233" s="6">
        <v>4.7</v>
      </c>
    </row>
    <row r="4234" spans="1:21" x14ac:dyDescent="0.25">
      <c r="A4234" t="s">
        <v>8662</v>
      </c>
      <c r="B4234" s="1">
        <v>45823</v>
      </c>
      <c r="C4234" t="s">
        <v>50</v>
      </c>
      <c r="D4234" t="s">
        <v>23</v>
      </c>
      <c r="E4234" t="s">
        <v>51</v>
      </c>
      <c r="F4234" t="s">
        <v>58</v>
      </c>
      <c r="G4234" t="s">
        <v>265</v>
      </c>
      <c r="H4234" t="s">
        <v>104</v>
      </c>
      <c r="I4234" t="s">
        <v>240</v>
      </c>
      <c r="J4234" t="s">
        <v>174</v>
      </c>
      <c r="K4234" t="s">
        <v>72</v>
      </c>
      <c r="L4234" t="s">
        <v>30</v>
      </c>
      <c r="M4234" t="s">
        <v>45</v>
      </c>
      <c r="N4234">
        <v>1</v>
      </c>
      <c r="O4234" t="s">
        <v>8663</v>
      </c>
      <c r="P4234" t="s">
        <v>267</v>
      </c>
      <c r="Q4234">
        <v>716776.7</v>
      </c>
      <c r="R4234" t="s">
        <v>48</v>
      </c>
      <c r="S4234" t="s">
        <v>35</v>
      </c>
      <c r="T4234" t="s">
        <v>56</v>
      </c>
      <c r="U4234" s="6">
        <v>3.8</v>
      </c>
    </row>
    <row r="4235" spans="1:21" x14ac:dyDescent="0.25">
      <c r="A4235" t="s">
        <v>8664</v>
      </c>
      <c r="B4235" s="1">
        <v>45703</v>
      </c>
      <c r="C4235" t="s">
        <v>98</v>
      </c>
      <c r="D4235" t="s">
        <v>23</v>
      </c>
      <c r="E4235" t="s">
        <v>103</v>
      </c>
      <c r="F4235" t="s">
        <v>25</v>
      </c>
      <c r="G4235" t="s">
        <v>299</v>
      </c>
      <c r="H4235" t="s">
        <v>40</v>
      </c>
      <c r="I4235" t="s">
        <v>41</v>
      </c>
      <c r="J4235" t="s">
        <v>42</v>
      </c>
      <c r="K4235" t="s">
        <v>72</v>
      </c>
      <c r="L4235" t="s">
        <v>30</v>
      </c>
      <c r="M4235" t="s">
        <v>45</v>
      </c>
      <c r="N4235">
        <v>4</v>
      </c>
      <c r="O4235" t="s">
        <v>8665</v>
      </c>
      <c r="P4235" t="s">
        <v>375</v>
      </c>
      <c r="Q4235">
        <v>4527989.3</v>
      </c>
      <c r="R4235" t="s">
        <v>48</v>
      </c>
      <c r="S4235" t="s">
        <v>35</v>
      </c>
      <c r="T4235" t="s">
        <v>56</v>
      </c>
      <c r="U4235" s="6">
        <v>4.9000000000000004</v>
      </c>
    </row>
    <row r="4236" spans="1:21" x14ac:dyDescent="0.25">
      <c r="A4236" t="s">
        <v>8666</v>
      </c>
      <c r="B4236" s="1">
        <v>45001</v>
      </c>
      <c r="C4236" t="s">
        <v>50</v>
      </c>
      <c r="D4236" t="s">
        <v>23</v>
      </c>
      <c r="E4236" t="s">
        <v>51</v>
      </c>
      <c r="F4236" t="s">
        <v>25</v>
      </c>
      <c r="G4236" t="s">
        <v>20215</v>
      </c>
      <c r="H4236" t="s">
        <v>40</v>
      </c>
      <c r="I4236" t="s">
        <v>41</v>
      </c>
      <c r="J4236" t="s">
        <v>42</v>
      </c>
      <c r="K4236" t="s">
        <v>29</v>
      </c>
      <c r="L4236" t="s">
        <v>44</v>
      </c>
      <c r="M4236" t="s">
        <v>53</v>
      </c>
      <c r="N4236">
        <v>5</v>
      </c>
      <c r="O4236" t="s">
        <v>8667</v>
      </c>
      <c r="P4236" t="s">
        <v>415</v>
      </c>
      <c r="Q4236">
        <v>6527607.3499999996</v>
      </c>
      <c r="R4236" t="s">
        <v>48</v>
      </c>
      <c r="S4236" t="s">
        <v>35</v>
      </c>
      <c r="T4236" t="s">
        <v>56</v>
      </c>
      <c r="U4236" s="6">
        <v>5</v>
      </c>
    </row>
    <row r="4237" spans="1:21" x14ac:dyDescent="0.25">
      <c r="A4237" t="s">
        <v>8668</v>
      </c>
      <c r="B4237" s="1">
        <v>45061</v>
      </c>
      <c r="C4237" t="s">
        <v>88</v>
      </c>
      <c r="D4237" t="s">
        <v>23</v>
      </c>
      <c r="E4237" t="s">
        <v>112</v>
      </c>
      <c r="F4237" t="s">
        <v>76</v>
      </c>
      <c r="G4237" t="s">
        <v>155</v>
      </c>
      <c r="H4237" t="s">
        <v>104</v>
      </c>
      <c r="I4237" t="s">
        <v>138</v>
      </c>
      <c r="J4237" t="s">
        <v>42</v>
      </c>
      <c r="K4237" t="s">
        <v>43</v>
      </c>
      <c r="L4237" t="s">
        <v>44</v>
      </c>
      <c r="M4237" t="s">
        <v>31</v>
      </c>
      <c r="N4237">
        <v>4</v>
      </c>
      <c r="O4237" t="s">
        <v>8669</v>
      </c>
      <c r="P4237" t="s">
        <v>160</v>
      </c>
      <c r="Q4237">
        <v>4880230.2</v>
      </c>
      <c r="R4237" t="s">
        <v>34</v>
      </c>
      <c r="S4237" t="s">
        <v>56</v>
      </c>
      <c r="T4237" t="s">
        <v>35</v>
      </c>
      <c r="U4237" s="6">
        <v>4.7</v>
      </c>
    </row>
    <row r="4238" spans="1:21" x14ac:dyDescent="0.25">
      <c r="A4238" t="s">
        <v>8670</v>
      </c>
      <c r="B4238" s="1">
        <v>45166</v>
      </c>
      <c r="C4238" t="s">
        <v>37</v>
      </c>
      <c r="D4238" t="s">
        <v>23</v>
      </c>
      <c r="E4238" t="s">
        <v>38</v>
      </c>
      <c r="F4238" t="s">
        <v>190</v>
      </c>
      <c r="G4238" t="s">
        <v>214</v>
      </c>
      <c r="H4238" t="s">
        <v>26</v>
      </c>
      <c r="I4238" t="s">
        <v>52</v>
      </c>
      <c r="J4238" t="s">
        <v>28</v>
      </c>
      <c r="K4238" t="s">
        <v>43</v>
      </c>
      <c r="L4238" t="s">
        <v>30</v>
      </c>
      <c r="M4238" t="s">
        <v>45</v>
      </c>
      <c r="N4238">
        <v>2</v>
      </c>
      <c r="O4238" t="s">
        <v>8671</v>
      </c>
      <c r="P4238" t="s">
        <v>341</v>
      </c>
      <c r="Q4238">
        <v>1591566.66</v>
      </c>
      <c r="R4238" t="s">
        <v>48</v>
      </c>
      <c r="S4238" t="s">
        <v>35</v>
      </c>
      <c r="T4238" t="s">
        <v>35</v>
      </c>
      <c r="U4238" s="6">
        <v>4.5999999999999996</v>
      </c>
    </row>
    <row r="4239" spans="1:21" x14ac:dyDescent="0.25">
      <c r="A4239" t="s">
        <v>8672</v>
      </c>
      <c r="B4239" s="1">
        <v>45252</v>
      </c>
      <c r="C4239" t="s">
        <v>22</v>
      </c>
      <c r="D4239" t="s">
        <v>23</v>
      </c>
      <c r="E4239" t="s">
        <v>24</v>
      </c>
      <c r="F4239" t="s">
        <v>58</v>
      </c>
      <c r="G4239" t="s">
        <v>20214</v>
      </c>
      <c r="H4239" t="s">
        <v>26</v>
      </c>
      <c r="I4239" t="s">
        <v>52</v>
      </c>
      <c r="J4239" t="s">
        <v>28</v>
      </c>
      <c r="K4239" t="s">
        <v>72</v>
      </c>
      <c r="L4239" t="s">
        <v>44</v>
      </c>
      <c r="M4239" t="s">
        <v>45</v>
      </c>
      <c r="N4239">
        <v>5</v>
      </c>
      <c r="O4239" t="s">
        <v>8673</v>
      </c>
      <c r="P4239" t="s">
        <v>309</v>
      </c>
      <c r="Q4239">
        <v>3278830.31</v>
      </c>
      <c r="R4239" t="s">
        <v>48</v>
      </c>
      <c r="S4239" t="s">
        <v>35</v>
      </c>
      <c r="T4239" t="s">
        <v>56</v>
      </c>
      <c r="U4239" s="6">
        <v>3.9</v>
      </c>
    </row>
    <row r="4240" spans="1:21" x14ac:dyDescent="0.25">
      <c r="A4240" t="s">
        <v>8674</v>
      </c>
      <c r="B4240" s="1">
        <v>45214</v>
      </c>
      <c r="C4240" t="s">
        <v>81</v>
      </c>
      <c r="D4240" t="s">
        <v>23</v>
      </c>
      <c r="E4240" t="s">
        <v>82</v>
      </c>
      <c r="F4240" t="s">
        <v>190</v>
      </c>
      <c r="G4240" t="s">
        <v>20210</v>
      </c>
      <c r="H4240" t="s">
        <v>104</v>
      </c>
      <c r="I4240" t="s">
        <v>138</v>
      </c>
      <c r="J4240" t="s">
        <v>42</v>
      </c>
      <c r="K4240" t="s">
        <v>72</v>
      </c>
      <c r="L4240" t="s">
        <v>30</v>
      </c>
      <c r="M4240" t="s">
        <v>53</v>
      </c>
      <c r="N4240">
        <v>3</v>
      </c>
      <c r="O4240" t="s">
        <v>8675</v>
      </c>
      <c r="P4240" t="s">
        <v>107</v>
      </c>
      <c r="Q4240">
        <v>3114894.36</v>
      </c>
      <c r="R4240" t="s">
        <v>48</v>
      </c>
      <c r="S4240" t="s">
        <v>35</v>
      </c>
      <c r="T4240" t="s">
        <v>56</v>
      </c>
      <c r="U4240" s="6">
        <v>4.7</v>
      </c>
    </row>
    <row r="4241" spans="1:21" x14ac:dyDescent="0.25">
      <c r="A4241" t="s">
        <v>8676</v>
      </c>
      <c r="B4241" s="1">
        <v>45474</v>
      </c>
      <c r="C4241" t="s">
        <v>81</v>
      </c>
      <c r="D4241" t="s">
        <v>23</v>
      </c>
      <c r="E4241" t="s">
        <v>82</v>
      </c>
      <c r="F4241" t="s">
        <v>58</v>
      </c>
      <c r="G4241" t="s">
        <v>221</v>
      </c>
      <c r="H4241" t="s">
        <v>26</v>
      </c>
      <c r="I4241" t="s">
        <v>204</v>
      </c>
      <c r="J4241" t="s">
        <v>28</v>
      </c>
      <c r="K4241" t="s">
        <v>29</v>
      </c>
      <c r="L4241" t="s">
        <v>44</v>
      </c>
      <c r="M4241" t="s">
        <v>31</v>
      </c>
      <c r="N4241">
        <v>5</v>
      </c>
      <c r="O4241" t="s">
        <v>8677</v>
      </c>
      <c r="P4241" t="s">
        <v>309</v>
      </c>
      <c r="Q4241">
        <v>3959166.54</v>
      </c>
      <c r="R4241" t="s">
        <v>48</v>
      </c>
      <c r="S4241" t="s">
        <v>56</v>
      </c>
      <c r="T4241" t="s">
        <v>35</v>
      </c>
      <c r="U4241" s="6">
        <v>4.4000000000000004</v>
      </c>
    </row>
    <row r="4242" spans="1:21" x14ac:dyDescent="0.25">
      <c r="A4242" t="s">
        <v>8678</v>
      </c>
      <c r="B4242" s="1">
        <v>45121</v>
      </c>
      <c r="C4242" t="s">
        <v>81</v>
      </c>
      <c r="D4242" t="s">
        <v>23</v>
      </c>
      <c r="E4242" t="s">
        <v>82</v>
      </c>
      <c r="F4242" t="s">
        <v>69</v>
      </c>
      <c r="G4242" t="s">
        <v>20215</v>
      </c>
      <c r="H4242" t="s">
        <v>70</v>
      </c>
      <c r="I4242" t="s">
        <v>71</v>
      </c>
      <c r="J4242" t="s">
        <v>28</v>
      </c>
      <c r="K4242" t="s">
        <v>72</v>
      </c>
      <c r="L4242" t="s">
        <v>44</v>
      </c>
      <c r="M4242" t="s">
        <v>31</v>
      </c>
      <c r="N4242">
        <v>4</v>
      </c>
      <c r="O4242" t="s">
        <v>8679</v>
      </c>
      <c r="P4242" t="s">
        <v>212</v>
      </c>
      <c r="Q4242">
        <v>3813007.32</v>
      </c>
      <c r="R4242" t="s">
        <v>48</v>
      </c>
      <c r="S4242" t="s">
        <v>35</v>
      </c>
      <c r="T4242" t="s">
        <v>35</v>
      </c>
      <c r="U4242" s="6">
        <v>3.6</v>
      </c>
    </row>
    <row r="4243" spans="1:21" x14ac:dyDescent="0.25">
      <c r="A4243" t="s">
        <v>8680</v>
      </c>
      <c r="B4243" s="1">
        <v>45480</v>
      </c>
      <c r="C4243" t="s">
        <v>37</v>
      </c>
      <c r="D4243" t="s">
        <v>23</v>
      </c>
      <c r="E4243" t="s">
        <v>38</v>
      </c>
      <c r="F4243" t="s">
        <v>76</v>
      </c>
      <c r="G4243" t="s">
        <v>20209</v>
      </c>
      <c r="H4243" t="s">
        <v>166</v>
      </c>
      <c r="I4243" t="s">
        <v>167</v>
      </c>
      <c r="J4243" t="s">
        <v>42</v>
      </c>
      <c r="K4243" t="s">
        <v>72</v>
      </c>
      <c r="L4243" t="s">
        <v>44</v>
      </c>
      <c r="M4243" t="s">
        <v>64</v>
      </c>
      <c r="N4243">
        <v>5</v>
      </c>
      <c r="O4243" t="s">
        <v>8681</v>
      </c>
      <c r="P4243" t="s">
        <v>375</v>
      </c>
      <c r="Q4243">
        <v>3795294.96</v>
      </c>
      <c r="R4243" t="s">
        <v>34</v>
      </c>
      <c r="S4243" t="s">
        <v>35</v>
      </c>
      <c r="T4243" t="s">
        <v>35</v>
      </c>
      <c r="U4243" s="6">
        <v>4.4000000000000004</v>
      </c>
    </row>
    <row r="4244" spans="1:21" x14ac:dyDescent="0.25">
      <c r="A4244" t="s">
        <v>8682</v>
      </c>
      <c r="B4244" s="1">
        <v>44980</v>
      </c>
      <c r="C4244" t="s">
        <v>88</v>
      </c>
      <c r="D4244" t="s">
        <v>23</v>
      </c>
      <c r="E4244" t="s">
        <v>112</v>
      </c>
      <c r="F4244" t="s">
        <v>39</v>
      </c>
      <c r="G4244" t="s">
        <v>265</v>
      </c>
      <c r="H4244" t="s">
        <v>166</v>
      </c>
      <c r="I4244" t="s">
        <v>167</v>
      </c>
      <c r="J4244" t="s">
        <v>42</v>
      </c>
      <c r="K4244" t="s">
        <v>43</v>
      </c>
      <c r="L4244" t="s">
        <v>44</v>
      </c>
      <c r="M4244" t="s">
        <v>31</v>
      </c>
      <c r="N4244">
        <v>5</v>
      </c>
      <c r="O4244" t="s">
        <v>8683</v>
      </c>
      <c r="P4244" t="s">
        <v>135</v>
      </c>
      <c r="Q4244">
        <v>3679239.36</v>
      </c>
      <c r="R4244" t="s">
        <v>48</v>
      </c>
      <c r="S4244" t="s">
        <v>56</v>
      </c>
      <c r="T4244" t="s">
        <v>56</v>
      </c>
      <c r="U4244" s="6">
        <v>4.5</v>
      </c>
    </row>
    <row r="4245" spans="1:21" x14ac:dyDescent="0.25">
      <c r="A4245" t="s">
        <v>8684</v>
      </c>
      <c r="B4245" s="1">
        <v>45846</v>
      </c>
      <c r="C4245" t="s">
        <v>37</v>
      </c>
      <c r="D4245" t="s">
        <v>23</v>
      </c>
      <c r="E4245" t="s">
        <v>68</v>
      </c>
      <c r="F4245" t="s">
        <v>62</v>
      </c>
      <c r="G4245" t="s">
        <v>343</v>
      </c>
      <c r="H4245" t="s">
        <v>26</v>
      </c>
      <c r="I4245" t="s">
        <v>52</v>
      </c>
      <c r="J4245" t="s">
        <v>28</v>
      </c>
      <c r="K4245" t="s">
        <v>72</v>
      </c>
      <c r="L4245" t="s">
        <v>44</v>
      </c>
      <c r="M4245" t="s">
        <v>64</v>
      </c>
      <c r="N4245">
        <v>5</v>
      </c>
      <c r="O4245" t="s">
        <v>8685</v>
      </c>
      <c r="P4245" t="s">
        <v>74</v>
      </c>
      <c r="Q4245">
        <v>3655879.61</v>
      </c>
      <c r="R4245" t="s">
        <v>34</v>
      </c>
      <c r="S4245" t="s">
        <v>56</v>
      </c>
      <c r="T4245" t="s">
        <v>35</v>
      </c>
      <c r="U4245" s="6">
        <v>4.2</v>
      </c>
    </row>
    <row r="4246" spans="1:21" x14ac:dyDescent="0.25">
      <c r="A4246" t="s">
        <v>8686</v>
      </c>
      <c r="B4246" s="1">
        <v>44954</v>
      </c>
      <c r="C4246" t="s">
        <v>81</v>
      </c>
      <c r="D4246" t="s">
        <v>23</v>
      </c>
      <c r="E4246" t="s">
        <v>82</v>
      </c>
      <c r="F4246" t="s">
        <v>62</v>
      </c>
      <c r="G4246" t="s">
        <v>150</v>
      </c>
      <c r="H4246" t="s">
        <v>26</v>
      </c>
      <c r="I4246" t="s">
        <v>52</v>
      </c>
      <c r="J4246" t="s">
        <v>28</v>
      </c>
      <c r="K4246" t="s">
        <v>43</v>
      </c>
      <c r="L4246" t="s">
        <v>44</v>
      </c>
      <c r="M4246" t="s">
        <v>64</v>
      </c>
      <c r="N4246">
        <v>1</v>
      </c>
      <c r="O4246" t="s">
        <v>8687</v>
      </c>
      <c r="P4246" t="s">
        <v>437</v>
      </c>
      <c r="Q4246">
        <v>736354.42</v>
      </c>
      <c r="R4246" t="s">
        <v>34</v>
      </c>
      <c r="S4246" t="s">
        <v>56</v>
      </c>
      <c r="T4246" t="s">
        <v>56</v>
      </c>
      <c r="U4246" s="6">
        <v>5</v>
      </c>
    </row>
    <row r="4247" spans="1:21" x14ac:dyDescent="0.25">
      <c r="A4247" t="s">
        <v>8688</v>
      </c>
      <c r="B4247" s="1">
        <v>45263</v>
      </c>
      <c r="C4247" t="s">
        <v>98</v>
      </c>
      <c r="D4247" t="s">
        <v>23</v>
      </c>
      <c r="E4247" t="s">
        <v>99</v>
      </c>
      <c r="F4247" t="s">
        <v>58</v>
      </c>
      <c r="G4247" t="s">
        <v>221</v>
      </c>
      <c r="H4247" t="s">
        <v>83</v>
      </c>
      <c r="I4247" t="s">
        <v>84</v>
      </c>
      <c r="J4247" t="s">
        <v>42</v>
      </c>
      <c r="K4247" t="s">
        <v>43</v>
      </c>
      <c r="L4247" t="s">
        <v>30</v>
      </c>
      <c r="M4247" t="s">
        <v>64</v>
      </c>
      <c r="N4247">
        <v>2</v>
      </c>
      <c r="O4247" t="s">
        <v>8689</v>
      </c>
      <c r="P4247" t="s">
        <v>641</v>
      </c>
      <c r="Q4247">
        <v>1655801.37</v>
      </c>
      <c r="R4247" t="s">
        <v>34</v>
      </c>
      <c r="S4247" t="s">
        <v>56</v>
      </c>
      <c r="T4247" t="s">
        <v>35</v>
      </c>
      <c r="U4247" s="6">
        <v>4.8</v>
      </c>
    </row>
    <row r="4248" spans="1:21" x14ac:dyDescent="0.25">
      <c r="A4248" t="s">
        <v>8690</v>
      </c>
      <c r="B4248" s="1">
        <v>45722</v>
      </c>
      <c r="C4248" t="s">
        <v>81</v>
      </c>
      <c r="D4248" t="s">
        <v>23</v>
      </c>
      <c r="E4248" t="s">
        <v>82</v>
      </c>
      <c r="F4248" t="s">
        <v>69</v>
      </c>
      <c r="G4248" t="s">
        <v>368</v>
      </c>
      <c r="H4248" t="s">
        <v>104</v>
      </c>
      <c r="I4248" t="s">
        <v>138</v>
      </c>
      <c r="J4248" t="s">
        <v>42</v>
      </c>
      <c r="K4248" t="s">
        <v>43</v>
      </c>
      <c r="L4248" t="s">
        <v>30</v>
      </c>
      <c r="M4248" t="s">
        <v>31</v>
      </c>
      <c r="N4248">
        <v>1</v>
      </c>
      <c r="O4248" t="s">
        <v>8691</v>
      </c>
      <c r="P4248" t="s">
        <v>656</v>
      </c>
      <c r="Q4248">
        <v>1061593.3400000001</v>
      </c>
      <c r="R4248" t="s">
        <v>34</v>
      </c>
      <c r="S4248" t="s">
        <v>56</v>
      </c>
      <c r="T4248" t="s">
        <v>56</v>
      </c>
      <c r="U4248" s="6">
        <v>4.5999999999999996</v>
      </c>
    </row>
    <row r="4249" spans="1:21" x14ac:dyDescent="0.25">
      <c r="A4249" t="s">
        <v>8692</v>
      </c>
      <c r="B4249" s="1">
        <v>45028</v>
      </c>
      <c r="C4249" t="s">
        <v>88</v>
      </c>
      <c r="D4249" t="s">
        <v>23</v>
      </c>
      <c r="E4249" t="s">
        <v>89</v>
      </c>
      <c r="F4249" t="s">
        <v>69</v>
      </c>
      <c r="G4249" t="s">
        <v>20210</v>
      </c>
      <c r="H4249" t="s">
        <v>104</v>
      </c>
      <c r="I4249" t="s">
        <v>138</v>
      </c>
      <c r="J4249" t="s">
        <v>42</v>
      </c>
      <c r="K4249" t="s">
        <v>72</v>
      </c>
      <c r="L4249" t="s">
        <v>30</v>
      </c>
      <c r="M4249" t="s">
        <v>31</v>
      </c>
      <c r="N4249">
        <v>3</v>
      </c>
      <c r="O4249" t="s">
        <v>8693</v>
      </c>
      <c r="P4249" t="s">
        <v>309</v>
      </c>
      <c r="Q4249">
        <v>2933438.62</v>
      </c>
      <c r="R4249" t="s">
        <v>48</v>
      </c>
      <c r="S4249" t="s">
        <v>56</v>
      </c>
      <c r="T4249" t="s">
        <v>35</v>
      </c>
      <c r="U4249" s="6">
        <v>4.8</v>
      </c>
    </row>
    <row r="4250" spans="1:21" x14ac:dyDescent="0.25">
      <c r="A4250" t="s">
        <v>8694</v>
      </c>
      <c r="B4250" s="1">
        <v>45661</v>
      </c>
      <c r="C4250" t="s">
        <v>98</v>
      </c>
      <c r="D4250" t="s">
        <v>23</v>
      </c>
      <c r="E4250" t="s">
        <v>99</v>
      </c>
      <c r="F4250" t="s">
        <v>25</v>
      </c>
      <c r="G4250" t="s">
        <v>371</v>
      </c>
      <c r="H4250" t="s">
        <v>83</v>
      </c>
      <c r="I4250" t="s">
        <v>126</v>
      </c>
      <c r="J4250" t="s">
        <v>42</v>
      </c>
      <c r="K4250" t="s">
        <v>43</v>
      </c>
      <c r="L4250" t="s">
        <v>44</v>
      </c>
      <c r="M4250" t="s">
        <v>77</v>
      </c>
      <c r="N4250">
        <v>1</v>
      </c>
      <c r="O4250" t="s">
        <v>8695</v>
      </c>
      <c r="P4250" t="s">
        <v>610</v>
      </c>
      <c r="Q4250">
        <v>712629.52</v>
      </c>
      <c r="R4250" t="s">
        <v>34</v>
      </c>
      <c r="S4250" t="s">
        <v>56</v>
      </c>
      <c r="T4250" t="s">
        <v>56</v>
      </c>
      <c r="U4250" s="6">
        <v>4.5</v>
      </c>
    </row>
    <row r="4251" spans="1:21" x14ac:dyDescent="0.25">
      <c r="A4251" t="s">
        <v>8696</v>
      </c>
      <c r="B4251" s="1">
        <v>45701</v>
      </c>
      <c r="C4251" t="s">
        <v>81</v>
      </c>
      <c r="D4251" t="s">
        <v>23</v>
      </c>
      <c r="E4251" t="s">
        <v>82</v>
      </c>
      <c r="F4251" t="s">
        <v>190</v>
      </c>
      <c r="G4251" t="s">
        <v>305</v>
      </c>
      <c r="H4251" t="s">
        <v>40</v>
      </c>
      <c r="I4251" t="s">
        <v>41</v>
      </c>
      <c r="J4251" t="s">
        <v>42</v>
      </c>
      <c r="K4251" t="s">
        <v>29</v>
      </c>
      <c r="L4251" t="s">
        <v>30</v>
      </c>
      <c r="M4251" t="s">
        <v>45</v>
      </c>
      <c r="N4251">
        <v>3</v>
      </c>
      <c r="O4251" t="s">
        <v>8697</v>
      </c>
      <c r="P4251" t="s">
        <v>312</v>
      </c>
      <c r="Q4251">
        <v>3853394.81</v>
      </c>
      <c r="R4251" t="s">
        <v>34</v>
      </c>
      <c r="S4251" t="s">
        <v>35</v>
      </c>
      <c r="T4251" t="s">
        <v>56</v>
      </c>
      <c r="U4251" s="6">
        <v>4.8</v>
      </c>
    </row>
    <row r="4252" spans="1:21" x14ac:dyDescent="0.25">
      <c r="A4252" t="s">
        <v>8698</v>
      </c>
      <c r="B4252" s="1">
        <v>45652</v>
      </c>
      <c r="C4252" t="s">
        <v>88</v>
      </c>
      <c r="D4252" t="s">
        <v>23</v>
      </c>
      <c r="E4252" t="s">
        <v>89</v>
      </c>
      <c r="F4252" t="s">
        <v>90</v>
      </c>
      <c r="G4252" t="s">
        <v>20196</v>
      </c>
      <c r="H4252" t="s">
        <v>70</v>
      </c>
      <c r="I4252" t="s">
        <v>71</v>
      </c>
      <c r="J4252" t="s">
        <v>28</v>
      </c>
      <c r="K4252" t="s">
        <v>72</v>
      </c>
      <c r="L4252" t="s">
        <v>30</v>
      </c>
      <c r="M4252" t="s">
        <v>64</v>
      </c>
      <c r="N4252">
        <v>5</v>
      </c>
      <c r="O4252" t="s">
        <v>8699</v>
      </c>
      <c r="P4252" t="s">
        <v>255</v>
      </c>
      <c r="Q4252">
        <v>4199614.84</v>
      </c>
      <c r="R4252" t="s">
        <v>34</v>
      </c>
      <c r="S4252" t="s">
        <v>35</v>
      </c>
      <c r="T4252" t="s">
        <v>56</v>
      </c>
      <c r="U4252" s="6">
        <v>3.7</v>
      </c>
    </row>
    <row r="4253" spans="1:21" x14ac:dyDescent="0.25">
      <c r="A4253" t="s">
        <v>8700</v>
      </c>
      <c r="B4253" s="1">
        <v>45793</v>
      </c>
      <c r="C4253" t="s">
        <v>37</v>
      </c>
      <c r="D4253" t="s">
        <v>23</v>
      </c>
      <c r="E4253" t="s">
        <v>38</v>
      </c>
      <c r="F4253" t="s">
        <v>76</v>
      </c>
      <c r="G4253" t="s">
        <v>155</v>
      </c>
      <c r="H4253" t="s">
        <v>70</v>
      </c>
      <c r="I4253" t="s">
        <v>180</v>
      </c>
      <c r="J4253" t="s">
        <v>42</v>
      </c>
      <c r="K4253" t="s">
        <v>72</v>
      </c>
      <c r="L4253" t="s">
        <v>30</v>
      </c>
      <c r="M4253" t="s">
        <v>113</v>
      </c>
      <c r="N4253">
        <v>2</v>
      </c>
      <c r="O4253" t="s">
        <v>8701</v>
      </c>
      <c r="P4253" t="s">
        <v>79</v>
      </c>
      <c r="Q4253">
        <v>1888286.57</v>
      </c>
      <c r="R4253" t="s">
        <v>34</v>
      </c>
      <c r="S4253" t="s">
        <v>56</v>
      </c>
      <c r="T4253" t="s">
        <v>56</v>
      </c>
      <c r="U4253" s="6">
        <v>4.5999999999999996</v>
      </c>
    </row>
    <row r="4254" spans="1:21" x14ac:dyDescent="0.25">
      <c r="A4254" t="s">
        <v>8702</v>
      </c>
      <c r="B4254" s="1">
        <v>45834</v>
      </c>
      <c r="C4254" t="s">
        <v>88</v>
      </c>
      <c r="D4254" t="s">
        <v>23</v>
      </c>
      <c r="E4254" t="s">
        <v>112</v>
      </c>
      <c r="F4254" t="s">
        <v>58</v>
      </c>
      <c r="G4254" t="s">
        <v>20200</v>
      </c>
      <c r="H4254" t="s">
        <v>104</v>
      </c>
      <c r="I4254" t="s">
        <v>240</v>
      </c>
      <c r="J4254" t="s">
        <v>174</v>
      </c>
      <c r="K4254" t="s">
        <v>29</v>
      </c>
      <c r="L4254" t="s">
        <v>30</v>
      </c>
      <c r="M4254" t="s">
        <v>53</v>
      </c>
      <c r="N4254">
        <v>5</v>
      </c>
      <c r="O4254" t="s">
        <v>8703</v>
      </c>
      <c r="P4254" t="s">
        <v>121</v>
      </c>
      <c r="Q4254">
        <v>3007808.04</v>
      </c>
      <c r="R4254" t="s">
        <v>34</v>
      </c>
      <c r="S4254" t="s">
        <v>56</v>
      </c>
      <c r="T4254" t="s">
        <v>35</v>
      </c>
      <c r="U4254" s="6">
        <v>3.7</v>
      </c>
    </row>
    <row r="4255" spans="1:21" x14ac:dyDescent="0.25">
      <c r="A4255" t="s">
        <v>8704</v>
      </c>
      <c r="B4255" s="1">
        <v>45127</v>
      </c>
      <c r="C4255" t="s">
        <v>50</v>
      </c>
      <c r="D4255" t="s">
        <v>23</v>
      </c>
      <c r="E4255" t="s">
        <v>130</v>
      </c>
      <c r="F4255" t="s">
        <v>25</v>
      </c>
      <c r="G4255" t="s">
        <v>20209</v>
      </c>
      <c r="H4255" t="s">
        <v>40</v>
      </c>
      <c r="I4255" t="s">
        <v>63</v>
      </c>
      <c r="J4255" t="s">
        <v>42</v>
      </c>
      <c r="K4255" t="s">
        <v>29</v>
      </c>
      <c r="L4255" t="s">
        <v>30</v>
      </c>
      <c r="M4255" t="s">
        <v>53</v>
      </c>
      <c r="N4255">
        <v>4</v>
      </c>
      <c r="O4255" t="s">
        <v>8705</v>
      </c>
      <c r="P4255" t="s">
        <v>840</v>
      </c>
      <c r="Q4255">
        <v>3490459.55</v>
      </c>
      <c r="R4255" t="s">
        <v>48</v>
      </c>
      <c r="S4255" t="s">
        <v>35</v>
      </c>
      <c r="T4255" t="s">
        <v>35</v>
      </c>
      <c r="U4255" s="6">
        <v>3.9</v>
      </c>
    </row>
    <row r="4256" spans="1:21" x14ac:dyDescent="0.25">
      <c r="A4256" t="s">
        <v>8706</v>
      </c>
      <c r="B4256" s="1">
        <v>45461</v>
      </c>
      <c r="C4256" t="s">
        <v>22</v>
      </c>
      <c r="D4256" t="s">
        <v>23</v>
      </c>
      <c r="E4256" t="s">
        <v>24</v>
      </c>
      <c r="F4256" t="s">
        <v>69</v>
      </c>
      <c r="G4256" t="s">
        <v>20211</v>
      </c>
      <c r="H4256" t="s">
        <v>104</v>
      </c>
      <c r="I4256" t="s">
        <v>105</v>
      </c>
      <c r="J4256" t="s">
        <v>28</v>
      </c>
      <c r="K4256" t="s">
        <v>29</v>
      </c>
      <c r="L4256" t="s">
        <v>30</v>
      </c>
      <c r="M4256" t="s">
        <v>31</v>
      </c>
      <c r="N4256">
        <v>3</v>
      </c>
      <c r="O4256" t="s">
        <v>8707</v>
      </c>
      <c r="P4256" t="s">
        <v>290</v>
      </c>
      <c r="Q4256">
        <v>2161158.65</v>
      </c>
      <c r="R4256" t="s">
        <v>48</v>
      </c>
      <c r="S4256" t="s">
        <v>56</v>
      </c>
      <c r="T4256" t="s">
        <v>35</v>
      </c>
      <c r="U4256" s="6">
        <v>4.2</v>
      </c>
    </row>
    <row r="4257" spans="1:21" x14ac:dyDescent="0.25">
      <c r="A4257" t="s">
        <v>8708</v>
      </c>
      <c r="B4257" s="1">
        <v>45126</v>
      </c>
      <c r="C4257" t="s">
        <v>88</v>
      </c>
      <c r="D4257" t="s">
        <v>23</v>
      </c>
      <c r="E4257" t="s">
        <v>112</v>
      </c>
      <c r="F4257" t="s">
        <v>25</v>
      </c>
      <c r="G4257" t="s">
        <v>20215</v>
      </c>
      <c r="H4257" t="s">
        <v>40</v>
      </c>
      <c r="I4257" t="s">
        <v>63</v>
      </c>
      <c r="J4257" t="s">
        <v>42</v>
      </c>
      <c r="K4257" t="s">
        <v>29</v>
      </c>
      <c r="L4257" t="s">
        <v>30</v>
      </c>
      <c r="M4257" t="s">
        <v>77</v>
      </c>
      <c r="N4257">
        <v>3</v>
      </c>
      <c r="O4257" t="s">
        <v>8709</v>
      </c>
      <c r="P4257" t="s">
        <v>235</v>
      </c>
      <c r="Q4257">
        <v>2754395.27</v>
      </c>
      <c r="R4257" t="s">
        <v>34</v>
      </c>
      <c r="S4257" t="s">
        <v>35</v>
      </c>
      <c r="T4257" t="s">
        <v>56</v>
      </c>
      <c r="U4257" s="6">
        <v>4.9000000000000004</v>
      </c>
    </row>
    <row r="4258" spans="1:21" x14ac:dyDescent="0.25">
      <c r="A4258" t="s">
        <v>8710</v>
      </c>
      <c r="B4258" s="1">
        <v>45062</v>
      </c>
      <c r="C4258" t="s">
        <v>98</v>
      </c>
      <c r="D4258" t="s">
        <v>23</v>
      </c>
      <c r="E4258" t="s">
        <v>99</v>
      </c>
      <c r="F4258" t="s">
        <v>190</v>
      </c>
      <c r="G4258" t="s">
        <v>305</v>
      </c>
      <c r="H4258" t="s">
        <v>104</v>
      </c>
      <c r="I4258" t="s">
        <v>138</v>
      </c>
      <c r="J4258" t="s">
        <v>42</v>
      </c>
      <c r="K4258" t="s">
        <v>72</v>
      </c>
      <c r="L4258" t="s">
        <v>30</v>
      </c>
      <c r="M4258" t="s">
        <v>113</v>
      </c>
      <c r="N4258">
        <v>2</v>
      </c>
      <c r="O4258" t="s">
        <v>8711</v>
      </c>
      <c r="P4258" t="s">
        <v>312</v>
      </c>
      <c r="Q4258">
        <v>2256465.62</v>
      </c>
      <c r="R4258" t="s">
        <v>48</v>
      </c>
      <c r="S4258" t="s">
        <v>35</v>
      </c>
      <c r="T4258" t="s">
        <v>35</v>
      </c>
      <c r="U4258" s="6">
        <v>3.9</v>
      </c>
    </row>
    <row r="4259" spans="1:21" x14ac:dyDescent="0.25">
      <c r="A4259" t="s">
        <v>8712</v>
      </c>
      <c r="B4259" s="1">
        <v>45412</v>
      </c>
      <c r="C4259" t="s">
        <v>88</v>
      </c>
      <c r="D4259" t="s">
        <v>23</v>
      </c>
      <c r="E4259" t="s">
        <v>112</v>
      </c>
      <c r="F4259" t="s">
        <v>190</v>
      </c>
      <c r="G4259" t="s">
        <v>368</v>
      </c>
      <c r="H4259" t="s">
        <v>26</v>
      </c>
      <c r="I4259" t="s">
        <v>204</v>
      </c>
      <c r="J4259" t="s">
        <v>28</v>
      </c>
      <c r="K4259" t="s">
        <v>43</v>
      </c>
      <c r="L4259" t="s">
        <v>30</v>
      </c>
      <c r="M4259" t="s">
        <v>31</v>
      </c>
      <c r="N4259">
        <v>2</v>
      </c>
      <c r="O4259" t="s">
        <v>8713</v>
      </c>
      <c r="P4259" t="s">
        <v>66</v>
      </c>
      <c r="Q4259">
        <v>1694069.97</v>
      </c>
      <c r="R4259" t="s">
        <v>34</v>
      </c>
      <c r="S4259" t="s">
        <v>56</v>
      </c>
      <c r="T4259" t="s">
        <v>35</v>
      </c>
      <c r="U4259" s="6">
        <v>3.9</v>
      </c>
    </row>
    <row r="4260" spans="1:21" x14ac:dyDescent="0.25">
      <c r="A4260" t="s">
        <v>8714</v>
      </c>
      <c r="B4260" s="1">
        <v>45717</v>
      </c>
      <c r="C4260" t="s">
        <v>98</v>
      </c>
      <c r="D4260" t="s">
        <v>23</v>
      </c>
      <c r="E4260" t="s">
        <v>103</v>
      </c>
      <c r="F4260" t="s">
        <v>190</v>
      </c>
      <c r="G4260" t="s">
        <v>194</v>
      </c>
      <c r="H4260" t="s">
        <v>26</v>
      </c>
      <c r="I4260" t="s">
        <v>94</v>
      </c>
      <c r="J4260" t="s">
        <v>42</v>
      </c>
      <c r="K4260" t="s">
        <v>43</v>
      </c>
      <c r="L4260" t="s">
        <v>30</v>
      </c>
      <c r="M4260" t="s">
        <v>53</v>
      </c>
      <c r="N4260">
        <v>4</v>
      </c>
      <c r="O4260" t="s">
        <v>8715</v>
      </c>
      <c r="P4260" t="s">
        <v>405</v>
      </c>
      <c r="Q4260">
        <v>5618113.3200000003</v>
      </c>
      <c r="R4260" t="s">
        <v>34</v>
      </c>
      <c r="S4260" t="s">
        <v>35</v>
      </c>
      <c r="T4260" t="s">
        <v>56</v>
      </c>
      <c r="U4260" s="6">
        <v>4.3</v>
      </c>
    </row>
    <row r="4261" spans="1:21" x14ac:dyDescent="0.25">
      <c r="A4261" t="s">
        <v>8716</v>
      </c>
      <c r="B4261" s="1">
        <v>45217</v>
      </c>
      <c r="C4261" t="s">
        <v>88</v>
      </c>
      <c r="D4261" t="s">
        <v>23</v>
      </c>
      <c r="E4261" t="s">
        <v>112</v>
      </c>
      <c r="F4261" t="s">
        <v>62</v>
      </c>
      <c r="G4261" t="s">
        <v>20204</v>
      </c>
      <c r="H4261" t="s">
        <v>70</v>
      </c>
      <c r="I4261" t="s">
        <v>71</v>
      </c>
      <c r="J4261" t="s">
        <v>28</v>
      </c>
      <c r="K4261" t="s">
        <v>72</v>
      </c>
      <c r="L4261" t="s">
        <v>30</v>
      </c>
      <c r="M4261" t="s">
        <v>64</v>
      </c>
      <c r="N4261">
        <v>4</v>
      </c>
      <c r="O4261" t="s">
        <v>8717</v>
      </c>
      <c r="P4261" t="s">
        <v>148</v>
      </c>
      <c r="Q4261">
        <v>3433573.63</v>
      </c>
      <c r="R4261" t="s">
        <v>34</v>
      </c>
      <c r="S4261" t="s">
        <v>35</v>
      </c>
      <c r="T4261" t="s">
        <v>56</v>
      </c>
      <c r="U4261" s="6">
        <v>3.9</v>
      </c>
    </row>
    <row r="4262" spans="1:21" x14ac:dyDescent="0.25">
      <c r="A4262" t="s">
        <v>8718</v>
      </c>
      <c r="B4262" s="1">
        <v>45090</v>
      </c>
      <c r="C4262" t="s">
        <v>88</v>
      </c>
      <c r="D4262" t="s">
        <v>23</v>
      </c>
      <c r="E4262" t="s">
        <v>89</v>
      </c>
      <c r="F4262" t="s">
        <v>25</v>
      </c>
      <c r="G4262" t="s">
        <v>20211</v>
      </c>
      <c r="H4262" t="s">
        <v>70</v>
      </c>
      <c r="I4262" t="s">
        <v>71</v>
      </c>
      <c r="J4262" t="s">
        <v>28</v>
      </c>
      <c r="K4262" t="s">
        <v>43</v>
      </c>
      <c r="L4262" t="s">
        <v>44</v>
      </c>
      <c r="M4262" t="s">
        <v>113</v>
      </c>
      <c r="N4262">
        <v>3</v>
      </c>
      <c r="O4262" t="s">
        <v>8719</v>
      </c>
      <c r="P4262" t="s">
        <v>454</v>
      </c>
      <c r="Q4262">
        <v>2447085.25</v>
      </c>
      <c r="R4262" t="s">
        <v>48</v>
      </c>
      <c r="S4262" t="s">
        <v>56</v>
      </c>
      <c r="T4262" t="s">
        <v>56</v>
      </c>
      <c r="U4262" s="6">
        <v>3.6</v>
      </c>
    </row>
    <row r="4263" spans="1:21" x14ac:dyDescent="0.25">
      <c r="A4263" t="s">
        <v>8720</v>
      </c>
      <c r="B4263" s="1">
        <v>45926</v>
      </c>
      <c r="C4263" t="s">
        <v>50</v>
      </c>
      <c r="D4263" t="s">
        <v>23</v>
      </c>
      <c r="E4263" t="s">
        <v>130</v>
      </c>
      <c r="F4263" t="s">
        <v>25</v>
      </c>
      <c r="G4263" t="s">
        <v>20211</v>
      </c>
      <c r="H4263" t="s">
        <v>40</v>
      </c>
      <c r="I4263" t="s">
        <v>63</v>
      </c>
      <c r="J4263" t="s">
        <v>42</v>
      </c>
      <c r="K4263" t="s">
        <v>72</v>
      </c>
      <c r="L4263" t="s">
        <v>30</v>
      </c>
      <c r="M4263" t="s">
        <v>77</v>
      </c>
      <c r="N4263">
        <v>1</v>
      </c>
      <c r="O4263" t="s">
        <v>8721</v>
      </c>
      <c r="P4263" t="s">
        <v>178</v>
      </c>
      <c r="Q4263">
        <v>879466.53</v>
      </c>
      <c r="R4263" t="s">
        <v>48</v>
      </c>
      <c r="S4263" t="s">
        <v>35</v>
      </c>
      <c r="T4263" t="s">
        <v>35</v>
      </c>
      <c r="U4263" s="6">
        <v>3.8</v>
      </c>
    </row>
    <row r="4264" spans="1:21" x14ac:dyDescent="0.25">
      <c r="A4264" t="s">
        <v>8722</v>
      </c>
      <c r="B4264" s="1">
        <v>45719</v>
      </c>
      <c r="C4264" t="s">
        <v>81</v>
      </c>
      <c r="D4264" t="s">
        <v>23</v>
      </c>
      <c r="E4264" t="s">
        <v>82</v>
      </c>
      <c r="F4264" t="s">
        <v>39</v>
      </c>
      <c r="G4264" t="s">
        <v>596</v>
      </c>
      <c r="H4264" t="s">
        <v>83</v>
      </c>
      <c r="I4264" t="s">
        <v>84</v>
      </c>
      <c r="J4264" t="s">
        <v>42</v>
      </c>
      <c r="K4264" t="s">
        <v>43</v>
      </c>
      <c r="L4264" t="s">
        <v>30</v>
      </c>
      <c r="M4264" t="s">
        <v>77</v>
      </c>
      <c r="N4264">
        <v>4</v>
      </c>
      <c r="O4264" t="s">
        <v>8723</v>
      </c>
      <c r="P4264" t="s">
        <v>336</v>
      </c>
      <c r="Q4264">
        <v>3854096.41</v>
      </c>
      <c r="R4264" t="s">
        <v>48</v>
      </c>
      <c r="S4264" t="s">
        <v>35</v>
      </c>
      <c r="T4264" t="s">
        <v>35</v>
      </c>
      <c r="U4264" s="6">
        <v>3.8</v>
      </c>
    </row>
    <row r="4265" spans="1:21" x14ac:dyDescent="0.25">
      <c r="A4265" t="s">
        <v>8724</v>
      </c>
      <c r="B4265" s="1">
        <v>45363</v>
      </c>
      <c r="C4265" t="s">
        <v>88</v>
      </c>
      <c r="D4265" t="s">
        <v>23</v>
      </c>
      <c r="E4265" t="s">
        <v>112</v>
      </c>
      <c r="F4265" t="s">
        <v>76</v>
      </c>
      <c r="G4265" t="s">
        <v>299</v>
      </c>
      <c r="H4265" t="s">
        <v>83</v>
      </c>
      <c r="I4265" t="s">
        <v>84</v>
      </c>
      <c r="J4265" t="s">
        <v>42</v>
      </c>
      <c r="K4265" t="s">
        <v>29</v>
      </c>
      <c r="L4265" t="s">
        <v>44</v>
      </c>
      <c r="M4265" t="s">
        <v>53</v>
      </c>
      <c r="N4265">
        <v>5</v>
      </c>
      <c r="O4265" t="s">
        <v>8725</v>
      </c>
      <c r="P4265" t="s">
        <v>493</v>
      </c>
      <c r="Q4265">
        <v>4343291.5599999996</v>
      </c>
      <c r="R4265" t="s">
        <v>34</v>
      </c>
      <c r="S4265" t="s">
        <v>35</v>
      </c>
      <c r="T4265" t="s">
        <v>56</v>
      </c>
      <c r="U4265" s="6">
        <v>4</v>
      </c>
    </row>
    <row r="4266" spans="1:21" x14ac:dyDescent="0.25">
      <c r="A4266" t="s">
        <v>8726</v>
      </c>
      <c r="B4266" s="1">
        <v>45186</v>
      </c>
      <c r="C4266" t="s">
        <v>37</v>
      </c>
      <c r="D4266" t="s">
        <v>23</v>
      </c>
      <c r="E4266" t="s">
        <v>68</v>
      </c>
      <c r="F4266" t="s">
        <v>76</v>
      </c>
      <c r="G4266" t="s">
        <v>328</v>
      </c>
      <c r="H4266" t="s">
        <v>104</v>
      </c>
      <c r="I4266" t="s">
        <v>138</v>
      </c>
      <c r="J4266" t="s">
        <v>42</v>
      </c>
      <c r="K4266" t="s">
        <v>29</v>
      </c>
      <c r="L4266" t="s">
        <v>44</v>
      </c>
      <c r="M4266" t="s">
        <v>31</v>
      </c>
      <c r="N4266">
        <v>5</v>
      </c>
      <c r="O4266" t="s">
        <v>8727</v>
      </c>
      <c r="P4266" t="s">
        <v>160</v>
      </c>
      <c r="Q4266">
        <v>5837607.04</v>
      </c>
      <c r="R4266" t="s">
        <v>48</v>
      </c>
      <c r="S4266" t="s">
        <v>35</v>
      </c>
      <c r="T4266" t="s">
        <v>35</v>
      </c>
      <c r="U4266" s="6">
        <v>4.8</v>
      </c>
    </row>
    <row r="4267" spans="1:21" x14ac:dyDescent="0.25">
      <c r="A4267" t="s">
        <v>8728</v>
      </c>
      <c r="B4267" s="1">
        <v>45531</v>
      </c>
      <c r="C4267" t="s">
        <v>37</v>
      </c>
      <c r="D4267" t="s">
        <v>23</v>
      </c>
      <c r="E4267" t="s">
        <v>68</v>
      </c>
      <c r="F4267" t="s">
        <v>90</v>
      </c>
      <c r="G4267" t="s">
        <v>150</v>
      </c>
      <c r="H4267" t="s">
        <v>70</v>
      </c>
      <c r="I4267" t="s">
        <v>119</v>
      </c>
      <c r="J4267" t="s">
        <v>28</v>
      </c>
      <c r="K4267" t="s">
        <v>29</v>
      </c>
      <c r="L4267" t="s">
        <v>30</v>
      </c>
      <c r="M4267" t="s">
        <v>64</v>
      </c>
      <c r="N4267">
        <v>4</v>
      </c>
      <c r="O4267" t="s">
        <v>8729</v>
      </c>
      <c r="P4267" t="s">
        <v>60</v>
      </c>
      <c r="Q4267">
        <v>2570337.96</v>
      </c>
      <c r="R4267" t="s">
        <v>34</v>
      </c>
      <c r="S4267" t="s">
        <v>56</v>
      </c>
      <c r="T4267" t="s">
        <v>35</v>
      </c>
      <c r="U4267" s="6">
        <v>4.9000000000000004</v>
      </c>
    </row>
    <row r="4268" spans="1:21" x14ac:dyDescent="0.25">
      <c r="A4268" t="s">
        <v>8730</v>
      </c>
      <c r="B4268" s="1">
        <v>45600</v>
      </c>
      <c r="C4268" t="s">
        <v>98</v>
      </c>
      <c r="D4268" t="s">
        <v>23</v>
      </c>
      <c r="E4268" t="s">
        <v>99</v>
      </c>
      <c r="F4268" t="s">
        <v>69</v>
      </c>
      <c r="G4268" t="s">
        <v>371</v>
      </c>
      <c r="H4268" t="s">
        <v>70</v>
      </c>
      <c r="I4268" t="s">
        <v>119</v>
      </c>
      <c r="J4268" t="s">
        <v>28</v>
      </c>
      <c r="K4268" t="s">
        <v>72</v>
      </c>
      <c r="L4268" t="s">
        <v>44</v>
      </c>
      <c r="M4268" t="s">
        <v>53</v>
      </c>
      <c r="N4268">
        <v>1</v>
      </c>
      <c r="O4268" t="s">
        <v>8731</v>
      </c>
      <c r="P4268" t="s">
        <v>107</v>
      </c>
      <c r="Q4268">
        <v>696797.68</v>
      </c>
      <c r="R4268" t="s">
        <v>34</v>
      </c>
      <c r="S4268" t="s">
        <v>35</v>
      </c>
      <c r="T4268" t="s">
        <v>35</v>
      </c>
      <c r="U4268" s="6">
        <v>3.6</v>
      </c>
    </row>
    <row r="4269" spans="1:21" x14ac:dyDescent="0.25">
      <c r="A4269" t="s">
        <v>8732</v>
      </c>
      <c r="B4269" s="1">
        <v>45501</v>
      </c>
      <c r="C4269" t="s">
        <v>98</v>
      </c>
      <c r="D4269" t="s">
        <v>23</v>
      </c>
      <c r="E4269" t="s">
        <v>103</v>
      </c>
      <c r="F4269" t="s">
        <v>62</v>
      </c>
      <c r="G4269" t="s">
        <v>150</v>
      </c>
      <c r="H4269" t="s">
        <v>70</v>
      </c>
      <c r="I4269" t="s">
        <v>180</v>
      </c>
      <c r="J4269" t="s">
        <v>42</v>
      </c>
      <c r="K4269" t="s">
        <v>43</v>
      </c>
      <c r="L4269" t="s">
        <v>30</v>
      </c>
      <c r="M4269" t="s">
        <v>113</v>
      </c>
      <c r="N4269">
        <v>1</v>
      </c>
      <c r="O4269" t="s">
        <v>8733</v>
      </c>
      <c r="P4269" t="s">
        <v>656</v>
      </c>
      <c r="Q4269">
        <v>1025990.89</v>
      </c>
      <c r="R4269" t="s">
        <v>48</v>
      </c>
      <c r="S4269" t="s">
        <v>56</v>
      </c>
      <c r="T4269" t="s">
        <v>56</v>
      </c>
      <c r="U4269" s="6">
        <v>4.5</v>
      </c>
    </row>
    <row r="4270" spans="1:21" x14ac:dyDescent="0.25">
      <c r="A4270" t="s">
        <v>8734</v>
      </c>
      <c r="B4270" s="1">
        <v>45275</v>
      </c>
      <c r="C4270" t="s">
        <v>50</v>
      </c>
      <c r="D4270" t="s">
        <v>23</v>
      </c>
      <c r="E4270" t="s">
        <v>51</v>
      </c>
      <c r="F4270" t="s">
        <v>39</v>
      </c>
      <c r="G4270" t="s">
        <v>343</v>
      </c>
      <c r="H4270" t="s">
        <v>166</v>
      </c>
      <c r="I4270" t="s">
        <v>173</v>
      </c>
      <c r="J4270" t="s">
        <v>174</v>
      </c>
      <c r="K4270" t="s">
        <v>72</v>
      </c>
      <c r="L4270" t="s">
        <v>44</v>
      </c>
      <c r="M4270" t="s">
        <v>31</v>
      </c>
      <c r="N4270">
        <v>5</v>
      </c>
      <c r="O4270" t="s">
        <v>8735</v>
      </c>
      <c r="P4270" t="s">
        <v>124</v>
      </c>
      <c r="Q4270">
        <v>2877088.88</v>
      </c>
      <c r="R4270" t="s">
        <v>48</v>
      </c>
      <c r="S4270" t="s">
        <v>35</v>
      </c>
      <c r="T4270" t="s">
        <v>56</v>
      </c>
      <c r="U4270" s="6">
        <v>4.0999999999999996</v>
      </c>
    </row>
    <row r="4271" spans="1:21" x14ac:dyDescent="0.25">
      <c r="A4271" t="s">
        <v>8736</v>
      </c>
      <c r="B4271" s="1">
        <v>45203</v>
      </c>
      <c r="C4271" t="s">
        <v>50</v>
      </c>
      <c r="D4271" t="s">
        <v>23</v>
      </c>
      <c r="E4271" t="s">
        <v>51</v>
      </c>
      <c r="F4271" t="s">
        <v>190</v>
      </c>
      <c r="G4271" t="s">
        <v>547</v>
      </c>
      <c r="H4271" t="s">
        <v>26</v>
      </c>
      <c r="I4271" t="s">
        <v>204</v>
      </c>
      <c r="J4271" t="s">
        <v>28</v>
      </c>
      <c r="K4271" t="s">
        <v>43</v>
      </c>
      <c r="L4271" t="s">
        <v>30</v>
      </c>
      <c r="M4271" t="s">
        <v>53</v>
      </c>
      <c r="N4271">
        <v>5</v>
      </c>
      <c r="O4271" t="s">
        <v>8737</v>
      </c>
      <c r="P4271" t="s">
        <v>96</v>
      </c>
      <c r="Q4271">
        <v>4064964.6</v>
      </c>
      <c r="R4271" t="s">
        <v>34</v>
      </c>
      <c r="S4271" t="s">
        <v>56</v>
      </c>
      <c r="T4271" t="s">
        <v>35</v>
      </c>
      <c r="U4271" s="6">
        <v>4.3</v>
      </c>
    </row>
    <row r="4272" spans="1:21" x14ac:dyDescent="0.25">
      <c r="A4272" t="s">
        <v>8738</v>
      </c>
      <c r="B4272" s="1">
        <v>45437</v>
      </c>
      <c r="C4272" t="s">
        <v>50</v>
      </c>
      <c r="D4272" t="s">
        <v>23</v>
      </c>
      <c r="E4272" t="s">
        <v>130</v>
      </c>
      <c r="F4272" t="s">
        <v>39</v>
      </c>
      <c r="G4272" t="s">
        <v>20203</v>
      </c>
      <c r="H4272" t="s">
        <v>166</v>
      </c>
      <c r="I4272" t="s">
        <v>173</v>
      </c>
      <c r="J4272" t="s">
        <v>174</v>
      </c>
      <c r="K4272" t="s">
        <v>29</v>
      </c>
      <c r="L4272" t="s">
        <v>30</v>
      </c>
      <c r="M4272" t="s">
        <v>31</v>
      </c>
      <c r="N4272">
        <v>1</v>
      </c>
      <c r="O4272" t="s">
        <v>8739</v>
      </c>
      <c r="P4272" t="s">
        <v>219</v>
      </c>
      <c r="Q4272">
        <v>661991.06000000006</v>
      </c>
      <c r="R4272" t="s">
        <v>48</v>
      </c>
      <c r="S4272" t="s">
        <v>35</v>
      </c>
      <c r="T4272" t="s">
        <v>35</v>
      </c>
      <c r="U4272" s="6">
        <v>3.7</v>
      </c>
    </row>
    <row r="4273" spans="1:21" x14ac:dyDescent="0.25">
      <c r="A4273" t="s">
        <v>8740</v>
      </c>
      <c r="B4273" s="1">
        <v>45553</v>
      </c>
      <c r="C4273" t="s">
        <v>37</v>
      </c>
      <c r="D4273" t="s">
        <v>23</v>
      </c>
      <c r="E4273" t="s">
        <v>68</v>
      </c>
      <c r="F4273" t="s">
        <v>69</v>
      </c>
      <c r="G4273" t="s">
        <v>20212</v>
      </c>
      <c r="H4273" t="s">
        <v>166</v>
      </c>
      <c r="I4273" t="s">
        <v>167</v>
      </c>
      <c r="J4273" t="s">
        <v>42</v>
      </c>
      <c r="K4273" t="s">
        <v>43</v>
      </c>
      <c r="L4273" t="s">
        <v>30</v>
      </c>
      <c r="M4273" t="s">
        <v>53</v>
      </c>
      <c r="N4273">
        <v>1</v>
      </c>
      <c r="O4273" t="s">
        <v>8741</v>
      </c>
      <c r="P4273" t="s">
        <v>188</v>
      </c>
      <c r="Q4273">
        <v>769737.77</v>
      </c>
      <c r="R4273" t="s">
        <v>48</v>
      </c>
      <c r="S4273" t="s">
        <v>35</v>
      </c>
      <c r="T4273" t="s">
        <v>56</v>
      </c>
      <c r="U4273" s="6">
        <v>3.6</v>
      </c>
    </row>
    <row r="4274" spans="1:21" x14ac:dyDescent="0.25">
      <c r="A4274" t="s">
        <v>8742</v>
      </c>
      <c r="B4274" s="1">
        <v>45170</v>
      </c>
      <c r="C4274" t="s">
        <v>37</v>
      </c>
      <c r="D4274" t="s">
        <v>23</v>
      </c>
      <c r="E4274" t="s">
        <v>38</v>
      </c>
      <c r="F4274" t="s">
        <v>69</v>
      </c>
      <c r="G4274" t="s">
        <v>547</v>
      </c>
      <c r="H4274" t="s">
        <v>70</v>
      </c>
      <c r="I4274" t="s">
        <v>71</v>
      </c>
      <c r="J4274" t="s">
        <v>28</v>
      </c>
      <c r="K4274" t="s">
        <v>72</v>
      </c>
      <c r="L4274" t="s">
        <v>30</v>
      </c>
      <c r="M4274" t="s">
        <v>45</v>
      </c>
      <c r="N4274">
        <v>3</v>
      </c>
      <c r="O4274" t="s">
        <v>8743</v>
      </c>
      <c r="P4274" t="s">
        <v>107</v>
      </c>
      <c r="Q4274">
        <v>2328437.85</v>
      </c>
      <c r="R4274" t="s">
        <v>34</v>
      </c>
      <c r="S4274" t="s">
        <v>35</v>
      </c>
      <c r="T4274" t="s">
        <v>56</v>
      </c>
      <c r="U4274" s="6">
        <v>4.9000000000000004</v>
      </c>
    </row>
    <row r="4275" spans="1:21" x14ac:dyDescent="0.25">
      <c r="A4275" t="s">
        <v>8744</v>
      </c>
      <c r="B4275" s="1">
        <v>45433</v>
      </c>
      <c r="C4275" t="s">
        <v>37</v>
      </c>
      <c r="D4275" t="s">
        <v>23</v>
      </c>
      <c r="E4275" t="s">
        <v>38</v>
      </c>
      <c r="F4275" t="s">
        <v>62</v>
      </c>
      <c r="G4275" t="s">
        <v>20209</v>
      </c>
      <c r="H4275" t="s">
        <v>40</v>
      </c>
      <c r="I4275" t="s">
        <v>41</v>
      </c>
      <c r="J4275" t="s">
        <v>42</v>
      </c>
      <c r="K4275" t="s">
        <v>72</v>
      </c>
      <c r="L4275" t="s">
        <v>30</v>
      </c>
      <c r="M4275" t="s">
        <v>113</v>
      </c>
      <c r="N4275">
        <v>2</v>
      </c>
      <c r="O4275" t="s">
        <v>8745</v>
      </c>
      <c r="P4275" t="s">
        <v>333</v>
      </c>
      <c r="Q4275">
        <v>2182507.2799999998</v>
      </c>
      <c r="R4275" t="s">
        <v>34</v>
      </c>
      <c r="S4275" t="s">
        <v>35</v>
      </c>
      <c r="T4275" t="s">
        <v>35</v>
      </c>
      <c r="U4275" s="6">
        <v>4.7</v>
      </c>
    </row>
    <row r="4276" spans="1:21" x14ac:dyDescent="0.25">
      <c r="A4276" t="s">
        <v>8746</v>
      </c>
      <c r="B4276" s="1">
        <v>45595</v>
      </c>
      <c r="C4276" t="s">
        <v>81</v>
      </c>
      <c r="D4276" t="s">
        <v>23</v>
      </c>
      <c r="E4276" t="s">
        <v>82</v>
      </c>
      <c r="F4276" t="s">
        <v>39</v>
      </c>
      <c r="G4276" t="s">
        <v>20208</v>
      </c>
      <c r="H4276" t="s">
        <v>40</v>
      </c>
      <c r="I4276" t="s">
        <v>63</v>
      </c>
      <c r="J4276" t="s">
        <v>42</v>
      </c>
      <c r="K4276" t="s">
        <v>29</v>
      </c>
      <c r="L4276" t="s">
        <v>44</v>
      </c>
      <c r="M4276" t="s">
        <v>77</v>
      </c>
      <c r="N4276">
        <v>5</v>
      </c>
      <c r="O4276" t="s">
        <v>8747</v>
      </c>
      <c r="P4276" t="s">
        <v>47</v>
      </c>
      <c r="Q4276">
        <v>4911013.53</v>
      </c>
      <c r="R4276" t="s">
        <v>34</v>
      </c>
      <c r="S4276" t="s">
        <v>56</v>
      </c>
      <c r="T4276" t="s">
        <v>35</v>
      </c>
      <c r="U4276" s="6">
        <v>4.3</v>
      </c>
    </row>
    <row r="4277" spans="1:21" x14ac:dyDescent="0.25">
      <c r="A4277" t="s">
        <v>8748</v>
      </c>
      <c r="B4277" s="1">
        <v>45907</v>
      </c>
      <c r="C4277" t="s">
        <v>22</v>
      </c>
      <c r="D4277" t="s">
        <v>23</v>
      </c>
      <c r="E4277" t="s">
        <v>24</v>
      </c>
      <c r="F4277" t="s">
        <v>58</v>
      </c>
      <c r="G4277" t="s">
        <v>371</v>
      </c>
      <c r="H4277" t="s">
        <v>166</v>
      </c>
      <c r="I4277" t="s">
        <v>173</v>
      </c>
      <c r="J4277" t="s">
        <v>174</v>
      </c>
      <c r="K4277" t="s">
        <v>29</v>
      </c>
      <c r="L4277" t="s">
        <v>44</v>
      </c>
      <c r="M4277" t="s">
        <v>77</v>
      </c>
      <c r="N4277">
        <v>2</v>
      </c>
      <c r="O4277" t="s">
        <v>8749</v>
      </c>
      <c r="P4277" t="s">
        <v>188</v>
      </c>
      <c r="Q4277">
        <v>1300137.95</v>
      </c>
      <c r="R4277" t="s">
        <v>48</v>
      </c>
      <c r="S4277" t="s">
        <v>56</v>
      </c>
      <c r="T4277" t="s">
        <v>35</v>
      </c>
      <c r="U4277" s="6">
        <v>3.9</v>
      </c>
    </row>
    <row r="4278" spans="1:21" x14ac:dyDescent="0.25">
      <c r="A4278" t="s">
        <v>8750</v>
      </c>
      <c r="B4278" s="1">
        <v>45440</v>
      </c>
      <c r="C4278" t="s">
        <v>88</v>
      </c>
      <c r="D4278" t="s">
        <v>23</v>
      </c>
      <c r="E4278" t="s">
        <v>89</v>
      </c>
      <c r="F4278" t="s">
        <v>58</v>
      </c>
      <c r="G4278" t="s">
        <v>20213</v>
      </c>
      <c r="H4278" t="s">
        <v>166</v>
      </c>
      <c r="I4278" t="s">
        <v>173</v>
      </c>
      <c r="J4278" t="s">
        <v>174</v>
      </c>
      <c r="K4278" t="s">
        <v>43</v>
      </c>
      <c r="L4278" t="s">
        <v>30</v>
      </c>
      <c r="M4278" t="s">
        <v>45</v>
      </c>
      <c r="N4278">
        <v>4</v>
      </c>
      <c r="O4278" t="s">
        <v>8751</v>
      </c>
      <c r="P4278" t="s">
        <v>124</v>
      </c>
      <c r="Q4278">
        <v>2394428.67</v>
      </c>
      <c r="R4278" t="s">
        <v>34</v>
      </c>
      <c r="S4278" t="s">
        <v>35</v>
      </c>
      <c r="T4278" t="s">
        <v>56</v>
      </c>
      <c r="U4278" s="6">
        <v>3.6</v>
      </c>
    </row>
    <row r="4279" spans="1:21" x14ac:dyDescent="0.25">
      <c r="A4279" t="s">
        <v>8752</v>
      </c>
      <c r="B4279" s="1">
        <v>45029</v>
      </c>
      <c r="C4279" t="s">
        <v>22</v>
      </c>
      <c r="D4279" t="s">
        <v>23</v>
      </c>
      <c r="E4279" t="s">
        <v>24</v>
      </c>
      <c r="F4279" t="s">
        <v>76</v>
      </c>
      <c r="G4279" t="s">
        <v>20213</v>
      </c>
      <c r="H4279" t="s">
        <v>166</v>
      </c>
      <c r="I4279" t="s">
        <v>173</v>
      </c>
      <c r="J4279" t="s">
        <v>174</v>
      </c>
      <c r="K4279" t="s">
        <v>29</v>
      </c>
      <c r="L4279" t="s">
        <v>30</v>
      </c>
      <c r="M4279" t="s">
        <v>45</v>
      </c>
      <c r="N4279">
        <v>2</v>
      </c>
      <c r="O4279" t="s">
        <v>8753</v>
      </c>
      <c r="P4279" t="s">
        <v>196</v>
      </c>
      <c r="Q4279">
        <v>1306343.97</v>
      </c>
      <c r="R4279" t="s">
        <v>48</v>
      </c>
      <c r="S4279" t="s">
        <v>35</v>
      </c>
      <c r="T4279" t="s">
        <v>56</v>
      </c>
      <c r="U4279" s="6">
        <v>3.8</v>
      </c>
    </row>
    <row r="4280" spans="1:21" x14ac:dyDescent="0.25">
      <c r="A4280" t="s">
        <v>8754</v>
      </c>
      <c r="B4280" s="1">
        <v>45222</v>
      </c>
      <c r="C4280" t="s">
        <v>81</v>
      </c>
      <c r="D4280" t="s">
        <v>23</v>
      </c>
      <c r="E4280" t="s">
        <v>82</v>
      </c>
      <c r="F4280" t="s">
        <v>62</v>
      </c>
      <c r="G4280" t="s">
        <v>150</v>
      </c>
      <c r="H4280" t="s">
        <v>40</v>
      </c>
      <c r="I4280" t="s">
        <v>63</v>
      </c>
      <c r="J4280" t="s">
        <v>42</v>
      </c>
      <c r="K4280" t="s">
        <v>43</v>
      </c>
      <c r="L4280" t="s">
        <v>30</v>
      </c>
      <c r="M4280" t="s">
        <v>113</v>
      </c>
      <c r="N4280">
        <v>5</v>
      </c>
      <c r="O4280" t="s">
        <v>8755</v>
      </c>
      <c r="P4280" t="s">
        <v>74</v>
      </c>
      <c r="Q4280">
        <v>4433428.1900000004</v>
      </c>
      <c r="R4280" t="s">
        <v>48</v>
      </c>
      <c r="S4280" t="s">
        <v>35</v>
      </c>
      <c r="T4280" t="s">
        <v>56</v>
      </c>
      <c r="U4280" s="6">
        <v>4.7</v>
      </c>
    </row>
    <row r="4281" spans="1:21" x14ac:dyDescent="0.25">
      <c r="A4281" t="s">
        <v>8756</v>
      </c>
      <c r="B4281" s="1">
        <v>44958</v>
      </c>
      <c r="C4281" t="s">
        <v>88</v>
      </c>
      <c r="D4281" t="s">
        <v>23</v>
      </c>
      <c r="E4281" t="s">
        <v>112</v>
      </c>
      <c r="F4281" t="s">
        <v>58</v>
      </c>
      <c r="G4281" t="s">
        <v>20196</v>
      </c>
      <c r="H4281" t="s">
        <v>166</v>
      </c>
      <c r="I4281" t="s">
        <v>173</v>
      </c>
      <c r="J4281" t="s">
        <v>174</v>
      </c>
      <c r="K4281" t="s">
        <v>29</v>
      </c>
      <c r="L4281" t="s">
        <v>44</v>
      </c>
      <c r="M4281" t="s">
        <v>113</v>
      </c>
      <c r="N4281">
        <v>5</v>
      </c>
      <c r="O4281" t="s">
        <v>8757</v>
      </c>
      <c r="P4281" t="s">
        <v>79</v>
      </c>
      <c r="Q4281">
        <v>3316623.63</v>
      </c>
      <c r="R4281" t="s">
        <v>34</v>
      </c>
      <c r="S4281" t="s">
        <v>35</v>
      </c>
      <c r="T4281" t="s">
        <v>35</v>
      </c>
      <c r="U4281" s="6">
        <v>4.4000000000000004</v>
      </c>
    </row>
    <row r="4282" spans="1:21" x14ac:dyDescent="0.25">
      <c r="A4282" t="s">
        <v>8758</v>
      </c>
      <c r="B4282" s="1">
        <v>45284</v>
      </c>
      <c r="C4282" t="s">
        <v>88</v>
      </c>
      <c r="D4282" t="s">
        <v>23</v>
      </c>
      <c r="E4282" t="s">
        <v>112</v>
      </c>
      <c r="F4282" t="s">
        <v>69</v>
      </c>
      <c r="G4282" t="s">
        <v>150</v>
      </c>
      <c r="H4282" t="s">
        <v>70</v>
      </c>
      <c r="I4282" t="s">
        <v>180</v>
      </c>
      <c r="J4282" t="s">
        <v>42</v>
      </c>
      <c r="K4282" t="s">
        <v>72</v>
      </c>
      <c r="L4282" t="s">
        <v>44</v>
      </c>
      <c r="M4282" t="s">
        <v>45</v>
      </c>
      <c r="N4282">
        <v>3</v>
      </c>
      <c r="O4282" t="s">
        <v>8759</v>
      </c>
      <c r="P4282" t="s">
        <v>47</v>
      </c>
      <c r="Q4282">
        <v>3284272.87</v>
      </c>
      <c r="R4282" t="s">
        <v>48</v>
      </c>
      <c r="S4282" t="s">
        <v>56</v>
      </c>
      <c r="T4282" t="s">
        <v>35</v>
      </c>
      <c r="U4282" s="6">
        <v>4.7</v>
      </c>
    </row>
    <row r="4283" spans="1:21" x14ac:dyDescent="0.25">
      <c r="A4283" t="s">
        <v>8760</v>
      </c>
      <c r="B4283" s="1">
        <v>45738</v>
      </c>
      <c r="C4283" t="s">
        <v>81</v>
      </c>
      <c r="D4283" t="s">
        <v>23</v>
      </c>
      <c r="E4283" t="s">
        <v>82</v>
      </c>
      <c r="F4283" t="s">
        <v>58</v>
      </c>
      <c r="G4283" t="s">
        <v>20201</v>
      </c>
      <c r="H4283" t="s">
        <v>166</v>
      </c>
      <c r="I4283" t="s">
        <v>167</v>
      </c>
      <c r="J4283" t="s">
        <v>42</v>
      </c>
      <c r="K4283" t="s">
        <v>29</v>
      </c>
      <c r="L4283" t="s">
        <v>30</v>
      </c>
      <c r="M4283" t="s">
        <v>77</v>
      </c>
      <c r="N4283">
        <v>2</v>
      </c>
      <c r="O4283" t="s">
        <v>8761</v>
      </c>
      <c r="P4283" t="s">
        <v>157</v>
      </c>
      <c r="Q4283">
        <v>1592254.87</v>
      </c>
      <c r="R4283" t="s">
        <v>48</v>
      </c>
      <c r="S4283" t="s">
        <v>56</v>
      </c>
      <c r="T4283" t="s">
        <v>56</v>
      </c>
      <c r="U4283" s="6">
        <v>5</v>
      </c>
    </row>
    <row r="4284" spans="1:21" x14ac:dyDescent="0.25">
      <c r="A4284" t="s">
        <v>8762</v>
      </c>
      <c r="B4284" s="1">
        <v>45127</v>
      </c>
      <c r="C4284" t="s">
        <v>88</v>
      </c>
      <c r="D4284" t="s">
        <v>23</v>
      </c>
      <c r="E4284" t="s">
        <v>89</v>
      </c>
      <c r="F4284" t="s">
        <v>25</v>
      </c>
      <c r="G4284" t="s">
        <v>20199</v>
      </c>
      <c r="H4284" t="s">
        <v>70</v>
      </c>
      <c r="I4284" t="s">
        <v>180</v>
      </c>
      <c r="J4284" t="s">
        <v>42</v>
      </c>
      <c r="K4284" t="s">
        <v>29</v>
      </c>
      <c r="L4284" t="s">
        <v>44</v>
      </c>
      <c r="M4284" t="s">
        <v>77</v>
      </c>
      <c r="N4284">
        <v>3</v>
      </c>
      <c r="O4284" t="s">
        <v>8763</v>
      </c>
      <c r="P4284" t="s">
        <v>454</v>
      </c>
      <c r="Q4284">
        <v>2667524.7599999998</v>
      </c>
      <c r="R4284" t="s">
        <v>34</v>
      </c>
      <c r="S4284" t="s">
        <v>35</v>
      </c>
      <c r="T4284" t="s">
        <v>56</v>
      </c>
      <c r="U4284" s="6">
        <v>3.9</v>
      </c>
    </row>
    <row r="4285" spans="1:21" x14ac:dyDescent="0.25">
      <c r="A4285" t="s">
        <v>8764</v>
      </c>
      <c r="B4285" s="1">
        <v>45767</v>
      </c>
      <c r="C4285" t="s">
        <v>88</v>
      </c>
      <c r="D4285" t="s">
        <v>23</v>
      </c>
      <c r="E4285" t="s">
        <v>112</v>
      </c>
      <c r="F4285" t="s">
        <v>76</v>
      </c>
      <c r="G4285" t="s">
        <v>20202</v>
      </c>
      <c r="H4285" t="s">
        <v>70</v>
      </c>
      <c r="I4285" t="s">
        <v>71</v>
      </c>
      <c r="J4285" t="s">
        <v>28</v>
      </c>
      <c r="K4285" t="s">
        <v>29</v>
      </c>
      <c r="L4285" t="s">
        <v>30</v>
      </c>
      <c r="M4285" t="s">
        <v>64</v>
      </c>
      <c r="N4285">
        <v>4</v>
      </c>
      <c r="O4285" t="s">
        <v>8765</v>
      </c>
      <c r="P4285" t="s">
        <v>124</v>
      </c>
      <c r="Q4285">
        <v>3141068.39</v>
      </c>
      <c r="R4285" t="s">
        <v>34</v>
      </c>
      <c r="S4285" t="s">
        <v>35</v>
      </c>
      <c r="T4285" t="s">
        <v>35</v>
      </c>
      <c r="U4285" s="6">
        <v>3.8</v>
      </c>
    </row>
    <row r="4286" spans="1:21" x14ac:dyDescent="0.25">
      <c r="A4286" t="s">
        <v>8766</v>
      </c>
      <c r="B4286" s="1">
        <v>45707</v>
      </c>
      <c r="C4286" t="s">
        <v>88</v>
      </c>
      <c r="D4286" t="s">
        <v>23</v>
      </c>
      <c r="E4286" t="s">
        <v>89</v>
      </c>
      <c r="F4286" t="s">
        <v>90</v>
      </c>
      <c r="G4286" t="s">
        <v>142</v>
      </c>
      <c r="H4286" t="s">
        <v>40</v>
      </c>
      <c r="I4286" t="s">
        <v>41</v>
      </c>
      <c r="J4286" t="s">
        <v>42</v>
      </c>
      <c r="K4286" t="s">
        <v>43</v>
      </c>
      <c r="L4286" t="s">
        <v>30</v>
      </c>
      <c r="M4286" t="s">
        <v>64</v>
      </c>
      <c r="N4286">
        <v>3</v>
      </c>
      <c r="O4286" t="s">
        <v>8767</v>
      </c>
      <c r="P4286" t="s">
        <v>571</v>
      </c>
      <c r="Q4286">
        <v>3333629.58</v>
      </c>
      <c r="R4286" t="s">
        <v>48</v>
      </c>
      <c r="S4286" t="s">
        <v>35</v>
      </c>
      <c r="T4286" t="s">
        <v>35</v>
      </c>
      <c r="U4286" s="6">
        <v>4.8</v>
      </c>
    </row>
    <row r="4287" spans="1:21" x14ac:dyDescent="0.25">
      <c r="A4287" t="s">
        <v>8768</v>
      </c>
      <c r="B4287" s="1">
        <v>45058</v>
      </c>
      <c r="C4287" t="s">
        <v>88</v>
      </c>
      <c r="D4287" t="s">
        <v>23</v>
      </c>
      <c r="E4287" t="s">
        <v>89</v>
      </c>
      <c r="F4287" t="s">
        <v>62</v>
      </c>
      <c r="G4287" t="s">
        <v>368</v>
      </c>
      <c r="H4287" t="s">
        <v>40</v>
      </c>
      <c r="I4287" t="s">
        <v>63</v>
      </c>
      <c r="J4287" t="s">
        <v>42</v>
      </c>
      <c r="K4287" t="s">
        <v>43</v>
      </c>
      <c r="L4287" t="s">
        <v>44</v>
      </c>
      <c r="M4287" t="s">
        <v>77</v>
      </c>
      <c r="N4287">
        <v>1</v>
      </c>
      <c r="O4287" t="s">
        <v>8769</v>
      </c>
      <c r="P4287" t="s">
        <v>318</v>
      </c>
      <c r="Q4287">
        <v>949004.03</v>
      </c>
      <c r="R4287" t="s">
        <v>34</v>
      </c>
      <c r="S4287" t="s">
        <v>35</v>
      </c>
      <c r="T4287" t="s">
        <v>56</v>
      </c>
      <c r="U4287" s="6">
        <v>4.7</v>
      </c>
    </row>
    <row r="4288" spans="1:21" x14ac:dyDescent="0.25">
      <c r="A4288" t="s">
        <v>8770</v>
      </c>
      <c r="B4288" s="1">
        <v>45358</v>
      </c>
      <c r="C4288" t="s">
        <v>37</v>
      </c>
      <c r="D4288" t="s">
        <v>23</v>
      </c>
      <c r="E4288" t="s">
        <v>68</v>
      </c>
      <c r="F4288" t="s">
        <v>58</v>
      </c>
      <c r="G4288" t="s">
        <v>474</v>
      </c>
      <c r="H4288" t="s">
        <v>83</v>
      </c>
      <c r="I4288" t="s">
        <v>84</v>
      </c>
      <c r="J4288" t="s">
        <v>42</v>
      </c>
      <c r="K4288" t="s">
        <v>29</v>
      </c>
      <c r="L4288" t="s">
        <v>30</v>
      </c>
      <c r="M4288" t="s">
        <v>113</v>
      </c>
      <c r="N4288">
        <v>5</v>
      </c>
      <c r="O4288" t="s">
        <v>8771</v>
      </c>
      <c r="P4288" t="s">
        <v>318</v>
      </c>
      <c r="Q4288">
        <v>4832121.3</v>
      </c>
      <c r="R4288" t="s">
        <v>48</v>
      </c>
      <c r="S4288" t="s">
        <v>56</v>
      </c>
      <c r="T4288" t="s">
        <v>56</v>
      </c>
      <c r="U4288" s="6">
        <v>4.7</v>
      </c>
    </row>
    <row r="4289" spans="1:21" x14ac:dyDescent="0.25">
      <c r="A4289" t="s">
        <v>8772</v>
      </c>
      <c r="B4289" s="1">
        <v>45566</v>
      </c>
      <c r="C4289" t="s">
        <v>81</v>
      </c>
      <c r="D4289" t="s">
        <v>23</v>
      </c>
      <c r="E4289" t="s">
        <v>82</v>
      </c>
      <c r="F4289" t="s">
        <v>69</v>
      </c>
      <c r="G4289" t="s">
        <v>203</v>
      </c>
      <c r="H4289" t="s">
        <v>104</v>
      </c>
      <c r="I4289" t="s">
        <v>138</v>
      </c>
      <c r="J4289" t="s">
        <v>42</v>
      </c>
      <c r="K4289" t="s">
        <v>43</v>
      </c>
      <c r="L4289" t="s">
        <v>30</v>
      </c>
      <c r="M4289" t="s">
        <v>31</v>
      </c>
      <c r="N4289">
        <v>5</v>
      </c>
      <c r="O4289" t="s">
        <v>8773</v>
      </c>
      <c r="P4289" t="s">
        <v>675</v>
      </c>
      <c r="Q4289">
        <v>5975700.3200000003</v>
      </c>
      <c r="R4289" t="s">
        <v>34</v>
      </c>
      <c r="S4289" t="s">
        <v>56</v>
      </c>
      <c r="T4289" t="s">
        <v>35</v>
      </c>
      <c r="U4289" s="6">
        <v>4.3</v>
      </c>
    </row>
    <row r="4290" spans="1:21" x14ac:dyDescent="0.25">
      <c r="A4290" t="s">
        <v>8774</v>
      </c>
      <c r="B4290" s="1">
        <v>45121</v>
      </c>
      <c r="C4290" t="s">
        <v>98</v>
      </c>
      <c r="D4290" t="s">
        <v>23</v>
      </c>
      <c r="E4290" t="s">
        <v>99</v>
      </c>
      <c r="F4290" t="s">
        <v>62</v>
      </c>
      <c r="G4290" t="s">
        <v>20212</v>
      </c>
      <c r="H4290" t="s">
        <v>26</v>
      </c>
      <c r="I4290" t="s">
        <v>204</v>
      </c>
      <c r="J4290" t="s">
        <v>28</v>
      </c>
      <c r="K4290" t="s">
        <v>72</v>
      </c>
      <c r="L4290" t="s">
        <v>44</v>
      </c>
      <c r="M4290" t="s">
        <v>113</v>
      </c>
      <c r="N4290">
        <v>2</v>
      </c>
      <c r="O4290" t="s">
        <v>8775</v>
      </c>
      <c r="P4290" t="s">
        <v>160</v>
      </c>
      <c r="Q4290">
        <v>1650025.5</v>
      </c>
      <c r="R4290" t="s">
        <v>48</v>
      </c>
      <c r="S4290" t="s">
        <v>56</v>
      </c>
      <c r="T4290" t="s">
        <v>35</v>
      </c>
      <c r="U4290" s="6">
        <v>4.8</v>
      </c>
    </row>
    <row r="4291" spans="1:21" x14ac:dyDescent="0.25">
      <c r="A4291" t="s">
        <v>8776</v>
      </c>
      <c r="B4291" s="1">
        <v>45701</v>
      </c>
      <c r="C4291" t="s">
        <v>22</v>
      </c>
      <c r="D4291" t="s">
        <v>23</v>
      </c>
      <c r="E4291" t="s">
        <v>24</v>
      </c>
      <c r="F4291" t="s">
        <v>39</v>
      </c>
      <c r="G4291" t="s">
        <v>165</v>
      </c>
      <c r="H4291" t="s">
        <v>26</v>
      </c>
      <c r="I4291" t="s">
        <v>27</v>
      </c>
      <c r="J4291" t="s">
        <v>28</v>
      </c>
      <c r="K4291" t="s">
        <v>29</v>
      </c>
      <c r="L4291" t="s">
        <v>30</v>
      </c>
      <c r="M4291" t="s">
        <v>77</v>
      </c>
      <c r="N4291">
        <v>1</v>
      </c>
      <c r="O4291" t="s">
        <v>8777</v>
      </c>
      <c r="P4291" t="s">
        <v>110</v>
      </c>
      <c r="Q4291">
        <v>1258459.8899999999</v>
      </c>
      <c r="R4291" t="s">
        <v>34</v>
      </c>
      <c r="S4291" t="s">
        <v>35</v>
      </c>
      <c r="T4291" t="s">
        <v>56</v>
      </c>
      <c r="U4291" s="6">
        <v>4.9000000000000004</v>
      </c>
    </row>
    <row r="4292" spans="1:21" x14ac:dyDescent="0.25">
      <c r="A4292" t="s">
        <v>8778</v>
      </c>
      <c r="B4292" s="1">
        <v>45625</v>
      </c>
      <c r="C4292" t="s">
        <v>81</v>
      </c>
      <c r="D4292" t="s">
        <v>23</v>
      </c>
      <c r="E4292" t="s">
        <v>82</v>
      </c>
      <c r="F4292" t="s">
        <v>25</v>
      </c>
      <c r="G4292" t="s">
        <v>155</v>
      </c>
      <c r="H4292" t="s">
        <v>26</v>
      </c>
      <c r="I4292" t="s">
        <v>27</v>
      </c>
      <c r="J4292" t="s">
        <v>28</v>
      </c>
      <c r="K4292" t="s">
        <v>29</v>
      </c>
      <c r="L4292" t="s">
        <v>30</v>
      </c>
      <c r="M4292" t="s">
        <v>64</v>
      </c>
      <c r="N4292">
        <v>5</v>
      </c>
      <c r="O4292" t="s">
        <v>8779</v>
      </c>
      <c r="P4292" t="s">
        <v>270</v>
      </c>
      <c r="Q4292">
        <v>5944161.9100000001</v>
      </c>
      <c r="R4292" t="s">
        <v>48</v>
      </c>
      <c r="S4292" t="s">
        <v>56</v>
      </c>
      <c r="T4292" t="s">
        <v>56</v>
      </c>
      <c r="U4292" s="6">
        <v>4.9000000000000004</v>
      </c>
    </row>
    <row r="4293" spans="1:21" x14ac:dyDescent="0.25">
      <c r="A4293" t="s">
        <v>8780</v>
      </c>
      <c r="B4293" s="1">
        <v>45501</v>
      </c>
      <c r="C4293" t="s">
        <v>50</v>
      </c>
      <c r="D4293" t="s">
        <v>23</v>
      </c>
      <c r="E4293" t="s">
        <v>51</v>
      </c>
      <c r="F4293" t="s">
        <v>62</v>
      </c>
      <c r="G4293" t="s">
        <v>20207</v>
      </c>
      <c r="H4293" t="s">
        <v>166</v>
      </c>
      <c r="I4293" t="s">
        <v>167</v>
      </c>
      <c r="J4293" t="s">
        <v>42</v>
      </c>
      <c r="K4293" t="s">
        <v>72</v>
      </c>
      <c r="L4293" t="s">
        <v>30</v>
      </c>
      <c r="M4293" t="s">
        <v>31</v>
      </c>
      <c r="N4293">
        <v>3</v>
      </c>
      <c r="O4293" t="s">
        <v>8781</v>
      </c>
      <c r="P4293" t="s">
        <v>295</v>
      </c>
      <c r="Q4293">
        <v>2541974.0099999998</v>
      </c>
      <c r="R4293" t="s">
        <v>34</v>
      </c>
      <c r="S4293" t="s">
        <v>35</v>
      </c>
      <c r="T4293" t="s">
        <v>56</v>
      </c>
      <c r="U4293" s="6">
        <v>4.2</v>
      </c>
    </row>
    <row r="4294" spans="1:21" x14ac:dyDescent="0.25">
      <c r="A4294" t="s">
        <v>8782</v>
      </c>
      <c r="B4294" s="1">
        <v>45443</v>
      </c>
      <c r="C4294" t="s">
        <v>98</v>
      </c>
      <c r="D4294" t="s">
        <v>23</v>
      </c>
      <c r="E4294" t="s">
        <v>103</v>
      </c>
      <c r="F4294" t="s">
        <v>90</v>
      </c>
      <c r="G4294" t="s">
        <v>20209</v>
      </c>
      <c r="H4294" t="s">
        <v>166</v>
      </c>
      <c r="I4294" t="s">
        <v>167</v>
      </c>
      <c r="J4294" t="s">
        <v>42</v>
      </c>
      <c r="K4294" t="s">
        <v>43</v>
      </c>
      <c r="L4294" t="s">
        <v>30</v>
      </c>
      <c r="M4294" t="s">
        <v>77</v>
      </c>
      <c r="N4294">
        <v>1</v>
      </c>
      <c r="O4294" t="s">
        <v>8783</v>
      </c>
      <c r="P4294" t="s">
        <v>309</v>
      </c>
      <c r="Q4294">
        <v>803080.55</v>
      </c>
      <c r="R4294" t="s">
        <v>48</v>
      </c>
      <c r="S4294" t="s">
        <v>56</v>
      </c>
      <c r="T4294" t="s">
        <v>35</v>
      </c>
      <c r="U4294" s="6">
        <v>3.7</v>
      </c>
    </row>
    <row r="4295" spans="1:21" x14ac:dyDescent="0.25">
      <c r="A4295" t="s">
        <v>8784</v>
      </c>
      <c r="B4295" s="1">
        <v>44935</v>
      </c>
      <c r="C4295" t="s">
        <v>37</v>
      </c>
      <c r="D4295" t="s">
        <v>23</v>
      </c>
      <c r="E4295" t="s">
        <v>68</v>
      </c>
      <c r="F4295" t="s">
        <v>90</v>
      </c>
      <c r="G4295" t="s">
        <v>20210</v>
      </c>
      <c r="H4295" t="s">
        <v>166</v>
      </c>
      <c r="I4295" t="s">
        <v>173</v>
      </c>
      <c r="J4295" t="s">
        <v>174</v>
      </c>
      <c r="K4295" t="s">
        <v>29</v>
      </c>
      <c r="L4295" t="s">
        <v>30</v>
      </c>
      <c r="M4295" t="s">
        <v>113</v>
      </c>
      <c r="N4295">
        <v>1</v>
      </c>
      <c r="O4295" t="s">
        <v>8785</v>
      </c>
      <c r="P4295" t="s">
        <v>275</v>
      </c>
      <c r="Q4295">
        <v>649924.37</v>
      </c>
      <c r="R4295" t="s">
        <v>34</v>
      </c>
      <c r="S4295" t="s">
        <v>35</v>
      </c>
      <c r="T4295" t="s">
        <v>56</v>
      </c>
      <c r="U4295" s="6">
        <v>3.7</v>
      </c>
    </row>
    <row r="4296" spans="1:21" x14ac:dyDescent="0.25">
      <c r="A4296" t="s">
        <v>8786</v>
      </c>
      <c r="B4296" s="1">
        <v>45788</v>
      </c>
      <c r="C4296" t="s">
        <v>37</v>
      </c>
      <c r="D4296" t="s">
        <v>23</v>
      </c>
      <c r="E4296" t="s">
        <v>38</v>
      </c>
      <c r="F4296" t="s">
        <v>58</v>
      </c>
      <c r="G4296" t="s">
        <v>20205</v>
      </c>
      <c r="H4296" t="s">
        <v>26</v>
      </c>
      <c r="I4296" t="s">
        <v>27</v>
      </c>
      <c r="J4296" t="s">
        <v>28</v>
      </c>
      <c r="K4296" t="s">
        <v>72</v>
      </c>
      <c r="L4296" t="s">
        <v>30</v>
      </c>
      <c r="M4296" t="s">
        <v>31</v>
      </c>
      <c r="N4296">
        <v>5</v>
      </c>
      <c r="O4296" t="s">
        <v>8787</v>
      </c>
      <c r="P4296" t="s">
        <v>238</v>
      </c>
      <c r="Q4296">
        <v>6677084.9100000001</v>
      </c>
      <c r="R4296" t="s">
        <v>34</v>
      </c>
      <c r="S4296" t="s">
        <v>35</v>
      </c>
      <c r="T4296" t="s">
        <v>35</v>
      </c>
      <c r="U4296" s="6">
        <v>3.6</v>
      </c>
    </row>
    <row r="4297" spans="1:21" x14ac:dyDescent="0.25">
      <c r="A4297" t="s">
        <v>8788</v>
      </c>
      <c r="B4297" s="1">
        <v>45754</v>
      </c>
      <c r="C4297" t="s">
        <v>50</v>
      </c>
      <c r="D4297" t="s">
        <v>23</v>
      </c>
      <c r="E4297" t="s">
        <v>51</v>
      </c>
      <c r="F4297" t="s">
        <v>90</v>
      </c>
      <c r="G4297" t="s">
        <v>203</v>
      </c>
      <c r="H4297" t="s">
        <v>26</v>
      </c>
      <c r="I4297" t="s">
        <v>52</v>
      </c>
      <c r="J4297" t="s">
        <v>28</v>
      </c>
      <c r="K4297" t="s">
        <v>29</v>
      </c>
      <c r="L4297" t="s">
        <v>30</v>
      </c>
      <c r="M4297" t="s">
        <v>45</v>
      </c>
      <c r="N4297">
        <v>1</v>
      </c>
      <c r="O4297" t="s">
        <v>8789</v>
      </c>
      <c r="P4297" t="s">
        <v>295</v>
      </c>
      <c r="Q4297">
        <v>794739.33</v>
      </c>
      <c r="R4297" t="s">
        <v>34</v>
      </c>
      <c r="S4297" t="s">
        <v>35</v>
      </c>
      <c r="T4297" t="s">
        <v>56</v>
      </c>
      <c r="U4297" s="6">
        <v>4.5</v>
      </c>
    </row>
    <row r="4298" spans="1:21" x14ac:dyDescent="0.25">
      <c r="A4298" t="s">
        <v>8790</v>
      </c>
      <c r="B4298" s="1">
        <v>45544</v>
      </c>
      <c r="C4298" t="s">
        <v>88</v>
      </c>
      <c r="D4298" t="s">
        <v>23</v>
      </c>
      <c r="E4298" t="s">
        <v>112</v>
      </c>
      <c r="F4298" t="s">
        <v>90</v>
      </c>
      <c r="G4298" t="s">
        <v>194</v>
      </c>
      <c r="H4298" t="s">
        <v>70</v>
      </c>
      <c r="I4298" t="s">
        <v>180</v>
      </c>
      <c r="J4298" t="s">
        <v>42</v>
      </c>
      <c r="K4298" t="s">
        <v>43</v>
      </c>
      <c r="L4298" t="s">
        <v>30</v>
      </c>
      <c r="M4298" t="s">
        <v>113</v>
      </c>
      <c r="N4298">
        <v>2</v>
      </c>
      <c r="O4298" t="s">
        <v>8791</v>
      </c>
      <c r="P4298" t="s">
        <v>610</v>
      </c>
      <c r="Q4298">
        <v>1927275.17</v>
      </c>
      <c r="R4298" t="s">
        <v>48</v>
      </c>
      <c r="S4298" t="s">
        <v>35</v>
      </c>
      <c r="T4298" t="s">
        <v>35</v>
      </c>
      <c r="U4298" s="6">
        <v>4.9000000000000004</v>
      </c>
    </row>
    <row r="4299" spans="1:21" x14ac:dyDescent="0.25">
      <c r="A4299" t="s">
        <v>8792</v>
      </c>
      <c r="B4299" s="1">
        <v>45810</v>
      </c>
      <c r="C4299" t="s">
        <v>88</v>
      </c>
      <c r="D4299" t="s">
        <v>23</v>
      </c>
      <c r="E4299" t="s">
        <v>112</v>
      </c>
      <c r="F4299" t="s">
        <v>76</v>
      </c>
      <c r="G4299" t="s">
        <v>146</v>
      </c>
      <c r="H4299" t="s">
        <v>40</v>
      </c>
      <c r="I4299" t="s">
        <v>63</v>
      </c>
      <c r="J4299" t="s">
        <v>42</v>
      </c>
      <c r="K4299" t="s">
        <v>72</v>
      </c>
      <c r="L4299" t="s">
        <v>30</v>
      </c>
      <c r="M4299" t="s">
        <v>64</v>
      </c>
      <c r="N4299">
        <v>2</v>
      </c>
      <c r="O4299" t="s">
        <v>8793</v>
      </c>
      <c r="P4299" t="s">
        <v>840</v>
      </c>
      <c r="Q4299">
        <v>1791576.05</v>
      </c>
      <c r="R4299" t="s">
        <v>48</v>
      </c>
      <c r="S4299" t="s">
        <v>35</v>
      </c>
      <c r="T4299" t="s">
        <v>56</v>
      </c>
      <c r="U4299" s="6">
        <v>4.9000000000000004</v>
      </c>
    </row>
    <row r="4300" spans="1:21" x14ac:dyDescent="0.25">
      <c r="A4300" t="s">
        <v>8794</v>
      </c>
      <c r="B4300" s="1">
        <v>45522</v>
      </c>
      <c r="C4300" t="s">
        <v>98</v>
      </c>
      <c r="D4300" t="s">
        <v>23</v>
      </c>
      <c r="E4300" t="s">
        <v>103</v>
      </c>
      <c r="F4300" t="s">
        <v>90</v>
      </c>
      <c r="G4300" t="s">
        <v>230</v>
      </c>
      <c r="H4300" t="s">
        <v>166</v>
      </c>
      <c r="I4300" t="s">
        <v>173</v>
      </c>
      <c r="J4300" t="s">
        <v>174</v>
      </c>
      <c r="K4300" t="s">
        <v>29</v>
      </c>
      <c r="L4300" t="s">
        <v>30</v>
      </c>
      <c r="M4300" t="s">
        <v>31</v>
      </c>
      <c r="N4300">
        <v>4</v>
      </c>
      <c r="O4300" t="s">
        <v>8795</v>
      </c>
      <c r="P4300" t="s">
        <v>656</v>
      </c>
      <c r="Q4300">
        <v>2728876.37</v>
      </c>
      <c r="R4300" t="s">
        <v>48</v>
      </c>
      <c r="S4300" t="s">
        <v>56</v>
      </c>
      <c r="T4300" t="s">
        <v>35</v>
      </c>
      <c r="U4300" s="6">
        <v>5</v>
      </c>
    </row>
    <row r="4301" spans="1:21" x14ac:dyDescent="0.25">
      <c r="A4301" t="s">
        <v>8796</v>
      </c>
      <c r="B4301" s="1">
        <v>45690</v>
      </c>
      <c r="C4301" t="s">
        <v>37</v>
      </c>
      <c r="D4301" t="s">
        <v>23</v>
      </c>
      <c r="E4301" t="s">
        <v>38</v>
      </c>
      <c r="F4301" t="s">
        <v>190</v>
      </c>
      <c r="G4301" t="s">
        <v>331</v>
      </c>
      <c r="H4301" t="s">
        <v>70</v>
      </c>
      <c r="I4301" t="s">
        <v>119</v>
      </c>
      <c r="J4301" t="s">
        <v>28</v>
      </c>
      <c r="K4301" t="s">
        <v>72</v>
      </c>
      <c r="L4301" t="s">
        <v>30</v>
      </c>
      <c r="M4301" t="s">
        <v>53</v>
      </c>
      <c r="N4301">
        <v>4</v>
      </c>
      <c r="O4301" t="s">
        <v>8797</v>
      </c>
      <c r="P4301" t="s">
        <v>124</v>
      </c>
      <c r="Q4301">
        <v>3050135.96</v>
      </c>
      <c r="R4301" t="s">
        <v>34</v>
      </c>
      <c r="S4301" t="s">
        <v>56</v>
      </c>
      <c r="T4301" t="s">
        <v>35</v>
      </c>
      <c r="U4301" s="6">
        <v>3.7</v>
      </c>
    </row>
    <row r="4302" spans="1:21" x14ac:dyDescent="0.25">
      <c r="A4302" t="s">
        <v>8798</v>
      </c>
      <c r="B4302" s="1">
        <v>45140</v>
      </c>
      <c r="C4302" t="s">
        <v>22</v>
      </c>
      <c r="D4302" t="s">
        <v>23</v>
      </c>
      <c r="E4302" t="s">
        <v>24</v>
      </c>
      <c r="F4302" t="s">
        <v>25</v>
      </c>
      <c r="G4302" t="s">
        <v>547</v>
      </c>
      <c r="H4302" t="s">
        <v>70</v>
      </c>
      <c r="I4302" t="s">
        <v>71</v>
      </c>
      <c r="J4302" t="s">
        <v>28</v>
      </c>
      <c r="K4302" t="s">
        <v>43</v>
      </c>
      <c r="L4302" t="s">
        <v>30</v>
      </c>
      <c r="M4302" t="s">
        <v>77</v>
      </c>
      <c r="N4302">
        <v>5</v>
      </c>
      <c r="O4302" t="s">
        <v>8799</v>
      </c>
      <c r="P4302" t="s">
        <v>96</v>
      </c>
      <c r="Q4302">
        <v>4203790.37</v>
      </c>
      <c r="R4302" t="s">
        <v>34</v>
      </c>
      <c r="S4302" t="s">
        <v>35</v>
      </c>
      <c r="T4302" t="s">
        <v>35</v>
      </c>
      <c r="U4302" s="6">
        <v>4.4000000000000004</v>
      </c>
    </row>
    <row r="4303" spans="1:21" x14ac:dyDescent="0.25">
      <c r="A4303" t="s">
        <v>8800</v>
      </c>
      <c r="B4303" s="1">
        <v>45803</v>
      </c>
      <c r="C4303" t="s">
        <v>88</v>
      </c>
      <c r="D4303" t="s">
        <v>23</v>
      </c>
      <c r="E4303" t="s">
        <v>89</v>
      </c>
      <c r="F4303" t="s">
        <v>69</v>
      </c>
      <c r="G4303" t="s">
        <v>214</v>
      </c>
      <c r="H4303" t="s">
        <v>166</v>
      </c>
      <c r="I4303" t="s">
        <v>173</v>
      </c>
      <c r="J4303" t="s">
        <v>174</v>
      </c>
      <c r="K4303" t="s">
        <v>29</v>
      </c>
      <c r="L4303" t="s">
        <v>30</v>
      </c>
      <c r="M4303" t="s">
        <v>77</v>
      </c>
      <c r="N4303">
        <v>2</v>
      </c>
      <c r="O4303" t="s">
        <v>8801</v>
      </c>
      <c r="P4303" t="s">
        <v>641</v>
      </c>
      <c r="Q4303">
        <v>1254630.31</v>
      </c>
      <c r="R4303" t="s">
        <v>48</v>
      </c>
      <c r="S4303" t="s">
        <v>35</v>
      </c>
      <c r="T4303" t="s">
        <v>35</v>
      </c>
      <c r="U4303" s="6">
        <v>3.8</v>
      </c>
    </row>
    <row r="4304" spans="1:21" x14ac:dyDescent="0.25">
      <c r="A4304" t="s">
        <v>8802</v>
      </c>
      <c r="B4304" s="1">
        <v>45578</v>
      </c>
      <c r="C4304" t="s">
        <v>50</v>
      </c>
      <c r="D4304" t="s">
        <v>23</v>
      </c>
      <c r="E4304" t="s">
        <v>51</v>
      </c>
      <c r="F4304" t="s">
        <v>90</v>
      </c>
      <c r="G4304" t="s">
        <v>259</v>
      </c>
      <c r="H4304" t="s">
        <v>166</v>
      </c>
      <c r="I4304" t="s">
        <v>167</v>
      </c>
      <c r="J4304" t="s">
        <v>42</v>
      </c>
      <c r="K4304" t="s">
        <v>43</v>
      </c>
      <c r="L4304" t="s">
        <v>30</v>
      </c>
      <c r="M4304" t="s">
        <v>45</v>
      </c>
      <c r="N4304">
        <v>3</v>
      </c>
      <c r="O4304" t="s">
        <v>8803</v>
      </c>
      <c r="P4304" t="s">
        <v>539</v>
      </c>
      <c r="Q4304">
        <v>2228945.09</v>
      </c>
      <c r="R4304" t="s">
        <v>48</v>
      </c>
      <c r="S4304" t="s">
        <v>56</v>
      </c>
      <c r="T4304" t="s">
        <v>56</v>
      </c>
      <c r="U4304" s="6">
        <v>4.5999999999999996</v>
      </c>
    </row>
    <row r="4305" spans="1:21" x14ac:dyDescent="0.25">
      <c r="A4305" t="s">
        <v>8804</v>
      </c>
      <c r="B4305" s="1">
        <v>45292</v>
      </c>
      <c r="C4305" t="s">
        <v>88</v>
      </c>
      <c r="D4305" t="s">
        <v>23</v>
      </c>
      <c r="E4305" t="s">
        <v>112</v>
      </c>
      <c r="F4305" t="s">
        <v>25</v>
      </c>
      <c r="G4305" t="s">
        <v>596</v>
      </c>
      <c r="H4305" t="s">
        <v>26</v>
      </c>
      <c r="I4305" t="s">
        <v>27</v>
      </c>
      <c r="J4305" t="s">
        <v>28</v>
      </c>
      <c r="K4305" t="s">
        <v>29</v>
      </c>
      <c r="L4305" t="s">
        <v>30</v>
      </c>
      <c r="M4305" t="s">
        <v>45</v>
      </c>
      <c r="N4305">
        <v>4</v>
      </c>
      <c r="O4305" t="s">
        <v>8805</v>
      </c>
      <c r="P4305" t="s">
        <v>318</v>
      </c>
      <c r="Q4305">
        <v>4373020.9400000004</v>
      </c>
      <c r="R4305" t="s">
        <v>34</v>
      </c>
      <c r="S4305" t="s">
        <v>35</v>
      </c>
      <c r="T4305" t="s">
        <v>35</v>
      </c>
      <c r="U4305" s="6">
        <v>4.3</v>
      </c>
    </row>
    <row r="4306" spans="1:21" x14ac:dyDescent="0.25">
      <c r="A4306" t="s">
        <v>8806</v>
      </c>
      <c r="B4306" s="1">
        <v>45348</v>
      </c>
      <c r="C4306" t="s">
        <v>98</v>
      </c>
      <c r="D4306" t="s">
        <v>23</v>
      </c>
      <c r="E4306" t="s">
        <v>103</v>
      </c>
      <c r="F4306" t="s">
        <v>90</v>
      </c>
      <c r="G4306" t="s">
        <v>365</v>
      </c>
      <c r="H4306" t="s">
        <v>40</v>
      </c>
      <c r="I4306" t="s">
        <v>63</v>
      </c>
      <c r="J4306" t="s">
        <v>42</v>
      </c>
      <c r="K4306" t="s">
        <v>29</v>
      </c>
      <c r="L4306" t="s">
        <v>30</v>
      </c>
      <c r="M4306" t="s">
        <v>77</v>
      </c>
      <c r="N4306">
        <v>2</v>
      </c>
      <c r="O4306" t="s">
        <v>8807</v>
      </c>
      <c r="P4306" t="s">
        <v>160</v>
      </c>
      <c r="Q4306">
        <v>1848416.01</v>
      </c>
      <c r="R4306" t="s">
        <v>48</v>
      </c>
      <c r="S4306" t="s">
        <v>56</v>
      </c>
      <c r="T4306" t="s">
        <v>56</v>
      </c>
      <c r="U4306" s="6">
        <v>4.5999999999999996</v>
      </c>
    </row>
    <row r="4307" spans="1:21" x14ac:dyDescent="0.25">
      <c r="A4307" t="s">
        <v>8808</v>
      </c>
      <c r="B4307" s="1">
        <v>45902</v>
      </c>
      <c r="C4307" t="s">
        <v>50</v>
      </c>
      <c r="D4307" t="s">
        <v>23</v>
      </c>
      <c r="E4307" t="s">
        <v>51</v>
      </c>
      <c r="F4307" t="s">
        <v>190</v>
      </c>
      <c r="G4307" t="s">
        <v>142</v>
      </c>
      <c r="H4307" t="s">
        <v>40</v>
      </c>
      <c r="I4307" t="s">
        <v>63</v>
      </c>
      <c r="J4307" t="s">
        <v>42</v>
      </c>
      <c r="K4307" t="s">
        <v>43</v>
      </c>
      <c r="L4307" t="s">
        <v>44</v>
      </c>
      <c r="M4307" t="s">
        <v>53</v>
      </c>
      <c r="N4307">
        <v>4</v>
      </c>
      <c r="O4307" t="s">
        <v>8809</v>
      </c>
      <c r="P4307" t="s">
        <v>410</v>
      </c>
      <c r="Q4307">
        <v>3787291.67</v>
      </c>
      <c r="R4307" t="s">
        <v>48</v>
      </c>
      <c r="S4307" t="s">
        <v>56</v>
      </c>
      <c r="T4307" t="s">
        <v>56</v>
      </c>
      <c r="U4307" s="6">
        <v>4.0999999999999996</v>
      </c>
    </row>
    <row r="4308" spans="1:21" x14ac:dyDescent="0.25">
      <c r="A4308" t="s">
        <v>8810</v>
      </c>
      <c r="B4308" s="1">
        <v>45580</v>
      </c>
      <c r="C4308" t="s">
        <v>50</v>
      </c>
      <c r="D4308" t="s">
        <v>23</v>
      </c>
      <c r="E4308" t="s">
        <v>130</v>
      </c>
      <c r="F4308" t="s">
        <v>39</v>
      </c>
      <c r="G4308" t="s">
        <v>244</v>
      </c>
      <c r="H4308" t="s">
        <v>83</v>
      </c>
      <c r="I4308" t="s">
        <v>126</v>
      </c>
      <c r="J4308" t="s">
        <v>42</v>
      </c>
      <c r="K4308" t="s">
        <v>72</v>
      </c>
      <c r="L4308" t="s">
        <v>30</v>
      </c>
      <c r="M4308" t="s">
        <v>53</v>
      </c>
      <c r="N4308">
        <v>4</v>
      </c>
      <c r="O4308" t="s">
        <v>8811</v>
      </c>
      <c r="P4308" t="s">
        <v>349</v>
      </c>
      <c r="Q4308">
        <v>2873365.96</v>
      </c>
      <c r="R4308" t="s">
        <v>48</v>
      </c>
      <c r="S4308" t="s">
        <v>56</v>
      </c>
      <c r="T4308" t="s">
        <v>56</v>
      </c>
      <c r="U4308" s="6">
        <v>4.4000000000000004</v>
      </c>
    </row>
    <row r="4309" spans="1:21" x14ac:dyDescent="0.25">
      <c r="A4309" t="s">
        <v>8812</v>
      </c>
      <c r="B4309" s="1">
        <v>45176</v>
      </c>
      <c r="C4309" t="s">
        <v>50</v>
      </c>
      <c r="D4309" t="s">
        <v>23</v>
      </c>
      <c r="E4309" t="s">
        <v>51</v>
      </c>
      <c r="F4309" t="s">
        <v>90</v>
      </c>
      <c r="G4309" t="s">
        <v>233</v>
      </c>
      <c r="H4309" t="s">
        <v>104</v>
      </c>
      <c r="I4309" t="s">
        <v>240</v>
      </c>
      <c r="J4309" t="s">
        <v>174</v>
      </c>
      <c r="K4309" t="s">
        <v>29</v>
      </c>
      <c r="L4309" t="s">
        <v>30</v>
      </c>
      <c r="M4309" t="s">
        <v>31</v>
      </c>
      <c r="N4309">
        <v>3</v>
      </c>
      <c r="O4309" t="s">
        <v>8813</v>
      </c>
      <c r="P4309" t="s">
        <v>267</v>
      </c>
      <c r="Q4309">
        <v>2145016.46</v>
      </c>
      <c r="R4309" t="s">
        <v>34</v>
      </c>
      <c r="S4309" t="s">
        <v>35</v>
      </c>
      <c r="T4309" t="s">
        <v>35</v>
      </c>
      <c r="U4309" s="6">
        <v>4.2</v>
      </c>
    </row>
    <row r="4310" spans="1:21" x14ac:dyDescent="0.25">
      <c r="A4310" t="s">
        <v>8814</v>
      </c>
      <c r="B4310" s="1">
        <v>45618</v>
      </c>
      <c r="C4310" t="s">
        <v>88</v>
      </c>
      <c r="D4310" t="s">
        <v>23</v>
      </c>
      <c r="E4310" t="s">
        <v>89</v>
      </c>
      <c r="F4310" t="s">
        <v>90</v>
      </c>
      <c r="G4310" t="s">
        <v>244</v>
      </c>
      <c r="H4310" t="s">
        <v>104</v>
      </c>
      <c r="I4310" t="s">
        <v>105</v>
      </c>
      <c r="J4310" t="s">
        <v>28</v>
      </c>
      <c r="K4310" t="s">
        <v>43</v>
      </c>
      <c r="L4310" t="s">
        <v>44</v>
      </c>
      <c r="M4310" t="s">
        <v>53</v>
      </c>
      <c r="N4310">
        <v>5</v>
      </c>
      <c r="O4310" t="s">
        <v>8815</v>
      </c>
      <c r="P4310" t="s">
        <v>426</v>
      </c>
      <c r="Q4310">
        <v>3738993.84</v>
      </c>
      <c r="R4310" t="s">
        <v>48</v>
      </c>
      <c r="S4310" t="s">
        <v>35</v>
      </c>
      <c r="T4310" t="s">
        <v>56</v>
      </c>
      <c r="U4310" s="6">
        <v>3.7</v>
      </c>
    </row>
    <row r="4311" spans="1:21" x14ac:dyDescent="0.25">
      <c r="A4311" t="s">
        <v>8816</v>
      </c>
      <c r="B4311" s="1">
        <v>45064</v>
      </c>
      <c r="C4311" t="s">
        <v>22</v>
      </c>
      <c r="D4311" t="s">
        <v>23</v>
      </c>
      <c r="E4311" t="s">
        <v>24</v>
      </c>
      <c r="F4311" t="s">
        <v>190</v>
      </c>
      <c r="G4311" t="s">
        <v>596</v>
      </c>
      <c r="H4311" t="s">
        <v>40</v>
      </c>
      <c r="I4311" t="s">
        <v>63</v>
      </c>
      <c r="J4311" t="s">
        <v>42</v>
      </c>
      <c r="K4311" t="s">
        <v>29</v>
      </c>
      <c r="L4311" t="s">
        <v>30</v>
      </c>
      <c r="M4311" t="s">
        <v>31</v>
      </c>
      <c r="N4311">
        <v>3</v>
      </c>
      <c r="O4311" t="s">
        <v>8817</v>
      </c>
      <c r="P4311" t="s">
        <v>309</v>
      </c>
      <c r="Q4311">
        <v>2737570.41</v>
      </c>
      <c r="R4311" t="s">
        <v>34</v>
      </c>
      <c r="S4311" t="s">
        <v>35</v>
      </c>
      <c r="T4311" t="s">
        <v>35</v>
      </c>
      <c r="U4311" s="6">
        <v>3.8</v>
      </c>
    </row>
    <row r="4312" spans="1:21" x14ac:dyDescent="0.25">
      <c r="A4312" t="s">
        <v>8818</v>
      </c>
      <c r="B4312" s="1">
        <v>45666</v>
      </c>
      <c r="C4312" t="s">
        <v>50</v>
      </c>
      <c r="D4312" t="s">
        <v>23</v>
      </c>
      <c r="E4312" t="s">
        <v>51</v>
      </c>
      <c r="F4312" t="s">
        <v>39</v>
      </c>
      <c r="G4312" t="s">
        <v>20204</v>
      </c>
      <c r="H4312" t="s">
        <v>166</v>
      </c>
      <c r="I4312" t="s">
        <v>173</v>
      </c>
      <c r="J4312" t="s">
        <v>174</v>
      </c>
      <c r="K4312" t="s">
        <v>43</v>
      </c>
      <c r="L4312" t="s">
        <v>30</v>
      </c>
      <c r="M4312" t="s">
        <v>31</v>
      </c>
      <c r="N4312">
        <v>4</v>
      </c>
      <c r="O4312" t="s">
        <v>8819</v>
      </c>
      <c r="P4312" t="s">
        <v>582</v>
      </c>
      <c r="Q4312">
        <v>2408156.88</v>
      </c>
      <c r="R4312" t="s">
        <v>48</v>
      </c>
      <c r="S4312" t="s">
        <v>35</v>
      </c>
      <c r="T4312" t="s">
        <v>35</v>
      </c>
      <c r="U4312" s="6">
        <v>3.9</v>
      </c>
    </row>
    <row r="4313" spans="1:21" x14ac:dyDescent="0.25">
      <c r="A4313" t="s">
        <v>8820</v>
      </c>
      <c r="B4313" s="1">
        <v>45878</v>
      </c>
      <c r="C4313" t="s">
        <v>81</v>
      </c>
      <c r="D4313" t="s">
        <v>23</v>
      </c>
      <c r="E4313" t="s">
        <v>82</v>
      </c>
      <c r="F4313" t="s">
        <v>190</v>
      </c>
      <c r="G4313" t="s">
        <v>328</v>
      </c>
      <c r="H4313" t="s">
        <v>26</v>
      </c>
      <c r="I4313" t="s">
        <v>204</v>
      </c>
      <c r="J4313" t="s">
        <v>28</v>
      </c>
      <c r="K4313" t="s">
        <v>29</v>
      </c>
      <c r="L4313" t="s">
        <v>30</v>
      </c>
      <c r="M4313" t="s">
        <v>113</v>
      </c>
      <c r="N4313">
        <v>5</v>
      </c>
      <c r="O4313" t="s">
        <v>8821</v>
      </c>
      <c r="P4313" t="s">
        <v>140</v>
      </c>
      <c r="Q4313">
        <v>4331531.8899999997</v>
      </c>
      <c r="R4313" t="s">
        <v>34</v>
      </c>
      <c r="S4313" t="s">
        <v>35</v>
      </c>
      <c r="T4313" t="s">
        <v>56</v>
      </c>
      <c r="U4313" s="6">
        <v>3.8</v>
      </c>
    </row>
    <row r="4314" spans="1:21" x14ac:dyDescent="0.25">
      <c r="A4314" t="s">
        <v>8822</v>
      </c>
      <c r="B4314" s="1">
        <v>45840</v>
      </c>
      <c r="C4314" t="s">
        <v>81</v>
      </c>
      <c r="D4314" t="s">
        <v>23</v>
      </c>
      <c r="E4314" t="s">
        <v>82</v>
      </c>
      <c r="F4314" t="s">
        <v>190</v>
      </c>
      <c r="G4314" t="s">
        <v>150</v>
      </c>
      <c r="H4314" t="s">
        <v>104</v>
      </c>
      <c r="I4314" t="s">
        <v>138</v>
      </c>
      <c r="J4314" t="s">
        <v>42</v>
      </c>
      <c r="K4314" t="s">
        <v>72</v>
      </c>
      <c r="L4314" t="s">
        <v>44</v>
      </c>
      <c r="M4314" t="s">
        <v>77</v>
      </c>
      <c r="N4314">
        <v>5</v>
      </c>
      <c r="O4314" t="s">
        <v>8823</v>
      </c>
      <c r="P4314" t="s">
        <v>188</v>
      </c>
      <c r="Q4314">
        <v>5074574.93</v>
      </c>
      <c r="R4314" t="s">
        <v>34</v>
      </c>
      <c r="S4314" t="s">
        <v>56</v>
      </c>
      <c r="T4314" t="s">
        <v>56</v>
      </c>
      <c r="U4314" s="6">
        <v>3.6</v>
      </c>
    </row>
    <row r="4315" spans="1:21" x14ac:dyDescent="0.25">
      <c r="A4315" t="s">
        <v>8824</v>
      </c>
      <c r="B4315" s="1">
        <v>45414</v>
      </c>
      <c r="C4315" t="s">
        <v>50</v>
      </c>
      <c r="D4315" t="s">
        <v>23</v>
      </c>
      <c r="E4315" t="s">
        <v>51</v>
      </c>
      <c r="F4315" t="s">
        <v>58</v>
      </c>
      <c r="G4315" t="s">
        <v>299</v>
      </c>
      <c r="H4315" t="s">
        <v>166</v>
      </c>
      <c r="I4315" t="s">
        <v>167</v>
      </c>
      <c r="J4315" t="s">
        <v>42</v>
      </c>
      <c r="K4315" t="s">
        <v>43</v>
      </c>
      <c r="L4315" t="s">
        <v>44</v>
      </c>
      <c r="M4315" t="s">
        <v>77</v>
      </c>
      <c r="N4315">
        <v>3</v>
      </c>
      <c r="O4315" t="s">
        <v>8825</v>
      </c>
      <c r="P4315" t="s">
        <v>148</v>
      </c>
      <c r="Q4315">
        <v>2589237.19</v>
      </c>
      <c r="R4315" t="s">
        <v>34</v>
      </c>
      <c r="S4315" t="s">
        <v>56</v>
      </c>
      <c r="T4315" t="s">
        <v>35</v>
      </c>
      <c r="U4315" s="6">
        <v>4</v>
      </c>
    </row>
    <row r="4316" spans="1:21" x14ac:dyDescent="0.25">
      <c r="A4316" t="s">
        <v>8826</v>
      </c>
      <c r="B4316" s="1">
        <v>44933</v>
      </c>
      <c r="C4316" t="s">
        <v>98</v>
      </c>
      <c r="D4316" t="s">
        <v>23</v>
      </c>
      <c r="E4316" t="s">
        <v>99</v>
      </c>
      <c r="F4316" t="s">
        <v>69</v>
      </c>
      <c r="G4316" t="s">
        <v>150</v>
      </c>
      <c r="H4316" t="s">
        <v>70</v>
      </c>
      <c r="I4316" t="s">
        <v>180</v>
      </c>
      <c r="J4316" t="s">
        <v>42</v>
      </c>
      <c r="K4316" t="s">
        <v>29</v>
      </c>
      <c r="L4316" t="s">
        <v>30</v>
      </c>
      <c r="M4316" t="s">
        <v>53</v>
      </c>
      <c r="N4316">
        <v>4</v>
      </c>
      <c r="O4316" t="s">
        <v>8827</v>
      </c>
      <c r="P4316" t="s">
        <v>526</v>
      </c>
      <c r="Q4316">
        <v>4178565.47</v>
      </c>
      <c r="R4316" t="s">
        <v>34</v>
      </c>
      <c r="S4316" t="s">
        <v>56</v>
      </c>
      <c r="T4316" t="s">
        <v>56</v>
      </c>
      <c r="U4316" s="6">
        <v>4.0999999999999996</v>
      </c>
    </row>
    <row r="4317" spans="1:21" x14ac:dyDescent="0.25">
      <c r="A4317" t="s">
        <v>8828</v>
      </c>
      <c r="B4317" s="1">
        <v>45231</v>
      </c>
      <c r="C4317" t="s">
        <v>22</v>
      </c>
      <c r="D4317" t="s">
        <v>23</v>
      </c>
      <c r="E4317" t="s">
        <v>24</v>
      </c>
      <c r="F4317" t="s">
        <v>58</v>
      </c>
      <c r="G4317" t="s">
        <v>20213</v>
      </c>
      <c r="H4317" t="s">
        <v>83</v>
      </c>
      <c r="I4317" t="s">
        <v>126</v>
      </c>
      <c r="J4317" t="s">
        <v>42</v>
      </c>
      <c r="K4317" t="s">
        <v>43</v>
      </c>
      <c r="L4317" t="s">
        <v>44</v>
      </c>
      <c r="M4317" t="s">
        <v>31</v>
      </c>
      <c r="N4317">
        <v>2</v>
      </c>
      <c r="O4317" t="s">
        <v>8829</v>
      </c>
      <c r="P4317" t="s">
        <v>196</v>
      </c>
      <c r="Q4317">
        <v>1426497.18</v>
      </c>
      <c r="R4317" t="s">
        <v>48</v>
      </c>
      <c r="S4317" t="s">
        <v>35</v>
      </c>
      <c r="T4317" t="s">
        <v>35</v>
      </c>
      <c r="U4317" s="6">
        <v>3.8</v>
      </c>
    </row>
    <row r="4318" spans="1:21" x14ac:dyDescent="0.25">
      <c r="A4318" t="s">
        <v>8830</v>
      </c>
      <c r="B4318" s="1">
        <v>45170</v>
      </c>
      <c r="C4318" t="s">
        <v>88</v>
      </c>
      <c r="D4318" t="s">
        <v>23</v>
      </c>
      <c r="E4318" t="s">
        <v>89</v>
      </c>
      <c r="F4318" t="s">
        <v>190</v>
      </c>
      <c r="G4318" t="s">
        <v>265</v>
      </c>
      <c r="H4318" t="s">
        <v>166</v>
      </c>
      <c r="I4318" t="s">
        <v>173</v>
      </c>
      <c r="J4318" t="s">
        <v>174</v>
      </c>
      <c r="K4318" t="s">
        <v>72</v>
      </c>
      <c r="L4318" t="s">
        <v>30</v>
      </c>
      <c r="M4318" t="s">
        <v>77</v>
      </c>
      <c r="N4318">
        <v>4</v>
      </c>
      <c r="O4318" t="s">
        <v>8831</v>
      </c>
      <c r="P4318" t="s">
        <v>148</v>
      </c>
      <c r="Q4318">
        <v>2309537.83</v>
      </c>
      <c r="R4318" t="s">
        <v>34</v>
      </c>
      <c r="S4318" t="s">
        <v>56</v>
      </c>
      <c r="T4318" t="s">
        <v>56</v>
      </c>
      <c r="U4318" s="6">
        <v>4.2</v>
      </c>
    </row>
    <row r="4319" spans="1:21" x14ac:dyDescent="0.25">
      <c r="A4319" t="s">
        <v>8832</v>
      </c>
      <c r="B4319" s="1">
        <v>45532</v>
      </c>
      <c r="C4319" t="s">
        <v>88</v>
      </c>
      <c r="D4319" t="s">
        <v>23</v>
      </c>
      <c r="E4319" t="s">
        <v>89</v>
      </c>
      <c r="F4319" t="s">
        <v>58</v>
      </c>
      <c r="G4319" t="s">
        <v>20210</v>
      </c>
      <c r="H4319" t="s">
        <v>104</v>
      </c>
      <c r="I4319" t="s">
        <v>138</v>
      </c>
      <c r="J4319" t="s">
        <v>42</v>
      </c>
      <c r="K4319" t="s">
        <v>43</v>
      </c>
      <c r="L4319" t="s">
        <v>44</v>
      </c>
      <c r="M4319" t="s">
        <v>113</v>
      </c>
      <c r="N4319">
        <v>4</v>
      </c>
      <c r="O4319" t="s">
        <v>8833</v>
      </c>
      <c r="P4319" t="s">
        <v>140</v>
      </c>
      <c r="Q4319">
        <v>4047739.83</v>
      </c>
      <c r="R4319" t="s">
        <v>34</v>
      </c>
      <c r="S4319" t="s">
        <v>56</v>
      </c>
      <c r="T4319" t="s">
        <v>56</v>
      </c>
      <c r="U4319" s="6">
        <v>4.4000000000000004</v>
      </c>
    </row>
    <row r="4320" spans="1:21" x14ac:dyDescent="0.25">
      <c r="A4320" t="s">
        <v>8834</v>
      </c>
      <c r="B4320" s="1">
        <v>45736</v>
      </c>
      <c r="C4320" t="s">
        <v>81</v>
      </c>
      <c r="D4320" t="s">
        <v>23</v>
      </c>
      <c r="E4320" t="s">
        <v>82</v>
      </c>
      <c r="F4320" t="s">
        <v>76</v>
      </c>
      <c r="G4320" t="s">
        <v>20212</v>
      </c>
      <c r="H4320" t="s">
        <v>40</v>
      </c>
      <c r="I4320" t="s">
        <v>41</v>
      </c>
      <c r="J4320" t="s">
        <v>42</v>
      </c>
      <c r="K4320" t="s">
        <v>72</v>
      </c>
      <c r="L4320" t="s">
        <v>30</v>
      </c>
      <c r="M4320" t="s">
        <v>53</v>
      </c>
      <c r="N4320">
        <v>1</v>
      </c>
      <c r="O4320" t="s">
        <v>8835</v>
      </c>
      <c r="P4320" t="s">
        <v>610</v>
      </c>
      <c r="Q4320">
        <v>1212349.69</v>
      </c>
      <c r="R4320" t="s">
        <v>34</v>
      </c>
      <c r="S4320" t="s">
        <v>35</v>
      </c>
      <c r="T4320" t="s">
        <v>56</v>
      </c>
      <c r="U4320" s="6">
        <v>4</v>
      </c>
    </row>
    <row r="4321" spans="1:21" x14ac:dyDescent="0.25">
      <c r="A4321" t="s">
        <v>8836</v>
      </c>
      <c r="B4321" s="1">
        <v>45575</v>
      </c>
      <c r="C4321" t="s">
        <v>50</v>
      </c>
      <c r="D4321" t="s">
        <v>23</v>
      </c>
      <c r="E4321" t="s">
        <v>130</v>
      </c>
      <c r="F4321" t="s">
        <v>39</v>
      </c>
      <c r="G4321" t="s">
        <v>214</v>
      </c>
      <c r="H4321" t="s">
        <v>104</v>
      </c>
      <c r="I4321" t="s">
        <v>105</v>
      </c>
      <c r="J4321" t="s">
        <v>28</v>
      </c>
      <c r="K4321" t="s">
        <v>72</v>
      </c>
      <c r="L4321" t="s">
        <v>30</v>
      </c>
      <c r="M4321" t="s">
        <v>53</v>
      </c>
      <c r="N4321">
        <v>5</v>
      </c>
      <c r="O4321" t="s">
        <v>8837</v>
      </c>
      <c r="P4321" t="s">
        <v>110</v>
      </c>
      <c r="Q4321">
        <v>4333098.29</v>
      </c>
      <c r="R4321" t="s">
        <v>48</v>
      </c>
      <c r="S4321" t="s">
        <v>35</v>
      </c>
      <c r="T4321" t="s">
        <v>35</v>
      </c>
      <c r="U4321" s="6">
        <v>4.0999999999999996</v>
      </c>
    </row>
    <row r="4322" spans="1:21" x14ac:dyDescent="0.25">
      <c r="A4322" t="s">
        <v>8838</v>
      </c>
      <c r="B4322" s="1">
        <v>45353</v>
      </c>
      <c r="C4322" t="s">
        <v>50</v>
      </c>
      <c r="D4322" t="s">
        <v>23</v>
      </c>
      <c r="E4322" t="s">
        <v>51</v>
      </c>
      <c r="F4322" t="s">
        <v>58</v>
      </c>
      <c r="G4322" t="s">
        <v>142</v>
      </c>
      <c r="H4322" t="s">
        <v>83</v>
      </c>
      <c r="I4322" t="s">
        <v>126</v>
      </c>
      <c r="J4322" t="s">
        <v>42</v>
      </c>
      <c r="K4322" t="s">
        <v>43</v>
      </c>
      <c r="L4322" t="s">
        <v>30</v>
      </c>
      <c r="M4322" t="s">
        <v>77</v>
      </c>
      <c r="N4322">
        <v>4</v>
      </c>
      <c r="O4322" t="s">
        <v>8839</v>
      </c>
      <c r="P4322" t="s">
        <v>242</v>
      </c>
      <c r="Q4322">
        <v>3335217.3</v>
      </c>
      <c r="R4322" t="s">
        <v>48</v>
      </c>
      <c r="S4322" t="s">
        <v>35</v>
      </c>
      <c r="T4322" t="s">
        <v>56</v>
      </c>
      <c r="U4322" s="6">
        <v>4</v>
      </c>
    </row>
    <row r="4323" spans="1:21" x14ac:dyDescent="0.25">
      <c r="A4323" t="s">
        <v>8840</v>
      </c>
      <c r="B4323" s="1">
        <v>45322</v>
      </c>
      <c r="C4323" t="s">
        <v>98</v>
      </c>
      <c r="D4323" t="s">
        <v>23</v>
      </c>
      <c r="E4323" t="s">
        <v>103</v>
      </c>
      <c r="F4323" t="s">
        <v>90</v>
      </c>
      <c r="G4323" t="s">
        <v>150</v>
      </c>
      <c r="H4323" t="s">
        <v>104</v>
      </c>
      <c r="I4323" t="s">
        <v>240</v>
      </c>
      <c r="J4323" t="s">
        <v>174</v>
      </c>
      <c r="K4323" t="s">
        <v>29</v>
      </c>
      <c r="L4323" t="s">
        <v>44</v>
      </c>
      <c r="M4323" t="s">
        <v>113</v>
      </c>
      <c r="N4323">
        <v>2</v>
      </c>
      <c r="O4323" t="s">
        <v>8841</v>
      </c>
      <c r="P4323" t="s">
        <v>341</v>
      </c>
      <c r="Q4323">
        <v>1235421.75</v>
      </c>
      <c r="R4323" t="s">
        <v>34</v>
      </c>
      <c r="S4323" t="s">
        <v>56</v>
      </c>
      <c r="T4323" t="s">
        <v>56</v>
      </c>
      <c r="U4323" s="6">
        <v>4.4000000000000004</v>
      </c>
    </row>
    <row r="4324" spans="1:21" x14ac:dyDescent="0.25">
      <c r="A4324" t="s">
        <v>8842</v>
      </c>
      <c r="B4324" s="1">
        <v>45043</v>
      </c>
      <c r="C4324" t="s">
        <v>50</v>
      </c>
      <c r="D4324" t="s">
        <v>23</v>
      </c>
      <c r="E4324" t="s">
        <v>130</v>
      </c>
      <c r="F4324" t="s">
        <v>69</v>
      </c>
      <c r="G4324" t="s">
        <v>20212</v>
      </c>
      <c r="H4324" t="s">
        <v>26</v>
      </c>
      <c r="I4324" t="s">
        <v>94</v>
      </c>
      <c r="J4324" t="s">
        <v>42</v>
      </c>
      <c r="K4324" t="s">
        <v>43</v>
      </c>
      <c r="L4324" t="s">
        <v>44</v>
      </c>
      <c r="M4324" t="s">
        <v>53</v>
      </c>
      <c r="N4324">
        <v>2</v>
      </c>
      <c r="O4324" t="s">
        <v>8843</v>
      </c>
      <c r="P4324" t="s">
        <v>153</v>
      </c>
      <c r="Q4324">
        <v>3277589.54</v>
      </c>
      <c r="R4324" t="s">
        <v>48</v>
      </c>
      <c r="S4324" t="s">
        <v>56</v>
      </c>
      <c r="T4324" t="s">
        <v>35</v>
      </c>
      <c r="U4324" s="6">
        <v>4.4000000000000004</v>
      </c>
    </row>
    <row r="4325" spans="1:21" x14ac:dyDescent="0.25">
      <c r="A4325" t="s">
        <v>8844</v>
      </c>
      <c r="B4325" s="1">
        <v>45634</v>
      </c>
      <c r="C4325" t="s">
        <v>22</v>
      </c>
      <c r="D4325" t="s">
        <v>23</v>
      </c>
      <c r="E4325" t="s">
        <v>24</v>
      </c>
      <c r="F4325" t="s">
        <v>39</v>
      </c>
      <c r="G4325" t="s">
        <v>20207</v>
      </c>
      <c r="H4325" t="s">
        <v>83</v>
      </c>
      <c r="I4325" t="s">
        <v>126</v>
      </c>
      <c r="J4325" t="s">
        <v>42</v>
      </c>
      <c r="K4325" t="s">
        <v>43</v>
      </c>
      <c r="L4325" t="s">
        <v>30</v>
      </c>
      <c r="M4325" t="s">
        <v>77</v>
      </c>
      <c r="N4325">
        <v>4</v>
      </c>
      <c r="O4325" t="s">
        <v>8845</v>
      </c>
      <c r="P4325" t="s">
        <v>290</v>
      </c>
      <c r="Q4325">
        <v>2987651.38</v>
      </c>
      <c r="R4325" t="s">
        <v>48</v>
      </c>
      <c r="S4325" t="s">
        <v>56</v>
      </c>
      <c r="T4325" t="s">
        <v>35</v>
      </c>
      <c r="U4325" s="6">
        <v>4.0999999999999996</v>
      </c>
    </row>
    <row r="4326" spans="1:21" x14ac:dyDescent="0.25">
      <c r="A4326" t="s">
        <v>8846</v>
      </c>
      <c r="B4326" s="1">
        <v>44995</v>
      </c>
      <c r="C4326" t="s">
        <v>98</v>
      </c>
      <c r="D4326" t="s">
        <v>23</v>
      </c>
      <c r="E4326" t="s">
        <v>103</v>
      </c>
      <c r="F4326" t="s">
        <v>90</v>
      </c>
      <c r="G4326" t="s">
        <v>299</v>
      </c>
      <c r="H4326" t="s">
        <v>166</v>
      </c>
      <c r="I4326" t="s">
        <v>167</v>
      </c>
      <c r="J4326" t="s">
        <v>42</v>
      </c>
      <c r="K4326" t="s">
        <v>43</v>
      </c>
      <c r="L4326" t="s">
        <v>44</v>
      </c>
      <c r="M4326" t="s">
        <v>53</v>
      </c>
      <c r="N4326">
        <v>5</v>
      </c>
      <c r="O4326" t="s">
        <v>8847</v>
      </c>
      <c r="P4326" t="s">
        <v>216</v>
      </c>
      <c r="Q4326">
        <v>3935809.14</v>
      </c>
      <c r="R4326" t="s">
        <v>48</v>
      </c>
      <c r="S4326" t="s">
        <v>56</v>
      </c>
      <c r="T4326" t="s">
        <v>56</v>
      </c>
      <c r="U4326" s="6">
        <v>3.5</v>
      </c>
    </row>
    <row r="4327" spans="1:21" x14ac:dyDescent="0.25">
      <c r="A4327" t="s">
        <v>8848</v>
      </c>
      <c r="B4327" s="1">
        <v>45867</v>
      </c>
      <c r="C4327" t="s">
        <v>37</v>
      </c>
      <c r="D4327" t="s">
        <v>23</v>
      </c>
      <c r="E4327" t="s">
        <v>38</v>
      </c>
      <c r="F4327" t="s">
        <v>190</v>
      </c>
      <c r="G4327" t="s">
        <v>230</v>
      </c>
      <c r="H4327" t="s">
        <v>166</v>
      </c>
      <c r="I4327" t="s">
        <v>173</v>
      </c>
      <c r="J4327" t="s">
        <v>174</v>
      </c>
      <c r="K4327" t="s">
        <v>72</v>
      </c>
      <c r="L4327" t="s">
        <v>44</v>
      </c>
      <c r="M4327" t="s">
        <v>31</v>
      </c>
      <c r="N4327">
        <v>5</v>
      </c>
      <c r="O4327" t="s">
        <v>8849</v>
      </c>
      <c r="P4327" t="s">
        <v>275</v>
      </c>
      <c r="Q4327">
        <v>3238718.82</v>
      </c>
      <c r="R4327" t="s">
        <v>48</v>
      </c>
      <c r="S4327" t="s">
        <v>56</v>
      </c>
      <c r="T4327" t="s">
        <v>35</v>
      </c>
      <c r="U4327" s="6">
        <v>3.6</v>
      </c>
    </row>
    <row r="4328" spans="1:21" x14ac:dyDescent="0.25">
      <c r="A4328" t="s">
        <v>8850</v>
      </c>
      <c r="B4328" s="1">
        <v>45349</v>
      </c>
      <c r="C4328" t="s">
        <v>50</v>
      </c>
      <c r="D4328" t="s">
        <v>23</v>
      </c>
      <c r="E4328" t="s">
        <v>130</v>
      </c>
      <c r="F4328" t="s">
        <v>69</v>
      </c>
      <c r="G4328" t="s">
        <v>155</v>
      </c>
      <c r="H4328" t="s">
        <v>26</v>
      </c>
      <c r="I4328" t="s">
        <v>151</v>
      </c>
      <c r="J4328" t="s">
        <v>42</v>
      </c>
      <c r="K4328" t="s">
        <v>43</v>
      </c>
      <c r="L4328" t="s">
        <v>44</v>
      </c>
      <c r="M4328" t="s">
        <v>31</v>
      </c>
      <c r="N4328">
        <v>3</v>
      </c>
      <c r="O4328" t="s">
        <v>8851</v>
      </c>
      <c r="P4328" t="s">
        <v>33</v>
      </c>
      <c r="Q4328">
        <v>3222198.96</v>
      </c>
      <c r="R4328" t="s">
        <v>48</v>
      </c>
      <c r="S4328" t="s">
        <v>35</v>
      </c>
      <c r="T4328" t="s">
        <v>35</v>
      </c>
      <c r="U4328" s="6">
        <v>3.8</v>
      </c>
    </row>
    <row r="4329" spans="1:21" x14ac:dyDescent="0.25">
      <c r="A4329" t="s">
        <v>8852</v>
      </c>
      <c r="B4329" s="1">
        <v>45438</v>
      </c>
      <c r="C4329" t="s">
        <v>37</v>
      </c>
      <c r="D4329" t="s">
        <v>23</v>
      </c>
      <c r="E4329" t="s">
        <v>68</v>
      </c>
      <c r="F4329" t="s">
        <v>90</v>
      </c>
      <c r="G4329" t="s">
        <v>365</v>
      </c>
      <c r="H4329" t="s">
        <v>166</v>
      </c>
      <c r="I4329" t="s">
        <v>173</v>
      </c>
      <c r="J4329" t="s">
        <v>174</v>
      </c>
      <c r="K4329" t="s">
        <v>72</v>
      </c>
      <c r="L4329" t="s">
        <v>44</v>
      </c>
      <c r="M4329" t="s">
        <v>113</v>
      </c>
      <c r="N4329">
        <v>5</v>
      </c>
      <c r="O4329" t="s">
        <v>8853</v>
      </c>
      <c r="P4329" t="s">
        <v>128</v>
      </c>
      <c r="Q4329">
        <v>3337027.33</v>
      </c>
      <c r="R4329" t="s">
        <v>48</v>
      </c>
      <c r="S4329" t="s">
        <v>35</v>
      </c>
      <c r="T4329" t="s">
        <v>35</v>
      </c>
      <c r="U4329" s="6">
        <v>4.0999999999999996</v>
      </c>
    </row>
    <row r="4330" spans="1:21" x14ac:dyDescent="0.25">
      <c r="A4330" t="s">
        <v>8854</v>
      </c>
      <c r="B4330" s="1">
        <v>45678</v>
      </c>
      <c r="C4330" t="s">
        <v>81</v>
      </c>
      <c r="D4330" t="s">
        <v>23</v>
      </c>
      <c r="E4330" t="s">
        <v>82</v>
      </c>
      <c r="F4330" t="s">
        <v>190</v>
      </c>
      <c r="G4330" t="s">
        <v>331</v>
      </c>
      <c r="H4330" t="s">
        <v>83</v>
      </c>
      <c r="I4330" t="s">
        <v>84</v>
      </c>
      <c r="J4330" t="s">
        <v>42</v>
      </c>
      <c r="K4330" t="s">
        <v>29</v>
      </c>
      <c r="L4330" t="s">
        <v>30</v>
      </c>
      <c r="M4330" t="s">
        <v>31</v>
      </c>
      <c r="N4330">
        <v>5</v>
      </c>
      <c r="O4330" t="s">
        <v>8855</v>
      </c>
      <c r="P4330" t="s">
        <v>47</v>
      </c>
      <c r="Q4330">
        <v>4333945.72</v>
      </c>
      <c r="R4330" t="s">
        <v>34</v>
      </c>
      <c r="S4330" t="s">
        <v>56</v>
      </c>
      <c r="T4330" t="s">
        <v>35</v>
      </c>
      <c r="U4330" s="6">
        <v>4.4000000000000004</v>
      </c>
    </row>
    <row r="4331" spans="1:21" x14ac:dyDescent="0.25">
      <c r="A4331" t="s">
        <v>8856</v>
      </c>
      <c r="B4331" s="1">
        <v>45551</v>
      </c>
      <c r="C4331" t="s">
        <v>88</v>
      </c>
      <c r="D4331" t="s">
        <v>23</v>
      </c>
      <c r="E4331" t="s">
        <v>89</v>
      </c>
      <c r="F4331" t="s">
        <v>39</v>
      </c>
      <c r="G4331" t="s">
        <v>518</v>
      </c>
      <c r="H4331" t="s">
        <v>104</v>
      </c>
      <c r="I4331" t="s">
        <v>105</v>
      </c>
      <c r="J4331" t="s">
        <v>28</v>
      </c>
      <c r="K4331" t="s">
        <v>72</v>
      </c>
      <c r="L4331" t="s">
        <v>44</v>
      </c>
      <c r="M4331" t="s">
        <v>31</v>
      </c>
      <c r="N4331">
        <v>1</v>
      </c>
      <c r="O4331" t="s">
        <v>8857</v>
      </c>
      <c r="P4331" t="s">
        <v>454</v>
      </c>
      <c r="Q4331">
        <v>726324.05</v>
      </c>
      <c r="R4331" t="s">
        <v>34</v>
      </c>
      <c r="S4331" t="s">
        <v>56</v>
      </c>
      <c r="T4331" t="s">
        <v>35</v>
      </c>
      <c r="U4331" s="6">
        <v>4.0999999999999996</v>
      </c>
    </row>
    <row r="4332" spans="1:21" x14ac:dyDescent="0.25">
      <c r="A4332" t="s">
        <v>8858</v>
      </c>
      <c r="B4332" s="1">
        <v>45404</v>
      </c>
      <c r="C4332" t="s">
        <v>22</v>
      </c>
      <c r="D4332" t="s">
        <v>23</v>
      </c>
      <c r="E4332" t="s">
        <v>24</v>
      </c>
      <c r="F4332" t="s">
        <v>25</v>
      </c>
      <c r="G4332" t="s">
        <v>20198</v>
      </c>
      <c r="H4332" t="s">
        <v>26</v>
      </c>
      <c r="I4332" t="s">
        <v>151</v>
      </c>
      <c r="J4332" t="s">
        <v>42</v>
      </c>
      <c r="K4332" t="s">
        <v>72</v>
      </c>
      <c r="L4332" t="s">
        <v>30</v>
      </c>
      <c r="M4332" t="s">
        <v>113</v>
      </c>
      <c r="N4332">
        <v>3</v>
      </c>
      <c r="O4332" t="s">
        <v>8859</v>
      </c>
      <c r="P4332" t="s">
        <v>410</v>
      </c>
      <c r="Q4332">
        <v>3242078.41</v>
      </c>
      <c r="R4332" t="s">
        <v>48</v>
      </c>
      <c r="S4332" t="s">
        <v>35</v>
      </c>
      <c r="T4332" t="s">
        <v>35</v>
      </c>
      <c r="U4332" s="6">
        <v>4.9000000000000004</v>
      </c>
    </row>
    <row r="4333" spans="1:21" x14ac:dyDescent="0.25">
      <c r="A4333" t="s">
        <v>8860</v>
      </c>
      <c r="B4333" s="1">
        <v>45150</v>
      </c>
      <c r="C4333" t="s">
        <v>22</v>
      </c>
      <c r="D4333" t="s">
        <v>23</v>
      </c>
      <c r="E4333" t="s">
        <v>24</v>
      </c>
      <c r="F4333" t="s">
        <v>25</v>
      </c>
      <c r="G4333" t="s">
        <v>155</v>
      </c>
      <c r="H4333" t="s">
        <v>83</v>
      </c>
      <c r="I4333" t="s">
        <v>84</v>
      </c>
      <c r="J4333" t="s">
        <v>42</v>
      </c>
      <c r="K4333" t="s">
        <v>29</v>
      </c>
      <c r="L4333" t="s">
        <v>30</v>
      </c>
      <c r="M4333" t="s">
        <v>77</v>
      </c>
      <c r="N4333">
        <v>2</v>
      </c>
      <c r="O4333" t="s">
        <v>8861</v>
      </c>
      <c r="P4333" t="s">
        <v>163</v>
      </c>
      <c r="Q4333">
        <v>1682079.46</v>
      </c>
      <c r="R4333" t="s">
        <v>34</v>
      </c>
      <c r="S4333" t="s">
        <v>35</v>
      </c>
      <c r="T4333" t="s">
        <v>56</v>
      </c>
      <c r="U4333" s="6">
        <v>4.8</v>
      </c>
    </row>
    <row r="4334" spans="1:21" x14ac:dyDescent="0.25">
      <c r="A4334" t="s">
        <v>8862</v>
      </c>
      <c r="B4334" s="1">
        <v>45568</v>
      </c>
      <c r="C4334" t="s">
        <v>50</v>
      </c>
      <c r="D4334" t="s">
        <v>23</v>
      </c>
      <c r="E4334" t="s">
        <v>130</v>
      </c>
      <c r="F4334" t="s">
        <v>58</v>
      </c>
      <c r="G4334" t="s">
        <v>20202</v>
      </c>
      <c r="H4334" t="s">
        <v>83</v>
      </c>
      <c r="I4334" t="s">
        <v>84</v>
      </c>
      <c r="J4334" t="s">
        <v>42</v>
      </c>
      <c r="K4334" t="s">
        <v>72</v>
      </c>
      <c r="L4334" t="s">
        <v>30</v>
      </c>
      <c r="M4334" t="s">
        <v>31</v>
      </c>
      <c r="N4334">
        <v>1</v>
      </c>
      <c r="O4334" t="s">
        <v>8863</v>
      </c>
      <c r="P4334" t="s">
        <v>275</v>
      </c>
      <c r="Q4334">
        <v>885862.34</v>
      </c>
      <c r="R4334" t="s">
        <v>48</v>
      </c>
      <c r="S4334" t="s">
        <v>35</v>
      </c>
      <c r="T4334" t="s">
        <v>56</v>
      </c>
      <c r="U4334" s="6">
        <v>4.7</v>
      </c>
    </row>
    <row r="4335" spans="1:21" x14ac:dyDescent="0.25">
      <c r="A4335" t="s">
        <v>8864</v>
      </c>
      <c r="B4335" s="1">
        <v>45788</v>
      </c>
      <c r="C4335" t="s">
        <v>81</v>
      </c>
      <c r="D4335" t="s">
        <v>23</v>
      </c>
      <c r="E4335" t="s">
        <v>82</v>
      </c>
      <c r="F4335" t="s">
        <v>25</v>
      </c>
      <c r="G4335" t="s">
        <v>184</v>
      </c>
      <c r="H4335" t="s">
        <v>104</v>
      </c>
      <c r="I4335" t="s">
        <v>105</v>
      </c>
      <c r="J4335" t="s">
        <v>28</v>
      </c>
      <c r="K4335" t="s">
        <v>72</v>
      </c>
      <c r="L4335" t="s">
        <v>30</v>
      </c>
      <c r="M4335" t="s">
        <v>113</v>
      </c>
      <c r="N4335">
        <v>2</v>
      </c>
      <c r="O4335" t="s">
        <v>8865</v>
      </c>
      <c r="P4335" t="s">
        <v>47</v>
      </c>
      <c r="Q4335">
        <v>1797122.8</v>
      </c>
      <c r="R4335" t="s">
        <v>48</v>
      </c>
      <c r="S4335" t="s">
        <v>56</v>
      </c>
      <c r="T4335" t="s">
        <v>35</v>
      </c>
      <c r="U4335" s="6">
        <v>3.6</v>
      </c>
    </row>
    <row r="4336" spans="1:21" x14ac:dyDescent="0.25">
      <c r="A4336" t="s">
        <v>8866</v>
      </c>
      <c r="B4336" s="1">
        <v>45351</v>
      </c>
      <c r="C4336" t="s">
        <v>88</v>
      </c>
      <c r="D4336" t="s">
        <v>23</v>
      </c>
      <c r="E4336" t="s">
        <v>112</v>
      </c>
      <c r="F4336" t="s">
        <v>90</v>
      </c>
      <c r="G4336" t="s">
        <v>244</v>
      </c>
      <c r="H4336" t="s">
        <v>83</v>
      </c>
      <c r="I4336" t="s">
        <v>126</v>
      </c>
      <c r="J4336" t="s">
        <v>42</v>
      </c>
      <c r="K4336" t="s">
        <v>29</v>
      </c>
      <c r="L4336" t="s">
        <v>30</v>
      </c>
      <c r="M4336" t="s">
        <v>31</v>
      </c>
      <c r="N4336">
        <v>3</v>
      </c>
      <c r="O4336" t="s">
        <v>8867</v>
      </c>
      <c r="P4336" t="s">
        <v>301</v>
      </c>
      <c r="Q4336">
        <v>2449271.69</v>
      </c>
      <c r="R4336" t="s">
        <v>34</v>
      </c>
      <c r="S4336" t="s">
        <v>35</v>
      </c>
      <c r="T4336" t="s">
        <v>35</v>
      </c>
      <c r="U4336" s="6">
        <v>4.7</v>
      </c>
    </row>
    <row r="4337" spans="1:21" x14ac:dyDescent="0.25">
      <c r="A4337" t="s">
        <v>8868</v>
      </c>
      <c r="B4337" s="1">
        <v>45078</v>
      </c>
      <c r="C4337" t="s">
        <v>37</v>
      </c>
      <c r="D4337" t="s">
        <v>23</v>
      </c>
      <c r="E4337" t="s">
        <v>68</v>
      </c>
      <c r="F4337" t="s">
        <v>62</v>
      </c>
      <c r="G4337" t="s">
        <v>150</v>
      </c>
      <c r="H4337" t="s">
        <v>26</v>
      </c>
      <c r="I4337" t="s">
        <v>52</v>
      </c>
      <c r="J4337" t="s">
        <v>28</v>
      </c>
      <c r="K4337" t="s">
        <v>43</v>
      </c>
      <c r="L4337" t="s">
        <v>30</v>
      </c>
      <c r="M4337" t="s">
        <v>31</v>
      </c>
      <c r="N4337">
        <v>5</v>
      </c>
      <c r="O4337" t="s">
        <v>8869</v>
      </c>
      <c r="P4337" t="s">
        <v>144</v>
      </c>
      <c r="Q4337">
        <v>3911657.42</v>
      </c>
      <c r="R4337" t="s">
        <v>48</v>
      </c>
      <c r="S4337" t="s">
        <v>35</v>
      </c>
      <c r="T4337" t="s">
        <v>35</v>
      </c>
      <c r="U4337" s="6">
        <v>3.6</v>
      </c>
    </row>
    <row r="4338" spans="1:21" x14ac:dyDescent="0.25">
      <c r="A4338" t="s">
        <v>8870</v>
      </c>
      <c r="B4338" s="1">
        <v>45515</v>
      </c>
      <c r="C4338" t="s">
        <v>88</v>
      </c>
      <c r="D4338" t="s">
        <v>23</v>
      </c>
      <c r="E4338" t="s">
        <v>89</v>
      </c>
      <c r="F4338" t="s">
        <v>76</v>
      </c>
      <c r="G4338" t="s">
        <v>343</v>
      </c>
      <c r="H4338" t="s">
        <v>70</v>
      </c>
      <c r="I4338" t="s">
        <v>119</v>
      </c>
      <c r="J4338" t="s">
        <v>28</v>
      </c>
      <c r="K4338" t="s">
        <v>72</v>
      </c>
      <c r="L4338" t="s">
        <v>30</v>
      </c>
      <c r="M4338" t="s">
        <v>53</v>
      </c>
      <c r="N4338">
        <v>2</v>
      </c>
      <c r="O4338" t="s">
        <v>8871</v>
      </c>
      <c r="P4338" t="s">
        <v>312</v>
      </c>
      <c r="Q4338">
        <v>1633150.5</v>
      </c>
      <c r="R4338" t="s">
        <v>48</v>
      </c>
      <c r="S4338" t="s">
        <v>35</v>
      </c>
      <c r="T4338" t="s">
        <v>35</v>
      </c>
      <c r="U4338" s="6">
        <v>4.3</v>
      </c>
    </row>
    <row r="4339" spans="1:21" x14ac:dyDescent="0.25">
      <c r="A4339" t="s">
        <v>8872</v>
      </c>
      <c r="B4339" s="1">
        <v>45362</v>
      </c>
      <c r="C4339" t="s">
        <v>81</v>
      </c>
      <c r="D4339" t="s">
        <v>23</v>
      </c>
      <c r="E4339" t="s">
        <v>82</v>
      </c>
      <c r="F4339" t="s">
        <v>69</v>
      </c>
      <c r="G4339" t="s">
        <v>343</v>
      </c>
      <c r="H4339" t="s">
        <v>70</v>
      </c>
      <c r="I4339" t="s">
        <v>71</v>
      </c>
      <c r="J4339" t="s">
        <v>28</v>
      </c>
      <c r="K4339" t="s">
        <v>43</v>
      </c>
      <c r="L4339" t="s">
        <v>44</v>
      </c>
      <c r="M4339" t="s">
        <v>31</v>
      </c>
      <c r="N4339">
        <v>3</v>
      </c>
      <c r="O4339" t="s">
        <v>8873</v>
      </c>
      <c r="P4339" t="s">
        <v>128</v>
      </c>
      <c r="Q4339">
        <v>2630035.41</v>
      </c>
      <c r="R4339" t="s">
        <v>34</v>
      </c>
      <c r="S4339" t="s">
        <v>35</v>
      </c>
      <c r="T4339" t="s">
        <v>56</v>
      </c>
      <c r="U4339" s="6">
        <v>4.5</v>
      </c>
    </row>
    <row r="4340" spans="1:21" x14ac:dyDescent="0.25">
      <c r="A4340" t="s">
        <v>8874</v>
      </c>
      <c r="B4340" s="1">
        <v>45252</v>
      </c>
      <c r="C4340" t="s">
        <v>88</v>
      </c>
      <c r="D4340" t="s">
        <v>23</v>
      </c>
      <c r="E4340" t="s">
        <v>89</v>
      </c>
      <c r="F4340" t="s">
        <v>58</v>
      </c>
      <c r="G4340" t="s">
        <v>20203</v>
      </c>
      <c r="H4340" t="s">
        <v>70</v>
      </c>
      <c r="I4340" t="s">
        <v>119</v>
      </c>
      <c r="J4340" t="s">
        <v>28</v>
      </c>
      <c r="K4340" t="s">
        <v>72</v>
      </c>
      <c r="L4340" t="s">
        <v>44</v>
      </c>
      <c r="M4340" t="s">
        <v>45</v>
      </c>
      <c r="N4340">
        <v>4</v>
      </c>
      <c r="O4340" t="s">
        <v>8875</v>
      </c>
      <c r="P4340" t="s">
        <v>267</v>
      </c>
      <c r="Q4340">
        <v>2713696.16</v>
      </c>
      <c r="R4340" t="s">
        <v>34</v>
      </c>
      <c r="S4340" t="s">
        <v>35</v>
      </c>
      <c r="T4340" t="s">
        <v>56</v>
      </c>
      <c r="U4340" s="6">
        <v>3.6</v>
      </c>
    </row>
    <row r="4341" spans="1:21" x14ac:dyDescent="0.25">
      <c r="A4341" t="s">
        <v>8876</v>
      </c>
      <c r="B4341" s="1">
        <v>45594</v>
      </c>
      <c r="C4341" t="s">
        <v>37</v>
      </c>
      <c r="D4341" t="s">
        <v>23</v>
      </c>
      <c r="E4341" t="s">
        <v>68</v>
      </c>
      <c r="F4341" t="s">
        <v>25</v>
      </c>
      <c r="G4341" t="s">
        <v>137</v>
      </c>
      <c r="H4341" t="s">
        <v>83</v>
      </c>
      <c r="I4341" t="s">
        <v>126</v>
      </c>
      <c r="J4341" t="s">
        <v>42</v>
      </c>
      <c r="K4341" t="s">
        <v>29</v>
      </c>
      <c r="L4341" t="s">
        <v>30</v>
      </c>
      <c r="M4341" t="s">
        <v>113</v>
      </c>
      <c r="N4341">
        <v>3</v>
      </c>
      <c r="O4341" t="s">
        <v>8877</v>
      </c>
      <c r="P4341" t="s">
        <v>169</v>
      </c>
      <c r="Q4341">
        <v>2291812.4900000002</v>
      </c>
      <c r="R4341" t="s">
        <v>34</v>
      </c>
      <c r="S4341" t="s">
        <v>35</v>
      </c>
      <c r="T4341" t="s">
        <v>35</v>
      </c>
      <c r="U4341" s="6">
        <v>4.8</v>
      </c>
    </row>
    <row r="4342" spans="1:21" x14ac:dyDescent="0.25">
      <c r="A4342" t="s">
        <v>8878</v>
      </c>
      <c r="B4342" s="1">
        <v>45743</v>
      </c>
      <c r="C4342" t="s">
        <v>22</v>
      </c>
      <c r="D4342" t="s">
        <v>23</v>
      </c>
      <c r="E4342" t="s">
        <v>24</v>
      </c>
      <c r="F4342" t="s">
        <v>76</v>
      </c>
      <c r="G4342" t="s">
        <v>165</v>
      </c>
      <c r="H4342" t="s">
        <v>83</v>
      </c>
      <c r="I4342" t="s">
        <v>126</v>
      </c>
      <c r="J4342" t="s">
        <v>42</v>
      </c>
      <c r="K4342" t="s">
        <v>72</v>
      </c>
      <c r="L4342" t="s">
        <v>30</v>
      </c>
      <c r="M4342" t="s">
        <v>53</v>
      </c>
      <c r="N4342">
        <v>2</v>
      </c>
      <c r="O4342" t="s">
        <v>8879</v>
      </c>
      <c r="P4342" t="s">
        <v>840</v>
      </c>
      <c r="Q4342">
        <v>1650904.21</v>
      </c>
      <c r="R4342" t="s">
        <v>48</v>
      </c>
      <c r="S4342" t="s">
        <v>35</v>
      </c>
      <c r="T4342" t="s">
        <v>35</v>
      </c>
      <c r="U4342" s="6">
        <v>4.3</v>
      </c>
    </row>
    <row r="4343" spans="1:21" x14ac:dyDescent="0.25">
      <c r="A4343" t="s">
        <v>8880</v>
      </c>
      <c r="B4343" s="1">
        <v>45087</v>
      </c>
      <c r="C4343" t="s">
        <v>88</v>
      </c>
      <c r="D4343" t="s">
        <v>23</v>
      </c>
      <c r="E4343" t="s">
        <v>89</v>
      </c>
      <c r="F4343" t="s">
        <v>39</v>
      </c>
      <c r="G4343" t="s">
        <v>299</v>
      </c>
      <c r="H4343" t="s">
        <v>40</v>
      </c>
      <c r="I4343" t="s">
        <v>63</v>
      </c>
      <c r="J4343" t="s">
        <v>42</v>
      </c>
      <c r="K4343" t="s">
        <v>43</v>
      </c>
      <c r="L4343" t="s">
        <v>44</v>
      </c>
      <c r="M4343" t="s">
        <v>113</v>
      </c>
      <c r="N4343">
        <v>1</v>
      </c>
      <c r="O4343" t="s">
        <v>8881</v>
      </c>
      <c r="P4343" t="s">
        <v>641</v>
      </c>
      <c r="Q4343">
        <v>914196.5</v>
      </c>
      <c r="R4343" t="s">
        <v>48</v>
      </c>
      <c r="S4343" t="s">
        <v>56</v>
      </c>
      <c r="T4343" t="s">
        <v>56</v>
      </c>
      <c r="U4343" s="6">
        <v>4</v>
      </c>
    </row>
    <row r="4344" spans="1:21" x14ac:dyDescent="0.25">
      <c r="A4344" t="s">
        <v>8882</v>
      </c>
      <c r="B4344" s="1">
        <v>45122</v>
      </c>
      <c r="C4344" t="s">
        <v>88</v>
      </c>
      <c r="D4344" t="s">
        <v>23</v>
      </c>
      <c r="E4344" t="s">
        <v>89</v>
      </c>
      <c r="F4344" t="s">
        <v>90</v>
      </c>
      <c r="G4344" t="s">
        <v>155</v>
      </c>
      <c r="H4344" t="s">
        <v>83</v>
      </c>
      <c r="I4344" t="s">
        <v>84</v>
      </c>
      <c r="J4344" t="s">
        <v>42</v>
      </c>
      <c r="K4344" t="s">
        <v>72</v>
      </c>
      <c r="L4344" t="s">
        <v>30</v>
      </c>
      <c r="M4344" t="s">
        <v>113</v>
      </c>
      <c r="N4344">
        <v>3</v>
      </c>
      <c r="O4344" t="s">
        <v>8883</v>
      </c>
      <c r="P4344" t="s">
        <v>493</v>
      </c>
      <c r="Q4344">
        <v>2797891.5</v>
      </c>
      <c r="R4344" t="s">
        <v>48</v>
      </c>
      <c r="S4344" t="s">
        <v>56</v>
      </c>
      <c r="T4344" t="s">
        <v>35</v>
      </c>
      <c r="U4344" s="6">
        <v>4.2</v>
      </c>
    </row>
    <row r="4345" spans="1:21" x14ac:dyDescent="0.25">
      <c r="A4345" t="s">
        <v>8884</v>
      </c>
      <c r="B4345" s="1">
        <v>45783</v>
      </c>
      <c r="C4345" t="s">
        <v>88</v>
      </c>
      <c r="D4345" t="s">
        <v>23</v>
      </c>
      <c r="E4345" t="s">
        <v>89</v>
      </c>
      <c r="F4345" t="s">
        <v>39</v>
      </c>
      <c r="G4345" t="s">
        <v>165</v>
      </c>
      <c r="H4345" t="s">
        <v>40</v>
      </c>
      <c r="I4345" t="s">
        <v>41</v>
      </c>
      <c r="J4345" t="s">
        <v>42</v>
      </c>
      <c r="K4345" t="s">
        <v>43</v>
      </c>
      <c r="L4345" t="s">
        <v>44</v>
      </c>
      <c r="M4345" t="s">
        <v>113</v>
      </c>
      <c r="N4345">
        <v>2</v>
      </c>
      <c r="O4345" t="s">
        <v>8885</v>
      </c>
      <c r="P4345" t="s">
        <v>336</v>
      </c>
      <c r="Q4345">
        <v>2611407.7999999998</v>
      </c>
      <c r="R4345" t="s">
        <v>34</v>
      </c>
      <c r="S4345" t="s">
        <v>35</v>
      </c>
      <c r="T4345" t="s">
        <v>35</v>
      </c>
      <c r="U4345" s="6">
        <v>4.7</v>
      </c>
    </row>
    <row r="4346" spans="1:21" x14ac:dyDescent="0.25">
      <c r="A4346" t="s">
        <v>8886</v>
      </c>
      <c r="B4346" s="1">
        <v>45545</v>
      </c>
      <c r="C4346" t="s">
        <v>22</v>
      </c>
      <c r="D4346" t="s">
        <v>23</v>
      </c>
      <c r="E4346" t="s">
        <v>24</v>
      </c>
      <c r="F4346" t="s">
        <v>25</v>
      </c>
      <c r="G4346" t="s">
        <v>244</v>
      </c>
      <c r="H4346" t="s">
        <v>26</v>
      </c>
      <c r="I4346" t="s">
        <v>27</v>
      </c>
      <c r="J4346" t="s">
        <v>28</v>
      </c>
      <c r="K4346" t="s">
        <v>72</v>
      </c>
      <c r="L4346" t="s">
        <v>30</v>
      </c>
      <c r="M4346" t="s">
        <v>64</v>
      </c>
      <c r="N4346">
        <v>1</v>
      </c>
      <c r="O4346" t="s">
        <v>8887</v>
      </c>
      <c r="P4346" t="s">
        <v>295</v>
      </c>
      <c r="Q4346">
        <v>1078219.44</v>
      </c>
      <c r="R4346" t="s">
        <v>48</v>
      </c>
      <c r="S4346" t="s">
        <v>56</v>
      </c>
      <c r="T4346" t="s">
        <v>35</v>
      </c>
      <c r="U4346" s="6">
        <v>3.8</v>
      </c>
    </row>
    <row r="4347" spans="1:21" x14ac:dyDescent="0.25">
      <c r="A4347" t="s">
        <v>8888</v>
      </c>
      <c r="B4347" s="1">
        <v>45403</v>
      </c>
      <c r="C4347" t="s">
        <v>37</v>
      </c>
      <c r="D4347" t="s">
        <v>23</v>
      </c>
      <c r="E4347" t="s">
        <v>38</v>
      </c>
      <c r="F4347" t="s">
        <v>25</v>
      </c>
      <c r="G4347" t="s">
        <v>20208</v>
      </c>
      <c r="H4347" t="s">
        <v>26</v>
      </c>
      <c r="I4347" t="s">
        <v>151</v>
      </c>
      <c r="J4347" t="s">
        <v>42</v>
      </c>
      <c r="K4347" t="s">
        <v>72</v>
      </c>
      <c r="L4347" t="s">
        <v>30</v>
      </c>
      <c r="M4347" t="s">
        <v>77</v>
      </c>
      <c r="N4347">
        <v>3</v>
      </c>
      <c r="O4347" t="s">
        <v>8889</v>
      </c>
      <c r="P4347" t="s">
        <v>192</v>
      </c>
      <c r="Q4347">
        <v>3562322.13</v>
      </c>
      <c r="R4347" t="s">
        <v>34</v>
      </c>
      <c r="S4347" t="s">
        <v>56</v>
      </c>
      <c r="T4347" t="s">
        <v>56</v>
      </c>
      <c r="U4347" s="6">
        <v>4.8</v>
      </c>
    </row>
    <row r="4348" spans="1:21" x14ac:dyDescent="0.25">
      <c r="A4348" t="s">
        <v>8890</v>
      </c>
      <c r="B4348" s="1">
        <v>45312</v>
      </c>
      <c r="C4348" t="s">
        <v>81</v>
      </c>
      <c r="D4348" t="s">
        <v>23</v>
      </c>
      <c r="E4348" t="s">
        <v>82</v>
      </c>
      <c r="F4348" t="s">
        <v>58</v>
      </c>
      <c r="G4348" t="s">
        <v>214</v>
      </c>
      <c r="H4348" t="s">
        <v>83</v>
      </c>
      <c r="I4348" t="s">
        <v>84</v>
      </c>
      <c r="J4348" t="s">
        <v>42</v>
      </c>
      <c r="K4348" t="s">
        <v>72</v>
      </c>
      <c r="L4348" t="s">
        <v>44</v>
      </c>
      <c r="M4348" t="s">
        <v>45</v>
      </c>
      <c r="N4348">
        <v>5</v>
      </c>
      <c r="O4348" t="s">
        <v>8891</v>
      </c>
      <c r="P4348" t="s">
        <v>182</v>
      </c>
      <c r="Q4348">
        <v>4415096.41</v>
      </c>
      <c r="R4348" t="s">
        <v>34</v>
      </c>
      <c r="S4348" t="s">
        <v>56</v>
      </c>
      <c r="T4348" t="s">
        <v>56</v>
      </c>
      <c r="U4348" s="6">
        <v>4.8</v>
      </c>
    </row>
    <row r="4349" spans="1:21" x14ac:dyDescent="0.25">
      <c r="A4349" t="s">
        <v>8892</v>
      </c>
      <c r="B4349" s="1">
        <v>45762</v>
      </c>
      <c r="C4349" t="s">
        <v>81</v>
      </c>
      <c r="D4349" t="s">
        <v>23</v>
      </c>
      <c r="E4349" t="s">
        <v>82</v>
      </c>
      <c r="F4349" t="s">
        <v>39</v>
      </c>
      <c r="G4349" t="s">
        <v>474</v>
      </c>
      <c r="H4349" t="s">
        <v>83</v>
      </c>
      <c r="I4349" t="s">
        <v>84</v>
      </c>
      <c r="J4349" t="s">
        <v>42</v>
      </c>
      <c r="K4349" t="s">
        <v>43</v>
      </c>
      <c r="L4349" t="s">
        <v>44</v>
      </c>
      <c r="M4349" t="s">
        <v>77</v>
      </c>
      <c r="N4349">
        <v>4</v>
      </c>
      <c r="O4349" t="s">
        <v>8893</v>
      </c>
      <c r="P4349" t="s">
        <v>157</v>
      </c>
      <c r="Q4349">
        <v>3608673.76</v>
      </c>
      <c r="R4349" t="s">
        <v>48</v>
      </c>
      <c r="S4349" t="s">
        <v>35</v>
      </c>
      <c r="T4349" t="s">
        <v>56</v>
      </c>
      <c r="U4349" s="6">
        <v>4.7</v>
      </c>
    </row>
    <row r="4350" spans="1:21" x14ac:dyDescent="0.25">
      <c r="A4350" t="s">
        <v>8894</v>
      </c>
      <c r="B4350" s="1">
        <v>45478</v>
      </c>
      <c r="C4350" t="s">
        <v>22</v>
      </c>
      <c r="D4350" t="s">
        <v>23</v>
      </c>
      <c r="E4350" t="s">
        <v>24</v>
      </c>
      <c r="F4350" t="s">
        <v>39</v>
      </c>
      <c r="G4350" t="s">
        <v>20198</v>
      </c>
      <c r="H4350" t="s">
        <v>70</v>
      </c>
      <c r="I4350" t="s">
        <v>119</v>
      </c>
      <c r="J4350" t="s">
        <v>28</v>
      </c>
      <c r="K4350" t="s">
        <v>29</v>
      </c>
      <c r="L4350" t="s">
        <v>44</v>
      </c>
      <c r="M4350" t="s">
        <v>113</v>
      </c>
      <c r="N4350">
        <v>5</v>
      </c>
      <c r="O4350" t="s">
        <v>8895</v>
      </c>
      <c r="P4350" t="s">
        <v>228</v>
      </c>
      <c r="Q4350">
        <v>3455654.14</v>
      </c>
      <c r="R4350" t="s">
        <v>34</v>
      </c>
      <c r="S4350" t="s">
        <v>35</v>
      </c>
      <c r="T4350" t="s">
        <v>56</v>
      </c>
      <c r="U4350" s="6">
        <v>4.3</v>
      </c>
    </row>
    <row r="4351" spans="1:21" x14ac:dyDescent="0.25">
      <c r="A4351" t="s">
        <v>8896</v>
      </c>
      <c r="B4351" s="1">
        <v>45781</v>
      </c>
      <c r="C4351" t="s">
        <v>88</v>
      </c>
      <c r="D4351" t="s">
        <v>23</v>
      </c>
      <c r="E4351" t="s">
        <v>89</v>
      </c>
      <c r="F4351" t="s">
        <v>69</v>
      </c>
      <c r="G4351" t="s">
        <v>343</v>
      </c>
      <c r="H4351" t="s">
        <v>104</v>
      </c>
      <c r="I4351" t="s">
        <v>240</v>
      </c>
      <c r="J4351" t="s">
        <v>174</v>
      </c>
      <c r="K4351" t="s">
        <v>29</v>
      </c>
      <c r="L4351" t="s">
        <v>44</v>
      </c>
      <c r="M4351" t="s">
        <v>77</v>
      </c>
      <c r="N4351">
        <v>3</v>
      </c>
      <c r="O4351" t="s">
        <v>8897</v>
      </c>
      <c r="P4351" t="s">
        <v>169</v>
      </c>
      <c r="Q4351">
        <v>1908469.47</v>
      </c>
      <c r="R4351" t="s">
        <v>34</v>
      </c>
      <c r="S4351" t="s">
        <v>35</v>
      </c>
      <c r="T4351" t="s">
        <v>35</v>
      </c>
      <c r="U4351" s="6">
        <v>4.9000000000000004</v>
      </c>
    </row>
    <row r="4352" spans="1:21" x14ac:dyDescent="0.25">
      <c r="A4352" t="s">
        <v>8898</v>
      </c>
      <c r="B4352" s="1">
        <v>45253</v>
      </c>
      <c r="C4352" t="s">
        <v>88</v>
      </c>
      <c r="D4352" t="s">
        <v>23</v>
      </c>
      <c r="E4352" t="s">
        <v>112</v>
      </c>
      <c r="F4352" t="s">
        <v>76</v>
      </c>
      <c r="G4352" t="s">
        <v>155</v>
      </c>
      <c r="H4352" t="s">
        <v>83</v>
      </c>
      <c r="I4352" t="s">
        <v>84</v>
      </c>
      <c r="J4352" t="s">
        <v>42</v>
      </c>
      <c r="K4352" t="s">
        <v>29</v>
      </c>
      <c r="L4352" t="s">
        <v>30</v>
      </c>
      <c r="M4352" t="s">
        <v>77</v>
      </c>
      <c r="N4352">
        <v>3</v>
      </c>
      <c r="O4352" t="s">
        <v>8899</v>
      </c>
      <c r="P4352" t="s">
        <v>157</v>
      </c>
      <c r="Q4352">
        <v>3097609.57</v>
      </c>
      <c r="R4352" t="s">
        <v>48</v>
      </c>
      <c r="S4352" t="s">
        <v>56</v>
      </c>
      <c r="T4352" t="s">
        <v>35</v>
      </c>
      <c r="U4352" s="6">
        <v>4.4000000000000004</v>
      </c>
    </row>
    <row r="4353" spans="1:21" x14ac:dyDescent="0.25">
      <c r="A4353" t="s">
        <v>8900</v>
      </c>
      <c r="B4353" s="1">
        <v>45209</v>
      </c>
      <c r="C4353" t="s">
        <v>22</v>
      </c>
      <c r="D4353" t="s">
        <v>23</v>
      </c>
      <c r="E4353" t="s">
        <v>24</v>
      </c>
      <c r="F4353" t="s">
        <v>76</v>
      </c>
      <c r="G4353" t="s">
        <v>20214</v>
      </c>
      <c r="H4353" t="s">
        <v>104</v>
      </c>
      <c r="I4353" t="s">
        <v>105</v>
      </c>
      <c r="J4353" t="s">
        <v>28</v>
      </c>
      <c r="K4353" t="s">
        <v>43</v>
      </c>
      <c r="L4353" t="s">
        <v>30</v>
      </c>
      <c r="M4353" t="s">
        <v>64</v>
      </c>
      <c r="N4353">
        <v>5</v>
      </c>
      <c r="O4353" t="s">
        <v>8901</v>
      </c>
      <c r="P4353" t="s">
        <v>493</v>
      </c>
      <c r="Q4353">
        <v>4317974.97</v>
      </c>
      <c r="R4353" t="s">
        <v>48</v>
      </c>
      <c r="S4353" t="s">
        <v>56</v>
      </c>
      <c r="T4353" t="s">
        <v>56</v>
      </c>
      <c r="U4353" s="6">
        <v>4.3</v>
      </c>
    </row>
    <row r="4354" spans="1:21" x14ac:dyDescent="0.25">
      <c r="A4354" t="s">
        <v>8902</v>
      </c>
      <c r="B4354" s="1">
        <v>45100</v>
      </c>
      <c r="C4354" t="s">
        <v>50</v>
      </c>
      <c r="D4354" t="s">
        <v>23</v>
      </c>
      <c r="E4354" t="s">
        <v>51</v>
      </c>
      <c r="F4354" t="s">
        <v>58</v>
      </c>
      <c r="G4354" t="s">
        <v>20198</v>
      </c>
      <c r="H4354" t="s">
        <v>70</v>
      </c>
      <c r="I4354" t="s">
        <v>119</v>
      </c>
      <c r="J4354" t="s">
        <v>28</v>
      </c>
      <c r="K4354" t="s">
        <v>43</v>
      </c>
      <c r="L4354" t="s">
        <v>44</v>
      </c>
      <c r="M4354" t="s">
        <v>31</v>
      </c>
      <c r="N4354">
        <v>3</v>
      </c>
      <c r="O4354" t="s">
        <v>8903</v>
      </c>
      <c r="P4354" t="s">
        <v>641</v>
      </c>
      <c r="Q4354">
        <v>2021313.02</v>
      </c>
      <c r="R4354" t="s">
        <v>34</v>
      </c>
      <c r="S4354" t="s">
        <v>35</v>
      </c>
      <c r="T4354" t="s">
        <v>35</v>
      </c>
      <c r="U4354" s="6">
        <v>5</v>
      </c>
    </row>
    <row r="4355" spans="1:21" x14ac:dyDescent="0.25">
      <c r="A4355" t="s">
        <v>8904</v>
      </c>
      <c r="B4355" s="1">
        <v>45034</v>
      </c>
      <c r="C4355" t="s">
        <v>22</v>
      </c>
      <c r="D4355" t="s">
        <v>23</v>
      </c>
      <c r="E4355" t="s">
        <v>24</v>
      </c>
      <c r="F4355" t="s">
        <v>69</v>
      </c>
      <c r="G4355" t="s">
        <v>368</v>
      </c>
      <c r="H4355" t="s">
        <v>166</v>
      </c>
      <c r="I4355" t="s">
        <v>173</v>
      </c>
      <c r="J4355" t="s">
        <v>174</v>
      </c>
      <c r="K4355" t="s">
        <v>43</v>
      </c>
      <c r="L4355" t="s">
        <v>30</v>
      </c>
      <c r="M4355" t="s">
        <v>77</v>
      </c>
      <c r="N4355">
        <v>5</v>
      </c>
      <c r="O4355" t="s">
        <v>8905</v>
      </c>
      <c r="P4355" t="s">
        <v>386</v>
      </c>
      <c r="Q4355">
        <v>2956042.23</v>
      </c>
      <c r="R4355" t="s">
        <v>34</v>
      </c>
      <c r="S4355" t="s">
        <v>56</v>
      </c>
      <c r="T4355" t="s">
        <v>35</v>
      </c>
      <c r="U4355" s="6">
        <v>4</v>
      </c>
    </row>
    <row r="4356" spans="1:21" x14ac:dyDescent="0.25">
      <c r="A4356" t="s">
        <v>8906</v>
      </c>
      <c r="B4356" s="1">
        <v>45421</v>
      </c>
      <c r="C4356" t="s">
        <v>98</v>
      </c>
      <c r="D4356" t="s">
        <v>23</v>
      </c>
      <c r="E4356" t="s">
        <v>103</v>
      </c>
      <c r="F4356" t="s">
        <v>90</v>
      </c>
      <c r="G4356" t="s">
        <v>20212</v>
      </c>
      <c r="H4356" t="s">
        <v>26</v>
      </c>
      <c r="I4356" t="s">
        <v>204</v>
      </c>
      <c r="J4356" t="s">
        <v>28</v>
      </c>
      <c r="K4356" t="s">
        <v>72</v>
      </c>
      <c r="L4356" t="s">
        <v>30</v>
      </c>
      <c r="M4356" t="s">
        <v>113</v>
      </c>
      <c r="N4356">
        <v>3</v>
      </c>
      <c r="O4356" t="s">
        <v>8907</v>
      </c>
      <c r="P4356" t="s">
        <v>160</v>
      </c>
      <c r="Q4356">
        <v>2418616.7999999998</v>
      </c>
      <c r="R4356" t="s">
        <v>34</v>
      </c>
      <c r="S4356" t="s">
        <v>35</v>
      </c>
      <c r="T4356" t="s">
        <v>35</v>
      </c>
      <c r="U4356" s="6">
        <v>3.9</v>
      </c>
    </row>
    <row r="4357" spans="1:21" x14ac:dyDescent="0.25">
      <c r="A4357" t="s">
        <v>8908</v>
      </c>
      <c r="B4357" s="1">
        <v>45784</v>
      </c>
      <c r="C4357" t="s">
        <v>50</v>
      </c>
      <c r="D4357" t="s">
        <v>23</v>
      </c>
      <c r="E4357" t="s">
        <v>51</v>
      </c>
      <c r="F4357" t="s">
        <v>76</v>
      </c>
      <c r="G4357" t="s">
        <v>316</v>
      </c>
      <c r="H4357" t="s">
        <v>26</v>
      </c>
      <c r="I4357" t="s">
        <v>253</v>
      </c>
      <c r="J4357" t="s">
        <v>42</v>
      </c>
      <c r="K4357" t="s">
        <v>72</v>
      </c>
      <c r="L4357" t="s">
        <v>30</v>
      </c>
      <c r="M4357" t="s">
        <v>45</v>
      </c>
      <c r="N4357">
        <v>5</v>
      </c>
      <c r="O4357" t="s">
        <v>8909</v>
      </c>
      <c r="P4357" t="s">
        <v>290</v>
      </c>
      <c r="Q4357">
        <v>4118604.21</v>
      </c>
      <c r="R4357" t="s">
        <v>34</v>
      </c>
      <c r="S4357" t="s">
        <v>35</v>
      </c>
      <c r="T4357" t="s">
        <v>56</v>
      </c>
      <c r="U4357" s="6">
        <v>4.4000000000000004</v>
      </c>
    </row>
    <row r="4358" spans="1:21" x14ac:dyDescent="0.25">
      <c r="A4358" t="s">
        <v>8910</v>
      </c>
      <c r="B4358" s="1">
        <v>45401</v>
      </c>
      <c r="C4358" t="s">
        <v>81</v>
      </c>
      <c r="D4358" t="s">
        <v>23</v>
      </c>
      <c r="E4358" t="s">
        <v>82</v>
      </c>
      <c r="F4358" t="s">
        <v>190</v>
      </c>
      <c r="G4358" t="s">
        <v>259</v>
      </c>
      <c r="H4358" t="s">
        <v>104</v>
      </c>
      <c r="I4358" t="s">
        <v>240</v>
      </c>
      <c r="J4358" t="s">
        <v>174</v>
      </c>
      <c r="K4358" t="s">
        <v>72</v>
      </c>
      <c r="L4358" t="s">
        <v>44</v>
      </c>
      <c r="M4358" t="s">
        <v>45</v>
      </c>
      <c r="N4358">
        <v>4</v>
      </c>
      <c r="O4358" t="s">
        <v>8911</v>
      </c>
      <c r="P4358" t="s">
        <v>526</v>
      </c>
      <c r="Q4358">
        <v>2704703.51</v>
      </c>
      <c r="R4358" t="s">
        <v>48</v>
      </c>
      <c r="S4358" t="s">
        <v>56</v>
      </c>
      <c r="T4358" t="s">
        <v>35</v>
      </c>
      <c r="U4358" s="6">
        <v>4.9000000000000004</v>
      </c>
    </row>
    <row r="4359" spans="1:21" x14ac:dyDescent="0.25">
      <c r="A4359" t="s">
        <v>8912</v>
      </c>
      <c r="B4359" s="1">
        <v>45590</v>
      </c>
      <c r="C4359" t="s">
        <v>22</v>
      </c>
      <c r="D4359" t="s">
        <v>23</v>
      </c>
      <c r="E4359" t="s">
        <v>24</v>
      </c>
      <c r="F4359" t="s">
        <v>62</v>
      </c>
      <c r="G4359" t="s">
        <v>299</v>
      </c>
      <c r="H4359" t="s">
        <v>166</v>
      </c>
      <c r="I4359" t="s">
        <v>173</v>
      </c>
      <c r="J4359" t="s">
        <v>174</v>
      </c>
      <c r="K4359" t="s">
        <v>72</v>
      </c>
      <c r="L4359" t="s">
        <v>30</v>
      </c>
      <c r="M4359" t="s">
        <v>64</v>
      </c>
      <c r="N4359">
        <v>4</v>
      </c>
      <c r="O4359" t="s">
        <v>8913</v>
      </c>
      <c r="P4359" t="s">
        <v>336</v>
      </c>
      <c r="Q4359">
        <v>2739571.84</v>
      </c>
      <c r="R4359" t="s">
        <v>34</v>
      </c>
      <c r="S4359" t="s">
        <v>56</v>
      </c>
      <c r="T4359" t="s">
        <v>56</v>
      </c>
      <c r="U4359" s="6">
        <v>4.9000000000000004</v>
      </c>
    </row>
    <row r="4360" spans="1:21" x14ac:dyDescent="0.25">
      <c r="A4360" t="s">
        <v>8914</v>
      </c>
      <c r="B4360" s="1">
        <v>45882</v>
      </c>
      <c r="C4360" t="s">
        <v>88</v>
      </c>
      <c r="D4360" t="s">
        <v>23</v>
      </c>
      <c r="E4360" t="s">
        <v>112</v>
      </c>
      <c r="F4360" t="s">
        <v>190</v>
      </c>
      <c r="G4360" t="s">
        <v>221</v>
      </c>
      <c r="H4360" t="s">
        <v>166</v>
      </c>
      <c r="I4360" t="s">
        <v>167</v>
      </c>
      <c r="J4360" t="s">
        <v>42</v>
      </c>
      <c r="K4360" t="s">
        <v>72</v>
      </c>
      <c r="L4360" t="s">
        <v>44</v>
      </c>
      <c r="M4360" t="s">
        <v>113</v>
      </c>
      <c r="N4360">
        <v>2</v>
      </c>
      <c r="O4360" t="s">
        <v>8915</v>
      </c>
      <c r="P4360" t="s">
        <v>128</v>
      </c>
      <c r="Q4360">
        <v>1491280.18</v>
      </c>
      <c r="R4360" t="s">
        <v>48</v>
      </c>
      <c r="S4360" t="s">
        <v>35</v>
      </c>
      <c r="T4360" t="s">
        <v>35</v>
      </c>
      <c r="U4360" s="6">
        <v>3.6</v>
      </c>
    </row>
    <row r="4361" spans="1:21" x14ac:dyDescent="0.25">
      <c r="A4361" t="s">
        <v>8916</v>
      </c>
      <c r="B4361" s="1">
        <v>45408</v>
      </c>
      <c r="C4361" t="s">
        <v>98</v>
      </c>
      <c r="D4361" t="s">
        <v>23</v>
      </c>
      <c r="E4361" t="s">
        <v>99</v>
      </c>
      <c r="F4361" t="s">
        <v>90</v>
      </c>
      <c r="G4361" t="s">
        <v>371</v>
      </c>
      <c r="H4361" t="s">
        <v>104</v>
      </c>
      <c r="I4361" t="s">
        <v>240</v>
      </c>
      <c r="J4361" t="s">
        <v>174</v>
      </c>
      <c r="K4361" t="s">
        <v>29</v>
      </c>
      <c r="L4361" t="s">
        <v>44</v>
      </c>
      <c r="M4361" t="s">
        <v>45</v>
      </c>
      <c r="N4361">
        <v>5</v>
      </c>
      <c r="O4361" t="s">
        <v>8917</v>
      </c>
      <c r="P4361" t="s">
        <v>493</v>
      </c>
      <c r="Q4361">
        <v>3128809.01</v>
      </c>
      <c r="R4361" t="s">
        <v>34</v>
      </c>
      <c r="S4361" t="s">
        <v>35</v>
      </c>
      <c r="T4361" t="s">
        <v>35</v>
      </c>
      <c r="U4361" s="6">
        <v>3.7</v>
      </c>
    </row>
    <row r="4362" spans="1:21" x14ac:dyDescent="0.25">
      <c r="A4362" t="s">
        <v>8918</v>
      </c>
      <c r="B4362" s="1">
        <v>45117</v>
      </c>
      <c r="C4362" t="s">
        <v>81</v>
      </c>
      <c r="D4362" t="s">
        <v>23</v>
      </c>
      <c r="E4362" t="s">
        <v>82</v>
      </c>
      <c r="F4362" t="s">
        <v>58</v>
      </c>
      <c r="G4362" t="s">
        <v>20206</v>
      </c>
      <c r="H4362" t="s">
        <v>40</v>
      </c>
      <c r="I4362" t="s">
        <v>41</v>
      </c>
      <c r="J4362" t="s">
        <v>42</v>
      </c>
      <c r="K4362" t="s">
        <v>72</v>
      </c>
      <c r="L4362" t="s">
        <v>30</v>
      </c>
      <c r="M4362" t="s">
        <v>113</v>
      </c>
      <c r="N4362">
        <v>4</v>
      </c>
      <c r="O4362" t="s">
        <v>8919</v>
      </c>
      <c r="P4362" t="s">
        <v>410</v>
      </c>
      <c r="Q4362">
        <v>4422123.51</v>
      </c>
      <c r="R4362" t="s">
        <v>34</v>
      </c>
      <c r="S4362" t="s">
        <v>56</v>
      </c>
      <c r="T4362" t="s">
        <v>56</v>
      </c>
      <c r="U4362" s="6">
        <v>3.5</v>
      </c>
    </row>
    <row r="4363" spans="1:21" x14ac:dyDescent="0.25">
      <c r="A4363" t="s">
        <v>8920</v>
      </c>
      <c r="B4363" s="1">
        <v>45063</v>
      </c>
      <c r="C4363" t="s">
        <v>81</v>
      </c>
      <c r="D4363" t="s">
        <v>23</v>
      </c>
      <c r="E4363" t="s">
        <v>82</v>
      </c>
      <c r="F4363" t="s">
        <v>90</v>
      </c>
      <c r="G4363" t="s">
        <v>146</v>
      </c>
      <c r="H4363" t="s">
        <v>70</v>
      </c>
      <c r="I4363" t="s">
        <v>180</v>
      </c>
      <c r="J4363" t="s">
        <v>42</v>
      </c>
      <c r="K4363" t="s">
        <v>72</v>
      </c>
      <c r="L4363" t="s">
        <v>30</v>
      </c>
      <c r="M4363" t="s">
        <v>64</v>
      </c>
      <c r="N4363">
        <v>4</v>
      </c>
      <c r="O4363" t="s">
        <v>8921</v>
      </c>
      <c r="P4363" t="s">
        <v>610</v>
      </c>
      <c r="Q4363">
        <v>4585059.54</v>
      </c>
      <c r="R4363" t="s">
        <v>34</v>
      </c>
      <c r="S4363" t="s">
        <v>56</v>
      </c>
      <c r="T4363" t="s">
        <v>56</v>
      </c>
      <c r="U4363" s="6">
        <v>3.7</v>
      </c>
    </row>
    <row r="4364" spans="1:21" x14ac:dyDescent="0.25">
      <c r="A4364" t="s">
        <v>8922</v>
      </c>
      <c r="B4364" s="1">
        <v>45090</v>
      </c>
      <c r="C4364" t="s">
        <v>88</v>
      </c>
      <c r="D4364" t="s">
        <v>23</v>
      </c>
      <c r="E4364" t="s">
        <v>89</v>
      </c>
      <c r="F4364" t="s">
        <v>76</v>
      </c>
      <c r="G4364" t="s">
        <v>547</v>
      </c>
      <c r="H4364" t="s">
        <v>83</v>
      </c>
      <c r="I4364" t="s">
        <v>84</v>
      </c>
      <c r="J4364" t="s">
        <v>42</v>
      </c>
      <c r="K4364" t="s">
        <v>72</v>
      </c>
      <c r="L4364" t="s">
        <v>30</v>
      </c>
      <c r="M4364" t="s">
        <v>31</v>
      </c>
      <c r="N4364">
        <v>5</v>
      </c>
      <c r="O4364" t="s">
        <v>8923</v>
      </c>
      <c r="P4364" t="s">
        <v>74</v>
      </c>
      <c r="Q4364">
        <v>4152954.42</v>
      </c>
      <c r="R4364" t="s">
        <v>48</v>
      </c>
      <c r="S4364" t="s">
        <v>35</v>
      </c>
      <c r="T4364" t="s">
        <v>56</v>
      </c>
      <c r="U4364" s="6">
        <v>4</v>
      </c>
    </row>
    <row r="4365" spans="1:21" x14ac:dyDescent="0.25">
      <c r="A4365" t="s">
        <v>8924</v>
      </c>
      <c r="B4365" s="1">
        <v>45171</v>
      </c>
      <c r="C4365" t="s">
        <v>37</v>
      </c>
      <c r="D4365" t="s">
        <v>23</v>
      </c>
      <c r="E4365" t="s">
        <v>68</v>
      </c>
      <c r="F4365" t="s">
        <v>62</v>
      </c>
      <c r="G4365" t="s">
        <v>368</v>
      </c>
      <c r="H4365" t="s">
        <v>40</v>
      </c>
      <c r="I4365" t="s">
        <v>63</v>
      </c>
      <c r="J4365" t="s">
        <v>42</v>
      </c>
      <c r="K4365" t="s">
        <v>29</v>
      </c>
      <c r="L4365" t="s">
        <v>30</v>
      </c>
      <c r="M4365" t="s">
        <v>53</v>
      </c>
      <c r="N4365">
        <v>4</v>
      </c>
      <c r="O4365" t="s">
        <v>8925</v>
      </c>
      <c r="P4365" t="s">
        <v>132</v>
      </c>
      <c r="Q4365">
        <v>3103118.53</v>
      </c>
      <c r="R4365" t="s">
        <v>34</v>
      </c>
      <c r="S4365" t="s">
        <v>35</v>
      </c>
      <c r="T4365" t="s">
        <v>35</v>
      </c>
      <c r="U4365" s="6">
        <v>3.8</v>
      </c>
    </row>
    <row r="4366" spans="1:21" x14ac:dyDescent="0.25">
      <c r="A4366" t="s">
        <v>8926</v>
      </c>
      <c r="B4366" s="1">
        <v>45745</v>
      </c>
      <c r="C4366" t="s">
        <v>98</v>
      </c>
      <c r="D4366" t="s">
        <v>23</v>
      </c>
      <c r="E4366" t="s">
        <v>103</v>
      </c>
      <c r="F4366" t="s">
        <v>25</v>
      </c>
      <c r="G4366" t="s">
        <v>20202</v>
      </c>
      <c r="H4366" t="s">
        <v>40</v>
      </c>
      <c r="I4366" t="s">
        <v>41</v>
      </c>
      <c r="J4366" t="s">
        <v>42</v>
      </c>
      <c r="K4366" t="s">
        <v>43</v>
      </c>
      <c r="L4366" t="s">
        <v>30</v>
      </c>
      <c r="M4366" t="s">
        <v>53</v>
      </c>
      <c r="N4366">
        <v>5</v>
      </c>
      <c r="O4366" t="s">
        <v>8927</v>
      </c>
      <c r="P4366" t="s">
        <v>402</v>
      </c>
      <c r="Q4366">
        <v>5961890.0300000003</v>
      </c>
      <c r="R4366" t="s">
        <v>34</v>
      </c>
      <c r="S4366" t="s">
        <v>56</v>
      </c>
      <c r="T4366" t="s">
        <v>56</v>
      </c>
      <c r="U4366" s="6">
        <v>3.6</v>
      </c>
    </row>
    <row r="4367" spans="1:21" x14ac:dyDescent="0.25">
      <c r="A4367" t="s">
        <v>8928</v>
      </c>
      <c r="B4367" s="1">
        <v>45368</v>
      </c>
      <c r="C4367" t="s">
        <v>81</v>
      </c>
      <c r="D4367" t="s">
        <v>23</v>
      </c>
      <c r="E4367" t="s">
        <v>82</v>
      </c>
      <c r="F4367" t="s">
        <v>76</v>
      </c>
      <c r="G4367" t="s">
        <v>214</v>
      </c>
      <c r="H4367" t="s">
        <v>70</v>
      </c>
      <c r="I4367" t="s">
        <v>119</v>
      </c>
      <c r="J4367" t="s">
        <v>28</v>
      </c>
      <c r="K4367" t="s">
        <v>43</v>
      </c>
      <c r="L4367" t="s">
        <v>44</v>
      </c>
      <c r="M4367" t="s">
        <v>77</v>
      </c>
      <c r="N4367">
        <v>5</v>
      </c>
      <c r="O4367" t="s">
        <v>8929</v>
      </c>
      <c r="P4367" t="s">
        <v>405</v>
      </c>
      <c r="Q4367">
        <v>3468806.78</v>
      </c>
      <c r="R4367" t="s">
        <v>48</v>
      </c>
      <c r="S4367" t="s">
        <v>56</v>
      </c>
      <c r="T4367" t="s">
        <v>56</v>
      </c>
      <c r="U4367" s="6">
        <v>3.6</v>
      </c>
    </row>
    <row r="4368" spans="1:21" x14ac:dyDescent="0.25">
      <c r="A4368" t="s">
        <v>8930</v>
      </c>
      <c r="B4368" s="1">
        <v>45521</v>
      </c>
      <c r="C4368" t="s">
        <v>50</v>
      </c>
      <c r="D4368" t="s">
        <v>23</v>
      </c>
      <c r="E4368" t="s">
        <v>51</v>
      </c>
      <c r="F4368" t="s">
        <v>76</v>
      </c>
      <c r="G4368" t="s">
        <v>368</v>
      </c>
      <c r="H4368" t="s">
        <v>70</v>
      </c>
      <c r="I4368" t="s">
        <v>180</v>
      </c>
      <c r="J4368" t="s">
        <v>42</v>
      </c>
      <c r="K4368" t="s">
        <v>43</v>
      </c>
      <c r="L4368" t="s">
        <v>44</v>
      </c>
      <c r="M4368" t="s">
        <v>77</v>
      </c>
      <c r="N4368">
        <v>2</v>
      </c>
      <c r="O4368" t="s">
        <v>8931</v>
      </c>
      <c r="P4368" t="s">
        <v>248</v>
      </c>
      <c r="Q4368">
        <v>1947586.62</v>
      </c>
      <c r="R4368" t="s">
        <v>34</v>
      </c>
      <c r="S4368" t="s">
        <v>35</v>
      </c>
      <c r="T4368" t="s">
        <v>35</v>
      </c>
      <c r="U4368" s="6">
        <v>4.2</v>
      </c>
    </row>
    <row r="4369" spans="1:21" x14ac:dyDescent="0.25">
      <c r="A4369" t="s">
        <v>8932</v>
      </c>
      <c r="B4369" s="1">
        <v>45837</v>
      </c>
      <c r="C4369" t="s">
        <v>22</v>
      </c>
      <c r="D4369" t="s">
        <v>23</v>
      </c>
      <c r="E4369" t="s">
        <v>24</v>
      </c>
      <c r="F4369" t="s">
        <v>39</v>
      </c>
      <c r="G4369" t="s">
        <v>305</v>
      </c>
      <c r="H4369" t="s">
        <v>26</v>
      </c>
      <c r="I4369" t="s">
        <v>94</v>
      </c>
      <c r="J4369" t="s">
        <v>42</v>
      </c>
      <c r="K4369" t="s">
        <v>29</v>
      </c>
      <c r="L4369" t="s">
        <v>30</v>
      </c>
      <c r="M4369" t="s">
        <v>53</v>
      </c>
      <c r="N4369">
        <v>1</v>
      </c>
      <c r="O4369" t="s">
        <v>8933</v>
      </c>
      <c r="P4369" t="s">
        <v>375</v>
      </c>
      <c r="Q4369">
        <v>1628715.58</v>
      </c>
      <c r="R4369" t="s">
        <v>34</v>
      </c>
      <c r="S4369" t="s">
        <v>35</v>
      </c>
      <c r="T4369" t="s">
        <v>56</v>
      </c>
      <c r="U4369" s="6">
        <v>4.2</v>
      </c>
    </row>
    <row r="4370" spans="1:21" x14ac:dyDescent="0.25">
      <c r="A4370" t="s">
        <v>8934</v>
      </c>
      <c r="B4370" s="1">
        <v>45679</v>
      </c>
      <c r="C4370" t="s">
        <v>50</v>
      </c>
      <c r="D4370" t="s">
        <v>23</v>
      </c>
      <c r="E4370" t="s">
        <v>51</v>
      </c>
      <c r="F4370" t="s">
        <v>25</v>
      </c>
      <c r="G4370" t="s">
        <v>547</v>
      </c>
      <c r="H4370" t="s">
        <v>83</v>
      </c>
      <c r="I4370" t="s">
        <v>84</v>
      </c>
      <c r="J4370" t="s">
        <v>42</v>
      </c>
      <c r="K4370" t="s">
        <v>72</v>
      </c>
      <c r="L4370" t="s">
        <v>44</v>
      </c>
      <c r="M4370" t="s">
        <v>31</v>
      </c>
      <c r="N4370">
        <v>2</v>
      </c>
      <c r="O4370" t="s">
        <v>8935</v>
      </c>
      <c r="P4370" t="s">
        <v>301</v>
      </c>
      <c r="Q4370">
        <v>1851890.9</v>
      </c>
      <c r="R4370" t="s">
        <v>48</v>
      </c>
      <c r="S4370" t="s">
        <v>56</v>
      </c>
      <c r="T4370" t="s">
        <v>56</v>
      </c>
      <c r="U4370" s="6">
        <v>4.9000000000000004</v>
      </c>
    </row>
    <row r="4371" spans="1:21" x14ac:dyDescent="0.25">
      <c r="A4371" t="s">
        <v>8936</v>
      </c>
      <c r="B4371" s="1">
        <v>45451</v>
      </c>
      <c r="C4371" t="s">
        <v>22</v>
      </c>
      <c r="D4371" t="s">
        <v>23</v>
      </c>
      <c r="E4371" t="s">
        <v>24</v>
      </c>
      <c r="F4371" t="s">
        <v>76</v>
      </c>
      <c r="G4371" t="s">
        <v>20206</v>
      </c>
      <c r="H4371" t="s">
        <v>166</v>
      </c>
      <c r="I4371" t="s">
        <v>173</v>
      </c>
      <c r="J4371" t="s">
        <v>174</v>
      </c>
      <c r="K4371" t="s">
        <v>29</v>
      </c>
      <c r="L4371" t="s">
        <v>30</v>
      </c>
      <c r="M4371" t="s">
        <v>31</v>
      </c>
      <c r="N4371">
        <v>4</v>
      </c>
      <c r="O4371" t="s">
        <v>8937</v>
      </c>
      <c r="P4371" t="s">
        <v>341</v>
      </c>
      <c r="Q4371">
        <v>2253744.31</v>
      </c>
      <c r="R4371" t="s">
        <v>48</v>
      </c>
      <c r="S4371" t="s">
        <v>56</v>
      </c>
      <c r="T4371" t="s">
        <v>56</v>
      </c>
      <c r="U4371" s="6">
        <v>4.2</v>
      </c>
    </row>
    <row r="4372" spans="1:21" x14ac:dyDescent="0.25">
      <c r="A4372" t="s">
        <v>8938</v>
      </c>
      <c r="B4372" s="1">
        <v>45673</v>
      </c>
      <c r="C4372" t="s">
        <v>22</v>
      </c>
      <c r="D4372" t="s">
        <v>23</v>
      </c>
      <c r="E4372" t="s">
        <v>24</v>
      </c>
      <c r="F4372" t="s">
        <v>62</v>
      </c>
      <c r="G4372" t="s">
        <v>20203</v>
      </c>
      <c r="H4372" t="s">
        <v>83</v>
      </c>
      <c r="I4372" t="s">
        <v>126</v>
      </c>
      <c r="J4372" t="s">
        <v>42</v>
      </c>
      <c r="K4372" t="s">
        <v>29</v>
      </c>
      <c r="L4372" t="s">
        <v>30</v>
      </c>
      <c r="M4372" t="s">
        <v>77</v>
      </c>
      <c r="N4372">
        <v>4</v>
      </c>
      <c r="O4372" t="s">
        <v>8939</v>
      </c>
      <c r="P4372" t="s">
        <v>312</v>
      </c>
      <c r="Q4372">
        <v>3128942.17</v>
      </c>
      <c r="R4372" t="s">
        <v>34</v>
      </c>
      <c r="S4372" t="s">
        <v>56</v>
      </c>
      <c r="T4372" t="s">
        <v>35</v>
      </c>
      <c r="U4372" s="6">
        <v>4.0999999999999996</v>
      </c>
    </row>
    <row r="4373" spans="1:21" x14ac:dyDescent="0.25">
      <c r="A4373" t="s">
        <v>8940</v>
      </c>
      <c r="B4373" s="1">
        <v>45063</v>
      </c>
      <c r="C4373" t="s">
        <v>88</v>
      </c>
      <c r="D4373" t="s">
        <v>23</v>
      </c>
      <c r="E4373" t="s">
        <v>112</v>
      </c>
      <c r="F4373" t="s">
        <v>190</v>
      </c>
      <c r="G4373" t="s">
        <v>155</v>
      </c>
      <c r="H4373" t="s">
        <v>166</v>
      </c>
      <c r="I4373" t="s">
        <v>173</v>
      </c>
      <c r="J4373" t="s">
        <v>174</v>
      </c>
      <c r="K4373" t="s">
        <v>43</v>
      </c>
      <c r="L4373" t="s">
        <v>30</v>
      </c>
      <c r="M4373" t="s">
        <v>64</v>
      </c>
      <c r="N4373">
        <v>3</v>
      </c>
      <c r="O4373" t="s">
        <v>8941</v>
      </c>
      <c r="P4373" t="s">
        <v>182</v>
      </c>
      <c r="Q4373">
        <v>1651353.74</v>
      </c>
      <c r="R4373" t="s">
        <v>34</v>
      </c>
      <c r="S4373" t="s">
        <v>35</v>
      </c>
      <c r="T4373" t="s">
        <v>56</v>
      </c>
      <c r="U4373" s="6">
        <v>4.2</v>
      </c>
    </row>
    <row r="4374" spans="1:21" x14ac:dyDescent="0.25">
      <c r="A4374" t="s">
        <v>8942</v>
      </c>
      <c r="B4374" s="1">
        <v>45405</v>
      </c>
      <c r="C4374" t="s">
        <v>88</v>
      </c>
      <c r="D4374" t="s">
        <v>23</v>
      </c>
      <c r="E4374" t="s">
        <v>112</v>
      </c>
      <c r="F4374" t="s">
        <v>58</v>
      </c>
      <c r="G4374" t="s">
        <v>328</v>
      </c>
      <c r="H4374" t="s">
        <v>166</v>
      </c>
      <c r="I4374" t="s">
        <v>173</v>
      </c>
      <c r="J4374" t="s">
        <v>174</v>
      </c>
      <c r="K4374" t="s">
        <v>29</v>
      </c>
      <c r="L4374" t="s">
        <v>44</v>
      </c>
      <c r="M4374" t="s">
        <v>77</v>
      </c>
      <c r="N4374">
        <v>4</v>
      </c>
      <c r="O4374" t="s">
        <v>8943</v>
      </c>
      <c r="P4374" t="s">
        <v>275</v>
      </c>
      <c r="Q4374">
        <v>2434365.4399999999</v>
      </c>
      <c r="R4374" t="s">
        <v>48</v>
      </c>
      <c r="S4374" t="s">
        <v>56</v>
      </c>
      <c r="T4374" t="s">
        <v>56</v>
      </c>
      <c r="U4374" s="6">
        <v>4.2</v>
      </c>
    </row>
    <row r="4375" spans="1:21" x14ac:dyDescent="0.25">
      <c r="A4375" t="s">
        <v>8944</v>
      </c>
      <c r="B4375" s="1">
        <v>45618</v>
      </c>
      <c r="C4375" t="s">
        <v>37</v>
      </c>
      <c r="D4375" t="s">
        <v>23</v>
      </c>
      <c r="E4375" t="s">
        <v>38</v>
      </c>
      <c r="F4375" t="s">
        <v>90</v>
      </c>
      <c r="G4375" t="s">
        <v>20206</v>
      </c>
      <c r="H4375" t="s">
        <v>104</v>
      </c>
      <c r="I4375" t="s">
        <v>105</v>
      </c>
      <c r="J4375" t="s">
        <v>28</v>
      </c>
      <c r="K4375" t="s">
        <v>29</v>
      </c>
      <c r="L4375" t="s">
        <v>30</v>
      </c>
      <c r="M4375" t="s">
        <v>53</v>
      </c>
      <c r="N4375">
        <v>2</v>
      </c>
      <c r="O4375" t="s">
        <v>8945</v>
      </c>
      <c r="P4375" t="s">
        <v>33</v>
      </c>
      <c r="Q4375">
        <v>1627598.42</v>
      </c>
      <c r="R4375" t="s">
        <v>34</v>
      </c>
      <c r="S4375" t="s">
        <v>56</v>
      </c>
      <c r="T4375" t="s">
        <v>35</v>
      </c>
      <c r="U4375" s="6">
        <v>4.7</v>
      </c>
    </row>
    <row r="4376" spans="1:21" x14ac:dyDescent="0.25">
      <c r="A4376" t="s">
        <v>8946</v>
      </c>
      <c r="B4376" s="1">
        <v>45241</v>
      </c>
      <c r="C4376" t="s">
        <v>88</v>
      </c>
      <c r="D4376" t="s">
        <v>23</v>
      </c>
      <c r="E4376" t="s">
        <v>112</v>
      </c>
      <c r="F4376" t="s">
        <v>190</v>
      </c>
      <c r="G4376" t="s">
        <v>316</v>
      </c>
      <c r="H4376" t="s">
        <v>70</v>
      </c>
      <c r="I4376" t="s">
        <v>71</v>
      </c>
      <c r="J4376" t="s">
        <v>28</v>
      </c>
      <c r="K4376" t="s">
        <v>72</v>
      </c>
      <c r="L4376" t="s">
        <v>44</v>
      </c>
      <c r="M4376" t="s">
        <v>53</v>
      </c>
      <c r="N4376">
        <v>4</v>
      </c>
      <c r="O4376" t="s">
        <v>8947</v>
      </c>
      <c r="P4376" t="s">
        <v>402</v>
      </c>
      <c r="Q4376">
        <v>3370715.92</v>
      </c>
      <c r="R4376" t="s">
        <v>48</v>
      </c>
      <c r="S4376" t="s">
        <v>35</v>
      </c>
      <c r="T4376" t="s">
        <v>35</v>
      </c>
      <c r="U4376" s="6">
        <v>3.6</v>
      </c>
    </row>
    <row r="4377" spans="1:21" x14ac:dyDescent="0.25">
      <c r="A4377" t="s">
        <v>8948</v>
      </c>
      <c r="B4377" s="1">
        <v>45808</v>
      </c>
      <c r="C4377" t="s">
        <v>37</v>
      </c>
      <c r="D4377" t="s">
        <v>23</v>
      </c>
      <c r="E4377" t="s">
        <v>68</v>
      </c>
      <c r="F4377" t="s">
        <v>76</v>
      </c>
      <c r="G4377" t="s">
        <v>259</v>
      </c>
      <c r="H4377" t="s">
        <v>70</v>
      </c>
      <c r="I4377" t="s">
        <v>71</v>
      </c>
      <c r="J4377" t="s">
        <v>28</v>
      </c>
      <c r="K4377" t="s">
        <v>72</v>
      </c>
      <c r="L4377" t="s">
        <v>44</v>
      </c>
      <c r="M4377" t="s">
        <v>45</v>
      </c>
      <c r="N4377">
        <v>1</v>
      </c>
      <c r="O4377" t="s">
        <v>8949</v>
      </c>
      <c r="P4377" t="s">
        <v>386</v>
      </c>
      <c r="Q4377">
        <v>894277.57</v>
      </c>
      <c r="R4377" t="s">
        <v>34</v>
      </c>
      <c r="S4377" t="s">
        <v>35</v>
      </c>
      <c r="T4377" t="s">
        <v>56</v>
      </c>
      <c r="U4377" s="6">
        <v>4.8</v>
      </c>
    </row>
    <row r="4378" spans="1:21" x14ac:dyDescent="0.25">
      <c r="A4378" t="s">
        <v>8950</v>
      </c>
      <c r="B4378" s="1">
        <v>45494</v>
      </c>
      <c r="C4378" t="s">
        <v>37</v>
      </c>
      <c r="D4378" t="s">
        <v>23</v>
      </c>
      <c r="E4378" t="s">
        <v>38</v>
      </c>
      <c r="F4378" t="s">
        <v>25</v>
      </c>
      <c r="G4378" t="s">
        <v>20208</v>
      </c>
      <c r="H4378" t="s">
        <v>26</v>
      </c>
      <c r="I4378" t="s">
        <v>27</v>
      </c>
      <c r="J4378" t="s">
        <v>28</v>
      </c>
      <c r="K4378" t="s">
        <v>29</v>
      </c>
      <c r="L4378" t="s">
        <v>44</v>
      </c>
      <c r="M4378" t="s">
        <v>113</v>
      </c>
      <c r="N4378">
        <v>3</v>
      </c>
      <c r="O4378" t="s">
        <v>8951</v>
      </c>
      <c r="P4378" t="s">
        <v>86</v>
      </c>
      <c r="Q4378">
        <v>3967872.23</v>
      </c>
      <c r="R4378" t="s">
        <v>48</v>
      </c>
      <c r="S4378" t="s">
        <v>35</v>
      </c>
      <c r="T4378" t="s">
        <v>35</v>
      </c>
      <c r="U4378" s="6">
        <v>4.5</v>
      </c>
    </row>
    <row r="4379" spans="1:21" x14ac:dyDescent="0.25">
      <c r="A4379" t="s">
        <v>8952</v>
      </c>
      <c r="B4379" s="1">
        <v>45682</v>
      </c>
      <c r="C4379" t="s">
        <v>98</v>
      </c>
      <c r="D4379" t="s">
        <v>23</v>
      </c>
      <c r="E4379" t="s">
        <v>103</v>
      </c>
      <c r="F4379" t="s">
        <v>90</v>
      </c>
      <c r="G4379" t="s">
        <v>20201</v>
      </c>
      <c r="H4379" t="s">
        <v>70</v>
      </c>
      <c r="I4379" t="s">
        <v>119</v>
      </c>
      <c r="J4379" t="s">
        <v>28</v>
      </c>
      <c r="K4379" t="s">
        <v>43</v>
      </c>
      <c r="L4379" t="s">
        <v>30</v>
      </c>
      <c r="M4379" t="s">
        <v>64</v>
      </c>
      <c r="N4379">
        <v>2</v>
      </c>
      <c r="O4379" t="s">
        <v>8953</v>
      </c>
      <c r="P4379" t="s">
        <v>192</v>
      </c>
      <c r="Q4379">
        <v>1509323.23</v>
      </c>
      <c r="R4379" t="s">
        <v>48</v>
      </c>
      <c r="S4379" t="s">
        <v>35</v>
      </c>
      <c r="T4379" t="s">
        <v>35</v>
      </c>
      <c r="U4379" s="6">
        <v>4.2</v>
      </c>
    </row>
    <row r="4380" spans="1:21" x14ac:dyDescent="0.25">
      <c r="A4380" t="s">
        <v>8954</v>
      </c>
      <c r="B4380" s="1">
        <v>45631</v>
      </c>
      <c r="C4380" t="s">
        <v>50</v>
      </c>
      <c r="D4380" t="s">
        <v>23</v>
      </c>
      <c r="E4380" t="s">
        <v>130</v>
      </c>
      <c r="F4380" t="s">
        <v>58</v>
      </c>
      <c r="G4380" t="s">
        <v>547</v>
      </c>
      <c r="H4380" t="s">
        <v>40</v>
      </c>
      <c r="I4380" t="s">
        <v>63</v>
      </c>
      <c r="J4380" t="s">
        <v>42</v>
      </c>
      <c r="K4380" t="s">
        <v>29</v>
      </c>
      <c r="L4380" t="s">
        <v>44</v>
      </c>
      <c r="M4380" t="s">
        <v>64</v>
      </c>
      <c r="N4380">
        <v>3</v>
      </c>
      <c r="O4380" t="s">
        <v>8955</v>
      </c>
      <c r="P4380" t="s">
        <v>656</v>
      </c>
      <c r="Q4380">
        <v>2868592.19</v>
      </c>
      <c r="R4380" t="s">
        <v>48</v>
      </c>
      <c r="S4380" t="s">
        <v>56</v>
      </c>
      <c r="T4380" t="s">
        <v>35</v>
      </c>
      <c r="U4380" s="6">
        <v>4.7</v>
      </c>
    </row>
    <row r="4381" spans="1:21" x14ac:dyDescent="0.25">
      <c r="A4381" t="s">
        <v>8956</v>
      </c>
      <c r="B4381" s="1">
        <v>45240</v>
      </c>
      <c r="C4381" t="s">
        <v>98</v>
      </c>
      <c r="D4381" t="s">
        <v>23</v>
      </c>
      <c r="E4381" t="s">
        <v>103</v>
      </c>
      <c r="F4381" t="s">
        <v>39</v>
      </c>
      <c r="G4381" t="s">
        <v>20210</v>
      </c>
      <c r="H4381" t="s">
        <v>70</v>
      </c>
      <c r="I4381" t="s">
        <v>180</v>
      </c>
      <c r="J4381" t="s">
        <v>42</v>
      </c>
      <c r="K4381" t="s">
        <v>43</v>
      </c>
      <c r="L4381" t="s">
        <v>44</v>
      </c>
      <c r="M4381" t="s">
        <v>53</v>
      </c>
      <c r="N4381">
        <v>1</v>
      </c>
      <c r="O4381" t="s">
        <v>8957</v>
      </c>
      <c r="P4381" t="s">
        <v>196</v>
      </c>
      <c r="Q4381">
        <v>929240.76</v>
      </c>
      <c r="R4381" t="s">
        <v>48</v>
      </c>
      <c r="S4381" t="s">
        <v>35</v>
      </c>
      <c r="T4381" t="s">
        <v>56</v>
      </c>
      <c r="U4381" s="6">
        <v>4.3</v>
      </c>
    </row>
    <row r="4382" spans="1:21" x14ac:dyDescent="0.25">
      <c r="A4382" t="s">
        <v>8958</v>
      </c>
      <c r="B4382" s="1">
        <v>45434</v>
      </c>
      <c r="C4382" t="s">
        <v>88</v>
      </c>
      <c r="D4382" t="s">
        <v>23</v>
      </c>
      <c r="E4382" t="s">
        <v>112</v>
      </c>
      <c r="F4382" t="s">
        <v>90</v>
      </c>
      <c r="G4382" t="s">
        <v>20199</v>
      </c>
      <c r="H4382" t="s">
        <v>40</v>
      </c>
      <c r="I4382" t="s">
        <v>63</v>
      </c>
      <c r="J4382" t="s">
        <v>42</v>
      </c>
      <c r="K4382" t="s">
        <v>29</v>
      </c>
      <c r="L4382" t="s">
        <v>44</v>
      </c>
      <c r="M4382" t="s">
        <v>31</v>
      </c>
      <c r="N4382">
        <v>3</v>
      </c>
      <c r="O4382" t="s">
        <v>8959</v>
      </c>
      <c r="P4382" t="s">
        <v>318</v>
      </c>
      <c r="Q4382">
        <v>2737341.37</v>
      </c>
      <c r="R4382" t="s">
        <v>48</v>
      </c>
      <c r="S4382" t="s">
        <v>56</v>
      </c>
      <c r="T4382" t="s">
        <v>56</v>
      </c>
      <c r="U4382" s="6">
        <v>5</v>
      </c>
    </row>
    <row r="4383" spans="1:21" x14ac:dyDescent="0.25">
      <c r="A4383" t="s">
        <v>8960</v>
      </c>
      <c r="B4383" s="1">
        <v>45025</v>
      </c>
      <c r="C4383" t="s">
        <v>50</v>
      </c>
      <c r="D4383" t="s">
        <v>23</v>
      </c>
      <c r="E4383" t="s">
        <v>130</v>
      </c>
      <c r="F4383" t="s">
        <v>90</v>
      </c>
      <c r="G4383" t="s">
        <v>252</v>
      </c>
      <c r="H4383" t="s">
        <v>83</v>
      </c>
      <c r="I4383" t="s">
        <v>84</v>
      </c>
      <c r="J4383" t="s">
        <v>42</v>
      </c>
      <c r="K4383" t="s">
        <v>43</v>
      </c>
      <c r="L4383" t="s">
        <v>44</v>
      </c>
      <c r="M4383" t="s">
        <v>45</v>
      </c>
      <c r="N4383">
        <v>2</v>
      </c>
      <c r="O4383" t="s">
        <v>8961</v>
      </c>
      <c r="P4383" t="s">
        <v>675</v>
      </c>
      <c r="Q4383">
        <v>2006527.76</v>
      </c>
      <c r="R4383" t="s">
        <v>34</v>
      </c>
      <c r="S4383" t="s">
        <v>56</v>
      </c>
      <c r="T4383" t="s">
        <v>35</v>
      </c>
      <c r="U4383" s="6">
        <v>4.8</v>
      </c>
    </row>
    <row r="4384" spans="1:21" x14ac:dyDescent="0.25">
      <c r="A4384" t="s">
        <v>8962</v>
      </c>
      <c r="B4384" s="1">
        <v>45656</v>
      </c>
      <c r="C4384" t="s">
        <v>98</v>
      </c>
      <c r="D4384" t="s">
        <v>23</v>
      </c>
      <c r="E4384" t="s">
        <v>99</v>
      </c>
      <c r="F4384" t="s">
        <v>190</v>
      </c>
      <c r="G4384" t="s">
        <v>20208</v>
      </c>
      <c r="H4384" t="s">
        <v>104</v>
      </c>
      <c r="I4384" t="s">
        <v>138</v>
      </c>
      <c r="J4384" t="s">
        <v>42</v>
      </c>
      <c r="K4384" t="s">
        <v>43</v>
      </c>
      <c r="L4384" t="s">
        <v>30</v>
      </c>
      <c r="M4384" t="s">
        <v>64</v>
      </c>
      <c r="N4384">
        <v>3</v>
      </c>
      <c r="O4384" t="s">
        <v>8963</v>
      </c>
      <c r="P4384" t="s">
        <v>132</v>
      </c>
      <c r="Q4384">
        <v>2906901.16</v>
      </c>
      <c r="R4384" t="s">
        <v>34</v>
      </c>
      <c r="S4384" t="s">
        <v>35</v>
      </c>
      <c r="T4384" t="s">
        <v>56</v>
      </c>
      <c r="U4384" s="6">
        <v>4.5</v>
      </c>
    </row>
    <row r="4385" spans="1:21" x14ac:dyDescent="0.25">
      <c r="A4385" t="s">
        <v>8964</v>
      </c>
      <c r="B4385" s="1">
        <v>45236</v>
      </c>
      <c r="C4385" t="s">
        <v>50</v>
      </c>
      <c r="D4385" t="s">
        <v>23</v>
      </c>
      <c r="E4385" t="s">
        <v>130</v>
      </c>
      <c r="F4385" t="s">
        <v>58</v>
      </c>
      <c r="G4385" t="s">
        <v>150</v>
      </c>
      <c r="H4385" t="s">
        <v>70</v>
      </c>
      <c r="I4385" t="s">
        <v>180</v>
      </c>
      <c r="J4385" t="s">
        <v>42</v>
      </c>
      <c r="K4385" t="s">
        <v>72</v>
      </c>
      <c r="L4385" t="s">
        <v>30</v>
      </c>
      <c r="M4385" t="s">
        <v>53</v>
      </c>
      <c r="N4385">
        <v>5</v>
      </c>
      <c r="O4385" t="s">
        <v>8965</v>
      </c>
      <c r="P4385" t="s">
        <v>656</v>
      </c>
      <c r="Q4385">
        <v>4743005.95</v>
      </c>
      <c r="R4385" t="s">
        <v>34</v>
      </c>
      <c r="S4385" t="s">
        <v>56</v>
      </c>
      <c r="T4385" t="s">
        <v>35</v>
      </c>
      <c r="U4385" s="6">
        <v>4.3</v>
      </c>
    </row>
    <row r="4386" spans="1:21" x14ac:dyDescent="0.25">
      <c r="A4386" t="s">
        <v>8966</v>
      </c>
      <c r="B4386" s="1">
        <v>45554</v>
      </c>
      <c r="C4386" t="s">
        <v>22</v>
      </c>
      <c r="D4386" t="s">
        <v>23</v>
      </c>
      <c r="E4386" t="s">
        <v>24</v>
      </c>
      <c r="F4386" t="s">
        <v>62</v>
      </c>
      <c r="G4386" t="s">
        <v>20209</v>
      </c>
      <c r="H4386" t="s">
        <v>104</v>
      </c>
      <c r="I4386" t="s">
        <v>240</v>
      </c>
      <c r="J4386" t="s">
        <v>174</v>
      </c>
      <c r="K4386" t="s">
        <v>43</v>
      </c>
      <c r="L4386" t="s">
        <v>30</v>
      </c>
      <c r="M4386" t="s">
        <v>113</v>
      </c>
      <c r="N4386">
        <v>5</v>
      </c>
      <c r="O4386" t="s">
        <v>8967</v>
      </c>
      <c r="P4386" t="s">
        <v>261</v>
      </c>
      <c r="Q4386">
        <v>3335358.99</v>
      </c>
      <c r="R4386" t="s">
        <v>34</v>
      </c>
      <c r="S4386" t="s">
        <v>56</v>
      </c>
      <c r="T4386" t="s">
        <v>56</v>
      </c>
      <c r="U4386" s="6">
        <v>4.5999999999999996</v>
      </c>
    </row>
    <row r="4387" spans="1:21" x14ac:dyDescent="0.25">
      <c r="A4387" t="s">
        <v>8968</v>
      </c>
      <c r="B4387" s="1">
        <v>45424</v>
      </c>
      <c r="C4387" t="s">
        <v>88</v>
      </c>
      <c r="D4387" t="s">
        <v>23</v>
      </c>
      <c r="E4387" t="s">
        <v>112</v>
      </c>
      <c r="F4387" t="s">
        <v>39</v>
      </c>
      <c r="G4387" t="s">
        <v>20203</v>
      </c>
      <c r="H4387" t="s">
        <v>26</v>
      </c>
      <c r="I4387" t="s">
        <v>151</v>
      </c>
      <c r="J4387" t="s">
        <v>42</v>
      </c>
      <c r="K4387" t="s">
        <v>29</v>
      </c>
      <c r="L4387" t="s">
        <v>44</v>
      </c>
      <c r="M4387" t="s">
        <v>45</v>
      </c>
      <c r="N4387">
        <v>2</v>
      </c>
      <c r="O4387" t="s">
        <v>8969</v>
      </c>
      <c r="P4387" t="s">
        <v>124</v>
      </c>
      <c r="Q4387">
        <v>2207033.0099999998</v>
      </c>
      <c r="R4387" t="s">
        <v>48</v>
      </c>
      <c r="S4387" t="s">
        <v>35</v>
      </c>
      <c r="T4387" t="s">
        <v>56</v>
      </c>
      <c r="U4387" s="6">
        <v>4.3</v>
      </c>
    </row>
    <row r="4388" spans="1:21" x14ac:dyDescent="0.25">
      <c r="A4388" t="s">
        <v>8970</v>
      </c>
      <c r="B4388" s="1">
        <v>45864</v>
      </c>
      <c r="C4388" t="s">
        <v>22</v>
      </c>
      <c r="D4388" t="s">
        <v>23</v>
      </c>
      <c r="E4388" t="s">
        <v>24</v>
      </c>
      <c r="F4388" t="s">
        <v>190</v>
      </c>
      <c r="G4388" t="s">
        <v>184</v>
      </c>
      <c r="H4388" t="s">
        <v>166</v>
      </c>
      <c r="I4388" t="s">
        <v>173</v>
      </c>
      <c r="J4388" t="s">
        <v>174</v>
      </c>
      <c r="K4388" t="s">
        <v>72</v>
      </c>
      <c r="L4388" t="s">
        <v>30</v>
      </c>
      <c r="M4388" t="s">
        <v>45</v>
      </c>
      <c r="N4388">
        <v>3</v>
      </c>
      <c r="O4388" t="s">
        <v>8971</v>
      </c>
      <c r="P4388" t="s">
        <v>225</v>
      </c>
      <c r="Q4388">
        <v>1762255.96</v>
      </c>
      <c r="R4388" t="s">
        <v>48</v>
      </c>
      <c r="S4388" t="s">
        <v>56</v>
      </c>
      <c r="T4388" t="s">
        <v>35</v>
      </c>
      <c r="U4388" s="6">
        <v>3.9</v>
      </c>
    </row>
    <row r="4389" spans="1:21" x14ac:dyDescent="0.25">
      <c r="A4389" t="s">
        <v>8972</v>
      </c>
      <c r="B4389" s="1">
        <v>45878</v>
      </c>
      <c r="C4389" t="s">
        <v>88</v>
      </c>
      <c r="D4389" t="s">
        <v>23</v>
      </c>
      <c r="E4389" t="s">
        <v>89</v>
      </c>
      <c r="F4389" t="s">
        <v>25</v>
      </c>
      <c r="G4389" t="s">
        <v>259</v>
      </c>
      <c r="H4389" t="s">
        <v>83</v>
      </c>
      <c r="I4389" t="s">
        <v>126</v>
      </c>
      <c r="J4389" t="s">
        <v>42</v>
      </c>
      <c r="K4389" t="s">
        <v>29</v>
      </c>
      <c r="L4389" t="s">
        <v>44</v>
      </c>
      <c r="M4389" t="s">
        <v>77</v>
      </c>
      <c r="N4389">
        <v>1</v>
      </c>
      <c r="O4389" t="s">
        <v>8973</v>
      </c>
      <c r="P4389" t="s">
        <v>110</v>
      </c>
      <c r="Q4389">
        <v>748806.68</v>
      </c>
      <c r="R4389" t="s">
        <v>48</v>
      </c>
      <c r="S4389" t="s">
        <v>35</v>
      </c>
      <c r="T4389" t="s">
        <v>35</v>
      </c>
      <c r="U4389" s="6">
        <v>4.5999999999999996</v>
      </c>
    </row>
    <row r="4390" spans="1:21" x14ac:dyDescent="0.25">
      <c r="A4390" t="s">
        <v>8974</v>
      </c>
      <c r="B4390" s="1">
        <v>45599</v>
      </c>
      <c r="C4390" t="s">
        <v>50</v>
      </c>
      <c r="D4390" t="s">
        <v>23</v>
      </c>
      <c r="E4390" t="s">
        <v>51</v>
      </c>
      <c r="F4390" t="s">
        <v>39</v>
      </c>
      <c r="G4390" t="s">
        <v>20207</v>
      </c>
      <c r="H4390" t="s">
        <v>166</v>
      </c>
      <c r="I4390" t="s">
        <v>167</v>
      </c>
      <c r="J4390" t="s">
        <v>42</v>
      </c>
      <c r="K4390" t="s">
        <v>72</v>
      </c>
      <c r="L4390" t="s">
        <v>44</v>
      </c>
      <c r="M4390" t="s">
        <v>53</v>
      </c>
      <c r="N4390">
        <v>4</v>
      </c>
      <c r="O4390" t="s">
        <v>8975</v>
      </c>
      <c r="P4390" t="s">
        <v>336</v>
      </c>
      <c r="Q4390">
        <v>3171436.67</v>
      </c>
      <c r="R4390" t="s">
        <v>48</v>
      </c>
      <c r="S4390" t="s">
        <v>35</v>
      </c>
      <c r="T4390" t="s">
        <v>35</v>
      </c>
      <c r="U4390" s="6">
        <v>4.5999999999999996</v>
      </c>
    </row>
    <row r="4391" spans="1:21" x14ac:dyDescent="0.25">
      <c r="A4391" t="s">
        <v>8976</v>
      </c>
      <c r="B4391" s="1">
        <v>45578</v>
      </c>
      <c r="C4391" t="s">
        <v>81</v>
      </c>
      <c r="D4391" t="s">
        <v>23</v>
      </c>
      <c r="E4391" t="s">
        <v>82</v>
      </c>
      <c r="F4391" t="s">
        <v>62</v>
      </c>
      <c r="G4391" t="s">
        <v>316</v>
      </c>
      <c r="H4391" t="s">
        <v>104</v>
      </c>
      <c r="I4391" t="s">
        <v>105</v>
      </c>
      <c r="J4391" t="s">
        <v>28</v>
      </c>
      <c r="K4391" t="s">
        <v>43</v>
      </c>
      <c r="L4391" t="s">
        <v>44</v>
      </c>
      <c r="M4391" t="s">
        <v>31</v>
      </c>
      <c r="N4391">
        <v>1</v>
      </c>
      <c r="O4391" t="s">
        <v>8977</v>
      </c>
      <c r="P4391" t="s">
        <v>255</v>
      </c>
      <c r="Q4391">
        <v>855081.12</v>
      </c>
      <c r="R4391" t="s">
        <v>34</v>
      </c>
      <c r="S4391" t="s">
        <v>56</v>
      </c>
      <c r="T4391" t="s">
        <v>35</v>
      </c>
      <c r="U4391" s="6">
        <v>4.8</v>
      </c>
    </row>
    <row r="4392" spans="1:21" x14ac:dyDescent="0.25">
      <c r="A4392" t="s">
        <v>8978</v>
      </c>
      <c r="B4392" s="1">
        <v>45383</v>
      </c>
      <c r="C4392" t="s">
        <v>50</v>
      </c>
      <c r="D4392" t="s">
        <v>23</v>
      </c>
      <c r="E4392" t="s">
        <v>130</v>
      </c>
      <c r="F4392" t="s">
        <v>25</v>
      </c>
      <c r="G4392" t="s">
        <v>20213</v>
      </c>
      <c r="H4392" t="s">
        <v>104</v>
      </c>
      <c r="I4392" t="s">
        <v>240</v>
      </c>
      <c r="J4392" t="s">
        <v>174</v>
      </c>
      <c r="K4392" t="s">
        <v>29</v>
      </c>
      <c r="L4392" t="s">
        <v>30</v>
      </c>
      <c r="M4392" t="s">
        <v>31</v>
      </c>
      <c r="N4392">
        <v>2</v>
      </c>
      <c r="O4392" t="s">
        <v>8979</v>
      </c>
      <c r="P4392" t="s">
        <v>163</v>
      </c>
      <c r="Q4392">
        <v>1286989.73</v>
      </c>
      <c r="R4392" t="s">
        <v>48</v>
      </c>
      <c r="S4392" t="s">
        <v>56</v>
      </c>
      <c r="T4392" t="s">
        <v>35</v>
      </c>
      <c r="U4392" s="6">
        <v>4.8</v>
      </c>
    </row>
    <row r="4393" spans="1:21" x14ac:dyDescent="0.25">
      <c r="A4393" t="s">
        <v>8980</v>
      </c>
      <c r="B4393" s="1">
        <v>45752</v>
      </c>
      <c r="C4393" t="s">
        <v>81</v>
      </c>
      <c r="D4393" t="s">
        <v>23</v>
      </c>
      <c r="E4393" t="s">
        <v>82</v>
      </c>
      <c r="F4393" t="s">
        <v>39</v>
      </c>
      <c r="G4393" t="s">
        <v>20205</v>
      </c>
      <c r="H4393" t="s">
        <v>70</v>
      </c>
      <c r="I4393" t="s">
        <v>71</v>
      </c>
      <c r="J4393" t="s">
        <v>28</v>
      </c>
      <c r="K4393" t="s">
        <v>72</v>
      </c>
      <c r="L4393" t="s">
        <v>44</v>
      </c>
      <c r="M4393" t="s">
        <v>113</v>
      </c>
      <c r="N4393">
        <v>4</v>
      </c>
      <c r="O4393" t="s">
        <v>8981</v>
      </c>
      <c r="P4393" t="s">
        <v>92</v>
      </c>
      <c r="Q4393">
        <v>3457220.98</v>
      </c>
      <c r="R4393" t="s">
        <v>48</v>
      </c>
      <c r="S4393" t="s">
        <v>35</v>
      </c>
      <c r="T4393" t="s">
        <v>56</v>
      </c>
      <c r="U4393" s="6">
        <v>3.5</v>
      </c>
    </row>
    <row r="4394" spans="1:21" x14ac:dyDescent="0.25">
      <c r="A4394" t="s">
        <v>8982</v>
      </c>
      <c r="B4394" s="1">
        <v>45023</v>
      </c>
      <c r="C4394" t="s">
        <v>22</v>
      </c>
      <c r="D4394" t="s">
        <v>23</v>
      </c>
      <c r="E4394" t="s">
        <v>24</v>
      </c>
      <c r="F4394" t="s">
        <v>58</v>
      </c>
      <c r="G4394" t="s">
        <v>596</v>
      </c>
      <c r="H4394" t="s">
        <v>40</v>
      </c>
      <c r="I4394" t="s">
        <v>41</v>
      </c>
      <c r="J4394" t="s">
        <v>42</v>
      </c>
      <c r="K4394" t="s">
        <v>43</v>
      </c>
      <c r="L4394" t="s">
        <v>30</v>
      </c>
      <c r="M4394" t="s">
        <v>31</v>
      </c>
      <c r="N4394">
        <v>3</v>
      </c>
      <c r="O4394" t="s">
        <v>8983</v>
      </c>
      <c r="P4394" t="s">
        <v>188</v>
      </c>
      <c r="Q4394">
        <v>3803597.02</v>
      </c>
      <c r="R4394" t="s">
        <v>34</v>
      </c>
      <c r="S4394" t="s">
        <v>35</v>
      </c>
      <c r="T4394" t="s">
        <v>35</v>
      </c>
      <c r="U4394" s="6">
        <v>3.6</v>
      </c>
    </row>
    <row r="4395" spans="1:21" x14ac:dyDescent="0.25">
      <c r="A4395" t="s">
        <v>8984</v>
      </c>
      <c r="B4395" s="1">
        <v>45252</v>
      </c>
      <c r="C4395" t="s">
        <v>50</v>
      </c>
      <c r="D4395" t="s">
        <v>23</v>
      </c>
      <c r="E4395" t="s">
        <v>130</v>
      </c>
      <c r="F4395" t="s">
        <v>69</v>
      </c>
      <c r="G4395" t="s">
        <v>150</v>
      </c>
      <c r="H4395" t="s">
        <v>166</v>
      </c>
      <c r="I4395" t="s">
        <v>167</v>
      </c>
      <c r="J4395" t="s">
        <v>42</v>
      </c>
      <c r="K4395" t="s">
        <v>72</v>
      </c>
      <c r="L4395" t="s">
        <v>44</v>
      </c>
      <c r="M4395" t="s">
        <v>113</v>
      </c>
      <c r="N4395">
        <v>4</v>
      </c>
      <c r="O4395" t="s">
        <v>8985</v>
      </c>
      <c r="P4395" t="s">
        <v>336</v>
      </c>
      <c r="Q4395">
        <v>3236794.91</v>
      </c>
      <c r="R4395" t="s">
        <v>48</v>
      </c>
      <c r="S4395" t="s">
        <v>56</v>
      </c>
      <c r="T4395" t="s">
        <v>35</v>
      </c>
      <c r="U4395" s="6">
        <v>4.8</v>
      </c>
    </row>
    <row r="4396" spans="1:21" x14ac:dyDescent="0.25">
      <c r="A4396" t="s">
        <v>8986</v>
      </c>
      <c r="B4396" s="1">
        <v>45223</v>
      </c>
      <c r="C4396" t="s">
        <v>50</v>
      </c>
      <c r="D4396" t="s">
        <v>23</v>
      </c>
      <c r="E4396" t="s">
        <v>130</v>
      </c>
      <c r="F4396" t="s">
        <v>90</v>
      </c>
      <c r="G4396" t="s">
        <v>221</v>
      </c>
      <c r="H4396" t="s">
        <v>26</v>
      </c>
      <c r="I4396" t="s">
        <v>253</v>
      </c>
      <c r="J4396" t="s">
        <v>42</v>
      </c>
      <c r="K4396" t="s">
        <v>43</v>
      </c>
      <c r="L4396" t="s">
        <v>30</v>
      </c>
      <c r="M4396" t="s">
        <v>64</v>
      </c>
      <c r="N4396">
        <v>3</v>
      </c>
      <c r="O4396" t="s">
        <v>8987</v>
      </c>
      <c r="P4396" t="s">
        <v>301</v>
      </c>
      <c r="Q4396">
        <v>2399178.9500000002</v>
      </c>
      <c r="R4396" t="s">
        <v>34</v>
      </c>
      <c r="S4396" t="s">
        <v>35</v>
      </c>
      <c r="T4396" t="s">
        <v>56</v>
      </c>
      <c r="U4396" s="6">
        <v>3.6</v>
      </c>
    </row>
    <row r="4397" spans="1:21" x14ac:dyDescent="0.25">
      <c r="A4397" t="s">
        <v>8988</v>
      </c>
      <c r="B4397" s="1">
        <v>45832</v>
      </c>
      <c r="C4397" t="s">
        <v>81</v>
      </c>
      <c r="D4397" t="s">
        <v>23</v>
      </c>
      <c r="E4397" t="s">
        <v>82</v>
      </c>
      <c r="F4397" t="s">
        <v>190</v>
      </c>
      <c r="G4397" t="s">
        <v>20202</v>
      </c>
      <c r="H4397" t="s">
        <v>166</v>
      </c>
      <c r="I4397" t="s">
        <v>173</v>
      </c>
      <c r="J4397" t="s">
        <v>174</v>
      </c>
      <c r="K4397" t="s">
        <v>43</v>
      </c>
      <c r="L4397" t="s">
        <v>44</v>
      </c>
      <c r="M4397" t="s">
        <v>31</v>
      </c>
      <c r="N4397">
        <v>5</v>
      </c>
      <c r="O4397" t="s">
        <v>8989</v>
      </c>
      <c r="P4397" t="s">
        <v>110</v>
      </c>
      <c r="Q4397">
        <v>3198650.89</v>
      </c>
      <c r="R4397" t="s">
        <v>48</v>
      </c>
      <c r="S4397" t="s">
        <v>35</v>
      </c>
      <c r="T4397" t="s">
        <v>35</v>
      </c>
      <c r="U4397" s="6">
        <v>4.9000000000000004</v>
      </c>
    </row>
    <row r="4398" spans="1:21" x14ac:dyDescent="0.25">
      <c r="A4398" t="s">
        <v>8990</v>
      </c>
      <c r="B4398" s="1">
        <v>45080</v>
      </c>
      <c r="C4398" t="s">
        <v>37</v>
      </c>
      <c r="D4398" t="s">
        <v>23</v>
      </c>
      <c r="E4398" t="s">
        <v>38</v>
      </c>
      <c r="F4398" t="s">
        <v>39</v>
      </c>
      <c r="G4398" t="s">
        <v>20212</v>
      </c>
      <c r="H4398" t="s">
        <v>70</v>
      </c>
      <c r="I4398" t="s">
        <v>71</v>
      </c>
      <c r="J4398" t="s">
        <v>28</v>
      </c>
      <c r="K4398" t="s">
        <v>29</v>
      </c>
      <c r="L4398" t="s">
        <v>44</v>
      </c>
      <c r="M4398" t="s">
        <v>31</v>
      </c>
      <c r="N4398">
        <v>5</v>
      </c>
      <c r="O4398" t="s">
        <v>8991</v>
      </c>
      <c r="P4398" t="s">
        <v>539</v>
      </c>
      <c r="Q4398">
        <v>4620739.0999999996</v>
      </c>
      <c r="R4398" t="s">
        <v>34</v>
      </c>
      <c r="S4398" t="s">
        <v>56</v>
      </c>
      <c r="T4398" t="s">
        <v>56</v>
      </c>
      <c r="U4398" s="6">
        <v>4.8</v>
      </c>
    </row>
    <row r="4399" spans="1:21" x14ac:dyDescent="0.25">
      <c r="A4399" t="s">
        <v>8992</v>
      </c>
      <c r="B4399" s="1">
        <v>45068</v>
      </c>
      <c r="C4399" t="s">
        <v>50</v>
      </c>
      <c r="D4399" t="s">
        <v>23</v>
      </c>
      <c r="E4399" t="s">
        <v>130</v>
      </c>
      <c r="F4399" t="s">
        <v>58</v>
      </c>
      <c r="G4399" t="s">
        <v>203</v>
      </c>
      <c r="H4399" t="s">
        <v>26</v>
      </c>
      <c r="I4399" t="s">
        <v>94</v>
      </c>
      <c r="J4399" t="s">
        <v>42</v>
      </c>
      <c r="K4399" t="s">
        <v>72</v>
      </c>
      <c r="L4399" t="s">
        <v>44</v>
      </c>
      <c r="M4399" t="s">
        <v>53</v>
      </c>
      <c r="N4399">
        <v>3</v>
      </c>
      <c r="O4399" t="s">
        <v>8993</v>
      </c>
      <c r="P4399" t="s">
        <v>196</v>
      </c>
      <c r="Q4399">
        <v>5097245.51</v>
      </c>
      <c r="R4399" t="s">
        <v>48</v>
      </c>
      <c r="S4399" t="s">
        <v>56</v>
      </c>
      <c r="T4399" t="s">
        <v>56</v>
      </c>
      <c r="U4399" s="6">
        <v>4.8</v>
      </c>
    </row>
    <row r="4400" spans="1:21" x14ac:dyDescent="0.25">
      <c r="A4400" t="s">
        <v>8994</v>
      </c>
      <c r="B4400" s="1">
        <v>45561</v>
      </c>
      <c r="C4400" t="s">
        <v>22</v>
      </c>
      <c r="D4400" t="s">
        <v>23</v>
      </c>
      <c r="E4400" t="s">
        <v>24</v>
      </c>
      <c r="F4400" t="s">
        <v>39</v>
      </c>
      <c r="G4400" t="s">
        <v>20196</v>
      </c>
      <c r="H4400" t="s">
        <v>40</v>
      </c>
      <c r="I4400" t="s">
        <v>41</v>
      </c>
      <c r="J4400" t="s">
        <v>42</v>
      </c>
      <c r="K4400" t="s">
        <v>29</v>
      </c>
      <c r="L4400" t="s">
        <v>30</v>
      </c>
      <c r="M4400" t="s">
        <v>113</v>
      </c>
      <c r="N4400">
        <v>3</v>
      </c>
      <c r="O4400" t="s">
        <v>8995</v>
      </c>
      <c r="P4400" t="s">
        <v>375</v>
      </c>
      <c r="Q4400">
        <v>3479510.97</v>
      </c>
      <c r="R4400" t="s">
        <v>34</v>
      </c>
      <c r="S4400" t="s">
        <v>56</v>
      </c>
      <c r="T4400" t="s">
        <v>35</v>
      </c>
      <c r="U4400" s="6">
        <v>4</v>
      </c>
    </row>
    <row r="4401" spans="1:21" x14ac:dyDescent="0.25">
      <c r="A4401" t="s">
        <v>8996</v>
      </c>
      <c r="B4401" s="1">
        <v>45638</v>
      </c>
      <c r="C4401" t="s">
        <v>37</v>
      </c>
      <c r="D4401" t="s">
        <v>23</v>
      </c>
      <c r="E4401" t="s">
        <v>38</v>
      </c>
      <c r="F4401" t="s">
        <v>69</v>
      </c>
      <c r="G4401" t="s">
        <v>20198</v>
      </c>
      <c r="H4401" t="s">
        <v>166</v>
      </c>
      <c r="I4401" t="s">
        <v>167</v>
      </c>
      <c r="J4401" t="s">
        <v>42</v>
      </c>
      <c r="K4401" t="s">
        <v>43</v>
      </c>
      <c r="L4401" t="s">
        <v>30</v>
      </c>
      <c r="M4401" t="s">
        <v>77</v>
      </c>
      <c r="N4401">
        <v>4</v>
      </c>
      <c r="O4401" t="s">
        <v>8997</v>
      </c>
      <c r="P4401" t="s">
        <v>33</v>
      </c>
      <c r="Q4401">
        <v>3415328.15</v>
      </c>
      <c r="R4401" t="s">
        <v>34</v>
      </c>
      <c r="S4401" t="s">
        <v>56</v>
      </c>
      <c r="T4401" t="s">
        <v>35</v>
      </c>
      <c r="U4401" s="6">
        <v>3.5</v>
      </c>
    </row>
    <row r="4402" spans="1:21" x14ac:dyDescent="0.25">
      <c r="A4402" t="s">
        <v>8998</v>
      </c>
      <c r="B4402" s="1">
        <v>45347</v>
      </c>
      <c r="C4402" t="s">
        <v>88</v>
      </c>
      <c r="D4402" t="s">
        <v>23</v>
      </c>
      <c r="E4402" t="s">
        <v>89</v>
      </c>
      <c r="F4402" t="s">
        <v>76</v>
      </c>
      <c r="G4402" t="s">
        <v>299</v>
      </c>
      <c r="H4402" t="s">
        <v>166</v>
      </c>
      <c r="I4402" t="s">
        <v>173</v>
      </c>
      <c r="J4402" t="s">
        <v>174</v>
      </c>
      <c r="K4402" t="s">
        <v>29</v>
      </c>
      <c r="L4402" t="s">
        <v>44</v>
      </c>
      <c r="M4402" t="s">
        <v>113</v>
      </c>
      <c r="N4402">
        <v>1</v>
      </c>
      <c r="O4402" t="s">
        <v>8999</v>
      </c>
      <c r="P4402" t="s">
        <v>201</v>
      </c>
      <c r="Q4402">
        <v>686235.82</v>
      </c>
      <c r="R4402" t="s">
        <v>48</v>
      </c>
      <c r="S4402" t="s">
        <v>35</v>
      </c>
      <c r="T4402" t="s">
        <v>56</v>
      </c>
      <c r="U4402" s="6">
        <v>4.9000000000000004</v>
      </c>
    </row>
    <row r="4403" spans="1:21" x14ac:dyDescent="0.25">
      <c r="A4403" t="s">
        <v>9000</v>
      </c>
      <c r="B4403" s="1">
        <v>45408</v>
      </c>
      <c r="C4403" t="s">
        <v>37</v>
      </c>
      <c r="D4403" t="s">
        <v>23</v>
      </c>
      <c r="E4403" t="s">
        <v>38</v>
      </c>
      <c r="F4403" t="s">
        <v>62</v>
      </c>
      <c r="G4403" t="s">
        <v>203</v>
      </c>
      <c r="H4403" t="s">
        <v>83</v>
      </c>
      <c r="I4403" t="s">
        <v>126</v>
      </c>
      <c r="J4403" t="s">
        <v>42</v>
      </c>
      <c r="K4403" t="s">
        <v>72</v>
      </c>
      <c r="L4403" t="s">
        <v>44</v>
      </c>
      <c r="M4403" t="s">
        <v>53</v>
      </c>
      <c r="N4403">
        <v>5</v>
      </c>
      <c r="O4403" t="s">
        <v>9001</v>
      </c>
      <c r="P4403" t="s">
        <v>228</v>
      </c>
      <c r="Q4403">
        <v>4005525.89</v>
      </c>
      <c r="R4403" t="s">
        <v>34</v>
      </c>
      <c r="S4403" t="s">
        <v>35</v>
      </c>
      <c r="T4403" t="s">
        <v>56</v>
      </c>
      <c r="U4403" s="6">
        <v>4.7</v>
      </c>
    </row>
    <row r="4404" spans="1:21" x14ac:dyDescent="0.25">
      <c r="A4404" t="s">
        <v>9002</v>
      </c>
      <c r="B4404" s="1">
        <v>45888</v>
      </c>
      <c r="C4404" t="s">
        <v>81</v>
      </c>
      <c r="D4404" t="s">
        <v>23</v>
      </c>
      <c r="E4404" t="s">
        <v>82</v>
      </c>
      <c r="F4404" t="s">
        <v>58</v>
      </c>
      <c r="G4404" t="s">
        <v>20214</v>
      </c>
      <c r="H4404" t="s">
        <v>104</v>
      </c>
      <c r="I4404" t="s">
        <v>105</v>
      </c>
      <c r="J4404" t="s">
        <v>28</v>
      </c>
      <c r="K4404" t="s">
        <v>43</v>
      </c>
      <c r="L4404" t="s">
        <v>44</v>
      </c>
      <c r="M4404" t="s">
        <v>113</v>
      </c>
      <c r="N4404">
        <v>3</v>
      </c>
      <c r="O4404" t="s">
        <v>9003</v>
      </c>
      <c r="P4404" t="s">
        <v>212</v>
      </c>
      <c r="Q4404">
        <v>2627419.9</v>
      </c>
      <c r="R4404" t="s">
        <v>34</v>
      </c>
      <c r="S4404" t="s">
        <v>56</v>
      </c>
      <c r="T4404" t="s">
        <v>35</v>
      </c>
      <c r="U4404" s="6">
        <v>4.5</v>
      </c>
    </row>
    <row r="4405" spans="1:21" x14ac:dyDescent="0.25">
      <c r="A4405" t="s">
        <v>9004</v>
      </c>
      <c r="B4405" s="1">
        <v>45830</v>
      </c>
      <c r="C4405" t="s">
        <v>37</v>
      </c>
      <c r="D4405" t="s">
        <v>23</v>
      </c>
      <c r="E4405" t="s">
        <v>38</v>
      </c>
      <c r="F4405" t="s">
        <v>58</v>
      </c>
      <c r="G4405" t="s">
        <v>20213</v>
      </c>
      <c r="H4405" t="s">
        <v>40</v>
      </c>
      <c r="I4405" t="s">
        <v>41</v>
      </c>
      <c r="J4405" t="s">
        <v>42</v>
      </c>
      <c r="K4405" t="s">
        <v>43</v>
      </c>
      <c r="L4405" t="s">
        <v>44</v>
      </c>
      <c r="M4405" t="s">
        <v>113</v>
      </c>
      <c r="N4405">
        <v>4</v>
      </c>
      <c r="O4405" t="s">
        <v>9005</v>
      </c>
      <c r="P4405" t="s">
        <v>610</v>
      </c>
      <c r="Q4405">
        <v>5448277.0999999996</v>
      </c>
      <c r="R4405" t="s">
        <v>48</v>
      </c>
      <c r="S4405" t="s">
        <v>35</v>
      </c>
      <c r="T4405" t="s">
        <v>56</v>
      </c>
      <c r="U4405" s="6">
        <v>3.9</v>
      </c>
    </row>
    <row r="4406" spans="1:21" x14ac:dyDescent="0.25">
      <c r="A4406" t="s">
        <v>9006</v>
      </c>
      <c r="B4406" s="1">
        <v>45140</v>
      </c>
      <c r="C4406" t="s">
        <v>50</v>
      </c>
      <c r="D4406" t="s">
        <v>23</v>
      </c>
      <c r="E4406" t="s">
        <v>51</v>
      </c>
      <c r="F4406" t="s">
        <v>62</v>
      </c>
      <c r="G4406" t="s">
        <v>137</v>
      </c>
      <c r="H4406" t="s">
        <v>70</v>
      </c>
      <c r="I4406" t="s">
        <v>119</v>
      </c>
      <c r="J4406" t="s">
        <v>28</v>
      </c>
      <c r="K4406" t="s">
        <v>29</v>
      </c>
      <c r="L4406" t="s">
        <v>30</v>
      </c>
      <c r="M4406" t="s">
        <v>53</v>
      </c>
      <c r="N4406">
        <v>4</v>
      </c>
      <c r="O4406" t="s">
        <v>9007</v>
      </c>
      <c r="P4406" t="s">
        <v>178</v>
      </c>
      <c r="Q4406">
        <v>3030269.84</v>
      </c>
      <c r="R4406" t="s">
        <v>34</v>
      </c>
      <c r="S4406" t="s">
        <v>56</v>
      </c>
      <c r="T4406" t="s">
        <v>35</v>
      </c>
      <c r="U4406" s="6">
        <v>5</v>
      </c>
    </row>
    <row r="4407" spans="1:21" x14ac:dyDescent="0.25">
      <c r="A4407" t="s">
        <v>9008</v>
      </c>
      <c r="B4407" s="1">
        <v>45289</v>
      </c>
      <c r="C4407" t="s">
        <v>50</v>
      </c>
      <c r="D4407" t="s">
        <v>23</v>
      </c>
      <c r="E4407" t="s">
        <v>51</v>
      </c>
      <c r="F4407" t="s">
        <v>39</v>
      </c>
      <c r="G4407" t="s">
        <v>20207</v>
      </c>
      <c r="H4407" t="s">
        <v>104</v>
      </c>
      <c r="I4407" t="s">
        <v>138</v>
      </c>
      <c r="J4407" t="s">
        <v>42</v>
      </c>
      <c r="K4407" t="s">
        <v>29</v>
      </c>
      <c r="L4407" t="s">
        <v>30</v>
      </c>
      <c r="M4407" t="s">
        <v>64</v>
      </c>
      <c r="N4407">
        <v>3</v>
      </c>
      <c r="O4407" t="s">
        <v>9009</v>
      </c>
      <c r="P4407" t="s">
        <v>117</v>
      </c>
      <c r="Q4407">
        <v>3460855.07</v>
      </c>
      <c r="R4407" t="s">
        <v>34</v>
      </c>
      <c r="S4407" t="s">
        <v>35</v>
      </c>
      <c r="T4407" t="s">
        <v>56</v>
      </c>
      <c r="U4407" s="6">
        <v>3.9</v>
      </c>
    </row>
    <row r="4408" spans="1:21" x14ac:dyDescent="0.25">
      <c r="A4408" t="s">
        <v>9010</v>
      </c>
      <c r="B4408" s="1">
        <v>45321</v>
      </c>
      <c r="C4408" t="s">
        <v>22</v>
      </c>
      <c r="D4408" t="s">
        <v>23</v>
      </c>
      <c r="E4408" t="s">
        <v>24</v>
      </c>
      <c r="F4408" t="s">
        <v>62</v>
      </c>
      <c r="G4408" t="s">
        <v>20200</v>
      </c>
      <c r="H4408" t="s">
        <v>83</v>
      </c>
      <c r="I4408" t="s">
        <v>84</v>
      </c>
      <c r="J4408" t="s">
        <v>42</v>
      </c>
      <c r="K4408" t="s">
        <v>43</v>
      </c>
      <c r="L4408" t="s">
        <v>44</v>
      </c>
      <c r="M4408" t="s">
        <v>53</v>
      </c>
      <c r="N4408">
        <v>3</v>
      </c>
      <c r="O4408" t="s">
        <v>9011</v>
      </c>
      <c r="P4408" t="s">
        <v>92</v>
      </c>
      <c r="Q4408">
        <v>2593852.12</v>
      </c>
      <c r="R4408" t="s">
        <v>34</v>
      </c>
      <c r="S4408" t="s">
        <v>35</v>
      </c>
      <c r="T4408" t="s">
        <v>35</v>
      </c>
      <c r="U4408" s="6">
        <v>3.6</v>
      </c>
    </row>
    <row r="4409" spans="1:21" x14ac:dyDescent="0.25">
      <c r="A4409" t="s">
        <v>9012</v>
      </c>
      <c r="B4409" s="1">
        <v>45412</v>
      </c>
      <c r="C4409" t="s">
        <v>22</v>
      </c>
      <c r="D4409" t="s">
        <v>23</v>
      </c>
      <c r="E4409" t="s">
        <v>24</v>
      </c>
      <c r="F4409" t="s">
        <v>76</v>
      </c>
      <c r="G4409" t="s">
        <v>142</v>
      </c>
      <c r="H4409" t="s">
        <v>40</v>
      </c>
      <c r="I4409" t="s">
        <v>63</v>
      </c>
      <c r="J4409" t="s">
        <v>42</v>
      </c>
      <c r="K4409" t="s">
        <v>29</v>
      </c>
      <c r="L4409" t="s">
        <v>44</v>
      </c>
      <c r="M4409" t="s">
        <v>64</v>
      </c>
      <c r="N4409">
        <v>3</v>
      </c>
      <c r="O4409" t="s">
        <v>9013</v>
      </c>
      <c r="P4409" t="s">
        <v>242</v>
      </c>
      <c r="Q4409">
        <v>2941703.15</v>
      </c>
      <c r="R4409" t="s">
        <v>34</v>
      </c>
      <c r="S4409" t="s">
        <v>56</v>
      </c>
      <c r="T4409" t="s">
        <v>56</v>
      </c>
      <c r="U4409" s="6">
        <v>3.9</v>
      </c>
    </row>
    <row r="4410" spans="1:21" x14ac:dyDescent="0.25">
      <c r="A4410" t="s">
        <v>9014</v>
      </c>
      <c r="B4410" s="1">
        <v>45711</v>
      </c>
      <c r="C4410" t="s">
        <v>22</v>
      </c>
      <c r="D4410" t="s">
        <v>23</v>
      </c>
      <c r="E4410" t="s">
        <v>24</v>
      </c>
      <c r="F4410" t="s">
        <v>62</v>
      </c>
      <c r="G4410" t="s">
        <v>20207</v>
      </c>
      <c r="H4410" t="s">
        <v>104</v>
      </c>
      <c r="I4410" t="s">
        <v>105</v>
      </c>
      <c r="J4410" t="s">
        <v>28</v>
      </c>
      <c r="K4410" t="s">
        <v>72</v>
      </c>
      <c r="L4410" t="s">
        <v>30</v>
      </c>
      <c r="M4410" t="s">
        <v>53</v>
      </c>
      <c r="N4410">
        <v>1</v>
      </c>
      <c r="O4410" t="s">
        <v>9015</v>
      </c>
      <c r="P4410" t="s">
        <v>33</v>
      </c>
      <c r="Q4410">
        <v>774103.07</v>
      </c>
      <c r="R4410" t="s">
        <v>34</v>
      </c>
      <c r="S4410" t="s">
        <v>56</v>
      </c>
      <c r="T4410" t="s">
        <v>35</v>
      </c>
      <c r="U4410" s="6">
        <v>4.2</v>
      </c>
    </row>
    <row r="4411" spans="1:21" x14ac:dyDescent="0.25">
      <c r="A4411" t="s">
        <v>9016</v>
      </c>
      <c r="B4411" s="1">
        <v>45572</v>
      </c>
      <c r="C4411" t="s">
        <v>81</v>
      </c>
      <c r="D4411" t="s">
        <v>23</v>
      </c>
      <c r="E4411" t="s">
        <v>82</v>
      </c>
      <c r="F4411" t="s">
        <v>190</v>
      </c>
      <c r="G4411" t="s">
        <v>146</v>
      </c>
      <c r="H4411" t="s">
        <v>104</v>
      </c>
      <c r="I4411" t="s">
        <v>105</v>
      </c>
      <c r="J4411" t="s">
        <v>28</v>
      </c>
      <c r="K4411" t="s">
        <v>72</v>
      </c>
      <c r="L4411" t="s">
        <v>44</v>
      </c>
      <c r="M4411" t="s">
        <v>77</v>
      </c>
      <c r="N4411">
        <v>2</v>
      </c>
      <c r="O4411" t="s">
        <v>9017</v>
      </c>
      <c r="P4411" t="s">
        <v>375</v>
      </c>
      <c r="Q4411">
        <v>1461902.04</v>
      </c>
      <c r="R4411" t="s">
        <v>48</v>
      </c>
      <c r="S4411" t="s">
        <v>56</v>
      </c>
      <c r="T4411" t="s">
        <v>35</v>
      </c>
      <c r="U4411" s="6">
        <v>3.7</v>
      </c>
    </row>
    <row r="4412" spans="1:21" x14ac:dyDescent="0.25">
      <c r="A4412" t="s">
        <v>9018</v>
      </c>
      <c r="B4412" s="1">
        <v>45898</v>
      </c>
      <c r="C4412" t="s">
        <v>37</v>
      </c>
      <c r="D4412" t="s">
        <v>23</v>
      </c>
      <c r="E4412" t="s">
        <v>68</v>
      </c>
      <c r="F4412" t="s">
        <v>76</v>
      </c>
      <c r="G4412" t="s">
        <v>368</v>
      </c>
      <c r="H4412" t="s">
        <v>104</v>
      </c>
      <c r="I4412" t="s">
        <v>138</v>
      </c>
      <c r="J4412" t="s">
        <v>42</v>
      </c>
      <c r="K4412" t="s">
        <v>72</v>
      </c>
      <c r="L4412" t="s">
        <v>44</v>
      </c>
      <c r="M4412" t="s">
        <v>45</v>
      </c>
      <c r="N4412">
        <v>4</v>
      </c>
      <c r="O4412" t="s">
        <v>9019</v>
      </c>
      <c r="P4412" t="s">
        <v>148</v>
      </c>
      <c r="Q4412">
        <v>4329231.18</v>
      </c>
      <c r="R4412" t="s">
        <v>34</v>
      </c>
      <c r="S4412" t="s">
        <v>35</v>
      </c>
      <c r="T4412" t="s">
        <v>56</v>
      </c>
      <c r="U4412" s="6">
        <v>4.0999999999999996</v>
      </c>
    </row>
    <row r="4413" spans="1:21" x14ac:dyDescent="0.25">
      <c r="A4413" t="s">
        <v>9020</v>
      </c>
      <c r="B4413" s="1">
        <v>44992</v>
      </c>
      <c r="C4413" t="s">
        <v>81</v>
      </c>
      <c r="D4413" t="s">
        <v>23</v>
      </c>
      <c r="E4413" t="s">
        <v>82</v>
      </c>
      <c r="F4413" t="s">
        <v>25</v>
      </c>
      <c r="G4413" t="s">
        <v>230</v>
      </c>
      <c r="H4413" t="s">
        <v>26</v>
      </c>
      <c r="I4413" t="s">
        <v>52</v>
      </c>
      <c r="J4413" t="s">
        <v>28</v>
      </c>
      <c r="K4413" t="s">
        <v>29</v>
      </c>
      <c r="L4413" t="s">
        <v>30</v>
      </c>
      <c r="M4413" t="s">
        <v>64</v>
      </c>
      <c r="N4413">
        <v>1</v>
      </c>
      <c r="O4413" t="s">
        <v>9021</v>
      </c>
      <c r="P4413" t="s">
        <v>437</v>
      </c>
      <c r="Q4413">
        <v>843091.78</v>
      </c>
      <c r="R4413" t="s">
        <v>34</v>
      </c>
      <c r="S4413" t="s">
        <v>35</v>
      </c>
      <c r="T4413" t="s">
        <v>56</v>
      </c>
      <c r="U4413" s="6">
        <v>4</v>
      </c>
    </row>
    <row r="4414" spans="1:21" x14ac:dyDescent="0.25">
      <c r="A4414" t="s">
        <v>9022</v>
      </c>
      <c r="B4414" s="1">
        <v>45187</v>
      </c>
      <c r="C4414" t="s">
        <v>50</v>
      </c>
      <c r="D4414" t="s">
        <v>23</v>
      </c>
      <c r="E4414" t="s">
        <v>51</v>
      </c>
      <c r="F4414" t="s">
        <v>190</v>
      </c>
      <c r="G4414" t="s">
        <v>20214</v>
      </c>
      <c r="H4414" t="s">
        <v>166</v>
      </c>
      <c r="I4414" t="s">
        <v>173</v>
      </c>
      <c r="J4414" t="s">
        <v>174</v>
      </c>
      <c r="K4414" t="s">
        <v>43</v>
      </c>
      <c r="L4414" t="s">
        <v>30</v>
      </c>
      <c r="M4414" t="s">
        <v>45</v>
      </c>
      <c r="N4414">
        <v>4</v>
      </c>
      <c r="O4414" t="s">
        <v>9023</v>
      </c>
      <c r="P4414" t="s">
        <v>312</v>
      </c>
      <c r="Q4414">
        <v>2689869.85</v>
      </c>
      <c r="R4414" t="s">
        <v>48</v>
      </c>
      <c r="S4414" t="s">
        <v>35</v>
      </c>
      <c r="T4414" t="s">
        <v>35</v>
      </c>
      <c r="U4414" s="6">
        <v>4.2</v>
      </c>
    </row>
    <row r="4415" spans="1:21" x14ac:dyDescent="0.25">
      <c r="A4415" t="s">
        <v>9024</v>
      </c>
      <c r="B4415" s="1">
        <v>45035</v>
      </c>
      <c r="C4415" t="s">
        <v>81</v>
      </c>
      <c r="D4415" t="s">
        <v>23</v>
      </c>
      <c r="E4415" t="s">
        <v>82</v>
      </c>
      <c r="F4415" t="s">
        <v>90</v>
      </c>
      <c r="G4415" t="s">
        <v>20203</v>
      </c>
      <c r="H4415" t="s">
        <v>40</v>
      </c>
      <c r="I4415" t="s">
        <v>63</v>
      </c>
      <c r="J4415" t="s">
        <v>42</v>
      </c>
      <c r="K4415" t="s">
        <v>72</v>
      </c>
      <c r="L4415" t="s">
        <v>44</v>
      </c>
      <c r="M4415" t="s">
        <v>77</v>
      </c>
      <c r="N4415">
        <v>4</v>
      </c>
      <c r="O4415" t="s">
        <v>9025</v>
      </c>
      <c r="P4415" t="s">
        <v>242</v>
      </c>
      <c r="Q4415">
        <v>3513530.74</v>
      </c>
      <c r="R4415" t="s">
        <v>48</v>
      </c>
      <c r="S4415" t="s">
        <v>35</v>
      </c>
      <c r="T4415" t="s">
        <v>35</v>
      </c>
      <c r="U4415" s="6">
        <v>4.5</v>
      </c>
    </row>
    <row r="4416" spans="1:21" x14ac:dyDescent="0.25">
      <c r="A4416" t="s">
        <v>9026</v>
      </c>
      <c r="B4416" s="1">
        <v>45854</v>
      </c>
      <c r="C4416" t="s">
        <v>50</v>
      </c>
      <c r="D4416" t="s">
        <v>23</v>
      </c>
      <c r="E4416" t="s">
        <v>130</v>
      </c>
      <c r="F4416" t="s">
        <v>190</v>
      </c>
      <c r="G4416" t="s">
        <v>20207</v>
      </c>
      <c r="H4416" t="s">
        <v>166</v>
      </c>
      <c r="I4416" t="s">
        <v>173</v>
      </c>
      <c r="J4416" t="s">
        <v>174</v>
      </c>
      <c r="K4416" t="s">
        <v>43</v>
      </c>
      <c r="L4416" t="s">
        <v>44</v>
      </c>
      <c r="M4416" t="s">
        <v>64</v>
      </c>
      <c r="N4416">
        <v>2</v>
      </c>
      <c r="O4416" t="s">
        <v>9027</v>
      </c>
      <c r="P4416" t="s">
        <v>341</v>
      </c>
      <c r="Q4416">
        <v>1287896.0900000001</v>
      </c>
      <c r="R4416" t="s">
        <v>34</v>
      </c>
      <c r="S4416" t="s">
        <v>35</v>
      </c>
      <c r="T4416" t="s">
        <v>35</v>
      </c>
      <c r="U4416" s="6">
        <v>4.5999999999999996</v>
      </c>
    </row>
    <row r="4417" spans="1:21" x14ac:dyDescent="0.25">
      <c r="A4417" t="s">
        <v>9028</v>
      </c>
      <c r="B4417" s="1">
        <v>45637</v>
      </c>
      <c r="C4417" t="s">
        <v>81</v>
      </c>
      <c r="D4417" t="s">
        <v>23</v>
      </c>
      <c r="E4417" t="s">
        <v>82</v>
      </c>
      <c r="F4417" t="s">
        <v>25</v>
      </c>
      <c r="G4417" t="s">
        <v>20215</v>
      </c>
      <c r="H4417" t="s">
        <v>26</v>
      </c>
      <c r="I4417" t="s">
        <v>253</v>
      </c>
      <c r="J4417" t="s">
        <v>42</v>
      </c>
      <c r="K4417" t="s">
        <v>29</v>
      </c>
      <c r="L4417" t="s">
        <v>44</v>
      </c>
      <c r="M4417" t="s">
        <v>45</v>
      </c>
      <c r="N4417">
        <v>4</v>
      </c>
      <c r="O4417" t="s">
        <v>9029</v>
      </c>
      <c r="P4417" t="s">
        <v>405</v>
      </c>
      <c r="Q4417">
        <v>2918451.2000000002</v>
      </c>
      <c r="R4417" t="s">
        <v>48</v>
      </c>
      <c r="S4417" t="s">
        <v>35</v>
      </c>
      <c r="T4417" t="s">
        <v>35</v>
      </c>
      <c r="U4417" s="6">
        <v>3.6</v>
      </c>
    </row>
    <row r="4418" spans="1:21" x14ac:dyDescent="0.25">
      <c r="A4418" t="s">
        <v>9030</v>
      </c>
      <c r="B4418" s="1">
        <v>45354</v>
      </c>
      <c r="C4418" t="s">
        <v>50</v>
      </c>
      <c r="D4418" t="s">
        <v>23</v>
      </c>
      <c r="E4418" t="s">
        <v>51</v>
      </c>
      <c r="F4418" t="s">
        <v>90</v>
      </c>
      <c r="G4418" t="s">
        <v>20196</v>
      </c>
      <c r="H4418" t="s">
        <v>40</v>
      </c>
      <c r="I4418" t="s">
        <v>63</v>
      </c>
      <c r="J4418" t="s">
        <v>42</v>
      </c>
      <c r="K4418" t="s">
        <v>43</v>
      </c>
      <c r="L4418" t="s">
        <v>30</v>
      </c>
      <c r="M4418" t="s">
        <v>77</v>
      </c>
      <c r="N4418">
        <v>2</v>
      </c>
      <c r="O4418" t="s">
        <v>9031</v>
      </c>
      <c r="P4418" t="s">
        <v>255</v>
      </c>
      <c r="Q4418">
        <v>1605695.65</v>
      </c>
      <c r="R4418" t="s">
        <v>48</v>
      </c>
      <c r="S4418" t="s">
        <v>35</v>
      </c>
      <c r="T4418" t="s">
        <v>56</v>
      </c>
      <c r="U4418" s="6">
        <v>4.5</v>
      </c>
    </row>
    <row r="4419" spans="1:21" x14ac:dyDescent="0.25">
      <c r="A4419" t="s">
        <v>9032</v>
      </c>
      <c r="B4419" s="1">
        <v>45419</v>
      </c>
      <c r="C4419" t="s">
        <v>22</v>
      </c>
      <c r="D4419" t="s">
        <v>23</v>
      </c>
      <c r="E4419" t="s">
        <v>24</v>
      </c>
      <c r="F4419" t="s">
        <v>190</v>
      </c>
      <c r="G4419" t="s">
        <v>20213</v>
      </c>
      <c r="H4419" t="s">
        <v>26</v>
      </c>
      <c r="I4419" t="s">
        <v>151</v>
      </c>
      <c r="J4419" t="s">
        <v>42</v>
      </c>
      <c r="K4419" t="s">
        <v>29</v>
      </c>
      <c r="L4419" t="s">
        <v>44</v>
      </c>
      <c r="M4419" t="s">
        <v>77</v>
      </c>
      <c r="N4419">
        <v>5</v>
      </c>
      <c r="O4419" t="s">
        <v>9033</v>
      </c>
      <c r="P4419" t="s">
        <v>516</v>
      </c>
      <c r="Q4419">
        <v>5490847.0099999998</v>
      </c>
      <c r="R4419" t="s">
        <v>34</v>
      </c>
      <c r="S4419" t="s">
        <v>35</v>
      </c>
      <c r="T4419" t="s">
        <v>56</v>
      </c>
      <c r="U4419" s="6">
        <v>3.8</v>
      </c>
    </row>
    <row r="4420" spans="1:21" x14ac:dyDescent="0.25">
      <c r="A4420" t="s">
        <v>9034</v>
      </c>
      <c r="B4420" s="1">
        <v>45379</v>
      </c>
      <c r="C4420" t="s">
        <v>88</v>
      </c>
      <c r="D4420" t="s">
        <v>23</v>
      </c>
      <c r="E4420" t="s">
        <v>112</v>
      </c>
      <c r="F4420" t="s">
        <v>25</v>
      </c>
      <c r="G4420" t="s">
        <v>365</v>
      </c>
      <c r="H4420" t="s">
        <v>40</v>
      </c>
      <c r="I4420" t="s">
        <v>41</v>
      </c>
      <c r="J4420" t="s">
        <v>42</v>
      </c>
      <c r="K4420" t="s">
        <v>29</v>
      </c>
      <c r="L4420" t="s">
        <v>44</v>
      </c>
      <c r="M4420" t="s">
        <v>77</v>
      </c>
      <c r="N4420">
        <v>2</v>
      </c>
      <c r="O4420" t="s">
        <v>9035</v>
      </c>
      <c r="P4420" t="s">
        <v>153</v>
      </c>
      <c r="Q4420">
        <v>2251979.35</v>
      </c>
      <c r="R4420" t="s">
        <v>48</v>
      </c>
      <c r="S4420" t="s">
        <v>35</v>
      </c>
      <c r="T4420" t="s">
        <v>56</v>
      </c>
      <c r="U4420" s="6">
        <v>4</v>
      </c>
    </row>
    <row r="4421" spans="1:21" x14ac:dyDescent="0.25">
      <c r="A4421" t="s">
        <v>9036</v>
      </c>
      <c r="B4421" s="1">
        <v>45899</v>
      </c>
      <c r="C4421" t="s">
        <v>50</v>
      </c>
      <c r="D4421" t="s">
        <v>23</v>
      </c>
      <c r="E4421" t="s">
        <v>130</v>
      </c>
      <c r="F4421" t="s">
        <v>69</v>
      </c>
      <c r="G4421" t="s">
        <v>518</v>
      </c>
      <c r="H4421" t="s">
        <v>166</v>
      </c>
      <c r="I4421" t="s">
        <v>167</v>
      </c>
      <c r="J4421" t="s">
        <v>42</v>
      </c>
      <c r="K4421" t="s">
        <v>29</v>
      </c>
      <c r="L4421" t="s">
        <v>44</v>
      </c>
      <c r="M4421" t="s">
        <v>113</v>
      </c>
      <c r="N4421">
        <v>1</v>
      </c>
      <c r="O4421" t="s">
        <v>9037</v>
      </c>
      <c r="P4421" t="s">
        <v>79</v>
      </c>
      <c r="Q4421">
        <v>776711.23</v>
      </c>
      <c r="R4421" t="s">
        <v>34</v>
      </c>
      <c r="S4421" t="s">
        <v>35</v>
      </c>
      <c r="T4421" t="s">
        <v>35</v>
      </c>
      <c r="U4421" s="6">
        <v>4.9000000000000004</v>
      </c>
    </row>
    <row r="4422" spans="1:21" x14ac:dyDescent="0.25">
      <c r="A4422" t="s">
        <v>9038</v>
      </c>
      <c r="B4422" s="1">
        <v>45731</v>
      </c>
      <c r="C4422" t="s">
        <v>88</v>
      </c>
      <c r="D4422" t="s">
        <v>23</v>
      </c>
      <c r="E4422" t="s">
        <v>112</v>
      </c>
      <c r="F4422" t="s">
        <v>69</v>
      </c>
      <c r="G4422" t="s">
        <v>20201</v>
      </c>
      <c r="H4422" t="s">
        <v>40</v>
      </c>
      <c r="I4422" t="s">
        <v>41</v>
      </c>
      <c r="J4422" t="s">
        <v>42</v>
      </c>
      <c r="K4422" t="s">
        <v>72</v>
      </c>
      <c r="L4422" t="s">
        <v>30</v>
      </c>
      <c r="M4422" t="s">
        <v>31</v>
      </c>
      <c r="N4422">
        <v>3</v>
      </c>
      <c r="O4422" t="s">
        <v>9039</v>
      </c>
      <c r="P4422" t="s">
        <v>675</v>
      </c>
      <c r="Q4422">
        <v>3752765.84</v>
      </c>
      <c r="R4422" t="s">
        <v>34</v>
      </c>
      <c r="S4422" t="s">
        <v>35</v>
      </c>
      <c r="T4422" t="s">
        <v>35</v>
      </c>
      <c r="U4422" s="6">
        <v>4.7</v>
      </c>
    </row>
    <row r="4423" spans="1:21" x14ac:dyDescent="0.25">
      <c r="A4423" t="s">
        <v>9040</v>
      </c>
      <c r="B4423" s="1">
        <v>45364</v>
      </c>
      <c r="C4423" t="s">
        <v>98</v>
      </c>
      <c r="D4423" t="s">
        <v>23</v>
      </c>
      <c r="E4423" t="s">
        <v>103</v>
      </c>
      <c r="F4423" t="s">
        <v>25</v>
      </c>
      <c r="G4423" t="s">
        <v>20197</v>
      </c>
      <c r="H4423" t="s">
        <v>40</v>
      </c>
      <c r="I4423" t="s">
        <v>63</v>
      </c>
      <c r="J4423" t="s">
        <v>42</v>
      </c>
      <c r="K4423" t="s">
        <v>72</v>
      </c>
      <c r="L4423" t="s">
        <v>44</v>
      </c>
      <c r="M4423" t="s">
        <v>53</v>
      </c>
      <c r="N4423">
        <v>2</v>
      </c>
      <c r="O4423" t="s">
        <v>9041</v>
      </c>
      <c r="P4423" t="s">
        <v>582</v>
      </c>
      <c r="Q4423">
        <v>1580992.86</v>
      </c>
      <c r="R4423" t="s">
        <v>34</v>
      </c>
      <c r="S4423" t="s">
        <v>56</v>
      </c>
      <c r="T4423" t="s">
        <v>35</v>
      </c>
      <c r="U4423" s="6">
        <v>4.5999999999999996</v>
      </c>
    </row>
    <row r="4424" spans="1:21" x14ac:dyDescent="0.25">
      <c r="A4424" t="s">
        <v>9042</v>
      </c>
      <c r="B4424" s="1">
        <v>45542</v>
      </c>
      <c r="C4424" t="s">
        <v>81</v>
      </c>
      <c r="D4424" t="s">
        <v>23</v>
      </c>
      <c r="E4424" t="s">
        <v>82</v>
      </c>
      <c r="F4424" t="s">
        <v>58</v>
      </c>
      <c r="G4424" t="s">
        <v>20201</v>
      </c>
      <c r="H4424" t="s">
        <v>166</v>
      </c>
      <c r="I4424" t="s">
        <v>173</v>
      </c>
      <c r="J4424" t="s">
        <v>174</v>
      </c>
      <c r="K4424" t="s">
        <v>43</v>
      </c>
      <c r="L4424" t="s">
        <v>30</v>
      </c>
      <c r="M4424" t="s">
        <v>53</v>
      </c>
      <c r="N4424">
        <v>1</v>
      </c>
      <c r="O4424" t="s">
        <v>9043</v>
      </c>
      <c r="P4424" t="s">
        <v>318</v>
      </c>
      <c r="Q4424">
        <v>573424.31000000006</v>
      </c>
      <c r="R4424" t="s">
        <v>48</v>
      </c>
      <c r="S4424" t="s">
        <v>35</v>
      </c>
      <c r="T4424" t="s">
        <v>35</v>
      </c>
      <c r="U4424" s="6">
        <v>3.5</v>
      </c>
    </row>
    <row r="4425" spans="1:21" x14ac:dyDescent="0.25">
      <c r="A4425" t="s">
        <v>9044</v>
      </c>
      <c r="B4425" s="1">
        <v>45417</v>
      </c>
      <c r="C4425" t="s">
        <v>37</v>
      </c>
      <c r="D4425" t="s">
        <v>23</v>
      </c>
      <c r="E4425" t="s">
        <v>68</v>
      </c>
      <c r="F4425" t="s">
        <v>25</v>
      </c>
      <c r="G4425" t="s">
        <v>474</v>
      </c>
      <c r="H4425" t="s">
        <v>104</v>
      </c>
      <c r="I4425" t="s">
        <v>240</v>
      </c>
      <c r="J4425" t="s">
        <v>174</v>
      </c>
      <c r="K4425" t="s">
        <v>29</v>
      </c>
      <c r="L4425" t="s">
        <v>44</v>
      </c>
      <c r="M4425" t="s">
        <v>113</v>
      </c>
      <c r="N4425">
        <v>5</v>
      </c>
      <c r="O4425" t="s">
        <v>9045</v>
      </c>
      <c r="P4425" t="s">
        <v>117</v>
      </c>
      <c r="Q4425">
        <v>3350249.86</v>
      </c>
      <c r="R4425" t="s">
        <v>48</v>
      </c>
      <c r="S4425" t="s">
        <v>35</v>
      </c>
      <c r="T4425" t="s">
        <v>56</v>
      </c>
      <c r="U4425" s="6">
        <v>4.7</v>
      </c>
    </row>
    <row r="4426" spans="1:21" x14ac:dyDescent="0.25">
      <c r="A4426" t="s">
        <v>9046</v>
      </c>
      <c r="B4426" s="1">
        <v>45904</v>
      </c>
      <c r="C4426" t="s">
        <v>81</v>
      </c>
      <c r="D4426" t="s">
        <v>23</v>
      </c>
      <c r="E4426" t="s">
        <v>82</v>
      </c>
      <c r="F4426" t="s">
        <v>25</v>
      </c>
      <c r="G4426" t="s">
        <v>371</v>
      </c>
      <c r="H4426" t="s">
        <v>26</v>
      </c>
      <c r="I4426" t="s">
        <v>204</v>
      </c>
      <c r="J4426" t="s">
        <v>28</v>
      </c>
      <c r="K4426" t="s">
        <v>43</v>
      </c>
      <c r="L4426" t="s">
        <v>30</v>
      </c>
      <c r="M4426" t="s">
        <v>53</v>
      </c>
      <c r="N4426">
        <v>4</v>
      </c>
      <c r="O4426" t="s">
        <v>9047</v>
      </c>
      <c r="P4426" t="s">
        <v>196</v>
      </c>
      <c r="Q4426">
        <v>3519154.3</v>
      </c>
      <c r="R4426" t="s">
        <v>34</v>
      </c>
      <c r="S4426" t="s">
        <v>35</v>
      </c>
      <c r="T4426" t="s">
        <v>35</v>
      </c>
      <c r="U4426" s="6">
        <v>4.7</v>
      </c>
    </row>
    <row r="4427" spans="1:21" x14ac:dyDescent="0.25">
      <c r="A4427" t="s">
        <v>9048</v>
      </c>
      <c r="B4427" s="1">
        <v>45623</v>
      </c>
      <c r="C4427" t="s">
        <v>81</v>
      </c>
      <c r="D4427" t="s">
        <v>23</v>
      </c>
      <c r="E4427" t="s">
        <v>82</v>
      </c>
      <c r="F4427" t="s">
        <v>90</v>
      </c>
      <c r="G4427" t="s">
        <v>20207</v>
      </c>
      <c r="H4427" t="s">
        <v>70</v>
      </c>
      <c r="I4427" t="s">
        <v>71</v>
      </c>
      <c r="J4427" t="s">
        <v>28</v>
      </c>
      <c r="K4427" t="s">
        <v>29</v>
      </c>
      <c r="L4427" t="s">
        <v>30</v>
      </c>
      <c r="M4427" t="s">
        <v>31</v>
      </c>
      <c r="N4427">
        <v>4</v>
      </c>
      <c r="O4427" t="s">
        <v>9049</v>
      </c>
      <c r="P4427" t="s">
        <v>840</v>
      </c>
      <c r="Q4427">
        <v>3575863.13</v>
      </c>
      <c r="R4427" t="s">
        <v>48</v>
      </c>
      <c r="S4427" t="s">
        <v>56</v>
      </c>
      <c r="T4427" t="s">
        <v>56</v>
      </c>
      <c r="U4427" s="6">
        <v>3.6</v>
      </c>
    </row>
    <row r="4428" spans="1:21" x14ac:dyDescent="0.25">
      <c r="A4428" t="s">
        <v>9050</v>
      </c>
      <c r="B4428" s="1">
        <v>45585</v>
      </c>
      <c r="C4428" t="s">
        <v>98</v>
      </c>
      <c r="D4428" t="s">
        <v>23</v>
      </c>
      <c r="E4428" t="s">
        <v>103</v>
      </c>
      <c r="F4428" t="s">
        <v>39</v>
      </c>
      <c r="G4428" t="s">
        <v>299</v>
      </c>
      <c r="H4428" t="s">
        <v>104</v>
      </c>
      <c r="I4428" t="s">
        <v>138</v>
      </c>
      <c r="J4428" t="s">
        <v>42</v>
      </c>
      <c r="K4428" t="s">
        <v>29</v>
      </c>
      <c r="L4428" t="s">
        <v>30</v>
      </c>
      <c r="M4428" t="s">
        <v>53</v>
      </c>
      <c r="N4428">
        <v>5</v>
      </c>
      <c r="O4428" t="s">
        <v>9051</v>
      </c>
      <c r="P4428" t="s">
        <v>157</v>
      </c>
      <c r="Q4428">
        <v>5196587.79</v>
      </c>
      <c r="R4428" t="s">
        <v>34</v>
      </c>
      <c r="S4428" t="s">
        <v>56</v>
      </c>
      <c r="T4428" t="s">
        <v>35</v>
      </c>
      <c r="U4428" s="6">
        <v>3.8</v>
      </c>
    </row>
    <row r="4429" spans="1:21" x14ac:dyDescent="0.25">
      <c r="A4429" t="s">
        <v>9052</v>
      </c>
      <c r="B4429" s="1">
        <v>45835</v>
      </c>
      <c r="C4429" t="s">
        <v>98</v>
      </c>
      <c r="D4429" t="s">
        <v>23</v>
      </c>
      <c r="E4429" t="s">
        <v>103</v>
      </c>
      <c r="F4429" t="s">
        <v>62</v>
      </c>
      <c r="G4429" t="s">
        <v>194</v>
      </c>
      <c r="H4429" t="s">
        <v>83</v>
      </c>
      <c r="I4429" t="s">
        <v>84</v>
      </c>
      <c r="J4429" t="s">
        <v>42</v>
      </c>
      <c r="K4429" t="s">
        <v>43</v>
      </c>
      <c r="L4429" t="s">
        <v>44</v>
      </c>
      <c r="M4429" t="s">
        <v>31</v>
      </c>
      <c r="N4429">
        <v>4</v>
      </c>
      <c r="O4429" t="s">
        <v>9053</v>
      </c>
      <c r="P4429" t="s">
        <v>60</v>
      </c>
      <c r="Q4429">
        <v>3354968.87</v>
      </c>
      <c r="R4429" t="s">
        <v>34</v>
      </c>
      <c r="S4429" t="s">
        <v>35</v>
      </c>
      <c r="T4429" t="s">
        <v>35</v>
      </c>
      <c r="U4429" s="6">
        <v>3.5</v>
      </c>
    </row>
    <row r="4430" spans="1:21" x14ac:dyDescent="0.25">
      <c r="A4430" t="s">
        <v>9054</v>
      </c>
      <c r="B4430" s="1">
        <v>45091</v>
      </c>
      <c r="C4430" t="s">
        <v>81</v>
      </c>
      <c r="D4430" t="s">
        <v>23</v>
      </c>
      <c r="E4430" t="s">
        <v>82</v>
      </c>
      <c r="F4430" t="s">
        <v>62</v>
      </c>
      <c r="G4430" t="s">
        <v>259</v>
      </c>
      <c r="H4430" t="s">
        <v>26</v>
      </c>
      <c r="I4430" t="s">
        <v>52</v>
      </c>
      <c r="J4430" t="s">
        <v>28</v>
      </c>
      <c r="K4430" t="s">
        <v>29</v>
      </c>
      <c r="L4430" t="s">
        <v>30</v>
      </c>
      <c r="M4430" t="s">
        <v>64</v>
      </c>
      <c r="N4430">
        <v>3</v>
      </c>
      <c r="O4430" t="s">
        <v>9055</v>
      </c>
      <c r="P4430" t="s">
        <v>301</v>
      </c>
      <c r="Q4430">
        <v>2437562.0299999998</v>
      </c>
      <c r="R4430" t="s">
        <v>48</v>
      </c>
      <c r="S4430" t="s">
        <v>56</v>
      </c>
      <c r="T4430" t="s">
        <v>35</v>
      </c>
      <c r="U4430" s="6">
        <v>4.8</v>
      </c>
    </row>
    <row r="4431" spans="1:21" x14ac:dyDescent="0.25">
      <c r="A4431" t="s">
        <v>9056</v>
      </c>
      <c r="B4431" s="1">
        <v>45137</v>
      </c>
      <c r="C4431" t="s">
        <v>88</v>
      </c>
      <c r="D4431" t="s">
        <v>23</v>
      </c>
      <c r="E4431" t="s">
        <v>112</v>
      </c>
      <c r="F4431" t="s">
        <v>90</v>
      </c>
      <c r="G4431" t="s">
        <v>20208</v>
      </c>
      <c r="H4431" t="s">
        <v>83</v>
      </c>
      <c r="I4431" t="s">
        <v>84</v>
      </c>
      <c r="J4431" t="s">
        <v>42</v>
      </c>
      <c r="K4431" t="s">
        <v>29</v>
      </c>
      <c r="L4431" t="s">
        <v>30</v>
      </c>
      <c r="M4431" t="s">
        <v>113</v>
      </c>
      <c r="N4431">
        <v>5</v>
      </c>
      <c r="O4431" t="s">
        <v>9057</v>
      </c>
      <c r="P4431" t="s">
        <v>163</v>
      </c>
      <c r="Q4431">
        <v>4830032.2</v>
      </c>
      <c r="R4431" t="s">
        <v>48</v>
      </c>
      <c r="S4431" t="s">
        <v>56</v>
      </c>
      <c r="T4431" t="s">
        <v>56</v>
      </c>
      <c r="U4431" s="6">
        <v>4.2</v>
      </c>
    </row>
    <row r="4432" spans="1:21" x14ac:dyDescent="0.25">
      <c r="A4432" t="s">
        <v>9058</v>
      </c>
      <c r="B4432" s="1">
        <v>45886</v>
      </c>
      <c r="C4432" t="s">
        <v>37</v>
      </c>
      <c r="D4432" t="s">
        <v>23</v>
      </c>
      <c r="E4432" t="s">
        <v>38</v>
      </c>
      <c r="F4432" t="s">
        <v>76</v>
      </c>
      <c r="G4432" t="s">
        <v>259</v>
      </c>
      <c r="H4432" t="s">
        <v>70</v>
      </c>
      <c r="I4432" t="s">
        <v>180</v>
      </c>
      <c r="J4432" t="s">
        <v>42</v>
      </c>
      <c r="K4432" t="s">
        <v>72</v>
      </c>
      <c r="L4432" t="s">
        <v>30</v>
      </c>
      <c r="M4432" t="s">
        <v>77</v>
      </c>
      <c r="N4432">
        <v>2</v>
      </c>
      <c r="O4432" t="s">
        <v>9059</v>
      </c>
      <c r="P4432" t="s">
        <v>135</v>
      </c>
      <c r="Q4432">
        <v>1940826.82</v>
      </c>
      <c r="R4432" t="s">
        <v>48</v>
      </c>
      <c r="S4432" t="s">
        <v>56</v>
      </c>
      <c r="T4432" t="s">
        <v>35</v>
      </c>
      <c r="U4432" s="6">
        <v>4.5999999999999996</v>
      </c>
    </row>
    <row r="4433" spans="1:21" x14ac:dyDescent="0.25">
      <c r="A4433" t="s">
        <v>9060</v>
      </c>
      <c r="B4433" s="1">
        <v>45124</v>
      </c>
      <c r="C4433" t="s">
        <v>81</v>
      </c>
      <c r="D4433" t="s">
        <v>23</v>
      </c>
      <c r="E4433" t="s">
        <v>82</v>
      </c>
      <c r="F4433" t="s">
        <v>69</v>
      </c>
      <c r="G4433" t="s">
        <v>299</v>
      </c>
      <c r="H4433" t="s">
        <v>40</v>
      </c>
      <c r="I4433" t="s">
        <v>41</v>
      </c>
      <c r="J4433" t="s">
        <v>42</v>
      </c>
      <c r="K4433" t="s">
        <v>72</v>
      </c>
      <c r="L4433" t="s">
        <v>30</v>
      </c>
      <c r="M4433" t="s">
        <v>77</v>
      </c>
      <c r="N4433">
        <v>3</v>
      </c>
      <c r="O4433" t="s">
        <v>9061</v>
      </c>
      <c r="P4433" t="s">
        <v>482</v>
      </c>
      <c r="Q4433">
        <v>3966496.81</v>
      </c>
      <c r="R4433" t="s">
        <v>34</v>
      </c>
      <c r="S4433" t="s">
        <v>56</v>
      </c>
      <c r="T4433" t="s">
        <v>56</v>
      </c>
      <c r="U4433" s="6">
        <v>4.9000000000000004</v>
      </c>
    </row>
    <row r="4434" spans="1:21" x14ac:dyDescent="0.25">
      <c r="A4434" t="s">
        <v>9062</v>
      </c>
      <c r="B4434" s="1">
        <v>45304</v>
      </c>
      <c r="C4434" t="s">
        <v>81</v>
      </c>
      <c r="D4434" t="s">
        <v>23</v>
      </c>
      <c r="E4434" t="s">
        <v>82</v>
      </c>
      <c r="F4434" t="s">
        <v>58</v>
      </c>
      <c r="G4434" t="s">
        <v>165</v>
      </c>
      <c r="H4434" t="s">
        <v>104</v>
      </c>
      <c r="I4434" t="s">
        <v>105</v>
      </c>
      <c r="J4434" t="s">
        <v>28</v>
      </c>
      <c r="K4434" t="s">
        <v>29</v>
      </c>
      <c r="L4434" t="s">
        <v>44</v>
      </c>
      <c r="M4434" t="s">
        <v>31</v>
      </c>
      <c r="N4434">
        <v>4</v>
      </c>
      <c r="O4434" t="s">
        <v>9063</v>
      </c>
      <c r="P4434" t="s">
        <v>33</v>
      </c>
      <c r="Q4434">
        <v>3128392.37</v>
      </c>
      <c r="R4434" t="s">
        <v>48</v>
      </c>
      <c r="S4434" t="s">
        <v>56</v>
      </c>
      <c r="T4434" t="s">
        <v>56</v>
      </c>
      <c r="U4434" s="6">
        <v>4.2</v>
      </c>
    </row>
    <row r="4435" spans="1:21" x14ac:dyDescent="0.25">
      <c r="A4435" t="s">
        <v>9064</v>
      </c>
      <c r="B4435" s="1">
        <v>45159</v>
      </c>
      <c r="C4435" t="s">
        <v>22</v>
      </c>
      <c r="D4435" t="s">
        <v>23</v>
      </c>
      <c r="E4435" t="s">
        <v>24</v>
      </c>
      <c r="F4435" t="s">
        <v>190</v>
      </c>
      <c r="G4435" t="s">
        <v>137</v>
      </c>
      <c r="H4435" t="s">
        <v>104</v>
      </c>
      <c r="I4435" t="s">
        <v>240</v>
      </c>
      <c r="J4435" t="s">
        <v>174</v>
      </c>
      <c r="K4435" t="s">
        <v>72</v>
      </c>
      <c r="L4435" t="s">
        <v>30</v>
      </c>
      <c r="M4435" t="s">
        <v>113</v>
      </c>
      <c r="N4435">
        <v>5</v>
      </c>
      <c r="O4435" t="s">
        <v>9065</v>
      </c>
      <c r="P4435" t="s">
        <v>415</v>
      </c>
      <c r="Q4435">
        <v>3209196.9</v>
      </c>
      <c r="R4435" t="s">
        <v>34</v>
      </c>
      <c r="S4435" t="s">
        <v>35</v>
      </c>
      <c r="T4435" t="s">
        <v>35</v>
      </c>
      <c r="U4435" s="6">
        <v>3.5</v>
      </c>
    </row>
    <row r="4436" spans="1:21" x14ac:dyDescent="0.25">
      <c r="A4436" t="s">
        <v>9066</v>
      </c>
      <c r="B4436" s="1">
        <v>45778</v>
      </c>
      <c r="C4436" t="s">
        <v>81</v>
      </c>
      <c r="D4436" t="s">
        <v>23</v>
      </c>
      <c r="E4436" t="s">
        <v>82</v>
      </c>
      <c r="F4436" t="s">
        <v>69</v>
      </c>
      <c r="G4436" t="s">
        <v>518</v>
      </c>
      <c r="H4436" t="s">
        <v>104</v>
      </c>
      <c r="I4436" t="s">
        <v>138</v>
      </c>
      <c r="J4436" t="s">
        <v>42</v>
      </c>
      <c r="K4436" t="s">
        <v>43</v>
      </c>
      <c r="L4436" t="s">
        <v>44</v>
      </c>
      <c r="M4436" t="s">
        <v>64</v>
      </c>
      <c r="N4436">
        <v>5</v>
      </c>
      <c r="O4436" t="s">
        <v>9067</v>
      </c>
      <c r="P4436" t="s">
        <v>228</v>
      </c>
      <c r="Q4436">
        <v>6025073.5300000003</v>
      </c>
      <c r="R4436" t="s">
        <v>34</v>
      </c>
      <c r="S4436" t="s">
        <v>35</v>
      </c>
      <c r="T4436" t="s">
        <v>35</v>
      </c>
      <c r="U4436" s="6">
        <v>4.5999999999999996</v>
      </c>
    </row>
    <row r="4437" spans="1:21" x14ac:dyDescent="0.25">
      <c r="A4437" t="s">
        <v>9068</v>
      </c>
      <c r="B4437" s="1">
        <v>45124</v>
      </c>
      <c r="C4437" t="s">
        <v>50</v>
      </c>
      <c r="D4437" t="s">
        <v>23</v>
      </c>
      <c r="E4437" t="s">
        <v>130</v>
      </c>
      <c r="F4437" t="s">
        <v>39</v>
      </c>
      <c r="G4437" t="s">
        <v>20215</v>
      </c>
      <c r="H4437" t="s">
        <v>166</v>
      </c>
      <c r="I4437" t="s">
        <v>167</v>
      </c>
      <c r="J4437" t="s">
        <v>42</v>
      </c>
      <c r="K4437" t="s">
        <v>72</v>
      </c>
      <c r="L4437" t="s">
        <v>44</v>
      </c>
      <c r="M4437" t="s">
        <v>77</v>
      </c>
      <c r="N4437">
        <v>1</v>
      </c>
      <c r="O4437" t="s">
        <v>9069</v>
      </c>
      <c r="P4437" t="s">
        <v>526</v>
      </c>
      <c r="Q4437">
        <v>831741.98</v>
      </c>
      <c r="R4437" t="s">
        <v>48</v>
      </c>
      <c r="S4437" t="s">
        <v>56</v>
      </c>
      <c r="T4437" t="s">
        <v>35</v>
      </c>
      <c r="U4437" s="6">
        <v>4.5</v>
      </c>
    </row>
    <row r="4438" spans="1:21" x14ac:dyDescent="0.25">
      <c r="A4438" t="s">
        <v>9070</v>
      </c>
      <c r="B4438" s="1">
        <v>45785</v>
      </c>
      <c r="C4438" t="s">
        <v>88</v>
      </c>
      <c r="D4438" t="s">
        <v>23</v>
      </c>
      <c r="E4438" t="s">
        <v>112</v>
      </c>
      <c r="F4438" t="s">
        <v>69</v>
      </c>
      <c r="G4438" t="s">
        <v>137</v>
      </c>
      <c r="H4438" t="s">
        <v>26</v>
      </c>
      <c r="I4438" t="s">
        <v>151</v>
      </c>
      <c r="J4438" t="s">
        <v>42</v>
      </c>
      <c r="K4438" t="s">
        <v>43</v>
      </c>
      <c r="L4438" t="s">
        <v>44</v>
      </c>
      <c r="M4438" t="s">
        <v>77</v>
      </c>
      <c r="N4438">
        <v>2</v>
      </c>
      <c r="O4438" t="s">
        <v>9071</v>
      </c>
      <c r="P4438" t="s">
        <v>121</v>
      </c>
      <c r="Q4438">
        <v>1910194.11</v>
      </c>
      <c r="R4438" t="s">
        <v>34</v>
      </c>
      <c r="S4438" t="s">
        <v>35</v>
      </c>
      <c r="T4438" t="s">
        <v>35</v>
      </c>
      <c r="U4438" s="6">
        <v>4.3</v>
      </c>
    </row>
    <row r="4439" spans="1:21" x14ac:dyDescent="0.25">
      <c r="A4439" t="s">
        <v>9072</v>
      </c>
      <c r="B4439" s="1">
        <v>45225</v>
      </c>
      <c r="C4439" t="s">
        <v>50</v>
      </c>
      <c r="D4439" t="s">
        <v>23</v>
      </c>
      <c r="E4439" t="s">
        <v>130</v>
      </c>
      <c r="F4439" t="s">
        <v>58</v>
      </c>
      <c r="G4439" t="s">
        <v>20206</v>
      </c>
      <c r="H4439" t="s">
        <v>70</v>
      </c>
      <c r="I4439" t="s">
        <v>71</v>
      </c>
      <c r="J4439" t="s">
        <v>28</v>
      </c>
      <c r="K4439" t="s">
        <v>29</v>
      </c>
      <c r="L4439" t="s">
        <v>30</v>
      </c>
      <c r="M4439" t="s">
        <v>64</v>
      </c>
      <c r="N4439">
        <v>2</v>
      </c>
      <c r="O4439" t="s">
        <v>9073</v>
      </c>
      <c r="P4439" t="s">
        <v>188</v>
      </c>
      <c r="Q4439">
        <v>1904568.63</v>
      </c>
      <c r="R4439" t="s">
        <v>34</v>
      </c>
      <c r="S4439" t="s">
        <v>56</v>
      </c>
      <c r="T4439" t="s">
        <v>56</v>
      </c>
      <c r="U4439" s="6">
        <v>3.5</v>
      </c>
    </row>
    <row r="4440" spans="1:21" x14ac:dyDescent="0.25">
      <c r="A4440" t="s">
        <v>9074</v>
      </c>
      <c r="B4440" s="1">
        <v>44940</v>
      </c>
      <c r="C4440" t="s">
        <v>37</v>
      </c>
      <c r="D4440" t="s">
        <v>23</v>
      </c>
      <c r="E4440" t="s">
        <v>68</v>
      </c>
      <c r="F4440" t="s">
        <v>190</v>
      </c>
      <c r="G4440" t="s">
        <v>20203</v>
      </c>
      <c r="H4440" t="s">
        <v>40</v>
      </c>
      <c r="I4440" t="s">
        <v>41</v>
      </c>
      <c r="J4440" t="s">
        <v>42</v>
      </c>
      <c r="K4440" t="s">
        <v>72</v>
      </c>
      <c r="L4440" t="s">
        <v>44</v>
      </c>
      <c r="M4440" t="s">
        <v>31</v>
      </c>
      <c r="N4440">
        <v>1</v>
      </c>
      <c r="O4440" t="s">
        <v>9075</v>
      </c>
      <c r="P4440" t="s">
        <v>92</v>
      </c>
      <c r="Q4440">
        <v>1206993.96</v>
      </c>
      <c r="R4440" t="s">
        <v>34</v>
      </c>
      <c r="S4440" t="s">
        <v>35</v>
      </c>
      <c r="T4440" t="s">
        <v>35</v>
      </c>
      <c r="U4440" s="6">
        <v>4.8</v>
      </c>
    </row>
    <row r="4441" spans="1:21" x14ac:dyDescent="0.25">
      <c r="A4441" t="s">
        <v>9076</v>
      </c>
      <c r="B4441" s="1">
        <v>45384</v>
      </c>
      <c r="C4441" t="s">
        <v>50</v>
      </c>
      <c r="D4441" t="s">
        <v>23</v>
      </c>
      <c r="E4441" t="s">
        <v>51</v>
      </c>
      <c r="F4441" t="s">
        <v>90</v>
      </c>
      <c r="G4441" t="s">
        <v>165</v>
      </c>
      <c r="H4441" t="s">
        <v>83</v>
      </c>
      <c r="I4441" t="s">
        <v>84</v>
      </c>
      <c r="J4441" t="s">
        <v>42</v>
      </c>
      <c r="K4441" t="s">
        <v>72</v>
      </c>
      <c r="L4441" t="s">
        <v>44</v>
      </c>
      <c r="M4441" t="s">
        <v>64</v>
      </c>
      <c r="N4441">
        <v>4</v>
      </c>
      <c r="O4441" t="s">
        <v>9077</v>
      </c>
      <c r="P4441" t="s">
        <v>206</v>
      </c>
      <c r="Q4441">
        <v>4042827.76</v>
      </c>
      <c r="R4441" t="s">
        <v>34</v>
      </c>
      <c r="S4441" t="s">
        <v>56</v>
      </c>
      <c r="T4441" t="s">
        <v>56</v>
      </c>
      <c r="U4441" s="6">
        <v>4.0999999999999996</v>
      </c>
    </row>
    <row r="4442" spans="1:21" x14ac:dyDescent="0.25">
      <c r="A4442" t="s">
        <v>9078</v>
      </c>
      <c r="B4442" s="1">
        <v>45389</v>
      </c>
      <c r="C4442" t="s">
        <v>37</v>
      </c>
      <c r="D4442" t="s">
        <v>23</v>
      </c>
      <c r="E4442" t="s">
        <v>38</v>
      </c>
      <c r="F4442" t="s">
        <v>76</v>
      </c>
      <c r="G4442" t="s">
        <v>305</v>
      </c>
      <c r="H4442" t="s">
        <v>40</v>
      </c>
      <c r="I4442" t="s">
        <v>41</v>
      </c>
      <c r="J4442" t="s">
        <v>42</v>
      </c>
      <c r="K4442" t="s">
        <v>29</v>
      </c>
      <c r="L4442" t="s">
        <v>30</v>
      </c>
      <c r="M4442" t="s">
        <v>53</v>
      </c>
      <c r="N4442">
        <v>5</v>
      </c>
      <c r="O4442" t="s">
        <v>9079</v>
      </c>
      <c r="P4442" t="s">
        <v>312</v>
      </c>
      <c r="Q4442">
        <v>6435613.3899999997</v>
      </c>
      <c r="R4442" t="s">
        <v>48</v>
      </c>
      <c r="S4442" t="s">
        <v>56</v>
      </c>
      <c r="T4442" t="s">
        <v>56</v>
      </c>
      <c r="U4442" s="6">
        <v>4.9000000000000004</v>
      </c>
    </row>
    <row r="4443" spans="1:21" x14ac:dyDescent="0.25">
      <c r="A4443" t="s">
        <v>9080</v>
      </c>
      <c r="B4443" s="1">
        <v>45227</v>
      </c>
      <c r="C4443" t="s">
        <v>81</v>
      </c>
      <c r="D4443" t="s">
        <v>23</v>
      </c>
      <c r="E4443" t="s">
        <v>82</v>
      </c>
      <c r="F4443" t="s">
        <v>25</v>
      </c>
      <c r="G4443" t="s">
        <v>233</v>
      </c>
      <c r="H4443" t="s">
        <v>166</v>
      </c>
      <c r="I4443" t="s">
        <v>173</v>
      </c>
      <c r="J4443" t="s">
        <v>174</v>
      </c>
      <c r="K4443" t="s">
        <v>72</v>
      </c>
      <c r="L4443" t="s">
        <v>30</v>
      </c>
      <c r="M4443" t="s">
        <v>113</v>
      </c>
      <c r="N4443">
        <v>4</v>
      </c>
      <c r="O4443" t="s">
        <v>9081</v>
      </c>
      <c r="P4443" t="s">
        <v>426</v>
      </c>
      <c r="Q4443">
        <v>2607248.7200000002</v>
      </c>
      <c r="R4443" t="s">
        <v>48</v>
      </c>
      <c r="S4443" t="s">
        <v>56</v>
      </c>
      <c r="T4443" t="s">
        <v>35</v>
      </c>
      <c r="U4443" s="6">
        <v>3.9</v>
      </c>
    </row>
    <row r="4444" spans="1:21" x14ac:dyDescent="0.25">
      <c r="A4444" t="s">
        <v>9082</v>
      </c>
      <c r="B4444" s="1">
        <v>45167</v>
      </c>
      <c r="C4444" t="s">
        <v>98</v>
      </c>
      <c r="D4444" t="s">
        <v>23</v>
      </c>
      <c r="E4444" t="s">
        <v>103</v>
      </c>
      <c r="F4444" t="s">
        <v>76</v>
      </c>
      <c r="G4444" t="s">
        <v>184</v>
      </c>
      <c r="H4444" t="s">
        <v>26</v>
      </c>
      <c r="I4444" t="s">
        <v>52</v>
      </c>
      <c r="J4444" t="s">
        <v>28</v>
      </c>
      <c r="K4444" t="s">
        <v>72</v>
      </c>
      <c r="L4444" t="s">
        <v>44</v>
      </c>
      <c r="M4444" t="s">
        <v>64</v>
      </c>
      <c r="N4444">
        <v>4</v>
      </c>
      <c r="O4444" t="s">
        <v>9083</v>
      </c>
      <c r="P4444" t="s">
        <v>225</v>
      </c>
      <c r="Q4444">
        <v>2908398.03</v>
      </c>
      <c r="R4444" t="s">
        <v>48</v>
      </c>
      <c r="S4444" t="s">
        <v>35</v>
      </c>
      <c r="T4444" t="s">
        <v>56</v>
      </c>
      <c r="U4444" s="6">
        <v>3.7</v>
      </c>
    </row>
    <row r="4445" spans="1:21" x14ac:dyDescent="0.25">
      <c r="A4445" t="s">
        <v>9084</v>
      </c>
      <c r="B4445" s="1">
        <v>45077</v>
      </c>
      <c r="C4445" t="s">
        <v>81</v>
      </c>
      <c r="D4445" t="s">
        <v>23</v>
      </c>
      <c r="E4445" t="s">
        <v>82</v>
      </c>
      <c r="F4445" t="s">
        <v>39</v>
      </c>
      <c r="G4445" t="s">
        <v>20204</v>
      </c>
      <c r="H4445" t="s">
        <v>26</v>
      </c>
      <c r="I4445" t="s">
        <v>151</v>
      </c>
      <c r="J4445" t="s">
        <v>42</v>
      </c>
      <c r="K4445" t="s">
        <v>43</v>
      </c>
      <c r="L4445" t="s">
        <v>30</v>
      </c>
      <c r="M4445" t="s">
        <v>45</v>
      </c>
      <c r="N4445">
        <v>1</v>
      </c>
      <c r="O4445" t="s">
        <v>9085</v>
      </c>
      <c r="P4445" t="s">
        <v>196</v>
      </c>
      <c r="Q4445">
        <v>1068925.1499999999</v>
      </c>
      <c r="R4445" t="s">
        <v>34</v>
      </c>
      <c r="S4445" t="s">
        <v>35</v>
      </c>
      <c r="T4445" t="s">
        <v>56</v>
      </c>
      <c r="U4445" s="6">
        <v>4.9000000000000004</v>
      </c>
    </row>
    <row r="4446" spans="1:21" x14ac:dyDescent="0.25">
      <c r="A4446" t="s">
        <v>9086</v>
      </c>
      <c r="B4446" s="1">
        <v>45085</v>
      </c>
      <c r="C4446" t="s">
        <v>22</v>
      </c>
      <c r="D4446" t="s">
        <v>23</v>
      </c>
      <c r="E4446" t="s">
        <v>24</v>
      </c>
      <c r="F4446" t="s">
        <v>190</v>
      </c>
      <c r="G4446" t="s">
        <v>20206</v>
      </c>
      <c r="H4446" t="s">
        <v>83</v>
      </c>
      <c r="I4446" t="s">
        <v>126</v>
      </c>
      <c r="J4446" t="s">
        <v>42</v>
      </c>
      <c r="K4446" t="s">
        <v>72</v>
      </c>
      <c r="L4446" t="s">
        <v>30</v>
      </c>
      <c r="M4446" t="s">
        <v>77</v>
      </c>
      <c r="N4446">
        <v>5</v>
      </c>
      <c r="O4446" t="s">
        <v>9087</v>
      </c>
      <c r="P4446" t="s">
        <v>309</v>
      </c>
      <c r="Q4446">
        <v>3775186.85</v>
      </c>
      <c r="R4446" t="s">
        <v>34</v>
      </c>
      <c r="S4446" t="s">
        <v>56</v>
      </c>
      <c r="T4446" t="s">
        <v>35</v>
      </c>
      <c r="U4446" s="6">
        <v>4.4000000000000004</v>
      </c>
    </row>
    <row r="4447" spans="1:21" x14ac:dyDescent="0.25">
      <c r="A4447" t="s">
        <v>9088</v>
      </c>
      <c r="B4447" s="1">
        <v>45030</v>
      </c>
      <c r="C4447" t="s">
        <v>37</v>
      </c>
      <c r="D4447" t="s">
        <v>23</v>
      </c>
      <c r="E4447" t="s">
        <v>68</v>
      </c>
      <c r="F4447" t="s">
        <v>62</v>
      </c>
      <c r="G4447" t="s">
        <v>20204</v>
      </c>
      <c r="H4447" t="s">
        <v>104</v>
      </c>
      <c r="I4447" t="s">
        <v>105</v>
      </c>
      <c r="J4447" t="s">
        <v>28</v>
      </c>
      <c r="K4447" t="s">
        <v>29</v>
      </c>
      <c r="L4447" t="s">
        <v>44</v>
      </c>
      <c r="M4447" t="s">
        <v>113</v>
      </c>
      <c r="N4447">
        <v>5</v>
      </c>
      <c r="O4447" t="s">
        <v>9089</v>
      </c>
      <c r="P4447" t="s">
        <v>110</v>
      </c>
      <c r="Q4447">
        <v>3823689.04</v>
      </c>
      <c r="R4447" t="s">
        <v>34</v>
      </c>
      <c r="S4447" t="s">
        <v>35</v>
      </c>
      <c r="T4447" t="s">
        <v>35</v>
      </c>
      <c r="U4447" s="6">
        <v>3.8</v>
      </c>
    </row>
    <row r="4448" spans="1:21" x14ac:dyDescent="0.25">
      <c r="A4448" t="s">
        <v>9090</v>
      </c>
      <c r="B4448" s="1">
        <v>45116</v>
      </c>
      <c r="C4448" t="s">
        <v>37</v>
      </c>
      <c r="D4448" t="s">
        <v>23</v>
      </c>
      <c r="E4448" t="s">
        <v>68</v>
      </c>
      <c r="F4448" t="s">
        <v>69</v>
      </c>
      <c r="G4448" t="s">
        <v>165</v>
      </c>
      <c r="H4448" t="s">
        <v>26</v>
      </c>
      <c r="I4448" t="s">
        <v>151</v>
      </c>
      <c r="J4448" t="s">
        <v>42</v>
      </c>
      <c r="K4448" t="s">
        <v>43</v>
      </c>
      <c r="L4448" t="s">
        <v>30</v>
      </c>
      <c r="M4448" t="s">
        <v>31</v>
      </c>
      <c r="N4448">
        <v>1</v>
      </c>
      <c r="O4448" t="s">
        <v>9091</v>
      </c>
      <c r="P4448" t="s">
        <v>386</v>
      </c>
      <c r="Q4448">
        <v>1054332.74</v>
      </c>
      <c r="R4448" t="s">
        <v>48</v>
      </c>
      <c r="S4448" t="s">
        <v>35</v>
      </c>
      <c r="T4448" t="s">
        <v>35</v>
      </c>
      <c r="U4448" s="6">
        <v>4.5999999999999996</v>
      </c>
    </row>
    <row r="4449" spans="1:21" x14ac:dyDescent="0.25">
      <c r="A4449" t="s">
        <v>9092</v>
      </c>
      <c r="B4449" s="1">
        <v>45397</v>
      </c>
      <c r="C4449" t="s">
        <v>50</v>
      </c>
      <c r="D4449" t="s">
        <v>23</v>
      </c>
      <c r="E4449" t="s">
        <v>51</v>
      </c>
      <c r="F4449" t="s">
        <v>190</v>
      </c>
      <c r="G4449" t="s">
        <v>155</v>
      </c>
      <c r="H4449" t="s">
        <v>26</v>
      </c>
      <c r="I4449" t="s">
        <v>204</v>
      </c>
      <c r="J4449" t="s">
        <v>28</v>
      </c>
      <c r="K4449" t="s">
        <v>29</v>
      </c>
      <c r="L4449" t="s">
        <v>44</v>
      </c>
      <c r="M4449" t="s">
        <v>113</v>
      </c>
      <c r="N4449">
        <v>1</v>
      </c>
      <c r="O4449" t="s">
        <v>9093</v>
      </c>
      <c r="P4449" t="s">
        <v>225</v>
      </c>
      <c r="Q4449">
        <v>972805.37</v>
      </c>
      <c r="R4449" t="s">
        <v>34</v>
      </c>
      <c r="S4449" t="s">
        <v>35</v>
      </c>
      <c r="T4449" t="s">
        <v>35</v>
      </c>
      <c r="U4449" s="6">
        <v>3.9</v>
      </c>
    </row>
    <row r="4450" spans="1:21" x14ac:dyDescent="0.25">
      <c r="A4450" t="s">
        <v>9094</v>
      </c>
      <c r="B4450" s="1">
        <v>45137</v>
      </c>
      <c r="C4450" t="s">
        <v>98</v>
      </c>
      <c r="D4450" t="s">
        <v>23</v>
      </c>
      <c r="E4450" t="s">
        <v>99</v>
      </c>
      <c r="F4450" t="s">
        <v>25</v>
      </c>
      <c r="G4450" t="s">
        <v>20210</v>
      </c>
      <c r="H4450" t="s">
        <v>104</v>
      </c>
      <c r="I4450" t="s">
        <v>138</v>
      </c>
      <c r="J4450" t="s">
        <v>42</v>
      </c>
      <c r="K4450" t="s">
        <v>29</v>
      </c>
      <c r="L4450" t="s">
        <v>44</v>
      </c>
      <c r="M4450" t="s">
        <v>113</v>
      </c>
      <c r="N4450">
        <v>2</v>
      </c>
      <c r="O4450" t="s">
        <v>9095</v>
      </c>
      <c r="P4450" t="s">
        <v>526</v>
      </c>
      <c r="Q4450">
        <v>2229471.27</v>
      </c>
      <c r="R4450" t="s">
        <v>34</v>
      </c>
      <c r="S4450" t="s">
        <v>56</v>
      </c>
      <c r="T4450" t="s">
        <v>35</v>
      </c>
      <c r="U4450" s="6">
        <v>4.7</v>
      </c>
    </row>
    <row r="4451" spans="1:21" x14ac:dyDescent="0.25">
      <c r="A4451" t="s">
        <v>9096</v>
      </c>
      <c r="B4451" s="1">
        <v>45375</v>
      </c>
      <c r="C4451" t="s">
        <v>22</v>
      </c>
      <c r="D4451" t="s">
        <v>23</v>
      </c>
      <c r="E4451" t="s">
        <v>24</v>
      </c>
      <c r="F4451" t="s">
        <v>39</v>
      </c>
      <c r="G4451" t="s">
        <v>299</v>
      </c>
      <c r="H4451" t="s">
        <v>166</v>
      </c>
      <c r="I4451" t="s">
        <v>167</v>
      </c>
      <c r="J4451" t="s">
        <v>42</v>
      </c>
      <c r="K4451" t="s">
        <v>29</v>
      </c>
      <c r="L4451" t="s">
        <v>30</v>
      </c>
      <c r="M4451" t="s">
        <v>31</v>
      </c>
      <c r="N4451">
        <v>4</v>
      </c>
      <c r="O4451" t="s">
        <v>9097</v>
      </c>
      <c r="P4451" t="s">
        <v>160</v>
      </c>
      <c r="Q4451">
        <v>3078524.55</v>
      </c>
      <c r="R4451" t="s">
        <v>48</v>
      </c>
      <c r="S4451" t="s">
        <v>35</v>
      </c>
      <c r="T4451" t="s">
        <v>56</v>
      </c>
      <c r="U4451" s="6">
        <v>3.8</v>
      </c>
    </row>
    <row r="4452" spans="1:21" x14ac:dyDescent="0.25">
      <c r="A4452" t="s">
        <v>9098</v>
      </c>
      <c r="B4452" s="1">
        <v>44950</v>
      </c>
      <c r="C4452" t="s">
        <v>50</v>
      </c>
      <c r="D4452" t="s">
        <v>23</v>
      </c>
      <c r="E4452" t="s">
        <v>51</v>
      </c>
      <c r="F4452" t="s">
        <v>190</v>
      </c>
      <c r="G4452" t="s">
        <v>20213</v>
      </c>
      <c r="H4452" t="s">
        <v>40</v>
      </c>
      <c r="I4452" t="s">
        <v>63</v>
      </c>
      <c r="J4452" t="s">
        <v>42</v>
      </c>
      <c r="K4452" t="s">
        <v>43</v>
      </c>
      <c r="L4452" t="s">
        <v>30</v>
      </c>
      <c r="M4452" t="s">
        <v>45</v>
      </c>
      <c r="N4452">
        <v>1</v>
      </c>
      <c r="O4452" t="s">
        <v>9099</v>
      </c>
      <c r="P4452" t="s">
        <v>482</v>
      </c>
      <c r="Q4452">
        <v>874058.29</v>
      </c>
      <c r="R4452" t="s">
        <v>34</v>
      </c>
      <c r="S4452" t="s">
        <v>35</v>
      </c>
      <c r="T4452" t="s">
        <v>56</v>
      </c>
      <c r="U4452" s="6">
        <v>4.9000000000000004</v>
      </c>
    </row>
    <row r="4453" spans="1:21" x14ac:dyDescent="0.25">
      <c r="A4453" t="s">
        <v>9100</v>
      </c>
      <c r="B4453" s="1">
        <v>45701</v>
      </c>
      <c r="C4453" t="s">
        <v>50</v>
      </c>
      <c r="D4453" t="s">
        <v>23</v>
      </c>
      <c r="E4453" t="s">
        <v>130</v>
      </c>
      <c r="F4453" t="s">
        <v>25</v>
      </c>
      <c r="G4453" t="s">
        <v>20211</v>
      </c>
      <c r="H4453" t="s">
        <v>83</v>
      </c>
      <c r="I4453" t="s">
        <v>126</v>
      </c>
      <c r="J4453" t="s">
        <v>42</v>
      </c>
      <c r="K4453" t="s">
        <v>43</v>
      </c>
      <c r="L4453" t="s">
        <v>44</v>
      </c>
      <c r="M4453" t="s">
        <v>45</v>
      </c>
      <c r="N4453">
        <v>1</v>
      </c>
      <c r="O4453" t="s">
        <v>9101</v>
      </c>
      <c r="P4453" t="s">
        <v>675</v>
      </c>
      <c r="Q4453">
        <v>673400.71</v>
      </c>
      <c r="R4453" t="s">
        <v>48</v>
      </c>
      <c r="S4453" t="s">
        <v>35</v>
      </c>
      <c r="T4453" t="s">
        <v>56</v>
      </c>
      <c r="U4453" s="6">
        <v>3.6</v>
      </c>
    </row>
    <row r="4454" spans="1:21" x14ac:dyDescent="0.25">
      <c r="A4454" t="s">
        <v>9102</v>
      </c>
      <c r="B4454" s="1">
        <v>45082</v>
      </c>
      <c r="C4454" t="s">
        <v>81</v>
      </c>
      <c r="D4454" t="s">
        <v>23</v>
      </c>
      <c r="E4454" t="s">
        <v>82</v>
      </c>
      <c r="F4454" t="s">
        <v>58</v>
      </c>
      <c r="G4454" t="s">
        <v>20210</v>
      </c>
      <c r="H4454" t="s">
        <v>70</v>
      </c>
      <c r="I4454" t="s">
        <v>71</v>
      </c>
      <c r="J4454" t="s">
        <v>28</v>
      </c>
      <c r="K4454" t="s">
        <v>72</v>
      </c>
      <c r="L4454" t="s">
        <v>44</v>
      </c>
      <c r="M4454" t="s">
        <v>113</v>
      </c>
      <c r="N4454">
        <v>2</v>
      </c>
      <c r="O4454" t="s">
        <v>9103</v>
      </c>
      <c r="P4454" t="s">
        <v>235</v>
      </c>
      <c r="Q4454">
        <v>1901855.82</v>
      </c>
      <c r="R4454" t="s">
        <v>34</v>
      </c>
      <c r="S4454" t="s">
        <v>35</v>
      </c>
      <c r="T4454" t="s">
        <v>35</v>
      </c>
      <c r="U4454" s="6">
        <v>3.8</v>
      </c>
    </row>
    <row r="4455" spans="1:21" x14ac:dyDescent="0.25">
      <c r="A4455" t="s">
        <v>9104</v>
      </c>
      <c r="B4455" s="1">
        <v>45491</v>
      </c>
      <c r="C4455" t="s">
        <v>22</v>
      </c>
      <c r="D4455" t="s">
        <v>23</v>
      </c>
      <c r="E4455" t="s">
        <v>24</v>
      </c>
      <c r="F4455" t="s">
        <v>69</v>
      </c>
      <c r="G4455" t="s">
        <v>20201</v>
      </c>
      <c r="H4455" t="s">
        <v>40</v>
      </c>
      <c r="I4455" t="s">
        <v>41</v>
      </c>
      <c r="J4455" t="s">
        <v>42</v>
      </c>
      <c r="K4455" t="s">
        <v>29</v>
      </c>
      <c r="L4455" t="s">
        <v>30</v>
      </c>
      <c r="M4455" t="s">
        <v>45</v>
      </c>
      <c r="N4455">
        <v>4</v>
      </c>
      <c r="O4455" t="s">
        <v>9105</v>
      </c>
      <c r="P4455" t="s">
        <v>192</v>
      </c>
      <c r="Q4455">
        <v>4929581.33</v>
      </c>
      <c r="R4455" t="s">
        <v>34</v>
      </c>
      <c r="S4455" t="s">
        <v>56</v>
      </c>
      <c r="T4455" t="s">
        <v>35</v>
      </c>
      <c r="U4455" s="6">
        <v>3.7</v>
      </c>
    </row>
    <row r="4456" spans="1:21" x14ac:dyDescent="0.25">
      <c r="A4456" t="s">
        <v>9106</v>
      </c>
      <c r="B4456" s="1">
        <v>45705</v>
      </c>
      <c r="C4456" t="s">
        <v>22</v>
      </c>
      <c r="D4456" t="s">
        <v>23</v>
      </c>
      <c r="E4456" t="s">
        <v>24</v>
      </c>
      <c r="F4456" t="s">
        <v>69</v>
      </c>
      <c r="G4456" t="s">
        <v>184</v>
      </c>
      <c r="H4456" t="s">
        <v>83</v>
      </c>
      <c r="I4456" t="s">
        <v>126</v>
      </c>
      <c r="J4456" t="s">
        <v>42</v>
      </c>
      <c r="K4456" t="s">
        <v>29</v>
      </c>
      <c r="L4456" t="s">
        <v>30</v>
      </c>
      <c r="M4456" t="s">
        <v>31</v>
      </c>
      <c r="N4456">
        <v>2</v>
      </c>
      <c r="O4456" t="s">
        <v>9107</v>
      </c>
      <c r="P4456" t="s">
        <v>656</v>
      </c>
      <c r="Q4456">
        <v>1398424.88</v>
      </c>
      <c r="R4456" t="s">
        <v>48</v>
      </c>
      <c r="S4456" t="s">
        <v>35</v>
      </c>
      <c r="T4456" t="s">
        <v>35</v>
      </c>
      <c r="U4456" s="6">
        <v>3.5</v>
      </c>
    </row>
    <row r="4457" spans="1:21" x14ac:dyDescent="0.25">
      <c r="A4457" t="s">
        <v>9108</v>
      </c>
      <c r="B4457" s="1">
        <v>45892</v>
      </c>
      <c r="C4457" t="s">
        <v>37</v>
      </c>
      <c r="D4457" t="s">
        <v>23</v>
      </c>
      <c r="E4457" t="s">
        <v>68</v>
      </c>
      <c r="F4457" t="s">
        <v>25</v>
      </c>
      <c r="G4457" t="s">
        <v>20199</v>
      </c>
      <c r="H4457" t="s">
        <v>26</v>
      </c>
      <c r="I4457" t="s">
        <v>204</v>
      </c>
      <c r="J4457" t="s">
        <v>28</v>
      </c>
      <c r="K4457" t="s">
        <v>72</v>
      </c>
      <c r="L4457" t="s">
        <v>30</v>
      </c>
      <c r="M4457" t="s">
        <v>31</v>
      </c>
      <c r="N4457">
        <v>5</v>
      </c>
      <c r="O4457" t="s">
        <v>9109</v>
      </c>
      <c r="P4457" t="s">
        <v>270</v>
      </c>
      <c r="Q4457">
        <v>4895227.87</v>
      </c>
      <c r="R4457" t="s">
        <v>34</v>
      </c>
      <c r="S4457" t="s">
        <v>56</v>
      </c>
      <c r="T4457" t="s">
        <v>35</v>
      </c>
      <c r="U4457" s="6">
        <v>3.6</v>
      </c>
    </row>
    <row r="4458" spans="1:21" x14ac:dyDescent="0.25">
      <c r="A4458" t="s">
        <v>9110</v>
      </c>
      <c r="B4458" s="1">
        <v>45669</v>
      </c>
      <c r="C4458" t="s">
        <v>22</v>
      </c>
      <c r="D4458" t="s">
        <v>23</v>
      </c>
      <c r="E4458" t="s">
        <v>24</v>
      </c>
      <c r="F4458" t="s">
        <v>190</v>
      </c>
      <c r="G4458" t="s">
        <v>299</v>
      </c>
      <c r="H4458" t="s">
        <v>70</v>
      </c>
      <c r="I4458" t="s">
        <v>180</v>
      </c>
      <c r="J4458" t="s">
        <v>42</v>
      </c>
      <c r="K4458" t="s">
        <v>29</v>
      </c>
      <c r="L4458" t="s">
        <v>44</v>
      </c>
      <c r="M4458" t="s">
        <v>64</v>
      </c>
      <c r="N4458">
        <v>1</v>
      </c>
      <c r="O4458" t="s">
        <v>9111</v>
      </c>
      <c r="P4458" t="s">
        <v>121</v>
      </c>
      <c r="Q4458">
        <v>895013.61</v>
      </c>
      <c r="R4458" t="s">
        <v>48</v>
      </c>
      <c r="S4458" t="s">
        <v>56</v>
      </c>
      <c r="T4458" t="s">
        <v>35</v>
      </c>
      <c r="U4458" s="6">
        <v>3.8</v>
      </c>
    </row>
    <row r="4459" spans="1:21" x14ac:dyDescent="0.25">
      <c r="A4459" t="s">
        <v>9112</v>
      </c>
      <c r="B4459" s="1">
        <v>45639</v>
      </c>
      <c r="C4459" t="s">
        <v>81</v>
      </c>
      <c r="D4459" t="s">
        <v>23</v>
      </c>
      <c r="E4459" t="s">
        <v>82</v>
      </c>
      <c r="F4459" t="s">
        <v>90</v>
      </c>
      <c r="G4459" t="s">
        <v>20215</v>
      </c>
      <c r="H4459" t="s">
        <v>26</v>
      </c>
      <c r="I4459" t="s">
        <v>52</v>
      </c>
      <c r="J4459" t="s">
        <v>28</v>
      </c>
      <c r="K4459" t="s">
        <v>43</v>
      </c>
      <c r="L4459" t="s">
        <v>44</v>
      </c>
      <c r="M4459" t="s">
        <v>45</v>
      </c>
      <c r="N4459">
        <v>2</v>
      </c>
      <c r="O4459" t="s">
        <v>9113</v>
      </c>
      <c r="P4459" t="s">
        <v>454</v>
      </c>
      <c r="Q4459">
        <v>1502122.11</v>
      </c>
      <c r="R4459" t="s">
        <v>48</v>
      </c>
      <c r="S4459" t="s">
        <v>56</v>
      </c>
      <c r="T4459" t="s">
        <v>35</v>
      </c>
      <c r="U4459" s="6">
        <v>4.3</v>
      </c>
    </row>
    <row r="4460" spans="1:21" x14ac:dyDescent="0.25">
      <c r="A4460" t="s">
        <v>9114</v>
      </c>
      <c r="B4460" s="1">
        <v>45346</v>
      </c>
      <c r="C4460" t="s">
        <v>88</v>
      </c>
      <c r="D4460" t="s">
        <v>23</v>
      </c>
      <c r="E4460" t="s">
        <v>112</v>
      </c>
      <c r="F4460" t="s">
        <v>90</v>
      </c>
      <c r="G4460" t="s">
        <v>214</v>
      </c>
      <c r="H4460" t="s">
        <v>70</v>
      </c>
      <c r="I4460" t="s">
        <v>119</v>
      </c>
      <c r="J4460" t="s">
        <v>28</v>
      </c>
      <c r="K4460" t="s">
        <v>72</v>
      </c>
      <c r="L4460" t="s">
        <v>44</v>
      </c>
      <c r="M4460" t="s">
        <v>45</v>
      </c>
      <c r="N4460">
        <v>4</v>
      </c>
      <c r="O4460" t="s">
        <v>9115</v>
      </c>
      <c r="P4460" t="s">
        <v>196</v>
      </c>
      <c r="Q4460">
        <v>2926916.17</v>
      </c>
      <c r="R4460" t="s">
        <v>34</v>
      </c>
      <c r="S4460" t="s">
        <v>35</v>
      </c>
      <c r="T4460" t="s">
        <v>35</v>
      </c>
      <c r="U4460" s="6">
        <v>4.5999999999999996</v>
      </c>
    </row>
    <row r="4461" spans="1:21" x14ac:dyDescent="0.25">
      <c r="A4461" t="s">
        <v>9116</v>
      </c>
      <c r="B4461" s="1">
        <v>45869</v>
      </c>
      <c r="C4461" t="s">
        <v>88</v>
      </c>
      <c r="D4461" t="s">
        <v>23</v>
      </c>
      <c r="E4461" t="s">
        <v>112</v>
      </c>
      <c r="F4461" t="s">
        <v>190</v>
      </c>
      <c r="G4461" t="s">
        <v>474</v>
      </c>
      <c r="H4461" t="s">
        <v>166</v>
      </c>
      <c r="I4461" t="s">
        <v>173</v>
      </c>
      <c r="J4461" t="s">
        <v>174</v>
      </c>
      <c r="K4461" t="s">
        <v>72</v>
      </c>
      <c r="L4461" t="s">
        <v>30</v>
      </c>
      <c r="M4461" t="s">
        <v>64</v>
      </c>
      <c r="N4461">
        <v>5</v>
      </c>
      <c r="O4461" t="s">
        <v>9117</v>
      </c>
      <c r="P4461" t="s">
        <v>312</v>
      </c>
      <c r="Q4461">
        <v>3507689.1</v>
      </c>
      <c r="R4461" t="s">
        <v>34</v>
      </c>
      <c r="S4461" t="s">
        <v>56</v>
      </c>
      <c r="T4461" t="s">
        <v>35</v>
      </c>
      <c r="U4461" s="6">
        <v>3.9</v>
      </c>
    </row>
    <row r="4462" spans="1:21" x14ac:dyDescent="0.25">
      <c r="A4462" t="s">
        <v>9118</v>
      </c>
      <c r="B4462" s="1">
        <v>45184</v>
      </c>
      <c r="C4462" t="s">
        <v>37</v>
      </c>
      <c r="D4462" t="s">
        <v>23</v>
      </c>
      <c r="E4462" t="s">
        <v>38</v>
      </c>
      <c r="F4462" t="s">
        <v>39</v>
      </c>
      <c r="G4462" t="s">
        <v>142</v>
      </c>
      <c r="H4462" t="s">
        <v>70</v>
      </c>
      <c r="I4462" t="s">
        <v>119</v>
      </c>
      <c r="J4462" t="s">
        <v>28</v>
      </c>
      <c r="K4462" t="s">
        <v>29</v>
      </c>
      <c r="L4462" t="s">
        <v>30</v>
      </c>
      <c r="M4462" t="s">
        <v>31</v>
      </c>
      <c r="N4462">
        <v>1</v>
      </c>
      <c r="O4462" t="s">
        <v>9119</v>
      </c>
      <c r="P4462" t="s">
        <v>92</v>
      </c>
      <c r="Q4462">
        <v>774450.82</v>
      </c>
      <c r="R4462" t="s">
        <v>48</v>
      </c>
      <c r="S4462" t="s">
        <v>35</v>
      </c>
      <c r="T4462" t="s">
        <v>35</v>
      </c>
      <c r="U4462" s="6">
        <v>3.6</v>
      </c>
    </row>
    <row r="4463" spans="1:21" x14ac:dyDescent="0.25">
      <c r="A4463" t="s">
        <v>9120</v>
      </c>
      <c r="B4463" s="1">
        <v>45277</v>
      </c>
      <c r="C4463" t="s">
        <v>22</v>
      </c>
      <c r="D4463" t="s">
        <v>23</v>
      </c>
      <c r="E4463" t="s">
        <v>24</v>
      </c>
      <c r="F4463" t="s">
        <v>62</v>
      </c>
      <c r="G4463" t="s">
        <v>194</v>
      </c>
      <c r="H4463" t="s">
        <v>166</v>
      </c>
      <c r="I4463" t="s">
        <v>173</v>
      </c>
      <c r="J4463" t="s">
        <v>174</v>
      </c>
      <c r="K4463" t="s">
        <v>72</v>
      </c>
      <c r="L4463" t="s">
        <v>44</v>
      </c>
      <c r="M4463" t="s">
        <v>53</v>
      </c>
      <c r="N4463">
        <v>2</v>
      </c>
      <c r="O4463" t="s">
        <v>9121</v>
      </c>
      <c r="P4463" t="s">
        <v>124</v>
      </c>
      <c r="Q4463">
        <v>1196754.1200000001</v>
      </c>
      <c r="R4463" t="s">
        <v>34</v>
      </c>
      <c r="S4463" t="s">
        <v>35</v>
      </c>
      <c r="T4463" t="s">
        <v>35</v>
      </c>
      <c r="U4463" s="6">
        <v>3.7</v>
      </c>
    </row>
    <row r="4464" spans="1:21" x14ac:dyDescent="0.25">
      <c r="A4464" t="s">
        <v>9122</v>
      </c>
      <c r="B4464" s="1">
        <v>45586</v>
      </c>
      <c r="C4464" t="s">
        <v>88</v>
      </c>
      <c r="D4464" t="s">
        <v>23</v>
      </c>
      <c r="E4464" t="s">
        <v>112</v>
      </c>
      <c r="F4464" t="s">
        <v>90</v>
      </c>
      <c r="G4464" t="s">
        <v>368</v>
      </c>
      <c r="H4464" t="s">
        <v>166</v>
      </c>
      <c r="I4464" t="s">
        <v>173</v>
      </c>
      <c r="J4464" t="s">
        <v>174</v>
      </c>
      <c r="K4464" t="s">
        <v>29</v>
      </c>
      <c r="L4464" t="s">
        <v>30</v>
      </c>
      <c r="M4464" t="s">
        <v>45</v>
      </c>
      <c r="N4464">
        <v>5</v>
      </c>
      <c r="O4464" t="s">
        <v>9123</v>
      </c>
      <c r="P4464" t="s">
        <v>92</v>
      </c>
      <c r="Q4464">
        <v>3287621.11</v>
      </c>
      <c r="R4464" t="s">
        <v>34</v>
      </c>
      <c r="S4464" t="s">
        <v>35</v>
      </c>
      <c r="T4464" t="s">
        <v>35</v>
      </c>
      <c r="U4464" s="6">
        <v>4.9000000000000004</v>
      </c>
    </row>
    <row r="4465" spans="1:21" x14ac:dyDescent="0.25">
      <c r="A4465" t="s">
        <v>9124</v>
      </c>
      <c r="B4465" s="1">
        <v>45904</v>
      </c>
      <c r="C4465" t="s">
        <v>22</v>
      </c>
      <c r="D4465" t="s">
        <v>23</v>
      </c>
      <c r="E4465" t="s">
        <v>24</v>
      </c>
      <c r="F4465" t="s">
        <v>190</v>
      </c>
      <c r="G4465" t="s">
        <v>20205</v>
      </c>
      <c r="H4465" t="s">
        <v>40</v>
      </c>
      <c r="I4465" t="s">
        <v>41</v>
      </c>
      <c r="J4465" t="s">
        <v>42</v>
      </c>
      <c r="K4465" t="s">
        <v>29</v>
      </c>
      <c r="L4465" t="s">
        <v>44</v>
      </c>
      <c r="M4465" t="s">
        <v>64</v>
      </c>
      <c r="N4465">
        <v>2</v>
      </c>
      <c r="O4465" t="s">
        <v>9125</v>
      </c>
      <c r="P4465" t="s">
        <v>386</v>
      </c>
      <c r="Q4465">
        <v>2271059.38</v>
      </c>
      <c r="R4465" t="s">
        <v>48</v>
      </c>
      <c r="S4465" t="s">
        <v>35</v>
      </c>
      <c r="T4465" t="s">
        <v>35</v>
      </c>
      <c r="U4465" s="6">
        <v>5</v>
      </c>
    </row>
    <row r="4466" spans="1:21" x14ac:dyDescent="0.25">
      <c r="A4466" t="s">
        <v>9126</v>
      </c>
      <c r="B4466" s="1">
        <v>45666</v>
      </c>
      <c r="C4466" t="s">
        <v>22</v>
      </c>
      <c r="D4466" t="s">
        <v>23</v>
      </c>
      <c r="E4466" t="s">
        <v>24</v>
      </c>
      <c r="F4466" t="s">
        <v>69</v>
      </c>
      <c r="G4466" t="s">
        <v>343</v>
      </c>
      <c r="H4466" t="s">
        <v>166</v>
      </c>
      <c r="I4466" t="s">
        <v>173</v>
      </c>
      <c r="J4466" t="s">
        <v>174</v>
      </c>
      <c r="K4466" t="s">
        <v>29</v>
      </c>
      <c r="L4466" t="s">
        <v>44</v>
      </c>
      <c r="M4466" t="s">
        <v>64</v>
      </c>
      <c r="N4466">
        <v>4</v>
      </c>
      <c r="O4466" t="s">
        <v>9127</v>
      </c>
      <c r="P4466" t="s">
        <v>178</v>
      </c>
      <c r="Q4466">
        <v>2178810.2000000002</v>
      </c>
      <c r="R4466" t="s">
        <v>34</v>
      </c>
      <c r="S4466" t="s">
        <v>35</v>
      </c>
      <c r="T4466" t="s">
        <v>35</v>
      </c>
      <c r="U4466" s="6">
        <v>4.5999999999999996</v>
      </c>
    </row>
    <row r="4467" spans="1:21" x14ac:dyDescent="0.25">
      <c r="A4467" t="s">
        <v>9128</v>
      </c>
      <c r="B4467" s="1">
        <v>45494</v>
      </c>
      <c r="C4467" t="s">
        <v>22</v>
      </c>
      <c r="D4467" t="s">
        <v>23</v>
      </c>
      <c r="E4467" t="s">
        <v>24</v>
      </c>
      <c r="F4467" t="s">
        <v>190</v>
      </c>
      <c r="G4467" t="s">
        <v>150</v>
      </c>
      <c r="H4467" t="s">
        <v>70</v>
      </c>
      <c r="I4467" t="s">
        <v>180</v>
      </c>
      <c r="J4467" t="s">
        <v>42</v>
      </c>
      <c r="K4467" t="s">
        <v>43</v>
      </c>
      <c r="L4467" t="s">
        <v>44</v>
      </c>
      <c r="M4467" t="s">
        <v>64</v>
      </c>
      <c r="N4467">
        <v>5</v>
      </c>
      <c r="O4467" t="s">
        <v>9129</v>
      </c>
      <c r="P4467" t="s">
        <v>295</v>
      </c>
      <c r="Q4467">
        <v>5218456.8099999996</v>
      </c>
      <c r="R4467" t="s">
        <v>34</v>
      </c>
      <c r="S4467" t="s">
        <v>35</v>
      </c>
      <c r="T4467" t="s">
        <v>35</v>
      </c>
      <c r="U4467" s="6">
        <v>3.7</v>
      </c>
    </row>
    <row r="4468" spans="1:21" x14ac:dyDescent="0.25">
      <c r="A4468" t="s">
        <v>9130</v>
      </c>
      <c r="B4468" s="1">
        <v>45202</v>
      </c>
      <c r="C4468" t="s">
        <v>88</v>
      </c>
      <c r="D4468" t="s">
        <v>23</v>
      </c>
      <c r="E4468" t="s">
        <v>112</v>
      </c>
      <c r="F4468" t="s">
        <v>90</v>
      </c>
      <c r="G4468" t="s">
        <v>20198</v>
      </c>
      <c r="H4468" t="s">
        <v>70</v>
      </c>
      <c r="I4468" t="s">
        <v>71</v>
      </c>
      <c r="J4468" t="s">
        <v>28</v>
      </c>
      <c r="K4468" t="s">
        <v>43</v>
      </c>
      <c r="L4468" t="s">
        <v>30</v>
      </c>
      <c r="M4468" t="s">
        <v>45</v>
      </c>
      <c r="N4468">
        <v>1</v>
      </c>
      <c r="O4468" t="s">
        <v>9131</v>
      </c>
      <c r="P4468" t="s">
        <v>121</v>
      </c>
      <c r="Q4468">
        <v>786581.57</v>
      </c>
      <c r="R4468" t="s">
        <v>34</v>
      </c>
      <c r="S4468" t="s">
        <v>35</v>
      </c>
      <c r="T4468" t="s">
        <v>35</v>
      </c>
      <c r="U4468" s="6">
        <v>3.7</v>
      </c>
    </row>
    <row r="4469" spans="1:21" x14ac:dyDescent="0.25">
      <c r="A4469" t="s">
        <v>9132</v>
      </c>
      <c r="B4469" s="1">
        <v>45916</v>
      </c>
      <c r="C4469" t="s">
        <v>88</v>
      </c>
      <c r="D4469" t="s">
        <v>23</v>
      </c>
      <c r="E4469" t="s">
        <v>89</v>
      </c>
      <c r="F4469" t="s">
        <v>190</v>
      </c>
      <c r="G4469" t="s">
        <v>20213</v>
      </c>
      <c r="H4469" t="s">
        <v>70</v>
      </c>
      <c r="I4469" t="s">
        <v>119</v>
      </c>
      <c r="J4469" t="s">
        <v>28</v>
      </c>
      <c r="K4469" t="s">
        <v>43</v>
      </c>
      <c r="L4469" t="s">
        <v>44</v>
      </c>
      <c r="M4469" t="s">
        <v>77</v>
      </c>
      <c r="N4469">
        <v>4</v>
      </c>
      <c r="O4469" t="s">
        <v>9133</v>
      </c>
      <c r="P4469" t="s">
        <v>225</v>
      </c>
      <c r="Q4469">
        <v>2967356.8</v>
      </c>
      <c r="R4469" t="s">
        <v>48</v>
      </c>
      <c r="S4469" t="s">
        <v>56</v>
      </c>
      <c r="T4469" t="s">
        <v>56</v>
      </c>
      <c r="U4469" s="6">
        <v>4.9000000000000004</v>
      </c>
    </row>
    <row r="4470" spans="1:21" x14ac:dyDescent="0.25">
      <c r="A4470" t="s">
        <v>9134</v>
      </c>
      <c r="B4470" s="1">
        <v>45075</v>
      </c>
      <c r="C4470" t="s">
        <v>81</v>
      </c>
      <c r="D4470" t="s">
        <v>23</v>
      </c>
      <c r="E4470" t="s">
        <v>82</v>
      </c>
      <c r="F4470" t="s">
        <v>58</v>
      </c>
      <c r="G4470" t="s">
        <v>20196</v>
      </c>
      <c r="H4470" t="s">
        <v>70</v>
      </c>
      <c r="I4470" t="s">
        <v>71</v>
      </c>
      <c r="J4470" t="s">
        <v>28</v>
      </c>
      <c r="K4470" t="s">
        <v>43</v>
      </c>
      <c r="L4470" t="s">
        <v>44</v>
      </c>
      <c r="M4470" t="s">
        <v>77</v>
      </c>
      <c r="N4470">
        <v>3</v>
      </c>
      <c r="O4470" t="s">
        <v>9135</v>
      </c>
      <c r="P4470" t="s">
        <v>228</v>
      </c>
      <c r="Q4470">
        <v>2425113.84</v>
      </c>
      <c r="R4470" t="s">
        <v>48</v>
      </c>
      <c r="S4470" t="s">
        <v>56</v>
      </c>
      <c r="T4470" t="s">
        <v>56</v>
      </c>
      <c r="U4470" s="6">
        <v>4</v>
      </c>
    </row>
    <row r="4471" spans="1:21" x14ac:dyDescent="0.25">
      <c r="A4471" t="s">
        <v>9136</v>
      </c>
      <c r="B4471" s="1">
        <v>45040</v>
      </c>
      <c r="C4471" t="s">
        <v>22</v>
      </c>
      <c r="D4471" t="s">
        <v>23</v>
      </c>
      <c r="E4471" t="s">
        <v>24</v>
      </c>
      <c r="F4471" t="s">
        <v>62</v>
      </c>
      <c r="G4471" t="s">
        <v>474</v>
      </c>
      <c r="H4471" t="s">
        <v>104</v>
      </c>
      <c r="I4471" t="s">
        <v>138</v>
      </c>
      <c r="J4471" t="s">
        <v>42</v>
      </c>
      <c r="K4471" t="s">
        <v>43</v>
      </c>
      <c r="L4471" t="s">
        <v>44</v>
      </c>
      <c r="M4471" t="s">
        <v>53</v>
      </c>
      <c r="N4471">
        <v>4</v>
      </c>
      <c r="O4471" t="s">
        <v>9137</v>
      </c>
      <c r="P4471" t="s">
        <v>92</v>
      </c>
      <c r="Q4471">
        <v>4755788.78</v>
      </c>
      <c r="R4471" t="s">
        <v>48</v>
      </c>
      <c r="S4471" t="s">
        <v>56</v>
      </c>
      <c r="T4471" t="s">
        <v>56</v>
      </c>
      <c r="U4471" s="6">
        <v>4.9000000000000004</v>
      </c>
    </row>
    <row r="4472" spans="1:21" x14ac:dyDescent="0.25">
      <c r="A4472" t="s">
        <v>9138</v>
      </c>
      <c r="B4472" s="1">
        <v>45135</v>
      </c>
      <c r="C4472" t="s">
        <v>37</v>
      </c>
      <c r="D4472" t="s">
        <v>23</v>
      </c>
      <c r="E4472" t="s">
        <v>68</v>
      </c>
      <c r="F4472" t="s">
        <v>76</v>
      </c>
      <c r="G4472" t="s">
        <v>328</v>
      </c>
      <c r="H4472" t="s">
        <v>26</v>
      </c>
      <c r="I4472" t="s">
        <v>52</v>
      </c>
      <c r="J4472" t="s">
        <v>28</v>
      </c>
      <c r="K4472" t="s">
        <v>72</v>
      </c>
      <c r="L4472" t="s">
        <v>44</v>
      </c>
      <c r="M4472" t="s">
        <v>31</v>
      </c>
      <c r="N4472">
        <v>3</v>
      </c>
      <c r="O4472" t="s">
        <v>9139</v>
      </c>
      <c r="P4472" t="s">
        <v>290</v>
      </c>
      <c r="Q4472">
        <v>2043084.8</v>
      </c>
      <c r="R4472" t="s">
        <v>48</v>
      </c>
      <c r="S4472" t="s">
        <v>56</v>
      </c>
      <c r="T4472" t="s">
        <v>35</v>
      </c>
      <c r="U4472" s="6">
        <v>3.8</v>
      </c>
    </row>
    <row r="4473" spans="1:21" x14ac:dyDescent="0.25">
      <c r="A4473" t="s">
        <v>9140</v>
      </c>
      <c r="B4473" s="1">
        <v>45850</v>
      </c>
      <c r="C4473" t="s">
        <v>81</v>
      </c>
      <c r="D4473" t="s">
        <v>23</v>
      </c>
      <c r="E4473" t="s">
        <v>82</v>
      </c>
      <c r="F4473" t="s">
        <v>62</v>
      </c>
      <c r="G4473" t="s">
        <v>20206</v>
      </c>
      <c r="H4473" t="s">
        <v>104</v>
      </c>
      <c r="I4473" t="s">
        <v>105</v>
      </c>
      <c r="J4473" t="s">
        <v>28</v>
      </c>
      <c r="K4473" t="s">
        <v>72</v>
      </c>
      <c r="L4473" t="s">
        <v>30</v>
      </c>
      <c r="M4473" t="s">
        <v>113</v>
      </c>
      <c r="N4473">
        <v>2</v>
      </c>
      <c r="O4473" t="s">
        <v>9141</v>
      </c>
      <c r="P4473" t="s">
        <v>148</v>
      </c>
      <c r="Q4473">
        <v>1685514.14</v>
      </c>
      <c r="R4473" t="s">
        <v>34</v>
      </c>
      <c r="S4473" t="s">
        <v>35</v>
      </c>
      <c r="T4473" t="s">
        <v>56</v>
      </c>
      <c r="U4473" s="6">
        <v>3.6</v>
      </c>
    </row>
    <row r="4474" spans="1:21" x14ac:dyDescent="0.25">
      <c r="A4474" t="s">
        <v>9142</v>
      </c>
      <c r="B4474" s="1">
        <v>45485</v>
      </c>
      <c r="C4474" t="s">
        <v>88</v>
      </c>
      <c r="D4474" t="s">
        <v>23</v>
      </c>
      <c r="E4474" t="s">
        <v>89</v>
      </c>
      <c r="F4474" t="s">
        <v>190</v>
      </c>
      <c r="G4474" t="s">
        <v>214</v>
      </c>
      <c r="H4474" t="s">
        <v>70</v>
      </c>
      <c r="I4474" t="s">
        <v>180</v>
      </c>
      <c r="J4474" t="s">
        <v>42</v>
      </c>
      <c r="K4474" t="s">
        <v>72</v>
      </c>
      <c r="L4474" t="s">
        <v>30</v>
      </c>
      <c r="M4474" t="s">
        <v>113</v>
      </c>
      <c r="N4474">
        <v>1</v>
      </c>
      <c r="O4474" t="s">
        <v>9143</v>
      </c>
      <c r="P4474" t="s">
        <v>405</v>
      </c>
      <c r="Q4474">
        <v>1006937.18</v>
      </c>
      <c r="R4474" t="s">
        <v>34</v>
      </c>
      <c r="S4474" t="s">
        <v>56</v>
      </c>
      <c r="T4474" t="s">
        <v>56</v>
      </c>
      <c r="U4474" s="6">
        <v>3.8</v>
      </c>
    </row>
    <row r="4475" spans="1:21" x14ac:dyDescent="0.25">
      <c r="A4475" t="s">
        <v>9144</v>
      </c>
      <c r="B4475" s="1">
        <v>44983</v>
      </c>
      <c r="C4475" t="s">
        <v>22</v>
      </c>
      <c r="D4475" t="s">
        <v>23</v>
      </c>
      <c r="E4475" t="s">
        <v>24</v>
      </c>
      <c r="F4475" t="s">
        <v>58</v>
      </c>
      <c r="G4475" t="s">
        <v>20197</v>
      </c>
      <c r="H4475" t="s">
        <v>70</v>
      </c>
      <c r="I4475" t="s">
        <v>180</v>
      </c>
      <c r="J4475" t="s">
        <v>42</v>
      </c>
      <c r="K4475" t="s">
        <v>72</v>
      </c>
      <c r="L4475" t="s">
        <v>44</v>
      </c>
      <c r="M4475" t="s">
        <v>31</v>
      </c>
      <c r="N4475">
        <v>1</v>
      </c>
      <c r="O4475" t="s">
        <v>9145</v>
      </c>
      <c r="P4475" t="s">
        <v>493</v>
      </c>
      <c r="Q4475">
        <v>929276.72</v>
      </c>
      <c r="R4475" t="s">
        <v>48</v>
      </c>
      <c r="S4475" t="s">
        <v>56</v>
      </c>
      <c r="T4475" t="s">
        <v>35</v>
      </c>
      <c r="U4475" s="6">
        <v>3.9</v>
      </c>
    </row>
    <row r="4476" spans="1:21" x14ac:dyDescent="0.25">
      <c r="A4476" t="s">
        <v>9146</v>
      </c>
      <c r="B4476" s="1">
        <v>45059</v>
      </c>
      <c r="C4476" t="s">
        <v>81</v>
      </c>
      <c r="D4476" t="s">
        <v>23</v>
      </c>
      <c r="E4476" t="s">
        <v>82</v>
      </c>
      <c r="F4476" t="s">
        <v>58</v>
      </c>
      <c r="G4476" t="s">
        <v>20210</v>
      </c>
      <c r="H4476" t="s">
        <v>83</v>
      </c>
      <c r="I4476" t="s">
        <v>126</v>
      </c>
      <c r="J4476" t="s">
        <v>42</v>
      </c>
      <c r="K4476" t="s">
        <v>43</v>
      </c>
      <c r="L4476" t="s">
        <v>44</v>
      </c>
      <c r="M4476" t="s">
        <v>31</v>
      </c>
      <c r="N4476">
        <v>1</v>
      </c>
      <c r="O4476" t="s">
        <v>9147</v>
      </c>
      <c r="P4476" t="s">
        <v>267</v>
      </c>
      <c r="Q4476">
        <v>758200.23</v>
      </c>
      <c r="R4476" t="s">
        <v>48</v>
      </c>
      <c r="S4476" t="s">
        <v>35</v>
      </c>
      <c r="T4476" t="s">
        <v>56</v>
      </c>
      <c r="U4476" s="6">
        <v>4.9000000000000004</v>
      </c>
    </row>
    <row r="4477" spans="1:21" x14ac:dyDescent="0.25">
      <c r="A4477" t="s">
        <v>9148</v>
      </c>
      <c r="B4477" s="1">
        <v>45693</v>
      </c>
      <c r="C4477" t="s">
        <v>98</v>
      </c>
      <c r="D4477" t="s">
        <v>23</v>
      </c>
      <c r="E4477" t="s">
        <v>103</v>
      </c>
      <c r="F4477" t="s">
        <v>58</v>
      </c>
      <c r="G4477" t="s">
        <v>252</v>
      </c>
      <c r="H4477" t="s">
        <v>104</v>
      </c>
      <c r="I4477" t="s">
        <v>138</v>
      </c>
      <c r="J4477" t="s">
        <v>42</v>
      </c>
      <c r="K4477" t="s">
        <v>72</v>
      </c>
      <c r="L4477" t="s">
        <v>30</v>
      </c>
      <c r="M4477" t="s">
        <v>77</v>
      </c>
      <c r="N4477">
        <v>1</v>
      </c>
      <c r="O4477" t="s">
        <v>9149</v>
      </c>
      <c r="P4477" t="s">
        <v>178</v>
      </c>
      <c r="Q4477">
        <v>1098611.69</v>
      </c>
      <c r="R4477" t="s">
        <v>34</v>
      </c>
      <c r="S4477" t="s">
        <v>35</v>
      </c>
      <c r="T4477" t="s">
        <v>56</v>
      </c>
      <c r="U4477" s="6">
        <v>4.5</v>
      </c>
    </row>
    <row r="4478" spans="1:21" x14ac:dyDescent="0.25">
      <c r="A4478" t="s">
        <v>9150</v>
      </c>
      <c r="B4478" s="1">
        <v>45779</v>
      </c>
      <c r="C4478" t="s">
        <v>88</v>
      </c>
      <c r="D4478" t="s">
        <v>23</v>
      </c>
      <c r="E4478" t="s">
        <v>89</v>
      </c>
      <c r="F4478" t="s">
        <v>62</v>
      </c>
      <c r="G4478" t="s">
        <v>20212</v>
      </c>
      <c r="H4478" t="s">
        <v>40</v>
      </c>
      <c r="I4478" t="s">
        <v>63</v>
      </c>
      <c r="J4478" t="s">
        <v>42</v>
      </c>
      <c r="K4478" t="s">
        <v>72</v>
      </c>
      <c r="L4478" t="s">
        <v>44</v>
      </c>
      <c r="M4478" t="s">
        <v>113</v>
      </c>
      <c r="N4478">
        <v>3</v>
      </c>
      <c r="O4478" t="s">
        <v>9151</v>
      </c>
      <c r="P4478" t="s">
        <v>228</v>
      </c>
      <c r="Q4478">
        <v>2880971.74</v>
      </c>
      <c r="R4478" t="s">
        <v>34</v>
      </c>
      <c r="S4478" t="s">
        <v>56</v>
      </c>
      <c r="T4478" t="s">
        <v>35</v>
      </c>
      <c r="U4478" s="6">
        <v>4</v>
      </c>
    </row>
    <row r="4479" spans="1:21" x14ac:dyDescent="0.25">
      <c r="A4479" t="s">
        <v>9152</v>
      </c>
      <c r="B4479" s="1">
        <v>45235</v>
      </c>
      <c r="C4479" t="s">
        <v>81</v>
      </c>
      <c r="D4479" t="s">
        <v>23</v>
      </c>
      <c r="E4479" t="s">
        <v>82</v>
      </c>
      <c r="F4479" t="s">
        <v>62</v>
      </c>
      <c r="G4479" t="s">
        <v>244</v>
      </c>
      <c r="H4479" t="s">
        <v>26</v>
      </c>
      <c r="I4479" t="s">
        <v>94</v>
      </c>
      <c r="J4479" t="s">
        <v>42</v>
      </c>
      <c r="K4479" t="s">
        <v>29</v>
      </c>
      <c r="L4479" t="s">
        <v>30</v>
      </c>
      <c r="M4479" t="s">
        <v>31</v>
      </c>
      <c r="N4479">
        <v>3</v>
      </c>
      <c r="O4479" t="s">
        <v>9153</v>
      </c>
      <c r="P4479" t="s">
        <v>47</v>
      </c>
      <c r="Q4479">
        <v>4754478.3</v>
      </c>
      <c r="R4479" t="s">
        <v>34</v>
      </c>
      <c r="S4479" t="s">
        <v>56</v>
      </c>
      <c r="T4479" t="s">
        <v>35</v>
      </c>
      <c r="U4479" s="6">
        <v>4.0999999999999996</v>
      </c>
    </row>
    <row r="4480" spans="1:21" x14ac:dyDescent="0.25">
      <c r="A4480" t="s">
        <v>9154</v>
      </c>
      <c r="B4480" s="1">
        <v>45470</v>
      </c>
      <c r="C4480" t="s">
        <v>88</v>
      </c>
      <c r="D4480" t="s">
        <v>23</v>
      </c>
      <c r="E4480" t="s">
        <v>89</v>
      </c>
      <c r="F4480" t="s">
        <v>39</v>
      </c>
      <c r="G4480" t="s">
        <v>150</v>
      </c>
      <c r="H4480" t="s">
        <v>104</v>
      </c>
      <c r="I4480" t="s">
        <v>240</v>
      </c>
      <c r="J4480" t="s">
        <v>174</v>
      </c>
      <c r="K4480" t="s">
        <v>72</v>
      </c>
      <c r="L4480" t="s">
        <v>30</v>
      </c>
      <c r="M4480" t="s">
        <v>113</v>
      </c>
      <c r="N4480">
        <v>4</v>
      </c>
      <c r="O4480" t="s">
        <v>9155</v>
      </c>
      <c r="P4480" t="s">
        <v>582</v>
      </c>
      <c r="Q4480">
        <v>2382454.62</v>
      </c>
      <c r="R4480" t="s">
        <v>34</v>
      </c>
      <c r="S4480" t="s">
        <v>56</v>
      </c>
      <c r="T4480" t="s">
        <v>56</v>
      </c>
      <c r="U4480" s="6">
        <v>4.2</v>
      </c>
    </row>
    <row r="4481" spans="1:21" x14ac:dyDescent="0.25">
      <c r="A4481" t="s">
        <v>9156</v>
      </c>
      <c r="B4481" s="1">
        <v>45172</v>
      </c>
      <c r="C4481" t="s">
        <v>98</v>
      </c>
      <c r="D4481" t="s">
        <v>23</v>
      </c>
      <c r="E4481" t="s">
        <v>103</v>
      </c>
      <c r="F4481" t="s">
        <v>39</v>
      </c>
      <c r="G4481" t="s">
        <v>20214</v>
      </c>
      <c r="H4481" t="s">
        <v>40</v>
      </c>
      <c r="I4481" t="s">
        <v>41</v>
      </c>
      <c r="J4481" t="s">
        <v>42</v>
      </c>
      <c r="K4481" t="s">
        <v>29</v>
      </c>
      <c r="L4481" t="s">
        <v>30</v>
      </c>
      <c r="M4481" t="s">
        <v>31</v>
      </c>
      <c r="N4481">
        <v>4</v>
      </c>
      <c r="O4481" t="s">
        <v>9157</v>
      </c>
      <c r="P4481" t="s">
        <v>675</v>
      </c>
      <c r="Q4481">
        <v>5029580.4400000004</v>
      </c>
      <c r="R4481" t="s">
        <v>34</v>
      </c>
      <c r="S4481" t="s">
        <v>35</v>
      </c>
      <c r="T4481" t="s">
        <v>35</v>
      </c>
      <c r="U4481" s="6">
        <v>5</v>
      </c>
    </row>
    <row r="4482" spans="1:21" x14ac:dyDescent="0.25">
      <c r="A4482" t="s">
        <v>9158</v>
      </c>
      <c r="B4482" s="1">
        <v>45431</v>
      </c>
      <c r="C4482" t="s">
        <v>88</v>
      </c>
      <c r="D4482" t="s">
        <v>23</v>
      </c>
      <c r="E4482" t="s">
        <v>89</v>
      </c>
      <c r="F4482" t="s">
        <v>76</v>
      </c>
      <c r="G4482" t="s">
        <v>316</v>
      </c>
      <c r="H4482" t="s">
        <v>104</v>
      </c>
      <c r="I4482" t="s">
        <v>240</v>
      </c>
      <c r="J4482" t="s">
        <v>174</v>
      </c>
      <c r="K4482" t="s">
        <v>29</v>
      </c>
      <c r="L4482" t="s">
        <v>44</v>
      </c>
      <c r="M4482" t="s">
        <v>113</v>
      </c>
      <c r="N4482">
        <v>1</v>
      </c>
      <c r="O4482" t="s">
        <v>9159</v>
      </c>
      <c r="P4482" t="s">
        <v>312</v>
      </c>
      <c r="Q4482">
        <v>706380.41</v>
      </c>
      <c r="R4482" t="s">
        <v>48</v>
      </c>
      <c r="S4482" t="s">
        <v>35</v>
      </c>
      <c r="T4482" t="s">
        <v>35</v>
      </c>
      <c r="U4482" s="6">
        <v>3.5</v>
      </c>
    </row>
    <row r="4483" spans="1:21" x14ac:dyDescent="0.25">
      <c r="A4483" t="s">
        <v>9160</v>
      </c>
      <c r="B4483" s="1">
        <v>45097</v>
      </c>
      <c r="C4483" t="s">
        <v>37</v>
      </c>
      <c r="D4483" t="s">
        <v>23</v>
      </c>
      <c r="E4483" t="s">
        <v>38</v>
      </c>
      <c r="F4483" t="s">
        <v>62</v>
      </c>
      <c r="G4483" t="s">
        <v>371</v>
      </c>
      <c r="H4483" t="s">
        <v>70</v>
      </c>
      <c r="I4483" t="s">
        <v>180</v>
      </c>
      <c r="J4483" t="s">
        <v>42</v>
      </c>
      <c r="K4483" t="s">
        <v>29</v>
      </c>
      <c r="L4483" t="s">
        <v>44</v>
      </c>
      <c r="M4483" t="s">
        <v>113</v>
      </c>
      <c r="N4483">
        <v>1</v>
      </c>
      <c r="O4483" t="s">
        <v>9161</v>
      </c>
      <c r="P4483" t="s">
        <v>405</v>
      </c>
      <c r="Q4483">
        <v>1062948.98</v>
      </c>
      <c r="R4483" t="s">
        <v>48</v>
      </c>
      <c r="S4483" t="s">
        <v>35</v>
      </c>
      <c r="T4483" t="s">
        <v>35</v>
      </c>
      <c r="U4483" s="6">
        <v>3.9</v>
      </c>
    </row>
    <row r="4484" spans="1:21" x14ac:dyDescent="0.25">
      <c r="A4484" t="s">
        <v>9162</v>
      </c>
      <c r="B4484" s="1">
        <v>45363</v>
      </c>
      <c r="C4484" t="s">
        <v>98</v>
      </c>
      <c r="D4484" t="s">
        <v>23</v>
      </c>
      <c r="E4484" t="s">
        <v>103</v>
      </c>
      <c r="F4484" t="s">
        <v>25</v>
      </c>
      <c r="G4484" t="s">
        <v>252</v>
      </c>
      <c r="H4484" t="s">
        <v>26</v>
      </c>
      <c r="I4484" t="s">
        <v>253</v>
      </c>
      <c r="J4484" t="s">
        <v>42</v>
      </c>
      <c r="K4484" t="s">
        <v>29</v>
      </c>
      <c r="L4484" t="s">
        <v>44</v>
      </c>
      <c r="M4484" t="s">
        <v>31</v>
      </c>
      <c r="N4484">
        <v>2</v>
      </c>
      <c r="O4484" t="s">
        <v>9163</v>
      </c>
      <c r="P4484" t="s">
        <v>92</v>
      </c>
      <c r="Q4484">
        <v>1736166.51</v>
      </c>
      <c r="R4484" t="s">
        <v>48</v>
      </c>
      <c r="S4484" t="s">
        <v>35</v>
      </c>
      <c r="T4484" t="s">
        <v>56</v>
      </c>
      <c r="U4484" s="6">
        <v>3.6</v>
      </c>
    </row>
    <row r="4485" spans="1:21" x14ac:dyDescent="0.25">
      <c r="A4485" t="s">
        <v>9164</v>
      </c>
      <c r="B4485" s="1">
        <v>45275</v>
      </c>
      <c r="C4485" t="s">
        <v>81</v>
      </c>
      <c r="D4485" t="s">
        <v>23</v>
      </c>
      <c r="E4485" t="s">
        <v>82</v>
      </c>
      <c r="F4485" t="s">
        <v>90</v>
      </c>
      <c r="G4485" t="s">
        <v>518</v>
      </c>
      <c r="H4485" t="s">
        <v>70</v>
      </c>
      <c r="I4485" t="s">
        <v>119</v>
      </c>
      <c r="J4485" t="s">
        <v>28</v>
      </c>
      <c r="K4485" t="s">
        <v>72</v>
      </c>
      <c r="L4485" t="s">
        <v>30</v>
      </c>
      <c r="M4485" t="s">
        <v>64</v>
      </c>
      <c r="N4485">
        <v>3</v>
      </c>
      <c r="O4485" t="s">
        <v>9165</v>
      </c>
      <c r="P4485" t="s">
        <v>153</v>
      </c>
      <c r="Q4485">
        <v>2023406.2</v>
      </c>
      <c r="R4485" t="s">
        <v>48</v>
      </c>
      <c r="S4485" t="s">
        <v>35</v>
      </c>
      <c r="T4485" t="s">
        <v>35</v>
      </c>
      <c r="U4485" s="6">
        <v>5</v>
      </c>
    </row>
    <row r="4486" spans="1:21" x14ac:dyDescent="0.25">
      <c r="A4486" t="s">
        <v>9166</v>
      </c>
      <c r="B4486" s="1">
        <v>45788</v>
      </c>
      <c r="C4486" t="s">
        <v>50</v>
      </c>
      <c r="D4486" t="s">
        <v>23</v>
      </c>
      <c r="E4486" t="s">
        <v>51</v>
      </c>
      <c r="F4486" t="s">
        <v>90</v>
      </c>
      <c r="G4486" t="s">
        <v>203</v>
      </c>
      <c r="H4486" t="s">
        <v>40</v>
      </c>
      <c r="I4486" t="s">
        <v>41</v>
      </c>
      <c r="J4486" t="s">
        <v>42</v>
      </c>
      <c r="K4486" t="s">
        <v>43</v>
      </c>
      <c r="L4486" t="s">
        <v>30</v>
      </c>
      <c r="M4486" t="s">
        <v>31</v>
      </c>
      <c r="N4486">
        <v>1</v>
      </c>
      <c r="O4486" t="s">
        <v>9167</v>
      </c>
      <c r="P4486" t="s">
        <v>261</v>
      </c>
      <c r="Q4486">
        <v>1186732.32</v>
      </c>
      <c r="R4486" t="s">
        <v>34</v>
      </c>
      <c r="S4486" t="s">
        <v>35</v>
      </c>
      <c r="T4486" t="s">
        <v>56</v>
      </c>
      <c r="U4486" s="6">
        <v>4.5999999999999996</v>
      </c>
    </row>
    <row r="4487" spans="1:21" x14ac:dyDescent="0.25">
      <c r="A4487" t="s">
        <v>9168</v>
      </c>
      <c r="B4487" s="1">
        <v>45530</v>
      </c>
      <c r="C4487" t="s">
        <v>81</v>
      </c>
      <c r="D4487" t="s">
        <v>23</v>
      </c>
      <c r="E4487" t="s">
        <v>82</v>
      </c>
      <c r="F4487" t="s">
        <v>39</v>
      </c>
      <c r="G4487" t="s">
        <v>299</v>
      </c>
      <c r="H4487" t="s">
        <v>104</v>
      </c>
      <c r="I4487" t="s">
        <v>138</v>
      </c>
      <c r="J4487" t="s">
        <v>42</v>
      </c>
      <c r="K4487" t="s">
        <v>72</v>
      </c>
      <c r="L4487" t="s">
        <v>30</v>
      </c>
      <c r="M4487" t="s">
        <v>53</v>
      </c>
      <c r="N4487">
        <v>4</v>
      </c>
      <c r="O4487" t="s">
        <v>9169</v>
      </c>
      <c r="P4487" t="s">
        <v>333</v>
      </c>
      <c r="Q4487">
        <v>4156216.86</v>
      </c>
      <c r="R4487" t="s">
        <v>48</v>
      </c>
      <c r="S4487" t="s">
        <v>56</v>
      </c>
      <c r="T4487" t="s">
        <v>56</v>
      </c>
      <c r="U4487" s="6">
        <v>4.8</v>
      </c>
    </row>
    <row r="4488" spans="1:21" x14ac:dyDescent="0.25">
      <c r="A4488" t="s">
        <v>9170</v>
      </c>
      <c r="B4488" s="1">
        <v>45505</v>
      </c>
      <c r="C4488" t="s">
        <v>22</v>
      </c>
      <c r="D4488" t="s">
        <v>23</v>
      </c>
      <c r="E4488" t="s">
        <v>24</v>
      </c>
      <c r="F4488" t="s">
        <v>25</v>
      </c>
      <c r="G4488" t="s">
        <v>547</v>
      </c>
      <c r="H4488" t="s">
        <v>83</v>
      </c>
      <c r="I4488" t="s">
        <v>84</v>
      </c>
      <c r="J4488" t="s">
        <v>42</v>
      </c>
      <c r="K4488" t="s">
        <v>72</v>
      </c>
      <c r="L4488" t="s">
        <v>30</v>
      </c>
      <c r="M4488" t="s">
        <v>64</v>
      </c>
      <c r="N4488">
        <v>2</v>
      </c>
      <c r="O4488" t="s">
        <v>9171</v>
      </c>
      <c r="P4488" t="s">
        <v>675</v>
      </c>
      <c r="Q4488">
        <v>1801382.83</v>
      </c>
      <c r="R4488" t="s">
        <v>34</v>
      </c>
      <c r="S4488" t="s">
        <v>56</v>
      </c>
      <c r="T4488" t="s">
        <v>35</v>
      </c>
      <c r="U4488" s="6">
        <v>4</v>
      </c>
    </row>
    <row r="4489" spans="1:21" x14ac:dyDescent="0.25">
      <c r="A4489" t="s">
        <v>9172</v>
      </c>
      <c r="B4489" s="1">
        <v>45131</v>
      </c>
      <c r="C4489" t="s">
        <v>98</v>
      </c>
      <c r="D4489" t="s">
        <v>23</v>
      </c>
      <c r="E4489" t="s">
        <v>99</v>
      </c>
      <c r="F4489" t="s">
        <v>190</v>
      </c>
      <c r="G4489" t="s">
        <v>142</v>
      </c>
      <c r="H4489" t="s">
        <v>166</v>
      </c>
      <c r="I4489" t="s">
        <v>167</v>
      </c>
      <c r="J4489" t="s">
        <v>42</v>
      </c>
      <c r="K4489" t="s">
        <v>29</v>
      </c>
      <c r="L4489" t="s">
        <v>30</v>
      </c>
      <c r="M4489" t="s">
        <v>53</v>
      </c>
      <c r="N4489">
        <v>2</v>
      </c>
      <c r="O4489" t="s">
        <v>9173</v>
      </c>
      <c r="P4489" t="s">
        <v>182</v>
      </c>
      <c r="Q4489">
        <v>1590362.87</v>
      </c>
      <c r="R4489" t="s">
        <v>34</v>
      </c>
      <c r="S4489" t="s">
        <v>35</v>
      </c>
      <c r="T4489" t="s">
        <v>35</v>
      </c>
      <c r="U4489" s="6">
        <v>4</v>
      </c>
    </row>
    <row r="4490" spans="1:21" x14ac:dyDescent="0.25">
      <c r="A4490" t="s">
        <v>9174</v>
      </c>
      <c r="B4490" s="1">
        <v>45586</v>
      </c>
      <c r="C4490" t="s">
        <v>37</v>
      </c>
      <c r="D4490" t="s">
        <v>23</v>
      </c>
      <c r="E4490" t="s">
        <v>68</v>
      </c>
      <c r="F4490" t="s">
        <v>69</v>
      </c>
      <c r="G4490" t="s">
        <v>474</v>
      </c>
      <c r="H4490" t="s">
        <v>83</v>
      </c>
      <c r="I4490" t="s">
        <v>126</v>
      </c>
      <c r="J4490" t="s">
        <v>42</v>
      </c>
      <c r="K4490" t="s">
        <v>43</v>
      </c>
      <c r="L4490" t="s">
        <v>44</v>
      </c>
      <c r="M4490" t="s">
        <v>53</v>
      </c>
      <c r="N4490">
        <v>1</v>
      </c>
      <c r="O4490" t="s">
        <v>9175</v>
      </c>
      <c r="P4490" t="s">
        <v>238</v>
      </c>
      <c r="Q4490">
        <v>813517.15</v>
      </c>
      <c r="R4490" t="s">
        <v>34</v>
      </c>
      <c r="S4490" t="s">
        <v>56</v>
      </c>
      <c r="T4490" t="s">
        <v>56</v>
      </c>
      <c r="U4490" s="6">
        <v>3.8</v>
      </c>
    </row>
    <row r="4491" spans="1:21" x14ac:dyDescent="0.25">
      <c r="A4491" t="s">
        <v>9176</v>
      </c>
      <c r="B4491" s="1">
        <v>45244</v>
      </c>
      <c r="C4491" t="s">
        <v>37</v>
      </c>
      <c r="D4491" t="s">
        <v>23</v>
      </c>
      <c r="E4491" t="s">
        <v>38</v>
      </c>
      <c r="F4491" t="s">
        <v>90</v>
      </c>
      <c r="G4491" t="s">
        <v>233</v>
      </c>
      <c r="H4491" t="s">
        <v>40</v>
      </c>
      <c r="I4491" t="s">
        <v>41</v>
      </c>
      <c r="J4491" t="s">
        <v>42</v>
      </c>
      <c r="K4491" t="s">
        <v>43</v>
      </c>
      <c r="L4491" t="s">
        <v>30</v>
      </c>
      <c r="M4491" t="s">
        <v>45</v>
      </c>
      <c r="N4491">
        <v>4</v>
      </c>
      <c r="O4491" t="s">
        <v>9177</v>
      </c>
      <c r="P4491" t="s">
        <v>219</v>
      </c>
      <c r="Q4491">
        <v>4954504.26</v>
      </c>
      <c r="R4491" t="s">
        <v>48</v>
      </c>
      <c r="S4491" t="s">
        <v>56</v>
      </c>
      <c r="T4491" t="s">
        <v>56</v>
      </c>
      <c r="U4491" s="6">
        <v>3.8</v>
      </c>
    </row>
    <row r="4492" spans="1:21" x14ac:dyDescent="0.25">
      <c r="A4492" t="s">
        <v>9178</v>
      </c>
      <c r="B4492" s="1">
        <v>45404</v>
      </c>
      <c r="C4492" t="s">
        <v>50</v>
      </c>
      <c r="D4492" t="s">
        <v>23</v>
      </c>
      <c r="E4492" t="s">
        <v>51</v>
      </c>
      <c r="F4492" t="s">
        <v>90</v>
      </c>
      <c r="G4492" t="s">
        <v>20207</v>
      </c>
      <c r="H4492" t="s">
        <v>166</v>
      </c>
      <c r="I4492" t="s">
        <v>167</v>
      </c>
      <c r="J4492" t="s">
        <v>42</v>
      </c>
      <c r="K4492" t="s">
        <v>29</v>
      </c>
      <c r="L4492" t="s">
        <v>44</v>
      </c>
      <c r="M4492" t="s">
        <v>31</v>
      </c>
      <c r="N4492">
        <v>5</v>
      </c>
      <c r="O4492" t="s">
        <v>9179</v>
      </c>
      <c r="P4492" t="s">
        <v>86</v>
      </c>
      <c r="Q4492">
        <v>3755373.37</v>
      </c>
      <c r="R4492" t="s">
        <v>48</v>
      </c>
      <c r="S4492" t="s">
        <v>56</v>
      </c>
      <c r="T4492" t="s">
        <v>35</v>
      </c>
      <c r="U4492" s="6">
        <v>3.5</v>
      </c>
    </row>
    <row r="4493" spans="1:21" x14ac:dyDescent="0.25">
      <c r="A4493" t="s">
        <v>9180</v>
      </c>
      <c r="B4493" s="1">
        <v>45594</v>
      </c>
      <c r="C4493" t="s">
        <v>22</v>
      </c>
      <c r="D4493" t="s">
        <v>23</v>
      </c>
      <c r="E4493" t="s">
        <v>24</v>
      </c>
      <c r="F4493" t="s">
        <v>62</v>
      </c>
      <c r="G4493" t="s">
        <v>221</v>
      </c>
      <c r="H4493" t="s">
        <v>26</v>
      </c>
      <c r="I4493" t="s">
        <v>52</v>
      </c>
      <c r="J4493" t="s">
        <v>28</v>
      </c>
      <c r="K4493" t="s">
        <v>43</v>
      </c>
      <c r="L4493" t="s">
        <v>30</v>
      </c>
      <c r="M4493" t="s">
        <v>45</v>
      </c>
      <c r="N4493">
        <v>5</v>
      </c>
      <c r="O4493" t="s">
        <v>9181</v>
      </c>
      <c r="P4493" t="s">
        <v>121</v>
      </c>
      <c r="Q4493">
        <v>3836267.12</v>
      </c>
      <c r="R4493" t="s">
        <v>34</v>
      </c>
      <c r="S4493" t="s">
        <v>35</v>
      </c>
      <c r="T4493" t="s">
        <v>56</v>
      </c>
      <c r="U4493" s="6">
        <v>3.7</v>
      </c>
    </row>
    <row r="4494" spans="1:21" x14ac:dyDescent="0.25">
      <c r="A4494" t="s">
        <v>9182</v>
      </c>
      <c r="B4494" s="1">
        <v>45230</v>
      </c>
      <c r="C4494" t="s">
        <v>50</v>
      </c>
      <c r="D4494" t="s">
        <v>23</v>
      </c>
      <c r="E4494" t="s">
        <v>130</v>
      </c>
      <c r="F4494" t="s">
        <v>69</v>
      </c>
      <c r="G4494" t="s">
        <v>20208</v>
      </c>
      <c r="H4494" t="s">
        <v>26</v>
      </c>
      <c r="I4494" t="s">
        <v>94</v>
      </c>
      <c r="J4494" t="s">
        <v>42</v>
      </c>
      <c r="K4494" t="s">
        <v>43</v>
      </c>
      <c r="L4494" t="s">
        <v>30</v>
      </c>
      <c r="M4494" t="s">
        <v>53</v>
      </c>
      <c r="N4494">
        <v>2</v>
      </c>
      <c r="O4494" t="s">
        <v>9183</v>
      </c>
      <c r="P4494" t="s">
        <v>60</v>
      </c>
      <c r="Q4494">
        <v>3052637.35</v>
      </c>
      <c r="R4494" t="s">
        <v>48</v>
      </c>
      <c r="S4494" t="s">
        <v>35</v>
      </c>
      <c r="T4494" t="s">
        <v>56</v>
      </c>
      <c r="U4494" s="6">
        <v>4</v>
      </c>
    </row>
    <row r="4495" spans="1:21" x14ac:dyDescent="0.25">
      <c r="A4495" t="s">
        <v>9184</v>
      </c>
      <c r="B4495" s="1">
        <v>45632</v>
      </c>
      <c r="C4495" t="s">
        <v>81</v>
      </c>
      <c r="D4495" t="s">
        <v>23</v>
      </c>
      <c r="E4495" t="s">
        <v>82</v>
      </c>
      <c r="F4495" t="s">
        <v>76</v>
      </c>
      <c r="G4495" t="s">
        <v>371</v>
      </c>
      <c r="H4495" t="s">
        <v>166</v>
      </c>
      <c r="I4495" t="s">
        <v>173</v>
      </c>
      <c r="J4495" t="s">
        <v>174</v>
      </c>
      <c r="K4495" t="s">
        <v>43</v>
      </c>
      <c r="L4495" t="s">
        <v>30</v>
      </c>
      <c r="M4495" t="s">
        <v>113</v>
      </c>
      <c r="N4495">
        <v>1</v>
      </c>
      <c r="O4495" t="s">
        <v>9185</v>
      </c>
      <c r="P4495" t="s">
        <v>169</v>
      </c>
      <c r="Q4495">
        <v>606564.21</v>
      </c>
      <c r="R4495" t="s">
        <v>34</v>
      </c>
      <c r="S4495" t="s">
        <v>35</v>
      </c>
      <c r="T4495" t="s">
        <v>56</v>
      </c>
      <c r="U4495" s="6">
        <v>4.4000000000000004</v>
      </c>
    </row>
    <row r="4496" spans="1:21" x14ac:dyDescent="0.25">
      <c r="A4496" t="s">
        <v>9186</v>
      </c>
      <c r="B4496" s="1">
        <v>45683</v>
      </c>
      <c r="C4496" t="s">
        <v>50</v>
      </c>
      <c r="D4496" t="s">
        <v>23</v>
      </c>
      <c r="E4496" t="s">
        <v>130</v>
      </c>
      <c r="F4496" t="s">
        <v>62</v>
      </c>
      <c r="G4496" t="s">
        <v>316</v>
      </c>
      <c r="H4496" t="s">
        <v>104</v>
      </c>
      <c r="I4496" t="s">
        <v>105</v>
      </c>
      <c r="J4496" t="s">
        <v>28</v>
      </c>
      <c r="K4496" t="s">
        <v>72</v>
      </c>
      <c r="L4496" t="s">
        <v>44</v>
      </c>
      <c r="M4496" t="s">
        <v>53</v>
      </c>
      <c r="N4496">
        <v>1</v>
      </c>
      <c r="O4496" t="s">
        <v>9187</v>
      </c>
      <c r="P4496" t="s">
        <v>107</v>
      </c>
      <c r="Q4496">
        <v>732222.88</v>
      </c>
      <c r="R4496" t="s">
        <v>48</v>
      </c>
      <c r="S4496" t="s">
        <v>35</v>
      </c>
      <c r="T4496" t="s">
        <v>56</v>
      </c>
      <c r="U4496" s="6">
        <v>4.2</v>
      </c>
    </row>
    <row r="4497" spans="1:21" x14ac:dyDescent="0.25">
      <c r="A4497" t="s">
        <v>9188</v>
      </c>
      <c r="B4497" s="1">
        <v>45103</v>
      </c>
      <c r="C4497" t="s">
        <v>22</v>
      </c>
      <c r="D4497" t="s">
        <v>23</v>
      </c>
      <c r="E4497" t="s">
        <v>24</v>
      </c>
      <c r="F4497" t="s">
        <v>76</v>
      </c>
      <c r="G4497" t="s">
        <v>20196</v>
      </c>
      <c r="H4497" t="s">
        <v>83</v>
      </c>
      <c r="I4497" t="s">
        <v>84</v>
      </c>
      <c r="J4497" t="s">
        <v>42</v>
      </c>
      <c r="K4497" t="s">
        <v>72</v>
      </c>
      <c r="L4497" t="s">
        <v>44</v>
      </c>
      <c r="M4497" t="s">
        <v>113</v>
      </c>
      <c r="N4497">
        <v>2</v>
      </c>
      <c r="O4497" t="s">
        <v>9189</v>
      </c>
      <c r="P4497" t="s">
        <v>341</v>
      </c>
      <c r="Q4497">
        <v>1664666.65</v>
      </c>
      <c r="R4497" t="s">
        <v>34</v>
      </c>
      <c r="S4497" t="s">
        <v>56</v>
      </c>
      <c r="T4497" t="s">
        <v>35</v>
      </c>
      <c r="U4497" s="6">
        <v>3.8</v>
      </c>
    </row>
    <row r="4498" spans="1:21" x14ac:dyDescent="0.25">
      <c r="A4498" t="s">
        <v>9190</v>
      </c>
      <c r="B4498" s="1">
        <v>45049</v>
      </c>
      <c r="C4498" t="s">
        <v>50</v>
      </c>
      <c r="D4498" t="s">
        <v>23</v>
      </c>
      <c r="E4498" t="s">
        <v>51</v>
      </c>
      <c r="F4498" t="s">
        <v>76</v>
      </c>
      <c r="G4498" t="s">
        <v>518</v>
      </c>
      <c r="H4498" t="s">
        <v>70</v>
      </c>
      <c r="I4498" t="s">
        <v>71</v>
      </c>
      <c r="J4498" t="s">
        <v>28</v>
      </c>
      <c r="K4498" t="s">
        <v>43</v>
      </c>
      <c r="L4498" t="s">
        <v>30</v>
      </c>
      <c r="M4498" t="s">
        <v>53</v>
      </c>
      <c r="N4498">
        <v>2</v>
      </c>
      <c r="O4498" t="s">
        <v>9191</v>
      </c>
      <c r="P4498" t="s">
        <v>275</v>
      </c>
      <c r="Q4498">
        <v>1676514.93</v>
      </c>
      <c r="R4498" t="s">
        <v>48</v>
      </c>
      <c r="S4498" t="s">
        <v>56</v>
      </c>
      <c r="T4498" t="s">
        <v>56</v>
      </c>
      <c r="U4498" s="6">
        <v>4.2</v>
      </c>
    </row>
    <row r="4499" spans="1:21" x14ac:dyDescent="0.25">
      <c r="A4499" t="s">
        <v>9192</v>
      </c>
      <c r="B4499" s="1">
        <v>45791</v>
      </c>
      <c r="C4499" t="s">
        <v>50</v>
      </c>
      <c r="D4499" t="s">
        <v>23</v>
      </c>
      <c r="E4499" t="s">
        <v>51</v>
      </c>
      <c r="F4499" t="s">
        <v>25</v>
      </c>
      <c r="G4499" t="s">
        <v>518</v>
      </c>
      <c r="H4499" t="s">
        <v>166</v>
      </c>
      <c r="I4499" t="s">
        <v>173</v>
      </c>
      <c r="J4499" t="s">
        <v>174</v>
      </c>
      <c r="K4499" t="s">
        <v>29</v>
      </c>
      <c r="L4499" t="s">
        <v>30</v>
      </c>
      <c r="M4499" t="s">
        <v>53</v>
      </c>
      <c r="N4499">
        <v>4</v>
      </c>
      <c r="O4499" t="s">
        <v>9193</v>
      </c>
      <c r="P4499" t="s">
        <v>375</v>
      </c>
      <c r="Q4499">
        <v>2620792.25</v>
      </c>
      <c r="R4499" t="s">
        <v>48</v>
      </c>
      <c r="S4499" t="s">
        <v>56</v>
      </c>
      <c r="T4499" t="s">
        <v>35</v>
      </c>
      <c r="U4499" s="6">
        <v>4.5</v>
      </c>
    </row>
    <row r="4500" spans="1:21" x14ac:dyDescent="0.25">
      <c r="A4500" t="s">
        <v>9194</v>
      </c>
      <c r="B4500" s="1">
        <v>45506</v>
      </c>
      <c r="C4500" t="s">
        <v>81</v>
      </c>
      <c r="D4500" t="s">
        <v>23</v>
      </c>
      <c r="E4500" t="s">
        <v>82</v>
      </c>
      <c r="F4500" t="s">
        <v>39</v>
      </c>
      <c r="G4500" t="s">
        <v>214</v>
      </c>
      <c r="H4500" t="s">
        <v>83</v>
      </c>
      <c r="I4500" t="s">
        <v>126</v>
      </c>
      <c r="J4500" t="s">
        <v>42</v>
      </c>
      <c r="K4500" t="s">
        <v>72</v>
      </c>
      <c r="L4500" t="s">
        <v>30</v>
      </c>
      <c r="M4500" t="s">
        <v>64</v>
      </c>
      <c r="N4500">
        <v>1</v>
      </c>
      <c r="O4500" t="s">
        <v>9195</v>
      </c>
      <c r="P4500" t="s">
        <v>192</v>
      </c>
      <c r="Q4500">
        <v>727933.46</v>
      </c>
      <c r="R4500" t="s">
        <v>48</v>
      </c>
      <c r="S4500" t="s">
        <v>35</v>
      </c>
      <c r="T4500" t="s">
        <v>56</v>
      </c>
      <c r="U4500" s="6">
        <v>4.2</v>
      </c>
    </row>
    <row r="4501" spans="1:21" x14ac:dyDescent="0.25">
      <c r="A4501" t="s">
        <v>9196</v>
      </c>
      <c r="B4501" s="1">
        <v>45270</v>
      </c>
      <c r="C4501" t="s">
        <v>50</v>
      </c>
      <c r="D4501" t="s">
        <v>23</v>
      </c>
      <c r="E4501" t="s">
        <v>130</v>
      </c>
      <c r="F4501" t="s">
        <v>39</v>
      </c>
      <c r="G4501" t="s">
        <v>221</v>
      </c>
      <c r="H4501" t="s">
        <v>104</v>
      </c>
      <c r="I4501" t="s">
        <v>138</v>
      </c>
      <c r="J4501" t="s">
        <v>42</v>
      </c>
      <c r="K4501" t="s">
        <v>29</v>
      </c>
      <c r="L4501" t="s">
        <v>30</v>
      </c>
      <c r="M4501" t="s">
        <v>31</v>
      </c>
      <c r="N4501">
        <v>1</v>
      </c>
      <c r="O4501" t="s">
        <v>9197</v>
      </c>
      <c r="P4501" t="s">
        <v>493</v>
      </c>
      <c r="Q4501">
        <v>1111130.6499999999</v>
      </c>
      <c r="R4501" t="s">
        <v>34</v>
      </c>
      <c r="S4501" t="s">
        <v>35</v>
      </c>
      <c r="T4501" t="s">
        <v>56</v>
      </c>
      <c r="U4501" s="6">
        <v>4.8</v>
      </c>
    </row>
    <row r="4502" spans="1:21" x14ac:dyDescent="0.25">
      <c r="A4502" t="s">
        <v>9198</v>
      </c>
      <c r="B4502" s="1">
        <v>44944</v>
      </c>
      <c r="C4502" t="s">
        <v>81</v>
      </c>
      <c r="D4502" t="s">
        <v>23</v>
      </c>
      <c r="E4502" t="s">
        <v>82</v>
      </c>
      <c r="F4502" t="s">
        <v>90</v>
      </c>
      <c r="G4502" t="s">
        <v>265</v>
      </c>
      <c r="H4502" t="s">
        <v>83</v>
      </c>
      <c r="I4502" t="s">
        <v>84</v>
      </c>
      <c r="J4502" t="s">
        <v>42</v>
      </c>
      <c r="K4502" t="s">
        <v>43</v>
      </c>
      <c r="L4502" t="s">
        <v>30</v>
      </c>
      <c r="M4502" t="s">
        <v>113</v>
      </c>
      <c r="N4502">
        <v>5</v>
      </c>
      <c r="O4502" t="s">
        <v>9199</v>
      </c>
      <c r="P4502" t="s">
        <v>206</v>
      </c>
      <c r="Q4502">
        <v>4258398.99</v>
      </c>
      <c r="R4502" t="s">
        <v>48</v>
      </c>
      <c r="S4502" t="s">
        <v>35</v>
      </c>
      <c r="T4502" t="s">
        <v>56</v>
      </c>
      <c r="U4502" s="6">
        <v>3.8</v>
      </c>
    </row>
    <row r="4503" spans="1:21" x14ac:dyDescent="0.25">
      <c r="A4503" t="s">
        <v>9200</v>
      </c>
      <c r="B4503" s="1">
        <v>45130</v>
      </c>
      <c r="C4503" t="s">
        <v>98</v>
      </c>
      <c r="D4503" t="s">
        <v>23</v>
      </c>
      <c r="E4503" t="s">
        <v>103</v>
      </c>
      <c r="F4503" t="s">
        <v>76</v>
      </c>
      <c r="G4503" t="s">
        <v>265</v>
      </c>
      <c r="H4503" t="s">
        <v>104</v>
      </c>
      <c r="I4503" t="s">
        <v>138</v>
      </c>
      <c r="J4503" t="s">
        <v>42</v>
      </c>
      <c r="K4503" t="s">
        <v>72</v>
      </c>
      <c r="L4503" t="s">
        <v>30</v>
      </c>
      <c r="M4503" t="s">
        <v>64</v>
      </c>
      <c r="N4503">
        <v>2</v>
      </c>
      <c r="O4503" t="s">
        <v>9201</v>
      </c>
      <c r="P4503" t="s">
        <v>261</v>
      </c>
      <c r="Q4503">
        <v>2374647.2599999998</v>
      </c>
      <c r="R4503" t="s">
        <v>48</v>
      </c>
      <c r="S4503" t="s">
        <v>35</v>
      </c>
      <c r="T4503" t="s">
        <v>35</v>
      </c>
      <c r="U4503" s="6">
        <v>4.3</v>
      </c>
    </row>
    <row r="4504" spans="1:21" x14ac:dyDescent="0.25">
      <c r="A4504" t="s">
        <v>9202</v>
      </c>
      <c r="B4504" s="1">
        <v>45548</v>
      </c>
      <c r="C4504" t="s">
        <v>50</v>
      </c>
      <c r="D4504" t="s">
        <v>23</v>
      </c>
      <c r="E4504" t="s">
        <v>130</v>
      </c>
      <c r="F4504" t="s">
        <v>69</v>
      </c>
      <c r="G4504" t="s">
        <v>371</v>
      </c>
      <c r="H4504" t="s">
        <v>70</v>
      </c>
      <c r="I4504" t="s">
        <v>71</v>
      </c>
      <c r="J4504" t="s">
        <v>28</v>
      </c>
      <c r="K4504" t="s">
        <v>29</v>
      </c>
      <c r="L4504" t="s">
        <v>44</v>
      </c>
      <c r="M4504" t="s">
        <v>45</v>
      </c>
      <c r="N4504">
        <v>2</v>
      </c>
      <c r="O4504" t="s">
        <v>9203</v>
      </c>
      <c r="P4504" t="s">
        <v>121</v>
      </c>
      <c r="Q4504">
        <v>1755396.7</v>
      </c>
      <c r="R4504" t="s">
        <v>34</v>
      </c>
      <c r="S4504" t="s">
        <v>35</v>
      </c>
      <c r="T4504" t="s">
        <v>56</v>
      </c>
      <c r="U4504" s="6">
        <v>3.5</v>
      </c>
    </row>
    <row r="4505" spans="1:21" x14ac:dyDescent="0.25">
      <c r="A4505" t="s">
        <v>9204</v>
      </c>
      <c r="B4505" s="1">
        <v>45409</v>
      </c>
      <c r="C4505" t="s">
        <v>50</v>
      </c>
      <c r="D4505" t="s">
        <v>23</v>
      </c>
      <c r="E4505" t="s">
        <v>130</v>
      </c>
      <c r="F4505" t="s">
        <v>90</v>
      </c>
      <c r="G4505" t="s">
        <v>20214</v>
      </c>
      <c r="H4505" t="s">
        <v>26</v>
      </c>
      <c r="I4505" t="s">
        <v>151</v>
      </c>
      <c r="J4505" t="s">
        <v>42</v>
      </c>
      <c r="K4505" t="s">
        <v>43</v>
      </c>
      <c r="L4505" t="s">
        <v>30</v>
      </c>
      <c r="M4505" t="s">
        <v>113</v>
      </c>
      <c r="N4505">
        <v>5</v>
      </c>
      <c r="O4505" t="s">
        <v>9205</v>
      </c>
      <c r="P4505" t="s">
        <v>132</v>
      </c>
      <c r="Q4505">
        <v>5378468.0099999998</v>
      </c>
      <c r="R4505" t="s">
        <v>48</v>
      </c>
      <c r="S4505" t="s">
        <v>35</v>
      </c>
      <c r="T4505" t="s">
        <v>35</v>
      </c>
      <c r="U4505" s="6">
        <v>3.8</v>
      </c>
    </row>
    <row r="4506" spans="1:21" x14ac:dyDescent="0.25">
      <c r="A4506" t="s">
        <v>9206</v>
      </c>
      <c r="B4506" s="1">
        <v>45599</v>
      </c>
      <c r="C4506" t="s">
        <v>98</v>
      </c>
      <c r="D4506" t="s">
        <v>23</v>
      </c>
      <c r="E4506" t="s">
        <v>103</v>
      </c>
      <c r="F4506" t="s">
        <v>39</v>
      </c>
      <c r="G4506" t="s">
        <v>20209</v>
      </c>
      <c r="H4506" t="s">
        <v>26</v>
      </c>
      <c r="I4506" t="s">
        <v>151</v>
      </c>
      <c r="J4506" t="s">
        <v>42</v>
      </c>
      <c r="K4506" t="s">
        <v>43</v>
      </c>
      <c r="L4506" t="s">
        <v>30</v>
      </c>
      <c r="M4506" t="s">
        <v>64</v>
      </c>
      <c r="N4506">
        <v>2</v>
      </c>
      <c r="O4506" t="s">
        <v>9207</v>
      </c>
      <c r="P4506" t="s">
        <v>212</v>
      </c>
      <c r="Q4506">
        <v>2196414.1</v>
      </c>
      <c r="R4506" t="s">
        <v>34</v>
      </c>
      <c r="S4506" t="s">
        <v>56</v>
      </c>
      <c r="T4506" t="s">
        <v>35</v>
      </c>
      <c r="U4506" s="6">
        <v>4.5</v>
      </c>
    </row>
    <row r="4507" spans="1:21" x14ac:dyDescent="0.25">
      <c r="A4507" t="s">
        <v>9208</v>
      </c>
      <c r="B4507" s="1">
        <v>45706</v>
      </c>
      <c r="C4507" t="s">
        <v>22</v>
      </c>
      <c r="D4507" t="s">
        <v>23</v>
      </c>
      <c r="E4507" t="s">
        <v>24</v>
      </c>
      <c r="F4507" t="s">
        <v>25</v>
      </c>
      <c r="G4507" t="s">
        <v>316</v>
      </c>
      <c r="H4507" t="s">
        <v>26</v>
      </c>
      <c r="I4507" t="s">
        <v>253</v>
      </c>
      <c r="J4507" t="s">
        <v>42</v>
      </c>
      <c r="K4507" t="s">
        <v>72</v>
      </c>
      <c r="L4507" t="s">
        <v>44</v>
      </c>
      <c r="M4507" t="s">
        <v>31</v>
      </c>
      <c r="N4507">
        <v>3</v>
      </c>
      <c r="O4507" t="s">
        <v>9209</v>
      </c>
      <c r="P4507" t="s">
        <v>410</v>
      </c>
      <c r="Q4507">
        <v>2285422</v>
      </c>
      <c r="R4507" t="s">
        <v>34</v>
      </c>
      <c r="S4507" t="s">
        <v>56</v>
      </c>
      <c r="T4507" t="s">
        <v>56</v>
      </c>
      <c r="U4507" s="6">
        <v>4.2</v>
      </c>
    </row>
    <row r="4508" spans="1:21" x14ac:dyDescent="0.25">
      <c r="A4508" t="s">
        <v>9210</v>
      </c>
      <c r="B4508" s="1">
        <v>45607</v>
      </c>
      <c r="C4508" t="s">
        <v>22</v>
      </c>
      <c r="D4508" t="s">
        <v>23</v>
      </c>
      <c r="E4508" t="s">
        <v>24</v>
      </c>
      <c r="F4508" t="s">
        <v>76</v>
      </c>
      <c r="G4508" t="s">
        <v>299</v>
      </c>
      <c r="H4508" t="s">
        <v>104</v>
      </c>
      <c r="I4508" t="s">
        <v>105</v>
      </c>
      <c r="J4508" t="s">
        <v>28</v>
      </c>
      <c r="K4508" t="s">
        <v>43</v>
      </c>
      <c r="L4508" t="s">
        <v>44</v>
      </c>
      <c r="M4508" t="s">
        <v>64</v>
      </c>
      <c r="N4508">
        <v>2</v>
      </c>
      <c r="O4508" t="s">
        <v>9211</v>
      </c>
      <c r="P4508" t="s">
        <v>188</v>
      </c>
      <c r="Q4508">
        <v>1562374.01</v>
      </c>
      <c r="R4508" t="s">
        <v>48</v>
      </c>
      <c r="S4508" t="s">
        <v>35</v>
      </c>
      <c r="T4508" t="s">
        <v>35</v>
      </c>
      <c r="U4508" s="6">
        <v>4.2</v>
      </c>
    </row>
    <row r="4509" spans="1:21" x14ac:dyDescent="0.25">
      <c r="A4509" t="s">
        <v>9212</v>
      </c>
      <c r="B4509" s="1">
        <v>45759</v>
      </c>
      <c r="C4509" t="s">
        <v>50</v>
      </c>
      <c r="D4509" t="s">
        <v>23</v>
      </c>
      <c r="E4509" t="s">
        <v>130</v>
      </c>
      <c r="F4509" t="s">
        <v>90</v>
      </c>
      <c r="G4509" t="s">
        <v>20205</v>
      </c>
      <c r="H4509" t="s">
        <v>166</v>
      </c>
      <c r="I4509" t="s">
        <v>173</v>
      </c>
      <c r="J4509" t="s">
        <v>174</v>
      </c>
      <c r="K4509" t="s">
        <v>72</v>
      </c>
      <c r="L4509" t="s">
        <v>30</v>
      </c>
      <c r="M4509" t="s">
        <v>53</v>
      </c>
      <c r="N4509">
        <v>5</v>
      </c>
      <c r="O4509" t="s">
        <v>9213</v>
      </c>
      <c r="P4509" t="s">
        <v>74</v>
      </c>
      <c r="Q4509">
        <v>3138351.69</v>
      </c>
      <c r="R4509" t="s">
        <v>34</v>
      </c>
      <c r="S4509" t="s">
        <v>56</v>
      </c>
      <c r="T4509" t="s">
        <v>56</v>
      </c>
      <c r="U4509" s="6">
        <v>4.9000000000000004</v>
      </c>
    </row>
    <row r="4510" spans="1:21" x14ac:dyDescent="0.25">
      <c r="A4510" t="s">
        <v>9214</v>
      </c>
      <c r="B4510" s="1">
        <v>45522</v>
      </c>
      <c r="C4510" t="s">
        <v>98</v>
      </c>
      <c r="D4510" t="s">
        <v>23</v>
      </c>
      <c r="E4510" t="s">
        <v>103</v>
      </c>
      <c r="F4510" t="s">
        <v>25</v>
      </c>
      <c r="G4510" t="s">
        <v>214</v>
      </c>
      <c r="H4510" t="s">
        <v>83</v>
      </c>
      <c r="I4510" t="s">
        <v>126</v>
      </c>
      <c r="J4510" t="s">
        <v>42</v>
      </c>
      <c r="K4510" t="s">
        <v>43</v>
      </c>
      <c r="L4510" t="s">
        <v>30</v>
      </c>
      <c r="M4510" t="s">
        <v>53</v>
      </c>
      <c r="N4510">
        <v>5</v>
      </c>
      <c r="O4510" t="s">
        <v>9215</v>
      </c>
      <c r="P4510" t="s">
        <v>290</v>
      </c>
      <c r="Q4510">
        <v>3576588.13</v>
      </c>
      <c r="R4510" t="s">
        <v>48</v>
      </c>
      <c r="S4510" t="s">
        <v>56</v>
      </c>
      <c r="T4510" t="s">
        <v>56</v>
      </c>
      <c r="U4510" s="6">
        <v>4.5999999999999996</v>
      </c>
    </row>
    <row r="4511" spans="1:21" x14ac:dyDescent="0.25">
      <c r="A4511" t="s">
        <v>9216</v>
      </c>
      <c r="B4511" s="1">
        <v>44951</v>
      </c>
      <c r="C4511" t="s">
        <v>22</v>
      </c>
      <c r="D4511" t="s">
        <v>23</v>
      </c>
      <c r="E4511" t="s">
        <v>24</v>
      </c>
      <c r="F4511" t="s">
        <v>90</v>
      </c>
      <c r="G4511" t="s">
        <v>142</v>
      </c>
      <c r="H4511" t="s">
        <v>104</v>
      </c>
      <c r="I4511" t="s">
        <v>240</v>
      </c>
      <c r="J4511" t="s">
        <v>174</v>
      </c>
      <c r="K4511" t="s">
        <v>43</v>
      </c>
      <c r="L4511" t="s">
        <v>30</v>
      </c>
      <c r="M4511" t="s">
        <v>64</v>
      </c>
      <c r="N4511">
        <v>2</v>
      </c>
      <c r="O4511" t="s">
        <v>9217</v>
      </c>
      <c r="P4511" t="s">
        <v>86</v>
      </c>
      <c r="Q4511">
        <v>1397428.08</v>
      </c>
      <c r="R4511" t="s">
        <v>34</v>
      </c>
      <c r="S4511" t="s">
        <v>35</v>
      </c>
      <c r="T4511" t="s">
        <v>56</v>
      </c>
      <c r="U4511" s="6">
        <v>4.7</v>
      </c>
    </row>
    <row r="4512" spans="1:21" x14ac:dyDescent="0.25">
      <c r="A4512" t="s">
        <v>9218</v>
      </c>
      <c r="B4512" s="1">
        <v>45429</v>
      </c>
      <c r="C4512" t="s">
        <v>81</v>
      </c>
      <c r="D4512" t="s">
        <v>23</v>
      </c>
      <c r="E4512" t="s">
        <v>82</v>
      </c>
      <c r="F4512" t="s">
        <v>76</v>
      </c>
      <c r="G4512" t="s">
        <v>20213</v>
      </c>
      <c r="H4512" t="s">
        <v>104</v>
      </c>
      <c r="I4512" t="s">
        <v>105</v>
      </c>
      <c r="J4512" t="s">
        <v>28</v>
      </c>
      <c r="K4512" t="s">
        <v>43</v>
      </c>
      <c r="L4512" t="s">
        <v>30</v>
      </c>
      <c r="M4512" t="s">
        <v>113</v>
      </c>
      <c r="N4512">
        <v>1</v>
      </c>
      <c r="O4512" t="s">
        <v>9219</v>
      </c>
      <c r="P4512" t="s">
        <v>295</v>
      </c>
      <c r="Q4512">
        <v>791739.3</v>
      </c>
      <c r="R4512" t="s">
        <v>34</v>
      </c>
      <c r="S4512" t="s">
        <v>35</v>
      </c>
      <c r="T4512" t="s">
        <v>35</v>
      </c>
      <c r="U4512" s="6">
        <v>4.9000000000000004</v>
      </c>
    </row>
    <row r="4513" spans="1:21" x14ac:dyDescent="0.25">
      <c r="A4513" t="s">
        <v>9220</v>
      </c>
      <c r="B4513" s="1">
        <v>45656</v>
      </c>
      <c r="C4513" t="s">
        <v>22</v>
      </c>
      <c r="D4513" t="s">
        <v>23</v>
      </c>
      <c r="E4513" t="s">
        <v>24</v>
      </c>
      <c r="F4513" t="s">
        <v>69</v>
      </c>
      <c r="G4513" t="s">
        <v>547</v>
      </c>
      <c r="H4513" t="s">
        <v>40</v>
      </c>
      <c r="I4513" t="s">
        <v>41</v>
      </c>
      <c r="J4513" t="s">
        <v>42</v>
      </c>
      <c r="K4513" t="s">
        <v>43</v>
      </c>
      <c r="L4513" t="s">
        <v>44</v>
      </c>
      <c r="M4513" t="s">
        <v>113</v>
      </c>
      <c r="N4513">
        <v>5</v>
      </c>
      <c r="O4513" t="s">
        <v>9221</v>
      </c>
      <c r="P4513" t="s">
        <v>148</v>
      </c>
      <c r="Q4513">
        <v>5537817.5499999998</v>
      </c>
      <c r="R4513" t="s">
        <v>48</v>
      </c>
      <c r="S4513" t="s">
        <v>35</v>
      </c>
      <c r="T4513" t="s">
        <v>35</v>
      </c>
      <c r="U4513" s="6">
        <v>3.6</v>
      </c>
    </row>
    <row r="4514" spans="1:21" x14ac:dyDescent="0.25">
      <c r="A4514" t="s">
        <v>9222</v>
      </c>
      <c r="B4514" s="1">
        <v>44938</v>
      </c>
      <c r="C4514" t="s">
        <v>37</v>
      </c>
      <c r="D4514" t="s">
        <v>23</v>
      </c>
      <c r="E4514" t="s">
        <v>38</v>
      </c>
      <c r="F4514" t="s">
        <v>69</v>
      </c>
      <c r="G4514" t="s">
        <v>20197</v>
      </c>
      <c r="H4514" t="s">
        <v>26</v>
      </c>
      <c r="I4514" t="s">
        <v>253</v>
      </c>
      <c r="J4514" t="s">
        <v>42</v>
      </c>
      <c r="K4514" t="s">
        <v>29</v>
      </c>
      <c r="L4514" t="s">
        <v>44</v>
      </c>
      <c r="M4514" t="s">
        <v>45</v>
      </c>
      <c r="N4514">
        <v>5</v>
      </c>
      <c r="O4514" t="s">
        <v>9223</v>
      </c>
      <c r="P4514" t="s">
        <v>55</v>
      </c>
      <c r="Q4514">
        <v>4005967.96</v>
      </c>
      <c r="R4514" t="s">
        <v>48</v>
      </c>
      <c r="S4514" t="s">
        <v>35</v>
      </c>
      <c r="T4514" t="s">
        <v>35</v>
      </c>
      <c r="U4514" s="6">
        <v>4.8</v>
      </c>
    </row>
    <row r="4515" spans="1:21" x14ac:dyDescent="0.25">
      <c r="A4515" t="s">
        <v>9224</v>
      </c>
      <c r="B4515" s="1">
        <v>45857</v>
      </c>
      <c r="C4515" t="s">
        <v>37</v>
      </c>
      <c r="D4515" t="s">
        <v>23</v>
      </c>
      <c r="E4515" t="s">
        <v>68</v>
      </c>
      <c r="F4515" t="s">
        <v>39</v>
      </c>
      <c r="G4515" t="s">
        <v>146</v>
      </c>
      <c r="H4515" t="s">
        <v>26</v>
      </c>
      <c r="I4515" t="s">
        <v>52</v>
      </c>
      <c r="J4515" t="s">
        <v>28</v>
      </c>
      <c r="K4515" t="s">
        <v>29</v>
      </c>
      <c r="L4515" t="s">
        <v>30</v>
      </c>
      <c r="M4515" t="s">
        <v>77</v>
      </c>
      <c r="N4515">
        <v>3</v>
      </c>
      <c r="O4515" t="s">
        <v>9225</v>
      </c>
      <c r="P4515" t="s">
        <v>295</v>
      </c>
      <c r="Q4515">
        <v>2220358.13</v>
      </c>
      <c r="R4515" t="s">
        <v>34</v>
      </c>
      <c r="S4515" t="s">
        <v>56</v>
      </c>
      <c r="T4515" t="s">
        <v>35</v>
      </c>
      <c r="U4515" s="6">
        <v>3.9</v>
      </c>
    </row>
    <row r="4516" spans="1:21" x14ac:dyDescent="0.25">
      <c r="A4516" t="s">
        <v>9226</v>
      </c>
      <c r="B4516" s="1">
        <v>45382</v>
      </c>
      <c r="C4516" t="s">
        <v>88</v>
      </c>
      <c r="D4516" t="s">
        <v>23</v>
      </c>
      <c r="E4516" t="s">
        <v>89</v>
      </c>
      <c r="F4516" t="s">
        <v>190</v>
      </c>
      <c r="G4516" t="s">
        <v>259</v>
      </c>
      <c r="H4516" t="s">
        <v>70</v>
      </c>
      <c r="I4516" t="s">
        <v>119</v>
      </c>
      <c r="J4516" t="s">
        <v>28</v>
      </c>
      <c r="K4516" t="s">
        <v>72</v>
      </c>
      <c r="L4516" t="s">
        <v>30</v>
      </c>
      <c r="M4516" t="s">
        <v>64</v>
      </c>
      <c r="N4516">
        <v>2</v>
      </c>
      <c r="O4516" t="s">
        <v>9227</v>
      </c>
      <c r="P4516" t="s">
        <v>196</v>
      </c>
      <c r="Q4516">
        <v>1339746.92</v>
      </c>
      <c r="R4516" t="s">
        <v>48</v>
      </c>
      <c r="S4516" t="s">
        <v>35</v>
      </c>
      <c r="T4516" t="s">
        <v>56</v>
      </c>
      <c r="U4516" s="6">
        <v>4.9000000000000004</v>
      </c>
    </row>
    <row r="4517" spans="1:21" x14ac:dyDescent="0.25">
      <c r="A4517" t="s">
        <v>9228</v>
      </c>
      <c r="B4517" s="1">
        <v>45104</v>
      </c>
      <c r="C4517" t="s">
        <v>81</v>
      </c>
      <c r="D4517" t="s">
        <v>23</v>
      </c>
      <c r="E4517" t="s">
        <v>82</v>
      </c>
      <c r="F4517" t="s">
        <v>25</v>
      </c>
      <c r="G4517" t="s">
        <v>214</v>
      </c>
      <c r="H4517" t="s">
        <v>26</v>
      </c>
      <c r="I4517" t="s">
        <v>204</v>
      </c>
      <c r="J4517" t="s">
        <v>28</v>
      </c>
      <c r="K4517" t="s">
        <v>29</v>
      </c>
      <c r="L4517" t="s">
        <v>30</v>
      </c>
      <c r="M4517" t="s">
        <v>45</v>
      </c>
      <c r="N4517">
        <v>3</v>
      </c>
      <c r="O4517" t="s">
        <v>9229</v>
      </c>
      <c r="P4517" t="s">
        <v>206</v>
      </c>
      <c r="Q4517">
        <v>2744010.67</v>
      </c>
      <c r="R4517" t="s">
        <v>34</v>
      </c>
      <c r="S4517" t="s">
        <v>56</v>
      </c>
      <c r="T4517" t="s">
        <v>56</v>
      </c>
      <c r="U4517" s="6">
        <v>3.8</v>
      </c>
    </row>
    <row r="4518" spans="1:21" x14ac:dyDescent="0.25">
      <c r="A4518" t="s">
        <v>9230</v>
      </c>
      <c r="B4518" s="1">
        <v>45526</v>
      </c>
      <c r="C4518" t="s">
        <v>50</v>
      </c>
      <c r="D4518" t="s">
        <v>23</v>
      </c>
      <c r="E4518" t="s">
        <v>130</v>
      </c>
      <c r="F4518" t="s">
        <v>39</v>
      </c>
      <c r="G4518" t="s">
        <v>20196</v>
      </c>
      <c r="H4518" t="s">
        <v>104</v>
      </c>
      <c r="I4518" t="s">
        <v>105</v>
      </c>
      <c r="J4518" t="s">
        <v>28</v>
      </c>
      <c r="K4518" t="s">
        <v>43</v>
      </c>
      <c r="L4518" t="s">
        <v>44</v>
      </c>
      <c r="M4518" t="s">
        <v>77</v>
      </c>
      <c r="N4518">
        <v>2</v>
      </c>
      <c r="O4518" t="s">
        <v>9231</v>
      </c>
      <c r="P4518" t="s">
        <v>110</v>
      </c>
      <c r="Q4518">
        <v>1522706.26</v>
      </c>
      <c r="R4518" t="s">
        <v>48</v>
      </c>
      <c r="S4518" t="s">
        <v>35</v>
      </c>
      <c r="T4518" t="s">
        <v>56</v>
      </c>
      <c r="U4518" s="6">
        <v>3.8</v>
      </c>
    </row>
    <row r="4519" spans="1:21" x14ac:dyDescent="0.25">
      <c r="A4519" t="s">
        <v>9232</v>
      </c>
      <c r="B4519" s="1">
        <v>44945</v>
      </c>
      <c r="C4519" t="s">
        <v>50</v>
      </c>
      <c r="D4519" t="s">
        <v>23</v>
      </c>
      <c r="E4519" t="s">
        <v>130</v>
      </c>
      <c r="F4519" t="s">
        <v>69</v>
      </c>
      <c r="G4519" t="s">
        <v>230</v>
      </c>
      <c r="H4519" t="s">
        <v>104</v>
      </c>
      <c r="I4519" t="s">
        <v>240</v>
      </c>
      <c r="J4519" t="s">
        <v>174</v>
      </c>
      <c r="K4519" t="s">
        <v>29</v>
      </c>
      <c r="L4519" t="s">
        <v>44</v>
      </c>
      <c r="M4519" t="s">
        <v>31</v>
      </c>
      <c r="N4519">
        <v>2</v>
      </c>
      <c r="O4519" t="s">
        <v>9233</v>
      </c>
      <c r="P4519" t="s">
        <v>437</v>
      </c>
      <c r="Q4519">
        <v>1250436.24</v>
      </c>
      <c r="R4519" t="s">
        <v>34</v>
      </c>
      <c r="S4519" t="s">
        <v>35</v>
      </c>
      <c r="T4519" t="s">
        <v>56</v>
      </c>
      <c r="U4519" s="6">
        <v>4.2</v>
      </c>
    </row>
    <row r="4520" spans="1:21" x14ac:dyDescent="0.25">
      <c r="A4520" t="s">
        <v>9234</v>
      </c>
      <c r="B4520" s="1">
        <v>44951</v>
      </c>
      <c r="C4520" t="s">
        <v>98</v>
      </c>
      <c r="D4520" t="s">
        <v>23</v>
      </c>
      <c r="E4520" t="s">
        <v>99</v>
      </c>
      <c r="F4520" t="s">
        <v>76</v>
      </c>
      <c r="G4520" t="s">
        <v>221</v>
      </c>
      <c r="H4520" t="s">
        <v>70</v>
      </c>
      <c r="I4520" t="s">
        <v>71</v>
      </c>
      <c r="J4520" t="s">
        <v>28</v>
      </c>
      <c r="K4520" t="s">
        <v>29</v>
      </c>
      <c r="L4520" t="s">
        <v>44</v>
      </c>
      <c r="M4520" t="s">
        <v>64</v>
      </c>
      <c r="N4520">
        <v>4</v>
      </c>
      <c r="O4520" t="s">
        <v>9235</v>
      </c>
      <c r="P4520" t="s">
        <v>66</v>
      </c>
      <c r="Q4520">
        <v>3379166.44</v>
      </c>
      <c r="R4520" t="s">
        <v>48</v>
      </c>
      <c r="S4520" t="s">
        <v>35</v>
      </c>
      <c r="T4520" t="s">
        <v>35</v>
      </c>
      <c r="U4520" s="6">
        <v>4.2</v>
      </c>
    </row>
    <row r="4521" spans="1:21" x14ac:dyDescent="0.25">
      <c r="A4521" t="s">
        <v>9236</v>
      </c>
      <c r="B4521" s="1">
        <v>45237</v>
      </c>
      <c r="C4521" t="s">
        <v>88</v>
      </c>
      <c r="D4521" t="s">
        <v>23</v>
      </c>
      <c r="E4521" t="s">
        <v>89</v>
      </c>
      <c r="F4521" t="s">
        <v>76</v>
      </c>
      <c r="G4521" t="s">
        <v>184</v>
      </c>
      <c r="H4521" t="s">
        <v>70</v>
      </c>
      <c r="I4521" t="s">
        <v>71</v>
      </c>
      <c r="J4521" t="s">
        <v>28</v>
      </c>
      <c r="K4521" t="s">
        <v>43</v>
      </c>
      <c r="L4521" t="s">
        <v>30</v>
      </c>
      <c r="M4521" t="s">
        <v>31</v>
      </c>
      <c r="N4521">
        <v>3</v>
      </c>
      <c r="O4521" t="s">
        <v>9237</v>
      </c>
      <c r="P4521" t="s">
        <v>336</v>
      </c>
      <c r="Q4521">
        <v>2846667.42</v>
      </c>
      <c r="R4521" t="s">
        <v>48</v>
      </c>
      <c r="S4521" t="s">
        <v>56</v>
      </c>
      <c r="T4521" t="s">
        <v>56</v>
      </c>
      <c r="U4521" s="6">
        <v>4.7</v>
      </c>
    </row>
    <row r="4522" spans="1:21" x14ac:dyDescent="0.25">
      <c r="A4522" t="s">
        <v>9238</v>
      </c>
      <c r="B4522" s="1">
        <v>45367</v>
      </c>
      <c r="C4522" t="s">
        <v>37</v>
      </c>
      <c r="D4522" t="s">
        <v>23</v>
      </c>
      <c r="E4522" t="s">
        <v>38</v>
      </c>
      <c r="F4522" t="s">
        <v>190</v>
      </c>
      <c r="G4522" t="s">
        <v>20197</v>
      </c>
      <c r="H4522" t="s">
        <v>26</v>
      </c>
      <c r="I4522" t="s">
        <v>52</v>
      </c>
      <c r="J4522" t="s">
        <v>28</v>
      </c>
      <c r="K4522" t="s">
        <v>29</v>
      </c>
      <c r="L4522" t="s">
        <v>44</v>
      </c>
      <c r="M4522" t="s">
        <v>113</v>
      </c>
      <c r="N4522">
        <v>4</v>
      </c>
      <c r="O4522" t="s">
        <v>9239</v>
      </c>
      <c r="P4522" t="s">
        <v>426</v>
      </c>
      <c r="Q4522">
        <v>2913358.57</v>
      </c>
      <c r="R4522" t="s">
        <v>34</v>
      </c>
      <c r="S4522" t="s">
        <v>35</v>
      </c>
      <c r="T4522" t="s">
        <v>56</v>
      </c>
      <c r="U4522" s="6">
        <v>3.8</v>
      </c>
    </row>
    <row r="4523" spans="1:21" x14ac:dyDescent="0.25">
      <c r="A4523" t="s">
        <v>9240</v>
      </c>
      <c r="B4523" s="1">
        <v>45650</v>
      </c>
      <c r="C4523" t="s">
        <v>50</v>
      </c>
      <c r="D4523" t="s">
        <v>23</v>
      </c>
      <c r="E4523" t="s">
        <v>130</v>
      </c>
      <c r="F4523" t="s">
        <v>190</v>
      </c>
      <c r="G4523" t="s">
        <v>265</v>
      </c>
      <c r="H4523" t="s">
        <v>70</v>
      </c>
      <c r="I4523" t="s">
        <v>71</v>
      </c>
      <c r="J4523" t="s">
        <v>28</v>
      </c>
      <c r="K4523" t="s">
        <v>72</v>
      </c>
      <c r="L4523" t="s">
        <v>30</v>
      </c>
      <c r="M4523" t="s">
        <v>53</v>
      </c>
      <c r="N4523">
        <v>4</v>
      </c>
      <c r="O4523" t="s">
        <v>9241</v>
      </c>
      <c r="P4523" t="s">
        <v>96</v>
      </c>
      <c r="Q4523">
        <v>3705924.99</v>
      </c>
      <c r="R4523" t="s">
        <v>48</v>
      </c>
      <c r="S4523" t="s">
        <v>35</v>
      </c>
      <c r="T4523" t="s">
        <v>35</v>
      </c>
      <c r="U4523" s="6">
        <v>4.9000000000000004</v>
      </c>
    </row>
    <row r="4524" spans="1:21" x14ac:dyDescent="0.25">
      <c r="A4524" t="s">
        <v>9242</v>
      </c>
      <c r="B4524" s="1">
        <v>45795</v>
      </c>
      <c r="C4524" t="s">
        <v>37</v>
      </c>
      <c r="D4524" t="s">
        <v>23</v>
      </c>
      <c r="E4524" t="s">
        <v>68</v>
      </c>
      <c r="F4524" t="s">
        <v>90</v>
      </c>
      <c r="G4524" t="s">
        <v>20208</v>
      </c>
      <c r="H4524" t="s">
        <v>104</v>
      </c>
      <c r="I4524" t="s">
        <v>240</v>
      </c>
      <c r="J4524" t="s">
        <v>174</v>
      </c>
      <c r="K4524" t="s">
        <v>29</v>
      </c>
      <c r="L4524" t="s">
        <v>44</v>
      </c>
      <c r="M4524" t="s">
        <v>31</v>
      </c>
      <c r="N4524">
        <v>4</v>
      </c>
      <c r="O4524" t="s">
        <v>9243</v>
      </c>
      <c r="P4524" t="s">
        <v>153</v>
      </c>
      <c r="Q4524">
        <v>2706005.93</v>
      </c>
      <c r="R4524" t="s">
        <v>48</v>
      </c>
      <c r="S4524" t="s">
        <v>35</v>
      </c>
      <c r="T4524" t="s">
        <v>56</v>
      </c>
      <c r="U4524" s="6">
        <v>4.7</v>
      </c>
    </row>
    <row r="4525" spans="1:21" x14ac:dyDescent="0.25">
      <c r="A4525" t="s">
        <v>9244</v>
      </c>
      <c r="B4525" s="1">
        <v>45748</v>
      </c>
      <c r="C4525" t="s">
        <v>22</v>
      </c>
      <c r="D4525" t="s">
        <v>23</v>
      </c>
      <c r="E4525" t="s">
        <v>24</v>
      </c>
      <c r="F4525" t="s">
        <v>62</v>
      </c>
      <c r="G4525" t="s">
        <v>20212</v>
      </c>
      <c r="H4525" t="s">
        <v>26</v>
      </c>
      <c r="I4525" t="s">
        <v>94</v>
      </c>
      <c r="J4525" t="s">
        <v>42</v>
      </c>
      <c r="K4525" t="s">
        <v>43</v>
      </c>
      <c r="L4525" t="s">
        <v>44</v>
      </c>
      <c r="M4525" t="s">
        <v>64</v>
      </c>
      <c r="N4525">
        <v>3</v>
      </c>
      <c r="O4525" t="s">
        <v>9245</v>
      </c>
      <c r="P4525" t="s">
        <v>454</v>
      </c>
      <c r="Q4525">
        <v>4498927.3099999996</v>
      </c>
      <c r="R4525" t="s">
        <v>34</v>
      </c>
      <c r="S4525" t="s">
        <v>35</v>
      </c>
      <c r="T4525" t="s">
        <v>56</v>
      </c>
      <c r="U4525" s="6">
        <v>3.7</v>
      </c>
    </row>
    <row r="4526" spans="1:21" x14ac:dyDescent="0.25">
      <c r="A4526" t="s">
        <v>9246</v>
      </c>
      <c r="B4526" s="1">
        <v>45151</v>
      </c>
      <c r="C4526" t="s">
        <v>22</v>
      </c>
      <c r="D4526" t="s">
        <v>23</v>
      </c>
      <c r="E4526" t="s">
        <v>24</v>
      </c>
      <c r="F4526" t="s">
        <v>58</v>
      </c>
      <c r="G4526" t="s">
        <v>252</v>
      </c>
      <c r="H4526" t="s">
        <v>40</v>
      </c>
      <c r="I4526" t="s">
        <v>41</v>
      </c>
      <c r="J4526" t="s">
        <v>42</v>
      </c>
      <c r="K4526" t="s">
        <v>43</v>
      </c>
      <c r="L4526" t="s">
        <v>44</v>
      </c>
      <c r="M4526" t="s">
        <v>64</v>
      </c>
      <c r="N4526">
        <v>4</v>
      </c>
      <c r="O4526" t="s">
        <v>9247</v>
      </c>
      <c r="P4526" t="s">
        <v>163</v>
      </c>
      <c r="Q4526">
        <v>4612705.87</v>
      </c>
      <c r="R4526" t="s">
        <v>34</v>
      </c>
      <c r="S4526" t="s">
        <v>35</v>
      </c>
      <c r="T4526" t="s">
        <v>56</v>
      </c>
      <c r="U4526" s="6">
        <v>4.3</v>
      </c>
    </row>
    <row r="4527" spans="1:21" x14ac:dyDescent="0.25">
      <c r="A4527" t="s">
        <v>9248</v>
      </c>
      <c r="B4527" s="1">
        <v>45197</v>
      </c>
      <c r="C4527" t="s">
        <v>22</v>
      </c>
      <c r="D4527" t="s">
        <v>23</v>
      </c>
      <c r="E4527" t="s">
        <v>24</v>
      </c>
      <c r="F4527" t="s">
        <v>25</v>
      </c>
      <c r="G4527" t="s">
        <v>331</v>
      </c>
      <c r="H4527" t="s">
        <v>40</v>
      </c>
      <c r="I4527" t="s">
        <v>41</v>
      </c>
      <c r="J4527" t="s">
        <v>42</v>
      </c>
      <c r="K4527" t="s">
        <v>29</v>
      </c>
      <c r="L4527" t="s">
        <v>30</v>
      </c>
      <c r="M4527" t="s">
        <v>77</v>
      </c>
      <c r="N4527">
        <v>2</v>
      </c>
      <c r="O4527" t="s">
        <v>9249</v>
      </c>
      <c r="P4527" t="s">
        <v>402</v>
      </c>
      <c r="Q4527">
        <v>2488598.2999999998</v>
      </c>
      <c r="R4527" t="s">
        <v>48</v>
      </c>
      <c r="S4527" t="s">
        <v>56</v>
      </c>
      <c r="T4527" t="s">
        <v>35</v>
      </c>
      <c r="U4527" s="6">
        <v>3.9</v>
      </c>
    </row>
    <row r="4528" spans="1:21" x14ac:dyDescent="0.25">
      <c r="A4528" t="s">
        <v>9250</v>
      </c>
      <c r="B4528" s="1">
        <v>45432</v>
      </c>
      <c r="C4528" t="s">
        <v>37</v>
      </c>
      <c r="D4528" t="s">
        <v>23</v>
      </c>
      <c r="E4528" t="s">
        <v>38</v>
      </c>
      <c r="F4528" t="s">
        <v>76</v>
      </c>
      <c r="G4528" t="s">
        <v>331</v>
      </c>
      <c r="H4528" t="s">
        <v>26</v>
      </c>
      <c r="I4528" t="s">
        <v>253</v>
      </c>
      <c r="J4528" t="s">
        <v>42</v>
      </c>
      <c r="K4528" t="s">
        <v>29</v>
      </c>
      <c r="L4528" t="s">
        <v>44</v>
      </c>
      <c r="M4528" t="s">
        <v>77</v>
      </c>
      <c r="N4528">
        <v>1</v>
      </c>
      <c r="O4528" t="s">
        <v>9251</v>
      </c>
      <c r="P4528" t="s">
        <v>192</v>
      </c>
      <c r="Q4528">
        <v>893381.98</v>
      </c>
      <c r="R4528" t="s">
        <v>34</v>
      </c>
      <c r="S4528" t="s">
        <v>56</v>
      </c>
      <c r="T4528" t="s">
        <v>56</v>
      </c>
      <c r="U4528" s="6">
        <v>4.9000000000000004</v>
      </c>
    </row>
    <row r="4529" spans="1:21" x14ac:dyDescent="0.25">
      <c r="A4529" t="s">
        <v>9252</v>
      </c>
      <c r="B4529" s="1">
        <v>45525</v>
      </c>
      <c r="C4529" t="s">
        <v>88</v>
      </c>
      <c r="D4529" t="s">
        <v>23</v>
      </c>
      <c r="E4529" t="s">
        <v>112</v>
      </c>
      <c r="F4529" t="s">
        <v>76</v>
      </c>
      <c r="G4529" t="s">
        <v>146</v>
      </c>
      <c r="H4529" t="s">
        <v>26</v>
      </c>
      <c r="I4529" t="s">
        <v>253</v>
      </c>
      <c r="J4529" t="s">
        <v>42</v>
      </c>
      <c r="K4529" t="s">
        <v>43</v>
      </c>
      <c r="L4529" t="s">
        <v>44</v>
      </c>
      <c r="M4529" t="s">
        <v>31</v>
      </c>
      <c r="N4529">
        <v>3</v>
      </c>
      <c r="O4529" t="s">
        <v>9253</v>
      </c>
      <c r="P4529" t="s">
        <v>341</v>
      </c>
      <c r="Q4529">
        <v>2323850.5099999998</v>
      </c>
      <c r="R4529" t="s">
        <v>34</v>
      </c>
      <c r="S4529" t="s">
        <v>35</v>
      </c>
      <c r="T4529" t="s">
        <v>35</v>
      </c>
      <c r="U4529" s="6">
        <v>4.7</v>
      </c>
    </row>
    <row r="4530" spans="1:21" x14ac:dyDescent="0.25">
      <c r="A4530" t="s">
        <v>9254</v>
      </c>
      <c r="B4530" s="1">
        <v>45360</v>
      </c>
      <c r="C4530" t="s">
        <v>50</v>
      </c>
      <c r="D4530" t="s">
        <v>23</v>
      </c>
      <c r="E4530" t="s">
        <v>51</v>
      </c>
      <c r="F4530" t="s">
        <v>190</v>
      </c>
      <c r="G4530" t="s">
        <v>299</v>
      </c>
      <c r="H4530" t="s">
        <v>26</v>
      </c>
      <c r="I4530" t="s">
        <v>151</v>
      </c>
      <c r="J4530" t="s">
        <v>42</v>
      </c>
      <c r="K4530" t="s">
        <v>72</v>
      </c>
      <c r="L4530" t="s">
        <v>44</v>
      </c>
      <c r="M4530" t="s">
        <v>64</v>
      </c>
      <c r="N4530">
        <v>3</v>
      </c>
      <c r="O4530" t="s">
        <v>9255</v>
      </c>
      <c r="P4530" t="s">
        <v>169</v>
      </c>
      <c r="Q4530">
        <v>2768927.89</v>
      </c>
      <c r="R4530" t="s">
        <v>34</v>
      </c>
      <c r="S4530" t="s">
        <v>56</v>
      </c>
      <c r="T4530" t="s">
        <v>56</v>
      </c>
      <c r="U4530" s="6">
        <v>3.9</v>
      </c>
    </row>
    <row r="4531" spans="1:21" x14ac:dyDescent="0.25">
      <c r="A4531" t="s">
        <v>9256</v>
      </c>
      <c r="B4531" s="1">
        <v>45751</v>
      </c>
      <c r="C4531" t="s">
        <v>98</v>
      </c>
      <c r="D4531" t="s">
        <v>23</v>
      </c>
      <c r="E4531" t="s">
        <v>103</v>
      </c>
      <c r="F4531" t="s">
        <v>76</v>
      </c>
      <c r="G4531" t="s">
        <v>20204</v>
      </c>
      <c r="H4531" t="s">
        <v>83</v>
      </c>
      <c r="I4531" t="s">
        <v>126</v>
      </c>
      <c r="J4531" t="s">
        <v>42</v>
      </c>
      <c r="K4531" t="s">
        <v>29</v>
      </c>
      <c r="L4531" t="s">
        <v>44</v>
      </c>
      <c r="M4531" t="s">
        <v>53</v>
      </c>
      <c r="N4531">
        <v>4</v>
      </c>
      <c r="O4531" t="s">
        <v>9257</v>
      </c>
      <c r="P4531" t="s">
        <v>539</v>
      </c>
      <c r="Q4531">
        <v>2920178.68</v>
      </c>
      <c r="R4531" t="s">
        <v>34</v>
      </c>
      <c r="S4531" t="s">
        <v>35</v>
      </c>
      <c r="T4531" t="s">
        <v>35</v>
      </c>
      <c r="U4531" s="6">
        <v>3.6</v>
      </c>
    </row>
    <row r="4532" spans="1:21" x14ac:dyDescent="0.25">
      <c r="A4532" t="s">
        <v>9258</v>
      </c>
      <c r="B4532" s="1">
        <v>45008</v>
      </c>
      <c r="C4532" t="s">
        <v>88</v>
      </c>
      <c r="D4532" t="s">
        <v>23</v>
      </c>
      <c r="E4532" t="s">
        <v>112</v>
      </c>
      <c r="F4532" t="s">
        <v>90</v>
      </c>
      <c r="G4532" t="s">
        <v>230</v>
      </c>
      <c r="H4532" t="s">
        <v>166</v>
      </c>
      <c r="I4532" t="s">
        <v>167</v>
      </c>
      <c r="J4532" t="s">
        <v>42</v>
      </c>
      <c r="K4532" t="s">
        <v>43</v>
      </c>
      <c r="L4532" t="s">
        <v>30</v>
      </c>
      <c r="M4532" t="s">
        <v>53</v>
      </c>
      <c r="N4532">
        <v>2</v>
      </c>
      <c r="O4532" t="s">
        <v>9259</v>
      </c>
      <c r="P4532" t="s">
        <v>153</v>
      </c>
      <c r="Q4532">
        <v>1502089.51</v>
      </c>
      <c r="R4532" t="s">
        <v>48</v>
      </c>
      <c r="S4532" t="s">
        <v>56</v>
      </c>
      <c r="T4532" t="s">
        <v>35</v>
      </c>
      <c r="U4532" s="6">
        <v>3.8</v>
      </c>
    </row>
    <row r="4533" spans="1:21" x14ac:dyDescent="0.25">
      <c r="A4533" t="s">
        <v>9260</v>
      </c>
      <c r="B4533" s="1">
        <v>45085</v>
      </c>
      <c r="C4533" t="s">
        <v>98</v>
      </c>
      <c r="D4533" t="s">
        <v>23</v>
      </c>
      <c r="E4533" t="s">
        <v>103</v>
      </c>
      <c r="F4533" t="s">
        <v>39</v>
      </c>
      <c r="G4533" t="s">
        <v>20212</v>
      </c>
      <c r="H4533" t="s">
        <v>83</v>
      </c>
      <c r="I4533" t="s">
        <v>126</v>
      </c>
      <c r="J4533" t="s">
        <v>42</v>
      </c>
      <c r="K4533" t="s">
        <v>72</v>
      </c>
      <c r="L4533" t="s">
        <v>44</v>
      </c>
      <c r="M4533" t="s">
        <v>45</v>
      </c>
      <c r="N4533">
        <v>3</v>
      </c>
      <c r="O4533" t="s">
        <v>9261</v>
      </c>
      <c r="P4533" t="s">
        <v>209</v>
      </c>
      <c r="Q4533">
        <v>2119426.59</v>
      </c>
      <c r="R4533" t="s">
        <v>48</v>
      </c>
      <c r="S4533" t="s">
        <v>56</v>
      </c>
      <c r="T4533" t="s">
        <v>56</v>
      </c>
      <c r="U4533" s="6">
        <v>4.2</v>
      </c>
    </row>
    <row r="4534" spans="1:21" x14ac:dyDescent="0.25">
      <c r="A4534" t="s">
        <v>9262</v>
      </c>
      <c r="B4534" s="1">
        <v>44971</v>
      </c>
      <c r="C4534" t="s">
        <v>22</v>
      </c>
      <c r="D4534" t="s">
        <v>23</v>
      </c>
      <c r="E4534" t="s">
        <v>24</v>
      </c>
      <c r="F4534" t="s">
        <v>25</v>
      </c>
      <c r="G4534" t="s">
        <v>184</v>
      </c>
      <c r="H4534" t="s">
        <v>26</v>
      </c>
      <c r="I4534" t="s">
        <v>94</v>
      </c>
      <c r="J4534" t="s">
        <v>42</v>
      </c>
      <c r="K4534" t="s">
        <v>72</v>
      </c>
      <c r="L4534" t="s">
        <v>30</v>
      </c>
      <c r="M4534" t="s">
        <v>113</v>
      </c>
      <c r="N4534">
        <v>4</v>
      </c>
      <c r="O4534" t="s">
        <v>9263</v>
      </c>
      <c r="P4534" t="s">
        <v>144</v>
      </c>
      <c r="Q4534">
        <v>6125102.8399999999</v>
      </c>
      <c r="R4534" t="s">
        <v>48</v>
      </c>
      <c r="S4534" t="s">
        <v>35</v>
      </c>
      <c r="T4534" t="s">
        <v>35</v>
      </c>
      <c r="U4534" s="6">
        <v>3.9</v>
      </c>
    </row>
    <row r="4535" spans="1:21" x14ac:dyDescent="0.25">
      <c r="A4535" t="s">
        <v>9264</v>
      </c>
      <c r="B4535" s="1">
        <v>45131</v>
      </c>
      <c r="C4535" t="s">
        <v>37</v>
      </c>
      <c r="D4535" t="s">
        <v>23</v>
      </c>
      <c r="E4535" t="s">
        <v>68</v>
      </c>
      <c r="F4535" t="s">
        <v>39</v>
      </c>
      <c r="G4535" t="s">
        <v>20199</v>
      </c>
      <c r="H4535" t="s">
        <v>166</v>
      </c>
      <c r="I4535" t="s">
        <v>167</v>
      </c>
      <c r="J4535" t="s">
        <v>42</v>
      </c>
      <c r="K4535" t="s">
        <v>29</v>
      </c>
      <c r="L4535" t="s">
        <v>30</v>
      </c>
      <c r="M4535" t="s">
        <v>45</v>
      </c>
      <c r="N4535">
        <v>1</v>
      </c>
      <c r="O4535" t="s">
        <v>9265</v>
      </c>
      <c r="P4535" t="s">
        <v>86</v>
      </c>
      <c r="Q4535">
        <v>743027.48</v>
      </c>
      <c r="R4535" t="s">
        <v>34</v>
      </c>
      <c r="S4535" t="s">
        <v>56</v>
      </c>
      <c r="T4535" t="s">
        <v>35</v>
      </c>
      <c r="U4535" s="6">
        <v>3.6</v>
      </c>
    </row>
    <row r="4536" spans="1:21" x14ac:dyDescent="0.25">
      <c r="A4536" t="s">
        <v>9266</v>
      </c>
      <c r="B4536" s="1">
        <v>45498</v>
      </c>
      <c r="C4536" t="s">
        <v>22</v>
      </c>
      <c r="D4536" t="s">
        <v>23</v>
      </c>
      <c r="E4536" t="s">
        <v>24</v>
      </c>
      <c r="F4536" t="s">
        <v>90</v>
      </c>
      <c r="G4536" t="s">
        <v>20202</v>
      </c>
      <c r="H4536" t="s">
        <v>70</v>
      </c>
      <c r="I4536" t="s">
        <v>119</v>
      </c>
      <c r="J4536" t="s">
        <v>28</v>
      </c>
      <c r="K4536" t="s">
        <v>72</v>
      </c>
      <c r="L4536" t="s">
        <v>44</v>
      </c>
      <c r="M4536" t="s">
        <v>77</v>
      </c>
      <c r="N4536">
        <v>5</v>
      </c>
      <c r="O4536" t="s">
        <v>9267</v>
      </c>
      <c r="P4536" t="s">
        <v>157</v>
      </c>
      <c r="Q4536">
        <v>3767538.22</v>
      </c>
      <c r="R4536" t="s">
        <v>48</v>
      </c>
      <c r="S4536" t="s">
        <v>35</v>
      </c>
      <c r="T4536" t="s">
        <v>56</v>
      </c>
      <c r="U4536" s="6">
        <v>3.9</v>
      </c>
    </row>
    <row r="4537" spans="1:21" x14ac:dyDescent="0.25">
      <c r="A4537" t="s">
        <v>9268</v>
      </c>
      <c r="B4537" s="1">
        <v>45099</v>
      </c>
      <c r="C4537" t="s">
        <v>50</v>
      </c>
      <c r="D4537" t="s">
        <v>23</v>
      </c>
      <c r="E4537" t="s">
        <v>130</v>
      </c>
      <c r="F4537" t="s">
        <v>25</v>
      </c>
      <c r="G4537" t="s">
        <v>146</v>
      </c>
      <c r="H4537" t="s">
        <v>83</v>
      </c>
      <c r="I4537" t="s">
        <v>126</v>
      </c>
      <c r="J4537" t="s">
        <v>42</v>
      </c>
      <c r="K4537" t="s">
        <v>72</v>
      </c>
      <c r="L4537" t="s">
        <v>30</v>
      </c>
      <c r="M4537" t="s">
        <v>113</v>
      </c>
      <c r="N4537">
        <v>3</v>
      </c>
      <c r="O4537" t="s">
        <v>9269</v>
      </c>
      <c r="P4537" t="s">
        <v>201</v>
      </c>
      <c r="Q4537">
        <v>2307536.52</v>
      </c>
      <c r="R4537" t="s">
        <v>48</v>
      </c>
      <c r="S4537" t="s">
        <v>56</v>
      </c>
      <c r="T4537" t="s">
        <v>56</v>
      </c>
      <c r="U4537" s="6">
        <v>4.5999999999999996</v>
      </c>
    </row>
    <row r="4538" spans="1:21" x14ac:dyDescent="0.25">
      <c r="A4538" t="s">
        <v>9270</v>
      </c>
      <c r="B4538" s="1">
        <v>45200</v>
      </c>
      <c r="C4538" t="s">
        <v>50</v>
      </c>
      <c r="D4538" t="s">
        <v>23</v>
      </c>
      <c r="E4538" t="s">
        <v>51</v>
      </c>
      <c r="F4538" t="s">
        <v>25</v>
      </c>
      <c r="G4538" t="s">
        <v>305</v>
      </c>
      <c r="H4538" t="s">
        <v>83</v>
      </c>
      <c r="I4538" t="s">
        <v>126</v>
      </c>
      <c r="J4538" t="s">
        <v>42</v>
      </c>
      <c r="K4538" t="s">
        <v>29</v>
      </c>
      <c r="L4538" t="s">
        <v>30</v>
      </c>
      <c r="M4538" t="s">
        <v>53</v>
      </c>
      <c r="N4538">
        <v>2</v>
      </c>
      <c r="O4538" t="s">
        <v>9271</v>
      </c>
      <c r="P4538" t="s">
        <v>539</v>
      </c>
      <c r="Q4538">
        <v>1491029.54</v>
      </c>
      <c r="R4538" t="s">
        <v>48</v>
      </c>
      <c r="S4538" t="s">
        <v>35</v>
      </c>
      <c r="T4538" t="s">
        <v>35</v>
      </c>
      <c r="U4538" s="6">
        <v>4.3</v>
      </c>
    </row>
    <row r="4539" spans="1:21" x14ac:dyDescent="0.25">
      <c r="A4539" t="s">
        <v>9272</v>
      </c>
      <c r="B4539" s="1">
        <v>45301</v>
      </c>
      <c r="C4539" t="s">
        <v>81</v>
      </c>
      <c r="D4539" t="s">
        <v>23</v>
      </c>
      <c r="E4539" t="s">
        <v>82</v>
      </c>
      <c r="F4539" t="s">
        <v>190</v>
      </c>
      <c r="G4539" t="s">
        <v>137</v>
      </c>
      <c r="H4539" t="s">
        <v>70</v>
      </c>
      <c r="I4539" t="s">
        <v>180</v>
      </c>
      <c r="J4539" t="s">
        <v>42</v>
      </c>
      <c r="K4539" t="s">
        <v>29</v>
      </c>
      <c r="L4539" t="s">
        <v>44</v>
      </c>
      <c r="M4539" t="s">
        <v>64</v>
      </c>
      <c r="N4539">
        <v>4</v>
      </c>
      <c r="O4539" t="s">
        <v>9273</v>
      </c>
      <c r="P4539" t="s">
        <v>493</v>
      </c>
      <c r="Q4539">
        <v>4106257.27</v>
      </c>
      <c r="R4539" t="s">
        <v>48</v>
      </c>
      <c r="S4539" t="s">
        <v>35</v>
      </c>
      <c r="T4539" t="s">
        <v>56</v>
      </c>
      <c r="U4539" s="6">
        <v>4.5</v>
      </c>
    </row>
    <row r="4540" spans="1:21" x14ac:dyDescent="0.25">
      <c r="A4540" t="s">
        <v>9274</v>
      </c>
      <c r="B4540" s="1">
        <v>45457</v>
      </c>
      <c r="C4540" t="s">
        <v>22</v>
      </c>
      <c r="D4540" t="s">
        <v>23</v>
      </c>
      <c r="E4540" t="s">
        <v>24</v>
      </c>
      <c r="F4540" t="s">
        <v>69</v>
      </c>
      <c r="G4540" t="s">
        <v>20210</v>
      </c>
      <c r="H4540" t="s">
        <v>70</v>
      </c>
      <c r="I4540" t="s">
        <v>180</v>
      </c>
      <c r="J4540" t="s">
        <v>42</v>
      </c>
      <c r="K4540" t="s">
        <v>72</v>
      </c>
      <c r="L4540" t="s">
        <v>44</v>
      </c>
      <c r="M4540" t="s">
        <v>53</v>
      </c>
      <c r="N4540">
        <v>5</v>
      </c>
      <c r="O4540" t="s">
        <v>9275</v>
      </c>
      <c r="P4540" t="s">
        <v>110</v>
      </c>
      <c r="Q4540">
        <v>5250265.37</v>
      </c>
      <c r="R4540" t="s">
        <v>48</v>
      </c>
      <c r="S4540" t="s">
        <v>35</v>
      </c>
      <c r="T4540" t="s">
        <v>35</v>
      </c>
      <c r="U4540" s="6">
        <v>4.9000000000000004</v>
      </c>
    </row>
    <row r="4541" spans="1:21" x14ac:dyDescent="0.25">
      <c r="A4541" t="s">
        <v>9276</v>
      </c>
      <c r="B4541" s="1">
        <v>45202</v>
      </c>
      <c r="C4541" t="s">
        <v>98</v>
      </c>
      <c r="D4541" t="s">
        <v>23</v>
      </c>
      <c r="E4541" t="s">
        <v>99</v>
      </c>
      <c r="F4541" t="s">
        <v>39</v>
      </c>
      <c r="G4541" t="s">
        <v>142</v>
      </c>
      <c r="H4541" t="s">
        <v>83</v>
      </c>
      <c r="I4541" t="s">
        <v>84</v>
      </c>
      <c r="J4541" t="s">
        <v>42</v>
      </c>
      <c r="K4541" t="s">
        <v>43</v>
      </c>
      <c r="L4541" t="s">
        <v>44</v>
      </c>
      <c r="M4541" t="s">
        <v>31</v>
      </c>
      <c r="N4541">
        <v>5</v>
      </c>
      <c r="O4541" t="s">
        <v>9277</v>
      </c>
      <c r="P4541" t="s">
        <v>656</v>
      </c>
      <c r="Q4541">
        <v>5219312.72</v>
      </c>
      <c r="R4541" t="s">
        <v>34</v>
      </c>
      <c r="S4541" t="s">
        <v>56</v>
      </c>
      <c r="T4541" t="s">
        <v>35</v>
      </c>
      <c r="U4541" s="6">
        <v>4.5</v>
      </c>
    </row>
    <row r="4542" spans="1:21" x14ac:dyDescent="0.25">
      <c r="A4542" t="s">
        <v>9278</v>
      </c>
      <c r="B4542" s="1">
        <v>44978</v>
      </c>
      <c r="C4542" t="s">
        <v>88</v>
      </c>
      <c r="D4542" t="s">
        <v>23</v>
      </c>
      <c r="E4542" t="s">
        <v>112</v>
      </c>
      <c r="F4542" t="s">
        <v>69</v>
      </c>
      <c r="G4542" t="s">
        <v>20215</v>
      </c>
      <c r="H4542" t="s">
        <v>26</v>
      </c>
      <c r="I4542" t="s">
        <v>27</v>
      </c>
      <c r="J4542" t="s">
        <v>28</v>
      </c>
      <c r="K4542" t="s">
        <v>43</v>
      </c>
      <c r="L4542" t="s">
        <v>44</v>
      </c>
      <c r="M4542" t="s">
        <v>113</v>
      </c>
      <c r="N4542">
        <v>1</v>
      </c>
      <c r="O4542" t="s">
        <v>9279</v>
      </c>
      <c r="P4542" t="s">
        <v>135</v>
      </c>
      <c r="Q4542">
        <v>1088565.3</v>
      </c>
      <c r="R4542" t="s">
        <v>48</v>
      </c>
      <c r="S4542" t="s">
        <v>56</v>
      </c>
      <c r="T4542" t="s">
        <v>35</v>
      </c>
      <c r="U4542" s="6">
        <v>4.5</v>
      </c>
    </row>
    <row r="4543" spans="1:21" x14ac:dyDescent="0.25">
      <c r="A4543" t="s">
        <v>9280</v>
      </c>
      <c r="B4543" s="1">
        <v>45903</v>
      </c>
      <c r="C4543" t="s">
        <v>98</v>
      </c>
      <c r="D4543" t="s">
        <v>23</v>
      </c>
      <c r="E4543" t="s">
        <v>99</v>
      </c>
      <c r="F4543" t="s">
        <v>62</v>
      </c>
      <c r="G4543" t="s">
        <v>547</v>
      </c>
      <c r="H4543" t="s">
        <v>166</v>
      </c>
      <c r="I4543" t="s">
        <v>167</v>
      </c>
      <c r="J4543" t="s">
        <v>42</v>
      </c>
      <c r="K4543" t="s">
        <v>29</v>
      </c>
      <c r="L4543" t="s">
        <v>30</v>
      </c>
      <c r="M4543" t="s">
        <v>53</v>
      </c>
      <c r="N4543">
        <v>2</v>
      </c>
      <c r="O4543" t="s">
        <v>9281</v>
      </c>
      <c r="P4543" t="s">
        <v>212</v>
      </c>
      <c r="Q4543">
        <v>1652520.31</v>
      </c>
      <c r="R4543" t="s">
        <v>48</v>
      </c>
      <c r="S4543" t="s">
        <v>35</v>
      </c>
      <c r="T4543" t="s">
        <v>56</v>
      </c>
      <c r="U4543" s="6">
        <v>3.7</v>
      </c>
    </row>
    <row r="4544" spans="1:21" x14ac:dyDescent="0.25">
      <c r="A4544" t="s">
        <v>9282</v>
      </c>
      <c r="B4544" s="1">
        <v>45027</v>
      </c>
      <c r="C4544" t="s">
        <v>37</v>
      </c>
      <c r="D4544" t="s">
        <v>23</v>
      </c>
      <c r="E4544" t="s">
        <v>38</v>
      </c>
      <c r="F4544" t="s">
        <v>25</v>
      </c>
      <c r="G4544" t="s">
        <v>20212</v>
      </c>
      <c r="H4544" t="s">
        <v>40</v>
      </c>
      <c r="I4544" t="s">
        <v>41</v>
      </c>
      <c r="J4544" t="s">
        <v>42</v>
      </c>
      <c r="K4544" t="s">
        <v>72</v>
      </c>
      <c r="L4544" t="s">
        <v>30</v>
      </c>
      <c r="M4544" t="s">
        <v>113</v>
      </c>
      <c r="N4544">
        <v>5</v>
      </c>
      <c r="O4544" t="s">
        <v>9283</v>
      </c>
      <c r="P4544" t="s">
        <v>219</v>
      </c>
      <c r="Q4544">
        <v>5647982.4199999999</v>
      </c>
      <c r="R4544" t="s">
        <v>48</v>
      </c>
      <c r="S4544" t="s">
        <v>56</v>
      </c>
      <c r="T4544" t="s">
        <v>35</v>
      </c>
      <c r="U4544" s="6">
        <v>4.7</v>
      </c>
    </row>
    <row r="4545" spans="1:21" x14ac:dyDescent="0.25">
      <c r="A4545" t="s">
        <v>9284</v>
      </c>
      <c r="B4545" s="1">
        <v>45429</v>
      </c>
      <c r="C4545" t="s">
        <v>22</v>
      </c>
      <c r="D4545" t="s">
        <v>23</v>
      </c>
      <c r="E4545" t="s">
        <v>24</v>
      </c>
      <c r="F4545" t="s">
        <v>58</v>
      </c>
      <c r="G4545" t="s">
        <v>165</v>
      </c>
      <c r="H4545" t="s">
        <v>40</v>
      </c>
      <c r="I4545" t="s">
        <v>63</v>
      </c>
      <c r="J4545" t="s">
        <v>42</v>
      </c>
      <c r="K4545" t="s">
        <v>72</v>
      </c>
      <c r="L4545" t="s">
        <v>44</v>
      </c>
      <c r="M4545" t="s">
        <v>64</v>
      </c>
      <c r="N4545">
        <v>2</v>
      </c>
      <c r="O4545" t="s">
        <v>9285</v>
      </c>
      <c r="P4545" t="s">
        <v>571</v>
      </c>
      <c r="Q4545">
        <v>1679651.99</v>
      </c>
      <c r="R4545" t="s">
        <v>48</v>
      </c>
      <c r="S4545" t="s">
        <v>35</v>
      </c>
      <c r="T4545" t="s">
        <v>35</v>
      </c>
      <c r="U4545" s="6">
        <v>4.5999999999999996</v>
      </c>
    </row>
    <row r="4546" spans="1:21" x14ac:dyDescent="0.25">
      <c r="A4546" t="s">
        <v>9286</v>
      </c>
      <c r="B4546" s="1">
        <v>45791</v>
      </c>
      <c r="C4546" t="s">
        <v>22</v>
      </c>
      <c r="D4546" t="s">
        <v>23</v>
      </c>
      <c r="E4546" t="s">
        <v>24</v>
      </c>
      <c r="F4546" t="s">
        <v>62</v>
      </c>
      <c r="G4546" t="s">
        <v>20200</v>
      </c>
      <c r="H4546" t="s">
        <v>166</v>
      </c>
      <c r="I4546" t="s">
        <v>173</v>
      </c>
      <c r="J4546" t="s">
        <v>174</v>
      </c>
      <c r="K4546" t="s">
        <v>43</v>
      </c>
      <c r="L4546" t="s">
        <v>30</v>
      </c>
      <c r="M4546" t="s">
        <v>31</v>
      </c>
      <c r="N4546">
        <v>1</v>
      </c>
      <c r="O4546" t="s">
        <v>9287</v>
      </c>
      <c r="P4546" t="s">
        <v>336</v>
      </c>
      <c r="Q4546">
        <v>588316.84</v>
      </c>
      <c r="R4546" t="s">
        <v>48</v>
      </c>
      <c r="S4546" t="s">
        <v>35</v>
      </c>
      <c r="T4546" t="s">
        <v>35</v>
      </c>
      <c r="U4546" s="6">
        <v>4.2</v>
      </c>
    </row>
    <row r="4547" spans="1:21" x14ac:dyDescent="0.25">
      <c r="A4547" t="s">
        <v>9288</v>
      </c>
      <c r="B4547" s="1">
        <v>45175</v>
      </c>
      <c r="C4547" t="s">
        <v>22</v>
      </c>
      <c r="D4547" t="s">
        <v>23</v>
      </c>
      <c r="E4547" t="s">
        <v>24</v>
      </c>
      <c r="F4547" t="s">
        <v>58</v>
      </c>
      <c r="G4547" t="s">
        <v>150</v>
      </c>
      <c r="H4547" t="s">
        <v>83</v>
      </c>
      <c r="I4547" t="s">
        <v>126</v>
      </c>
      <c r="J4547" t="s">
        <v>42</v>
      </c>
      <c r="K4547" t="s">
        <v>43</v>
      </c>
      <c r="L4547" t="s">
        <v>44</v>
      </c>
      <c r="M4547" t="s">
        <v>113</v>
      </c>
      <c r="N4547">
        <v>5</v>
      </c>
      <c r="O4547" t="s">
        <v>9289</v>
      </c>
      <c r="P4547" t="s">
        <v>128</v>
      </c>
      <c r="Q4547">
        <v>3744040.06</v>
      </c>
      <c r="R4547" t="s">
        <v>48</v>
      </c>
      <c r="S4547" t="s">
        <v>35</v>
      </c>
      <c r="T4547" t="s">
        <v>56</v>
      </c>
      <c r="U4547" s="6">
        <v>3.9</v>
      </c>
    </row>
    <row r="4548" spans="1:21" x14ac:dyDescent="0.25">
      <c r="A4548" t="s">
        <v>9290</v>
      </c>
      <c r="B4548" s="1">
        <v>45069</v>
      </c>
      <c r="C4548" t="s">
        <v>81</v>
      </c>
      <c r="D4548" t="s">
        <v>23</v>
      </c>
      <c r="E4548" t="s">
        <v>82</v>
      </c>
      <c r="F4548" t="s">
        <v>90</v>
      </c>
      <c r="G4548" t="s">
        <v>259</v>
      </c>
      <c r="H4548" t="s">
        <v>166</v>
      </c>
      <c r="I4548" t="s">
        <v>173</v>
      </c>
      <c r="J4548" t="s">
        <v>174</v>
      </c>
      <c r="K4548" t="s">
        <v>72</v>
      </c>
      <c r="L4548" t="s">
        <v>44</v>
      </c>
      <c r="M4548" t="s">
        <v>53</v>
      </c>
      <c r="N4548">
        <v>4</v>
      </c>
      <c r="O4548" t="s">
        <v>9291</v>
      </c>
      <c r="P4548" t="s">
        <v>333</v>
      </c>
      <c r="Q4548">
        <v>2553847.02</v>
      </c>
      <c r="R4548" t="s">
        <v>34</v>
      </c>
      <c r="S4548" t="s">
        <v>35</v>
      </c>
      <c r="T4548" t="s">
        <v>56</v>
      </c>
      <c r="U4548" s="6">
        <v>3.9</v>
      </c>
    </row>
    <row r="4549" spans="1:21" x14ac:dyDescent="0.25">
      <c r="A4549" t="s">
        <v>9292</v>
      </c>
      <c r="B4549" s="1">
        <v>45013</v>
      </c>
      <c r="C4549" t="s">
        <v>22</v>
      </c>
      <c r="D4549" t="s">
        <v>23</v>
      </c>
      <c r="E4549" t="s">
        <v>24</v>
      </c>
      <c r="F4549" t="s">
        <v>62</v>
      </c>
      <c r="G4549" t="s">
        <v>259</v>
      </c>
      <c r="H4549" t="s">
        <v>70</v>
      </c>
      <c r="I4549" t="s">
        <v>119</v>
      </c>
      <c r="J4549" t="s">
        <v>28</v>
      </c>
      <c r="K4549" t="s">
        <v>72</v>
      </c>
      <c r="L4549" t="s">
        <v>30</v>
      </c>
      <c r="M4549" t="s">
        <v>31</v>
      </c>
      <c r="N4549">
        <v>2</v>
      </c>
      <c r="O4549" t="s">
        <v>9293</v>
      </c>
      <c r="P4549" t="s">
        <v>275</v>
      </c>
      <c r="Q4549">
        <v>1444515.83</v>
      </c>
      <c r="R4549" t="s">
        <v>34</v>
      </c>
      <c r="S4549" t="s">
        <v>35</v>
      </c>
      <c r="T4549" t="s">
        <v>56</v>
      </c>
      <c r="U4549" s="6">
        <v>3.6</v>
      </c>
    </row>
    <row r="4550" spans="1:21" x14ac:dyDescent="0.25">
      <c r="A4550" t="s">
        <v>9294</v>
      </c>
      <c r="B4550" s="1">
        <v>45612</v>
      </c>
      <c r="C4550" t="s">
        <v>22</v>
      </c>
      <c r="D4550" t="s">
        <v>23</v>
      </c>
      <c r="E4550" t="s">
        <v>24</v>
      </c>
      <c r="F4550" t="s">
        <v>58</v>
      </c>
      <c r="G4550" t="s">
        <v>20211</v>
      </c>
      <c r="H4550" t="s">
        <v>26</v>
      </c>
      <c r="I4550" t="s">
        <v>204</v>
      </c>
      <c r="J4550" t="s">
        <v>28</v>
      </c>
      <c r="K4550" t="s">
        <v>43</v>
      </c>
      <c r="L4550" t="s">
        <v>44</v>
      </c>
      <c r="M4550" t="s">
        <v>31</v>
      </c>
      <c r="N4550">
        <v>2</v>
      </c>
      <c r="O4550" t="s">
        <v>9295</v>
      </c>
      <c r="P4550" t="s">
        <v>228</v>
      </c>
      <c r="Q4550">
        <v>1673836.62</v>
      </c>
      <c r="R4550" t="s">
        <v>34</v>
      </c>
      <c r="S4550" t="s">
        <v>35</v>
      </c>
      <c r="T4550" t="s">
        <v>35</v>
      </c>
      <c r="U4550" s="6">
        <v>3.8</v>
      </c>
    </row>
    <row r="4551" spans="1:21" x14ac:dyDescent="0.25">
      <c r="A4551" t="s">
        <v>9296</v>
      </c>
      <c r="B4551" s="1">
        <v>45879</v>
      </c>
      <c r="C4551" t="s">
        <v>37</v>
      </c>
      <c r="D4551" t="s">
        <v>23</v>
      </c>
      <c r="E4551" t="s">
        <v>68</v>
      </c>
      <c r="F4551" t="s">
        <v>76</v>
      </c>
      <c r="G4551" t="s">
        <v>518</v>
      </c>
      <c r="H4551" t="s">
        <v>104</v>
      </c>
      <c r="I4551" t="s">
        <v>240</v>
      </c>
      <c r="J4551" t="s">
        <v>174</v>
      </c>
      <c r="K4551" t="s">
        <v>43</v>
      </c>
      <c r="L4551" t="s">
        <v>44</v>
      </c>
      <c r="M4551" t="s">
        <v>77</v>
      </c>
      <c r="N4551">
        <v>3</v>
      </c>
      <c r="O4551" t="s">
        <v>9297</v>
      </c>
      <c r="P4551" t="s">
        <v>169</v>
      </c>
      <c r="Q4551">
        <v>2014173.15</v>
      </c>
      <c r="R4551" t="s">
        <v>34</v>
      </c>
      <c r="S4551" t="s">
        <v>56</v>
      </c>
      <c r="T4551" t="s">
        <v>56</v>
      </c>
      <c r="U4551" s="6">
        <v>3.7</v>
      </c>
    </row>
    <row r="4552" spans="1:21" x14ac:dyDescent="0.25">
      <c r="A4552" t="s">
        <v>9298</v>
      </c>
      <c r="B4552" s="1">
        <v>45625</v>
      </c>
      <c r="C4552" t="s">
        <v>37</v>
      </c>
      <c r="D4552" t="s">
        <v>23</v>
      </c>
      <c r="E4552" t="s">
        <v>68</v>
      </c>
      <c r="F4552" t="s">
        <v>58</v>
      </c>
      <c r="G4552" t="s">
        <v>547</v>
      </c>
      <c r="H4552" t="s">
        <v>70</v>
      </c>
      <c r="I4552" t="s">
        <v>180</v>
      </c>
      <c r="J4552" t="s">
        <v>42</v>
      </c>
      <c r="K4552" t="s">
        <v>72</v>
      </c>
      <c r="L4552" t="s">
        <v>30</v>
      </c>
      <c r="M4552" t="s">
        <v>113</v>
      </c>
      <c r="N4552">
        <v>1</v>
      </c>
      <c r="O4552" t="s">
        <v>9299</v>
      </c>
      <c r="P4552" t="s">
        <v>33</v>
      </c>
      <c r="Q4552">
        <v>981262.27</v>
      </c>
      <c r="R4552" t="s">
        <v>34</v>
      </c>
      <c r="S4552" t="s">
        <v>35</v>
      </c>
      <c r="T4552" t="s">
        <v>35</v>
      </c>
      <c r="U4552" s="6">
        <v>3.9</v>
      </c>
    </row>
    <row r="4553" spans="1:21" x14ac:dyDescent="0.25">
      <c r="A4553" t="s">
        <v>9300</v>
      </c>
      <c r="B4553" s="1">
        <v>45619</v>
      </c>
      <c r="C4553" t="s">
        <v>88</v>
      </c>
      <c r="D4553" t="s">
        <v>23</v>
      </c>
      <c r="E4553" t="s">
        <v>112</v>
      </c>
      <c r="F4553" t="s">
        <v>58</v>
      </c>
      <c r="G4553" t="s">
        <v>331</v>
      </c>
      <c r="H4553" t="s">
        <v>104</v>
      </c>
      <c r="I4553" t="s">
        <v>105</v>
      </c>
      <c r="J4553" t="s">
        <v>28</v>
      </c>
      <c r="K4553" t="s">
        <v>72</v>
      </c>
      <c r="L4553" t="s">
        <v>44</v>
      </c>
      <c r="M4553" t="s">
        <v>113</v>
      </c>
      <c r="N4553">
        <v>5</v>
      </c>
      <c r="O4553" t="s">
        <v>9301</v>
      </c>
      <c r="P4553" t="s">
        <v>482</v>
      </c>
      <c r="Q4553">
        <v>3806653.64</v>
      </c>
      <c r="R4553" t="s">
        <v>34</v>
      </c>
      <c r="S4553" t="s">
        <v>35</v>
      </c>
      <c r="T4553" t="s">
        <v>35</v>
      </c>
      <c r="U4553" s="6">
        <v>4.7</v>
      </c>
    </row>
    <row r="4554" spans="1:21" x14ac:dyDescent="0.25">
      <c r="A4554" t="s">
        <v>9302</v>
      </c>
      <c r="B4554" s="1">
        <v>44999</v>
      </c>
      <c r="C4554" t="s">
        <v>88</v>
      </c>
      <c r="D4554" t="s">
        <v>23</v>
      </c>
      <c r="E4554" t="s">
        <v>112</v>
      </c>
      <c r="F4554" t="s">
        <v>90</v>
      </c>
      <c r="G4554" t="s">
        <v>20213</v>
      </c>
      <c r="H4554" t="s">
        <v>26</v>
      </c>
      <c r="I4554" t="s">
        <v>204</v>
      </c>
      <c r="J4554" t="s">
        <v>28</v>
      </c>
      <c r="K4554" t="s">
        <v>72</v>
      </c>
      <c r="L4554" t="s">
        <v>30</v>
      </c>
      <c r="M4554" t="s">
        <v>64</v>
      </c>
      <c r="N4554">
        <v>1</v>
      </c>
      <c r="O4554" t="s">
        <v>9303</v>
      </c>
      <c r="P4554" t="s">
        <v>132</v>
      </c>
      <c r="Q4554">
        <v>781754.64</v>
      </c>
      <c r="R4554" t="s">
        <v>48</v>
      </c>
      <c r="S4554" t="s">
        <v>56</v>
      </c>
      <c r="T4554" t="s">
        <v>56</v>
      </c>
      <c r="U4554" s="6">
        <v>4.4000000000000004</v>
      </c>
    </row>
    <row r="4555" spans="1:21" x14ac:dyDescent="0.25">
      <c r="A4555" t="s">
        <v>9304</v>
      </c>
      <c r="B4555" s="1">
        <v>45889</v>
      </c>
      <c r="C4555" t="s">
        <v>37</v>
      </c>
      <c r="D4555" t="s">
        <v>23</v>
      </c>
      <c r="E4555" t="s">
        <v>38</v>
      </c>
      <c r="F4555" t="s">
        <v>25</v>
      </c>
      <c r="G4555" t="s">
        <v>20213</v>
      </c>
      <c r="H4555" t="s">
        <v>40</v>
      </c>
      <c r="I4555" t="s">
        <v>63</v>
      </c>
      <c r="J4555" t="s">
        <v>42</v>
      </c>
      <c r="K4555" t="s">
        <v>43</v>
      </c>
      <c r="L4555" t="s">
        <v>44</v>
      </c>
      <c r="M4555" t="s">
        <v>53</v>
      </c>
      <c r="N4555">
        <v>1</v>
      </c>
      <c r="O4555" t="s">
        <v>9305</v>
      </c>
      <c r="P4555" t="s">
        <v>163</v>
      </c>
      <c r="Q4555">
        <v>832743.5</v>
      </c>
      <c r="R4555" t="s">
        <v>34</v>
      </c>
      <c r="S4555" t="s">
        <v>56</v>
      </c>
      <c r="T4555" t="s">
        <v>35</v>
      </c>
      <c r="U4555" s="6">
        <v>4.0999999999999996</v>
      </c>
    </row>
    <row r="4556" spans="1:21" x14ac:dyDescent="0.25">
      <c r="A4556" t="s">
        <v>9306</v>
      </c>
      <c r="B4556" s="1">
        <v>45349</v>
      </c>
      <c r="C4556" t="s">
        <v>88</v>
      </c>
      <c r="D4556" t="s">
        <v>23</v>
      </c>
      <c r="E4556" t="s">
        <v>89</v>
      </c>
      <c r="F4556" t="s">
        <v>76</v>
      </c>
      <c r="G4556" t="s">
        <v>244</v>
      </c>
      <c r="H4556" t="s">
        <v>166</v>
      </c>
      <c r="I4556" t="s">
        <v>173</v>
      </c>
      <c r="J4556" t="s">
        <v>174</v>
      </c>
      <c r="K4556" t="s">
        <v>43</v>
      </c>
      <c r="L4556" t="s">
        <v>44</v>
      </c>
      <c r="M4556" t="s">
        <v>31</v>
      </c>
      <c r="N4556">
        <v>4</v>
      </c>
      <c r="O4556" t="s">
        <v>9307</v>
      </c>
      <c r="P4556" t="s">
        <v>124</v>
      </c>
      <c r="Q4556">
        <v>2672066.23</v>
      </c>
      <c r="R4556" t="s">
        <v>48</v>
      </c>
      <c r="S4556" t="s">
        <v>56</v>
      </c>
      <c r="T4556" t="s">
        <v>56</v>
      </c>
      <c r="U4556" s="6">
        <v>3.7</v>
      </c>
    </row>
    <row r="4557" spans="1:21" x14ac:dyDescent="0.25">
      <c r="A4557" t="s">
        <v>9308</v>
      </c>
      <c r="B4557" s="1">
        <v>45651</v>
      </c>
      <c r="C4557" t="s">
        <v>50</v>
      </c>
      <c r="D4557" t="s">
        <v>23</v>
      </c>
      <c r="E4557" t="s">
        <v>51</v>
      </c>
      <c r="F4557" t="s">
        <v>39</v>
      </c>
      <c r="G4557" t="s">
        <v>547</v>
      </c>
      <c r="H4557" t="s">
        <v>83</v>
      </c>
      <c r="I4557" t="s">
        <v>84</v>
      </c>
      <c r="J4557" t="s">
        <v>42</v>
      </c>
      <c r="K4557" t="s">
        <v>43</v>
      </c>
      <c r="L4557" t="s">
        <v>44</v>
      </c>
      <c r="M4557" t="s">
        <v>64</v>
      </c>
      <c r="N4557">
        <v>4</v>
      </c>
      <c r="O4557" t="s">
        <v>9309</v>
      </c>
      <c r="P4557" t="s">
        <v>248</v>
      </c>
      <c r="Q4557">
        <v>3740991.59</v>
      </c>
      <c r="R4557" t="s">
        <v>34</v>
      </c>
      <c r="S4557" t="s">
        <v>35</v>
      </c>
      <c r="T4557" t="s">
        <v>35</v>
      </c>
      <c r="U4557" s="6">
        <v>4.5999999999999996</v>
      </c>
    </row>
    <row r="4558" spans="1:21" x14ac:dyDescent="0.25">
      <c r="A4558" t="s">
        <v>9310</v>
      </c>
      <c r="B4558" s="1">
        <v>45802</v>
      </c>
      <c r="C4558" t="s">
        <v>81</v>
      </c>
      <c r="D4558" t="s">
        <v>23</v>
      </c>
      <c r="E4558" t="s">
        <v>82</v>
      </c>
      <c r="F4558" t="s">
        <v>58</v>
      </c>
      <c r="G4558" t="s">
        <v>20198</v>
      </c>
      <c r="H4558" t="s">
        <v>26</v>
      </c>
      <c r="I4558" t="s">
        <v>52</v>
      </c>
      <c r="J4558" t="s">
        <v>28</v>
      </c>
      <c r="K4558" t="s">
        <v>29</v>
      </c>
      <c r="L4558" t="s">
        <v>44</v>
      </c>
      <c r="M4558" t="s">
        <v>77</v>
      </c>
      <c r="N4558">
        <v>5</v>
      </c>
      <c r="O4558" t="s">
        <v>9311</v>
      </c>
      <c r="P4558" t="s">
        <v>290</v>
      </c>
      <c r="Q4558">
        <v>3626784.4</v>
      </c>
      <c r="R4558" t="s">
        <v>48</v>
      </c>
      <c r="S4558" t="s">
        <v>35</v>
      </c>
      <c r="T4558" t="s">
        <v>35</v>
      </c>
      <c r="U4558" s="6">
        <v>4</v>
      </c>
    </row>
    <row r="4559" spans="1:21" x14ac:dyDescent="0.25">
      <c r="A4559" t="s">
        <v>9312</v>
      </c>
      <c r="B4559" s="1">
        <v>45388</v>
      </c>
      <c r="C4559" t="s">
        <v>88</v>
      </c>
      <c r="D4559" t="s">
        <v>23</v>
      </c>
      <c r="E4559" t="s">
        <v>89</v>
      </c>
      <c r="F4559" t="s">
        <v>69</v>
      </c>
      <c r="G4559" t="s">
        <v>365</v>
      </c>
      <c r="H4559" t="s">
        <v>70</v>
      </c>
      <c r="I4559" t="s">
        <v>119</v>
      </c>
      <c r="J4559" t="s">
        <v>28</v>
      </c>
      <c r="K4559" t="s">
        <v>29</v>
      </c>
      <c r="L4559" t="s">
        <v>30</v>
      </c>
      <c r="M4559" t="s">
        <v>113</v>
      </c>
      <c r="N4559">
        <v>3</v>
      </c>
      <c r="O4559" t="s">
        <v>9313</v>
      </c>
      <c r="P4559" t="s">
        <v>336</v>
      </c>
      <c r="Q4559">
        <v>2388298.2200000002</v>
      </c>
      <c r="R4559" t="s">
        <v>34</v>
      </c>
      <c r="S4559" t="s">
        <v>56</v>
      </c>
      <c r="T4559" t="s">
        <v>35</v>
      </c>
      <c r="U4559" s="6">
        <v>4.5</v>
      </c>
    </row>
    <row r="4560" spans="1:21" x14ac:dyDescent="0.25">
      <c r="A4560" t="s">
        <v>9314</v>
      </c>
      <c r="B4560" s="1">
        <v>45568</v>
      </c>
      <c r="C4560" t="s">
        <v>37</v>
      </c>
      <c r="D4560" t="s">
        <v>23</v>
      </c>
      <c r="E4560" t="s">
        <v>38</v>
      </c>
      <c r="F4560" t="s">
        <v>190</v>
      </c>
      <c r="G4560" t="s">
        <v>20204</v>
      </c>
      <c r="H4560" t="s">
        <v>70</v>
      </c>
      <c r="I4560" t="s">
        <v>119</v>
      </c>
      <c r="J4560" t="s">
        <v>28</v>
      </c>
      <c r="K4560" t="s">
        <v>43</v>
      </c>
      <c r="L4560" t="s">
        <v>44</v>
      </c>
      <c r="M4560" t="s">
        <v>31</v>
      </c>
      <c r="N4560">
        <v>1</v>
      </c>
      <c r="O4560" t="s">
        <v>9315</v>
      </c>
      <c r="P4560" t="s">
        <v>290</v>
      </c>
      <c r="Q4560">
        <v>750275.75</v>
      </c>
      <c r="R4560" t="s">
        <v>34</v>
      </c>
      <c r="S4560" t="s">
        <v>35</v>
      </c>
      <c r="T4560" t="s">
        <v>35</v>
      </c>
      <c r="U4560" s="6">
        <v>4.8</v>
      </c>
    </row>
    <row r="4561" spans="1:21" x14ac:dyDescent="0.25">
      <c r="A4561" t="s">
        <v>9316</v>
      </c>
      <c r="B4561" s="1">
        <v>45407</v>
      </c>
      <c r="C4561" t="s">
        <v>22</v>
      </c>
      <c r="D4561" t="s">
        <v>23</v>
      </c>
      <c r="E4561" t="s">
        <v>24</v>
      </c>
      <c r="F4561" t="s">
        <v>62</v>
      </c>
      <c r="G4561" t="s">
        <v>165</v>
      </c>
      <c r="H4561" t="s">
        <v>26</v>
      </c>
      <c r="I4561" t="s">
        <v>253</v>
      </c>
      <c r="J4561" t="s">
        <v>42</v>
      </c>
      <c r="K4561" t="s">
        <v>29</v>
      </c>
      <c r="L4561" t="s">
        <v>44</v>
      </c>
      <c r="M4561" t="s">
        <v>77</v>
      </c>
      <c r="N4561">
        <v>5</v>
      </c>
      <c r="O4561" t="s">
        <v>9317</v>
      </c>
      <c r="P4561" t="s">
        <v>493</v>
      </c>
      <c r="Q4561">
        <v>4305463.92</v>
      </c>
      <c r="R4561" t="s">
        <v>48</v>
      </c>
      <c r="S4561" t="s">
        <v>35</v>
      </c>
      <c r="T4561" t="s">
        <v>56</v>
      </c>
      <c r="U4561" s="6">
        <v>4.9000000000000004</v>
      </c>
    </row>
    <row r="4562" spans="1:21" x14ac:dyDescent="0.25">
      <c r="A4562" t="s">
        <v>9318</v>
      </c>
      <c r="B4562" s="1">
        <v>45675</v>
      </c>
      <c r="C4562" t="s">
        <v>50</v>
      </c>
      <c r="D4562" t="s">
        <v>23</v>
      </c>
      <c r="E4562" t="s">
        <v>51</v>
      </c>
      <c r="F4562" t="s">
        <v>69</v>
      </c>
      <c r="G4562" t="s">
        <v>20214</v>
      </c>
      <c r="H4562" t="s">
        <v>26</v>
      </c>
      <c r="I4562" t="s">
        <v>94</v>
      </c>
      <c r="J4562" t="s">
        <v>42</v>
      </c>
      <c r="K4562" t="s">
        <v>43</v>
      </c>
      <c r="L4562" t="s">
        <v>44</v>
      </c>
      <c r="M4562" t="s">
        <v>53</v>
      </c>
      <c r="N4562">
        <v>5</v>
      </c>
      <c r="O4562" t="s">
        <v>9319</v>
      </c>
      <c r="P4562" t="s">
        <v>526</v>
      </c>
      <c r="Q4562">
        <v>7351094.4299999997</v>
      </c>
      <c r="R4562" t="s">
        <v>34</v>
      </c>
      <c r="S4562" t="s">
        <v>35</v>
      </c>
      <c r="T4562" t="s">
        <v>56</v>
      </c>
      <c r="U4562" s="6">
        <v>3.9</v>
      </c>
    </row>
    <row r="4563" spans="1:21" x14ac:dyDescent="0.25">
      <c r="A4563" t="s">
        <v>9320</v>
      </c>
      <c r="B4563" s="1">
        <v>45805</v>
      </c>
      <c r="C4563" t="s">
        <v>50</v>
      </c>
      <c r="D4563" t="s">
        <v>23</v>
      </c>
      <c r="E4563" t="s">
        <v>130</v>
      </c>
      <c r="F4563" t="s">
        <v>69</v>
      </c>
      <c r="G4563" t="s">
        <v>20212</v>
      </c>
      <c r="H4563" t="s">
        <v>104</v>
      </c>
      <c r="I4563" t="s">
        <v>105</v>
      </c>
      <c r="J4563" t="s">
        <v>28</v>
      </c>
      <c r="K4563" t="s">
        <v>29</v>
      </c>
      <c r="L4563" t="s">
        <v>44</v>
      </c>
      <c r="M4563" t="s">
        <v>53</v>
      </c>
      <c r="N4563">
        <v>3</v>
      </c>
      <c r="O4563" t="s">
        <v>9321</v>
      </c>
      <c r="P4563" t="s">
        <v>312</v>
      </c>
      <c r="Q4563">
        <v>2550255.71</v>
      </c>
      <c r="R4563" t="s">
        <v>48</v>
      </c>
      <c r="S4563" t="s">
        <v>35</v>
      </c>
      <c r="T4563" t="s">
        <v>56</v>
      </c>
      <c r="U4563" s="6">
        <v>4.0999999999999996</v>
      </c>
    </row>
    <row r="4564" spans="1:21" x14ac:dyDescent="0.25">
      <c r="A4564" t="s">
        <v>9322</v>
      </c>
      <c r="B4564" s="1">
        <v>45585</v>
      </c>
      <c r="C4564" t="s">
        <v>50</v>
      </c>
      <c r="D4564" t="s">
        <v>23</v>
      </c>
      <c r="E4564" t="s">
        <v>130</v>
      </c>
      <c r="F4564" t="s">
        <v>90</v>
      </c>
      <c r="G4564" t="s">
        <v>20209</v>
      </c>
      <c r="H4564" t="s">
        <v>166</v>
      </c>
      <c r="I4564" t="s">
        <v>173</v>
      </c>
      <c r="J4564" t="s">
        <v>174</v>
      </c>
      <c r="K4564" t="s">
        <v>72</v>
      </c>
      <c r="L4564" t="s">
        <v>44</v>
      </c>
      <c r="M4564" t="s">
        <v>113</v>
      </c>
      <c r="N4564">
        <v>4</v>
      </c>
      <c r="O4564" t="s">
        <v>9323</v>
      </c>
      <c r="P4564" t="s">
        <v>571</v>
      </c>
      <c r="Q4564">
        <v>2317700.38</v>
      </c>
      <c r="R4564" t="s">
        <v>48</v>
      </c>
      <c r="S4564" t="s">
        <v>35</v>
      </c>
      <c r="T4564" t="s">
        <v>56</v>
      </c>
      <c r="U4564" s="6">
        <v>3.7</v>
      </c>
    </row>
    <row r="4565" spans="1:21" x14ac:dyDescent="0.25">
      <c r="A4565" t="s">
        <v>9324</v>
      </c>
      <c r="B4565" s="1">
        <v>45091</v>
      </c>
      <c r="C4565" t="s">
        <v>98</v>
      </c>
      <c r="D4565" t="s">
        <v>23</v>
      </c>
      <c r="E4565" t="s">
        <v>99</v>
      </c>
      <c r="F4565" t="s">
        <v>58</v>
      </c>
      <c r="G4565" t="s">
        <v>20199</v>
      </c>
      <c r="H4565" t="s">
        <v>166</v>
      </c>
      <c r="I4565" t="s">
        <v>173</v>
      </c>
      <c r="J4565" t="s">
        <v>174</v>
      </c>
      <c r="K4565" t="s">
        <v>29</v>
      </c>
      <c r="L4565" t="s">
        <v>30</v>
      </c>
      <c r="M4565" t="s">
        <v>64</v>
      </c>
      <c r="N4565">
        <v>5</v>
      </c>
      <c r="O4565" t="s">
        <v>9325</v>
      </c>
      <c r="P4565" t="s">
        <v>248</v>
      </c>
      <c r="Q4565">
        <v>2770519.56</v>
      </c>
      <c r="R4565" t="s">
        <v>34</v>
      </c>
      <c r="S4565" t="s">
        <v>35</v>
      </c>
      <c r="T4565" t="s">
        <v>56</v>
      </c>
      <c r="U4565" s="6">
        <v>3.7</v>
      </c>
    </row>
    <row r="4566" spans="1:21" x14ac:dyDescent="0.25">
      <c r="A4566" t="s">
        <v>9326</v>
      </c>
      <c r="B4566" s="1">
        <v>45638</v>
      </c>
      <c r="C4566" t="s">
        <v>37</v>
      </c>
      <c r="D4566" t="s">
        <v>23</v>
      </c>
      <c r="E4566" t="s">
        <v>38</v>
      </c>
      <c r="F4566" t="s">
        <v>39</v>
      </c>
      <c r="G4566" t="s">
        <v>20215</v>
      </c>
      <c r="H4566" t="s">
        <v>83</v>
      </c>
      <c r="I4566" t="s">
        <v>126</v>
      </c>
      <c r="J4566" t="s">
        <v>42</v>
      </c>
      <c r="K4566" t="s">
        <v>29</v>
      </c>
      <c r="L4566" t="s">
        <v>30</v>
      </c>
      <c r="M4566" t="s">
        <v>45</v>
      </c>
      <c r="N4566">
        <v>3</v>
      </c>
      <c r="O4566" t="s">
        <v>9327</v>
      </c>
      <c r="P4566" t="s">
        <v>153</v>
      </c>
      <c r="Q4566">
        <v>2109682.0699999998</v>
      </c>
      <c r="R4566" t="s">
        <v>34</v>
      </c>
      <c r="S4566" t="s">
        <v>56</v>
      </c>
      <c r="T4566" t="s">
        <v>56</v>
      </c>
      <c r="U4566" s="6">
        <v>4.2</v>
      </c>
    </row>
    <row r="4567" spans="1:21" x14ac:dyDescent="0.25">
      <c r="A4567" t="s">
        <v>9328</v>
      </c>
      <c r="B4567" s="1">
        <v>44995</v>
      </c>
      <c r="C4567" t="s">
        <v>37</v>
      </c>
      <c r="D4567" t="s">
        <v>23</v>
      </c>
      <c r="E4567" t="s">
        <v>68</v>
      </c>
      <c r="F4567" t="s">
        <v>58</v>
      </c>
      <c r="G4567" t="s">
        <v>142</v>
      </c>
      <c r="H4567" t="s">
        <v>40</v>
      </c>
      <c r="I4567" t="s">
        <v>41</v>
      </c>
      <c r="J4567" t="s">
        <v>42</v>
      </c>
      <c r="K4567" t="s">
        <v>72</v>
      </c>
      <c r="L4567" t="s">
        <v>30</v>
      </c>
      <c r="M4567" t="s">
        <v>31</v>
      </c>
      <c r="N4567">
        <v>1</v>
      </c>
      <c r="O4567" t="s">
        <v>9329</v>
      </c>
      <c r="P4567" t="s">
        <v>242</v>
      </c>
      <c r="Q4567">
        <v>1305702.47</v>
      </c>
      <c r="R4567" t="s">
        <v>48</v>
      </c>
      <c r="S4567" t="s">
        <v>35</v>
      </c>
      <c r="T4567" t="s">
        <v>56</v>
      </c>
      <c r="U4567" s="6">
        <v>4.5</v>
      </c>
    </row>
    <row r="4568" spans="1:21" x14ac:dyDescent="0.25">
      <c r="A4568" t="s">
        <v>9330</v>
      </c>
      <c r="B4568" s="1">
        <v>45070</v>
      </c>
      <c r="C4568" t="s">
        <v>88</v>
      </c>
      <c r="D4568" t="s">
        <v>23</v>
      </c>
      <c r="E4568" t="s">
        <v>112</v>
      </c>
      <c r="F4568" t="s">
        <v>62</v>
      </c>
      <c r="G4568" t="s">
        <v>20206</v>
      </c>
      <c r="H4568" t="s">
        <v>70</v>
      </c>
      <c r="I4568" t="s">
        <v>180</v>
      </c>
      <c r="J4568" t="s">
        <v>42</v>
      </c>
      <c r="K4568" t="s">
        <v>43</v>
      </c>
      <c r="L4568" t="s">
        <v>44</v>
      </c>
      <c r="M4568" t="s">
        <v>45</v>
      </c>
      <c r="N4568">
        <v>5</v>
      </c>
      <c r="O4568" t="s">
        <v>9331</v>
      </c>
      <c r="P4568" t="s">
        <v>101</v>
      </c>
      <c r="Q4568">
        <v>4911752.3499999996</v>
      </c>
      <c r="R4568" t="s">
        <v>48</v>
      </c>
      <c r="S4568" t="s">
        <v>56</v>
      </c>
      <c r="T4568" t="s">
        <v>35</v>
      </c>
      <c r="U4568" s="6">
        <v>3.6</v>
      </c>
    </row>
    <row r="4569" spans="1:21" x14ac:dyDescent="0.25">
      <c r="A4569" t="s">
        <v>9332</v>
      </c>
      <c r="B4569" s="1">
        <v>44995</v>
      </c>
      <c r="C4569" t="s">
        <v>81</v>
      </c>
      <c r="D4569" t="s">
        <v>23</v>
      </c>
      <c r="E4569" t="s">
        <v>82</v>
      </c>
      <c r="F4569" t="s">
        <v>25</v>
      </c>
      <c r="G4569" t="s">
        <v>547</v>
      </c>
      <c r="H4569" t="s">
        <v>104</v>
      </c>
      <c r="I4569" t="s">
        <v>240</v>
      </c>
      <c r="J4569" t="s">
        <v>174</v>
      </c>
      <c r="K4569" t="s">
        <v>43</v>
      </c>
      <c r="L4569" t="s">
        <v>44</v>
      </c>
      <c r="M4569" t="s">
        <v>113</v>
      </c>
      <c r="N4569">
        <v>3</v>
      </c>
      <c r="O4569" t="s">
        <v>9333</v>
      </c>
      <c r="P4569" t="s">
        <v>267</v>
      </c>
      <c r="Q4569">
        <v>2193387.79</v>
      </c>
      <c r="R4569" t="s">
        <v>48</v>
      </c>
      <c r="S4569" t="s">
        <v>56</v>
      </c>
      <c r="T4569" t="s">
        <v>35</v>
      </c>
      <c r="U4569" s="6">
        <v>4</v>
      </c>
    </row>
    <row r="4570" spans="1:21" x14ac:dyDescent="0.25">
      <c r="A4570" t="s">
        <v>9334</v>
      </c>
      <c r="B4570" s="1">
        <v>45584</v>
      </c>
      <c r="C4570" t="s">
        <v>98</v>
      </c>
      <c r="D4570" t="s">
        <v>23</v>
      </c>
      <c r="E4570" t="s">
        <v>99</v>
      </c>
      <c r="F4570" t="s">
        <v>58</v>
      </c>
      <c r="G4570" t="s">
        <v>155</v>
      </c>
      <c r="H4570" t="s">
        <v>26</v>
      </c>
      <c r="I4570" t="s">
        <v>94</v>
      </c>
      <c r="J4570" t="s">
        <v>42</v>
      </c>
      <c r="K4570" t="s">
        <v>43</v>
      </c>
      <c r="L4570" t="s">
        <v>30</v>
      </c>
      <c r="M4570" t="s">
        <v>31</v>
      </c>
      <c r="N4570">
        <v>3</v>
      </c>
      <c r="O4570" t="s">
        <v>9335</v>
      </c>
      <c r="P4570" t="s">
        <v>248</v>
      </c>
      <c r="Q4570">
        <v>5009781.38</v>
      </c>
      <c r="R4570" t="s">
        <v>34</v>
      </c>
      <c r="S4570" t="s">
        <v>56</v>
      </c>
      <c r="T4570" t="s">
        <v>56</v>
      </c>
      <c r="U4570" s="6">
        <v>4.7</v>
      </c>
    </row>
    <row r="4571" spans="1:21" x14ac:dyDescent="0.25">
      <c r="A4571" t="s">
        <v>9336</v>
      </c>
      <c r="B4571" s="1">
        <v>45425</v>
      </c>
      <c r="C4571" t="s">
        <v>50</v>
      </c>
      <c r="D4571" t="s">
        <v>23</v>
      </c>
      <c r="E4571" t="s">
        <v>51</v>
      </c>
      <c r="F4571" t="s">
        <v>62</v>
      </c>
      <c r="G4571" t="s">
        <v>20207</v>
      </c>
      <c r="H4571" t="s">
        <v>104</v>
      </c>
      <c r="I4571" t="s">
        <v>138</v>
      </c>
      <c r="J4571" t="s">
        <v>42</v>
      </c>
      <c r="K4571" t="s">
        <v>43</v>
      </c>
      <c r="L4571" t="s">
        <v>44</v>
      </c>
      <c r="M4571" t="s">
        <v>53</v>
      </c>
      <c r="N4571">
        <v>1</v>
      </c>
      <c r="O4571" t="s">
        <v>9337</v>
      </c>
      <c r="P4571" t="s">
        <v>228</v>
      </c>
      <c r="Q4571">
        <v>1032383.13</v>
      </c>
      <c r="R4571" t="s">
        <v>48</v>
      </c>
      <c r="S4571" t="s">
        <v>35</v>
      </c>
      <c r="T4571" t="s">
        <v>56</v>
      </c>
      <c r="U4571" s="6">
        <v>4.8</v>
      </c>
    </row>
    <row r="4572" spans="1:21" x14ac:dyDescent="0.25">
      <c r="A4572" t="s">
        <v>9338</v>
      </c>
      <c r="B4572" s="1">
        <v>45271</v>
      </c>
      <c r="C4572" t="s">
        <v>50</v>
      </c>
      <c r="D4572" t="s">
        <v>23</v>
      </c>
      <c r="E4572" t="s">
        <v>51</v>
      </c>
      <c r="F4572" t="s">
        <v>90</v>
      </c>
      <c r="G4572" t="s">
        <v>233</v>
      </c>
      <c r="H4572" t="s">
        <v>40</v>
      </c>
      <c r="I4572" t="s">
        <v>41</v>
      </c>
      <c r="J4572" t="s">
        <v>42</v>
      </c>
      <c r="K4572" t="s">
        <v>29</v>
      </c>
      <c r="L4572" t="s">
        <v>30</v>
      </c>
      <c r="M4572" t="s">
        <v>64</v>
      </c>
      <c r="N4572">
        <v>3</v>
      </c>
      <c r="O4572" t="s">
        <v>9339</v>
      </c>
      <c r="P4572" t="s">
        <v>333</v>
      </c>
      <c r="Q4572">
        <v>3161992.68</v>
      </c>
      <c r="R4572" t="s">
        <v>34</v>
      </c>
      <c r="S4572" t="s">
        <v>35</v>
      </c>
      <c r="T4572" t="s">
        <v>56</v>
      </c>
      <c r="U4572" s="6">
        <v>4.7</v>
      </c>
    </row>
    <row r="4573" spans="1:21" x14ac:dyDescent="0.25">
      <c r="A4573" t="s">
        <v>9340</v>
      </c>
      <c r="B4573" s="1">
        <v>45369</v>
      </c>
      <c r="C4573" t="s">
        <v>98</v>
      </c>
      <c r="D4573" t="s">
        <v>23</v>
      </c>
      <c r="E4573" t="s">
        <v>99</v>
      </c>
      <c r="F4573" t="s">
        <v>90</v>
      </c>
      <c r="G4573" t="s">
        <v>305</v>
      </c>
      <c r="H4573" t="s">
        <v>166</v>
      </c>
      <c r="I4573" t="s">
        <v>173</v>
      </c>
      <c r="J4573" t="s">
        <v>174</v>
      </c>
      <c r="K4573" t="s">
        <v>29</v>
      </c>
      <c r="L4573" t="s">
        <v>30</v>
      </c>
      <c r="M4573" t="s">
        <v>64</v>
      </c>
      <c r="N4573">
        <v>1</v>
      </c>
      <c r="O4573" t="s">
        <v>9341</v>
      </c>
      <c r="P4573" t="s">
        <v>74</v>
      </c>
      <c r="Q4573">
        <v>642696.24</v>
      </c>
      <c r="R4573" t="s">
        <v>48</v>
      </c>
      <c r="S4573" t="s">
        <v>35</v>
      </c>
      <c r="T4573" t="s">
        <v>35</v>
      </c>
      <c r="U4573" s="6">
        <v>4</v>
      </c>
    </row>
    <row r="4574" spans="1:21" x14ac:dyDescent="0.25">
      <c r="A4574" t="s">
        <v>9342</v>
      </c>
      <c r="B4574" s="1">
        <v>45914</v>
      </c>
      <c r="C4574" t="s">
        <v>81</v>
      </c>
      <c r="D4574" t="s">
        <v>23</v>
      </c>
      <c r="E4574" t="s">
        <v>82</v>
      </c>
      <c r="F4574" t="s">
        <v>58</v>
      </c>
      <c r="G4574" t="s">
        <v>20201</v>
      </c>
      <c r="H4574" t="s">
        <v>70</v>
      </c>
      <c r="I4574" t="s">
        <v>71</v>
      </c>
      <c r="J4574" t="s">
        <v>28</v>
      </c>
      <c r="K4574" t="s">
        <v>29</v>
      </c>
      <c r="L4574" t="s">
        <v>44</v>
      </c>
      <c r="M4574" t="s">
        <v>113</v>
      </c>
      <c r="N4574">
        <v>5</v>
      </c>
      <c r="O4574" t="s">
        <v>9343</v>
      </c>
      <c r="P4574" t="s">
        <v>437</v>
      </c>
      <c r="Q4574">
        <v>4339782.5</v>
      </c>
      <c r="R4574" t="s">
        <v>34</v>
      </c>
      <c r="S4574" t="s">
        <v>35</v>
      </c>
      <c r="T4574" t="s">
        <v>56</v>
      </c>
      <c r="U4574" s="6">
        <v>4.0999999999999996</v>
      </c>
    </row>
    <row r="4575" spans="1:21" x14ac:dyDescent="0.25">
      <c r="A4575" t="s">
        <v>9344</v>
      </c>
      <c r="B4575" s="1">
        <v>45185</v>
      </c>
      <c r="C4575" t="s">
        <v>81</v>
      </c>
      <c r="D4575" t="s">
        <v>23</v>
      </c>
      <c r="E4575" t="s">
        <v>82</v>
      </c>
      <c r="F4575" t="s">
        <v>190</v>
      </c>
      <c r="G4575" t="s">
        <v>20210</v>
      </c>
      <c r="H4575" t="s">
        <v>166</v>
      </c>
      <c r="I4575" t="s">
        <v>173</v>
      </c>
      <c r="J4575" t="s">
        <v>174</v>
      </c>
      <c r="K4575" t="s">
        <v>29</v>
      </c>
      <c r="L4575" t="s">
        <v>44</v>
      </c>
      <c r="M4575" t="s">
        <v>53</v>
      </c>
      <c r="N4575">
        <v>5</v>
      </c>
      <c r="O4575" t="s">
        <v>9345</v>
      </c>
      <c r="P4575" t="s">
        <v>219</v>
      </c>
      <c r="Q4575">
        <v>3138892.65</v>
      </c>
      <c r="R4575" t="s">
        <v>34</v>
      </c>
      <c r="S4575" t="s">
        <v>35</v>
      </c>
      <c r="T4575" t="s">
        <v>56</v>
      </c>
      <c r="U4575" s="6">
        <v>4.5</v>
      </c>
    </row>
    <row r="4576" spans="1:21" x14ac:dyDescent="0.25">
      <c r="A4576" t="s">
        <v>9346</v>
      </c>
      <c r="B4576" s="1">
        <v>45511</v>
      </c>
      <c r="C4576" t="s">
        <v>88</v>
      </c>
      <c r="D4576" t="s">
        <v>23</v>
      </c>
      <c r="E4576" t="s">
        <v>112</v>
      </c>
      <c r="F4576" t="s">
        <v>76</v>
      </c>
      <c r="G4576" t="s">
        <v>518</v>
      </c>
      <c r="H4576" t="s">
        <v>83</v>
      </c>
      <c r="I4576" t="s">
        <v>126</v>
      </c>
      <c r="J4576" t="s">
        <v>42</v>
      </c>
      <c r="K4576" t="s">
        <v>72</v>
      </c>
      <c r="L4576" t="s">
        <v>30</v>
      </c>
      <c r="M4576" t="s">
        <v>77</v>
      </c>
      <c r="N4576">
        <v>4</v>
      </c>
      <c r="O4576" t="s">
        <v>9347</v>
      </c>
      <c r="P4576" t="s">
        <v>124</v>
      </c>
      <c r="Q4576">
        <v>2783063.08</v>
      </c>
      <c r="R4576" t="s">
        <v>34</v>
      </c>
      <c r="S4576" t="s">
        <v>56</v>
      </c>
      <c r="T4576" t="s">
        <v>56</v>
      </c>
      <c r="U4576" s="6">
        <v>4.0999999999999996</v>
      </c>
    </row>
    <row r="4577" spans="1:21" x14ac:dyDescent="0.25">
      <c r="A4577" t="s">
        <v>9348</v>
      </c>
      <c r="B4577" s="1">
        <v>45763</v>
      </c>
      <c r="C4577" t="s">
        <v>88</v>
      </c>
      <c r="D4577" t="s">
        <v>23</v>
      </c>
      <c r="E4577" t="s">
        <v>112</v>
      </c>
      <c r="F4577" t="s">
        <v>39</v>
      </c>
      <c r="G4577" t="s">
        <v>20207</v>
      </c>
      <c r="H4577" t="s">
        <v>40</v>
      </c>
      <c r="I4577" t="s">
        <v>41</v>
      </c>
      <c r="J4577" t="s">
        <v>42</v>
      </c>
      <c r="K4577" t="s">
        <v>43</v>
      </c>
      <c r="L4577" t="s">
        <v>44</v>
      </c>
      <c r="M4577" t="s">
        <v>64</v>
      </c>
      <c r="N4577">
        <v>2</v>
      </c>
      <c r="O4577" t="s">
        <v>9349</v>
      </c>
      <c r="P4577" t="s">
        <v>248</v>
      </c>
      <c r="Q4577">
        <v>2175358.48</v>
      </c>
      <c r="R4577" t="s">
        <v>48</v>
      </c>
      <c r="S4577" t="s">
        <v>56</v>
      </c>
      <c r="T4577" t="s">
        <v>56</v>
      </c>
      <c r="U4577" s="6">
        <v>4.4000000000000004</v>
      </c>
    </row>
    <row r="4578" spans="1:21" x14ac:dyDescent="0.25">
      <c r="A4578" t="s">
        <v>9350</v>
      </c>
      <c r="B4578" s="1">
        <v>45540</v>
      </c>
      <c r="C4578" t="s">
        <v>98</v>
      </c>
      <c r="D4578" t="s">
        <v>23</v>
      </c>
      <c r="E4578" t="s">
        <v>99</v>
      </c>
      <c r="F4578" t="s">
        <v>76</v>
      </c>
      <c r="G4578" t="s">
        <v>371</v>
      </c>
      <c r="H4578" t="s">
        <v>166</v>
      </c>
      <c r="I4578" t="s">
        <v>167</v>
      </c>
      <c r="J4578" t="s">
        <v>42</v>
      </c>
      <c r="K4578" t="s">
        <v>43</v>
      </c>
      <c r="L4578" t="s">
        <v>30</v>
      </c>
      <c r="M4578" t="s">
        <v>113</v>
      </c>
      <c r="N4578">
        <v>3</v>
      </c>
      <c r="O4578" t="s">
        <v>9351</v>
      </c>
      <c r="P4578" t="s">
        <v>426</v>
      </c>
      <c r="Q4578">
        <v>2280125.77</v>
      </c>
      <c r="R4578" t="s">
        <v>48</v>
      </c>
      <c r="S4578" t="s">
        <v>35</v>
      </c>
      <c r="T4578" t="s">
        <v>35</v>
      </c>
      <c r="U4578" s="6">
        <v>4.5999999999999996</v>
      </c>
    </row>
    <row r="4579" spans="1:21" x14ac:dyDescent="0.25">
      <c r="A4579" t="s">
        <v>9352</v>
      </c>
      <c r="B4579" s="1">
        <v>45205</v>
      </c>
      <c r="C4579" t="s">
        <v>88</v>
      </c>
      <c r="D4579" t="s">
        <v>23</v>
      </c>
      <c r="E4579" t="s">
        <v>89</v>
      </c>
      <c r="F4579" t="s">
        <v>76</v>
      </c>
      <c r="G4579" t="s">
        <v>142</v>
      </c>
      <c r="H4579" t="s">
        <v>83</v>
      </c>
      <c r="I4579" t="s">
        <v>84</v>
      </c>
      <c r="J4579" t="s">
        <v>42</v>
      </c>
      <c r="K4579" t="s">
        <v>29</v>
      </c>
      <c r="L4579" t="s">
        <v>44</v>
      </c>
      <c r="M4579" t="s">
        <v>53</v>
      </c>
      <c r="N4579">
        <v>1</v>
      </c>
      <c r="O4579" t="s">
        <v>9353</v>
      </c>
      <c r="P4579" t="s">
        <v>270</v>
      </c>
      <c r="Q4579">
        <v>1047750.51</v>
      </c>
      <c r="R4579" t="s">
        <v>34</v>
      </c>
      <c r="S4579" t="s">
        <v>56</v>
      </c>
      <c r="T4579" t="s">
        <v>56</v>
      </c>
      <c r="U4579" s="6">
        <v>4</v>
      </c>
    </row>
    <row r="4580" spans="1:21" x14ac:dyDescent="0.25">
      <c r="A4580" t="s">
        <v>9354</v>
      </c>
      <c r="B4580" s="1">
        <v>45392</v>
      </c>
      <c r="C4580" t="s">
        <v>50</v>
      </c>
      <c r="D4580" t="s">
        <v>23</v>
      </c>
      <c r="E4580" t="s">
        <v>130</v>
      </c>
      <c r="F4580" t="s">
        <v>76</v>
      </c>
      <c r="G4580" t="s">
        <v>230</v>
      </c>
      <c r="H4580" t="s">
        <v>26</v>
      </c>
      <c r="I4580" t="s">
        <v>94</v>
      </c>
      <c r="J4580" t="s">
        <v>42</v>
      </c>
      <c r="K4580" t="s">
        <v>43</v>
      </c>
      <c r="L4580" t="s">
        <v>44</v>
      </c>
      <c r="M4580" t="s">
        <v>31</v>
      </c>
      <c r="N4580">
        <v>1</v>
      </c>
      <c r="O4580" t="s">
        <v>9355</v>
      </c>
      <c r="P4580" t="s">
        <v>290</v>
      </c>
      <c r="Q4580">
        <v>1648355.09</v>
      </c>
      <c r="R4580" t="s">
        <v>34</v>
      </c>
      <c r="S4580" t="s">
        <v>56</v>
      </c>
      <c r="T4580" t="s">
        <v>56</v>
      </c>
      <c r="U4580" s="6">
        <v>4.7</v>
      </c>
    </row>
    <row r="4581" spans="1:21" x14ac:dyDescent="0.25">
      <c r="A4581" t="s">
        <v>9356</v>
      </c>
      <c r="B4581" s="1">
        <v>45400</v>
      </c>
      <c r="C4581" t="s">
        <v>50</v>
      </c>
      <c r="D4581" t="s">
        <v>23</v>
      </c>
      <c r="E4581" t="s">
        <v>51</v>
      </c>
      <c r="F4581" t="s">
        <v>190</v>
      </c>
      <c r="G4581" t="s">
        <v>20196</v>
      </c>
      <c r="H4581" t="s">
        <v>104</v>
      </c>
      <c r="I4581" t="s">
        <v>105</v>
      </c>
      <c r="J4581" t="s">
        <v>28</v>
      </c>
      <c r="K4581" t="s">
        <v>72</v>
      </c>
      <c r="L4581" t="s">
        <v>44</v>
      </c>
      <c r="M4581" t="s">
        <v>77</v>
      </c>
      <c r="N4581">
        <v>5</v>
      </c>
      <c r="O4581" t="s">
        <v>9357</v>
      </c>
      <c r="P4581" t="s">
        <v>336</v>
      </c>
      <c r="Q4581">
        <v>3956697.23</v>
      </c>
      <c r="R4581" t="s">
        <v>34</v>
      </c>
      <c r="S4581" t="s">
        <v>56</v>
      </c>
      <c r="T4581" t="s">
        <v>56</v>
      </c>
      <c r="U4581" s="6">
        <v>3.8</v>
      </c>
    </row>
    <row r="4582" spans="1:21" x14ac:dyDescent="0.25">
      <c r="A4582" t="s">
        <v>9358</v>
      </c>
      <c r="B4582" s="1">
        <v>45773</v>
      </c>
      <c r="C4582" t="s">
        <v>81</v>
      </c>
      <c r="D4582" t="s">
        <v>23</v>
      </c>
      <c r="E4582" t="s">
        <v>82</v>
      </c>
      <c r="F4582" t="s">
        <v>190</v>
      </c>
      <c r="G4582" t="s">
        <v>20212</v>
      </c>
      <c r="H4582" t="s">
        <v>104</v>
      </c>
      <c r="I4582" t="s">
        <v>138</v>
      </c>
      <c r="J4582" t="s">
        <v>42</v>
      </c>
      <c r="K4582" t="s">
        <v>43</v>
      </c>
      <c r="L4582" t="s">
        <v>44</v>
      </c>
      <c r="M4582" t="s">
        <v>45</v>
      </c>
      <c r="N4582">
        <v>2</v>
      </c>
      <c r="O4582" t="s">
        <v>9359</v>
      </c>
      <c r="P4582" t="s">
        <v>160</v>
      </c>
      <c r="Q4582">
        <v>2054993.48</v>
      </c>
      <c r="R4582" t="s">
        <v>34</v>
      </c>
      <c r="S4582" t="s">
        <v>56</v>
      </c>
      <c r="T4582" t="s">
        <v>56</v>
      </c>
      <c r="U4582" s="6">
        <v>4.5</v>
      </c>
    </row>
    <row r="4583" spans="1:21" x14ac:dyDescent="0.25">
      <c r="A4583" t="s">
        <v>9360</v>
      </c>
      <c r="B4583" s="1">
        <v>45731</v>
      </c>
      <c r="C4583" t="s">
        <v>98</v>
      </c>
      <c r="D4583" t="s">
        <v>23</v>
      </c>
      <c r="E4583" t="s">
        <v>99</v>
      </c>
      <c r="F4583" t="s">
        <v>90</v>
      </c>
      <c r="G4583" t="s">
        <v>596</v>
      </c>
      <c r="H4583" t="s">
        <v>40</v>
      </c>
      <c r="I4583" t="s">
        <v>63</v>
      </c>
      <c r="J4583" t="s">
        <v>42</v>
      </c>
      <c r="K4583" t="s">
        <v>43</v>
      </c>
      <c r="L4583" t="s">
        <v>30</v>
      </c>
      <c r="M4583" t="s">
        <v>64</v>
      </c>
      <c r="N4583">
        <v>5</v>
      </c>
      <c r="O4583" t="s">
        <v>9361</v>
      </c>
      <c r="P4583" t="s">
        <v>55</v>
      </c>
      <c r="Q4583">
        <v>4740492.22</v>
      </c>
      <c r="R4583" t="s">
        <v>48</v>
      </c>
      <c r="S4583" t="s">
        <v>56</v>
      </c>
      <c r="T4583" t="s">
        <v>35</v>
      </c>
      <c r="U4583" s="6">
        <v>4.7</v>
      </c>
    </row>
    <row r="4584" spans="1:21" x14ac:dyDescent="0.25">
      <c r="A4584" t="s">
        <v>9362</v>
      </c>
      <c r="B4584" s="1">
        <v>45345</v>
      </c>
      <c r="C4584" t="s">
        <v>37</v>
      </c>
      <c r="D4584" t="s">
        <v>23</v>
      </c>
      <c r="E4584" t="s">
        <v>38</v>
      </c>
      <c r="F4584" t="s">
        <v>58</v>
      </c>
      <c r="G4584" t="s">
        <v>331</v>
      </c>
      <c r="H4584" t="s">
        <v>83</v>
      </c>
      <c r="I4584" t="s">
        <v>84</v>
      </c>
      <c r="J4584" t="s">
        <v>42</v>
      </c>
      <c r="K4584" t="s">
        <v>29</v>
      </c>
      <c r="L4584" t="s">
        <v>44</v>
      </c>
      <c r="M4584" t="s">
        <v>31</v>
      </c>
      <c r="N4584">
        <v>2</v>
      </c>
      <c r="O4584" t="s">
        <v>9363</v>
      </c>
      <c r="P4584" t="s">
        <v>55</v>
      </c>
      <c r="Q4584">
        <v>1724094.44</v>
      </c>
      <c r="R4584" t="s">
        <v>48</v>
      </c>
      <c r="S4584" t="s">
        <v>56</v>
      </c>
      <c r="T4584" t="s">
        <v>35</v>
      </c>
      <c r="U4584" s="6">
        <v>4.5999999999999996</v>
      </c>
    </row>
    <row r="4585" spans="1:21" x14ac:dyDescent="0.25">
      <c r="A4585" t="s">
        <v>9364</v>
      </c>
      <c r="B4585" s="1">
        <v>45107</v>
      </c>
      <c r="C4585" t="s">
        <v>98</v>
      </c>
      <c r="D4585" t="s">
        <v>23</v>
      </c>
      <c r="E4585" t="s">
        <v>99</v>
      </c>
      <c r="F4585" t="s">
        <v>190</v>
      </c>
      <c r="G4585" t="s">
        <v>20206</v>
      </c>
      <c r="H4585" t="s">
        <v>26</v>
      </c>
      <c r="I4585" t="s">
        <v>27</v>
      </c>
      <c r="J4585" t="s">
        <v>28</v>
      </c>
      <c r="K4585" t="s">
        <v>43</v>
      </c>
      <c r="L4585" t="s">
        <v>30</v>
      </c>
      <c r="M4585" t="s">
        <v>64</v>
      </c>
      <c r="N4585">
        <v>2</v>
      </c>
      <c r="O4585" t="s">
        <v>9365</v>
      </c>
      <c r="P4585" t="s">
        <v>493</v>
      </c>
      <c r="Q4585">
        <v>2505230.69</v>
      </c>
      <c r="R4585" t="s">
        <v>48</v>
      </c>
      <c r="S4585" t="s">
        <v>56</v>
      </c>
      <c r="T4585" t="s">
        <v>35</v>
      </c>
      <c r="U4585" s="6">
        <v>4.0999999999999996</v>
      </c>
    </row>
    <row r="4586" spans="1:21" x14ac:dyDescent="0.25">
      <c r="A4586" t="s">
        <v>9366</v>
      </c>
      <c r="B4586" s="1">
        <v>45469</v>
      </c>
      <c r="C4586" t="s">
        <v>50</v>
      </c>
      <c r="D4586" t="s">
        <v>23</v>
      </c>
      <c r="E4586" t="s">
        <v>51</v>
      </c>
      <c r="F4586" t="s">
        <v>25</v>
      </c>
      <c r="G4586" t="s">
        <v>265</v>
      </c>
      <c r="H4586" t="s">
        <v>70</v>
      </c>
      <c r="I4586" t="s">
        <v>71</v>
      </c>
      <c r="J4586" t="s">
        <v>28</v>
      </c>
      <c r="K4586" t="s">
        <v>72</v>
      </c>
      <c r="L4586" t="s">
        <v>30</v>
      </c>
      <c r="M4586" t="s">
        <v>31</v>
      </c>
      <c r="N4586">
        <v>3</v>
      </c>
      <c r="O4586" t="s">
        <v>9367</v>
      </c>
      <c r="P4586" t="s">
        <v>641</v>
      </c>
      <c r="Q4586">
        <v>2536023.44</v>
      </c>
      <c r="R4586" t="s">
        <v>48</v>
      </c>
      <c r="S4586" t="s">
        <v>35</v>
      </c>
      <c r="T4586" t="s">
        <v>35</v>
      </c>
      <c r="U4586" s="6">
        <v>4.8</v>
      </c>
    </row>
    <row r="4587" spans="1:21" x14ac:dyDescent="0.25">
      <c r="A4587" t="s">
        <v>9368</v>
      </c>
      <c r="B4587" s="1">
        <v>45401</v>
      </c>
      <c r="C4587" t="s">
        <v>37</v>
      </c>
      <c r="D4587" t="s">
        <v>23</v>
      </c>
      <c r="E4587" t="s">
        <v>38</v>
      </c>
      <c r="F4587" t="s">
        <v>90</v>
      </c>
      <c r="G4587" t="s">
        <v>20203</v>
      </c>
      <c r="H4587" t="s">
        <v>70</v>
      </c>
      <c r="I4587" t="s">
        <v>71</v>
      </c>
      <c r="J4587" t="s">
        <v>28</v>
      </c>
      <c r="K4587" t="s">
        <v>43</v>
      </c>
      <c r="L4587" t="s">
        <v>44</v>
      </c>
      <c r="M4587" t="s">
        <v>113</v>
      </c>
      <c r="N4587">
        <v>2</v>
      </c>
      <c r="O4587" t="s">
        <v>9369</v>
      </c>
      <c r="P4587" t="s">
        <v>212</v>
      </c>
      <c r="Q4587">
        <v>1600934.93</v>
      </c>
      <c r="R4587" t="s">
        <v>48</v>
      </c>
      <c r="S4587" t="s">
        <v>35</v>
      </c>
      <c r="T4587" t="s">
        <v>56</v>
      </c>
      <c r="U4587" s="6">
        <v>4.3</v>
      </c>
    </row>
    <row r="4588" spans="1:21" x14ac:dyDescent="0.25">
      <c r="A4588" t="s">
        <v>9370</v>
      </c>
      <c r="B4588" s="1">
        <v>45009</v>
      </c>
      <c r="C4588" t="s">
        <v>81</v>
      </c>
      <c r="D4588" t="s">
        <v>23</v>
      </c>
      <c r="E4588" t="s">
        <v>82</v>
      </c>
      <c r="F4588" t="s">
        <v>90</v>
      </c>
      <c r="G4588" t="s">
        <v>316</v>
      </c>
      <c r="H4588" t="s">
        <v>166</v>
      </c>
      <c r="I4588" t="s">
        <v>167</v>
      </c>
      <c r="J4588" t="s">
        <v>42</v>
      </c>
      <c r="K4588" t="s">
        <v>72</v>
      </c>
      <c r="L4588" t="s">
        <v>44</v>
      </c>
      <c r="M4588" t="s">
        <v>45</v>
      </c>
      <c r="N4588">
        <v>2</v>
      </c>
      <c r="O4588" t="s">
        <v>9371</v>
      </c>
      <c r="P4588" t="s">
        <v>415</v>
      </c>
      <c r="Q4588">
        <v>1562192.85</v>
      </c>
      <c r="R4588" t="s">
        <v>34</v>
      </c>
      <c r="S4588" t="s">
        <v>56</v>
      </c>
      <c r="T4588" t="s">
        <v>35</v>
      </c>
      <c r="U4588" s="6">
        <v>4.7</v>
      </c>
    </row>
    <row r="4589" spans="1:21" x14ac:dyDescent="0.25">
      <c r="A4589" t="s">
        <v>9372</v>
      </c>
      <c r="B4589" s="1">
        <v>45309</v>
      </c>
      <c r="C4589" t="s">
        <v>81</v>
      </c>
      <c r="D4589" t="s">
        <v>23</v>
      </c>
      <c r="E4589" t="s">
        <v>82</v>
      </c>
      <c r="F4589" t="s">
        <v>90</v>
      </c>
      <c r="G4589" t="s">
        <v>252</v>
      </c>
      <c r="H4589" t="s">
        <v>166</v>
      </c>
      <c r="I4589" t="s">
        <v>173</v>
      </c>
      <c r="J4589" t="s">
        <v>174</v>
      </c>
      <c r="K4589" t="s">
        <v>72</v>
      </c>
      <c r="L4589" t="s">
        <v>44</v>
      </c>
      <c r="M4589" t="s">
        <v>45</v>
      </c>
      <c r="N4589">
        <v>4</v>
      </c>
      <c r="O4589" t="s">
        <v>9373</v>
      </c>
      <c r="P4589" t="s">
        <v>160</v>
      </c>
      <c r="Q4589">
        <v>2702081.56</v>
      </c>
      <c r="R4589" t="s">
        <v>34</v>
      </c>
      <c r="S4589" t="s">
        <v>56</v>
      </c>
      <c r="T4589" t="s">
        <v>35</v>
      </c>
      <c r="U4589" s="6">
        <v>4.2</v>
      </c>
    </row>
    <row r="4590" spans="1:21" x14ac:dyDescent="0.25">
      <c r="A4590" t="s">
        <v>9374</v>
      </c>
      <c r="B4590" s="1">
        <v>45617</v>
      </c>
      <c r="C4590" t="s">
        <v>22</v>
      </c>
      <c r="D4590" t="s">
        <v>23</v>
      </c>
      <c r="E4590" t="s">
        <v>24</v>
      </c>
      <c r="F4590" t="s">
        <v>58</v>
      </c>
      <c r="G4590" t="s">
        <v>259</v>
      </c>
      <c r="H4590" t="s">
        <v>166</v>
      </c>
      <c r="I4590" t="s">
        <v>167</v>
      </c>
      <c r="J4590" t="s">
        <v>42</v>
      </c>
      <c r="K4590" t="s">
        <v>43</v>
      </c>
      <c r="L4590" t="s">
        <v>30</v>
      </c>
      <c r="M4590" t="s">
        <v>64</v>
      </c>
      <c r="N4590">
        <v>3</v>
      </c>
      <c r="O4590" t="s">
        <v>9375</v>
      </c>
      <c r="P4590" t="s">
        <v>66</v>
      </c>
      <c r="Q4590">
        <v>2295869.61</v>
      </c>
      <c r="R4590" t="s">
        <v>48</v>
      </c>
      <c r="S4590" t="s">
        <v>35</v>
      </c>
      <c r="T4590" t="s">
        <v>35</v>
      </c>
      <c r="U4590" s="6">
        <v>4.3</v>
      </c>
    </row>
    <row r="4591" spans="1:21" x14ac:dyDescent="0.25">
      <c r="A4591" t="s">
        <v>9376</v>
      </c>
      <c r="B4591" s="1">
        <v>45642</v>
      </c>
      <c r="C4591" t="s">
        <v>98</v>
      </c>
      <c r="D4591" t="s">
        <v>23</v>
      </c>
      <c r="E4591" t="s">
        <v>103</v>
      </c>
      <c r="F4591" t="s">
        <v>76</v>
      </c>
      <c r="G4591" t="s">
        <v>20200</v>
      </c>
      <c r="H4591" t="s">
        <v>83</v>
      </c>
      <c r="I4591" t="s">
        <v>84</v>
      </c>
      <c r="J4591" t="s">
        <v>42</v>
      </c>
      <c r="K4591" t="s">
        <v>29</v>
      </c>
      <c r="L4591" t="s">
        <v>30</v>
      </c>
      <c r="M4591" t="s">
        <v>77</v>
      </c>
      <c r="N4591">
        <v>1</v>
      </c>
      <c r="O4591" t="s">
        <v>9377</v>
      </c>
      <c r="P4591" t="s">
        <v>840</v>
      </c>
      <c r="Q4591">
        <v>904650.07</v>
      </c>
      <c r="R4591" t="s">
        <v>48</v>
      </c>
      <c r="S4591" t="s">
        <v>56</v>
      </c>
      <c r="T4591" t="s">
        <v>35</v>
      </c>
      <c r="U4591" s="6">
        <v>4</v>
      </c>
    </row>
    <row r="4592" spans="1:21" x14ac:dyDescent="0.25">
      <c r="A4592" t="s">
        <v>9378</v>
      </c>
      <c r="B4592" s="1">
        <v>45426</v>
      </c>
      <c r="C4592" t="s">
        <v>81</v>
      </c>
      <c r="D4592" t="s">
        <v>23</v>
      </c>
      <c r="E4592" t="s">
        <v>82</v>
      </c>
      <c r="F4592" t="s">
        <v>25</v>
      </c>
      <c r="G4592" t="s">
        <v>20201</v>
      </c>
      <c r="H4592" t="s">
        <v>104</v>
      </c>
      <c r="I4592" t="s">
        <v>138</v>
      </c>
      <c r="J4592" t="s">
        <v>42</v>
      </c>
      <c r="K4592" t="s">
        <v>72</v>
      </c>
      <c r="L4592" t="s">
        <v>30</v>
      </c>
      <c r="M4592" t="s">
        <v>77</v>
      </c>
      <c r="N4592">
        <v>5</v>
      </c>
      <c r="O4592" t="s">
        <v>9379</v>
      </c>
      <c r="P4592" t="s">
        <v>144</v>
      </c>
      <c r="Q4592">
        <v>4982850.5</v>
      </c>
      <c r="R4592" t="s">
        <v>34</v>
      </c>
      <c r="S4592" t="s">
        <v>35</v>
      </c>
      <c r="T4592" t="s">
        <v>56</v>
      </c>
      <c r="U4592" s="6">
        <v>4.7</v>
      </c>
    </row>
    <row r="4593" spans="1:21" x14ac:dyDescent="0.25">
      <c r="A4593" t="s">
        <v>9380</v>
      </c>
      <c r="B4593" s="1">
        <v>45806</v>
      </c>
      <c r="C4593" t="s">
        <v>88</v>
      </c>
      <c r="D4593" t="s">
        <v>23</v>
      </c>
      <c r="E4593" t="s">
        <v>112</v>
      </c>
      <c r="F4593" t="s">
        <v>58</v>
      </c>
      <c r="G4593" t="s">
        <v>20206</v>
      </c>
      <c r="H4593" t="s">
        <v>40</v>
      </c>
      <c r="I4593" t="s">
        <v>41</v>
      </c>
      <c r="J4593" t="s">
        <v>42</v>
      </c>
      <c r="K4593" t="s">
        <v>29</v>
      </c>
      <c r="L4593" t="s">
        <v>44</v>
      </c>
      <c r="M4593" t="s">
        <v>53</v>
      </c>
      <c r="N4593">
        <v>4</v>
      </c>
      <c r="O4593" t="s">
        <v>9381</v>
      </c>
      <c r="P4593" t="s">
        <v>301</v>
      </c>
      <c r="Q4593">
        <v>4613168.0599999996</v>
      </c>
      <c r="R4593" t="s">
        <v>34</v>
      </c>
      <c r="S4593" t="s">
        <v>35</v>
      </c>
      <c r="T4593" t="s">
        <v>35</v>
      </c>
      <c r="U4593" s="6">
        <v>3.8</v>
      </c>
    </row>
    <row r="4594" spans="1:21" x14ac:dyDescent="0.25">
      <c r="A4594" t="s">
        <v>9382</v>
      </c>
      <c r="B4594" s="1">
        <v>45472</v>
      </c>
      <c r="C4594" t="s">
        <v>37</v>
      </c>
      <c r="D4594" t="s">
        <v>23</v>
      </c>
      <c r="E4594" t="s">
        <v>68</v>
      </c>
      <c r="F4594" t="s">
        <v>90</v>
      </c>
      <c r="G4594" t="s">
        <v>244</v>
      </c>
      <c r="H4594" t="s">
        <v>40</v>
      </c>
      <c r="I4594" t="s">
        <v>41</v>
      </c>
      <c r="J4594" t="s">
        <v>42</v>
      </c>
      <c r="K4594" t="s">
        <v>72</v>
      </c>
      <c r="L4594" t="s">
        <v>44</v>
      </c>
      <c r="M4594" t="s">
        <v>31</v>
      </c>
      <c r="N4594">
        <v>4</v>
      </c>
      <c r="O4594" t="s">
        <v>9383</v>
      </c>
      <c r="P4594" t="s">
        <v>96</v>
      </c>
      <c r="Q4594">
        <v>4861874.95</v>
      </c>
      <c r="R4594" t="s">
        <v>48</v>
      </c>
      <c r="S4594" t="s">
        <v>56</v>
      </c>
      <c r="T4594" t="s">
        <v>35</v>
      </c>
      <c r="U4594" s="6">
        <v>4.5</v>
      </c>
    </row>
    <row r="4595" spans="1:21" x14ac:dyDescent="0.25">
      <c r="A4595" t="s">
        <v>9384</v>
      </c>
      <c r="B4595" s="1">
        <v>45359</v>
      </c>
      <c r="C4595" t="s">
        <v>98</v>
      </c>
      <c r="D4595" t="s">
        <v>23</v>
      </c>
      <c r="E4595" t="s">
        <v>99</v>
      </c>
      <c r="F4595" t="s">
        <v>58</v>
      </c>
      <c r="G4595" t="s">
        <v>365</v>
      </c>
      <c r="H4595" t="s">
        <v>83</v>
      </c>
      <c r="I4595" t="s">
        <v>126</v>
      </c>
      <c r="J4595" t="s">
        <v>42</v>
      </c>
      <c r="K4595" t="s">
        <v>72</v>
      </c>
      <c r="L4595" t="s">
        <v>30</v>
      </c>
      <c r="M4595" t="s">
        <v>77</v>
      </c>
      <c r="N4595">
        <v>1</v>
      </c>
      <c r="O4595" t="s">
        <v>9385</v>
      </c>
      <c r="P4595" t="s">
        <v>840</v>
      </c>
      <c r="Q4595">
        <v>797239.06</v>
      </c>
      <c r="R4595" t="s">
        <v>34</v>
      </c>
      <c r="S4595" t="s">
        <v>35</v>
      </c>
      <c r="T4595" t="s">
        <v>56</v>
      </c>
      <c r="U4595" s="6">
        <v>4.7</v>
      </c>
    </row>
    <row r="4596" spans="1:21" x14ac:dyDescent="0.25">
      <c r="A4596" t="s">
        <v>9386</v>
      </c>
      <c r="B4596" s="1">
        <v>45809</v>
      </c>
      <c r="C4596" t="s">
        <v>88</v>
      </c>
      <c r="D4596" t="s">
        <v>23</v>
      </c>
      <c r="E4596" t="s">
        <v>89</v>
      </c>
      <c r="F4596" t="s">
        <v>25</v>
      </c>
      <c r="G4596" t="s">
        <v>20198</v>
      </c>
      <c r="H4596" t="s">
        <v>166</v>
      </c>
      <c r="I4596" t="s">
        <v>173</v>
      </c>
      <c r="J4596" t="s">
        <v>174</v>
      </c>
      <c r="K4596" t="s">
        <v>43</v>
      </c>
      <c r="L4596" t="s">
        <v>30</v>
      </c>
      <c r="M4596" t="s">
        <v>113</v>
      </c>
      <c r="N4596">
        <v>3</v>
      </c>
      <c r="O4596" t="s">
        <v>9387</v>
      </c>
      <c r="P4596" t="s">
        <v>641</v>
      </c>
      <c r="Q4596">
        <v>1901481.81</v>
      </c>
      <c r="R4596" t="s">
        <v>48</v>
      </c>
      <c r="S4596" t="s">
        <v>56</v>
      </c>
      <c r="T4596" t="s">
        <v>35</v>
      </c>
      <c r="U4596" s="6">
        <v>3.7</v>
      </c>
    </row>
    <row r="4597" spans="1:21" x14ac:dyDescent="0.25">
      <c r="A4597" t="s">
        <v>9388</v>
      </c>
      <c r="B4597" s="1">
        <v>45908</v>
      </c>
      <c r="C4597" t="s">
        <v>81</v>
      </c>
      <c r="D4597" t="s">
        <v>23</v>
      </c>
      <c r="E4597" t="s">
        <v>82</v>
      </c>
      <c r="F4597" t="s">
        <v>62</v>
      </c>
      <c r="G4597" t="s">
        <v>20213</v>
      </c>
      <c r="H4597" t="s">
        <v>40</v>
      </c>
      <c r="I4597" t="s">
        <v>63</v>
      </c>
      <c r="J4597" t="s">
        <v>42</v>
      </c>
      <c r="K4597" t="s">
        <v>29</v>
      </c>
      <c r="L4597" t="s">
        <v>44</v>
      </c>
      <c r="M4597" t="s">
        <v>64</v>
      </c>
      <c r="N4597">
        <v>5</v>
      </c>
      <c r="O4597" t="s">
        <v>9389</v>
      </c>
      <c r="P4597" t="s">
        <v>135</v>
      </c>
      <c r="Q4597">
        <v>4621905.8600000003</v>
      </c>
      <c r="R4597" t="s">
        <v>34</v>
      </c>
      <c r="S4597" t="s">
        <v>35</v>
      </c>
      <c r="T4597" t="s">
        <v>56</v>
      </c>
      <c r="U4597" s="6">
        <v>4.5</v>
      </c>
    </row>
    <row r="4598" spans="1:21" x14ac:dyDescent="0.25">
      <c r="A4598" t="s">
        <v>9390</v>
      </c>
      <c r="B4598" s="1">
        <v>45573</v>
      </c>
      <c r="C4598" t="s">
        <v>81</v>
      </c>
      <c r="D4598" t="s">
        <v>23</v>
      </c>
      <c r="E4598" t="s">
        <v>82</v>
      </c>
      <c r="F4598" t="s">
        <v>62</v>
      </c>
      <c r="G4598" t="s">
        <v>20199</v>
      </c>
      <c r="H4598" t="s">
        <v>166</v>
      </c>
      <c r="I4598" t="s">
        <v>173</v>
      </c>
      <c r="J4598" t="s">
        <v>174</v>
      </c>
      <c r="K4598" t="s">
        <v>72</v>
      </c>
      <c r="L4598" t="s">
        <v>30</v>
      </c>
      <c r="M4598" t="s">
        <v>113</v>
      </c>
      <c r="N4598">
        <v>2</v>
      </c>
      <c r="O4598" t="s">
        <v>9391</v>
      </c>
      <c r="P4598" t="s">
        <v>482</v>
      </c>
      <c r="Q4598">
        <v>1329473.5900000001</v>
      </c>
      <c r="R4598" t="s">
        <v>48</v>
      </c>
      <c r="S4598" t="s">
        <v>35</v>
      </c>
      <c r="T4598" t="s">
        <v>35</v>
      </c>
      <c r="U4598" s="6">
        <v>4</v>
      </c>
    </row>
    <row r="4599" spans="1:21" x14ac:dyDescent="0.25">
      <c r="A4599" t="s">
        <v>9392</v>
      </c>
      <c r="B4599" s="1">
        <v>45688</v>
      </c>
      <c r="C4599" t="s">
        <v>81</v>
      </c>
      <c r="D4599" t="s">
        <v>23</v>
      </c>
      <c r="E4599" t="s">
        <v>82</v>
      </c>
      <c r="F4599" t="s">
        <v>58</v>
      </c>
      <c r="G4599" t="s">
        <v>371</v>
      </c>
      <c r="H4599" t="s">
        <v>26</v>
      </c>
      <c r="I4599" t="s">
        <v>253</v>
      </c>
      <c r="J4599" t="s">
        <v>42</v>
      </c>
      <c r="K4599" t="s">
        <v>72</v>
      </c>
      <c r="L4599" t="s">
        <v>44</v>
      </c>
      <c r="M4599" t="s">
        <v>77</v>
      </c>
      <c r="N4599">
        <v>5</v>
      </c>
      <c r="O4599" t="s">
        <v>9393</v>
      </c>
      <c r="P4599" t="s">
        <v>169</v>
      </c>
      <c r="Q4599">
        <v>4117819.78</v>
      </c>
      <c r="R4599" t="s">
        <v>34</v>
      </c>
      <c r="S4599" t="s">
        <v>35</v>
      </c>
      <c r="T4599" t="s">
        <v>56</v>
      </c>
      <c r="U4599" s="6">
        <v>4</v>
      </c>
    </row>
    <row r="4600" spans="1:21" x14ac:dyDescent="0.25">
      <c r="A4600" t="s">
        <v>9394</v>
      </c>
      <c r="B4600" s="1">
        <v>45241</v>
      </c>
      <c r="C4600" t="s">
        <v>98</v>
      </c>
      <c r="D4600" t="s">
        <v>23</v>
      </c>
      <c r="E4600" t="s">
        <v>99</v>
      </c>
      <c r="F4600" t="s">
        <v>69</v>
      </c>
      <c r="G4600" t="s">
        <v>265</v>
      </c>
      <c r="H4600" t="s">
        <v>166</v>
      </c>
      <c r="I4600" t="s">
        <v>173</v>
      </c>
      <c r="J4600" t="s">
        <v>174</v>
      </c>
      <c r="K4600" t="s">
        <v>43</v>
      </c>
      <c r="L4600" t="s">
        <v>30</v>
      </c>
      <c r="M4600" t="s">
        <v>64</v>
      </c>
      <c r="N4600">
        <v>1</v>
      </c>
      <c r="O4600" t="s">
        <v>9395</v>
      </c>
      <c r="P4600" t="s">
        <v>140</v>
      </c>
      <c r="Q4600">
        <v>621852.44999999995</v>
      </c>
      <c r="R4600" t="s">
        <v>48</v>
      </c>
      <c r="S4600" t="s">
        <v>56</v>
      </c>
      <c r="T4600" t="s">
        <v>56</v>
      </c>
      <c r="U4600" s="6">
        <v>4.5999999999999996</v>
      </c>
    </row>
    <row r="4601" spans="1:21" x14ac:dyDescent="0.25">
      <c r="A4601" t="s">
        <v>9396</v>
      </c>
      <c r="B4601" s="1">
        <v>45029</v>
      </c>
      <c r="C4601" t="s">
        <v>22</v>
      </c>
      <c r="D4601" t="s">
        <v>23</v>
      </c>
      <c r="E4601" t="s">
        <v>24</v>
      </c>
      <c r="F4601" t="s">
        <v>69</v>
      </c>
      <c r="G4601" t="s">
        <v>20214</v>
      </c>
      <c r="H4601" t="s">
        <v>166</v>
      </c>
      <c r="I4601" t="s">
        <v>167</v>
      </c>
      <c r="J4601" t="s">
        <v>42</v>
      </c>
      <c r="K4601" t="s">
        <v>72</v>
      </c>
      <c r="L4601" t="s">
        <v>30</v>
      </c>
      <c r="M4601" t="s">
        <v>113</v>
      </c>
      <c r="N4601">
        <v>1</v>
      </c>
      <c r="O4601" t="s">
        <v>9397</v>
      </c>
      <c r="P4601" t="s">
        <v>410</v>
      </c>
      <c r="Q4601">
        <v>776239.92</v>
      </c>
      <c r="R4601" t="s">
        <v>48</v>
      </c>
      <c r="S4601" t="s">
        <v>35</v>
      </c>
      <c r="T4601" t="s">
        <v>35</v>
      </c>
      <c r="U4601" s="6">
        <v>4.2</v>
      </c>
    </row>
    <row r="4602" spans="1:21" x14ac:dyDescent="0.25">
      <c r="A4602" t="s">
        <v>9398</v>
      </c>
      <c r="B4602" s="1">
        <v>45159</v>
      </c>
      <c r="C4602" t="s">
        <v>88</v>
      </c>
      <c r="D4602" t="s">
        <v>23</v>
      </c>
      <c r="E4602" t="s">
        <v>89</v>
      </c>
      <c r="F4602" t="s">
        <v>90</v>
      </c>
      <c r="G4602" t="s">
        <v>20210</v>
      </c>
      <c r="H4602" t="s">
        <v>40</v>
      </c>
      <c r="I4602" t="s">
        <v>41</v>
      </c>
      <c r="J4602" t="s">
        <v>42</v>
      </c>
      <c r="K4602" t="s">
        <v>29</v>
      </c>
      <c r="L4602" t="s">
        <v>44</v>
      </c>
      <c r="M4602" t="s">
        <v>31</v>
      </c>
      <c r="N4602">
        <v>2</v>
      </c>
      <c r="O4602" t="s">
        <v>9399</v>
      </c>
      <c r="P4602" t="s">
        <v>675</v>
      </c>
      <c r="Q4602">
        <v>2589484.64</v>
      </c>
      <c r="R4602" t="s">
        <v>48</v>
      </c>
      <c r="S4602" t="s">
        <v>56</v>
      </c>
      <c r="T4602" t="s">
        <v>56</v>
      </c>
      <c r="U4602" s="6">
        <v>3.6</v>
      </c>
    </row>
    <row r="4603" spans="1:21" x14ac:dyDescent="0.25">
      <c r="A4603" t="s">
        <v>9400</v>
      </c>
      <c r="B4603" s="1">
        <v>45330</v>
      </c>
      <c r="C4603" t="s">
        <v>88</v>
      </c>
      <c r="D4603" t="s">
        <v>23</v>
      </c>
      <c r="E4603" t="s">
        <v>89</v>
      </c>
      <c r="F4603" t="s">
        <v>190</v>
      </c>
      <c r="G4603" t="s">
        <v>547</v>
      </c>
      <c r="H4603" t="s">
        <v>166</v>
      </c>
      <c r="I4603" t="s">
        <v>167</v>
      </c>
      <c r="J4603" t="s">
        <v>42</v>
      </c>
      <c r="K4603" t="s">
        <v>72</v>
      </c>
      <c r="L4603" t="s">
        <v>44</v>
      </c>
      <c r="M4603" t="s">
        <v>64</v>
      </c>
      <c r="N4603">
        <v>3</v>
      </c>
      <c r="O4603" t="s">
        <v>9401</v>
      </c>
      <c r="P4603" t="s">
        <v>128</v>
      </c>
      <c r="Q4603">
        <v>2209967.75</v>
      </c>
      <c r="R4603" t="s">
        <v>34</v>
      </c>
      <c r="S4603" t="s">
        <v>35</v>
      </c>
      <c r="T4603" t="s">
        <v>35</v>
      </c>
      <c r="U4603" s="6">
        <v>4.5</v>
      </c>
    </row>
    <row r="4604" spans="1:21" x14ac:dyDescent="0.25">
      <c r="A4604" t="s">
        <v>9402</v>
      </c>
      <c r="B4604" s="1">
        <v>45769</v>
      </c>
      <c r="C4604" t="s">
        <v>22</v>
      </c>
      <c r="D4604" t="s">
        <v>23</v>
      </c>
      <c r="E4604" t="s">
        <v>24</v>
      </c>
      <c r="F4604" t="s">
        <v>69</v>
      </c>
      <c r="G4604" t="s">
        <v>221</v>
      </c>
      <c r="H4604" t="s">
        <v>70</v>
      </c>
      <c r="I4604" t="s">
        <v>180</v>
      </c>
      <c r="J4604" t="s">
        <v>42</v>
      </c>
      <c r="K4604" t="s">
        <v>29</v>
      </c>
      <c r="L4604" t="s">
        <v>44</v>
      </c>
      <c r="M4604" t="s">
        <v>31</v>
      </c>
      <c r="N4604">
        <v>4</v>
      </c>
      <c r="O4604" t="s">
        <v>9403</v>
      </c>
      <c r="P4604" t="s">
        <v>107</v>
      </c>
      <c r="Q4604">
        <v>4331362.99</v>
      </c>
      <c r="R4604" t="s">
        <v>48</v>
      </c>
      <c r="S4604" t="s">
        <v>35</v>
      </c>
      <c r="T4604" t="s">
        <v>35</v>
      </c>
      <c r="U4604" s="6">
        <v>3.9</v>
      </c>
    </row>
    <row r="4605" spans="1:21" x14ac:dyDescent="0.25">
      <c r="A4605" t="s">
        <v>9404</v>
      </c>
      <c r="B4605" s="1">
        <v>44956</v>
      </c>
      <c r="C4605" t="s">
        <v>37</v>
      </c>
      <c r="D4605" t="s">
        <v>23</v>
      </c>
      <c r="E4605" t="s">
        <v>68</v>
      </c>
      <c r="F4605" t="s">
        <v>69</v>
      </c>
      <c r="G4605" t="s">
        <v>365</v>
      </c>
      <c r="H4605" t="s">
        <v>40</v>
      </c>
      <c r="I4605" t="s">
        <v>41</v>
      </c>
      <c r="J4605" t="s">
        <v>42</v>
      </c>
      <c r="K4605" t="s">
        <v>43</v>
      </c>
      <c r="L4605" t="s">
        <v>30</v>
      </c>
      <c r="M4605" t="s">
        <v>64</v>
      </c>
      <c r="N4605">
        <v>4</v>
      </c>
      <c r="O4605" t="s">
        <v>9405</v>
      </c>
      <c r="P4605" t="s">
        <v>238</v>
      </c>
      <c r="Q4605">
        <v>4800363.03</v>
      </c>
      <c r="R4605" t="s">
        <v>48</v>
      </c>
      <c r="S4605" t="s">
        <v>56</v>
      </c>
      <c r="T4605" t="s">
        <v>35</v>
      </c>
      <c r="U4605" s="6">
        <v>4.3</v>
      </c>
    </row>
    <row r="4606" spans="1:21" x14ac:dyDescent="0.25">
      <c r="A4606" t="s">
        <v>9406</v>
      </c>
      <c r="B4606" s="1">
        <v>45220</v>
      </c>
      <c r="C4606" t="s">
        <v>98</v>
      </c>
      <c r="D4606" t="s">
        <v>23</v>
      </c>
      <c r="E4606" t="s">
        <v>103</v>
      </c>
      <c r="F4606" t="s">
        <v>69</v>
      </c>
      <c r="G4606" t="s">
        <v>20213</v>
      </c>
      <c r="H4606" t="s">
        <v>40</v>
      </c>
      <c r="I4606" t="s">
        <v>41</v>
      </c>
      <c r="J4606" t="s">
        <v>42</v>
      </c>
      <c r="K4606" t="s">
        <v>72</v>
      </c>
      <c r="L4606" t="s">
        <v>30</v>
      </c>
      <c r="M4606" t="s">
        <v>53</v>
      </c>
      <c r="N4606">
        <v>2</v>
      </c>
      <c r="O4606" t="s">
        <v>9407</v>
      </c>
      <c r="P4606" t="s">
        <v>228</v>
      </c>
      <c r="Q4606">
        <v>2465748.66</v>
      </c>
      <c r="R4606" t="s">
        <v>34</v>
      </c>
      <c r="S4606" t="s">
        <v>56</v>
      </c>
      <c r="T4606" t="s">
        <v>35</v>
      </c>
      <c r="U4606" s="6">
        <v>4.8</v>
      </c>
    </row>
    <row r="4607" spans="1:21" x14ac:dyDescent="0.25">
      <c r="A4607" t="s">
        <v>9408</v>
      </c>
      <c r="B4607" s="1">
        <v>45271</v>
      </c>
      <c r="C4607" t="s">
        <v>37</v>
      </c>
      <c r="D4607" t="s">
        <v>23</v>
      </c>
      <c r="E4607" t="s">
        <v>68</v>
      </c>
      <c r="F4607" t="s">
        <v>62</v>
      </c>
      <c r="G4607" t="s">
        <v>328</v>
      </c>
      <c r="H4607" t="s">
        <v>104</v>
      </c>
      <c r="I4607" t="s">
        <v>105</v>
      </c>
      <c r="J4607" t="s">
        <v>28</v>
      </c>
      <c r="K4607" t="s">
        <v>43</v>
      </c>
      <c r="L4607" t="s">
        <v>44</v>
      </c>
      <c r="M4607" t="s">
        <v>113</v>
      </c>
      <c r="N4607">
        <v>4</v>
      </c>
      <c r="O4607" t="s">
        <v>9409</v>
      </c>
      <c r="P4607" t="s">
        <v>675</v>
      </c>
      <c r="Q4607">
        <v>3367996.67</v>
      </c>
      <c r="R4607" t="s">
        <v>34</v>
      </c>
      <c r="S4607" t="s">
        <v>56</v>
      </c>
      <c r="T4607" t="s">
        <v>56</v>
      </c>
      <c r="U4607" s="6">
        <v>4.2</v>
      </c>
    </row>
    <row r="4608" spans="1:21" x14ac:dyDescent="0.25">
      <c r="A4608" t="s">
        <v>9410</v>
      </c>
      <c r="B4608" s="1">
        <v>45134</v>
      </c>
      <c r="C4608" t="s">
        <v>50</v>
      </c>
      <c r="D4608" t="s">
        <v>23</v>
      </c>
      <c r="E4608" t="s">
        <v>51</v>
      </c>
      <c r="F4608" t="s">
        <v>190</v>
      </c>
      <c r="G4608" t="s">
        <v>137</v>
      </c>
      <c r="H4608" t="s">
        <v>83</v>
      </c>
      <c r="I4608" t="s">
        <v>126</v>
      </c>
      <c r="J4608" t="s">
        <v>42</v>
      </c>
      <c r="K4608" t="s">
        <v>29</v>
      </c>
      <c r="L4608" t="s">
        <v>30</v>
      </c>
      <c r="M4608" t="s">
        <v>53</v>
      </c>
      <c r="N4608">
        <v>1</v>
      </c>
      <c r="O4608" t="s">
        <v>9411</v>
      </c>
      <c r="P4608" t="s">
        <v>228</v>
      </c>
      <c r="Q4608">
        <v>808221.61</v>
      </c>
      <c r="R4608" t="s">
        <v>34</v>
      </c>
      <c r="S4608" t="s">
        <v>35</v>
      </c>
      <c r="T4608" t="s">
        <v>56</v>
      </c>
      <c r="U4608" s="6">
        <v>3.6</v>
      </c>
    </row>
    <row r="4609" spans="1:21" x14ac:dyDescent="0.25">
      <c r="A4609" t="s">
        <v>9412</v>
      </c>
      <c r="B4609" s="1">
        <v>45666</v>
      </c>
      <c r="C4609" t="s">
        <v>81</v>
      </c>
      <c r="D4609" t="s">
        <v>23</v>
      </c>
      <c r="E4609" t="s">
        <v>82</v>
      </c>
      <c r="F4609" t="s">
        <v>190</v>
      </c>
      <c r="G4609" t="s">
        <v>343</v>
      </c>
      <c r="H4609" t="s">
        <v>166</v>
      </c>
      <c r="I4609" t="s">
        <v>167</v>
      </c>
      <c r="J4609" t="s">
        <v>42</v>
      </c>
      <c r="K4609" t="s">
        <v>29</v>
      </c>
      <c r="L4609" t="s">
        <v>30</v>
      </c>
      <c r="M4609" t="s">
        <v>53</v>
      </c>
      <c r="N4609">
        <v>3</v>
      </c>
      <c r="O4609" t="s">
        <v>9413</v>
      </c>
      <c r="P4609" t="s">
        <v>169</v>
      </c>
      <c r="Q4609">
        <v>2463911.3199999998</v>
      </c>
      <c r="R4609" t="s">
        <v>34</v>
      </c>
      <c r="S4609" t="s">
        <v>56</v>
      </c>
      <c r="T4609" t="s">
        <v>35</v>
      </c>
      <c r="U4609" s="6">
        <v>4.5</v>
      </c>
    </row>
    <row r="4610" spans="1:21" x14ac:dyDescent="0.25">
      <c r="A4610" t="s">
        <v>9414</v>
      </c>
      <c r="B4610" s="1">
        <v>45753</v>
      </c>
      <c r="C4610" t="s">
        <v>81</v>
      </c>
      <c r="D4610" t="s">
        <v>23</v>
      </c>
      <c r="E4610" t="s">
        <v>82</v>
      </c>
      <c r="F4610" t="s">
        <v>58</v>
      </c>
      <c r="G4610" t="s">
        <v>137</v>
      </c>
      <c r="H4610" t="s">
        <v>40</v>
      </c>
      <c r="I4610" t="s">
        <v>63</v>
      </c>
      <c r="J4610" t="s">
        <v>42</v>
      </c>
      <c r="K4610" t="s">
        <v>43</v>
      </c>
      <c r="L4610" t="s">
        <v>30</v>
      </c>
      <c r="M4610" t="s">
        <v>53</v>
      </c>
      <c r="N4610">
        <v>3</v>
      </c>
      <c r="O4610" t="s">
        <v>9415</v>
      </c>
      <c r="P4610" t="s">
        <v>656</v>
      </c>
      <c r="Q4610">
        <v>2867471.99</v>
      </c>
      <c r="R4610" t="s">
        <v>48</v>
      </c>
      <c r="S4610" t="s">
        <v>35</v>
      </c>
      <c r="T4610" t="s">
        <v>56</v>
      </c>
      <c r="U4610" s="6">
        <v>4.0999999999999996</v>
      </c>
    </row>
    <row r="4611" spans="1:21" x14ac:dyDescent="0.25">
      <c r="A4611" t="s">
        <v>9416</v>
      </c>
      <c r="B4611" s="1">
        <v>45829</v>
      </c>
      <c r="C4611" t="s">
        <v>81</v>
      </c>
      <c r="D4611" t="s">
        <v>23</v>
      </c>
      <c r="E4611" t="s">
        <v>82</v>
      </c>
      <c r="F4611" t="s">
        <v>90</v>
      </c>
      <c r="G4611" t="s">
        <v>155</v>
      </c>
      <c r="H4611" t="s">
        <v>70</v>
      </c>
      <c r="I4611" t="s">
        <v>180</v>
      </c>
      <c r="J4611" t="s">
        <v>42</v>
      </c>
      <c r="K4611" t="s">
        <v>72</v>
      </c>
      <c r="L4611" t="s">
        <v>30</v>
      </c>
      <c r="M4611" t="s">
        <v>45</v>
      </c>
      <c r="N4611">
        <v>4</v>
      </c>
      <c r="O4611" t="s">
        <v>9417</v>
      </c>
      <c r="P4611" t="s">
        <v>341</v>
      </c>
      <c r="Q4611">
        <v>3626288.59</v>
      </c>
      <c r="R4611" t="s">
        <v>48</v>
      </c>
      <c r="S4611" t="s">
        <v>35</v>
      </c>
      <c r="T4611" t="s">
        <v>56</v>
      </c>
      <c r="U4611" s="6">
        <v>4.8</v>
      </c>
    </row>
    <row r="4612" spans="1:21" x14ac:dyDescent="0.25">
      <c r="A4612" t="s">
        <v>9418</v>
      </c>
      <c r="B4612" s="1">
        <v>45077</v>
      </c>
      <c r="C4612" t="s">
        <v>22</v>
      </c>
      <c r="D4612" t="s">
        <v>23</v>
      </c>
      <c r="E4612" t="s">
        <v>24</v>
      </c>
      <c r="F4612" t="s">
        <v>39</v>
      </c>
      <c r="G4612" t="s">
        <v>20210</v>
      </c>
      <c r="H4612" t="s">
        <v>166</v>
      </c>
      <c r="I4612" t="s">
        <v>173</v>
      </c>
      <c r="J4612" t="s">
        <v>174</v>
      </c>
      <c r="K4612" t="s">
        <v>72</v>
      </c>
      <c r="L4612" t="s">
        <v>30</v>
      </c>
      <c r="M4612" t="s">
        <v>113</v>
      </c>
      <c r="N4612">
        <v>4</v>
      </c>
      <c r="O4612" t="s">
        <v>9419</v>
      </c>
      <c r="P4612" t="s">
        <v>206</v>
      </c>
      <c r="Q4612">
        <v>2631604.4900000002</v>
      </c>
      <c r="R4612" t="s">
        <v>48</v>
      </c>
      <c r="S4612" t="s">
        <v>35</v>
      </c>
      <c r="T4612" t="s">
        <v>35</v>
      </c>
      <c r="U4612" s="6">
        <v>3.8</v>
      </c>
    </row>
    <row r="4613" spans="1:21" x14ac:dyDescent="0.25">
      <c r="A4613" t="s">
        <v>9420</v>
      </c>
      <c r="B4613" s="1">
        <v>45478</v>
      </c>
      <c r="C4613" t="s">
        <v>50</v>
      </c>
      <c r="D4613" t="s">
        <v>23</v>
      </c>
      <c r="E4613" t="s">
        <v>130</v>
      </c>
      <c r="F4613" t="s">
        <v>190</v>
      </c>
      <c r="G4613" t="s">
        <v>365</v>
      </c>
      <c r="H4613" t="s">
        <v>166</v>
      </c>
      <c r="I4613" t="s">
        <v>173</v>
      </c>
      <c r="J4613" t="s">
        <v>174</v>
      </c>
      <c r="K4613" t="s">
        <v>29</v>
      </c>
      <c r="L4613" t="s">
        <v>44</v>
      </c>
      <c r="M4613" t="s">
        <v>31</v>
      </c>
      <c r="N4613">
        <v>5</v>
      </c>
      <c r="O4613" t="s">
        <v>9421</v>
      </c>
      <c r="P4613" t="s">
        <v>182</v>
      </c>
      <c r="Q4613">
        <v>2972974.6</v>
      </c>
      <c r="R4613" t="s">
        <v>48</v>
      </c>
      <c r="S4613" t="s">
        <v>56</v>
      </c>
      <c r="T4613" t="s">
        <v>35</v>
      </c>
      <c r="U4613" s="6">
        <v>4.2</v>
      </c>
    </row>
    <row r="4614" spans="1:21" x14ac:dyDescent="0.25">
      <c r="A4614" t="s">
        <v>9422</v>
      </c>
      <c r="B4614" s="1">
        <v>45419</v>
      </c>
      <c r="C4614" t="s">
        <v>88</v>
      </c>
      <c r="D4614" t="s">
        <v>23</v>
      </c>
      <c r="E4614" t="s">
        <v>112</v>
      </c>
      <c r="F4614" t="s">
        <v>90</v>
      </c>
      <c r="G4614" t="s">
        <v>20212</v>
      </c>
      <c r="H4614" t="s">
        <v>26</v>
      </c>
      <c r="I4614" t="s">
        <v>151</v>
      </c>
      <c r="J4614" t="s">
        <v>42</v>
      </c>
      <c r="K4614" t="s">
        <v>72</v>
      </c>
      <c r="L4614" t="s">
        <v>30</v>
      </c>
      <c r="M4614" t="s">
        <v>45</v>
      </c>
      <c r="N4614">
        <v>5</v>
      </c>
      <c r="O4614" t="s">
        <v>9423</v>
      </c>
      <c r="P4614" t="s">
        <v>163</v>
      </c>
      <c r="Q4614">
        <v>5467031.9100000001</v>
      </c>
      <c r="R4614" t="s">
        <v>34</v>
      </c>
      <c r="S4614" t="s">
        <v>35</v>
      </c>
      <c r="T4614" t="s">
        <v>56</v>
      </c>
      <c r="U4614" s="6">
        <v>4.5</v>
      </c>
    </row>
    <row r="4615" spans="1:21" x14ac:dyDescent="0.25">
      <c r="A4615" t="s">
        <v>9424</v>
      </c>
      <c r="B4615" s="1">
        <v>45772</v>
      </c>
      <c r="C4615" t="s">
        <v>37</v>
      </c>
      <c r="D4615" t="s">
        <v>23</v>
      </c>
      <c r="E4615" t="s">
        <v>68</v>
      </c>
      <c r="F4615" t="s">
        <v>190</v>
      </c>
      <c r="G4615" t="s">
        <v>20197</v>
      </c>
      <c r="H4615" t="s">
        <v>166</v>
      </c>
      <c r="I4615" t="s">
        <v>173</v>
      </c>
      <c r="J4615" t="s">
        <v>174</v>
      </c>
      <c r="K4615" t="s">
        <v>43</v>
      </c>
      <c r="L4615" t="s">
        <v>30</v>
      </c>
      <c r="M4615" t="s">
        <v>45</v>
      </c>
      <c r="N4615">
        <v>5</v>
      </c>
      <c r="O4615" t="s">
        <v>9425</v>
      </c>
      <c r="P4615" t="s">
        <v>157</v>
      </c>
      <c r="Q4615">
        <v>3472817.08</v>
      </c>
      <c r="R4615" t="s">
        <v>48</v>
      </c>
      <c r="S4615" t="s">
        <v>56</v>
      </c>
      <c r="T4615" t="s">
        <v>35</v>
      </c>
      <c r="U4615" s="6">
        <v>4</v>
      </c>
    </row>
    <row r="4616" spans="1:21" x14ac:dyDescent="0.25">
      <c r="A4616" t="s">
        <v>9426</v>
      </c>
      <c r="B4616" s="1">
        <v>45230</v>
      </c>
      <c r="C4616" t="s">
        <v>37</v>
      </c>
      <c r="D4616" t="s">
        <v>23</v>
      </c>
      <c r="E4616" t="s">
        <v>38</v>
      </c>
      <c r="F4616" t="s">
        <v>25</v>
      </c>
      <c r="G4616" t="s">
        <v>20206</v>
      </c>
      <c r="H4616" t="s">
        <v>70</v>
      </c>
      <c r="I4616" t="s">
        <v>119</v>
      </c>
      <c r="J4616" t="s">
        <v>28</v>
      </c>
      <c r="K4616" t="s">
        <v>29</v>
      </c>
      <c r="L4616" t="s">
        <v>30</v>
      </c>
      <c r="M4616" t="s">
        <v>45</v>
      </c>
      <c r="N4616">
        <v>2</v>
      </c>
      <c r="O4616" t="s">
        <v>9427</v>
      </c>
      <c r="P4616" t="s">
        <v>582</v>
      </c>
      <c r="Q4616">
        <v>1321496</v>
      </c>
      <c r="R4616" t="s">
        <v>34</v>
      </c>
      <c r="S4616" t="s">
        <v>56</v>
      </c>
      <c r="T4616" t="s">
        <v>56</v>
      </c>
      <c r="U4616" s="6">
        <v>4</v>
      </c>
    </row>
    <row r="4617" spans="1:21" x14ac:dyDescent="0.25">
      <c r="A4617" t="s">
        <v>9428</v>
      </c>
      <c r="B4617" s="1">
        <v>45475</v>
      </c>
      <c r="C4617" t="s">
        <v>88</v>
      </c>
      <c r="D4617" t="s">
        <v>23</v>
      </c>
      <c r="E4617" t="s">
        <v>112</v>
      </c>
      <c r="F4617" t="s">
        <v>25</v>
      </c>
      <c r="G4617" t="s">
        <v>203</v>
      </c>
      <c r="H4617" t="s">
        <v>70</v>
      </c>
      <c r="I4617" t="s">
        <v>180</v>
      </c>
      <c r="J4617" t="s">
        <v>42</v>
      </c>
      <c r="K4617" t="s">
        <v>43</v>
      </c>
      <c r="L4617" t="s">
        <v>44</v>
      </c>
      <c r="M4617" t="s">
        <v>45</v>
      </c>
      <c r="N4617">
        <v>2</v>
      </c>
      <c r="O4617" t="s">
        <v>9429</v>
      </c>
      <c r="P4617" t="s">
        <v>261</v>
      </c>
      <c r="Q4617">
        <v>2078173.03</v>
      </c>
      <c r="R4617" t="s">
        <v>48</v>
      </c>
      <c r="S4617" t="s">
        <v>35</v>
      </c>
      <c r="T4617" t="s">
        <v>56</v>
      </c>
      <c r="U4617" s="6">
        <v>4.2</v>
      </c>
    </row>
    <row r="4618" spans="1:21" x14ac:dyDescent="0.25">
      <c r="A4618" t="s">
        <v>9430</v>
      </c>
      <c r="B4618" s="1">
        <v>45832</v>
      </c>
      <c r="C4618" t="s">
        <v>81</v>
      </c>
      <c r="D4618" t="s">
        <v>23</v>
      </c>
      <c r="E4618" t="s">
        <v>82</v>
      </c>
      <c r="F4618" t="s">
        <v>39</v>
      </c>
      <c r="G4618" t="s">
        <v>20202</v>
      </c>
      <c r="H4618" t="s">
        <v>70</v>
      </c>
      <c r="I4618" t="s">
        <v>180</v>
      </c>
      <c r="J4618" t="s">
        <v>42</v>
      </c>
      <c r="K4618" t="s">
        <v>72</v>
      </c>
      <c r="L4618" t="s">
        <v>30</v>
      </c>
      <c r="M4618" t="s">
        <v>45</v>
      </c>
      <c r="N4618">
        <v>2</v>
      </c>
      <c r="O4618" t="s">
        <v>9431</v>
      </c>
      <c r="P4618" t="s">
        <v>267</v>
      </c>
      <c r="Q4618">
        <v>2163691.96</v>
      </c>
      <c r="R4618" t="s">
        <v>48</v>
      </c>
      <c r="S4618" t="s">
        <v>56</v>
      </c>
      <c r="T4618" t="s">
        <v>56</v>
      </c>
      <c r="U4618" s="6">
        <v>4.4000000000000004</v>
      </c>
    </row>
    <row r="4619" spans="1:21" x14ac:dyDescent="0.25">
      <c r="A4619" t="s">
        <v>9432</v>
      </c>
      <c r="B4619" s="1">
        <v>45632</v>
      </c>
      <c r="C4619" t="s">
        <v>88</v>
      </c>
      <c r="D4619" t="s">
        <v>23</v>
      </c>
      <c r="E4619" t="s">
        <v>112</v>
      </c>
      <c r="F4619" t="s">
        <v>25</v>
      </c>
      <c r="G4619" t="s">
        <v>305</v>
      </c>
      <c r="H4619" t="s">
        <v>166</v>
      </c>
      <c r="I4619" t="s">
        <v>173</v>
      </c>
      <c r="J4619" t="s">
        <v>174</v>
      </c>
      <c r="K4619" t="s">
        <v>43</v>
      </c>
      <c r="L4619" t="s">
        <v>44</v>
      </c>
      <c r="M4619" t="s">
        <v>31</v>
      </c>
      <c r="N4619">
        <v>4</v>
      </c>
      <c r="O4619" t="s">
        <v>9433</v>
      </c>
      <c r="P4619" t="s">
        <v>163</v>
      </c>
      <c r="Q4619">
        <v>2224573.6800000002</v>
      </c>
      <c r="R4619" t="s">
        <v>48</v>
      </c>
      <c r="S4619" t="s">
        <v>35</v>
      </c>
      <c r="T4619" t="s">
        <v>56</v>
      </c>
      <c r="U4619" s="6">
        <v>4.9000000000000004</v>
      </c>
    </row>
    <row r="4620" spans="1:21" x14ac:dyDescent="0.25">
      <c r="A4620" t="s">
        <v>9434</v>
      </c>
      <c r="B4620" s="1">
        <v>45623</v>
      </c>
      <c r="C4620" t="s">
        <v>88</v>
      </c>
      <c r="D4620" t="s">
        <v>23</v>
      </c>
      <c r="E4620" t="s">
        <v>112</v>
      </c>
      <c r="F4620" t="s">
        <v>76</v>
      </c>
      <c r="G4620" t="s">
        <v>165</v>
      </c>
      <c r="H4620" t="s">
        <v>26</v>
      </c>
      <c r="I4620" t="s">
        <v>204</v>
      </c>
      <c r="J4620" t="s">
        <v>28</v>
      </c>
      <c r="K4620" t="s">
        <v>43</v>
      </c>
      <c r="L4620" t="s">
        <v>30</v>
      </c>
      <c r="M4620" t="s">
        <v>45</v>
      </c>
      <c r="N4620">
        <v>1</v>
      </c>
      <c r="O4620" t="s">
        <v>9435</v>
      </c>
      <c r="P4620" t="s">
        <v>571</v>
      </c>
      <c r="Q4620">
        <v>899441.9</v>
      </c>
      <c r="R4620" t="s">
        <v>34</v>
      </c>
      <c r="S4620" t="s">
        <v>56</v>
      </c>
      <c r="T4620" t="s">
        <v>35</v>
      </c>
      <c r="U4620" s="6">
        <v>4.3</v>
      </c>
    </row>
    <row r="4621" spans="1:21" x14ac:dyDescent="0.25">
      <c r="A4621" t="s">
        <v>9436</v>
      </c>
      <c r="B4621" s="1">
        <v>45483</v>
      </c>
      <c r="C4621" t="s">
        <v>37</v>
      </c>
      <c r="D4621" t="s">
        <v>23</v>
      </c>
      <c r="E4621" t="s">
        <v>68</v>
      </c>
      <c r="F4621" t="s">
        <v>90</v>
      </c>
      <c r="G4621" t="s">
        <v>371</v>
      </c>
      <c r="H4621" t="s">
        <v>83</v>
      </c>
      <c r="I4621" t="s">
        <v>84</v>
      </c>
      <c r="J4621" t="s">
        <v>42</v>
      </c>
      <c r="K4621" t="s">
        <v>29</v>
      </c>
      <c r="L4621" t="s">
        <v>44</v>
      </c>
      <c r="M4621" t="s">
        <v>77</v>
      </c>
      <c r="N4621">
        <v>3</v>
      </c>
      <c r="O4621" t="s">
        <v>9437</v>
      </c>
      <c r="P4621" t="s">
        <v>216</v>
      </c>
      <c r="Q4621">
        <v>2631219.2000000002</v>
      </c>
      <c r="R4621" t="s">
        <v>48</v>
      </c>
      <c r="S4621" t="s">
        <v>35</v>
      </c>
      <c r="T4621" t="s">
        <v>56</v>
      </c>
      <c r="U4621" s="6">
        <v>3.9</v>
      </c>
    </row>
    <row r="4622" spans="1:21" x14ac:dyDescent="0.25">
      <c r="A4622" t="s">
        <v>9438</v>
      </c>
      <c r="B4622" s="1">
        <v>44961</v>
      </c>
      <c r="C4622" t="s">
        <v>88</v>
      </c>
      <c r="D4622" t="s">
        <v>23</v>
      </c>
      <c r="E4622" t="s">
        <v>112</v>
      </c>
      <c r="F4622" t="s">
        <v>25</v>
      </c>
      <c r="G4622" t="s">
        <v>233</v>
      </c>
      <c r="H4622" t="s">
        <v>166</v>
      </c>
      <c r="I4622" t="s">
        <v>167</v>
      </c>
      <c r="J4622" t="s">
        <v>42</v>
      </c>
      <c r="K4622" t="s">
        <v>72</v>
      </c>
      <c r="L4622" t="s">
        <v>30</v>
      </c>
      <c r="M4622" t="s">
        <v>113</v>
      </c>
      <c r="N4622">
        <v>5</v>
      </c>
      <c r="O4622" t="s">
        <v>9439</v>
      </c>
      <c r="P4622" t="s">
        <v>33</v>
      </c>
      <c r="Q4622">
        <v>4207768.92</v>
      </c>
      <c r="R4622" t="s">
        <v>34</v>
      </c>
      <c r="S4622" t="s">
        <v>35</v>
      </c>
      <c r="T4622" t="s">
        <v>56</v>
      </c>
      <c r="U4622" s="6">
        <v>4.4000000000000004</v>
      </c>
    </row>
    <row r="4623" spans="1:21" x14ac:dyDescent="0.25">
      <c r="A4623" t="s">
        <v>9440</v>
      </c>
      <c r="B4623" s="1">
        <v>44935</v>
      </c>
      <c r="C4623" t="s">
        <v>98</v>
      </c>
      <c r="D4623" t="s">
        <v>23</v>
      </c>
      <c r="E4623" t="s">
        <v>99</v>
      </c>
      <c r="F4623" t="s">
        <v>190</v>
      </c>
      <c r="G4623" t="s">
        <v>265</v>
      </c>
      <c r="H4623" t="s">
        <v>40</v>
      </c>
      <c r="I4623" t="s">
        <v>41</v>
      </c>
      <c r="J4623" t="s">
        <v>42</v>
      </c>
      <c r="K4623" t="s">
        <v>43</v>
      </c>
      <c r="L4623" t="s">
        <v>30</v>
      </c>
      <c r="M4623" t="s">
        <v>31</v>
      </c>
      <c r="N4623">
        <v>5</v>
      </c>
      <c r="O4623" t="s">
        <v>9441</v>
      </c>
      <c r="P4623" t="s">
        <v>128</v>
      </c>
      <c r="Q4623">
        <v>5812731.3899999997</v>
      </c>
      <c r="R4623" t="s">
        <v>48</v>
      </c>
      <c r="S4623" t="s">
        <v>56</v>
      </c>
      <c r="T4623" t="s">
        <v>56</v>
      </c>
      <c r="U4623" s="6">
        <v>4.3</v>
      </c>
    </row>
    <row r="4624" spans="1:21" x14ac:dyDescent="0.25">
      <c r="A4624" t="s">
        <v>9442</v>
      </c>
      <c r="B4624" s="1">
        <v>45258</v>
      </c>
      <c r="C4624" t="s">
        <v>88</v>
      </c>
      <c r="D4624" t="s">
        <v>23</v>
      </c>
      <c r="E4624" t="s">
        <v>112</v>
      </c>
      <c r="F4624" t="s">
        <v>69</v>
      </c>
      <c r="G4624" t="s">
        <v>343</v>
      </c>
      <c r="H4624" t="s">
        <v>26</v>
      </c>
      <c r="I4624" t="s">
        <v>253</v>
      </c>
      <c r="J4624" t="s">
        <v>42</v>
      </c>
      <c r="K4624" t="s">
        <v>72</v>
      </c>
      <c r="L4624" t="s">
        <v>30</v>
      </c>
      <c r="M4624" t="s">
        <v>113</v>
      </c>
      <c r="N4624">
        <v>3</v>
      </c>
      <c r="O4624" t="s">
        <v>9443</v>
      </c>
      <c r="P4624" t="s">
        <v>192</v>
      </c>
      <c r="Q4624">
        <v>2786847.06</v>
      </c>
      <c r="R4624" t="s">
        <v>34</v>
      </c>
      <c r="S4624" t="s">
        <v>35</v>
      </c>
      <c r="T4624" t="s">
        <v>56</v>
      </c>
      <c r="U4624" s="6">
        <v>4.0999999999999996</v>
      </c>
    </row>
    <row r="4625" spans="1:21" x14ac:dyDescent="0.25">
      <c r="A4625" t="s">
        <v>9444</v>
      </c>
      <c r="B4625" s="1">
        <v>45581</v>
      </c>
      <c r="C4625" t="s">
        <v>37</v>
      </c>
      <c r="D4625" t="s">
        <v>23</v>
      </c>
      <c r="E4625" t="s">
        <v>68</v>
      </c>
      <c r="F4625" t="s">
        <v>25</v>
      </c>
      <c r="G4625" t="s">
        <v>221</v>
      </c>
      <c r="H4625" t="s">
        <v>70</v>
      </c>
      <c r="I4625" t="s">
        <v>180</v>
      </c>
      <c r="J4625" t="s">
        <v>42</v>
      </c>
      <c r="K4625" t="s">
        <v>29</v>
      </c>
      <c r="L4625" t="s">
        <v>30</v>
      </c>
      <c r="M4625" t="s">
        <v>31</v>
      </c>
      <c r="N4625">
        <v>4</v>
      </c>
      <c r="O4625" t="s">
        <v>9445</v>
      </c>
      <c r="P4625" t="s">
        <v>375</v>
      </c>
      <c r="Q4625">
        <v>3915516.81</v>
      </c>
      <c r="R4625" t="s">
        <v>48</v>
      </c>
      <c r="S4625" t="s">
        <v>35</v>
      </c>
      <c r="T4625" t="s">
        <v>35</v>
      </c>
      <c r="U4625" s="6">
        <v>4.9000000000000004</v>
      </c>
    </row>
    <row r="4626" spans="1:21" x14ac:dyDescent="0.25">
      <c r="A4626" t="s">
        <v>9446</v>
      </c>
      <c r="B4626" s="1">
        <v>45801</v>
      </c>
      <c r="C4626" t="s">
        <v>22</v>
      </c>
      <c r="D4626" t="s">
        <v>23</v>
      </c>
      <c r="E4626" t="s">
        <v>24</v>
      </c>
      <c r="F4626" t="s">
        <v>58</v>
      </c>
      <c r="G4626" t="s">
        <v>20207</v>
      </c>
      <c r="H4626" t="s">
        <v>166</v>
      </c>
      <c r="I4626" t="s">
        <v>173</v>
      </c>
      <c r="J4626" t="s">
        <v>174</v>
      </c>
      <c r="K4626" t="s">
        <v>72</v>
      </c>
      <c r="L4626" t="s">
        <v>30</v>
      </c>
      <c r="M4626" t="s">
        <v>31</v>
      </c>
      <c r="N4626">
        <v>4</v>
      </c>
      <c r="O4626" t="s">
        <v>9447</v>
      </c>
      <c r="P4626" t="s">
        <v>206</v>
      </c>
      <c r="Q4626">
        <v>2453245.5</v>
      </c>
      <c r="R4626" t="s">
        <v>48</v>
      </c>
      <c r="S4626" t="s">
        <v>56</v>
      </c>
      <c r="T4626" t="s">
        <v>35</v>
      </c>
      <c r="U4626" s="6">
        <v>4.7</v>
      </c>
    </row>
    <row r="4627" spans="1:21" x14ac:dyDescent="0.25">
      <c r="A4627" t="s">
        <v>9448</v>
      </c>
      <c r="B4627" s="1">
        <v>45833</v>
      </c>
      <c r="C4627" t="s">
        <v>37</v>
      </c>
      <c r="D4627" t="s">
        <v>23</v>
      </c>
      <c r="E4627" t="s">
        <v>38</v>
      </c>
      <c r="F4627" t="s">
        <v>25</v>
      </c>
      <c r="G4627" t="s">
        <v>20207</v>
      </c>
      <c r="H4627" t="s">
        <v>70</v>
      </c>
      <c r="I4627" t="s">
        <v>119</v>
      </c>
      <c r="J4627" t="s">
        <v>28</v>
      </c>
      <c r="K4627" t="s">
        <v>29</v>
      </c>
      <c r="L4627" t="s">
        <v>30</v>
      </c>
      <c r="M4627" t="s">
        <v>53</v>
      </c>
      <c r="N4627">
        <v>1</v>
      </c>
      <c r="O4627" t="s">
        <v>9449</v>
      </c>
      <c r="P4627" t="s">
        <v>526</v>
      </c>
      <c r="Q4627">
        <v>740490.31</v>
      </c>
      <c r="R4627" t="s">
        <v>34</v>
      </c>
      <c r="S4627" t="s">
        <v>35</v>
      </c>
      <c r="T4627" t="s">
        <v>56</v>
      </c>
      <c r="U4627" s="6">
        <v>4.7</v>
      </c>
    </row>
    <row r="4628" spans="1:21" x14ac:dyDescent="0.25">
      <c r="A4628" t="s">
        <v>9450</v>
      </c>
      <c r="B4628" s="1">
        <v>44947</v>
      </c>
      <c r="C4628" t="s">
        <v>98</v>
      </c>
      <c r="D4628" t="s">
        <v>23</v>
      </c>
      <c r="E4628" t="s">
        <v>103</v>
      </c>
      <c r="F4628" t="s">
        <v>58</v>
      </c>
      <c r="G4628" t="s">
        <v>194</v>
      </c>
      <c r="H4628" t="s">
        <v>104</v>
      </c>
      <c r="I4628" t="s">
        <v>105</v>
      </c>
      <c r="J4628" t="s">
        <v>28</v>
      </c>
      <c r="K4628" t="s">
        <v>72</v>
      </c>
      <c r="L4628" t="s">
        <v>44</v>
      </c>
      <c r="M4628" t="s">
        <v>31</v>
      </c>
      <c r="N4628">
        <v>3</v>
      </c>
      <c r="O4628" t="s">
        <v>9451</v>
      </c>
      <c r="P4628" t="s">
        <v>128</v>
      </c>
      <c r="Q4628">
        <v>2401209.5699999998</v>
      </c>
      <c r="R4628" t="s">
        <v>48</v>
      </c>
      <c r="S4628" t="s">
        <v>35</v>
      </c>
      <c r="T4628" t="s">
        <v>35</v>
      </c>
      <c r="U4628" s="6">
        <v>3.5</v>
      </c>
    </row>
    <row r="4629" spans="1:21" x14ac:dyDescent="0.25">
      <c r="A4629" t="s">
        <v>9452</v>
      </c>
      <c r="B4629" s="1">
        <v>45694</v>
      </c>
      <c r="C4629" t="s">
        <v>22</v>
      </c>
      <c r="D4629" t="s">
        <v>23</v>
      </c>
      <c r="E4629" t="s">
        <v>24</v>
      </c>
      <c r="F4629" t="s">
        <v>76</v>
      </c>
      <c r="G4629" t="s">
        <v>214</v>
      </c>
      <c r="H4629" t="s">
        <v>104</v>
      </c>
      <c r="I4629" t="s">
        <v>240</v>
      </c>
      <c r="J4629" t="s">
        <v>174</v>
      </c>
      <c r="K4629" t="s">
        <v>72</v>
      </c>
      <c r="L4629" t="s">
        <v>30</v>
      </c>
      <c r="M4629" t="s">
        <v>31</v>
      </c>
      <c r="N4629">
        <v>3</v>
      </c>
      <c r="O4629" t="s">
        <v>9453</v>
      </c>
      <c r="P4629" t="s">
        <v>290</v>
      </c>
      <c r="Q4629">
        <v>1761351.1</v>
      </c>
      <c r="R4629" t="s">
        <v>48</v>
      </c>
      <c r="S4629" t="s">
        <v>35</v>
      </c>
      <c r="T4629" t="s">
        <v>56</v>
      </c>
      <c r="U4629" s="6">
        <v>3.7</v>
      </c>
    </row>
    <row r="4630" spans="1:21" x14ac:dyDescent="0.25">
      <c r="A4630" t="s">
        <v>9454</v>
      </c>
      <c r="B4630" s="1">
        <v>45128</v>
      </c>
      <c r="C4630" t="s">
        <v>98</v>
      </c>
      <c r="D4630" t="s">
        <v>23</v>
      </c>
      <c r="E4630" t="s">
        <v>99</v>
      </c>
      <c r="F4630" t="s">
        <v>90</v>
      </c>
      <c r="G4630" t="s">
        <v>305</v>
      </c>
      <c r="H4630" t="s">
        <v>104</v>
      </c>
      <c r="I4630" t="s">
        <v>240</v>
      </c>
      <c r="J4630" t="s">
        <v>174</v>
      </c>
      <c r="K4630" t="s">
        <v>43</v>
      </c>
      <c r="L4630" t="s">
        <v>30</v>
      </c>
      <c r="M4630" t="s">
        <v>77</v>
      </c>
      <c r="N4630">
        <v>3</v>
      </c>
      <c r="O4630" t="s">
        <v>9455</v>
      </c>
      <c r="P4630" t="s">
        <v>571</v>
      </c>
      <c r="Q4630">
        <v>2223334.5099999998</v>
      </c>
      <c r="R4630" t="s">
        <v>34</v>
      </c>
      <c r="S4630" t="s">
        <v>35</v>
      </c>
      <c r="T4630" t="s">
        <v>56</v>
      </c>
      <c r="U4630" s="6">
        <v>3.8</v>
      </c>
    </row>
    <row r="4631" spans="1:21" x14ac:dyDescent="0.25">
      <c r="A4631" t="s">
        <v>9456</v>
      </c>
      <c r="B4631" s="1">
        <v>45336</v>
      </c>
      <c r="C4631" t="s">
        <v>37</v>
      </c>
      <c r="D4631" t="s">
        <v>23</v>
      </c>
      <c r="E4631" t="s">
        <v>38</v>
      </c>
      <c r="F4631" t="s">
        <v>25</v>
      </c>
      <c r="G4631" t="s">
        <v>20206</v>
      </c>
      <c r="H4631" t="s">
        <v>104</v>
      </c>
      <c r="I4631" t="s">
        <v>240</v>
      </c>
      <c r="J4631" t="s">
        <v>174</v>
      </c>
      <c r="K4631" t="s">
        <v>43</v>
      </c>
      <c r="L4631" t="s">
        <v>30</v>
      </c>
      <c r="M4631" t="s">
        <v>53</v>
      </c>
      <c r="N4631">
        <v>2</v>
      </c>
      <c r="O4631" t="s">
        <v>9457</v>
      </c>
      <c r="P4631" t="s">
        <v>86</v>
      </c>
      <c r="Q4631">
        <v>1327592.97</v>
      </c>
      <c r="R4631" t="s">
        <v>48</v>
      </c>
      <c r="S4631" t="s">
        <v>35</v>
      </c>
      <c r="T4631" t="s">
        <v>56</v>
      </c>
      <c r="U4631" s="6">
        <v>4.7</v>
      </c>
    </row>
    <row r="4632" spans="1:21" x14ac:dyDescent="0.25">
      <c r="A4632" t="s">
        <v>9458</v>
      </c>
      <c r="B4632" s="1">
        <v>45162</v>
      </c>
      <c r="C4632" t="s">
        <v>22</v>
      </c>
      <c r="D4632" t="s">
        <v>23</v>
      </c>
      <c r="E4632" t="s">
        <v>24</v>
      </c>
      <c r="F4632" t="s">
        <v>39</v>
      </c>
      <c r="G4632" t="s">
        <v>305</v>
      </c>
      <c r="H4632" t="s">
        <v>40</v>
      </c>
      <c r="I4632" t="s">
        <v>41</v>
      </c>
      <c r="J4632" t="s">
        <v>42</v>
      </c>
      <c r="K4632" t="s">
        <v>72</v>
      </c>
      <c r="L4632" t="s">
        <v>30</v>
      </c>
      <c r="M4632" t="s">
        <v>31</v>
      </c>
      <c r="N4632">
        <v>3</v>
      </c>
      <c r="O4632" t="s">
        <v>9459</v>
      </c>
      <c r="P4632" t="s">
        <v>117</v>
      </c>
      <c r="Q4632">
        <v>3552509.22</v>
      </c>
      <c r="R4632" t="s">
        <v>34</v>
      </c>
      <c r="S4632" t="s">
        <v>56</v>
      </c>
      <c r="T4632" t="s">
        <v>35</v>
      </c>
      <c r="U4632" s="6">
        <v>4.7</v>
      </c>
    </row>
    <row r="4633" spans="1:21" x14ac:dyDescent="0.25">
      <c r="A4633" t="s">
        <v>9460</v>
      </c>
      <c r="B4633" s="1">
        <v>45876</v>
      </c>
      <c r="C4633" t="s">
        <v>81</v>
      </c>
      <c r="D4633" t="s">
        <v>23</v>
      </c>
      <c r="E4633" t="s">
        <v>82</v>
      </c>
      <c r="F4633" t="s">
        <v>58</v>
      </c>
      <c r="G4633" t="s">
        <v>233</v>
      </c>
      <c r="H4633" t="s">
        <v>70</v>
      </c>
      <c r="I4633" t="s">
        <v>71</v>
      </c>
      <c r="J4633" t="s">
        <v>28</v>
      </c>
      <c r="K4633" t="s">
        <v>72</v>
      </c>
      <c r="L4633" t="s">
        <v>30</v>
      </c>
      <c r="M4633" t="s">
        <v>64</v>
      </c>
      <c r="N4633">
        <v>4</v>
      </c>
      <c r="O4633" t="s">
        <v>9461</v>
      </c>
      <c r="P4633" t="s">
        <v>140</v>
      </c>
      <c r="Q4633">
        <v>3522177.21</v>
      </c>
      <c r="R4633" t="s">
        <v>34</v>
      </c>
      <c r="S4633" t="s">
        <v>56</v>
      </c>
      <c r="T4633" t="s">
        <v>56</v>
      </c>
      <c r="U4633" s="6">
        <v>4.3</v>
      </c>
    </row>
    <row r="4634" spans="1:21" x14ac:dyDescent="0.25">
      <c r="A4634" t="s">
        <v>9462</v>
      </c>
      <c r="B4634" s="1">
        <v>44973</v>
      </c>
      <c r="C4634" t="s">
        <v>98</v>
      </c>
      <c r="D4634" t="s">
        <v>23</v>
      </c>
      <c r="E4634" t="s">
        <v>99</v>
      </c>
      <c r="F4634" t="s">
        <v>58</v>
      </c>
      <c r="G4634" t="s">
        <v>221</v>
      </c>
      <c r="H4634" t="s">
        <v>26</v>
      </c>
      <c r="I4634" t="s">
        <v>253</v>
      </c>
      <c r="J4634" t="s">
        <v>42</v>
      </c>
      <c r="K4634" t="s">
        <v>72</v>
      </c>
      <c r="L4634" t="s">
        <v>44</v>
      </c>
      <c r="M4634" t="s">
        <v>31</v>
      </c>
      <c r="N4634">
        <v>1</v>
      </c>
      <c r="O4634" t="s">
        <v>9463</v>
      </c>
      <c r="P4634" t="s">
        <v>405</v>
      </c>
      <c r="Q4634">
        <v>786569.36</v>
      </c>
      <c r="R4634" t="s">
        <v>34</v>
      </c>
      <c r="S4634" t="s">
        <v>56</v>
      </c>
      <c r="T4634" t="s">
        <v>35</v>
      </c>
      <c r="U4634" s="6">
        <v>4.2</v>
      </c>
    </row>
    <row r="4635" spans="1:21" x14ac:dyDescent="0.25">
      <c r="A4635" t="s">
        <v>9464</v>
      </c>
      <c r="B4635" s="1">
        <v>45665</v>
      </c>
      <c r="C4635" t="s">
        <v>50</v>
      </c>
      <c r="D4635" t="s">
        <v>23</v>
      </c>
      <c r="E4635" t="s">
        <v>51</v>
      </c>
      <c r="F4635" t="s">
        <v>69</v>
      </c>
      <c r="G4635" t="s">
        <v>20199</v>
      </c>
      <c r="H4635" t="s">
        <v>70</v>
      </c>
      <c r="I4635" t="s">
        <v>119</v>
      </c>
      <c r="J4635" t="s">
        <v>28</v>
      </c>
      <c r="K4635" t="s">
        <v>43</v>
      </c>
      <c r="L4635" t="s">
        <v>44</v>
      </c>
      <c r="M4635" t="s">
        <v>77</v>
      </c>
      <c r="N4635">
        <v>3</v>
      </c>
      <c r="O4635" t="s">
        <v>9465</v>
      </c>
      <c r="P4635" t="s">
        <v>96</v>
      </c>
      <c r="Q4635">
        <v>2039922.15</v>
      </c>
      <c r="R4635" t="s">
        <v>48</v>
      </c>
      <c r="S4635" t="s">
        <v>56</v>
      </c>
      <c r="T4635" t="s">
        <v>56</v>
      </c>
      <c r="U4635" s="6">
        <v>4.5</v>
      </c>
    </row>
    <row r="4636" spans="1:21" x14ac:dyDescent="0.25">
      <c r="A4636" t="s">
        <v>9466</v>
      </c>
      <c r="B4636" s="1">
        <v>45177</v>
      </c>
      <c r="C4636" t="s">
        <v>88</v>
      </c>
      <c r="D4636" t="s">
        <v>23</v>
      </c>
      <c r="E4636" t="s">
        <v>89</v>
      </c>
      <c r="F4636" t="s">
        <v>90</v>
      </c>
      <c r="G4636" t="s">
        <v>20209</v>
      </c>
      <c r="H4636" t="s">
        <v>70</v>
      </c>
      <c r="I4636" t="s">
        <v>119</v>
      </c>
      <c r="J4636" t="s">
        <v>28</v>
      </c>
      <c r="K4636" t="s">
        <v>72</v>
      </c>
      <c r="L4636" t="s">
        <v>30</v>
      </c>
      <c r="M4636" t="s">
        <v>53</v>
      </c>
      <c r="N4636">
        <v>3</v>
      </c>
      <c r="O4636" t="s">
        <v>9467</v>
      </c>
      <c r="P4636" t="s">
        <v>96</v>
      </c>
      <c r="Q4636">
        <v>2410128.58</v>
      </c>
      <c r="R4636" t="s">
        <v>34</v>
      </c>
      <c r="S4636" t="s">
        <v>35</v>
      </c>
      <c r="T4636" t="s">
        <v>56</v>
      </c>
      <c r="U4636" s="6">
        <v>4.8</v>
      </c>
    </row>
    <row r="4637" spans="1:21" x14ac:dyDescent="0.25">
      <c r="A4637" t="s">
        <v>9468</v>
      </c>
      <c r="B4637" s="1">
        <v>45065</v>
      </c>
      <c r="C4637" t="s">
        <v>98</v>
      </c>
      <c r="D4637" t="s">
        <v>23</v>
      </c>
      <c r="E4637" t="s">
        <v>103</v>
      </c>
      <c r="F4637" t="s">
        <v>76</v>
      </c>
      <c r="G4637" t="s">
        <v>316</v>
      </c>
      <c r="H4637" t="s">
        <v>70</v>
      </c>
      <c r="I4637" t="s">
        <v>180</v>
      </c>
      <c r="J4637" t="s">
        <v>42</v>
      </c>
      <c r="K4637" t="s">
        <v>43</v>
      </c>
      <c r="L4637" t="s">
        <v>30</v>
      </c>
      <c r="M4637" t="s">
        <v>113</v>
      </c>
      <c r="N4637">
        <v>5</v>
      </c>
      <c r="O4637" t="s">
        <v>9469</v>
      </c>
      <c r="P4637" t="s">
        <v>333</v>
      </c>
      <c r="Q4637">
        <v>4521780.49</v>
      </c>
      <c r="R4637" t="s">
        <v>48</v>
      </c>
      <c r="S4637" t="s">
        <v>35</v>
      </c>
      <c r="T4637" t="s">
        <v>35</v>
      </c>
      <c r="U4637" s="6">
        <v>4.4000000000000004</v>
      </c>
    </row>
    <row r="4638" spans="1:21" x14ac:dyDescent="0.25">
      <c r="A4638" t="s">
        <v>9470</v>
      </c>
      <c r="B4638" s="1">
        <v>45546</v>
      </c>
      <c r="C4638" t="s">
        <v>88</v>
      </c>
      <c r="D4638" t="s">
        <v>23</v>
      </c>
      <c r="E4638" t="s">
        <v>112</v>
      </c>
      <c r="F4638" t="s">
        <v>90</v>
      </c>
      <c r="G4638" t="s">
        <v>474</v>
      </c>
      <c r="H4638" t="s">
        <v>26</v>
      </c>
      <c r="I4638" t="s">
        <v>253</v>
      </c>
      <c r="J4638" t="s">
        <v>42</v>
      </c>
      <c r="K4638" t="s">
        <v>72</v>
      </c>
      <c r="L4638" t="s">
        <v>44</v>
      </c>
      <c r="M4638" t="s">
        <v>45</v>
      </c>
      <c r="N4638">
        <v>1</v>
      </c>
      <c r="O4638" t="s">
        <v>9471</v>
      </c>
      <c r="P4638" t="s">
        <v>493</v>
      </c>
      <c r="Q4638">
        <v>857034.22</v>
      </c>
      <c r="R4638" t="s">
        <v>48</v>
      </c>
      <c r="S4638" t="s">
        <v>56</v>
      </c>
      <c r="T4638" t="s">
        <v>56</v>
      </c>
      <c r="U4638" s="6">
        <v>4.4000000000000004</v>
      </c>
    </row>
    <row r="4639" spans="1:21" x14ac:dyDescent="0.25">
      <c r="A4639" t="s">
        <v>9472</v>
      </c>
      <c r="B4639" s="1">
        <v>44965</v>
      </c>
      <c r="C4639" t="s">
        <v>50</v>
      </c>
      <c r="D4639" t="s">
        <v>23</v>
      </c>
      <c r="E4639" t="s">
        <v>130</v>
      </c>
      <c r="F4639" t="s">
        <v>58</v>
      </c>
      <c r="G4639" t="s">
        <v>328</v>
      </c>
      <c r="H4639" t="s">
        <v>83</v>
      </c>
      <c r="I4639" t="s">
        <v>126</v>
      </c>
      <c r="J4639" t="s">
        <v>42</v>
      </c>
      <c r="K4639" t="s">
        <v>72</v>
      </c>
      <c r="L4639" t="s">
        <v>30</v>
      </c>
      <c r="M4639" t="s">
        <v>113</v>
      </c>
      <c r="N4639">
        <v>4</v>
      </c>
      <c r="O4639" t="s">
        <v>9473</v>
      </c>
      <c r="P4639" t="s">
        <v>333</v>
      </c>
      <c r="Q4639">
        <v>2648611.5299999998</v>
      </c>
      <c r="R4639" t="s">
        <v>48</v>
      </c>
      <c r="S4639" t="s">
        <v>56</v>
      </c>
      <c r="T4639" t="s">
        <v>35</v>
      </c>
      <c r="U4639" s="6">
        <v>4.5999999999999996</v>
      </c>
    </row>
    <row r="4640" spans="1:21" x14ac:dyDescent="0.25">
      <c r="A4640" t="s">
        <v>9474</v>
      </c>
      <c r="B4640" s="1">
        <v>45175</v>
      </c>
      <c r="C4640" t="s">
        <v>37</v>
      </c>
      <c r="D4640" t="s">
        <v>23</v>
      </c>
      <c r="E4640" t="s">
        <v>38</v>
      </c>
      <c r="F4640" t="s">
        <v>58</v>
      </c>
      <c r="G4640" t="s">
        <v>20197</v>
      </c>
      <c r="H4640" t="s">
        <v>83</v>
      </c>
      <c r="I4640" t="s">
        <v>84</v>
      </c>
      <c r="J4640" t="s">
        <v>42</v>
      </c>
      <c r="K4640" t="s">
        <v>43</v>
      </c>
      <c r="L4640" t="s">
        <v>30</v>
      </c>
      <c r="M4640" t="s">
        <v>64</v>
      </c>
      <c r="N4640">
        <v>2</v>
      </c>
      <c r="O4640" t="s">
        <v>9475</v>
      </c>
      <c r="P4640" t="s">
        <v>482</v>
      </c>
      <c r="Q4640">
        <v>1836341.27</v>
      </c>
      <c r="R4640" t="s">
        <v>34</v>
      </c>
      <c r="S4640" t="s">
        <v>56</v>
      </c>
      <c r="T4640" t="s">
        <v>35</v>
      </c>
      <c r="U4640" s="6">
        <v>4.4000000000000004</v>
      </c>
    </row>
    <row r="4641" spans="1:21" x14ac:dyDescent="0.25">
      <c r="A4641" t="s">
        <v>9476</v>
      </c>
      <c r="B4641" s="1">
        <v>45522</v>
      </c>
      <c r="C4641" t="s">
        <v>88</v>
      </c>
      <c r="D4641" t="s">
        <v>23</v>
      </c>
      <c r="E4641" t="s">
        <v>89</v>
      </c>
      <c r="F4641" t="s">
        <v>69</v>
      </c>
      <c r="G4641" t="s">
        <v>137</v>
      </c>
      <c r="H4641" t="s">
        <v>166</v>
      </c>
      <c r="I4641" t="s">
        <v>173</v>
      </c>
      <c r="J4641" t="s">
        <v>174</v>
      </c>
      <c r="K4641" t="s">
        <v>29</v>
      </c>
      <c r="L4641" t="s">
        <v>30</v>
      </c>
      <c r="M4641" t="s">
        <v>31</v>
      </c>
      <c r="N4641">
        <v>2</v>
      </c>
      <c r="O4641" t="s">
        <v>9477</v>
      </c>
      <c r="P4641" t="s">
        <v>248</v>
      </c>
      <c r="Q4641">
        <v>1252144.52</v>
      </c>
      <c r="R4641" t="s">
        <v>34</v>
      </c>
      <c r="S4641" t="s">
        <v>35</v>
      </c>
      <c r="T4641" t="s">
        <v>56</v>
      </c>
      <c r="U4641" s="6">
        <v>4</v>
      </c>
    </row>
    <row r="4642" spans="1:21" x14ac:dyDescent="0.25">
      <c r="A4642" t="s">
        <v>9478</v>
      </c>
      <c r="B4642" s="1">
        <v>45012</v>
      </c>
      <c r="C4642" t="s">
        <v>37</v>
      </c>
      <c r="D4642" t="s">
        <v>23</v>
      </c>
      <c r="E4642" t="s">
        <v>38</v>
      </c>
      <c r="F4642" t="s">
        <v>190</v>
      </c>
      <c r="G4642" t="s">
        <v>474</v>
      </c>
      <c r="H4642" t="s">
        <v>40</v>
      </c>
      <c r="I4642" t="s">
        <v>63</v>
      </c>
      <c r="J4642" t="s">
        <v>42</v>
      </c>
      <c r="K4642" t="s">
        <v>29</v>
      </c>
      <c r="L4642" t="s">
        <v>30</v>
      </c>
      <c r="M4642" t="s">
        <v>77</v>
      </c>
      <c r="N4642">
        <v>3</v>
      </c>
      <c r="O4642" t="s">
        <v>9479</v>
      </c>
      <c r="P4642" t="s">
        <v>295</v>
      </c>
      <c r="Q4642">
        <v>2552475.06</v>
      </c>
      <c r="R4642" t="s">
        <v>34</v>
      </c>
      <c r="S4642" t="s">
        <v>56</v>
      </c>
      <c r="T4642" t="s">
        <v>35</v>
      </c>
      <c r="U4642" s="6">
        <v>4.3</v>
      </c>
    </row>
    <row r="4643" spans="1:21" x14ac:dyDescent="0.25">
      <c r="A4643" t="s">
        <v>9480</v>
      </c>
      <c r="B4643" s="1">
        <v>45287</v>
      </c>
      <c r="C4643" t="s">
        <v>50</v>
      </c>
      <c r="D4643" t="s">
        <v>23</v>
      </c>
      <c r="E4643" t="s">
        <v>130</v>
      </c>
      <c r="F4643" t="s">
        <v>190</v>
      </c>
      <c r="G4643" t="s">
        <v>184</v>
      </c>
      <c r="H4643" t="s">
        <v>166</v>
      </c>
      <c r="I4643" t="s">
        <v>167</v>
      </c>
      <c r="J4643" t="s">
        <v>42</v>
      </c>
      <c r="K4643" t="s">
        <v>29</v>
      </c>
      <c r="L4643" t="s">
        <v>44</v>
      </c>
      <c r="M4643" t="s">
        <v>77</v>
      </c>
      <c r="N4643">
        <v>2</v>
      </c>
      <c r="O4643" t="s">
        <v>9481</v>
      </c>
      <c r="P4643" t="s">
        <v>79</v>
      </c>
      <c r="Q4643">
        <v>1451684.88</v>
      </c>
      <c r="R4643" t="s">
        <v>34</v>
      </c>
      <c r="S4643" t="s">
        <v>35</v>
      </c>
      <c r="T4643" t="s">
        <v>56</v>
      </c>
      <c r="U4643" s="6">
        <v>4.0999999999999996</v>
      </c>
    </row>
    <row r="4644" spans="1:21" x14ac:dyDescent="0.25">
      <c r="A4644" t="s">
        <v>9482</v>
      </c>
      <c r="B4644" s="1">
        <v>45852</v>
      </c>
      <c r="C4644" t="s">
        <v>98</v>
      </c>
      <c r="D4644" t="s">
        <v>23</v>
      </c>
      <c r="E4644" t="s">
        <v>103</v>
      </c>
      <c r="F4644" t="s">
        <v>190</v>
      </c>
      <c r="G4644" t="s">
        <v>596</v>
      </c>
      <c r="H4644" t="s">
        <v>104</v>
      </c>
      <c r="I4644" t="s">
        <v>105</v>
      </c>
      <c r="J4644" t="s">
        <v>28</v>
      </c>
      <c r="K4644" t="s">
        <v>29</v>
      </c>
      <c r="L4644" t="s">
        <v>30</v>
      </c>
      <c r="M4644" t="s">
        <v>77</v>
      </c>
      <c r="N4644">
        <v>4</v>
      </c>
      <c r="O4644" t="s">
        <v>9483</v>
      </c>
      <c r="P4644" t="s">
        <v>386</v>
      </c>
      <c r="Q4644">
        <v>3334847.88</v>
      </c>
      <c r="R4644" t="s">
        <v>34</v>
      </c>
      <c r="S4644" t="s">
        <v>56</v>
      </c>
      <c r="T4644" t="s">
        <v>35</v>
      </c>
      <c r="U4644" s="6">
        <v>4.8</v>
      </c>
    </row>
    <row r="4645" spans="1:21" x14ac:dyDescent="0.25">
      <c r="A4645" t="s">
        <v>9484</v>
      </c>
      <c r="B4645" s="1">
        <v>45243</v>
      </c>
      <c r="C4645" t="s">
        <v>98</v>
      </c>
      <c r="D4645" t="s">
        <v>23</v>
      </c>
      <c r="E4645" t="s">
        <v>99</v>
      </c>
      <c r="F4645" t="s">
        <v>58</v>
      </c>
      <c r="G4645" t="s">
        <v>155</v>
      </c>
      <c r="H4645" t="s">
        <v>104</v>
      </c>
      <c r="I4645" t="s">
        <v>138</v>
      </c>
      <c r="J4645" t="s">
        <v>42</v>
      </c>
      <c r="K4645" t="s">
        <v>29</v>
      </c>
      <c r="L4645" t="s">
        <v>30</v>
      </c>
      <c r="M4645" t="s">
        <v>31</v>
      </c>
      <c r="N4645">
        <v>5</v>
      </c>
      <c r="O4645" t="s">
        <v>9485</v>
      </c>
      <c r="P4645" t="s">
        <v>228</v>
      </c>
      <c r="Q4645">
        <v>6230925.6200000001</v>
      </c>
      <c r="R4645" t="s">
        <v>34</v>
      </c>
      <c r="S4645" t="s">
        <v>56</v>
      </c>
      <c r="T4645" t="s">
        <v>56</v>
      </c>
      <c r="U4645" s="6">
        <v>3.7</v>
      </c>
    </row>
    <row r="4646" spans="1:21" x14ac:dyDescent="0.25">
      <c r="A4646" t="s">
        <v>9486</v>
      </c>
      <c r="B4646" s="1">
        <v>45188</v>
      </c>
      <c r="C4646" t="s">
        <v>81</v>
      </c>
      <c r="D4646" t="s">
        <v>23</v>
      </c>
      <c r="E4646" t="s">
        <v>82</v>
      </c>
      <c r="F4646" t="s">
        <v>62</v>
      </c>
      <c r="G4646" t="s">
        <v>20215</v>
      </c>
      <c r="H4646" t="s">
        <v>166</v>
      </c>
      <c r="I4646" t="s">
        <v>173</v>
      </c>
      <c r="J4646" t="s">
        <v>174</v>
      </c>
      <c r="K4646" t="s">
        <v>29</v>
      </c>
      <c r="L4646" t="s">
        <v>30</v>
      </c>
      <c r="M4646" t="s">
        <v>113</v>
      </c>
      <c r="N4646">
        <v>4</v>
      </c>
      <c r="O4646" t="s">
        <v>9487</v>
      </c>
      <c r="P4646" t="s">
        <v>163</v>
      </c>
      <c r="Q4646">
        <v>2216584.54</v>
      </c>
      <c r="R4646" t="s">
        <v>48</v>
      </c>
      <c r="S4646" t="s">
        <v>56</v>
      </c>
      <c r="T4646" t="s">
        <v>35</v>
      </c>
      <c r="U4646" s="6">
        <v>4.3</v>
      </c>
    </row>
    <row r="4647" spans="1:21" x14ac:dyDescent="0.25">
      <c r="A4647" t="s">
        <v>9488</v>
      </c>
      <c r="B4647" s="1">
        <v>45220</v>
      </c>
      <c r="C4647" t="s">
        <v>98</v>
      </c>
      <c r="D4647" t="s">
        <v>23</v>
      </c>
      <c r="E4647" t="s">
        <v>99</v>
      </c>
      <c r="F4647" t="s">
        <v>25</v>
      </c>
      <c r="G4647" t="s">
        <v>165</v>
      </c>
      <c r="H4647" t="s">
        <v>166</v>
      </c>
      <c r="I4647" t="s">
        <v>173</v>
      </c>
      <c r="J4647" t="s">
        <v>174</v>
      </c>
      <c r="K4647" t="s">
        <v>29</v>
      </c>
      <c r="L4647" t="s">
        <v>44</v>
      </c>
      <c r="M4647" t="s">
        <v>64</v>
      </c>
      <c r="N4647">
        <v>2</v>
      </c>
      <c r="O4647" t="s">
        <v>9489</v>
      </c>
      <c r="P4647" t="s">
        <v>225</v>
      </c>
      <c r="Q4647">
        <v>1361966.22</v>
      </c>
      <c r="R4647" t="s">
        <v>34</v>
      </c>
      <c r="S4647" t="s">
        <v>56</v>
      </c>
      <c r="T4647" t="s">
        <v>56</v>
      </c>
      <c r="U4647" s="6">
        <v>4.4000000000000004</v>
      </c>
    </row>
    <row r="4648" spans="1:21" x14ac:dyDescent="0.25">
      <c r="A4648" t="s">
        <v>9490</v>
      </c>
      <c r="B4648" s="1">
        <v>45880</v>
      </c>
      <c r="C4648" t="s">
        <v>88</v>
      </c>
      <c r="D4648" t="s">
        <v>23</v>
      </c>
      <c r="E4648" t="s">
        <v>112</v>
      </c>
      <c r="F4648" t="s">
        <v>25</v>
      </c>
      <c r="G4648" t="s">
        <v>214</v>
      </c>
      <c r="H4648" t="s">
        <v>83</v>
      </c>
      <c r="I4648" t="s">
        <v>84</v>
      </c>
      <c r="J4648" t="s">
        <v>42</v>
      </c>
      <c r="K4648" t="s">
        <v>29</v>
      </c>
      <c r="L4648" t="s">
        <v>30</v>
      </c>
      <c r="M4648" t="s">
        <v>77</v>
      </c>
      <c r="N4648">
        <v>1</v>
      </c>
      <c r="O4648" t="s">
        <v>9491</v>
      </c>
      <c r="P4648" t="s">
        <v>582</v>
      </c>
      <c r="Q4648">
        <v>857338.93</v>
      </c>
      <c r="R4648" t="s">
        <v>48</v>
      </c>
      <c r="S4648" t="s">
        <v>35</v>
      </c>
      <c r="T4648" t="s">
        <v>56</v>
      </c>
      <c r="U4648" s="6">
        <v>3.7</v>
      </c>
    </row>
    <row r="4649" spans="1:21" x14ac:dyDescent="0.25">
      <c r="A4649" t="s">
        <v>9492</v>
      </c>
      <c r="B4649" s="1">
        <v>45348</v>
      </c>
      <c r="C4649" t="s">
        <v>98</v>
      </c>
      <c r="D4649" t="s">
        <v>23</v>
      </c>
      <c r="E4649" t="s">
        <v>99</v>
      </c>
      <c r="F4649" t="s">
        <v>39</v>
      </c>
      <c r="G4649" t="s">
        <v>20207</v>
      </c>
      <c r="H4649" t="s">
        <v>83</v>
      </c>
      <c r="I4649" t="s">
        <v>84</v>
      </c>
      <c r="J4649" t="s">
        <v>42</v>
      </c>
      <c r="K4649" t="s">
        <v>72</v>
      </c>
      <c r="L4649" t="s">
        <v>30</v>
      </c>
      <c r="M4649" t="s">
        <v>77</v>
      </c>
      <c r="N4649">
        <v>1</v>
      </c>
      <c r="O4649" t="s">
        <v>9493</v>
      </c>
      <c r="P4649" t="s">
        <v>375</v>
      </c>
      <c r="Q4649">
        <v>850355.1</v>
      </c>
      <c r="R4649" t="s">
        <v>48</v>
      </c>
      <c r="S4649" t="s">
        <v>56</v>
      </c>
      <c r="T4649" t="s">
        <v>35</v>
      </c>
      <c r="U4649" s="6">
        <v>4.5</v>
      </c>
    </row>
    <row r="4650" spans="1:21" x14ac:dyDescent="0.25">
      <c r="A4650" t="s">
        <v>9494</v>
      </c>
      <c r="B4650" s="1">
        <v>45366</v>
      </c>
      <c r="C4650" t="s">
        <v>88</v>
      </c>
      <c r="D4650" t="s">
        <v>23</v>
      </c>
      <c r="E4650" t="s">
        <v>89</v>
      </c>
      <c r="F4650" t="s">
        <v>69</v>
      </c>
      <c r="G4650" t="s">
        <v>343</v>
      </c>
      <c r="H4650" t="s">
        <v>166</v>
      </c>
      <c r="I4650" t="s">
        <v>167</v>
      </c>
      <c r="J4650" t="s">
        <v>42</v>
      </c>
      <c r="K4650" t="s">
        <v>29</v>
      </c>
      <c r="L4650" t="s">
        <v>30</v>
      </c>
      <c r="M4650" t="s">
        <v>45</v>
      </c>
      <c r="N4650">
        <v>3</v>
      </c>
      <c r="O4650" t="s">
        <v>9495</v>
      </c>
      <c r="P4650" t="s">
        <v>157</v>
      </c>
      <c r="Q4650">
        <v>2390500.41</v>
      </c>
      <c r="R4650" t="s">
        <v>48</v>
      </c>
      <c r="S4650" t="s">
        <v>56</v>
      </c>
      <c r="T4650" t="s">
        <v>35</v>
      </c>
      <c r="U4650" s="6">
        <v>4.7</v>
      </c>
    </row>
    <row r="4651" spans="1:21" x14ac:dyDescent="0.25">
      <c r="A4651" t="s">
        <v>9496</v>
      </c>
      <c r="B4651" s="1">
        <v>45214</v>
      </c>
      <c r="C4651" t="s">
        <v>98</v>
      </c>
      <c r="D4651" t="s">
        <v>23</v>
      </c>
      <c r="E4651" t="s">
        <v>99</v>
      </c>
      <c r="F4651" t="s">
        <v>90</v>
      </c>
      <c r="G4651" t="s">
        <v>20200</v>
      </c>
      <c r="H4651" t="s">
        <v>40</v>
      </c>
      <c r="I4651" t="s">
        <v>41</v>
      </c>
      <c r="J4651" t="s">
        <v>42</v>
      </c>
      <c r="K4651" t="s">
        <v>72</v>
      </c>
      <c r="L4651" t="s">
        <v>30</v>
      </c>
      <c r="M4651" t="s">
        <v>53</v>
      </c>
      <c r="N4651">
        <v>1</v>
      </c>
      <c r="O4651" t="s">
        <v>9497</v>
      </c>
      <c r="P4651" t="s">
        <v>33</v>
      </c>
      <c r="Q4651">
        <v>1353921.91</v>
      </c>
      <c r="R4651" t="s">
        <v>34</v>
      </c>
      <c r="S4651" t="s">
        <v>56</v>
      </c>
      <c r="T4651" t="s">
        <v>56</v>
      </c>
      <c r="U4651" s="6">
        <v>4.9000000000000004</v>
      </c>
    </row>
    <row r="4652" spans="1:21" x14ac:dyDescent="0.25">
      <c r="A4652" t="s">
        <v>9498</v>
      </c>
      <c r="B4652" s="1">
        <v>45356</v>
      </c>
      <c r="C4652" t="s">
        <v>50</v>
      </c>
      <c r="D4652" t="s">
        <v>23</v>
      </c>
      <c r="E4652" t="s">
        <v>130</v>
      </c>
      <c r="F4652" t="s">
        <v>90</v>
      </c>
      <c r="G4652" t="s">
        <v>233</v>
      </c>
      <c r="H4652" t="s">
        <v>26</v>
      </c>
      <c r="I4652" t="s">
        <v>52</v>
      </c>
      <c r="J4652" t="s">
        <v>28</v>
      </c>
      <c r="K4652" t="s">
        <v>29</v>
      </c>
      <c r="L4652" t="s">
        <v>30</v>
      </c>
      <c r="M4652" t="s">
        <v>53</v>
      </c>
      <c r="N4652">
        <v>2</v>
      </c>
      <c r="O4652" t="s">
        <v>9499</v>
      </c>
      <c r="P4652" t="s">
        <v>219</v>
      </c>
      <c r="Q4652">
        <v>1454315.03</v>
      </c>
      <c r="R4652" t="s">
        <v>48</v>
      </c>
      <c r="S4652" t="s">
        <v>56</v>
      </c>
      <c r="T4652" t="s">
        <v>35</v>
      </c>
      <c r="U4652" s="6">
        <v>4.4000000000000004</v>
      </c>
    </row>
    <row r="4653" spans="1:21" x14ac:dyDescent="0.25">
      <c r="A4653" t="s">
        <v>9500</v>
      </c>
      <c r="B4653" s="1">
        <v>45580</v>
      </c>
      <c r="C4653" t="s">
        <v>37</v>
      </c>
      <c r="D4653" t="s">
        <v>23</v>
      </c>
      <c r="E4653" t="s">
        <v>38</v>
      </c>
      <c r="F4653" t="s">
        <v>39</v>
      </c>
      <c r="G4653" t="s">
        <v>316</v>
      </c>
      <c r="H4653" t="s">
        <v>70</v>
      </c>
      <c r="I4653" t="s">
        <v>119</v>
      </c>
      <c r="J4653" t="s">
        <v>28</v>
      </c>
      <c r="K4653" t="s">
        <v>72</v>
      </c>
      <c r="L4653" t="s">
        <v>44</v>
      </c>
      <c r="M4653" t="s">
        <v>31</v>
      </c>
      <c r="N4653">
        <v>2</v>
      </c>
      <c r="O4653" t="s">
        <v>9501</v>
      </c>
      <c r="P4653" t="s">
        <v>212</v>
      </c>
      <c r="Q4653">
        <v>1505066</v>
      </c>
      <c r="R4653" t="s">
        <v>34</v>
      </c>
      <c r="S4653" t="s">
        <v>35</v>
      </c>
      <c r="T4653" t="s">
        <v>56</v>
      </c>
      <c r="U4653" s="6">
        <v>4.9000000000000004</v>
      </c>
    </row>
    <row r="4654" spans="1:21" x14ac:dyDescent="0.25">
      <c r="A4654" t="s">
        <v>9502</v>
      </c>
      <c r="B4654" s="1">
        <v>45447</v>
      </c>
      <c r="C4654" t="s">
        <v>81</v>
      </c>
      <c r="D4654" t="s">
        <v>23</v>
      </c>
      <c r="E4654" t="s">
        <v>82</v>
      </c>
      <c r="F4654" t="s">
        <v>190</v>
      </c>
      <c r="G4654" t="s">
        <v>203</v>
      </c>
      <c r="H4654" t="s">
        <v>166</v>
      </c>
      <c r="I4654" t="s">
        <v>173</v>
      </c>
      <c r="J4654" t="s">
        <v>174</v>
      </c>
      <c r="K4654" t="s">
        <v>72</v>
      </c>
      <c r="L4654" t="s">
        <v>30</v>
      </c>
      <c r="M4654" t="s">
        <v>31</v>
      </c>
      <c r="N4654">
        <v>2</v>
      </c>
      <c r="O4654" t="s">
        <v>9503</v>
      </c>
      <c r="P4654" t="s">
        <v>349</v>
      </c>
      <c r="Q4654">
        <v>1339715.3600000001</v>
      </c>
      <c r="R4654" t="s">
        <v>34</v>
      </c>
      <c r="S4654" t="s">
        <v>56</v>
      </c>
      <c r="T4654" t="s">
        <v>56</v>
      </c>
      <c r="U4654" s="6">
        <v>4.3</v>
      </c>
    </row>
    <row r="4655" spans="1:21" x14ac:dyDescent="0.25">
      <c r="A4655" t="s">
        <v>9504</v>
      </c>
      <c r="B4655" s="1">
        <v>45111</v>
      </c>
      <c r="C4655" t="s">
        <v>81</v>
      </c>
      <c r="D4655" t="s">
        <v>23</v>
      </c>
      <c r="E4655" t="s">
        <v>82</v>
      </c>
      <c r="F4655" t="s">
        <v>90</v>
      </c>
      <c r="G4655" t="s">
        <v>20205</v>
      </c>
      <c r="H4655" t="s">
        <v>70</v>
      </c>
      <c r="I4655" t="s">
        <v>180</v>
      </c>
      <c r="J4655" t="s">
        <v>42</v>
      </c>
      <c r="K4655" t="s">
        <v>43</v>
      </c>
      <c r="L4655" t="s">
        <v>30</v>
      </c>
      <c r="M4655" t="s">
        <v>113</v>
      </c>
      <c r="N4655">
        <v>3</v>
      </c>
      <c r="O4655" t="s">
        <v>9505</v>
      </c>
      <c r="P4655" t="s">
        <v>216</v>
      </c>
      <c r="Q4655">
        <v>2832143.09</v>
      </c>
      <c r="R4655" t="s">
        <v>48</v>
      </c>
      <c r="S4655" t="s">
        <v>35</v>
      </c>
      <c r="T4655" t="s">
        <v>56</v>
      </c>
      <c r="U4655" s="6">
        <v>4.5999999999999996</v>
      </c>
    </row>
    <row r="4656" spans="1:21" x14ac:dyDescent="0.25">
      <c r="A4656" t="s">
        <v>9506</v>
      </c>
      <c r="B4656" s="1">
        <v>45718</v>
      </c>
      <c r="C4656" t="s">
        <v>37</v>
      </c>
      <c r="D4656" t="s">
        <v>23</v>
      </c>
      <c r="E4656" t="s">
        <v>38</v>
      </c>
      <c r="F4656" t="s">
        <v>69</v>
      </c>
      <c r="G4656" t="s">
        <v>259</v>
      </c>
      <c r="H4656" t="s">
        <v>83</v>
      </c>
      <c r="I4656" t="s">
        <v>126</v>
      </c>
      <c r="J4656" t="s">
        <v>42</v>
      </c>
      <c r="K4656" t="s">
        <v>72</v>
      </c>
      <c r="L4656" t="s">
        <v>30</v>
      </c>
      <c r="M4656" t="s">
        <v>113</v>
      </c>
      <c r="N4656">
        <v>1</v>
      </c>
      <c r="O4656" t="s">
        <v>9507</v>
      </c>
      <c r="P4656" t="s">
        <v>201</v>
      </c>
      <c r="Q4656">
        <v>765857.08</v>
      </c>
      <c r="R4656" t="s">
        <v>48</v>
      </c>
      <c r="S4656" t="s">
        <v>56</v>
      </c>
      <c r="T4656" t="s">
        <v>56</v>
      </c>
      <c r="U4656" s="6">
        <v>4.3</v>
      </c>
    </row>
    <row r="4657" spans="1:21" x14ac:dyDescent="0.25">
      <c r="A4657" t="s">
        <v>9508</v>
      </c>
      <c r="B4657" s="1">
        <v>45348</v>
      </c>
      <c r="C4657" t="s">
        <v>98</v>
      </c>
      <c r="D4657" t="s">
        <v>23</v>
      </c>
      <c r="E4657" t="s">
        <v>103</v>
      </c>
      <c r="F4657" t="s">
        <v>69</v>
      </c>
      <c r="G4657" t="s">
        <v>20196</v>
      </c>
      <c r="H4657" t="s">
        <v>40</v>
      </c>
      <c r="I4657" t="s">
        <v>41</v>
      </c>
      <c r="J4657" t="s">
        <v>42</v>
      </c>
      <c r="K4657" t="s">
        <v>29</v>
      </c>
      <c r="L4657" t="s">
        <v>44</v>
      </c>
      <c r="M4657" t="s">
        <v>77</v>
      </c>
      <c r="N4657">
        <v>4</v>
      </c>
      <c r="O4657" t="s">
        <v>9509</v>
      </c>
      <c r="P4657" t="s">
        <v>110</v>
      </c>
      <c r="Q4657">
        <v>4543372.33</v>
      </c>
      <c r="R4657" t="s">
        <v>48</v>
      </c>
      <c r="S4657" t="s">
        <v>56</v>
      </c>
      <c r="T4657" t="s">
        <v>56</v>
      </c>
      <c r="U4657" s="6">
        <v>4</v>
      </c>
    </row>
    <row r="4658" spans="1:21" x14ac:dyDescent="0.25">
      <c r="A4658" t="s">
        <v>9510</v>
      </c>
      <c r="B4658" s="1">
        <v>45061</v>
      </c>
      <c r="C4658" t="s">
        <v>22</v>
      </c>
      <c r="D4658" t="s">
        <v>23</v>
      </c>
      <c r="E4658" t="s">
        <v>24</v>
      </c>
      <c r="F4658" t="s">
        <v>90</v>
      </c>
      <c r="G4658" t="s">
        <v>20205</v>
      </c>
      <c r="H4658" t="s">
        <v>26</v>
      </c>
      <c r="I4658" t="s">
        <v>253</v>
      </c>
      <c r="J4658" t="s">
        <v>42</v>
      </c>
      <c r="K4658" t="s">
        <v>72</v>
      </c>
      <c r="L4658" t="s">
        <v>30</v>
      </c>
      <c r="M4658" t="s">
        <v>113</v>
      </c>
      <c r="N4658">
        <v>5</v>
      </c>
      <c r="O4658" t="s">
        <v>9511</v>
      </c>
      <c r="P4658" t="s">
        <v>426</v>
      </c>
      <c r="Q4658">
        <v>4182587.05</v>
      </c>
      <c r="R4658" t="s">
        <v>48</v>
      </c>
      <c r="S4658" t="s">
        <v>35</v>
      </c>
      <c r="T4658" t="s">
        <v>56</v>
      </c>
      <c r="U4658" s="6">
        <v>3.8</v>
      </c>
    </row>
    <row r="4659" spans="1:21" x14ac:dyDescent="0.25">
      <c r="A4659" t="s">
        <v>9512</v>
      </c>
      <c r="B4659" s="1">
        <v>45380</v>
      </c>
      <c r="C4659" t="s">
        <v>88</v>
      </c>
      <c r="D4659" t="s">
        <v>23</v>
      </c>
      <c r="E4659" t="s">
        <v>112</v>
      </c>
      <c r="F4659" t="s">
        <v>58</v>
      </c>
      <c r="G4659" t="s">
        <v>328</v>
      </c>
      <c r="H4659" t="s">
        <v>104</v>
      </c>
      <c r="I4659" t="s">
        <v>138</v>
      </c>
      <c r="J4659" t="s">
        <v>42</v>
      </c>
      <c r="K4659" t="s">
        <v>29</v>
      </c>
      <c r="L4659" t="s">
        <v>30</v>
      </c>
      <c r="M4659" t="s">
        <v>77</v>
      </c>
      <c r="N4659">
        <v>2</v>
      </c>
      <c r="O4659" t="s">
        <v>9513</v>
      </c>
      <c r="P4659" t="s">
        <v>526</v>
      </c>
      <c r="Q4659">
        <v>2249778.64</v>
      </c>
      <c r="R4659" t="s">
        <v>48</v>
      </c>
      <c r="S4659" t="s">
        <v>35</v>
      </c>
      <c r="T4659" t="s">
        <v>56</v>
      </c>
      <c r="U4659" s="6">
        <v>4.9000000000000004</v>
      </c>
    </row>
    <row r="4660" spans="1:21" x14ac:dyDescent="0.25">
      <c r="A4660" t="s">
        <v>9514</v>
      </c>
      <c r="B4660" s="1">
        <v>44974</v>
      </c>
      <c r="C4660" t="s">
        <v>22</v>
      </c>
      <c r="D4660" t="s">
        <v>23</v>
      </c>
      <c r="E4660" t="s">
        <v>24</v>
      </c>
      <c r="F4660" t="s">
        <v>62</v>
      </c>
      <c r="G4660" t="s">
        <v>20203</v>
      </c>
      <c r="H4660" t="s">
        <v>70</v>
      </c>
      <c r="I4660" t="s">
        <v>71</v>
      </c>
      <c r="J4660" t="s">
        <v>28</v>
      </c>
      <c r="K4660" t="s">
        <v>72</v>
      </c>
      <c r="L4660" t="s">
        <v>30</v>
      </c>
      <c r="M4660" t="s">
        <v>64</v>
      </c>
      <c r="N4660">
        <v>1</v>
      </c>
      <c r="O4660" t="s">
        <v>9515</v>
      </c>
      <c r="P4660" t="s">
        <v>188</v>
      </c>
      <c r="Q4660">
        <v>869159.81</v>
      </c>
      <c r="R4660" t="s">
        <v>34</v>
      </c>
      <c r="S4660" t="s">
        <v>56</v>
      </c>
      <c r="T4660" t="s">
        <v>56</v>
      </c>
      <c r="U4660" s="6">
        <v>4.4000000000000004</v>
      </c>
    </row>
    <row r="4661" spans="1:21" x14ac:dyDescent="0.25">
      <c r="A4661" t="s">
        <v>9516</v>
      </c>
      <c r="B4661" s="1">
        <v>45583</v>
      </c>
      <c r="C4661" t="s">
        <v>81</v>
      </c>
      <c r="D4661" t="s">
        <v>23</v>
      </c>
      <c r="E4661" t="s">
        <v>82</v>
      </c>
      <c r="F4661" t="s">
        <v>58</v>
      </c>
      <c r="G4661" t="s">
        <v>146</v>
      </c>
      <c r="H4661" t="s">
        <v>40</v>
      </c>
      <c r="I4661" t="s">
        <v>41</v>
      </c>
      <c r="J4661" t="s">
        <v>42</v>
      </c>
      <c r="K4661" t="s">
        <v>43</v>
      </c>
      <c r="L4661" t="s">
        <v>44</v>
      </c>
      <c r="M4661" t="s">
        <v>45</v>
      </c>
      <c r="N4661">
        <v>2</v>
      </c>
      <c r="O4661" t="s">
        <v>9517</v>
      </c>
      <c r="P4661" t="s">
        <v>47</v>
      </c>
      <c r="Q4661">
        <v>2562862.48</v>
      </c>
      <c r="R4661" t="s">
        <v>34</v>
      </c>
      <c r="S4661" t="s">
        <v>35</v>
      </c>
      <c r="T4661" t="s">
        <v>35</v>
      </c>
      <c r="U4661" s="6">
        <v>4.5</v>
      </c>
    </row>
    <row r="4662" spans="1:21" x14ac:dyDescent="0.25">
      <c r="A4662" t="s">
        <v>9518</v>
      </c>
      <c r="B4662" s="1">
        <v>45460</v>
      </c>
      <c r="C4662" t="s">
        <v>37</v>
      </c>
      <c r="D4662" t="s">
        <v>23</v>
      </c>
      <c r="E4662" t="s">
        <v>68</v>
      </c>
      <c r="F4662" t="s">
        <v>62</v>
      </c>
      <c r="G4662" t="s">
        <v>194</v>
      </c>
      <c r="H4662" t="s">
        <v>40</v>
      </c>
      <c r="I4662" t="s">
        <v>63</v>
      </c>
      <c r="J4662" t="s">
        <v>42</v>
      </c>
      <c r="K4662" t="s">
        <v>29</v>
      </c>
      <c r="L4662" t="s">
        <v>44</v>
      </c>
      <c r="M4662" t="s">
        <v>64</v>
      </c>
      <c r="N4662">
        <v>3</v>
      </c>
      <c r="O4662" t="s">
        <v>9519</v>
      </c>
      <c r="P4662" t="s">
        <v>135</v>
      </c>
      <c r="Q4662">
        <v>2409960.21</v>
      </c>
      <c r="R4662" t="s">
        <v>34</v>
      </c>
      <c r="S4662" t="s">
        <v>56</v>
      </c>
      <c r="T4662" t="s">
        <v>35</v>
      </c>
      <c r="U4662" s="6">
        <v>4</v>
      </c>
    </row>
    <row r="4663" spans="1:21" x14ac:dyDescent="0.25">
      <c r="A4663" t="s">
        <v>9520</v>
      </c>
      <c r="B4663" s="1">
        <v>45896</v>
      </c>
      <c r="C4663" t="s">
        <v>81</v>
      </c>
      <c r="D4663" t="s">
        <v>23</v>
      </c>
      <c r="E4663" t="s">
        <v>82</v>
      </c>
      <c r="F4663" t="s">
        <v>62</v>
      </c>
      <c r="G4663" t="s">
        <v>368</v>
      </c>
      <c r="H4663" t="s">
        <v>104</v>
      </c>
      <c r="I4663" t="s">
        <v>105</v>
      </c>
      <c r="J4663" t="s">
        <v>28</v>
      </c>
      <c r="K4663" t="s">
        <v>29</v>
      </c>
      <c r="L4663" t="s">
        <v>30</v>
      </c>
      <c r="M4663" t="s">
        <v>31</v>
      </c>
      <c r="N4663">
        <v>1</v>
      </c>
      <c r="O4663" t="s">
        <v>9521</v>
      </c>
      <c r="P4663" t="s">
        <v>110</v>
      </c>
      <c r="Q4663">
        <v>805057.33</v>
      </c>
      <c r="R4663" t="s">
        <v>34</v>
      </c>
      <c r="S4663" t="s">
        <v>56</v>
      </c>
      <c r="T4663" t="s">
        <v>35</v>
      </c>
      <c r="U4663" s="6">
        <v>4</v>
      </c>
    </row>
    <row r="4664" spans="1:21" x14ac:dyDescent="0.25">
      <c r="A4664" t="s">
        <v>9522</v>
      </c>
      <c r="B4664" s="1">
        <v>45179</v>
      </c>
      <c r="C4664" t="s">
        <v>50</v>
      </c>
      <c r="D4664" t="s">
        <v>23</v>
      </c>
      <c r="E4664" t="s">
        <v>51</v>
      </c>
      <c r="F4664" t="s">
        <v>69</v>
      </c>
      <c r="G4664" t="s">
        <v>184</v>
      </c>
      <c r="H4664" t="s">
        <v>40</v>
      </c>
      <c r="I4664" t="s">
        <v>63</v>
      </c>
      <c r="J4664" t="s">
        <v>42</v>
      </c>
      <c r="K4664" t="s">
        <v>29</v>
      </c>
      <c r="L4664" t="s">
        <v>30</v>
      </c>
      <c r="M4664" t="s">
        <v>53</v>
      </c>
      <c r="N4664">
        <v>3</v>
      </c>
      <c r="O4664" t="s">
        <v>9523</v>
      </c>
      <c r="P4664" t="s">
        <v>238</v>
      </c>
      <c r="Q4664">
        <v>2770433.69</v>
      </c>
      <c r="R4664" t="s">
        <v>34</v>
      </c>
      <c r="S4664" t="s">
        <v>56</v>
      </c>
      <c r="T4664" t="s">
        <v>56</v>
      </c>
      <c r="U4664" s="6">
        <v>4.5</v>
      </c>
    </row>
    <row r="4665" spans="1:21" x14ac:dyDescent="0.25">
      <c r="A4665" t="s">
        <v>9524</v>
      </c>
      <c r="B4665" s="1">
        <v>45332</v>
      </c>
      <c r="C4665" t="s">
        <v>22</v>
      </c>
      <c r="D4665" t="s">
        <v>23</v>
      </c>
      <c r="E4665" t="s">
        <v>24</v>
      </c>
      <c r="F4665" t="s">
        <v>25</v>
      </c>
      <c r="G4665" t="s">
        <v>596</v>
      </c>
      <c r="H4665" t="s">
        <v>104</v>
      </c>
      <c r="I4665" t="s">
        <v>240</v>
      </c>
      <c r="J4665" t="s">
        <v>174</v>
      </c>
      <c r="K4665" t="s">
        <v>72</v>
      </c>
      <c r="L4665" t="s">
        <v>30</v>
      </c>
      <c r="M4665" t="s">
        <v>77</v>
      </c>
      <c r="N4665">
        <v>4</v>
      </c>
      <c r="O4665" t="s">
        <v>9525</v>
      </c>
      <c r="P4665" t="s">
        <v>33</v>
      </c>
      <c r="Q4665">
        <v>2711647.11</v>
      </c>
      <c r="R4665" t="s">
        <v>34</v>
      </c>
      <c r="S4665" t="s">
        <v>56</v>
      </c>
      <c r="T4665" t="s">
        <v>35</v>
      </c>
      <c r="U4665" s="6">
        <v>3.8</v>
      </c>
    </row>
    <row r="4666" spans="1:21" x14ac:dyDescent="0.25">
      <c r="A4666" t="s">
        <v>9526</v>
      </c>
      <c r="B4666" s="1">
        <v>45716</v>
      </c>
      <c r="C4666" t="s">
        <v>50</v>
      </c>
      <c r="D4666" t="s">
        <v>23</v>
      </c>
      <c r="E4666" t="s">
        <v>51</v>
      </c>
      <c r="F4666" t="s">
        <v>62</v>
      </c>
      <c r="G4666" t="s">
        <v>20197</v>
      </c>
      <c r="H4666" t="s">
        <v>70</v>
      </c>
      <c r="I4666" t="s">
        <v>180</v>
      </c>
      <c r="J4666" t="s">
        <v>42</v>
      </c>
      <c r="K4666" t="s">
        <v>72</v>
      </c>
      <c r="L4666" t="s">
        <v>30</v>
      </c>
      <c r="M4666" t="s">
        <v>64</v>
      </c>
      <c r="N4666">
        <v>4</v>
      </c>
      <c r="O4666" t="s">
        <v>9527</v>
      </c>
      <c r="P4666" t="s">
        <v>255</v>
      </c>
      <c r="Q4666">
        <v>4029704.31</v>
      </c>
      <c r="R4666" t="s">
        <v>34</v>
      </c>
      <c r="S4666" t="s">
        <v>56</v>
      </c>
      <c r="T4666" t="s">
        <v>35</v>
      </c>
      <c r="U4666" s="6">
        <v>3.6</v>
      </c>
    </row>
    <row r="4667" spans="1:21" x14ac:dyDescent="0.25">
      <c r="A4667" t="s">
        <v>9528</v>
      </c>
      <c r="B4667" s="1">
        <v>45090</v>
      </c>
      <c r="C4667" t="s">
        <v>98</v>
      </c>
      <c r="D4667" t="s">
        <v>23</v>
      </c>
      <c r="E4667" t="s">
        <v>99</v>
      </c>
      <c r="F4667" t="s">
        <v>76</v>
      </c>
      <c r="G4667" t="s">
        <v>142</v>
      </c>
      <c r="H4667" t="s">
        <v>104</v>
      </c>
      <c r="I4667" t="s">
        <v>240</v>
      </c>
      <c r="J4667" t="s">
        <v>174</v>
      </c>
      <c r="K4667" t="s">
        <v>29</v>
      </c>
      <c r="L4667" t="s">
        <v>30</v>
      </c>
      <c r="M4667" t="s">
        <v>31</v>
      </c>
      <c r="N4667">
        <v>4</v>
      </c>
      <c r="O4667" t="s">
        <v>9529</v>
      </c>
      <c r="P4667" t="s">
        <v>192</v>
      </c>
      <c r="Q4667">
        <v>2522412.64</v>
      </c>
      <c r="R4667" t="s">
        <v>48</v>
      </c>
      <c r="S4667" t="s">
        <v>35</v>
      </c>
      <c r="T4667" t="s">
        <v>35</v>
      </c>
      <c r="U4667" s="6">
        <v>4.2</v>
      </c>
    </row>
    <row r="4668" spans="1:21" x14ac:dyDescent="0.25">
      <c r="A4668" t="s">
        <v>9530</v>
      </c>
      <c r="B4668" s="1">
        <v>45739</v>
      </c>
      <c r="C4668" t="s">
        <v>37</v>
      </c>
      <c r="D4668" t="s">
        <v>23</v>
      </c>
      <c r="E4668" t="s">
        <v>68</v>
      </c>
      <c r="F4668" t="s">
        <v>76</v>
      </c>
      <c r="G4668" t="s">
        <v>142</v>
      </c>
      <c r="H4668" t="s">
        <v>166</v>
      </c>
      <c r="I4668" t="s">
        <v>173</v>
      </c>
      <c r="J4668" t="s">
        <v>174</v>
      </c>
      <c r="K4668" t="s">
        <v>29</v>
      </c>
      <c r="L4668" t="s">
        <v>44</v>
      </c>
      <c r="M4668" t="s">
        <v>64</v>
      </c>
      <c r="N4668">
        <v>3</v>
      </c>
      <c r="O4668" t="s">
        <v>9531</v>
      </c>
      <c r="P4668" t="s">
        <v>482</v>
      </c>
      <c r="Q4668">
        <v>1808569.55</v>
      </c>
      <c r="R4668" t="s">
        <v>34</v>
      </c>
      <c r="S4668" t="s">
        <v>56</v>
      </c>
      <c r="T4668" t="s">
        <v>56</v>
      </c>
      <c r="U4668" s="6">
        <v>4.5</v>
      </c>
    </row>
    <row r="4669" spans="1:21" x14ac:dyDescent="0.25">
      <c r="A4669" t="s">
        <v>9532</v>
      </c>
      <c r="B4669" s="1">
        <v>45206</v>
      </c>
      <c r="C4669" t="s">
        <v>37</v>
      </c>
      <c r="D4669" t="s">
        <v>23</v>
      </c>
      <c r="E4669" t="s">
        <v>68</v>
      </c>
      <c r="F4669" t="s">
        <v>190</v>
      </c>
      <c r="G4669" t="s">
        <v>20204</v>
      </c>
      <c r="H4669" t="s">
        <v>70</v>
      </c>
      <c r="I4669" t="s">
        <v>119</v>
      </c>
      <c r="J4669" t="s">
        <v>28</v>
      </c>
      <c r="K4669" t="s">
        <v>72</v>
      </c>
      <c r="L4669" t="s">
        <v>44</v>
      </c>
      <c r="M4669" t="s">
        <v>64</v>
      </c>
      <c r="N4669">
        <v>4</v>
      </c>
      <c r="O4669" t="s">
        <v>9533</v>
      </c>
      <c r="P4669" t="s">
        <v>405</v>
      </c>
      <c r="Q4669">
        <v>2840069.52</v>
      </c>
      <c r="R4669" t="s">
        <v>34</v>
      </c>
      <c r="S4669" t="s">
        <v>56</v>
      </c>
      <c r="T4669" t="s">
        <v>56</v>
      </c>
      <c r="U4669" s="6">
        <v>4.0999999999999996</v>
      </c>
    </row>
    <row r="4670" spans="1:21" x14ac:dyDescent="0.25">
      <c r="A4670" t="s">
        <v>9534</v>
      </c>
      <c r="B4670" s="1">
        <v>45764</v>
      </c>
      <c r="C4670" t="s">
        <v>88</v>
      </c>
      <c r="D4670" t="s">
        <v>23</v>
      </c>
      <c r="E4670" t="s">
        <v>89</v>
      </c>
      <c r="F4670" t="s">
        <v>76</v>
      </c>
      <c r="G4670" t="s">
        <v>230</v>
      </c>
      <c r="H4670" t="s">
        <v>40</v>
      </c>
      <c r="I4670" t="s">
        <v>41</v>
      </c>
      <c r="J4670" t="s">
        <v>42</v>
      </c>
      <c r="K4670" t="s">
        <v>72</v>
      </c>
      <c r="L4670" t="s">
        <v>30</v>
      </c>
      <c r="M4670" t="s">
        <v>113</v>
      </c>
      <c r="N4670">
        <v>2</v>
      </c>
      <c r="O4670" t="s">
        <v>9535</v>
      </c>
      <c r="P4670" t="s">
        <v>79</v>
      </c>
      <c r="Q4670">
        <v>2463747.6800000002</v>
      </c>
      <c r="R4670" t="s">
        <v>34</v>
      </c>
      <c r="S4670" t="s">
        <v>56</v>
      </c>
      <c r="T4670" t="s">
        <v>35</v>
      </c>
      <c r="U4670" s="6">
        <v>4.7</v>
      </c>
    </row>
    <row r="4671" spans="1:21" x14ac:dyDescent="0.25">
      <c r="A4671" t="s">
        <v>9536</v>
      </c>
      <c r="B4671" s="1">
        <v>45922</v>
      </c>
      <c r="C4671" t="s">
        <v>37</v>
      </c>
      <c r="D4671" t="s">
        <v>23</v>
      </c>
      <c r="E4671" t="s">
        <v>38</v>
      </c>
      <c r="F4671" t="s">
        <v>25</v>
      </c>
      <c r="G4671" t="s">
        <v>331</v>
      </c>
      <c r="H4671" t="s">
        <v>40</v>
      </c>
      <c r="I4671" t="s">
        <v>41</v>
      </c>
      <c r="J4671" t="s">
        <v>42</v>
      </c>
      <c r="K4671" t="s">
        <v>43</v>
      </c>
      <c r="L4671" t="s">
        <v>30</v>
      </c>
      <c r="M4671" t="s">
        <v>31</v>
      </c>
      <c r="N4671">
        <v>2</v>
      </c>
      <c r="O4671" t="s">
        <v>9537</v>
      </c>
      <c r="P4671" t="s">
        <v>389</v>
      </c>
      <c r="Q4671">
        <v>2369586.6800000002</v>
      </c>
      <c r="R4671" t="s">
        <v>34</v>
      </c>
      <c r="S4671" t="s">
        <v>56</v>
      </c>
      <c r="T4671" t="s">
        <v>35</v>
      </c>
      <c r="U4671" s="6">
        <v>4.2</v>
      </c>
    </row>
    <row r="4672" spans="1:21" x14ac:dyDescent="0.25">
      <c r="A4672" t="s">
        <v>9538</v>
      </c>
      <c r="B4672" s="1">
        <v>45747</v>
      </c>
      <c r="C4672" t="s">
        <v>50</v>
      </c>
      <c r="D4672" t="s">
        <v>23</v>
      </c>
      <c r="E4672" t="s">
        <v>130</v>
      </c>
      <c r="F4672" t="s">
        <v>39</v>
      </c>
      <c r="G4672" t="s">
        <v>150</v>
      </c>
      <c r="H4672" t="s">
        <v>104</v>
      </c>
      <c r="I4672" t="s">
        <v>138</v>
      </c>
      <c r="J4672" t="s">
        <v>42</v>
      </c>
      <c r="K4672" t="s">
        <v>72</v>
      </c>
      <c r="L4672" t="s">
        <v>44</v>
      </c>
      <c r="M4672" t="s">
        <v>113</v>
      </c>
      <c r="N4672">
        <v>5</v>
      </c>
      <c r="O4672" t="s">
        <v>9539</v>
      </c>
      <c r="P4672" t="s">
        <v>571</v>
      </c>
      <c r="Q4672">
        <v>5985352.3099999996</v>
      </c>
      <c r="R4672" t="s">
        <v>34</v>
      </c>
      <c r="S4672" t="s">
        <v>35</v>
      </c>
      <c r="T4672" t="s">
        <v>35</v>
      </c>
      <c r="U4672" s="6">
        <v>3.6</v>
      </c>
    </row>
    <row r="4673" spans="1:21" x14ac:dyDescent="0.25">
      <c r="A4673" t="s">
        <v>9540</v>
      </c>
      <c r="B4673" s="1">
        <v>45452</v>
      </c>
      <c r="C4673" t="s">
        <v>98</v>
      </c>
      <c r="D4673" t="s">
        <v>23</v>
      </c>
      <c r="E4673" t="s">
        <v>103</v>
      </c>
      <c r="F4673" t="s">
        <v>69</v>
      </c>
      <c r="G4673" t="s">
        <v>20205</v>
      </c>
      <c r="H4673" t="s">
        <v>70</v>
      </c>
      <c r="I4673" t="s">
        <v>180</v>
      </c>
      <c r="J4673" t="s">
        <v>42</v>
      </c>
      <c r="K4673" t="s">
        <v>43</v>
      </c>
      <c r="L4673" t="s">
        <v>30</v>
      </c>
      <c r="M4673" t="s">
        <v>113</v>
      </c>
      <c r="N4673">
        <v>5</v>
      </c>
      <c r="O4673" t="s">
        <v>9541</v>
      </c>
      <c r="P4673" t="s">
        <v>242</v>
      </c>
      <c r="Q4673">
        <v>4817331.96</v>
      </c>
      <c r="R4673" t="s">
        <v>48</v>
      </c>
      <c r="S4673" t="s">
        <v>56</v>
      </c>
      <c r="T4673" t="s">
        <v>56</v>
      </c>
      <c r="U4673" s="6">
        <v>3.6</v>
      </c>
    </row>
    <row r="4674" spans="1:21" x14ac:dyDescent="0.25">
      <c r="A4674" t="s">
        <v>9542</v>
      </c>
      <c r="B4674" s="1">
        <v>45699</v>
      </c>
      <c r="C4674" t="s">
        <v>88</v>
      </c>
      <c r="D4674" t="s">
        <v>23</v>
      </c>
      <c r="E4674" t="s">
        <v>112</v>
      </c>
      <c r="F4674" t="s">
        <v>69</v>
      </c>
      <c r="G4674" t="s">
        <v>299</v>
      </c>
      <c r="H4674" t="s">
        <v>104</v>
      </c>
      <c r="I4674" t="s">
        <v>105</v>
      </c>
      <c r="J4674" t="s">
        <v>28</v>
      </c>
      <c r="K4674" t="s">
        <v>29</v>
      </c>
      <c r="L4674" t="s">
        <v>44</v>
      </c>
      <c r="M4674" t="s">
        <v>64</v>
      </c>
      <c r="N4674">
        <v>5</v>
      </c>
      <c r="O4674" t="s">
        <v>9543</v>
      </c>
      <c r="P4674" t="s">
        <v>192</v>
      </c>
      <c r="Q4674">
        <v>3995301.62</v>
      </c>
      <c r="R4674" t="s">
        <v>34</v>
      </c>
      <c r="S4674" t="s">
        <v>56</v>
      </c>
      <c r="T4674" t="s">
        <v>35</v>
      </c>
      <c r="U4674" s="6">
        <v>4.0999999999999996</v>
      </c>
    </row>
    <row r="4675" spans="1:21" x14ac:dyDescent="0.25">
      <c r="A4675" t="s">
        <v>9544</v>
      </c>
      <c r="B4675" s="1">
        <v>45351</v>
      </c>
      <c r="C4675" t="s">
        <v>22</v>
      </c>
      <c r="D4675" t="s">
        <v>23</v>
      </c>
      <c r="E4675" t="s">
        <v>24</v>
      </c>
      <c r="F4675" t="s">
        <v>58</v>
      </c>
      <c r="G4675" t="s">
        <v>518</v>
      </c>
      <c r="H4675" t="s">
        <v>70</v>
      </c>
      <c r="I4675" t="s">
        <v>119</v>
      </c>
      <c r="J4675" t="s">
        <v>28</v>
      </c>
      <c r="K4675" t="s">
        <v>29</v>
      </c>
      <c r="L4675" t="s">
        <v>44</v>
      </c>
      <c r="M4675" t="s">
        <v>31</v>
      </c>
      <c r="N4675">
        <v>1</v>
      </c>
      <c r="O4675" t="s">
        <v>9545</v>
      </c>
      <c r="P4675" t="s">
        <v>238</v>
      </c>
      <c r="Q4675">
        <v>727488.25</v>
      </c>
      <c r="R4675" t="s">
        <v>48</v>
      </c>
      <c r="S4675" t="s">
        <v>35</v>
      </c>
      <c r="T4675" t="s">
        <v>56</v>
      </c>
      <c r="U4675" s="6">
        <v>4</v>
      </c>
    </row>
    <row r="4676" spans="1:21" x14ac:dyDescent="0.25">
      <c r="A4676" t="s">
        <v>9546</v>
      </c>
      <c r="B4676" s="1">
        <v>45250</v>
      </c>
      <c r="C4676" t="s">
        <v>50</v>
      </c>
      <c r="D4676" t="s">
        <v>23</v>
      </c>
      <c r="E4676" t="s">
        <v>130</v>
      </c>
      <c r="F4676" t="s">
        <v>62</v>
      </c>
      <c r="G4676" t="s">
        <v>20198</v>
      </c>
      <c r="H4676" t="s">
        <v>26</v>
      </c>
      <c r="I4676" t="s">
        <v>151</v>
      </c>
      <c r="J4676" t="s">
        <v>42</v>
      </c>
      <c r="K4676" t="s">
        <v>43</v>
      </c>
      <c r="L4676" t="s">
        <v>44</v>
      </c>
      <c r="M4676" t="s">
        <v>45</v>
      </c>
      <c r="N4676">
        <v>5</v>
      </c>
      <c r="O4676" t="s">
        <v>9547</v>
      </c>
      <c r="P4676" t="s">
        <v>582</v>
      </c>
      <c r="Q4676">
        <v>5573439.5700000003</v>
      </c>
      <c r="R4676" t="s">
        <v>34</v>
      </c>
      <c r="S4676" t="s">
        <v>56</v>
      </c>
      <c r="T4676" t="s">
        <v>35</v>
      </c>
      <c r="U4676" s="6">
        <v>4.2</v>
      </c>
    </row>
    <row r="4677" spans="1:21" x14ac:dyDescent="0.25">
      <c r="A4677" t="s">
        <v>9548</v>
      </c>
      <c r="B4677" s="1">
        <v>45504</v>
      </c>
      <c r="C4677" t="s">
        <v>98</v>
      </c>
      <c r="D4677" t="s">
        <v>23</v>
      </c>
      <c r="E4677" t="s">
        <v>103</v>
      </c>
      <c r="F4677" t="s">
        <v>39</v>
      </c>
      <c r="G4677" t="s">
        <v>233</v>
      </c>
      <c r="H4677" t="s">
        <v>70</v>
      </c>
      <c r="I4677" t="s">
        <v>119</v>
      </c>
      <c r="J4677" t="s">
        <v>28</v>
      </c>
      <c r="K4677" t="s">
        <v>43</v>
      </c>
      <c r="L4677" t="s">
        <v>30</v>
      </c>
      <c r="M4677" t="s">
        <v>31</v>
      </c>
      <c r="N4677">
        <v>4</v>
      </c>
      <c r="O4677" t="s">
        <v>9549</v>
      </c>
      <c r="P4677" t="s">
        <v>295</v>
      </c>
      <c r="Q4677">
        <v>2881791.6</v>
      </c>
      <c r="R4677" t="s">
        <v>34</v>
      </c>
      <c r="S4677" t="s">
        <v>56</v>
      </c>
      <c r="T4677" t="s">
        <v>35</v>
      </c>
      <c r="U4677" s="6">
        <v>3.7</v>
      </c>
    </row>
    <row r="4678" spans="1:21" x14ac:dyDescent="0.25">
      <c r="A4678" t="s">
        <v>9550</v>
      </c>
      <c r="B4678" s="1">
        <v>45196</v>
      </c>
      <c r="C4678" t="s">
        <v>50</v>
      </c>
      <c r="D4678" t="s">
        <v>23</v>
      </c>
      <c r="E4678" t="s">
        <v>130</v>
      </c>
      <c r="F4678" t="s">
        <v>190</v>
      </c>
      <c r="G4678" t="s">
        <v>137</v>
      </c>
      <c r="H4678" t="s">
        <v>26</v>
      </c>
      <c r="I4678" t="s">
        <v>52</v>
      </c>
      <c r="J4678" t="s">
        <v>28</v>
      </c>
      <c r="K4678" t="s">
        <v>29</v>
      </c>
      <c r="L4678" t="s">
        <v>30</v>
      </c>
      <c r="M4678" t="s">
        <v>64</v>
      </c>
      <c r="N4678">
        <v>4</v>
      </c>
      <c r="O4678" t="s">
        <v>9551</v>
      </c>
      <c r="P4678" t="s">
        <v>235</v>
      </c>
      <c r="Q4678">
        <v>2885639.24</v>
      </c>
      <c r="R4678" t="s">
        <v>48</v>
      </c>
      <c r="S4678" t="s">
        <v>35</v>
      </c>
      <c r="T4678" t="s">
        <v>56</v>
      </c>
      <c r="U4678" s="6">
        <v>4.9000000000000004</v>
      </c>
    </row>
    <row r="4679" spans="1:21" x14ac:dyDescent="0.25">
      <c r="A4679" t="s">
        <v>9552</v>
      </c>
      <c r="B4679" s="1">
        <v>44974</v>
      </c>
      <c r="C4679" t="s">
        <v>98</v>
      </c>
      <c r="D4679" t="s">
        <v>23</v>
      </c>
      <c r="E4679" t="s">
        <v>103</v>
      </c>
      <c r="F4679" t="s">
        <v>25</v>
      </c>
      <c r="G4679" t="s">
        <v>142</v>
      </c>
      <c r="H4679" t="s">
        <v>83</v>
      </c>
      <c r="I4679" t="s">
        <v>126</v>
      </c>
      <c r="J4679" t="s">
        <v>42</v>
      </c>
      <c r="K4679" t="s">
        <v>29</v>
      </c>
      <c r="L4679" t="s">
        <v>30</v>
      </c>
      <c r="M4679" t="s">
        <v>31</v>
      </c>
      <c r="N4679">
        <v>1</v>
      </c>
      <c r="O4679" t="s">
        <v>9553</v>
      </c>
      <c r="P4679" t="s">
        <v>157</v>
      </c>
      <c r="Q4679">
        <v>700211.08</v>
      </c>
      <c r="R4679" t="s">
        <v>48</v>
      </c>
      <c r="S4679" t="s">
        <v>56</v>
      </c>
      <c r="T4679" t="s">
        <v>35</v>
      </c>
      <c r="U4679" s="6">
        <v>4.4000000000000004</v>
      </c>
    </row>
    <row r="4680" spans="1:21" x14ac:dyDescent="0.25">
      <c r="A4680" t="s">
        <v>9554</v>
      </c>
      <c r="B4680" s="1">
        <v>45152</v>
      </c>
      <c r="C4680" t="s">
        <v>81</v>
      </c>
      <c r="D4680" t="s">
        <v>23</v>
      </c>
      <c r="E4680" t="s">
        <v>82</v>
      </c>
      <c r="F4680" t="s">
        <v>190</v>
      </c>
      <c r="G4680" t="s">
        <v>20214</v>
      </c>
      <c r="H4680" t="s">
        <v>70</v>
      </c>
      <c r="I4680" t="s">
        <v>180</v>
      </c>
      <c r="J4680" t="s">
        <v>42</v>
      </c>
      <c r="K4680" t="s">
        <v>29</v>
      </c>
      <c r="L4680" t="s">
        <v>30</v>
      </c>
      <c r="M4680" t="s">
        <v>64</v>
      </c>
      <c r="N4680">
        <v>2</v>
      </c>
      <c r="O4680" t="s">
        <v>9555</v>
      </c>
      <c r="P4680" t="s">
        <v>582</v>
      </c>
      <c r="Q4680">
        <v>2003939.51</v>
      </c>
      <c r="R4680" t="s">
        <v>48</v>
      </c>
      <c r="S4680" t="s">
        <v>35</v>
      </c>
      <c r="T4680" t="s">
        <v>35</v>
      </c>
      <c r="U4680" s="6">
        <v>4.4000000000000004</v>
      </c>
    </row>
    <row r="4681" spans="1:21" x14ac:dyDescent="0.25">
      <c r="A4681" t="s">
        <v>9556</v>
      </c>
      <c r="B4681" s="1">
        <v>45573</v>
      </c>
      <c r="C4681" t="s">
        <v>37</v>
      </c>
      <c r="D4681" t="s">
        <v>23</v>
      </c>
      <c r="E4681" t="s">
        <v>38</v>
      </c>
      <c r="F4681" t="s">
        <v>62</v>
      </c>
      <c r="G4681" t="s">
        <v>244</v>
      </c>
      <c r="H4681" t="s">
        <v>166</v>
      </c>
      <c r="I4681" t="s">
        <v>173</v>
      </c>
      <c r="J4681" t="s">
        <v>174</v>
      </c>
      <c r="K4681" t="s">
        <v>43</v>
      </c>
      <c r="L4681" t="s">
        <v>44</v>
      </c>
      <c r="M4681" t="s">
        <v>77</v>
      </c>
      <c r="N4681">
        <v>2</v>
      </c>
      <c r="O4681" t="s">
        <v>9557</v>
      </c>
      <c r="P4681" t="s">
        <v>516</v>
      </c>
      <c r="Q4681">
        <v>1324791.4099999999</v>
      </c>
      <c r="R4681" t="s">
        <v>48</v>
      </c>
      <c r="S4681" t="s">
        <v>56</v>
      </c>
      <c r="T4681" t="s">
        <v>56</v>
      </c>
      <c r="U4681" s="6">
        <v>4.5</v>
      </c>
    </row>
    <row r="4682" spans="1:21" x14ac:dyDescent="0.25">
      <c r="A4682" t="s">
        <v>9558</v>
      </c>
      <c r="B4682" s="1">
        <v>45251</v>
      </c>
      <c r="C4682" t="s">
        <v>98</v>
      </c>
      <c r="D4682" t="s">
        <v>23</v>
      </c>
      <c r="E4682" t="s">
        <v>99</v>
      </c>
      <c r="F4682" t="s">
        <v>39</v>
      </c>
      <c r="G4682" t="s">
        <v>20213</v>
      </c>
      <c r="H4682" t="s">
        <v>40</v>
      </c>
      <c r="I4682" t="s">
        <v>63</v>
      </c>
      <c r="J4682" t="s">
        <v>42</v>
      </c>
      <c r="K4682" t="s">
        <v>43</v>
      </c>
      <c r="L4682" t="s">
        <v>44</v>
      </c>
      <c r="M4682" t="s">
        <v>77</v>
      </c>
      <c r="N4682">
        <v>3</v>
      </c>
      <c r="O4682" t="s">
        <v>9559</v>
      </c>
      <c r="P4682" t="s">
        <v>101</v>
      </c>
      <c r="Q4682">
        <v>2652611.12</v>
      </c>
      <c r="R4682" t="s">
        <v>34</v>
      </c>
      <c r="S4682" t="s">
        <v>56</v>
      </c>
      <c r="T4682" t="s">
        <v>56</v>
      </c>
      <c r="U4682" s="6">
        <v>4</v>
      </c>
    </row>
    <row r="4683" spans="1:21" x14ac:dyDescent="0.25">
      <c r="A4683" t="s">
        <v>9560</v>
      </c>
      <c r="B4683" s="1">
        <v>45409</v>
      </c>
      <c r="C4683" t="s">
        <v>88</v>
      </c>
      <c r="D4683" t="s">
        <v>23</v>
      </c>
      <c r="E4683" t="s">
        <v>112</v>
      </c>
      <c r="F4683" t="s">
        <v>25</v>
      </c>
      <c r="G4683" t="s">
        <v>221</v>
      </c>
      <c r="H4683" t="s">
        <v>70</v>
      </c>
      <c r="I4683" t="s">
        <v>71</v>
      </c>
      <c r="J4683" t="s">
        <v>28</v>
      </c>
      <c r="K4683" t="s">
        <v>43</v>
      </c>
      <c r="L4683" t="s">
        <v>44</v>
      </c>
      <c r="M4683" t="s">
        <v>113</v>
      </c>
      <c r="N4683">
        <v>4</v>
      </c>
      <c r="O4683" t="s">
        <v>9561</v>
      </c>
      <c r="P4683" t="s">
        <v>121</v>
      </c>
      <c r="Q4683">
        <v>3404752.93</v>
      </c>
      <c r="R4683" t="s">
        <v>34</v>
      </c>
      <c r="S4683" t="s">
        <v>56</v>
      </c>
      <c r="T4683" t="s">
        <v>35</v>
      </c>
      <c r="U4683" s="6">
        <v>3.5</v>
      </c>
    </row>
    <row r="4684" spans="1:21" x14ac:dyDescent="0.25">
      <c r="A4684" t="s">
        <v>9562</v>
      </c>
      <c r="B4684" s="1">
        <v>45447</v>
      </c>
      <c r="C4684" t="s">
        <v>37</v>
      </c>
      <c r="D4684" t="s">
        <v>23</v>
      </c>
      <c r="E4684" t="s">
        <v>68</v>
      </c>
      <c r="F4684" t="s">
        <v>190</v>
      </c>
      <c r="G4684" t="s">
        <v>518</v>
      </c>
      <c r="H4684" t="s">
        <v>40</v>
      </c>
      <c r="I4684" t="s">
        <v>41</v>
      </c>
      <c r="J4684" t="s">
        <v>42</v>
      </c>
      <c r="K4684" t="s">
        <v>29</v>
      </c>
      <c r="L4684" t="s">
        <v>44</v>
      </c>
      <c r="M4684" t="s">
        <v>113</v>
      </c>
      <c r="N4684">
        <v>2</v>
      </c>
      <c r="O4684" t="s">
        <v>9563</v>
      </c>
      <c r="P4684" t="s">
        <v>140</v>
      </c>
      <c r="Q4684">
        <v>2252524.54</v>
      </c>
      <c r="R4684" t="s">
        <v>34</v>
      </c>
      <c r="S4684" t="s">
        <v>56</v>
      </c>
      <c r="T4684" t="s">
        <v>56</v>
      </c>
      <c r="U4684" s="6">
        <v>4.8</v>
      </c>
    </row>
    <row r="4685" spans="1:21" x14ac:dyDescent="0.25">
      <c r="A4685" t="s">
        <v>9564</v>
      </c>
      <c r="B4685" s="1">
        <v>45433</v>
      </c>
      <c r="C4685" t="s">
        <v>22</v>
      </c>
      <c r="D4685" t="s">
        <v>23</v>
      </c>
      <c r="E4685" t="s">
        <v>24</v>
      </c>
      <c r="F4685" t="s">
        <v>69</v>
      </c>
      <c r="G4685" t="s">
        <v>474</v>
      </c>
      <c r="H4685" t="s">
        <v>70</v>
      </c>
      <c r="I4685" t="s">
        <v>180</v>
      </c>
      <c r="J4685" t="s">
        <v>42</v>
      </c>
      <c r="K4685" t="s">
        <v>43</v>
      </c>
      <c r="L4685" t="s">
        <v>30</v>
      </c>
      <c r="M4685" t="s">
        <v>113</v>
      </c>
      <c r="N4685">
        <v>1</v>
      </c>
      <c r="O4685" t="s">
        <v>9565</v>
      </c>
      <c r="P4685" t="s">
        <v>641</v>
      </c>
      <c r="Q4685">
        <v>991768.96</v>
      </c>
      <c r="R4685" t="s">
        <v>34</v>
      </c>
      <c r="S4685" t="s">
        <v>56</v>
      </c>
      <c r="T4685" t="s">
        <v>35</v>
      </c>
      <c r="U4685" s="6">
        <v>3.9</v>
      </c>
    </row>
    <row r="4686" spans="1:21" x14ac:dyDescent="0.25">
      <c r="A4686" t="s">
        <v>9566</v>
      </c>
      <c r="B4686" s="1">
        <v>44933</v>
      </c>
      <c r="C4686" t="s">
        <v>81</v>
      </c>
      <c r="D4686" t="s">
        <v>23</v>
      </c>
      <c r="E4686" t="s">
        <v>82</v>
      </c>
      <c r="F4686" t="s">
        <v>39</v>
      </c>
      <c r="G4686" t="s">
        <v>20197</v>
      </c>
      <c r="H4686" t="s">
        <v>26</v>
      </c>
      <c r="I4686" t="s">
        <v>94</v>
      </c>
      <c r="J4686" t="s">
        <v>42</v>
      </c>
      <c r="K4686" t="s">
        <v>29</v>
      </c>
      <c r="L4686" t="s">
        <v>30</v>
      </c>
      <c r="M4686" t="s">
        <v>45</v>
      </c>
      <c r="N4686">
        <v>2</v>
      </c>
      <c r="O4686" t="s">
        <v>9567</v>
      </c>
      <c r="P4686" t="s">
        <v>178</v>
      </c>
      <c r="Q4686">
        <v>2784024.39</v>
      </c>
      <c r="R4686" t="s">
        <v>34</v>
      </c>
      <c r="S4686" t="s">
        <v>56</v>
      </c>
      <c r="T4686" t="s">
        <v>56</v>
      </c>
      <c r="U4686" s="6">
        <v>4.5</v>
      </c>
    </row>
    <row r="4687" spans="1:21" x14ac:dyDescent="0.25">
      <c r="A4687" t="s">
        <v>9568</v>
      </c>
      <c r="B4687" s="1">
        <v>45865</v>
      </c>
      <c r="C4687" t="s">
        <v>81</v>
      </c>
      <c r="D4687" t="s">
        <v>23</v>
      </c>
      <c r="E4687" t="s">
        <v>82</v>
      </c>
      <c r="F4687" t="s">
        <v>25</v>
      </c>
      <c r="G4687" t="s">
        <v>20210</v>
      </c>
      <c r="H4687" t="s">
        <v>166</v>
      </c>
      <c r="I4687" t="s">
        <v>167</v>
      </c>
      <c r="J4687" t="s">
        <v>42</v>
      </c>
      <c r="K4687" t="s">
        <v>29</v>
      </c>
      <c r="L4687" t="s">
        <v>44</v>
      </c>
      <c r="M4687" t="s">
        <v>77</v>
      </c>
      <c r="N4687">
        <v>3</v>
      </c>
      <c r="O4687" t="s">
        <v>9569</v>
      </c>
      <c r="P4687" t="s">
        <v>47</v>
      </c>
      <c r="Q4687">
        <v>2356628.81</v>
      </c>
      <c r="R4687" t="s">
        <v>48</v>
      </c>
      <c r="S4687" t="s">
        <v>56</v>
      </c>
      <c r="T4687" t="s">
        <v>35</v>
      </c>
      <c r="U4687" s="6">
        <v>3.6</v>
      </c>
    </row>
    <row r="4688" spans="1:21" x14ac:dyDescent="0.25">
      <c r="A4688" t="s">
        <v>9570</v>
      </c>
      <c r="B4688" s="1">
        <v>45047</v>
      </c>
      <c r="C4688" t="s">
        <v>81</v>
      </c>
      <c r="D4688" t="s">
        <v>23</v>
      </c>
      <c r="E4688" t="s">
        <v>82</v>
      </c>
      <c r="F4688" t="s">
        <v>190</v>
      </c>
      <c r="G4688" t="s">
        <v>305</v>
      </c>
      <c r="H4688" t="s">
        <v>166</v>
      </c>
      <c r="I4688" t="s">
        <v>167</v>
      </c>
      <c r="J4688" t="s">
        <v>42</v>
      </c>
      <c r="K4688" t="s">
        <v>29</v>
      </c>
      <c r="L4688" t="s">
        <v>30</v>
      </c>
      <c r="M4688" t="s">
        <v>64</v>
      </c>
      <c r="N4688">
        <v>4</v>
      </c>
      <c r="O4688" t="s">
        <v>9571</v>
      </c>
      <c r="P4688" t="s">
        <v>92</v>
      </c>
      <c r="Q4688">
        <v>3258304.84</v>
      </c>
      <c r="R4688" t="s">
        <v>48</v>
      </c>
      <c r="S4688" t="s">
        <v>35</v>
      </c>
      <c r="T4688" t="s">
        <v>56</v>
      </c>
      <c r="U4688" s="6">
        <v>4.5</v>
      </c>
    </row>
    <row r="4689" spans="1:21" x14ac:dyDescent="0.25">
      <c r="A4689" t="s">
        <v>9572</v>
      </c>
      <c r="B4689" s="1">
        <v>45262</v>
      </c>
      <c r="C4689" t="s">
        <v>88</v>
      </c>
      <c r="D4689" t="s">
        <v>23</v>
      </c>
      <c r="E4689" t="s">
        <v>89</v>
      </c>
      <c r="F4689" t="s">
        <v>39</v>
      </c>
      <c r="G4689" t="s">
        <v>20214</v>
      </c>
      <c r="H4689" t="s">
        <v>40</v>
      </c>
      <c r="I4689" t="s">
        <v>41</v>
      </c>
      <c r="J4689" t="s">
        <v>42</v>
      </c>
      <c r="K4689" t="s">
        <v>72</v>
      </c>
      <c r="L4689" t="s">
        <v>30</v>
      </c>
      <c r="M4689" t="s">
        <v>31</v>
      </c>
      <c r="N4689">
        <v>1</v>
      </c>
      <c r="O4689" t="s">
        <v>9573</v>
      </c>
      <c r="P4689" t="s">
        <v>255</v>
      </c>
      <c r="Q4689">
        <v>1122232.22</v>
      </c>
      <c r="R4689" t="s">
        <v>34</v>
      </c>
      <c r="S4689" t="s">
        <v>56</v>
      </c>
      <c r="T4689" t="s">
        <v>35</v>
      </c>
      <c r="U4689" s="6">
        <v>4.5999999999999996</v>
      </c>
    </row>
    <row r="4690" spans="1:21" x14ac:dyDescent="0.25">
      <c r="A4690" t="s">
        <v>9574</v>
      </c>
      <c r="B4690" s="1">
        <v>45734</v>
      </c>
      <c r="C4690" t="s">
        <v>81</v>
      </c>
      <c r="D4690" t="s">
        <v>23</v>
      </c>
      <c r="E4690" t="s">
        <v>82</v>
      </c>
      <c r="F4690" t="s">
        <v>69</v>
      </c>
      <c r="G4690" t="s">
        <v>596</v>
      </c>
      <c r="H4690" t="s">
        <v>166</v>
      </c>
      <c r="I4690" t="s">
        <v>173</v>
      </c>
      <c r="J4690" t="s">
        <v>174</v>
      </c>
      <c r="K4690" t="s">
        <v>72</v>
      </c>
      <c r="L4690" t="s">
        <v>44</v>
      </c>
      <c r="M4690" t="s">
        <v>77</v>
      </c>
      <c r="N4690">
        <v>3</v>
      </c>
      <c r="O4690" t="s">
        <v>9575</v>
      </c>
      <c r="P4690" t="s">
        <v>270</v>
      </c>
      <c r="Q4690">
        <v>2021233.95</v>
      </c>
      <c r="R4690" t="s">
        <v>48</v>
      </c>
      <c r="S4690" t="s">
        <v>35</v>
      </c>
      <c r="T4690" t="s">
        <v>56</v>
      </c>
      <c r="U4690" s="6">
        <v>4.4000000000000004</v>
      </c>
    </row>
    <row r="4691" spans="1:21" x14ac:dyDescent="0.25">
      <c r="A4691" t="s">
        <v>9576</v>
      </c>
      <c r="B4691" s="1">
        <v>45072</v>
      </c>
      <c r="C4691" t="s">
        <v>22</v>
      </c>
      <c r="D4691" t="s">
        <v>23</v>
      </c>
      <c r="E4691" t="s">
        <v>24</v>
      </c>
      <c r="F4691" t="s">
        <v>58</v>
      </c>
      <c r="G4691" t="s">
        <v>20210</v>
      </c>
      <c r="H4691" t="s">
        <v>166</v>
      </c>
      <c r="I4691" t="s">
        <v>173</v>
      </c>
      <c r="J4691" t="s">
        <v>174</v>
      </c>
      <c r="K4691" t="s">
        <v>72</v>
      </c>
      <c r="L4691" t="s">
        <v>30</v>
      </c>
      <c r="M4691" t="s">
        <v>31</v>
      </c>
      <c r="N4691">
        <v>5</v>
      </c>
      <c r="O4691" t="s">
        <v>9577</v>
      </c>
      <c r="P4691" t="s">
        <v>107</v>
      </c>
      <c r="Q4691">
        <v>3037118.44</v>
      </c>
      <c r="R4691" t="s">
        <v>34</v>
      </c>
      <c r="S4691" t="s">
        <v>56</v>
      </c>
      <c r="T4691" t="s">
        <v>35</v>
      </c>
      <c r="U4691" s="6">
        <v>4.3</v>
      </c>
    </row>
    <row r="4692" spans="1:21" x14ac:dyDescent="0.25">
      <c r="A4692" t="s">
        <v>9578</v>
      </c>
      <c r="B4692" s="1">
        <v>45271</v>
      </c>
      <c r="C4692" t="s">
        <v>81</v>
      </c>
      <c r="D4692" t="s">
        <v>23</v>
      </c>
      <c r="E4692" t="s">
        <v>82</v>
      </c>
      <c r="F4692" t="s">
        <v>39</v>
      </c>
      <c r="G4692" t="s">
        <v>155</v>
      </c>
      <c r="H4692" t="s">
        <v>166</v>
      </c>
      <c r="I4692" t="s">
        <v>173</v>
      </c>
      <c r="J4692" t="s">
        <v>174</v>
      </c>
      <c r="K4692" t="s">
        <v>43</v>
      </c>
      <c r="L4692" t="s">
        <v>30</v>
      </c>
      <c r="M4692" t="s">
        <v>64</v>
      </c>
      <c r="N4692">
        <v>1</v>
      </c>
      <c r="O4692" t="s">
        <v>9579</v>
      </c>
      <c r="P4692" t="s">
        <v>267</v>
      </c>
      <c r="Q4692">
        <v>568320.54</v>
      </c>
      <c r="R4692" t="s">
        <v>48</v>
      </c>
      <c r="S4692" t="s">
        <v>56</v>
      </c>
      <c r="T4692" t="s">
        <v>35</v>
      </c>
      <c r="U4692" s="6">
        <v>4.5</v>
      </c>
    </row>
    <row r="4693" spans="1:21" x14ac:dyDescent="0.25">
      <c r="A4693" t="s">
        <v>9580</v>
      </c>
      <c r="B4693" s="1">
        <v>45141</v>
      </c>
      <c r="C4693" t="s">
        <v>50</v>
      </c>
      <c r="D4693" t="s">
        <v>23</v>
      </c>
      <c r="E4693" t="s">
        <v>130</v>
      </c>
      <c r="F4693" t="s">
        <v>39</v>
      </c>
      <c r="G4693" t="s">
        <v>244</v>
      </c>
      <c r="H4693" t="s">
        <v>26</v>
      </c>
      <c r="I4693" t="s">
        <v>94</v>
      </c>
      <c r="J4693" t="s">
        <v>42</v>
      </c>
      <c r="K4693" t="s">
        <v>29</v>
      </c>
      <c r="L4693" t="s">
        <v>44</v>
      </c>
      <c r="M4693" t="s">
        <v>113</v>
      </c>
      <c r="N4693">
        <v>5</v>
      </c>
      <c r="O4693" t="s">
        <v>9581</v>
      </c>
      <c r="P4693" t="s">
        <v>47</v>
      </c>
      <c r="Q4693">
        <v>7492811.8700000001</v>
      </c>
      <c r="R4693" t="s">
        <v>48</v>
      </c>
      <c r="S4693" t="s">
        <v>56</v>
      </c>
      <c r="T4693" t="s">
        <v>56</v>
      </c>
      <c r="U4693" s="6">
        <v>3.8</v>
      </c>
    </row>
    <row r="4694" spans="1:21" x14ac:dyDescent="0.25">
      <c r="A4694" t="s">
        <v>9582</v>
      </c>
      <c r="B4694" s="1">
        <v>44972</v>
      </c>
      <c r="C4694" t="s">
        <v>98</v>
      </c>
      <c r="D4694" t="s">
        <v>23</v>
      </c>
      <c r="E4694" t="s">
        <v>99</v>
      </c>
      <c r="F4694" t="s">
        <v>62</v>
      </c>
      <c r="G4694" t="s">
        <v>20209</v>
      </c>
      <c r="H4694" t="s">
        <v>104</v>
      </c>
      <c r="I4694" t="s">
        <v>105</v>
      </c>
      <c r="J4694" t="s">
        <v>28</v>
      </c>
      <c r="K4694" t="s">
        <v>29</v>
      </c>
      <c r="L4694" t="s">
        <v>30</v>
      </c>
      <c r="M4694" t="s">
        <v>45</v>
      </c>
      <c r="N4694">
        <v>4</v>
      </c>
      <c r="O4694" t="s">
        <v>9583</v>
      </c>
      <c r="P4694" t="s">
        <v>209</v>
      </c>
      <c r="Q4694">
        <v>2976202.6</v>
      </c>
      <c r="R4694" t="s">
        <v>34</v>
      </c>
      <c r="S4694" t="s">
        <v>56</v>
      </c>
      <c r="T4694" t="s">
        <v>35</v>
      </c>
      <c r="U4694" s="6">
        <v>4.8</v>
      </c>
    </row>
    <row r="4695" spans="1:21" x14ac:dyDescent="0.25">
      <c r="A4695" t="s">
        <v>9584</v>
      </c>
      <c r="B4695" s="1">
        <v>45787</v>
      </c>
      <c r="C4695" t="s">
        <v>50</v>
      </c>
      <c r="D4695" t="s">
        <v>23</v>
      </c>
      <c r="E4695" t="s">
        <v>51</v>
      </c>
      <c r="F4695" t="s">
        <v>25</v>
      </c>
      <c r="G4695" t="s">
        <v>20200</v>
      </c>
      <c r="H4695" t="s">
        <v>83</v>
      </c>
      <c r="I4695" t="s">
        <v>84</v>
      </c>
      <c r="J4695" t="s">
        <v>42</v>
      </c>
      <c r="K4695" t="s">
        <v>43</v>
      </c>
      <c r="L4695" t="s">
        <v>30</v>
      </c>
      <c r="M4695" t="s">
        <v>53</v>
      </c>
      <c r="N4695">
        <v>5</v>
      </c>
      <c r="O4695" t="s">
        <v>9585</v>
      </c>
      <c r="P4695" t="s">
        <v>153</v>
      </c>
      <c r="Q4695">
        <v>5025244.08</v>
      </c>
      <c r="R4695" t="s">
        <v>34</v>
      </c>
      <c r="S4695" t="s">
        <v>35</v>
      </c>
      <c r="T4695" t="s">
        <v>56</v>
      </c>
      <c r="U4695" s="6">
        <v>4.5999999999999996</v>
      </c>
    </row>
    <row r="4696" spans="1:21" x14ac:dyDescent="0.25">
      <c r="A4696" t="s">
        <v>9586</v>
      </c>
      <c r="B4696" s="1">
        <v>45025</v>
      </c>
      <c r="C4696" t="s">
        <v>81</v>
      </c>
      <c r="D4696" t="s">
        <v>23</v>
      </c>
      <c r="E4696" t="s">
        <v>82</v>
      </c>
      <c r="F4696" t="s">
        <v>69</v>
      </c>
      <c r="G4696" t="s">
        <v>20213</v>
      </c>
      <c r="H4696" t="s">
        <v>70</v>
      </c>
      <c r="I4696" t="s">
        <v>119</v>
      </c>
      <c r="J4696" t="s">
        <v>28</v>
      </c>
      <c r="K4696" t="s">
        <v>43</v>
      </c>
      <c r="L4696" t="s">
        <v>44</v>
      </c>
      <c r="M4696" t="s">
        <v>53</v>
      </c>
      <c r="N4696">
        <v>4</v>
      </c>
      <c r="O4696" t="s">
        <v>9587</v>
      </c>
      <c r="P4696" t="s">
        <v>135</v>
      </c>
      <c r="Q4696">
        <v>2683283.13</v>
      </c>
      <c r="R4696" t="s">
        <v>34</v>
      </c>
      <c r="S4696" t="s">
        <v>56</v>
      </c>
      <c r="T4696" t="s">
        <v>56</v>
      </c>
      <c r="U4696" s="6">
        <v>4.5999999999999996</v>
      </c>
    </row>
    <row r="4697" spans="1:21" x14ac:dyDescent="0.25">
      <c r="A4697" t="s">
        <v>9588</v>
      </c>
      <c r="B4697" s="1">
        <v>45799</v>
      </c>
      <c r="C4697" t="s">
        <v>37</v>
      </c>
      <c r="D4697" t="s">
        <v>23</v>
      </c>
      <c r="E4697" t="s">
        <v>38</v>
      </c>
      <c r="F4697" t="s">
        <v>39</v>
      </c>
      <c r="G4697" t="s">
        <v>518</v>
      </c>
      <c r="H4697" t="s">
        <v>83</v>
      </c>
      <c r="I4697" t="s">
        <v>84</v>
      </c>
      <c r="J4697" t="s">
        <v>42</v>
      </c>
      <c r="K4697" t="s">
        <v>43</v>
      </c>
      <c r="L4697" t="s">
        <v>30</v>
      </c>
      <c r="M4697" t="s">
        <v>113</v>
      </c>
      <c r="N4697">
        <v>3</v>
      </c>
      <c r="O4697" t="s">
        <v>9589</v>
      </c>
      <c r="P4697" t="s">
        <v>66</v>
      </c>
      <c r="Q4697">
        <v>2839613.86</v>
      </c>
      <c r="R4697" t="s">
        <v>48</v>
      </c>
      <c r="S4697" t="s">
        <v>56</v>
      </c>
      <c r="T4697" t="s">
        <v>35</v>
      </c>
      <c r="U4697" s="6">
        <v>4.4000000000000004</v>
      </c>
    </row>
    <row r="4698" spans="1:21" x14ac:dyDescent="0.25">
      <c r="A4698" t="s">
        <v>9590</v>
      </c>
      <c r="B4698" s="1">
        <v>45814</v>
      </c>
      <c r="C4698" t="s">
        <v>37</v>
      </c>
      <c r="D4698" t="s">
        <v>23</v>
      </c>
      <c r="E4698" t="s">
        <v>38</v>
      </c>
      <c r="F4698" t="s">
        <v>76</v>
      </c>
      <c r="G4698" t="s">
        <v>221</v>
      </c>
      <c r="H4698" t="s">
        <v>104</v>
      </c>
      <c r="I4698" t="s">
        <v>138</v>
      </c>
      <c r="J4698" t="s">
        <v>42</v>
      </c>
      <c r="K4698" t="s">
        <v>43</v>
      </c>
      <c r="L4698" t="s">
        <v>30</v>
      </c>
      <c r="M4698" t="s">
        <v>31</v>
      </c>
      <c r="N4698">
        <v>5</v>
      </c>
      <c r="O4698" t="s">
        <v>9591</v>
      </c>
      <c r="P4698" t="s">
        <v>238</v>
      </c>
      <c r="Q4698">
        <v>5632048.7699999996</v>
      </c>
      <c r="R4698" t="s">
        <v>34</v>
      </c>
      <c r="S4698" t="s">
        <v>35</v>
      </c>
      <c r="T4698" t="s">
        <v>35</v>
      </c>
      <c r="U4698" s="6">
        <v>4.9000000000000004</v>
      </c>
    </row>
    <row r="4699" spans="1:21" x14ac:dyDescent="0.25">
      <c r="A4699" t="s">
        <v>9592</v>
      </c>
      <c r="B4699" s="1">
        <v>45582</v>
      </c>
      <c r="C4699" t="s">
        <v>88</v>
      </c>
      <c r="D4699" t="s">
        <v>23</v>
      </c>
      <c r="E4699" t="s">
        <v>89</v>
      </c>
      <c r="F4699" t="s">
        <v>58</v>
      </c>
      <c r="G4699" t="s">
        <v>221</v>
      </c>
      <c r="H4699" t="s">
        <v>40</v>
      </c>
      <c r="I4699" t="s">
        <v>41</v>
      </c>
      <c r="J4699" t="s">
        <v>42</v>
      </c>
      <c r="K4699" t="s">
        <v>72</v>
      </c>
      <c r="L4699" t="s">
        <v>44</v>
      </c>
      <c r="M4699" t="s">
        <v>31</v>
      </c>
      <c r="N4699">
        <v>3</v>
      </c>
      <c r="O4699" t="s">
        <v>9593</v>
      </c>
      <c r="P4699" t="s">
        <v>121</v>
      </c>
      <c r="Q4699">
        <v>3192002.5</v>
      </c>
      <c r="R4699" t="s">
        <v>34</v>
      </c>
      <c r="S4699" t="s">
        <v>56</v>
      </c>
      <c r="T4699" t="s">
        <v>56</v>
      </c>
      <c r="U4699" s="6">
        <v>5</v>
      </c>
    </row>
    <row r="4700" spans="1:21" x14ac:dyDescent="0.25">
      <c r="A4700" t="s">
        <v>9594</v>
      </c>
      <c r="B4700" s="1">
        <v>44959</v>
      </c>
      <c r="C4700" t="s">
        <v>22</v>
      </c>
      <c r="D4700" t="s">
        <v>23</v>
      </c>
      <c r="E4700" t="s">
        <v>24</v>
      </c>
      <c r="F4700" t="s">
        <v>58</v>
      </c>
      <c r="G4700" t="s">
        <v>221</v>
      </c>
      <c r="H4700" t="s">
        <v>83</v>
      </c>
      <c r="I4700" t="s">
        <v>84</v>
      </c>
      <c r="J4700" t="s">
        <v>42</v>
      </c>
      <c r="K4700" t="s">
        <v>29</v>
      </c>
      <c r="L4700" t="s">
        <v>30</v>
      </c>
      <c r="M4700" t="s">
        <v>113</v>
      </c>
      <c r="N4700">
        <v>1</v>
      </c>
      <c r="O4700" t="s">
        <v>9595</v>
      </c>
      <c r="P4700" t="s">
        <v>153</v>
      </c>
      <c r="Q4700">
        <v>1008324.99</v>
      </c>
      <c r="R4700" t="s">
        <v>48</v>
      </c>
      <c r="S4700" t="s">
        <v>56</v>
      </c>
      <c r="T4700" t="s">
        <v>56</v>
      </c>
      <c r="U4700" s="6">
        <v>3.6</v>
      </c>
    </row>
    <row r="4701" spans="1:21" x14ac:dyDescent="0.25">
      <c r="A4701" t="s">
        <v>9596</v>
      </c>
      <c r="B4701" s="1">
        <v>45034</v>
      </c>
      <c r="C4701" t="s">
        <v>98</v>
      </c>
      <c r="D4701" t="s">
        <v>23</v>
      </c>
      <c r="E4701" t="s">
        <v>103</v>
      </c>
      <c r="F4701" t="s">
        <v>58</v>
      </c>
      <c r="G4701" t="s">
        <v>244</v>
      </c>
      <c r="H4701" t="s">
        <v>40</v>
      </c>
      <c r="I4701" t="s">
        <v>41</v>
      </c>
      <c r="J4701" t="s">
        <v>42</v>
      </c>
      <c r="K4701" t="s">
        <v>43</v>
      </c>
      <c r="L4701" t="s">
        <v>30</v>
      </c>
      <c r="M4701" t="s">
        <v>53</v>
      </c>
      <c r="N4701">
        <v>4</v>
      </c>
      <c r="O4701" t="s">
        <v>9597</v>
      </c>
      <c r="P4701" t="s">
        <v>66</v>
      </c>
      <c r="Q4701">
        <v>4615222.08</v>
      </c>
      <c r="R4701" t="s">
        <v>34</v>
      </c>
      <c r="S4701" t="s">
        <v>56</v>
      </c>
      <c r="T4701" t="s">
        <v>35</v>
      </c>
      <c r="U4701" s="6">
        <v>4.5</v>
      </c>
    </row>
    <row r="4702" spans="1:21" x14ac:dyDescent="0.25">
      <c r="A4702" t="s">
        <v>9598</v>
      </c>
      <c r="B4702" s="1">
        <v>45656</v>
      </c>
      <c r="C4702" t="s">
        <v>37</v>
      </c>
      <c r="D4702" t="s">
        <v>23</v>
      </c>
      <c r="E4702" t="s">
        <v>38</v>
      </c>
      <c r="F4702" t="s">
        <v>76</v>
      </c>
      <c r="G4702" t="s">
        <v>203</v>
      </c>
      <c r="H4702" t="s">
        <v>83</v>
      </c>
      <c r="I4702" t="s">
        <v>126</v>
      </c>
      <c r="J4702" t="s">
        <v>42</v>
      </c>
      <c r="K4702" t="s">
        <v>29</v>
      </c>
      <c r="L4702" t="s">
        <v>30</v>
      </c>
      <c r="M4702" t="s">
        <v>45</v>
      </c>
      <c r="N4702">
        <v>4</v>
      </c>
      <c r="O4702" t="s">
        <v>9599</v>
      </c>
      <c r="P4702" t="s">
        <v>163</v>
      </c>
      <c r="Q4702">
        <v>2878921.88</v>
      </c>
      <c r="R4702" t="s">
        <v>48</v>
      </c>
      <c r="S4702" t="s">
        <v>35</v>
      </c>
      <c r="T4702" t="s">
        <v>35</v>
      </c>
      <c r="U4702" s="6">
        <v>4.8</v>
      </c>
    </row>
    <row r="4703" spans="1:21" x14ac:dyDescent="0.25">
      <c r="A4703" t="s">
        <v>9600</v>
      </c>
      <c r="B4703" s="1">
        <v>45432</v>
      </c>
      <c r="C4703" t="s">
        <v>88</v>
      </c>
      <c r="D4703" t="s">
        <v>23</v>
      </c>
      <c r="E4703" t="s">
        <v>89</v>
      </c>
      <c r="F4703" t="s">
        <v>69</v>
      </c>
      <c r="G4703" t="s">
        <v>20212</v>
      </c>
      <c r="H4703" t="s">
        <v>166</v>
      </c>
      <c r="I4703" t="s">
        <v>167</v>
      </c>
      <c r="J4703" t="s">
        <v>42</v>
      </c>
      <c r="K4703" t="s">
        <v>43</v>
      </c>
      <c r="L4703" t="s">
        <v>44</v>
      </c>
      <c r="M4703" t="s">
        <v>64</v>
      </c>
      <c r="N4703">
        <v>1</v>
      </c>
      <c r="O4703" t="s">
        <v>9601</v>
      </c>
      <c r="P4703" t="s">
        <v>212</v>
      </c>
      <c r="Q4703">
        <v>723443.81</v>
      </c>
      <c r="R4703" t="s">
        <v>48</v>
      </c>
      <c r="S4703" t="s">
        <v>35</v>
      </c>
      <c r="T4703" t="s">
        <v>35</v>
      </c>
      <c r="U4703" s="6">
        <v>3.8</v>
      </c>
    </row>
    <row r="4704" spans="1:21" x14ac:dyDescent="0.25">
      <c r="A4704" t="s">
        <v>9602</v>
      </c>
      <c r="B4704" s="1">
        <v>45402</v>
      </c>
      <c r="C4704" t="s">
        <v>81</v>
      </c>
      <c r="D4704" t="s">
        <v>23</v>
      </c>
      <c r="E4704" t="s">
        <v>82</v>
      </c>
      <c r="F4704" t="s">
        <v>39</v>
      </c>
      <c r="G4704" t="s">
        <v>265</v>
      </c>
      <c r="H4704" t="s">
        <v>70</v>
      </c>
      <c r="I4704" t="s">
        <v>119</v>
      </c>
      <c r="J4704" t="s">
        <v>28</v>
      </c>
      <c r="K4704" t="s">
        <v>29</v>
      </c>
      <c r="L4704" t="s">
        <v>30</v>
      </c>
      <c r="M4704" t="s">
        <v>64</v>
      </c>
      <c r="N4704">
        <v>3</v>
      </c>
      <c r="O4704" t="s">
        <v>9603</v>
      </c>
      <c r="P4704" t="s">
        <v>426</v>
      </c>
      <c r="Q4704">
        <v>2252981.5499999998</v>
      </c>
      <c r="R4704" t="s">
        <v>48</v>
      </c>
      <c r="S4704" t="s">
        <v>56</v>
      </c>
      <c r="T4704" t="s">
        <v>56</v>
      </c>
      <c r="U4704" s="6">
        <v>4.8</v>
      </c>
    </row>
    <row r="4705" spans="1:21" x14ac:dyDescent="0.25">
      <c r="A4705" t="s">
        <v>9604</v>
      </c>
      <c r="B4705" s="1">
        <v>45793</v>
      </c>
      <c r="C4705" t="s">
        <v>98</v>
      </c>
      <c r="D4705" t="s">
        <v>23</v>
      </c>
      <c r="E4705" t="s">
        <v>99</v>
      </c>
      <c r="F4705" t="s">
        <v>69</v>
      </c>
      <c r="G4705" t="s">
        <v>20196</v>
      </c>
      <c r="H4705" t="s">
        <v>166</v>
      </c>
      <c r="I4705" t="s">
        <v>173</v>
      </c>
      <c r="J4705" t="s">
        <v>174</v>
      </c>
      <c r="K4705" t="s">
        <v>72</v>
      </c>
      <c r="L4705" t="s">
        <v>30</v>
      </c>
      <c r="M4705" t="s">
        <v>77</v>
      </c>
      <c r="N4705">
        <v>1</v>
      </c>
      <c r="O4705" t="s">
        <v>9605</v>
      </c>
      <c r="P4705" t="s">
        <v>201</v>
      </c>
      <c r="Q4705">
        <v>671175.33</v>
      </c>
      <c r="R4705" t="s">
        <v>34</v>
      </c>
      <c r="S4705" t="s">
        <v>56</v>
      </c>
      <c r="T4705" t="s">
        <v>35</v>
      </c>
      <c r="U4705" s="6">
        <v>3.7</v>
      </c>
    </row>
    <row r="4706" spans="1:21" x14ac:dyDescent="0.25">
      <c r="A4706" t="s">
        <v>9606</v>
      </c>
      <c r="B4706" s="1">
        <v>45892</v>
      </c>
      <c r="C4706" t="s">
        <v>98</v>
      </c>
      <c r="D4706" t="s">
        <v>23</v>
      </c>
      <c r="E4706" t="s">
        <v>99</v>
      </c>
      <c r="F4706" t="s">
        <v>190</v>
      </c>
      <c r="G4706" t="s">
        <v>20202</v>
      </c>
      <c r="H4706" t="s">
        <v>40</v>
      </c>
      <c r="I4706" t="s">
        <v>41</v>
      </c>
      <c r="J4706" t="s">
        <v>42</v>
      </c>
      <c r="K4706" t="s">
        <v>43</v>
      </c>
      <c r="L4706" t="s">
        <v>44</v>
      </c>
      <c r="M4706" t="s">
        <v>31</v>
      </c>
      <c r="N4706">
        <v>3</v>
      </c>
      <c r="O4706" t="s">
        <v>9607</v>
      </c>
      <c r="P4706" t="s">
        <v>219</v>
      </c>
      <c r="Q4706">
        <v>3516624.01</v>
      </c>
      <c r="R4706" t="s">
        <v>34</v>
      </c>
      <c r="S4706" t="s">
        <v>56</v>
      </c>
      <c r="T4706" t="s">
        <v>35</v>
      </c>
      <c r="U4706" s="6">
        <v>4.7</v>
      </c>
    </row>
    <row r="4707" spans="1:21" x14ac:dyDescent="0.25">
      <c r="A4707" t="s">
        <v>9608</v>
      </c>
      <c r="B4707" s="1">
        <v>45657</v>
      </c>
      <c r="C4707" t="s">
        <v>22</v>
      </c>
      <c r="D4707" t="s">
        <v>23</v>
      </c>
      <c r="E4707" t="s">
        <v>24</v>
      </c>
      <c r="F4707" t="s">
        <v>39</v>
      </c>
      <c r="G4707" t="s">
        <v>184</v>
      </c>
      <c r="H4707" t="s">
        <v>83</v>
      </c>
      <c r="I4707" t="s">
        <v>84</v>
      </c>
      <c r="J4707" t="s">
        <v>42</v>
      </c>
      <c r="K4707" t="s">
        <v>72</v>
      </c>
      <c r="L4707" t="s">
        <v>44</v>
      </c>
      <c r="M4707" t="s">
        <v>64</v>
      </c>
      <c r="N4707">
        <v>5</v>
      </c>
      <c r="O4707" t="s">
        <v>9609</v>
      </c>
      <c r="P4707" t="s">
        <v>539</v>
      </c>
      <c r="Q4707">
        <v>4679484.1100000003</v>
      </c>
      <c r="R4707" t="s">
        <v>48</v>
      </c>
      <c r="S4707" t="s">
        <v>35</v>
      </c>
      <c r="T4707" t="s">
        <v>35</v>
      </c>
      <c r="U4707" s="6">
        <v>4.9000000000000004</v>
      </c>
    </row>
    <row r="4708" spans="1:21" x14ac:dyDescent="0.25">
      <c r="A4708" t="s">
        <v>9610</v>
      </c>
      <c r="B4708" s="1">
        <v>45214</v>
      </c>
      <c r="C4708" t="s">
        <v>22</v>
      </c>
      <c r="D4708" t="s">
        <v>23</v>
      </c>
      <c r="E4708" t="s">
        <v>24</v>
      </c>
      <c r="F4708" t="s">
        <v>39</v>
      </c>
      <c r="G4708" t="s">
        <v>265</v>
      </c>
      <c r="H4708" t="s">
        <v>83</v>
      </c>
      <c r="I4708" t="s">
        <v>126</v>
      </c>
      <c r="J4708" t="s">
        <v>42</v>
      </c>
      <c r="K4708" t="s">
        <v>43</v>
      </c>
      <c r="L4708" t="s">
        <v>30</v>
      </c>
      <c r="M4708" t="s">
        <v>113</v>
      </c>
      <c r="N4708">
        <v>4</v>
      </c>
      <c r="O4708" t="s">
        <v>9611</v>
      </c>
      <c r="P4708" t="s">
        <v>270</v>
      </c>
      <c r="Q4708">
        <v>2952197.32</v>
      </c>
      <c r="R4708" t="s">
        <v>48</v>
      </c>
      <c r="S4708" t="s">
        <v>35</v>
      </c>
      <c r="T4708" t="s">
        <v>56</v>
      </c>
      <c r="U4708" s="6">
        <v>4.4000000000000004</v>
      </c>
    </row>
    <row r="4709" spans="1:21" x14ac:dyDescent="0.25">
      <c r="A4709" t="s">
        <v>9612</v>
      </c>
      <c r="B4709" s="1">
        <v>45843</v>
      </c>
      <c r="C4709" t="s">
        <v>81</v>
      </c>
      <c r="D4709" t="s">
        <v>23</v>
      </c>
      <c r="E4709" t="s">
        <v>82</v>
      </c>
      <c r="F4709" t="s">
        <v>58</v>
      </c>
      <c r="G4709" t="s">
        <v>221</v>
      </c>
      <c r="H4709" t="s">
        <v>26</v>
      </c>
      <c r="I4709" t="s">
        <v>52</v>
      </c>
      <c r="J4709" t="s">
        <v>28</v>
      </c>
      <c r="K4709" t="s">
        <v>72</v>
      </c>
      <c r="L4709" t="s">
        <v>30</v>
      </c>
      <c r="M4709" t="s">
        <v>31</v>
      </c>
      <c r="N4709">
        <v>2</v>
      </c>
      <c r="O4709" t="s">
        <v>9613</v>
      </c>
      <c r="P4709" t="s">
        <v>582</v>
      </c>
      <c r="Q4709">
        <v>1412922.89</v>
      </c>
      <c r="R4709" t="s">
        <v>34</v>
      </c>
      <c r="S4709" t="s">
        <v>35</v>
      </c>
      <c r="T4709" t="s">
        <v>56</v>
      </c>
      <c r="U4709" s="6">
        <v>4.7</v>
      </c>
    </row>
    <row r="4710" spans="1:21" x14ac:dyDescent="0.25">
      <c r="A4710" t="s">
        <v>9614</v>
      </c>
      <c r="B4710" s="1">
        <v>45216</v>
      </c>
      <c r="C4710" t="s">
        <v>98</v>
      </c>
      <c r="D4710" t="s">
        <v>23</v>
      </c>
      <c r="E4710" t="s">
        <v>103</v>
      </c>
      <c r="F4710" t="s">
        <v>69</v>
      </c>
      <c r="G4710" t="s">
        <v>328</v>
      </c>
      <c r="H4710" t="s">
        <v>26</v>
      </c>
      <c r="I4710" t="s">
        <v>94</v>
      </c>
      <c r="J4710" t="s">
        <v>42</v>
      </c>
      <c r="K4710" t="s">
        <v>72</v>
      </c>
      <c r="L4710" t="s">
        <v>30</v>
      </c>
      <c r="M4710" t="s">
        <v>77</v>
      </c>
      <c r="N4710">
        <v>2</v>
      </c>
      <c r="O4710" t="s">
        <v>9615</v>
      </c>
      <c r="P4710" t="s">
        <v>454</v>
      </c>
      <c r="Q4710">
        <v>3216460.89</v>
      </c>
      <c r="R4710" t="s">
        <v>48</v>
      </c>
      <c r="S4710" t="s">
        <v>56</v>
      </c>
      <c r="T4710" t="s">
        <v>56</v>
      </c>
      <c r="U4710" s="6">
        <v>4.7</v>
      </c>
    </row>
    <row r="4711" spans="1:21" x14ac:dyDescent="0.25">
      <c r="A4711" t="s">
        <v>9616</v>
      </c>
      <c r="B4711" s="1">
        <v>44960</v>
      </c>
      <c r="C4711" t="s">
        <v>88</v>
      </c>
      <c r="D4711" t="s">
        <v>23</v>
      </c>
      <c r="E4711" t="s">
        <v>112</v>
      </c>
      <c r="F4711" t="s">
        <v>58</v>
      </c>
      <c r="G4711" t="s">
        <v>252</v>
      </c>
      <c r="H4711" t="s">
        <v>166</v>
      </c>
      <c r="I4711" t="s">
        <v>173</v>
      </c>
      <c r="J4711" t="s">
        <v>174</v>
      </c>
      <c r="K4711" t="s">
        <v>43</v>
      </c>
      <c r="L4711" t="s">
        <v>30</v>
      </c>
      <c r="M4711" t="s">
        <v>31</v>
      </c>
      <c r="N4711">
        <v>2</v>
      </c>
      <c r="O4711" t="s">
        <v>9617</v>
      </c>
      <c r="P4711" t="s">
        <v>482</v>
      </c>
      <c r="Q4711">
        <v>1259198.68</v>
      </c>
      <c r="R4711" t="s">
        <v>48</v>
      </c>
      <c r="S4711" t="s">
        <v>35</v>
      </c>
      <c r="T4711" t="s">
        <v>35</v>
      </c>
      <c r="U4711" s="6">
        <v>4.5999999999999996</v>
      </c>
    </row>
    <row r="4712" spans="1:21" x14ac:dyDescent="0.25">
      <c r="A4712" t="s">
        <v>9618</v>
      </c>
      <c r="B4712" s="1">
        <v>45700</v>
      </c>
      <c r="C4712" t="s">
        <v>37</v>
      </c>
      <c r="D4712" t="s">
        <v>23</v>
      </c>
      <c r="E4712" t="s">
        <v>38</v>
      </c>
      <c r="F4712" t="s">
        <v>190</v>
      </c>
      <c r="G4712" t="s">
        <v>244</v>
      </c>
      <c r="H4712" t="s">
        <v>104</v>
      </c>
      <c r="I4712" t="s">
        <v>138</v>
      </c>
      <c r="J4712" t="s">
        <v>42</v>
      </c>
      <c r="K4712" t="s">
        <v>72</v>
      </c>
      <c r="L4712" t="s">
        <v>44</v>
      </c>
      <c r="M4712" t="s">
        <v>77</v>
      </c>
      <c r="N4712">
        <v>1</v>
      </c>
      <c r="O4712" t="s">
        <v>9619</v>
      </c>
      <c r="P4712" t="s">
        <v>333</v>
      </c>
      <c r="Q4712">
        <v>1014366.92</v>
      </c>
      <c r="R4712" t="s">
        <v>48</v>
      </c>
      <c r="S4712" t="s">
        <v>56</v>
      </c>
      <c r="T4712" t="s">
        <v>56</v>
      </c>
      <c r="U4712" s="6">
        <v>4.5999999999999996</v>
      </c>
    </row>
    <row r="4713" spans="1:21" x14ac:dyDescent="0.25">
      <c r="A4713" t="s">
        <v>9620</v>
      </c>
      <c r="B4713" s="1">
        <v>45291</v>
      </c>
      <c r="C4713" t="s">
        <v>37</v>
      </c>
      <c r="D4713" t="s">
        <v>23</v>
      </c>
      <c r="E4713" t="s">
        <v>68</v>
      </c>
      <c r="F4713" t="s">
        <v>69</v>
      </c>
      <c r="G4713" t="s">
        <v>194</v>
      </c>
      <c r="H4713" t="s">
        <v>26</v>
      </c>
      <c r="I4713" t="s">
        <v>151</v>
      </c>
      <c r="J4713" t="s">
        <v>42</v>
      </c>
      <c r="K4713" t="s">
        <v>43</v>
      </c>
      <c r="L4713" t="s">
        <v>44</v>
      </c>
      <c r="M4713" t="s">
        <v>45</v>
      </c>
      <c r="N4713">
        <v>3</v>
      </c>
      <c r="O4713" t="s">
        <v>9621</v>
      </c>
      <c r="P4713" t="s">
        <v>336</v>
      </c>
      <c r="Q4713">
        <v>3148226.64</v>
      </c>
      <c r="R4713" t="s">
        <v>34</v>
      </c>
      <c r="S4713" t="s">
        <v>35</v>
      </c>
      <c r="T4713" t="s">
        <v>56</v>
      </c>
      <c r="U4713" s="6">
        <v>4.4000000000000004</v>
      </c>
    </row>
    <row r="4714" spans="1:21" x14ac:dyDescent="0.25">
      <c r="A4714" t="s">
        <v>9622</v>
      </c>
      <c r="B4714" s="1">
        <v>45605</v>
      </c>
      <c r="C4714" t="s">
        <v>37</v>
      </c>
      <c r="D4714" t="s">
        <v>23</v>
      </c>
      <c r="E4714" t="s">
        <v>68</v>
      </c>
      <c r="F4714" t="s">
        <v>39</v>
      </c>
      <c r="G4714" t="s">
        <v>20214</v>
      </c>
      <c r="H4714" t="s">
        <v>70</v>
      </c>
      <c r="I4714" t="s">
        <v>71</v>
      </c>
      <c r="J4714" t="s">
        <v>28</v>
      </c>
      <c r="K4714" t="s">
        <v>29</v>
      </c>
      <c r="L4714" t="s">
        <v>44</v>
      </c>
      <c r="M4714" t="s">
        <v>113</v>
      </c>
      <c r="N4714">
        <v>5</v>
      </c>
      <c r="O4714" t="s">
        <v>9623</v>
      </c>
      <c r="P4714" t="s">
        <v>261</v>
      </c>
      <c r="Q4714">
        <v>4642562.76</v>
      </c>
      <c r="R4714" t="s">
        <v>34</v>
      </c>
      <c r="S4714" t="s">
        <v>56</v>
      </c>
      <c r="T4714" t="s">
        <v>56</v>
      </c>
      <c r="U4714" s="6">
        <v>4</v>
      </c>
    </row>
    <row r="4715" spans="1:21" x14ac:dyDescent="0.25">
      <c r="A4715" t="s">
        <v>9624</v>
      </c>
      <c r="B4715" s="1">
        <v>45462</v>
      </c>
      <c r="C4715" t="s">
        <v>88</v>
      </c>
      <c r="D4715" t="s">
        <v>23</v>
      </c>
      <c r="E4715" t="s">
        <v>89</v>
      </c>
      <c r="F4715" t="s">
        <v>190</v>
      </c>
      <c r="G4715" t="s">
        <v>20207</v>
      </c>
      <c r="H4715" t="s">
        <v>83</v>
      </c>
      <c r="I4715" t="s">
        <v>126</v>
      </c>
      <c r="J4715" t="s">
        <v>42</v>
      </c>
      <c r="K4715" t="s">
        <v>29</v>
      </c>
      <c r="L4715" t="s">
        <v>30</v>
      </c>
      <c r="M4715" t="s">
        <v>64</v>
      </c>
      <c r="N4715">
        <v>3</v>
      </c>
      <c r="O4715" t="s">
        <v>9625</v>
      </c>
      <c r="P4715" t="s">
        <v>386</v>
      </c>
      <c r="Q4715">
        <v>2027758.74</v>
      </c>
      <c r="R4715" t="s">
        <v>34</v>
      </c>
      <c r="S4715" t="s">
        <v>56</v>
      </c>
      <c r="T4715" t="s">
        <v>35</v>
      </c>
      <c r="U4715" s="6">
        <v>4.8</v>
      </c>
    </row>
    <row r="4716" spans="1:21" x14ac:dyDescent="0.25">
      <c r="A4716" t="s">
        <v>9626</v>
      </c>
      <c r="B4716" s="1">
        <v>45083</v>
      </c>
      <c r="C4716" t="s">
        <v>88</v>
      </c>
      <c r="D4716" t="s">
        <v>23</v>
      </c>
      <c r="E4716" t="s">
        <v>112</v>
      </c>
      <c r="F4716" t="s">
        <v>39</v>
      </c>
      <c r="G4716" t="s">
        <v>221</v>
      </c>
      <c r="H4716" t="s">
        <v>83</v>
      </c>
      <c r="I4716" t="s">
        <v>126</v>
      </c>
      <c r="J4716" t="s">
        <v>42</v>
      </c>
      <c r="K4716" t="s">
        <v>43</v>
      </c>
      <c r="L4716" t="s">
        <v>44</v>
      </c>
      <c r="M4716" t="s">
        <v>45</v>
      </c>
      <c r="N4716">
        <v>1</v>
      </c>
      <c r="O4716" t="s">
        <v>9627</v>
      </c>
      <c r="P4716" t="s">
        <v>144</v>
      </c>
      <c r="Q4716">
        <v>733084.93</v>
      </c>
      <c r="R4716" t="s">
        <v>48</v>
      </c>
      <c r="S4716" t="s">
        <v>56</v>
      </c>
      <c r="T4716" t="s">
        <v>56</v>
      </c>
      <c r="U4716" s="6">
        <v>4.8</v>
      </c>
    </row>
    <row r="4717" spans="1:21" x14ac:dyDescent="0.25">
      <c r="A4717" t="s">
        <v>9628</v>
      </c>
      <c r="B4717" s="1">
        <v>45088</v>
      </c>
      <c r="C4717" t="s">
        <v>50</v>
      </c>
      <c r="D4717" t="s">
        <v>23</v>
      </c>
      <c r="E4717" t="s">
        <v>51</v>
      </c>
      <c r="F4717" t="s">
        <v>90</v>
      </c>
      <c r="G4717" t="s">
        <v>20198</v>
      </c>
      <c r="H4717" t="s">
        <v>26</v>
      </c>
      <c r="I4717" t="s">
        <v>52</v>
      </c>
      <c r="J4717" t="s">
        <v>28</v>
      </c>
      <c r="K4717" t="s">
        <v>29</v>
      </c>
      <c r="L4717" t="s">
        <v>44</v>
      </c>
      <c r="M4717" t="s">
        <v>45</v>
      </c>
      <c r="N4717">
        <v>2</v>
      </c>
      <c r="O4717" t="s">
        <v>9629</v>
      </c>
      <c r="P4717" t="s">
        <v>375</v>
      </c>
      <c r="Q4717">
        <v>1421450.12</v>
      </c>
      <c r="R4717" t="s">
        <v>34</v>
      </c>
      <c r="S4717" t="s">
        <v>56</v>
      </c>
      <c r="T4717" t="s">
        <v>56</v>
      </c>
      <c r="U4717" s="6">
        <v>5</v>
      </c>
    </row>
    <row r="4718" spans="1:21" x14ac:dyDescent="0.25">
      <c r="A4718" t="s">
        <v>9630</v>
      </c>
      <c r="B4718" s="1">
        <v>45564</v>
      </c>
      <c r="C4718" t="s">
        <v>50</v>
      </c>
      <c r="D4718" t="s">
        <v>23</v>
      </c>
      <c r="E4718" t="s">
        <v>130</v>
      </c>
      <c r="F4718" t="s">
        <v>76</v>
      </c>
      <c r="G4718" t="s">
        <v>596</v>
      </c>
      <c r="H4718" t="s">
        <v>83</v>
      </c>
      <c r="I4718" t="s">
        <v>126</v>
      </c>
      <c r="J4718" t="s">
        <v>42</v>
      </c>
      <c r="K4718" t="s">
        <v>29</v>
      </c>
      <c r="L4718" t="s">
        <v>30</v>
      </c>
      <c r="M4718" t="s">
        <v>45</v>
      </c>
      <c r="N4718">
        <v>3</v>
      </c>
      <c r="O4718" t="s">
        <v>9631</v>
      </c>
      <c r="P4718" t="s">
        <v>275</v>
      </c>
      <c r="Q4718">
        <v>2353286.4500000002</v>
      </c>
      <c r="R4718" t="s">
        <v>34</v>
      </c>
      <c r="S4718" t="s">
        <v>56</v>
      </c>
      <c r="T4718" t="s">
        <v>35</v>
      </c>
      <c r="U4718" s="6">
        <v>4.2</v>
      </c>
    </row>
    <row r="4719" spans="1:21" x14ac:dyDescent="0.25">
      <c r="A4719" t="s">
        <v>9632</v>
      </c>
      <c r="B4719" s="1">
        <v>45726</v>
      </c>
      <c r="C4719" t="s">
        <v>50</v>
      </c>
      <c r="D4719" t="s">
        <v>23</v>
      </c>
      <c r="E4719" t="s">
        <v>51</v>
      </c>
      <c r="F4719" t="s">
        <v>76</v>
      </c>
      <c r="G4719" t="s">
        <v>20210</v>
      </c>
      <c r="H4719" t="s">
        <v>166</v>
      </c>
      <c r="I4719" t="s">
        <v>173</v>
      </c>
      <c r="J4719" t="s">
        <v>174</v>
      </c>
      <c r="K4719" t="s">
        <v>43</v>
      </c>
      <c r="L4719" t="s">
        <v>44</v>
      </c>
      <c r="M4719" t="s">
        <v>31</v>
      </c>
      <c r="N4719">
        <v>2</v>
      </c>
      <c r="O4719" t="s">
        <v>9633</v>
      </c>
      <c r="P4719" t="s">
        <v>157</v>
      </c>
      <c r="Q4719">
        <v>1152772.31</v>
      </c>
      <c r="R4719" t="s">
        <v>34</v>
      </c>
      <c r="S4719" t="s">
        <v>35</v>
      </c>
      <c r="T4719" t="s">
        <v>56</v>
      </c>
      <c r="U4719" s="6">
        <v>4</v>
      </c>
    </row>
    <row r="4720" spans="1:21" x14ac:dyDescent="0.25">
      <c r="A4720" t="s">
        <v>9634</v>
      </c>
      <c r="B4720" s="1">
        <v>45579</v>
      </c>
      <c r="C4720" t="s">
        <v>98</v>
      </c>
      <c r="D4720" t="s">
        <v>23</v>
      </c>
      <c r="E4720" t="s">
        <v>103</v>
      </c>
      <c r="F4720" t="s">
        <v>39</v>
      </c>
      <c r="G4720" t="s">
        <v>20214</v>
      </c>
      <c r="H4720" t="s">
        <v>166</v>
      </c>
      <c r="I4720" t="s">
        <v>173</v>
      </c>
      <c r="J4720" t="s">
        <v>174</v>
      </c>
      <c r="K4720" t="s">
        <v>43</v>
      </c>
      <c r="L4720" t="s">
        <v>44</v>
      </c>
      <c r="M4720" t="s">
        <v>113</v>
      </c>
      <c r="N4720">
        <v>5</v>
      </c>
      <c r="O4720" t="s">
        <v>9635</v>
      </c>
      <c r="P4720" t="s">
        <v>389</v>
      </c>
      <c r="Q4720">
        <v>2927048.55</v>
      </c>
      <c r="R4720" t="s">
        <v>34</v>
      </c>
      <c r="S4720" t="s">
        <v>56</v>
      </c>
      <c r="T4720" t="s">
        <v>35</v>
      </c>
      <c r="U4720" s="6">
        <v>4.3</v>
      </c>
    </row>
    <row r="4721" spans="1:21" x14ac:dyDescent="0.25">
      <c r="A4721" t="s">
        <v>9636</v>
      </c>
      <c r="B4721" s="1">
        <v>45548</v>
      </c>
      <c r="C4721" t="s">
        <v>98</v>
      </c>
      <c r="D4721" t="s">
        <v>23</v>
      </c>
      <c r="E4721" t="s">
        <v>103</v>
      </c>
      <c r="F4721" t="s">
        <v>39</v>
      </c>
      <c r="G4721" t="s">
        <v>20206</v>
      </c>
      <c r="H4721" t="s">
        <v>70</v>
      </c>
      <c r="I4721" t="s">
        <v>119</v>
      </c>
      <c r="J4721" t="s">
        <v>28</v>
      </c>
      <c r="K4721" t="s">
        <v>72</v>
      </c>
      <c r="L4721" t="s">
        <v>44</v>
      </c>
      <c r="M4721" t="s">
        <v>31</v>
      </c>
      <c r="N4721">
        <v>5</v>
      </c>
      <c r="O4721" t="s">
        <v>9637</v>
      </c>
      <c r="P4721" t="s">
        <v>410</v>
      </c>
      <c r="Q4721">
        <v>3526755.14</v>
      </c>
      <c r="R4721" t="s">
        <v>48</v>
      </c>
      <c r="S4721" t="s">
        <v>35</v>
      </c>
      <c r="T4721" t="s">
        <v>35</v>
      </c>
      <c r="U4721" s="6">
        <v>3.8</v>
      </c>
    </row>
    <row r="4722" spans="1:21" x14ac:dyDescent="0.25">
      <c r="A4722" t="s">
        <v>9638</v>
      </c>
      <c r="B4722" s="1">
        <v>45291</v>
      </c>
      <c r="C4722" t="s">
        <v>98</v>
      </c>
      <c r="D4722" t="s">
        <v>23</v>
      </c>
      <c r="E4722" t="s">
        <v>103</v>
      </c>
      <c r="F4722" t="s">
        <v>76</v>
      </c>
      <c r="G4722" t="s">
        <v>259</v>
      </c>
      <c r="H4722" t="s">
        <v>166</v>
      </c>
      <c r="I4722" t="s">
        <v>173</v>
      </c>
      <c r="J4722" t="s">
        <v>174</v>
      </c>
      <c r="K4722" t="s">
        <v>72</v>
      </c>
      <c r="L4722" t="s">
        <v>30</v>
      </c>
      <c r="M4722" t="s">
        <v>64</v>
      </c>
      <c r="N4722">
        <v>4</v>
      </c>
      <c r="O4722" t="s">
        <v>9639</v>
      </c>
      <c r="P4722" t="s">
        <v>182</v>
      </c>
      <c r="Q4722">
        <v>2525588.38</v>
      </c>
      <c r="R4722" t="s">
        <v>48</v>
      </c>
      <c r="S4722" t="s">
        <v>35</v>
      </c>
      <c r="T4722" t="s">
        <v>35</v>
      </c>
      <c r="U4722" s="6">
        <v>3.6</v>
      </c>
    </row>
    <row r="4723" spans="1:21" x14ac:dyDescent="0.25">
      <c r="A4723" t="s">
        <v>9640</v>
      </c>
      <c r="B4723" s="1">
        <v>45364</v>
      </c>
      <c r="C4723" t="s">
        <v>22</v>
      </c>
      <c r="D4723" t="s">
        <v>23</v>
      </c>
      <c r="E4723" t="s">
        <v>24</v>
      </c>
      <c r="F4723" t="s">
        <v>69</v>
      </c>
      <c r="G4723" t="s">
        <v>20215</v>
      </c>
      <c r="H4723" t="s">
        <v>70</v>
      </c>
      <c r="I4723" t="s">
        <v>71</v>
      </c>
      <c r="J4723" t="s">
        <v>28</v>
      </c>
      <c r="K4723" t="s">
        <v>43</v>
      </c>
      <c r="L4723" t="s">
        <v>44</v>
      </c>
      <c r="M4723" t="s">
        <v>77</v>
      </c>
      <c r="N4723">
        <v>2</v>
      </c>
      <c r="O4723" t="s">
        <v>9641</v>
      </c>
      <c r="P4723" t="s">
        <v>415</v>
      </c>
      <c r="Q4723">
        <v>1877740.3</v>
      </c>
      <c r="R4723" t="s">
        <v>34</v>
      </c>
      <c r="S4723" t="s">
        <v>35</v>
      </c>
      <c r="T4723" t="s">
        <v>56</v>
      </c>
      <c r="U4723" s="6">
        <v>4.8</v>
      </c>
    </row>
    <row r="4724" spans="1:21" x14ac:dyDescent="0.25">
      <c r="A4724" t="s">
        <v>9642</v>
      </c>
      <c r="B4724" s="1">
        <v>45706</v>
      </c>
      <c r="C4724" t="s">
        <v>81</v>
      </c>
      <c r="D4724" t="s">
        <v>23</v>
      </c>
      <c r="E4724" t="s">
        <v>82</v>
      </c>
      <c r="F4724" t="s">
        <v>90</v>
      </c>
      <c r="G4724" t="s">
        <v>328</v>
      </c>
      <c r="H4724" t="s">
        <v>166</v>
      </c>
      <c r="I4724" t="s">
        <v>173</v>
      </c>
      <c r="J4724" t="s">
        <v>174</v>
      </c>
      <c r="K4724" t="s">
        <v>29</v>
      </c>
      <c r="L4724" t="s">
        <v>30</v>
      </c>
      <c r="M4724" t="s">
        <v>64</v>
      </c>
      <c r="N4724">
        <v>2</v>
      </c>
      <c r="O4724" t="s">
        <v>9643</v>
      </c>
      <c r="P4724" t="s">
        <v>135</v>
      </c>
      <c r="Q4724">
        <v>1221264.67</v>
      </c>
      <c r="R4724" t="s">
        <v>48</v>
      </c>
      <c r="S4724" t="s">
        <v>35</v>
      </c>
      <c r="T4724" t="s">
        <v>56</v>
      </c>
      <c r="U4724" s="6">
        <v>3.9</v>
      </c>
    </row>
    <row r="4725" spans="1:21" x14ac:dyDescent="0.25">
      <c r="A4725" t="s">
        <v>9644</v>
      </c>
      <c r="B4725" s="1">
        <v>45563</v>
      </c>
      <c r="C4725" t="s">
        <v>88</v>
      </c>
      <c r="D4725" t="s">
        <v>23</v>
      </c>
      <c r="E4725" t="s">
        <v>112</v>
      </c>
      <c r="F4725" t="s">
        <v>58</v>
      </c>
      <c r="G4725" t="s">
        <v>328</v>
      </c>
      <c r="H4725" t="s">
        <v>104</v>
      </c>
      <c r="I4725" t="s">
        <v>105</v>
      </c>
      <c r="J4725" t="s">
        <v>28</v>
      </c>
      <c r="K4725" t="s">
        <v>43</v>
      </c>
      <c r="L4725" t="s">
        <v>30</v>
      </c>
      <c r="M4725" t="s">
        <v>64</v>
      </c>
      <c r="N4725">
        <v>3</v>
      </c>
      <c r="O4725" t="s">
        <v>9645</v>
      </c>
      <c r="P4725" t="s">
        <v>128</v>
      </c>
      <c r="Q4725">
        <v>2578455.86</v>
      </c>
      <c r="R4725" t="s">
        <v>34</v>
      </c>
      <c r="S4725" t="s">
        <v>35</v>
      </c>
      <c r="T4725" t="s">
        <v>35</v>
      </c>
      <c r="U4725" s="6">
        <v>4.4000000000000004</v>
      </c>
    </row>
    <row r="4726" spans="1:21" x14ac:dyDescent="0.25">
      <c r="A4726" t="s">
        <v>9646</v>
      </c>
      <c r="B4726" s="1">
        <v>45465</v>
      </c>
      <c r="C4726" t="s">
        <v>37</v>
      </c>
      <c r="D4726" t="s">
        <v>23</v>
      </c>
      <c r="E4726" t="s">
        <v>38</v>
      </c>
      <c r="F4726" t="s">
        <v>62</v>
      </c>
      <c r="G4726" t="s">
        <v>596</v>
      </c>
      <c r="H4726" t="s">
        <v>70</v>
      </c>
      <c r="I4726" t="s">
        <v>71</v>
      </c>
      <c r="J4726" t="s">
        <v>28</v>
      </c>
      <c r="K4726" t="s">
        <v>29</v>
      </c>
      <c r="L4726" t="s">
        <v>30</v>
      </c>
      <c r="M4726" t="s">
        <v>53</v>
      </c>
      <c r="N4726">
        <v>1</v>
      </c>
      <c r="O4726" t="s">
        <v>9647</v>
      </c>
      <c r="P4726" t="s">
        <v>582</v>
      </c>
      <c r="Q4726">
        <v>769185.82</v>
      </c>
      <c r="R4726" t="s">
        <v>48</v>
      </c>
      <c r="S4726" t="s">
        <v>56</v>
      </c>
      <c r="T4726" t="s">
        <v>56</v>
      </c>
      <c r="U4726" s="6">
        <v>4.3</v>
      </c>
    </row>
    <row r="4727" spans="1:21" x14ac:dyDescent="0.25">
      <c r="A4727" t="s">
        <v>9648</v>
      </c>
      <c r="B4727" s="1">
        <v>45428</v>
      </c>
      <c r="C4727" t="s">
        <v>22</v>
      </c>
      <c r="D4727" t="s">
        <v>23</v>
      </c>
      <c r="E4727" t="s">
        <v>24</v>
      </c>
      <c r="F4727" t="s">
        <v>90</v>
      </c>
      <c r="G4727" t="s">
        <v>20198</v>
      </c>
      <c r="H4727" t="s">
        <v>70</v>
      </c>
      <c r="I4727" t="s">
        <v>71</v>
      </c>
      <c r="J4727" t="s">
        <v>28</v>
      </c>
      <c r="K4727" t="s">
        <v>29</v>
      </c>
      <c r="L4727" t="s">
        <v>44</v>
      </c>
      <c r="M4727" t="s">
        <v>31</v>
      </c>
      <c r="N4727">
        <v>1</v>
      </c>
      <c r="O4727" t="s">
        <v>9649</v>
      </c>
      <c r="P4727" t="s">
        <v>255</v>
      </c>
      <c r="Q4727">
        <v>790068.34</v>
      </c>
      <c r="R4727" t="s">
        <v>48</v>
      </c>
      <c r="S4727" t="s">
        <v>56</v>
      </c>
      <c r="T4727" t="s">
        <v>56</v>
      </c>
      <c r="U4727" s="6">
        <v>4.2</v>
      </c>
    </row>
    <row r="4728" spans="1:21" x14ac:dyDescent="0.25">
      <c r="A4728" t="s">
        <v>9650</v>
      </c>
      <c r="B4728" s="1">
        <v>45003</v>
      </c>
      <c r="C4728" t="s">
        <v>98</v>
      </c>
      <c r="D4728" t="s">
        <v>23</v>
      </c>
      <c r="E4728" t="s">
        <v>99</v>
      </c>
      <c r="F4728" t="s">
        <v>58</v>
      </c>
      <c r="G4728" t="s">
        <v>259</v>
      </c>
      <c r="H4728" t="s">
        <v>104</v>
      </c>
      <c r="I4728" t="s">
        <v>240</v>
      </c>
      <c r="J4728" t="s">
        <v>174</v>
      </c>
      <c r="K4728" t="s">
        <v>72</v>
      </c>
      <c r="L4728" t="s">
        <v>30</v>
      </c>
      <c r="M4728" t="s">
        <v>113</v>
      </c>
      <c r="N4728">
        <v>5</v>
      </c>
      <c r="O4728" t="s">
        <v>9651</v>
      </c>
      <c r="P4728" t="s">
        <v>74</v>
      </c>
      <c r="Q4728">
        <v>3032691.84</v>
      </c>
      <c r="R4728" t="s">
        <v>34</v>
      </c>
      <c r="S4728" t="s">
        <v>35</v>
      </c>
      <c r="T4728" t="s">
        <v>35</v>
      </c>
      <c r="U4728" s="6">
        <v>4.4000000000000004</v>
      </c>
    </row>
    <row r="4729" spans="1:21" x14ac:dyDescent="0.25">
      <c r="A4729" t="s">
        <v>9652</v>
      </c>
      <c r="B4729" s="1">
        <v>45259</v>
      </c>
      <c r="C4729" t="s">
        <v>50</v>
      </c>
      <c r="D4729" t="s">
        <v>23</v>
      </c>
      <c r="E4729" t="s">
        <v>130</v>
      </c>
      <c r="F4729" t="s">
        <v>62</v>
      </c>
      <c r="G4729" t="s">
        <v>365</v>
      </c>
      <c r="H4729" t="s">
        <v>83</v>
      </c>
      <c r="I4729" t="s">
        <v>84</v>
      </c>
      <c r="J4729" t="s">
        <v>42</v>
      </c>
      <c r="K4729" t="s">
        <v>29</v>
      </c>
      <c r="L4729" t="s">
        <v>30</v>
      </c>
      <c r="M4729" t="s">
        <v>53</v>
      </c>
      <c r="N4729">
        <v>3</v>
      </c>
      <c r="O4729" t="s">
        <v>9653</v>
      </c>
      <c r="P4729" t="s">
        <v>163</v>
      </c>
      <c r="Q4729">
        <v>2622724.44</v>
      </c>
      <c r="R4729" t="s">
        <v>34</v>
      </c>
      <c r="S4729" t="s">
        <v>56</v>
      </c>
      <c r="T4729" t="s">
        <v>35</v>
      </c>
      <c r="U4729" s="6">
        <v>3.8</v>
      </c>
    </row>
    <row r="4730" spans="1:21" x14ac:dyDescent="0.25">
      <c r="A4730" t="s">
        <v>9654</v>
      </c>
      <c r="B4730" s="1">
        <v>45922</v>
      </c>
      <c r="C4730" t="s">
        <v>37</v>
      </c>
      <c r="D4730" t="s">
        <v>23</v>
      </c>
      <c r="E4730" t="s">
        <v>68</v>
      </c>
      <c r="F4730" t="s">
        <v>90</v>
      </c>
      <c r="G4730" t="s">
        <v>518</v>
      </c>
      <c r="H4730" t="s">
        <v>70</v>
      </c>
      <c r="I4730" t="s">
        <v>180</v>
      </c>
      <c r="J4730" t="s">
        <v>42</v>
      </c>
      <c r="K4730" t="s">
        <v>29</v>
      </c>
      <c r="L4730" t="s">
        <v>44</v>
      </c>
      <c r="M4730" t="s">
        <v>45</v>
      </c>
      <c r="N4730">
        <v>3</v>
      </c>
      <c r="O4730" t="s">
        <v>9655</v>
      </c>
      <c r="P4730" t="s">
        <v>270</v>
      </c>
      <c r="Q4730">
        <v>2852025.35</v>
      </c>
      <c r="R4730" t="s">
        <v>48</v>
      </c>
      <c r="S4730" t="s">
        <v>35</v>
      </c>
      <c r="T4730" t="s">
        <v>35</v>
      </c>
      <c r="U4730" s="6">
        <v>4.5</v>
      </c>
    </row>
    <row r="4731" spans="1:21" x14ac:dyDescent="0.25">
      <c r="A4731" t="s">
        <v>9656</v>
      </c>
      <c r="B4731" s="1">
        <v>45527</v>
      </c>
      <c r="C4731" t="s">
        <v>81</v>
      </c>
      <c r="D4731" t="s">
        <v>23</v>
      </c>
      <c r="E4731" t="s">
        <v>82</v>
      </c>
      <c r="F4731" t="s">
        <v>90</v>
      </c>
      <c r="G4731" t="s">
        <v>547</v>
      </c>
      <c r="H4731" t="s">
        <v>166</v>
      </c>
      <c r="I4731" t="s">
        <v>173</v>
      </c>
      <c r="J4731" t="s">
        <v>174</v>
      </c>
      <c r="K4731" t="s">
        <v>43</v>
      </c>
      <c r="L4731" t="s">
        <v>30</v>
      </c>
      <c r="M4731" t="s">
        <v>53</v>
      </c>
      <c r="N4731">
        <v>4</v>
      </c>
      <c r="O4731" t="s">
        <v>9657</v>
      </c>
      <c r="P4731" t="s">
        <v>238</v>
      </c>
      <c r="Q4731">
        <v>2475859.65</v>
      </c>
      <c r="R4731" t="s">
        <v>34</v>
      </c>
      <c r="S4731" t="s">
        <v>35</v>
      </c>
      <c r="T4731" t="s">
        <v>56</v>
      </c>
      <c r="U4731" s="6">
        <v>3.5</v>
      </c>
    </row>
    <row r="4732" spans="1:21" x14ac:dyDescent="0.25">
      <c r="A4732" t="s">
        <v>9658</v>
      </c>
      <c r="B4732" s="1">
        <v>45548</v>
      </c>
      <c r="C4732" t="s">
        <v>22</v>
      </c>
      <c r="D4732" t="s">
        <v>23</v>
      </c>
      <c r="E4732" t="s">
        <v>24</v>
      </c>
      <c r="F4732" t="s">
        <v>25</v>
      </c>
      <c r="G4732" t="s">
        <v>20203</v>
      </c>
      <c r="H4732" t="s">
        <v>83</v>
      </c>
      <c r="I4732" t="s">
        <v>84</v>
      </c>
      <c r="J4732" t="s">
        <v>42</v>
      </c>
      <c r="K4732" t="s">
        <v>43</v>
      </c>
      <c r="L4732" t="s">
        <v>30</v>
      </c>
      <c r="M4732" t="s">
        <v>77</v>
      </c>
      <c r="N4732">
        <v>1</v>
      </c>
      <c r="O4732" t="s">
        <v>9659</v>
      </c>
      <c r="P4732" t="s">
        <v>309</v>
      </c>
      <c r="Q4732">
        <v>836501.94</v>
      </c>
      <c r="R4732" t="s">
        <v>48</v>
      </c>
      <c r="S4732" t="s">
        <v>56</v>
      </c>
      <c r="T4732" t="s">
        <v>35</v>
      </c>
      <c r="U4732" s="6">
        <v>4</v>
      </c>
    </row>
    <row r="4733" spans="1:21" x14ac:dyDescent="0.25">
      <c r="A4733" t="s">
        <v>9660</v>
      </c>
      <c r="B4733" s="1">
        <v>45696</v>
      </c>
      <c r="C4733" t="s">
        <v>50</v>
      </c>
      <c r="D4733" t="s">
        <v>23</v>
      </c>
      <c r="E4733" t="s">
        <v>51</v>
      </c>
      <c r="F4733" t="s">
        <v>76</v>
      </c>
      <c r="G4733" t="s">
        <v>20211</v>
      </c>
      <c r="H4733" t="s">
        <v>104</v>
      </c>
      <c r="I4733" t="s">
        <v>240</v>
      </c>
      <c r="J4733" t="s">
        <v>174</v>
      </c>
      <c r="K4733" t="s">
        <v>29</v>
      </c>
      <c r="L4733" t="s">
        <v>30</v>
      </c>
      <c r="M4733" t="s">
        <v>77</v>
      </c>
      <c r="N4733">
        <v>1</v>
      </c>
      <c r="O4733" t="s">
        <v>9661</v>
      </c>
      <c r="P4733" t="s">
        <v>74</v>
      </c>
      <c r="Q4733">
        <v>594026.18999999994</v>
      </c>
      <c r="R4733" t="s">
        <v>34</v>
      </c>
      <c r="S4733" t="s">
        <v>35</v>
      </c>
      <c r="T4733" t="s">
        <v>56</v>
      </c>
      <c r="U4733" s="6">
        <v>4.3</v>
      </c>
    </row>
    <row r="4734" spans="1:21" x14ac:dyDescent="0.25">
      <c r="A4734" t="s">
        <v>9662</v>
      </c>
      <c r="B4734" s="1">
        <v>45869</v>
      </c>
      <c r="C4734" t="s">
        <v>37</v>
      </c>
      <c r="D4734" t="s">
        <v>23</v>
      </c>
      <c r="E4734" t="s">
        <v>38</v>
      </c>
      <c r="F4734" t="s">
        <v>39</v>
      </c>
      <c r="G4734" t="s">
        <v>20212</v>
      </c>
      <c r="H4734" t="s">
        <v>166</v>
      </c>
      <c r="I4734" t="s">
        <v>167</v>
      </c>
      <c r="J4734" t="s">
        <v>42</v>
      </c>
      <c r="K4734" t="s">
        <v>29</v>
      </c>
      <c r="L4734" t="s">
        <v>30</v>
      </c>
      <c r="M4734" t="s">
        <v>64</v>
      </c>
      <c r="N4734">
        <v>3</v>
      </c>
      <c r="O4734" t="s">
        <v>9663</v>
      </c>
      <c r="P4734" t="s">
        <v>571</v>
      </c>
      <c r="Q4734">
        <v>2416238.29</v>
      </c>
      <c r="R4734" t="s">
        <v>34</v>
      </c>
      <c r="S4734" t="s">
        <v>56</v>
      </c>
      <c r="T4734" t="s">
        <v>56</v>
      </c>
      <c r="U4734" s="6">
        <v>4</v>
      </c>
    </row>
    <row r="4735" spans="1:21" x14ac:dyDescent="0.25">
      <c r="A4735" t="s">
        <v>9664</v>
      </c>
      <c r="B4735" s="1">
        <v>45035</v>
      </c>
      <c r="C4735" t="s">
        <v>88</v>
      </c>
      <c r="D4735" t="s">
        <v>23</v>
      </c>
      <c r="E4735" t="s">
        <v>89</v>
      </c>
      <c r="F4735" t="s">
        <v>76</v>
      </c>
      <c r="G4735" t="s">
        <v>221</v>
      </c>
      <c r="H4735" t="s">
        <v>40</v>
      </c>
      <c r="I4735" t="s">
        <v>41</v>
      </c>
      <c r="J4735" t="s">
        <v>42</v>
      </c>
      <c r="K4735" t="s">
        <v>43</v>
      </c>
      <c r="L4735" t="s">
        <v>44</v>
      </c>
      <c r="M4735" t="s">
        <v>64</v>
      </c>
      <c r="N4735">
        <v>3</v>
      </c>
      <c r="O4735" t="s">
        <v>9665</v>
      </c>
      <c r="P4735" t="s">
        <v>405</v>
      </c>
      <c r="Q4735">
        <v>3479225.18</v>
      </c>
      <c r="R4735" t="s">
        <v>48</v>
      </c>
      <c r="S4735" t="s">
        <v>35</v>
      </c>
      <c r="T4735" t="s">
        <v>56</v>
      </c>
      <c r="U4735" s="6">
        <v>4.0999999999999996</v>
      </c>
    </row>
    <row r="4736" spans="1:21" x14ac:dyDescent="0.25">
      <c r="A4736" t="s">
        <v>9666</v>
      </c>
      <c r="B4736" s="1">
        <v>45339</v>
      </c>
      <c r="C4736" t="s">
        <v>98</v>
      </c>
      <c r="D4736" t="s">
        <v>23</v>
      </c>
      <c r="E4736" t="s">
        <v>99</v>
      </c>
      <c r="F4736" t="s">
        <v>25</v>
      </c>
      <c r="G4736" t="s">
        <v>596</v>
      </c>
      <c r="H4736" t="s">
        <v>40</v>
      </c>
      <c r="I4736" t="s">
        <v>41</v>
      </c>
      <c r="J4736" t="s">
        <v>42</v>
      </c>
      <c r="K4736" t="s">
        <v>72</v>
      </c>
      <c r="L4736" t="s">
        <v>44</v>
      </c>
      <c r="M4736" t="s">
        <v>64</v>
      </c>
      <c r="N4736">
        <v>5</v>
      </c>
      <c r="O4736" t="s">
        <v>9667</v>
      </c>
      <c r="P4736" t="s">
        <v>107</v>
      </c>
      <c r="Q4736">
        <v>5738484.71</v>
      </c>
      <c r="R4736" t="s">
        <v>48</v>
      </c>
      <c r="S4736" t="s">
        <v>35</v>
      </c>
      <c r="T4736" t="s">
        <v>56</v>
      </c>
      <c r="U4736" s="6">
        <v>4.5999999999999996</v>
      </c>
    </row>
    <row r="4737" spans="1:21" x14ac:dyDescent="0.25">
      <c r="A4737" t="s">
        <v>9668</v>
      </c>
      <c r="B4737" s="1">
        <v>45328</v>
      </c>
      <c r="C4737" t="s">
        <v>50</v>
      </c>
      <c r="D4737" t="s">
        <v>23</v>
      </c>
      <c r="E4737" t="s">
        <v>51</v>
      </c>
      <c r="F4737" t="s">
        <v>25</v>
      </c>
      <c r="G4737" t="s">
        <v>368</v>
      </c>
      <c r="H4737" t="s">
        <v>40</v>
      </c>
      <c r="I4737" t="s">
        <v>63</v>
      </c>
      <c r="J4737" t="s">
        <v>42</v>
      </c>
      <c r="K4737" t="s">
        <v>43</v>
      </c>
      <c r="L4737" t="s">
        <v>30</v>
      </c>
      <c r="M4737" t="s">
        <v>31</v>
      </c>
      <c r="N4737">
        <v>1</v>
      </c>
      <c r="O4737" t="s">
        <v>9669</v>
      </c>
      <c r="P4737" t="s">
        <v>641</v>
      </c>
      <c r="Q4737">
        <v>810194.34</v>
      </c>
      <c r="R4737" t="s">
        <v>34</v>
      </c>
      <c r="S4737" t="s">
        <v>35</v>
      </c>
      <c r="T4737" t="s">
        <v>56</v>
      </c>
      <c r="U4737" s="6">
        <v>3.6</v>
      </c>
    </row>
    <row r="4738" spans="1:21" x14ac:dyDescent="0.25">
      <c r="A4738" t="s">
        <v>9670</v>
      </c>
      <c r="B4738" s="1">
        <v>45407</v>
      </c>
      <c r="C4738" t="s">
        <v>37</v>
      </c>
      <c r="D4738" t="s">
        <v>23</v>
      </c>
      <c r="E4738" t="s">
        <v>68</v>
      </c>
      <c r="F4738" t="s">
        <v>58</v>
      </c>
      <c r="G4738" t="s">
        <v>299</v>
      </c>
      <c r="H4738" t="s">
        <v>40</v>
      </c>
      <c r="I4738" t="s">
        <v>41</v>
      </c>
      <c r="J4738" t="s">
        <v>42</v>
      </c>
      <c r="K4738" t="s">
        <v>29</v>
      </c>
      <c r="L4738" t="s">
        <v>30</v>
      </c>
      <c r="M4738" t="s">
        <v>45</v>
      </c>
      <c r="N4738">
        <v>5</v>
      </c>
      <c r="O4738" t="s">
        <v>9671</v>
      </c>
      <c r="P4738" t="s">
        <v>60</v>
      </c>
      <c r="Q4738">
        <v>5935660.04</v>
      </c>
      <c r="R4738" t="s">
        <v>34</v>
      </c>
      <c r="S4738" t="s">
        <v>35</v>
      </c>
      <c r="T4738" t="s">
        <v>56</v>
      </c>
      <c r="U4738" s="6">
        <v>4.5999999999999996</v>
      </c>
    </row>
    <row r="4739" spans="1:21" x14ac:dyDescent="0.25">
      <c r="A4739" t="s">
        <v>9672</v>
      </c>
      <c r="B4739" s="1">
        <v>44984</v>
      </c>
      <c r="C4739" t="s">
        <v>98</v>
      </c>
      <c r="D4739" t="s">
        <v>23</v>
      </c>
      <c r="E4739" t="s">
        <v>103</v>
      </c>
      <c r="F4739" t="s">
        <v>25</v>
      </c>
      <c r="G4739" t="s">
        <v>265</v>
      </c>
      <c r="H4739" t="s">
        <v>70</v>
      </c>
      <c r="I4739" t="s">
        <v>119</v>
      </c>
      <c r="J4739" t="s">
        <v>28</v>
      </c>
      <c r="K4739" t="s">
        <v>72</v>
      </c>
      <c r="L4739" t="s">
        <v>30</v>
      </c>
      <c r="M4739" t="s">
        <v>31</v>
      </c>
      <c r="N4739">
        <v>5</v>
      </c>
      <c r="O4739" t="s">
        <v>9673</v>
      </c>
      <c r="P4739" t="s">
        <v>526</v>
      </c>
      <c r="Q4739">
        <v>3817774.14</v>
      </c>
      <c r="R4739" t="s">
        <v>48</v>
      </c>
      <c r="S4739" t="s">
        <v>35</v>
      </c>
      <c r="T4739" t="s">
        <v>56</v>
      </c>
      <c r="U4739" s="6">
        <v>4.3</v>
      </c>
    </row>
    <row r="4740" spans="1:21" x14ac:dyDescent="0.25">
      <c r="A4740" t="s">
        <v>9674</v>
      </c>
      <c r="B4740" s="1">
        <v>45434</v>
      </c>
      <c r="C4740" t="s">
        <v>37</v>
      </c>
      <c r="D4740" t="s">
        <v>23</v>
      </c>
      <c r="E4740" t="s">
        <v>38</v>
      </c>
      <c r="F4740" t="s">
        <v>190</v>
      </c>
      <c r="G4740" t="s">
        <v>596</v>
      </c>
      <c r="H4740" t="s">
        <v>70</v>
      </c>
      <c r="I4740" t="s">
        <v>71</v>
      </c>
      <c r="J4740" t="s">
        <v>28</v>
      </c>
      <c r="K4740" t="s">
        <v>72</v>
      </c>
      <c r="L4740" t="s">
        <v>44</v>
      </c>
      <c r="M4740" t="s">
        <v>31</v>
      </c>
      <c r="N4740">
        <v>1</v>
      </c>
      <c r="O4740" t="s">
        <v>9675</v>
      </c>
      <c r="P4740" t="s">
        <v>128</v>
      </c>
      <c r="Q4740">
        <v>866247.54</v>
      </c>
      <c r="R4740" t="s">
        <v>48</v>
      </c>
      <c r="S4740" t="s">
        <v>56</v>
      </c>
      <c r="T4740" t="s">
        <v>35</v>
      </c>
      <c r="U4740" s="6">
        <v>4.0999999999999996</v>
      </c>
    </row>
    <row r="4741" spans="1:21" x14ac:dyDescent="0.25">
      <c r="A4741" t="s">
        <v>9676</v>
      </c>
      <c r="B4741" s="1">
        <v>45276</v>
      </c>
      <c r="C4741" t="s">
        <v>81</v>
      </c>
      <c r="D4741" t="s">
        <v>23</v>
      </c>
      <c r="E4741" t="s">
        <v>82</v>
      </c>
      <c r="F4741" t="s">
        <v>39</v>
      </c>
      <c r="G4741" t="s">
        <v>150</v>
      </c>
      <c r="H4741" t="s">
        <v>83</v>
      </c>
      <c r="I4741" t="s">
        <v>84</v>
      </c>
      <c r="J4741" t="s">
        <v>42</v>
      </c>
      <c r="K4741" t="s">
        <v>72</v>
      </c>
      <c r="L4741" t="s">
        <v>44</v>
      </c>
      <c r="M4741" t="s">
        <v>45</v>
      </c>
      <c r="N4741">
        <v>3</v>
      </c>
      <c r="O4741" t="s">
        <v>9677</v>
      </c>
      <c r="P4741" t="s">
        <v>33</v>
      </c>
      <c r="Q4741">
        <v>2771456.24</v>
      </c>
      <c r="R4741" t="s">
        <v>48</v>
      </c>
      <c r="S4741" t="s">
        <v>35</v>
      </c>
      <c r="T4741" t="s">
        <v>56</v>
      </c>
      <c r="U4741" s="6">
        <v>4.3</v>
      </c>
    </row>
    <row r="4742" spans="1:21" x14ac:dyDescent="0.25">
      <c r="A4742" t="s">
        <v>9678</v>
      </c>
      <c r="B4742" s="1">
        <v>45432</v>
      </c>
      <c r="C4742" t="s">
        <v>22</v>
      </c>
      <c r="D4742" t="s">
        <v>23</v>
      </c>
      <c r="E4742" t="s">
        <v>24</v>
      </c>
      <c r="F4742" t="s">
        <v>190</v>
      </c>
      <c r="G4742" t="s">
        <v>265</v>
      </c>
      <c r="H4742" t="s">
        <v>104</v>
      </c>
      <c r="I4742" t="s">
        <v>105</v>
      </c>
      <c r="J4742" t="s">
        <v>28</v>
      </c>
      <c r="K4742" t="s">
        <v>29</v>
      </c>
      <c r="L4742" t="s">
        <v>30</v>
      </c>
      <c r="M4742" t="s">
        <v>31</v>
      </c>
      <c r="N4742">
        <v>2</v>
      </c>
      <c r="O4742" t="s">
        <v>9679</v>
      </c>
      <c r="P4742" t="s">
        <v>290</v>
      </c>
      <c r="Q4742">
        <v>1553044.14</v>
      </c>
      <c r="R4742" t="s">
        <v>48</v>
      </c>
      <c r="S4742" t="s">
        <v>56</v>
      </c>
      <c r="T4742" t="s">
        <v>35</v>
      </c>
      <c r="U4742" s="6">
        <v>4</v>
      </c>
    </row>
    <row r="4743" spans="1:21" x14ac:dyDescent="0.25">
      <c r="A4743" t="s">
        <v>9680</v>
      </c>
      <c r="B4743" s="1">
        <v>45017</v>
      </c>
      <c r="C4743" t="s">
        <v>50</v>
      </c>
      <c r="D4743" t="s">
        <v>23</v>
      </c>
      <c r="E4743" t="s">
        <v>51</v>
      </c>
      <c r="F4743" t="s">
        <v>25</v>
      </c>
      <c r="G4743" t="s">
        <v>259</v>
      </c>
      <c r="H4743" t="s">
        <v>40</v>
      </c>
      <c r="I4743" t="s">
        <v>41</v>
      </c>
      <c r="J4743" t="s">
        <v>42</v>
      </c>
      <c r="K4743" t="s">
        <v>29</v>
      </c>
      <c r="L4743" t="s">
        <v>30</v>
      </c>
      <c r="M4743" t="s">
        <v>113</v>
      </c>
      <c r="N4743">
        <v>5</v>
      </c>
      <c r="O4743" t="s">
        <v>9681</v>
      </c>
      <c r="P4743" t="s">
        <v>182</v>
      </c>
      <c r="Q4743">
        <v>6364345.1900000004</v>
      </c>
      <c r="R4743" t="s">
        <v>48</v>
      </c>
      <c r="S4743" t="s">
        <v>56</v>
      </c>
      <c r="T4743" t="s">
        <v>35</v>
      </c>
      <c r="U4743" s="6">
        <v>4.8</v>
      </c>
    </row>
    <row r="4744" spans="1:21" x14ac:dyDescent="0.25">
      <c r="A4744" t="s">
        <v>9682</v>
      </c>
      <c r="B4744" s="1">
        <v>45631</v>
      </c>
      <c r="C4744" t="s">
        <v>88</v>
      </c>
      <c r="D4744" t="s">
        <v>23</v>
      </c>
      <c r="E4744" t="s">
        <v>89</v>
      </c>
      <c r="F4744" t="s">
        <v>76</v>
      </c>
      <c r="G4744" t="s">
        <v>596</v>
      </c>
      <c r="H4744" t="s">
        <v>104</v>
      </c>
      <c r="I4744" t="s">
        <v>138</v>
      </c>
      <c r="J4744" t="s">
        <v>42</v>
      </c>
      <c r="K4744" t="s">
        <v>43</v>
      </c>
      <c r="L4744" t="s">
        <v>30</v>
      </c>
      <c r="M4744" t="s">
        <v>45</v>
      </c>
      <c r="N4744">
        <v>5</v>
      </c>
      <c r="O4744" t="s">
        <v>9683</v>
      </c>
      <c r="P4744" t="s">
        <v>153</v>
      </c>
      <c r="Q4744">
        <v>5755441.6799999997</v>
      </c>
      <c r="R4744" t="s">
        <v>48</v>
      </c>
      <c r="S4744" t="s">
        <v>56</v>
      </c>
      <c r="T4744" t="s">
        <v>35</v>
      </c>
      <c r="U4744" s="6">
        <v>4.2</v>
      </c>
    </row>
    <row r="4745" spans="1:21" x14ac:dyDescent="0.25">
      <c r="A4745" t="s">
        <v>9684</v>
      </c>
      <c r="B4745" s="1">
        <v>45116</v>
      </c>
      <c r="C4745" t="s">
        <v>22</v>
      </c>
      <c r="D4745" t="s">
        <v>23</v>
      </c>
      <c r="E4745" t="s">
        <v>24</v>
      </c>
      <c r="F4745" t="s">
        <v>76</v>
      </c>
      <c r="G4745" t="s">
        <v>474</v>
      </c>
      <c r="H4745" t="s">
        <v>104</v>
      </c>
      <c r="I4745" t="s">
        <v>105</v>
      </c>
      <c r="J4745" t="s">
        <v>28</v>
      </c>
      <c r="K4745" t="s">
        <v>43</v>
      </c>
      <c r="L4745" t="s">
        <v>44</v>
      </c>
      <c r="M4745" t="s">
        <v>77</v>
      </c>
      <c r="N4745">
        <v>3</v>
      </c>
      <c r="O4745" t="s">
        <v>9685</v>
      </c>
      <c r="P4745" t="s">
        <v>209</v>
      </c>
      <c r="Q4745">
        <v>2318958.7200000002</v>
      </c>
      <c r="R4745" t="s">
        <v>48</v>
      </c>
      <c r="S4745" t="s">
        <v>35</v>
      </c>
      <c r="T4745" t="s">
        <v>35</v>
      </c>
      <c r="U4745" s="6">
        <v>4.0999999999999996</v>
      </c>
    </row>
    <row r="4746" spans="1:21" x14ac:dyDescent="0.25">
      <c r="A4746" t="s">
        <v>9686</v>
      </c>
      <c r="B4746" s="1">
        <v>44993</v>
      </c>
      <c r="C4746" t="s">
        <v>88</v>
      </c>
      <c r="D4746" t="s">
        <v>23</v>
      </c>
      <c r="E4746" t="s">
        <v>89</v>
      </c>
      <c r="F4746" t="s">
        <v>90</v>
      </c>
      <c r="G4746" t="s">
        <v>474</v>
      </c>
      <c r="H4746" t="s">
        <v>104</v>
      </c>
      <c r="I4746" t="s">
        <v>240</v>
      </c>
      <c r="J4746" t="s">
        <v>174</v>
      </c>
      <c r="K4746" t="s">
        <v>72</v>
      </c>
      <c r="L4746" t="s">
        <v>44</v>
      </c>
      <c r="M4746" t="s">
        <v>64</v>
      </c>
      <c r="N4746">
        <v>4</v>
      </c>
      <c r="O4746" t="s">
        <v>9687</v>
      </c>
      <c r="P4746" t="s">
        <v>157</v>
      </c>
      <c r="Q4746">
        <v>2546965.77</v>
      </c>
      <c r="R4746" t="s">
        <v>48</v>
      </c>
      <c r="S4746" t="s">
        <v>56</v>
      </c>
      <c r="T4746" t="s">
        <v>35</v>
      </c>
      <c r="U4746" s="6">
        <v>4.0999999999999996</v>
      </c>
    </row>
    <row r="4747" spans="1:21" x14ac:dyDescent="0.25">
      <c r="A4747" t="s">
        <v>9688</v>
      </c>
      <c r="B4747" s="1">
        <v>45888</v>
      </c>
      <c r="C4747" t="s">
        <v>50</v>
      </c>
      <c r="D4747" t="s">
        <v>23</v>
      </c>
      <c r="E4747" t="s">
        <v>130</v>
      </c>
      <c r="F4747" t="s">
        <v>62</v>
      </c>
      <c r="G4747" t="s">
        <v>299</v>
      </c>
      <c r="H4747" t="s">
        <v>70</v>
      </c>
      <c r="I4747" t="s">
        <v>119</v>
      </c>
      <c r="J4747" t="s">
        <v>28</v>
      </c>
      <c r="K4747" t="s">
        <v>29</v>
      </c>
      <c r="L4747" t="s">
        <v>44</v>
      </c>
      <c r="M4747" t="s">
        <v>64</v>
      </c>
      <c r="N4747">
        <v>2</v>
      </c>
      <c r="O4747" t="s">
        <v>9689</v>
      </c>
      <c r="P4747" t="s">
        <v>110</v>
      </c>
      <c r="Q4747">
        <v>1308297.3400000001</v>
      </c>
      <c r="R4747" t="s">
        <v>34</v>
      </c>
      <c r="S4747" t="s">
        <v>35</v>
      </c>
      <c r="T4747" t="s">
        <v>35</v>
      </c>
      <c r="U4747" s="6">
        <v>5</v>
      </c>
    </row>
    <row r="4748" spans="1:21" x14ac:dyDescent="0.25">
      <c r="A4748" t="s">
        <v>9690</v>
      </c>
      <c r="B4748" s="1">
        <v>45551</v>
      </c>
      <c r="C4748" t="s">
        <v>37</v>
      </c>
      <c r="D4748" t="s">
        <v>23</v>
      </c>
      <c r="E4748" t="s">
        <v>68</v>
      </c>
      <c r="F4748" t="s">
        <v>69</v>
      </c>
      <c r="G4748" t="s">
        <v>259</v>
      </c>
      <c r="H4748" t="s">
        <v>26</v>
      </c>
      <c r="I4748" t="s">
        <v>253</v>
      </c>
      <c r="J4748" t="s">
        <v>42</v>
      </c>
      <c r="K4748" t="s">
        <v>72</v>
      </c>
      <c r="L4748" t="s">
        <v>44</v>
      </c>
      <c r="M4748" t="s">
        <v>45</v>
      </c>
      <c r="N4748">
        <v>5</v>
      </c>
      <c r="O4748" t="s">
        <v>9691</v>
      </c>
      <c r="P4748" t="s">
        <v>160</v>
      </c>
      <c r="Q4748">
        <v>4338161.87</v>
      </c>
      <c r="R4748" t="s">
        <v>34</v>
      </c>
      <c r="S4748" t="s">
        <v>35</v>
      </c>
      <c r="T4748" t="s">
        <v>35</v>
      </c>
      <c r="U4748" s="6">
        <v>3.8</v>
      </c>
    </row>
    <row r="4749" spans="1:21" x14ac:dyDescent="0.25">
      <c r="A4749" t="s">
        <v>9692</v>
      </c>
      <c r="B4749" s="1">
        <v>45538</v>
      </c>
      <c r="C4749" t="s">
        <v>50</v>
      </c>
      <c r="D4749" t="s">
        <v>23</v>
      </c>
      <c r="E4749" t="s">
        <v>51</v>
      </c>
      <c r="F4749" t="s">
        <v>190</v>
      </c>
      <c r="G4749" t="s">
        <v>20206</v>
      </c>
      <c r="H4749" t="s">
        <v>166</v>
      </c>
      <c r="I4749" t="s">
        <v>167</v>
      </c>
      <c r="J4749" t="s">
        <v>42</v>
      </c>
      <c r="K4749" t="s">
        <v>72</v>
      </c>
      <c r="L4749" t="s">
        <v>30</v>
      </c>
      <c r="M4749" t="s">
        <v>64</v>
      </c>
      <c r="N4749">
        <v>5</v>
      </c>
      <c r="O4749" t="s">
        <v>9693</v>
      </c>
      <c r="P4749" t="s">
        <v>248</v>
      </c>
      <c r="Q4749">
        <v>3975226.79</v>
      </c>
      <c r="R4749" t="s">
        <v>48</v>
      </c>
      <c r="S4749" t="s">
        <v>56</v>
      </c>
      <c r="T4749" t="s">
        <v>35</v>
      </c>
      <c r="U4749" s="6">
        <v>4.2</v>
      </c>
    </row>
    <row r="4750" spans="1:21" x14ac:dyDescent="0.25">
      <c r="A4750" t="s">
        <v>9694</v>
      </c>
      <c r="B4750" s="1">
        <v>45261</v>
      </c>
      <c r="C4750" t="s">
        <v>81</v>
      </c>
      <c r="D4750" t="s">
        <v>23</v>
      </c>
      <c r="E4750" t="s">
        <v>82</v>
      </c>
      <c r="F4750" t="s">
        <v>69</v>
      </c>
      <c r="G4750" t="s">
        <v>20207</v>
      </c>
      <c r="H4750" t="s">
        <v>70</v>
      </c>
      <c r="I4750" t="s">
        <v>180</v>
      </c>
      <c r="J4750" t="s">
        <v>42</v>
      </c>
      <c r="K4750" t="s">
        <v>43</v>
      </c>
      <c r="L4750" t="s">
        <v>30</v>
      </c>
      <c r="M4750" t="s">
        <v>113</v>
      </c>
      <c r="N4750">
        <v>5</v>
      </c>
      <c r="O4750" t="s">
        <v>9695</v>
      </c>
      <c r="P4750" t="s">
        <v>539</v>
      </c>
      <c r="Q4750">
        <v>5220596.8099999996</v>
      </c>
      <c r="R4750" t="s">
        <v>48</v>
      </c>
      <c r="S4750" t="s">
        <v>35</v>
      </c>
      <c r="T4750" t="s">
        <v>56</v>
      </c>
      <c r="U4750" s="6">
        <v>4.2</v>
      </c>
    </row>
    <row r="4751" spans="1:21" x14ac:dyDescent="0.25">
      <c r="A4751" t="s">
        <v>9696</v>
      </c>
      <c r="B4751" s="1">
        <v>45255</v>
      </c>
      <c r="C4751" t="s">
        <v>50</v>
      </c>
      <c r="D4751" t="s">
        <v>23</v>
      </c>
      <c r="E4751" t="s">
        <v>51</v>
      </c>
      <c r="F4751" t="s">
        <v>90</v>
      </c>
      <c r="G4751" t="s">
        <v>165</v>
      </c>
      <c r="H4751" t="s">
        <v>40</v>
      </c>
      <c r="I4751" t="s">
        <v>63</v>
      </c>
      <c r="J4751" t="s">
        <v>42</v>
      </c>
      <c r="K4751" t="s">
        <v>29</v>
      </c>
      <c r="L4751" t="s">
        <v>30</v>
      </c>
      <c r="M4751" t="s">
        <v>77</v>
      </c>
      <c r="N4751">
        <v>3</v>
      </c>
      <c r="O4751" t="s">
        <v>9697</v>
      </c>
      <c r="P4751" t="s">
        <v>121</v>
      </c>
      <c r="Q4751">
        <v>2423028.11</v>
      </c>
      <c r="R4751" t="s">
        <v>34</v>
      </c>
      <c r="S4751" t="s">
        <v>56</v>
      </c>
      <c r="T4751" t="s">
        <v>56</v>
      </c>
      <c r="U4751" s="6">
        <v>3.6</v>
      </c>
    </row>
    <row r="4752" spans="1:21" x14ac:dyDescent="0.25">
      <c r="A4752" t="s">
        <v>9698</v>
      </c>
      <c r="B4752" s="1">
        <v>45462</v>
      </c>
      <c r="C4752" t="s">
        <v>88</v>
      </c>
      <c r="D4752" t="s">
        <v>23</v>
      </c>
      <c r="E4752" t="s">
        <v>112</v>
      </c>
      <c r="F4752" t="s">
        <v>90</v>
      </c>
      <c r="G4752" t="s">
        <v>20210</v>
      </c>
      <c r="H4752" t="s">
        <v>166</v>
      </c>
      <c r="I4752" t="s">
        <v>167</v>
      </c>
      <c r="J4752" t="s">
        <v>42</v>
      </c>
      <c r="K4752" t="s">
        <v>29</v>
      </c>
      <c r="L4752" t="s">
        <v>44</v>
      </c>
      <c r="M4752" t="s">
        <v>77</v>
      </c>
      <c r="N4752">
        <v>5</v>
      </c>
      <c r="O4752" t="s">
        <v>9699</v>
      </c>
      <c r="P4752" t="s">
        <v>47</v>
      </c>
      <c r="Q4752">
        <v>4102611.42</v>
      </c>
      <c r="R4752" t="s">
        <v>48</v>
      </c>
      <c r="S4752" t="s">
        <v>56</v>
      </c>
      <c r="T4752" t="s">
        <v>35</v>
      </c>
      <c r="U4752" s="6">
        <v>4.3</v>
      </c>
    </row>
    <row r="4753" spans="1:21" x14ac:dyDescent="0.25">
      <c r="A4753" t="s">
        <v>9700</v>
      </c>
      <c r="B4753" s="1">
        <v>45898</v>
      </c>
      <c r="C4753" t="s">
        <v>81</v>
      </c>
      <c r="D4753" t="s">
        <v>23</v>
      </c>
      <c r="E4753" t="s">
        <v>82</v>
      </c>
      <c r="F4753" t="s">
        <v>90</v>
      </c>
      <c r="G4753" t="s">
        <v>365</v>
      </c>
      <c r="H4753" t="s">
        <v>70</v>
      </c>
      <c r="I4753" t="s">
        <v>71</v>
      </c>
      <c r="J4753" t="s">
        <v>28</v>
      </c>
      <c r="K4753" t="s">
        <v>29</v>
      </c>
      <c r="L4753" t="s">
        <v>30</v>
      </c>
      <c r="M4753" t="s">
        <v>113</v>
      </c>
      <c r="N4753">
        <v>1</v>
      </c>
      <c r="O4753" t="s">
        <v>9701</v>
      </c>
      <c r="P4753" t="s">
        <v>60</v>
      </c>
      <c r="Q4753">
        <v>795245.73</v>
      </c>
      <c r="R4753" t="s">
        <v>48</v>
      </c>
      <c r="S4753" t="s">
        <v>35</v>
      </c>
      <c r="T4753" t="s">
        <v>56</v>
      </c>
      <c r="U4753" s="6">
        <v>3.9</v>
      </c>
    </row>
    <row r="4754" spans="1:21" x14ac:dyDescent="0.25">
      <c r="A4754" t="s">
        <v>9702</v>
      </c>
      <c r="B4754" s="1">
        <v>45092</v>
      </c>
      <c r="C4754" t="s">
        <v>37</v>
      </c>
      <c r="D4754" t="s">
        <v>23</v>
      </c>
      <c r="E4754" t="s">
        <v>68</v>
      </c>
      <c r="F4754" t="s">
        <v>25</v>
      </c>
      <c r="G4754" t="s">
        <v>365</v>
      </c>
      <c r="H4754" t="s">
        <v>70</v>
      </c>
      <c r="I4754" t="s">
        <v>180</v>
      </c>
      <c r="J4754" t="s">
        <v>42</v>
      </c>
      <c r="K4754" t="s">
        <v>29</v>
      </c>
      <c r="L4754" t="s">
        <v>30</v>
      </c>
      <c r="M4754" t="s">
        <v>64</v>
      </c>
      <c r="N4754">
        <v>3</v>
      </c>
      <c r="O4754" t="s">
        <v>9703</v>
      </c>
      <c r="P4754" t="s">
        <v>290</v>
      </c>
      <c r="Q4754">
        <v>2720832.9</v>
      </c>
      <c r="R4754" t="s">
        <v>34</v>
      </c>
      <c r="S4754" t="s">
        <v>35</v>
      </c>
      <c r="T4754" t="s">
        <v>35</v>
      </c>
      <c r="U4754" s="6">
        <v>4.5999999999999996</v>
      </c>
    </row>
    <row r="4755" spans="1:21" x14ac:dyDescent="0.25">
      <c r="A4755" t="s">
        <v>9704</v>
      </c>
      <c r="B4755" s="1">
        <v>45253</v>
      </c>
      <c r="C4755" t="s">
        <v>37</v>
      </c>
      <c r="D4755" t="s">
        <v>23</v>
      </c>
      <c r="E4755" t="s">
        <v>38</v>
      </c>
      <c r="F4755" t="s">
        <v>62</v>
      </c>
      <c r="G4755" t="s">
        <v>20202</v>
      </c>
      <c r="H4755" t="s">
        <v>40</v>
      </c>
      <c r="I4755" t="s">
        <v>41</v>
      </c>
      <c r="J4755" t="s">
        <v>42</v>
      </c>
      <c r="K4755" t="s">
        <v>72</v>
      </c>
      <c r="L4755" t="s">
        <v>30</v>
      </c>
      <c r="M4755" t="s">
        <v>64</v>
      </c>
      <c r="N4755">
        <v>3</v>
      </c>
      <c r="O4755" t="s">
        <v>9705</v>
      </c>
      <c r="P4755" t="s">
        <v>74</v>
      </c>
      <c r="Q4755">
        <v>3559223.51</v>
      </c>
      <c r="R4755" t="s">
        <v>34</v>
      </c>
      <c r="S4755" t="s">
        <v>35</v>
      </c>
      <c r="T4755" t="s">
        <v>56</v>
      </c>
      <c r="U4755" s="6">
        <v>4.4000000000000004</v>
      </c>
    </row>
    <row r="4756" spans="1:21" x14ac:dyDescent="0.25">
      <c r="A4756" t="s">
        <v>9706</v>
      </c>
      <c r="B4756" s="1">
        <v>45689</v>
      </c>
      <c r="C4756" t="s">
        <v>50</v>
      </c>
      <c r="D4756" t="s">
        <v>23</v>
      </c>
      <c r="E4756" t="s">
        <v>130</v>
      </c>
      <c r="F4756" t="s">
        <v>76</v>
      </c>
      <c r="G4756" t="s">
        <v>203</v>
      </c>
      <c r="H4756" t="s">
        <v>166</v>
      </c>
      <c r="I4756" t="s">
        <v>173</v>
      </c>
      <c r="J4756" t="s">
        <v>174</v>
      </c>
      <c r="K4756" t="s">
        <v>72</v>
      </c>
      <c r="L4756" t="s">
        <v>44</v>
      </c>
      <c r="M4756" t="s">
        <v>77</v>
      </c>
      <c r="N4756">
        <v>2</v>
      </c>
      <c r="O4756" t="s">
        <v>9707</v>
      </c>
      <c r="P4756" t="s">
        <v>101</v>
      </c>
      <c r="Q4756">
        <v>1237163.57</v>
      </c>
      <c r="R4756" t="s">
        <v>48</v>
      </c>
      <c r="S4756" t="s">
        <v>56</v>
      </c>
      <c r="T4756" t="s">
        <v>35</v>
      </c>
      <c r="U4756" s="6">
        <v>3.7</v>
      </c>
    </row>
    <row r="4757" spans="1:21" x14ac:dyDescent="0.25">
      <c r="A4757" t="s">
        <v>9708</v>
      </c>
      <c r="B4757" s="1">
        <v>45161</v>
      </c>
      <c r="C4757" t="s">
        <v>88</v>
      </c>
      <c r="D4757" t="s">
        <v>23</v>
      </c>
      <c r="E4757" t="s">
        <v>89</v>
      </c>
      <c r="F4757" t="s">
        <v>58</v>
      </c>
      <c r="G4757" t="s">
        <v>20200</v>
      </c>
      <c r="H4757" t="s">
        <v>70</v>
      </c>
      <c r="I4757" t="s">
        <v>180</v>
      </c>
      <c r="J4757" t="s">
        <v>42</v>
      </c>
      <c r="K4757" t="s">
        <v>43</v>
      </c>
      <c r="L4757" t="s">
        <v>30</v>
      </c>
      <c r="M4757" t="s">
        <v>113</v>
      </c>
      <c r="N4757">
        <v>1</v>
      </c>
      <c r="O4757" t="s">
        <v>9709</v>
      </c>
      <c r="P4757" t="s">
        <v>196</v>
      </c>
      <c r="Q4757">
        <v>1061653.3700000001</v>
      </c>
      <c r="R4757" t="s">
        <v>34</v>
      </c>
      <c r="S4757" t="s">
        <v>56</v>
      </c>
      <c r="T4757" t="s">
        <v>35</v>
      </c>
      <c r="U4757" s="6">
        <v>4.4000000000000004</v>
      </c>
    </row>
    <row r="4758" spans="1:21" x14ac:dyDescent="0.25">
      <c r="A4758" t="s">
        <v>9710</v>
      </c>
      <c r="B4758" s="1">
        <v>45851</v>
      </c>
      <c r="C4758" t="s">
        <v>22</v>
      </c>
      <c r="D4758" t="s">
        <v>23</v>
      </c>
      <c r="E4758" t="s">
        <v>24</v>
      </c>
      <c r="F4758" t="s">
        <v>58</v>
      </c>
      <c r="G4758" t="s">
        <v>265</v>
      </c>
      <c r="H4758" t="s">
        <v>40</v>
      </c>
      <c r="I4758" t="s">
        <v>41</v>
      </c>
      <c r="J4758" t="s">
        <v>42</v>
      </c>
      <c r="K4758" t="s">
        <v>29</v>
      </c>
      <c r="L4758" t="s">
        <v>44</v>
      </c>
      <c r="M4758" t="s">
        <v>77</v>
      </c>
      <c r="N4758">
        <v>1</v>
      </c>
      <c r="O4758" t="s">
        <v>9711</v>
      </c>
      <c r="P4758" t="s">
        <v>318</v>
      </c>
      <c r="Q4758">
        <v>1279366.29</v>
      </c>
      <c r="R4758" t="s">
        <v>48</v>
      </c>
      <c r="S4758" t="s">
        <v>35</v>
      </c>
      <c r="T4758" t="s">
        <v>56</v>
      </c>
      <c r="U4758" s="6">
        <v>4</v>
      </c>
    </row>
    <row r="4759" spans="1:21" x14ac:dyDescent="0.25">
      <c r="A4759" t="s">
        <v>9712</v>
      </c>
      <c r="B4759" s="1">
        <v>45412</v>
      </c>
      <c r="C4759" t="s">
        <v>50</v>
      </c>
      <c r="D4759" t="s">
        <v>23</v>
      </c>
      <c r="E4759" t="s">
        <v>51</v>
      </c>
      <c r="F4759" t="s">
        <v>25</v>
      </c>
      <c r="G4759" t="s">
        <v>244</v>
      </c>
      <c r="H4759" t="s">
        <v>26</v>
      </c>
      <c r="I4759" t="s">
        <v>204</v>
      </c>
      <c r="J4759" t="s">
        <v>28</v>
      </c>
      <c r="K4759" t="s">
        <v>29</v>
      </c>
      <c r="L4759" t="s">
        <v>44</v>
      </c>
      <c r="M4759" t="s">
        <v>31</v>
      </c>
      <c r="N4759">
        <v>1</v>
      </c>
      <c r="O4759" t="s">
        <v>9713</v>
      </c>
      <c r="P4759" t="s">
        <v>201</v>
      </c>
      <c r="Q4759">
        <v>959318.05</v>
      </c>
      <c r="R4759" t="s">
        <v>48</v>
      </c>
      <c r="S4759" t="s">
        <v>56</v>
      </c>
      <c r="T4759" t="s">
        <v>56</v>
      </c>
      <c r="U4759" s="6">
        <v>4.7</v>
      </c>
    </row>
    <row r="4760" spans="1:21" x14ac:dyDescent="0.25">
      <c r="A4760" t="s">
        <v>9714</v>
      </c>
      <c r="B4760" s="1">
        <v>45357</v>
      </c>
      <c r="C4760" t="s">
        <v>81</v>
      </c>
      <c r="D4760" t="s">
        <v>23</v>
      </c>
      <c r="E4760" t="s">
        <v>82</v>
      </c>
      <c r="F4760" t="s">
        <v>39</v>
      </c>
      <c r="G4760" t="s">
        <v>474</v>
      </c>
      <c r="H4760" t="s">
        <v>40</v>
      </c>
      <c r="I4760" t="s">
        <v>63</v>
      </c>
      <c r="J4760" t="s">
        <v>42</v>
      </c>
      <c r="K4760" t="s">
        <v>72</v>
      </c>
      <c r="L4760" t="s">
        <v>44</v>
      </c>
      <c r="M4760" t="s">
        <v>113</v>
      </c>
      <c r="N4760">
        <v>4</v>
      </c>
      <c r="O4760" t="s">
        <v>9715</v>
      </c>
      <c r="P4760" t="s">
        <v>169</v>
      </c>
      <c r="Q4760">
        <v>3242183.7</v>
      </c>
      <c r="R4760" t="s">
        <v>48</v>
      </c>
      <c r="S4760" t="s">
        <v>56</v>
      </c>
      <c r="T4760" t="s">
        <v>35</v>
      </c>
      <c r="U4760" s="6">
        <v>4.5</v>
      </c>
    </row>
    <row r="4761" spans="1:21" x14ac:dyDescent="0.25">
      <c r="A4761" t="s">
        <v>9716</v>
      </c>
      <c r="B4761" s="1">
        <v>45535</v>
      </c>
      <c r="C4761" t="s">
        <v>88</v>
      </c>
      <c r="D4761" t="s">
        <v>23</v>
      </c>
      <c r="E4761" t="s">
        <v>112</v>
      </c>
      <c r="F4761" t="s">
        <v>62</v>
      </c>
      <c r="G4761" t="s">
        <v>371</v>
      </c>
      <c r="H4761" t="s">
        <v>83</v>
      </c>
      <c r="I4761" t="s">
        <v>84</v>
      </c>
      <c r="J4761" t="s">
        <v>42</v>
      </c>
      <c r="K4761" t="s">
        <v>29</v>
      </c>
      <c r="L4761" t="s">
        <v>30</v>
      </c>
      <c r="M4761" t="s">
        <v>77</v>
      </c>
      <c r="N4761">
        <v>4</v>
      </c>
      <c r="O4761" t="s">
        <v>9717</v>
      </c>
      <c r="P4761" t="s">
        <v>582</v>
      </c>
      <c r="Q4761">
        <v>3488956.85</v>
      </c>
      <c r="R4761" t="s">
        <v>48</v>
      </c>
      <c r="S4761" t="s">
        <v>56</v>
      </c>
      <c r="T4761" t="s">
        <v>56</v>
      </c>
      <c r="U4761" s="6">
        <v>4</v>
      </c>
    </row>
    <row r="4762" spans="1:21" x14ac:dyDescent="0.25">
      <c r="A4762" t="s">
        <v>9718</v>
      </c>
      <c r="B4762" s="1">
        <v>45380</v>
      </c>
      <c r="C4762" t="s">
        <v>81</v>
      </c>
      <c r="D4762" t="s">
        <v>23</v>
      </c>
      <c r="E4762" t="s">
        <v>82</v>
      </c>
      <c r="F4762" t="s">
        <v>190</v>
      </c>
      <c r="G4762" t="s">
        <v>150</v>
      </c>
      <c r="H4762" t="s">
        <v>26</v>
      </c>
      <c r="I4762" t="s">
        <v>151</v>
      </c>
      <c r="J4762" t="s">
        <v>42</v>
      </c>
      <c r="K4762" t="s">
        <v>29</v>
      </c>
      <c r="L4762" t="s">
        <v>44</v>
      </c>
      <c r="M4762" t="s">
        <v>77</v>
      </c>
      <c r="N4762">
        <v>2</v>
      </c>
      <c r="O4762" t="s">
        <v>9719</v>
      </c>
      <c r="P4762" t="s">
        <v>128</v>
      </c>
      <c r="Q4762">
        <v>2271406.48</v>
      </c>
      <c r="R4762" t="s">
        <v>34</v>
      </c>
      <c r="S4762" t="s">
        <v>56</v>
      </c>
      <c r="T4762" t="s">
        <v>56</v>
      </c>
      <c r="U4762" s="6">
        <v>4.5</v>
      </c>
    </row>
    <row r="4763" spans="1:21" x14ac:dyDescent="0.25">
      <c r="A4763" t="s">
        <v>9720</v>
      </c>
      <c r="B4763" s="1">
        <v>45197</v>
      </c>
      <c r="C4763" t="s">
        <v>81</v>
      </c>
      <c r="D4763" t="s">
        <v>23</v>
      </c>
      <c r="E4763" t="s">
        <v>82</v>
      </c>
      <c r="F4763" t="s">
        <v>62</v>
      </c>
      <c r="G4763" t="s">
        <v>20201</v>
      </c>
      <c r="H4763" t="s">
        <v>83</v>
      </c>
      <c r="I4763" t="s">
        <v>84</v>
      </c>
      <c r="J4763" t="s">
        <v>42</v>
      </c>
      <c r="K4763" t="s">
        <v>43</v>
      </c>
      <c r="L4763" t="s">
        <v>44</v>
      </c>
      <c r="M4763" t="s">
        <v>64</v>
      </c>
      <c r="N4763">
        <v>2</v>
      </c>
      <c r="O4763" t="s">
        <v>9721</v>
      </c>
      <c r="P4763" t="s">
        <v>275</v>
      </c>
      <c r="Q4763">
        <v>1931431.73</v>
      </c>
      <c r="R4763" t="s">
        <v>34</v>
      </c>
      <c r="S4763" t="s">
        <v>35</v>
      </c>
      <c r="T4763" t="s">
        <v>35</v>
      </c>
      <c r="U4763" s="6">
        <v>3.9</v>
      </c>
    </row>
    <row r="4764" spans="1:21" x14ac:dyDescent="0.25">
      <c r="A4764" t="s">
        <v>9722</v>
      </c>
      <c r="B4764" s="1">
        <v>45554</v>
      </c>
      <c r="C4764" t="s">
        <v>98</v>
      </c>
      <c r="D4764" t="s">
        <v>23</v>
      </c>
      <c r="E4764" t="s">
        <v>99</v>
      </c>
      <c r="F4764" t="s">
        <v>190</v>
      </c>
      <c r="G4764" t="s">
        <v>137</v>
      </c>
      <c r="H4764" t="s">
        <v>26</v>
      </c>
      <c r="I4764" t="s">
        <v>151</v>
      </c>
      <c r="J4764" t="s">
        <v>42</v>
      </c>
      <c r="K4764" t="s">
        <v>29</v>
      </c>
      <c r="L4764" t="s">
        <v>44</v>
      </c>
      <c r="M4764" t="s">
        <v>45</v>
      </c>
      <c r="N4764">
        <v>4</v>
      </c>
      <c r="O4764" t="s">
        <v>9723</v>
      </c>
      <c r="P4764" t="s">
        <v>188</v>
      </c>
      <c r="Q4764">
        <v>4127704.09</v>
      </c>
      <c r="R4764" t="s">
        <v>34</v>
      </c>
      <c r="S4764" t="s">
        <v>35</v>
      </c>
      <c r="T4764" t="s">
        <v>56</v>
      </c>
      <c r="U4764" s="6">
        <v>4.5</v>
      </c>
    </row>
    <row r="4765" spans="1:21" x14ac:dyDescent="0.25">
      <c r="A4765" t="s">
        <v>9724</v>
      </c>
      <c r="B4765" s="1">
        <v>45167</v>
      </c>
      <c r="C4765" t="s">
        <v>37</v>
      </c>
      <c r="D4765" t="s">
        <v>23</v>
      </c>
      <c r="E4765" t="s">
        <v>38</v>
      </c>
      <c r="F4765" t="s">
        <v>62</v>
      </c>
      <c r="G4765" t="s">
        <v>299</v>
      </c>
      <c r="H4765" t="s">
        <v>83</v>
      </c>
      <c r="I4765" t="s">
        <v>84</v>
      </c>
      <c r="J4765" t="s">
        <v>42</v>
      </c>
      <c r="K4765" t="s">
        <v>29</v>
      </c>
      <c r="L4765" t="s">
        <v>44</v>
      </c>
      <c r="M4765" t="s">
        <v>31</v>
      </c>
      <c r="N4765">
        <v>4</v>
      </c>
      <c r="O4765" t="s">
        <v>9725</v>
      </c>
      <c r="P4765" t="s">
        <v>386</v>
      </c>
      <c r="Q4765">
        <v>3765821.91</v>
      </c>
      <c r="R4765" t="s">
        <v>48</v>
      </c>
      <c r="S4765" t="s">
        <v>35</v>
      </c>
      <c r="T4765" t="s">
        <v>56</v>
      </c>
      <c r="U4765" s="6">
        <v>4.3</v>
      </c>
    </row>
    <row r="4766" spans="1:21" x14ac:dyDescent="0.25">
      <c r="A4766" t="s">
        <v>9726</v>
      </c>
      <c r="B4766" s="1">
        <v>45419</v>
      </c>
      <c r="C4766" t="s">
        <v>37</v>
      </c>
      <c r="D4766" t="s">
        <v>23</v>
      </c>
      <c r="E4766" t="s">
        <v>68</v>
      </c>
      <c r="F4766" t="s">
        <v>90</v>
      </c>
      <c r="G4766" t="s">
        <v>214</v>
      </c>
      <c r="H4766" t="s">
        <v>166</v>
      </c>
      <c r="I4766" t="s">
        <v>173</v>
      </c>
      <c r="J4766" t="s">
        <v>174</v>
      </c>
      <c r="K4766" t="s">
        <v>43</v>
      </c>
      <c r="L4766" t="s">
        <v>44</v>
      </c>
      <c r="M4766" t="s">
        <v>77</v>
      </c>
      <c r="N4766">
        <v>3</v>
      </c>
      <c r="O4766" t="s">
        <v>9727</v>
      </c>
      <c r="P4766" t="s">
        <v>375</v>
      </c>
      <c r="Q4766">
        <v>1685550</v>
      </c>
      <c r="R4766" t="s">
        <v>34</v>
      </c>
      <c r="S4766" t="s">
        <v>56</v>
      </c>
      <c r="T4766" t="s">
        <v>56</v>
      </c>
      <c r="U4766" s="6">
        <v>4.5</v>
      </c>
    </row>
    <row r="4767" spans="1:21" x14ac:dyDescent="0.25">
      <c r="A4767" t="s">
        <v>9728</v>
      </c>
      <c r="B4767" s="1">
        <v>45205</v>
      </c>
      <c r="C4767" t="s">
        <v>22</v>
      </c>
      <c r="D4767" t="s">
        <v>23</v>
      </c>
      <c r="E4767" t="s">
        <v>24</v>
      </c>
      <c r="F4767" t="s">
        <v>62</v>
      </c>
      <c r="G4767" t="s">
        <v>368</v>
      </c>
      <c r="H4767" t="s">
        <v>166</v>
      </c>
      <c r="I4767" t="s">
        <v>173</v>
      </c>
      <c r="J4767" t="s">
        <v>174</v>
      </c>
      <c r="K4767" t="s">
        <v>29</v>
      </c>
      <c r="L4767" t="s">
        <v>30</v>
      </c>
      <c r="M4767" t="s">
        <v>113</v>
      </c>
      <c r="N4767">
        <v>5</v>
      </c>
      <c r="O4767" t="s">
        <v>9729</v>
      </c>
      <c r="P4767" t="s">
        <v>196</v>
      </c>
      <c r="Q4767">
        <v>2852511.17</v>
      </c>
      <c r="R4767" t="s">
        <v>34</v>
      </c>
      <c r="S4767" t="s">
        <v>56</v>
      </c>
      <c r="T4767" t="s">
        <v>35</v>
      </c>
      <c r="U4767" s="6">
        <v>3.6</v>
      </c>
    </row>
    <row r="4768" spans="1:21" x14ac:dyDescent="0.25">
      <c r="A4768" t="s">
        <v>9730</v>
      </c>
      <c r="B4768" s="1">
        <v>45027</v>
      </c>
      <c r="C4768" t="s">
        <v>88</v>
      </c>
      <c r="D4768" t="s">
        <v>23</v>
      </c>
      <c r="E4768" t="s">
        <v>112</v>
      </c>
      <c r="F4768" t="s">
        <v>76</v>
      </c>
      <c r="G4768" t="s">
        <v>20200</v>
      </c>
      <c r="H4768" t="s">
        <v>83</v>
      </c>
      <c r="I4768" t="s">
        <v>126</v>
      </c>
      <c r="J4768" t="s">
        <v>42</v>
      </c>
      <c r="K4768" t="s">
        <v>43</v>
      </c>
      <c r="L4768" t="s">
        <v>30</v>
      </c>
      <c r="M4768" t="s">
        <v>113</v>
      </c>
      <c r="N4768">
        <v>3</v>
      </c>
      <c r="O4768" t="s">
        <v>9731</v>
      </c>
      <c r="P4768" t="s">
        <v>86</v>
      </c>
      <c r="Q4768">
        <v>2463215.59</v>
      </c>
      <c r="R4768" t="s">
        <v>34</v>
      </c>
      <c r="S4768" t="s">
        <v>35</v>
      </c>
      <c r="T4768" t="s">
        <v>56</v>
      </c>
      <c r="U4768" s="6">
        <v>4</v>
      </c>
    </row>
    <row r="4769" spans="1:21" x14ac:dyDescent="0.25">
      <c r="A4769" t="s">
        <v>9732</v>
      </c>
      <c r="B4769" s="1">
        <v>45355</v>
      </c>
      <c r="C4769" t="s">
        <v>37</v>
      </c>
      <c r="D4769" t="s">
        <v>23</v>
      </c>
      <c r="E4769" t="s">
        <v>38</v>
      </c>
      <c r="F4769" t="s">
        <v>25</v>
      </c>
      <c r="G4769" t="s">
        <v>474</v>
      </c>
      <c r="H4769" t="s">
        <v>104</v>
      </c>
      <c r="I4769" t="s">
        <v>240</v>
      </c>
      <c r="J4769" t="s">
        <v>174</v>
      </c>
      <c r="K4769" t="s">
        <v>43</v>
      </c>
      <c r="L4769" t="s">
        <v>30</v>
      </c>
      <c r="M4769" t="s">
        <v>31</v>
      </c>
      <c r="N4769">
        <v>4</v>
      </c>
      <c r="O4769" t="s">
        <v>9733</v>
      </c>
      <c r="P4769" t="s">
        <v>212</v>
      </c>
      <c r="Q4769">
        <v>2612550.85</v>
      </c>
      <c r="R4769" t="s">
        <v>34</v>
      </c>
      <c r="S4769" t="s">
        <v>35</v>
      </c>
      <c r="T4769" t="s">
        <v>56</v>
      </c>
      <c r="U4769" s="6">
        <v>3.5</v>
      </c>
    </row>
    <row r="4770" spans="1:21" x14ac:dyDescent="0.25">
      <c r="A4770" t="s">
        <v>9734</v>
      </c>
      <c r="B4770" s="1">
        <v>45822</v>
      </c>
      <c r="C4770" t="s">
        <v>88</v>
      </c>
      <c r="D4770" t="s">
        <v>23</v>
      </c>
      <c r="E4770" t="s">
        <v>89</v>
      </c>
      <c r="F4770" t="s">
        <v>69</v>
      </c>
      <c r="G4770" t="s">
        <v>20197</v>
      </c>
      <c r="H4770" t="s">
        <v>40</v>
      </c>
      <c r="I4770" t="s">
        <v>63</v>
      </c>
      <c r="J4770" t="s">
        <v>42</v>
      </c>
      <c r="K4770" t="s">
        <v>72</v>
      </c>
      <c r="L4770" t="s">
        <v>44</v>
      </c>
      <c r="M4770" t="s">
        <v>77</v>
      </c>
      <c r="N4770">
        <v>5</v>
      </c>
      <c r="O4770" t="s">
        <v>9735</v>
      </c>
      <c r="P4770" t="s">
        <v>386</v>
      </c>
      <c r="Q4770">
        <v>4009657.65</v>
      </c>
      <c r="R4770" t="s">
        <v>34</v>
      </c>
      <c r="S4770" t="s">
        <v>35</v>
      </c>
      <c r="T4770" t="s">
        <v>56</v>
      </c>
      <c r="U4770" s="6">
        <v>4.5</v>
      </c>
    </row>
    <row r="4771" spans="1:21" x14ac:dyDescent="0.25">
      <c r="A4771" t="s">
        <v>9736</v>
      </c>
      <c r="B4771" s="1">
        <v>45234</v>
      </c>
      <c r="C4771" t="s">
        <v>88</v>
      </c>
      <c r="D4771" t="s">
        <v>23</v>
      </c>
      <c r="E4771" t="s">
        <v>112</v>
      </c>
      <c r="F4771" t="s">
        <v>58</v>
      </c>
      <c r="G4771" t="s">
        <v>547</v>
      </c>
      <c r="H4771" t="s">
        <v>26</v>
      </c>
      <c r="I4771" t="s">
        <v>27</v>
      </c>
      <c r="J4771" t="s">
        <v>28</v>
      </c>
      <c r="K4771" t="s">
        <v>72</v>
      </c>
      <c r="L4771" t="s">
        <v>30</v>
      </c>
      <c r="M4771" t="s">
        <v>45</v>
      </c>
      <c r="N4771">
        <v>1</v>
      </c>
      <c r="O4771" t="s">
        <v>9737</v>
      </c>
      <c r="P4771" t="s">
        <v>389</v>
      </c>
      <c r="Q4771">
        <v>1309629.77</v>
      </c>
      <c r="R4771" t="s">
        <v>34</v>
      </c>
      <c r="S4771" t="s">
        <v>35</v>
      </c>
      <c r="T4771" t="s">
        <v>56</v>
      </c>
      <c r="U4771" s="6">
        <v>4.3</v>
      </c>
    </row>
    <row r="4772" spans="1:21" x14ac:dyDescent="0.25">
      <c r="A4772" t="s">
        <v>9738</v>
      </c>
      <c r="B4772" s="1">
        <v>45197</v>
      </c>
      <c r="C4772" t="s">
        <v>22</v>
      </c>
      <c r="D4772" t="s">
        <v>23</v>
      </c>
      <c r="E4772" t="s">
        <v>24</v>
      </c>
      <c r="F4772" t="s">
        <v>39</v>
      </c>
      <c r="G4772" t="s">
        <v>343</v>
      </c>
      <c r="H4772" t="s">
        <v>70</v>
      </c>
      <c r="I4772" t="s">
        <v>119</v>
      </c>
      <c r="J4772" t="s">
        <v>28</v>
      </c>
      <c r="K4772" t="s">
        <v>43</v>
      </c>
      <c r="L4772" t="s">
        <v>30</v>
      </c>
      <c r="M4772" t="s">
        <v>31</v>
      </c>
      <c r="N4772">
        <v>4</v>
      </c>
      <c r="O4772" t="s">
        <v>9739</v>
      </c>
      <c r="P4772" t="s">
        <v>60</v>
      </c>
      <c r="Q4772">
        <v>2910660.47</v>
      </c>
      <c r="R4772" t="s">
        <v>34</v>
      </c>
      <c r="S4772" t="s">
        <v>56</v>
      </c>
      <c r="T4772" t="s">
        <v>56</v>
      </c>
      <c r="U4772" s="6">
        <v>3.8</v>
      </c>
    </row>
    <row r="4773" spans="1:21" x14ac:dyDescent="0.25">
      <c r="A4773" t="s">
        <v>9740</v>
      </c>
      <c r="B4773" s="1">
        <v>45101</v>
      </c>
      <c r="C4773" t="s">
        <v>81</v>
      </c>
      <c r="D4773" t="s">
        <v>23</v>
      </c>
      <c r="E4773" t="s">
        <v>82</v>
      </c>
      <c r="F4773" t="s">
        <v>58</v>
      </c>
      <c r="G4773" t="s">
        <v>331</v>
      </c>
      <c r="H4773" t="s">
        <v>166</v>
      </c>
      <c r="I4773" t="s">
        <v>173</v>
      </c>
      <c r="J4773" t="s">
        <v>174</v>
      </c>
      <c r="K4773" t="s">
        <v>43</v>
      </c>
      <c r="L4773" t="s">
        <v>44</v>
      </c>
      <c r="M4773" t="s">
        <v>53</v>
      </c>
      <c r="N4773">
        <v>4</v>
      </c>
      <c r="O4773" t="s">
        <v>9741</v>
      </c>
      <c r="P4773" t="s">
        <v>437</v>
      </c>
      <c r="Q4773">
        <v>2821932.18</v>
      </c>
      <c r="R4773" t="s">
        <v>34</v>
      </c>
      <c r="S4773" t="s">
        <v>56</v>
      </c>
      <c r="T4773" t="s">
        <v>35</v>
      </c>
      <c r="U4773" s="6">
        <v>4.4000000000000004</v>
      </c>
    </row>
    <row r="4774" spans="1:21" x14ac:dyDescent="0.25">
      <c r="A4774" t="s">
        <v>9742</v>
      </c>
      <c r="B4774" s="1">
        <v>45921</v>
      </c>
      <c r="C4774" t="s">
        <v>81</v>
      </c>
      <c r="D4774" t="s">
        <v>23</v>
      </c>
      <c r="E4774" t="s">
        <v>82</v>
      </c>
      <c r="F4774" t="s">
        <v>25</v>
      </c>
      <c r="G4774" t="s">
        <v>233</v>
      </c>
      <c r="H4774" t="s">
        <v>40</v>
      </c>
      <c r="I4774" t="s">
        <v>63</v>
      </c>
      <c r="J4774" t="s">
        <v>42</v>
      </c>
      <c r="K4774" t="s">
        <v>29</v>
      </c>
      <c r="L4774" t="s">
        <v>30</v>
      </c>
      <c r="M4774" t="s">
        <v>64</v>
      </c>
      <c r="N4774">
        <v>4</v>
      </c>
      <c r="O4774" t="s">
        <v>9743</v>
      </c>
      <c r="P4774" t="s">
        <v>270</v>
      </c>
      <c r="Q4774">
        <v>3784933.92</v>
      </c>
      <c r="R4774" t="s">
        <v>34</v>
      </c>
      <c r="S4774" t="s">
        <v>35</v>
      </c>
      <c r="T4774" t="s">
        <v>56</v>
      </c>
      <c r="U4774" s="6">
        <v>4.7</v>
      </c>
    </row>
    <row r="4775" spans="1:21" x14ac:dyDescent="0.25">
      <c r="A4775" t="s">
        <v>9744</v>
      </c>
      <c r="B4775" s="1">
        <v>45099</v>
      </c>
      <c r="C4775" t="s">
        <v>98</v>
      </c>
      <c r="D4775" t="s">
        <v>23</v>
      </c>
      <c r="E4775" t="s">
        <v>103</v>
      </c>
      <c r="F4775" t="s">
        <v>90</v>
      </c>
      <c r="G4775" t="s">
        <v>596</v>
      </c>
      <c r="H4775" t="s">
        <v>104</v>
      </c>
      <c r="I4775" t="s">
        <v>138</v>
      </c>
      <c r="J4775" t="s">
        <v>42</v>
      </c>
      <c r="K4775" t="s">
        <v>29</v>
      </c>
      <c r="L4775" t="s">
        <v>44</v>
      </c>
      <c r="M4775" t="s">
        <v>113</v>
      </c>
      <c r="N4775">
        <v>1</v>
      </c>
      <c r="O4775" t="s">
        <v>9745</v>
      </c>
      <c r="P4775" t="s">
        <v>349</v>
      </c>
      <c r="Q4775">
        <v>1009732.57</v>
      </c>
      <c r="R4775" t="s">
        <v>48</v>
      </c>
      <c r="S4775" t="s">
        <v>35</v>
      </c>
      <c r="T4775" t="s">
        <v>56</v>
      </c>
      <c r="U4775" s="6">
        <v>3.6</v>
      </c>
    </row>
    <row r="4776" spans="1:21" x14ac:dyDescent="0.25">
      <c r="A4776" t="s">
        <v>9746</v>
      </c>
      <c r="B4776" s="1">
        <v>45286</v>
      </c>
      <c r="C4776" t="s">
        <v>50</v>
      </c>
      <c r="D4776" t="s">
        <v>23</v>
      </c>
      <c r="E4776" t="s">
        <v>130</v>
      </c>
      <c r="F4776" t="s">
        <v>76</v>
      </c>
      <c r="G4776" t="s">
        <v>305</v>
      </c>
      <c r="H4776" t="s">
        <v>40</v>
      </c>
      <c r="I4776" t="s">
        <v>63</v>
      </c>
      <c r="J4776" t="s">
        <v>42</v>
      </c>
      <c r="K4776" t="s">
        <v>29</v>
      </c>
      <c r="L4776" t="s">
        <v>30</v>
      </c>
      <c r="M4776" t="s">
        <v>113</v>
      </c>
      <c r="N4776">
        <v>2</v>
      </c>
      <c r="O4776" t="s">
        <v>9747</v>
      </c>
      <c r="P4776" t="s">
        <v>516</v>
      </c>
      <c r="Q4776">
        <v>1796819.76</v>
      </c>
      <c r="R4776" t="s">
        <v>48</v>
      </c>
      <c r="S4776" t="s">
        <v>56</v>
      </c>
      <c r="T4776" t="s">
        <v>35</v>
      </c>
      <c r="U4776" s="6">
        <v>4.2</v>
      </c>
    </row>
    <row r="4777" spans="1:21" x14ac:dyDescent="0.25">
      <c r="A4777" t="s">
        <v>9748</v>
      </c>
      <c r="B4777" s="1">
        <v>45537</v>
      </c>
      <c r="C4777" t="s">
        <v>88</v>
      </c>
      <c r="D4777" t="s">
        <v>23</v>
      </c>
      <c r="E4777" t="s">
        <v>112</v>
      </c>
      <c r="F4777" t="s">
        <v>58</v>
      </c>
      <c r="G4777" t="s">
        <v>203</v>
      </c>
      <c r="H4777" t="s">
        <v>83</v>
      </c>
      <c r="I4777" t="s">
        <v>126</v>
      </c>
      <c r="J4777" t="s">
        <v>42</v>
      </c>
      <c r="K4777" t="s">
        <v>29</v>
      </c>
      <c r="L4777" t="s">
        <v>44</v>
      </c>
      <c r="M4777" t="s">
        <v>53</v>
      </c>
      <c r="N4777">
        <v>5</v>
      </c>
      <c r="O4777" t="s">
        <v>9749</v>
      </c>
      <c r="P4777" t="s">
        <v>516</v>
      </c>
      <c r="Q4777">
        <v>4037645.26</v>
      </c>
      <c r="R4777" t="s">
        <v>34</v>
      </c>
      <c r="S4777" t="s">
        <v>35</v>
      </c>
      <c r="T4777" t="s">
        <v>35</v>
      </c>
      <c r="U4777" s="6">
        <v>3.6</v>
      </c>
    </row>
    <row r="4778" spans="1:21" x14ac:dyDescent="0.25">
      <c r="A4778" t="s">
        <v>9750</v>
      </c>
      <c r="B4778" s="1">
        <v>45048</v>
      </c>
      <c r="C4778" t="s">
        <v>50</v>
      </c>
      <c r="D4778" t="s">
        <v>23</v>
      </c>
      <c r="E4778" t="s">
        <v>51</v>
      </c>
      <c r="F4778" t="s">
        <v>90</v>
      </c>
      <c r="G4778" t="s">
        <v>265</v>
      </c>
      <c r="H4778" t="s">
        <v>26</v>
      </c>
      <c r="I4778" t="s">
        <v>253</v>
      </c>
      <c r="J4778" t="s">
        <v>42</v>
      </c>
      <c r="K4778" t="s">
        <v>72</v>
      </c>
      <c r="L4778" t="s">
        <v>30</v>
      </c>
      <c r="M4778" t="s">
        <v>77</v>
      </c>
      <c r="N4778">
        <v>3</v>
      </c>
      <c r="O4778" t="s">
        <v>9751</v>
      </c>
      <c r="P4778" t="s">
        <v>182</v>
      </c>
      <c r="Q4778">
        <v>2382936.7999999998</v>
      </c>
      <c r="R4778" t="s">
        <v>34</v>
      </c>
      <c r="S4778" t="s">
        <v>35</v>
      </c>
      <c r="T4778" t="s">
        <v>35</v>
      </c>
      <c r="U4778" s="6">
        <v>3.8</v>
      </c>
    </row>
    <row r="4779" spans="1:21" x14ac:dyDescent="0.25">
      <c r="A4779" t="s">
        <v>9752</v>
      </c>
      <c r="B4779" s="1">
        <v>45638</v>
      </c>
      <c r="C4779" t="s">
        <v>88</v>
      </c>
      <c r="D4779" t="s">
        <v>23</v>
      </c>
      <c r="E4779" t="s">
        <v>89</v>
      </c>
      <c r="F4779" t="s">
        <v>62</v>
      </c>
      <c r="G4779" t="s">
        <v>20210</v>
      </c>
      <c r="H4779" t="s">
        <v>40</v>
      </c>
      <c r="I4779" t="s">
        <v>41</v>
      </c>
      <c r="J4779" t="s">
        <v>42</v>
      </c>
      <c r="K4779" t="s">
        <v>29</v>
      </c>
      <c r="L4779" t="s">
        <v>30</v>
      </c>
      <c r="M4779" t="s">
        <v>53</v>
      </c>
      <c r="N4779">
        <v>5</v>
      </c>
      <c r="O4779" t="s">
        <v>9753</v>
      </c>
      <c r="P4779" t="s">
        <v>121</v>
      </c>
      <c r="Q4779">
        <v>5429518.6399999997</v>
      </c>
      <c r="R4779" t="s">
        <v>34</v>
      </c>
      <c r="S4779" t="s">
        <v>35</v>
      </c>
      <c r="T4779" t="s">
        <v>56</v>
      </c>
      <c r="U4779" s="6">
        <v>3.6</v>
      </c>
    </row>
    <row r="4780" spans="1:21" x14ac:dyDescent="0.25">
      <c r="A4780" t="s">
        <v>9754</v>
      </c>
      <c r="B4780" s="1">
        <v>44933</v>
      </c>
      <c r="C4780" t="s">
        <v>88</v>
      </c>
      <c r="D4780" t="s">
        <v>23</v>
      </c>
      <c r="E4780" t="s">
        <v>89</v>
      </c>
      <c r="F4780" t="s">
        <v>25</v>
      </c>
      <c r="G4780" t="s">
        <v>265</v>
      </c>
      <c r="H4780" t="s">
        <v>83</v>
      </c>
      <c r="I4780" t="s">
        <v>84</v>
      </c>
      <c r="J4780" t="s">
        <v>42</v>
      </c>
      <c r="K4780" t="s">
        <v>29</v>
      </c>
      <c r="L4780" t="s">
        <v>30</v>
      </c>
      <c r="M4780" t="s">
        <v>64</v>
      </c>
      <c r="N4780">
        <v>1</v>
      </c>
      <c r="O4780" t="s">
        <v>9755</v>
      </c>
      <c r="P4780" t="s">
        <v>148</v>
      </c>
      <c r="Q4780">
        <v>1032268.55</v>
      </c>
      <c r="R4780" t="s">
        <v>48</v>
      </c>
      <c r="S4780" t="s">
        <v>35</v>
      </c>
      <c r="T4780" t="s">
        <v>35</v>
      </c>
      <c r="U4780" s="6">
        <v>5</v>
      </c>
    </row>
    <row r="4781" spans="1:21" x14ac:dyDescent="0.25">
      <c r="A4781" t="s">
        <v>9756</v>
      </c>
      <c r="B4781" s="1">
        <v>45496</v>
      </c>
      <c r="C4781" t="s">
        <v>22</v>
      </c>
      <c r="D4781" t="s">
        <v>23</v>
      </c>
      <c r="E4781" t="s">
        <v>24</v>
      </c>
      <c r="F4781" t="s">
        <v>39</v>
      </c>
      <c r="G4781" t="s">
        <v>20207</v>
      </c>
      <c r="H4781" t="s">
        <v>40</v>
      </c>
      <c r="I4781" t="s">
        <v>41</v>
      </c>
      <c r="J4781" t="s">
        <v>42</v>
      </c>
      <c r="K4781" t="s">
        <v>72</v>
      </c>
      <c r="L4781" t="s">
        <v>30</v>
      </c>
      <c r="M4781" t="s">
        <v>45</v>
      </c>
      <c r="N4781">
        <v>2</v>
      </c>
      <c r="O4781" t="s">
        <v>9757</v>
      </c>
      <c r="P4781" t="s">
        <v>301</v>
      </c>
      <c r="Q4781">
        <v>2210765.4300000002</v>
      </c>
      <c r="R4781" t="s">
        <v>34</v>
      </c>
      <c r="S4781" t="s">
        <v>35</v>
      </c>
      <c r="T4781" t="s">
        <v>35</v>
      </c>
      <c r="U4781" s="6">
        <v>4</v>
      </c>
    </row>
    <row r="4782" spans="1:21" x14ac:dyDescent="0.25">
      <c r="A4782" t="s">
        <v>9758</v>
      </c>
      <c r="B4782" s="1">
        <v>45311</v>
      </c>
      <c r="C4782" t="s">
        <v>81</v>
      </c>
      <c r="D4782" t="s">
        <v>23</v>
      </c>
      <c r="E4782" t="s">
        <v>82</v>
      </c>
      <c r="F4782" t="s">
        <v>62</v>
      </c>
      <c r="G4782" t="s">
        <v>20214</v>
      </c>
      <c r="H4782" t="s">
        <v>26</v>
      </c>
      <c r="I4782" t="s">
        <v>204</v>
      </c>
      <c r="J4782" t="s">
        <v>28</v>
      </c>
      <c r="K4782" t="s">
        <v>29</v>
      </c>
      <c r="L4782" t="s">
        <v>30</v>
      </c>
      <c r="M4782" t="s">
        <v>113</v>
      </c>
      <c r="N4782">
        <v>5</v>
      </c>
      <c r="O4782" t="s">
        <v>9759</v>
      </c>
      <c r="P4782" t="s">
        <v>336</v>
      </c>
      <c r="Q4782">
        <v>4816848.1900000004</v>
      </c>
      <c r="R4782" t="s">
        <v>48</v>
      </c>
      <c r="S4782" t="s">
        <v>35</v>
      </c>
      <c r="T4782" t="s">
        <v>35</v>
      </c>
      <c r="U4782" s="6">
        <v>4.5</v>
      </c>
    </row>
    <row r="4783" spans="1:21" x14ac:dyDescent="0.25">
      <c r="A4783" t="s">
        <v>9760</v>
      </c>
      <c r="B4783" s="1">
        <v>45546</v>
      </c>
      <c r="C4783" t="s">
        <v>88</v>
      </c>
      <c r="D4783" t="s">
        <v>23</v>
      </c>
      <c r="E4783" t="s">
        <v>112</v>
      </c>
      <c r="F4783" t="s">
        <v>69</v>
      </c>
      <c r="G4783" t="s">
        <v>596</v>
      </c>
      <c r="H4783" t="s">
        <v>40</v>
      </c>
      <c r="I4783" t="s">
        <v>41</v>
      </c>
      <c r="J4783" t="s">
        <v>42</v>
      </c>
      <c r="K4783" t="s">
        <v>72</v>
      </c>
      <c r="L4783" t="s">
        <v>44</v>
      </c>
      <c r="M4783" t="s">
        <v>53</v>
      </c>
      <c r="N4783">
        <v>1</v>
      </c>
      <c r="O4783" t="s">
        <v>9761</v>
      </c>
      <c r="P4783" t="s">
        <v>454</v>
      </c>
      <c r="Q4783">
        <v>1115606.8400000001</v>
      </c>
      <c r="R4783" t="s">
        <v>34</v>
      </c>
      <c r="S4783" t="s">
        <v>35</v>
      </c>
      <c r="T4783" t="s">
        <v>35</v>
      </c>
      <c r="U4783" s="6">
        <v>3.9</v>
      </c>
    </row>
    <row r="4784" spans="1:21" x14ac:dyDescent="0.25">
      <c r="A4784" t="s">
        <v>9762</v>
      </c>
      <c r="B4784" s="1">
        <v>45525</v>
      </c>
      <c r="C4784" t="s">
        <v>37</v>
      </c>
      <c r="D4784" t="s">
        <v>23</v>
      </c>
      <c r="E4784" t="s">
        <v>68</v>
      </c>
      <c r="F4784" t="s">
        <v>58</v>
      </c>
      <c r="G4784" t="s">
        <v>305</v>
      </c>
      <c r="H4784" t="s">
        <v>166</v>
      </c>
      <c r="I4784" t="s">
        <v>173</v>
      </c>
      <c r="J4784" t="s">
        <v>174</v>
      </c>
      <c r="K4784" t="s">
        <v>43</v>
      </c>
      <c r="L4784" t="s">
        <v>30</v>
      </c>
      <c r="M4784" t="s">
        <v>77</v>
      </c>
      <c r="N4784">
        <v>5</v>
      </c>
      <c r="O4784" t="s">
        <v>9763</v>
      </c>
      <c r="P4784" t="s">
        <v>312</v>
      </c>
      <c r="Q4784">
        <v>3044879.11</v>
      </c>
      <c r="R4784" t="s">
        <v>34</v>
      </c>
      <c r="S4784" t="s">
        <v>56</v>
      </c>
      <c r="T4784" t="s">
        <v>56</v>
      </c>
      <c r="U4784" s="6">
        <v>3.9</v>
      </c>
    </row>
    <row r="4785" spans="1:21" x14ac:dyDescent="0.25">
      <c r="A4785" t="s">
        <v>9764</v>
      </c>
      <c r="B4785" s="1">
        <v>45033</v>
      </c>
      <c r="C4785" t="s">
        <v>22</v>
      </c>
      <c r="D4785" t="s">
        <v>23</v>
      </c>
      <c r="E4785" t="s">
        <v>24</v>
      </c>
      <c r="F4785" t="s">
        <v>58</v>
      </c>
      <c r="G4785" t="s">
        <v>203</v>
      </c>
      <c r="H4785" t="s">
        <v>166</v>
      </c>
      <c r="I4785" t="s">
        <v>167</v>
      </c>
      <c r="J4785" t="s">
        <v>42</v>
      </c>
      <c r="K4785" t="s">
        <v>43</v>
      </c>
      <c r="L4785" t="s">
        <v>44</v>
      </c>
      <c r="M4785" t="s">
        <v>45</v>
      </c>
      <c r="N4785">
        <v>2</v>
      </c>
      <c r="O4785" t="s">
        <v>9765</v>
      </c>
      <c r="P4785" t="s">
        <v>582</v>
      </c>
      <c r="Q4785">
        <v>1600612.77</v>
      </c>
      <c r="R4785" t="s">
        <v>34</v>
      </c>
      <c r="S4785" t="s">
        <v>56</v>
      </c>
      <c r="T4785" t="s">
        <v>56</v>
      </c>
      <c r="U4785" s="6">
        <v>4.8</v>
      </c>
    </row>
    <row r="4786" spans="1:21" x14ac:dyDescent="0.25">
      <c r="A4786" t="s">
        <v>9766</v>
      </c>
      <c r="B4786" s="1">
        <v>45166</v>
      </c>
      <c r="C4786" t="s">
        <v>98</v>
      </c>
      <c r="D4786" t="s">
        <v>23</v>
      </c>
      <c r="E4786" t="s">
        <v>103</v>
      </c>
      <c r="F4786" t="s">
        <v>190</v>
      </c>
      <c r="G4786" t="s">
        <v>233</v>
      </c>
      <c r="H4786" t="s">
        <v>83</v>
      </c>
      <c r="I4786" t="s">
        <v>84</v>
      </c>
      <c r="J4786" t="s">
        <v>42</v>
      </c>
      <c r="K4786" t="s">
        <v>72</v>
      </c>
      <c r="L4786" t="s">
        <v>30</v>
      </c>
      <c r="M4786" t="s">
        <v>31</v>
      </c>
      <c r="N4786">
        <v>2</v>
      </c>
      <c r="O4786" t="s">
        <v>9767</v>
      </c>
      <c r="P4786" t="s">
        <v>333</v>
      </c>
      <c r="Q4786">
        <v>1886740.97</v>
      </c>
      <c r="R4786" t="s">
        <v>34</v>
      </c>
      <c r="S4786" t="s">
        <v>56</v>
      </c>
      <c r="T4786" t="s">
        <v>56</v>
      </c>
      <c r="U4786" s="6">
        <v>3.5</v>
      </c>
    </row>
    <row r="4787" spans="1:21" x14ac:dyDescent="0.25">
      <c r="A4787" t="s">
        <v>9768</v>
      </c>
      <c r="B4787" s="1">
        <v>45430</v>
      </c>
      <c r="C4787" t="s">
        <v>22</v>
      </c>
      <c r="D4787" t="s">
        <v>23</v>
      </c>
      <c r="E4787" t="s">
        <v>24</v>
      </c>
      <c r="F4787" t="s">
        <v>62</v>
      </c>
      <c r="G4787" t="s">
        <v>299</v>
      </c>
      <c r="H4787" t="s">
        <v>40</v>
      </c>
      <c r="I4787" t="s">
        <v>41</v>
      </c>
      <c r="J4787" t="s">
        <v>42</v>
      </c>
      <c r="K4787" t="s">
        <v>72</v>
      </c>
      <c r="L4787" t="s">
        <v>44</v>
      </c>
      <c r="M4787" t="s">
        <v>64</v>
      </c>
      <c r="N4787">
        <v>4</v>
      </c>
      <c r="O4787" t="s">
        <v>9769</v>
      </c>
      <c r="P4787" t="s">
        <v>405</v>
      </c>
      <c r="Q4787">
        <v>4548366.49</v>
      </c>
      <c r="R4787" t="s">
        <v>48</v>
      </c>
      <c r="S4787" t="s">
        <v>35</v>
      </c>
      <c r="T4787" t="s">
        <v>35</v>
      </c>
      <c r="U4787" s="6">
        <v>4.4000000000000004</v>
      </c>
    </row>
    <row r="4788" spans="1:21" x14ac:dyDescent="0.25">
      <c r="A4788" t="s">
        <v>9770</v>
      </c>
      <c r="B4788" s="1">
        <v>45191</v>
      </c>
      <c r="C4788" t="s">
        <v>98</v>
      </c>
      <c r="D4788" t="s">
        <v>23</v>
      </c>
      <c r="E4788" t="s">
        <v>103</v>
      </c>
      <c r="F4788" t="s">
        <v>25</v>
      </c>
      <c r="G4788" t="s">
        <v>20214</v>
      </c>
      <c r="H4788" t="s">
        <v>40</v>
      </c>
      <c r="I4788" t="s">
        <v>41</v>
      </c>
      <c r="J4788" t="s">
        <v>42</v>
      </c>
      <c r="K4788" t="s">
        <v>72</v>
      </c>
      <c r="L4788" t="s">
        <v>30</v>
      </c>
      <c r="M4788" t="s">
        <v>31</v>
      </c>
      <c r="N4788">
        <v>3</v>
      </c>
      <c r="O4788" t="s">
        <v>9771</v>
      </c>
      <c r="P4788" t="s">
        <v>160</v>
      </c>
      <c r="Q4788">
        <v>3789431.25</v>
      </c>
      <c r="R4788" t="s">
        <v>34</v>
      </c>
      <c r="S4788" t="s">
        <v>35</v>
      </c>
      <c r="T4788" t="s">
        <v>56</v>
      </c>
      <c r="U4788" s="6">
        <v>4.4000000000000004</v>
      </c>
    </row>
    <row r="4789" spans="1:21" x14ac:dyDescent="0.25">
      <c r="A4789" t="s">
        <v>9772</v>
      </c>
      <c r="B4789" s="1">
        <v>45910</v>
      </c>
      <c r="C4789" t="s">
        <v>98</v>
      </c>
      <c r="D4789" t="s">
        <v>23</v>
      </c>
      <c r="E4789" t="s">
        <v>103</v>
      </c>
      <c r="F4789" t="s">
        <v>58</v>
      </c>
      <c r="G4789" t="s">
        <v>230</v>
      </c>
      <c r="H4789" t="s">
        <v>104</v>
      </c>
      <c r="I4789" t="s">
        <v>105</v>
      </c>
      <c r="J4789" t="s">
        <v>28</v>
      </c>
      <c r="K4789" t="s">
        <v>43</v>
      </c>
      <c r="L4789" t="s">
        <v>44</v>
      </c>
      <c r="M4789" t="s">
        <v>45</v>
      </c>
      <c r="N4789">
        <v>2</v>
      </c>
      <c r="O4789" t="s">
        <v>9773</v>
      </c>
      <c r="P4789" t="s">
        <v>201</v>
      </c>
      <c r="Q4789">
        <v>1525947.2</v>
      </c>
      <c r="R4789" t="s">
        <v>48</v>
      </c>
      <c r="S4789" t="s">
        <v>56</v>
      </c>
      <c r="T4789" t="s">
        <v>56</v>
      </c>
      <c r="U4789" s="6">
        <v>4.0999999999999996</v>
      </c>
    </row>
    <row r="4790" spans="1:21" x14ac:dyDescent="0.25">
      <c r="A4790" t="s">
        <v>9774</v>
      </c>
      <c r="B4790" s="1">
        <v>45694</v>
      </c>
      <c r="C4790" t="s">
        <v>37</v>
      </c>
      <c r="D4790" t="s">
        <v>23</v>
      </c>
      <c r="E4790" t="s">
        <v>38</v>
      </c>
      <c r="F4790" t="s">
        <v>90</v>
      </c>
      <c r="G4790" t="s">
        <v>146</v>
      </c>
      <c r="H4790" t="s">
        <v>70</v>
      </c>
      <c r="I4790" t="s">
        <v>71</v>
      </c>
      <c r="J4790" t="s">
        <v>28</v>
      </c>
      <c r="K4790" t="s">
        <v>72</v>
      </c>
      <c r="L4790" t="s">
        <v>44</v>
      </c>
      <c r="M4790" t="s">
        <v>31</v>
      </c>
      <c r="N4790">
        <v>5</v>
      </c>
      <c r="O4790" t="s">
        <v>9775</v>
      </c>
      <c r="P4790" t="s">
        <v>225</v>
      </c>
      <c r="Q4790">
        <v>4314233.33</v>
      </c>
      <c r="R4790" t="s">
        <v>48</v>
      </c>
      <c r="S4790" t="s">
        <v>56</v>
      </c>
      <c r="T4790" t="s">
        <v>56</v>
      </c>
      <c r="U4790" s="6">
        <v>4</v>
      </c>
    </row>
    <row r="4791" spans="1:21" x14ac:dyDescent="0.25">
      <c r="A4791" t="s">
        <v>9776</v>
      </c>
      <c r="B4791" s="1">
        <v>45638</v>
      </c>
      <c r="C4791" t="s">
        <v>50</v>
      </c>
      <c r="D4791" t="s">
        <v>23</v>
      </c>
      <c r="E4791" t="s">
        <v>51</v>
      </c>
      <c r="F4791" t="s">
        <v>58</v>
      </c>
      <c r="G4791" t="s">
        <v>20208</v>
      </c>
      <c r="H4791" t="s">
        <v>104</v>
      </c>
      <c r="I4791" t="s">
        <v>138</v>
      </c>
      <c r="J4791" t="s">
        <v>42</v>
      </c>
      <c r="K4791" t="s">
        <v>43</v>
      </c>
      <c r="L4791" t="s">
        <v>30</v>
      </c>
      <c r="M4791" t="s">
        <v>113</v>
      </c>
      <c r="N4791">
        <v>1</v>
      </c>
      <c r="O4791" t="s">
        <v>9777</v>
      </c>
      <c r="P4791" t="s">
        <v>675</v>
      </c>
      <c r="Q4791">
        <v>1093893.23</v>
      </c>
      <c r="R4791" t="s">
        <v>34</v>
      </c>
      <c r="S4791" t="s">
        <v>56</v>
      </c>
      <c r="T4791" t="s">
        <v>35</v>
      </c>
      <c r="U4791" s="6">
        <v>4.9000000000000004</v>
      </c>
    </row>
    <row r="4792" spans="1:21" x14ac:dyDescent="0.25">
      <c r="A4792" t="s">
        <v>9778</v>
      </c>
      <c r="B4792" s="1">
        <v>45761</v>
      </c>
      <c r="C4792" t="s">
        <v>50</v>
      </c>
      <c r="D4792" t="s">
        <v>23</v>
      </c>
      <c r="E4792" t="s">
        <v>130</v>
      </c>
      <c r="F4792" t="s">
        <v>62</v>
      </c>
      <c r="G4792" t="s">
        <v>20212</v>
      </c>
      <c r="H4792" t="s">
        <v>104</v>
      </c>
      <c r="I4792" t="s">
        <v>138</v>
      </c>
      <c r="J4792" t="s">
        <v>42</v>
      </c>
      <c r="K4792" t="s">
        <v>72</v>
      </c>
      <c r="L4792" t="s">
        <v>30</v>
      </c>
      <c r="M4792" t="s">
        <v>113</v>
      </c>
      <c r="N4792">
        <v>1</v>
      </c>
      <c r="O4792" t="s">
        <v>9779</v>
      </c>
      <c r="P4792" t="s">
        <v>582</v>
      </c>
      <c r="Q4792">
        <v>1067651.93</v>
      </c>
      <c r="R4792" t="s">
        <v>34</v>
      </c>
      <c r="S4792" t="s">
        <v>35</v>
      </c>
      <c r="T4792" t="s">
        <v>56</v>
      </c>
      <c r="U4792" s="6">
        <v>5</v>
      </c>
    </row>
    <row r="4793" spans="1:21" x14ac:dyDescent="0.25">
      <c r="A4793" t="s">
        <v>9780</v>
      </c>
      <c r="B4793" s="1">
        <v>45263</v>
      </c>
      <c r="C4793" t="s">
        <v>22</v>
      </c>
      <c r="D4793" t="s">
        <v>23</v>
      </c>
      <c r="E4793" t="s">
        <v>24</v>
      </c>
      <c r="F4793" t="s">
        <v>190</v>
      </c>
      <c r="G4793" t="s">
        <v>214</v>
      </c>
      <c r="H4793" t="s">
        <v>104</v>
      </c>
      <c r="I4793" t="s">
        <v>105</v>
      </c>
      <c r="J4793" t="s">
        <v>28</v>
      </c>
      <c r="K4793" t="s">
        <v>72</v>
      </c>
      <c r="L4793" t="s">
        <v>44</v>
      </c>
      <c r="M4793" t="s">
        <v>53</v>
      </c>
      <c r="N4793">
        <v>1</v>
      </c>
      <c r="O4793" t="s">
        <v>9781</v>
      </c>
      <c r="P4793" t="s">
        <v>235</v>
      </c>
      <c r="Q4793">
        <v>766725.3</v>
      </c>
      <c r="R4793" t="s">
        <v>34</v>
      </c>
      <c r="S4793" t="s">
        <v>35</v>
      </c>
      <c r="T4793" t="s">
        <v>56</v>
      </c>
      <c r="U4793" s="6">
        <v>4.7</v>
      </c>
    </row>
    <row r="4794" spans="1:21" x14ac:dyDescent="0.25">
      <c r="A4794" t="s">
        <v>9782</v>
      </c>
      <c r="B4794" s="1">
        <v>45893</v>
      </c>
      <c r="C4794" t="s">
        <v>81</v>
      </c>
      <c r="D4794" t="s">
        <v>23</v>
      </c>
      <c r="E4794" t="s">
        <v>82</v>
      </c>
      <c r="F4794" t="s">
        <v>25</v>
      </c>
      <c r="G4794" t="s">
        <v>165</v>
      </c>
      <c r="H4794" t="s">
        <v>104</v>
      </c>
      <c r="I4794" t="s">
        <v>138</v>
      </c>
      <c r="J4794" t="s">
        <v>42</v>
      </c>
      <c r="K4794" t="s">
        <v>72</v>
      </c>
      <c r="L4794" t="s">
        <v>44</v>
      </c>
      <c r="M4794" t="s">
        <v>64</v>
      </c>
      <c r="N4794">
        <v>2</v>
      </c>
      <c r="O4794" t="s">
        <v>9783</v>
      </c>
      <c r="P4794" t="s">
        <v>238</v>
      </c>
      <c r="Q4794">
        <v>2487893.41</v>
      </c>
      <c r="R4794" t="s">
        <v>34</v>
      </c>
      <c r="S4794" t="s">
        <v>56</v>
      </c>
      <c r="T4794" t="s">
        <v>56</v>
      </c>
      <c r="U4794" s="6">
        <v>4.4000000000000004</v>
      </c>
    </row>
    <row r="4795" spans="1:21" x14ac:dyDescent="0.25">
      <c r="A4795" t="s">
        <v>9784</v>
      </c>
      <c r="B4795" s="1">
        <v>45119</v>
      </c>
      <c r="C4795" t="s">
        <v>88</v>
      </c>
      <c r="D4795" t="s">
        <v>23</v>
      </c>
      <c r="E4795" t="s">
        <v>89</v>
      </c>
      <c r="F4795" t="s">
        <v>69</v>
      </c>
      <c r="G4795" t="s">
        <v>299</v>
      </c>
      <c r="H4795" t="s">
        <v>104</v>
      </c>
      <c r="I4795" t="s">
        <v>240</v>
      </c>
      <c r="J4795" t="s">
        <v>174</v>
      </c>
      <c r="K4795" t="s">
        <v>43</v>
      </c>
      <c r="L4795" t="s">
        <v>30</v>
      </c>
      <c r="M4795" t="s">
        <v>64</v>
      </c>
      <c r="N4795">
        <v>3</v>
      </c>
      <c r="O4795" t="s">
        <v>9785</v>
      </c>
      <c r="P4795" t="s">
        <v>178</v>
      </c>
      <c r="Q4795">
        <v>1984708.41</v>
      </c>
      <c r="R4795" t="s">
        <v>34</v>
      </c>
      <c r="S4795" t="s">
        <v>35</v>
      </c>
      <c r="T4795" t="s">
        <v>56</v>
      </c>
      <c r="U4795" s="6">
        <v>3.7</v>
      </c>
    </row>
    <row r="4796" spans="1:21" x14ac:dyDescent="0.25">
      <c r="A4796" t="s">
        <v>9786</v>
      </c>
      <c r="B4796" s="1">
        <v>45247</v>
      </c>
      <c r="C4796" t="s">
        <v>22</v>
      </c>
      <c r="D4796" t="s">
        <v>23</v>
      </c>
      <c r="E4796" t="s">
        <v>24</v>
      </c>
      <c r="F4796" t="s">
        <v>76</v>
      </c>
      <c r="G4796" t="s">
        <v>371</v>
      </c>
      <c r="H4796" t="s">
        <v>26</v>
      </c>
      <c r="I4796" t="s">
        <v>94</v>
      </c>
      <c r="J4796" t="s">
        <v>42</v>
      </c>
      <c r="K4796" t="s">
        <v>72</v>
      </c>
      <c r="L4796" t="s">
        <v>30</v>
      </c>
      <c r="M4796" t="s">
        <v>31</v>
      </c>
      <c r="N4796">
        <v>4</v>
      </c>
      <c r="O4796" t="s">
        <v>9787</v>
      </c>
      <c r="P4796" t="s">
        <v>144</v>
      </c>
      <c r="Q4796">
        <v>6427698.4500000002</v>
      </c>
      <c r="R4796" t="s">
        <v>34</v>
      </c>
      <c r="S4796" t="s">
        <v>35</v>
      </c>
      <c r="T4796" t="s">
        <v>56</v>
      </c>
      <c r="U4796" s="6">
        <v>4</v>
      </c>
    </row>
    <row r="4797" spans="1:21" x14ac:dyDescent="0.25">
      <c r="A4797" t="s">
        <v>9788</v>
      </c>
      <c r="B4797" s="1">
        <v>45415</v>
      </c>
      <c r="C4797" t="s">
        <v>88</v>
      </c>
      <c r="D4797" t="s">
        <v>23</v>
      </c>
      <c r="E4797" t="s">
        <v>112</v>
      </c>
      <c r="F4797" t="s">
        <v>90</v>
      </c>
      <c r="G4797" t="s">
        <v>137</v>
      </c>
      <c r="H4797" t="s">
        <v>26</v>
      </c>
      <c r="I4797" t="s">
        <v>151</v>
      </c>
      <c r="J4797" t="s">
        <v>42</v>
      </c>
      <c r="K4797" t="s">
        <v>43</v>
      </c>
      <c r="L4797" t="s">
        <v>30</v>
      </c>
      <c r="M4797" t="s">
        <v>77</v>
      </c>
      <c r="N4797">
        <v>3</v>
      </c>
      <c r="O4797" t="s">
        <v>9789</v>
      </c>
      <c r="P4797" t="s">
        <v>426</v>
      </c>
      <c r="Q4797">
        <v>3478913.37</v>
      </c>
      <c r="R4797" t="s">
        <v>34</v>
      </c>
      <c r="S4797" t="s">
        <v>35</v>
      </c>
      <c r="T4797" t="s">
        <v>35</v>
      </c>
      <c r="U4797" s="6">
        <v>4.8</v>
      </c>
    </row>
    <row r="4798" spans="1:21" x14ac:dyDescent="0.25">
      <c r="A4798" t="s">
        <v>9790</v>
      </c>
      <c r="B4798" s="1">
        <v>45805</v>
      </c>
      <c r="C4798" t="s">
        <v>81</v>
      </c>
      <c r="D4798" t="s">
        <v>23</v>
      </c>
      <c r="E4798" t="s">
        <v>82</v>
      </c>
      <c r="F4798" t="s">
        <v>190</v>
      </c>
      <c r="G4798" t="s">
        <v>20205</v>
      </c>
      <c r="H4798" t="s">
        <v>40</v>
      </c>
      <c r="I4798" t="s">
        <v>63</v>
      </c>
      <c r="J4798" t="s">
        <v>42</v>
      </c>
      <c r="K4798" t="s">
        <v>43</v>
      </c>
      <c r="L4798" t="s">
        <v>44</v>
      </c>
      <c r="M4798" t="s">
        <v>113</v>
      </c>
      <c r="N4798">
        <v>4</v>
      </c>
      <c r="O4798" t="s">
        <v>9791</v>
      </c>
      <c r="P4798" t="s">
        <v>206</v>
      </c>
      <c r="Q4798">
        <v>3760621.89</v>
      </c>
      <c r="R4798" t="s">
        <v>34</v>
      </c>
      <c r="S4798" t="s">
        <v>35</v>
      </c>
      <c r="T4798" t="s">
        <v>35</v>
      </c>
      <c r="U4798" s="6">
        <v>4.0999999999999996</v>
      </c>
    </row>
    <row r="4799" spans="1:21" x14ac:dyDescent="0.25">
      <c r="A4799" t="s">
        <v>9792</v>
      </c>
      <c r="B4799" s="1">
        <v>45891</v>
      </c>
      <c r="C4799" t="s">
        <v>37</v>
      </c>
      <c r="D4799" t="s">
        <v>23</v>
      </c>
      <c r="E4799" t="s">
        <v>38</v>
      </c>
      <c r="F4799" t="s">
        <v>62</v>
      </c>
      <c r="G4799" t="s">
        <v>244</v>
      </c>
      <c r="H4799" t="s">
        <v>104</v>
      </c>
      <c r="I4799" t="s">
        <v>240</v>
      </c>
      <c r="J4799" t="s">
        <v>174</v>
      </c>
      <c r="K4799" t="s">
        <v>43</v>
      </c>
      <c r="L4799" t="s">
        <v>30</v>
      </c>
      <c r="M4799" t="s">
        <v>53</v>
      </c>
      <c r="N4799">
        <v>3</v>
      </c>
      <c r="O4799" t="s">
        <v>9793</v>
      </c>
      <c r="P4799" t="s">
        <v>201</v>
      </c>
      <c r="Q4799">
        <v>2052950.15</v>
      </c>
      <c r="R4799" t="s">
        <v>34</v>
      </c>
      <c r="S4799" t="s">
        <v>35</v>
      </c>
      <c r="T4799" t="s">
        <v>56</v>
      </c>
      <c r="U4799" s="6">
        <v>4.9000000000000004</v>
      </c>
    </row>
    <row r="4800" spans="1:21" x14ac:dyDescent="0.25">
      <c r="A4800" t="s">
        <v>9794</v>
      </c>
      <c r="B4800" s="1">
        <v>45098</v>
      </c>
      <c r="C4800" t="s">
        <v>50</v>
      </c>
      <c r="D4800" t="s">
        <v>23</v>
      </c>
      <c r="E4800" t="s">
        <v>51</v>
      </c>
      <c r="F4800" t="s">
        <v>39</v>
      </c>
      <c r="G4800" t="s">
        <v>20212</v>
      </c>
      <c r="H4800" t="s">
        <v>70</v>
      </c>
      <c r="I4800" t="s">
        <v>180</v>
      </c>
      <c r="J4800" t="s">
        <v>42</v>
      </c>
      <c r="K4800" t="s">
        <v>72</v>
      </c>
      <c r="L4800" t="s">
        <v>30</v>
      </c>
      <c r="M4800" t="s">
        <v>77</v>
      </c>
      <c r="N4800">
        <v>5</v>
      </c>
      <c r="O4800" t="s">
        <v>9795</v>
      </c>
      <c r="P4800" t="s">
        <v>405</v>
      </c>
      <c r="Q4800">
        <v>4870995.53</v>
      </c>
      <c r="R4800" t="s">
        <v>48</v>
      </c>
      <c r="S4800" t="s">
        <v>35</v>
      </c>
      <c r="T4800" t="s">
        <v>35</v>
      </c>
      <c r="U4800" s="6">
        <v>4</v>
      </c>
    </row>
    <row r="4801" spans="1:21" x14ac:dyDescent="0.25">
      <c r="A4801" t="s">
        <v>9796</v>
      </c>
      <c r="B4801" s="1">
        <v>45266</v>
      </c>
      <c r="C4801" t="s">
        <v>98</v>
      </c>
      <c r="D4801" t="s">
        <v>23</v>
      </c>
      <c r="E4801" t="s">
        <v>103</v>
      </c>
      <c r="F4801" t="s">
        <v>190</v>
      </c>
      <c r="G4801" t="s">
        <v>20211</v>
      </c>
      <c r="H4801" t="s">
        <v>40</v>
      </c>
      <c r="I4801" t="s">
        <v>41</v>
      </c>
      <c r="J4801" t="s">
        <v>42</v>
      </c>
      <c r="K4801" t="s">
        <v>72</v>
      </c>
      <c r="L4801" t="s">
        <v>44</v>
      </c>
      <c r="M4801" t="s">
        <v>77</v>
      </c>
      <c r="N4801">
        <v>1</v>
      </c>
      <c r="O4801" t="s">
        <v>9797</v>
      </c>
      <c r="P4801" t="s">
        <v>47</v>
      </c>
      <c r="Q4801">
        <v>1272296.33</v>
      </c>
      <c r="R4801" t="s">
        <v>48</v>
      </c>
      <c r="S4801" t="s">
        <v>56</v>
      </c>
      <c r="T4801" t="s">
        <v>56</v>
      </c>
      <c r="U4801" s="6">
        <v>3.8</v>
      </c>
    </row>
    <row r="4802" spans="1:21" x14ac:dyDescent="0.25">
      <c r="A4802" t="s">
        <v>9798</v>
      </c>
      <c r="B4802" s="1">
        <v>45008</v>
      </c>
      <c r="C4802" t="s">
        <v>98</v>
      </c>
      <c r="D4802" t="s">
        <v>23</v>
      </c>
      <c r="E4802" t="s">
        <v>103</v>
      </c>
      <c r="F4802" t="s">
        <v>90</v>
      </c>
      <c r="G4802" t="s">
        <v>165</v>
      </c>
      <c r="H4802" t="s">
        <v>40</v>
      </c>
      <c r="I4802" t="s">
        <v>41</v>
      </c>
      <c r="J4802" t="s">
        <v>42</v>
      </c>
      <c r="K4802" t="s">
        <v>29</v>
      </c>
      <c r="L4802" t="s">
        <v>30</v>
      </c>
      <c r="M4802" t="s">
        <v>77</v>
      </c>
      <c r="N4802">
        <v>5</v>
      </c>
      <c r="O4802" t="s">
        <v>9799</v>
      </c>
      <c r="P4802" t="s">
        <v>216</v>
      </c>
      <c r="Q4802">
        <v>5653689.5099999998</v>
      </c>
      <c r="R4802" t="s">
        <v>34</v>
      </c>
      <c r="S4802" t="s">
        <v>35</v>
      </c>
      <c r="T4802" t="s">
        <v>35</v>
      </c>
      <c r="U4802" s="6">
        <v>3.9</v>
      </c>
    </row>
    <row r="4803" spans="1:21" x14ac:dyDescent="0.25">
      <c r="A4803" t="s">
        <v>9800</v>
      </c>
      <c r="B4803" s="1">
        <v>44938</v>
      </c>
      <c r="C4803" t="s">
        <v>88</v>
      </c>
      <c r="D4803" t="s">
        <v>23</v>
      </c>
      <c r="E4803" t="s">
        <v>89</v>
      </c>
      <c r="F4803" t="s">
        <v>58</v>
      </c>
      <c r="G4803" t="s">
        <v>142</v>
      </c>
      <c r="H4803" t="s">
        <v>26</v>
      </c>
      <c r="I4803" t="s">
        <v>204</v>
      </c>
      <c r="J4803" t="s">
        <v>28</v>
      </c>
      <c r="K4803" t="s">
        <v>29</v>
      </c>
      <c r="L4803" t="s">
        <v>44</v>
      </c>
      <c r="M4803" t="s">
        <v>64</v>
      </c>
      <c r="N4803">
        <v>2</v>
      </c>
      <c r="O4803" t="s">
        <v>9801</v>
      </c>
      <c r="P4803" t="s">
        <v>426</v>
      </c>
      <c r="Q4803">
        <v>1883660.38</v>
      </c>
      <c r="R4803" t="s">
        <v>48</v>
      </c>
      <c r="S4803" t="s">
        <v>56</v>
      </c>
      <c r="T4803" t="s">
        <v>35</v>
      </c>
      <c r="U4803" s="6">
        <v>3.9</v>
      </c>
    </row>
    <row r="4804" spans="1:21" x14ac:dyDescent="0.25">
      <c r="A4804" t="s">
        <v>9802</v>
      </c>
      <c r="B4804" s="1">
        <v>45708</v>
      </c>
      <c r="C4804" t="s">
        <v>81</v>
      </c>
      <c r="D4804" t="s">
        <v>23</v>
      </c>
      <c r="E4804" t="s">
        <v>82</v>
      </c>
      <c r="F4804" t="s">
        <v>69</v>
      </c>
      <c r="G4804" t="s">
        <v>20202</v>
      </c>
      <c r="H4804" t="s">
        <v>104</v>
      </c>
      <c r="I4804" t="s">
        <v>240</v>
      </c>
      <c r="J4804" t="s">
        <v>174</v>
      </c>
      <c r="K4804" t="s">
        <v>29</v>
      </c>
      <c r="L4804" t="s">
        <v>30</v>
      </c>
      <c r="M4804" t="s">
        <v>77</v>
      </c>
      <c r="N4804">
        <v>4</v>
      </c>
      <c r="O4804" t="s">
        <v>9803</v>
      </c>
      <c r="P4804" t="s">
        <v>582</v>
      </c>
      <c r="Q4804">
        <v>2691642.99</v>
      </c>
      <c r="R4804" t="s">
        <v>34</v>
      </c>
      <c r="S4804" t="s">
        <v>56</v>
      </c>
      <c r="T4804" t="s">
        <v>56</v>
      </c>
      <c r="U4804" s="6">
        <v>4.9000000000000004</v>
      </c>
    </row>
    <row r="4805" spans="1:21" x14ac:dyDescent="0.25">
      <c r="A4805" t="s">
        <v>9804</v>
      </c>
      <c r="B4805" s="1">
        <v>45345</v>
      </c>
      <c r="C4805" t="s">
        <v>81</v>
      </c>
      <c r="D4805" t="s">
        <v>23</v>
      </c>
      <c r="E4805" t="s">
        <v>82</v>
      </c>
      <c r="F4805" t="s">
        <v>58</v>
      </c>
      <c r="G4805" t="s">
        <v>137</v>
      </c>
      <c r="H4805" t="s">
        <v>26</v>
      </c>
      <c r="I4805" t="s">
        <v>204</v>
      </c>
      <c r="J4805" t="s">
        <v>28</v>
      </c>
      <c r="K4805" t="s">
        <v>29</v>
      </c>
      <c r="L4805" t="s">
        <v>30</v>
      </c>
      <c r="M4805" t="s">
        <v>113</v>
      </c>
      <c r="N4805">
        <v>3</v>
      </c>
      <c r="O4805" t="s">
        <v>9805</v>
      </c>
      <c r="P4805" t="s">
        <v>482</v>
      </c>
      <c r="Q4805">
        <v>2530751.1800000002</v>
      </c>
      <c r="R4805" t="s">
        <v>34</v>
      </c>
      <c r="S4805" t="s">
        <v>56</v>
      </c>
      <c r="T4805" t="s">
        <v>56</v>
      </c>
      <c r="U4805" s="6">
        <v>4.9000000000000004</v>
      </c>
    </row>
    <row r="4806" spans="1:21" x14ac:dyDescent="0.25">
      <c r="A4806" t="s">
        <v>9806</v>
      </c>
      <c r="B4806" s="1">
        <v>45257</v>
      </c>
      <c r="C4806" t="s">
        <v>22</v>
      </c>
      <c r="D4806" t="s">
        <v>23</v>
      </c>
      <c r="E4806" t="s">
        <v>24</v>
      </c>
      <c r="F4806" t="s">
        <v>69</v>
      </c>
      <c r="G4806" t="s">
        <v>20196</v>
      </c>
      <c r="H4806" t="s">
        <v>26</v>
      </c>
      <c r="I4806" t="s">
        <v>151</v>
      </c>
      <c r="J4806" t="s">
        <v>42</v>
      </c>
      <c r="K4806" t="s">
        <v>72</v>
      </c>
      <c r="L4806" t="s">
        <v>44</v>
      </c>
      <c r="M4806" t="s">
        <v>77</v>
      </c>
      <c r="N4806">
        <v>2</v>
      </c>
      <c r="O4806" t="s">
        <v>9807</v>
      </c>
      <c r="P4806" t="s">
        <v>79</v>
      </c>
      <c r="Q4806">
        <v>2366421.23</v>
      </c>
      <c r="R4806" t="s">
        <v>48</v>
      </c>
      <c r="S4806" t="s">
        <v>35</v>
      </c>
      <c r="T4806" t="s">
        <v>35</v>
      </c>
      <c r="U4806" s="6">
        <v>4.7</v>
      </c>
    </row>
    <row r="4807" spans="1:21" x14ac:dyDescent="0.25">
      <c r="A4807" t="s">
        <v>9808</v>
      </c>
      <c r="B4807" s="1">
        <v>45910</v>
      </c>
      <c r="C4807" t="s">
        <v>22</v>
      </c>
      <c r="D4807" t="s">
        <v>23</v>
      </c>
      <c r="E4807" t="s">
        <v>24</v>
      </c>
      <c r="F4807" t="s">
        <v>90</v>
      </c>
      <c r="G4807" t="s">
        <v>184</v>
      </c>
      <c r="H4807" t="s">
        <v>70</v>
      </c>
      <c r="I4807" t="s">
        <v>119</v>
      </c>
      <c r="J4807" t="s">
        <v>28</v>
      </c>
      <c r="K4807" t="s">
        <v>43</v>
      </c>
      <c r="L4807" t="s">
        <v>30</v>
      </c>
      <c r="M4807" t="s">
        <v>77</v>
      </c>
      <c r="N4807">
        <v>1</v>
      </c>
      <c r="O4807" t="s">
        <v>9809</v>
      </c>
      <c r="P4807" t="s">
        <v>255</v>
      </c>
      <c r="Q4807">
        <v>736162.5</v>
      </c>
      <c r="R4807" t="s">
        <v>48</v>
      </c>
      <c r="S4807" t="s">
        <v>56</v>
      </c>
      <c r="T4807" t="s">
        <v>35</v>
      </c>
      <c r="U4807" s="6">
        <v>4.4000000000000004</v>
      </c>
    </row>
    <row r="4808" spans="1:21" x14ac:dyDescent="0.25">
      <c r="A4808" t="s">
        <v>9810</v>
      </c>
      <c r="B4808" s="1">
        <v>44949</v>
      </c>
      <c r="C4808" t="s">
        <v>88</v>
      </c>
      <c r="D4808" t="s">
        <v>23</v>
      </c>
      <c r="E4808" t="s">
        <v>112</v>
      </c>
      <c r="F4808" t="s">
        <v>25</v>
      </c>
      <c r="G4808" t="s">
        <v>20210</v>
      </c>
      <c r="H4808" t="s">
        <v>26</v>
      </c>
      <c r="I4808" t="s">
        <v>52</v>
      </c>
      <c r="J4808" t="s">
        <v>28</v>
      </c>
      <c r="K4808" t="s">
        <v>43</v>
      </c>
      <c r="L4808" t="s">
        <v>30</v>
      </c>
      <c r="M4808" t="s">
        <v>64</v>
      </c>
      <c r="N4808">
        <v>1</v>
      </c>
      <c r="O4808" t="s">
        <v>9811</v>
      </c>
      <c r="P4808" t="s">
        <v>216</v>
      </c>
      <c r="Q4808">
        <v>668975.75</v>
      </c>
      <c r="R4808" t="s">
        <v>34</v>
      </c>
      <c r="S4808" t="s">
        <v>35</v>
      </c>
      <c r="T4808" t="s">
        <v>35</v>
      </c>
      <c r="U4808" s="6">
        <v>3.7</v>
      </c>
    </row>
    <row r="4809" spans="1:21" x14ac:dyDescent="0.25">
      <c r="A4809" t="s">
        <v>9812</v>
      </c>
      <c r="B4809" s="1">
        <v>45665</v>
      </c>
      <c r="C4809" t="s">
        <v>22</v>
      </c>
      <c r="D4809" t="s">
        <v>23</v>
      </c>
      <c r="E4809" t="s">
        <v>24</v>
      </c>
      <c r="F4809" t="s">
        <v>90</v>
      </c>
      <c r="G4809" t="s">
        <v>371</v>
      </c>
      <c r="H4809" t="s">
        <v>166</v>
      </c>
      <c r="I4809" t="s">
        <v>167</v>
      </c>
      <c r="J4809" t="s">
        <v>42</v>
      </c>
      <c r="K4809" t="s">
        <v>43</v>
      </c>
      <c r="L4809" t="s">
        <v>44</v>
      </c>
      <c r="M4809" t="s">
        <v>64</v>
      </c>
      <c r="N4809">
        <v>3</v>
      </c>
      <c r="O4809" t="s">
        <v>9813</v>
      </c>
      <c r="P4809" t="s">
        <v>248</v>
      </c>
      <c r="Q4809">
        <v>2196276.0299999998</v>
      </c>
      <c r="R4809" t="s">
        <v>48</v>
      </c>
      <c r="S4809" t="s">
        <v>56</v>
      </c>
      <c r="T4809" t="s">
        <v>35</v>
      </c>
      <c r="U4809" s="6">
        <v>4.7</v>
      </c>
    </row>
    <row r="4810" spans="1:21" x14ac:dyDescent="0.25">
      <c r="A4810" t="s">
        <v>9814</v>
      </c>
      <c r="B4810" s="1">
        <v>45331</v>
      </c>
      <c r="C4810" t="s">
        <v>88</v>
      </c>
      <c r="D4810" t="s">
        <v>23</v>
      </c>
      <c r="E4810" t="s">
        <v>112</v>
      </c>
      <c r="F4810" t="s">
        <v>58</v>
      </c>
      <c r="G4810" t="s">
        <v>137</v>
      </c>
      <c r="H4810" t="s">
        <v>40</v>
      </c>
      <c r="I4810" t="s">
        <v>41</v>
      </c>
      <c r="J4810" t="s">
        <v>42</v>
      </c>
      <c r="K4810" t="s">
        <v>43</v>
      </c>
      <c r="L4810" t="s">
        <v>44</v>
      </c>
      <c r="M4810" t="s">
        <v>45</v>
      </c>
      <c r="N4810">
        <v>1</v>
      </c>
      <c r="O4810" t="s">
        <v>9815</v>
      </c>
      <c r="P4810" t="s">
        <v>242</v>
      </c>
      <c r="Q4810">
        <v>1330463.25</v>
      </c>
      <c r="R4810" t="s">
        <v>48</v>
      </c>
      <c r="S4810" t="s">
        <v>35</v>
      </c>
      <c r="T4810" t="s">
        <v>35</v>
      </c>
      <c r="U4810" s="6">
        <v>4.9000000000000004</v>
      </c>
    </row>
    <row r="4811" spans="1:21" x14ac:dyDescent="0.25">
      <c r="A4811" t="s">
        <v>9816</v>
      </c>
      <c r="B4811" s="1">
        <v>45364</v>
      </c>
      <c r="C4811" t="s">
        <v>98</v>
      </c>
      <c r="D4811" t="s">
        <v>23</v>
      </c>
      <c r="E4811" t="s">
        <v>99</v>
      </c>
      <c r="F4811" t="s">
        <v>39</v>
      </c>
      <c r="G4811" t="s">
        <v>305</v>
      </c>
      <c r="H4811" t="s">
        <v>166</v>
      </c>
      <c r="I4811" t="s">
        <v>167</v>
      </c>
      <c r="J4811" t="s">
        <v>42</v>
      </c>
      <c r="K4811" t="s">
        <v>72</v>
      </c>
      <c r="L4811" t="s">
        <v>44</v>
      </c>
      <c r="M4811" t="s">
        <v>64</v>
      </c>
      <c r="N4811">
        <v>5</v>
      </c>
      <c r="O4811" t="s">
        <v>9817</v>
      </c>
      <c r="P4811" t="s">
        <v>516</v>
      </c>
      <c r="Q4811">
        <v>4285597.0999999996</v>
      </c>
      <c r="R4811" t="s">
        <v>34</v>
      </c>
      <c r="S4811" t="s">
        <v>56</v>
      </c>
      <c r="T4811" t="s">
        <v>35</v>
      </c>
      <c r="U4811" s="6">
        <v>4.4000000000000004</v>
      </c>
    </row>
    <row r="4812" spans="1:21" x14ac:dyDescent="0.25">
      <c r="A4812" t="s">
        <v>9818</v>
      </c>
      <c r="B4812" s="1">
        <v>44998</v>
      </c>
      <c r="C4812" t="s">
        <v>37</v>
      </c>
      <c r="D4812" t="s">
        <v>23</v>
      </c>
      <c r="E4812" t="s">
        <v>38</v>
      </c>
      <c r="F4812" t="s">
        <v>39</v>
      </c>
      <c r="G4812" t="s">
        <v>214</v>
      </c>
      <c r="H4812" t="s">
        <v>104</v>
      </c>
      <c r="I4812" t="s">
        <v>105</v>
      </c>
      <c r="J4812" t="s">
        <v>28</v>
      </c>
      <c r="K4812" t="s">
        <v>43</v>
      </c>
      <c r="L4812" t="s">
        <v>44</v>
      </c>
      <c r="M4812" t="s">
        <v>45</v>
      </c>
      <c r="N4812">
        <v>3</v>
      </c>
      <c r="O4812" t="s">
        <v>9819</v>
      </c>
      <c r="P4812" t="s">
        <v>341</v>
      </c>
      <c r="Q4812">
        <v>2461934.73</v>
      </c>
      <c r="R4812" t="s">
        <v>34</v>
      </c>
      <c r="S4812" t="s">
        <v>56</v>
      </c>
      <c r="T4812" t="s">
        <v>56</v>
      </c>
      <c r="U4812" s="6">
        <v>4.5999999999999996</v>
      </c>
    </row>
    <row r="4813" spans="1:21" x14ac:dyDescent="0.25">
      <c r="A4813" t="s">
        <v>9820</v>
      </c>
      <c r="B4813" s="1">
        <v>45498</v>
      </c>
      <c r="C4813" t="s">
        <v>37</v>
      </c>
      <c r="D4813" t="s">
        <v>23</v>
      </c>
      <c r="E4813" t="s">
        <v>68</v>
      </c>
      <c r="F4813" t="s">
        <v>58</v>
      </c>
      <c r="G4813" t="s">
        <v>20213</v>
      </c>
      <c r="H4813" t="s">
        <v>40</v>
      </c>
      <c r="I4813" t="s">
        <v>63</v>
      </c>
      <c r="J4813" t="s">
        <v>42</v>
      </c>
      <c r="K4813" t="s">
        <v>29</v>
      </c>
      <c r="L4813" t="s">
        <v>30</v>
      </c>
      <c r="M4813" t="s">
        <v>45</v>
      </c>
      <c r="N4813">
        <v>2</v>
      </c>
      <c r="O4813" t="s">
        <v>9821</v>
      </c>
      <c r="P4813" t="s">
        <v>386</v>
      </c>
      <c r="Q4813">
        <v>1596542.62</v>
      </c>
      <c r="R4813" t="s">
        <v>34</v>
      </c>
      <c r="S4813" t="s">
        <v>56</v>
      </c>
      <c r="T4813" t="s">
        <v>56</v>
      </c>
      <c r="U4813" s="6">
        <v>3.5</v>
      </c>
    </row>
    <row r="4814" spans="1:21" x14ac:dyDescent="0.25">
      <c r="A4814" t="s">
        <v>9822</v>
      </c>
      <c r="B4814" s="1">
        <v>45783</v>
      </c>
      <c r="C4814" t="s">
        <v>37</v>
      </c>
      <c r="D4814" t="s">
        <v>23</v>
      </c>
      <c r="E4814" t="s">
        <v>68</v>
      </c>
      <c r="F4814" t="s">
        <v>190</v>
      </c>
      <c r="G4814" t="s">
        <v>142</v>
      </c>
      <c r="H4814" t="s">
        <v>166</v>
      </c>
      <c r="I4814" t="s">
        <v>173</v>
      </c>
      <c r="J4814" t="s">
        <v>174</v>
      </c>
      <c r="K4814" t="s">
        <v>72</v>
      </c>
      <c r="L4814" t="s">
        <v>44</v>
      </c>
      <c r="M4814" t="s">
        <v>53</v>
      </c>
      <c r="N4814">
        <v>1</v>
      </c>
      <c r="O4814" t="s">
        <v>9823</v>
      </c>
      <c r="P4814" t="s">
        <v>153</v>
      </c>
      <c r="Q4814">
        <v>657117.93000000005</v>
      </c>
      <c r="R4814" t="s">
        <v>48</v>
      </c>
      <c r="S4814" t="s">
        <v>35</v>
      </c>
      <c r="T4814" t="s">
        <v>35</v>
      </c>
      <c r="U4814" s="6">
        <v>3.9</v>
      </c>
    </row>
    <row r="4815" spans="1:21" x14ac:dyDescent="0.25">
      <c r="A4815" t="s">
        <v>9824</v>
      </c>
      <c r="B4815" s="1">
        <v>45868</v>
      </c>
      <c r="C4815" t="s">
        <v>22</v>
      </c>
      <c r="D4815" t="s">
        <v>23</v>
      </c>
      <c r="E4815" t="s">
        <v>24</v>
      </c>
      <c r="F4815" t="s">
        <v>190</v>
      </c>
      <c r="G4815" t="s">
        <v>221</v>
      </c>
      <c r="H4815" t="s">
        <v>40</v>
      </c>
      <c r="I4815" t="s">
        <v>41</v>
      </c>
      <c r="J4815" t="s">
        <v>42</v>
      </c>
      <c r="K4815" t="s">
        <v>72</v>
      </c>
      <c r="L4815" t="s">
        <v>44</v>
      </c>
      <c r="M4815" t="s">
        <v>113</v>
      </c>
      <c r="N4815">
        <v>5</v>
      </c>
      <c r="O4815" t="s">
        <v>9825</v>
      </c>
      <c r="P4815" t="s">
        <v>405</v>
      </c>
      <c r="Q4815">
        <v>6193581.8499999996</v>
      </c>
      <c r="R4815" t="s">
        <v>34</v>
      </c>
      <c r="S4815" t="s">
        <v>35</v>
      </c>
      <c r="T4815" t="s">
        <v>35</v>
      </c>
      <c r="U4815" s="6">
        <v>4.5999999999999996</v>
      </c>
    </row>
    <row r="4816" spans="1:21" x14ac:dyDescent="0.25">
      <c r="A4816" t="s">
        <v>9826</v>
      </c>
      <c r="B4816" s="1">
        <v>45918</v>
      </c>
      <c r="C4816" t="s">
        <v>88</v>
      </c>
      <c r="D4816" t="s">
        <v>23</v>
      </c>
      <c r="E4816" t="s">
        <v>89</v>
      </c>
      <c r="F4816" t="s">
        <v>62</v>
      </c>
      <c r="G4816" t="s">
        <v>20210</v>
      </c>
      <c r="H4816" t="s">
        <v>26</v>
      </c>
      <c r="I4816" t="s">
        <v>253</v>
      </c>
      <c r="J4816" t="s">
        <v>42</v>
      </c>
      <c r="K4816" t="s">
        <v>29</v>
      </c>
      <c r="L4816" t="s">
        <v>44</v>
      </c>
      <c r="M4816" t="s">
        <v>45</v>
      </c>
      <c r="N4816">
        <v>3</v>
      </c>
      <c r="O4816" t="s">
        <v>9827</v>
      </c>
      <c r="P4816" t="s">
        <v>219</v>
      </c>
      <c r="Q4816">
        <v>2375247.6</v>
      </c>
      <c r="R4816" t="s">
        <v>34</v>
      </c>
      <c r="S4816" t="s">
        <v>35</v>
      </c>
      <c r="T4816" t="s">
        <v>35</v>
      </c>
      <c r="U4816" s="6">
        <v>4.8</v>
      </c>
    </row>
    <row r="4817" spans="1:21" x14ac:dyDescent="0.25">
      <c r="A4817" t="s">
        <v>9828</v>
      </c>
      <c r="B4817" s="1">
        <v>45736</v>
      </c>
      <c r="C4817" t="s">
        <v>98</v>
      </c>
      <c r="D4817" t="s">
        <v>23</v>
      </c>
      <c r="E4817" t="s">
        <v>103</v>
      </c>
      <c r="F4817" t="s">
        <v>25</v>
      </c>
      <c r="G4817" t="s">
        <v>299</v>
      </c>
      <c r="H4817" t="s">
        <v>104</v>
      </c>
      <c r="I4817" t="s">
        <v>138</v>
      </c>
      <c r="J4817" t="s">
        <v>42</v>
      </c>
      <c r="K4817" t="s">
        <v>72</v>
      </c>
      <c r="L4817" t="s">
        <v>30</v>
      </c>
      <c r="M4817" t="s">
        <v>53</v>
      </c>
      <c r="N4817">
        <v>1</v>
      </c>
      <c r="O4817" t="s">
        <v>9829</v>
      </c>
      <c r="P4817" t="s">
        <v>656</v>
      </c>
      <c r="Q4817">
        <v>1187380.6399999999</v>
      </c>
      <c r="R4817" t="s">
        <v>34</v>
      </c>
      <c r="S4817" t="s">
        <v>56</v>
      </c>
      <c r="T4817" t="s">
        <v>35</v>
      </c>
      <c r="U4817" s="6">
        <v>3.7</v>
      </c>
    </row>
    <row r="4818" spans="1:21" x14ac:dyDescent="0.25">
      <c r="A4818" t="s">
        <v>9830</v>
      </c>
      <c r="B4818" s="1">
        <v>45527</v>
      </c>
      <c r="C4818" t="s">
        <v>88</v>
      </c>
      <c r="D4818" t="s">
        <v>23</v>
      </c>
      <c r="E4818" t="s">
        <v>89</v>
      </c>
      <c r="F4818" t="s">
        <v>190</v>
      </c>
      <c r="G4818" t="s">
        <v>331</v>
      </c>
      <c r="H4818" t="s">
        <v>83</v>
      </c>
      <c r="I4818" t="s">
        <v>84</v>
      </c>
      <c r="J4818" t="s">
        <v>42</v>
      </c>
      <c r="K4818" t="s">
        <v>43</v>
      </c>
      <c r="L4818" t="s">
        <v>44</v>
      </c>
      <c r="M4818" t="s">
        <v>45</v>
      </c>
      <c r="N4818">
        <v>4</v>
      </c>
      <c r="O4818" t="s">
        <v>9831</v>
      </c>
      <c r="P4818" t="s">
        <v>60</v>
      </c>
      <c r="Q4818">
        <v>3263230.3</v>
      </c>
      <c r="R4818" t="s">
        <v>34</v>
      </c>
      <c r="S4818" t="s">
        <v>35</v>
      </c>
      <c r="T4818" t="s">
        <v>35</v>
      </c>
      <c r="U4818" s="6">
        <v>3.9</v>
      </c>
    </row>
    <row r="4819" spans="1:21" x14ac:dyDescent="0.25">
      <c r="A4819" t="s">
        <v>9832</v>
      </c>
      <c r="B4819" s="1">
        <v>45835</v>
      </c>
      <c r="C4819" t="s">
        <v>37</v>
      </c>
      <c r="D4819" t="s">
        <v>23</v>
      </c>
      <c r="E4819" t="s">
        <v>68</v>
      </c>
      <c r="F4819" t="s">
        <v>76</v>
      </c>
      <c r="G4819" t="s">
        <v>265</v>
      </c>
      <c r="H4819" t="s">
        <v>40</v>
      </c>
      <c r="I4819" t="s">
        <v>63</v>
      </c>
      <c r="J4819" t="s">
        <v>42</v>
      </c>
      <c r="K4819" t="s">
        <v>43</v>
      </c>
      <c r="L4819" t="s">
        <v>44</v>
      </c>
      <c r="M4819" t="s">
        <v>31</v>
      </c>
      <c r="N4819">
        <v>2</v>
      </c>
      <c r="O4819" t="s">
        <v>9833</v>
      </c>
      <c r="P4819" t="s">
        <v>169</v>
      </c>
      <c r="Q4819">
        <v>1643351.37</v>
      </c>
      <c r="R4819" t="s">
        <v>34</v>
      </c>
      <c r="S4819" t="s">
        <v>56</v>
      </c>
      <c r="T4819" t="s">
        <v>56</v>
      </c>
      <c r="U4819" s="6">
        <v>4.2</v>
      </c>
    </row>
    <row r="4820" spans="1:21" x14ac:dyDescent="0.25">
      <c r="A4820" t="s">
        <v>9834</v>
      </c>
      <c r="B4820" s="1">
        <v>44958</v>
      </c>
      <c r="C4820" t="s">
        <v>81</v>
      </c>
      <c r="D4820" t="s">
        <v>23</v>
      </c>
      <c r="E4820" t="s">
        <v>82</v>
      </c>
      <c r="F4820" t="s">
        <v>90</v>
      </c>
      <c r="G4820" t="s">
        <v>259</v>
      </c>
      <c r="H4820" t="s">
        <v>83</v>
      </c>
      <c r="I4820" t="s">
        <v>84</v>
      </c>
      <c r="J4820" t="s">
        <v>42</v>
      </c>
      <c r="K4820" t="s">
        <v>43</v>
      </c>
      <c r="L4820" t="s">
        <v>44</v>
      </c>
      <c r="M4820" t="s">
        <v>53</v>
      </c>
      <c r="N4820">
        <v>3</v>
      </c>
      <c r="O4820" t="s">
        <v>9835</v>
      </c>
      <c r="P4820" t="s">
        <v>267</v>
      </c>
      <c r="Q4820">
        <v>2560580.64</v>
      </c>
      <c r="R4820" t="s">
        <v>48</v>
      </c>
      <c r="S4820" t="s">
        <v>56</v>
      </c>
      <c r="T4820" t="s">
        <v>56</v>
      </c>
      <c r="U4820" s="6">
        <v>3.8</v>
      </c>
    </row>
    <row r="4821" spans="1:21" x14ac:dyDescent="0.25">
      <c r="A4821" t="s">
        <v>9836</v>
      </c>
      <c r="B4821" s="1">
        <v>45545</v>
      </c>
      <c r="C4821" t="s">
        <v>22</v>
      </c>
      <c r="D4821" t="s">
        <v>23</v>
      </c>
      <c r="E4821" t="s">
        <v>24</v>
      </c>
      <c r="F4821" t="s">
        <v>90</v>
      </c>
      <c r="G4821" t="s">
        <v>142</v>
      </c>
      <c r="H4821" t="s">
        <v>166</v>
      </c>
      <c r="I4821" t="s">
        <v>173</v>
      </c>
      <c r="J4821" t="s">
        <v>174</v>
      </c>
      <c r="K4821" t="s">
        <v>29</v>
      </c>
      <c r="L4821" t="s">
        <v>30</v>
      </c>
      <c r="M4821" t="s">
        <v>64</v>
      </c>
      <c r="N4821">
        <v>1</v>
      </c>
      <c r="O4821" t="s">
        <v>9837</v>
      </c>
      <c r="P4821" t="s">
        <v>539</v>
      </c>
      <c r="Q4821">
        <v>681547.62</v>
      </c>
      <c r="R4821" t="s">
        <v>48</v>
      </c>
      <c r="S4821" t="s">
        <v>56</v>
      </c>
      <c r="T4821" t="s">
        <v>35</v>
      </c>
      <c r="U4821" s="6">
        <v>3.7</v>
      </c>
    </row>
    <row r="4822" spans="1:21" x14ac:dyDescent="0.25">
      <c r="A4822" t="s">
        <v>9838</v>
      </c>
      <c r="B4822" s="1">
        <v>45854</v>
      </c>
      <c r="C4822" t="s">
        <v>88</v>
      </c>
      <c r="D4822" t="s">
        <v>23</v>
      </c>
      <c r="E4822" t="s">
        <v>89</v>
      </c>
      <c r="F4822" t="s">
        <v>62</v>
      </c>
      <c r="G4822" t="s">
        <v>155</v>
      </c>
      <c r="H4822" t="s">
        <v>40</v>
      </c>
      <c r="I4822" t="s">
        <v>41</v>
      </c>
      <c r="J4822" t="s">
        <v>42</v>
      </c>
      <c r="K4822" t="s">
        <v>29</v>
      </c>
      <c r="L4822" t="s">
        <v>30</v>
      </c>
      <c r="M4822" t="s">
        <v>64</v>
      </c>
      <c r="N4822">
        <v>1</v>
      </c>
      <c r="O4822" t="s">
        <v>9839</v>
      </c>
      <c r="P4822" t="s">
        <v>135</v>
      </c>
      <c r="Q4822">
        <v>1197011.45</v>
      </c>
      <c r="R4822" t="s">
        <v>48</v>
      </c>
      <c r="S4822" t="s">
        <v>35</v>
      </c>
      <c r="T4822" t="s">
        <v>35</v>
      </c>
      <c r="U4822" s="6">
        <v>4.8</v>
      </c>
    </row>
    <row r="4823" spans="1:21" x14ac:dyDescent="0.25">
      <c r="A4823" t="s">
        <v>9840</v>
      </c>
      <c r="B4823" s="1">
        <v>45514</v>
      </c>
      <c r="C4823" t="s">
        <v>50</v>
      </c>
      <c r="D4823" t="s">
        <v>23</v>
      </c>
      <c r="E4823" t="s">
        <v>51</v>
      </c>
      <c r="F4823" t="s">
        <v>58</v>
      </c>
      <c r="G4823" t="s">
        <v>214</v>
      </c>
      <c r="H4823" t="s">
        <v>40</v>
      </c>
      <c r="I4823" t="s">
        <v>41</v>
      </c>
      <c r="J4823" t="s">
        <v>42</v>
      </c>
      <c r="K4823" t="s">
        <v>43</v>
      </c>
      <c r="L4823" t="s">
        <v>44</v>
      </c>
      <c r="M4823" t="s">
        <v>31</v>
      </c>
      <c r="N4823">
        <v>1</v>
      </c>
      <c r="O4823" t="s">
        <v>9841</v>
      </c>
      <c r="P4823" t="s">
        <v>415</v>
      </c>
      <c r="Q4823">
        <v>1293474.42</v>
      </c>
      <c r="R4823" t="s">
        <v>48</v>
      </c>
      <c r="S4823" t="s">
        <v>35</v>
      </c>
      <c r="T4823" t="s">
        <v>35</v>
      </c>
      <c r="U4823" s="6">
        <v>4.8</v>
      </c>
    </row>
    <row r="4824" spans="1:21" x14ac:dyDescent="0.25">
      <c r="A4824" t="s">
        <v>9842</v>
      </c>
      <c r="B4824" s="1">
        <v>45837</v>
      </c>
      <c r="C4824" t="s">
        <v>98</v>
      </c>
      <c r="D4824" t="s">
        <v>23</v>
      </c>
      <c r="E4824" t="s">
        <v>99</v>
      </c>
      <c r="F4824" t="s">
        <v>39</v>
      </c>
      <c r="G4824" t="s">
        <v>184</v>
      </c>
      <c r="H4824" t="s">
        <v>40</v>
      </c>
      <c r="I4824" t="s">
        <v>63</v>
      </c>
      <c r="J4824" t="s">
        <v>42</v>
      </c>
      <c r="K4824" t="s">
        <v>72</v>
      </c>
      <c r="L4824" t="s">
        <v>30</v>
      </c>
      <c r="M4824" t="s">
        <v>77</v>
      </c>
      <c r="N4824">
        <v>5</v>
      </c>
      <c r="O4824" t="s">
        <v>9843</v>
      </c>
      <c r="P4824" t="s">
        <v>270</v>
      </c>
      <c r="Q4824">
        <v>4484719.1100000003</v>
      </c>
      <c r="R4824" t="s">
        <v>34</v>
      </c>
      <c r="S4824" t="s">
        <v>35</v>
      </c>
      <c r="T4824" t="s">
        <v>35</v>
      </c>
      <c r="U4824" s="6">
        <v>4.2</v>
      </c>
    </row>
    <row r="4825" spans="1:21" x14ac:dyDescent="0.25">
      <c r="A4825" t="s">
        <v>9844</v>
      </c>
      <c r="B4825" s="1">
        <v>45875</v>
      </c>
      <c r="C4825" t="s">
        <v>37</v>
      </c>
      <c r="D4825" t="s">
        <v>23</v>
      </c>
      <c r="E4825" t="s">
        <v>38</v>
      </c>
      <c r="F4825" t="s">
        <v>190</v>
      </c>
      <c r="G4825" t="s">
        <v>371</v>
      </c>
      <c r="H4825" t="s">
        <v>83</v>
      </c>
      <c r="I4825" t="s">
        <v>126</v>
      </c>
      <c r="J4825" t="s">
        <v>42</v>
      </c>
      <c r="K4825" t="s">
        <v>72</v>
      </c>
      <c r="L4825" t="s">
        <v>30</v>
      </c>
      <c r="M4825" t="s">
        <v>53</v>
      </c>
      <c r="N4825">
        <v>1</v>
      </c>
      <c r="O4825" t="s">
        <v>9845</v>
      </c>
      <c r="P4825" t="s">
        <v>60</v>
      </c>
      <c r="Q4825">
        <v>727388.72</v>
      </c>
      <c r="R4825" t="s">
        <v>48</v>
      </c>
      <c r="S4825" t="s">
        <v>35</v>
      </c>
      <c r="T4825" t="s">
        <v>56</v>
      </c>
      <c r="U4825" s="6">
        <v>4.7</v>
      </c>
    </row>
    <row r="4826" spans="1:21" x14ac:dyDescent="0.25">
      <c r="A4826" t="s">
        <v>9846</v>
      </c>
      <c r="B4826" s="1">
        <v>45456</v>
      </c>
      <c r="C4826" t="s">
        <v>22</v>
      </c>
      <c r="D4826" t="s">
        <v>23</v>
      </c>
      <c r="E4826" t="s">
        <v>24</v>
      </c>
      <c r="F4826" t="s">
        <v>39</v>
      </c>
      <c r="G4826" t="s">
        <v>371</v>
      </c>
      <c r="H4826" t="s">
        <v>166</v>
      </c>
      <c r="I4826" t="s">
        <v>167</v>
      </c>
      <c r="J4826" t="s">
        <v>42</v>
      </c>
      <c r="K4826" t="s">
        <v>72</v>
      </c>
      <c r="L4826" t="s">
        <v>30</v>
      </c>
      <c r="M4826" t="s">
        <v>31</v>
      </c>
      <c r="N4826">
        <v>4</v>
      </c>
      <c r="O4826" t="s">
        <v>9847</v>
      </c>
      <c r="P4826" t="s">
        <v>641</v>
      </c>
      <c r="Q4826">
        <v>3180735.84</v>
      </c>
      <c r="R4826" t="s">
        <v>48</v>
      </c>
      <c r="S4826" t="s">
        <v>56</v>
      </c>
      <c r="T4826" t="s">
        <v>35</v>
      </c>
      <c r="U4826" s="6">
        <v>4.7</v>
      </c>
    </row>
    <row r="4827" spans="1:21" x14ac:dyDescent="0.25">
      <c r="A4827" t="s">
        <v>9848</v>
      </c>
      <c r="B4827" s="1">
        <v>45694</v>
      </c>
      <c r="C4827" t="s">
        <v>50</v>
      </c>
      <c r="D4827" t="s">
        <v>23</v>
      </c>
      <c r="E4827" t="s">
        <v>130</v>
      </c>
      <c r="F4827" t="s">
        <v>25</v>
      </c>
      <c r="G4827" t="s">
        <v>252</v>
      </c>
      <c r="H4827" t="s">
        <v>166</v>
      </c>
      <c r="I4827" t="s">
        <v>167</v>
      </c>
      <c r="J4827" t="s">
        <v>42</v>
      </c>
      <c r="K4827" t="s">
        <v>72</v>
      </c>
      <c r="L4827" t="s">
        <v>44</v>
      </c>
      <c r="M4827" t="s">
        <v>113</v>
      </c>
      <c r="N4827">
        <v>1</v>
      </c>
      <c r="O4827" t="s">
        <v>9849</v>
      </c>
      <c r="P4827" t="s">
        <v>96</v>
      </c>
      <c r="Q4827">
        <v>804088.88</v>
      </c>
      <c r="R4827" t="s">
        <v>34</v>
      </c>
      <c r="S4827" t="s">
        <v>56</v>
      </c>
      <c r="T4827" t="s">
        <v>56</v>
      </c>
      <c r="U4827" s="6">
        <v>4</v>
      </c>
    </row>
    <row r="4828" spans="1:21" x14ac:dyDescent="0.25">
      <c r="A4828" t="s">
        <v>9850</v>
      </c>
      <c r="B4828" s="1">
        <v>45249</v>
      </c>
      <c r="C4828" t="s">
        <v>98</v>
      </c>
      <c r="D4828" t="s">
        <v>23</v>
      </c>
      <c r="E4828" t="s">
        <v>99</v>
      </c>
      <c r="F4828" t="s">
        <v>58</v>
      </c>
      <c r="G4828" t="s">
        <v>221</v>
      </c>
      <c r="H4828" t="s">
        <v>83</v>
      </c>
      <c r="I4828" t="s">
        <v>84</v>
      </c>
      <c r="J4828" t="s">
        <v>42</v>
      </c>
      <c r="K4828" t="s">
        <v>43</v>
      </c>
      <c r="L4828" t="s">
        <v>44</v>
      </c>
      <c r="M4828" t="s">
        <v>64</v>
      </c>
      <c r="N4828">
        <v>1</v>
      </c>
      <c r="O4828" t="s">
        <v>9851</v>
      </c>
      <c r="P4828" t="s">
        <v>74</v>
      </c>
      <c r="Q4828">
        <v>919199.71</v>
      </c>
      <c r="R4828" t="s">
        <v>34</v>
      </c>
      <c r="S4828" t="s">
        <v>35</v>
      </c>
      <c r="T4828" t="s">
        <v>56</v>
      </c>
      <c r="U4828" s="6">
        <v>4.8</v>
      </c>
    </row>
    <row r="4829" spans="1:21" x14ac:dyDescent="0.25">
      <c r="A4829" t="s">
        <v>9852</v>
      </c>
      <c r="B4829" s="1">
        <v>45091</v>
      </c>
      <c r="C4829" t="s">
        <v>88</v>
      </c>
      <c r="D4829" t="s">
        <v>23</v>
      </c>
      <c r="E4829" t="s">
        <v>112</v>
      </c>
      <c r="F4829" t="s">
        <v>69</v>
      </c>
      <c r="G4829" t="s">
        <v>150</v>
      </c>
      <c r="H4829" t="s">
        <v>104</v>
      </c>
      <c r="I4829" t="s">
        <v>105</v>
      </c>
      <c r="J4829" t="s">
        <v>28</v>
      </c>
      <c r="K4829" t="s">
        <v>29</v>
      </c>
      <c r="L4829" t="s">
        <v>30</v>
      </c>
      <c r="M4829" t="s">
        <v>64</v>
      </c>
      <c r="N4829">
        <v>2</v>
      </c>
      <c r="O4829" t="s">
        <v>9853</v>
      </c>
      <c r="P4829" t="s">
        <v>275</v>
      </c>
      <c r="Q4829">
        <v>1689720.61</v>
      </c>
      <c r="R4829" t="s">
        <v>34</v>
      </c>
      <c r="S4829" t="s">
        <v>56</v>
      </c>
      <c r="T4829" t="s">
        <v>35</v>
      </c>
      <c r="U4829" s="6">
        <v>4.7</v>
      </c>
    </row>
    <row r="4830" spans="1:21" x14ac:dyDescent="0.25">
      <c r="A4830" t="s">
        <v>9854</v>
      </c>
      <c r="B4830" s="1">
        <v>45343</v>
      </c>
      <c r="C4830" t="s">
        <v>88</v>
      </c>
      <c r="D4830" t="s">
        <v>23</v>
      </c>
      <c r="E4830" t="s">
        <v>112</v>
      </c>
      <c r="F4830" t="s">
        <v>76</v>
      </c>
      <c r="G4830" t="s">
        <v>252</v>
      </c>
      <c r="H4830" t="s">
        <v>104</v>
      </c>
      <c r="I4830" t="s">
        <v>138</v>
      </c>
      <c r="J4830" t="s">
        <v>42</v>
      </c>
      <c r="K4830" t="s">
        <v>72</v>
      </c>
      <c r="L4830" t="s">
        <v>44</v>
      </c>
      <c r="M4830" t="s">
        <v>113</v>
      </c>
      <c r="N4830">
        <v>5</v>
      </c>
      <c r="O4830" t="s">
        <v>9855</v>
      </c>
      <c r="P4830" t="s">
        <v>318</v>
      </c>
      <c r="Q4830">
        <v>5309359.3099999996</v>
      </c>
      <c r="R4830" t="s">
        <v>34</v>
      </c>
      <c r="S4830" t="s">
        <v>56</v>
      </c>
      <c r="T4830" t="s">
        <v>56</v>
      </c>
      <c r="U4830" s="6">
        <v>4.5999999999999996</v>
      </c>
    </row>
    <row r="4831" spans="1:21" x14ac:dyDescent="0.25">
      <c r="A4831" t="s">
        <v>9856</v>
      </c>
      <c r="B4831" s="1">
        <v>45358</v>
      </c>
      <c r="C4831" t="s">
        <v>37</v>
      </c>
      <c r="D4831" t="s">
        <v>23</v>
      </c>
      <c r="E4831" t="s">
        <v>38</v>
      </c>
      <c r="F4831" t="s">
        <v>39</v>
      </c>
      <c r="G4831" t="s">
        <v>165</v>
      </c>
      <c r="H4831" t="s">
        <v>70</v>
      </c>
      <c r="I4831" t="s">
        <v>119</v>
      </c>
      <c r="J4831" t="s">
        <v>28</v>
      </c>
      <c r="K4831" t="s">
        <v>43</v>
      </c>
      <c r="L4831" t="s">
        <v>44</v>
      </c>
      <c r="M4831" t="s">
        <v>31</v>
      </c>
      <c r="N4831">
        <v>1</v>
      </c>
      <c r="O4831" t="s">
        <v>9857</v>
      </c>
      <c r="P4831" t="s">
        <v>255</v>
      </c>
      <c r="Q4831">
        <v>659797.76000000001</v>
      </c>
      <c r="R4831" t="s">
        <v>48</v>
      </c>
      <c r="S4831" t="s">
        <v>56</v>
      </c>
      <c r="T4831" t="s">
        <v>56</v>
      </c>
      <c r="U4831" s="6">
        <v>4</v>
      </c>
    </row>
    <row r="4832" spans="1:21" x14ac:dyDescent="0.25">
      <c r="A4832" t="s">
        <v>9858</v>
      </c>
      <c r="B4832" s="1">
        <v>45107</v>
      </c>
      <c r="C4832" t="s">
        <v>22</v>
      </c>
      <c r="D4832" t="s">
        <v>23</v>
      </c>
      <c r="E4832" t="s">
        <v>24</v>
      </c>
      <c r="F4832" t="s">
        <v>58</v>
      </c>
      <c r="G4832" t="s">
        <v>20211</v>
      </c>
      <c r="H4832" t="s">
        <v>26</v>
      </c>
      <c r="I4832" t="s">
        <v>94</v>
      </c>
      <c r="J4832" t="s">
        <v>42</v>
      </c>
      <c r="K4832" t="s">
        <v>72</v>
      </c>
      <c r="L4832" t="s">
        <v>44</v>
      </c>
      <c r="M4832" t="s">
        <v>31</v>
      </c>
      <c r="N4832">
        <v>3</v>
      </c>
      <c r="O4832" t="s">
        <v>9859</v>
      </c>
      <c r="P4832" t="s">
        <v>582</v>
      </c>
      <c r="Q4832">
        <v>4733812.8899999997</v>
      </c>
      <c r="R4832" t="s">
        <v>48</v>
      </c>
      <c r="S4832" t="s">
        <v>56</v>
      </c>
      <c r="T4832" t="s">
        <v>35</v>
      </c>
      <c r="U4832" s="6">
        <v>4.4000000000000004</v>
      </c>
    </row>
    <row r="4833" spans="1:21" x14ac:dyDescent="0.25">
      <c r="A4833" t="s">
        <v>9860</v>
      </c>
      <c r="B4833" s="1">
        <v>44992</v>
      </c>
      <c r="C4833" t="s">
        <v>37</v>
      </c>
      <c r="D4833" t="s">
        <v>23</v>
      </c>
      <c r="E4833" t="s">
        <v>38</v>
      </c>
      <c r="F4833" t="s">
        <v>90</v>
      </c>
      <c r="G4833" t="s">
        <v>20205</v>
      </c>
      <c r="H4833" t="s">
        <v>40</v>
      </c>
      <c r="I4833" t="s">
        <v>63</v>
      </c>
      <c r="J4833" t="s">
        <v>42</v>
      </c>
      <c r="K4833" t="s">
        <v>43</v>
      </c>
      <c r="L4833" t="s">
        <v>30</v>
      </c>
      <c r="M4833" t="s">
        <v>64</v>
      </c>
      <c r="N4833">
        <v>2</v>
      </c>
      <c r="O4833" t="s">
        <v>9861</v>
      </c>
      <c r="P4833" t="s">
        <v>206</v>
      </c>
      <c r="Q4833">
        <v>1829709.51</v>
      </c>
      <c r="R4833" t="s">
        <v>34</v>
      </c>
      <c r="S4833" t="s">
        <v>35</v>
      </c>
      <c r="T4833" t="s">
        <v>35</v>
      </c>
      <c r="U4833" s="6">
        <v>4.4000000000000004</v>
      </c>
    </row>
    <row r="4834" spans="1:21" x14ac:dyDescent="0.25">
      <c r="A4834" t="s">
        <v>9862</v>
      </c>
      <c r="B4834" s="1">
        <v>45031</v>
      </c>
      <c r="C4834" t="s">
        <v>50</v>
      </c>
      <c r="D4834" t="s">
        <v>23</v>
      </c>
      <c r="E4834" t="s">
        <v>51</v>
      </c>
      <c r="F4834" t="s">
        <v>190</v>
      </c>
      <c r="G4834" t="s">
        <v>230</v>
      </c>
      <c r="H4834" t="s">
        <v>40</v>
      </c>
      <c r="I4834" t="s">
        <v>41</v>
      </c>
      <c r="J4834" t="s">
        <v>42</v>
      </c>
      <c r="K4834" t="s">
        <v>29</v>
      </c>
      <c r="L4834" t="s">
        <v>30</v>
      </c>
      <c r="M4834" t="s">
        <v>64</v>
      </c>
      <c r="N4834">
        <v>3</v>
      </c>
      <c r="O4834" t="s">
        <v>9863</v>
      </c>
      <c r="P4834" t="s">
        <v>128</v>
      </c>
      <c r="Q4834">
        <v>3716892.53</v>
      </c>
      <c r="R4834" t="s">
        <v>34</v>
      </c>
      <c r="S4834" t="s">
        <v>35</v>
      </c>
      <c r="T4834" t="s">
        <v>56</v>
      </c>
      <c r="U4834" s="6">
        <v>4.5999999999999996</v>
      </c>
    </row>
    <row r="4835" spans="1:21" x14ac:dyDescent="0.25">
      <c r="A4835" t="s">
        <v>9864</v>
      </c>
      <c r="B4835" s="1">
        <v>45225</v>
      </c>
      <c r="C4835" t="s">
        <v>50</v>
      </c>
      <c r="D4835" t="s">
        <v>23</v>
      </c>
      <c r="E4835" t="s">
        <v>130</v>
      </c>
      <c r="F4835" t="s">
        <v>90</v>
      </c>
      <c r="G4835" t="s">
        <v>518</v>
      </c>
      <c r="H4835" t="s">
        <v>26</v>
      </c>
      <c r="I4835" t="s">
        <v>204</v>
      </c>
      <c r="J4835" t="s">
        <v>28</v>
      </c>
      <c r="K4835" t="s">
        <v>29</v>
      </c>
      <c r="L4835" t="s">
        <v>44</v>
      </c>
      <c r="M4835" t="s">
        <v>45</v>
      </c>
      <c r="N4835">
        <v>4</v>
      </c>
      <c r="O4835" t="s">
        <v>9865</v>
      </c>
      <c r="P4835" t="s">
        <v>219</v>
      </c>
      <c r="Q4835">
        <v>3763184.26</v>
      </c>
      <c r="R4835" t="s">
        <v>34</v>
      </c>
      <c r="S4835" t="s">
        <v>56</v>
      </c>
      <c r="T4835" t="s">
        <v>56</v>
      </c>
      <c r="U4835" s="6">
        <v>4.0999999999999996</v>
      </c>
    </row>
    <row r="4836" spans="1:21" x14ac:dyDescent="0.25">
      <c r="A4836" t="s">
        <v>9866</v>
      </c>
      <c r="B4836" s="1">
        <v>44976</v>
      </c>
      <c r="C4836" t="s">
        <v>98</v>
      </c>
      <c r="D4836" t="s">
        <v>23</v>
      </c>
      <c r="E4836" t="s">
        <v>99</v>
      </c>
      <c r="F4836" t="s">
        <v>69</v>
      </c>
      <c r="G4836" t="s">
        <v>368</v>
      </c>
      <c r="H4836" t="s">
        <v>83</v>
      </c>
      <c r="I4836" t="s">
        <v>84</v>
      </c>
      <c r="J4836" t="s">
        <v>42</v>
      </c>
      <c r="K4836" t="s">
        <v>43</v>
      </c>
      <c r="L4836" t="s">
        <v>30</v>
      </c>
      <c r="M4836" t="s">
        <v>53</v>
      </c>
      <c r="N4836">
        <v>3</v>
      </c>
      <c r="O4836" t="s">
        <v>9867</v>
      </c>
      <c r="P4836" t="s">
        <v>33</v>
      </c>
      <c r="Q4836">
        <v>2959536.54</v>
      </c>
      <c r="R4836" t="s">
        <v>34</v>
      </c>
      <c r="S4836" t="s">
        <v>35</v>
      </c>
      <c r="T4836" t="s">
        <v>35</v>
      </c>
      <c r="U4836" s="6">
        <v>4.0999999999999996</v>
      </c>
    </row>
    <row r="4837" spans="1:21" x14ac:dyDescent="0.25">
      <c r="A4837" t="s">
        <v>9868</v>
      </c>
      <c r="B4837" s="1">
        <v>45108</v>
      </c>
      <c r="C4837" t="s">
        <v>50</v>
      </c>
      <c r="D4837" t="s">
        <v>23</v>
      </c>
      <c r="E4837" t="s">
        <v>130</v>
      </c>
      <c r="F4837" t="s">
        <v>39</v>
      </c>
      <c r="G4837" t="s">
        <v>184</v>
      </c>
      <c r="H4837" t="s">
        <v>70</v>
      </c>
      <c r="I4837" t="s">
        <v>71</v>
      </c>
      <c r="J4837" t="s">
        <v>28</v>
      </c>
      <c r="K4837" t="s">
        <v>72</v>
      </c>
      <c r="L4837" t="s">
        <v>44</v>
      </c>
      <c r="M4837" t="s">
        <v>53</v>
      </c>
      <c r="N4837">
        <v>4</v>
      </c>
      <c r="O4837" t="s">
        <v>9869</v>
      </c>
      <c r="P4837" t="s">
        <v>539</v>
      </c>
      <c r="Q4837">
        <v>3516232.9</v>
      </c>
      <c r="R4837" t="s">
        <v>34</v>
      </c>
      <c r="S4837" t="s">
        <v>56</v>
      </c>
      <c r="T4837" t="s">
        <v>56</v>
      </c>
      <c r="U4837" s="6">
        <v>4</v>
      </c>
    </row>
    <row r="4838" spans="1:21" x14ac:dyDescent="0.25">
      <c r="A4838" t="s">
        <v>9870</v>
      </c>
      <c r="B4838" s="1">
        <v>45120</v>
      </c>
      <c r="C4838" t="s">
        <v>50</v>
      </c>
      <c r="D4838" t="s">
        <v>23</v>
      </c>
      <c r="E4838" t="s">
        <v>130</v>
      </c>
      <c r="F4838" t="s">
        <v>190</v>
      </c>
      <c r="G4838" t="s">
        <v>365</v>
      </c>
      <c r="H4838" t="s">
        <v>83</v>
      </c>
      <c r="I4838" t="s">
        <v>84</v>
      </c>
      <c r="J4838" t="s">
        <v>42</v>
      </c>
      <c r="K4838" t="s">
        <v>29</v>
      </c>
      <c r="L4838" t="s">
        <v>30</v>
      </c>
      <c r="M4838" t="s">
        <v>31</v>
      </c>
      <c r="N4838">
        <v>2</v>
      </c>
      <c r="O4838" t="s">
        <v>9871</v>
      </c>
      <c r="P4838" t="s">
        <v>248</v>
      </c>
      <c r="Q4838">
        <v>1705392.26</v>
      </c>
      <c r="R4838" t="s">
        <v>48</v>
      </c>
      <c r="S4838" t="s">
        <v>35</v>
      </c>
      <c r="T4838" t="s">
        <v>56</v>
      </c>
      <c r="U4838" s="6">
        <v>3.8</v>
      </c>
    </row>
    <row r="4839" spans="1:21" x14ac:dyDescent="0.25">
      <c r="A4839" t="s">
        <v>9872</v>
      </c>
      <c r="B4839" s="1">
        <v>45515</v>
      </c>
      <c r="C4839" t="s">
        <v>98</v>
      </c>
      <c r="D4839" t="s">
        <v>23</v>
      </c>
      <c r="E4839" t="s">
        <v>103</v>
      </c>
      <c r="F4839" t="s">
        <v>25</v>
      </c>
      <c r="G4839" t="s">
        <v>20215</v>
      </c>
      <c r="H4839" t="s">
        <v>83</v>
      </c>
      <c r="I4839" t="s">
        <v>126</v>
      </c>
      <c r="J4839" t="s">
        <v>42</v>
      </c>
      <c r="K4839" t="s">
        <v>29</v>
      </c>
      <c r="L4839" t="s">
        <v>30</v>
      </c>
      <c r="M4839" t="s">
        <v>64</v>
      </c>
      <c r="N4839">
        <v>5</v>
      </c>
      <c r="O4839" t="s">
        <v>9873</v>
      </c>
      <c r="P4839" t="s">
        <v>402</v>
      </c>
      <c r="Q4839">
        <v>3556679.39</v>
      </c>
      <c r="R4839" t="s">
        <v>48</v>
      </c>
      <c r="S4839" t="s">
        <v>56</v>
      </c>
      <c r="T4839" t="s">
        <v>35</v>
      </c>
      <c r="U4839" s="6">
        <v>5</v>
      </c>
    </row>
    <row r="4840" spans="1:21" x14ac:dyDescent="0.25">
      <c r="A4840" t="s">
        <v>9874</v>
      </c>
      <c r="B4840" s="1">
        <v>45726</v>
      </c>
      <c r="C4840" t="s">
        <v>88</v>
      </c>
      <c r="D4840" t="s">
        <v>23</v>
      </c>
      <c r="E4840" t="s">
        <v>89</v>
      </c>
      <c r="F4840" t="s">
        <v>69</v>
      </c>
      <c r="G4840" t="s">
        <v>214</v>
      </c>
      <c r="H4840" t="s">
        <v>70</v>
      </c>
      <c r="I4840" t="s">
        <v>71</v>
      </c>
      <c r="J4840" t="s">
        <v>28</v>
      </c>
      <c r="K4840" t="s">
        <v>72</v>
      </c>
      <c r="L4840" t="s">
        <v>44</v>
      </c>
      <c r="M4840" t="s">
        <v>77</v>
      </c>
      <c r="N4840">
        <v>1</v>
      </c>
      <c r="O4840" t="s">
        <v>9875</v>
      </c>
      <c r="P4840" t="s">
        <v>206</v>
      </c>
      <c r="Q4840">
        <v>796360.72</v>
      </c>
      <c r="R4840" t="s">
        <v>34</v>
      </c>
      <c r="S4840" t="s">
        <v>56</v>
      </c>
      <c r="T4840" t="s">
        <v>35</v>
      </c>
      <c r="U4840" s="6">
        <v>5</v>
      </c>
    </row>
    <row r="4841" spans="1:21" x14ac:dyDescent="0.25">
      <c r="A4841" t="s">
        <v>9876</v>
      </c>
      <c r="B4841" s="1">
        <v>45233</v>
      </c>
      <c r="C4841" t="s">
        <v>81</v>
      </c>
      <c r="D4841" t="s">
        <v>23</v>
      </c>
      <c r="E4841" t="s">
        <v>82</v>
      </c>
      <c r="F4841" t="s">
        <v>39</v>
      </c>
      <c r="G4841" t="s">
        <v>547</v>
      </c>
      <c r="H4841" t="s">
        <v>70</v>
      </c>
      <c r="I4841" t="s">
        <v>180</v>
      </c>
      <c r="J4841" t="s">
        <v>42</v>
      </c>
      <c r="K4841" t="s">
        <v>72</v>
      </c>
      <c r="L4841" t="s">
        <v>44</v>
      </c>
      <c r="M4841" t="s">
        <v>45</v>
      </c>
      <c r="N4841">
        <v>4</v>
      </c>
      <c r="O4841" t="s">
        <v>9877</v>
      </c>
      <c r="P4841" t="s">
        <v>144</v>
      </c>
      <c r="Q4841">
        <v>4396153.01</v>
      </c>
      <c r="R4841" t="s">
        <v>34</v>
      </c>
      <c r="S4841" t="s">
        <v>35</v>
      </c>
      <c r="T4841" t="s">
        <v>56</v>
      </c>
      <c r="U4841" s="6">
        <v>3.6</v>
      </c>
    </row>
    <row r="4842" spans="1:21" x14ac:dyDescent="0.25">
      <c r="A4842" t="s">
        <v>9878</v>
      </c>
      <c r="B4842" s="1">
        <v>45483</v>
      </c>
      <c r="C4842" t="s">
        <v>98</v>
      </c>
      <c r="D4842" t="s">
        <v>23</v>
      </c>
      <c r="E4842" t="s">
        <v>103</v>
      </c>
      <c r="F4842" t="s">
        <v>69</v>
      </c>
      <c r="G4842" t="s">
        <v>20208</v>
      </c>
      <c r="H4842" t="s">
        <v>70</v>
      </c>
      <c r="I4842" t="s">
        <v>71</v>
      </c>
      <c r="J4842" t="s">
        <v>28</v>
      </c>
      <c r="K4842" t="s">
        <v>29</v>
      </c>
      <c r="L4842" t="s">
        <v>44</v>
      </c>
      <c r="M4842" t="s">
        <v>53</v>
      </c>
      <c r="N4842">
        <v>4</v>
      </c>
      <c r="O4842" t="s">
        <v>9879</v>
      </c>
      <c r="P4842" t="s">
        <v>117</v>
      </c>
      <c r="Q4842">
        <v>3544607.33</v>
      </c>
      <c r="R4842" t="s">
        <v>34</v>
      </c>
      <c r="S4842" t="s">
        <v>35</v>
      </c>
      <c r="T4842" t="s">
        <v>56</v>
      </c>
      <c r="U4842" s="6">
        <v>4.9000000000000004</v>
      </c>
    </row>
    <row r="4843" spans="1:21" x14ac:dyDescent="0.25">
      <c r="A4843" t="s">
        <v>9880</v>
      </c>
      <c r="B4843" s="1">
        <v>45414</v>
      </c>
      <c r="C4843" t="s">
        <v>50</v>
      </c>
      <c r="D4843" t="s">
        <v>23</v>
      </c>
      <c r="E4843" t="s">
        <v>130</v>
      </c>
      <c r="F4843" t="s">
        <v>69</v>
      </c>
      <c r="G4843" t="s">
        <v>474</v>
      </c>
      <c r="H4843" t="s">
        <v>104</v>
      </c>
      <c r="I4843" t="s">
        <v>105</v>
      </c>
      <c r="J4843" t="s">
        <v>28</v>
      </c>
      <c r="K4843" t="s">
        <v>43</v>
      </c>
      <c r="L4843" t="s">
        <v>44</v>
      </c>
      <c r="M4843" t="s">
        <v>31</v>
      </c>
      <c r="N4843">
        <v>3</v>
      </c>
      <c r="O4843" t="s">
        <v>9881</v>
      </c>
      <c r="P4843" t="s">
        <v>86</v>
      </c>
      <c r="Q4843">
        <v>2481500.4900000002</v>
      </c>
      <c r="R4843" t="s">
        <v>48</v>
      </c>
      <c r="S4843" t="s">
        <v>56</v>
      </c>
      <c r="T4843" t="s">
        <v>56</v>
      </c>
      <c r="U4843" s="6">
        <v>4.5999999999999996</v>
      </c>
    </row>
    <row r="4844" spans="1:21" x14ac:dyDescent="0.25">
      <c r="A4844" t="s">
        <v>9882</v>
      </c>
      <c r="B4844" s="1">
        <v>45418</v>
      </c>
      <c r="C4844" t="s">
        <v>50</v>
      </c>
      <c r="D4844" t="s">
        <v>23</v>
      </c>
      <c r="E4844" t="s">
        <v>130</v>
      </c>
      <c r="F4844" t="s">
        <v>62</v>
      </c>
      <c r="G4844" t="s">
        <v>252</v>
      </c>
      <c r="H4844" t="s">
        <v>83</v>
      </c>
      <c r="I4844" t="s">
        <v>84</v>
      </c>
      <c r="J4844" t="s">
        <v>42</v>
      </c>
      <c r="K4844" t="s">
        <v>29</v>
      </c>
      <c r="L4844" t="s">
        <v>30</v>
      </c>
      <c r="M4844" t="s">
        <v>45</v>
      </c>
      <c r="N4844">
        <v>1</v>
      </c>
      <c r="O4844" t="s">
        <v>9883</v>
      </c>
      <c r="P4844" t="s">
        <v>33</v>
      </c>
      <c r="Q4844">
        <v>1049694.19</v>
      </c>
      <c r="R4844" t="s">
        <v>48</v>
      </c>
      <c r="S4844" t="s">
        <v>56</v>
      </c>
      <c r="T4844" t="s">
        <v>56</v>
      </c>
      <c r="U4844" s="6">
        <v>4.2</v>
      </c>
    </row>
    <row r="4845" spans="1:21" x14ac:dyDescent="0.25">
      <c r="A4845" t="s">
        <v>9884</v>
      </c>
      <c r="B4845" s="1">
        <v>44989</v>
      </c>
      <c r="C4845" t="s">
        <v>98</v>
      </c>
      <c r="D4845" t="s">
        <v>23</v>
      </c>
      <c r="E4845" t="s">
        <v>99</v>
      </c>
      <c r="F4845" t="s">
        <v>69</v>
      </c>
      <c r="G4845" t="s">
        <v>233</v>
      </c>
      <c r="H4845" t="s">
        <v>104</v>
      </c>
      <c r="I4845" t="s">
        <v>105</v>
      </c>
      <c r="J4845" t="s">
        <v>28</v>
      </c>
      <c r="K4845" t="s">
        <v>29</v>
      </c>
      <c r="L4845" t="s">
        <v>30</v>
      </c>
      <c r="M4845" t="s">
        <v>53</v>
      </c>
      <c r="N4845">
        <v>5</v>
      </c>
      <c r="O4845" t="s">
        <v>9885</v>
      </c>
      <c r="P4845" t="s">
        <v>117</v>
      </c>
      <c r="Q4845">
        <v>4314993.87</v>
      </c>
      <c r="R4845" t="s">
        <v>48</v>
      </c>
      <c r="S4845" t="s">
        <v>56</v>
      </c>
      <c r="T4845" t="s">
        <v>35</v>
      </c>
      <c r="U4845" s="6">
        <v>4.0999999999999996</v>
      </c>
    </row>
    <row r="4846" spans="1:21" x14ac:dyDescent="0.25">
      <c r="A4846" t="s">
        <v>9886</v>
      </c>
      <c r="B4846" s="1">
        <v>45048</v>
      </c>
      <c r="C4846" t="s">
        <v>88</v>
      </c>
      <c r="D4846" t="s">
        <v>23</v>
      </c>
      <c r="E4846" t="s">
        <v>112</v>
      </c>
      <c r="F4846" t="s">
        <v>69</v>
      </c>
      <c r="G4846" t="s">
        <v>20199</v>
      </c>
      <c r="H4846" t="s">
        <v>104</v>
      </c>
      <c r="I4846" t="s">
        <v>240</v>
      </c>
      <c r="J4846" t="s">
        <v>174</v>
      </c>
      <c r="K4846" t="s">
        <v>72</v>
      </c>
      <c r="L4846" t="s">
        <v>44</v>
      </c>
      <c r="M4846" t="s">
        <v>31</v>
      </c>
      <c r="N4846">
        <v>3</v>
      </c>
      <c r="O4846" t="s">
        <v>9887</v>
      </c>
      <c r="P4846" t="s">
        <v>275</v>
      </c>
      <c r="Q4846">
        <v>2005167.6</v>
      </c>
      <c r="R4846" t="s">
        <v>34</v>
      </c>
      <c r="S4846" t="s">
        <v>35</v>
      </c>
      <c r="T4846" t="s">
        <v>56</v>
      </c>
      <c r="U4846" s="6">
        <v>3.9</v>
      </c>
    </row>
    <row r="4847" spans="1:21" x14ac:dyDescent="0.25">
      <c r="A4847" t="s">
        <v>9888</v>
      </c>
      <c r="B4847" s="1">
        <v>44928</v>
      </c>
      <c r="C4847" t="s">
        <v>98</v>
      </c>
      <c r="D4847" t="s">
        <v>23</v>
      </c>
      <c r="E4847" t="s">
        <v>99</v>
      </c>
      <c r="F4847" t="s">
        <v>39</v>
      </c>
      <c r="G4847" t="s">
        <v>265</v>
      </c>
      <c r="H4847" t="s">
        <v>40</v>
      </c>
      <c r="I4847" t="s">
        <v>63</v>
      </c>
      <c r="J4847" t="s">
        <v>42</v>
      </c>
      <c r="K4847" t="s">
        <v>72</v>
      </c>
      <c r="L4847" t="s">
        <v>44</v>
      </c>
      <c r="M4847" t="s">
        <v>31</v>
      </c>
      <c r="N4847">
        <v>3</v>
      </c>
      <c r="O4847" t="s">
        <v>9889</v>
      </c>
      <c r="P4847" t="s">
        <v>526</v>
      </c>
      <c r="Q4847">
        <v>2705756.74</v>
      </c>
      <c r="R4847" t="s">
        <v>48</v>
      </c>
      <c r="S4847" t="s">
        <v>56</v>
      </c>
      <c r="T4847" t="s">
        <v>35</v>
      </c>
      <c r="U4847" s="6">
        <v>3.9</v>
      </c>
    </row>
    <row r="4848" spans="1:21" x14ac:dyDescent="0.25">
      <c r="A4848" t="s">
        <v>9890</v>
      </c>
      <c r="B4848" s="1">
        <v>45396</v>
      </c>
      <c r="C4848" t="s">
        <v>22</v>
      </c>
      <c r="D4848" t="s">
        <v>23</v>
      </c>
      <c r="E4848" t="s">
        <v>24</v>
      </c>
      <c r="F4848" t="s">
        <v>58</v>
      </c>
      <c r="G4848" t="s">
        <v>150</v>
      </c>
      <c r="H4848" t="s">
        <v>104</v>
      </c>
      <c r="I4848" t="s">
        <v>105</v>
      </c>
      <c r="J4848" t="s">
        <v>28</v>
      </c>
      <c r="K4848" t="s">
        <v>43</v>
      </c>
      <c r="L4848" t="s">
        <v>44</v>
      </c>
      <c r="M4848" t="s">
        <v>77</v>
      </c>
      <c r="N4848">
        <v>1</v>
      </c>
      <c r="O4848" t="s">
        <v>9891</v>
      </c>
      <c r="P4848" t="s">
        <v>135</v>
      </c>
      <c r="Q4848">
        <v>720284.22</v>
      </c>
      <c r="R4848" t="s">
        <v>48</v>
      </c>
      <c r="S4848" t="s">
        <v>56</v>
      </c>
      <c r="T4848" t="s">
        <v>35</v>
      </c>
      <c r="U4848" s="6">
        <v>4.5999999999999996</v>
      </c>
    </row>
    <row r="4849" spans="1:21" x14ac:dyDescent="0.25">
      <c r="A4849" t="s">
        <v>9892</v>
      </c>
      <c r="B4849" s="1">
        <v>45735</v>
      </c>
      <c r="C4849" t="s">
        <v>98</v>
      </c>
      <c r="D4849" t="s">
        <v>23</v>
      </c>
      <c r="E4849" t="s">
        <v>103</v>
      </c>
      <c r="F4849" t="s">
        <v>39</v>
      </c>
      <c r="G4849" t="s">
        <v>142</v>
      </c>
      <c r="H4849" t="s">
        <v>166</v>
      </c>
      <c r="I4849" t="s">
        <v>173</v>
      </c>
      <c r="J4849" t="s">
        <v>174</v>
      </c>
      <c r="K4849" t="s">
        <v>72</v>
      </c>
      <c r="L4849" t="s">
        <v>30</v>
      </c>
      <c r="M4849" t="s">
        <v>113</v>
      </c>
      <c r="N4849">
        <v>1</v>
      </c>
      <c r="O4849" t="s">
        <v>9893</v>
      </c>
      <c r="P4849" t="s">
        <v>261</v>
      </c>
      <c r="Q4849">
        <v>648241.23</v>
      </c>
      <c r="R4849" t="s">
        <v>48</v>
      </c>
      <c r="S4849" t="s">
        <v>56</v>
      </c>
      <c r="T4849" t="s">
        <v>35</v>
      </c>
      <c r="U4849" s="6">
        <v>4.2</v>
      </c>
    </row>
    <row r="4850" spans="1:21" x14ac:dyDescent="0.25">
      <c r="A4850" t="s">
        <v>9894</v>
      </c>
      <c r="B4850" s="1">
        <v>45871</v>
      </c>
      <c r="C4850" t="s">
        <v>50</v>
      </c>
      <c r="D4850" t="s">
        <v>23</v>
      </c>
      <c r="E4850" t="s">
        <v>51</v>
      </c>
      <c r="F4850" t="s">
        <v>190</v>
      </c>
      <c r="G4850" t="s">
        <v>20204</v>
      </c>
      <c r="H4850" t="s">
        <v>166</v>
      </c>
      <c r="I4850" t="s">
        <v>167</v>
      </c>
      <c r="J4850" t="s">
        <v>42</v>
      </c>
      <c r="K4850" t="s">
        <v>72</v>
      </c>
      <c r="L4850" t="s">
        <v>44</v>
      </c>
      <c r="M4850" t="s">
        <v>45</v>
      </c>
      <c r="N4850">
        <v>1</v>
      </c>
      <c r="O4850" t="s">
        <v>9895</v>
      </c>
      <c r="P4850" t="s">
        <v>201</v>
      </c>
      <c r="Q4850">
        <v>732382.82</v>
      </c>
      <c r="R4850" t="s">
        <v>48</v>
      </c>
      <c r="S4850" t="s">
        <v>56</v>
      </c>
      <c r="T4850" t="s">
        <v>35</v>
      </c>
      <c r="U4850" s="6">
        <v>4.7</v>
      </c>
    </row>
    <row r="4851" spans="1:21" x14ac:dyDescent="0.25">
      <c r="A4851" t="s">
        <v>9896</v>
      </c>
      <c r="B4851" s="1">
        <v>45475</v>
      </c>
      <c r="C4851" t="s">
        <v>81</v>
      </c>
      <c r="D4851" t="s">
        <v>23</v>
      </c>
      <c r="E4851" t="s">
        <v>82</v>
      </c>
      <c r="F4851" t="s">
        <v>76</v>
      </c>
      <c r="G4851" t="s">
        <v>137</v>
      </c>
      <c r="H4851" t="s">
        <v>166</v>
      </c>
      <c r="I4851" t="s">
        <v>173</v>
      </c>
      <c r="J4851" t="s">
        <v>174</v>
      </c>
      <c r="K4851" t="s">
        <v>43</v>
      </c>
      <c r="L4851" t="s">
        <v>30</v>
      </c>
      <c r="M4851" t="s">
        <v>77</v>
      </c>
      <c r="N4851">
        <v>4</v>
      </c>
      <c r="O4851" t="s">
        <v>9897</v>
      </c>
      <c r="P4851" t="s">
        <v>582</v>
      </c>
      <c r="Q4851">
        <v>2256234.62</v>
      </c>
      <c r="R4851" t="s">
        <v>34</v>
      </c>
      <c r="S4851" t="s">
        <v>56</v>
      </c>
      <c r="T4851" t="s">
        <v>35</v>
      </c>
      <c r="U4851" s="6">
        <v>4.7</v>
      </c>
    </row>
    <row r="4852" spans="1:21" x14ac:dyDescent="0.25">
      <c r="A4852" t="s">
        <v>9898</v>
      </c>
      <c r="B4852" s="1">
        <v>45478</v>
      </c>
      <c r="C4852" t="s">
        <v>88</v>
      </c>
      <c r="D4852" t="s">
        <v>23</v>
      </c>
      <c r="E4852" t="s">
        <v>112</v>
      </c>
      <c r="F4852" t="s">
        <v>90</v>
      </c>
      <c r="G4852" t="s">
        <v>214</v>
      </c>
      <c r="H4852" t="s">
        <v>104</v>
      </c>
      <c r="I4852" t="s">
        <v>105</v>
      </c>
      <c r="J4852" t="s">
        <v>28</v>
      </c>
      <c r="K4852" t="s">
        <v>43</v>
      </c>
      <c r="L4852" t="s">
        <v>30</v>
      </c>
      <c r="M4852" t="s">
        <v>31</v>
      </c>
      <c r="N4852">
        <v>2</v>
      </c>
      <c r="O4852" t="s">
        <v>9899</v>
      </c>
      <c r="P4852" t="s">
        <v>157</v>
      </c>
      <c r="Q4852">
        <v>1514338.73</v>
      </c>
      <c r="R4852" t="s">
        <v>34</v>
      </c>
      <c r="S4852" t="s">
        <v>56</v>
      </c>
      <c r="T4852" t="s">
        <v>35</v>
      </c>
      <c r="U4852" s="6">
        <v>4</v>
      </c>
    </row>
    <row r="4853" spans="1:21" x14ac:dyDescent="0.25">
      <c r="A4853" t="s">
        <v>9900</v>
      </c>
      <c r="B4853" s="1">
        <v>45082</v>
      </c>
      <c r="C4853" t="s">
        <v>37</v>
      </c>
      <c r="D4853" t="s">
        <v>23</v>
      </c>
      <c r="E4853" t="s">
        <v>68</v>
      </c>
      <c r="F4853" t="s">
        <v>58</v>
      </c>
      <c r="G4853" t="s">
        <v>305</v>
      </c>
      <c r="H4853" t="s">
        <v>26</v>
      </c>
      <c r="I4853" t="s">
        <v>204</v>
      </c>
      <c r="J4853" t="s">
        <v>28</v>
      </c>
      <c r="K4853" t="s">
        <v>43</v>
      </c>
      <c r="L4853" t="s">
        <v>44</v>
      </c>
      <c r="M4853" t="s">
        <v>45</v>
      </c>
      <c r="N4853">
        <v>3</v>
      </c>
      <c r="O4853" t="s">
        <v>9901</v>
      </c>
      <c r="P4853" t="s">
        <v>153</v>
      </c>
      <c r="Q4853">
        <v>2783573.67</v>
      </c>
      <c r="R4853" t="s">
        <v>34</v>
      </c>
      <c r="S4853" t="s">
        <v>56</v>
      </c>
      <c r="T4853" t="s">
        <v>35</v>
      </c>
      <c r="U4853" s="6">
        <v>4.2</v>
      </c>
    </row>
    <row r="4854" spans="1:21" x14ac:dyDescent="0.25">
      <c r="A4854" t="s">
        <v>9902</v>
      </c>
      <c r="B4854" s="1">
        <v>45296</v>
      </c>
      <c r="C4854" t="s">
        <v>37</v>
      </c>
      <c r="D4854" t="s">
        <v>23</v>
      </c>
      <c r="E4854" t="s">
        <v>38</v>
      </c>
      <c r="F4854" t="s">
        <v>90</v>
      </c>
      <c r="G4854" t="s">
        <v>20200</v>
      </c>
      <c r="H4854" t="s">
        <v>83</v>
      </c>
      <c r="I4854" t="s">
        <v>126</v>
      </c>
      <c r="J4854" t="s">
        <v>42</v>
      </c>
      <c r="K4854" t="s">
        <v>29</v>
      </c>
      <c r="L4854" t="s">
        <v>44</v>
      </c>
      <c r="M4854" t="s">
        <v>113</v>
      </c>
      <c r="N4854">
        <v>3</v>
      </c>
      <c r="O4854" t="s">
        <v>9903</v>
      </c>
      <c r="P4854" t="s">
        <v>160</v>
      </c>
      <c r="Q4854">
        <v>2062440.46</v>
      </c>
      <c r="R4854" t="s">
        <v>48</v>
      </c>
      <c r="S4854" t="s">
        <v>56</v>
      </c>
      <c r="T4854" t="s">
        <v>56</v>
      </c>
      <c r="U4854" s="6">
        <v>4.7</v>
      </c>
    </row>
    <row r="4855" spans="1:21" x14ac:dyDescent="0.25">
      <c r="A4855" t="s">
        <v>9904</v>
      </c>
      <c r="B4855" s="1">
        <v>45163</v>
      </c>
      <c r="C4855" t="s">
        <v>22</v>
      </c>
      <c r="D4855" t="s">
        <v>23</v>
      </c>
      <c r="E4855" t="s">
        <v>24</v>
      </c>
      <c r="F4855" t="s">
        <v>90</v>
      </c>
      <c r="G4855" t="s">
        <v>146</v>
      </c>
      <c r="H4855" t="s">
        <v>70</v>
      </c>
      <c r="I4855" t="s">
        <v>119</v>
      </c>
      <c r="J4855" t="s">
        <v>28</v>
      </c>
      <c r="K4855" t="s">
        <v>72</v>
      </c>
      <c r="L4855" t="s">
        <v>44</v>
      </c>
      <c r="M4855" t="s">
        <v>53</v>
      </c>
      <c r="N4855">
        <v>1</v>
      </c>
      <c r="O4855" t="s">
        <v>9905</v>
      </c>
      <c r="P4855" t="s">
        <v>493</v>
      </c>
      <c r="Q4855">
        <v>715004.54</v>
      </c>
      <c r="R4855" t="s">
        <v>34</v>
      </c>
      <c r="S4855" t="s">
        <v>56</v>
      </c>
      <c r="T4855" t="s">
        <v>35</v>
      </c>
      <c r="U4855" s="6">
        <v>4.9000000000000004</v>
      </c>
    </row>
    <row r="4856" spans="1:21" x14ac:dyDescent="0.25">
      <c r="A4856" t="s">
        <v>9906</v>
      </c>
      <c r="B4856" s="1">
        <v>45192</v>
      </c>
      <c r="C4856" t="s">
        <v>98</v>
      </c>
      <c r="D4856" t="s">
        <v>23</v>
      </c>
      <c r="E4856" t="s">
        <v>103</v>
      </c>
      <c r="F4856" t="s">
        <v>58</v>
      </c>
      <c r="G4856" t="s">
        <v>184</v>
      </c>
      <c r="H4856" t="s">
        <v>40</v>
      </c>
      <c r="I4856" t="s">
        <v>41</v>
      </c>
      <c r="J4856" t="s">
        <v>42</v>
      </c>
      <c r="K4856" t="s">
        <v>29</v>
      </c>
      <c r="L4856" t="s">
        <v>44</v>
      </c>
      <c r="M4856" t="s">
        <v>64</v>
      </c>
      <c r="N4856">
        <v>4</v>
      </c>
      <c r="O4856" t="s">
        <v>9907</v>
      </c>
      <c r="P4856" t="s">
        <v>124</v>
      </c>
      <c r="Q4856">
        <v>5093888.05</v>
      </c>
      <c r="R4856" t="s">
        <v>34</v>
      </c>
      <c r="S4856" t="s">
        <v>56</v>
      </c>
      <c r="T4856" t="s">
        <v>35</v>
      </c>
      <c r="U4856" s="6">
        <v>4.7</v>
      </c>
    </row>
    <row r="4857" spans="1:21" x14ac:dyDescent="0.25">
      <c r="A4857" t="s">
        <v>9908</v>
      </c>
      <c r="B4857" s="1">
        <v>45447</v>
      </c>
      <c r="C4857" t="s">
        <v>98</v>
      </c>
      <c r="D4857" t="s">
        <v>23</v>
      </c>
      <c r="E4857" t="s">
        <v>99</v>
      </c>
      <c r="F4857" t="s">
        <v>69</v>
      </c>
      <c r="G4857" t="s">
        <v>316</v>
      </c>
      <c r="H4857" t="s">
        <v>104</v>
      </c>
      <c r="I4857" t="s">
        <v>105</v>
      </c>
      <c r="J4857" t="s">
        <v>28</v>
      </c>
      <c r="K4857" t="s">
        <v>43</v>
      </c>
      <c r="L4857" t="s">
        <v>30</v>
      </c>
      <c r="M4857" t="s">
        <v>113</v>
      </c>
      <c r="N4857">
        <v>3</v>
      </c>
      <c r="O4857" t="s">
        <v>9909</v>
      </c>
      <c r="P4857" t="s">
        <v>135</v>
      </c>
      <c r="Q4857">
        <v>2312533.8199999998</v>
      </c>
      <c r="R4857" t="s">
        <v>34</v>
      </c>
      <c r="S4857" t="s">
        <v>35</v>
      </c>
      <c r="T4857" t="s">
        <v>35</v>
      </c>
      <c r="U4857" s="6">
        <v>4.9000000000000004</v>
      </c>
    </row>
    <row r="4858" spans="1:21" x14ac:dyDescent="0.25">
      <c r="A4858" t="s">
        <v>9910</v>
      </c>
      <c r="B4858" s="1">
        <v>45871</v>
      </c>
      <c r="C4858" t="s">
        <v>37</v>
      </c>
      <c r="D4858" t="s">
        <v>23</v>
      </c>
      <c r="E4858" t="s">
        <v>38</v>
      </c>
      <c r="F4858" t="s">
        <v>25</v>
      </c>
      <c r="G4858" t="s">
        <v>305</v>
      </c>
      <c r="H4858" t="s">
        <v>70</v>
      </c>
      <c r="I4858" t="s">
        <v>119</v>
      </c>
      <c r="J4858" t="s">
        <v>28</v>
      </c>
      <c r="K4858" t="s">
        <v>72</v>
      </c>
      <c r="L4858" t="s">
        <v>30</v>
      </c>
      <c r="M4858" t="s">
        <v>53</v>
      </c>
      <c r="N4858">
        <v>5</v>
      </c>
      <c r="O4858" t="s">
        <v>9911</v>
      </c>
      <c r="P4858" t="s">
        <v>86</v>
      </c>
      <c r="Q4858">
        <v>3933242.12</v>
      </c>
      <c r="R4858" t="s">
        <v>34</v>
      </c>
      <c r="S4858" t="s">
        <v>56</v>
      </c>
      <c r="T4858" t="s">
        <v>35</v>
      </c>
      <c r="U4858" s="6">
        <v>4</v>
      </c>
    </row>
    <row r="4859" spans="1:21" x14ac:dyDescent="0.25">
      <c r="A4859" t="s">
        <v>9912</v>
      </c>
      <c r="B4859" s="1">
        <v>45818</v>
      </c>
      <c r="C4859" t="s">
        <v>98</v>
      </c>
      <c r="D4859" t="s">
        <v>23</v>
      </c>
      <c r="E4859" t="s">
        <v>103</v>
      </c>
      <c r="F4859" t="s">
        <v>25</v>
      </c>
      <c r="G4859" t="s">
        <v>20215</v>
      </c>
      <c r="H4859" t="s">
        <v>70</v>
      </c>
      <c r="I4859" t="s">
        <v>180</v>
      </c>
      <c r="J4859" t="s">
        <v>42</v>
      </c>
      <c r="K4859" t="s">
        <v>29</v>
      </c>
      <c r="L4859" t="s">
        <v>30</v>
      </c>
      <c r="M4859" t="s">
        <v>113</v>
      </c>
      <c r="N4859">
        <v>1</v>
      </c>
      <c r="O4859" t="s">
        <v>9913</v>
      </c>
      <c r="P4859" t="s">
        <v>124</v>
      </c>
      <c r="Q4859">
        <v>1000529.15</v>
      </c>
      <c r="R4859" t="s">
        <v>48</v>
      </c>
      <c r="S4859" t="s">
        <v>35</v>
      </c>
      <c r="T4859" t="s">
        <v>35</v>
      </c>
      <c r="U4859" s="6">
        <v>3.9</v>
      </c>
    </row>
    <row r="4860" spans="1:21" x14ac:dyDescent="0.25">
      <c r="A4860" t="s">
        <v>9914</v>
      </c>
      <c r="B4860" s="1">
        <v>45336</v>
      </c>
      <c r="C4860" t="s">
        <v>37</v>
      </c>
      <c r="D4860" t="s">
        <v>23</v>
      </c>
      <c r="E4860" t="s">
        <v>68</v>
      </c>
      <c r="F4860" t="s">
        <v>90</v>
      </c>
      <c r="G4860" t="s">
        <v>20204</v>
      </c>
      <c r="H4860" t="s">
        <v>83</v>
      </c>
      <c r="I4860" t="s">
        <v>126</v>
      </c>
      <c r="J4860" t="s">
        <v>42</v>
      </c>
      <c r="K4860" t="s">
        <v>43</v>
      </c>
      <c r="L4860" t="s">
        <v>44</v>
      </c>
      <c r="M4860" t="s">
        <v>45</v>
      </c>
      <c r="N4860">
        <v>1</v>
      </c>
      <c r="O4860" t="s">
        <v>9915</v>
      </c>
      <c r="P4860" t="s">
        <v>148</v>
      </c>
      <c r="Q4860">
        <v>714169.33</v>
      </c>
      <c r="R4860" t="s">
        <v>34</v>
      </c>
      <c r="S4860" t="s">
        <v>35</v>
      </c>
      <c r="T4860" t="s">
        <v>56</v>
      </c>
      <c r="U4860" s="6">
        <v>4.2</v>
      </c>
    </row>
    <row r="4861" spans="1:21" x14ac:dyDescent="0.25">
      <c r="A4861" t="s">
        <v>9916</v>
      </c>
      <c r="B4861" s="1">
        <v>45447</v>
      </c>
      <c r="C4861" t="s">
        <v>81</v>
      </c>
      <c r="D4861" t="s">
        <v>23</v>
      </c>
      <c r="E4861" t="s">
        <v>82</v>
      </c>
      <c r="F4861" t="s">
        <v>62</v>
      </c>
      <c r="G4861" t="s">
        <v>221</v>
      </c>
      <c r="H4861" t="s">
        <v>26</v>
      </c>
      <c r="I4861" t="s">
        <v>94</v>
      </c>
      <c r="J4861" t="s">
        <v>42</v>
      </c>
      <c r="K4861" t="s">
        <v>43</v>
      </c>
      <c r="L4861" t="s">
        <v>30</v>
      </c>
      <c r="M4861" t="s">
        <v>31</v>
      </c>
      <c r="N4861">
        <v>2</v>
      </c>
      <c r="O4861" t="s">
        <v>9917</v>
      </c>
      <c r="P4861" t="s">
        <v>196</v>
      </c>
      <c r="Q4861">
        <v>2959820.89</v>
      </c>
      <c r="R4861" t="s">
        <v>34</v>
      </c>
      <c r="S4861" t="s">
        <v>35</v>
      </c>
      <c r="T4861" t="s">
        <v>35</v>
      </c>
      <c r="U4861" s="6">
        <v>4.8</v>
      </c>
    </row>
    <row r="4862" spans="1:21" x14ac:dyDescent="0.25">
      <c r="A4862" t="s">
        <v>9918</v>
      </c>
      <c r="B4862" s="1">
        <v>45179</v>
      </c>
      <c r="C4862" t="s">
        <v>98</v>
      </c>
      <c r="D4862" t="s">
        <v>23</v>
      </c>
      <c r="E4862" t="s">
        <v>99</v>
      </c>
      <c r="F4862" t="s">
        <v>69</v>
      </c>
      <c r="G4862" t="s">
        <v>265</v>
      </c>
      <c r="H4862" t="s">
        <v>40</v>
      </c>
      <c r="I4862" t="s">
        <v>63</v>
      </c>
      <c r="J4862" t="s">
        <v>42</v>
      </c>
      <c r="K4862" t="s">
        <v>43</v>
      </c>
      <c r="L4862" t="s">
        <v>30</v>
      </c>
      <c r="M4862" t="s">
        <v>113</v>
      </c>
      <c r="N4862">
        <v>2</v>
      </c>
      <c r="O4862" t="s">
        <v>9919</v>
      </c>
      <c r="P4862" t="s">
        <v>178</v>
      </c>
      <c r="Q4862">
        <v>1663425.88</v>
      </c>
      <c r="R4862" t="s">
        <v>48</v>
      </c>
      <c r="S4862" t="s">
        <v>35</v>
      </c>
      <c r="T4862" t="s">
        <v>56</v>
      </c>
      <c r="U4862" s="6">
        <v>3.6</v>
      </c>
    </row>
    <row r="4863" spans="1:21" x14ac:dyDescent="0.25">
      <c r="A4863" t="s">
        <v>9920</v>
      </c>
      <c r="B4863" s="1">
        <v>45180</v>
      </c>
      <c r="C4863" t="s">
        <v>88</v>
      </c>
      <c r="D4863" t="s">
        <v>23</v>
      </c>
      <c r="E4863" t="s">
        <v>112</v>
      </c>
      <c r="F4863" t="s">
        <v>69</v>
      </c>
      <c r="G4863" t="s">
        <v>194</v>
      </c>
      <c r="H4863" t="s">
        <v>70</v>
      </c>
      <c r="I4863" t="s">
        <v>119</v>
      </c>
      <c r="J4863" t="s">
        <v>28</v>
      </c>
      <c r="K4863" t="s">
        <v>43</v>
      </c>
      <c r="L4863" t="s">
        <v>30</v>
      </c>
      <c r="M4863" t="s">
        <v>113</v>
      </c>
      <c r="N4863">
        <v>5</v>
      </c>
      <c r="O4863" t="s">
        <v>9921</v>
      </c>
      <c r="P4863" t="s">
        <v>66</v>
      </c>
      <c r="Q4863">
        <v>3598479.18</v>
      </c>
      <c r="R4863" t="s">
        <v>48</v>
      </c>
      <c r="S4863" t="s">
        <v>56</v>
      </c>
      <c r="T4863" t="s">
        <v>56</v>
      </c>
      <c r="U4863" s="6">
        <v>4.5999999999999996</v>
      </c>
    </row>
    <row r="4864" spans="1:21" x14ac:dyDescent="0.25">
      <c r="A4864" t="s">
        <v>9922</v>
      </c>
      <c r="B4864" s="1">
        <v>45898</v>
      </c>
      <c r="C4864" t="s">
        <v>88</v>
      </c>
      <c r="D4864" t="s">
        <v>23</v>
      </c>
      <c r="E4864" t="s">
        <v>89</v>
      </c>
      <c r="F4864" t="s">
        <v>90</v>
      </c>
      <c r="G4864" t="s">
        <v>596</v>
      </c>
      <c r="H4864" t="s">
        <v>104</v>
      </c>
      <c r="I4864" t="s">
        <v>240</v>
      </c>
      <c r="J4864" t="s">
        <v>174</v>
      </c>
      <c r="K4864" t="s">
        <v>43</v>
      </c>
      <c r="L4864" t="s">
        <v>44</v>
      </c>
      <c r="M4864" t="s">
        <v>113</v>
      </c>
      <c r="N4864">
        <v>5</v>
      </c>
      <c r="O4864" t="s">
        <v>9923</v>
      </c>
      <c r="P4864" t="s">
        <v>188</v>
      </c>
      <c r="Q4864">
        <v>3188574.66</v>
      </c>
      <c r="R4864" t="s">
        <v>34</v>
      </c>
      <c r="S4864" t="s">
        <v>35</v>
      </c>
      <c r="T4864" t="s">
        <v>56</v>
      </c>
      <c r="U4864" s="6">
        <v>4.2</v>
      </c>
    </row>
    <row r="4865" spans="1:21" x14ac:dyDescent="0.25">
      <c r="A4865" t="s">
        <v>9924</v>
      </c>
      <c r="B4865" s="1">
        <v>45875</v>
      </c>
      <c r="C4865" t="s">
        <v>37</v>
      </c>
      <c r="D4865" t="s">
        <v>23</v>
      </c>
      <c r="E4865" t="s">
        <v>68</v>
      </c>
      <c r="F4865" t="s">
        <v>39</v>
      </c>
      <c r="G4865" t="s">
        <v>20208</v>
      </c>
      <c r="H4865" t="s">
        <v>83</v>
      </c>
      <c r="I4865" t="s">
        <v>84</v>
      </c>
      <c r="J4865" t="s">
        <v>42</v>
      </c>
      <c r="K4865" t="s">
        <v>43</v>
      </c>
      <c r="L4865" t="s">
        <v>30</v>
      </c>
      <c r="M4865" t="s">
        <v>45</v>
      </c>
      <c r="N4865">
        <v>3</v>
      </c>
      <c r="O4865" t="s">
        <v>9925</v>
      </c>
      <c r="P4865" t="s">
        <v>219</v>
      </c>
      <c r="Q4865">
        <v>2709501.95</v>
      </c>
      <c r="R4865" t="s">
        <v>48</v>
      </c>
      <c r="S4865" t="s">
        <v>56</v>
      </c>
      <c r="T4865" t="s">
        <v>35</v>
      </c>
      <c r="U4865" s="6">
        <v>3.9</v>
      </c>
    </row>
    <row r="4866" spans="1:21" x14ac:dyDescent="0.25">
      <c r="A4866" t="s">
        <v>9926</v>
      </c>
      <c r="B4866" s="1">
        <v>44950</v>
      </c>
      <c r="C4866" t="s">
        <v>37</v>
      </c>
      <c r="D4866" t="s">
        <v>23</v>
      </c>
      <c r="E4866" t="s">
        <v>68</v>
      </c>
      <c r="F4866" t="s">
        <v>69</v>
      </c>
      <c r="G4866" t="s">
        <v>230</v>
      </c>
      <c r="H4866" t="s">
        <v>70</v>
      </c>
      <c r="I4866" t="s">
        <v>119</v>
      </c>
      <c r="J4866" t="s">
        <v>28</v>
      </c>
      <c r="K4866" t="s">
        <v>43</v>
      </c>
      <c r="L4866" t="s">
        <v>44</v>
      </c>
      <c r="M4866" t="s">
        <v>64</v>
      </c>
      <c r="N4866">
        <v>3</v>
      </c>
      <c r="O4866" t="s">
        <v>9927</v>
      </c>
      <c r="P4866" t="s">
        <v>482</v>
      </c>
      <c r="Q4866">
        <v>2425350.69</v>
      </c>
      <c r="R4866" t="s">
        <v>34</v>
      </c>
      <c r="S4866" t="s">
        <v>35</v>
      </c>
      <c r="T4866" t="s">
        <v>56</v>
      </c>
      <c r="U4866" s="6">
        <v>3.7</v>
      </c>
    </row>
    <row r="4867" spans="1:21" x14ac:dyDescent="0.25">
      <c r="A4867" t="s">
        <v>9928</v>
      </c>
      <c r="B4867" s="1">
        <v>45552</v>
      </c>
      <c r="C4867" t="s">
        <v>98</v>
      </c>
      <c r="D4867" t="s">
        <v>23</v>
      </c>
      <c r="E4867" t="s">
        <v>99</v>
      </c>
      <c r="F4867" t="s">
        <v>25</v>
      </c>
      <c r="G4867" t="s">
        <v>20208</v>
      </c>
      <c r="H4867" t="s">
        <v>83</v>
      </c>
      <c r="I4867" t="s">
        <v>84</v>
      </c>
      <c r="J4867" t="s">
        <v>42</v>
      </c>
      <c r="K4867" t="s">
        <v>72</v>
      </c>
      <c r="L4867" t="s">
        <v>30</v>
      </c>
      <c r="M4867" t="s">
        <v>53</v>
      </c>
      <c r="N4867">
        <v>5</v>
      </c>
      <c r="O4867" t="s">
        <v>9929</v>
      </c>
      <c r="P4867" t="s">
        <v>121</v>
      </c>
      <c r="Q4867">
        <v>4658336.21</v>
      </c>
      <c r="R4867" t="s">
        <v>48</v>
      </c>
      <c r="S4867" t="s">
        <v>56</v>
      </c>
      <c r="T4867" t="s">
        <v>56</v>
      </c>
      <c r="U4867" s="6">
        <v>4.4000000000000004</v>
      </c>
    </row>
    <row r="4868" spans="1:21" x14ac:dyDescent="0.25">
      <c r="A4868" t="s">
        <v>9930</v>
      </c>
      <c r="B4868" s="1">
        <v>45047</v>
      </c>
      <c r="C4868" t="s">
        <v>22</v>
      </c>
      <c r="D4868" t="s">
        <v>23</v>
      </c>
      <c r="E4868" t="s">
        <v>24</v>
      </c>
      <c r="F4868" t="s">
        <v>76</v>
      </c>
      <c r="G4868" t="s">
        <v>20207</v>
      </c>
      <c r="H4868" t="s">
        <v>40</v>
      </c>
      <c r="I4868" t="s">
        <v>63</v>
      </c>
      <c r="J4868" t="s">
        <v>42</v>
      </c>
      <c r="K4868" t="s">
        <v>72</v>
      </c>
      <c r="L4868" t="s">
        <v>44</v>
      </c>
      <c r="M4868" t="s">
        <v>31</v>
      </c>
      <c r="N4868">
        <v>5</v>
      </c>
      <c r="O4868" t="s">
        <v>9931</v>
      </c>
      <c r="P4868" t="s">
        <v>349</v>
      </c>
      <c r="Q4868">
        <v>4429127.76</v>
      </c>
      <c r="R4868" t="s">
        <v>34</v>
      </c>
      <c r="S4868" t="s">
        <v>35</v>
      </c>
      <c r="T4868" t="s">
        <v>56</v>
      </c>
      <c r="U4868" s="6">
        <v>4.2</v>
      </c>
    </row>
    <row r="4869" spans="1:21" x14ac:dyDescent="0.25">
      <c r="A4869" t="s">
        <v>9932</v>
      </c>
      <c r="B4869" s="1">
        <v>45332</v>
      </c>
      <c r="C4869" t="s">
        <v>81</v>
      </c>
      <c r="D4869" t="s">
        <v>23</v>
      </c>
      <c r="E4869" t="s">
        <v>82</v>
      </c>
      <c r="F4869" t="s">
        <v>25</v>
      </c>
      <c r="G4869" t="s">
        <v>194</v>
      </c>
      <c r="H4869" t="s">
        <v>166</v>
      </c>
      <c r="I4869" t="s">
        <v>167</v>
      </c>
      <c r="J4869" t="s">
        <v>42</v>
      </c>
      <c r="K4869" t="s">
        <v>72</v>
      </c>
      <c r="L4869" t="s">
        <v>30</v>
      </c>
      <c r="M4869" t="s">
        <v>31</v>
      </c>
      <c r="N4869">
        <v>3</v>
      </c>
      <c r="O4869" t="s">
        <v>9933</v>
      </c>
      <c r="P4869" t="s">
        <v>482</v>
      </c>
      <c r="Q4869">
        <v>2404676.89</v>
      </c>
      <c r="R4869" t="s">
        <v>48</v>
      </c>
      <c r="S4869" t="s">
        <v>35</v>
      </c>
      <c r="T4869" t="s">
        <v>56</v>
      </c>
      <c r="U4869" s="6">
        <v>3.5</v>
      </c>
    </row>
    <row r="4870" spans="1:21" x14ac:dyDescent="0.25">
      <c r="A4870" t="s">
        <v>9934</v>
      </c>
      <c r="B4870" s="1">
        <v>45901</v>
      </c>
      <c r="C4870" t="s">
        <v>50</v>
      </c>
      <c r="D4870" t="s">
        <v>23</v>
      </c>
      <c r="E4870" t="s">
        <v>51</v>
      </c>
      <c r="F4870" t="s">
        <v>25</v>
      </c>
      <c r="G4870" t="s">
        <v>20211</v>
      </c>
      <c r="H4870" t="s">
        <v>40</v>
      </c>
      <c r="I4870" t="s">
        <v>63</v>
      </c>
      <c r="J4870" t="s">
        <v>42</v>
      </c>
      <c r="K4870" t="s">
        <v>29</v>
      </c>
      <c r="L4870" t="s">
        <v>30</v>
      </c>
      <c r="M4870" t="s">
        <v>64</v>
      </c>
      <c r="N4870">
        <v>4</v>
      </c>
      <c r="O4870" t="s">
        <v>9935</v>
      </c>
      <c r="P4870" t="s">
        <v>219</v>
      </c>
      <c r="Q4870">
        <v>3586625.61</v>
      </c>
      <c r="R4870" t="s">
        <v>48</v>
      </c>
      <c r="S4870" t="s">
        <v>56</v>
      </c>
      <c r="T4870" t="s">
        <v>56</v>
      </c>
      <c r="U4870" s="6">
        <v>3.5</v>
      </c>
    </row>
    <row r="4871" spans="1:21" x14ac:dyDescent="0.25">
      <c r="A4871" t="s">
        <v>9936</v>
      </c>
      <c r="B4871" s="1">
        <v>45421</v>
      </c>
      <c r="C4871" t="s">
        <v>50</v>
      </c>
      <c r="D4871" t="s">
        <v>23</v>
      </c>
      <c r="E4871" t="s">
        <v>130</v>
      </c>
      <c r="F4871" t="s">
        <v>90</v>
      </c>
      <c r="G4871" t="s">
        <v>20203</v>
      </c>
      <c r="H4871" t="s">
        <v>26</v>
      </c>
      <c r="I4871" t="s">
        <v>253</v>
      </c>
      <c r="J4871" t="s">
        <v>42</v>
      </c>
      <c r="K4871" t="s">
        <v>29</v>
      </c>
      <c r="L4871" t="s">
        <v>44</v>
      </c>
      <c r="M4871" t="s">
        <v>53</v>
      </c>
      <c r="N4871">
        <v>5</v>
      </c>
      <c r="O4871" t="s">
        <v>9937</v>
      </c>
      <c r="P4871" t="s">
        <v>60</v>
      </c>
      <c r="Q4871">
        <v>3625547.61</v>
      </c>
      <c r="R4871" t="s">
        <v>34</v>
      </c>
      <c r="S4871" t="s">
        <v>35</v>
      </c>
      <c r="T4871" t="s">
        <v>56</v>
      </c>
      <c r="U4871" s="6">
        <v>3.6</v>
      </c>
    </row>
    <row r="4872" spans="1:21" x14ac:dyDescent="0.25">
      <c r="A4872" t="s">
        <v>9938</v>
      </c>
      <c r="B4872" s="1">
        <v>45514</v>
      </c>
      <c r="C4872" t="s">
        <v>88</v>
      </c>
      <c r="D4872" t="s">
        <v>23</v>
      </c>
      <c r="E4872" t="s">
        <v>112</v>
      </c>
      <c r="F4872" t="s">
        <v>58</v>
      </c>
      <c r="G4872" t="s">
        <v>20210</v>
      </c>
      <c r="H4872" t="s">
        <v>70</v>
      </c>
      <c r="I4872" t="s">
        <v>71</v>
      </c>
      <c r="J4872" t="s">
        <v>28</v>
      </c>
      <c r="K4872" t="s">
        <v>72</v>
      </c>
      <c r="L4872" t="s">
        <v>30</v>
      </c>
      <c r="M4872" t="s">
        <v>64</v>
      </c>
      <c r="N4872">
        <v>2</v>
      </c>
      <c r="O4872" t="s">
        <v>9939</v>
      </c>
      <c r="P4872" t="s">
        <v>144</v>
      </c>
      <c r="Q4872">
        <v>1580948.1</v>
      </c>
      <c r="R4872" t="s">
        <v>48</v>
      </c>
      <c r="S4872" t="s">
        <v>35</v>
      </c>
      <c r="T4872" t="s">
        <v>35</v>
      </c>
      <c r="U4872" s="6">
        <v>3.6</v>
      </c>
    </row>
    <row r="4873" spans="1:21" x14ac:dyDescent="0.25">
      <c r="A4873" t="s">
        <v>9940</v>
      </c>
      <c r="B4873" s="1">
        <v>45058</v>
      </c>
      <c r="C4873" t="s">
        <v>81</v>
      </c>
      <c r="D4873" t="s">
        <v>23</v>
      </c>
      <c r="E4873" t="s">
        <v>82</v>
      </c>
      <c r="F4873" t="s">
        <v>69</v>
      </c>
      <c r="G4873" t="s">
        <v>299</v>
      </c>
      <c r="H4873" t="s">
        <v>83</v>
      </c>
      <c r="I4873" t="s">
        <v>84</v>
      </c>
      <c r="J4873" t="s">
        <v>42</v>
      </c>
      <c r="K4873" t="s">
        <v>29</v>
      </c>
      <c r="L4873" t="s">
        <v>30</v>
      </c>
      <c r="M4873" t="s">
        <v>31</v>
      </c>
      <c r="N4873">
        <v>1</v>
      </c>
      <c r="O4873" t="s">
        <v>9941</v>
      </c>
      <c r="P4873" t="s">
        <v>107</v>
      </c>
      <c r="Q4873">
        <v>923005.43999999994</v>
      </c>
      <c r="R4873" t="s">
        <v>48</v>
      </c>
      <c r="S4873" t="s">
        <v>35</v>
      </c>
      <c r="T4873" t="s">
        <v>56</v>
      </c>
      <c r="U4873" s="6">
        <v>3.9</v>
      </c>
    </row>
    <row r="4874" spans="1:21" x14ac:dyDescent="0.25">
      <c r="A4874" t="s">
        <v>9942</v>
      </c>
      <c r="B4874" s="1">
        <v>45794</v>
      </c>
      <c r="C4874" t="s">
        <v>22</v>
      </c>
      <c r="D4874" t="s">
        <v>23</v>
      </c>
      <c r="E4874" t="s">
        <v>24</v>
      </c>
      <c r="F4874" t="s">
        <v>190</v>
      </c>
      <c r="G4874" t="s">
        <v>547</v>
      </c>
      <c r="H4874" t="s">
        <v>166</v>
      </c>
      <c r="I4874" t="s">
        <v>167</v>
      </c>
      <c r="J4874" t="s">
        <v>42</v>
      </c>
      <c r="K4874" t="s">
        <v>43</v>
      </c>
      <c r="L4874" t="s">
        <v>30</v>
      </c>
      <c r="M4874" t="s">
        <v>64</v>
      </c>
      <c r="N4874">
        <v>2</v>
      </c>
      <c r="O4874" t="s">
        <v>9943</v>
      </c>
      <c r="P4874" t="s">
        <v>212</v>
      </c>
      <c r="Q4874">
        <v>1592548.7</v>
      </c>
      <c r="R4874" t="s">
        <v>34</v>
      </c>
      <c r="S4874" t="s">
        <v>35</v>
      </c>
      <c r="T4874" t="s">
        <v>35</v>
      </c>
      <c r="U4874" s="6">
        <v>4.2</v>
      </c>
    </row>
    <row r="4875" spans="1:21" x14ac:dyDescent="0.25">
      <c r="A4875" t="s">
        <v>9944</v>
      </c>
      <c r="B4875" s="1">
        <v>45351</v>
      </c>
      <c r="C4875" t="s">
        <v>88</v>
      </c>
      <c r="D4875" t="s">
        <v>23</v>
      </c>
      <c r="E4875" t="s">
        <v>89</v>
      </c>
      <c r="F4875" t="s">
        <v>25</v>
      </c>
      <c r="G4875" t="s">
        <v>518</v>
      </c>
      <c r="H4875" t="s">
        <v>166</v>
      </c>
      <c r="I4875" t="s">
        <v>167</v>
      </c>
      <c r="J4875" t="s">
        <v>42</v>
      </c>
      <c r="K4875" t="s">
        <v>29</v>
      </c>
      <c r="L4875" t="s">
        <v>30</v>
      </c>
      <c r="M4875" t="s">
        <v>113</v>
      </c>
      <c r="N4875">
        <v>5</v>
      </c>
      <c r="O4875" t="s">
        <v>9945</v>
      </c>
      <c r="P4875" t="s">
        <v>33</v>
      </c>
      <c r="Q4875">
        <v>3723768.29</v>
      </c>
      <c r="R4875" t="s">
        <v>48</v>
      </c>
      <c r="S4875" t="s">
        <v>56</v>
      </c>
      <c r="T4875" t="s">
        <v>35</v>
      </c>
      <c r="U4875" s="6">
        <v>3.5</v>
      </c>
    </row>
    <row r="4876" spans="1:21" x14ac:dyDescent="0.25">
      <c r="A4876" t="s">
        <v>9946</v>
      </c>
      <c r="B4876" s="1">
        <v>45246</v>
      </c>
      <c r="C4876" t="s">
        <v>81</v>
      </c>
      <c r="D4876" t="s">
        <v>23</v>
      </c>
      <c r="E4876" t="s">
        <v>82</v>
      </c>
      <c r="F4876" t="s">
        <v>69</v>
      </c>
      <c r="G4876" t="s">
        <v>20201</v>
      </c>
      <c r="H4876" t="s">
        <v>104</v>
      </c>
      <c r="I4876" t="s">
        <v>240</v>
      </c>
      <c r="J4876" t="s">
        <v>174</v>
      </c>
      <c r="K4876" t="s">
        <v>72</v>
      </c>
      <c r="L4876" t="s">
        <v>30</v>
      </c>
      <c r="M4876" t="s">
        <v>31</v>
      </c>
      <c r="N4876">
        <v>1</v>
      </c>
      <c r="O4876" t="s">
        <v>9947</v>
      </c>
      <c r="P4876" t="s">
        <v>96</v>
      </c>
      <c r="Q4876">
        <v>625971.21</v>
      </c>
      <c r="R4876" t="s">
        <v>48</v>
      </c>
      <c r="S4876" t="s">
        <v>56</v>
      </c>
      <c r="T4876" t="s">
        <v>35</v>
      </c>
      <c r="U4876" s="6">
        <v>3.7</v>
      </c>
    </row>
    <row r="4877" spans="1:21" x14ac:dyDescent="0.25">
      <c r="A4877" t="s">
        <v>9948</v>
      </c>
      <c r="B4877" s="1">
        <v>45415</v>
      </c>
      <c r="C4877" t="s">
        <v>88</v>
      </c>
      <c r="D4877" t="s">
        <v>23</v>
      </c>
      <c r="E4877" t="s">
        <v>112</v>
      </c>
      <c r="F4877" t="s">
        <v>25</v>
      </c>
      <c r="G4877" t="s">
        <v>221</v>
      </c>
      <c r="H4877" t="s">
        <v>83</v>
      </c>
      <c r="I4877" t="s">
        <v>126</v>
      </c>
      <c r="J4877" t="s">
        <v>42</v>
      </c>
      <c r="K4877" t="s">
        <v>29</v>
      </c>
      <c r="L4877" t="s">
        <v>44</v>
      </c>
      <c r="M4877" t="s">
        <v>64</v>
      </c>
      <c r="N4877">
        <v>1</v>
      </c>
      <c r="O4877" t="s">
        <v>9949</v>
      </c>
      <c r="P4877" t="s">
        <v>341</v>
      </c>
      <c r="Q4877">
        <v>713590.25</v>
      </c>
      <c r="R4877" t="s">
        <v>48</v>
      </c>
      <c r="S4877" t="s">
        <v>35</v>
      </c>
      <c r="T4877" t="s">
        <v>56</v>
      </c>
      <c r="U4877" s="6">
        <v>4.4000000000000004</v>
      </c>
    </row>
    <row r="4878" spans="1:21" x14ac:dyDescent="0.25">
      <c r="A4878" t="s">
        <v>9950</v>
      </c>
      <c r="B4878" s="1">
        <v>45063</v>
      </c>
      <c r="C4878" t="s">
        <v>81</v>
      </c>
      <c r="D4878" t="s">
        <v>23</v>
      </c>
      <c r="E4878" t="s">
        <v>82</v>
      </c>
      <c r="F4878" t="s">
        <v>90</v>
      </c>
      <c r="G4878" t="s">
        <v>214</v>
      </c>
      <c r="H4878" t="s">
        <v>70</v>
      </c>
      <c r="I4878" t="s">
        <v>119</v>
      </c>
      <c r="J4878" t="s">
        <v>28</v>
      </c>
      <c r="K4878" t="s">
        <v>43</v>
      </c>
      <c r="L4878" t="s">
        <v>44</v>
      </c>
      <c r="M4878" t="s">
        <v>64</v>
      </c>
      <c r="N4878">
        <v>5</v>
      </c>
      <c r="O4878" t="s">
        <v>9951</v>
      </c>
      <c r="P4878" t="s">
        <v>349</v>
      </c>
      <c r="Q4878">
        <v>3883235.75</v>
      </c>
      <c r="R4878" t="s">
        <v>34</v>
      </c>
      <c r="S4878" t="s">
        <v>56</v>
      </c>
      <c r="T4878" t="s">
        <v>35</v>
      </c>
      <c r="U4878" s="6">
        <v>3.8</v>
      </c>
    </row>
    <row r="4879" spans="1:21" x14ac:dyDescent="0.25">
      <c r="A4879" t="s">
        <v>9952</v>
      </c>
      <c r="B4879" s="1">
        <v>45144</v>
      </c>
      <c r="C4879" t="s">
        <v>37</v>
      </c>
      <c r="D4879" t="s">
        <v>23</v>
      </c>
      <c r="E4879" t="s">
        <v>68</v>
      </c>
      <c r="F4879" t="s">
        <v>90</v>
      </c>
      <c r="G4879" t="s">
        <v>20209</v>
      </c>
      <c r="H4879" t="s">
        <v>40</v>
      </c>
      <c r="I4879" t="s">
        <v>63</v>
      </c>
      <c r="J4879" t="s">
        <v>42</v>
      </c>
      <c r="K4879" t="s">
        <v>43</v>
      </c>
      <c r="L4879" t="s">
        <v>30</v>
      </c>
      <c r="M4879" t="s">
        <v>64</v>
      </c>
      <c r="N4879">
        <v>3</v>
      </c>
      <c r="O4879" t="s">
        <v>9953</v>
      </c>
      <c r="P4879" t="s">
        <v>389</v>
      </c>
      <c r="Q4879">
        <v>2453768.71</v>
      </c>
      <c r="R4879" t="s">
        <v>34</v>
      </c>
      <c r="S4879" t="s">
        <v>35</v>
      </c>
      <c r="T4879" t="s">
        <v>35</v>
      </c>
      <c r="U4879" s="6">
        <v>4.5</v>
      </c>
    </row>
    <row r="4880" spans="1:21" x14ac:dyDescent="0.25">
      <c r="A4880" t="s">
        <v>9954</v>
      </c>
      <c r="B4880" s="1">
        <v>45828</v>
      </c>
      <c r="C4880" t="s">
        <v>22</v>
      </c>
      <c r="D4880" t="s">
        <v>23</v>
      </c>
      <c r="E4880" t="s">
        <v>24</v>
      </c>
      <c r="F4880" t="s">
        <v>76</v>
      </c>
      <c r="G4880" t="s">
        <v>368</v>
      </c>
      <c r="H4880" t="s">
        <v>83</v>
      </c>
      <c r="I4880" t="s">
        <v>126</v>
      </c>
      <c r="J4880" t="s">
        <v>42</v>
      </c>
      <c r="K4880" t="s">
        <v>72</v>
      </c>
      <c r="L4880" t="s">
        <v>44</v>
      </c>
      <c r="M4880" t="s">
        <v>45</v>
      </c>
      <c r="N4880">
        <v>5</v>
      </c>
      <c r="O4880" t="s">
        <v>9955</v>
      </c>
      <c r="P4880" t="s">
        <v>55</v>
      </c>
      <c r="Q4880">
        <v>3483369.08</v>
      </c>
      <c r="R4880" t="s">
        <v>34</v>
      </c>
      <c r="S4880" t="s">
        <v>35</v>
      </c>
      <c r="T4880" t="s">
        <v>35</v>
      </c>
      <c r="U4880" s="6">
        <v>3.6</v>
      </c>
    </row>
    <row r="4881" spans="1:21" x14ac:dyDescent="0.25">
      <c r="A4881" t="s">
        <v>9956</v>
      </c>
      <c r="B4881" s="1">
        <v>45226</v>
      </c>
      <c r="C4881" t="s">
        <v>50</v>
      </c>
      <c r="D4881" t="s">
        <v>23</v>
      </c>
      <c r="E4881" t="s">
        <v>130</v>
      </c>
      <c r="F4881" t="s">
        <v>58</v>
      </c>
      <c r="G4881" t="s">
        <v>20210</v>
      </c>
      <c r="H4881" t="s">
        <v>40</v>
      </c>
      <c r="I4881" t="s">
        <v>41</v>
      </c>
      <c r="J4881" t="s">
        <v>42</v>
      </c>
      <c r="K4881" t="s">
        <v>72</v>
      </c>
      <c r="L4881" t="s">
        <v>30</v>
      </c>
      <c r="M4881" t="s">
        <v>77</v>
      </c>
      <c r="N4881">
        <v>2</v>
      </c>
      <c r="O4881" t="s">
        <v>9957</v>
      </c>
      <c r="P4881" t="s">
        <v>216</v>
      </c>
      <c r="Q4881">
        <v>2190387.1</v>
      </c>
      <c r="R4881" t="s">
        <v>34</v>
      </c>
      <c r="S4881" t="s">
        <v>56</v>
      </c>
      <c r="T4881" t="s">
        <v>35</v>
      </c>
      <c r="U4881" s="6">
        <v>4.7</v>
      </c>
    </row>
    <row r="4882" spans="1:21" x14ac:dyDescent="0.25">
      <c r="A4882" t="s">
        <v>9958</v>
      </c>
      <c r="B4882" s="1">
        <v>45011</v>
      </c>
      <c r="C4882" t="s">
        <v>50</v>
      </c>
      <c r="D4882" t="s">
        <v>23</v>
      </c>
      <c r="E4882" t="s">
        <v>51</v>
      </c>
      <c r="F4882" t="s">
        <v>190</v>
      </c>
      <c r="G4882" t="s">
        <v>20204</v>
      </c>
      <c r="H4882" t="s">
        <v>83</v>
      </c>
      <c r="I4882" t="s">
        <v>84</v>
      </c>
      <c r="J4882" t="s">
        <v>42</v>
      </c>
      <c r="K4882" t="s">
        <v>29</v>
      </c>
      <c r="L4882" t="s">
        <v>30</v>
      </c>
      <c r="M4882" t="s">
        <v>77</v>
      </c>
      <c r="N4882">
        <v>1</v>
      </c>
      <c r="O4882" t="s">
        <v>9959</v>
      </c>
      <c r="P4882" t="s">
        <v>248</v>
      </c>
      <c r="Q4882">
        <v>971331.58</v>
      </c>
      <c r="R4882" t="s">
        <v>34</v>
      </c>
      <c r="S4882" t="s">
        <v>56</v>
      </c>
      <c r="T4882" t="s">
        <v>35</v>
      </c>
      <c r="U4882" s="6">
        <v>4.0999999999999996</v>
      </c>
    </row>
    <row r="4883" spans="1:21" x14ac:dyDescent="0.25">
      <c r="A4883" t="s">
        <v>9960</v>
      </c>
      <c r="B4883" s="1">
        <v>45150</v>
      </c>
      <c r="C4883" t="s">
        <v>22</v>
      </c>
      <c r="D4883" t="s">
        <v>23</v>
      </c>
      <c r="E4883" t="s">
        <v>24</v>
      </c>
      <c r="F4883" t="s">
        <v>90</v>
      </c>
      <c r="G4883" t="s">
        <v>20204</v>
      </c>
      <c r="H4883" t="s">
        <v>70</v>
      </c>
      <c r="I4883" t="s">
        <v>119</v>
      </c>
      <c r="J4883" t="s">
        <v>28</v>
      </c>
      <c r="K4883" t="s">
        <v>43</v>
      </c>
      <c r="L4883" t="s">
        <v>44</v>
      </c>
      <c r="M4883" t="s">
        <v>53</v>
      </c>
      <c r="N4883">
        <v>5</v>
      </c>
      <c r="O4883" t="s">
        <v>9961</v>
      </c>
      <c r="P4883" t="s">
        <v>270</v>
      </c>
      <c r="Q4883">
        <v>3611642.29</v>
      </c>
      <c r="R4883" t="s">
        <v>48</v>
      </c>
      <c r="S4883" t="s">
        <v>56</v>
      </c>
      <c r="T4883" t="s">
        <v>35</v>
      </c>
      <c r="U4883" s="6">
        <v>4</v>
      </c>
    </row>
    <row r="4884" spans="1:21" x14ac:dyDescent="0.25">
      <c r="A4884" t="s">
        <v>9962</v>
      </c>
      <c r="B4884" s="1">
        <v>45253</v>
      </c>
      <c r="C4884" t="s">
        <v>22</v>
      </c>
      <c r="D4884" t="s">
        <v>23</v>
      </c>
      <c r="E4884" t="s">
        <v>24</v>
      </c>
      <c r="F4884" t="s">
        <v>190</v>
      </c>
      <c r="G4884" t="s">
        <v>221</v>
      </c>
      <c r="H4884" t="s">
        <v>83</v>
      </c>
      <c r="I4884" t="s">
        <v>84</v>
      </c>
      <c r="J4884" t="s">
        <v>42</v>
      </c>
      <c r="K4884" t="s">
        <v>29</v>
      </c>
      <c r="L4884" t="s">
        <v>30</v>
      </c>
      <c r="M4884" t="s">
        <v>31</v>
      </c>
      <c r="N4884">
        <v>4</v>
      </c>
      <c r="O4884" t="s">
        <v>9963</v>
      </c>
      <c r="P4884" t="s">
        <v>47</v>
      </c>
      <c r="Q4884">
        <v>3523627.83</v>
      </c>
      <c r="R4884" t="s">
        <v>48</v>
      </c>
      <c r="S4884" t="s">
        <v>35</v>
      </c>
      <c r="T4884" t="s">
        <v>56</v>
      </c>
      <c r="U4884" s="6">
        <v>3.6</v>
      </c>
    </row>
    <row r="4885" spans="1:21" x14ac:dyDescent="0.25">
      <c r="A4885" t="s">
        <v>9964</v>
      </c>
      <c r="B4885" s="1">
        <v>45025</v>
      </c>
      <c r="C4885" t="s">
        <v>37</v>
      </c>
      <c r="D4885" t="s">
        <v>23</v>
      </c>
      <c r="E4885" t="s">
        <v>38</v>
      </c>
      <c r="F4885" t="s">
        <v>62</v>
      </c>
      <c r="G4885" t="s">
        <v>20213</v>
      </c>
      <c r="H4885" t="s">
        <v>70</v>
      </c>
      <c r="I4885" t="s">
        <v>119</v>
      </c>
      <c r="J4885" t="s">
        <v>28</v>
      </c>
      <c r="K4885" t="s">
        <v>72</v>
      </c>
      <c r="L4885" t="s">
        <v>30</v>
      </c>
      <c r="M4885" t="s">
        <v>53</v>
      </c>
      <c r="N4885">
        <v>3</v>
      </c>
      <c r="O4885" t="s">
        <v>9965</v>
      </c>
      <c r="P4885" t="s">
        <v>153</v>
      </c>
      <c r="Q4885">
        <v>1999906.18</v>
      </c>
      <c r="R4885" t="s">
        <v>34</v>
      </c>
      <c r="S4885" t="s">
        <v>35</v>
      </c>
      <c r="T4885" t="s">
        <v>56</v>
      </c>
      <c r="U4885" s="6">
        <v>3.7</v>
      </c>
    </row>
    <row r="4886" spans="1:21" x14ac:dyDescent="0.25">
      <c r="A4886" t="s">
        <v>9966</v>
      </c>
      <c r="B4886" s="1">
        <v>45874</v>
      </c>
      <c r="C4886" t="s">
        <v>37</v>
      </c>
      <c r="D4886" t="s">
        <v>23</v>
      </c>
      <c r="E4886" t="s">
        <v>68</v>
      </c>
      <c r="F4886" t="s">
        <v>62</v>
      </c>
      <c r="G4886" t="s">
        <v>221</v>
      </c>
      <c r="H4886" t="s">
        <v>70</v>
      </c>
      <c r="I4886" t="s">
        <v>180</v>
      </c>
      <c r="J4886" t="s">
        <v>42</v>
      </c>
      <c r="K4886" t="s">
        <v>29</v>
      </c>
      <c r="L4886" t="s">
        <v>44</v>
      </c>
      <c r="M4886" t="s">
        <v>31</v>
      </c>
      <c r="N4886">
        <v>4</v>
      </c>
      <c r="O4886" t="s">
        <v>9967</v>
      </c>
      <c r="P4886" t="s">
        <v>74</v>
      </c>
      <c r="Q4886">
        <v>3840584.14</v>
      </c>
      <c r="R4886" t="s">
        <v>48</v>
      </c>
      <c r="S4886" t="s">
        <v>35</v>
      </c>
      <c r="T4886" t="s">
        <v>56</v>
      </c>
      <c r="U4886" s="6">
        <v>4.2</v>
      </c>
    </row>
    <row r="4887" spans="1:21" x14ac:dyDescent="0.25">
      <c r="A4887" t="s">
        <v>9968</v>
      </c>
      <c r="B4887" s="1">
        <v>45247</v>
      </c>
      <c r="C4887" t="s">
        <v>50</v>
      </c>
      <c r="D4887" t="s">
        <v>23</v>
      </c>
      <c r="E4887" t="s">
        <v>51</v>
      </c>
      <c r="F4887" t="s">
        <v>39</v>
      </c>
      <c r="G4887" t="s">
        <v>20199</v>
      </c>
      <c r="H4887" t="s">
        <v>166</v>
      </c>
      <c r="I4887" t="s">
        <v>173</v>
      </c>
      <c r="J4887" t="s">
        <v>174</v>
      </c>
      <c r="K4887" t="s">
        <v>43</v>
      </c>
      <c r="L4887" t="s">
        <v>30</v>
      </c>
      <c r="M4887" t="s">
        <v>77</v>
      </c>
      <c r="N4887">
        <v>2</v>
      </c>
      <c r="O4887" t="s">
        <v>9969</v>
      </c>
      <c r="P4887" t="s">
        <v>248</v>
      </c>
      <c r="Q4887">
        <v>1310887.42</v>
      </c>
      <c r="R4887" t="s">
        <v>34</v>
      </c>
      <c r="S4887" t="s">
        <v>35</v>
      </c>
      <c r="T4887" t="s">
        <v>35</v>
      </c>
      <c r="U4887" s="6">
        <v>4.5999999999999996</v>
      </c>
    </row>
    <row r="4888" spans="1:21" x14ac:dyDescent="0.25">
      <c r="A4888" t="s">
        <v>9970</v>
      </c>
      <c r="B4888" s="1">
        <v>45290</v>
      </c>
      <c r="C4888" t="s">
        <v>22</v>
      </c>
      <c r="D4888" t="s">
        <v>23</v>
      </c>
      <c r="E4888" t="s">
        <v>24</v>
      </c>
      <c r="F4888" t="s">
        <v>62</v>
      </c>
      <c r="G4888" t="s">
        <v>184</v>
      </c>
      <c r="H4888" t="s">
        <v>104</v>
      </c>
      <c r="I4888" t="s">
        <v>240</v>
      </c>
      <c r="J4888" t="s">
        <v>174</v>
      </c>
      <c r="K4888" t="s">
        <v>43</v>
      </c>
      <c r="L4888" t="s">
        <v>30</v>
      </c>
      <c r="M4888" t="s">
        <v>31</v>
      </c>
      <c r="N4888">
        <v>2</v>
      </c>
      <c r="O4888" t="s">
        <v>9971</v>
      </c>
      <c r="P4888" t="s">
        <v>275</v>
      </c>
      <c r="Q4888">
        <v>1271519.8999999999</v>
      </c>
      <c r="R4888" t="s">
        <v>48</v>
      </c>
      <c r="S4888" t="s">
        <v>35</v>
      </c>
      <c r="T4888" t="s">
        <v>35</v>
      </c>
      <c r="U4888" s="6">
        <v>3.6</v>
      </c>
    </row>
    <row r="4889" spans="1:21" x14ac:dyDescent="0.25">
      <c r="A4889" t="s">
        <v>9972</v>
      </c>
      <c r="B4889" s="1">
        <v>45542</v>
      </c>
      <c r="C4889" t="s">
        <v>81</v>
      </c>
      <c r="D4889" t="s">
        <v>23</v>
      </c>
      <c r="E4889" t="s">
        <v>82</v>
      </c>
      <c r="F4889" t="s">
        <v>58</v>
      </c>
      <c r="G4889" t="s">
        <v>194</v>
      </c>
      <c r="H4889" t="s">
        <v>40</v>
      </c>
      <c r="I4889" t="s">
        <v>41</v>
      </c>
      <c r="J4889" t="s">
        <v>42</v>
      </c>
      <c r="K4889" t="s">
        <v>29</v>
      </c>
      <c r="L4889" t="s">
        <v>30</v>
      </c>
      <c r="M4889" t="s">
        <v>64</v>
      </c>
      <c r="N4889">
        <v>1</v>
      </c>
      <c r="O4889" t="s">
        <v>9973</v>
      </c>
      <c r="P4889" t="s">
        <v>375</v>
      </c>
      <c r="Q4889">
        <v>1143767</v>
      </c>
      <c r="R4889" t="s">
        <v>48</v>
      </c>
      <c r="S4889" t="s">
        <v>35</v>
      </c>
      <c r="T4889" t="s">
        <v>35</v>
      </c>
      <c r="U4889" s="6">
        <v>4.3</v>
      </c>
    </row>
    <row r="4890" spans="1:21" x14ac:dyDescent="0.25">
      <c r="A4890" t="s">
        <v>9974</v>
      </c>
      <c r="B4890" s="1">
        <v>45758</v>
      </c>
      <c r="C4890" t="s">
        <v>37</v>
      </c>
      <c r="D4890" t="s">
        <v>23</v>
      </c>
      <c r="E4890" t="s">
        <v>68</v>
      </c>
      <c r="F4890" t="s">
        <v>190</v>
      </c>
      <c r="G4890" t="s">
        <v>474</v>
      </c>
      <c r="H4890" t="s">
        <v>40</v>
      </c>
      <c r="I4890" t="s">
        <v>41</v>
      </c>
      <c r="J4890" t="s">
        <v>42</v>
      </c>
      <c r="K4890" t="s">
        <v>29</v>
      </c>
      <c r="L4890" t="s">
        <v>30</v>
      </c>
      <c r="M4890" t="s">
        <v>31</v>
      </c>
      <c r="N4890">
        <v>2</v>
      </c>
      <c r="O4890" t="s">
        <v>9975</v>
      </c>
      <c r="P4890" t="s">
        <v>290</v>
      </c>
      <c r="Q4890">
        <v>2503994.23</v>
      </c>
      <c r="R4890" t="s">
        <v>48</v>
      </c>
      <c r="S4890" t="s">
        <v>56</v>
      </c>
      <c r="T4890" t="s">
        <v>56</v>
      </c>
      <c r="U4890" s="6">
        <v>4.2</v>
      </c>
    </row>
    <row r="4891" spans="1:21" x14ac:dyDescent="0.25">
      <c r="A4891" t="s">
        <v>9976</v>
      </c>
      <c r="B4891" s="1">
        <v>45882</v>
      </c>
      <c r="C4891" t="s">
        <v>37</v>
      </c>
      <c r="D4891" t="s">
        <v>23</v>
      </c>
      <c r="E4891" t="s">
        <v>68</v>
      </c>
      <c r="F4891" t="s">
        <v>90</v>
      </c>
      <c r="G4891" t="s">
        <v>20209</v>
      </c>
      <c r="H4891" t="s">
        <v>104</v>
      </c>
      <c r="I4891" t="s">
        <v>240</v>
      </c>
      <c r="J4891" t="s">
        <v>174</v>
      </c>
      <c r="K4891" t="s">
        <v>72</v>
      </c>
      <c r="L4891" t="s">
        <v>44</v>
      </c>
      <c r="M4891" t="s">
        <v>53</v>
      </c>
      <c r="N4891">
        <v>3</v>
      </c>
      <c r="O4891" t="s">
        <v>9977</v>
      </c>
      <c r="P4891" t="s">
        <v>261</v>
      </c>
      <c r="Q4891">
        <v>1915553.93</v>
      </c>
      <c r="R4891" t="s">
        <v>34</v>
      </c>
      <c r="S4891" t="s">
        <v>35</v>
      </c>
      <c r="T4891" t="s">
        <v>56</v>
      </c>
      <c r="U4891" s="6">
        <v>3.5</v>
      </c>
    </row>
    <row r="4892" spans="1:21" x14ac:dyDescent="0.25">
      <c r="A4892" t="s">
        <v>9978</v>
      </c>
      <c r="B4892" s="1">
        <v>45498</v>
      </c>
      <c r="C4892" t="s">
        <v>88</v>
      </c>
      <c r="D4892" t="s">
        <v>23</v>
      </c>
      <c r="E4892" t="s">
        <v>112</v>
      </c>
      <c r="F4892" t="s">
        <v>76</v>
      </c>
      <c r="G4892" t="s">
        <v>316</v>
      </c>
      <c r="H4892" t="s">
        <v>83</v>
      </c>
      <c r="I4892" t="s">
        <v>84</v>
      </c>
      <c r="J4892" t="s">
        <v>42</v>
      </c>
      <c r="K4892" t="s">
        <v>72</v>
      </c>
      <c r="L4892" t="s">
        <v>30</v>
      </c>
      <c r="M4892" t="s">
        <v>45</v>
      </c>
      <c r="N4892">
        <v>1</v>
      </c>
      <c r="O4892" t="s">
        <v>9979</v>
      </c>
      <c r="P4892" t="s">
        <v>196</v>
      </c>
      <c r="Q4892">
        <v>991362.06</v>
      </c>
      <c r="R4892" t="s">
        <v>34</v>
      </c>
      <c r="S4892" t="s">
        <v>56</v>
      </c>
      <c r="T4892" t="s">
        <v>35</v>
      </c>
      <c r="U4892" s="6">
        <v>4.5999999999999996</v>
      </c>
    </row>
    <row r="4893" spans="1:21" x14ac:dyDescent="0.25">
      <c r="A4893" t="s">
        <v>9980</v>
      </c>
      <c r="B4893" s="1">
        <v>45772</v>
      </c>
      <c r="C4893" t="s">
        <v>88</v>
      </c>
      <c r="D4893" t="s">
        <v>23</v>
      </c>
      <c r="E4893" t="s">
        <v>89</v>
      </c>
      <c r="F4893" t="s">
        <v>190</v>
      </c>
      <c r="G4893" t="s">
        <v>547</v>
      </c>
      <c r="H4893" t="s">
        <v>104</v>
      </c>
      <c r="I4893" t="s">
        <v>138</v>
      </c>
      <c r="J4893" t="s">
        <v>42</v>
      </c>
      <c r="K4893" t="s">
        <v>72</v>
      </c>
      <c r="L4893" t="s">
        <v>44</v>
      </c>
      <c r="M4893" t="s">
        <v>77</v>
      </c>
      <c r="N4893">
        <v>1</v>
      </c>
      <c r="O4893" t="s">
        <v>9981</v>
      </c>
      <c r="P4893" t="s">
        <v>132</v>
      </c>
      <c r="Q4893">
        <v>1086508.24</v>
      </c>
      <c r="R4893" t="s">
        <v>34</v>
      </c>
      <c r="S4893" t="s">
        <v>56</v>
      </c>
      <c r="T4893" t="s">
        <v>56</v>
      </c>
      <c r="U4893" s="6">
        <v>4</v>
      </c>
    </row>
    <row r="4894" spans="1:21" x14ac:dyDescent="0.25">
      <c r="A4894" t="s">
        <v>9982</v>
      </c>
      <c r="B4894" s="1">
        <v>45176</v>
      </c>
      <c r="C4894" t="s">
        <v>88</v>
      </c>
      <c r="D4894" t="s">
        <v>23</v>
      </c>
      <c r="E4894" t="s">
        <v>112</v>
      </c>
      <c r="F4894" t="s">
        <v>62</v>
      </c>
      <c r="G4894" t="s">
        <v>20204</v>
      </c>
      <c r="H4894" t="s">
        <v>40</v>
      </c>
      <c r="I4894" t="s">
        <v>63</v>
      </c>
      <c r="J4894" t="s">
        <v>42</v>
      </c>
      <c r="K4894" t="s">
        <v>29</v>
      </c>
      <c r="L4894" t="s">
        <v>30</v>
      </c>
      <c r="M4894" t="s">
        <v>77</v>
      </c>
      <c r="N4894">
        <v>5</v>
      </c>
      <c r="O4894" t="s">
        <v>9983</v>
      </c>
      <c r="P4894" t="s">
        <v>309</v>
      </c>
      <c r="Q4894">
        <v>4675145.7300000004</v>
      </c>
      <c r="R4894" t="s">
        <v>48</v>
      </c>
      <c r="S4894" t="s">
        <v>35</v>
      </c>
      <c r="T4894" t="s">
        <v>56</v>
      </c>
      <c r="U4894" s="6">
        <v>3.6</v>
      </c>
    </row>
    <row r="4895" spans="1:21" x14ac:dyDescent="0.25">
      <c r="A4895" t="s">
        <v>9984</v>
      </c>
      <c r="B4895" s="1">
        <v>45319</v>
      </c>
      <c r="C4895" t="s">
        <v>37</v>
      </c>
      <c r="D4895" t="s">
        <v>23</v>
      </c>
      <c r="E4895" t="s">
        <v>38</v>
      </c>
      <c r="F4895" t="s">
        <v>62</v>
      </c>
      <c r="G4895" t="s">
        <v>265</v>
      </c>
      <c r="H4895" t="s">
        <v>70</v>
      </c>
      <c r="I4895" t="s">
        <v>71</v>
      </c>
      <c r="J4895" t="s">
        <v>28</v>
      </c>
      <c r="K4895" t="s">
        <v>72</v>
      </c>
      <c r="L4895" t="s">
        <v>44</v>
      </c>
      <c r="M4895" t="s">
        <v>77</v>
      </c>
      <c r="N4895">
        <v>5</v>
      </c>
      <c r="O4895" t="s">
        <v>9985</v>
      </c>
      <c r="P4895" t="s">
        <v>255</v>
      </c>
      <c r="Q4895">
        <v>4603047.42</v>
      </c>
      <c r="R4895" t="s">
        <v>34</v>
      </c>
      <c r="S4895" t="s">
        <v>56</v>
      </c>
      <c r="T4895" t="s">
        <v>56</v>
      </c>
      <c r="U4895" s="6">
        <v>4.5</v>
      </c>
    </row>
    <row r="4896" spans="1:21" x14ac:dyDescent="0.25">
      <c r="A4896" t="s">
        <v>9986</v>
      </c>
      <c r="B4896" s="1">
        <v>45517</v>
      </c>
      <c r="C4896" t="s">
        <v>37</v>
      </c>
      <c r="D4896" t="s">
        <v>23</v>
      </c>
      <c r="E4896" t="s">
        <v>68</v>
      </c>
      <c r="F4896" t="s">
        <v>76</v>
      </c>
      <c r="G4896" t="s">
        <v>146</v>
      </c>
      <c r="H4896" t="s">
        <v>40</v>
      </c>
      <c r="I4896" t="s">
        <v>63</v>
      </c>
      <c r="J4896" t="s">
        <v>42</v>
      </c>
      <c r="K4896" t="s">
        <v>29</v>
      </c>
      <c r="L4896" t="s">
        <v>44</v>
      </c>
      <c r="M4896" t="s">
        <v>45</v>
      </c>
      <c r="N4896">
        <v>2</v>
      </c>
      <c r="O4896" t="s">
        <v>9987</v>
      </c>
      <c r="P4896" t="s">
        <v>117</v>
      </c>
      <c r="Q4896">
        <v>1876206.01</v>
      </c>
      <c r="R4896" t="s">
        <v>48</v>
      </c>
      <c r="S4896" t="s">
        <v>35</v>
      </c>
      <c r="T4896" t="s">
        <v>35</v>
      </c>
      <c r="U4896" s="6">
        <v>4.0999999999999996</v>
      </c>
    </row>
    <row r="4897" spans="1:21" x14ac:dyDescent="0.25">
      <c r="A4897" t="s">
        <v>9988</v>
      </c>
      <c r="B4897" s="1">
        <v>45376</v>
      </c>
      <c r="C4897" t="s">
        <v>81</v>
      </c>
      <c r="D4897" t="s">
        <v>23</v>
      </c>
      <c r="E4897" t="s">
        <v>82</v>
      </c>
      <c r="F4897" t="s">
        <v>190</v>
      </c>
      <c r="G4897" t="s">
        <v>20215</v>
      </c>
      <c r="H4897" t="s">
        <v>166</v>
      </c>
      <c r="I4897" t="s">
        <v>167</v>
      </c>
      <c r="J4897" t="s">
        <v>42</v>
      </c>
      <c r="K4897" t="s">
        <v>43</v>
      </c>
      <c r="L4897" t="s">
        <v>30</v>
      </c>
      <c r="M4897" t="s">
        <v>113</v>
      </c>
      <c r="N4897">
        <v>4</v>
      </c>
      <c r="O4897" t="s">
        <v>9989</v>
      </c>
      <c r="P4897" t="s">
        <v>216</v>
      </c>
      <c r="Q4897">
        <v>2843534.34</v>
      </c>
      <c r="R4897" t="s">
        <v>34</v>
      </c>
      <c r="S4897" t="s">
        <v>35</v>
      </c>
      <c r="T4897" t="s">
        <v>35</v>
      </c>
      <c r="U4897" s="6">
        <v>4.5</v>
      </c>
    </row>
    <row r="4898" spans="1:21" x14ac:dyDescent="0.25">
      <c r="A4898" t="s">
        <v>9990</v>
      </c>
      <c r="B4898" s="1">
        <v>45523</v>
      </c>
      <c r="C4898" t="s">
        <v>81</v>
      </c>
      <c r="D4898" t="s">
        <v>23</v>
      </c>
      <c r="E4898" t="s">
        <v>82</v>
      </c>
      <c r="F4898" t="s">
        <v>58</v>
      </c>
      <c r="G4898" t="s">
        <v>265</v>
      </c>
      <c r="H4898" t="s">
        <v>40</v>
      </c>
      <c r="I4898" t="s">
        <v>41</v>
      </c>
      <c r="J4898" t="s">
        <v>42</v>
      </c>
      <c r="K4898" t="s">
        <v>29</v>
      </c>
      <c r="L4898" t="s">
        <v>30</v>
      </c>
      <c r="M4898" t="s">
        <v>31</v>
      </c>
      <c r="N4898">
        <v>1</v>
      </c>
      <c r="O4898" t="s">
        <v>9991</v>
      </c>
      <c r="P4898" t="s">
        <v>66</v>
      </c>
      <c r="Q4898">
        <v>1118543.1200000001</v>
      </c>
      <c r="R4898" t="s">
        <v>34</v>
      </c>
      <c r="S4898" t="s">
        <v>35</v>
      </c>
      <c r="T4898" t="s">
        <v>35</v>
      </c>
      <c r="U4898" s="6">
        <v>4.3</v>
      </c>
    </row>
    <row r="4899" spans="1:21" x14ac:dyDescent="0.25">
      <c r="A4899" t="s">
        <v>9992</v>
      </c>
      <c r="B4899" s="1">
        <v>45451</v>
      </c>
      <c r="C4899" t="s">
        <v>88</v>
      </c>
      <c r="D4899" t="s">
        <v>23</v>
      </c>
      <c r="E4899" t="s">
        <v>89</v>
      </c>
      <c r="F4899" t="s">
        <v>190</v>
      </c>
      <c r="G4899" t="s">
        <v>518</v>
      </c>
      <c r="H4899" t="s">
        <v>104</v>
      </c>
      <c r="I4899" t="s">
        <v>240</v>
      </c>
      <c r="J4899" t="s">
        <v>174</v>
      </c>
      <c r="K4899" t="s">
        <v>43</v>
      </c>
      <c r="L4899" t="s">
        <v>30</v>
      </c>
      <c r="M4899" t="s">
        <v>53</v>
      </c>
      <c r="N4899">
        <v>3</v>
      </c>
      <c r="O4899" t="s">
        <v>9993</v>
      </c>
      <c r="P4899" t="s">
        <v>157</v>
      </c>
      <c r="Q4899">
        <v>2219792.69</v>
      </c>
      <c r="R4899" t="s">
        <v>48</v>
      </c>
      <c r="S4899" t="s">
        <v>56</v>
      </c>
      <c r="T4899" t="s">
        <v>56</v>
      </c>
      <c r="U4899" s="6">
        <v>3.6</v>
      </c>
    </row>
    <row r="4900" spans="1:21" x14ac:dyDescent="0.25">
      <c r="A4900" t="s">
        <v>9994</v>
      </c>
      <c r="B4900" s="1">
        <v>45634</v>
      </c>
      <c r="C4900" t="s">
        <v>50</v>
      </c>
      <c r="D4900" t="s">
        <v>23</v>
      </c>
      <c r="E4900" t="s">
        <v>130</v>
      </c>
      <c r="F4900" t="s">
        <v>190</v>
      </c>
      <c r="G4900" t="s">
        <v>20196</v>
      </c>
      <c r="H4900" t="s">
        <v>166</v>
      </c>
      <c r="I4900" t="s">
        <v>167</v>
      </c>
      <c r="J4900" t="s">
        <v>42</v>
      </c>
      <c r="K4900" t="s">
        <v>43</v>
      </c>
      <c r="L4900" t="s">
        <v>44</v>
      </c>
      <c r="M4900" t="s">
        <v>77</v>
      </c>
      <c r="N4900">
        <v>5</v>
      </c>
      <c r="O4900" t="s">
        <v>9995</v>
      </c>
      <c r="P4900" t="s">
        <v>482</v>
      </c>
      <c r="Q4900">
        <v>4439304.01</v>
      </c>
      <c r="R4900" t="s">
        <v>48</v>
      </c>
      <c r="S4900" t="s">
        <v>35</v>
      </c>
      <c r="T4900" t="s">
        <v>35</v>
      </c>
      <c r="U4900" s="6">
        <v>4.5</v>
      </c>
    </row>
    <row r="4901" spans="1:21" x14ac:dyDescent="0.25">
      <c r="A4901" t="s">
        <v>9996</v>
      </c>
      <c r="B4901" s="1">
        <v>45880</v>
      </c>
      <c r="C4901" t="s">
        <v>50</v>
      </c>
      <c r="D4901" t="s">
        <v>23</v>
      </c>
      <c r="E4901" t="s">
        <v>130</v>
      </c>
      <c r="F4901" t="s">
        <v>90</v>
      </c>
      <c r="G4901" t="s">
        <v>20210</v>
      </c>
      <c r="H4901" t="s">
        <v>70</v>
      </c>
      <c r="I4901" t="s">
        <v>71</v>
      </c>
      <c r="J4901" t="s">
        <v>28</v>
      </c>
      <c r="K4901" t="s">
        <v>43</v>
      </c>
      <c r="L4901" t="s">
        <v>44</v>
      </c>
      <c r="M4901" t="s">
        <v>77</v>
      </c>
      <c r="N4901">
        <v>5</v>
      </c>
      <c r="O4901" t="s">
        <v>9997</v>
      </c>
      <c r="P4901" t="s">
        <v>840</v>
      </c>
      <c r="Q4901">
        <v>4737541.63</v>
      </c>
      <c r="R4901" t="s">
        <v>34</v>
      </c>
      <c r="S4901" t="s">
        <v>56</v>
      </c>
      <c r="T4901" t="s">
        <v>35</v>
      </c>
      <c r="U4901" s="6">
        <v>5</v>
      </c>
    </row>
    <row r="4902" spans="1:21" x14ac:dyDescent="0.25">
      <c r="A4902" t="s">
        <v>9998</v>
      </c>
      <c r="B4902" s="1">
        <v>45313</v>
      </c>
      <c r="C4902" t="s">
        <v>81</v>
      </c>
      <c r="D4902" t="s">
        <v>23</v>
      </c>
      <c r="E4902" t="s">
        <v>82</v>
      </c>
      <c r="F4902" t="s">
        <v>69</v>
      </c>
      <c r="G4902" t="s">
        <v>299</v>
      </c>
      <c r="H4902" t="s">
        <v>70</v>
      </c>
      <c r="I4902" t="s">
        <v>119</v>
      </c>
      <c r="J4902" t="s">
        <v>28</v>
      </c>
      <c r="K4902" t="s">
        <v>29</v>
      </c>
      <c r="L4902" t="s">
        <v>30</v>
      </c>
      <c r="M4902" t="s">
        <v>64</v>
      </c>
      <c r="N4902">
        <v>4</v>
      </c>
      <c r="O4902" t="s">
        <v>9999</v>
      </c>
      <c r="P4902" t="s">
        <v>309</v>
      </c>
      <c r="Q4902">
        <v>2999364.23</v>
      </c>
      <c r="R4902" t="s">
        <v>48</v>
      </c>
      <c r="S4902" t="s">
        <v>56</v>
      </c>
      <c r="T4902" t="s">
        <v>35</v>
      </c>
      <c r="U4902" s="6">
        <v>4.3</v>
      </c>
    </row>
    <row r="4903" spans="1:21" x14ac:dyDescent="0.25">
      <c r="A4903" t="s">
        <v>10000</v>
      </c>
      <c r="B4903" s="1">
        <v>45871</v>
      </c>
      <c r="C4903" t="s">
        <v>50</v>
      </c>
      <c r="D4903" t="s">
        <v>23</v>
      </c>
      <c r="E4903" t="s">
        <v>51</v>
      </c>
      <c r="F4903" t="s">
        <v>39</v>
      </c>
      <c r="G4903" t="s">
        <v>20214</v>
      </c>
      <c r="H4903" t="s">
        <v>40</v>
      </c>
      <c r="I4903" t="s">
        <v>41</v>
      </c>
      <c r="J4903" t="s">
        <v>42</v>
      </c>
      <c r="K4903" t="s">
        <v>43</v>
      </c>
      <c r="L4903" t="s">
        <v>44</v>
      </c>
      <c r="M4903" t="s">
        <v>113</v>
      </c>
      <c r="N4903">
        <v>5</v>
      </c>
      <c r="O4903" t="s">
        <v>10001</v>
      </c>
      <c r="P4903" t="s">
        <v>219</v>
      </c>
      <c r="Q4903">
        <v>6326873.9699999997</v>
      </c>
      <c r="R4903" t="s">
        <v>34</v>
      </c>
      <c r="S4903" t="s">
        <v>56</v>
      </c>
      <c r="T4903" t="s">
        <v>56</v>
      </c>
      <c r="U4903" s="6">
        <v>4.8</v>
      </c>
    </row>
    <row r="4904" spans="1:21" x14ac:dyDescent="0.25">
      <c r="A4904" t="s">
        <v>10002</v>
      </c>
      <c r="B4904" s="1">
        <v>45877</v>
      </c>
      <c r="C4904" t="s">
        <v>22</v>
      </c>
      <c r="D4904" t="s">
        <v>23</v>
      </c>
      <c r="E4904" t="s">
        <v>24</v>
      </c>
      <c r="F4904" t="s">
        <v>25</v>
      </c>
      <c r="G4904" t="s">
        <v>20204</v>
      </c>
      <c r="H4904" t="s">
        <v>40</v>
      </c>
      <c r="I4904" t="s">
        <v>41</v>
      </c>
      <c r="J4904" t="s">
        <v>42</v>
      </c>
      <c r="K4904" t="s">
        <v>29</v>
      </c>
      <c r="L4904" t="s">
        <v>44</v>
      </c>
      <c r="M4904" t="s">
        <v>31</v>
      </c>
      <c r="N4904">
        <v>1</v>
      </c>
      <c r="O4904" t="s">
        <v>10003</v>
      </c>
      <c r="P4904" t="s">
        <v>209</v>
      </c>
      <c r="Q4904">
        <v>1311248.5</v>
      </c>
      <c r="R4904" t="s">
        <v>48</v>
      </c>
      <c r="S4904" t="s">
        <v>56</v>
      </c>
      <c r="T4904" t="s">
        <v>35</v>
      </c>
      <c r="U4904" s="6">
        <v>4.0999999999999996</v>
      </c>
    </row>
    <row r="4905" spans="1:21" x14ac:dyDescent="0.25">
      <c r="A4905" t="s">
        <v>10004</v>
      </c>
      <c r="B4905" s="1">
        <v>45283</v>
      </c>
      <c r="C4905" t="s">
        <v>88</v>
      </c>
      <c r="D4905" t="s">
        <v>23</v>
      </c>
      <c r="E4905" t="s">
        <v>112</v>
      </c>
      <c r="F4905" t="s">
        <v>69</v>
      </c>
      <c r="G4905" t="s">
        <v>194</v>
      </c>
      <c r="H4905" t="s">
        <v>166</v>
      </c>
      <c r="I4905" t="s">
        <v>173</v>
      </c>
      <c r="J4905" t="s">
        <v>174</v>
      </c>
      <c r="K4905" t="s">
        <v>43</v>
      </c>
      <c r="L4905" t="s">
        <v>44</v>
      </c>
      <c r="M4905" t="s">
        <v>53</v>
      </c>
      <c r="N4905">
        <v>3</v>
      </c>
      <c r="O4905" t="s">
        <v>10005</v>
      </c>
      <c r="P4905" t="s">
        <v>121</v>
      </c>
      <c r="Q4905">
        <v>1821907.71</v>
      </c>
      <c r="R4905" t="s">
        <v>48</v>
      </c>
      <c r="S4905" t="s">
        <v>35</v>
      </c>
      <c r="T4905" t="s">
        <v>35</v>
      </c>
      <c r="U4905" s="6">
        <v>3.9</v>
      </c>
    </row>
    <row r="4906" spans="1:21" x14ac:dyDescent="0.25">
      <c r="A4906" t="s">
        <v>10006</v>
      </c>
      <c r="B4906" s="1">
        <v>45169</v>
      </c>
      <c r="C4906" t="s">
        <v>37</v>
      </c>
      <c r="D4906" t="s">
        <v>23</v>
      </c>
      <c r="E4906" t="s">
        <v>68</v>
      </c>
      <c r="F4906" t="s">
        <v>25</v>
      </c>
      <c r="G4906" t="s">
        <v>20213</v>
      </c>
      <c r="H4906" t="s">
        <v>166</v>
      </c>
      <c r="I4906" t="s">
        <v>173</v>
      </c>
      <c r="J4906" t="s">
        <v>174</v>
      </c>
      <c r="K4906" t="s">
        <v>29</v>
      </c>
      <c r="L4906" t="s">
        <v>30</v>
      </c>
      <c r="M4906" t="s">
        <v>31</v>
      </c>
      <c r="N4906">
        <v>1</v>
      </c>
      <c r="O4906" t="s">
        <v>10007</v>
      </c>
      <c r="P4906" t="s">
        <v>333</v>
      </c>
      <c r="Q4906">
        <v>609527.84</v>
      </c>
      <c r="R4906" t="s">
        <v>48</v>
      </c>
      <c r="S4906" t="s">
        <v>56</v>
      </c>
      <c r="T4906" t="s">
        <v>56</v>
      </c>
      <c r="U4906" s="6">
        <v>3.9</v>
      </c>
    </row>
    <row r="4907" spans="1:21" x14ac:dyDescent="0.25">
      <c r="A4907" t="s">
        <v>10008</v>
      </c>
      <c r="B4907" s="1">
        <v>45431</v>
      </c>
      <c r="C4907" t="s">
        <v>98</v>
      </c>
      <c r="D4907" t="s">
        <v>23</v>
      </c>
      <c r="E4907" t="s">
        <v>103</v>
      </c>
      <c r="F4907" t="s">
        <v>90</v>
      </c>
      <c r="G4907" t="s">
        <v>244</v>
      </c>
      <c r="H4907" t="s">
        <v>40</v>
      </c>
      <c r="I4907" t="s">
        <v>63</v>
      </c>
      <c r="J4907" t="s">
        <v>42</v>
      </c>
      <c r="K4907" t="s">
        <v>29</v>
      </c>
      <c r="L4907" t="s">
        <v>30</v>
      </c>
      <c r="M4907" t="s">
        <v>113</v>
      </c>
      <c r="N4907">
        <v>4</v>
      </c>
      <c r="O4907" t="s">
        <v>10009</v>
      </c>
      <c r="P4907" t="s">
        <v>295</v>
      </c>
      <c r="Q4907">
        <v>3502968.61</v>
      </c>
      <c r="R4907" t="s">
        <v>48</v>
      </c>
      <c r="S4907" t="s">
        <v>56</v>
      </c>
      <c r="T4907" t="s">
        <v>56</v>
      </c>
      <c r="U4907" s="6">
        <v>4.5</v>
      </c>
    </row>
    <row r="4908" spans="1:21" x14ac:dyDescent="0.25">
      <c r="A4908" t="s">
        <v>10010</v>
      </c>
      <c r="B4908" s="1">
        <v>45803</v>
      </c>
      <c r="C4908" t="s">
        <v>88</v>
      </c>
      <c r="D4908" t="s">
        <v>23</v>
      </c>
      <c r="E4908" t="s">
        <v>112</v>
      </c>
      <c r="F4908" t="s">
        <v>39</v>
      </c>
      <c r="G4908" t="s">
        <v>20212</v>
      </c>
      <c r="H4908" t="s">
        <v>26</v>
      </c>
      <c r="I4908" t="s">
        <v>52</v>
      </c>
      <c r="J4908" t="s">
        <v>28</v>
      </c>
      <c r="K4908" t="s">
        <v>29</v>
      </c>
      <c r="L4908" t="s">
        <v>44</v>
      </c>
      <c r="M4908" t="s">
        <v>113</v>
      </c>
      <c r="N4908">
        <v>3</v>
      </c>
      <c r="O4908" t="s">
        <v>10011</v>
      </c>
      <c r="P4908" t="s">
        <v>539</v>
      </c>
      <c r="Q4908">
        <v>2486425.36</v>
      </c>
      <c r="R4908" t="s">
        <v>48</v>
      </c>
      <c r="S4908" t="s">
        <v>35</v>
      </c>
      <c r="T4908" t="s">
        <v>35</v>
      </c>
      <c r="U4908" s="6">
        <v>4.5</v>
      </c>
    </row>
    <row r="4909" spans="1:21" x14ac:dyDescent="0.25">
      <c r="A4909" t="s">
        <v>10012</v>
      </c>
      <c r="B4909" s="1">
        <v>45766</v>
      </c>
      <c r="C4909" t="s">
        <v>81</v>
      </c>
      <c r="D4909" t="s">
        <v>23</v>
      </c>
      <c r="E4909" t="s">
        <v>82</v>
      </c>
      <c r="F4909" t="s">
        <v>39</v>
      </c>
      <c r="G4909" t="s">
        <v>20208</v>
      </c>
      <c r="H4909" t="s">
        <v>104</v>
      </c>
      <c r="I4909" t="s">
        <v>138</v>
      </c>
      <c r="J4909" t="s">
        <v>42</v>
      </c>
      <c r="K4909" t="s">
        <v>29</v>
      </c>
      <c r="L4909" t="s">
        <v>44</v>
      </c>
      <c r="M4909" t="s">
        <v>31</v>
      </c>
      <c r="N4909">
        <v>3</v>
      </c>
      <c r="O4909" t="s">
        <v>10013</v>
      </c>
      <c r="P4909" t="s">
        <v>675</v>
      </c>
      <c r="Q4909">
        <v>3400256.44</v>
      </c>
      <c r="R4909" t="s">
        <v>48</v>
      </c>
      <c r="S4909" t="s">
        <v>35</v>
      </c>
      <c r="T4909" t="s">
        <v>35</v>
      </c>
      <c r="U4909" s="6">
        <v>4.5999999999999996</v>
      </c>
    </row>
    <row r="4910" spans="1:21" x14ac:dyDescent="0.25">
      <c r="A4910" t="s">
        <v>10014</v>
      </c>
      <c r="B4910" s="1">
        <v>45536</v>
      </c>
      <c r="C4910" t="s">
        <v>88</v>
      </c>
      <c r="D4910" t="s">
        <v>23</v>
      </c>
      <c r="E4910" t="s">
        <v>89</v>
      </c>
      <c r="F4910" t="s">
        <v>90</v>
      </c>
      <c r="G4910" t="s">
        <v>20206</v>
      </c>
      <c r="H4910" t="s">
        <v>166</v>
      </c>
      <c r="I4910" t="s">
        <v>173</v>
      </c>
      <c r="J4910" t="s">
        <v>174</v>
      </c>
      <c r="K4910" t="s">
        <v>29</v>
      </c>
      <c r="L4910" t="s">
        <v>30</v>
      </c>
      <c r="M4910" t="s">
        <v>45</v>
      </c>
      <c r="N4910">
        <v>4</v>
      </c>
      <c r="O4910" t="s">
        <v>10015</v>
      </c>
      <c r="P4910" t="s">
        <v>117</v>
      </c>
      <c r="Q4910">
        <v>2683402.63</v>
      </c>
      <c r="R4910" t="s">
        <v>48</v>
      </c>
      <c r="S4910" t="s">
        <v>35</v>
      </c>
      <c r="T4910" t="s">
        <v>56</v>
      </c>
      <c r="U4910" s="6">
        <v>4.5999999999999996</v>
      </c>
    </row>
    <row r="4911" spans="1:21" x14ac:dyDescent="0.25">
      <c r="A4911" t="s">
        <v>10016</v>
      </c>
      <c r="B4911" s="1">
        <v>45189</v>
      </c>
      <c r="C4911" t="s">
        <v>50</v>
      </c>
      <c r="D4911" t="s">
        <v>23</v>
      </c>
      <c r="E4911" t="s">
        <v>130</v>
      </c>
      <c r="F4911" t="s">
        <v>190</v>
      </c>
      <c r="G4911" t="s">
        <v>305</v>
      </c>
      <c r="H4911" t="s">
        <v>83</v>
      </c>
      <c r="I4911" t="s">
        <v>126</v>
      </c>
      <c r="J4911" t="s">
        <v>42</v>
      </c>
      <c r="K4911" t="s">
        <v>72</v>
      </c>
      <c r="L4911" t="s">
        <v>30</v>
      </c>
      <c r="M4911" t="s">
        <v>113</v>
      </c>
      <c r="N4911">
        <v>3</v>
      </c>
      <c r="O4911" t="s">
        <v>10017</v>
      </c>
      <c r="P4911" t="s">
        <v>169</v>
      </c>
      <c r="Q4911">
        <v>2311219.02</v>
      </c>
      <c r="R4911" t="s">
        <v>48</v>
      </c>
      <c r="S4911" t="s">
        <v>35</v>
      </c>
      <c r="T4911" t="s">
        <v>35</v>
      </c>
      <c r="U4911" s="6">
        <v>5</v>
      </c>
    </row>
    <row r="4912" spans="1:21" x14ac:dyDescent="0.25">
      <c r="A4912" t="s">
        <v>10018</v>
      </c>
      <c r="B4912" s="1">
        <v>45121</v>
      </c>
      <c r="C4912" t="s">
        <v>88</v>
      </c>
      <c r="D4912" t="s">
        <v>23</v>
      </c>
      <c r="E4912" t="s">
        <v>89</v>
      </c>
      <c r="F4912" t="s">
        <v>39</v>
      </c>
      <c r="G4912" t="s">
        <v>20197</v>
      </c>
      <c r="H4912" t="s">
        <v>70</v>
      </c>
      <c r="I4912" t="s">
        <v>180</v>
      </c>
      <c r="J4912" t="s">
        <v>42</v>
      </c>
      <c r="K4912" t="s">
        <v>43</v>
      </c>
      <c r="L4912" t="s">
        <v>44</v>
      </c>
      <c r="M4912" t="s">
        <v>31</v>
      </c>
      <c r="N4912">
        <v>4</v>
      </c>
      <c r="O4912" t="s">
        <v>10019</v>
      </c>
      <c r="P4912" t="s">
        <v>402</v>
      </c>
      <c r="Q4912">
        <v>3541681.72</v>
      </c>
      <c r="R4912" t="s">
        <v>34</v>
      </c>
      <c r="S4912" t="s">
        <v>35</v>
      </c>
      <c r="T4912" t="s">
        <v>56</v>
      </c>
      <c r="U4912" s="6">
        <v>4.4000000000000004</v>
      </c>
    </row>
    <row r="4913" spans="1:21" x14ac:dyDescent="0.25">
      <c r="A4913" t="s">
        <v>10020</v>
      </c>
      <c r="B4913" s="1">
        <v>45412</v>
      </c>
      <c r="C4913" t="s">
        <v>88</v>
      </c>
      <c r="D4913" t="s">
        <v>23</v>
      </c>
      <c r="E4913" t="s">
        <v>89</v>
      </c>
      <c r="F4913" t="s">
        <v>76</v>
      </c>
      <c r="G4913" t="s">
        <v>265</v>
      </c>
      <c r="H4913" t="s">
        <v>70</v>
      </c>
      <c r="I4913" t="s">
        <v>180</v>
      </c>
      <c r="J4913" t="s">
        <v>42</v>
      </c>
      <c r="K4913" t="s">
        <v>29</v>
      </c>
      <c r="L4913" t="s">
        <v>44</v>
      </c>
      <c r="M4913" t="s">
        <v>53</v>
      </c>
      <c r="N4913">
        <v>2</v>
      </c>
      <c r="O4913" t="s">
        <v>10021</v>
      </c>
      <c r="P4913" t="s">
        <v>110</v>
      </c>
      <c r="Q4913">
        <v>2147871.73</v>
      </c>
      <c r="R4913" t="s">
        <v>34</v>
      </c>
      <c r="S4913" t="s">
        <v>56</v>
      </c>
      <c r="T4913" t="s">
        <v>56</v>
      </c>
      <c r="U4913" s="6">
        <v>4.7</v>
      </c>
    </row>
    <row r="4914" spans="1:21" x14ac:dyDescent="0.25">
      <c r="A4914" t="s">
        <v>10022</v>
      </c>
      <c r="B4914" s="1">
        <v>45907</v>
      </c>
      <c r="C4914" t="s">
        <v>98</v>
      </c>
      <c r="D4914" t="s">
        <v>23</v>
      </c>
      <c r="E4914" t="s">
        <v>103</v>
      </c>
      <c r="F4914" t="s">
        <v>39</v>
      </c>
      <c r="G4914" t="s">
        <v>155</v>
      </c>
      <c r="H4914" t="s">
        <v>104</v>
      </c>
      <c r="I4914" t="s">
        <v>105</v>
      </c>
      <c r="J4914" t="s">
        <v>28</v>
      </c>
      <c r="K4914" t="s">
        <v>72</v>
      </c>
      <c r="L4914" t="s">
        <v>30</v>
      </c>
      <c r="M4914" t="s">
        <v>53</v>
      </c>
      <c r="N4914">
        <v>1</v>
      </c>
      <c r="O4914" t="s">
        <v>10023</v>
      </c>
      <c r="P4914" t="s">
        <v>290</v>
      </c>
      <c r="Q4914">
        <v>794873.08</v>
      </c>
      <c r="R4914" t="s">
        <v>34</v>
      </c>
      <c r="S4914" t="s">
        <v>56</v>
      </c>
      <c r="T4914" t="s">
        <v>35</v>
      </c>
      <c r="U4914" s="6">
        <v>3.6</v>
      </c>
    </row>
    <row r="4915" spans="1:21" x14ac:dyDescent="0.25">
      <c r="A4915" t="s">
        <v>10024</v>
      </c>
      <c r="B4915" s="1">
        <v>45831</v>
      </c>
      <c r="C4915" t="s">
        <v>37</v>
      </c>
      <c r="D4915" t="s">
        <v>23</v>
      </c>
      <c r="E4915" t="s">
        <v>38</v>
      </c>
      <c r="F4915" t="s">
        <v>39</v>
      </c>
      <c r="G4915" t="s">
        <v>20210</v>
      </c>
      <c r="H4915" t="s">
        <v>83</v>
      </c>
      <c r="I4915" t="s">
        <v>126</v>
      </c>
      <c r="J4915" t="s">
        <v>42</v>
      </c>
      <c r="K4915" t="s">
        <v>72</v>
      </c>
      <c r="L4915" t="s">
        <v>30</v>
      </c>
      <c r="M4915" t="s">
        <v>113</v>
      </c>
      <c r="N4915">
        <v>4</v>
      </c>
      <c r="O4915" t="s">
        <v>10025</v>
      </c>
      <c r="P4915" t="s">
        <v>493</v>
      </c>
      <c r="Q4915">
        <v>3177924.91</v>
      </c>
      <c r="R4915" t="s">
        <v>34</v>
      </c>
      <c r="S4915" t="s">
        <v>56</v>
      </c>
      <c r="T4915" t="s">
        <v>35</v>
      </c>
      <c r="U4915" s="6">
        <v>3.9</v>
      </c>
    </row>
    <row r="4916" spans="1:21" x14ac:dyDescent="0.25">
      <c r="A4916" t="s">
        <v>10026</v>
      </c>
      <c r="B4916" s="1">
        <v>45576</v>
      </c>
      <c r="C4916" t="s">
        <v>88</v>
      </c>
      <c r="D4916" t="s">
        <v>23</v>
      </c>
      <c r="E4916" t="s">
        <v>112</v>
      </c>
      <c r="F4916" t="s">
        <v>90</v>
      </c>
      <c r="G4916" t="s">
        <v>146</v>
      </c>
      <c r="H4916" t="s">
        <v>166</v>
      </c>
      <c r="I4916" t="s">
        <v>167</v>
      </c>
      <c r="J4916" t="s">
        <v>42</v>
      </c>
      <c r="K4916" t="s">
        <v>43</v>
      </c>
      <c r="L4916" t="s">
        <v>44</v>
      </c>
      <c r="M4916" t="s">
        <v>113</v>
      </c>
      <c r="N4916">
        <v>3</v>
      </c>
      <c r="O4916" t="s">
        <v>10027</v>
      </c>
      <c r="P4916" t="s">
        <v>140</v>
      </c>
      <c r="Q4916">
        <v>2346145.79</v>
      </c>
      <c r="R4916" t="s">
        <v>48</v>
      </c>
      <c r="S4916" t="s">
        <v>35</v>
      </c>
      <c r="T4916" t="s">
        <v>56</v>
      </c>
      <c r="U4916" s="6">
        <v>4.8</v>
      </c>
    </row>
    <row r="4917" spans="1:21" x14ac:dyDescent="0.25">
      <c r="A4917" t="s">
        <v>10028</v>
      </c>
      <c r="B4917" s="1">
        <v>45784</v>
      </c>
      <c r="C4917" t="s">
        <v>98</v>
      </c>
      <c r="D4917" t="s">
        <v>23</v>
      </c>
      <c r="E4917" t="s">
        <v>103</v>
      </c>
      <c r="F4917" t="s">
        <v>69</v>
      </c>
      <c r="G4917" t="s">
        <v>184</v>
      </c>
      <c r="H4917" t="s">
        <v>26</v>
      </c>
      <c r="I4917" t="s">
        <v>151</v>
      </c>
      <c r="J4917" t="s">
        <v>42</v>
      </c>
      <c r="K4917" t="s">
        <v>43</v>
      </c>
      <c r="L4917" t="s">
        <v>44</v>
      </c>
      <c r="M4917" t="s">
        <v>53</v>
      </c>
      <c r="N4917">
        <v>1</v>
      </c>
      <c r="O4917" t="s">
        <v>10029</v>
      </c>
      <c r="P4917" t="s">
        <v>275</v>
      </c>
      <c r="Q4917">
        <v>1140891.02</v>
      </c>
      <c r="R4917" t="s">
        <v>48</v>
      </c>
      <c r="S4917" t="s">
        <v>35</v>
      </c>
      <c r="T4917" t="s">
        <v>56</v>
      </c>
      <c r="U4917" s="6">
        <v>4.4000000000000004</v>
      </c>
    </row>
    <row r="4918" spans="1:21" x14ac:dyDescent="0.25">
      <c r="A4918" t="s">
        <v>10030</v>
      </c>
      <c r="B4918" s="1">
        <v>45632</v>
      </c>
      <c r="C4918" t="s">
        <v>98</v>
      </c>
      <c r="D4918" t="s">
        <v>23</v>
      </c>
      <c r="E4918" t="s">
        <v>99</v>
      </c>
      <c r="F4918" t="s">
        <v>76</v>
      </c>
      <c r="G4918" t="s">
        <v>368</v>
      </c>
      <c r="H4918" t="s">
        <v>70</v>
      </c>
      <c r="I4918" t="s">
        <v>119</v>
      </c>
      <c r="J4918" t="s">
        <v>28</v>
      </c>
      <c r="K4918" t="s">
        <v>43</v>
      </c>
      <c r="L4918" t="s">
        <v>44</v>
      </c>
      <c r="M4918" t="s">
        <v>53</v>
      </c>
      <c r="N4918">
        <v>5</v>
      </c>
      <c r="O4918" t="s">
        <v>10031</v>
      </c>
      <c r="P4918" t="s">
        <v>135</v>
      </c>
      <c r="Q4918">
        <v>3752941.93</v>
      </c>
      <c r="R4918" t="s">
        <v>48</v>
      </c>
      <c r="S4918" t="s">
        <v>56</v>
      </c>
      <c r="T4918" t="s">
        <v>56</v>
      </c>
      <c r="U4918" s="6">
        <v>3.6</v>
      </c>
    </row>
    <row r="4919" spans="1:21" x14ac:dyDescent="0.25">
      <c r="A4919" t="s">
        <v>10032</v>
      </c>
      <c r="B4919" s="1">
        <v>45453</v>
      </c>
      <c r="C4919" t="s">
        <v>88</v>
      </c>
      <c r="D4919" t="s">
        <v>23</v>
      </c>
      <c r="E4919" t="s">
        <v>112</v>
      </c>
      <c r="F4919" t="s">
        <v>90</v>
      </c>
      <c r="G4919" t="s">
        <v>20203</v>
      </c>
      <c r="H4919" t="s">
        <v>166</v>
      </c>
      <c r="I4919" t="s">
        <v>173</v>
      </c>
      <c r="J4919" t="s">
        <v>174</v>
      </c>
      <c r="K4919" t="s">
        <v>72</v>
      </c>
      <c r="L4919" t="s">
        <v>44</v>
      </c>
      <c r="M4919" t="s">
        <v>53</v>
      </c>
      <c r="N4919">
        <v>3</v>
      </c>
      <c r="O4919" t="s">
        <v>10033</v>
      </c>
      <c r="P4919" t="s">
        <v>110</v>
      </c>
      <c r="Q4919">
        <v>1910402.03</v>
      </c>
      <c r="R4919" t="s">
        <v>34</v>
      </c>
      <c r="S4919" t="s">
        <v>56</v>
      </c>
      <c r="T4919" t="s">
        <v>35</v>
      </c>
      <c r="U4919" s="6">
        <v>4.0999999999999996</v>
      </c>
    </row>
    <row r="4920" spans="1:21" x14ac:dyDescent="0.25">
      <c r="A4920" t="s">
        <v>10034</v>
      </c>
      <c r="B4920" s="1">
        <v>45615</v>
      </c>
      <c r="C4920" t="s">
        <v>22</v>
      </c>
      <c r="D4920" t="s">
        <v>23</v>
      </c>
      <c r="E4920" t="s">
        <v>24</v>
      </c>
      <c r="F4920" t="s">
        <v>190</v>
      </c>
      <c r="G4920" t="s">
        <v>20215</v>
      </c>
      <c r="H4920" t="s">
        <v>70</v>
      </c>
      <c r="I4920" t="s">
        <v>180</v>
      </c>
      <c r="J4920" t="s">
        <v>42</v>
      </c>
      <c r="K4920" t="s">
        <v>43</v>
      </c>
      <c r="L4920" t="s">
        <v>44</v>
      </c>
      <c r="M4920" t="s">
        <v>64</v>
      </c>
      <c r="N4920">
        <v>3</v>
      </c>
      <c r="O4920" t="s">
        <v>10035</v>
      </c>
      <c r="P4920" t="s">
        <v>60</v>
      </c>
      <c r="Q4920">
        <v>2828961.89</v>
      </c>
      <c r="R4920" t="s">
        <v>34</v>
      </c>
      <c r="S4920" t="s">
        <v>56</v>
      </c>
      <c r="T4920" t="s">
        <v>56</v>
      </c>
      <c r="U4920" s="6">
        <v>4.5</v>
      </c>
    </row>
    <row r="4921" spans="1:21" x14ac:dyDescent="0.25">
      <c r="A4921" t="s">
        <v>10036</v>
      </c>
      <c r="B4921" s="1">
        <v>45808</v>
      </c>
      <c r="C4921" t="s">
        <v>37</v>
      </c>
      <c r="D4921" t="s">
        <v>23</v>
      </c>
      <c r="E4921" t="s">
        <v>68</v>
      </c>
      <c r="F4921" t="s">
        <v>25</v>
      </c>
      <c r="G4921" t="s">
        <v>596</v>
      </c>
      <c r="H4921" t="s">
        <v>104</v>
      </c>
      <c r="I4921" t="s">
        <v>138</v>
      </c>
      <c r="J4921" t="s">
        <v>42</v>
      </c>
      <c r="K4921" t="s">
        <v>43</v>
      </c>
      <c r="L4921" t="s">
        <v>30</v>
      </c>
      <c r="M4921" t="s">
        <v>53</v>
      </c>
      <c r="N4921">
        <v>1</v>
      </c>
      <c r="O4921" t="s">
        <v>10037</v>
      </c>
      <c r="P4921" t="s">
        <v>349</v>
      </c>
      <c r="Q4921">
        <v>981728.52</v>
      </c>
      <c r="R4921" t="s">
        <v>48</v>
      </c>
      <c r="S4921" t="s">
        <v>35</v>
      </c>
      <c r="T4921" t="s">
        <v>35</v>
      </c>
      <c r="U4921" s="6">
        <v>4.5</v>
      </c>
    </row>
    <row r="4922" spans="1:21" x14ac:dyDescent="0.25">
      <c r="A4922" t="s">
        <v>10038</v>
      </c>
      <c r="B4922" s="1">
        <v>45455</v>
      </c>
      <c r="C4922" t="s">
        <v>81</v>
      </c>
      <c r="D4922" t="s">
        <v>23</v>
      </c>
      <c r="E4922" t="s">
        <v>82</v>
      </c>
      <c r="F4922" t="s">
        <v>58</v>
      </c>
      <c r="G4922" t="s">
        <v>20212</v>
      </c>
      <c r="H4922" t="s">
        <v>40</v>
      </c>
      <c r="I4922" t="s">
        <v>63</v>
      </c>
      <c r="J4922" t="s">
        <v>42</v>
      </c>
      <c r="K4922" t="s">
        <v>29</v>
      </c>
      <c r="L4922" t="s">
        <v>44</v>
      </c>
      <c r="M4922" t="s">
        <v>53</v>
      </c>
      <c r="N4922">
        <v>2</v>
      </c>
      <c r="O4922" t="s">
        <v>10039</v>
      </c>
      <c r="P4922" t="s">
        <v>333</v>
      </c>
      <c r="Q4922">
        <v>1581035.43</v>
      </c>
      <c r="R4922" t="s">
        <v>34</v>
      </c>
      <c r="S4922" t="s">
        <v>35</v>
      </c>
      <c r="T4922" t="s">
        <v>56</v>
      </c>
      <c r="U4922" s="6">
        <v>3.5</v>
      </c>
    </row>
    <row r="4923" spans="1:21" x14ac:dyDescent="0.25">
      <c r="A4923" t="s">
        <v>10040</v>
      </c>
      <c r="B4923" s="1">
        <v>45636</v>
      </c>
      <c r="C4923" t="s">
        <v>88</v>
      </c>
      <c r="D4923" t="s">
        <v>23</v>
      </c>
      <c r="E4923" t="s">
        <v>89</v>
      </c>
      <c r="F4923" t="s">
        <v>58</v>
      </c>
      <c r="G4923" t="s">
        <v>371</v>
      </c>
      <c r="H4923" t="s">
        <v>40</v>
      </c>
      <c r="I4923" t="s">
        <v>41</v>
      </c>
      <c r="J4923" t="s">
        <v>42</v>
      </c>
      <c r="K4923" t="s">
        <v>43</v>
      </c>
      <c r="L4923" t="s">
        <v>44</v>
      </c>
      <c r="M4923" t="s">
        <v>77</v>
      </c>
      <c r="N4923">
        <v>5</v>
      </c>
      <c r="O4923" t="s">
        <v>10041</v>
      </c>
      <c r="P4923" t="s">
        <v>336</v>
      </c>
      <c r="Q4923">
        <v>5912483.6399999997</v>
      </c>
      <c r="R4923" t="s">
        <v>48</v>
      </c>
      <c r="S4923" t="s">
        <v>35</v>
      </c>
      <c r="T4923" t="s">
        <v>56</v>
      </c>
      <c r="U4923" s="6">
        <v>3.7</v>
      </c>
    </row>
    <row r="4924" spans="1:21" x14ac:dyDescent="0.25">
      <c r="A4924" t="s">
        <v>10042</v>
      </c>
      <c r="B4924" s="1">
        <v>45602</v>
      </c>
      <c r="C4924" t="s">
        <v>22</v>
      </c>
      <c r="D4924" t="s">
        <v>23</v>
      </c>
      <c r="E4924" t="s">
        <v>24</v>
      </c>
      <c r="F4924" t="s">
        <v>90</v>
      </c>
      <c r="G4924" t="s">
        <v>150</v>
      </c>
      <c r="H4924" t="s">
        <v>104</v>
      </c>
      <c r="I4924" t="s">
        <v>240</v>
      </c>
      <c r="J4924" t="s">
        <v>174</v>
      </c>
      <c r="K4924" t="s">
        <v>43</v>
      </c>
      <c r="L4924" t="s">
        <v>30</v>
      </c>
      <c r="M4924" t="s">
        <v>64</v>
      </c>
      <c r="N4924">
        <v>5</v>
      </c>
      <c r="O4924" t="s">
        <v>10043</v>
      </c>
      <c r="P4924" t="s">
        <v>196</v>
      </c>
      <c r="Q4924">
        <v>3468024.39</v>
      </c>
      <c r="R4924" t="s">
        <v>48</v>
      </c>
      <c r="S4924" t="s">
        <v>35</v>
      </c>
      <c r="T4924" t="s">
        <v>35</v>
      </c>
      <c r="U4924" s="6">
        <v>4.7</v>
      </c>
    </row>
    <row r="4925" spans="1:21" x14ac:dyDescent="0.25">
      <c r="A4925" t="s">
        <v>10044</v>
      </c>
      <c r="B4925" s="1">
        <v>45167</v>
      </c>
      <c r="C4925" t="s">
        <v>22</v>
      </c>
      <c r="D4925" t="s">
        <v>23</v>
      </c>
      <c r="E4925" t="s">
        <v>24</v>
      </c>
      <c r="F4925" t="s">
        <v>76</v>
      </c>
      <c r="G4925" t="s">
        <v>299</v>
      </c>
      <c r="H4925" t="s">
        <v>104</v>
      </c>
      <c r="I4925" t="s">
        <v>240</v>
      </c>
      <c r="J4925" t="s">
        <v>174</v>
      </c>
      <c r="K4925" t="s">
        <v>43</v>
      </c>
      <c r="L4925" t="s">
        <v>44</v>
      </c>
      <c r="M4925" t="s">
        <v>31</v>
      </c>
      <c r="N4925">
        <v>4</v>
      </c>
      <c r="O4925" t="s">
        <v>10045</v>
      </c>
      <c r="P4925" t="s">
        <v>86</v>
      </c>
      <c r="Q4925">
        <v>2623251.81</v>
      </c>
      <c r="R4925" t="s">
        <v>34</v>
      </c>
      <c r="S4925" t="s">
        <v>35</v>
      </c>
      <c r="T4925" t="s">
        <v>56</v>
      </c>
      <c r="U4925" s="6">
        <v>3.9</v>
      </c>
    </row>
    <row r="4926" spans="1:21" x14ac:dyDescent="0.25">
      <c r="A4926" t="s">
        <v>10046</v>
      </c>
      <c r="B4926" s="1">
        <v>45354</v>
      </c>
      <c r="C4926" t="s">
        <v>81</v>
      </c>
      <c r="D4926" t="s">
        <v>23</v>
      </c>
      <c r="E4926" t="s">
        <v>82</v>
      </c>
      <c r="F4926" t="s">
        <v>90</v>
      </c>
      <c r="G4926" t="s">
        <v>20196</v>
      </c>
      <c r="H4926" t="s">
        <v>26</v>
      </c>
      <c r="I4926" t="s">
        <v>151</v>
      </c>
      <c r="J4926" t="s">
        <v>42</v>
      </c>
      <c r="K4926" t="s">
        <v>43</v>
      </c>
      <c r="L4926" t="s">
        <v>44</v>
      </c>
      <c r="M4926" t="s">
        <v>45</v>
      </c>
      <c r="N4926">
        <v>4</v>
      </c>
      <c r="O4926" t="s">
        <v>10047</v>
      </c>
      <c r="P4926" t="s">
        <v>144</v>
      </c>
      <c r="Q4926">
        <v>3974871.43</v>
      </c>
      <c r="R4926" t="s">
        <v>48</v>
      </c>
      <c r="S4926" t="s">
        <v>56</v>
      </c>
      <c r="T4926" t="s">
        <v>35</v>
      </c>
      <c r="U4926" s="6">
        <v>4.2</v>
      </c>
    </row>
    <row r="4927" spans="1:21" x14ac:dyDescent="0.25">
      <c r="A4927" t="s">
        <v>10048</v>
      </c>
      <c r="B4927" s="1">
        <v>45173</v>
      </c>
      <c r="C4927" t="s">
        <v>50</v>
      </c>
      <c r="D4927" t="s">
        <v>23</v>
      </c>
      <c r="E4927" t="s">
        <v>130</v>
      </c>
      <c r="F4927" t="s">
        <v>90</v>
      </c>
      <c r="G4927" t="s">
        <v>316</v>
      </c>
      <c r="H4927" t="s">
        <v>104</v>
      </c>
      <c r="I4927" t="s">
        <v>105</v>
      </c>
      <c r="J4927" t="s">
        <v>28</v>
      </c>
      <c r="K4927" t="s">
        <v>72</v>
      </c>
      <c r="L4927" t="s">
        <v>30</v>
      </c>
      <c r="M4927" t="s">
        <v>53</v>
      </c>
      <c r="N4927">
        <v>5</v>
      </c>
      <c r="O4927" t="s">
        <v>10049</v>
      </c>
      <c r="P4927" t="s">
        <v>336</v>
      </c>
      <c r="Q4927">
        <v>4229531.9000000004</v>
      </c>
      <c r="R4927" t="s">
        <v>34</v>
      </c>
      <c r="S4927" t="s">
        <v>56</v>
      </c>
      <c r="T4927" t="s">
        <v>56</v>
      </c>
      <c r="U4927" s="6">
        <v>5</v>
      </c>
    </row>
    <row r="4928" spans="1:21" x14ac:dyDescent="0.25">
      <c r="A4928" t="s">
        <v>10050</v>
      </c>
      <c r="B4928" s="1">
        <v>45089</v>
      </c>
      <c r="C4928" t="s">
        <v>50</v>
      </c>
      <c r="D4928" t="s">
        <v>23</v>
      </c>
      <c r="E4928" t="s">
        <v>51</v>
      </c>
      <c r="F4928" t="s">
        <v>76</v>
      </c>
      <c r="G4928" t="s">
        <v>518</v>
      </c>
      <c r="H4928" t="s">
        <v>83</v>
      </c>
      <c r="I4928" t="s">
        <v>126</v>
      </c>
      <c r="J4928" t="s">
        <v>42</v>
      </c>
      <c r="K4928" t="s">
        <v>72</v>
      </c>
      <c r="L4928" t="s">
        <v>44</v>
      </c>
      <c r="M4928" t="s">
        <v>53</v>
      </c>
      <c r="N4928">
        <v>4</v>
      </c>
      <c r="O4928" t="s">
        <v>10051</v>
      </c>
      <c r="P4928" t="s">
        <v>238</v>
      </c>
      <c r="Q4928">
        <v>3080780.2</v>
      </c>
      <c r="R4928" t="s">
        <v>34</v>
      </c>
      <c r="S4928" t="s">
        <v>56</v>
      </c>
      <c r="T4928" t="s">
        <v>35</v>
      </c>
      <c r="U4928" s="6">
        <v>3.6</v>
      </c>
    </row>
    <row r="4929" spans="1:21" x14ac:dyDescent="0.25">
      <c r="A4929" t="s">
        <v>10052</v>
      </c>
      <c r="B4929" s="1">
        <v>45088</v>
      </c>
      <c r="C4929" t="s">
        <v>50</v>
      </c>
      <c r="D4929" t="s">
        <v>23</v>
      </c>
      <c r="E4929" t="s">
        <v>51</v>
      </c>
      <c r="F4929" t="s">
        <v>58</v>
      </c>
      <c r="G4929" t="s">
        <v>20201</v>
      </c>
      <c r="H4929" t="s">
        <v>40</v>
      </c>
      <c r="I4929" t="s">
        <v>63</v>
      </c>
      <c r="J4929" t="s">
        <v>42</v>
      </c>
      <c r="K4929" t="s">
        <v>72</v>
      </c>
      <c r="L4929" t="s">
        <v>44</v>
      </c>
      <c r="M4929" t="s">
        <v>64</v>
      </c>
      <c r="N4929">
        <v>1</v>
      </c>
      <c r="O4929" t="s">
        <v>10053</v>
      </c>
      <c r="P4929" t="s">
        <v>107</v>
      </c>
      <c r="Q4929">
        <v>842881.64</v>
      </c>
      <c r="R4929" t="s">
        <v>34</v>
      </c>
      <c r="S4929" t="s">
        <v>56</v>
      </c>
      <c r="T4929" t="s">
        <v>56</v>
      </c>
      <c r="U4929" s="6">
        <v>4.3</v>
      </c>
    </row>
    <row r="4930" spans="1:21" x14ac:dyDescent="0.25">
      <c r="A4930" t="s">
        <v>10054</v>
      </c>
      <c r="B4930" s="1">
        <v>45651</v>
      </c>
      <c r="C4930" t="s">
        <v>98</v>
      </c>
      <c r="D4930" t="s">
        <v>23</v>
      </c>
      <c r="E4930" t="s">
        <v>103</v>
      </c>
      <c r="F4930" t="s">
        <v>90</v>
      </c>
      <c r="G4930" t="s">
        <v>20213</v>
      </c>
      <c r="H4930" t="s">
        <v>70</v>
      </c>
      <c r="I4930" t="s">
        <v>119</v>
      </c>
      <c r="J4930" t="s">
        <v>28</v>
      </c>
      <c r="K4930" t="s">
        <v>72</v>
      </c>
      <c r="L4930" t="s">
        <v>30</v>
      </c>
      <c r="M4930" t="s">
        <v>31</v>
      </c>
      <c r="N4930">
        <v>4</v>
      </c>
      <c r="O4930" t="s">
        <v>10055</v>
      </c>
      <c r="P4930" t="s">
        <v>196</v>
      </c>
      <c r="Q4930">
        <v>2753704.22</v>
      </c>
      <c r="R4930" t="s">
        <v>48</v>
      </c>
      <c r="S4930" t="s">
        <v>56</v>
      </c>
      <c r="T4930" t="s">
        <v>56</v>
      </c>
      <c r="U4930" s="6">
        <v>4</v>
      </c>
    </row>
    <row r="4931" spans="1:21" x14ac:dyDescent="0.25">
      <c r="A4931" t="s">
        <v>10056</v>
      </c>
      <c r="B4931" s="1">
        <v>45636</v>
      </c>
      <c r="C4931" t="s">
        <v>22</v>
      </c>
      <c r="D4931" t="s">
        <v>23</v>
      </c>
      <c r="E4931" t="s">
        <v>24</v>
      </c>
      <c r="F4931" t="s">
        <v>76</v>
      </c>
      <c r="G4931" t="s">
        <v>230</v>
      </c>
      <c r="H4931" t="s">
        <v>166</v>
      </c>
      <c r="I4931" t="s">
        <v>167</v>
      </c>
      <c r="J4931" t="s">
        <v>42</v>
      </c>
      <c r="K4931" t="s">
        <v>29</v>
      </c>
      <c r="L4931" t="s">
        <v>30</v>
      </c>
      <c r="M4931" t="s">
        <v>31</v>
      </c>
      <c r="N4931">
        <v>5</v>
      </c>
      <c r="O4931" t="s">
        <v>10057</v>
      </c>
      <c r="P4931" t="s">
        <v>209</v>
      </c>
      <c r="Q4931">
        <v>4001755.73</v>
      </c>
      <c r="R4931" t="s">
        <v>48</v>
      </c>
      <c r="S4931" t="s">
        <v>35</v>
      </c>
      <c r="T4931" t="s">
        <v>56</v>
      </c>
      <c r="U4931" s="6">
        <v>4.2</v>
      </c>
    </row>
    <row r="4932" spans="1:21" x14ac:dyDescent="0.25">
      <c r="A4932" t="s">
        <v>10058</v>
      </c>
      <c r="B4932" s="1">
        <v>45130</v>
      </c>
      <c r="C4932" t="s">
        <v>37</v>
      </c>
      <c r="D4932" t="s">
        <v>23</v>
      </c>
      <c r="E4932" t="s">
        <v>68</v>
      </c>
      <c r="F4932" t="s">
        <v>39</v>
      </c>
      <c r="G4932" t="s">
        <v>20208</v>
      </c>
      <c r="H4932" t="s">
        <v>40</v>
      </c>
      <c r="I4932" t="s">
        <v>63</v>
      </c>
      <c r="J4932" t="s">
        <v>42</v>
      </c>
      <c r="K4932" t="s">
        <v>43</v>
      </c>
      <c r="L4932" t="s">
        <v>44</v>
      </c>
      <c r="M4932" t="s">
        <v>64</v>
      </c>
      <c r="N4932">
        <v>1</v>
      </c>
      <c r="O4932" t="s">
        <v>10059</v>
      </c>
      <c r="P4932" t="s">
        <v>192</v>
      </c>
      <c r="Q4932">
        <v>946370.85</v>
      </c>
      <c r="R4932" t="s">
        <v>34</v>
      </c>
      <c r="S4932" t="s">
        <v>56</v>
      </c>
      <c r="T4932" t="s">
        <v>56</v>
      </c>
      <c r="U4932" s="6">
        <v>5</v>
      </c>
    </row>
    <row r="4933" spans="1:21" x14ac:dyDescent="0.25">
      <c r="A4933" t="s">
        <v>10060</v>
      </c>
      <c r="B4933" s="1">
        <v>45743</v>
      </c>
      <c r="C4933" t="s">
        <v>88</v>
      </c>
      <c r="D4933" t="s">
        <v>23</v>
      </c>
      <c r="E4933" t="s">
        <v>89</v>
      </c>
      <c r="F4933" t="s">
        <v>76</v>
      </c>
      <c r="G4933" t="s">
        <v>146</v>
      </c>
      <c r="H4933" t="s">
        <v>83</v>
      </c>
      <c r="I4933" t="s">
        <v>84</v>
      </c>
      <c r="J4933" t="s">
        <v>42</v>
      </c>
      <c r="K4933" t="s">
        <v>72</v>
      </c>
      <c r="L4933" t="s">
        <v>30</v>
      </c>
      <c r="M4933" t="s">
        <v>53</v>
      </c>
      <c r="N4933">
        <v>2</v>
      </c>
      <c r="O4933" t="s">
        <v>10061</v>
      </c>
      <c r="P4933" t="s">
        <v>275</v>
      </c>
      <c r="Q4933">
        <v>1723790.7</v>
      </c>
      <c r="R4933" t="s">
        <v>34</v>
      </c>
      <c r="S4933" t="s">
        <v>35</v>
      </c>
      <c r="T4933" t="s">
        <v>35</v>
      </c>
      <c r="U4933" s="6">
        <v>4.4000000000000004</v>
      </c>
    </row>
    <row r="4934" spans="1:21" x14ac:dyDescent="0.25">
      <c r="A4934" t="s">
        <v>10062</v>
      </c>
      <c r="B4934" s="1">
        <v>45229</v>
      </c>
      <c r="C4934" t="s">
        <v>50</v>
      </c>
      <c r="D4934" t="s">
        <v>23</v>
      </c>
      <c r="E4934" t="s">
        <v>130</v>
      </c>
      <c r="F4934" t="s">
        <v>190</v>
      </c>
      <c r="G4934" t="s">
        <v>20204</v>
      </c>
      <c r="H4934" t="s">
        <v>40</v>
      </c>
      <c r="I4934" t="s">
        <v>41</v>
      </c>
      <c r="J4934" t="s">
        <v>42</v>
      </c>
      <c r="K4934" t="s">
        <v>43</v>
      </c>
      <c r="L4934" t="s">
        <v>44</v>
      </c>
      <c r="M4934" t="s">
        <v>64</v>
      </c>
      <c r="N4934">
        <v>5</v>
      </c>
      <c r="O4934" t="s">
        <v>10063</v>
      </c>
      <c r="P4934" t="s">
        <v>415</v>
      </c>
      <c r="Q4934">
        <v>5620366.3499999996</v>
      </c>
      <c r="R4934" t="s">
        <v>34</v>
      </c>
      <c r="S4934" t="s">
        <v>56</v>
      </c>
      <c r="T4934" t="s">
        <v>35</v>
      </c>
      <c r="U4934" s="6">
        <v>3.6</v>
      </c>
    </row>
    <row r="4935" spans="1:21" x14ac:dyDescent="0.25">
      <c r="A4935" t="s">
        <v>10064</v>
      </c>
      <c r="B4935" s="1">
        <v>45628</v>
      </c>
      <c r="C4935" t="s">
        <v>81</v>
      </c>
      <c r="D4935" t="s">
        <v>23</v>
      </c>
      <c r="E4935" t="s">
        <v>82</v>
      </c>
      <c r="F4935" t="s">
        <v>58</v>
      </c>
      <c r="G4935" t="s">
        <v>165</v>
      </c>
      <c r="H4935" t="s">
        <v>166</v>
      </c>
      <c r="I4935" t="s">
        <v>167</v>
      </c>
      <c r="J4935" t="s">
        <v>42</v>
      </c>
      <c r="K4935" t="s">
        <v>43</v>
      </c>
      <c r="L4935" t="s">
        <v>44</v>
      </c>
      <c r="M4935" t="s">
        <v>113</v>
      </c>
      <c r="N4935">
        <v>2</v>
      </c>
      <c r="O4935" t="s">
        <v>10065</v>
      </c>
      <c r="P4935" t="s">
        <v>349</v>
      </c>
      <c r="Q4935">
        <v>1431454.25</v>
      </c>
      <c r="R4935" t="s">
        <v>48</v>
      </c>
      <c r="S4935" t="s">
        <v>56</v>
      </c>
      <c r="T4935" t="s">
        <v>56</v>
      </c>
      <c r="U4935" s="6">
        <v>4.7</v>
      </c>
    </row>
    <row r="4936" spans="1:21" x14ac:dyDescent="0.25">
      <c r="A4936" t="s">
        <v>10066</v>
      </c>
      <c r="B4936" s="1">
        <v>45129</v>
      </c>
      <c r="C4936" t="s">
        <v>81</v>
      </c>
      <c r="D4936" t="s">
        <v>23</v>
      </c>
      <c r="E4936" t="s">
        <v>82</v>
      </c>
      <c r="F4936" t="s">
        <v>62</v>
      </c>
      <c r="G4936" t="s">
        <v>184</v>
      </c>
      <c r="H4936" t="s">
        <v>83</v>
      </c>
      <c r="I4936" t="s">
        <v>84</v>
      </c>
      <c r="J4936" t="s">
        <v>42</v>
      </c>
      <c r="K4936" t="s">
        <v>43</v>
      </c>
      <c r="L4936" t="s">
        <v>44</v>
      </c>
      <c r="M4936" t="s">
        <v>77</v>
      </c>
      <c r="N4936">
        <v>5</v>
      </c>
      <c r="O4936" t="s">
        <v>10067</v>
      </c>
      <c r="P4936" t="s">
        <v>212</v>
      </c>
      <c r="Q4936">
        <v>4480233.1500000004</v>
      </c>
      <c r="R4936" t="s">
        <v>48</v>
      </c>
      <c r="S4936" t="s">
        <v>35</v>
      </c>
      <c r="T4936" t="s">
        <v>56</v>
      </c>
      <c r="U4936" s="6">
        <v>5</v>
      </c>
    </row>
    <row r="4937" spans="1:21" x14ac:dyDescent="0.25">
      <c r="A4937" t="s">
        <v>10068</v>
      </c>
      <c r="B4937" s="1">
        <v>45143</v>
      </c>
      <c r="C4937" t="s">
        <v>88</v>
      </c>
      <c r="D4937" t="s">
        <v>23</v>
      </c>
      <c r="E4937" t="s">
        <v>112</v>
      </c>
      <c r="F4937" t="s">
        <v>62</v>
      </c>
      <c r="G4937" t="s">
        <v>137</v>
      </c>
      <c r="H4937" t="s">
        <v>166</v>
      </c>
      <c r="I4937" t="s">
        <v>167</v>
      </c>
      <c r="J4937" t="s">
        <v>42</v>
      </c>
      <c r="K4937" t="s">
        <v>29</v>
      </c>
      <c r="L4937" t="s">
        <v>44</v>
      </c>
      <c r="M4937" t="s">
        <v>64</v>
      </c>
      <c r="N4937">
        <v>5</v>
      </c>
      <c r="O4937" t="s">
        <v>10069</v>
      </c>
      <c r="P4937" t="s">
        <v>188</v>
      </c>
      <c r="Q4937">
        <v>4114893.3</v>
      </c>
      <c r="R4937" t="s">
        <v>34</v>
      </c>
      <c r="S4937" t="s">
        <v>56</v>
      </c>
      <c r="T4937" t="s">
        <v>35</v>
      </c>
      <c r="U4937" s="6">
        <v>4.8</v>
      </c>
    </row>
    <row r="4938" spans="1:21" x14ac:dyDescent="0.25">
      <c r="A4938" t="s">
        <v>10070</v>
      </c>
      <c r="B4938" s="1">
        <v>44932</v>
      </c>
      <c r="C4938" t="s">
        <v>37</v>
      </c>
      <c r="D4938" t="s">
        <v>23</v>
      </c>
      <c r="E4938" t="s">
        <v>68</v>
      </c>
      <c r="F4938" t="s">
        <v>69</v>
      </c>
      <c r="G4938" t="s">
        <v>368</v>
      </c>
      <c r="H4938" t="s">
        <v>26</v>
      </c>
      <c r="I4938" t="s">
        <v>151</v>
      </c>
      <c r="J4938" t="s">
        <v>42</v>
      </c>
      <c r="K4938" t="s">
        <v>72</v>
      </c>
      <c r="L4938" t="s">
        <v>30</v>
      </c>
      <c r="M4938" t="s">
        <v>64</v>
      </c>
      <c r="N4938">
        <v>3</v>
      </c>
      <c r="O4938" t="s">
        <v>10071</v>
      </c>
      <c r="P4938" t="s">
        <v>107</v>
      </c>
      <c r="Q4938">
        <v>2865231.42</v>
      </c>
      <c r="R4938" t="s">
        <v>48</v>
      </c>
      <c r="S4938" t="s">
        <v>56</v>
      </c>
      <c r="T4938" t="s">
        <v>35</v>
      </c>
      <c r="U4938" s="6">
        <v>3.8</v>
      </c>
    </row>
    <row r="4939" spans="1:21" x14ac:dyDescent="0.25">
      <c r="A4939" t="s">
        <v>10072</v>
      </c>
      <c r="B4939" s="1">
        <v>45320</v>
      </c>
      <c r="C4939" t="s">
        <v>88</v>
      </c>
      <c r="D4939" t="s">
        <v>23</v>
      </c>
      <c r="E4939" t="s">
        <v>89</v>
      </c>
      <c r="F4939" t="s">
        <v>62</v>
      </c>
      <c r="G4939" t="s">
        <v>194</v>
      </c>
      <c r="H4939" t="s">
        <v>104</v>
      </c>
      <c r="I4939" t="s">
        <v>105</v>
      </c>
      <c r="J4939" t="s">
        <v>28</v>
      </c>
      <c r="K4939" t="s">
        <v>72</v>
      </c>
      <c r="L4939" t="s">
        <v>30</v>
      </c>
      <c r="M4939" t="s">
        <v>53</v>
      </c>
      <c r="N4939">
        <v>5</v>
      </c>
      <c r="O4939" t="s">
        <v>10073</v>
      </c>
      <c r="P4939" t="s">
        <v>333</v>
      </c>
      <c r="Q4939">
        <v>3699267.1</v>
      </c>
      <c r="R4939" t="s">
        <v>34</v>
      </c>
      <c r="S4939" t="s">
        <v>56</v>
      </c>
      <c r="T4939" t="s">
        <v>56</v>
      </c>
      <c r="U4939" s="6">
        <v>3.6</v>
      </c>
    </row>
    <row r="4940" spans="1:21" x14ac:dyDescent="0.25">
      <c r="A4940" t="s">
        <v>10074</v>
      </c>
      <c r="B4940" s="1">
        <v>44959</v>
      </c>
      <c r="C4940" t="s">
        <v>50</v>
      </c>
      <c r="D4940" t="s">
        <v>23</v>
      </c>
      <c r="E4940" t="s">
        <v>51</v>
      </c>
      <c r="F4940" t="s">
        <v>39</v>
      </c>
      <c r="G4940" t="s">
        <v>259</v>
      </c>
      <c r="H4940" t="s">
        <v>83</v>
      </c>
      <c r="I4940" t="s">
        <v>126</v>
      </c>
      <c r="J4940" t="s">
        <v>42</v>
      </c>
      <c r="K4940" t="s">
        <v>43</v>
      </c>
      <c r="L4940" t="s">
        <v>30</v>
      </c>
      <c r="M4940" t="s">
        <v>53</v>
      </c>
      <c r="N4940">
        <v>2</v>
      </c>
      <c r="O4940" t="s">
        <v>10075</v>
      </c>
      <c r="P4940" t="s">
        <v>92</v>
      </c>
      <c r="Q4940">
        <v>1625593.93</v>
      </c>
      <c r="R4940" t="s">
        <v>34</v>
      </c>
      <c r="S4940" t="s">
        <v>35</v>
      </c>
      <c r="T4940" t="s">
        <v>35</v>
      </c>
      <c r="U4940" s="6">
        <v>3.8</v>
      </c>
    </row>
    <row r="4941" spans="1:21" x14ac:dyDescent="0.25">
      <c r="A4941" t="s">
        <v>10076</v>
      </c>
      <c r="B4941" s="1">
        <v>45901</v>
      </c>
      <c r="C4941" t="s">
        <v>98</v>
      </c>
      <c r="D4941" t="s">
        <v>23</v>
      </c>
      <c r="E4941" t="s">
        <v>99</v>
      </c>
      <c r="F4941" t="s">
        <v>62</v>
      </c>
      <c r="G4941" t="s">
        <v>259</v>
      </c>
      <c r="H4941" t="s">
        <v>40</v>
      </c>
      <c r="I4941" t="s">
        <v>41</v>
      </c>
      <c r="J4941" t="s">
        <v>42</v>
      </c>
      <c r="K4941" t="s">
        <v>29</v>
      </c>
      <c r="L4941" t="s">
        <v>44</v>
      </c>
      <c r="M4941" t="s">
        <v>64</v>
      </c>
      <c r="N4941">
        <v>3</v>
      </c>
      <c r="O4941" t="s">
        <v>10077</v>
      </c>
      <c r="P4941" t="s">
        <v>163</v>
      </c>
      <c r="Q4941">
        <v>3353233.2</v>
      </c>
      <c r="R4941" t="s">
        <v>34</v>
      </c>
      <c r="S4941" t="s">
        <v>56</v>
      </c>
      <c r="T4941" t="s">
        <v>56</v>
      </c>
      <c r="U4941" s="6">
        <v>4.0999999999999996</v>
      </c>
    </row>
    <row r="4942" spans="1:21" x14ac:dyDescent="0.25">
      <c r="A4942" t="s">
        <v>10078</v>
      </c>
      <c r="B4942" s="1">
        <v>44965</v>
      </c>
      <c r="C4942" t="s">
        <v>88</v>
      </c>
      <c r="D4942" t="s">
        <v>23</v>
      </c>
      <c r="E4942" t="s">
        <v>112</v>
      </c>
      <c r="F4942" t="s">
        <v>76</v>
      </c>
      <c r="G4942" t="s">
        <v>596</v>
      </c>
      <c r="H4942" t="s">
        <v>104</v>
      </c>
      <c r="I4942" t="s">
        <v>138</v>
      </c>
      <c r="J4942" t="s">
        <v>42</v>
      </c>
      <c r="K4942" t="s">
        <v>43</v>
      </c>
      <c r="L4942" t="s">
        <v>30</v>
      </c>
      <c r="M4942" t="s">
        <v>64</v>
      </c>
      <c r="N4942">
        <v>2</v>
      </c>
      <c r="O4942" t="s">
        <v>10079</v>
      </c>
      <c r="P4942" t="s">
        <v>182</v>
      </c>
      <c r="Q4942">
        <v>2243762.1800000002</v>
      </c>
      <c r="R4942" t="s">
        <v>48</v>
      </c>
      <c r="S4942" t="s">
        <v>35</v>
      </c>
      <c r="T4942" t="s">
        <v>35</v>
      </c>
      <c r="U4942" s="6">
        <v>4.9000000000000004</v>
      </c>
    </row>
    <row r="4943" spans="1:21" x14ac:dyDescent="0.25">
      <c r="A4943" t="s">
        <v>10080</v>
      </c>
      <c r="B4943" s="1">
        <v>45679</v>
      </c>
      <c r="C4943" t="s">
        <v>37</v>
      </c>
      <c r="D4943" t="s">
        <v>23</v>
      </c>
      <c r="E4943" t="s">
        <v>38</v>
      </c>
      <c r="F4943" t="s">
        <v>39</v>
      </c>
      <c r="G4943" t="s">
        <v>518</v>
      </c>
      <c r="H4943" t="s">
        <v>83</v>
      </c>
      <c r="I4943" t="s">
        <v>84</v>
      </c>
      <c r="J4943" t="s">
        <v>42</v>
      </c>
      <c r="K4943" t="s">
        <v>29</v>
      </c>
      <c r="L4943" t="s">
        <v>30</v>
      </c>
      <c r="M4943" t="s">
        <v>77</v>
      </c>
      <c r="N4943">
        <v>1</v>
      </c>
      <c r="O4943" t="s">
        <v>10081</v>
      </c>
      <c r="P4943" t="s">
        <v>341</v>
      </c>
      <c r="Q4943">
        <v>846319.23</v>
      </c>
      <c r="R4943" t="s">
        <v>34</v>
      </c>
      <c r="S4943" t="s">
        <v>35</v>
      </c>
      <c r="T4943" t="s">
        <v>35</v>
      </c>
      <c r="U4943" s="6">
        <v>4.0999999999999996</v>
      </c>
    </row>
    <row r="4944" spans="1:21" x14ac:dyDescent="0.25">
      <c r="A4944" t="s">
        <v>10082</v>
      </c>
      <c r="B4944" s="1">
        <v>45214</v>
      </c>
      <c r="C4944" t="s">
        <v>98</v>
      </c>
      <c r="D4944" t="s">
        <v>23</v>
      </c>
      <c r="E4944" t="s">
        <v>99</v>
      </c>
      <c r="F4944" t="s">
        <v>190</v>
      </c>
      <c r="G4944" t="s">
        <v>165</v>
      </c>
      <c r="H4944" t="s">
        <v>70</v>
      </c>
      <c r="I4944" t="s">
        <v>71</v>
      </c>
      <c r="J4944" t="s">
        <v>28</v>
      </c>
      <c r="K4944" t="s">
        <v>72</v>
      </c>
      <c r="L4944" t="s">
        <v>44</v>
      </c>
      <c r="M4944" t="s">
        <v>45</v>
      </c>
      <c r="N4944">
        <v>5</v>
      </c>
      <c r="O4944" t="s">
        <v>10083</v>
      </c>
      <c r="P4944" t="s">
        <v>290</v>
      </c>
      <c r="Q4944">
        <v>4573355.68</v>
      </c>
      <c r="R4944" t="s">
        <v>48</v>
      </c>
      <c r="S4944" t="s">
        <v>56</v>
      </c>
      <c r="T4944" t="s">
        <v>56</v>
      </c>
      <c r="U4944" s="6">
        <v>3.5</v>
      </c>
    </row>
    <row r="4945" spans="1:21" x14ac:dyDescent="0.25">
      <c r="A4945" t="s">
        <v>10084</v>
      </c>
      <c r="B4945" s="1">
        <v>45271</v>
      </c>
      <c r="C4945" t="s">
        <v>88</v>
      </c>
      <c r="D4945" t="s">
        <v>23</v>
      </c>
      <c r="E4945" t="s">
        <v>112</v>
      </c>
      <c r="F4945" t="s">
        <v>90</v>
      </c>
      <c r="G4945" t="s">
        <v>137</v>
      </c>
      <c r="H4945" t="s">
        <v>40</v>
      </c>
      <c r="I4945" t="s">
        <v>63</v>
      </c>
      <c r="J4945" t="s">
        <v>42</v>
      </c>
      <c r="K4945" t="s">
        <v>43</v>
      </c>
      <c r="L4945" t="s">
        <v>44</v>
      </c>
      <c r="M4945" t="s">
        <v>64</v>
      </c>
      <c r="N4945">
        <v>5</v>
      </c>
      <c r="O4945" t="s">
        <v>10085</v>
      </c>
      <c r="P4945" t="s">
        <v>148</v>
      </c>
      <c r="Q4945">
        <v>4297707.01</v>
      </c>
      <c r="R4945" t="s">
        <v>34</v>
      </c>
      <c r="S4945" t="s">
        <v>56</v>
      </c>
      <c r="T4945" t="s">
        <v>35</v>
      </c>
      <c r="U4945" s="6">
        <v>3.6</v>
      </c>
    </row>
    <row r="4946" spans="1:21" x14ac:dyDescent="0.25">
      <c r="A4946" t="s">
        <v>10086</v>
      </c>
      <c r="B4946" s="1">
        <v>45630</v>
      </c>
      <c r="C4946" t="s">
        <v>50</v>
      </c>
      <c r="D4946" t="s">
        <v>23</v>
      </c>
      <c r="E4946" t="s">
        <v>130</v>
      </c>
      <c r="F4946" t="s">
        <v>90</v>
      </c>
      <c r="G4946" t="s">
        <v>20207</v>
      </c>
      <c r="H4946" t="s">
        <v>70</v>
      </c>
      <c r="I4946" t="s">
        <v>180</v>
      </c>
      <c r="J4946" t="s">
        <v>42</v>
      </c>
      <c r="K4946" t="s">
        <v>29</v>
      </c>
      <c r="L4946" t="s">
        <v>30</v>
      </c>
      <c r="M4946" t="s">
        <v>45</v>
      </c>
      <c r="N4946">
        <v>3</v>
      </c>
      <c r="O4946" t="s">
        <v>10087</v>
      </c>
      <c r="P4946" t="s">
        <v>169</v>
      </c>
      <c r="Q4946">
        <v>3134173.84</v>
      </c>
      <c r="R4946" t="s">
        <v>34</v>
      </c>
      <c r="S4946" t="s">
        <v>56</v>
      </c>
      <c r="T4946" t="s">
        <v>56</v>
      </c>
      <c r="U4946" s="6">
        <v>4.5</v>
      </c>
    </row>
    <row r="4947" spans="1:21" x14ac:dyDescent="0.25">
      <c r="A4947" t="s">
        <v>10088</v>
      </c>
      <c r="B4947" s="1">
        <v>45418</v>
      </c>
      <c r="C4947" t="s">
        <v>98</v>
      </c>
      <c r="D4947" t="s">
        <v>23</v>
      </c>
      <c r="E4947" t="s">
        <v>103</v>
      </c>
      <c r="F4947" t="s">
        <v>90</v>
      </c>
      <c r="G4947" t="s">
        <v>146</v>
      </c>
      <c r="H4947" t="s">
        <v>40</v>
      </c>
      <c r="I4947" t="s">
        <v>63</v>
      </c>
      <c r="J4947" t="s">
        <v>42</v>
      </c>
      <c r="K4947" t="s">
        <v>72</v>
      </c>
      <c r="L4947" t="s">
        <v>30</v>
      </c>
      <c r="M4947" t="s">
        <v>45</v>
      </c>
      <c r="N4947">
        <v>2</v>
      </c>
      <c r="O4947" t="s">
        <v>10089</v>
      </c>
      <c r="P4947" t="s">
        <v>336</v>
      </c>
      <c r="Q4947">
        <v>1785670.95</v>
      </c>
      <c r="R4947" t="s">
        <v>48</v>
      </c>
      <c r="S4947" t="s">
        <v>56</v>
      </c>
      <c r="T4947" t="s">
        <v>56</v>
      </c>
      <c r="U4947" s="6">
        <v>4.5</v>
      </c>
    </row>
    <row r="4948" spans="1:21" x14ac:dyDescent="0.25">
      <c r="A4948" t="s">
        <v>10090</v>
      </c>
      <c r="B4948" s="1">
        <v>45392</v>
      </c>
      <c r="C4948" t="s">
        <v>98</v>
      </c>
      <c r="D4948" t="s">
        <v>23</v>
      </c>
      <c r="E4948" t="s">
        <v>103</v>
      </c>
      <c r="F4948" t="s">
        <v>190</v>
      </c>
      <c r="G4948" t="s">
        <v>20202</v>
      </c>
      <c r="H4948" t="s">
        <v>104</v>
      </c>
      <c r="I4948" t="s">
        <v>105</v>
      </c>
      <c r="J4948" t="s">
        <v>28</v>
      </c>
      <c r="K4948" t="s">
        <v>43</v>
      </c>
      <c r="L4948" t="s">
        <v>30</v>
      </c>
      <c r="M4948" t="s">
        <v>64</v>
      </c>
      <c r="N4948">
        <v>1</v>
      </c>
      <c r="O4948" t="s">
        <v>10091</v>
      </c>
      <c r="P4948" t="s">
        <v>144</v>
      </c>
      <c r="Q4948">
        <v>747560.01</v>
      </c>
      <c r="R4948" t="s">
        <v>48</v>
      </c>
      <c r="S4948" t="s">
        <v>56</v>
      </c>
      <c r="T4948" t="s">
        <v>35</v>
      </c>
      <c r="U4948" s="6">
        <v>5</v>
      </c>
    </row>
    <row r="4949" spans="1:21" x14ac:dyDescent="0.25">
      <c r="A4949" t="s">
        <v>10092</v>
      </c>
      <c r="B4949" s="1">
        <v>45601</v>
      </c>
      <c r="C4949" t="s">
        <v>98</v>
      </c>
      <c r="D4949" t="s">
        <v>23</v>
      </c>
      <c r="E4949" t="s">
        <v>99</v>
      </c>
      <c r="F4949" t="s">
        <v>25</v>
      </c>
      <c r="G4949" t="s">
        <v>252</v>
      </c>
      <c r="H4949" t="s">
        <v>70</v>
      </c>
      <c r="I4949" t="s">
        <v>180</v>
      </c>
      <c r="J4949" t="s">
        <v>42</v>
      </c>
      <c r="K4949" t="s">
        <v>72</v>
      </c>
      <c r="L4949" t="s">
        <v>44</v>
      </c>
      <c r="M4949" t="s">
        <v>53</v>
      </c>
      <c r="N4949">
        <v>3</v>
      </c>
      <c r="O4949" t="s">
        <v>10093</v>
      </c>
      <c r="P4949" t="s">
        <v>60</v>
      </c>
      <c r="Q4949">
        <v>2752452.04</v>
      </c>
      <c r="R4949" t="s">
        <v>34</v>
      </c>
      <c r="S4949" t="s">
        <v>56</v>
      </c>
      <c r="T4949" t="s">
        <v>35</v>
      </c>
      <c r="U4949" s="6">
        <v>3.6</v>
      </c>
    </row>
    <row r="4950" spans="1:21" x14ac:dyDescent="0.25">
      <c r="A4950" t="s">
        <v>10094</v>
      </c>
      <c r="B4950" s="1">
        <v>45280</v>
      </c>
      <c r="C4950" t="s">
        <v>81</v>
      </c>
      <c r="D4950" t="s">
        <v>23</v>
      </c>
      <c r="E4950" t="s">
        <v>82</v>
      </c>
      <c r="F4950" t="s">
        <v>25</v>
      </c>
      <c r="G4950" t="s">
        <v>20209</v>
      </c>
      <c r="H4950" t="s">
        <v>83</v>
      </c>
      <c r="I4950" t="s">
        <v>126</v>
      </c>
      <c r="J4950" t="s">
        <v>42</v>
      </c>
      <c r="K4950" t="s">
        <v>29</v>
      </c>
      <c r="L4950" t="s">
        <v>30</v>
      </c>
      <c r="M4950" t="s">
        <v>31</v>
      </c>
      <c r="N4950">
        <v>2</v>
      </c>
      <c r="O4950" t="s">
        <v>10095</v>
      </c>
      <c r="P4950" t="s">
        <v>121</v>
      </c>
      <c r="Q4950">
        <v>1478254.74</v>
      </c>
      <c r="R4950" t="s">
        <v>34</v>
      </c>
      <c r="S4950" t="s">
        <v>56</v>
      </c>
      <c r="T4950" t="s">
        <v>56</v>
      </c>
      <c r="U4950" s="6">
        <v>4.0999999999999996</v>
      </c>
    </row>
    <row r="4951" spans="1:21" x14ac:dyDescent="0.25">
      <c r="A4951" t="s">
        <v>10096</v>
      </c>
      <c r="B4951" s="1">
        <v>45021</v>
      </c>
      <c r="C4951" t="s">
        <v>98</v>
      </c>
      <c r="D4951" t="s">
        <v>23</v>
      </c>
      <c r="E4951" t="s">
        <v>103</v>
      </c>
      <c r="F4951" t="s">
        <v>62</v>
      </c>
      <c r="G4951" t="s">
        <v>20198</v>
      </c>
      <c r="H4951" t="s">
        <v>83</v>
      </c>
      <c r="I4951" t="s">
        <v>126</v>
      </c>
      <c r="J4951" t="s">
        <v>42</v>
      </c>
      <c r="K4951" t="s">
        <v>29</v>
      </c>
      <c r="L4951" t="s">
        <v>30</v>
      </c>
      <c r="M4951" t="s">
        <v>53</v>
      </c>
      <c r="N4951">
        <v>3</v>
      </c>
      <c r="O4951" t="s">
        <v>10097</v>
      </c>
      <c r="P4951" t="s">
        <v>235</v>
      </c>
      <c r="Q4951">
        <v>2360106.4</v>
      </c>
      <c r="R4951" t="s">
        <v>48</v>
      </c>
      <c r="S4951" t="s">
        <v>56</v>
      </c>
      <c r="T4951" t="s">
        <v>35</v>
      </c>
      <c r="U4951" s="6">
        <v>3.6</v>
      </c>
    </row>
    <row r="4952" spans="1:21" x14ac:dyDescent="0.25">
      <c r="A4952" t="s">
        <v>10098</v>
      </c>
      <c r="B4952" s="1">
        <v>45924</v>
      </c>
      <c r="C4952" t="s">
        <v>37</v>
      </c>
      <c r="D4952" t="s">
        <v>23</v>
      </c>
      <c r="E4952" t="s">
        <v>38</v>
      </c>
      <c r="F4952" t="s">
        <v>25</v>
      </c>
      <c r="G4952" t="s">
        <v>316</v>
      </c>
      <c r="H4952" t="s">
        <v>104</v>
      </c>
      <c r="I4952" t="s">
        <v>138</v>
      </c>
      <c r="J4952" t="s">
        <v>42</v>
      </c>
      <c r="K4952" t="s">
        <v>72</v>
      </c>
      <c r="L4952" t="s">
        <v>44</v>
      </c>
      <c r="M4952" t="s">
        <v>113</v>
      </c>
      <c r="N4952">
        <v>4</v>
      </c>
      <c r="O4952" t="s">
        <v>10099</v>
      </c>
      <c r="P4952" t="s">
        <v>318</v>
      </c>
      <c r="Q4952">
        <v>4134430.07</v>
      </c>
      <c r="R4952" t="s">
        <v>48</v>
      </c>
      <c r="S4952" t="s">
        <v>56</v>
      </c>
      <c r="T4952" t="s">
        <v>56</v>
      </c>
      <c r="U4952" s="6">
        <v>4.5999999999999996</v>
      </c>
    </row>
    <row r="4953" spans="1:21" x14ac:dyDescent="0.25">
      <c r="A4953" t="s">
        <v>10100</v>
      </c>
      <c r="B4953" s="1">
        <v>44946</v>
      </c>
      <c r="C4953" t="s">
        <v>22</v>
      </c>
      <c r="D4953" t="s">
        <v>23</v>
      </c>
      <c r="E4953" t="s">
        <v>24</v>
      </c>
      <c r="F4953" t="s">
        <v>25</v>
      </c>
      <c r="G4953" t="s">
        <v>233</v>
      </c>
      <c r="H4953" t="s">
        <v>83</v>
      </c>
      <c r="I4953" t="s">
        <v>126</v>
      </c>
      <c r="J4953" t="s">
        <v>42</v>
      </c>
      <c r="K4953" t="s">
        <v>29</v>
      </c>
      <c r="L4953" t="s">
        <v>44</v>
      </c>
      <c r="M4953" t="s">
        <v>53</v>
      </c>
      <c r="N4953">
        <v>5</v>
      </c>
      <c r="O4953" t="s">
        <v>10101</v>
      </c>
      <c r="P4953" t="s">
        <v>238</v>
      </c>
      <c r="Q4953">
        <v>3545968.58</v>
      </c>
      <c r="R4953" t="s">
        <v>48</v>
      </c>
      <c r="S4953" t="s">
        <v>56</v>
      </c>
      <c r="T4953" t="s">
        <v>56</v>
      </c>
      <c r="U4953" s="6">
        <v>4.0999999999999996</v>
      </c>
    </row>
    <row r="4954" spans="1:21" x14ac:dyDescent="0.25">
      <c r="A4954" t="s">
        <v>10102</v>
      </c>
      <c r="B4954" s="1">
        <v>45878</v>
      </c>
      <c r="C4954" t="s">
        <v>50</v>
      </c>
      <c r="D4954" t="s">
        <v>23</v>
      </c>
      <c r="E4954" t="s">
        <v>51</v>
      </c>
      <c r="F4954" t="s">
        <v>76</v>
      </c>
      <c r="G4954" t="s">
        <v>20213</v>
      </c>
      <c r="H4954" t="s">
        <v>26</v>
      </c>
      <c r="I4954" t="s">
        <v>253</v>
      </c>
      <c r="J4954" t="s">
        <v>42</v>
      </c>
      <c r="K4954" t="s">
        <v>43</v>
      </c>
      <c r="L4954" t="s">
        <v>44</v>
      </c>
      <c r="M4954" t="s">
        <v>64</v>
      </c>
      <c r="N4954">
        <v>3</v>
      </c>
      <c r="O4954" t="s">
        <v>10103</v>
      </c>
      <c r="P4954" t="s">
        <v>163</v>
      </c>
      <c r="Q4954">
        <v>2276319.5099999998</v>
      </c>
      <c r="R4954" t="s">
        <v>34</v>
      </c>
      <c r="S4954" t="s">
        <v>35</v>
      </c>
      <c r="T4954" t="s">
        <v>56</v>
      </c>
      <c r="U4954" s="6">
        <v>3.8</v>
      </c>
    </row>
    <row r="4955" spans="1:21" x14ac:dyDescent="0.25">
      <c r="A4955" t="s">
        <v>10104</v>
      </c>
      <c r="B4955" s="1">
        <v>45001</v>
      </c>
      <c r="C4955" t="s">
        <v>37</v>
      </c>
      <c r="D4955" t="s">
        <v>23</v>
      </c>
      <c r="E4955" t="s">
        <v>38</v>
      </c>
      <c r="F4955" t="s">
        <v>39</v>
      </c>
      <c r="G4955" t="s">
        <v>20198</v>
      </c>
      <c r="H4955" t="s">
        <v>166</v>
      </c>
      <c r="I4955" t="s">
        <v>167</v>
      </c>
      <c r="J4955" t="s">
        <v>42</v>
      </c>
      <c r="K4955" t="s">
        <v>29</v>
      </c>
      <c r="L4955" t="s">
        <v>30</v>
      </c>
      <c r="M4955" t="s">
        <v>53</v>
      </c>
      <c r="N4955">
        <v>3</v>
      </c>
      <c r="O4955" t="s">
        <v>10105</v>
      </c>
      <c r="P4955" t="s">
        <v>493</v>
      </c>
      <c r="Q4955">
        <v>2117698.2200000002</v>
      </c>
      <c r="R4955" t="s">
        <v>34</v>
      </c>
      <c r="S4955" t="s">
        <v>56</v>
      </c>
      <c r="T4955" t="s">
        <v>56</v>
      </c>
      <c r="U4955" s="6">
        <v>4.5</v>
      </c>
    </row>
    <row r="4956" spans="1:21" x14ac:dyDescent="0.25">
      <c r="A4956" t="s">
        <v>10106</v>
      </c>
      <c r="B4956" s="1">
        <v>45366</v>
      </c>
      <c r="C4956" t="s">
        <v>81</v>
      </c>
      <c r="D4956" t="s">
        <v>23</v>
      </c>
      <c r="E4956" t="s">
        <v>82</v>
      </c>
      <c r="F4956" t="s">
        <v>190</v>
      </c>
      <c r="G4956" t="s">
        <v>233</v>
      </c>
      <c r="H4956" t="s">
        <v>26</v>
      </c>
      <c r="I4956" t="s">
        <v>52</v>
      </c>
      <c r="J4956" t="s">
        <v>28</v>
      </c>
      <c r="K4956" t="s">
        <v>43</v>
      </c>
      <c r="L4956" t="s">
        <v>30</v>
      </c>
      <c r="M4956" t="s">
        <v>53</v>
      </c>
      <c r="N4956">
        <v>4</v>
      </c>
      <c r="O4956" t="s">
        <v>10107</v>
      </c>
      <c r="P4956" t="s">
        <v>402</v>
      </c>
      <c r="Q4956">
        <v>2870843.84</v>
      </c>
      <c r="R4956" t="s">
        <v>34</v>
      </c>
      <c r="S4956" t="s">
        <v>56</v>
      </c>
      <c r="T4956" t="s">
        <v>56</v>
      </c>
      <c r="U4956" s="6">
        <v>3.8</v>
      </c>
    </row>
    <row r="4957" spans="1:21" x14ac:dyDescent="0.25">
      <c r="A4957" t="s">
        <v>10108</v>
      </c>
      <c r="B4957" s="1">
        <v>45851</v>
      </c>
      <c r="C4957" t="s">
        <v>50</v>
      </c>
      <c r="D4957" t="s">
        <v>23</v>
      </c>
      <c r="E4957" t="s">
        <v>130</v>
      </c>
      <c r="F4957" t="s">
        <v>39</v>
      </c>
      <c r="G4957" t="s">
        <v>137</v>
      </c>
      <c r="H4957" t="s">
        <v>104</v>
      </c>
      <c r="I4957" t="s">
        <v>138</v>
      </c>
      <c r="J4957" t="s">
        <v>42</v>
      </c>
      <c r="K4957" t="s">
        <v>72</v>
      </c>
      <c r="L4957" t="s">
        <v>30</v>
      </c>
      <c r="M4957" t="s">
        <v>53</v>
      </c>
      <c r="N4957">
        <v>5</v>
      </c>
      <c r="O4957" t="s">
        <v>10109</v>
      </c>
      <c r="P4957" t="s">
        <v>33</v>
      </c>
      <c r="Q4957">
        <v>5972599.2300000004</v>
      </c>
      <c r="R4957" t="s">
        <v>34</v>
      </c>
      <c r="S4957" t="s">
        <v>56</v>
      </c>
      <c r="T4957" t="s">
        <v>56</v>
      </c>
      <c r="U4957" s="6">
        <v>5</v>
      </c>
    </row>
    <row r="4958" spans="1:21" x14ac:dyDescent="0.25">
      <c r="A4958" t="s">
        <v>10110</v>
      </c>
      <c r="B4958" s="1">
        <v>45132</v>
      </c>
      <c r="C4958" t="s">
        <v>88</v>
      </c>
      <c r="D4958" t="s">
        <v>23</v>
      </c>
      <c r="E4958" t="s">
        <v>89</v>
      </c>
      <c r="F4958" t="s">
        <v>76</v>
      </c>
      <c r="G4958" t="s">
        <v>20209</v>
      </c>
      <c r="H4958" t="s">
        <v>70</v>
      </c>
      <c r="I4958" t="s">
        <v>180</v>
      </c>
      <c r="J4958" t="s">
        <v>42</v>
      </c>
      <c r="K4958" t="s">
        <v>29</v>
      </c>
      <c r="L4958" t="s">
        <v>30</v>
      </c>
      <c r="M4958" t="s">
        <v>31</v>
      </c>
      <c r="N4958">
        <v>5</v>
      </c>
      <c r="O4958" t="s">
        <v>10111</v>
      </c>
      <c r="P4958" t="s">
        <v>309</v>
      </c>
      <c r="Q4958">
        <v>4999987.4800000004</v>
      </c>
      <c r="R4958" t="s">
        <v>48</v>
      </c>
      <c r="S4958" t="s">
        <v>35</v>
      </c>
      <c r="T4958" t="s">
        <v>35</v>
      </c>
      <c r="U4958" s="6">
        <v>4.9000000000000004</v>
      </c>
    </row>
    <row r="4959" spans="1:21" x14ac:dyDescent="0.25">
      <c r="A4959" t="s">
        <v>10112</v>
      </c>
      <c r="B4959" s="1">
        <v>45342</v>
      </c>
      <c r="C4959" t="s">
        <v>98</v>
      </c>
      <c r="D4959" t="s">
        <v>23</v>
      </c>
      <c r="E4959" t="s">
        <v>99</v>
      </c>
      <c r="F4959" t="s">
        <v>69</v>
      </c>
      <c r="G4959" t="s">
        <v>20211</v>
      </c>
      <c r="H4959" t="s">
        <v>26</v>
      </c>
      <c r="I4959" t="s">
        <v>27</v>
      </c>
      <c r="J4959" t="s">
        <v>28</v>
      </c>
      <c r="K4959" t="s">
        <v>29</v>
      </c>
      <c r="L4959" t="s">
        <v>44</v>
      </c>
      <c r="M4959" t="s">
        <v>31</v>
      </c>
      <c r="N4959">
        <v>2</v>
      </c>
      <c r="O4959" t="s">
        <v>10113</v>
      </c>
      <c r="P4959" t="s">
        <v>47</v>
      </c>
      <c r="Q4959">
        <v>2394703.2200000002</v>
      </c>
      <c r="R4959" t="s">
        <v>34</v>
      </c>
      <c r="S4959" t="s">
        <v>56</v>
      </c>
      <c r="T4959" t="s">
        <v>35</v>
      </c>
      <c r="U4959" s="6">
        <v>4.7</v>
      </c>
    </row>
    <row r="4960" spans="1:21" x14ac:dyDescent="0.25">
      <c r="A4960" t="s">
        <v>10114</v>
      </c>
      <c r="B4960" s="1">
        <v>45259</v>
      </c>
      <c r="C4960" t="s">
        <v>98</v>
      </c>
      <c r="D4960" t="s">
        <v>23</v>
      </c>
      <c r="E4960" t="s">
        <v>103</v>
      </c>
      <c r="F4960" t="s">
        <v>90</v>
      </c>
      <c r="G4960" t="s">
        <v>299</v>
      </c>
      <c r="H4960" t="s">
        <v>40</v>
      </c>
      <c r="I4960" t="s">
        <v>41</v>
      </c>
      <c r="J4960" t="s">
        <v>42</v>
      </c>
      <c r="K4960" t="s">
        <v>29</v>
      </c>
      <c r="L4960" t="s">
        <v>30</v>
      </c>
      <c r="M4960" t="s">
        <v>31</v>
      </c>
      <c r="N4960">
        <v>3</v>
      </c>
      <c r="O4960" t="s">
        <v>10115</v>
      </c>
      <c r="P4960" t="s">
        <v>571</v>
      </c>
      <c r="Q4960">
        <v>3550152.41</v>
      </c>
      <c r="R4960" t="s">
        <v>48</v>
      </c>
      <c r="S4960" t="s">
        <v>35</v>
      </c>
      <c r="T4960" t="s">
        <v>56</v>
      </c>
      <c r="U4960" s="6">
        <v>4.7</v>
      </c>
    </row>
    <row r="4961" spans="1:21" x14ac:dyDescent="0.25">
      <c r="A4961" t="s">
        <v>10116</v>
      </c>
      <c r="B4961" s="1">
        <v>45271</v>
      </c>
      <c r="C4961" t="s">
        <v>37</v>
      </c>
      <c r="D4961" t="s">
        <v>23</v>
      </c>
      <c r="E4961" t="s">
        <v>68</v>
      </c>
      <c r="F4961" t="s">
        <v>58</v>
      </c>
      <c r="G4961" t="s">
        <v>203</v>
      </c>
      <c r="H4961" t="s">
        <v>104</v>
      </c>
      <c r="I4961" t="s">
        <v>240</v>
      </c>
      <c r="J4961" t="s">
        <v>174</v>
      </c>
      <c r="K4961" t="s">
        <v>29</v>
      </c>
      <c r="L4961" t="s">
        <v>44</v>
      </c>
      <c r="M4961" t="s">
        <v>53</v>
      </c>
      <c r="N4961">
        <v>4</v>
      </c>
      <c r="O4961" t="s">
        <v>10117</v>
      </c>
      <c r="P4961" t="s">
        <v>275</v>
      </c>
      <c r="Q4961">
        <v>2695152.06</v>
      </c>
      <c r="R4961" t="s">
        <v>34</v>
      </c>
      <c r="S4961" t="s">
        <v>56</v>
      </c>
      <c r="T4961" t="s">
        <v>56</v>
      </c>
      <c r="U4961" s="6">
        <v>4.9000000000000004</v>
      </c>
    </row>
    <row r="4962" spans="1:21" x14ac:dyDescent="0.25">
      <c r="A4962" t="s">
        <v>10118</v>
      </c>
      <c r="B4962" s="1">
        <v>45158</v>
      </c>
      <c r="C4962" t="s">
        <v>81</v>
      </c>
      <c r="D4962" t="s">
        <v>23</v>
      </c>
      <c r="E4962" t="s">
        <v>82</v>
      </c>
      <c r="F4962" t="s">
        <v>62</v>
      </c>
      <c r="G4962" t="s">
        <v>20205</v>
      </c>
      <c r="H4962" t="s">
        <v>104</v>
      </c>
      <c r="I4962" t="s">
        <v>138</v>
      </c>
      <c r="J4962" t="s">
        <v>42</v>
      </c>
      <c r="K4962" t="s">
        <v>43</v>
      </c>
      <c r="L4962" t="s">
        <v>30</v>
      </c>
      <c r="M4962" t="s">
        <v>77</v>
      </c>
      <c r="N4962">
        <v>3</v>
      </c>
      <c r="O4962" t="s">
        <v>10119</v>
      </c>
      <c r="P4962" t="s">
        <v>402</v>
      </c>
      <c r="Q4962">
        <v>3117289.46</v>
      </c>
      <c r="R4962" t="s">
        <v>48</v>
      </c>
      <c r="S4962" t="s">
        <v>35</v>
      </c>
      <c r="T4962" t="s">
        <v>56</v>
      </c>
      <c r="U4962" s="6">
        <v>4.7</v>
      </c>
    </row>
    <row r="4963" spans="1:21" x14ac:dyDescent="0.25">
      <c r="A4963" t="s">
        <v>10120</v>
      </c>
      <c r="B4963" s="1">
        <v>45542</v>
      </c>
      <c r="C4963" t="s">
        <v>88</v>
      </c>
      <c r="D4963" t="s">
        <v>23</v>
      </c>
      <c r="E4963" t="s">
        <v>112</v>
      </c>
      <c r="F4963" t="s">
        <v>190</v>
      </c>
      <c r="G4963" t="s">
        <v>371</v>
      </c>
      <c r="H4963" t="s">
        <v>166</v>
      </c>
      <c r="I4963" t="s">
        <v>167</v>
      </c>
      <c r="J4963" t="s">
        <v>42</v>
      </c>
      <c r="K4963" t="s">
        <v>29</v>
      </c>
      <c r="L4963" t="s">
        <v>44</v>
      </c>
      <c r="M4963" t="s">
        <v>64</v>
      </c>
      <c r="N4963">
        <v>5</v>
      </c>
      <c r="O4963" t="s">
        <v>10121</v>
      </c>
      <c r="P4963" t="s">
        <v>209</v>
      </c>
      <c r="Q4963">
        <v>4032293.25</v>
      </c>
      <c r="R4963" t="s">
        <v>34</v>
      </c>
      <c r="S4963" t="s">
        <v>56</v>
      </c>
      <c r="T4963" t="s">
        <v>35</v>
      </c>
      <c r="U4963" s="6">
        <v>4.2</v>
      </c>
    </row>
    <row r="4964" spans="1:21" x14ac:dyDescent="0.25">
      <c r="A4964" t="s">
        <v>10122</v>
      </c>
      <c r="B4964" s="1">
        <v>45550</v>
      </c>
      <c r="C4964" t="s">
        <v>98</v>
      </c>
      <c r="D4964" t="s">
        <v>23</v>
      </c>
      <c r="E4964" t="s">
        <v>103</v>
      </c>
      <c r="F4964" t="s">
        <v>90</v>
      </c>
      <c r="G4964" t="s">
        <v>328</v>
      </c>
      <c r="H4964" t="s">
        <v>104</v>
      </c>
      <c r="I4964" t="s">
        <v>105</v>
      </c>
      <c r="J4964" t="s">
        <v>28</v>
      </c>
      <c r="K4964" t="s">
        <v>29</v>
      </c>
      <c r="L4964" t="s">
        <v>30</v>
      </c>
      <c r="M4964" t="s">
        <v>113</v>
      </c>
      <c r="N4964">
        <v>4</v>
      </c>
      <c r="O4964" t="s">
        <v>10123</v>
      </c>
      <c r="P4964" t="s">
        <v>107</v>
      </c>
      <c r="Q4964">
        <v>3245118.14</v>
      </c>
      <c r="R4964" t="s">
        <v>48</v>
      </c>
      <c r="S4964" t="s">
        <v>35</v>
      </c>
      <c r="T4964" t="s">
        <v>56</v>
      </c>
      <c r="U4964" s="6">
        <v>4.3</v>
      </c>
    </row>
    <row r="4965" spans="1:21" x14ac:dyDescent="0.25">
      <c r="A4965" t="s">
        <v>10124</v>
      </c>
      <c r="B4965" s="1">
        <v>45651</v>
      </c>
      <c r="C4965" t="s">
        <v>37</v>
      </c>
      <c r="D4965" t="s">
        <v>23</v>
      </c>
      <c r="E4965" t="s">
        <v>38</v>
      </c>
      <c r="F4965" t="s">
        <v>76</v>
      </c>
      <c r="G4965" t="s">
        <v>165</v>
      </c>
      <c r="H4965" t="s">
        <v>70</v>
      </c>
      <c r="I4965" t="s">
        <v>119</v>
      </c>
      <c r="J4965" t="s">
        <v>28</v>
      </c>
      <c r="K4965" t="s">
        <v>43</v>
      </c>
      <c r="L4965" t="s">
        <v>44</v>
      </c>
      <c r="M4965" t="s">
        <v>31</v>
      </c>
      <c r="N4965">
        <v>4</v>
      </c>
      <c r="O4965" t="s">
        <v>10125</v>
      </c>
      <c r="P4965" t="s">
        <v>402</v>
      </c>
      <c r="Q4965">
        <v>2825834.11</v>
      </c>
      <c r="R4965" t="s">
        <v>34</v>
      </c>
      <c r="S4965" t="s">
        <v>35</v>
      </c>
      <c r="T4965" t="s">
        <v>35</v>
      </c>
      <c r="U4965" s="6">
        <v>4.4000000000000004</v>
      </c>
    </row>
    <row r="4966" spans="1:21" x14ac:dyDescent="0.25">
      <c r="A4966" t="s">
        <v>10126</v>
      </c>
      <c r="B4966" s="1">
        <v>45083</v>
      </c>
      <c r="C4966" t="s">
        <v>37</v>
      </c>
      <c r="D4966" t="s">
        <v>23</v>
      </c>
      <c r="E4966" t="s">
        <v>38</v>
      </c>
      <c r="F4966" t="s">
        <v>62</v>
      </c>
      <c r="G4966" t="s">
        <v>371</v>
      </c>
      <c r="H4966" t="s">
        <v>40</v>
      </c>
      <c r="I4966" t="s">
        <v>63</v>
      </c>
      <c r="J4966" t="s">
        <v>42</v>
      </c>
      <c r="K4966" t="s">
        <v>29</v>
      </c>
      <c r="L4966" t="s">
        <v>30</v>
      </c>
      <c r="M4966" t="s">
        <v>77</v>
      </c>
      <c r="N4966">
        <v>4</v>
      </c>
      <c r="O4966" t="s">
        <v>10127</v>
      </c>
      <c r="P4966" t="s">
        <v>301</v>
      </c>
      <c r="Q4966">
        <v>3327016.78</v>
      </c>
      <c r="R4966" t="s">
        <v>48</v>
      </c>
      <c r="S4966" t="s">
        <v>56</v>
      </c>
      <c r="T4966" t="s">
        <v>35</v>
      </c>
      <c r="U4966" s="6">
        <v>3.6</v>
      </c>
    </row>
    <row r="4967" spans="1:21" x14ac:dyDescent="0.25">
      <c r="A4967" t="s">
        <v>10128</v>
      </c>
      <c r="B4967" s="1">
        <v>45052</v>
      </c>
      <c r="C4967" t="s">
        <v>98</v>
      </c>
      <c r="D4967" t="s">
        <v>23</v>
      </c>
      <c r="E4967" t="s">
        <v>99</v>
      </c>
      <c r="F4967" t="s">
        <v>76</v>
      </c>
      <c r="G4967" t="s">
        <v>194</v>
      </c>
      <c r="H4967" t="s">
        <v>70</v>
      </c>
      <c r="I4967" t="s">
        <v>119</v>
      </c>
      <c r="J4967" t="s">
        <v>28</v>
      </c>
      <c r="K4967" t="s">
        <v>43</v>
      </c>
      <c r="L4967" t="s">
        <v>44</v>
      </c>
      <c r="M4967" t="s">
        <v>77</v>
      </c>
      <c r="N4967">
        <v>3</v>
      </c>
      <c r="O4967" t="s">
        <v>10129</v>
      </c>
      <c r="P4967" t="s">
        <v>96</v>
      </c>
      <c r="Q4967">
        <v>2215428.1800000002</v>
      </c>
      <c r="R4967" t="s">
        <v>48</v>
      </c>
      <c r="S4967" t="s">
        <v>56</v>
      </c>
      <c r="T4967" t="s">
        <v>35</v>
      </c>
      <c r="U4967" s="6">
        <v>3.8</v>
      </c>
    </row>
    <row r="4968" spans="1:21" x14ac:dyDescent="0.25">
      <c r="A4968" t="s">
        <v>10130</v>
      </c>
      <c r="B4968" s="1">
        <v>45454</v>
      </c>
      <c r="C4968" t="s">
        <v>37</v>
      </c>
      <c r="D4968" t="s">
        <v>23</v>
      </c>
      <c r="E4968" t="s">
        <v>68</v>
      </c>
      <c r="F4968" t="s">
        <v>58</v>
      </c>
      <c r="G4968" t="s">
        <v>20201</v>
      </c>
      <c r="H4968" t="s">
        <v>166</v>
      </c>
      <c r="I4968" t="s">
        <v>167</v>
      </c>
      <c r="J4968" t="s">
        <v>42</v>
      </c>
      <c r="K4968" t="s">
        <v>29</v>
      </c>
      <c r="L4968" t="s">
        <v>30</v>
      </c>
      <c r="M4968" t="s">
        <v>113</v>
      </c>
      <c r="N4968">
        <v>5</v>
      </c>
      <c r="O4968" t="s">
        <v>10131</v>
      </c>
      <c r="P4968" t="s">
        <v>375</v>
      </c>
      <c r="Q4968">
        <v>3581127.75</v>
      </c>
      <c r="R4968" t="s">
        <v>48</v>
      </c>
      <c r="S4968" t="s">
        <v>56</v>
      </c>
      <c r="T4968" t="s">
        <v>35</v>
      </c>
      <c r="U4968" s="6">
        <v>4.2</v>
      </c>
    </row>
    <row r="4969" spans="1:21" x14ac:dyDescent="0.25">
      <c r="A4969" t="s">
        <v>10132</v>
      </c>
      <c r="B4969" s="1">
        <v>45243</v>
      </c>
      <c r="C4969" t="s">
        <v>98</v>
      </c>
      <c r="D4969" t="s">
        <v>23</v>
      </c>
      <c r="E4969" t="s">
        <v>103</v>
      </c>
      <c r="F4969" t="s">
        <v>90</v>
      </c>
      <c r="G4969" t="s">
        <v>20202</v>
      </c>
      <c r="H4969" t="s">
        <v>26</v>
      </c>
      <c r="I4969" t="s">
        <v>27</v>
      </c>
      <c r="J4969" t="s">
        <v>28</v>
      </c>
      <c r="K4969" t="s">
        <v>29</v>
      </c>
      <c r="L4969" t="s">
        <v>44</v>
      </c>
      <c r="M4969" t="s">
        <v>113</v>
      </c>
      <c r="N4969">
        <v>2</v>
      </c>
      <c r="O4969" t="s">
        <v>10133</v>
      </c>
      <c r="P4969" t="s">
        <v>209</v>
      </c>
      <c r="Q4969">
        <v>2198431.52</v>
      </c>
      <c r="R4969" t="s">
        <v>48</v>
      </c>
      <c r="S4969" t="s">
        <v>56</v>
      </c>
      <c r="T4969" t="s">
        <v>35</v>
      </c>
      <c r="U4969" s="6">
        <v>4.5</v>
      </c>
    </row>
    <row r="4970" spans="1:21" x14ac:dyDescent="0.25">
      <c r="A4970" t="s">
        <v>10134</v>
      </c>
      <c r="B4970" s="1">
        <v>45626</v>
      </c>
      <c r="C4970" t="s">
        <v>81</v>
      </c>
      <c r="D4970" t="s">
        <v>23</v>
      </c>
      <c r="E4970" t="s">
        <v>82</v>
      </c>
      <c r="F4970" t="s">
        <v>58</v>
      </c>
      <c r="G4970" t="s">
        <v>20197</v>
      </c>
      <c r="H4970" t="s">
        <v>104</v>
      </c>
      <c r="I4970" t="s">
        <v>240</v>
      </c>
      <c r="J4970" t="s">
        <v>174</v>
      </c>
      <c r="K4970" t="s">
        <v>43</v>
      </c>
      <c r="L4970" t="s">
        <v>30</v>
      </c>
      <c r="M4970" t="s">
        <v>64</v>
      </c>
      <c r="N4970">
        <v>5</v>
      </c>
      <c r="O4970" t="s">
        <v>10135</v>
      </c>
      <c r="P4970" t="s">
        <v>182</v>
      </c>
      <c r="Q4970">
        <v>3398178.61</v>
      </c>
      <c r="R4970" t="s">
        <v>34</v>
      </c>
      <c r="S4970" t="s">
        <v>35</v>
      </c>
      <c r="T4970" t="s">
        <v>35</v>
      </c>
      <c r="U4970" s="6">
        <v>4</v>
      </c>
    </row>
    <row r="4971" spans="1:21" x14ac:dyDescent="0.25">
      <c r="A4971" t="s">
        <v>10136</v>
      </c>
      <c r="B4971" s="1">
        <v>45347</v>
      </c>
      <c r="C4971" t="s">
        <v>88</v>
      </c>
      <c r="D4971" t="s">
        <v>23</v>
      </c>
      <c r="E4971" t="s">
        <v>89</v>
      </c>
      <c r="F4971" t="s">
        <v>25</v>
      </c>
      <c r="G4971" t="s">
        <v>20198</v>
      </c>
      <c r="H4971" t="s">
        <v>40</v>
      </c>
      <c r="I4971" t="s">
        <v>63</v>
      </c>
      <c r="J4971" t="s">
        <v>42</v>
      </c>
      <c r="K4971" t="s">
        <v>29</v>
      </c>
      <c r="L4971" t="s">
        <v>30</v>
      </c>
      <c r="M4971" t="s">
        <v>77</v>
      </c>
      <c r="N4971">
        <v>1</v>
      </c>
      <c r="O4971" t="s">
        <v>10137</v>
      </c>
      <c r="P4971" t="s">
        <v>516</v>
      </c>
      <c r="Q4971">
        <v>910578.91</v>
      </c>
      <c r="R4971" t="s">
        <v>48</v>
      </c>
      <c r="S4971" t="s">
        <v>56</v>
      </c>
      <c r="T4971" t="s">
        <v>56</v>
      </c>
      <c r="U4971" s="6">
        <v>3.8</v>
      </c>
    </row>
    <row r="4972" spans="1:21" x14ac:dyDescent="0.25">
      <c r="A4972" t="s">
        <v>10138</v>
      </c>
      <c r="B4972" s="1">
        <v>45228</v>
      </c>
      <c r="C4972" t="s">
        <v>37</v>
      </c>
      <c r="D4972" t="s">
        <v>23</v>
      </c>
      <c r="E4972" t="s">
        <v>38</v>
      </c>
      <c r="F4972" t="s">
        <v>25</v>
      </c>
      <c r="G4972" t="s">
        <v>265</v>
      </c>
      <c r="H4972" t="s">
        <v>26</v>
      </c>
      <c r="I4972" t="s">
        <v>204</v>
      </c>
      <c r="J4972" t="s">
        <v>28</v>
      </c>
      <c r="K4972" t="s">
        <v>43</v>
      </c>
      <c r="L4972" t="s">
        <v>30</v>
      </c>
      <c r="M4972" t="s">
        <v>77</v>
      </c>
      <c r="N4972">
        <v>5</v>
      </c>
      <c r="O4972" t="s">
        <v>10139</v>
      </c>
      <c r="P4972" t="s">
        <v>228</v>
      </c>
      <c r="Q4972">
        <v>4874063.45</v>
      </c>
      <c r="R4972" t="s">
        <v>34</v>
      </c>
      <c r="S4972" t="s">
        <v>56</v>
      </c>
      <c r="T4972" t="s">
        <v>35</v>
      </c>
      <c r="U4972" s="6">
        <v>4.3</v>
      </c>
    </row>
    <row r="4973" spans="1:21" x14ac:dyDescent="0.25">
      <c r="A4973" t="s">
        <v>10140</v>
      </c>
      <c r="B4973" s="1">
        <v>45830</v>
      </c>
      <c r="C4973" t="s">
        <v>22</v>
      </c>
      <c r="D4973" t="s">
        <v>23</v>
      </c>
      <c r="E4973" t="s">
        <v>24</v>
      </c>
      <c r="F4973" t="s">
        <v>190</v>
      </c>
      <c r="G4973" t="s">
        <v>299</v>
      </c>
      <c r="H4973" t="s">
        <v>70</v>
      </c>
      <c r="I4973" t="s">
        <v>180</v>
      </c>
      <c r="J4973" t="s">
        <v>42</v>
      </c>
      <c r="K4973" t="s">
        <v>43</v>
      </c>
      <c r="L4973" t="s">
        <v>44</v>
      </c>
      <c r="M4973" t="s">
        <v>45</v>
      </c>
      <c r="N4973">
        <v>1</v>
      </c>
      <c r="O4973" t="s">
        <v>10141</v>
      </c>
      <c r="P4973" t="s">
        <v>66</v>
      </c>
      <c r="Q4973">
        <v>925091.37</v>
      </c>
      <c r="R4973" t="s">
        <v>34</v>
      </c>
      <c r="S4973" t="s">
        <v>56</v>
      </c>
      <c r="T4973" t="s">
        <v>35</v>
      </c>
      <c r="U4973" s="6">
        <v>4.8</v>
      </c>
    </row>
    <row r="4974" spans="1:21" x14ac:dyDescent="0.25">
      <c r="A4974" t="s">
        <v>10142</v>
      </c>
      <c r="B4974" s="1">
        <v>45136</v>
      </c>
      <c r="C4974" t="s">
        <v>37</v>
      </c>
      <c r="D4974" t="s">
        <v>23</v>
      </c>
      <c r="E4974" t="s">
        <v>38</v>
      </c>
      <c r="F4974" t="s">
        <v>62</v>
      </c>
      <c r="G4974" t="s">
        <v>20213</v>
      </c>
      <c r="H4974" t="s">
        <v>40</v>
      </c>
      <c r="I4974" t="s">
        <v>41</v>
      </c>
      <c r="J4974" t="s">
        <v>42</v>
      </c>
      <c r="K4974" t="s">
        <v>72</v>
      </c>
      <c r="L4974" t="s">
        <v>44</v>
      </c>
      <c r="M4974" t="s">
        <v>64</v>
      </c>
      <c r="N4974">
        <v>4</v>
      </c>
      <c r="O4974" t="s">
        <v>10143</v>
      </c>
      <c r="P4974" t="s">
        <v>225</v>
      </c>
      <c r="Q4974">
        <v>5094010.76</v>
      </c>
      <c r="R4974" t="s">
        <v>34</v>
      </c>
      <c r="S4974" t="s">
        <v>56</v>
      </c>
      <c r="T4974" t="s">
        <v>56</v>
      </c>
      <c r="U4974" s="6">
        <v>4.0999999999999996</v>
      </c>
    </row>
    <row r="4975" spans="1:21" x14ac:dyDescent="0.25">
      <c r="A4975" t="s">
        <v>10144</v>
      </c>
      <c r="B4975" s="1">
        <v>45784</v>
      </c>
      <c r="C4975" t="s">
        <v>81</v>
      </c>
      <c r="D4975" t="s">
        <v>23</v>
      </c>
      <c r="E4975" t="s">
        <v>82</v>
      </c>
      <c r="F4975" t="s">
        <v>62</v>
      </c>
      <c r="G4975" t="s">
        <v>20215</v>
      </c>
      <c r="H4975" t="s">
        <v>83</v>
      </c>
      <c r="I4975" t="s">
        <v>126</v>
      </c>
      <c r="J4975" t="s">
        <v>42</v>
      </c>
      <c r="K4975" t="s">
        <v>43</v>
      </c>
      <c r="L4975" t="s">
        <v>30</v>
      </c>
      <c r="M4975" t="s">
        <v>64</v>
      </c>
      <c r="N4975">
        <v>2</v>
      </c>
      <c r="O4975" t="s">
        <v>10145</v>
      </c>
      <c r="P4975" t="s">
        <v>389</v>
      </c>
      <c r="Q4975">
        <v>1510877.54</v>
      </c>
      <c r="R4975" t="s">
        <v>48</v>
      </c>
      <c r="S4975" t="s">
        <v>56</v>
      </c>
      <c r="T4975" t="s">
        <v>56</v>
      </c>
      <c r="U4975" s="6">
        <v>4.2</v>
      </c>
    </row>
    <row r="4976" spans="1:21" x14ac:dyDescent="0.25">
      <c r="A4976" t="s">
        <v>10146</v>
      </c>
      <c r="B4976" s="1">
        <v>45659</v>
      </c>
      <c r="C4976" t="s">
        <v>50</v>
      </c>
      <c r="D4976" t="s">
        <v>23</v>
      </c>
      <c r="E4976" t="s">
        <v>51</v>
      </c>
      <c r="F4976" t="s">
        <v>90</v>
      </c>
      <c r="G4976" t="s">
        <v>596</v>
      </c>
      <c r="H4976" t="s">
        <v>40</v>
      </c>
      <c r="I4976" t="s">
        <v>63</v>
      </c>
      <c r="J4976" t="s">
        <v>42</v>
      </c>
      <c r="K4976" t="s">
        <v>72</v>
      </c>
      <c r="L4976" t="s">
        <v>30</v>
      </c>
      <c r="M4976" t="s">
        <v>31</v>
      </c>
      <c r="N4976">
        <v>2</v>
      </c>
      <c r="O4976" t="s">
        <v>10147</v>
      </c>
      <c r="P4976" t="s">
        <v>86</v>
      </c>
      <c r="Q4976">
        <v>1909387.13</v>
      </c>
      <c r="R4976" t="s">
        <v>34</v>
      </c>
      <c r="S4976" t="s">
        <v>35</v>
      </c>
      <c r="T4976" t="s">
        <v>56</v>
      </c>
      <c r="U4976" s="6">
        <v>4.4000000000000004</v>
      </c>
    </row>
    <row r="4977" spans="1:21" x14ac:dyDescent="0.25">
      <c r="A4977" t="s">
        <v>10148</v>
      </c>
      <c r="B4977" s="1">
        <v>45487</v>
      </c>
      <c r="C4977" t="s">
        <v>37</v>
      </c>
      <c r="D4977" t="s">
        <v>23</v>
      </c>
      <c r="E4977" t="s">
        <v>68</v>
      </c>
      <c r="F4977" t="s">
        <v>58</v>
      </c>
      <c r="G4977" t="s">
        <v>20213</v>
      </c>
      <c r="H4977" t="s">
        <v>104</v>
      </c>
      <c r="I4977" t="s">
        <v>240</v>
      </c>
      <c r="J4977" t="s">
        <v>174</v>
      </c>
      <c r="K4977" t="s">
        <v>43</v>
      </c>
      <c r="L4977" t="s">
        <v>44</v>
      </c>
      <c r="M4977" t="s">
        <v>53</v>
      </c>
      <c r="N4977">
        <v>5</v>
      </c>
      <c r="O4977" t="s">
        <v>10149</v>
      </c>
      <c r="P4977" t="s">
        <v>312</v>
      </c>
      <c r="Q4977">
        <v>3247454.62</v>
      </c>
      <c r="R4977" t="s">
        <v>48</v>
      </c>
      <c r="S4977" t="s">
        <v>35</v>
      </c>
      <c r="T4977" t="s">
        <v>35</v>
      </c>
      <c r="U4977" s="6">
        <v>4.2</v>
      </c>
    </row>
    <row r="4978" spans="1:21" x14ac:dyDescent="0.25">
      <c r="A4978" t="s">
        <v>10150</v>
      </c>
      <c r="B4978" s="1">
        <v>45677</v>
      </c>
      <c r="C4978" t="s">
        <v>22</v>
      </c>
      <c r="D4978" t="s">
        <v>23</v>
      </c>
      <c r="E4978" t="s">
        <v>24</v>
      </c>
      <c r="F4978" t="s">
        <v>90</v>
      </c>
      <c r="G4978" t="s">
        <v>20210</v>
      </c>
      <c r="H4978" t="s">
        <v>40</v>
      </c>
      <c r="I4978" t="s">
        <v>63</v>
      </c>
      <c r="J4978" t="s">
        <v>42</v>
      </c>
      <c r="K4978" t="s">
        <v>43</v>
      </c>
      <c r="L4978" t="s">
        <v>44</v>
      </c>
      <c r="M4978" t="s">
        <v>77</v>
      </c>
      <c r="N4978">
        <v>1</v>
      </c>
      <c r="O4978" t="s">
        <v>10151</v>
      </c>
      <c r="P4978" t="s">
        <v>426</v>
      </c>
      <c r="Q4978">
        <v>843556.88</v>
      </c>
      <c r="R4978" t="s">
        <v>34</v>
      </c>
      <c r="S4978" t="s">
        <v>35</v>
      </c>
      <c r="T4978" t="s">
        <v>56</v>
      </c>
      <c r="U4978" s="6">
        <v>4.3</v>
      </c>
    </row>
    <row r="4979" spans="1:21" x14ac:dyDescent="0.25">
      <c r="A4979" t="s">
        <v>10152</v>
      </c>
      <c r="B4979" s="1">
        <v>45788</v>
      </c>
      <c r="C4979" t="s">
        <v>37</v>
      </c>
      <c r="D4979" t="s">
        <v>23</v>
      </c>
      <c r="E4979" t="s">
        <v>38</v>
      </c>
      <c r="F4979" t="s">
        <v>90</v>
      </c>
      <c r="G4979" t="s">
        <v>20209</v>
      </c>
      <c r="H4979" t="s">
        <v>40</v>
      </c>
      <c r="I4979" t="s">
        <v>63</v>
      </c>
      <c r="J4979" t="s">
        <v>42</v>
      </c>
      <c r="K4979" t="s">
        <v>72</v>
      </c>
      <c r="L4979" t="s">
        <v>44</v>
      </c>
      <c r="M4979" t="s">
        <v>77</v>
      </c>
      <c r="N4979">
        <v>3</v>
      </c>
      <c r="O4979" t="s">
        <v>10153</v>
      </c>
      <c r="P4979" t="s">
        <v>242</v>
      </c>
      <c r="Q4979">
        <v>2905262.51</v>
      </c>
      <c r="R4979" t="s">
        <v>34</v>
      </c>
      <c r="S4979" t="s">
        <v>35</v>
      </c>
      <c r="T4979" t="s">
        <v>56</v>
      </c>
      <c r="U4979" s="6">
        <v>4.3</v>
      </c>
    </row>
    <row r="4980" spans="1:21" x14ac:dyDescent="0.25">
      <c r="A4980" t="s">
        <v>10154</v>
      </c>
      <c r="B4980" s="1">
        <v>45199</v>
      </c>
      <c r="C4980" t="s">
        <v>88</v>
      </c>
      <c r="D4980" t="s">
        <v>23</v>
      </c>
      <c r="E4980" t="s">
        <v>112</v>
      </c>
      <c r="F4980" t="s">
        <v>25</v>
      </c>
      <c r="G4980" t="s">
        <v>146</v>
      </c>
      <c r="H4980" t="s">
        <v>166</v>
      </c>
      <c r="I4980" t="s">
        <v>167</v>
      </c>
      <c r="J4980" t="s">
        <v>42</v>
      </c>
      <c r="K4980" t="s">
        <v>29</v>
      </c>
      <c r="L4980" t="s">
        <v>30</v>
      </c>
      <c r="M4980" t="s">
        <v>77</v>
      </c>
      <c r="N4980">
        <v>3</v>
      </c>
      <c r="O4980" t="s">
        <v>10155</v>
      </c>
      <c r="P4980" t="s">
        <v>66</v>
      </c>
      <c r="Q4980">
        <v>2231167.88</v>
      </c>
      <c r="R4980" t="s">
        <v>48</v>
      </c>
      <c r="S4980" t="s">
        <v>35</v>
      </c>
      <c r="T4980" t="s">
        <v>35</v>
      </c>
      <c r="U4980" s="6">
        <v>4.8</v>
      </c>
    </row>
    <row r="4981" spans="1:21" x14ac:dyDescent="0.25">
      <c r="A4981" t="s">
        <v>10156</v>
      </c>
      <c r="B4981" s="1">
        <v>44998</v>
      </c>
      <c r="C4981" t="s">
        <v>81</v>
      </c>
      <c r="D4981" t="s">
        <v>23</v>
      </c>
      <c r="E4981" t="s">
        <v>82</v>
      </c>
      <c r="F4981" t="s">
        <v>76</v>
      </c>
      <c r="G4981" t="s">
        <v>20214</v>
      </c>
      <c r="H4981" t="s">
        <v>26</v>
      </c>
      <c r="I4981" t="s">
        <v>52</v>
      </c>
      <c r="J4981" t="s">
        <v>28</v>
      </c>
      <c r="K4981" t="s">
        <v>29</v>
      </c>
      <c r="L4981" t="s">
        <v>44</v>
      </c>
      <c r="M4981" t="s">
        <v>77</v>
      </c>
      <c r="N4981">
        <v>4</v>
      </c>
      <c r="O4981" t="s">
        <v>10157</v>
      </c>
      <c r="P4981" t="s">
        <v>312</v>
      </c>
      <c r="Q4981">
        <v>3013561.99</v>
      </c>
      <c r="R4981" t="s">
        <v>34</v>
      </c>
      <c r="S4981" t="s">
        <v>56</v>
      </c>
      <c r="T4981" t="s">
        <v>35</v>
      </c>
      <c r="U4981" s="6">
        <v>5</v>
      </c>
    </row>
    <row r="4982" spans="1:21" x14ac:dyDescent="0.25">
      <c r="A4982" t="s">
        <v>10158</v>
      </c>
      <c r="B4982" s="1">
        <v>45735</v>
      </c>
      <c r="C4982" t="s">
        <v>88</v>
      </c>
      <c r="D4982" t="s">
        <v>23</v>
      </c>
      <c r="E4982" t="s">
        <v>112</v>
      </c>
      <c r="F4982" t="s">
        <v>90</v>
      </c>
      <c r="G4982" t="s">
        <v>20204</v>
      </c>
      <c r="H4982" t="s">
        <v>40</v>
      </c>
      <c r="I4982" t="s">
        <v>41</v>
      </c>
      <c r="J4982" t="s">
        <v>42</v>
      </c>
      <c r="K4982" t="s">
        <v>29</v>
      </c>
      <c r="L4982" t="s">
        <v>44</v>
      </c>
      <c r="M4982" t="s">
        <v>64</v>
      </c>
      <c r="N4982">
        <v>3</v>
      </c>
      <c r="O4982" t="s">
        <v>10159</v>
      </c>
      <c r="P4982" t="s">
        <v>301</v>
      </c>
      <c r="Q4982">
        <v>3548096.01</v>
      </c>
      <c r="R4982" t="s">
        <v>34</v>
      </c>
      <c r="S4982" t="s">
        <v>35</v>
      </c>
      <c r="T4982" t="s">
        <v>35</v>
      </c>
      <c r="U4982" s="6">
        <v>4</v>
      </c>
    </row>
    <row r="4983" spans="1:21" x14ac:dyDescent="0.25">
      <c r="A4983" t="s">
        <v>10160</v>
      </c>
      <c r="B4983" s="1">
        <v>45741</v>
      </c>
      <c r="C4983" t="s">
        <v>50</v>
      </c>
      <c r="D4983" t="s">
        <v>23</v>
      </c>
      <c r="E4983" t="s">
        <v>130</v>
      </c>
      <c r="F4983" t="s">
        <v>190</v>
      </c>
      <c r="G4983" t="s">
        <v>518</v>
      </c>
      <c r="H4983" t="s">
        <v>83</v>
      </c>
      <c r="I4983" t="s">
        <v>126</v>
      </c>
      <c r="J4983" t="s">
        <v>42</v>
      </c>
      <c r="K4983" t="s">
        <v>43</v>
      </c>
      <c r="L4983" t="s">
        <v>44</v>
      </c>
      <c r="M4983" t="s">
        <v>31</v>
      </c>
      <c r="N4983">
        <v>1</v>
      </c>
      <c r="O4983" t="s">
        <v>10161</v>
      </c>
      <c r="P4983" t="s">
        <v>33</v>
      </c>
      <c r="Q4983">
        <v>743764.4</v>
      </c>
      <c r="R4983" t="s">
        <v>34</v>
      </c>
      <c r="S4983" t="s">
        <v>35</v>
      </c>
      <c r="T4983" t="s">
        <v>56</v>
      </c>
      <c r="U4983" s="6">
        <v>4.7</v>
      </c>
    </row>
    <row r="4984" spans="1:21" x14ac:dyDescent="0.25">
      <c r="A4984" t="s">
        <v>10162</v>
      </c>
      <c r="B4984" s="1">
        <v>45564</v>
      </c>
      <c r="C4984" t="s">
        <v>50</v>
      </c>
      <c r="D4984" t="s">
        <v>23</v>
      </c>
      <c r="E4984" t="s">
        <v>130</v>
      </c>
      <c r="F4984" t="s">
        <v>190</v>
      </c>
      <c r="G4984" t="s">
        <v>331</v>
      </c>
      <c r="H4984" t="s">
        <v>70</v>
      </c>
      <c r="I4984" t="s">
        <v>180</v>
      </c>
      <c r="J4984" t="s">
        <v>42</v>
      </c>
      <c r="K4984" t="s">
        <v>43</v>
      </c>
      <c r="L4984" t="s">
        <v>30</v>
      </c>
      <c r="M4984" t="s">
        <v>113</v>
      </c>
      <c r="N4984">
        <v>2</v>
      </c>
      <c r="O4984" t="s">
        <v>10163</v>
      </c>
      <c r="P4984" t="s">
        <v>101</v>
      </c>
      <c r="Q4984">
        <v>2104004.84</v>
      </c>
      <c r="R4984" t="s">
        <v>34</v>
      </c>
      <c r="S4984" t="s">
        <v>56</v>
      </c>
      <c r="T4984" t="s">
        <v>56</v>
      </c>
      <c r="U4984" s="6">
        <v>4.5</v>
      </c>
    </row>
    <row r="4985" spans="1:21" x14ac:dyDescent="0.25">
      <c r="A4985" t="s">
        <v>10164</v>
      </c>
      <c r="B4985" s="1">
        <v>45718</v>
      </c>
      <c r="C4985" t="s">
        <v>88</v>
      </c>
      <c r="D4985" t="s">
        <v>23</v>
      </c>
      <c r="E4985" t="s">
        <v>89</v>
      </c>
      <c r="F4985" t="s">
        <v>76</v>
      </c>
      <c r="G4985" t="s">
        <v>155</v>
      </c>
      <c r="H4985" t="s">
        <v>40</v>
      </c>
      <c r="I4985" t="s">
        <v>41</v>
      </c>
      <c r="J4985" t="s">
        <v>42</v>
      </c>
      <c r="K4985" t="s">
        <v>43</v>
      </c>
      <c r="L4985" t="s">
        <v>30</v>
      </c>
      <c r="M4985" t="s">
        <v>53</v>
      </c>
      <c r="N4985">
        <v>2</v>
      </c>
      <c r="O4985" t="s">
        <v>10165</v>
      </c>
      <c r="P4985" t="s">
        <v>295</v>
      </c>
      <c r="Q4985">
        <v>2555728.25</v>
      </c>
      <c r="R4985" t="s">
        <v>34</v>
      </c>
      <c r="S4985" t="s">
        <v>35</v>
      </c>
      <c r="T4985" t="s">
        <v>56</v>
      </c>
      <c r="U4985" s="6">
        <v>3.7</v>
      </c>
    </row>
    <row r="4986" spans="1:21" x14ac:dyDescent="0.25">
      <c r="A4986" t="s">
        <v>10166</v>
      </c>
      <c r="B4986" s="1">
        <v>45789</v>
      </c>
      <c r="C4986" t="s">
        <v>98</v>
      </c>
      <c r="D4986" t="s">
        <v>23</v>
      </c>
      <c r="E4986" t="s">
        <v>99</v>
      </c>
      <c r="F4986" t="s">
        <v>76</v>
      </c>
      <c r="G4986" t="s">
        <v>20215</v>
      </c>
      <c r="H4986" t="s">
        <v>40</v>
      </c>
      <c r="I4986" t="s">
        <v>41</v>
      </c>
      <c r="J4986" t="s">
        <v>42</v>
      </c>
      <c r="K4986" t="s">
        <v>72</v>
      </c>
      <c r="L4986" t="s">
        <v>30</v>
      </c>
      <c r="M4986" t="s">
        <v>64</v>
      </c>
      <c r="N4986">
        <v>1</v>
      </c>
      <c r="O4986" t="s">
        <v>10167</v>
      </c>
      <c r="P4986" t="s">
        <v>386</v>
      </c>
      <c r="Q4986">
        <v>1164138.52</v>
      </c>
      <c r="R4986" t="s">
        <v>34</v>
      </c>
      <c r="S4986" t="s">
        <v>56</v>
      </c>
      <c r="T4986" t="s">
        <v>35</v>
      </c>
      <c r="U4986" s="6">
        <v>4.0999999999999996</v>
      </c>
    </row>
    <row r="4987" spans="1:21" x14ac:dyDescent="0.25">
      <c r="A4987" t="s">
        <v>10168</v>
      </c>
      <c r="B4987" s="1">
        <v>45275</v>
      </c>
      <c r="C4987" t="s">
        <v>88</v>
      </c>
      <c r="D4987" t="s">
        <v>23</v>
      </c>
      <c r="E4987" t="s">
        <v>89</v>
      </c>
      <c r="F4987" t="s">
        <v>190</v>
      </c>
      <c r="G4987" t="s">
        <v>596</v>
      </c>
      <c r="H4987" t="s">
        <v>104</v>
      </c>
      <c r="I4987" t="s">
        <v>240</v>
      </c>
      <c r="J4987" t="s">
        <v>174</v>
      </c>
      <c r="K4987" t="s">
        <v>72</v>
      </c>
      <c r="L4987" t="s">
        <v>30</v>
      </c>
      <c r="M4987" t="s">
        <v>45</v>
      </c>
      <c r="N4987">
        <v>1</v>
      </c>
      <c r="O4987" t="s">
        <v>10169</v>
      </c>
      <c r="P4987" t="s">
        <v>641</v>
      </c>
      <c r="Q4987">
        <v>594307.80000000005</v>
      </c>
      <c r="R4987" t="s">
        <v>34</v>
      </c>
      <c r="S4987" t="s">
        <v>56</v>
      </c>
      <c r="T4987" t="s">
        <v>56</v>
      </c>
      <c r="U4987" s="6">
        <v>3.7</v>
      </c>
    </row>
    <row r="4988" spans="1:21" x14ac:dyDescent="0.25">
      <c r="A4988" t="s">
        <v>10170</v>
      </c>
      <c r="B4988" s="1">
        <v>45396</v>
      </c>
      <c r="C4988" t="s">
        <v>22</v>
      </c>
      <c r="D4988" t="s">
        <v>23</v>
      </c>
      <c r="E4988" t="s">
        <v>24</v>
      </c>
      <c r="F4988" t="s">
        <v>25</v>
      </c>
      <c r="G4988" t="s">
        <v>221</v>
      </c>
      <c r="H4988" t="s">
        <v>83</v>
      </c>
      <c r="I4988" t="s">
        <v>84</v>
      </c>
      <c r="J4988" t="s">
        <v>42</v>
      </c>
      <c r="K4988" t="s">
        <v>29</v>
      </c>
      <c r="L4988" t="s">
        <v>44</v>
      </c>
      <c r="M4988" t="s">
        <v>53</v>
      </c>
      <c r="N4988">
        <v>2</v>
      </c>
      <c r="O4988" t="s">
        <v>10171</v>
      </c>
      <c r="P4988" t="s">
        <v>437</v>
      </c>
      <c r="Q4988">
        <v>1994277.04</v>
      </c>
      <c r="R4988" t="s">
        <v>48</v>
      </c>
      <c r="S4988" t="s">
        <v>56</v>
      </c>
      <c r="T4988" t="s">
        <v>56</v>
      </c>
      <c r="U4988" s="6">
        <v>4.5999999999999996</v>
      </c>
    </row>
    <row r="4989" spans="1:21" x14ac:dyDescent="0.25">
      <c r="A4989" t="s">
        <v>10172</v>
      </c>
      <c r="B4989" s="1">
        <v>45163</v>
      </c>
      <c r="C4989" t="s">
        <v>37</v>
      </c>
      <c r="D4989" t="s">
        <v>23</v>
      </c>
      <c r="E4989" t="s">
        <v>68</v>
      </c>
      <c r="F4989" t="s">
        <v>190</v>
      </c>
      <c r="G4989" t="s">
        <v>20202</v>
      </c>
      <c r="H4989" t="s">
        <v>166</v>
      </c>
      <c r="I4989" t="s">
        <v>167</v>
      </c>
      <c r="J4989" t="s">
        <v>42</v>
      </c>
      <c r="K4989" t="s">
        <v>29</v>
      </c>
      <c r="L4989" t="s">
        <v>44</v>
      </c>
      <c r="M4989" t="s">
        <v>113</v>
      </c>
      <c r="N4989">
        <v>3</v>
      </c>
      <c r="O4989" t="s">
        <v>10173</v>
      </c>
      <c r="P4989" t="s">
        <v>675</v>
      </c>
      <c r="Q4989">
        <v>2549705.0499999998</v>
      </c>
      <c r="R4989" t="s">
        <v>34</v>
      </c>
      <c r="S4989" t="s">
        <v>56</v>
      </c>
      <c r="T4989" t="s">
        <v>35</v>
      </c>
      <c r="U4989" s="6">
        <v>3.6</v>
      </c>
    </row>
    <row r="4990" spans="1:21" x14ac:dyDescent="0.25">
      <c r="A4990" t="s">
        <v>10174</v>
      </c>
      <c r="B4990" s="1">
        <v>45813</v>
      </c>
      <c r="C4990" t="s">
        <v>98</v>
      </c>
      <c r="D4990" t="s">
        <v>23</v>
      </c>
      <c r="E4990" t="s">
        <v>99</v>
      </c>
      <c r="F4990" t="s">
        <v>190</v>
      </c>
      <c r="G4990" t="s">
        <v>368</v>
      </c>
      <c r="H4990" t="s">
        <v>26</v>
      </c>
      <c r="I4990" t="s">
        <v>204</v>
      </c>
      <c r="J4990" t="s">
        <v>28</v>
      </c>
      <c r="K4990" t="s">
        <v>43</v>
      </c>
      <c r="L4990" t="s">
        <v>44</v>
      </c>
      <c r="M4990" t="s">
        <v>77</v>
      </c>
      <c r="N4990">
        <v>5</v>
      </c>
      <c r="O4990" t="s">
        <v>10175</v>
      </c>
      <c r="P4990" t="s">
        <v>493</v>
      </c>
      <c r="Q4990">
        <v>4770130.12</v>
      </c>
      <c r="R4990" t="s">
        <v>34</v>
      </c>
      <c r="S4990" t="s">
        <v>56</v>
      </c>
      <c r="T4990" t="s">
        <v>56</v>
      </c>
      <c r="U4990" s="6">
        <v>3.6</v>
      </c>
    </row>
    <row r="4991" spans="1:21" x14ac:dyDescent="0.25">
      <c r="A4991" t="s">
        <v>10176</v>
      </c>
      <c r="B4991" s="1">
        <v>45000</v>
      </c>
      <c r="C4991" t="s">
        <v>37</v>
      </c>
      <c r="D4991" t="s">
        <v>23</v>
      </c>
      <c r="E4991" t="s">
        <v>38</v>
      </c>
      <c r="F4991" t="s">
        <v>190</v>
      </c>
      <c r="G4991" t="s">
        <v>316</v>
      </c>
      <c r="H4991" t="s">
        <v>166</v>
      </c>
      <c r="I4991" t="s">
        <v>173</v>
      </c>
      <c r="J4991" t="s">
        <v>174</v>
      </c>
      <c r="K4991" t="s">
        <v>72</v>
      </c>
      <c r="L4991" t="s">
        <v>30</v>
      </c>
      <c r="M4991" t="s">
        <v>77</v>
      </c>
      <c r="N4991">
        <v>1</v>
      </c>
      <c r="O4991" t="s">
        <v>10177</v>
      </c>
      <c r="P4991" t="s">
        <v>493</v>
      </c>
      <c r="Q4991">
        <v>567801.15</v>
      </c>
      <c r="R4991" t="s">
        <v>34</v>
      </c>
      <c r="S4991" t="s">
        <v>56</v>
      </c>
      <c r="T4991" t="s">
        <v>35</v>
      </c>
      <c r="U4991" s="6">
        <v>4.5999999999999996</v>
      </c>
    </row>
    <row r="4992" spans="1:21" x14ac:dyDescent="0.25">
      <c r="A4992" t="s">
        <v>10178</v>
      </c>
      <c r="B4992" s="1">
        <v>45863</v>
      </c>
      <c r="C4992" t="s">
        <v>81</v>
      </c>
      <c r="D4992" t="s">
        <v>23</v>
      </c>
      <c r="E4992" t="s">
        <v>82</v>
      </c>
      <c r="F4992" t="s">
        <v>58</v>
      </c>
      <c r="G4992" t="s">
        <v>20209</v>
      </c>
      <c r="H4992" t="s">
        <v>166</v>
      </c>
      <c r="I4992" t="s">
        <v>167</v>
      </c>
      <c r="J4992" t="s">
        <v>42</v>
      </c>
      <c r="K4992" t="s">
        <v>43</v>
      </c>
      <c r="L4992" t="s">
        <v>30</v>
      </c>
      <c r="M4992" t="s">
        <v>77</v>
      </c>
      <c r="N4992">
        <v>2</v>
      </c>
      <c r="O4992" t="s">
        <v>10179</v>
      </c>
      <c r="P4992" t="s">
        <v>493</v>
      </c>
      <c r="Q4992">
        <v>1485056.94</v>
      </c>
      <c r="R4992" t="s">
        <v>34</v>
      </c>
      <c r="S4992" t="s">
        <v>35</v>
      </c>
      <c r="T4992" t="s">
        <v>56</v>
      </c>
      <c r="U4992" s="6">
        <v>3.7</v>
      </c>
    </row>
    <row r="4993" spans="1:21" x14ac:dyDescent="0.25">
      <c r="A4993" t="s">
        <v>10180</v>
      </c>
      <c r="B4993" s="1">
        <v>45023</v>
      </c>
      <c r="C4993" t="s">
        <v>98</v>
      </c>
      <c r="D4993" t="s">
        <v>23</v>
      </c>
      <c r="E4993" t="s">
        <v>99</v>
      </c>
      <c r="F4993" t="s">
        <v>76</v>
      </c>
      <c r="G4993" t="s">
        <v>230</v>
      </c>
      <c r="H4993" t="s">
        <v>26</v>
      </c>
      <c r="I4993" t="s">
        <v>253</v>
      </c>
      <c r="J4993" t="s">
        <v>42</v>
      </c>
      <c r="K4993" t="s">
        <v>72</v>
      </c>
      <c r="L4993" t="s">
        <v>44</v>
      </c>
      <c r="M4993" t="s">
        <v>31</v>
      </c>
      <c r="N4993">
        <v>4</v>
      </c>
      <c r="O4993" t="s">
        <v>10181</v>
      </c>
      <c r="P4993" t="s">
        <v>539</v>
      </c>
      <c r="Q4993">
        <v>3594447.04</v>
      </c>
      <c r="R4993" t="s">
        <v>34</v>
      </c>
      <c r="S4993" t="s">
        <v>56</v>
      </c>
      <c r="T4993" t="s">
        <v>56</v>
      </c>
      <c r="U4993" s="6">
        <v>4.7</v>
      </c>
    </row>
    <row r="4994" spans="1:21" x14ac:dyDescent="0.25">
      <c r="A4994" t="s">
        <v>10182</v>
      </c>
      <c r="B4994" s="1">
        <v>45915</v>
      </c>
      <c r="C4994" t="s">
        <v>81</v>
      </c>
      <c r="D4994" t="s">
        <v>23</v>
      </c>
      <c r="E4994" t="s">
        <v>82</v>
      </c>
      <c r="F4994" t="s">
        <v>62</v>
      </c>
      <c r="G4994" t="s">
        <v>20196</v>
      </c>
      <c r="H4994" t="s">
        <v>104</v>
      </c>
      <c r="I4994" t="s">
        <v>138</v>
      </c>
      <c r="J4994" t="s">
        <v>42</v>
      </c>
      <c r="K4994" t="s">
        <v>43</v>
      </c>
      <c r="L4994" t="s">
        <v>30</v>
      </c>
      <c r="M4994" t="s">
        <v>53</v>
      </c>
      <c r="N4994">
        <v>4</v>
      </c>
      <c r="O4994" t="s">
        <v>10183</v>
      </c>
      <c r="P4994" t="s">
        <v>318</v>
      </c>
      <c r="Q4994">
        <v>4460680.6900000004</v>
      </c>
      <c r="R4994" t="s">
        <v>48</v>
      </c>
      <c r="S4994" t="s">
        <v>35</v>
      </c>
      <c r="T4994" t="s">
        <v>56</v>
      </c>
      <c r="U4994" s="6">
        <v>4.8</v>
      </c>
    </row>
    <row r="4995" spans="1:21" x14ac:dyDescent="0.25">
      <c r="A4995" t="s">
        <v>10184</v>
      </c>
      <c r="B4995" s="1">
        <v>45666</v>
      </c>
      <c r="C4995" t="s">
        <v>37</v>
      </c>
      <c r="D4995" t="s">
        <v>23</v>
      </c>
      <c r="E4995" t="s">
        <v>38</v>
      </c>
      <c r="F4995" t="s">
        <v>62</v>
      </c>
      <c r="G4995" t="s">
        <v>20200</v>
      </c>
      <c r="H4995" t="s">
        <v>26</v>
      </c>
      <c r="I4995" t="s">
        <v>27</v>
      </c>
      <c r="J4995" t="s">
        <v>28</v>
      </c>
      <c r="K4995" t="s">
        <v>72</v>
      </c>
      <c r="L4995" t="s">
        <v>30</v>
      </c>
      <c r="M4995" t="s">
        <v>64</v>
      </c>
      <c r="N4995">
        <v>2</v>
      </c>
      <c r="O4995" t="s">
        <v>10185</v>
      </c>
      <c r="P4995" t="s">
        <v>526</v>
      </c>
      <c r="Q4995">
        <v>2476026.38</v>
      </c>
      <c r="R4995" t="s">
        <v>48</v>
      </c>
      <c r="S4995" t="s">
        <v>35</v>
      </c>
      <c r="T4995" t="s">
        <v>56</v>
      </c>
      <c r="U4995" s="6">
        <v>3.8</v>
      </c>
    </row>
    <row r="4996" spans="1:21" x14ac:dyDescent="0.25">
      <c r="A4996" t="s">
        <v>10186</v>
      </c>
      <c r="B4996" s="1">
        <v>44980</v>
      </c>
      <c r="C4996" t="s">
        <v>81</v>
      </c>
      <c r="D4996" t="s">
        <v>23</v>
      </c>
      <c r="E4996" t="s">
        <v>82</v>
      </c>
      <c r="F4996" t="s">
        <v>25</v>
      </c>
      <c r="G4996" t="s">
        <v>20210</v>
      </c>
      <c r="H4996" t="s">
        <v>40</v>
      </c>
      <c r="I4996" t="s">
        <v>41</v>
      </c>
      <c r="J4996" t="s">
        <v>42</v>
      </c>
      <c r="K4996" t="s">
        <v>43</v>
      </c>
      <c r="L4996" t="s">
        <v>44</v>
      </c>
      <c r="M4996" t="s">
        <v>113</v>
      </c>
      <c r="N4996">
        <v>3</v>
      </c>
      <c r="O4996" t="s">
        <v>10187</v>
      </c>
      <c r="P4996" t="s">
        <v>212</v>
      </c>
      <c r="Q4996">
        <v>3482195.61</v>
      </c>
      <c r="R4996" t="s">
        <v>48</v>
      </c>
      <c r="S4996" t="s">
        <v>35</v>
      </c>
      <c r="T4996" t="s">
        <v>56</v>
      </c>
      <c r="U4996" s="6">
        <v>4.0999999999999996</v>
      </c>
    </row>
    <row r="4997" spans="1:21" x14ac:dyDescent="0.25">
      <c r="A4997" t="s">
        <v>10188</v>
      </c>
      <c r="B4997" s="1">
        <v>45564</v>
      </c>
      <c r="C4997" t="s">
        <v>98</v>
      </c>
      <c r="D4997" t="s">
        <v>23</v>
      </c>
      <c r="E4997" t="s">
        <v>103</v>
      </c>
      <c r="F4997" t="s">
        <v>58</v>
      </c>
      <c r="G4997" t="s">
        <v>142</v>
      </c>
      <c r="H4997" t="s">
        <v>40</v>
      </c>
      <c r="I4997" t="s">
        <v>63</v>
      </c>
      <c r="J4997" t="s">
        <v>42</v>
      </c>
      <c r="K4997" t="s">
        <v>43</v>
      </c>
      <c r="L4997" t="s">
        <v>44</v>
      </c>
      <c r="M4997" t="s">
        <v>113</v>
      </c>
      <c r="N4997">
        <v>4</v>
      </c>
      <c r="O4997" t="s">
        <v>10189</v>
      </c>
      <c r="P4997" t="s">
        <v>140</v>
      </c>
      <c r="Q4997">
        <v>3788040.04</v>
      </c>
      <c r="R4997" t="s">
        <v>34</v>
      </c>
      <c r="S4997" t="s">
        <v>35</v>
      </c>
      <c r="T4997" t="s">
        <v>56</v>
      </c>
      <c r="U4997" s="6">
        <v>4.4000000000000004</v>
      </c>
    </row>
    <row r="4998" spans="1:21" x14ac:dyDescent="0.25">
      <c r="A4998" t="s">
        <v>10190</v>
      </c>
      <c r="B4998" s="1">
        <v>45686</v>
      </c>
      <c r="C4998" t="s">
        <v>88</v>
      </c>
      <c r="D4998" t="s">
        <v>23</v>
      </c>
      <c r="E4998" t="s">
        <v>112</v>
      </c>
      <c r="F4998" t="s">
        <v>69</v>
      </c>
      <c r="G4998" t="s">
        <v>150</v>
      </c>
      <c r="H4998" t="s">
        <v>104</v>
      </c>
      <c r="I4998" t="s">
        <v>138</v>
      </c>
      <c r="J4998" t="s">
        <v>42</v>
      </c>
      <c r="K4998" t="s">
        <v>43</v>
      </c>
      <c r="L4998" t="s">
        <v>30</v>
      </c>
      <c r="M4998" t="s">
        <v>77</v>
      </c>
      <c r="N4998">
        <v>4</v>
      </c>
      <c r="O4998" t="s">
        <v>10191</v>
      </c>
      <c r="P4998" t="s">
        <v>349</v>
      </c>
      <c r="Q4998">
        <v>4123467.22</v>
      </c>
      <c r="R4998" t="s">
        <v>34</v>
      </c>
      <c r="S4998" t="s">
        <v>56</v>
      </c>
      <c r="T4998" t="s">
        <v>56</v>
      </c>
      <c r="U4998" s="6">
        <v>4.9000000000000004</v>
      </c>
    </row>
    <row r="4999" spans="1:21" x14ac:dyDescent="0.25">
      <c r="A4999" t="s">
        <v>10192</v>
      </c>
      <c r="B4999" s="1">
        <v>45712</v>
      </c>
      <c r="C4999" t="s">
        <v>37</v>
      </c>
      <c r="D4999" t="s">
        <v>23</v>
      </c>
      <c r="E4999" t="s">
        <v>68</v>
      </c>
      <c r="F4999" t="s">
        <v>25</v>
      </c>
      <c r="G4999" t="s">
        <v>305</v>
      </c>
      <c r="H4999" t="s">
        <v>166</v>
      </c>
      <c r="I4999" t="s">
        <v>167</v>
      </c>
      <c r="J4999" t="s">
        <v>42</v>
      </c>
      <c r="K4999" t="s">
        <v>72</v>
      </c>
      <c r="L4999" t="s">
        <v>44</v>
      </c>
      <c r="M4999" t="s">
        <v>77</v>
      </c>
      <c r="N4999">
        <v>2</v>
      </c>
      <c r="O4999" t="s">
        <v>10193</v>
      </c>
      <c r="P4999" t="s">
        <v>74</v>
      </c>
      <c r="Q4999">
        <v>1433060.29</v>
      </c>
      <c r="R4999" t="s">
        <v>34</v>
      </c>
      <c r="S4999" t="s">
        <v>56</v>
      </c>
      <c r="T4999" t="s">
        <v>56</v>
      </c>
      <c r="U4999" s="6">
        <v>4</v>
      </c>
    </row>
    <row r="5000" spans="1:21" x14ac:dyDescent="0.25">
      <c r="A5000" t="s">
        <v>10194</v>
      </c>
      <c r="B5000" s="1">
        <v>45289</v>
      </c>
      <c r="C5000" t="s">
        <v>37</v>
      </c>
      <c r="D5000" t="s">
        <v>23</v>
      </c>
      <c r="E5000" t="s">
        <v>68</v>
      </c>
      <c r="F5000" t="s">
        <v>62</v>
      </c>
      <c r="G5000" t="s">
        <v>265</v>
      </c>
      <c r="H5000" t="s">
        <v>104</v>
      </c>
      <c r="I5000" t="s">
        <v>105</v>
      </c>
      <c r="J5000" t="s">
        <v>28</v>
      </c>
      <c r="K5000" t="s">
        <v>72</v>
      </c>
      <c r="L5000" t="s">
        <v>44</v>
      </c>
      <c r="M5000" t="s">
        <v>77</v>
      </c>
      <c r="N5000">
        <v>3</v>
      </c>
      <c r="O5000" t="s">
        <v>10195</v>
      </c>
      <c r="P5000" t="s">
        <v>60</v>
      </c>
      <c r="Q5000">
        <v>2182080.52</v>
      </c>
      <c r="R5000" t="s">
        <v>34</v>
      </c>
      <c r="S5000" t="s">
        <v>56</v>
      </c>
      <c r="T5000" t="s">
        <v>56</v>
      </c>
      <c r="U5000" s="6">
        <v>4.5999999999999996</v>
      </c>
    </row>
    <row r="5001" spans="1:21" x14ac:dyDescent="0.25">
      <c r="A5001" t="s">
        <v>10196</v>
      </c>
      <c r="B5001" s="1">
        <v>45759</v>
      </c>
      <c r="C5001" t="s">
        <v>98</v>
      </c>
      <c r="D5001" t="s">
        <v>23</v>
      </c>
      <c r="E5001" t="s">
        <v>103</v>
      </c>
      <c r="F5001" t="s">
        <v>69</v>
      </c>
      <c r="G5001" t="s">
        <v>233</v>
      </c>
      <c r="H5001" t="s">
        <v>40</v>
      </c>
      <c r="I5001" t="s">
        <v>41</v>
      </c>
      <c r="J5001" t="s">
        <v>42</v>
      </c>
      <c r="K5001" t="s">
        <v>72</v>
      </c>
      <c r="L5001" t="s">
        <v>30</v>
      </c>
      <c r="M5001" t="s">
        <v>31</v>
      </c>
      <c r="N5001">
        <v>4</v>
      </c>
      <c r="O5001" t="s">
        <v>10197</v>
      </c>
      <c r="P5001" t="s">
        <v>121</v>
      </c>
      <c r="Q5001">
        <v>4430602.32</v>
      </c>
      <c r="R5001" t="s">
        <v>34</v>
      </c>
      <c r="S5001" t="s">
        <v>35</v>
      </c>
      <c r="T5001" t="s">
        <v>35</v>
      </c>
      <c r="U5001" s="6">
        <v>4.5999999999999996</v>
      </c>
    </row>
    <row r="5002" spans="1:21" x14ac:dyDescent="0.25">
      <c r="A5002" t="s">
        <v>10198</v>
      </c>
      <c r="B5002" s="1">
        <v>45032</v>
      </c>
      <c r="C5002" t="s">
        <v>22</v>
      </c>
      <c r="D5002" t="s">
        <v>23</v>
      </c>
      <c r="E5002" t="s">
        <v>24</v>
      </c>
      <c r="F5002" t="s">
        <v>62</v>
      </c>
      <c r="G5002" t="s">
        <v>299</v>
      </c>
      <c r="H5002" t="s">
        <v>70</v>
      </c>
      <c r="I5002" t="s">
        <v>180</v>
      </c>
      <c r="J5002" t="s">
        <v>42</v>
      </c>
      <c r="K5002" t="s">
        <v>72</v>
      </c>
      <c r="L5002" t="s">
        <v>30</v>
      </c>
      <c r="M5002" t="s">
        <v>45</v>
      </c>
      <c r="N5002">
        <v>5</v>
      </c>
      <c r="O5002" t="s">
        <v>10199</v>
      </c>
      <c r="P5002" t="s">
        <v>107</v>
      </c>
      <c r="Q5002">
        <v>5298670.43</v>
      </c>
      <c r="R5002" t="s">
        <v>48</v>
      </c>
      <c r="S5002" t="s">
        <v>35</v>
      </c>
      <c r="T5002" t="s">
        <v>35</v>
      </c>
      <c r="U5002" s="6">
        <v>4.2</v>
      </c>
    </row>
    <row r="5003" spans="1:21" x14ac:dyDescent="0.25">
      <c r="A5003" t="s">
        <v>10200</v>
      </c>
      <c r="B5003" s="1">
        <v>44987</v>
      </c>
      <c r="C5003" t="s">
        <v>22</v>
      </c>
      <c r="D5003" t="s">
        <v>23</v>
      </c>
      <c r="E5003" t="s">
        <v>24</v>
      </c>
      <c r="F5003" t="s">
        <v>39</v>
      </c>
      <c r="G5003" t="s">
        <v>474</v>
      </c>
      <c r="H5003" t="s">
        <v>40</v>
      </c>
      <c r="I5003" t="s">
        <v>63</v>
      </c>
      <c r="J5003" t="s">
        <v>42</v>
      </c>
      <c r="K5003" t="s">
        <v>72</v>
      </c>
      <c r="L5003" t="s">
        <v>30</v>
      </c>
      <c r="M5003" t="s">
        <v>77</v>
      </c>
      <c r="N5003">
        <v>5</v>
      </c>
      <c r="O5003" t="s">
        <v>10201</v>
      </c>
      <c r="P5003" t="s">
        <v>60</v>
      </c>
      <c r="Q5003">
        <v>4537456.1399999997</v>
      </c>
      <c r="R5003" t="s">
        <v>34</v>
      </c>
      <c r="S5003" t="s">
        <v>35</v>
      </c>
      <c r="T5003" t="s">
        <v>35</v>
      </c>
      <c r="U5003" s="6">
        <v>3.6</v>
      </c>
    </row>
    <row r="5004" spans="1:21" x14ac:dyDescent="0.25">
      <c r="A5004" t="s">
        <v>10202</v>
      </c>
      <c r="B5004" s="1">
        <v>45908</v>
      </c>
      <c r="C5004" t="s">
        <v>37</v>
      </c>
      <c r="D5004" t="s">
        <v>23</v>
      </c>
      <c r="E5004" t="s">
        <v>38</v>
      </c>
      <c r="F5004" t="s">
        <v>39</v>
      </c>
      <c r="G5004" t="s">
        <v>221</v>
      </c>
      <c r="H5004" t="s">
        <v>83</v>
      </c>
      <c r="I5004" t="s">
        <v>126</v>
      </c>
      <c r="J5004" t="s">
        <v>42</v>
      </c>
      <c r="K5004" t="s">
        <v>72</v>
      </c>
      <c r="L5004" t="s">
        <v>44</v>
      </c>
      <c r="M5004" t="s">
        <v>113</v>
      </c>
      <c r="N5004">
        <v>5</v>
      </c>
      <c r="O5004" t="s">
        <v>10203</v>
      </c>
      <c r="P5004" t="s">
        <v>437</v>
      </c>
      <c r="Q5004">
        <v>4163390.69</v>
      </c>
      <c r="R5004" t="s">
        <v>34</v>
      </c>
      <c r="S5004" t="s">
        <v>56</v>
      </c>
      <c r="T5004" t="s">
        <v>35</v>
      </c>
      <c r="U5004" s="6">
        <v>4.8</v>
      </c>
    </row>
    <row r="5005" spans="1:21" x14ac:dyDescent="0.25">
      <c r="A5005" t="s">
        <v>10204</v>
      </c>
      <c r="B5005" s="1">
        <v>45744</v>
      </c>
      <c r="C5005" t="s">
        <v>37</v>
      </c>
      <c r="D5005" t="s">
        <v>23</v>
      </c>
      <c r="E5005" t="s">
        <v>68</v>
      </c>
      <c r="F5005" t="s">
        <v>25</v>
      </c>
      <c r="G5005" t="s">
        <v>165</v>
      </c>
      <c r="H5005" t="s">
        <v>83</v>
      </c>
      <c r="I5005" t="s">
        <v>126</v>
      </c>
      <c r="J5005" t="s">
        <v>42</v>
      </c>
      <c r="K5005" t="s">
        <v>43</v>
      </c>
      <c r="L5005" t="s">
        <v>44</v>
      </c>
      <c r="M5005" t="s">
        <v>77</v>
      </c>
      <c r="N5005">
        <v>4</v>
      </c>
      <c r="O5005" t="s">
        <v>10205</v>
      </c>
      <c r="P5005" t="s">
        <v>454</v>
      </c>
      <c r="Q5005">
        <v>2800118.68</v>
      </c>
      <c r="R5005" t="s">
        <v>48</v>
      </c>
      <c r="S5005" t="s">
        <v>56</v>
      </c>
      <c r="T5005" t="s">
        <v>56</v>
      </c>
      <c r="U5005" s="6">
        <v>4.9000000000000004</v>
      </c>
    </row>
    <row r="5006" spans="1:21" x14ac:dyDescent="0.25">
      <c r="A5006" t="s">
        <v>10206</v>
      </c>
      <c r="B5006" s="1">
        <v>45605</v>
      </c>
      <c r="C5006" t="s">
        <v>81</v>
      </c>
      <c r="D5006" t="s">
        <v>23</v>
      </c>
      <c r="E5006" t="s">
        <v>82</v>
      </c>
      <c r="F5006" t="s">
        <v>90</v>
      </c>
      <c r="G5006" t="s">
        <v>328</v>
      </c>
      <c r="H5006" t="s">
        <v>26</v>
      </c>
      <c r="I5006" t="s">
        <v>204</v>
      </c>
      <c r="J5006" t="s">
        <v>28</v>
      </c>
      <c r="K5006" t="s">
        <v>43</v>
      </c>
      <c r="L5006" t="s">
        <v>30</v>
      </c>
      <c r="M5006" t="s">
        <v>45</v>
      </c>
      <c r="N5006">
        <v>4</v>
      </c>
      <c r="O5006" t="s">
        <v>10207</v>
      </c>
      <c r="P5006" t="s">
        <v>482</v>
      </c>
      <c r="Q5006">
        <v>3983914.68</v>
      </c>
      <c r="R5006" t="s">
        <v>34</v>
      </c>
      <c r="S5006" t="s">
        <v>35</v>
      </c>
      <c r="T5006" t="s">
        <v>35</v>
      </c>
      <c r="U5006" s="6">
        <v>4.2</v>
      </c>
    </row>
    <row r="5007" spans="1:21" x14ac:dyDescent="0.25">
      <c r="A5007" t="s">
        <v>10208</v>
      </c>
      <c r="B5007" s="1">
        <v>45341</v>
      </c>
      <c r="C5007" t="s">
        <v>22</v>
      </c>
      <c r="D5007" t="s">
        <v>23</v>
      </c>
      <c r="E5007" t="s">
        <v>24</v>
      </c>
      <c r="F5007" t="s">
        <v>58</v>
      </c>
      <c r="G5007" t="s">
        <v>244</v>
      </c>
      <c r="H5007" t="s">
        <v>83</v>
      </c>
      <c r="I5007" t="s">
        <v>84</v>
      </c>
      <c r="J5007" t="s">
        <v>42</v>
      </c>
      <c r="K5007" t="s">
        <v>29</v>
      </c>
      <c r="L5007" t="s">
        <v>30</v>
      </c>
      <c r="M5007" t="s">
        <v>45</v>
      </c>
      <c r="N5007">
        <v>3</v>
      </c>
      <c r="O5007" t="s">
        <v>10209</v>
      </c>
      <c r="P5007" t="s">
        <v>121</v>
      </c>
      <c r="Q5007">
        <v>2651219.8199999998</v>
      </c>
      <c r="R5007" t="s">
        <v>48</v>
      </c>
      <c r="S5007" t="s">
        <v>56</v>
      </c>
      <c r="T5007" t="s">
        <v>35</v>
      </c>
      <c r="U5007" s="6">
        <v>4</v>
      </c>
    </row>
    <row r="5008" spans="1:21" x14ac:dyDescent="0.25">
      <c r="A5008" t="s">
        <v>10210</v>
      </c>
      <c r="B5008" s="1">
        <v>45556</v>
      </c>
      <c r="C5008" t="s">
        <v>98</v>
      </c>
      <c r="D5008" t="s">
        <v>23</v>
      </c>
      <c r="E5008" t="s">
        <v>99</v>
      </c>
      <c r="F5008" t="s">
        <v>39</v>
      </c>
      <c r="G5008" t="s">
        <v>474</v>
      </c>
      <c r="H5008" t="s">
        <v>83</v>
      </c>
      <c r="I5008" t="s">
        <v>84</v>
      </c>
      <c r="J5008" t="s">
        <v>42</v>
      </c>
      <c r="K5008" t="s">
        <v>43</v>
      </c>
      <c r="L5008" t="s">
        <v>44</v>
      </c>
      <c r="M5008" t="s">
        <v>77</v>
      </c>
      <c r="N5008">
        <v>2</v>
      </c>
      <c r="O5008" t="s">
        <v>10211</v>
      </c>
      <c r="P5008" t="s">
        <v>192</v>
      </c>
      <c r="Q5008">
        <v>1832354.36</v>
      </c>
      <c r="R5008" t="s">
        <v>34</v>
      </c>
      <c r="S5008" t="s">
        <v>35</v>
      </c>
      <c r="T5008" t="s">
        <v>35</v>
      </c>
      <c r="U5008" s="6">
        <v>4.2</v>
      </c>
    </row>
    <row r="5009" spans="1:21" x14ac:dyDescent="0.25">
      <c r="A5009" t="s">
        <v>10212</v>
      </c>
      <c r="B5009" s="1">
        <v>45663</v>
      </c>
      <c r="C5009" t="s">
        <v>37</v>
      </c>
      <c r="D5009" t="s">
        <v>23</v>
      </c>
      <c r="E5009" t="s">
        <v>68</v>
      </c>
      <c r="F5009" t="s">
        <v>58</v>
      </c>
      <c r="G5009" t="s">
        <v>474</v>
      </c>
      <c r="H5009" t="s">
        <v>40</v>
      </c>
      <c r="I5009" t="s">
        <v>63</v>
      </c>
      <c r="J5009" t="s">
        <v>42</v>
      </c>
      <c r="K5009" t="s">
        <v>43</v>
      </c>
      <c r="L5009" t="s">
        <v>44</v>
      </c>
      <c r="M5009" t="s">
        <v>31</v>
      </c>
      <c r="N5009">
        <v>4</v>
      </c>
      <c r="O5009" t="s">
        <v>10213</v>
      </c>
      <c r="P5009" t="s">
        <v>225</v>
      </c>
      <c r="Q5009">
        <v>3635340.67</v>
      </c>
      <c r="R5009" t="s">
        <v>34</v>
      </c>
      <c r="S5009" t="s">
        <v>56</v>
      </c>
      <c r="T5009" t="s">
        <v>35</v>
      </c>
      <c r="U5009" s="6">
        <v>4.3</v>
      </c>
    </row>
    <row r="5010" spans="1:21" x14ac:dyDescent="0.25">
      <c r="A5010" t="s">
        <v>10214</v>
      </c>
      <c r="B5010" s="1">
        <v>45217</v>
      </c>
      <c r="C5010" t="s">
        <v>37</v>
      </c>
      <c r="D5010" t="s">
        <v>23</v>
      </c>
      <c r="E5010" t="s">
        <v>68</v>
      </c>
      <c r="F5010" t="s">
        <v>25</v>
      </c>
      <c r="G5010" t="s">
        <v>518</v>
      </c>
      <c r="H5010" t="s">
        <v>104</v>
      </c>
      <c r="I5010" t="s">
        <v>105</v>
      </c>
      <c r="J5010" t="s">
        <v>28</v>
      </c>
      <c r="K5010" t="s">
        <v>43</v>
      </c>
      <c r="L5010" t="s">
        <v>30</v>
      </c>
      <c r="M5010" t="s">
        <v>77</v>
      </c>
      <c r="N5010">
        <v>2</v>
      </c>
      <c r="O5010" t="s">
        <v>10215</v>
      </c>
      <c r="P5010" t="s">
        <v>55</v>
      </c>
      <c r="Q5010">
        <v>1560057.53</v>
      </c>
      <c r="R5010" t="s">
        <v>48</v>
      </c>
      <c r="S5010" t="s">
        <v>35</v>
      </c>
      <c r="T5010" t="s">
        <v>35</v>
      </c>
      <c r="U5010" s="6">
        <v>4</v>
      </c>
    </row>
    <row r="5011" spans="1:21" x14ac:dyDescent="0.25">
      <c r="A5011" t="s">
        <v>10216</v>
      </c>
      <c r="B5011" s="1">
        <v>44936</v>
      </c>
      <c r="C5011" t="s">
        <v>22</v>
      </c>
      <c r="D5011" t="s">
        <v>23</v>
      </c>
      <c r="E5011" t="s">
        <v>24</v>
      </c>
      <c r="F5011" t="s">
        <v>69</v>
      </c>
      <c r="G5011" t="s">
        <v>331</v>
      </c>
      <c r="H5011" t="s">
        <v>70</v>
      </c>
      <c r="I5011" t="s">
        <v>180</v>
      </c>
      <c r="J5011" t="s">
        <v>42</v>
      </c>
      <c r="K5011" t="s">
        <v>29</v>
      </c>
      <c r="L5011" t="s">
        <v>30</v>
      </c>
      <c r="M5011" t="s">
        <v>64</v>
      </c>
      <c r="N5011">
        <v>2</v>
      </c>
      <c r="O5011" t="s">
        <v>10217</v>
      </c>
      <c r="P5011" t="s">
        <v>333</v>
      </c>
      <c r="Q5011">
        <v>1979228.83</v>
      </c>
      <c r="R5011" t="s">
        <v>48</v>
      </c>
      <c r="S5011" t="s">
        <v>56</v>
      </c>
      <c r="T5011" t="s">
        <v>56</v>
      </c>
      <c r="U5011" s="6">
        <v>3.7</v>
      </c>
    </row>
    <row r="5012" spans="1:21" x14ac:dyDescent="0.25">
      <c r="A5012" t="s">
        <v>10218</v>
      </c>
      <c r="B5012" s="1">
        <v>45701</v>
      </c>
      <c r="C5012" t="s">
        <v>22</v>
      </c>
      <c r="D5012" t="s">
        <v>23</v>
      </c>
      <c r="E5012" t="s">
        <v>24</v>
      </c>
      <c r="F5012" t="s">
        <v>25</v>
      </c>
      <c r="G5012" t="s">
        <v>20207</v>
      </c>
      <c r="H5012" t="s">
        <v>70</v>
      </c>
      <c r="I5012" t="s">
        <v>180</v>
      </c>
      <c r="J5012" t="s">
        <v>42</v>
      </c>
      <c r="K5012" t="s">
        <v>43</v>
      </c>
      <c r="L5012" t="s">
        <v>30</v>
      </c>
      <c r="M5012" t="s">
        <v>53</v>
      </c>
      <c r="N5012">
        <v>3</v>
      </c>
      <c r="O5012" t="s">
        <v>10219</v>
      </c>
      <c r="P5012" t="s">
        <v>312</v>
      </c>
      <c r="Q5012">
        <v>3217533.87</v>
      </c>
      <c r="R5012" t="s">
        <v>34</v>
      </c>
      <c r="S5012" t="s">
        <v>35</v>
      </c>
      <c r="T5012" t="s">
        <v>56</v>
      </c>
      <c r="U5012" s="6">
        <v>3.7</v>
      </c>
    </row>
    <row r="5013" spans="1:21" x14ac:dyDescent="0.25">
      <c r="A5013" t="s">
        <v>10220</v>
      </c>
      <c r="B5013" s="1">
        <v>45613</v>
      </c>
      <c r="C5013" t="s">
        <v>98</v>
      </c>
      <c r="D5013" t="s">
        <v>23</v>
      </c>
      <c r="E5013" t="s">
        <v>99</v>
      </c>
      <c r="F5013" t="s">
        <v>58</v>
      </c>
      <c r="G5013" t="s">
        <v>20211</v>
      </c>
      <c r="H5013" t="s">
        <v>40</v>
      </c>
      <c r="I5013" t="s">
        <v>63</v>
      </c>
      <c r="J5013" t="s">
        <v>42</v>
      </c>
      <c r="K5013" t="s">
        <v>72</v>
      </c>
      <c r="L5013" t="s">
        <v>44</v>
      </c>
      <c r="M5013" t="s">
        <v>113</v>
      </c>
      <c r="N5013">
        <v>5</v>
      </c>
      <c r="O5013" t="s">
        <v>10221</v>
      </c>
      <c r="P5013" t="s">
        <v>132</v>
      </c>
      <c r="Q5013">
        <v>3880449.01</v>
      </c>
      <c r="R5013" t="s">
        <v>34</v>
      </c>
      <c r="S5013" t="s">
        <v>35</v>
      </c>
      <c r="T5013" t="s">
        <v>56</v>
      </c>
      <c r="U5013" s="6">
        <v>4.8</v>
      </c>
    </row>
    <row r="5014" spans="1:21" x14ac:dyDescent="0.25">
      <c r="A5014" t="s">
        <v>10222</v>
      </c>
      <c r="B5014" s="1">
        <v>45169</v>
      </c>
      <c r="C5014" t="s">
        <v>50</v>
      </c>
      <c r="D5014" t="s">
        <v>23</v>
      </c>
      <c r="E5014" t="s">
        <v>51</v>
      </c>
      <c r="F5014" t="s">
        <v>62</v>
      </c>
      <c r="G5014" t="s">
        <v>20202</v>
      </c>
      <c r="H5014" t="s">
        <v>104</v>
      </c>
      <c r="I5014" t="s">
        <v>240</v>
      </c>
      <c r="J5014" t="s">
        <v>174</v>
      </c>
      <c r="K5014" t="s">
        <v>72</v>
      </c>
      <c r="L5014" t="s">
        <v>30</v>
      </c>
      <c r="M5014" t="s">
        <v>53</v>
      </c>
      <c r="N5014">
        <v>3</v>
      </c>
      <c r="O5014" t="s">
        <v>10223</v>
      </c>
      <c r="P5014" t="s">
        <v>318</v>
      </c>
      <c r="Q5014">
        <v>1900447.51</v>
      </c>
      <c r="R5014" t="s">
        <v>34</v>
      </c>
      <c r="S5014" t="s">
        <v>35</v>
      </c>
      <c r="T5014" t="s">
        <v>56</v>
      </c>
      <c r="U5014" s="6">
        <v>4.7</v>
      </c>
    </row>
    <row r="5015" spans="1:21" x14ac:dyDescent="0.25">
      <c r="A5015" t="s">
        <v>10224</v>
      </c>
      <c r="B5015" s="1">
        <v>45877</v>
      </c>
      <c r="C5015" t="s">
        <v>22</v>
      </c>
      <c r="D5015" t="s">
        <v>23</v>
      </c>
      <c r="E5015" t="s">
        <v>24</v>
      </c>
      <c r="F5015" t="s">
        <v>90</v>
      </c>
      <c r="G5015" t="s">
        <v>230</v>
      </c>
      <c r="H5015" t="s">
        <v>70</v>
      </c>
      <c r="I5015" t="s">
        <v>180</v>
      </c>
      <c r="J5015" t="s">
        <v>42</v>
      </c>
      <c r="K5015" t="s">
        <v>29</v>
      </c>
      <c r="L5015" t="s">
        <v>44</v>
      </c>
      <c r="M5015" t="s">
        <v>31</v>
      </c>
      <c r="N5015">
        <v>4</v>
      </c>
      <c r="O5015" t="s">
        <v>10225</v>
      </c>
      <c r="P5015" t="s">
        <v>610</v>
      </c>
      <c r="Q5015">
        <v>3848015.06</v>
      </c>
      <c r="R5015" t="s">
        <v>48</v>
      </c>
      <c r="S5015" t="s">
        <v>56</v>
      </c>
      <c r="T5015" t="s">
        <v>56</v>
      </c>
      <c r="U5015" s="6">
        <v>4.5</v>
      </c>
    </row>
    <row r="5016" spans="1:21" x14ac:dyDescent="0.25">
      <c r="A5016" t="s">
        <v>10226</v>
      </c>
      <c r="B5016" s="1">
        <v>45560</v>
      </c>
      <c r="C5016" t="s">
        <v>98</v>
      </c>
      <c r="D5016" t="s">
        <v>23</v>
      </c>
      <c r="E5016" t="s">
        <v>99</v>
      </c>
      <c r="F5016" t="s">
        <v>69</v>
      </c>
      <c r="G5016" t="s">
        <v>146</v>
      </c>
      <c r="H5016" t="s">
        <v>70</v>
      </c>
      <c r="I5016" t="s">
        <v>71</v>
      </c>
      <c r="J5016" t="s">
        <v>28</v>
      </c>
      <c r="K5016" t="s">
        <v>43</v>
      </c>
      <c r="L5016" t="s">
        <v>44</v>
      </c>
      <c r="M5016" t="s">
        <v>113</v>
      </c>
      <c r="N5016">
        <v>2</v>
      </c>
      <c r="O5016" t="s">
        <v>10227</v>
      </c>
      <c r="P5016" t="s">
        <v>309</v>
      </c>
      <c r="Q5016">
        <v>1590945.94</v>
      </c>
      <c r="R5016" t="s">
        <v>34</v>
      </c>
      <c r="S5016" t="s">
        <v>56</v>
      </c>
      <c r="T5016" t="s">
        <v>56</v>
      </c>
      <c r="U5016" s="6">
        <v>4.5</v>
      </c>
    </row>
    <row r="5017" spans="1:21" x14ac:dyDescent="0.25">
      <c r="A5017" t="s">
        <v>10228</v>
      </c>
      <c r="B5017" s="1">
        <v>45180</v>
      </c>
      <c r="C5017" t="s">
        <v>50</v>
      </c>
      <c r="D5017" t="s">
        <v>23</v>
      </c>
      <c r="E5017" t="s">
        <v>51</v>
      </c>
      <c r="F5017" t="s">
        <v>25</v>
      </c>
      <c r="G5017" t="s">
        <v>371</v>
      </c>
      <c r="H5017" t="s">
        <v>104</v>
      </c>
      <c r="I5017" t="s">
        <v>240</v>
      </c>
      <c r="J5017" t="s">
        <v>174</v>
      </c>
      <c r="K5017" t="s">
        <v>43</v>
      </c>
      <c r="L5017" t="s">
        <v>44</v>
      </c>
      <c r="M5017" t="s">
        <v>77</v>
      </c>
      <c r="N5017">
        <v>3</v>
      </c>
      <c r="O5017" t="s">
        <v>10229</v>
      </c>
      <c r="P5017" t="s">
        <v>192</v>
      </c>
      <c r="Q5017">
        <v>2255767.23</v>
      </c>
      <c r="R5017" t="s">
        <v>34</v>
      </c>
      <c r="S5017" t="s">
        <v>35</v>
      </c>
      <c r="T5017" t="s">
        <v>35</v>
      </c>
      <c r="U5017" s="6">
        <v>3.8</v>
      </c>
    </row>
    <row r="5018" spans="1:21" x14ac:dyDescent="0.25">
      <c r="A5018" t="s">
        <v>10230</v>
      </c>
      <c r="B5018" s="1">
        <v>45273</v>
      </c>
      <c r="C5018" t="s">
        <v>98</v>
      </c>
      <c r="D5018" t="s">
        <v>23</v>
      </c>
      <c r="E5018" t="s">
        <v>103</v>
      </c>
      <c r="F5018" t="s">
        <v>25</v>
      </c>
      <c r="G5018" t="s">
        <v>547</v>
      </c>
      <c r="H5018" t="s">
        <v>104</v>
      </c>
      <c r="I5018" t="s">
        <v>240</v>
      </c>
      <c r="J5018" t="s">
        <v>174</v>
      </c>
      <c r="K5018" t="s">
        <v>29</v>
      </c>
      <c r="L5018" t="s">
        <v>30</v>
      </c>
      <c r="M5018" t="s">
        <v>31</v>
      </c>
      <c r="N5018">
        <v>5</v>
      </c>
      <c r="O5018" t="s">
        <v>10231</v>
      </c>
      <c r="P5018" t="s">
        <v>426</v>
      </c>
      <c r="Q5018">
        <v>3251813.97</v>
      </c>
      <c r="R5018" t="s">
        <v>34</v>
      </c>
      <c r="S5018" t="s">
        <v>56</v>
      </c>
      <c r="T5018" t="s">
        <v>35</v>
      </c>
      <c r="U5018" s="6">
        <v>3.6</v>
      </c>
    </row>
    <row r="5019" spans="1:21" x14ac:dyDescent="0.25">
      <c r="A5019" t="s">
        <v>10232</v>
      </c>
      <c r="B5019" s="1">
        <v>45364</v>
      </c>
      <c r="C5019" t="s">
        <v>81</v>
      </c>
      <c r="D5019" t="s">
        <v>23</v>
      </c>
      <c r="E5019" t="s">
        <v>82</v>
      </c>
      <c r="F5019" t="s">
        <v>69</v>
      </c>
      <c r="G5019" t="s">
        <v>230</v>
      </c>
      <c r="H5019" t="s">
        <v>40</v>
      </c>
      <c r="I5019" t="s">
        <v>63</v>
      </c>
      <c r="J5019" t="s">
        <v>42</v>
      </c>
      <c r="K5019" t="s">
        <v>43</v>
      </c>
      <c r="L5019" t="s">
        <v>44</v>
      </c>
      <c r="M5019" t="s">
        <v>113</v>
      </c>
      <c r="N5019">
        <v>1</v>
      </c>
      <c r="O5019" t="s">
        <v>10233</v>
      </c>
      <c r="P5019" t="s">
        <v>212</v>
      </c>
      <c r="Q5019">
        <v>851145.97</v>
      </c>
      <c r="R5019" t="s">
        <v>48</v>
      </c>
      <c r="S5019" t="s">
        <v>56</v>
      </c>
      <c r="T5019" t="s">
        <v>35</v>
      </c>
      <c r="U5019" s="6">
        <v>4.7</v>
      </c>
    </row>
    <row r="5020" spans="1:21" x14ac:dyDescent="0.25">
      <c r="A5020" t="s">
        <v>10234</v>
      </c>
      <c r="B5020" s="1">
        <v>45044</v>
      </c>
      <c r="C5020" t="s">
        <v>81</v>
      </c>
      <c r="D5020" t="s">
        <v>23</v>
      </c>
      <c r="E5020" t="s">
        <v>82</v>
      </c>
      <c r="F5020" t="s">
        <v>39</v>
      </c>
      <c r="G5020" t="s">
        <v>596</v>
      </c>
      <c r="H5020" t="s">
        <v>70</v>
      </c>
      <c r="I5020" t="s">
        <v>180</v>
      </c>
      <c r="J5020" t="s">
        <v>42</v>
      </c>
      <c r="K5020" t="s">
        <v>29</v>
      </c>
      <c r="L5020" t="s">
        <v>44</v>
      </c>
      <c r="M5020" t="s">
        <v>77</v>
      </c>
      <c r="N5020">
        <v>1</v>
      </c>
      <c r="O5020" t="s">
        <v>10235</v>
      </c>
      <c r="P5020" t="s">
        <v>235</v>
      </c>
      <c r="Q5020">
        <v>970362.68</v>
      </c>
      <c r="R5020" t="s">
        <v>48</v>
      </c>
      <c r="S5020" t="s">
        <v>56</v>
      </c>
      <c r="T5020" t="s">
        <v>56</v>
      </c>
      <c r="U5020" s="6">
        <v>3.7</v>
      </c>
    </row>
    <row r="5021" spans="1:21" x14ac:dyDescent="0.25">
      <c r="A5021" t="s">
        <v>10236</v>
      </c>
      <c r="B5021" s="1">
        <v>45808</v>
      </c>
      <c r="C5021" t="s">
        <v>22</v>
      </c>
      <c r="D5021" t="s">
        <v>23</v>
      </c>
      <c r="E5021" t="s">
        <v>24</v>
      </c>
      <c r="F5021" t="s">
        <v>39</v>
      </c>
      <c r="G5021" t="s">
        <v>221</v>
      </c>
      <c r="H5021" t="s">
        <v>26</v>
      </c>
      <c r="I5021" t="s">
        <v>204</v>
      </c>
      <c r="J5021" t="s">
        <v>28</v>
      </c>
      <c r="K5021" t="s">
        <v>43</v>
      </c>
      <c r="L5021" t="s">
        <v>44</v>
      </c>
      <c r="M5021" t="s">
        <v>64</v>
      </c>
      <c r="N5021">
        <v>3</v>
      </c>
      <c r="O5021" t="s">
        <v>10237</v>
      </c>
      <c r="P5021" t="s">
        <v>482</v>
      </c>
      <c r="Q5021">
        <v>2645544</v>
      </c>
      <c r="R5021" t="s">
        <v>34</v>
      </c>
      <c r="S5021" t="s">
        <v>56</v>
      </c>
      <c r="T5021" t="s">
        <v>56</v>
      </c>
      <c r="U5021" s="6">
        <v>4.2</v>
      </c>
    </row>
    <row r="5022" spans="1:21" x14ac:dyDescent="0.25">
      <c r="A5022" t="s">
        <v>10238</v>
      </c>
      <c r="B5022" s="1">
        <v>45568</v>
      </c>
      <c r="C5022" t="s">
        <v>37</v>
      </c>
      <c r="D5022" t="s">
        <v>23</v>
      </c>
      <c r="E5022" t="s">
        <v>68</v>
      </c>
      <c r="F5022" t="s">
        <v>76</v>
      </c>
      <c r="G5022" t="s">
        <v>20199</v>
      </c>
      <c r="H5022" t="s">
        <v>70</v>
      </c>
      <c r="I5022" t="s">
        <v>180</v>
      </c>
      <c r="J5022" t="s">
        <v>42</v>
      </c>
      <c r="K5022" t="s">
        <v>43</v>
      </c>
      <c r="L5022" t="s">
        <v>30</v>
      </c>
      <c r="M5022" t="s">
        <v>31</v>
      </c>
      <c r="N5022">
        <v>4</v>
      </c>
      <c r="O5022" t="s">
        <v>10239</v>
      </c>
      <c r="P5022" t="s">
        <v>228</v>
      </c>
      <c r="Q5022">
        <v>4565868.12</v>
      </c>
      <c r="R5022" t="s">
        <v>48</v>
      </c>
      <c r="S5022" t="s">
        <v>35</v>
      </c>
      <c r="T5022" t="s">
        <v>56</v>
      </c>
      <c r="U5022" s="6">
        <v>3.6</v>
      </c>
    </row>
    <row r="5023" spans="1:21" x14ac:dyDescent="0.25">
      <c r="A5023" t="s">
        <v>10240</v>
      </c>
      <c r="B5023" s="1">
        <v>45141</v>
      </c>
      <c r="C5023" t="s">
        <v>37</v>
      </c>
      <c r="D5023" t="s">
        <v>23</v>
      </c>
      <c r="E5023" t="s">
        <v>38</v>
      </c>
      <c r="F5023" t="s">
        <v>62</v>
      </c>
      <c r="G5023" t="s">
        <v>252</v>
      </c>
      <c r="H5023" t="s">
        <v>70</v>
      </c>
      <c r="I5023" t="s">
        <v>71</v>
      </c>
      <c r="J5023" t="s">
        <v>28</v>
      </c>
      <c r="K5023" t="s">
        <v>72</v>
      </c>
      <c r="L5023" t="s">
        <v>44</v>
      </c>
      <c r="M5023" t="s">
        <v>113</v>
      </c>
      <c r="N5023">
        <v>4</v>
      </c>
      <c r="O5023" t="s">
        <v>10241</v>
      </c>
      <c r="P5023" t="s">
        <v>86</v>
      </c>
      <c r="Q5023">
        <v>3896664.71</v>
      </c>
      <c r="R5023" t="s">
        <v>34</v>
      </c>
      <c r="S5023" t="s">
        <v>56</v>
      </c>
      <c r="T5023" t="s">
        <v>56</v>
      </c>
      <c r="U5023" s="6">
        <v>4.5999999999999996</v>
      </c>
    </row>
    <row r="5024" spans="1:21" x14ac:dyDescent="0.25">
      <c r="A5024" t="s">
        <v>10242</v>
      </c>
      <c r="B5024" s="1">
        <v>45274</v>
      </c>
      <c r="C5024" t="s">
        <v>22</v>
      </c>
      <c r="D5024" t="s">
        <v>23</v>
      </c>
      <c r="E5024" t="s">
        <v>24</v>
      </c>
      <c r="F5024" t="s">
        <v>69</v>
      </c>
      <c r="G5024" t="s">
        <v>20213</v>
      </c>
      <c r="H5024" t="s">
        <v>70</v>
      </c>
      <c r="I5024" t="s">
        <v>180</v>
      </c>
      <c r="J5024" t="s">
        <v>42</v>
      </c>
      <c r="K5024" t="s">
        <v>72</v>
      </c>
      <c r="L5024" t="s">
        <v>30</v>
      </c>
      <c r="M5024" t="s">
        <v>45</v>
      </c>
      <c r="N5024">
        <v>1</v>
      </c>
      <c r="O5024" t="s">
        <v>10243</v>
      </c>
      <c r="P5024" t="s">
        <v>318</v>
      </c>
      <c r="Q5024">
        <v>975384.55</v>
      </c>
      <c r="R5024" t="s">
        <v>34</v>
      </c>
      <c r="S5024" t="s">
        <v>56</v>
      </c>
      <c r="T5024" t="s">
        <v>35</v>
      </c>
      <c r="U5024" s="6">
        <v>4.2</v>
      </c>
    </row>
    <row r="5025" spans="1:21" x14ac:dyDescent="0.25">
      <c r="A5025" t="s">
        <v>10244</v>
      </c>
      <c r="B5025" s="1">
        <v>45271</v>
      </c>
      <c r="C5025" t="s">
        <v>50</v>
      </c>
      <c r="D5025" t="s">
        <v>23</v>
      </c>
      <c r="E5025" t="s">
        <v>51</v>
      </c>
      <c r="F5025" t="s">
        <v>58</v>
      </c>
      <c r="G5025" t="s">
        <v>20204</v>
      </c>
      <c r="H5025" t="s">
        <v>83</v>
      </c>
      <c r="I5025" t="s">
        <v>126</v>
      </c>
      <c r="J5025" t="s">
        <v>42</v>
      </c>
      <c r="K5025" t="s">
        <v>72</v>
      </c>
      <c r="L5025" t="s">
        <v>44</v>
      </c>
      <c r="M5025" t="s">
        <v>45</v>
      </c>
      <c r="N5025">
        <v>1</v>
      </c>
      <c r="O5025" t="s">
        <v>10245</v>
      </c>
      <c r="P5025" t="s">
        <v>318</v>
      </c>
      <c r="Q5025">
        <v>721921.24</v>
      </c>
      <c r="R5025" t="s">
        <v>48</v>
      </c>
      <c r="S5025" t="s">
        <v>35</v>
      </c>
      <c r="T5025" t="s">
        <v>35</v>
      </c>
      <c r="U5025" s="6">
        <v>4.0999999999999996</v>
      </c>
    </row>
    <row r="5026" spans="1:21" x14ac:dyDescent="0.25">
      <c r="A5026" t="s">
        <v>10246</v>
      </c>
      <c r="B5026" s="1">
        <v>45721</v>
      </c>
      <c r="C5026" t="s">
        <v>98</v>
      </c>
      <c r="D5026" t="s">
        <v>23</v>
      </c>
      <c r="E5026" t="s">
        <v>103</v>
      </c>
      <c r="F5026" t="s">
        <v>62</v>
      </c>
      <c r="G5026" t="s">
        <v>368</v>
      </c>
      <c r="H5026" t="s">
        <v>26</v>
      </c>
      <c r="I5026" t="s">
        <v>151</v>
      </c>
      <c r="J5026" t="s">
        <v>42</v>
      </c>
      <c r="K5026" t="s">
        <v>72</v>
      </c>
      <c r="L5026" t="s">
        <v>30</v>
      </c>
      <c r="M5026" t="s">
        <v>77</v>
      </c>
      <c r="N5026">
        <v>1</v>
      </c>
      <c r="O5026" t="s">
        <v>10247</v>
      </c>
      <c r="P5026" t="s">
        <v>349</v>
      </c>
      <c r="Q5026">
        <v>942705.07</v>
      </c>
      <c r="R5026" t="s">
        <v>48</v>
      </c>
      <c r="S5026" t="s">
        <v>35</v>
      </c>
      <c r="T5026" t="s">
        <v>56</v>
      </c>
      <c r="U5026" s="6">
        <v>4.3</v>
      </c>
    </row>
    <row r="5027" spans="1:21" x14ac:dyDescent="0.25">
      <c r="A5027" t="s">
        <v>10248</v>
      </c>
      <c r="B5027" s="1">
        <v>45448</v>
      </c>
      <c r="C5027" t="s">
        <v>22</v>
      </c>
      <c r="D5027" t="s">
        <v>23</v>
      </c>
      <c r="E5027" t="s">
        <v>24</v>
      </c>
      <c r="F5027" t="s">
        <v>190</v>
      </c>
      <c r="G5027" t="s">
        <v>596</v>
      </c>
      <c r="H5027" t="s">
        <v>26</v>
      </c>
      <c r="I5027" t="s">
        <v>253</v>
      </c>
      <c r="J5027" t="s">
        <v>42</v>
      </c>
      <c r="K5027" t="s">
        <v>29</v>
      </c>
      <c r="L5027" t="s">
        <v>44</v>
      </c>
      <c r="M5027" t="s">
        <v>45</v>
      </c>
      <c r="N5027">
        <v>3</v>
      </c>
      <c r="O5027" t="s">
        <v>10249</v>
      </c>
      <c r="P5027" t="s">
        <v>571</v>
      </c>
      <c r="Q5027">
        <v>2555547.83</v>
      </c>
      <c r="R5027" t="s">
        <v>48</v>
      </c>
      <c r="S5027" t="s">
        <v>35</v>
      </c>
      <c r="T5027" t="s">
        <v>35</v>
      </c>
      <c r="U5027" s="6">
        <v>3.7</v>
      </c>
    </row>
    <row r="5028" spans="1:21" x14ac:dyDescent="0.25">
      <c r="A5028" t="s">
        <v>10250</v>
      </c>
      <c r="B5028" s="1">
        <v>45040</v>
      </c>
      <c r="C5028" t="s">
        <v>81</v>
      </c>
      <c r="D5028" t="s">
        <v>23</v>
      </c>
      <c r="E5028" t="s">
        <v>82</v>
      </c>
      <c r="F5028" t="s">
        <v>76</v>
      </c>
      <c r="G5028" t="s">
        <v>20215</v>
      </c>
      <c r="H5028" t="s">
        <v>70</v>
      </c>
      <c r="I5028" t="s">
        <v>119</v>
      </c>
      <c r="J5028" t="s">
        <v>28</v>
      </c>
      <c r="K5028" t="s">
        <v>72</v>
      </c>
      <c r="L5028" t="s">
        <v>44</v>
      </c>
      <c r="M5028" t="s">
        <v>77</v>
      </c>
      <c r="N5028">
        <v>4</v>
      </c>
      <c r="O5028" t="s">
        <v>10251</v>
      </c>
      <c r="P5028" t="s">
        <v>238</v>
      </c>
      <c r="Q5028">
        <v>2791953.12</v>
      </c>
      <c r="R5028" t="s">
        <v>48</v>
      </c>
      <c r="S5028" t="s">
        <v>35</v>
      </c>
      <c r="T5028" t="s">
        <v>35</v>
      </c>
      <c r="U5028" s="6">
        <v>3.7</v>
      </c>
    </row>
    <row r="5029" spans="1:21" x14ac:dyDescent="0.25">
      <c r="A5029" t="s">
        <v>10252</v>
      </c>
      <c r="B5029" s="1">
        <v>45243</v>
      </c>
      <c r="C5029" t="s">
        <v>37</v>
      </c>
      <c r="D5029" t="s">
        <v>23</v>
      </c>
      <c r="E5029" t="s">
        <v>38</v>
      </c>
      <c r="F5029" t="s">
        <v>62</v>
      </c>
      <c r="G5029" t="s">
        <v>518</v>
      </c>
      <c r="H5029" t="s">
        <v>40</v>
      </c>
      <c r="I5029" t="s">
        <v>63</v>
      </c>
      <c r="J5029" t="s">
        <v>42</v>
      </c>
      <c r="K5029" t="s">
        <v>72</v>
      </c>
      <c r="L5029" t="s">
        <v>44</v>
      </c>
      <c r="M5029" t="s">
        <v>64</v>
      </c>
      <c r="N5029">
        <v>2</v>
      </c>
      <c r="O5029" t="s">
        <v>10253</v>
      </c>
      <c r="P5029" t="s">
        <v>437</v>
      </c>
      <c r="Q5029">
        <v>1868646.61</v>
      </c>
      <c r="R5029" t="s">
        <v>34</v>
      </c>
      <c r="S5029" t="s">
        <v>35</v>
      </c>
      <c r="T5029" t="s">
        <v>35</v>
      </c>
      <c r="U5029" s="6">
        <v>3.7</v>
      </c>
    </row>
    <row r="5030" spans="1:21" x14ac:dyDescent="0.25">
      <c r="A5030" t="s">
        <v>10254</v>
      </c>
      <c r="B5030" s="1">
        <v>45014</v>
      </c>
      <c r="C5030" t="s">
        <v>37</v>
      </c>
      <c r="D5030" t="s">
        <v>23</v>
      </c>
      <c r="E5030" t="s">
        <v>38</v>
      </c>
      <c r="F5030" t="s">
        <v>62</v>
      </c>
      <c r="G5030" t="s">
        <v>20203</v>
      </c>
      <c r="H5030" t="s">
        <v>104</v>
      </c>
      <c r="I5030" t="s">
        <v>240</v>
      </c>
      <c r="J5030" t="s">
        <v>174</v>
      </c>
      <c r="K5030" t="s">
        <v>29</v>
      </c>
      <c r="L5030" t="s">
        <v>44</v>
      </c>
      <c r="M5030" t="s">
        <v>77</v>
      </c>
      <c r="N5030">
        <v>4</v>
      </c>
      <c r="O5030" t="s">
        <v>10255</v>
      </c>
      <c r="P5030" t="s">
        <v>169</v>
      </c>
      <c r="Q5030">
        <v>2792673.19</v>
      </c>
      <c r="R5030" t="s">
        <v>34</v>
      </c>
      <c r="S5030" t="s">
        <v>56</v>
      </c>
      <c r="T5030" t="s">
        <v>35</v>
      </c>
      <c r="U5030" s="6">
        <v>4.5</v>
      </c>
    </row>
    <row r="5031" spans="1:21" x14ac:dyDescent="0.25">
      <c r="A5031" t="s">
        <v>10256</v>
      </c>
      <c r="B5031" s="1">
        <v>45389</v>
      </c>
      <c r="C5031" t="s">
        <v>50</v>
      </c>
      <c r="D5031" t="s">
        <v>23</v>
      </c>
      <c r="E5031" t="s">
        <v>130</v>
      </c>
      <c r="F5031" t="s">
        <v>25</v>
      </c>
      <c r="G5031" t="s">
        <v>328</v>
      </c>
      <c r="H5031" t="s">
        <v>70</v>
      </c>
      <c r="I5031" t="s">
        <v>119</v>
      </c>
      <c r="J5031" t="s">
        <v>28</v>
      </c>
      <c r="K5031" t="s">
        <v>43</v>
      </c>
      <c r="L5031" t="s">
        <v>30</v>
      </c>
      <c r="M5031" t="s">
        <v>31</v>
      </c>
      <c r="N5031">
        <v>2</v>
      </c>
      <c r="O5031" t="s">
        <v>10257</v>
      </c>
      <c r="P5031" t="s">
        <v>295</v>
      </c>
      <c r="Q5031">
        <v>1504171.85</v>
      </c>
      <c r="R5031" t="s">
        <v>48</v>
      </c>
      <c r="S5031" t="s">
        <v>56</v>
      </c>
      <c r="T5031" t="s">
        <v>56</v>
      </c>
      <c r="U5031" s="6">
        <v>3.5</v>
      </c>
    </row>
    <row r="5032" spans="1:21" x14ac:dyDescent="0.25">
      <c r="A5032" t="s">
        <v>10258</v>
      </c>
      <c r="B5032" s="1">
        <v>45353</v>
      </c>
      <c r="C5032" t="s">
        <v>98</v>
      </c>
      <c r="D5032" t="s">
        <v>23</v>
      </c>
      <c r="E5032" t="s">
        <v>99</v>
      </c>
      <c r="F5032" t="s">
        <v>25</v>
      </c>
      <c r="G5032" t="s">
        <v>150</v>
      </c>
      <c r="H5032" t="s">
        <v>166</v>
      </c>
      <c r="I5032" t="s">
        <v>167</v>
      </c>
      <c r="J5032" t="s">
        <v>42</v>
      </c>
      <c r="K5032" t="s">
        <v>72</v>
      </c>
      <c r="L5032" t="s">
        <v>30</v>
      </c>
      <c r="M5032" t="s">
        <v>77</v>
      </c>
      <c r="N5032">
        <v>5</v>
      </c>
      <c r="O5032" t="s">
        <v>10259</v>
      </c>
      <c r="P5032" t="s">
        <v>66</v>
      </c>
      <c r="Q5032">
        <v>4033948.7</v>
      </c>
      <c r="R5032" t="s">
        <v>34</v>
      </c>
      <c r="S5032" t="s">
        <v>56</v>
      </c>
      <c r="T5032" t="s">
        <v>56</v>
      </c>
      <c r="U5032" s="6">
        <v>4.0999999999999996</v>
      </c>
    </row>
    <row r="5033" spans="1:21" x14ac:dyDescent="0.25">
      <c r="A5033" t="s">
        <v>10260</v>
      </c>
      <c r="B5033" s="1">
        <v>45180</v>
      </c>
      <c r="C5033" t="s">
        <v>88</v>
      </c>
      <c r="D5033" t="s">
        <v>23</v>
      </c>
      <c r="E5033" t="s">
        <v>89</v>
      </c>
      <c r="F5033" t="s">
        <v>76</v>
      </c>
      <c r="G5033" t="s">
        <v>371</v>
      </c>
      <c r="H5033" t="s">
        <v>26</v>
      </c>
      <c r="I5033" t="s">
        <v>27</v>
      </c>
      <c r="J5033" t="s">
        <v>28</v>
      </c>
      <c r="K5033" t="s">
        <v>72</v>
      </c>
      <c r="L5033" t="s">
        <v>44</v>
      </c>
      <c r="M5033" t="s">
        <v>53</v>
      </c>
      <c r="N5033">
        <v>1</v>
      </c>
      <c r="O5033" t="s">
        <v>10261</v>
      </c>
      <c r="P5033" t="s">
        <v>386</v>
      </c>
      <c r="Q5033">
        <v>1242098.8999999999</v>
      </c>
      <c r="R5033" t="s">
        <v>48</v>
      </c>
      <c r="S5033" t="s">
        <v>56</v>
      </c>
      <c r="T5033" t="s">
        <v>35</v>
      </c>
      <c r="U5033" s="6">
        <v>3.9</v>
      </c>
    </row>
    <row r="5034" spans="1:21" x14ac:dyDescent="0.25">
      <c r="A5034" t="s">
        <v>10262</v>
      </c>
      <c r="B5034" s="1">
        <v>45767</v>
      </c>
      <c r="C5034" t="s">
        <v>98</v>
      </c>
      <c r="D5034" t="s">
        <v>23</v>
      </c>
      <c r="E5034" t="s">
        <v>103</v>
      </c>
      <c r="F5034" t="s">
        <v>39</v>
      </c>
      <c r="G5034" t="s">
        <v>20211</v>
      </c>
      <c r="H5034" t="s">
        <v>166</v>
      </c>
      <c r="I5034" t="s">
        <v>173</v>
      </c>
      <c r="J5034" t="s">
        <v>174</v>
      </c>
      <c r="K5034" t="s">
        <v>29</v>
      </c>
      <c r="L5034" t="s">
        <v>44</v>
      </c>
      <c r="M5034" t="s">
        <v>31</v>
      </c>
      <c r="N5034">
        <v>3</v>
      </c>
      <c r="O5034" t="s">
        <v>10263</v>
      </c>
      <c r="P5034" t="s">
        <v>47</v>
      </c>
      <c r="Q5034">
        <v>2038952.45</v>
      </c>
      <c r="R5034" t="s">
        <v>48</v>
      </c>
      <c r="S5034" t="s">
        <v>35</v>
      </c>
      <c r="T5034" t="s">
        <v>56</v>
      </c>
      <c r="U5034" s="6">
        <v>3.7</v>
      </c>
    </row>
    <row r="5035" spans="1:21" x14ac:dyDescent="0.25">
      <c r="A5035" t="s">
        <v>10264</v>
      </c>
      <c r="B5035" s="1">
        <v>45741</v>
      </c>
      <c r="C5035" t="s">
        <v>37</v>
      </c>
      <c r="D5035" t="s">
        <v>23</v>
      </c>
      <c r="E5035" t="s">
        <v>68</v>
      </c>
      <c r="F5035" t="s">
        <v>25</v>
      </c>
      <c r="G5035" t="s">
        <v>233</v>
      </c>
      <c r="H5035" t="s">
        <v>26</v>
      </c>
      <c r="I5035" t="s">
        <v>27</v>
      </c>
      <c r="J5035" t="s">
        <v>28</v>
      </c>
      <c r="K5035" t="s">
        <v>72</v>
      </c>
      <c r="L5035" t="s">
        <v>30</v>
      </c>
      <c r="M5035" t="s">
        <v>53</v>
      </c>
      <c r="N5035">
        <v>2</v>
      </c>
      <c r="O5035" t="s">
        <v>10265</v>
      </c>
      <c r="P5035" t="s">
        <v>209</v>
      </c>
      <c r="Q5035">
        <v>2477709.65</v>
      </c>
      <c r="R5035" t="s">
        <v>34</v>
      </c>
      <c r="S5035" t="s">
        <v>35</v>
      </c>
      <c r="T5035" t="s">
        <v>35</v>
      </c>
      <c r="U5035" s="6">
        <v>3.7</v>
      </c>
    </row>
    <row r="5036" spans="1:21" x14ac:dyDescent="0.25">
      <c r="A5036" t="s">
        <v>10266</v>
      </c>
      <c r="B5036" s="1">
        <v>45104</v>
      </c>
      <c r="C5036" t="s">
        <v>50</v>
      </c>
      <c r="D5036" t="s">
        <v>23</v>
      </c>
      <c r="E5036" t="s">
        <v>51</v>
      </c>
      <c r="F5036" t="s">
        <v>58</v>
      </c>
      <c r="G5036" t="s">
        <v>146</v>
      </c>
      <c r="H5036" t="s">
        <v>104</v>
      </c>
      <c r="I5036" t="s">
        <v>138</v>
      </c>
      <c r="J5036" t="s">
        <v>42</v>
      </c>
      <c r="K5036" t="s">
        <v>43</v>
      </c>
      <c r="L5036" t="s">
        <v>44</v>
      </c>
      <c r="M5036" t="s">
        <v>64</v>
      </c>
      <c r="N5036">
        <v>1</v>
      </c>
      <c r="O5036" t="s">
        <v>10267</v>
      </c>
      <c r="P5036" t="s">
        <v>219</v>
      </c>
      <c r="Q5036">
        <v>1216416.42</v>
      </c>
      <c r="R5036" t="s">
        <v>48</v>
      </c>
      <c r="S5036" t="s">
        <v>35</v>
      </c>
      <c r="T5036" t="s">
        <v>56</v>
      </c>
      <c r="U5036" s="6">
        <v>3.6</v>
      </c>
    </row>
    <row r="5037" spans="1:21" x14ac:dyDescent="0.25">
      <c r="A5037" t="s">
        <v>10268</v>
      </c>
      <c r="B5037" s="1">
        <v>44931</v>
      </c>
      <c r="C5037" t="s">
        <v>98</v>
      </c>
      <c r="D5037" t="s">
        <v>23</v>
      </c>
      <c r="E5037" t="s">
        <v>99</v>
      </c>
      <c r="F5037" t="s">
        <v>69</v>
      </c>
      <c r="G5037" t="s">
        <v>343</v>
      </c>
      <c r="H5037" t="s">
        <v>70</v>
      </c>
      <c r="I5037" t="s">
        <v>119</v>
      </c>
      <c r="J5037" t="s">
        <v>28</v>
      </c>
      <c r="K5037" t="s">
        <v>29</v>
      </c>
      <c r="L5037" t="s">
        <v>30</v>
      </c>
      <c r="M5037" t="s">
        <v>113</v>
      </c>
      <c r="N5037">
        <v>4</v>
      </c>
      <c r="O5037" t="s">
        <v>10269</v>
      </c>
      <c r="P5037" t="s">
        <v>128</v>
      </c>
      <c r="Q5037">
        <v>2819075.99</v>
      </c>
      <c r="R5037" t="s">
        <v>48</v>
      </c>
      <c r="S5037" t="s">
        <v>35</v>
      </c>
      <c r="T5037" t="s">
        <v>35</v>
      </c>
      <c r="U5037" s="6">
        <v>3.5</v>
      </c>
    </row>
    <row r="5038" spans="1:21" x14ac:dyDescent="0.25">
      <c r="A5038" t="s">
        <v>10270</v>
      </c>
      <c r="B5038" s="1">
        <v>45215</v>
      </c>
      <c r="C5038" t="s">
        <v>50</v>
      </c>
      <c r="D5038" t="s">
        <v>23</v>
      </c>
      <c r="E5038" t="s">
        <v>130</v>
      </c>
      <c r="F5038" t="s">
        <v>62</v>
      </c>
      <c r="G5038" t="s">
        <v>20208</v>
      </c>
      <c r="H5038" t="s">
        <v>70</v>
      </c>
      <c r="I5038" t="s">
        <v>180</v>
      </c>
      <c r="J5038" t="s">
        <v>42</v>
      </c>
      <c r="K5038" t="s">
        <v>72</v>
      </c>
      <c r="L5038" t="s">
        <v>44</v>
      </c>
      <c r="M5038" t="s">
        <v>64</v>
      </c>
      <c r="N5038">
        <v>3</v>
      </c>
      <c r="O5038" t="s">
        <v>10271</v>
      </c>
      <c r="P5038" t="s">
        <v>182</v>
      </c>
      <c r="Q5038">
        <v>2753801.92</v>
      </c>
      <c r="R5038" t="s">
        <v>48</v>
      </c>
      <c r="S5038" t="s">
        <v>35</v>
      </c>
      <c r="T5038" t="s">
        <v>35</v>
      </c>
      <c r="U5038" s="6">
        <v>4.2</v>
      </c>
    </row>
    <row r="5039" spans="1:21" x14ac:dyDescent="0.25">
      <c r="A5039" t="s">
        <v>10272</v>
      </c>
      <c r="B5039" s="1">
        <v>45505</v>
      </c>
      <c r="C5039" t="s">
        <v>81</v>
      </c>
      <c r="D5039" t="s">
        <v>23</v>
      </c>
      <c r="E5039" t="s">
        <v>82</v>
      </c>
      <c r="F5039" t="s">
        <v>69</v>
      </c>
      <c r="G5039" t="s">
        <v>20202</v>
      </c>
      <c r="H5039" t="s">
        <v>26</v>
      </c>
      <c r="I5039" t="s">
        <v>27</v>
      </c>
      <c r="J5039" t="s">
        <v>28</v>
      </c>
      <c r="K5039" t="s">
        <v>72</v>
      </c>
      <c r="L5039" t="s">
        <v>30</v>
      </c>
      <c r="M5039" t="s">
        <v>53</v>
      </c>
      <c r="N5039">
        <v>2</v>
      </c>
      <c r="O5039" t="s">
        <v>10273</v>
      </c>
      <c r="P5039" t="s">
        <v>290</v>
      </c>
      <c r="Q5039">
        <v>2158516.0499999998</v>
      </c>
      <c r="R5039" t="s">
        <v>34</v>
      </c>
      <c r="S5039" t="s">
        <v>56</v>
      </c>
      <c r="T5039" t="s">
        <v>56</v>
      </c>
      <c r="U5039" s="6">
        <v>3.7</v>
      </c>
    </row>
    <row r="5040" spans="1:21" x14ac:dyDescent="0.25">
      <c r="A5040" t="s">
        <v>10274</v>
      </c>
      <c r="B5040" s="1">
        <v>45425</v>
      </c>
      <c r="C5040" t="s">
        <v>50</v>
      </c>
      <c r="D5040" t="s">
        <v>23</v>
      </c>
      <c r="E5040" t="s">
        <v>51</v>
      </c>
      <c r="F5040" t="s">
        <v>25</v>
      </c>
      <c r="G5040" t="s">
        <v>259</v>
      </c>
      <c r="H5040" t="s">
        <v>26</v>
      </c>
      <c r="I5040" t="s">
        <v>151</v>
      </c>
      <c r="J5040" t="s">
        <v>42</v>
      </c>
      <c r="K5040" t="s">
        <v>72</v>
      </c>
      <c r="L5040" t="s">
        <v>44</v>
      </c>
      <c r="M5040" t="s">
        <v>45</v>
      </c>
      <c r="N5040">
        <v>1</v>
      </c>
      <c r="O5040" t="s">
        <v>10275</v>
      </c>
      <c r="P5040" t="s">
        <v>140</v>
      </c>
      <c r="Q5040">
        <v>1053598.78</v>
      </c>
      <c r="R5040" t="s">
        <v>34</v>
      </c>
      <c r="S5040" t="s">
        <v>35</v>
      </c>
      <c r="T5040" t="s">
        <v>56</v>
      </c>
      <c r="U5040" s="6">
        <v>4.3</v>
      </c>
    </row>
    <row r="5041" spans="1:21" x14ac:dyDescent="0.25">
      <c r="A5041" t="s">
        <v>10276</v>
      </c>
      <c r="B5041" s="1">
        <v>45242</v>
      </c>
      <c r="C5041" t="s">
        <v>22</v>
      </c>
      <c r="D5041" t="s">
        <v>23</v>
      </c>
      <c r="E5041" t="s">
        <v>24</v>
      </c>
      <c r="F5041" t="s">
        <v>90</v>
      </c>
      <c r="G5041" t="s">
        <v>596</v>
      </c>
      <c r="H5041" t="s">
        <v>26</v>
      </c>
      <c r="I5041" t="s">
        <v>151</v>
      </c>
      <c r="J5041" t="s">
        <v>42</v>
      </c>
      <c r="K5041" t="s">
        <v>29</v>
      </c>
      <c r="L5041" t="s">
        <v>30</v>
      </c>
      <c r="M5041" t="s">
        <v>31</v>
      </c>
      <c r="N5041">
        <v>4</v>
      </c>
      <c r="O5041" t="s">
        <v>10277</v>
      </c>
      <c r="P5041" t="s">
        <v>309</v>
      </c>
      <c r="Q5041">
        <v>4356287.6100000003</v>
      </c>
      <c r="R5041" t="s">
        <v>48</v>
      </c>
      <c r="S5041" t="s">
        <v>35</v>
      </c>
      <c r="T5041" t="s">
        <v>56</v>
      </c>
      <c r="U5041" s="6">
        <v>3.9</v>
      </c>
    </row>
    <row r="5042" spans="1:21" x14ac:dyDescent="0.25">
      <c r="A5042" t="s">
        <v>10278</v>
      </c>
      <c r="B5042" s="1">
        <v>45228</v>
      </c>
      <c r="C5042" t="s">
        <v>22</v>
      </c>
      <c r="D5042" t="s">
        <v>23</v>
      </c>
      <c r="E5042" t="s">
        <v>24</v>
      </c>
      <c r="F5042" t="s">
        <v>69</v>
      </c>
      <c r="G5042" t="s">
        <v>20200</v>
      </c>
      <c r="H5042" t="s">
        <v>70</v>
      </c>
      <c r="I5042" t="s">
        <v>119</v>
      </c>
      <c r="J5042" t="s">
        <v>28</v>
      </c>
      <c r="K5042" t="s">
        <v>29</v>
      </c>
      <c r="L5042" t="s">
        <v>30</v>
      </c>
      <c r="M5042" t="s">
        <v>77</v>
      </c>
      <c r="N5042">
        <v>5</v>
      </c>
      <c r="O5042" t="s">
        <v>10279</v>
      </c>
      <c r="P5042" t="s">
        <v>493</v>
      </c>
      <c r="Q5042">
        <v>3833439.11</v>
      </c>
      <c r="R5042" t="s">
        <v>48</v>
      </c>
      <c r="S5042" t="s">
        <v>35</v>
      </c>
      <c r="T5042" t="s">
        <v>56</v>
      </c>
      <c r="U5042" s="6">
        <v>4.8</v>
      </c>
    </row>
    <row r="5043" spans="1:21" x14ac:dyDescent="0.25">
      <c r="A5043" t="s">
        <v>10280</v>
      </c>
      <c r="B5043" s="1">
        <v>45408</v>
      </c>
      <c r="C5043" t="s">
        <v>22</v>
      </c>
      <c r="D5043" t="s">
        <v>23</v>
      </c>
      <c r="E5043" t="s">
        <v>24</v>
      </c>
      <c r="F5043" t="s">
        <v>190</v>
      </c>
      <c r="G5043" t="s">
        <v>305</v>
      </c>
      <c r="H5043" t="s">
        <v>70</v>
      </c>
      <c r="I5043" t="s">
        <v>180</v>
      </c>
      <c r="J5043" t="s">
        <v>42</v>
      </c>
      <c r="K5043" t="s">
        <v>72</v>
      </c>
      <c r="L5043" t="s">
        <v>44</v>
      </c>
      <c r="M5043" t="s">
        <v>113</v>
      </c>
      <c r="N5043">
        <v>1</v>
      </c>
      <c r="O5043" t="s">
        <v>10281</v>
      </c>
      <c r="P5043" t="s">
        <v>238</v>
      </c>
      <c r="Q5043">
        <v>1033475.36</v>
      </c>
      <c r="R5043" t="s">
        <v>34</v>
      </c>
      <c r="S5043" t="s">
        <v>56</v>
      </c>
      <c r="T5043" t="s">
        <v>35</v>
      </c>
      <c r="U5043" s="6">
        <v>3.6</v>
      </c>
    </row>
    <row r="5044" spans="1:21" x14ac:dyDescent="0.25">
      <c r="A5044" t="s">
        <v>10282</v>
      </c>
      <c r="B5044" s="1">
        <v>45329</v>
      </c>
      <c r="C5044" t="s">
        <v>50</v>
      </c>
      <c r="D5044" t="s">
        <v>23</v>
      </c>
      <c r="E5044" t="s">
        <v>51</v>
      </c>
      <c r="F5044" t="s">
        <v>58</v>
      </c>
      <c r="G5044" t="s">
        <v>20213</v>
      </c>
      <c r="H5044" t="s">
        <v>26</v>
      </c>
      <c r="I5044" t="s">
        <v>27</v>
      </c>
      <c r="J5044" t="s">
        <v>28</v>
      </c>
      <c r="K5044" t="s">
        <v>72</v>
      </c>
      <c r="L5044" t="s">
        <v>44</v>
      </c>
      <c r="M5044" t="s">
        <v>113</v>
      </c>
      <c r="N5044">
        <v>5</v>
      </c>
      <c r="O5044" t="s">
        <v>10283</v>
      </c>
      <c r="P5044" t="s">
        <v>641</v>
      </c>
      <c r="Q5044">
        <v>5787832.9100000001</v>
      </c>
      <c r="R5044" t="s">
        <v>34</v>
      </c>
      <c r="S5044" t="s">
        <v>56</v>
      </c>
      <c r="T5044" t="s">
        <v>35</v>
      </c>
      <c r="U5044" s="6">
        <v>4.8</v>
      </c>
    </row>
    <row r="5045" spans="1:21" x14ac:dyDescent="0.25">
      <c r="A5045" t="s">
        <v>10284</v>
      </c>
      <c r="B5045" s="1">
        <v>45897</v>
      </c>
      <c r="C5045" t="s">
        <v>81</v>
      </c>
      <c r="D5045" t="s">
        <v>23</v>
      </c>
      <c r="E5045" t="s">
        <v>82</v>
      </c>
      <c r="F5045" t="s">
        <v>76</v>
      </c>
      <c r="G5045" t="s">
        <v>20201</v>
      </c>
      <c r="H5045" t="s">
        <v>104</v>
      </c>
      <c r="I5045" t="s">
        <v>105</v>
      </c>
      <c r="J5045" t="s">
        <v>28</v>
      </c>
      <c r="K5045" t="s">
        <v>29</v>
      </c>
      <c r="L5045" t="s">
        <v>30</v>
      </c>
      <c r="M5045" t="s">
        <v>31</v>
      </c>
      <c r="N5045">
        <v>4</v>
      </c>
      <c r="O5045" t="s">
        <v>10285</v>
      </c>
      <c r="P5045" t="s">
        <v>96</v>
      </c>
      <c r="Q5045">
        <v>3588583.69</v>
      </c>
      <c r="R5045" t="s">
        <v>34</v>
      </c>
      <c r="S5045" t="s">
        <v>35</v>
      </c>
      <c r="T5045" t="s">
        <v>35</v>
      </c>
      <c r="U5045" s="6">
        <v>5</v>
      </c>
    </row>
    <row r="5046" spans="1:21" x14ac:dyDescent="0.25">
      <c r="A5046" t="s">
        <v>10286</v>
      </c>
      <c r="B5046" s="1">
        <v>44994</v>
      </c>
      <c r="C5046" t="s">
        <v>81</v>
      </c>
      <c r="D5046" t="s">
        <v>23</v>
      </c>
      <c r="E5046" t="s">
        <v>82</v>
      </c>
      <c r="F5046" t="s">
        <v>90</v>
      </c>
      <c r="G5046" t="s">
        <v>20211</v>
      </c>
      <c r="H5046" t="s">
        <v>40</v>
      </c>
      <c r="I5046" t="s">
        <v>63</v>
      </c>
      <c r="J5046" t="s">
        <v>42</v>
      </c>
      <c r="K5046" t="s">
        <v>29</v>
      </c>
      <c r="L5046" t="s">
        <v>30</v>
      </c>
      <c r="M5046" t="s">
        <v>53</v>
      </c>
      <c r="N5046">
        <v>5</v>
      </c>
      <c r="O5046" t="s">
        <v>10287</v>
      </c>
      <c r="P5046" t="s">
        <v>196</v>
      </c>
      <c r="Q5046">
        <v>4501532.7300000004</v>
      </c>
      <c r="R5046" t="s">
        <v>48</v>
      </c>
      <c r="S5046" t="s">
        <v>56</v>
      </c>
      <c r="T5046" t="s">
        <v>35</v>
      </c>
      <c r="U5046" s="6">
        <v>4.4000000000000004</v>
      </c>
    </row>
    <row r="5047" spans="1:21" x14ac:dyDescent="0.25">
      <c r="A5047" t="s">
        <v>10288</v>
      </c>
      <c r="B5047" s="1">
        <v>45415</v>
      </c>
      <c r="C5047" t="s">
        <v>22</v>
      </c>
      <c r="D5047" t="s">
        <v>23</v>
      </c>
      <c r="E5047" t="s">
        <v>24</v>
      </c>
      <c r="F5047" t="s">
        <v>58</v>
      </c>
      <c r="G5047" t="s">
        <v>20204</v>
      </c>
      <c r="H5047" t="s">
        <v>26</v>
      </c>
      <c r="I5047" t="s">
        <v>204</v>
      </c>
      <c r="J5047" t="s">
        <v>28</v>
      </c>
      <c r="K5047" t="s">
        <v>43</v>
      </c>
      <c r="L5047" t="s">
        <v>30</v>
      </c>
      <c r="M5047" t="s">
        <v>113</v>
      </c>
      <c r="N5047">
        <v>1</v>
      </c>
      <c r="O5047" t="s">
        <v>10289</v>
      </c>
      <c r="P5047" t="s">
        <v>235</v>
      </c>
      <c r="Q5047">
        <v>920132.92</v>
      </c>
      <c r="R5047" t="s">
        <v>48</v>
      </c>
      <c r="S5047" t="s">
        <v>35</v>
      </c>
      <c r="T5047" t="s">
        <v>56</v>
      </c>
      <c r="U5047" s="6">
        <v>4.5</v>
      </c>
    </row>
    <row r="5048" spans="1:21" x14ac:dyDescent="0.25">
      <c r="A5048" t="s">
        <v>10290</v>
      </c>
      <c r="B5048" s="1">
        <v>44959</v>
      </c>
      <c r="C5048" t="s">
        <v>37</v>
      </c>
      <c r="D5048" t="s">
        <v>23</v>
      </c>
      <c r="E5048" t="s">
        <v>68</v>
      </c>
      <c r="F5048" t="s">
        <v>76</v>
      </c>
      <c r="G5048" t="s">
        <v>20203</v>
      </c>
      <c r="H5048" t="s">
        <v>40</v>
      </c>
      <c r="I5048" t="s">
        <v>63</v>
      </c>
      <c r="J5048" t="s">
        <v>42</v>
      </c>
      <c r="K5048" t="s">
        <v>43</v>
      </c>
      <c r="L5048" t="s">
        <v>44</v>
      </c>
      <c r="M5048" t="s">
        <v>64</v>
      </c>
      <c r="N5048">
        <v>3</v>
      </c>
      <c r="O5048" t="s">
        <v>10291</v>
      </c>
      <c r="P5048" t="s">
        <v>301</v>
      </c>
      <c r="Q5048">
        <v>2854874.29</v>
      </c>
      <c r="R5048" t="s">
        <v>48</v>
      </c>
      <c r="S5048" t="s">
        <v>56</v>
      </c>
      <c r="T5048" t="s">
        <v>56</v>
      </c>
      <c r="U5048" s="6">
        <v>4</v>
      </c>
    </row>
    <row r="5049" spans="1:21" x14ac:dyDescent="0.25">
      <c r="A5049" t="s">
        <v>10292</v>
      </c>
      <c r="B5049" s="1">
        <v>44954</v>
      </c>
      <c r="C5049" t="s">
        <v>37</v>
      </c>
      <c r="D5049" t="s">
        <v>23</v>
      </c>
      <c r="E5049" t="s">
        <v>68</v>
      </c>
      <c r="F5049" t="s">
        <v>90</v>
      </c>
      <c r="G5049" t="s">
        <v>146</v>
      </c>
      <c r="H5049" t="s">
        <v>40</v>
      </c>
      <c r="I5049" t="s">
        <v>41</v>
      </c>
      <c r="J5049" t="s">
        <v>42</v>
      </c>
      <c r="K5049" t="s">
        <v>29</v>
      </c>
      <c r="L5049" t="s">
        <v>44</v>
      </c>
      <c r="M5049" t="s">
        <v>64</v>
      </c>
      <c r="N5049">
        <v>4</v>
      </c>
      <c r="O5049" t="s">
        <v>10293</v>
      </c>
      <c r="P5049" t="s">
        <v>410</v>
      </c>
      <c r="Q5049">
        <v>4833114.58</v>
      </c>
      <c r="R5049" t="s">
        <v>34</v>
      </c>
      <c r="S5049" t="s">
        <v>35</v>
      </c>
      <c r="T5049" t="s">
        <v>35</v>
      </c>
      <c r="U5049" s="6">
        <v>4.7</v>
      </c>
    </row>
    <row r="5050" spans="1:21" x14ac:dyDescent="0.25">
      <c r="A5050" t="s">
        <v>10294</v>
      </c>
      <c r="B5050" s="1">
        <v>45881</v>
      </c>
      <c r="C5050" t="s">
        <v>22</v>
      </c>
      <c r="D5050" t="s">
        <v>23</v>
      </c>
      <c r="E5050" t="s">
        <v>24</v>
      </c>
      <c r="F5050" t="s">
        <v>25</v>
      </c>
      <c r="G5050" t="s">
        <v>20196</v>
      </c>
      <c r="H5050" t="s">
        <v>83</v>
      </c>
      <c r="I5050" t="s">
        <v>84</v>
      </c>
      <c r="J5050" t="s">
        <v>42</v>
      </c>
      <c r="K5050" t="s">
        <v>43</v>
      </c>
      <c r="L5050" t="s">
        <v>30</v>
      </c>
      <c r="M5050" t="s">
        <v>113</v>
      </c>
      <c r="N5050">
        <v>5</v>
      </c>
      <c r="O5050" t="s">
        <v>10295</v>
      </c>
      <c r="P5050" t="s">
        <v>66</v>
      </c>
      <c r="Q5050">
        <v>4637305.57</v>
      </c>
      <c r="R5050" t="s">
        <v>34</v>
      </c>
      <c r="S5050" t="s">
        <v>35</v>
      </c>
      <c r="T5050" t="s">
        <v>35</v>
      </c>
      <c r="U5050" s="6">
        <v>5</v>
      </c>
    </row>
    <row r="5051" spans="1:21" x14ac:dyDescent="0.25">
      <c r="A5051" t="s">
        <v>10296</v>
      </c>
      <c r="B5051" s="1">
        <v>45924</v>
      </c>
      <c r="C5051" t="s">
        <v>37</v>
      </c>
      <c r="D5051" t="s">
        <v>23</v>
      </c>
      <c r="E5051" t="s">
        <v>68</v>
      </c>
      <c r="F5051" t="s">
        <v>90</v>
      </c>
      <c r="G5051" t="s">
        <v>20209</v>
      </c>
      <c r="H5051" t="s">
        <v>83</v>
      </c>
      <c r="I5051" t="s">
        <v>84</v>
      </c>
      <c r="J5051" t="s">
        <v>42</v>
      </c>
      <c r="K5051" t="s">
        <v>29</v>
      </c>
      <c r="L5051" t="s">
        <v>44</v>
      </c>
      <c r="M5051" t="s">
        <v>64</v>
      </c>
      <c r="N5051">
        <v>4</v>
      </c>
      <c r="O5051" t="s">
        <v>10297</v>
      </c>
      <c r="P5051" t="s">
        <v>188</v>
      </c>
      <c r="Q5051">
        <v>3704582.3</v>
      </c>
      <c r="R5051" t="s">
        <v>34</v>
      </c>
      <c r="S5051" t="s">
        <v>35</v>
      </c>
      <c r="T5051" t="s">
        <v>56</v>
      </c>
      <c r="U5051" s="6">
        <v>4.4000000000000004</v>
      </c>
    </row>
    <row r="5052" spans="1:21" x14ac:dyDescent="0.25">
      <c r="A5052" t="s">
        <v>10298</v>
      </c>
      <c r="B5052" s="1">
        <v>45290</v>
      </c>
      <c r="C5052" t="s">
        <v>81</v>
      </c>
      <c r="D5052" t="s">
        <v>23</v>
      </c>
      <c r="E5052" t="s">
        <v>82</v>
      </c>
      <c r="F5052" t="s">
        <v>90</v>
      </c>
      <c r="G5052" t="s">
        <v>20204</v>
      </c>
      <c r="H5052" t="s">
        <v>166</v>
      </c>
      <c r="I5052" t="s">
        <v>173</v>
      </c>
      <c r="J5052" t="s">
        <v>174</v>
      </c>
      <c r="K5052" t="s">
        <v>43</v>
      </c>
      <c r="L5052" t="s">
        <v>30</v>
      </c>
      <c r="M5052" t="s">
        <v>45</v>
      </c>
      <c r="N5052">
        <v>3</v>
      </c>
      <c r="O5052" t="s">
        <v>10299</v>
      </c>
      <c r="P5052" t="s">
        <v>107</v>
      </c>
      <c r="Q5052">
        <v>2027255</v>
      </c>
      <c r="R5052" t="s">
        <v>48</v>
      </c>
      <c r="S5052" t="s">
        <v>56</v>
      </c>
      <c r="T5052" t="s">
        <v>35</v>
      </c>
      <c r="U5052" s="6">
        <v>3.5</v>
      </c>
    </row>
    <row r="5053" spans="1:21" x14ac:dyDescent="0.25">
      <c r="A5053" t="s">
        <v>10300</v>
      </c>
      <c r="B5053" s="1">
        <v>45355</v>
      </c>
      <c r="C5053" t="s">
        <v>98</v>
      </c>
      <c r="D5053" t="s">
        <v>23</v>
      </c>
      <c r="E5053" t="s">
        <v>103</v>
      </c>
      <c r="F5053" t="s">
        <v>190</v>
      </c>
      <c r="G5053" t="s">
        <v>518</v>
      </c>
      <c r="H5053" t="s">
        <v>104</v>
      </c>
      <c r="I5053" t="s">
        <v>240</v>
      </c>
      <c r="J5053" t="s">
        <v>174</v>
      </c>
      <c r="K5053" t="s">
        <v>43</v>
      </c>
      <c r="L5053" t="s">
        <v>44</v>
      </c>
      <c r="M5053" t="s">
        <v>31</v>
      </c>
      <c r="N5053">
        <v>2</v>
      </c>
      <c r="O5053" t="s">
        <v>10301</v>
      </c>
      <c r="P5053" t="s">
        <v>248</v>
      </c>
      <c r="Q5053">
        <v>1407639.28</v>
      </c>
      <c r="R5053" t="s">
        <v>34</v>
      </c>
      <c r="S5053" t="s">
        <v>56</v>
      </c>
      <c r="T5053" t="s">
        <v>56</v>
      </c>
      <c r="U5053" s="6">
        <v>3.6</v>
      </c>
    </row>
    <row r="5054" spans="1:21" x14ac:dyDescent="0.25">
      <c r="A5054" t="s">
        <v>10302</v>
      </c>
      <c r="B5054" s="1">
        <v>45580</v>
      </c>
      <c r="C5054" t="s">
        <v>81</v>
      </c>
      <c r="D5054" t="s">
        <v>23</v>
      </c>
      <c r="E5054" t="s">
        <v>82</v>
      </c>
      <c r="F5054" t="s">
        <v>58</v>
      </c>
      <c r="G5054" t="s">
        <v>20201</v>
      </c>
      <c r="H5054" t="s">
        <v>70</v>
      </c>
      <c r="I5054" t="s">
        <v>180</v>
      </c>
      <c r="J5054" t="s">
        <v>42</v>
      </c>
      <c r="K5054" t="s">
        <v>43</v>
      </c>
      <c r="L5054" t="s">
        <v>44</v>
      </c>
      <c r="M5054" t="s">
        <v>77</v>
      </c>
      <c r="N5054">
        <v>4</v>
      </c>
      <c r="O5054" t="s">
        <v>10303</v>
      </c>
      <c r="P5054" t="s">
        <v>309</v>
      </c>
      <c r="Q5054">
        <v>4244181.3099999996</v>
      </c>
      <c r="R5054" t="s">
        <v>34</v>
      </c>
      <c r="S5054" t="s">
        <v>35</v>
      </c>
      <c r="T5054" t="s">
        <v>35</v>
      </c>
      <c r="U5054" s="6">
        <v>3.8</v>
      </c>
    </row>
    <row r="5055" spans="1:21" x14ac:dyDescent="0.25">
      <c r="A5055" t="s">
        <v>10304</v>
      </c>
      <c r="B5055" s="1">
        <v>45266</v>
      </c>
      <c r="C5055" t="s">
        <v>81</v>
      </c>
      <c r="D5055" t="s">
        <v>23</v>
      </c>
      <c r="E5055" t="s">
        <v>82</v>
      </c>
      <c r="F5055" t="s">
        <v>69</v>
      </c>
      <c r="G5055" t="s">
        <v>20199</v>
      </c>
      <c r="H5055" t="s">
        <v>83</v>
      </c>
      <c r="I5055" t="s">
        <v>84</v>
      </c>
      <c r="J5055" t="s">
        <v>42</v>
      </c>
      <c r="K5055" t="s">
        <v>29</v>
      </c>
      <c r="L5055" t="s">
        <v>30</v>
      </c>
      <c r="M5055" t="s">
        <v>31</v>
      </c>
      <c r="N5055">
        <v>4</v>
      </c>
      <c r="O5055" t="s">
        <v>10305</v>
      </c>
      <c r="P5055" t="s">
        <v>539</v>
      </c>
      <c r="Q5055">
        <v>3593256.16</v>
      </c>
      <c r="R5055" t="s">
        <v>34</v>
      </c>
      <c r="S5055" t="s">
        <v>56</v>
      </c>
      <c r="T5055" t="s">
        <v>35</v>
      </c>
      <c r="U5055" s="6">
        <v>3.8</v>
      </c>
    </row>
    <row r="5056" spans="1:21" x14ac:dyDescent="0.25">
      <c r="A5056" t="s">
        <v>10306</v>
      </c>
      <c r="B5056" s="1">
        <v>45887</v>
      </c>
      <c r="C5056" t="s">
        <v>22</v>
      </c>
      <c r="D5056" t="s">
        <v>23</v>
      </c>
      <c r="E5056" t="s">
        <v>24</v>
      </c>
      <c r="F5056" t="s">
        <v>76</v>
      </c>
      <c r="G5056" t="s">
        <v>20207</v>
      </c>
      <c r="H5056" t="s">
        <v>83</v>
      </c>
      <c r="I5056" t="s">
        <v>126</v>
      </c>
      <c r="J5056" t="s">
        <v>42</v>
      </c>
      <c r="K5056" t="s">
        <v>43</v>
      </c>
      <c r="L5056" t="s">
        <v>30</v>
      </c>
      <c r="M5056" t="s">
        <v>45</v>
      </c>
      <c r="N5056">
        <v>4</v>
      </c>
      <c r="O5056" t="s">
        <v>10307</v>
      </c>
      <c r="P5056" t="s">
        <v>219</v>
      </c>
      <c r="Q5056">
        <v>2803524.84</v>
      </c>
      <c r="R5056" t="s">
        <v>34</v>
      </c>
      <c r="S5056" t="s">
        <v>35</v>
      </c>
      <c r="T5056" t="s">
        <v>56</v>
      </c>
      <c r="U5056" s="6">
        <v>3.9</v>
      </c>
    </row>
    <row r="5057" spans="1:21" x14ac:dyDescent="0.25">
      <c r="A5057" t="s">
        <v>10308</v>
      </c>
      <c r="B5057" s="1">
        <v>45622</v>
      </c>
      <c r="C5057" t="s">
        <v>50</v>
      </c>
      <c r="D5057" t="s">
        <v>23</v>
      </c>
      <c r="E5057" t="s">
        <v>130</v>
      </c>
      <c r="F5057" t="s">
        <v>90</v>
      </c>
      <c r="G5057" t="s">
        <v>203</v>
      </c>
      <c r="H5057" t="s">
        <v>83</v>
      </c>
      <c r="I5057" t="s">
        <v>126</v>
      </c>
      <c r="J5057" t="s">
        <v>42</v>
      </c>
      <c r="K5057" t="s">
        <v>72</v>
      </c>
      <c r="L5057" t="s">
        <v>44</v>
      </c>
      <c r="M5057" t="s">
        <v>64</v>
      </c>
      <c r="N5057">
        <v>1</v>
      </c>
      <c r="O5057" t="s">
        <v>10309</v>
      </c>
      <c r="P5057" t="s">
        <v>238</v>
      </c>
      <c r="Q5057">
        <v>816574.22</v>
      </c>
      <c r="R5057" t="s">
        <v>34</v>
      </c>
      <c r="S5057" t="s">
        <v>35</v>
      </c>
      <c r="T5057" t="s">
        <v>35</v>
      </c>
      <c r="U5057" s="6">
        <v>4.0999999999999996</v>
      </c>
    </row>
    <row r="5058" spans="1:21" x14ac:dyDescent="0.25">
      <c r="A5058" t="s">
        <v>10310</v>
      </c>
      <c r="B5058" s="1">
        <v>45352</v>
      </c>
      <c r="C5058" t="s">
        <v>98</v>
      </c>
      <c r="D5058" t="s">
        <v>23</v>
      </c>
      <c r="E5058" t="s">
        <v>103</v>
      </c>
      <c r="F5058" t="s">
        <v>69</v>
      </c>
      <c r="G5058" t="s">
        <v>265</v>
      </c>
      <c r="H5058" t="s">
        <v>40</v>
      </c>
      <c r="I5058" t="s">
        <v>41</v>
      </c>
      <c r="J5058" t="s">
        <v>42</v>
      </c>
      <c r="K5058" t="s">
        <v>72</v>
      </c>
      <c r="L5058" t="s">
        <v>30</v>
      </c>
      <c r="M5058" t="s">
        <v>31</v>
      </c>
      <c r="N5058">
        <v>4</v>
      </c>
      <c r="O5058" t="s">
        <v>10311</v>
      </c>
      <c r="P5058" t="s">
        <v>92</v>
      </c>
      <c r="Q5058">
        <v>4557065.62</v>
      </c>
      <c r="R5058" t="s">
        <v>34</v>
      </c>
      <c r="S5058" t="s">
        <v>35</v>
      </c>
      <c r="T5058" t="s">
        <v>56</v>
      </c>
      <c r="U5058" s="6">
        <v>4.5999999999999996</v>
      </c>
    </row>
    <row r="5059" spans="1:21" x14ac:dyDescent="0.25">
      <c r="A5059" t="s">
        <v>10312</v>
      </c>
      <c r="B5059" s="1">
        <v>45692</v>
      </c>
      <c r="C5059" t="s">
        <v>88</v>
      </c>
      <c r="D5059" t="s">
        <v>23</v>
      </c>
      <c r="E5059" t="s">
        <v>89</v>
      </c>
      <c r="F5059" t="s">
        <v>69</v>
      </c>
      <c r="G5059" t="s">
        <v>20201</v>
      </c>
      <c r="H5059" t="s">
        <v>166</v>
      </c>
      <c r="I5059" t="s">
        <v>167</v>
      </c>
      <c r="J5059" t="s">
        <v>42</v>
      </c>
      <c r="K5059" t="s">
        <v>29</v>
      </c>
      <c r="L5059" t="s">
        <v>30</v>
      </c>
      <c r="M5059" t="s">
        <v>53</v>
      </c>
      <c r="N5059">
        <v>5</v>
      </c>
      <c r="O5059" t="s">
        <v>10313</v>
      </c>
      <c r="P5059" t="s">
        <v>157</v>
      </c>
      <c r="Q5059">
        <v>4356908.76</v>
      </c>
      <c r="R5059" t="s">
        <v>48</v>
      </c>
      <c r="S5059" t="s">
        <v>35</v>
      </c>
      <c r="T5059" t="s">
        <v>56</v>
      </c>
      <c r="U5059" s="6">
        <v>4.4000000000000004</v>
      </c>
    </row>
    <row r="5060" spans="1:21" x14ac:dyDescent="0.25">
      <c r="A5060" t="s">
        <v>10314</v>
      </c>
      <c r="B5060" s="1">
        <v>45671</v>
      </c>
      <c r="C5060" t="s">
        <v>22</v>
      </c>
      <c r="D5060" t="s">
        <v>23</v>
      </c>
      <c r="E5060" t="s">
        <v>24</v>
      </c>
      <c r="F5060" t="s">
        <v>25</v>
      </c>
      <c r="G5060" t="s">
        <v>305</v>
      </c>
      <c r="H5060" t="s">
        <v>70</v>
      </c>
      <c r="I5060" t="s">
        <v>71</v>
      </c>
      <c r="J5060" t="s">
        <v>28</v>
      </c>
      <c r="K5060" t="s">
        <v>29</v>
      </c>
      <c r="L5060" t="s">
        <v>30</v>
      </c>
      <c r="M5060" t="s">
        <v>31</v>
      </c>
      <c r="N5060">
        <v>5</v>
      </c>
      <c r="O5060" t="s">
        <v>10315</v>
      </c>
      <c r="P5060" t="s">
        <v>290</v>
      </c>
      <c r="Q5060">
        <v>4271711.26</v>
      </c>
      <c r="R5060" t="s">
        <v>48</v>
      </c>
      <c r="S5060" t="s">
        <v>56</v>
      </c>
      <c r="T5060" t="s">
        <v>35</v>
      </c>
      <c r="U5060" s="6">
        <v>4.9000000000000004</v>
      </c>
    </row>
    <row r="5061" spans="1:21" x14ac:dyDescent="0.25">
      <c r="A5061" t="s">
        <v>10316</v>
      </c>
      <c r="B5061" s="1">
        <v>45741</v>
      </c>
      <c r="C5061" t="s">
        <v>88</v>
      </c>
      <c r="D5061" t="s">
        <v>23</v>
      </c>
      <c r="E5061" t="s">
        <v>112</v>
      </c>
      <c r="F5061" t="s">
        <v>190</v>
      </c>
      <c r="G5061" t="s">
        <v>221</v>
      </c>
      <c r="H5061" t="s">
        <v>70</v>
      </c>
      <c r="I5061" t="s">
        <v>71</v>
      </c>
      <c r="J5061" t="s">
        <v>28</v>
      </c>
      <c r="K5061" t="s">
        <v>72</v>
      </c>
      <c r="L5061" t="s">
        <v>30</v>
      </c>
      <c r="M5061" t="s">
        <v>45</v>
      </c>
      <c r="N5061">
        <v>1</v>
      </c>
      <c r="O5061" t="s">
        <v>10317</v>
      </c>
      <c r="P5061" t="s">
        <v>261</v>
      </c>
      <c r="Q5061">
        <v>851492.17</v>
      </c>
      <c r="R5061" t="s">
        <v>48</v>
      </c>
      <c r="S5061" t="s">
        <v>35</v>
      </c>
      <c r="T5061" t="s">
        <v>35</v>
      </c>
      <c r="U5061" s="6">
        <v>3.6</v>
      </c>
    </row>
    <row r="5062" spans="1:21" x14ac:dyDescent="0.25">
      <c r="A5062" t="s">
        <v>10318</v>
      </c>
      <c r="B5062" s="1">
        <v>45909</v>
      </c>
      <c r="C5062" t="s">
        <v>81</v>
      </c>
      <c r="D5062" t="s">
        <v>23</v>
      </c>
      <c r="E5062" t="s">
        <v>82</v>
      </c>
      <c r="F5062" t="s">
        <v>62</v>
      </c>
      <c r="G5062" t="s">
        <v>146</v>
      </c>
      <c r="H5062" t="s">
        <v>166</v>
      </c>
      <c r="I5062" t="s">
        <v>173</v>
      </c>
      <c r="J5062" t="s">
        <v>174</v>
      </c>
      <c r="K5062" t="s">
        <v>43</v>
      </c>
      <c r="L5062" t="s">
        <v>44</v>
      </c>
      <c r="M5062" t="s">
        <v>45</v>
      </c>
      <c r="N5062">
        <v>3</v>
      </c>
      <c r="O5062" t="s">
        <v>10319</v>
      </c>
      <c r="P5062" t="s">
        <v>675</v>
      </c>
      <c r="Q5062">
        <v>1749046.91</v>
      </c>
      <c r="R5062" t="s">
        <v>34</v>
      </c>
      <c r="S5062" t="s">
        <v>35</v>
      </c>
      <c r="T5062" t="s">
        <v>56</v>
      </c>
      <c r="U5062" s="6">
        <v>4</v>
      </c>
    </row>
    <row r="5063" spans="1:21" x14ac:dyDescent="0.25">
      <c r="A5063" t="s">
        <v>10320</v>
      </c>
      <c r="B5063" s="1">
        <v>45829</v>
      </c>
      <c r="C5063" t="s">
        <v>88</v>
      </c>
      <c r="D5063" t="s">
        <v>23</v>
      </c>
      <c r="E5063" t="s">
        <v>89</v>
      </c>
      <c r="F5063" t="s">
        <v>25</v>
      </c>
      <c r="G5063" t="s">
        <v>305</v>
      </c>
      <c r="H5063" t="s">
        <v>26</v>
      </c>
      <c r="I5063" t="s">
        <v>94</v>
      </c>
      <c r="J5063" t="s">
        <v>42</v>
      </c>
      <c r="K5063" t="s">
        <v>43</v>
      </c>
      <c r="L5063" t="s">
        <v>44</v>
      </c>
      <c r="M5063" t="s">
        <v>64</v>
      </c>
      <c r="N5063">
        <v>4</v>
      </c>
      <c r="O5063" t="s">
        <v>10321</v>
      </c>
      <c r="P5063" t="s">
        <v>336</v>
      </c>
      <c r="Q5063">
        <v>6266073.4900000002</v>
      </c>
      <c r="R5063" t="s">
        <v>34</v>
      </c>
      <c r="S5063" t="s">
        <v>56</v>
      </c>
      <c r="T5063" t="s">
        <v>56</v>
      </c>
      <c r="U5063" s="6">
        <v>5</v>
      </c>
    </row>
    <row r="5064" spans="1:21" x14ac:dyDescent="0.25">
      <c r="A5064" t="s">
        <v>10322</v>
      </c>
      <c r="B5064" s="1">
        <v>45138</v>
      </c>
      <c r="C5064" t="s">
        <v>22</v>
      </c>
      <c r="D5064" t="s">
        <v>23</v>
      </c>
      <c r="E5064" t="s">
        <v>24</v>
      </c>
      <c r="F5064" t="s">
        <v>39</v>
      </c>
      <c r="G5064" t="s">
        <v>20207</v>
      </c>
      <c r="H5064" t="s">
        <v>83</v>
      </c>
      <c r="I5064" t="s">
        <v>84</v>
      </c>
      <c r="J5064" t="s">
        <v>42</v>
      </c>
      <c r="K5064" t="s">
        <v>72</v>
      </c>
      <c r="L5064" t="s">
        <v>44</v>
      </c>
      <c r="M5064" t="s">
        <v>77</v>
      </c>
      <c r="N5064">
        <v>4</v>
      </c>
      <c r="O5064" t="s">
        <v>10323</v>
      </c>
      <c r="P5064" t="s">
        <v>96</v>
      </c>
      <c r="Q5064">
        <v>3464234.09</v>
      </c>
      <c r="R5064" t="s">
        <v>34</v>
      </c>
      <c r="S5064" t="s">
        <v>35</v>
      </c>
      <c r="T5064" t="s">
        <v>56</v>
      </c>
      <c r="U5064" s="6">
        <v>4.3</v>
      </c>
    </row>
    <row r="5065" spans="1:21" x14ac:dyDescent="0.25">
      <c r="A5065" t="s">
        <v>10324</v>
      </c>
      <c r="B5065" s="1">
        <v>45273</v>
      </c>
      <c r="C5065" t="s">
        <v>81</v>
      </c>
      <c r="D5065" t="s">
        <v>23</v>
      </c>
      <c r="E5065" t="s">
        <v>82</v>
      </c>
      <c r="F5065" t="s">
        <v>62</v>
      </c>
      <c r="G5065" t="s">
        <v>252</v>
      </c>
      <c r="H5065" t="s">
        <v>40</v>
      </c>
      <c r="I5065" t="s">
        <v>41</v>
      </c>
      <c r="J5065" t="s">
        <v>42</v>
      </c>
      <c r="K5065" t="s">
        <v>72</v>
      </c>
      <c r="L5065" t="s">
        <v>30</v>
      </c>
      <c r="M5065" t="s">
        <v>45</v>
      </c>
      <c r="N5065">
        <v>2</v>
      </c>
      <c r="O5065" t="s">
        <v>10325</v>
      </c>
      <c r="P5065" t="s">
        <v>60</v>
      </c>
      <c r="Q5065">
        <v>2163063.6800000002</v>
      </c>
      <c r="R5065" t="s">
        <v>34</v>
      </c>
      <c r="S5065" t="s">
        <v>35</v>
      </c>
      <c r="T5065" t="s">
        <v>56</v>
      </c>
      <c r="U5065" s="6">
        <v>4.4000000000000004</v>
      </c>
    </row>
    <row r="5066" spans="1:21" x14ac:dyDescent="0.25">
      <c r="A5066" t="s">
        <v>10326</v>
      </c>
      <c r="B5066" s="1">
        <v>45110</v>
      </c>
      <c r="C5066" t="s">
        <v>81</v>
      </c>
      <c r="D5066" t="s">
        <v>23</v>
      </c>
      <c r="E5066" t="s">
        <v>82</v>
      </c>
      <c r="F5066" t="s">
        <v>58</v>
      </c>
      <c r="G5066" t="s">
        <v>20196</v>
      </c>
      <c r="H5066" t="s">
        <v>83</v>
      </c>
      <c r="I5066" t="s">
        <v>84</v>
      </c>
      <c r="J5066" t="s">
        <v>42</v>
      </c>
      <c r="K5066" t="s">
        <v>29</v>
      </c>
      <c r="L5066" t="s">
        <v>44</v>
      </c>
      <c r="M5066" t="s">
        <v>31</v>
      </c>
      <c r="N5066">
        <v>1</v>
      </c>
      <c r="O5066" t="s">
        <v>10327</v>
      </c>
      <c r="P5066" t="s">
        <v>192</v>
      </c>
      <c r="Q5066">
        <v>1070925.17</v>
      </c>
      <c r="R5066" t="s">
        <v>48</v>
      </c>
      <c r="S5066" t="s">
        <v>35</v>
      </c>
      <c r="T5066" t="s">
        <v>35</v>
      </c>
      <c r="U5066" s="6">
        <v>3.8</v>
      </c>
    </row>
    <row r="5067" spans="1:21" x14ac:dyDescent="0.25">
      <c r="A5067" t="s">
        <v>10328</v>
      </c>
      <c r="B5067" s="1">
        <v>45443</v>
      </c>
      <c r="C5067" t="s">
        <v>50</v>
      </c>
      <c r="D5067" t="s">
        <v>23</v>
      </c>
      <c r="E5067" t="s">
        <v>130</v>
      </c>
      <c r="F5067" t="s">
        <v>58</v>
      </c>
      <c r="G5067" t="s">
        <v>244</v>
      </c>
      <c r="H5067" t="s">
        <v>26</v>
      </c>
      <c r="I5067" t="s">
        <v>52</v>
      </c>
      <c r="J5067" t="s">
        <v>28</v>
      </c>
      <c r="K5067" t="s">
        <v>72</v>
      </c>
      <c r="L5067" t="s">
        <v>44</v>
      </c>
      <c r="M5067" t="s">
        <v>64</v>
      </c>
      <c r="N5067">
        <v>2</v>
      </c>
      <c r="O5067" t="s">
        <v>10329</v>
      </c>
      <c r="P5067" t="s">
        <v>405</v>
      </c>
      <c r="Q5067">
        <v>1450081.03</v>
      </c>
      <c r="R5067" t="s">
        <v>34</v>
      </c>
      <c r="S5067" t="s">
        <v>35</v>
      </c>
      <c r="T5067" t="s">
        <v>56</v>
      </c>
      <c r="U5067" s="6">
        <v>4.2</v>
      </c>
    </row>
    <row r="5068" spans="1:21" x14ac:dyDescent="0.25">
      <c r="A5068" t="s">
        <v>10330</v>
      </c>
      <c r="B5068" s="1">
        <v>45346</v>
      </c>
      <c r="C5068" t="s">
        <v>50</v>
      </c>
      <c r="D5068" t="s">
        <v>23</v>
      </c>
      <c r="E5068" t="s">
        <v>51</v>
      </c>
      <c r="F5068" t="s">
        <v>190</v>
      </c>
      <c r="G5068" t="s">
        <v>20203</v>
      </c>
      <c r="H5068" t="s">
        <v>26</v>
      </c>
      <c r="I5068" t="s">
        <v>253</v>
      </c>
      <c r="J5068" t="s">
        <v>42</v>
      </c>
      <c r="K5068" t="s">
        <v>43</v>
      </c>
      <c r="L5068" t="s">
        <v>30</v>
      </c>
      <c r="M5068" t="s">
        <v>64</v>
      </c>
      <c r="N5068">
        <v>5</v>
      </c>
      <c r="O5068" t="s">
        <v>10331</v>
      </c>
      <c r="P5068" t="s">
        <v>493</v>
      </c>
      <c r="Q5068">
        <v>3664125.21</v>
      </c>
      <c r="R5068" t="s">
        <v>34</v>
      </c>
      <c r="S5068" t="s">
        <v>35</v>
      </c>
      <c r="T5068" t="s">
        <v>35</v>
      </c>
      <c r="U5068" s="6">
        <v>3.9</v>
      </c>
    </row>
    <row r="5069" spans="1:21" x14ac:dyDescent="0.25">
      <c r="A5069" t="s">
        <v>10332</v>
      </c>
      <c r="B5069" s="1">
        <v>45036</v>
      </c>
      <c r="C5069" t="s">
        <v>88</v>
      </c>
      <c r="D5069" t="s">
        <v>23</v>
      </c>
      <c r="E5069" t="s">
        <v>89</v>
      </c>
      <c r="F5069" t="s">
        <v>25</v>
      </c>
      <c r="G5069" t="s">
        <v>194</v>
      </c>
      <c r="H5069" t="s">
        <v>104</v>
      </c>
      <c r="I5069" t="s">
        <v>105</v>
      </c>
      <c r="J5069" t="s">
        <v>28</v>
      </c>
      <c r="K5069" t="s">
        <v>72</v>
      </c>
      <c r="L5069" t="s">
        <v>44</v>
      </c>
      <c r="M5069" t="s">
        <v>31</v>
      </c>
      <c r="N5069">
        <v>5</v>
      </c>
      <c r="O5069" t="s">
        <v>10333</v>
      </c>
      <c r="P5069" t="s">
        <v>454</v>
      </c>
      <c r="Q5069">
        <v>4057333.89</v>
      </c>
      <c r="R5069" t="s">
        <v>34</v>
      </c>
      <c r="S5069" t="s">
        <v>35</v>
      </c>
      <c r="T5069" t="s">
        <v>56</v>
      </c>
      <c r="U5069" s="6">
        <v>4.4000000000000004</v>
      </c>
    </row>
    <row r="5070" spans="1:21" x14ac:dyDescent="0.25">
      <c r="A5070" t="s">
        <v>10334</v>
      </c>
      <c r="B5070" s="1">
        <v>45562</v>
      </c>
      <c r="C5070" t="s">
        <v>88</v>
      </c>
      <c r="D5070" t="s">
        <v>23</v>
      </c>
      <c r="E5070" t="s">
        <v>89</v>
      </c>
      <c r="F5070" t="s">
        <v>190</v>
      </c>
      <c r="G5070" t="s">
        <v>184</v>
      </c>
      <c r="H5070" t="s">
        <v>26</v>
      </c>
      <c r="I5070" t="s">
        <v>52</v>
      </c>
      <c r="J5070" t="s">
        <v>28</v>
      </c>
      <c r="K5070" t="s">
        <v>72</v>
      </c>
      <c r="L5070" t="s">
        <v>44</v>
      </c>
      <c r="M5070" t="s">
        <v>53</v>
      </c>
      <c r="N5070">
        <v>1</v>
      </c>
      <c r="O5070" t="s">
        <v>10335</v>
      </c>
      <c r="P5070" t="s">
        <v>571</v>
      </c>
      <c r="Q5070">
        <v>741168.56</v>
      </c>
      <c r="R5070" t="s">
        <v>34</v>
      </c>
      <c r="S5070" t="s">
        <v>56</v>
      </c>
      <c r="T5070" t="s">
        <v>56</v>
      </c>
      <c r="U5070" s="6">
        <v>4.3</v>
      </c>
    </row>
    <row r="5071" spans="1:21" x14ac:dyDescent="0.25">
      <c r="A5071" t="s">
        <v>10336</v>
      </c>
      <c r="B5071" s="1">
        <v>45553</v>
      </c>
      <c r="C5071" t="s">
        <v>98</v>
      </c>
      <c r="D5071" t="s">
        <v>23</v>
      </c>
      <c r="E5071" t="s">
        <v>103</v>
      </c>
      <c r="F5071" t="s">
        <v>90</v>
      </c>
      <c r="G5071" t="s">
        <v>20198</v>
      </c>
      <c r="H5071" t="s">
        <v>26</v>
      </c>
      <c r="I5071" t="s">
        <v>52</v>
      </c>
      <c r="J5071" t="s">
        <v>28</v>
      </c>
      <c r="K5071" t="s">
        <v>72</v>
      </c>
      <c r="L5071" t="s">
        <v>30</v>
      </c>
      <c r="M5071" t="s">
        <v>64</v>
      </c>
      <c r="N5071">
        <v>4</v>
      </c>
      <c r="O5071" t="s">
        <v>10337</v>
      </c>
      <c r="P5071" t="s">
        <v>219</v>
      </c>
      <c r="Q5071">
        <v>2973182.61</v>
      </c>
      <c r="R5071" t="s">
        <v>48</v>
      </c>
      <c r="S5071" t="s">
        <v>56</v>
      </c>
      <c r="T5071" t="s">
        <v>56</v>
      </c>
      <c r="U5071" s="6">
        <v>3.9</v>
      </c>
    </row>
    <row r="5072" spans="1:21" x14ac:dyDescent="0.25">
      <c r="A5072" t="s">
        <v>10338</v>
      </c>
      <c r="B5072" s="1">
        <v>45332</v>
      </c>
      <c r="C5072" t="s">
        <v>81</v>
      </c>
      <c r="D5072" t="s">
        <v>23</v>
      </c>
      <c r="E5072" t="s">
        <v>82</v>
      </c>
      <c r="F5072" t="s">
        <v>39</v>
      </c>
      <c r="G5072" t="s">
        <v>20205</v>
      </c>
      <c r="H5072" t="s">
        <v>40</v>
      </c>
      <c r="I5072" t="s">
        <v>41</v>
      </c>
      <c r="J5072" t="s">
        <v>42</v>
      </c>
      <c r="K5072" t="s">
        <v>29</v>
      </c>
      <c r="L5072" t="s">
        <v>30</v>
      </c>
      <c r="M5072" t="s">
        <v>113</v>
      </c>
      <c r="N5072">
        <v>5</v>
      </c>
      <c r="O5072" t="s">
        <v>10339</v>
      </c>
      <c r="P5072" t="s">
        <v>144</v>
      </c>
      <c r="Q5072">
        <v>6366141.1600000001</v>
      </c>
      <c r="R5072" t="s">
        <v>34</v>
      </c>
      <c r="S5072" t="s">
        <v>56</v>
      </c>
      <c r="T5072" t="s">
        <v>35</v>
      </c>
      <c r="U5072" s="6">
        <v>4.2</v>
      </c>
    </row>
    <row r="5073" spans="1:21" x14ac:dyDescent="0.25">
      <c r="A5073" t="s">
        <v>10340</v>
      </c>
      <c r="B5073" s="1">
        <v>44954</v>
      </c>
      <c r="C5073" t="s">
        <v>22</v>
      </c>
      <c r="D5073" t="s">
        <v>23</v>
      </c>
      <c r="E5073" t="s">
        <v>24</v>
      </c>
      <c r="F5073" t="s">
        <v>58</v>
      </c>
      <c r="G5073" t="s">
        <v>547</v>
      </c>
      <c r="H5073" t="s">
        <v>83</v>
      </c>
      <c r="I5073" t="s">
        <v>126</v>
      </c>
      <c r="J5073" t="s">
        <v>42</v>
      </c>
      <c r="K5073" t="s">
        <v>29</v>
      </c>
      <c r="L5073" t="s">
        <v>44</v>
      </c>
      <c r="M5073" t="s">
        <v>31</v>
      </c>
      <c r="N5073">
        <v>1</v>
      </c>
      <c r="O5073" t="s">
        <v>10341</v>
      </c>
      <c r="P5073" t="s">
        <v>140</v>
      </c>
      <c r="Q5073">
        <v>719047.97</v>
      </c>
      <c r="R5073" t="s">
        <v>34</v>
      </c>
      <c r="S5073" t="s">
        <v>35</v>
      </c>
      <c r="T5073" t="s">
        <v>56</v>
      </c>
      <c r="U5073" s="6">
        <v>4</v>
      </c>
    </row>
    <row r="5074" spans="1:21" x14ac:dyDescent="0.25">
      <c r="A5074" t="s">
        <v>10342</v>
      </c>
      <c r="B5074" s="1">
        <v>45592</v>
      </c>
      <c r="C5074" t="s">
        <v>98</v>
      </c>
      <c r="D5074" t="s">
        <v>23</v>
      </c>
      <c r="E5074" t="s">
        <v>99</v>
      </c>
      <c r="F5074" t="s">
        <v>76</v>
      </c>
      <c r="G5074" t="s">
        <v>221</v>
      </c>
      <c r="H5074" t="s">
        <v>40</v>
      </c>
      <c r="I5074" t="s">
        <v>41</v>
      </c>
      <c r="J5074" t="s">
        <v>42</v>
      </c>
      <c r="K5074" t="s">
        <v>43</v>
      </c>
      <c r="L5074" t="s">
        <v>44</v>
      </c>
      <c r="M5074" t="s">
        <v>77</v>
      </c>
      <c r="N5074">
        <v>1</v>
      </c>
      <c r="O5074" t="s">
        <v>10343</v>
      </c>
      <c r="P5074" t="s">
        <v>410</v>
      </c>
      <c r="Q5074">
        <v>1088328.07</v>
      </c>
      <c r="R5074" t="s">
        <v>48</v>
      </c>
      <c r="S5074" t="s">
        <v>56</v>
      </c>
      <c r="T5074" t="s">
        <v>35</v>
      </c>
      <c r="U5074" s="6">
        <v>3.9</v>
      </c>
    </row>
    <row r="5075" spans="1:21" x14ac:dyDescent="0.25">
      <c r="A5075" t="s">
        <v>10344</v>
      </c>
      <c r="B5075" s="1">
        <v>45782</v>
      </c>
      <c r="C5075" t="s">
        <v>37</v>
      </c>
      <c r="D5075" t="s">
        <v>23</v>
      </c>
      <c r="E5075" t="s">
        <v>38</v>
      </c>
      <c r="F5075" t="s">
        <v>76</v>
      </c>
      <c r="G5075" t="s">
        <v>518</v>
      </c>
      <c r="H5075" t="s">
        <v>40</v>
      </c>
      <c r="I5075" t="s">
        <v>63</v>
      </c>
      <c r="J5075" t="s">
        <v>42</v>
      </c>
      <c r="K5075" t="s">
        <v>72</v>
      </c>
      <c r="L5075" t="s">
        <v>30</v>
      </c>
      <c r="M5075" t="s">
        <v>77</v>
      </c>
      <c r="N5075">
        <v>1</v>
      </c>
      <c r="O5075" t="s">
        <v>10345</v>
      </c>
      <c r="P5075" t="s">
        <v>163</v>
      </c>
      <c r="Q5075">
        <v>872905.56</v>
      </c>
      <c r="R5075" t="s">
        <v>34</v>
      </c>
      <c r="S5075" t="s">
        <v>35</v>
      </c>
      <c r="T5075" t="s">
        <v>35</v>
      </c>
      <c r="U5075" s="6">
        <v>3.5</v>
      </c>
    </row>
    <row r="5076" spans="1:21" x14ac:dyDescent="0.25">
      <c r="A5076" t="s">
        <v>10346</v>
      </c>
      <c r="B5076" s="1">
        <v>45439</v>
      </c>
      <c r="C5076" t="s">
        <v>88</v>
      </c>
      <c r="D5076" t="s">
        <v>23</v>
      </c>
      <c r="E5076" t="s">
        <v>89</v>
      </c>
      <c r="F5076" t="s">
        <v>25</v>
      </c>
      <c r="G5076" t="s">
        <v>20202</v>
      </c>
      <c r="H5076" t="s">
        <v>26</v>
      </c>
      <c r="I5076" t="s">
        <v>204</v>
      </c>
      <c r="J5076" t="s">
        <v>28</v>
      </c>
      <c r="K5076" t="s">
        <v>43</v>
      </c>
      <c r="L5076" t="s">
        <v>44</v>
      </c>
      <c r="M5076" t="s">
        <v>31</v>
      </c>
      <c r="N5076">
        <v>1</v>
      </c>
      <c r="O5076" t="s">
        <v>10347</v>
      </c>
      <c r="P5076" t="s">
        <v>178</v>
      </c>
      <c r="Q5076">
        <v>828048.71</v>
      </c>
      <c r="R5076" t="s">
        <v>34</v>
      </c>
      <c r="S5076" t="s">
        <v>56</v>
      </c>
      <c r="T5076" t="s">
        <v>35</v>
      </c>
      <c r="U5076" s="6">
        <v>4.9000000000000004</v>
      </c>
    </row>
    <row r="5077" spans="1:21" x14ac:dyDescent="0.25">
      <c r="A5077" t="s">
        <v>10348</v>
      </c>
      <c r="B5077" s="1">
        <v>45471</v>
      </c>
      <c r="C5077" t="s">
        <v>50</v>
      </c>
      <c r="D5077" t="s">
        <v>23</v>
      </c>
      <c r="E5077" t="s">
        <v>130</v>
      </c>
      <c r="F5077" t="s">
        <v>90</v>
      </c>
      <c r="G5077" t="s">
        <v>146</v>
      </c>
      <c r="H5077" t="s">
        <v>70</v>
      </c>
      <c r="I5077" t="s">
        <v>119</v>
      </c>
      <c r="J5077" t="s">
        <v>28</v>
      </c>
      <c r="K5077" t="s">
        <v>43</v>
      </c>
      <c r="L5077" t="s">
        <v>44</v>
      </c>
      <c r="M5077" t="s">
        <v>31</v>
      </c>
      <c r="N5077">
        <v>4</v>
      </c>
      <c r="O5077" t="s">
        <v>10349</v>
      </c>
      <c r="P5077" t="s">
        <v>295</v>
      </c>
      <c r="Q5077">
        <v>2652954.44</v>
      </c>
      <c r="R5077" t="s">
        <v>34</v>
      </c>
      <c r="S5077" t="s">
        <v>56</v>
      </c>
      <c r="T5077" t="s">
        <v>35</v>
      </c>
      <c r="U5077" s="6">
        <v>4.9000000000000004</v>
      </c>
    </row>
    <row r="5078" spans="1:21" x14ac:dyDescent="0.25">
      <c r="A5078" t="s">
        <v>10350</v>
      </c>
      <c r="B5078" s="1">
        <v>45083</v>
      </c>
      <c r="C5078" t="s">
        <v>81</v>
      </c>
      <c r="D5078" t="s">
        <v>23</v>
      </c>
      <c r="E5078" t="s">
        <v>82</v>
      </c>
      <c r="F5078" t="s">
        <v>62</v>
      </c>
      <c r="G5078" t="s">
        <v>214</v>
      </c>
      <c r="H5078" t="s">
        <v>83</v>
      </c>
      <c r="I5078" t="s">
        <v>126</v>
      </c>
      <c r="J5078" t="s">
        <v>42</v>
      </c>
      <c r="K5078" t="s">
        <v>43</v>
      </c>
      <c r="L5078" t="s">
        <v>44</v>
      </c>
      <c r="M5078" t="s">
        <v>53</v>
      </c>
      <c r="N5078">
        <v>3</v>
      </c>
      <c r="O5078" t="s">
        <v>10351</v>
      </c>
      <c r="P5078" t="s">
        <v>301</v>
      </c>
      <c r="Q5078">
        <v>2104894.75</v>
      </c>
      <c r="R5078" t="s">
        <v>48</v>
      </c>
      <c r="S5078" t="s">
        <v>35</v>
      </c>
      <c r="T5078" t="s">
        <v>35</v>
      </c>
      <c r="U5078" s="6">
        <v>4.0999999999999996</v>
      </c>
    </row>
    <row r="5079" spans="1:21" x14ac:dyDescent="0.25">
      <c r="A5079" t="s">
        <v>10352</v>
      </c>
      <c r="B5079" s="1">
        <v>45274</v>
      </c>
      <c r="C5079" t="s">
        <v>98</v>
      </c>
      <c r="D5079" t="s">
        <v>23</v>
      </c>
      <c r="E5079" t="s">
        <v>103</v>
      </c>
      <c r="F5079" t="s">
        <v>39</v>
      </c>
      <c r="G5079" t="s">
        <v>259</v>
      </c>
      <c r="H5079" t="s">
        <v>70</v>
      </c>
      <c r="I5079" t="s">
        <v>180</v>
      </c>
      <c r="J5079" t="s">
        <v>42</v>
      </c>
      <c r="K5079" t="s">
        <v>29</v>
      </c>
      <c r="L5079" t="s">
        <v>44</v>
      </c>
      <c r="M5079" t="s">
        <v>45</v>
      </c>
      <c r="N5079">
        <v>1</v>
      </c>
      <c r="O5079" t="s">
        <v>10353</v>
      </c>
      <c r="P5079" t="s">
        <v>132</v>
      </c>
      <c r="Q5079">
        <v>1020464.64</v>
      </c>
      <c r="R5079" t="s">
        <v>34</v>
      </c>
      <c r="S5079" t="s">
        <v>56</v>
      </c>
      <c r="T5079" t="s">
        <v>56</v>
      </c>
      <c r="U5079" s="6">
        <v>4.3</v>
      </c>
    </row>
    <row r="5080" spans="1:21" x14ac:dyDescent="0.25">
      <c r="A5080" t="s">
        <v>10354</v>
      </c>
      <c r="B5080" s="1">
        <v>45800</v>
      </c>
      <c r="C5080" t="s">
        <v>88</v>
      </c>
      <c r="D5080" t="s">
        <v>23</v>
      </c>
      <c r="E5080" t="s">
        <v>89</v>
      </c>
      <c r="F5080" t="s">
        <v>76</v>
      </c>
      <c r="G5080" t="s">
        <v>259</v>
      </c>
      <c r="H5080" t="s">
        <v>83</v>
      </c>
      <c r="I5080" t="s">
        <v>126</v>
      </c>
      <c r="J5080" t="s">
        <v>42</v>
      </c>
      <c r="K5080" t="s">
        <v>72</v>
      </c>
      <c r="L5080" t="s">
        <v>30</v>
      </c>
      <c r="M5080" t="s">
        <v>31</v>
      </c>
      <c r="N5080">
        <v>4</v>
      </c>
      <c r="O5080" t="s">
        <v>10355</v>
      </c>
      <c r="P5080" t="s">
        <v>516</v>
      </c>
      <c r="Q5080">
        <v>3187185.47</v>
      </c>
      <c r="R5080" t="s">
        <v>48</v>
      </c>
      <c r="S5080" t="s">
        <v>56</v>
      </c>
      <c r="T5080" t="s">
        <v>35</v>
      </c>
      <c r="U5080" s="6">
        <v>3.9</v>
      </c>
    </row>
    <row r="5081" spans="1:21" x14ac:dyDescent="0.25">
      <c r="A5081" t="s">
        <v>10356</v>
      </c>
      <c r="B5081" s="1">
        <v>45336</v>
      </c>
      <c r="C5081" t="s">
        <v>22</v>
      </c>
      <c r="D5081" t="s">
        <v>23</v>
      </c>
      <c r="E5081" t="s">
        <v>24</v>
      </c>
      <c r="F5081" t="s">
        <v>90</v>
      </c>
      <c r="G5081" t="s">
        <v>331</v>
      </c>
      <c r="H5081" t="s">
        <v>83</v>
      </c>
      <c r="I5081" t="s">
        <v>126</v>
      </c>
      <c r="J5081" t="s">
        <v>42</v>
      </c>
      <c r="K5081" t="s">
        <v>43</v>
      </c>
      <c r="L5081" t="s">
        <v>44</v>
      </c>
      <c r="M5081" t="s">
        <v>113</v>
      </c>
      <c r="N5081">
        <v>5</v>
      </c>
      <c r="O5081" t="s">
        <v>10357</v>
      </c>
      <c r="P5081" t="s">
        <v>160</v>
      </c>
      <c r="Q5081">
        <v>3459790.1</v>
      </c>
      <c r="R5081" t="s">
        <v>48</v>
      </c>
      <c r="S5081" t="s">
        <v>35</v>
      </c>
      <c r="T5081" t="s">
        <v>35</v>
      </c>
      <c r="U5081" s="6">
        <v>4.7</v>
      </c>
    </row>
    <row r="5082" spans="1:21" x14ac:dyDescent="0.25">
      <c r="A5082" t="s">
        <v>10358</v>
      </c>
      <c r="B5082" s="1">
        <v>45820</v>
      </c>
      <c r="C5082" t="s">
        <v>81</v>
      </c>
      <c r="D5082" t="s">
        <v>23</v>
      </c>
      <c r="E5082" t="s">
        <v>82</v>
      </c>
      <c r="F5082" t="s">
        <v>62</v>
      </c>
      <c r="G5082" t="s">
        <v>20204</v>
      </c>
      <c r="H5082" t="s">
        <v>26</v>
      </c>
      <c r="I5082" t="s">
        <v>27</v>
      </c>
      <c r="J5082" t="s">
        <v>28</v>
      </c>
      <c r="K5082" t="s">
        <v>43</v>
      </c>
      <c r="L5082" t="s">
        <v>30</v>
      </c>
      <c r="M5082" t="s">
        <v>77</v>
      </c>
      <c r="N5082">
        <v>1</v>
      </c>
      <c r="O5082" t="s">
        <v>10359</v>
      </c>
      <c r="P5082" t="s">
        <v>410</v>
      </c>
      <c r="Q5082">
        <v>1281138.8700000001</v>
      </c>
      <c r="R5082" t="s">
        <v>34</v>
      </c>
      <c r="S5082" t="s">
        <v>35</v>
      </c>
      <c r="T5082" t="s">
        <v>35</v>
      </c>
      <c r="U5082" s="6">
        <v>4</v>
      </c>
    </row>
    <row r="5083" spans="1:21" x14ac:dyDescent="0.25">
      <c r="A5083" t="s">
        <v>10360</v>
      </c>
      <c r="B5083" s="1">
        <v>45811</v>
      </c>
      <c r="C5083" t="s">
        <v>50</v>
      </c>
      <c r="D5083" t="s">
        <v>23</v>
      </c>
      <c r="E5083" t="s">
        <v>130</v>
      </c>
      <c r="F5083" t="s">
        <v>90</v>
      </c>
      <c r="G5083" t="s">
        <v>137</v>
      </c>
      <c r="H5083" t="s">
        <v>166</v>
      </c>
      <c r="I5083" t="s">
        <v>173</v>
      </c>
      <c r="J5083" t="s">
        <v>174</v>
      </c>
      <c r="K5083" t="s">
        <v>72</v>
      </c>
      <c r="L5083" t="s">
        <v>30</v>
      </c>
      <c r="M5083" t="s">
        <v>64</v>
      </c>
      <c r="N5083">
        <v>5</v>
      </c>
      <c r="O5083" t="s">
        <v>10361</v>
      </c>
      <c r="P5083" t="s">
        <v>270</v>
      </c>
      <c r="Q5083">
        <v>3143940.02</v>
      </c>
      <c r="R5083" t="s">
        <v>48</v>
      </c>
      <c r="S5083" t="s">
        <v>35</v>
      </c>
      <c r="T5083" t="s">
        <v>35</v>
      </c>
      <c r="U5083" s="6">
        <v>3.8</v>
      </c>
    </row>
    <row r="5084" spans="1:21" x14ac:dyDescent="0.25">
      <c r="A5084" t="s">
        <v>10362</v>
      </c>
      <c r="B5084" s="1">
        <v>45020</v>
      </c>
      <c r="C5084" t="s">
        <v>37</v>
      </c>
      <c r="D5084" t="s">
        <v>23</v>
      </c>
      <c r="E5084" t="s">
        <v>38</v>
      </c>
      <c r="F5084" t="s">
        <v>58</v>
      </c>
      <c r="G5084" t="s">
        <v>299</v>
      </c>
      <c r="H5084" t="s">
        <v>166</v>
      </c>
      <c r="I5084" t="s">
        <v>167</v>
      </c>
      <c r="J5084" t="s">
        <v>42</v>
      </c>
      <c r="K5084" t="s">
        <v>72</v>
      </c>
      <c r="L5084" t="s">
        <v>44</v>
      </c>
      <c r="M5084" t="s">
        <v>77</v>
      </c>
      <c r="N5084">
        <v>4</v>
      </c>
      <c r="O5084" t="s">
        <v>10363</v>
      </c>
      <c r="P5084" t="s">
        <v>493</v>
      </c>
      <c r="Q5084">
        <v>3261635.52</v>
      </c>
      <c r="R5084" t="s">
        <v>34</v>
      </c>
      <c r="S5084" t="s">
        <v>56</v>
      </c>
      <c r="T5084" t="s">
        <v>35</v>
      </c>
      <c r="U5084" s="6">
        <v>4</v>
      </c>
    </row>
    <row r="5085" spans="1:21" x14ac:dyDescent="0.25">
      <c r="A5085" t="s">
        <v>10364</v>
      </c>
      <c r="B5085" s="1">
        <v>45199</v>
      </c>
      <c r="C5085" t="s">
        <v>88</v>
      </c>
      <c r="D5085" t="s">
        <v>23</v>
      </c>
      <c r="E5085" t="s">
        <v>89</v>
      </c>
      <c r="F5085" t="s">
        <v>190</v>
      </c>
      <c r="G5085" t="s">
        <v>474</v>
      </c>
      <c r="H5085" t="s">
        <v>83</v>
      </c>
      <c r="I5085" t="s">
        <v>84</v>
      </c>
      <c r="J5085" t="s">
        <v>42</v>
      </c>
      <c r="K5085" t="s">
        <v>29</v>
      </c>
      <c r="L5085" t="s">
        <v>30</v>
      </c>
      <c r="M5085" t="s">
        <v>53</v>
      </c>
      <c r="N5085">
        <v>2</v>
      </c>
      <c r="O5085" t="s">
        <v>10365</v>
      </c>
      <c r="P5085" t="s">
        <v>228</v>
      </c>
      <c r="Q5085">
        <v>2091579.17</v>
      </c>
      <c r="R5085" t="s">
        <v>34</v>
      </c>
      <c r="S5085" t="s">
        <v>35</v>
      </c>
      <c r="T5085" t="s">
        <v>35</v>
      </c>
      <c r="U5085" s="6">
        <v>4.5</v>
      </c>
    </row>
    <row r="5086" spans="1:21" x14ac:dyDescent="0.25">
      <c r="A5086" t="s">
        <v>10366</v>
      </c>
      <c r="B5086" s="1">
        <v>45725</v>
      </c>
      <c r="C5086" t="s">
        <v>50</v>
      </c>
      <c r="D5086" t="s">
        <v>23</v>
      </c>
      <c r="E5086" t="s">
        <v>130</v>
      </c>
      <c r="F5086" t="s">
        <v>90</v>
      </c>
      <c r="G5086" t="s">
        <v>221</v>
      </c>
      <c r="H5086" t="s">
        <v>40</v>
      </c>
      <c r="I5086" t="s">
        <v>41</v>
      </c>
      <c r="J5086" t="s">
        <v>42</v>
      </c>
      <c r="K5086" t="s">
        <v>29</v>
      </c>
      <c r="L5086" t="s">
        <v>30</v>
      </c>
      <c r="M5086" t="s">
        <v>45</v>
      </c>
      <c r="N5086">
        <v>1</v>
      </c>
      <c r="O5086" t="s">
        <v>10367</v>
      </c>
      <c r="P5086" t="s">
        <v>389</v>
      </c>
      <c r="Q5086">
        <v>1270806.97</v>
      </c>
      <c r="R5086" t="s">
        <v>34</v>
      </c>
      <c r="S5086" t="s">
        <v>35</v>
      </c>
      <c r="T5086" t="s">
        <v>35</v>
      </c>
      <c r="U5086" s="6">
        <v>4.7</v>
      </c>
    </row>
    <row r="5087" spans="1:21" x14ac:dyDescent="0.25">
      <c r="A5087" t="s">
        <v>10368</v>
      </c>
      <c r="B5087" s="1">
        <v>45190</v>
      </c>
      <c r="C5087" t="s">
        <v>88</v>
      </c>
      <c r="D5087" t="s">
        <v>23</v>
      </c>
      <c r="E5087" t="s">
        <v>89</v>
      </c>
      <c r="F5087" t="s">
        <v>69</v>
      </c>
      <c r="G5087" t="s">
        <v>328</v>
      </c>
      <c r="H5087" t="s">
        <v>83</v>
      </c>
      <c r="I5087" t="s">
        <v>84</v>
      </c>
      <c r="J5087" t="s">
        <v>42</v>
      </c>
      <c r="K5087" t="s">
        <v>43</v>
      </c>
      <c r="L5087" t="s">
        <v>44</v>
      </c>
      <c r="M5087" t="s">
        <v>45</v>
      </c>
      <c r="N5087">
        <v>3</v>
      </c>
      <c r="O5087" t="s">
        <v>10369</v>
      </c>
      <c r="P5087" t="s">
        <v>270</v>
      </c>
      <c r="Q5087">
        <v>2840393.36</v>
      </c>
      <c r="R5087" t="s">
        <v>48</v>
      </c>
      <c r="S5087" t="s">
        <v>35</v>
      </c>
      <c r="T5087" t="s">
        <v>56</v>
      </c>
      <c r="U5087" s="6">
        <v>4</v>
      </c>
    </row>
    <row r="5088" spans="1:21" x14ac:dyDescent="0.25">
      <c r="A5088" t="s">
        <v>10370</v>
      </c>
      <c r="B5088" s="1">
        <v>45585</v>
      </c>
      <c r="C5088" t="s">
        <v>50</v>
      </c>
      <c r="D5088" t="s">
        <v>23</v>
      </c>
      <c r="E5088" t="s">
        <v>130</v>
      </c>
      <c r="F5088" t="s">
        <v>25</v>
      </c>
      <c r="G5088" t="s">
        <v>371</v>
      </c>
      <c r="H5088" t="s">
        <v>166</v>
      </c>
      <c r="I5088" t="s">
        <v>167</v>
      </c>
      <c r="J5088" t="s">
        <v>42</v>
      </c>
      <c r="K5088" t="s">
        <v>29</v>
      </c>
      <c r="L5088" t="s">
        <v>30</v>
      </c>
      <c r="M5088" t="s">
        <v>113</v>
      </c>
      <c r="N5088">
        <v>1</v>
      </c>
      <c r="O5088" t="s">
        <v>10371</v>
      </c>
      <c r="P5088" t="s">
        <v>301</v>
      </c>
      <c r="Q5088">
        <v>722586.41</v>
      </c>
      <c r="R5088" t="s">
        <v>34</v>
      </c>
      <c r="S5088" t="s">
        <v>35</v>
      </c>
      <c r="T5088" t="s">
        <v>35</v>
      </c>
      <c r="U5088" s="6">
        <v>3.9</v>
      </c>
    </row>
    <row r="5089" spans="1:21" x14ac:dyDescent="0.25">
      <c r="A5089" t="s">
        <v>10372</v>
      </c>
      <c r="B5089" s="1">
        <v>45493</v>
      </c>
      <c r="C5089" t="s">
        <v>88</v>
      </c>
      <c r="D5089" t="s">
        <v>23</v>
      </c>
      <c r="E5089" t="s">
        <v>89</v>
      </c>
      <c r="F5089" t="s">
        <v>58</v>
      </c>
      <c r="G5089" t="s">
        <v>518</v>
      </c>
      <c r="H5089" t="s">
        <v>83</v>
      </c>
      <c r="I5089" t="s">
        <v>84</v>
      </c>
      <c r="J5089" t="s">
        <v>42</v>
      </c>
      <c r="K5089" t="s">
        <v>29</v>
      </c>
      <c r="L5089" t="s">
        <v>44</v>
      </c>
      <c r="M5089" t="s">
        <v>64</v>
      </c>
      <c r="N5089">
        <v>2</v>
      </c>
      <c r="O5089" t="s">
        <v>10373</v>
      </c>
      <c r="P5089" t="s">
        <v>405</v>
      </c>
      <c r="Q5089">
        <v>1762725.4</v>
      </c>
      <c r="R5089" t="s">
        <v>48</v>
      </c>
      <c r="S5089" t="s">
        <v>56</v>
      </c>
      <c r="T5089" t="s">
        <v>35</v>
      </c>
      <c r="U5089" s="6">
        <v>4.0999999999999996</v>
      </c>
    </row>
    <row r="5090" spans="1:21" x14ac:dyDescent="0.25">
      <c r="A5090" t="s">
        <v>10374</v>
      </c>
      <c r="B5090" s="1">
        <v>45731</v>
      </c>
      <c r="C5090" t="s">
        <v>50</v>
      </c>
      <c r="D5090" t="s">
        <v>23</v>
      </c>
      <c r="E5090" t="s">
        <v>130</v>
      </c>
      <c r="F5090" t="s">
        <v>39</v>
      </c>
      <c r="G5090" t="s">
        <v>305</v>
      </c>
      <c r="H5090" t="s">
        <v>104</v>
      </c>
      <c r="I5090" t="s">
        <v>240</v>
      </c>
      <c r="J5090" t="s">
        <v>174</v>
      </c>
      <c r="K5090" t="s">
        <v>72</v>
      </c>
      <c r="L5090" t="s">
        <v>44</v>
      </c>
      <c r="M5090" t="s">
        <v>77</v>
      </c>
      <c r="N5090">
        <v>1</v>
      </c>
      <c r="O5090" t="s">
        <v>10375</v>
      </c>
      <c r="P5090" t="s">
        <v>148</v>
      </c>
      <c r="Q5090">
        <v>623983.86</v>
      </c>
      <c r="R5090" t="s">
        <v>48</v>
      </c>
      <c r="S5090" t="s">
        <v>56</v>
      </c>
      <c r="T5090" t="s">
        <v>35</v>
      </c>
      <c r="U5090" s="6">
        <v>4.3</v>
      </c>
    </row>
    <row r="5091" spans="1:21" x14ac:dyDescent="0.25">
      <c r="A5091" t="s">
        <v>10376</v>
      </c>
      <c r="B5091" s="1">
        <v>44969</v>
      </c>
      <c r="C5091" t="s">
        <v>88</v>
      </c>
      <c r="D5091" t="s">
        <v>23</v>
      </c>
      <c r="E5091" t="s">
        <v>89</v>
      </c>
      <c r="F5091" t="s">
        <v>190</v>
      </c>
      <c r="G5091" t="s">
        <v>184</v>
      </c>
      <c r="H5091" t="s">
        <v>83</v>
      </c>
      <c r="I5091" t="s">
        <v>126</v>
      </c>
      <c r="J5091" t="s">
        <v>42</v>
      </c>
      <c r="K5091" t="s">
        <v>43</v>
      </c>
      <c r="L5091" t="s">
        <v>44</v>
      </c>
      <c r="M5091" t="s">
        <v>77</v>
      </c>
      <c r="N5091">
        <v>5</v>
      </c>
      <c r="O5091" t="s">
        <v>10377</v>
      </c>
      <c r="P5091" t="s">
        <v>192</v>
      </c>
      <c r="Q5091">
        <v>3758021.59</v>
      </c>
      <c r="R5091" t="s">
        <v>48</v>
      </c>
      <c r="S5091" t="s">
        <v>35</v>
      </c>
      <c r="T5091" t="s">
        <v>35</v>
      </c>
      <c r="U5091" s="6">
        <v>4.9000000000000004</v>
      </c>
    </row>
    <row r="5092" spans="1:21" x14ac:dyDescent="0.25">
      <c r="A5092" t="s">
        <v>10378</v>
      </c>
      <c r="B5092" s="1">
        <v>44998</v>
      </c>
      <c r="C5092" t="s">
        <v>98</v>
      </c>
      <c r="D5092" t="s">
        <v>23</v>
      </c>
      <c r="E5092" t="s">
        <v>103</v>
      </c>
      <c r="F5092" t="s">
        <v>58</v>
      </c>
      <c r="G5092" t="s">
        <v>184</v>
      </c>
      <c r="H5092" t="s">
        <v>26</v>
      </c>
      <c r="I5092" t="s">
        <v>27</v>
      </c>
      <c r="J5092" t="s">
        <v>28</v>
      </c>
      <c r="K5092" t="s">
        <v>29</v>
      </c>
      <c r="L5092" t="s">
        <v>30</v>
      </c>
      <c r="M5092" t="s">
        <v>77</v>
      </c>
      <c r="N5092">
        <v>2</v>
      </c>
      <c r="O5092" t="s">
        <v>10379</v>
      </c>
      <c r="P5092" t="s">
        <v>437</v>
      </c>
      <c r="Q5092">
        <v>2255015.8199999998</v>
      </c>
      <c r="R5092" t="s">
        <v>48</v>
      </c>
      <c r="S5092" t="s">
        <v>56</v>
      </c>
      <c r="T5092" t="s">
        <v>56</v>
      </c>
      <c r="U5092" s="6">
        <v>4.0999999999999996</v>
      </c>
    </row>
    <row r="5093" spans="1:21" x14ac:dyDescent="0.25">
      <c r="A5093" t="s">
        <v>10380</v>
      </c>
      <c r="B5093" s="1">
        <v>45291</v>
      </c>
      <c r="C5093" t="s">
        <v>81</v>
      </c>
      <c r="D5093" t="s">
        <v>23</v>
      </c>
      <c r="E5093" t="s">
        <v>82</v>
      </c>
      <c r="F5093" t="s">
        <v>58</v>
      </c>
      <c r="G5093" t="s">
        <v>203</v>
      </c>
      <c r="H5093" t="s">
        <v>70</v>
      </c>
      <c r="I5093" t="s">
        <v>119</v>
      </c>
      <c r="J5093" t="s">
        <v>28</v>
      </c>
      <c r="K5093" t="s">
        <v>43</v>
      </c>
      <c r="L5093" t="s">
        <v>30</v>
      </c>
      <c r="M5093" t="s">
        <v>77</v>
      </c>
      <c r="N5093">
        <v>3</v>
      </c>
      <c r="O5093" t="s">
        <v>10381</v>
      </c>
      <c r="P5093" t="s">
        <v>539</v>
      </c>
      <c r="Q5093">
        <v>2363355.48</v>
      </c>
      <c r="R5093" t="s">
        <v>34</v>
      </c>
      <c r="S5093" t="s">
        <v>35</v>
      </c>
      <c r="T5093" t="s">
        <v>56</v>
      </c>
      <c r="U5093" s="6">
        <v>3.8</v>
      </c>
    </row>
    <row r="5094" spans="1:21" x14ac:dyDescent="0.25">
      <c r="A5094" t="s">
        <v>10382</v>
      </c>
      <c r="B5094" s="1">
        <v>45170</v>
      </c>
      <c r="C5094" t="s">
        <v>22</v>
      </c>
      <c r="D5094" t="s">
        <v>23</v>
      </c>
      <c r="E5094" t="s">
        <v>24</v>
      </c>
      <c r="F5094" t="s">
        <v>190</v>
      </c>
      <c r="G5094" t="s">
        <v>20211</v>
      </c>
      <c r="H5094" t="s">
        <v>26</v>
      </c>
      <c r="I5094" t="s">
        <v>94</v>
      </c>
      <c r="J5094" t="s">
        <v>42</v>
      </c>
      <c r="K5094" t="s">
        <v>29</v>
      </c>
      <c r="L5094" t="s">
        <v>44</v>
      </c>
      <c r="M5094" t="s">
        <v>45</v>
      </c>
      <c r="N5094">
        <v>4</v>
      </c>
      <c r="O5094" t="s">
        <v>10383</v>
      </c>
      <c r="P5094" t="s">
        <v>840</v>
      </c>
      <c r="Q5094">
        <v>6553333.9100000001</v>
      </c>
      <c r="R5094" t="s">
        <v>48</v>
      </c>
      <c r="S5094" t="s">
        <v>56</v>
      </c>
      <c r="T5094" t="s">
        <v>56</v>
      </c>
      <c r="U5094" s="6">
        <v>3.7</v>
      </c>
    </row>
    <row r="5095" spans="1:21" x14ac:dyDescent="0.25">
      <c r="A5095" t="s">
        <v>10384</v>
      </c>
      <c r="B5095" s="1">
        <v>44972</v>
      </c>
      <c r="C5095" t="s">
        <v>37</v>
      </c>
      <c r="D5095" t="s">
        <v>23</v>
      </c>
      <c r="E5095" t="s">
        <v>38</v>
      </c>
      <c r="F5095" t="s">
        <v>69</v>
      </c>
      <c r="G5095" t="s">
        <v>20201</v>
      </c>
      <c r="H5095" t="s">
        <v>26</v>
      </c>
      <c r="I5095" t="s">
        <v>52</v>
      </c>
      <c r="J5095" t="s">
        <v>28</v>
      </c>
      <c r="K5095" t="s">
        <v>72</v>
      </c>
      <c r="L5095" t="s">
        <v>30</v>
      </c>
      <c r="M5095" t="s">
        <v>77</v>
      </c>
      <c r="N5095">
        <v>4</v>
      </c>
      <c r="O5095" t="s">
        <v>10385</v>
      </c>
      <c r="P5095" t="s">
        <v>386</v>
      </c>
      <c r="Q5095">
        <v>2678836.27</v>
      </c>
      <c r="R5095" t="s">
        <v>34</v>
      </c>
      <c r="S5095" t="s">
        <v>56</v>
      </c>
      <c r="T5095" t="s">
        <v>35</v>
      </c>
      <c r="U5095" s="6">
        <v>4.8</v>
      </c>
    </row>
    <row r="5096" spans="1:21" x14ac:dyDescent="0.25">
      <c r="A5096" t="s">
        <v>10386</v>
      </c>
      <c r="B5096" s="1">
        <v>45210</v>
      </c>
      <c r="C5096" t="s">
        <v>37</v>
      </c>
      <c r="D5096" t="s">
        <v>23</v>
      </c>
      <c r="E5096" t="s">
        <v>68</v>
      </c>
      <c r="F5096" t="s">
        <v>190</v>
      </c>
      <c r="G5096" t="s">
        <v>20214</v>
      </c>
      <c r="H5096" t="s">
        <v>26</v>
      </c>
      <c r="I5096" t="s">
        <v>253</v>
      </c>
      <c r="J5096" t="s">
        <v>42</v>
      </c>
      <c r="K5096" t="s">
        <v>29</v>
      </c>
      <c r="L5096" t="s">
        <v>30</v>
      </c>
      <c r="M5096" t="s">
        <v>113</v>
      </c>
      <c r="N5096">
        <v>3</v>
      </c>
      <c r="O5096" t="s">
        <v>10387</v>
      </c>
      <c r="P5096" t="s">
        <v>309</v>
      </c>
      <c r="Q5096">
        <v>2152941.96</v>
      </c>
      <c r="R5096" t="s">
        <v>34</v>
      </c>
      <c r="S5096" t="s">
        <v>35</v>
      </c>
      <c r="T5096" t="s">
        <v>56</v>
      </c>
      <c r="U5096" s="6">
        <v>3.6</v>
      </c>
    </row>
    <row r="5097" spans="1:21" x14ac:dyDescent="0.25">
      <c r="A5097" t="s">
        <v>10388</v>
      </c>
      <c r="B5097" s="1">
        <v>44973</v>
      </c>
      <c r="C5097" t="s">
        <v>37</v>
      </c>
      <c r="D5097" t="s">
        <v>23</v>
      </c>
      <c r="E5097" t="s">
        <v>68</v>
      </c>
      <c r="F5097" t="s">
        <v>69</v>
      </c>
      <c r="G5097" t="s">
        <v>20204</v>
      </c>
      <c r="H5097" t="s">
        <v>40</v>
      </c>
      <c r="I5097" t="s">
        <v>41</v>
      </c>
      <c r="J5097" t="s">
        <v>42</v>
      </c>
      <c r="K5097" t="s">
        <v>29</v>
      </c>
      <c r="L5097" t="s">
        <v>30</v>
      </c>
      <c r="M5097" t="s">
        <v>45</v>
      </c>
      <c r="N5097">
        <v>5</v>
      </c>
      <c r="O5097" t="s">
        <v>10389</v>
      </c>
      <c r="P5097" t="s">
        <v>426</v>
      </c>
      <c r="Q5097">
        <v>6437069.71</v>
      </c>
      <c r="R5097" t="s">
        <v>34</v>
      </c>
      <c r="S5097" t="s">
        <v>56</v>
      </c>
      <c r="T5097" t="s">
        <v>56</v>
      </c>
      <c r="U5097" s="6">
        <v>3.7</v>
      </c>
    </row>
    <row r="5098" spans="1:21" x14ac:dyDescent="0.25">
      <c r="A5098" t="s">
        <v>10390</v>
      </c>
      <c r="B5098" s="1">
        <v>44928</v>
      </c>
      <c r="C5098" t="s">
        <v>98</v>
      </c>
      <c r="D5098" t="s">
        <v>23</v>
      </c>
      <c r="E5098" t="s">
        <v>103</v>
      </c>
      <c r="F5098" t="s">
        <v>190</v>
      </c>
      <c r="G5098" t="s">
        <v>20209</v>
      </c>
      <c r="H5098" t="s">
        <v>83</v>
      </c>
      <c r="I5098" t="s">
        <v>126</v>
      </c>
      <c r="J5098" t="s">
        <v>42</v>
      </c>
      <c r="K5098" t="s">
        <v>72</v>
      </c>
      <c r="L5098" t="s">
        <v>30</v>
      </c>
      <c r="M5098" t="s">
        <v>31</v>
      </c>
      <c r="N5098">
        <v>4</v>
      </c>
      <c r="O5098" t="s">
        <v>10391</v>
      </c>
      <c r="P5098" t="s">
        <v>610</v>
      </c>
      <c r="Q5098">
        <v>3374459.76</v>
      </c>
      <c r="R5098" t="s">
        <v>48</v>
      </c>
      <c r="S5098" t="s">
        <v>35</v>
      </c>
      <c r="T5098" t="s">
        <v>35</v>
      </c>
      <c r="U5098" s="6">
        <v>4.5</v>
      </c>
    </row>
    <row r="5099" spans="1:21" x14ac:dyDescent="0.25">
      <c r="A5099" t="s">
        <v>10392</v>
      </c>
      <c r="B5099" s="1">
        <v>45651</v>
      </c>
      <c r="C5099" t="s">
        <v>37</v>
      </c>
      <c r="D5099" t="s">
        <v>23</v>
      </c>
      <c r="E5099" t="s">
        <v>68</v>
      </c>
      <c r="F5099" t="s">
        <v>90</v>
      </c>
      <c r="G5099" t="s">
        <v>146</v>
      </c>
      <c r="H5099" t="s">
        <v>26</v>
      </c>
      <c r="I5099" t="s">
        <v>27</v>
      </c>
      <c r="J5099" t="s">
        <v>28</v>
      </c>
      <c r="K5099" t="s">
        <v>72</v>
      </c>
      <c r="L5099" t="s">
        <v>30</v>
      </c>
      <c r="M5099" t="s">
        <v>53</v>
      </c>
      <c r="N5099">
        <v>4</v>
      </c>
      <c r="O5099" t="s">
        <v>10393</v>
      </c>
      <c r="P5099" t="s">
        <v>426</v>
      </c>
      <c r="Q5099">
        <v>5251662.9400000004</v>
      </c>
      <c r="R5099" t="s">
        <v>34</v>
      </c>
      <c r="S5099" t="s">
        <v>35</v>
      </c>
      <c r="T5099" t="s">
        <v>35</v>
      </c>
      <c r="U5099" s="6">
        <v>4.9000000000000004</v>
      </c>
    </row>
    <row r="5100" spans="1:21" x14ac:dyDescent="0.25">
      <c r="A5100" t="s">
        <v>10394</v>
      </c>
      <c r="B5100" s="1">
        <v>44928</v>
      </c>
      <c r="C5100" t="s">
        <v>98</v>
      </c>
      <c r="D5100" t="s">
        <v>23</v>
      </c>
      <c r="E5100" t="s">
        <v>103</v>
      </c>
      <c r="F5100" t="s">
        <v>25</v>
      </c>
      <c r="G5100" t="s">
        <v>184</v>
      </c>
      <c r="H5100" t="s">
        <v>70</v>
      </c>
      <c r="I5100" t="s">
        <v>71</v>
      </c>
      <c r="J5100" t="s">
        <v>28</v>
      </c>
      <c r="K5100" t="s">
        <v>43</v>
      </c>
      <c r="L5100" t="s">
        <v>44</v>
      </c>
      <c r="M5100" t="s">
        <v>31</v>
      </c>
      <c r="N5100">
        <v>5</v>
      </c>
      <c r="O5100" t="s">
        <v>10395</v>
      </c>
      <c r="P5100" t="s">
        <v>516</v>
      </c>
      <c r="Q5100">
        <v>4074175.62</v>
      </c>
      <c r="R5100" t="s">
        <v>48</v>
      </c>
      <c r="S5100" t="s">
        <v>56</v>
      </c>
      <c r="T5100" t="s">
        <v>56</v>
      </c>
      <c r="U5100" s="6">
        <v>4.8</v>
      </c>
    </row>
    <row r="5101" spans="1:21" x14ac:dyDescent="0.25">
      <c r="A5101" t="s">
        <v>10396</v>
      </c>
      <c r="B5101" s="1">
        <v>44954</v>
      </c>
      <c r="C5101" t="s">
        <v>37</v>
      </c>
      <c r="D5101" t="s">
        <v>23</v>
      </c>
      <c r="E5101" t="s">
        <v>38</v>
      </c>
      <c r="F5101" t="s">
        <v>190</v>
      </c>
      <c r="G5101" t="s">
        <v>142</v>
      </c>
      <c r="H5101" t="s">
        <v>166</v>
      </c>
      <c r="I5101" t="s">
        <v>167</v>
      </c>
      <c r="J5101" t="s">
        <v>42</v>
      </c>
      <c r="K5101" t="s">
        <v>29</v>
      </c>
      <c r="L5101" t="s">
        <v>30</v>
      </c>
      <c r="M5101" t="s">
        <v>64</v>
      </c>
      <c r="N5101">
        <v>1</v>
      </c>
      <c r="O5101" t="s">
        <v>10397</v>
      </c>
      <c r="P5101" t="s">
        <v>402</v>
      </c>
      <c r="Q5101">
        <v>696430.13</v>
      </c>
      <c r="R5101" t="s">
        <v>48</v>
      </c>
      <c r="S5101" t="s">
        <v>35</v>
      </c>
      <c r="T5101" t="s">
        <v>56</v>
      </c>
      <c r="U5101" s="6">
        <v>5</v>
      </c>
    </row>
    <row r="5102" spans="1:21" x14ac:dyDescent="0.25">
      <c r="A5102" t="s">
        <v>10398</v>
      </c>
      <c r="B5102" s="1">
        <v>45313</v>
      </c>
      <c r="C5102" t="s">
        <v>37</v>
      </c>
      <c r="D5102" t="s">
        <v>23</v>
      </c>
      <c r="E5102" t="s">
        <v>68</v>
      </c>
      <c r="F5102" t="s">
        <v>76</v>
      </c>
      <c r="G5102" t="s">
        <v>474</v>
      </c>
      <c r="H5102" t="s">
        <v>70</v>
      </c>
      <c r="I5102" t="s">
        <v>119</v>
      </c>
      <c r="J5102" t="s">
        <v>28</v>
      </c>
      <c r="K5102" t="s">
        <v>43</v>
      </c>
      <c r="L5102" t="s">
        <v>44</v>
      </c>
      <c r="M5102" t="s">
        <v>64</v>
      </c>
      <c r="N5102">
        <v>4</v>
      </c>
      <c r="O5102" t="s">
        <v>10399</v>
      </c>
      <c r="P5102" t="s">
        <v>333</v>
      </c>
      <c r="Q5102">
        <v>3098214.31</v>
      </c>
      <c r="R5102" t="s">
        <v>34</v>
      </c>
      <c r="S5102" t="s">
        <v>35</v>
      </c>
      <c r="T5102" t="s">
        <v>56</v>
      </c>
      <c r="U5102" s="6">
        <v>4.7</v>
      </c>
    </row>
    <row r="5103" spans="1:21" x14ac:dyDescent="0.25">
      <c r="A5103" t="s">
        <v>10400</v>
      </c>
      <c r="B5103" s="1">
        <v>45902</v>
      </c>
      <c r="C5103" t="s">
        <v>88</v>
      </c>
      <c r="D5103" t="s">
        <v>23</v>
      </c>
      <c r="E5103" t="s">
        <v>112</v>
      </c>
      <c r="F5103" t="s">
        <v>76</v>
      </c>
      <c r="G5103" t="s">
        <v>20215</v>
      </c>
      <c r="H5103" t="s">
        <v>166</v>
      </c>
      <c r="I5103" t="s">
        <v>173</v>
      </c>
      <c r="J5103" t="s">
        <v>174</v>
      </c>
      <c r="K5103" t="s">
        <v>43</v>
      </c>
      <c r="L5103" t="s">
        <v>30</v>
      </c>
      <c r="M5103" t="s">
        <v>45</v>
      </c>
      <c r="N5103">
        <v>4</v>
      </c>
      <c r="O5103" t="s">
        <v>10401</v>
      </c>
      <c r="P5103" t="s">
        <v>196</v>
      </c>
      <c r="Q5103">
        <v>2552128.86</v>
      </c>
      <c r="R5103" t="s">
        <v>34</v>
      </c>
      <c r="S5103" t="s">
        <v>56</v>
      </c>
      <c r="T5103" t="s">
        <v>35</v>
      </c>
      <c r="U5103" s="6">
        <v>4.0999999999999996</v>
      </c>
    </row>
    <row r="5104" spans="1:21" x14ac:dyDescent="0.25">
      <c r="A5104" t="s">
        <v>10402</v>
      </c>
      <c r="B5104" s="1">
        <v>45056</v>
      </c>
      <c r="C5104" t="s">
        <v>22</v>
      </c>
      <c r="D5104" t="s">
        <v>23</v>
      </c>
      <c r="E5104" t="s">
        <v>24</v>
      </c>
      <c r="F5104" t="s">
        <v>69</v>
      </c>
      <c r="G5104" t="s">
        <v>265</v>
      </c>
      <c r="H5104" t="s">
        <v>166</v>
      </c>
      <c r="I5104" t="s">
        <v>173</v>
      </c>
      <c r="J5104" t="s">
        <v>174</v>
      </c>
      <c r="K5104" t="s">
        <v>29</v>
      </c>
      <c r="L5104" t="s">
        <v>44</v>
      </c>
      <c r="M5104" t="s">
        <v>64</v>
      </c>
      <c r="N5104">
        <v>5</v>
      </c>
      <c r="O5104" t="s">
        <v>10403</v>
      </c>
      <c r="P5104" t="s">
        <v>55</v>
      </c>
      <c r="Q5104">
        <v>3450191.69</v>
      </c>
      <c r="R5104" t="s">
        <v>48</v>
      </c>
      <c r="S5104" t="s">
        <v>56</v>
      </c>
      <c r="T5104" t="s">
        <v>35</v>
      </c>
      <c r="U5104" s="6">
        <v>4</v>
      </c>
    </row>
    <row r="5105" spans="1:21" x14ac:dyDescent="0.25">
      <c r="A5105" t="s">
        <v>10404</v>
      </c>
      <c r="B5105" s="1">
        <v>45537</v>
      </c>
      <c r="C5105" t="s">
        <v>22</v>
      </c>
      <c r="D5105" t="s">
        <v>23</v>
      </c>
      <c r="E5105" t="s">
        <v>24</v>
      </c>
      <c r="F5105" t="s">
        <v>25</v>
      </c>
      <c r="G5105" t="s">
        <v>20202</v>
      </c>
      <c r="H5105" t="s">
        <v>26</v>
      </c>
      <c r="I5105" t="s">
        <v>253</v>
      </c>
      <c r="J5105" t="s">
        <v>42</v>
      </c>
      <c r="K5105" t="s">
        <v>29</v>
      </c>
      <c r="L5105" t="s">
        <v>30</v>
      </c>
      <c r="M5105" t="s">
        <v>45</v>
      </c>
      <c r="N5105">
        <v>4</v>
      </c>
      <c r="O5105" t="s">
        <v>10405</v>
      </c>
      <c r="P5105" t="s">
        <v>132</v>
      </c>
      <c r="Q5105">
        <v>3231759.64</v>
      </c>
      <c r="R5105" t="s">
        <v>34</v>
      </c>
      <c r="S5105" t="s">
        <v>56</v>
      </c>
      <c r="T5105" t="s">
        <v>35</v>
      </c>
      <c r="U5105" s="6">
        <v>4.7</v>
      </c>
    </row>
    <row r="5106" spans="1:21" x14ac:dyDescent="0.25">
      <c r="A5106" t="s">
        <v>10406</v>
      </c>
      <c r="B5106" s="1">
        <v>45847</v>
      </c>
      <c r="C5106" t="s">
        <v>98</v>
      </c>
      <c r="D5106" t="s">
        <v>23</v>
      </c>
      <c r="E5106" t="s">
        <v>99</v>
      </c>
      <c r="F5106" t="s">
        <v>76</v>
      </c>
      <c r="G5106" t="s">
        <v>265</v>
      </c>
      <c r="H5106" t="s">
        <v>83</v>
      </c>
      <c r="I5106" t="s">
        <v>84</v>
      </c>
      <c r="J5106" t="s">
        <v>42</v>
      </c>
      <c r="K5106" t="s">
        <v>72</v>
      </c>
      <c r="L5106" t="s">
        <v>44</v>
      </c>
      <c r="M5106" t="s">
        <v>113</v>
      </c>
      <c r="N5106">
        <v>5</v>
      </c>
      <c r="O5106" t="s">
        <v>10407</v>
      </c>
      <c r="P5106" t="s">
        <v>675</v>
      </c>
      <c r="Q5106">
        <v>4944086.54</v>
      </c>
      <c r="R5106" t="s">
        <v>34</v>
      </c>
      <c r="S5106" t="s">
        <v>35</v>
      </c>
      <c r="T5106" t="s">
        <v>56</v>
      </c>
      <c r="U5106" s="6">
        <v>4.3</v>
      </c>
    </row>
    <row r="5107" spans="1:21" x14ac:dyDescent="0.25">
      <c r="A5107" t="s">
        <v>10408</v>
      </c>
      <c r="B5107" s="1">
        <v>45531</v>
      </c>
      <c r="C5107" t="s">
        <v>81</v>
      </c>
      <c r="D5107" t="s">
        <v>23</v>
      </c>
      <c r="E5107" t="s">
        <v>82</v>
      </c>
      <c r="F5107" t="s">
        <v>190</v>
      </c>
      <c r="G5107" t="s">
        <v>150</v>
      </c>
      <c r="H5107" t="s">
        <v>70</v>
      </c>
      <c r="I5107" t="s">
        <v>119</v>
      </c>
      <c r="J5107" t="s">
        <v>28</v>
      </c>
      <c r="K5107" t="s">
        <v>72</v>
      </c>
      <c r="L5107" t="s">
        <v>30</v>
      </c>
      <c r="M5107" t="s">
        <v>45</v>
      </c>
      <c r="N5107">
        <v>3</v>
      </c>
      <c r="O5107" t="s">
        <v>10409</v>
      </c>
      <c r="P5107" t="s">
        <v>148</v>
      </c>
      <c r="Q5107">
        <v>2062071.7</v>
      </c>
      <c r="R5107" t="s">
        <v>48</v>
      </c>
      <c r="S5107" t="s">
        <v>35</v>
      </c>
      <c r="T5107" t="s">
        <v>35</v>
      </c>
      <c r="U5107" s="6">
        <v>4.3</v>
      </c>
    </row>
    <row r="5108" spans="1:21" x14ac:dyDescent="0.25">
      <c r="A5108" t="s">
        <v>10410</v>
      </c>
      <c r="B5108" s="1">
        <v>45291</v>
      </c>
      <c r="C5108" t="s">
        <v>50</v>
      </c>
      <c r="D5108" t="s">
        <v>23</v>
      </c>
      <c r="E5108" t="s">
        <v>51</v>
      </c>
      <c r="F5108" t="s">
        <v>76</v>
      </c>
      <c r="G5108" t="s">
        <v>20197</v>
      </c>
      <c r="H5108" t="s">
        <v>26</v>
      </c>
      <c r="I5108" t="s">
        <v>151</v>
      </c>
      <c r="J5108" t="s">
        <v>42</v>
      </c>
      <c r="K5108" t="s">
        <v>72</v>
      </c>
      <c r="L5108" t="s">
        <v>44</v>
      </c>
      <c r="M5108" t="s">
        <v>31</v>
      </c>
      <c r="N5108">
        <v>1</v>
      </c>
      <c r="O5108" t="s">
        <v>10411</v>
      </c>
      <c r="P5108" t="s">
        <v>242</v>
      </c>
      <c r="Q5108">
        <v>1175542.2</v>
      </c>
      <c r="R5108" t="s">
        <v>34</v>
      </c>
      <c r="S5108" t="s">
        <v>35</v>
      </c>
      <c r="T5108" t="s">
        <v>35</v>
      </c>
      <c r="U5108" s="6">
        <v>4.9000000000000004</v>
      </c>
    </row>
    <row r="5109" spans="1:21" x14ac:dyDescent="0.25">
      <c r="A5109" t="s">
        <v>10412</v>
      </c>
      <c r="B5109" s="1">
        <v>45695</v>
      </c>
      <c r="C5109" t="s">
        <v>22</v>
      </c>
      <c r="D5109" t="s">
        <v>23</v>
      </c>
      <c r="E5109" t="s">
        <v>24</v>
      </c>
      <c r="F5109" t="s">
        <v>90</v>
      </c>
      <c r="G5109" t="s">
        <v>518</v>
      </c>
      <c r="H5109" t="s">
        <v>83</v>
      </c>
      <c r="I5109" t="s">
        <v>84</v>
      </c>
      <c r="J5109" t="s">
        <v>42</v>
      </c>
      <c r="K5109" t="s">
        <v>29</v>
      </c>
      <c r="L5109" t="s">
        <v>30</v>
      </c>
      <c r="M5109" t="s">
        <v>64</v>
      </c>
      <c r="N5109">
        <v>5</v>
      </c>
      <c r="O5109" t="s">
        <v>10413</v>
      </c>
      <c r="P5109" t="s">
        <v>415</v>
      </c>
      <c r="Q5109">
        <v>5097495.41</v>
      </c>
      <c r="R5109" t="s">
        <v>48</v>
      </c>
      <c r="S5109" t="s">
        <v>35</v>
      </c>
      <c r="T5109" t="s">
        <v>35</v>
      </c>
      <c r="U5109" s="6">
        <v>3.5</v>
      </c>
    </row>
    <row r="5110" spans="1:21" x14ac:dyDescent="0.25">
      <c r="A5110" t="s">
        <v>10414</v>
      </c>
      <c r="B5110" s="1">
        <v>45592</v>
      </c>
      <c r="C5110" t="s">
        <v>98</v>
      </c>
      <c r="D5110" t="s">
        <v>23</v>
      </c>
      <c r="E5110" t="s">
        <v>103</v>
      </c>
      <c r="F5110" t="s">
        <v>69</v>
      </c>
      <c r="G5110" t="s">
        <v>150</v>
      </c>
      <c r="H5110" t="s">
        <v>166</v>
      </c>
      <c r="I5110" t="s">
        <v>173</v>
      </c>
      <c r="J5110" t="s">
        <v>174</v>
      </c>
      <c r="K5110" t="s">
        <v>43</v>
      </c>
      <c r="L5110" t="s">
        <v>30</v>
      </c>
      <c r="M5110" t="s">
        <v>45</v>
      </c>
      <c r="N5110">
        <v>2</v>
      </c>
      <c r="O5110" t="s">
        <v>10415</v>
      </c>
      <c r="P5110" t="s">
        <v>318</v>
      </c>
      <c r="Q5110">
        <v>1250990.03</v>
      </c>
      <c r="R5110" t="s">
        <v>48</v>
      </c>
      <c r="S5110" t="s">
        <v>35</v>
      </c>
      <c r="T5110" t="s">
        <v>35</v>
      </c>
      <c r="U5110" s="6">
        <v>4.8</v>
      </c>
    </row>
    <row r="5111" spans="1:21" x14ac:dyDescent="0.25">
      <c r="A5111" t="s">
        <v>10416</v>
      </c>
      <c r="B5111" s="1">
        <v>45060</v>
      </c>
      <c r="C5111" t="s">
        <v>81</v>
      </c>
      <c r="D5111" t="s">
        <v>23</v>
      </c>
      <c r="E5111" t="s">
        <v>82</v>
      </c>
      <c r="F5111" t="s">
        <v>25</v>
      </c>
      <c r="G5111" t="s">
        <v>305</v>
      </c>
      <c r="H5111" t="s">
        <v>104</v>
      </c>
      <c r="I5111" t="s">
        <v>138</v>
      </c>
      <c r="J5111" t="s">
        <v>42</v>
      </c>
      <c r="K5111" t="s">
        <v>29</v>
      </c>
      <c r="L5111" t="s">
        <v>44</v>
      </c>
      <c r="M5111" t="s">
        <v>64</v>
      </c>
      <c r="N5111">
        <v>2</v>
      </c>
      <c r="O5111" t="s">
        <v>10417</v>
      </c>
      <c r="P5111" t="s">
        <v>144</v>
      </c>
      <c r="Q5111">
        <v>2254413.64</v>
      </c>
      <c r="R5111" t="s">
        <v>48</v>
      </c>
      <c r="S5111" t="s">
        <v>35</v>
      </c>
      <c r="T5111" t="s">
        <v>56</v>
      </c>
      <c r="U5111" s="6">
        <v>4.9000000000000004</v>
      </c>
    </row>
    <row r="5112" spans="1:21" x14ac:dyDescent="0.25">
      <c r="A5112" t="s">
        <v>10418</v>
      </c>
      <c r="B5112" s="1">
        <v>45385</v>
      </c>
      <c r="C5112" t="s">
        <v>50</v>
      </c>
      <c r="D5112" t="s">
        <v>23</v>
      </c>
      <c r="E5112" t="s">
        <v>130</v>
      </c>
      <c r="F5112" t="s">
        <v>190</v>
      </c>
      <c r="G5112" t="s">
        <v>265</v>
      </c>
      <c r="H5112" t="s">
        <v>83</v>
      </c>
      <c r="I5112" t="s">
        <v>84</v>
      </c>
      <c r="J5112" t="s">
        <v>42</v>
      </c>
      <c r="K5112" t="s">
        <v>29</v>
      </c>
      <c r="L5112" t="s">
        <v>44</v>
      </c>
      <c r="M5112" t="s">
        <v>31</v>
      </c>
      <c r="N5112">
        <v>1</v>
      </c>
      <c r="O5112" t="s">
        <v>10419</v>
      </c>
      <c r="P5112" t="s">
        <v>160</v>
      </c>
      <c r="Q5112">
        <v>978275.9</v>
      </c>
      <c r="R5112" t="s">
        <v>34</v>
      </c>
      <c r="S5112" t="s">
        <v>56</v>
      </c>
      <c r="T5112" t="s">
        <v>35</v>
      </c>
      <c r="U5112" s="6">
        <v>3.9</v>
      </c>
    </row>
    <row r="5113" spans="1:21" x14ac:dyDescent="0.25">
      <c r="A5113" t="s">
        <v>10420</v>
      </c>
      <c r="B5113" s="1">
        <v>45393</v>
      </c>
      <c r="C5113" t="s">
        <v>22</v>
      </c>
      <c r="D5113" t="s">
        <v>23</v>
      </c>
      <c r="E5113" t="s">
        <v>24</v>
      </c>
      <c r="F5113" t="s">
        <v>69</v>
      </c>
      <c r="G5113" t="s">
        <v>20199</v>
      </c>
      <c r="H5113" t="s">
        <v>40</v>
      </c>
      <c r="I5113" t="s">
        <v>63</v>
      </c>
      <c r="J5113" t="s">
        <v>42</v>
      </c>
      <c r="K5113" t="s">
        <v>72</v>
      </c>
      <c r="L5113" t="s">
        <v>44</v>
      </c>
      <c r="M5113" t="s">
        <v>53</v>
      </c>
      <c r="N5113">
        <v>3</v>
      </c>
      <c r="O5113" t="s">
        <v>10421</v>
      </c>
      <c r="P5113" t="s">
        <v>261</v>
      </c>
      <c r="Q5113">
        <v>2708259.66</v>
      </c>
      <c r="R5113" t="s">
        <v>34</v>
      </c>
      <c r="S5113" t="s">
        <v>35</v>
      </c>
      <c r="T5113" t="s">
        <v>56</v>
      </c>
      <c r="U5113" s="6">
        <v>4.8</v>
      </c>
    </row>
    <row r="5114" spans="1:21" x14ac:dyDescent="0.25">
      <c r="A5114" t="s">
        <v>10422</v>
      </c>
      <c r="B5114" s="1">
        <v>44980</v>
      </c>
      <c r="C5114" t="s">
        <v>98</v>
      </c>
      <c r="D5114" t="s">
        <v>23</v>
      </c>
      <c r="E5114" t="s">
        <v>103</v>
      </c>
      <c r="F5114" t="s">
        <v>190</v>
      </c>
      <c r="G5114" t="s">
        <v>331</v>
      </c>
      <c r="H5114" t="s">
        <v>70</v>
      </c>
      <c r="I5114" t="s">
        <v>180</v>
      </c>
      <c r="J5114" t="s">
        <v>42</v>
      </c>
      <c r="K5114" t="s">
        <v>72</v>
      </c>
      <c r="L5114" t="s">
        <v>30</v>
      </c>
      <c r="M5114" t="s">
        <v>31</v>
      </c>
      <c r="N5114">
        <v>5</v>
      </c>
      <c r="O5114" t="s">
        <v>10423</v>
      </c>
      <c r="P5114" t="s">
        <v>96</v>
      </c>
      <c r="Q5114">
        <v>5120583.29</v>
      </c>
      <c r="R5114" t="s">
        <v>48</v>
      </c>
      <c r="S5114" t="s">
        <v>35</v>
      </c>
      <c r="T5114" t="s">
        <v>35</v>
      </c>
      <c r="U5114" s="6">
        <v>4.5999999999999996</v>
      </c>
    </row>
    <row r="5115" spans="1:21" x14ac:dyDescent="0.25">
      <c r="A5115" t="s">
        <v>10424</v>
      </c>
      <c r="B5115" s="1">
        <v>45660</v>
      </c>
      <c r="C5115" t="s">
        <v>81</v>
      </c>
      <c r="D5115" t="s">
        <v>23</v>
      </c>
      <c r="E5115" t="s">
        <v>82</v>
      </c>
      <c r="F5115" t="s">
        <v>58</v>
      </c>
      <c r="G5115" t="s">
        <v>244</v>
      </c>
      <c r="H5115" t="s">
        <v>83</v>
      </c>
      <c r="I5115" t="s">
        <v>126</v>
      </c>
      <c r="J5115" t="s">
        <v>42</v>
      </c>
      <c r="K5115" t="s">
        <v>72</v>
      </c>
      <c r="L5115" t="s">
        <v>44</v>
      </c>
      <c r="M5115" t="s">
        <v>113</v>
      </c>
      <c r="N5115">
        <v>4</v>
      </c>
      <c r="O5115" t="s">
        <v>10425</v>
      </c>
      <c r="P5115" t="s">
        <v>96</v>
      </c>
      <c r="Q5115">
        <v>3093747.43</v>
      </c>
      <c r="R5115" t="s">
        <v>48</v>
      </c>
      <c r="S5115" t="s">
        <v>35</v>
      </c>
      <c r="T5115" t="s">
        <v>56</v>
      </c>
      <c r="U5115" s="6">
        <v>4</v>
      </c>
    </row>
    <row r="5116" spans="1:21" x14ac:dyDescent="0.25">
      <c r="A5116" t="s">
        <v>10426</v>
      </c>
      <c r="B5116" s="1">
        <v>45020</v>
      </c>
      <c r="C5116" t="s">
        <v>37</v>
      </c>
      <c r="D5116" t="s">
        <v>23</v>
      </c>
      <c r="E5116" t="s">
        <v>68</v>
      </c>
      <c r="F5116" t="s">
        <v>69</v>
      </c>
      <c r="G5116" t="s">
        <v>20213</v>
      </c>
      <c r="H5116" t="s">
        <v>40</v>
      </c>
      <c r="I5116" t="s">
        <v>63</v>
      </c>
      <c r="J5116" t="s">
        <v>42</v>
      </c>
      <c r="K5116" t="s">
        <v>43</v>
      </c>
      <c r="L5116" t="s">
        <v>30</v>
      </c>
      <c r="M5116" t="s">
        <v>113</v>
      </c>
      <c r="N5116">
        <v>1</v>
      </c>
      <c r="O5116" t="s">
        <v>10427</v>
      </c>
      <c r="P5116" t="s">
        <v>188</v>
      </c>
      <c r="Q5116">
        <v>977405.56</v>
      </c>
      <c r="R5116" t="s">
        <v>34</v>
      </c>
      <c r="S5116" t="s">
        <v>35</v>
      </c>
      <c r="T5116" t="s">
        <v>35</v>
      </c>
      <c r="U5116" s="6">
        <v>4.0999999999999996</v>
      </c>
    </row>
    <row r="5117" spans="1:21" x14ac:dyDescent="0.25">
      <c r="A5117" t="s">
        <v>10428</v>
      </c>
      <c r="B5117" s="1">
        <v>45663</v>
      </c>
      <c r="C5117" t="s">
        <v>81</v>
      </c>
      <c r="D5117" t="s">
        <v>23</v>
      </c>
      <c r="E5117" t="s">
        <v>82</v>
      </c>
      <c r="F5117" t="s">
        <v>190</v>
      </c>
      <c r="G5117" t="s">
        <v>20208</v>
      </c>
      <c r="H5117" t="s">
        <v>70</v>
      </c>
      <c r="I5117" t="s">
        <v>71</v>
      </c>
      <c r="J5117" t="s">
        <v>28</v>
      </c>
      <c r="K5117" t="s">
        <v>29</v>
      </c>
      <c r="L5117" t="s">
        <v>30</v>
      </c>
      <c r="M5117" t="s">
        <v>31</v>
      </c>
      <c r="N5117">
        <v>5</v>
      </c>
      <c r="O5117" t="s">
        <v>10429</v>
      </c>
      <c r="P5117" t="s">
        <v>135</v>
      </c>
      <c r="Q5117">
        <v>4247888.3600000003</v>
      </c>
      <c r="R5117" t="s">
        <v>48</v>
      </c>
      <c r="S5117" t="s">
        <v>35</v>
      </c>
      <c r="T5117" t="s">
        <v>56</v>
      </c>
      <c r="U5117" s="6">
        <v>3.7</v>
      </c>
    </row>
    <row r="5118" spans="1:21" x14ac:dyDescent="0.25">
      <c r="A5118" t="s">
        <v>10430</v>
      </c>
      <c r="B5118" s="1">
        <v>45020</v>
      </c>
      <c r="C5118" t="s">
        <v>22</v>
      </c>
      <c r="D5118" t="s">
        <v>23</v>
      </c>
      <c r="E5118" t="s">
        <v>24</v>
      </c>
      <c r="F5118" t="s">
        <v>69</v>
      </c>
      <c r="G5118" t="s">
        <v>137</v>
      </c>
      <c r="H5118" t="s">
        <v>40</v>
      </c>
      <c r="I5118" t="s">
        <v>63</v>
      </c>
      <c r="J5118" t="s">
        <v>42</v>
      </c>
      <c r="K5118" t="s">
        <v>29</v>
      </c>
      <c r="L5118" t="s">
        <v>44</v>
      </c>
      <c r="M5118" t="s">
        <v>31</v>
      </c>
      <c r="N5118">
        <v>2</v>
      </c>
      <c r="O5118" t="s">
        <v>10431</v>
      </c>
      <c r="P5118" t="s">
        <v>415</v>
      </c>
      <c r="Q5118">
        <v>1873085.4399999999</v>
      </c>
      <c r="R5118" t="s">
        <v>48</v>
      </c>
      <c r="S5118" t="s">
        <v>56</v>
      </c>
      <c r="T5118" t="s">
        <v>35</v>
      </c>
      <c r="U5118" s="6">
        <v>4.3</v>
      </c>
    </row>
    <row r="5119" spans="1:21" x14ac:dyDescent="0.25">
      <c r="A5119" t="s">
        <v>10432</v>
      </c>
      <c r="B5119" s="1">
        <v>45838</v>
      </c>
      <c r="C5119" t="s">
        <v>98</v>
      </c>
      <c r="D5119" t="s">
        <v>23</v>
      </c>
      <c r="E5119" t="s">
        <v>103</v>
      </c>
      <c r="F5119" t="s">
        <v>190</v>
      </c>
      <c r="G5119" t="s">
        <v>265</v>
      </c>
      <c r="H5119" t="s">
        <v>40</v>
      </c>
      <c r="I5119" t="s">
        <v>41</v>
      </c>
      <c r="J5119" t="s">
        <v>42</v>
      </c>
      <c r="K5119" t="s">
        <v>43</v>
      </c>
      <c r="L5119" t="s">
        <v>44</v>
      </c>
      <c r="M5119" t="s">
        <v>45</v>
      </c>
      <c r="N5119">
        <v>5</v>
      </c>
      <c r="O5119" t="s">
        <v>10433</v>
      </c>
      <c r="P5119" t="s">
        <v>526</v>
      </c>
      <c r="Q5119">
        <v>5288844.5999999996</v>
      </c>
      <c r="R5119" t="s">
        <v>48</v>
      </c>
      <c r="S5119" t="s">
        <v>35</v>
      </c>
      <c r="T5119" t="s">
        <v>56</v>
      </c>
      <c r="U5119" s="6">
        <v>3.7</v>
      </c>
    </row>
    <row r="5120" spans="1:21" x14ac:dyDescent="0.25">
      <c r="A5120" t="s">
        <v>10434</v>
      </c>
      <c r="B5120" s="1">
        <v>44997</v>
      </c>
      <c r="C5120" t="s">
        <v>81</v>
      </c>
      <c r="D5120" t="s">
        <v>23</v>
      </c>
      <c r="E5120" t="s">
        <v>82</v>
      </c>
      <c r="F5120" t="s">
        <v>62</v>
      </c>
      <c r="G5120" t="s">
        <v>244</v>
      </c>
      <c r="H5120" t="s">
        <v>26</v>
      </c>
      <c r="I5120" t="s">
        <v>253</v>
      </c>
      <c r="J5120" t="s">
        <v>42</v>
      </c>
      <c r="K5120" t="s">
        <v>43</v>
      </c>
      <c r="L5120" t="s">
        <v>30</v>
      </c>
      <c r="M5120" t="s">
        <v>53</v>
      </c>
      <c r="N5120">
        <v>1</v>
      </c>
      <c r="O5120" t="s">
        <v>10435</v>
      </c>
      <c r="P5120" t="s">
        <v>153</v>
      </c>
      <c r="Q5120">
        <v>900920.85</v>
      </c>
      <c r="R5120" t="s">
        <v>34</v>
      </c>
      <c r="S5120" t="s">
        <v>56</v>
      </c>
      <c r="T5120" t="s">
        <v>56</v>
      </c>
      <c r="U5120" s="6">
        <v>4.0999999999999996</v>
      </c>
    </row>
    <row r="5121" spans="1:21" x14ac:dyDescent="0.25">
      <c r="A5121" t="s">
        <v>10436</v>
      </c>
      <c r="B5121" s="1">
        <v>45266</v>
      </c>
      <c r="C5121" t="s">
        <v>37</v>
      </c>
      <c r="D5121" t="s">
        <v>23</v>
      </c>
      <c r="E5121" t="s">
        <v>38</v>
      </c>
      <c r="F5121" t="s">
        <v>69</v>
      </c>
      <c r="G5121" t="s">
        <v>365</v>
      </c>
      <c r="H5121" t="s">
        <v>70</v>
      </c>
      <c r="I5121" t="s">
        <v>71</v>
      </c>
      <c r="J5121" t="s">
        <v>28</v>
      </c>
      <c r="K5121" t="s">
        <v>72</v>
      </c>
      <c r="L5121" t="s">
        <v>44</v>
      </c>
      <c r="M5121" t="s">
        <v>77</v>
      </c>
      <c r="N5121">
        <v>4</v>
      </c>
      <c r="O5121" t="s">
        <v>10437</v>
      </c>
      <c r="P5121" t="s">
        <v>248</v>
      </c>
      <c r="Q5121">
        <v>3185933.53</v>
      </c>
      <c r="R5121" t="s">
        <v>34</v>
      </c>
      <c r="S5121" t="s">
        <v>35</v>
      </c>
      <c r="T5121" t="s">
        <v>35</v>
      </c>
      <c r="U5121" s="6">
        <v>4.3</v>
      </c>
    </row>
    <row r="5122" spans="1:21" x14ac:dyDescent="0.25">
      <c r="A5122" t="s">
        <v>10438</v>
      </c>
      <c r="B5122" s="1">
        <v>44964</v>
      </c>
      <c r="C5122" t="s">
        <v>81</v>
      </c>
      <c r="D5122" t="s">
        <v>23</v>
      </c>
      <c r="E5122" t="s">
        <v>82</v>
      </c>
      <c r="F5122" t="s">
        <v>25</v>
      </c>
      <c r="G5122" t="s">
        <v>20204</v>
      </c>
      <c r="H5122" t="s">
        <v>166</v>
      </c>
      <c r="I5122" t="s">
        <v>167</v>
      </c>
      <c r="J5122" t="s">
        <v>42</v>
      </c>
      <c r="K5122" t="s">
        <v>72</v>
      </c>
      <c r="L5122" t="s">
        <v>44</v>
      </c>
      <c r="M5122" t="s">
        <v>77</v>
      </c>
      <c r="N5122">
        <v>3</v>
      </c>
      <c r="O5122" t="s">
        <v>10439</v>
      </c>
      <c r="P5122" t="s">
        <v>840</v>
      </c>
      <c r="Q5122">
        <v>2561617.83</v>
      </c>
      <c r="R5122" t="s">
        <v>48</v>
      </c>
      <c r="S5122" t="s">
        <v>56</v>
      </c>
      <c r="T5122" t="s">
        <v>35</v>
      </c>
      <c r="U5122" s="6">
        <v>4.0999999999999996</v>
      </c>
    </row>
    <row r="5123" spans="1:21" x14ac:dyDescent="0.25">
      <c r="A5123" t="s">
        <v>10440</v>
      </c>
      <c r="B5123" s="1">
        <v>45196</v>
      </c>
      <c r="C5123" t="s">
        <v>98</v>
      </c>
      <c r="D5123" t="s">
        <v>23</v>
      </c>
      <c r="E5123" t="s">
        <v>99</v>
      </c>
      <c r="F5123" t="s">
        <v>58</v>
      </c>
      <c r="G5123" t="s">
        <v>316</v>
      </c>
      <c r="H5123" t="s">
        <v>26</v>
      </c>
      <c r="I5123" t="s">
        <v>94</v>
      </c>
      <c r="J5123" t="s">
        <v>42</v>
      </c>
      <c r="K5123" t="s">
        <v>72</v>
      </c>
      <c r="L5123" t="s">
        <v>30</v>
      </c>
      <c r="M5123" t="s">
        <v>45</v>
      </c>
      <c r="N5123">
        <v>2</v>
      </c>
      <c r="O5123" t="s">
        <v>10441</v>
      </c>
      <c r="P5123" t="s">
        <v>74</v>
      </c>
      <c r="Q5123">
        <v>2802892.65</v>
      </c>
      <c r="R5123" t="s">
        <v>48</v>
      </c>
      <c r="S5123" t="s">
        <v>35</v>
      </c>
      <c r="T5123" t="s">
        <v>35</v>
      </c>
      <c r="U5123" s="6">
        <v>3.6</v>
      </c>
    </row>
    <row r="5124" spans="1:21" x14ac:dyDescent="0.25">
      <c r="A5124" t="s">
        <v>10442</v>
      </c>
      <c r="B5124" s="1">
        <v>45644</v>
      </c>
      <c r="C5124" t="s">
        <v>37</v>
      </c>
      <c r="D5124" t="s">
        <v>23</v>
      </c>
      <c r="E5124" t="s">
        <v>38</v>
      </c>
      <c r="F5124" t="s">
        <v>76</v>
      </c>
      <c r="G5124" t="s">
        <v>20207</v>
      </c>
      <c r="H5124" t="s">
        <v>104</v>
      </c>
      <c r="I5124" t="s">
        <v>240</v>
      </c>
      <c r="J5124" t="s">
        <v>174</v>
      </c>
      <c r="K5124" t="s">
        <v>72</v>
      </c>
      <c r="L5124" t="s">
        <v>30</v>
      </c>
      <c r="M5124" t="s">
        <v>53</v>
      </c>
      <c r="N5124">
        <v>1</v>
      </c>
      <c r="O5124" t="s">
        <v>10443</v>
      </c>
      <c r="P5124" t="s">
        <v>656</v>
      </c>
      <c r="Q5124">
        <v>651156.96</v>
      </c>
      <c r="R5124" t="s">
        <v>34</v>
      </c>
      <c r="S5124" t="s">
        <v>35</v>
      </c>
      <c r="T5124" t="s">
        <v>56</v>
      </c>
      <c r="U5124" s="6">
        <v>4.3</v>
      </c>
    </row>
    <row r="5125" spans="1:21" x14ac:dyDescent="0.25">
      <c r="A5125" t="s">
        <v>10444</v>
      </c>
      <c r="B5125" s="1">
        <v>45411</v>
      </c>
      <c r="C5125" t="s">
        <v>37</v>
      </c>
      <c r="D5125" t="s">
        <v>23</v>
      </c>
      <c r="E5125" t="s">
        <v>68</v>
      </c>
      <c r="F5125" t="s">
        <v>25</v>
      </c>
      <c r="G5125" t="s">
        <v>259</v>
      </c>
      <c r="H5125" t="s">
        <v>70</v>
      </c>
      <c r="I5125" t="s">
        <v>180</v>
      </c>
      <c r="J5125" t="s">
        <v>42</v>
      </c>
      <c r="K5125" t="s">
        <v>29</v>
      </c>
      <c r="L5125" t="s">
        <v>30</v>
      </c>
      <c r="M5125" t="s">
        <v>113</v>
      </c>
      <c r="N5125">
        <v>1</v>
      </c>
      <c r="O5125" t="s">
        <v>10445</v>
      </c>
      <c r="P5125" t="s">
        <v>92</v>
      </c>
      <c r="Q5125">
        <v>1001572.3</v>
      </c>
      <c r="R5125" t="s">
        <v>34</v>
      </c>
      <c r="S5125" t="s">
        <v>56</v>
      </c>
      <c r="T5125" t="s">
        <v>35</v>
      </c>
      <c r="U5125" s="6">
        <v>4.7</v>
      </c>
    </row>
    <row r="5126" spans="1:21" x14ac:dyDescent="0.25">
      <c r="A5126" t="s">
        <v>10446</v>
      </c>
      <c r="B5126" s="1">
        <v>45299</v>
      </c>
      <c r="C5126" t="s">
        <v>37</v>
      </c>
      <c r="D5126" t="s">
        <v>23</v>
      </c>
      <c r="E5126" t="s">
        <v>68</v>
      </c>
      <c r="F5126" t="s">
        <v>69</v>
      </c>
      <c r="G5126" t="s">
        <v>20209</v>
      </c>
      <c r="H5126" t="s">
        <v>83</v>
      </c>
      <c r="I5126" t="s">
        <v>126</v>
      </c>
      <c r="J5126" t="s">
        <v>42</v>
      </c>
      <c r="K5126" t="s">
        <v>72</v>
      </c>
      <c r="L5126" t="s">
        <v>44</v>
      </c>
      <c r="M5126" t="s">
        <v>53</v>
      </c>
      <c r="N5126">
        <v>2</v>
      </c>
      <c r="O5126" t="s">
        <v>10447</v>
      </c>
      <c r="P5126" t="s">
        <v>225</v>
      </c>
      <c r="Q5126">
        <v>1471071.24</v>
      </c>
      <c r="R5126" t="s">
        <v>34</v>
      </c>
      <c r="S5126" t="s">
        <v>35</v>
      </c>
      <c r="T5126" t="s">
        <v>56</v>
      </c>
      <c r="U5126" s="6">
        <v>4</v>
      </c>
    </row>
    <row r="5127" spans="1:21" x14ac:dyDescent="0.25">
      <c r="A5127" t="s">
        <v>10448</v>
      </c>
      <c r="B5127" s="1">
        <v>45381</v>
      </c>
      <c r="C5127" t="s">
        <v>22</v>
      </c>
      <c r="D5127" t="s">
        <v>23</v>
      </c>
      <c r="E5127" t="s">
        <v>24</v>
      </c>
      <c r="F5127" t="s">
        <v>190</v>
      </c>
      <c r="G5127" t="s">
        <v>20199</v>
      </c>
      <c r="H5127" t="s">
        <v>26</v>
      </c>
      <c r="I5127" t="s">
        <v>27</v>
      </c>
      <c r="J5127" t="s">
        <v>28</v>
      </c>
      <c r="K5127" t="s">
        <v>72</v>
      </c>
      <c r="L5127" t="s">
        <v>44</v>
      </c>
      <c r="M5127" t="s">
        <v>53</v>
      </c>
      <c r="N5127">
        <v>2</v>
      </c>
      <c r="O5127" t="s">
        <v>10449</v>
      </c>
      <c r="P5127" t="s">
        <v>163</v>
      </c>
      <c r="Q5127">
        <v>2505559.1</v>
      </c>
      <c r="R5127" t="s">
        <v>34</v>
      </c>
      <c r="S5127" t="s">
        <v>35</v>
      </c>
      <c r="T5127" t="s">
        <v>35</v>
      </c>
      <c r="U5127" s="6">
        <v>4.7</v>
      </c>
    </row>
    <row r="5128" spans="1:21" x14ac:dyDescent="0.25">
      <c r="A5128" t="s">
        <v>10450</v>
      </c>
      <c r="B5128" s="1">
        <v>45592</v>
      </c>
      <c r="C5128" t="s">
        <v>81</v>
      </c>
      <c r="D5128" t="s">
        <v>23</v>
      </c>
      <c r="E5128" t="s">
        <v>82</v>
      </c>
      <c r="F5128" t="s">
        <v>90</v>
      </c>
      <c r="G5128" t="s">
        <v>20215</v>
      </c>
      <c r="H5128" t="s">
        <v>83</v>
      </c>
      <c r="I5128" t="s">
        <v>84</v>
      </c>
      <c r="J5128" t="s">
        <v>42</v>
      </c>
      <c r="K5128" t="s">
        <v>72</v>
      </c>
      <c r="L5128" t="s">
        <v>30</v>
      </c>
      <c r="M5128" t="s">
        <v>77</v>
      </c>
      <c r="N5128">
        <v>3</v>
      </c>
      <c r="O5128" t="s">
        <v>10451</v>
      </c>
      <c r="P5128" t="s">
        <v>212</v>
      </c>
      <c r="Q5128">
        <v>2942397.82</v>
      </c>
      <c r="R5128" t="s">
        <v>34</v>
      </c>
      <c r="S5128" t="s">
        <v>35</v>
      </c>
      <c r="T5128" t="s">
        <v>56</v>
      </c>
      <c r="U5128" s="6">
        <v>4.3</v>
      </c>
    </row>
    <row r="5129" spans="1:21" x14ac:dyDescent="0.25">
      <c r="A5129" t="s">
        <v>10452</v>
      </c>
      <c r="B5129" s="1">
        <v>45731</v>
      </c>
      <c r="C5129" t="s">
        <v>50</v>
      </c>
      <c r="D5129" t="s">
        <v>23</v>
      </c>
      <c r="E5129" t="s">
        <v>130</v>
      </c>
      <c r="F5129" t="s">
        <v>90</v>
      </c>
      <c r="G5129" t="s">
        <v>316</v>
      </c>
      <c r="H5129" t="s">
        <v>26</v>
      </c>
      <c r="I5129" t="s">
        <v>94</v>
      </c>
      <c r="J5129" t="s">
        <v>42</v>
      </c>
      <c r="K5129" t="s">
        <v>72</v>
      </c>
      <c r="L5129" t="s">
        <v>44</v>
      </c>
      <c r="M5129" t="s">
        <v>31</v>
      </c>
      <c r="N5129">
        <v>2</v>
      </c>
      <c r="O5129" t="s">
        <v>10453</v>
      </c>
      <c r="P5129" t="s">
        <v>318</v>
      </c>
      <c r="Q5129">
        <v>3242905.31</v>
      </c>
      <c r="R5129" t="s">
        <v>48</v>
      </c>
      <c r="S5129" t="s">
        <v>56</v>
      </c>
      <c r="T5129" t="s">
        <v>56</v>
      </c>
      <c r="U5129" s="6">
        <v>4.9000000000000004</v>
      </c>
    </row>
    <row r="5130" spans="1:21" x14ac:dyDescent="0.25">
      <c r="A5130" t="s">
        <v>10454</v>
      </c>
      <c r="B5130" s="1">
        <v>45749</v>
      </c>
      <c r="C5130" t="s">
        <v>98</v>
      </c>
      <c r="D5130" t="s">
        <v>23</v>
      </c>
      <c r="E5130" t="s">
        <v>103</v>
      </c>
      <c r="F5130" t="s">
        <v>25</v>
      </c>
      <c r="G5130" t="s">
        <v>194</v>
      </c>
      <c r="H5130" t="s">
        <v>26</v>
      </c>
      <c r="I5130" t="s">
        <v>204</v>
      </c>
      <c r="J5130" t="s">
        <v>28</v>
      </c>
      <c r="K5130" t="s">
        <v>29</v>
      </c>
      <c r="L5130" t="s">
        <v>30</v>
      </c>
      <c r="M5130" t="s">
        <v>53</v>
      </c>
      <c r="N5130">
        <v>5</v>
      </c>
      <c r="O5130" t="s">
        <v>10455</v>
      </c>
      <c r="P5130" t="s">
        <v>405</v>
      </c>
      <c r="Q5130">
        <v>4344253.3</v>
      </c>
      <c r="R5130" t="s">
        <v>48</v>
      </c>
      <c r="S5130" t="s">
        <v>35</v>
      </c>
      <c r="T5130" t="s">
        <v>56</v>
      </c>
      <c r="U5130" s="6">
        <v>4.5999999999999996</v>
      </c>
    </row>
    <row r="5131" spans="1:21" x14ac:dyDescent="0.25">
      <c r="A5131" t="s">
        <v>10456</v>
      </c>
      <c r="B5131" s="1">
        <v>45713</v>
      </c>
      <c r="C5131" t="s">
        <v>22</v>
      </c>
      <c r="D5131" t="s">
        <v>23</v>
      </c>
      <c r="E5131" t="s">
        <v>24</v>
      </c>
      <c r="F5131" t="s">
        <v>62</v>
      </c>
      <c r="G5131" t="s">
        <v>194</v>
      </c>
      <c r="H5131" t="s">
        <v>166</v>
      </c>
      <c r="I5131" t="s">
        <v>173</v>
      </c>
      <c r="J5131" t="s">
        <v>174</v>
      </c>
      <c r="K5131" t="s">
        <v>43</v>
      </c>
      <c r="L5131" t="s">
        <v>44</v>
      </c>
      <c r="M5131" t="s">
        <v>77</v>
      </c>
      <c r="N5131">
        <v>5</v>
      </c>
      <c r="O5131" t="s">
        <v>10457</v>
      </c>
      <c r="P5131" t="s">
        <v>336</v>
      </c>
      <c r="Q5131">
        <v>3228041.43</v>
      </c>
      <c r="R5131" t="s">
        <v>48</v>
      </c>
      <c r="S5131" t="s">
        <v>56</v>
      </c>
      <c r="T5131" t="s">
        <v>35</v>
      </c>
      <c r="U5131" s="6">
        <v>3.6</v>
      </c>
    </row>
    <row r="5132" spans="1:21" x14ac:dyDescent="0.25">
      <c r="A5132" t="s">
        <v>10458</v>
      </c>
      <c r="B5132" s="1">
        <v>44989</v>
      </c>
      <c r="C5132" t="s">
        <v>98</v>
      </c>
      <c r="D5132" t="s">
        <v>23</v>
      </c>
      <c r="E5132" t="s">
        <v>99</v>
      </c>
      <c r="F5132" t="s">
        <v>90</v>
      </c>
      <c r="G5132" t="s">
        <v>20202</v>
      </c>
      <c r="H5132" t="s">
        <v>83</v>
      </c>
      <c r="I5132" t="s">
        <v>84</v>
      </c>
      <c r="J5132" t="s">
        <v>42</v>
      </c>
      <c r="K5132" t="s">
        <v>72</v>
      </c>
      <c r="L5132" t="s">
        <v>44</v>
      </c>
      <c r="M5132" t="s">
        <v>45</v>
      </c>
      <c r="N5132">
        <v>5</v>
      </c>
      <c r="O5132" t="s">
        <v>10459</v>
      </c>
      <c r="P5132" t="s">
        <v>238</v>
      </c>
      <c r="Q5132">
        <v>5027170.0999999996</v>
      </c>
      <c r="R5132" t="s">
        <v>48</v>
      </c>
      <c r="S5132" t="s">
        <v>56</v>
      </c>
      <c r="T5132" t="s">
        <v>35</v>
      </c>
      <c r="U5132" s="6">
        <v>5</v>
      </c>
    </row>
    <row r="5133" spans="1:21" x14ac:dyDescent="0.25">
      <c r="A5133" t="s">
        <v>10460</v>
      </c>
      <c r="B5133" s="1">
        <v>45823</v>
      </c>
      <c r="C5133" t="s">
        <v>37</v>
      </c>
      <c r="D5133" t="s">
        <v>23</v>
      </c>
      <c r="E5133" t="s">
        <v>68</v>
      </c>
      <c r="F5133" t="s">
        <v>76</v>
      </c>
      <c r="G5133" t="s">
        <v>244</v>
      </c>
      <c r="H5133" t="s">
        <v>166</v>
      </c>
      <c r="I5133" t="s">
        <v>167</v>
      </c>
      <c r="J5133" t="s">
        <v>42</v>
      </c>
      <c r="K5133" t="s">
        <v>29</v>
      </c>
      <c r="L5133" t="s">
        <v>30</v>
      </c>
      <c r="M5133" t="s">
        <v>31</v>
      </c>
      <c r="N5133">
        <v>3</v>
      </c>
      <c r="O5133" t="s">
        <v>10461</v>
      </c>
      <c r="P5133" t="s">
        <v>415</v>
      </c>
      <c r="Q5133">
        <v>2596457.38</v>
      </c>
      <c r="R5133" t="s">
        <v>34</v>
      </c>
      <c r="S5133" t="s">
        <v>35</v>
      </c>
      <c r="T5133" t="s">
        <v>35</v>
      </c>
      <c r="U5133" s="6">
        <v>3.7</v>
      </c>
    </row>
    <row r="5134" spans="1:21" x14ac:dyDescent="0.25">
      <c r="A5134" t="s">
        <v>10462</v>
      </c>
      <c r="B5134" s="1">
        <v>44963</v>
      </c>
      <c r="C5134" t="s">
        <v>81</v>
      </c>
      <c r="D5134" t="s">
        <v>23</v>
      </c>
      <c r="E5134" t="s">
        <v>82</v>
      </c>
      <c r="F5134" t="s">
        <v>76</v>
      </c>
      <c r="G5134" t="s">
        <v>150</v>
      </c>
      <c r="H5134" t="s">
        <v>83</v>
      </c>
      <c r="I5134" t="s">
        <v>126</v>
      </c>
      <c r="J5134" t="s">
        <v>42</v>
      </c>
      <c r="K5134" t="s">
        <v>43</v>
      </c>
      <c r="L5134" t="s">
        <v>44</v>
      </c>
      <c r="M5134" t="s">
        <v>64</v>
      </c>
      <c r="N5134">
        <v>5</v>
      </c>
      <c r="O5134" t="s">
        <v>10463</v>
      </c>
      <c r="P5134" t="s">
        <v>402</v>
      </c>
      <c r="Q5134">
        <v>3429032.02</v>
      </c>
      <c r="R5134" t="s">
        <v>48</v>
      </c>
      <c r="S5134" t="s">
        <v>35</v>
      </c>
      <c r="T5134" t="s">
        <v>35</v>
      </c>
      <c r="U5134" s="6">
        <v>3.8</v>
      </c>
    </row>
    <row r="5135" spans="1:21" x14ac:dyDescent="0.25">
      <c r="A5135" t="s">
        <v>10464</v>
      </c>
      <c r="B5135" s="1">
        <v>45770</v>
      </c>
      <c r="C5135" t="s">
        <v>98</v>
      </c>
      <c r="D5135" t="s">
        <v>23</v>
      </c>
      <c r="E5135" t="s">
        <v>103</v>
      </c>
      <c r="F5135" t="s">
        <v>69</v>
      </c>
      <c r="G5135" t="s">
        <v>343</v>
      </c>
      <c r="H5135" t="s">
        <v>40</v>
      </c>
      <c r="I5135" t="s">
        <v>41</v>
      </c>
      <c r="J5135" t="s">
        <v>42</v>
      </c>
      <c r="K5135" t="s">
        <v>29</v>
      </c>
      <c r="L5135" t="s">
        <v>44</v>
      </c>
      <c r="M5135" t="s">
        <v>77</v>
      </c>
      <c r="N5135">
        <v>3</v>
      </c>
      <c r="O5135" t="s">
        <v>10465</v>
      </c>
      <c r="P5135" t="s">
        <v>539</v>
      </c>
      <c r="Q5135">
        <v>3992886.82</v>
      </c>
      <c r="R5135" t="s">
        <v>34</v>
      </c>
      <c r="S5135" t="s">
        <v>56</v>
      </c>
      <c r="T5135" t="s">
        <v>56</v>
      </c>
      <c r="U5135" s="6">
        <v>3.6</v>
      </c>
    </row>
    <row r="5136" spans="1:21" x14ac:dyDescent="0.25">
      <c r="A5136" t="s">
        <v>10466</v>
      </c>
      <c r="B5136" s="1">
        <v>45672</v>
      </c>
      <c r="C5136" t="s">
        <v>88</v>
      </c>
      <c r="D5136" t="s">
        <v>23</v>
      </c>
      <c r="E5136" t="s">
        <v>89</v>
      </c>
      <c r="F5136" t="s">
        <v>190</v>
      </c>
      <c r="G5136" t="s">
        <v>20204</v>
      </c>
      <c r="H5136" t="s">
        <v>70</v>
      </c>
      <c r="I5136" t="s">
        <v>71</v>
      </c>
      <c r="J5136" t="s">
        <v>28</v>
      </c>
      <c r="K5136" t="s">
        <v>29</v>
      </c>
      <c r="L5136" t="s">
        <v>44</v>
      </c>
      <c r="M5136" t="s">
        <v>77</v>
      </c>
      <c r="N5136">
        <v>5</v>
      </c>
      <c r="O5136" t="s">
        <v>10467</v>
      </c>
      <c r="P5136" t="s">
        <v>216</v>
      </c>
      <c r="Q5136">
        <v>4566131.8099999996</v>
      </c>
      <c r="R5136" t="s">
        <v>34</v>
      </c>
      <c r="S5136" t="s">
        <v>56</v>
      </c>
      <c r="T5136" t="s">
        <v>56</v>
      </c>
      <c r="U5136" s="6">
        <v>3.5</v>
      </c>
    </row>
    <row r="5137" spans="1:21" x14ac:dyDescent="0.25">
      <c r="A5137" t="s">
        <v>10468</v>
      </c>
      <c r="B5137" s="1">
        <v>45024</v>
      </c>
      <c r="C5137" t="s">
        <v>22</v>
      </c>
      <c r="D5137" t="s">
        <v>23</v>
      </c>
      <c r="E5137" t="s">
        <v>24</v>
      </c>
      <c r="F5137" t="s">
        <v>62</v>
      </c>
      <c r="G5137" t="s">
        <v>194</v>
      </c>
      <c r="H5137" t="s">
        <v>26</v>
      </c>
      <c r="I5137" t="s">
        <v>94</v>
      </c>
      <c r="J5137" t="s">
        <v>42</v>
      </c>
      <c r="K5137" t="s">
        <v>43</v>
      </c>
      <c r="L5137" t="s">
        <v>44</v>
      </c>
      <c r="M5137" t="s">
        <v>113</v>
      </c>
      <c r="N5137">
        <v>1</v>
      </c>
      <c r="O5137" t="s">
        <v>10469</v>
      </c>
      <c r="P5137" t="s">
        <v>248</v>
      </c>
      <c r="Q5137">
        <v>1679728.46</v>
      </c>
      <c r="R5137" t="s">
        <v>34</v>
      </c>
      <c r="S5137" t="s">
        <v>56</v>
      </c>
      <c r="T5137" t="s">
        <v>35</v>
      </c>
      <c r="U5137" s="6">
        <v>4</v>
      </c>
    </row>
    <row r="5138" spans="1:21" x14ac:dyDescent="0.25">
      <c r="A5138" t="s">
        <v>10470</v>
      </c>
      <c r="B5138" s="1">
        <v>45766</v>
      </c>
      <c r="C5138" t="s">
        <v>37</v>
      </c>
      <c r="D5138" t="s">
        <v>23</v>
      </c>
      <c r="E5138" t="s">
        <v>68</v>
      </c>
      <c r="F5138" t="s">
        <v>69</v>
      </c>
      <c r="G5138" t="s">
        <v>20213</v>
      </c>
      <c r="H5138" t="s">
        <v>26</v>
      </c>
      <c r="I5138" t="s">
        <v>27</v>
      </c>
      <c r="J5138" t="s">
        <v>28</v>
      </c>
      <c r="K5138" t="s">
        <v>72</v>
      </c>
      <c r="L5138" t="s">
        <v>44</v>
      </c>
      <c r="M5138" t="s">
        <v>64</v>
      </c>
      <c r="N5138">
        <v>2</v>
      </c>
      <c r="O5138" t="s">
        <v>10471</v>
      </c>
      <c r="P5138" t="s">
        <v>117</v>
      </c>
      <c r="Q5138">
        <v>2265564.14</v>
      </c>
      <c r="R5138" t="s">
        <v>34</v>
      </c>
      <c r="S5138" t="s">
        <v>56</v>
      </c>
      <c r="T5138" t="s">
        <v>56</v>
      </c>
      <c r="U5138" s="6">
        <v>4.9000000000000004</v>
      </c>
    </row>
    <row r="5139" spans="1:21" x14ac:dyDescent="0.25">
      <c r="A5139" t="s">
        <v>10472</v>
      </c>
      <c r="B5139" s="1">
        <v>45092</v>
      </c>
      <c r="C5139" t="s">
        <v>88</v>
      </c>
      <c r="D5139" t="s">
        <v>23</v>
      </c>
      <c r="E5139" t="s">
        <v>89</v>
      </c>
      <c r="F5139" t="s">
        <v>58</v>
      </c>
      <c r="G5139" t="s">
        <v>547</v>
      </c>
      <c r="H5139" t="s">
        <v>104</v>
      </c>
      <c r="I5139" t="s">
        <v>138</v>
      </c>
      <c r="J5139" t="s">
        <v>42</v>
      </c>
      <c r="K5139" t="s">
        <v>43</v>
      </c>
      <c r="L5139" t="s">
        <v>30</v>
      </c>
      <c r="M5139" t="s">
        <v>77</v>
      </c>
      <c r="N5139">
        <v>2</v>
      </c>
      <c r="O5139" t="s">
        <v>10473</v>
      </c>
      <c r="P5139" t="s">
        <v>33</v>
      </c>
      <c r="Q5139">
        <v>2128390.98</v>
      </c>
      <c r="R5139" t="s">
        <v>34</v>
      </c>
      <c r="S5139" t="s">
        <v>35</v>
      </c>
      <c r="T5139" t="s">
        <v>56</v>
      </c>
      <c r="U5139" s="6">
        <v>3.8</v>
      </c>
    </row>
    <row r="5140" spans="1:21" x14ac:dyDescent="0.25">
      <c r="A5140" t="s">
        <v>10474</v>
      </c>
      <c r="B5140" s="1">
        <v>44939</v>
      </c>
      <c r="C5140" t="s">
        <v>98</v>
      </c>
      <c r="D5140" t="s">
        <v>23</v>
      </c>
      <c r="E5140" t="s">
        <v>103</v>
      </c>
      <c r="F5140" t="s">
        <v>90</v>
      </c>
      <c r="G5140" t="s">
        <v>518</v>
      </c>
      <c r="H5140" t="s">
        <v>104</v>
      </c>
      <c r="I5140" t="s">
        <v>138</v>
      </c>
      <c r="J5140" t="s">
        <v>42</v>
      </c>
      <c r="K5140" t="s">
        <v>43</v>
      </c>
      <c r="L5140" t="s">
        <v>44</v>
      </c>
      <c r="M5140" t="s">
        <v>45</v>
      </c>
      <c r="N5140">
        <v>5</v>
      </c>
      <c r="O5140" t="s">
        <v>10475</v>
      </c>
      <c r="P5140" t="s">
        <v>318</v>
      </c>
      <c r="Q5140">
        <v>5225994.0199999996</v>
      </c>
      <c r="R5140" t="s">
        <v>48</v>
      </c>
      <c r="S5140" t="s">
        <v>56</v>
      </c>
      <c r="T5140" t="s">
        <v>35</v>
      </c>
      <c r="U5140" s="6">
        <v>4.7</v>
      </c>
    </row>
    <row r="5141" spans="1:21" x14ac:dyDescent="0.25">
      <c r="A5141" t="s">
        <v>10476</v>
      </c>
      <c r="B5141" s="1">
        <v>45718</v>
      </c>
      <c r="C5141" t="s">
        <v>88</v>
      </c>
      <c r="D5141" t="s">
        <v>23</v>
      </c>
      <c r="E5141" t="s">
        <v>89</v>
      </c>
      <c r="F5141" t="s">
        <v>58</v>
      </c>
      <c r="G5141" t="s">
        <v>221</v>
      </c>
      <c r="H5141" t="s">
        <v>83</v>
      </c>
      <c r="I5141" t="s">
        <v>126</v>
      </c>
      <c r="J5141" t="s">
        <v>42</v>
      </c>
      <c r="K5141" t="s">
        <v>29</v>
      </c>
      <c r="L5141" t="s">
        <v>44</v>
      </c>
      <c r="M5141" t="s">
        <v>53</v>
      </c>
      <c r="N5141">
        <v>4</v>
      </c>
      <c r="O5141" t="s">
        <v>10477</v>
      </c>
      <c r="P5141" t="s">
        <v>336</v>
      </c>
      <c r="Q5141">
        <v>2863147.42</v>
      </c>
      <c r="R5141" t="s">
        <v>34</v>
      </c>
      <c r="S5141" t="s">
        <v>35</v>
      </c>
      <c r="T5141" t="s">
        <v>56</v>
      </c>
      <c r="U5141" s="6">
        <v>4.8</v>
      </c>
    </row>
    <row r="5142" spans="1:21" x14ac:dyDescent="0.25">
      <c r="A5142" t="s">
        <v>10478</v>
      </c>
      <c r="B5142" s="1">
        <v>45076</v>
      </c>
      <c r="C5142" t="s">
        <v>81</v>
      </c>
      <c r="D5142" t="s">
        <v>23</v>
      </c>
      <c r="E5142" t="s">
        <v>82</v>
      </c>
      <c r="F5142" t="s">
        <v>62</v>
      </c>
      <c r="G5142" t="s">
        <v>194</v>
      </c>
      <c r="H5142" t="s">
        <v>104</v>
      </c>
      <c r="I5142" t="s">
        <v>105</v>
      </c>
      <c r="J5142" t="s">
        <v>28</v>
      </c>
      <c r="K5142" t="s">
        <v>72</v>
      </c>
      <c r="L5142" t="s">
        <v>44</v>
      </c>
      <c r="M5142" t="s">
        <v>113</v>
      </c>
      <c r="N5142">
        <v>4</v>
      </c>
      <c r="O5142" t="s">
        <v>10479</v>
      </c>
      <c r="P5142" t="s">
        <v>182</v>
      </c>
      <c r="Q5142">
        <v>3463667.55</v>
      </c>
      <c r="R5142" t="s">
        <v>48</v>
      </c>
      <c r="S5142" t="s">
        <v>56</v>
      </c>
      <c r="T5142" t="s">
        <v>35</v>
      </c>
      <c r="U5142" s="6">
        <v>4.5999999999999996</v>
      </c>
    </row>
    <row r="5143" spans="1:21" x14ac:dyDescent="0.25">
      <c r="A5143" t="s">
        <v>10480</v>
      </c>
      <c r="B5143" s="1">
        <v>45371</v>
      </c>
      <c r="C5143" t="s">
        <v>88</v>
      </c>
      <c r="D5143" t="s">
        <v>23</v>
      </c>
      <c r="E5143" t="s">
        <v>112</v>
      </c>
      <c r="F5143" t="s">
        <v>90</v>
      </c>
      <c r="G5143" t="s">
        <v>20199</v>
      </c>
      <c r="H5143" t="s">
        <v>83</v>
      </c>
      <c r="I5143" t="s">
        <v>84</v>
      </c>
      <c r="J5143" t="s">
        <v>42</v>
      </c>
      <c r="K5143" t="s">
        <v>43</v>
      </c>
      <c r="L5143" t="s">
        <v>30</v>
      </c>
      <c r="M5143" t="s">
        <v>31</v>
      </c>
      <c r="N5143">
        <v>3</v>
      </c>
      <c r="O5143" t="s">
        <v>10481</v>
      </c>
      <c r="P5143" t="s">
        <v>144</v>
      </c>
      <c r="Q5143">
        <v>2736663.58</v>
      </c>
      <c r="R5143" t="s">
        <v>48</v>
      </c>
      <c r="S5143" t="s">
        <v>35</v>
      </c>
      <c r="T5143" t="s">
        <v>35</v>
      </c>
      <c r="U5143" s="6">
        <v>4.0999999999999996</v>
      </c>
    </row>
    <row r="5144" spans="1:21" x14ac:dyDescent="0.25">
      <c r="A5144" t="s">
        <v>10482</v>
      </c>
      <c r="B5144" s="1">
        <v>45444</v>
      </c>
      <c r="C5144" t="s">
        <v>98</v>
      </c>
      <c r="D5144" t="s">
        <v>23</v>
      </c>
      <c r="E5144" t="s">
        <v>99</v>
      </c>
      <c r="F5144" t="s">
        <v>62</v>
      </c>
      <c r="G5144" t="s">
        <v>20209</v>
      </c>
      <c r="H5144" t="s">
        <v>83</v>
      </c>
      <c r="I5144" t="s">
        <v>126</v>
      </c>
      <c r="J5144" t="s">
        <v>42</v>
      </c>
      <c r="K5144" t="s">
        <v>29</v>
      </c>
      <c r="L5144" t="s">
        <v>44</v>
      </c>
      <c r="M5144" t="s">
        <v>53</v>
      </c>
      <c r="N5144">
        <v>4</v>
      </c>
      <c r="O5144" t="s">
        <v>10483</v>
      </c>
      <c r="P5144" t="s">
        <v>526</v>
      </c>
      <c r="Q5144">
        <v>2967033.06</v>
      </c>
      <c r="R5144" t="s">
        <v>48</v>
      </c>
      <c r="S5144" t="s">
        <v>56</v>
      </c>
      <c r="T5144" t="s">
        <v>56</v>
      </c>
      <c r="U5144" s="6">
        <v>4.8</v>
      </c>
    </row>
    <row r="5145" spans="1:21" x14ac:dyDescent="0.25">
      <c r="A5145" t="s">
        <v>10484</v>
      </c>
      <c r="B5145" s="1">
        <v>45432</v>
      </c>
      <c r="C5145" t="s">
        <v>88</v>
      </c>
      <c r="D5145" t="s">
        <v>23</v>
      </c>
      <c r="E5145" t="s">
        <v>112</v>
      </c>
      <c r="F5145" t="s">
        <v>190</v>
      </c>
      <c r="G5145" t="s">
        <v>20213</v>
      </c>
      <c r="H5145" t="s">
        <v>70</v>
      </c>
      <c r="I5145" t="s">
        <v>180</v>
      </c>
      <c r="J5145" t="s">
        <v>42</v>
      </c>
      <c r="K5145" t="s">
        <v>43</v>
      </c>
      <c r="L5145" t="s">
        <v>44</v>
      </c>
      <c r="M5145" t="s">
        <v>64</v>
      </c>
      <c r="N5145">
        <v>4</v>
      </c>
      <c r="O5145" t="s">
        <v>10485</v>
      </c>
      <c r="P5145" t="s">
        <v>128</v>
      </c>
      <c r="Q5145">
        <v>3588611.95</v>
      </c>
      <c r="R5145" t="s">
        <v>48</v>
      </c>
      <c r="S5145" t="s">
        <v>35</v>
      </c>
      <c r="T5145" t="s">
        <v>35</v>
      </c>
      <c r="U5145" s="6">
        <v>4.5999999999999996</v>
      </c>
    </row>
    <row r="5146" spans="1:21" x14ac:dyDescent="0.25">
      <c r="A5146" t="s">
        <v>10486</v>
      </c>
      <c r="B5146" s="1">
        <v>45461</v>
      </c>
      <c r="C5146" t="s">
        <v>81</v>
      </c>
      <c r="D5146" t="s">
        <v>23</v>
      </c>
      <c r="E5146" t="s">
        <v>82</v>
      </c>
      <c r="F5146" t="s">
        <v>69</v>
      </c>
      <c r="G5146" t="s">
        <v>299</v>
      </c>
      <c r="H5146" t="s">
        <v>26</v>
      </c>
      <c r="I5146" t="s">
        <v>151</v>
      </c>
      <c r="J5146" t="s">
        <v>42</v>
      </c>
      <c r="K5146" t="s">
        <v>72</v>
      </c>
      <c r="L5146" t="s">
        <v>44</v>
      </c>
      <c r="M5146" t="s">
        <v>113</v>
      </c>
      <c r="N5146">
        <v>4</v>
      </c>
      <c r="O5146" t="s">
        <v>10487</v>
      </c>
      <c r="P5146" t="s">
        <v>389</v>
      </c>
      <c r="Q5146">
        <v>4498709.49</v>
      </c>
      <c r="R5146" t="s">
        <v>48</v>
      </c>
      <c r="S5146" t="s">
        <v>35</v>
      </c>
      <c r="T5146" t="s">
        <v>56</v>
      </c>
      <c r="U5146" s="6">
        <v>4.5</v>
      </c>
    </row>
    <row r="5147" spans="1:21" x14ac:dyDescent="0.25">
      <c r="A5147" t="s">
        <v>10488</v>
      </c>
      <c r="B5147" s="1">
        <v>45377</v>
      </c>
      <c r="C5147" t="s">
        <v>98</v>
      </c>
      <c r="D5147" t="s">
        <v>23</v>
      </c>
      <c r="E5147" t="s">
        <v>99</v>
      </c>
      <c r="F5147" t="s">
        <v>39</v>
      </c>
      <c r="G5147" t="s">
        <v>343</v>
      </c>
      <c r="H5147" t="s">
        <v>104</v>
      </c>
      <c r="I5147" t="s">
        <v>240</v>
      </c>
      <c r="J5147" t="s">
        <v>174</v>
      </c>
      <c r="K5147" t="s">
        <v>29</v>
      </c>
      <c r="L5147" t="s">
        <v>44</v>
      </c>
      <c r="M5147" t="s">
        <v>45</v>
      </c>
      <c r="N5147">
        <v>3</v>
      </c>
      <c r="O5147" t="s">
        <v>10489</v>
      </c>
      <c r="P5147" t="s">
        <v>196</v>
      </c>
      <c r="Q5147">
        <v>2078657.17</v>
      </c>
      <c r="R5147" t="s">
        <v>48</v>
      </c>
      <c r="S5147" t="s">
        <v>35</v>
      </c>
      <c r="T5147" t="s">
        <v>56</v>
      </c>
      <c r="U5147" s="6">
        <v>4.3</v>
      </c>
    </row>
    <row r="5148" spans="1:21" x14ac:dyDescent="0.25">
      <c r="A5148" t="s">
        <v>10490</v>
      </c>
      <c r="B5148" s="1">
        <v>45087</v>
      </c>
      <c r="C5148" t="s">
        <v>50</v>
      </c>
      <c r="D5148" t="s">
        <v>23</v>
      </c>
      <c r="E5148" t="s">
        <v>130</v>
      </c>
      <c r="F5148" t="s">
        <v>69</v>
      </c>
      <c r="G5148" t="s">
        <v>155</v>
      </c>
      <c r="H5148" t="s">
        <v>83</v>
      </c>
      <c r="I5148" t="s">
        <v>126</v>
      </c>
      <c r="J5148" t="s">
        <v>42</v>
      </c>
      <c r="K5148" t="s">
        <v>72</v>
      </c>
      <c r="L5148" t="s">
        <v>44</v>
      </c>
      <c r="M5148" t="s">
        <v>64</v>
      </c>
      <c r="N5148">
        <v>3</v>
      </c>
      <c r="O5148" t="s">
        <v>10491</v>
      </c>
      <c r="P5148" t="s">
        <v>336</v>
      </c>
      <c r="Q5148">
        <v>2383880.0699999998</v>
      </c>
      <c r="R5148" t="s">
        <v>48</v>
      </c>
      <c r="S5148" t="s">
        <v>56</v>
      </c>
      <c r="T5148" t="s">
        <v>35</v>
      </c>
      <c r="U5148" s="6">
        <v>3.6</v>
      </c>
    </row>
    <row r="5149" spans="1:21" x14ac:dyDescent="0.25">
      <c r="A5149" t="s">
        <v>10492</v>
      </c>
      <c r="B5149" s="1">
        <v>44990</v>
      </c>
      <c r="C5149" t="s">
        <v>22</v>
      </c>
      <c r="D5149" t="s">
        <v>23</v>
      </c>
      <c r="E5149" t="s">
        <v>24</v>
      </c>
      <c r="F5149" t="s">
        <v>76</v>
      </c>
      <c r="G5149" t="s">
        <v>20207</v>
      </c>
      <c r="H5149" t="s">
        <v>104</v>
      </c>
      <c r="I5149" t="s">
        <v>105</v>
      </c>
      <c r="J5149" t="s">
        <v>28</v>
      </c>
      <c r="K5149" t="s">
        <v>72</v>
      </c>
      <c r="L5149" t="s">
        <v>30</v>
      </c>
      <c r="M5149" t="s">
        <v>45</v>
      </c>
      <c r="N5149">
        <v>5</v>
      </c>
      <c r="O5149" t="s">
        <v>10493</v>
      </c>
      <c r="P5149" t="s">
        <v>270</v>
      </c>
      <c r="Q5149">
        <v>4232802.4400000004</v>
      </c>
      <c r="R5149" t="s">
        <v>48</v>
      </c>
      <c r="S5149" t="s">
        <v>56</v>
      </c>
      <c r="T5149" t="s">
        <v>35</v>
      </c>
      <c r="U5149" s="6">
        <v>3.6</v>
      </c>
    </row>
    <row r="5150" spans="1:21" x14ac:dyDescent="0.25">
      <c r="A5150" t="s">
        <v>10494</v>
      </c>
      <c r="B5150" s="1">
        <v>45085</v>
      </c>
      <c r="C5150" t="s">
        <v>22</v>
      </c>
      <c r="D5150" t="s">
        <v>23</v>
      </c>
      <c r="E5150" t="s">
        <v>24</v>
      </c>
      <c r="F5150" t="s">
        <v>190</v>
      </c>
      <c r="G5150" t="s">
        <v>596</v>
      </c>
      <c r="H5150" t="s">
        <v>83</v>
      </c>
      <c r="I5150" t="s">
        <v>126</v>
      </c>
      <c r="J5150" t="s">
        <v>42</v>
      </c>
      <c r="K5150" t="s">
        <v>72</v>
      </c>
      <c r="L5150" t="s">
        <v>30</v>
      </c>
      <c r="M5150" t="s">
        <v>77</v>
      </c>
      <c r="N5150">
        <v>5</v>
      </c>
      <c r="O5150" t="s">
        <v>10495</v>
      </c>
      <c r="P5150" t="s">
        <v>402</v>
      </c>
      <c r="Q5150">
        <v>3749881.91</v>
      </c>
      <c r="R5150" t="s">
        <v>48</v>
      </c>
      <c r="S5150" t="s">
        <v>35</v>
      </c>
      <c r="T5150" t="s">
        <v>35</v>
      </c>
      <c r="U5150" s="6">
        <v>4</v>
      </c>
    </row>
    <row r="5151" spans="1:21" x14ac:dyDescent="0.25">
      <c r="A5151" t="s">
        <v>10496</v>
      </c>
      <c r="B5151" s="1">
        <v>45095</v>
      </c>
      <c r="C5151" t="s">
        <v>88</v>
      </c>
      <c r="D5151" t="s">
        <v>23</v>
      </c>
      <c r="E5151" t="s">
        <v>112</v>
      </c>
      <c r="F5151" t="s">
        <v>25</v>
      </c>
      <c r="G5151" t="s">
        <v>343</v>
      </c>
      <c r="H5151" t="s">
        <v>83</v>
      </c>
      <c r="I5151" t="s">
        <v>84</v>
      </c>
      <c r="J5151" t="s">
        <v>42</v>
      </c>
      <c r="K5151" t="s">
        <v>29</v>
      </c>
      <c r="L5151" t="s">
        <v>30</v>
      </c>
      <c r="M5151" t="s">
        <v>45</v>
      </c>
      <c r="N5151">
        <v>5</v>
      </c>
      <c r="O5151" t="s">
        <v>10497</v>
      </c>
      <c r="P5151" t="s">
        <v>196</v>
      </c>
      <c r="Q5151">
        <v>4577530.93</v>
      </c>
      <c r="R5151" t="s">
        <v>48</v>
      </c>
      <c r="S5151" t="s">
        <v>35</v>
      </c>
      <c r="T5151" t="s">
        <v>56</v>
      </c>
      <c r="U5151" s="6">
        <v>4.4000000000000004</v>
      </c>
    </row>
    <row r="5152" spans="1:21" x14ac:dyDescent="0.25">
      <c r="A5152" t="s">
        <v>10498</v>
      </c>
      <c r="B5152" s="1">
        <v>45024</v>
      </c>
      <c r="C5152" t="s">
        <v>98</v>
      </c>
      <c r="D5152" t="s">
        <v>23</v>
      </c>
      <c r="E5152" t="s">
        <v>99</v>
      </c>
      <c r="F5152" t="s">
        <v>190</v>
      </c>
      <c r="G5152" t="s">
        <v>20208</v>
      </c>
      <c r="H5152" t="s">
        <v>166</v>
      </c>
      <c r="I5152" t="s">
        <v>167</v>
      </c>
      <c r="J5152" t="s">
        <v>42</v>
      </c>
      <c r="K5152" t="s">
        <v>29</v>
      </c>
      <c r="L5152" t="s">
        <v>30</v>
      </c>
      <c r="M5152" t="s">
        <v>53</v>
      </c>
      <c r="N5152">
        <v>2</v>
      </c>
      <c r="O5152" t="s">
        <v>10499</v>
      </c>
      <c r="P5152" t="s">
        <v>516</v>
      </c>
      <c r="Q5152">
        <v>1462037.28</v>
      </c>
      <c r="R5152" t="s">
        <v>34</v>
      </c>
      <c r="S5152" t="s">
        <v>56</v>
      </c>
      <c r="T5152" t="s">
        <v>56</v>
      </c>
      <c r="U5152" s="6">
        <v>4.4000000000000004</v>
      </c>
    </row>
    <row r="5153" spans="1:21" x14ac:dyDescent="0.25">
      <c r="A5153" t="s">
        <v>10500</v>
      </c>
      <c r="B5153" s="1">
        <v>45569</v>
      </c>
      <c r="C5153" t="s">
        <v>22</v>
      </c>
      <c r="D5153" t="s">
        <v>23</v>
      </c>
      <c r="E5153" t="s">
        <v>24</v>
      </c>
      <c r="F5153" t="s">
        <v>69</v>
      </c>
      <c r="G5153" t="s">
        <v>137</v>
      </c>
      <c r="H5153" t="s">
        <v>40</v>
      </c>
      <c r="I5153" t="s">
        <v>63</v>
      </c>
      <c r="J5153" t="s">
        <v>42</v>
      </c>
      <c r="K5153" t="s">
        <v>29</v>
      </c>
      <c r="L5153" t="s">
        <v>44</v>
      </c>
      <c r="M5153" t="s">
        <v>53</v>
      </c>
      <c r="N5153">
        <v>5</v>
      </c>
      <c r="O5153" t="s">
        <v>10501</v>
      </c>
      <c r="P5153" t="s">
        <v>261</v>
      </c>
      <c r="Q5153">
        <v>4884611.7300000004</v>
      </c>
      <c r="R5153" t="s">
        <v>34</v>
      </c>
      <c r="S5153" t="s">
        <v>56</v>
      </c>
      <c r="T5153" t="s">
        <v>35</v>
      </c>
      <c r="U5153" s="6">
        <v>4.5</v>
      </c>
    </row>
    <row r="5154" spans="1:21" x14ac:dyDescent="0.25">
      <c r="A5154" t="s">
        <v>10502</v>
      </c>
      <c r="B5154" s="1">
        <v>45680</v>
      </c>
      <c r="C5154" t="s">
        <v>50</v>
      </c>
      <c r="D5154" t="s">
        <v>23</v>
      </c>
      <c r="E5154" t="s">
        <v>130</v>
      </c>
      <c r="F5154" t="s">
        <v>62</v>
      </c>
      <c r="G5154" t="s">
        <v>203</v>
      </c>
      <c r="H5154" t="s">
        <v>104</v>
      </c>
      <c r="I5154" t="s">
        <v>240</v>
      </c>
      <c r="J5154" t="s">
        <v>174</v>
      </c>
      <c r="K5154" t="s">
        <v>72</v>
      </c>
      <c r="L5154" t="s">
        <v>30</v>
      </c>
      <c r="M5154" t="s">
        <v>113</v>
      </c>
      <c r="N5154">
        <v>5</v>
      </c>
      <c r="O5154" t="s">
        <v>10503</v>
      </c>
      <c r="P5154" t="s">
        <v>255</v>
      </c>
      <c r="Q5154">
        <v>3281694.97</v>
      </c>
      <c r="R5154" t="s">
        <v>34</v>
      </c>
      <c r="S5154" t="s">
        <v>56</v>
      </c>
      <c r="T5154" t="s">
        <v>35</v>
      </c>
      <c r="U5154" s="6">
        <v>4</v>
      </c>
    </row>
    <row r="5155" spans="1:21" x14ac:dyDescent="0.25">
      <c r="A5155" t="s">
        <v>10504</v>
      </c>
      <c r="B5155" s="1">
        <v>45010</v>
      </c>
      <c r="C5155" t="s">
        <v>81</v>
      </c>
      <c r="D5155" t="s">
        <v>23</v>
      </c>
      <c r="E5155" t="s">
        <v>82</v>
      </c>
      <c r="F5155" t="s">
        <v>58</v>
      </c>
      <c r="G5155" t="s">
        <v>343</v>
      </c>
      <c r="H5155" t="s">
        <v>70</v>
      </c>
      <c r="I5155" t="s">
        <v>180</v>
      </c>
      <c r="J5155" t="s">
        <v>42</v>
      </c>
      <c r="K5155" t="s">
        <v>72</v>
      </c>
      <c r="L5155" t="s">
        <v>30</v>
      </c>
      <c r="M5155" t="s">
        <v>45</v>
      </c>
      <c r="N5155">
        <v>3</v>
      </c>
      <c r="O5155" t="s">
        <v>10505</v>
      </c>
      <c r="P5155" t="s">
        <v>675</v>
      </c>
      <c r="Q5155">
        <v>3257158.76</v>
      </c>
      <c r="R5155" t="s">
        <v>34</v>
      </c>
      <c r="S5155" t="s">
        <v>35</v>
      </c>
      <c r="T5155" t="s">
        <v>56</v>
      </c>
      <c r="U5155" s="6">
        <v>4.0999999999999996</v>
      </c>
    </row>
    <row r="5156" spans="1:21" x14ac:dyDescent="0.25">
      <c r="A5156" t="s">
        <v>10506</v>
      </c>
      <c r="B5156" s="1">
        <v>44951</v>
      </c>
      <c r="C5156" t="s">
        <v>81</v>
      </c>
      <c r="D5156" t="s">
        <v>23</v>
      </c>
      <c r="E5156" t="s">
        <v>82</v>
      </c>
      <c r="F5156" t="s">
        <v>62</v>
      </c>
      <c r="G5156" t="s">
        <v>20197</v>
      </c>
      <c r="H5156" t="s">
        <v>40</v>
      </c>
      <c r="I5156" t="s">
        <v>63</v>
      </c>
      <c r="J5156" t="s">
        <v>42</v>
      </c>
      <c r="K5156" t="s">
        <v>29</v>
      </c>
      <c r="L5156" t="s">
        <v>44</v>
      </c>
      <c r="M5156" t="s">
        <v>77</v>
      </c>
      <c r="N5156">
        <v>3</v>
      </c>
      <c r="O5156" t="s">
        <v>10507</v>
      </c>
      <c r="P5156" t="s">
        <v>33</v>
      </c>
      <c r="Q5156">
        <v>2593733.2799999998</v>
      </c>
      <c r="R5156" t="s">
        <v>34</v>
      </c>
      <c r="S5156" t="s">
        <v>35</v>
      </c>
      <c r="T5156" t="s">
        <v>56</v>
      </c>
      <c r="U5156" s="6">
        <v>4.5999999999999996</v>
      </c>
    </row>
    <row r="5157" spans="1:21" x14ac:dyDescent="0.25">
      <c r="A5157" t="s">
        <v>10508</v>
      </c>
      <c r="B5157" s="1">
        <v>45657</v>
      </c>
      <c r="C5157" t="s">
        <v>81</v>
      </c>
      <c r="D5157" t="s">
        <v>23</v>
      </c>
      <c r="E5157" t="s">
        <v>82</v>
      </c>
      <c r="F5157" t="s">
        <v>190</v>
      </c>
      <c r="G5157" t="s">
        <v>252</v>
      </c>
      <c r="H5157" t="s">
        <v>83</v>
      </c>
      <c r="I5157" t="s">
        <v>84</v>
      </c>
      <c r="J5157" t="s">
        <v>42</v>
      </c>
      <c r="K5157" t="s">
        <v>72</v>
      </c>
      <c r="L5157" t="s">
        <v>44</v>
      </c>
      <c r="M5157" t="s">
        <v>113</v>
      </c>
      <c r="N5157">
        <v>2</v>
      </c>
      <c r="O5157" t="s">
        <v>10509</v>
      </c>
      <c r="P5157" t="s">
        <v>840</v>
      </c>
      <c r="Q5157">
        <v>2008095.96</v>
      </c>
      <c r="R5157" t="s">
        <v>48</v>
      </c>
      <c r="S5157" t="s">
        <v>35</v>
      </c>
      <c r="T5157" t="s">
        <v>56</v>
      </c>
      <c r="U5157" s="6">
        <v>3.5</v>
      </c>
    </row>
    <row r="5158" spans="1:21" x14ac:dyDescent="0.25">
      <c r="A5158" t="s">
        <v>10510</v>
      </c>
      <c r="B5158" s="1">
        <v>44951</v>
      </c>
      <c r="C5158" t="s">
        <v>98</v>
      </c>
      <c r="D5158" t="s">
        <v>23</v>
      </c>
      <c r="E5158" t="s">
        <v>99</v>
      </c>
      <c r="F5158" t="s">
        <v>90</v>
      </c>
      <c r="G5158" t="s">
        <v>230</v>
      </c>
      <c r="H5158" t="s">
        <v>166</v>
      </c>
      <c r="I5158" t="s">
        <v>173</v>
      </c>
      <c r="J5158" t="s">
        <v>174</v>
      </c>
      <c r="K5158" t="s">
        <v>72</v>
      </c>
      <c r="L5158" t="s">
        <v>30</v>
      </c>
      <c r="M5158" t="s">
        <v>45</v>
      </c>
      <c r="N5158">
        <v>2</v>
      </c>
      <c r="O5158" t="s">
        <v>10511</v>
      </c>
      <c r="P5158" t="s">
        <v>270</v>
      </c>
      <c r="Q5158">
        <v>1222963.6399999999</v>
      </c>
      <c r="R5158" t="s">
        <v>48</v>
      </c>
      <c r="S5158" t="s">
        <v>35</v>
      </c>
      <c r="T5158" t="s">
        <v>35</v>
      </c>
      <c r="U5158" s="6">
        <v>4.7</v>
      </c>
    </row>
    <row r="5159" spans="1:21" x14ac:dyDescent="0.25">
      <c r="A5159" t="s">
        <v>10512</v>
      </c>
      <c r="B5159" s="1">
        <v>44930</v>
      </c>
      <c r="C5159" t="s">
        <v>22</v>
      </c>
      <c r="D5159" t="s">
        <v>23</v>
      </c>
      <c r="E5159" t="s">
        <v>24</v>
      </c>
      <c r="F5159" t="s">
        <v>25</v>
      </c>
      <c r="G5159" t="s">
        <v>20213</v>
      </c>
      <c r="H5159" t="s">
        <v>166</v>
      </c>
      <c r="I5159" t="s">
        <v>173</v>
      </c>
      <c r="J5159" t="s">
        <v>174</v>
      </c>
      <c r="K5159" t="s">
        <v>43</v>
      </c>
      <c r="L5159" t="s">
        <v>30</v>
      </c>
      <c r="M5159" t="s">
        <v>45</v>
      </c>
      <c r="N5159">
        <v>5</v>
      </c>
      <c r="O5159" t="s">
        <v>10513</v>
      </c>
      <c r="P5159" t="s">
        <v>610</v>
      </c>
      <c r="Q5159">
        <v>3488749.17</v>
      </c>
      <c r="R5159" t="s">
        <v>34</v>
      </c>
      <c r="S5159" t="s">
        <v>35</v>
      </c>
      <c r="T5159" t="s">
        <v>56</v>
      </c>
      <c r="U5159" s="6">
        <v>4.3</v>
      </c>
    </row>
    <row r="5160" spans="1:21" x14ac:dyDescent="0.25">
      <c r="A5160" t="s">
        <v>10514</v>
      </c>
      <c r="B5160" s="1">
        <v>45066</v>
      </c>
      <c r="C5160" t="s">
        <v>81</v>
      </c>
      <c r="D5160" t="s">
        <v>23</v>
      </c>
      <c r="E5160" t="s">
        <v>82</v>
      </c>
      <c r="F5160" t="s">
        <v>62</v>
      </c>
      <c r="G5160" t="s">
        <v>371</v>
      </c>
      <c r="H5160" t="s">
        <v>40</v>
      </c>
      <c r="I5160" t="s">
        <v>63</v>
      </c>
      <c r="J5160" t="s">
        <v>42</v>
      </c>
      <c r="K5160" t="s">
        <v>43</v>
      </c>
      <c r="L5160" t="s">
        <v>30</v>
      </c>
      <c r="M5160" t="s">
        <v>64</v>
      </c>
      <c r="N5160">
        <v>3</v>
      </c>
      <c r="O5160" t="s">
        <v>10515</v>
      </c>
      <c r="P5160" t="s">
        <v>188</v>
      </c>
      <c r="Q5160">
        <v>2726638.32</v>
      </c>
      <c r="R5160" t="s">
        <v>34</v>
      </c>
      <c r="S5160" t="s">
        <v>35</v>
      </c>
      <c r="T5160" t="s">
        <v>35</v>
      </c>
      <c r="U5160" s="6">
        <v>4.4000000000000004</v>
      </c>
    </row>
    <row r="5161" spans="1:21" x14ac:dyDescent="0.25">
      <c r="A5161" t="s">
        <v>10516</v>
      </c>
      <c r="B5161" s="1">
        <v>45722</v>
      </c>
      <c r="C5161" t="s">
        <v>81</v>
      </c>
      <c r="D5161" t="s">
        <v>23</v>
      </c>
      <c r="E5161" t="s">
        <v>82</v>
      </c>
      <c r="F5161" t="s">
        <v>62</v>
      </c>
      <c r="G5161" t="s">
        <v>596</v>
      </c>
      <c r="H5161" t="s">
        <v>104</v>
      </c>
      <c r="I5161" t="s">
        <v>105</v>
      </c>
      <c r="J5161" t="s">
        <v>28</v>
      </c>
      <c r="K5161" t="s">
        <v>43</v>
      </c>
      <c r="L5161" t="s">
        <v>30</v>
      </c>
      <c r="M5161" t="s">
        <v>64</v>
      </c>
      <c r="N5161">
        <v>4</v>
      </c>
      <c r="O5161" t="s">
        <v>10517</v>
      </c>
      <c r="P5161" t="s">
        <v>33</v>
      </c>
      <c r="Q5161">
        <v>3083533.56</v>
      </c>
      <c r="R5161" t="s">
        <v>48</v>
      </c>
      <c r="S5161" t="s">
        <v>35</v>
      </c>
      <c r="T5161" t="s">
        <v>35</v>
      </c>
      <c r="U5161" s="6">
        <v>4.0999999999999996</v>
      </c>
    </row>
    <row r="5162" spans="1:21" x14ac:dyDescent="0.25">
      <c r="A5162" t="s">
        <v>10518</v>
      </c>
      <c r="B5162" s="1">
        <v>45113</v>
      </c>
      <c r="C5162" t="s">
        <v>98</v>
      </c>
      <c r="D5162" t="s">
        <v>23</v>
      </c>
      <c r="E5162" t="s">
        <v>99</v>
      </c>
      <c r="F5162" t="s">
        <v>76</v>
      </c>
      <c r="G5162" t="s">
        <v>142</v>
      </c>
      <c r="H5162" t="s">
        <v>83</v>
      </c>
      <c r="I5162" t="s">
        <v>84</v>
      </c>
      <c r="J5162" t="s">
        <v>42</v>
      </c>
      <c r="K5162" t="s">
        <v>72</v>
      </c>
      <c r="L5162" t="s">
        <v>30</v>
      </c>
      <c r="M5162" t="s">
        <v>31</v>
      </c>
      <c r="N5162">
        <v>4</v>
      </c>
      <c r="O5162" t="s">
        <v>10519</v>
      </c>
      <c r="P5162" t="s">
        <v>148</v>
      </c>
      <c r="Q5162">
        <v>4171303.61</v>
      </c>
      <c r="R5162" t="s">
        <v>34</v>
      </c>
      <c r="S5162" t="s">
        <v>35</v>
      </c>
      <c r="T5162" t="s">
        <v>35</v>
      </c>
      <c r="U5162" s="6">
        <v>4.3</v>
      </c>
    </row>
    <row r="5163" spans="1:21" x14ac:dyDescent="0.25">
      <c r="A5163" t="s">
        <v>10520</v>
      </c>
      <c r="B5163" s="1">
        <v>45681</v>
      </c>
      <c r="C5163" t="s">
        <v>50</v>
      </c>
      <c r="D5163" t="s">
        <v>23</v>
      </c>
      <c r="E5163" t="s">
        <v>130</v>
      </c>
      <c r="F5163" t="s">
        <v>58</v>
      </c>
      <c r="G5163" t="s">
        <v>343</v>
      </c>
      <c r="H5163" t="s">
        <v>166</v>
      </c>
      <c r="I5163" t="s">
        <v>167</v>
      </c>
      <c r="J5163" t="s">
        <v>42</v>
      </c>
      <c r="K5163" t="s">
        <v>72</v>
      </c>
      <c r="L5163" t="s">
        <v>30</v>
      </c>
      <c r="M5163" t="s">
        <v>64</v>
      </c>
      <c r="N5163">
        <v>3</v>
      </c>
      <c r="O5163" t="s">
        <v>10521</v>
      </c>
      <c r="P5163" t="s">
        <v>86</v>
      </c>
      <c r="Q5163">
        <v>2230903.14</v>
      </c>
      <c r="R5163" t="s">
        <v>34</v>
      </c>
      <c r="S5163" t="s">
        <v>56</v>
      </c>
      <c r="T5163" t="s">
        <v>56</v>
      </c>
      <c r="U5163" s="6">
        <v>4.2</v>
      </c>
    </row>
    <row r="5164" spans="1:21" x14ac:dyDescent="0.25">
      <c r="A5164" t="s">
        <v>10522</v>
      </c>
      <c r="B5164" s="1">
        <v>45322</v>
      </c>
      <c r="C5164" t="s">
        <v>50</v>
      </c>
      <c r="D5164" t="s">
        <v>23</v>
      </c>
      <c r="E5164" t="s">
        <v>130</v>
      </c>
      <c r="F5164" t="s">
        <v>25</v>
      </c>
      <c r="G5164" t="s">
        <v>20202</v>
      </c>
      <c r="H5164" t="s">
        <v>70</v>
      </c>
      <c r="I5164" t="s">
        <v>180</v>
      </c>
      <c r="J5164" t="s">
        <v>42</v>
      </c>
      <c r="K5164" t="s">
        <v>29</v>
      </c>
      <c r="L5164" t="s">
        <v>30</v>
      </c>
      <c r="M5164" t="s">
        <v>53</v>
      </c>
      <c r="N5164">
        <v>5</v>
      </c>
      <c r="O5164" t="s">
        <v>10523</v>
      </c>
      <c r="P5164" t="s">
        <v>275</v>
      </c>
      <c r="Q5164">
        <v>5405043.3899999997</v>
      </c>
      <c r="R5164" t="s">
        <v>48</v>
      </c>
      <c r="S5164" t="s">
        <v>56</v>
      </c>
      <c r="T5164" t="s">
        <v>56</v>
      </c>
      <c r="U5164" s="6">
        <v>4.0999999999999996</v>
      </c>
    </row>
    <row r="5165" spans="1:21" x14ac:dyDescent="0.25">
      <c r="A5165" t="s">
        <v>10524</v>
      </c>
      <c r="B5165" s="1">
        <v>45009</v>
      </c>
      <c r="C5165" t="s">
        <v>22</v>
      </c>
      <c r="D5165" t="s">
        <v>23</v>
      </c>
      <c r="E5165" t="s">
        <v>24</v>
      </c>
      <c r="F5165" t="s">
        <v>62</v>
      </c>
      <c r="G5165" t="s">
        <v>305</v>
      </c>
      <c r="H5165" t="s">
        <v>166</v>
      </c>
      <c r="I5165" t="s">
        <v>167</v>
      </c>
      <c r="J5165" t="s">
        <v>42</v>
      </c>
      <c r="K5165" t="s">
        <v>29</v>
      </c>
      <c r="L5165" t="s">
        <v>44</v>
      </c>
      <c r="M5165" t="s">
        <v>53</v>
      </c>
      <c r="N5165">
        <v>4</v>
      </c>
      <c r="O5165" t="s">
        <v>10525</v>
      </c>
      <c r="P5165" t="s">
        <v>255</v>
      </c>
      <c r="Q5165">
        <v>2921814.44</v>
      </c>
      <c r="R5165" t="s">
        <v>34</v>
      </c>
      <c r="S5165" t="s">
        <v>56</v>
      </c>
      <c r="T5165" t="s">
        <v>56</v>
      </c>
      <c r="U5165" s="6">
        <v>4.3</v>
      </c>
    </row>
    <row r="5166" spans="1:21" x14ac:dyDescent="0.25">
      <c r="A5166" t="s">
        <v>10526</v>
      </c>
      <c r="B5166" s="1">
        <v>45363</v>
      </c>
      <c r="C5166" t="s">
        <v>50</v>
      </c>
      <c r="D5166" t="s">
        <v>23</v>
      </c>
      <c r="E5166" t="s">
        <v>130</v>
      </c>
      <c r="F5166" t="s">
        <v>58</v>
      </c>
      <c r="G5166" t="s">
        <v>194</v>
      </c>
      <c r="H5166" t="s">
        <v>26</v>
      </c>
      <c r="I5166" t="s">
        <v>52</v>
      </c>
      <c r="J5166" t="s">
        <v>28</v>
      </c>
      <c r="K5166" t="s">
        <v>29</v>
      </c>
      <c r="L5166" t="s">
        <v>44</v>
      </c>
      <c r="M5166" t="s">
        <v>45</v>
      </c>
      <c r="N5166">
        <v>4</v>
      </c>
      <c r="O5166" t="s">
        <v>10527</v>
      </c>
      <c r="P5166" t="s">
        <v>74</v>
      </c>
      <c r="Q5166">
        <v>3109974.87</v>
      </c>
      <c r="R5166" t="s">
        <v>48</v>
      </c>
      <c r="S5166" t="s">
        <v>56</v>
      </c>
      <c r="T5166" t="s">
        <v>35</v>
      </c>
      <c r="U5166" s="6">
        <v>3.9</v>
      </c>
    </row>
    <row r="5167" spans="1:21" x14ac:dyDescent="0.25">
      <c r="A5167" t="s">
        <v>10528</v>
      </c>
      <c r="B5167" s="1">
        <v>45824</v>
      </c>
      <c r="C5167" t="s">
        <v>50</v>
      </c>
      <c r="D5167" t="s">
        <v>23</v>
      </c>
      <c r="E5167" t="s">
        <v>130</v>
      </c>
      <c r="F5167" t="s">
        <v>90</v>
      </c>
      <c r="G5167" t="s">
        <v>244</v>
      </c>
      <c r="H5167" t="s">
        <v>26</v>
      </c>
      <c r="I5167" t="s">
        <v>52</v>
      </c>
      <c r="J5167" t="s">
        <v>28</v>
      </c>
      <c r="K5167" t="s">
        <v>43</v>
      </c>
      <c r="L5167" t="s">
        <v>44</v>
      </c>
      <c r="M5167" t="s">
        <v>53</v>
      </c>
      <c r="N5167">
        <v>5</v>
      </c>
      <c r="O5167" t="s">
        <v>10529</v>
      </c>
      <c r="P5167" t="s">
        <v>571</v>
      </c>
      <c r="Q5167">
        <v>3605071.6</v>
      </c>
      <c r="R5167" t="s">
        <v>34</v>
      </c>
      <c r="S5167" t="s">
        <v>35</v>
      </c>
      <c r="T5167" t="s">
        <v>35</v>
      </c>
      <c r="U5167" s="6">
        <v>4.8</v>
      </c>
    </row>
    <row r="5168" spans="1:21" x14ac:dyDescent="0.25">
      <c r="A5168" t="s">
        <v>10530</v>
      </c>
      <c r="B5168" s="1">
        <v>45423</v>
      </c>
      <c r="C5168" t="s">
        <v>98</v>
      </c>
      <c r="D5168" t="s">
        <v>23</v>
      </c>
      <c r="E5168" t="s">
        <v>99</v>
      </c>
      <c r="F5168" t="s">
        <v>90</v>
      </c>
      <c r="G5168" t="s">
        <v>20202</v>
      </c>
      <c r="H5168" t="s">
        <v>26</v>
      </c>
      <c r="I5168" t="s">
        <v>94</v>
      </c>
      <c r="J5168" t="s">
        <v>42</v>
      </c>
      <c r="K5168" t="s">
        <v>43</v>
      </c>
      <c r="L5168" t="s">
        <v>44</v>
      </c>
      <c r="M5168" t="s">
        <v>77</v>
      </c>
      <c r="N5168">
        <v>3</v>
      </c>
      <c r="O5168" t="s">
        <v>10531</v>
      </c>
      <c r="P5168" t="s">
        <v>86</v>
      </c>
      <c r="Q5168">
        <v>4746094.7</v>
      </c>
      <c r="R5168" t="s">
        <v>34</v>
      </c>
      <c r="S5168" t="s">
        <v>35</v>
      </c>
      <c r="T5168" t="s">
        <v>56</v>
      </c>
      <c r="U5168" s="6">
        <v>4.3</v>
      </c>
    </row>
    <row r="5169" spans="1:21" x14ac:dyDescent="0.25">
      <c r="A5169" t="s">
        <v>10532</v>
      </c>
      <c r="B5169" s="1">
        <v>45194</v>
      </c>
      <c r="C5169" t="s">
        <v>22</v>
      </c>
      <c r="D5169" t="s">
        <v>23</v>
      </c>
      <c r="E5169" t="s">
        <v>24</v>
      </c>
      <c r="F5169" t="s">
        <v>62</v>
      </c>
      <c r="G5169" t="s">
        <v>365</v>
      </c>
      <c r="H5169" t="s">
        <v>26</v>
      </c>
      <c r="I5169" t="s">
        <v>27</v>
      </c>
      <c r="J5169" t="s">
        <v>28</v>
      </c>
      <c r="K5169" t="s">
        <v>72</v>
      </c>
      <c r="L5169" t="s">
        <v>44</v>
      </c>
      <c r="M5169" t="s">
        <v>31</v>
      </c>
      <c r="N5169">
        <v>4</v>
      </c>
      <c r="O5169" t="s">
        <v>10533</v>
      </c>
      <c r="P5169" t="s">
        <v>86</v>
      </c>
      <c r="Q5169">
        <v>5104446.4800000004</v>
      </c>
      <c r="R5169" t="s">
        <v>34</v>
      </c>
      <c r="S5169" t="s">
        <v>56</v>
      </c>
      <c r="T5169" t="s">
        <v>56</v>
      </c>
      <c r="U5169" s="6">
        <v>4.0999999999999996</v>
      </c>
    </row>
    <row r="5170" spans="1:21" x14ac:dyDescent="0.25">
      <c r="A5170" t="s">
        <v>10534</v>
      </c>
      <c r="B5170" s="1">
        <v>45905</v>
      </c>
      <c r="C5170" t="s">
        <v>98</v>
      </c>
      <c r="D5170" t="s">
        <v>23</v>
      </c>
      <c r="E5170" t="s">
        <v>99</v>
      </c>
      <c r="F5170" t="s">
        <v>62</v>
      </c>
      <c r="G5170" t="s">
        <v>305</v>
      </c>
      <c r="H5170" t="s">
        <v>40</v>
      </c>
      <c r="I5170" t="s">
        <v>41</v>
      </c>
      <c r="J5170" t="s">
        <v>42</v>
      </c>
      <c r="K5170" t="s">
        <v>29</v>
      </c>
      <c r="L5170" t="s">
        <v>30</v>
      </c>
      <c r="M5170" t="s">
        <v>77</v>
      </c>
      <c r="N5170">
        <v>2</v>
      </c>
      <c r="O5170" t="s">
        <v>10535</v>
      </c>
      <c r="P5170" t="s">
        <v>196</v>
      </c>
      <c r="Q5170">
        <v>2622639.9500000002</v>
      </c>
      <c r="R5170" t="s">
        <v>34</v>
      </c>
      <c r="S5170" t="s">
        <v>35</v>
      </c>
      <c r="T5170" t="s">
        <v>35</v>
      </c>
      <c r="U5170" s="6">
        <v>3.7</v>
      </c>
    </row>
    <row r="5171" spans="1:21" x14ac:dyDescent="0.25">
      <c r="A5171" t="s">
        <v>10536</v>
      </c>
      <c r="B5171" s="1">
        <v>45716</v>
      </c>
      <c r="C5171" t="s">
        <v>22</v>
      </c>
      <c r="D5171" t="s">
        <v>23</v>
      </c>
      <c r="E5171" t="s">
        <v>24</v>
      </c>
      <c r="F5171" t="s">
        <v>190</v>
      </c>
      <c r="G5171" t="s">
        <v>371</v>
      </c>
      <c r="H5171" t="s">
        <v>40</v>
      </c>
      <c r="I5171" t="s">
        <v>41</v>
      </c>
      <c r="J5171" t="s">
        <v>42</v>
      </c>
      <c r="K5171" t="s">
        <v>72</v>
      </c>
      <c r="L5171" t="s">
        <v>30</v>
      </c>
      <c r="M5171" t="s">
        <v>31</v>
      </c>
      <c r="N5171">
        <v>5</v>
      </c>
      <c r="O5171" t="s">
        <v>10537</v>
      </c>
      <c r="P5171" t="s">
        <v>140</v>
      </c>
      <c r="Q5171">
        <v>5956721.0700000003</v>
      </c>
      <c r="R5171" t="s">
        <v>34</v>
      </c>
      <c r="S5171" t="s">
        <v>56</v>
      </c>
      <c r="T5171" t="s">
        <v>56</v>
      </c>
      <c r="U5171" s="6">
        <v>4.8</v>
      </c>
    </row>
    <row r="5172" spans="1:21" x14ac:dyDescent="0.25">
      <c r="A5172" t="s">
        <v>10538</v>
      </c>
      <c r="B5172" s="1">
        <v>45923</v>
      </c>
      <c r="C5172" t="s">
        <v>81</v>
      </c>
      <c r="D5172" t="s">
        <v>23</v>
      </c>
      <c r="E5172" t="s">
        <v>82</v>
      </c>
      <c r="F5172" t="s">
        <v>58</v>
      </c>
      <c r="G5172" t="s">
        <v>305</v>
      </c>
      <c r="H5172" t="s">
        <v>26</v>
      </c>
      <c r="I5172" t="s">
        <v>151</v>
      </c>
      <c r="J5172" t="s">
        <v>42</v>
      </c>
      <c r="K5172" t="s">
        <v>43</v>
      </c>
      <c r="L5172" t="s">
        <v>30</v>
      </c>
      <c r="M5172" t="s">
        <v>31</v>
      </c>
      <c r="N5172">
        <v>5</v>
      </c>
      <c r="O5172" t="s">
        <v>10539</v>
      </c>
      <c r="P5172" t="s">
        <v>225</v>
      </c>
      <c r="Q5172">
        <v>5053440.87</v>
      </c>
      <c r="R5172" t="s">
        <v>48</v>
      </c>
      <c r="S5172" t="s">
        <v>56</v>
      </c>
      <c r="T5172" t="s">
        <v>35</v>
      </c>
      <c r="U5172" s="6">
        <v>4.0999999999999996</v>
      </c>
    </row>
    <row r="5173" spans="1:21" x14ac:dyDescent="0.25">
      <c r="A5173" t="s">
        <v>10540</v>
      </c>
      <c r="B5173" s="1">
        <v>45568</v>
      </c>
      <c r="C5173" t="s">
        <v>22</v>
      </c>
      <c r="D5173" t="s">
        <v>23</v>
      </c>
      <c r="E5173" t="s">
        <v>24</v>
      </c>
      <c r="F5173" t="s">
        <v>39</v>
      </c>
      <c r="G5173" t="s">
        <v>20200</v>
      </c>
      <c r="H5173" t="s">
        <v>166</v>
      </c>
      <c r="I5173" t="s">
        <v>173</v>
      </c>
      <c r="J5173" t="s">
        <v>174</v>
      </c>
      <c r="K5173" t="s">
        <v>72</v>
      </c>
      <c r="L5173" t="s">
        <v>30</v>
      </c>
      <c r="M5173" t="s">
        <v>45</v>
      </c>
      <c r="N5173">
        <v>3</v>
      </c>
      <c r="O5173" t="s">
        <v>10541</v>
      </c>
      <c r="P5173" t="s">
        <v>375</v>
      </c>
      <c r="Q5173">
        <v>1849101.65</v>
      </c>
      <c r="R5173" t="s">
        <v>34</v>
      </c>
      <c r="S5173" t="s">
        <v>35</v>
      </c>
      <c r="T5173" t="s">
        <v>35</v>
      </c>
      <c r="U5173" s="6">
        <v>4.2</v>
      </c>
    </row>
    <row r="5174" spans="1:21" x14ac:dyDescent="0.25">
      <c r="A5174" t="s">
        <v>10542</v>
      </c>
      <c r="B5174" s="1">
        <v>45526</v>
      </c>
      <c r="C5174" t="s">
        <v>22</v>
      </c>
      <c r="D5174" t="s">
        <v>23</v>
      </c>
      <c r="E5174" t="s">
        <v>24</v>
      </c>
      <c r="F5174" t="s">
        <v>69</v>
      </c>
      <c r="G5174" t="s">
        <v>20196</v>
      </c>
      <c r="H5174" t="s">
        <v>104</v>
      </c>
      <c r="I5174" t="s">
        <v>240</v>
      </c>
      <c r="J5174" t="s">
        <v>174</v>
      </c>
      <c r="K5174" t="s">
        <v>43</v>
      </c>
      <c r="L5174" t="s">
        <v>30</v>
      </c>
      <c r="M5174" t="s">
        <v>64</v>
      </c>
      <c r="N5174">
        <v>1</v>
      </c>
      <c r="O5174" t="s">
        <v>10543</v>
      </c>
      <c r="P5174" t="s">
        <v>135</v>
      </c>
      <c r="Q5174">
        <v>606170.55000000005</v>
      </c>
      <c r="R5174" t="s">
        <v>48</v>
      </c>
      <c r="S5174" t="s">
        <v>35</v>
      </c>
      <c r="T5174" t="s">
        <v>56</v>
      </c>
      <c r="U5174" s="6">
        <v>3.8</v>
      </c>
    </row>
    <row r="5175" spans="1:21" x14ac:dyDescent="0.25">
      <c r="A5175" t="s">
        <v>10544</v>
      </c>
      <c r="B5175" s="1">
        <v>45532</v>
      </c>
      <c r="C5175" t="s">
        <v>22</v>
      </c>
      <c r="D5175" t="s">
        <v>23</v>
      </c>
      <c r="E5175" t="s">
        <v>24</v>
      </c>
      <c r="F5175" t="s">
        <v>90</v>
      </c>
      <c r="G5175" t="s">
        <v>20202</v>
      </c>
      <c r="H5175" t="s">
        <v>83</v>
      </c>
      <c r="I5175" t="s">
        <v>126</v>
      </c>
      <c r="J5175" t="s">
        <v>42</v>
      </c>
      <c r="K5175" t="s">
        <v>72</v>
      </c>
      <c r="L5175" t="s">
        <v>30</v>
      </c>
      <c r="M5175" t="s">
        <v>113</v>
      </c>
      <c r="N5175">
        <v>2</v>
      </c>
      <c r="O5175" t="s">
        <v>10545</v>
      </c>
      <c r="P5175" t="s">
        <v>157</v>
      </c>
      <c r="Q5175">
        <v>1497877.48</v>
      </c>
      <c r="R5175" t="s">
        <v>48</v>
      </c>
      <c r="S5175" t="s">
        <v>35</v>
      </c>
      <c r="T5175" t="s">
        <v>56</v>
      </c>
      <c r="U5175" s="6">
        <v>3.9</v>
      </c>
    </row>
    <row r="5176" spans="1:21" x14ac:dyDescent="0.25">
      <c r="A5176" t="s">
        <v>10546</v>
      </c>
      <c r="B5176" s="1">
        <v>45121</v>
      </c>
      <c r="C5176" t="s">
        <v>81</v>
      </c>
      <c r="D5176" t="s">
        <v>23</v>
      </c>
      <c r="E5176" t="s">
        <v>82</v>
      </c>
      <c r="F5176" t="s">
        <v>190</v>
      </c>
      <c r="G5176" t="s">
        <v>221</v>
      </c>
      <c r="H5176" t="s">
        <v>166</v>
      </c>
      <c r="I5176" t="s">
        <v>173</v>
      </c>
      <c r="J5176" t="s">
        <v>174</v>
      </c>
      <c r="K5176" t="s">
        <v>43</v>
      </c>
      <c r="L5176" t="s">
        <v>30</v>
      </c>
      <c r="M5176" t="s">
        <v>45</v>
      </c>
      <c r="N5176">
        <v>4</v>
      </c>
      <c r="O5176" t="s">
        <v>10547</v>
      </c>
      <c r="P5176" t="s">
        <v>135</v>
      </c>
      <c r="Q5176">
        <v>2355302.2799999998</v>
      </c>
      <c r="R5176" t="s">
        <v>48</v>
      </c>
      <c r="S5176" t="s">
        <v>56</v>
      </c>
      <c r="T5176" t="s">
        <v>56</v>
      </c>
      <c r="U5176" s="6">
        <v>4.9000000000000004</v>
      </c>
    </row>
    <row r="5177" spans="1:21" x14ac:dyDescent="0.25">
      <c r="A5177" t="s">
        <v>10548</v>
      </c>
      <c r="B5177" s="1">
        <v>45277</v>
      </c>
      <c r="C5177" t="s">
        <v>81</v>
      </c>
      <c r="D5177" t="s">
        <v>23</v>
      </c>
      <c r="E5177" t="s">
        <v>82</v>
      </c>
      <c r="F5177" t="s">
        <v>69</v>
      </c>
      <c r="G5177" t="s">
        <v>596</v>
      </c>
      <c r="H5177" t="s">
        <v>40</v>
      </c>
      <c r="I5177" t="s">
        <v>41</v>
      </c>
      <c r="J5177" t="s">
        <v>42</v>
      </c>
      <c r="K5177" t="s">
        <v>29</v>
      </c>
      <c r="L5177" t="s">
        <v>30</v>
      </c>
      <c r="M5177" t="s">
        <v>45</v>
      </c>
      <c r="N5177">
        <v>5</v>
      </c>
      <c r="O5177" t="s">
        <v>10549</v>
      </c>
      <c r="P5177" t="s">
        <v>144</v>
      </c>
      <c r="Q5177">
        <v>5449504.54</v>
      </c>
      <c r="R5177" t="s">
        <v>34</v>
      </c>
      <c r="S5177" t="s">
        <v>56</v>
      </c>
      <c r="T5177" t="s">
        <v>35</v>
      </c>
      <c r="U5177" s="6">
        <v>4.0999999999999996</v>
      </c>
    </row>
    <row r="5178" spans="1:21" x14ac:dyDescent="0.25">
      <c r="A5178" t="s">
        <v>10550</v>
      </c>
      <c r="B5178" s="1">
        <v>45514</v>
      </c>
      <c r="C5178" t="s">
        <v>37</v>
      </c>
      <c r="D5178" t="s">
        <v>23</v>
      </c>
      <c r="E5178" t="s">
        <v>68</v>
      </c>
      <c r="F5178" t="s">
        <v>58</v>
      </c>
      <c r="G5178" t="s">
        <v>20208</v>
      </c>
      <c r="H5178" t="s">
        <v>104</v>
      </c>
      <c r="I5178" t="s">
        <v>105</v>
      </c>
      <c r="J5178" t="s">
        <v>28</v>
      </c>
      <c r="K5178" t="s">
        <v>72</v>
      </c>
      <c r="L5178" t="s">
        <v>44</v>
      </c>
      <c r="M5178" t="s">
        <v>45</v>
      </c>
      <c r="N5178">
        <v>2</v>
      </c>
      <c r="O5178" t="s">
        <v>10551</v>
      </c>
      <c r="P5178" t="s">
        <v>212</v>
      </c>
      <c r="Q5178">
        <v>1703739.82</v>
      </c>
      <c r="R5178" t="s">
        <v>48</v>
      </c>
      <c r="S5178" t="s">
        <v>56</v>
      </c>
      <c r="T5178" t="s">
        <v>35</v>
      </c>
      <c r="U5178" s="6">
        <v>4.5</v>
      </c>
    </row>
    <row r="5179" spans="1:21" x14ac:dyDescent="0.25">
      <c r="A5179" t="s">
        <v>10552</v>
      </c>
      <c r="B5179" s="1">
        <v>45701</v>
      </c>
      <c r="C5179" t="s">
        <v>81</v>
      </c>
      <c r="D5179" t="s">
        <v>23</v>
      </c>
      <c r="E5179" t="s">
        <v>82</v>
      </c>
      <c r="F5179" t="s">
        <v>39</v>
      </c>
      <c r="G5179" t="s">
        <v>194</v>
      </c>
      <c r="H5179" t="s">
        <v>26</v>
      </c>
      <c r="I5179" t="s">
        <v>27</v>
      </c>
      <c r="J5179" t="s">
        <v>28</v>
      </c>
      <c r="K5179" t="s">
        <v>29</v>
      </c>
      <c r="L5179" t="s">
        <v>30</v>
      </c>
      <c r="M5179" t="s">
        <v>45</v>
      </c>
      <c r="N5179">
        <v>2</v>
      </c>
      <c r="O5179" t="s">
        <v>10553</v>
      </c>
      <c r="P5179" t="s">
        <v>290</v>
      </c>
      <c r="Q5179">
        <v>2310724.41</v>
      </c>
      <c r="R5179" t="s">
        <v>34</v>
      </c>
      <c r="S5179" t="s">
        <v>35</v>
      </c>
      <c r="T5179" t="s">
        <v>56</v>
      </c>
      <c r="U5179" s="6">
        <v>4.5</v>
      </c>
    </row>
    <row r="5180" spans="1:21" x14ac:dyDescent="0.25">
      <c r="A5180" t="s">
        <v>10554</v>
      </c>
      <c r="B5180" s="1">
        <v>45802</v>
      </c>
      <c r="C5180" t="s">
        <v>98</v>
      </c>
      <c r="D5180" t="s">
        <v>23</v>
      </c>
      <c r="E5180" t="s">
        <v>99</v>
      </c>
      <c r="F5180" t="s">
        <v>76</v>
      </c>
      <c r="G5180" t="s">
        <v>20209</v>
      </c>
      <c r="H5180" t="s">
        <v>70</v>
      </c>
      <c r="I5180" t="s">
        <v>71</v>
      </c>
      <c r="J5180" t="s">
        <v>28</v>
      </c>
      <c r="K5180" t="s">
        <v>72</v>
      </c>
      <c r="L5180" t="s">
        <v>44</v>
      </c>
      <c r="M5180" t="s">
        <v>64</v>
      </c>
      <c r="N5180">
        <v>2</v>
      </c>
      <c r="O5180" t="s">
        <v>10555</v>
      </c>
      <c r="P5180" t="s">
        <v>309</v>
      </c>
      <c r="Q5180">
        <v>1546126.43</v>
      </c>
      <c r="R5180" t="s">
        <v>34</v>
      </c>
      <c r="S5180" t="s">
        <v>56</v>
      </c>
      <c r="T5180" t="s">
        <v>35</v>
      </c>
      <c r="U5180" s="6">
        <v>4.7</v>
      </c>
    </row>
    <row r="5181" spans="1:21" x14ac:dyDescent="0.25">
      <c r="A5181" t="s">
        <v>10556</v>
      </c>
      <c r="B5181" s="1">
        <v>45140</v>
      </c>
      <c r="C5181" t="s">
        <v>50</v>
      </c>
      <c r="D5181" t="s">
        <v>23</v>
      </c>
      <c r="E5181" t="s">
        <v>51</v>
      </c>
      <c r="F5181" t="s">
        <v>69</v>
      </c>
      <c r="G5181" t="s">
        <v>233</v>
      </c>
      <c r="H5181" t="s">
        <v>26</v>
      </c>
      <c r="I5181" t="s">
        <v>27</v>
      </c>
      <c r="J5181" t="s">
        <v>28</v>
      </c>
      <c r="K5181" t="s">
        <v>72</v>
      </c>
      <c r="L5181" t="s">
        <v>30</v>
      </c>
      <c r="M5181" t="s">
        <v>53</v>
      </c>
      <c r="N5181">
        <v>2</v>
      </c>
      <c r="O5181" t="s">
        <v>10557</v>
      </c>
      <c r="P5181" t="s">
        <v>336</v>
      </c>
      <c r="Q5181">
        <v>2257322.66</v>
      </c>
      <c r="R5181" t="s">
        <v>48</v>
      </c>
      <c r="S5181" t="s">
        <v>35</v>
      </c>
      <c r="T5181" t="s">
        <v>56</v>
      </c>
      <c r="U5181" s="6">
        <v>3.8</v>
      </c>
    </row>
    <row r="5182" spans="1:21" x14ac:dyDescent="0.25">
      <c r="A5182" t="s">
        <v>10558</v>
      </c>
      <c r="B5182" s="1">
        <v>45529</v>
      </c>
      <c r="C5182" t="s">
        <v>88</v>
      </c>
      <c r="D5182" t="s">
        <v>23</v>
      </c>
      <c r="E5182" t="s">
        <v>112</v>
      </c>
      <c r="F5182" t="s">
        <v>69</v>
      </c>
      <c r="G5182" t="s">
        <v>221</v>
      </c>
      <c r="H5182" t="s">
        <v>26</v>
      </c>
      <c r="I5182" t="s">
        <v>204</v>
      </c>
      <c r="J5182" t="s">
        <v>28</v>
      </c>
      <c r="K5182" t="s">
        <v>43</v>
      </c>
      <c r="L5182" t="s">
        <v>30</v>
      </c>
      <c r="M5182" t="s">
        <v>31</v>
      </c>
      <c r="N5182">
        <v>2</v>
      </c>
      <c r="O5182" t="s">
        <v>10559</v>
      </c>
      <c r="P5182" t="s">
        <v>206</v>
      </c>
      <c r="Q5182">
        <v>1885106.41</v>
      </c>
      <c r="R5182" t="s">
        <v>48</v>
      </c>
      <c r="S5182" t="s">
        <v>56</v>
      </c>
      <c r="T5182" t="s">
        <v>56</v>
      </c>
      <c r="U5182" s="6">
        <v>3.8</v>
      </c>
    </row>
    <row r="5183" spans="1:21" x14ac:dyDescent="0.25">
      <c r="A5183" t="s">
        <v>10560</v>
      </c>
      <c r="B5183" s="1">
        <v>45008</v>
      </c>
      <c r="C5183" t="s">
        <v>98</v>
      </c>
      <c r="D5183" t="s">
        <v>23</v>
      </c>
      <c r="E5183" t="s">
        <v>103</v>
      </c>
      <c r="F5183" t="s">
        <v>39</v>
      </c>
      <c r="G5183" t="s">
        <v>518</v>
      </c>
      <c r="H5183" t="s">
        <v>26</v>
      </c>
      <c r="I5183" t="s">
        <v>94</v>
      </c>
      <c r="J5183" t="s">
        <v>42</v>
      </c>
      <c r="K5183" t="s">
        <v>72</v>
      </c>
      <c r="L5183" t="s">
        <v>30</v>
      </c>
      <c r="M5183" t="s">
        <v>113</v>
      </c>
      <c r="N5183">
        <v>5</v>
      </c>
      <c r="O5183" t="s">
        <v>10561</v>
      </c>
      <c r="P5183" t="s">
        <v>128</v>
      </c>
      <c r="Q5183">
        <v>8136672.4800000004</v>
      </c>
      <c r="R5183" t="s">
        <v>48</v>
      </c>
      <c r="S5183" t="s">
        <v>35</v>
      </c>
      <c r="T5183" t="s">
        <v>56</v>
      </c>
      <c r="U5183" s="6">
        <v>4.9000000000000004</v>
      </c>
    </row>
    <row r="5184" spans="1:21" x14ac:dyDescent="0.25">
      <c r="A5184" t="s">
        <v>10562</v>
      </c>
      <c r="B5184" s="1">
        <v>45498</v>
      </c>
      <c r="C5184" t="s">
        <v>81</v>
      </c>
      <c r="D5184" t="s">
        <v>23</v>
      </c>
      <c r="E5184" t="s">
        <v>82</v>
      </c>
      <c r="F5184" t="s">
        <v>25</v>
      </c>
      <c r="G5184" t="s">
        <v>252</v>
      </c>
      <c r="H5184" t="s">
        <v>166</v>
      </c>
      <c r="I5184" t="s">
        <v>173</v>
      </c>
      <c r="J5184" t="s">
        <v>174</v>
      </c>
      <c r="K5184" t="s">
        <v>72</v>
      </c>
      <c r="L5184" t="s">
        <v>44</v>
      </c>
      <c r="M5184" t="s">
        <v>31</v>
      </c>
      <c r="N5184">
        <v>5</v>
      </c>
      <c r="O5184" t="s">
        <v>10563</v>
      </c>
      <c r="P5184" t="s">
        <v>225</v>
      </c>
      <c r="Q5184">
        <v>3523938.65</v>
      </c>
      <c r="R5184" t="s">
        <v>48</v>
      </c>
      <c r="S5184" t="s">
        <v>35</v>
      </c>
      <c r="T5184" t="s">
        <v>35</v>
      </c>
      <c r="U5184" s="6">
        <v>4.9000000000000004</v>
      </c>
    </row>
    <row r="5185" spans="1:21" x14ac:dyDescent="0.25">
      <c r="A5185" t="s">
        <v>10564</v>
      </c>
      <c r="B5185" s="1">
        <v>45335</v>
      </c>
      <c r="C5185" t="s">
        <v>98</v>
      </c>
      <c r="D5185" t="s">
        <v>23</v>
      </c>
      <c r="E5185" t="s">
        <v>103</v>
      </c>
      <c r="F5185" t="s">
        <v>39</v>
      </c>
      <c r="G5185" t="s">
        <v>203</v>
      </c>
      <c r="H5185" t="s">
        <v>26</v>
      </c>
      <c r="I5185" t="s">
        <v>27</v>
      </c>
      <c r="J5185" t="s">
        <v>28</v>
      </c>
      <c r="K5185" t="s">
        <v>29</v>
      </c>
      <c r="L5185" t="s">
        <v>30</v>
      </c>
      <c r="M5185" t="s">
        <v>77</v>
      </c>
      <c r="N5185">
        <v>2</v>
      </c>
      <c r="O5185" t="s">
        <v>10565</v>
      </c>
      <c r="P5185" t="s">
        <v>610</v>
      </c>
      <c r="Q5185">
        <v>2307327.56</v>
      </c>
      <c r="R5185" t="s">
        <v>34</v>
      </c>
      <c r="S5185" t="s">
        <v>56</v>
      </c>
      <c r="T5185" t="s">
        <v>56</v>
      </c>
      <c r="U5185" s="6">
        <v>4.3</v>
      </c>
    </row>
    <row r="5186" spans="1:21" x14ac:dyDescent="0.25">
      <c r="A5186" t="s">
        <v>10566</v>
      </c>
      <c r="B5186" s="1">
        <v>45737</v>
      </c>
      <c r="C5186" t="s">
        <v>88</v>
      </c>
      <c r="D5186" t="s">
        <v>23</v>
      </c>
      <c r="E5186" t="s">
        <v>89</v>
      </c>
      <c r="F5186" t="s">
        <v>39</v>
      </c>
      <c r="G5186" t="s">
        <v>299</v>
      </c>
      <c r="H5186" t="s">
        <v>166</v>
      </c>
      <c r="I5186" t="s">
        <v>167</v>
      </c>
      <c r="J5186" t="s">
        <v>42</v>
      </c>
      <c r="K5186" t="s">
        <v>72</v>
      </c>
      <c r="L5186" t="s">
        <v>30</v>
      </c>
      <c r="M5186" t="s">
        <v>64</v>
      </c>
      <c r="N5186">
        <v>5</v>
      </c>
      <c r="O5186" t="s">
        <v>10567</v>
      </c>
      <c r="P5186" t="s">
        <v>212</v>
      </c>
      <c r="Q5186">
        <v>4208016.01</v>
      </c>
      <c r="R5186" t="s">
        <v>48</v>
      </c>
      <c r="S5186" t="s">
        <v>56</v>
      </c>
      <c r="T5186" t="s">
        <v>56</v>
      </c>
      <c r="U5186" s="6">
        <v>4.4000000000000004</v>
      </c>
    </row>
    <row r="5187" spans="1:21" x14ac:dyDescent="0.25">
      <c r="A5187" t="s">
        <v>10568</v>
      </c>
      <c r="B5187" s="1">
        <v>45708</v>
      </c>
      <c r="C5187" t="s">
        <v>81</v>
      </c>
      <c r="D5187" t="s">
        <v>23</v>
      </c>
      <c r="E5187" t="s">
        <v>82</v>
      </c>
      <c r="F5187" t="s">
        <v>58</v>
      </c>
      <c r="G5187" t="s">
        <v>547</v>
      </c>
      <c r="H5187" t="s">
        <v>40</v>
      </c>
      <c r="I5187" t="s">
        <v>63</v>
      </c>
      <c r="J5187" t="s">
        <v>42</v>
      </c>
      <c r="K5187" t="s">
        <v>72</v>
      </c>
      <c r="L5187" t="s">
        <v>30</v>
      </c>
      <c r="M5187" t="s">
        <v>45</v>
      </c>
      <c r="N5187">
        <v>1</v>
      </c>
      <c r="O5187" t="s">
        <v>10569</v>
      </c>
      <c r="P5187" t="s">
        <v>242</v>
      </c>
      <c r="Q5187">
        <v>851627.71</v>
      </c>
      <c r="R5187" t="s">
        <v>48</v>
      </c>
      <c r="S5187" t="s">
        <v>56</v>
      </c>
      <c r="T5187" t="s">
        <v>35</v>
      </c>
      <c r="U5187" s="6">
        <v>3.5</v>
      </c>
    </row>
    <row r="5188" spans="1:21" x14ac:dyDescent="0.25">
      <c r="A5188" t="s">
        <v>10570</v>
      </c>
      <c r="B5188" s="1">
        <v>45635</v>
      </c>
      <c r="C5188" t="s">
        <v>81</v>
      </c>
      <c r="D5188" t="s">
        <v>23</v>
      </c>
      <c r="E5188" t="s">
        <v>82</v>
      </c>
      <c r="F5188" t="s">
        <v>62</v>
      </c>
      <c r="G5188" t="s">
        <v>20208</v>
      </c>
      <c r="H5188" t="s">
        <v>83</v>
      </c>
      <c r="I5188" t="s">
        <v>84</v>
      </c>
      <c r="J5188" t="s">
        <v>42</v>
      </c>
      <c r="K5188" t="s">
        <v>43</v>
      </c>
      <c r="L5188" t="s">
        <v>44</v>
      </c>
      <c r="M5188" t="s">
        <v>77</v>
      </c>
      <c r="N5188">
        <v>5</v>
      </c>
      <c r="O5188" t="s">
        <v>10571</v>
      </c>
      <c r="P5188" t="s">
        <v>196</v>
      </c>
      <c r="Q5188">
        <v>4458181.22</v>
      </c>
      <c r="R5188" t="s">
        <v>34</v>
      </c>
      <c r="S5188" t="s">
        <v>56</v>
      </c>
      <c r="T5188" t="s">
        <v>56</v>
      </c>
      <c r="U5188" s="6">
        <v>4.3</v>
      </c>
    </row>
    <row r="5189" spans="1:21" x14ac:dyDescent="0.25">
      <c r="A5189" t="s">
        <v>10572</v>
      </c>
      <c r="B5189" s="1">
        <v>45151</v>
      </c>
      <c r="C5189" t="s">
        <v>37</v>
      </c>
      <c r="D5189" t="s">
        <v>23</v>
      </c>
      <c r="E5189" t="s">
        <v>68</v>
      </c>
      <c r="F5189" t="s">
        <v>39</v>
      </c>
      <c r="G5189" t="s">
        <v>20199</v>
      </c>
      <c r="H5189" t="s">
        <v>104</v>
      </c>
      <c r="I5189" t="s">
        <v>105</v>
      </c>
      <c r="J5189" t="s">
        <v>28</v>
      </c>
      <c r="K5189" t="s">
        <v>43</v>
      </c>
      <c r="L5189" t="s">
        <v>30</v>
      </c>
      <c r="M5189" t="s">
        <v>64</v>
      </c>
      <c r="N5189">
        <v>1</v>
      </c>
      <c r="O5189" t="s">
        <v>10573</v>
      </c>
      <c r="P5189" t="s">
        <v>169</v>
      </c>
      <c r="Q5189">
        <v>756822.19</v>
      </c>
      <c r="R5189" t="s">
        <v>48</v>
      </c>
      <c r="S5189" t="s">
        <v>56</v>
      </c>
      <c r="T5189" t="s">
        <v>35</v>
      </c>
      <c r="U5189" s="6">
        <v>4.7</v>
      </c>
    </row>
    <row r="5190" spans="1:21" x14ac:dyDescent="0.25">
      <c r="A5190" t="s">
        <v>10574</v>
      </c>
      <c r="B5190" s="1">
        <v>45256</v>
      </c>
      <c r="C5190" t="s">
        <v>37</v>
      </c>
      <c r="D5190" t="s">
        <v>23</v>
      </c>
      <c r="E5190" t="s">
        <v>38</v>
      </c>
      <c r="F5190" t="s">
        <v>58</v>
      </c>
      <c r="G5190" t="s">
        <v>518</v>
      </c>
      <c r="H5190" t="s">
        <v>40</v>
      </c>
      <c r="I5190" t="s">
        <v>63</v>
      </c>
      <c r="J5190" t="s">
        <v>42</v>
      </c>
      <c r="K5190" t="s">
        <v>72</v>
      </c>
      <c r="L5190" t="s">
        <v>44</v>
      </c>
      <c r="M5190" t="s">
        <v>64</v>
      </c>
      <c r="N5190">
        <v>1</v>
      </c>
      <c r="O5190" t="s">
        <v>10575</v>
      </c>
      <c r="P5190" t="s">
        <v>148</v>
      </c>
      <c r="Q5190">
        <v>896938.64</v>
      </c>
      <c r="R5190" t="s">
        <v>34</v>
      </c>
      <c r="S5190" t="s">
        <v>35</v>
      </c>
      <c r="T5190" t="s">
        <v>56</v>
      </c>
      <c r="U5190" s="6">
        <v>4.0999999999999996</v>
      </c>
    </row>
    <row r="5191" spans="1:21" x14ac:dyDescent="0.25">
      <c r="A5191" t="s">
        <v>10576</v>
      </c>
      <c r="B5191" s="1">
        <v>45577</v>
      </c>
      <c r="C5191" t="s">
        <v>98</v>
      </c>
      <c r="D5191" t="s">
        <v>23</v>
      </c>
      <c r="E5191" t="s">
        <v>99</v>
      </c>
      <c r="F5191" t="s">
        <v>62</v>
      </c>
      <c r="G5191" t="s">
        <v>365</v>
      </c>
      <c r="H5191" t="s">
        <v>104</v>
      </c>
      <c r="I5191" t="s">
        <v>138</v>
      </c>
      <c r="J5191" t="s">
        <v>42</v>
      </c>
      <c r="K5191" t="s">
        <v>29</v>
      </c>
      <c r="L5191" t="s">
        <v>30</v>
      </c>
      <c r="M5191" t="s">
        <v>45</v>
      </c>
      <c r="N5191">
        <v>5</v>
      </c>
      <c r="O5191" t="s">
        <v>10577</v>
      </c>
      <c r="P5191" t="s">
        <v>312</v>
      </c>
      <c r="Q5191">
        <v>5435734.2199999997</v>
      </c>
      <c r="R5191" t="s">
        <v>34</v>
      </c>
      <c r="S5191" t="s">
        <v>56</v>
      </c>
      <c r="T5191" t="s">
        <v>56</v>
      </c>
      <c r="U5191" s="6">
        <v>4.8</v>
      </c>
    </row>
    <row r="5192" spans="1:21" x14ac:dyDescent="0.25">
      <c r="A5192" t="s">
        <v>10578</v>
      </c>
      <c r="B5192" s="1">
        <v>45273</v>
      </c>
      <c r="C5192" t="s">
        <v>88</v>
      </c>
      <c r="D5192" t="s">
        <v>23</v>
      </c>
      <c r="E5192" t="s">
        <v>89</v>
      </c>
      <c r="F5192" t="s">
        <v>90</v>
      </c>
      <c r="G5192" t="s">
        <v>20198</v>
      </c>
      <c r="H5192" t="s">
        <v>83</v>
      </c>
      <c r="I5192" t="s">
        <v>84</v>
      </c>
      <c r="J5192" t="s">
        <v>42</v>
      </c>
      <c r="K5192" t="s">
        <v>29</v>
      </c>
      <c r="L5192" t="s">
        <v>30</v>
      </c>
      <c r="M5192" t="s">
        <v>113</v>
      </c>
      <c r="N5192">
        <v>4</v>
      </c>
      <c r="O5192" t="s">
        <v>10579</v>
      </c>
      <c r="P5192" t="s">
        <v>121</v>
      </c>
      <c r="Q5192">
        <v>3542540.99</v>
      </c>
      <c r="R5192" t="s">
        <v>34</v>
      </c>
      <c r="S5192" t="s">
        <v>35</v>
      </c>
      <c r="T5192" t="s">
        <v>35</v>
      </c>
      <c r="U5192" s="6">
        <v>4.9000000000000004</v>
      </c>
    </row>
    <row r="5193" spans="1:21" x14ac:dyDescent="0.25">
      <c r="A5193" t="s">
        <v>10580</v>
      </c>
      <c r="B5193" s="1">
        <v>45862</v>
      </c>
      <c r="C5193" t="s">
        <v>37</v>
      </c>
      <c r="D5193" t="s">
        <v>23</v>
      </c>
      <c r="E5193" t="s">
        <v>38</v>
      </c>
      <c r="F5193" t="s">
        <v>25</v>
      </c>
      <c r="G5193" t="s">
        <v>155</v>
      </c>
      <c r="H5193" t="s">
        <v>70</v>
      </c>
      <c r="I5193" t="s">
        <v>180</v>
      </c>
      <c r="J5193" t="s">
        <v>42</v>
      </c>
      <c r="K5193" t="s">
        <v>29</v>
      </c>
      <c r="L5193" t="s">
        <v>30</v>
      </c>
      <c r="M5193" t="s">
        <v>53</v>
      </c>
      <c r="N5193">
        <v>2</v>
      </c>
      <c r="O5193" t="s">
        <v>10581</v>
      </c>
      <c r="P5193" t="s">
        <v>656</v>
      </c>
      <c r="Q5193">
        <v>1954734.53</v>
      </c>
      <c r="R5193" t="s">
        <v>34</v>
      </c>
      <c r="S5193" t="s">
        <v>56</v>
      </c>
      <c r="T5193" t="s">
        <v>35</v>
      </c>
      <c r="U5193" s="6">
        <v>4.9000000000000004</v>
      </c>
    </row>
    <row r="5194" spans="1:21" x14ac:dyDescent="0.25">
      <c r="A5194" t="s">
        <v>10582</v>
      </c>
      <c r="B5194" s="1">
        <v>45251</v>
      </c>
      <c r="C5194" t="s">
        <v>98</v>
      </c>
      <c r="D5194" t="s">
        <v>23</v>
      </c>
      <c r="E5194" t="s">
        <v>103</v>
      </c>
      <c r="F5194" t="s">
        <v>58</v>
      </c>
      <c r="G5194" t="s">
        <v>368</v>
      </c>
      <c r="H5194" t="s">
        <v>70</v>
      </c>
      <c r="I5194" t="s">
        <v>119</v>
      </c>
      <c r="J5194" t="s">
        <v>28</v>
      </c>
      <c r="K5194" t="s">
        <v>43</v>
      </c>
      <c r="L5194" t="s">
        <v>44</v>
      </c>
      <c r="M5194" t="s">
        <v>53</v>
      </c>
      <c r="N5194">
        <v>1</v>
      </c>
      <c r="O5194" t="s">
        <v>10583</v>
      </c>
      <c r="P5194" t="s">
        <v>163</v>
      </c>
      <c r="Q5194">
        <v>672663.55</v>
      </c>
      <c r="R5194" t="s">
        <v>34</v>
      </c>
      <c r="S5194" t="s">
        <v>56</v>
      </c>
      <c r="T5194" t="s">
        <v>56</v>
      </c>
      <c r="U5194" s="6">
        <v>4.2</v>
      </c>
    </row>
    <row r="5195" spans="1:21" x14ac:dyDescent="0.25">
      <c r="A5195" t="s">
        <v>10584</v>
      </c>
      <c r="B5195" s="1">
        <v>45655</v>
      </c>
      <c r="C5195" t="s">
        <v>37</v>
      </c>
      <c r="D5195" t="s">
        <v>23</v>
      </c>
      <c r="E5195" t="s">
        <v>38</v>
      </c>
      <c r="F5195" t="s">
        <v>190</v>
      </c>
      <c r="G5195" t="s">
        <v>547</v>
      </c>
      <c r="H5195" t="s">
        <v>104</v>
      </c>
      <c r="I5195" t="s">
        <v>105</v>
      </c>
      <c r="J5195" t="s">
        <v>28</v>
      </c>
      <c r="K5195" t="s">
        <v>72</v>
      </c>
      <c r="L5195" t="s">
        <v>30</v>
      </c>
      <c r="M5195" t="s">
        <v>64</v>
      </c>
      <c r="N5195">
        <v>1</v>
      </c>
      <c r="O5195" t="s">
        <v>10585</v>
      </c>
      <c r="P5195" t="s">
        <v>160</v>
      </c>
      <c r="Q5195">
        <v>762194.47</v>
      </c>
      <c r="R5195" t="s">
        <v>34</v>
      </c>
      <c r="S5195" t="s">
        <v>56</v>
      </c>
      <c r="T5195" t="s">
        <v>56</v>
      </c>
      <c r="U5195" s="6">
        <v>3.5</v>
      </c>
    </row>
    <row r="5196" spans="1:21" x14ac:dyDescent="0.25">
      <c r="A5196" t="s">
        <v>10586</v>
      </c>
      <c r="B5196" s="1">
        <v>45265</v>
      </c>
      <c r="C5196" t="s">
        <v>98</v>
      </c>
      <c r="D5196" t="s">
        <v>23</v>
      </c>
      <c r="E5196" t="s">
        <v>103</v>
      </c>
      <c r="F5196" t="s">
        <v>90</v>
      </c>
      <c r="G5196" t="s">
        <v>20202</v>
      </c>
      <c r="H5196" t="s">
        <v>166</v>
      </c>
      <c r="I5196" t="s">
        <v>167</v>
      </c>
      <c r="J5196" t="s">
        <v>42</v>
      </c>
      <c r="K5196" t="s">
        <v>43</v>
      </c>
      <c r="L5196" t="s">
        <v>44</v>
      </c>
      <c r="M5196" t="s">
        <v>77</v>
      </c>
      <c r="N5196">
        <v>2</v>
      </c>
      <c r="O5196" t="s">
        <v>10587</v>
      </c>
      <c r="P5196" t="s">
        <v>610</v>
      </c>
      <c r="Q5196">
        <v>1794091.46</v>
      </c>
      <c r="R5196" t="s">
        <v>48</v>
      </c>
      <c r="S5196" t="s">
        <v>56</v>
      </c>
      <c r="T5196" t="s">
        <v>56</v>
      </c>
      <c r="U5196" s="6">
        <v>4.0999999999999996</v>
      </c>
    </row>
    <row r="5197" spans="1:21" x14ac:dyDescent="0.25">
      <c r="A5197" t="s">
        <v>10588</v>
      </c>
      <c r="B5197" s="1">
        <v>45292</v>
      </c>
      <c r="C5197" t="s">
        <v>98</v>
      </c>
      <c r="D5197" t="s">
        <v>23</v>
      </c>
      <c r="E5197" t="s">
        <v>99</v>
      </c>
      <c r="F5197" t="s">
        <v>190</v>
      </c>
      <c r="G5197" t="s">
        <v>244</v>
      </c>
      <c r="H5197" t="s">
        <v>166</v>
      </c>
      <c r="I5197" t="s">
        <v>173</v>
      </c>
      <c r="J5197" t="s">
        <v>174</v>
      </c>
      <c r="K5197" t="s">
        <v>43</v>
      </c>
      <c r="L5197" t="s">
        <v>30</v>
      </c>
      <c r="M5197" t="s">
        <v>64</v>
      </c>
      <c r="N5197">
        <v>2</v>
      </c>
      <c r="O5197" t="s">
        <v>10589</v>
      </c>
      <c r="P5197" t="s">
        <v>571</v>
      </c>
      <c r="Q5197">
        <v>1399603.75</v>
      </c>
      <c r="R5197" t="s">
        <v>48</v>
      </c>
      <c r="S5197" t="s">
        <v>56</v>
      </c>
      <c r="T5197" t="s">
        <v>35</v>
      </c>
      <c r="U5197" s="6">
        <v>4.8</v>
      </c>
    </row>
    <row r="5198" spans="1:21" x14ac:dyDescent="0.25">
      <c r="A5198" t="s">
        <v>10590</v>
      </c>
      <c r="B5198" s="1">
        <v>45611</v>
      </c>
      <c r="C5198" t="s">
        <v>22</v>
      </c>
      <c r="D5198" t="s">
        <v>23</v>
      </c>
      <c r="E5198" t="s">
        <v>24</v>
      </c>
      <c r="F5198" t="s">
        <v>62</v>
      </c>
      <c r="G5198" t="s">
        <v>20210</v>
      </c>
      <c r="H5198" t="s">
        <v>26</v>
      </c>
      <c r="I5198" t="s">
        <v>27</v>
      </c>
      <c r="J5198" t="s">
        <v>28</v>
      </c>
      <c r="K5198" t="s">
        <v>72</v>
      </c>
      <c r="L5198" t="s">
        <v>44</v>
      </c>
      <c r="M5198" t="s">
        <v>53</v>
      </c>
      <c r="N5198">
        <v>3</v>
      </c>
      <c r="O5198" t="s">
        <v>10591</v>
      </c>
      <c r="P5198" t="s">
        <v>160</v>
      </c>
      <c r="Q5198">
        <v>3523767.69</v>
      </c>
      <c r="R5198" t="s">
        <v>34</v>
      </c>
      <c r="S5198" t="s">
        <v>35</v>
      </c>
      <c r="T5198" t="s">
        <v>56</v>
      </c>
      <c r="U5198" s="6">
        <v>3.7</v>
      </c>
    </row>
    <row r="5199" spans="1:21" x14ac:dyDescent="0.25">
      <c r="A5199" t="s">
        <v>10592</v>
      </c>
      <c r="B5199" s="1">
        <v>45332</v>
      </c>
      <c r="C5199" t="s">
        <v>88</v>
      </c>
      <c r="D5199" t="s">
        <v>23</v>
      </c>
      <c r="E5199" t="s">
        <v>89</v>
      </c>
      <c r="F5199" t="s">
        <v>90</v>
      </c>
      <c r="G5199" t="s">
        <v>252</v>
      </c>
      <c r="H5199" t="s">
        <v>104</v>
      </c>
      <c r="I5199" t="s">
        <v>240</v>
      </c>
      <c r="J5199" t="s">
        <v>174</v>
      </c>
      <c r="K5199" t="s">
        <v>29</v>
      </c>
      <c r="L5199" t="s">
        <v>30</v>
      </c>
      <c r="M5199" t="s">
        <v>31</v>
      </c>
      <c r="N5199">
        <v>4</v>
      </c>
      <c r="O5199" t="s">
        <v>10593</v>
      </c>
      <c r="P5199" t="s">
        <v>333</v>
      </c>
      <c r="Q5199">
        <v>2389032.29</v>
      </c>
      <c r="R5199" t="s">
        <v>48</v>
      </c>
      <c r="S5199" t="s">
        <v>56</v>
      </c>
      <c r="T5199" t="s">
        <v>35</v>
      </c>
      <c r="U5199" s="6">
        <v>5</v>
      </c>
    </row>
    <row r="5200" spans="1:21" x14ac:dyDescent="0.25">
      <c r="A5200" t="s">
        <v>10594</v>
      </c>
      <c r="B5200" s="1">
        <v>45320</v>
      </c>
      <c r="C5200" t="s">
        <v>88</v>
      </c>
      <c r="D5200" t="s">
        <v>23</v>
      </c>
      <c r="E5200" t="s">
        <v>112</v>
      </c>
      <c r="F5200" t="s">
        <v>90</v>
      </c>
      <c r="G5200" t="s">
        <v>20215</v>
      </c>
      <c r="H5200" t="s">
        <v>70</v>
      </c>
      <c r="I5200" t="s">
        <v>119</v>
      </c>
      <c r="J5200" t="s">
        <v>28</v>
      </c>
      <c r="K5200" t="s">
        <v>72</v>
      </c>
      <c r="L5200" t="s">
        <v>30</v>
      </c>
      <c r="M5200" t="s">
        <v>64</v>
      </c>
      <c r="N5200">
        <v>3</v>
      </c>
      <c r="O5200" t="s">
        <v>10595</v>
      </c>
      <c r="P5200" t="s">
        <v>206</v>
      </c>
      <c r="Q5200">
        <v>2260533.14</v>
      </c>
      <c r="R5200" t="s">
        <v>48</v>
      </c>
      <c r="S5200" t="s">
        <v>35</v>
      </c>
      <c r="T5200" t="s">
        <v>56</v>
      </c>
      <c r="U5200" s="6">
        <v>3.8</v>
      </c>
    </row>
    <row r="5201" spans="1:21" x14ac:dyDescent="0.25">
      <c r="A5201" t="s">
        <v>10596</v>
      </c>
      <c r="B5201" s="1">
        <v>45211</v>
      </c>
      <c r="C5201" t="s">
        <v>37</v>
      </c>
      <c r="D5201" t="s">
        <v>23</v>
      </c>
      <c r="E5201" t="s">
        <v>38</v>
      </c>
      <c r="F5201" t="s">
        <v>25</v>
      </c>
      <c r="G5201" t="s">
        <v>20205</v>
      </c>
      <c r="H5201" t="s">
        <v>70</v>
      </c>
      <c r="I5201" t="s">
        <v>71</v>
      </c>
      <c r="J5201" t="s">
        <v>28</v>
      </c>
      <c r="K5201" t="s">
        <v>29</v>
      </c>
      <c r="L5201" t="s">
        <v>44</v>
      </c>
      <c r="M5201" t="s">
        <v>45</v>
      </c>
      <c r="N5201">
        <v>2</v>
      </c>
      <c r="O5201" t="s">
        <v>10597</v>
      </c>
      <c r="P5201" t="s">
        <v>426</v>
      </c>
      <c r="Q5201">
        <v>1791884.85</v>
      </c>
      <c r="R5201" t="s">
        <v>34</v>
      </c>
      <c r="S5201" t="s">
        <v>35</v>
      </c>
      <c r="T5201" t="s">
        <v>35</v>
      </c>
      <c r="U5201" s="6">
        <v>3.7</v>
      </c>
    </row>
    <row r="5202" spans="1:21" x14ac:dyDescent="0.25">
      <c r="A5202" t="s">
        <v>10598</v>
      </c>
      <c r="B5202" s="1">
        <v>45155</v>
      </c>
      <c r="C5202" t="s">
        <v>81</v>
      </c>
      <c r="D5202" t="s">
        <v>23</v>
      </c>
      <c r="E5202" t="s">
        <v>82</v>
      </c>
      <c r="F5202" t="s">
        <v>90</v>
      </c>
      <c r="G5202" t="s">
        <v>20209</v>
      </c>
      <c r="H5202" t="s">
        <v>70</v>
      </c>
      <c r="I5202" t="s">
        <v>119</v>
      </c>
      <c r="J5202" t="s">
        <v>28</v>
      </c>
      <c r="K5202" t="s">
        <v>29</v>
      </c>
      <c r="L5202" t="s">
        <v>44</v>
      </c>
      <c r="M5202" t="s">
        <v>77</v>
      </c>
      <c r="N5202">
        <v>3</v>
      </c>
      <c r="O5202" t="s">
        <v>10599</v>
      </c>
      <c r="P5202" t="s">
        <v>153</v>
      </c>
      <c r="Q5202">
        <v>2233162.87</v>
      </c>
      <c r="R5202" t="s">
        <v>34</v>
      </c>
      <c r="S5202" t="s">
        <v>56</v>
      </c>
      <c r="T5202" t="s">
        <v>56</v>
      </c>
      <c r="U5202" s="6">
        <v>5</v>
      </c>
    </row>
    <row r="5203" spans="1:21" x14ac:dyDescent="0.25">
      <c r="A5203" t="s">
        <v>10600</v>
      </c>
      <c r="B5203" s="1">
        <v>45312</v>
      </c>
      <c r="C5203" t="s">
        <v>37</v>
      </c>
      <c r="D5203" t="s">
        <v>23</v>
      </c>
      <c r="E5203" t="s">
        <v>68</v>
      </c>
      <c r="F5203" t="s">
        <v>39</v>
      </c>
      <c r="G5203" t="s">
        <v>305</v>
      </c>
      <c r="H5203" t="s">
        <v>40</v>
      </c>
      <c r="I5203" t="s">
        <v>41</v>
      </c>
      <c r="J5203" t="s">
        <v>42</v>
      </c>
      <c r="K5203" t="s">
        <v>43</v>
      </c>
      <c r="L5203" t="s">
        <v>44</v>
      </c>
      <c r="M5203" t="s">
        <v>53</v>
      </c>
      <c r="N5203">
        <v>4</v>
      </c>
      <c r="O5203" t="s">
        <v>10601</v>
      </c>
      <c r="P5203" t="s">
        <v>140</v>
      </c>
      <c r="Q5203">
        <v>5243623.66</v>
      </c>
      <c r="R5203" t="s">
        <v>48</v>
      </c>
      <c r="S5203" t="s">
        <v>56</v>
      </c>
      <c r="T5203" t="s">
        <v>35</v>
      </c>
      <c r="U5203" s="6">
        <v>4.0999999999999996</v>
      </c>
    </row>
    <row r="5204" spans="1:21" x14ac:dyDescent="0.25">
      <c r="A5204" t="s">
        <v>10602</v>
      </c>
      <c r="B5204" s="1">
        <v>45114</v>
      </c>
      <c r="C5204" t="s">
        <v>81</v>
      </c>
      <c r="D5204" t="s">
        <v>23</v>
      </c>
      <c r="E5204" t="s">
        <v>82</v>
      </c>
      <c r="F5204" t="s">
        <v>58</v>
      </c>
      <c r="G5204" t="s">
        <v>150</v>
      </c>
      <c r="H5204" t="s">
        <v>26</v>
      </c>
      <c r="I5204" t="s">
        <v>27</v>
      </c>
      <c r="J5204" t="s">
        <v>28</v>
      </c>
      <c r="K5204" t="s">
        <v>43</v>
      </c>
      <c r="L5204" t="s">
        <v>30</v>
      </c>
      <c r="M5204" t="s">
        <v>31</v>
      </c>
      <c r="N5204">
        <v>3</v>
      </c>
      <c r="O5204" t="s">
        <v>10603</v>
      </c>
      <c r="P5204" t="s">
        <v>493</v>
      </c>
      <c r="Q5204">
        <v>3764234.27</v>
      </c>
      <c r="R5204" t="s">
        <v>48</v>
      </c>
      <c r="S5204" t="s">
        <v>56</v>
      </c>
      <c r="T5204" t="s">
        <v>35</v>
      </c>
      <c r="U5204" s="6">
        <v>5</v>
      </c>
    </row>
    <row r="5205" spans="1:21" x14ac:dyDescent="0.25">
      <c r="A5205" t="s">
        <v>10604</v>
      </c>
      <c r="B5205" s="1">
        <v>45586</v>
      </c>
      <c r="C5205" t="s">
        <v>98</v>
      </c>
      <c r="D5205" t="s">
        <v>23</v>
      </c>
      <c r="E5205" t="s">
        <v>99</v>
      </c>
      <c r="F5205" t="s">
        <v>62</v>
      </c>
      <c r="G5205" t="s">
        <v>20205</v>
      </c>
      <c r="H5205" t="s">
        <v>166</v>
      </c>
      <c r="I5205" t="s">
        <v>167</v>
      </c>
      <c r="J5205" t="s">
        <v>42</v>
      </c>
      <c r="K5205" t="s">
        <v>72</v>
      </c>
      <c r="L5205" t="s">
        <v>44</v>
      </c>
      <c r="M5205" t="s">
        <v>113</v>
      </c>
      <c r="N5205">
        <v>2</v>
      </c>
      <c r="O5205" t="s">
        <v>10605</v>
      </c>
      <c r="P5205" t="s">
        <v>79</v>
      </c>
      <c r="Q5205">
        <v>1497702.32</v>
      </c>
      <c r="R5205" t="s">
        <v>48</v>
      </c>
      <c r="S5205" t="s">
        <v>56</v>
      </c>
      <c r="T5205" t="s">
        <v>35</v>
      </c>
      <c r="U5205" s="6">
        <v>3.7</v>
      </c>
    </row>
    <row r="5206" spans="1:21" x14ac:dyDescent="0.25">
      <c r="A5206" t="s">
        <v>10606</v>
      </c>
      <c r="B5206" s="1">
        <v>45816</v>
      </c>
      <c r="C5206" t="s">
        <v>81</v>
      </c>
      <c r="D5206" t="s">
        <v>23</v>
      </c>
      <c r="E5206" t="s">
        <v>82</v>
      </c>
      <c r="F5206" t="s">
        <v>90</v>
      </c>
      <c r="G5206" t="s">
        <v>596</v>
      </c>
      <c r="H5206" t="s">
        <v>26</v>
      </c>
      <c r="I5206" t="s">
        <v>204</v>
      </c>
      <c r="J5206" t="s">
        <v>28</v>
      </c>
      <c r="K5206" t="s">
        <v>29</v>
      </c>
      <c r="L5206" t="s">
        <v>44</v>
      </c>
      <c r="M5206" t="s">
        <v>113</v>
      </c>
      <c r="N5206">
        <v>5</v>
      </c>
      <c r="O5206" t="s">
        <v>10607</v>
      </c>
      <c r="P5206" t="s">
        <v>132</v>
      </c>
      <c r="Q5206">
        <v>4474432.5599999996</v>
      </c>
      <c r="R5206" t="s">
        <v>34</v>
      </c>
      <c r="S5206" t="s">
        <v>56</v>
      </c>
      <c r="T5206" t="s">
        <v>56</v>
      </c>
      <c r="U5206" s="6">
        <v>3.9</v>
      </c>
    </row>
    <row r="5207" spans="1:21" x14ac:dyDescent="0.25">
      <c r="A5207" t="s">
        <v>10608</v>
      </c>
      <c r="B5207" s="1">
        <v>45301</v>
      </c>
      <c r="C5207" t="s">
        <v>22</v>
      </c>
      <c r="D5207" t="s">
        <v>23</v>
      </c>
      <c r="E5207" t="s">
        <v>24</v>
      </c>
      <c r="F5207" t="s">
        <v>25</v>
      </c>
      <c r="G5207" t="s">
        <v>547</v>
      </c>
      <c r="H5207" t="s">
        <v>26</v>
      </c>
      <c r="I5207" t="s">
        <v>204</v>
      </c>
      <c r="J5207" t="s">
        <v>28</v>
      </c>
      <c r="K5207" t="s">
        <v>29</v>
      </c>
      <c r="L5207" t="s">
        <v>30</v>
      </c>
      <c r="M5207" t="s">
        <v>64</v>
      </c>
      <c r="N5207">
        <v>3</v>
      </c>
      <c r="O5207" t="s">
        <v>10609</v>
      </c>
      <c r="P5207" t="s">
        <v>386</v>
      </c>
      <c r="Q5207">
        <v>2716246.88</v>
      </c>
      <c r="R5207" t="s">
        <v>34</v>
      </c>
      <c r="S5207" t="s">
        <v>56</v>
      </c>
      <c r="T5207" t="s">
        <v>35</v>
      </c>
      <c r="U5207" s="6">
        <v>4</v>
      </c>
    </row>
    <row r="5208" spans="1:21" x14ac:dyDescent="0.25">
      <c r="A5208" t="s">
        <v>10610</v>
      </c>
      <c r="B5208" s="1">
        <v>45786</v>
      </c>
      <c r="C5208" t="s">
        <v>50</v>
      </c>
      <c r="D5208" t="s">
        <v>23</v>
      </c>
      <c r="E5208" t="s">
        <v>130</v>
      </c>
      <c r="F5208" t="s">
        <v>190</v>
      </c>
      <c r="G5208" t="s">
        <v>184</v>
      </c>
      <c r="H5208" t="s">
        <v>83</v>
      </c>
      <c r="I5208" t="s">
        <v>84</v>
      </c>
      <c r="J5208" t="s">
        <v>42</v>
      </c>
      <c r="K5208" t="s">
        <v>43</v>
      </c>
      <c r="L5208" t="s">
        <v>44</v>
      </c>
      <c r="M5208" t="s">
        <v>64</v>
      </c>
      <c r="N5208">
        <v>1</v>
      </c>
      <c r="O5208" t="s">
        <v>10611</v>
      </c>
      <c r="P5208" t="s">
        <v>248</v>
      </c>
      <c r="Q5208">
        <v>902578.65</v>
      </c>
      <c r="R5208" t="s">
        <v>34</v>
      </c>
      <c r="S5208" t="s">
        <v>56</v>
      </c>
      <c r="T5208" t="s">
        <v>56</v>
      </c>
      <c r="U5208" s="6">
        <v>4.3</v>
      </c>
    </row>
    <row r="5209" spans="1:21" x14ac:dyDescent="0.25">
      <c r="A5209" t="s">
        <v>10612</v>
      </c>
      <c r="B5209" s="1">
        <v>45805</v>
      </c>
      <c r="C5209" t="s">
        <v>88</v>
      </c>
      <c r="D5209" t="s">
        <v>23</v>
      </c>
      <c r="E5209" t="s">
        <v>89</v>
      </c>
      <c r="F5209" t="s">
        <v>69</v>
      </c>
      <c r="G5209" t="s">
        <v>203</v>
      </c>
      <c r="H5209" t="s">
        <v>70</v>
      </c>
      <c r="I5209" t="s">
        <v>71</v>
      </c>
      <c r="J5209" t="s">
        <v>28</v>
      </c>
      <c r="K5209" t="s">
        <v>29</v>
      </c>
      <c r="L5209" t="s">
        <v>44</v>
      </c>
      <c r="M5209" t="s">
        <v>53</v>
      </c>
      <c r="N5209">
        <v>1</v>
      </c>
      <c r="O5209" t="s">
        <v>10613</v>
      </c>
      <c r="P5209" t="s">
        <v>582</v>
      </c>
      <c r="Q5209">
        <v>819839.98</v>
      </c>
      <c r="R5209" t="s">
        <v>48</v>
      </c>
      <c r="S5209" t="s">
        <v>35</v>
      </c>
      <c r="T5209" t="s">
        <v>35</v>
      </c>
      <c r="U5209" s="6">
        <v>4</v>
      </c>
    </row>
    <row r="5210" spans="1:21" x14ac:dyDescent="0.25">
      <c r="A5210" t="s">
        <v>10614</v>
      </c>
      <c r="B5210" s="1">
        <v>45260</v>
      </c>
      <c r="C5210" t="s">
        <v>88</v>
      </c>
      <c r="D5210" t="s">
        <v>23</v>
      </c>
      <c r="E5210" t="s">
        <v>89</v>
      </c>
      <c r="F5210" t="s">
        <v>90</v>
      </c>
      <c r="G5210" t="s">
        <v>20207</v>
      </c>
      <c r="H5210" t="s">
        <v>104</v>
      </c>
      <c r="I5210" t="s">
        <v>240</v>
      </c>
      <c r="J5210" t="s">
        <v>174</v>
      </c>
      <c r="K5210" t="s">
        <v>29</v>
      </c>
      <c r="L5210" t="s">
        <v>30</v>
      </c>
      <c r="M5210" t="s">
        <v>113</v>
      </c>
      <c r="N5210">
        <v>5</v>
      </c>
      <c r="O5210" t="s">
        <v>10615</v>
      </c>
      <c r="P5210" t="s">
        <v>255</v>
      </c>
      <c r="Q5210">
        <v>3189214.59</v>
      </c>
      <c r="R5210" t="s">
        <v>48</v>
      </c>
      <c r="S5210" t="s">
        <v>35</v>
      </c>
      <c r="T5210" t="s">
        <v>35</v>
      </c>
      <c r="U5210" s="6">
        <v>4.5999999999999996</v>
      </c>
    </row>
    <row r="5211" spans="1:21" x14ac:dyDescent="0.25">
      <c r="A5211" t="s">
        <v>10616</v>
      </c>
      <c r="B5211" s="1">
        <v>45790</v>
      </c>
      <c r="C5211" t="s">
        <v>37</v>
      </c>
      <c r="D5211" t="s">
        <v>23</v>
      </c>
      <c r="E5211" t="s">
        <v>38</v>
      </c>
      <c r="F5211" t="s">
        <v>69</v>
      </c>
      <c r="G5211" t="s">
        <v>20203</v>
      </c>
      <c r="H5211" t="s">
        <v>104</v>
      </c>
      <c r="I5211" t="s">
        <v>138</v>
      </c>
      <c r="J5211" t="s">
        <v>42</v>
      </c>
      <c r="K5211" t="s">
        <v>43</v>
      </c>
      <c r="L5211" t="s">
        <v>30</v>
      </c>
      <c r="M5211" t="s">
        <v>64</v>
      </c>
      <c r="N5211">
        <v>4</v>
      </c>
      <c r="O5211" t="s">
        <v>10617</v>
      </c>
      <c r="P5211" t="s">
        <v>110</v>
      </c>
      <c r="Q5211">
        <v>4261465.3899999997</v>
      </c>
      <c r="R5211" t="s">
        <v>48</v>
      </c>
      <c r="S5211" t="s">
        <v>35</v>
      </c>
      <c r="T5211" t="s">
        <v>35</v>
      </c>
      <c r="U5211" s="6">
        <v>4.7</v>
      </c>
    </row>
    <row r="5212" spans="1:21" x14ac:dyDescent="0.25">
      <c r="A5212" t="s">
        <v>10618</v>
      </c>
      <c r="B5212" s="1">
        <v>45653</v>
      </c>
      <c r="C5212" t="s">
        <v>88</v>
      </c>
      <c r="D5212" t="s">
        <v>23</v>
      </c>
      <c r="E5212" t="s">
        <v>89</v>
      </c>
      <c r="F5212" t="s">
        <v>39</v>
      </c>
      <c r="G5212" t="s">
        <v>20198</v>
      </c>
      <c r="H5212" t="s">
        <v>166</v>
      </c>
      <c r="I5212" t="s">
        <v>173</v>
      </c>
      <c r="J5212" t="s">
        <v>174</v>
      </c>
      <c r="K5212" t="s">
        <v>72</v>
      </c>
      <c r="L5212" t="s">
        <v>30</v>
      </c>
      <c r="M5212" t="s">
        <v>113</v>
      </c>
      <c r="N5212">
        <v>3</v>
      </c>
      <c r="O5212" t="s">
        <v>10619</v>
      </c>
      <c r="P5212" t="s">
        <v>219</v>
      </c>
      <c r="Q5212">
        <v>1759596.22</v>
      </c>
      <c r="R5212" t="s">
        <v>34</v>
      </c>
      <c r="S5212" t="s">
        <v>56</v>
      </c>
      <c r="T5212" t="s">
        <v>35</v>
      </c>
      <c r="U5212" s="6">
        <v>4.0999999999999996</v>
      </c>
    </row>
    <row r="5213" spans="1:21" x14ac:dyDescent="0.25">
      <c r="A5213" t="s">
        <v>10620</v>
      </c>
      <c r="B5213" s="1">
        <v>44950</v>
      </c>
      <c r="C5213" t="s">
        <v>81</v>
      </c>
      <c r="D5213" t="s">
        <v>23</v>
      </c>
      <c r="E5213" t="s">
        <v>82</v>
      </c>
      <c r="F5213" t="s">
        <v>62</v>
      </c>
      <c r="G5213" t="s">
        <v>20205</v>
      </c>
      <c r="H5213" t="s">
        <v>104</v>
      </c>
      <c r="I5213" t="s">
        <v>138</v>
      </c>
      <c r="J5213" t="s">
        <v>42</v>
      </c>
      <c r="K5213" t="s">
        <v>43</v>
      </c>
      <c r="L5213" t="s">
        <v>30</v>
      </c>
      <c r="M5213" t="s">
        <v>45</v>
      </c>
      <c r="N5213">
        <v>5</v>
      </c>
      <c r="O5213" t="s">
        <v>10621</v>
      </c>
      <c r="P5213" t="s">
        <v>216</v>
      </c>
      <c r="Q5213">
        <v>5546497.0599999996</v>
      </c>
      <c r="R5213" t="s">
        <v>34</v>
      </c>
      <c r="S5213" t="s">
        <v>35</v>
      </c>
      <c r="T5213" t="s">
        <v>56</v>
      </c>
      <c r="U5213" s="6">
        <v>4</v>
      </c>
    </row>
    <row r="5214" spans="1:21" x14ac:dyDescent="0.25">
      <c r="A5214" t="s">
        <v>10622</v>
      </c>
      <c r="B5214" s="1">
        <v>45632</v>
      </c>
      <c r="C5214" t="s">
        <v>81</v>
      </c>
      <c r="D5214" t="s">
        <v>23</v>
      </c>
      <c r="E5214" t="s">
        <v>82</v>
      </c>
      <c r="F5214" t="s">
        <v>76</v>
      </c>
      <c r="G5214" t="s">
        <v>474</v>
      </c>
      <c r="H5214" t="s">
        <v>70</v>
      </c>
      <c r="I5214" t="s">
        <v>71</v>
      </c>
      <c r="J5214" t="s">
        <v>28</v>
      </c>
      <c r="K5214" t="s">
        <v>29</v>
      </c>
      <c r="L5214" t="s">
        <v>30</v>
      </c>
      <c r="M5214" t="s">
        <v>45</v>
      </c>
      <c r="N5214">
        <v>2</v>
      </c>
      <c r="O5214" t="s">
        <v>10623</v>
      </c>
      <c r="P5214" t="s">
        <v>96</v>
      </c>
      <c r="Q5214">
        <v>1773940.73</v>
      </c>
      <c r="R5214" t="s">
        <v>48</v>
      </c>
      <c r="S5214" t="s">
        <v>35</v>
      </c>
      <c r="T5214" t="s">
        <v>35</v>
      </c>
      <c r="U5214" s="6">
        <v>4.2</v>
      </c>
    </row>
    <row r="5215" spans="1:21" x14ac:dyDescent="0.25">
      <c r="A5215" t="s">
        <v>10624</v>
      </c>
      <c r="B5215" s="1">
        <v>45752</v>
      </c>
      <c r="C5215" t="s">
        <v>37</v>
      </c>
      <c r="D5215" t="s">
        <v>23</v>
      </c>
      <c r="E5215" t="s">
        <v>38</v>
      </c>
      <c r="F5215" t="s">
        <v>76</v>
      </c>
      <c r="G5215" t="s">
        <v>194</v>
      </c>
      <c r="H5215" t="s">
        <v>70</v>
      </c>
      <c r="I5215" t="s">
        <v>119</v>
      </c>
      <c r="J5215" t="s">
        <v>28</v>
      </c>
      <c r="K5215" t="s">
        <v>43</v>
      </c>
      <c r="L5215" t="s">
        <v>44</v>
      </c>
      <c r="M5215" t="s">
        <v>53</v>
      </c>
      <c r="N5215">
        <v>5</v>
      </c>
      <c r="O5215" t="s">
        <v>10625</v>
      </c>
      <c r="P5215" t="s">
        <v>415</v>
      </c>
      <c r="Q5215">
        <v>3444102.36</v>
      </c>
      <c r="R5215" t="s">
        <v>48</v>
      </c>
      <c r="S5215" t="s">
        <v>56</v>
      </c>
      <c r="T5215" t="s">
        <v>56</v>
      </c>
      <c r="U5215" s="6">
        <v>4.9000000000000004</v>
      </c>
    </row>
    <row r="5216" spans="1:21" x14ac:dyDescent="0.25">
      <c r="A5216" t="s">
        <v>10626</v>
      </c>
      <c r="B5216" s="1">
        <v>45870</v>
      </c>
      <c r="C5216" t="s">
        <v>98</v>
      </c>
      <c r="D5216" t="s">
        <v>23</v>
      </c>
      <c r="E5216" t="s">
        <v>99</v>
      </c>
      <c r="F5216" t="s">
        <v>76</v>
      </c>
      <c r="G5216" t="s">
        <v>20198</v>
      </c>
      <c r="H5216" t="s">
        <v>104</v>
      </c>
      <c r="I5216" t="s">
        <v>105</v>
      </c>
      <c r="J5216" t="s">
        <v>28</v>
      </c>
      <c r="K5216" t="s">
        <v>29</v>
      </c>
      <c r="L5216" t="s">
        <v>30</v>
      </c>
      <c r="M5216" t="s">
        <v>45</v>
      </c>
      <c r="N5216">
        <v>4</v>
      </c>
      <c r="O5216" t="s">
        <v>10627</v>
      </c>
      <c r="P5216" t="s">
        <v>349</v>
      </c>
      <c r="Q5216">
        <v>3489927.12</v>
      </c>
      <c r="R5216" t="s">
        <v>48</v>
      </c>
      <c r="S5216" t="s">
        <v>35</v>
      </c>
      <c r="T5216" t="s">
        <v>35</v>
      </c>
      <c r="U5216" s="6">
        <v>4.9000000000000004</v>
      </c>
    </row>
    <row r="5217" spans="1:21" x14ac:dyDescent="0.25">
      <c r="A5217" t="s">
        <v>10628</v>
      </c>
      <c r="B5217" s="1">
        <v>45267</v>
      </c>
      <c r="C5217" t="s">
        <v>37</v>
      </c>
      <c r="D5217" t="s">
        <v>23</v>
      </c>
      <c r="E5217" t="s">
        <v>38</v>
      </c>
      <c r="F5217" t="s">
        <v>62</v>
      </c>
      <c r="G5217" t="s">
        <v>20210</v>
      </c>
      <c r="H5217" t="s">
        <v>70</v>
      </c>
      <c r="I5217" t="s">
        <v>180</v>
      </c>
      <c r="J5217" t="s">
        <v>42</v>
      </c>
      <c r="K5217" t="s">
        <v>29</v>
      </c>
      <c r="L5217" t="s">
        <v>30</v>
      </c>
      <c r="M5217" t="s">
        <v>45</v>
      </c>
      <c r="N5217">
        <v>3</v>
      </c>
      <c r="O5217" t="s">
        <v>10629</v>
      </c>
      <c r="P5217" t="s">
        <v>402</v>
      </c>
      <c r="Q5217">
        <v>3056443.03</v>
      </c>
      <c r="R5217" t="s">
        <v>48</v>
      </c>
      <c r="S5217" t="s">
        <v>56</v>
      </c>
      <c r="T5217" t="s">
        <v>35</v>
      </c>
      <c r="U5217" s="6">
        <v>4</v>
      </c>
    </row>
    <row r="5218" spans="1:21" x14ac:dyDescent="0.25">
      <c r="A5218" t="s">
        <v>10630</v>
      </c>
      <c r="B5218" s="1">
        <v>45546</v>
      </c>
      <c r="C5218" t="s">
        <v>98</v>
      </c>
      <c r="D5218" t="s">
        <v>23</v>
      </c>
      <c r="E5218" t="s">
        <v>99</v>
      </c>
      <c r="F5218" t="s">
        <v>69</v>
      </c>
      <c r="G5218" t="s">
        <v>20205</v>
      </c>
      <c r="H5218" t="s">
        <v>104</v>
      </c>
      <c r="I5218" t="s">
        <v>240</v>
      </c>
      <c r="J5218" t="s">
        <v>174</v>
      </c>
      <c r="K5218" t="s">
        <v>43</v>
      </c>
      <c r="L5218" t="s">
        <v>30</v>
      </c>
      <c r="M5218" t="s">
        <v>64</v>
      </c>
      <c r="N5218">
        <v>3</v>
      </c>
      <c r="O5218" t="s">
        <v>10631</v>
      </c>
      <c r="P5218" t="s">
        <v>225</v>
      </c>
      <c r="Q5218">
        <v>2117898.64</v>
      </c>
      <c r="R5218" t="s">
        <v>48</v>
      </c>
      <c r="S5218" t="s">
        <v>35</v>
      </c>
      <c r="T5218" t="s">
        <v>35</v>
      </c>
      <c r="U5218" s="6">
        <v>3.6</v>
      </c>
    </row>
    <row r="5219" spans="1:21" x14ac:dyDescent="0.25">
      <c r="A5219" t="s">
        <v>10632</v>
      </c>
      <c r="B5219" s="1">
        <v>45839</v>
      </c>
      <c r="C5219" t="s">
        <v>81</v>
      </c>
      <c r="D5219" t="s">
        <v>23</v>
      </c>
      <c r="E5219" t="s">
        <v>82</v>
      </c>
      <c r="F5219" t="s">
        <v>90</v>
      </c>
      <c r="G5219" t="s">
        <v>547</v>
      </c>
      <c r="H5219" t="s">
        <v>40</v>
      </c>
      <c r="I5219" t="s">
        <v>63</v>
      </c>
      <c r="J5219" t="s">
        <v>42</v>
      </c>
      <c r="K5219" t="s">
        <v>43</v>
      </c>
      <c r="L5219" t="s">
        <v>30</v>
      </c>
      <c r="M5219" t="s">
        <v>53</v>
      </c>
      <c r="N5219">
        <v>4</v>
      </c>
      <c r="O5219" t="s">
        <v>10633</v>
      </c>
      <c r="P5219" t="s">
        <v>86</v>
      </c>
      <c r="Q5219">
        <v>3728565.92</v>
      </c>
      <c r="R5219" t="s">
        <v>34</v>
      </c>
      <c r="S5219" t="s">
        <v>35</v>
      </c>
      <c r="T5219" t="s">
        <v>56</v>
      </c>
      <c r="U5219" s="6">
        <v>4.7</v>
      </c>
    </row>
    <row r="5220" spans="1:21" x14ac:dyDescent="0.25">
      <c r="A5220" t="s">
        <v>10634</v>
      </c>
      <c r="B5220" s="1">
        <v>45132</v>
      </c>
      <c r="C5220" t="s">
        <v>88</v>
      </c>
      <c r="D5220" t="s">
        <v>23</v>
      </c>
      <c r="E5220" t="s">
        <v>112</v>
      </c>
      <c r="F5220" t="s">
        <v>76</v>
      </c>
      <c r="G5220" t="s">
        <v>20205</v>
      </c>
      <c r="H5220" t="s">
        <v>83</v>
      </c>
      <c r="I5220" t="s">
        <v>84</v>
      </c>
      <c r="J5220" t="s">
        <v>42</v>
      </c>
      <c r="K5220" t="s">
        <v>43</v>
      </c>
      <c r="L5220" t="s">
        <v>30</v>
      </c>
      <c r="M5220" t="s">
        <v>113</v>
      </c>
      <c r="N5220">
        <v>5</v>
      </c>
      <c r="O5220" t="s">
        <v>10635</v>
      </c>
      <c r="P5220" t="s">
        <v>117</v>
      </c>
      <c r="Q5220">
        <v>4653610.3899999997</v>
      </c>
      <c r="R5220" t="s">
        <v>48</v>
      </c>
      <c r="S5220" t="s">
        <v>56</v>
      </c>
      <c r="T5220" t="s">
        <v>35</v>
      </c>
      <c r="U5220" s="6">
        <v>4.5999999999999996</v>
      </c>
    </row>
    <row r="5221" spans="1:21" x14ac:dyDescent="0.25">
      <c r="A5221" t="s">
        <v>10636</v>
      </c>
      <c r="B5221" s="1">
        <v>45228</v>
      </c>
      <c r="C5221" t="s">
        <v>98</v>
      </c>
      <c r="D5221" t="s">
        <v>23</v>
      </c>
      <c r="E5221" t="s">
        <v>99</v>
      </c>
      <c r="F5221" t="s">
        <v>76</v>
      </c>
      <c r="G5221" t="s">
        <v>265</v>
      </c>
      <c r="H5221" t="s">
        <v>104</v>
      </c>
      <c r="I5221" t="s">
        <v>240</v>
      </c>
      <c r="J5221" t="s">
        <v>174</v>
      </c>
      <c r="K5221" t="s">
        <v>29</v>
      </c>
      <c r="L5221" t="s">
        <v>44</v>
      </c>
      <c r="M5221" t="s">
        <v>31</v>
      </c>
      <c r="N5221">
        <v>4</v>
      </c>
      <c r="O5221" t="s">
        <v>10637</v>
      </c>
      <c r="P5221" t="s">
        <v>55</v>
      </c>
      <c r="Q5221">
        <v>2474309.59</v>
      </c>
      <c r="R5221" t="s">
        <v>34</v>
      </c>
      <c r="S5221" t="s">
        <v>35</v>
      </c>
      <c r="T5221" t="s">
        <v>56</v>
      </c>
      <c r="U5221" s="6">
        <v>4.2</v>
      </c>
    </row>
    <row r="5222" spans="1:21" x14ac:dyDescent="0.25">
      <c r="A5222" t="s">
        <v>10638</v>
      </c>
      <c r="B5222" s="1">
        <v>45872</v>
      </c>
      <c r="C5222" t="s">
        <v>22</v>
      </c>
      <c r="D5222" t="s">
        <v>23</v>
      </c>
      <c r="E5222" t="s">
        <v>24</v>
      </c>
      <c r="F5222" t="s">
        <v>69</v>
      </c>
      <c r="G5222" t="s">
        <v>368</v>
      </c>
      <c r="H5222" t="s">
        <v>70</v>
      </c>
      <c r="I5222" t="s">
        <v>119</v>
      </c>
      <c r="J5222" t="s">
        <v>28</v>
      </c>
      <c r="K5222" t="s">
        <v>29</v>
      </c>
      <c r="L5222" t="s">
        <v>44</v>
      </c>
      <c r="M5222" t="s">
        <v>113</v>
      </c>
      <c r="N5222">
        <v>4</v>
      </c>
      <c r="O5222" t="s">
        <v>10639</v>
      </c>
      <c r="P5222" t="s">
        <v>482</v>
      </c>
      <c r="Q5222">
        <v>2861236.81</v>
      </c>
      <c r="R5222" t="s">
        <v>34</v>
      </c>
      <c r="S5222" t="s">
        <v>56</v>
      </c>
      <c r="T5222" t="s">
        <v>56</v>
      </c>
      <c r="U5222" s="6">
        <v>4.0999999999999996</v>
      </c>
    </row>
    <row r="5223" spans="1:21" x14ac:dyDescent="0.25">
      <c r="A5223" t="s">
        <v>10640</v>
      </c>
      <c r="B5223" s="1">
        <v>45495</v>
      </c>
      <c r="C5223" t="s">
        <v>88</v>
      </c>
      <c r="D5223" t="s">
        <v>23</v>
      </c>
      <c r="E5223" t="s">
        <v>89</v>
      </c>
      <c r="F5223" t="s">
        <v>76</v>
      </c>
      <c r="G5223" t="s">
        <v>20198</v>
      </c>
      <c r="H5223" t="s">
        <v>166</v>
      </c>
      <c r="I5223" t="s">
        <v>173</v>
      </c>
      <c r="J5223" t="s">
        <v>174</v>
      </c>
      <c r="K5223" t="s">
        <v>43</v>
      </c>
      <c r="L5223" t="s">
        <v>44</v>
      </c>
      <c r="M5223" t="s">
        <v>64</v>
      </c>
      <c r="N5223">
        <v>3</v>
      </c>
      <c r="O5223" t="s">
        <v>10641</v>
      </c>
      <c r="P5223" t="s">
        <v>301</v>
      </c>
      <c r="Q5223">
        <v>1699658.11</v>
      </c>
      <c r="R5223" t="s">
        <v>48</v>
      </c>
      <c r="S5223" t="s">
        <v>35</v>
      </c>
      <c r="T5223" t="s">
        <v>56</v>
      </c>
      <c r="U5223" s="6">
        <v>4</v>
      </c>
    </row>
    <row r="5224" spans="1:21" x14ac:dyDescent="0.25">
      <c r="A5224" t="s">
        <v>10642</v>
      </c>
      <c r="B5224" s="1">
        <v>45607</v>
      </c>
      <c r="C5224" t="s">
        <v>37</v>
      </c>
      <c r="D5224" t="s">
        <v>23</v>
      </c>
      <c r="E5224" t="s">
        <v>68</v>
      </c>
      <c r="F5224" t="s">
        <v>39</v>
      </c>
      <c r="G5224" t="s">
        <v>299</v>
      </c>
      <c r="H5224" t="s">
        <v>26</v>
      </c>
      <c r="I5224" t="s">
        <v>94</v>
      </c>
      <c r="J5224" t="s">
        <v>42</v>
      </c>
      <c r="K5224" t="s">
        <v>72</v>
      </c>
      <c r="L5224" t="s">
        <v>30</v>
      </c>
      <c r="M5224" t="s">
        <v>31</v>
      </c>
      <c r="N5224">
        <v>3</v>
      </c>
      <c r="O5224" t="s">
        <v>10643</v>
      </c>
      <c r="P5224" t="s">
        <v>117</v>
      </c>
      <c r="Q5224">
        <v>4760644.32</v>
      </c>
      <c r="R5224" t="s">
        <v>34</v>
      </c>
      <c r="S5224" t="s">
        <v>56</v>
      </c>
      <c r="T5224" t="s">
        <v>56</v>
      </c>
      <c r="U5224" s="6">
        <v>4.5</v>
      </c>
    </row>
    <row r="5225" spans="1:21" x14ac:dyDescent="0.25">
      <c r="A5225" t="s">
        <v>10644</v>
      </c>
      <c r="B5225" s="1">
        <v>44966</v>
      </c>
      <c r="C5225" t="s">
        <v>88</v>
      </c>
      <c r="D5225" t="s">
        <v>23</v>
      </c>
      <c r="E5225" t="s">
        <v>112</v>
      </c>
      <c r="F5225" t="s">
        <v>90</v>
      </c>
      <c r="G5225" t="s">
        <v>20209</v>
      </c>
      <c r="H5225" t="s">
        <v>166</v>
      </c>
      <c r="I5225" t="s">
        <v>173</v>
      </c>
      <c r="J5225" t="s">
        <v>174</v>
      </c>
      <c r="K5225" t="s">
        <v>43</v>
      </c>
      <c r="L5225" t="s">
        <v>44</v>
      </c>
      <c r="M5225" t="s">
        <v>45</v>
      </c>
      <c r="N5225">
        <v>1</v>
      </c>
      <c r="O5225" t="s">
        <v>10645</v>
      </c>
      <c r="P5225" t="s">
        <v>192</v>
      </c>
      <c r="Q5225">
        <v>630272.9</v>
      </c>
      <c r="R5225" t="s">
        <v>48</v>
      </c>
      <c r="S5225" t="s">
        <v>35</v>
      </c>
      <c r="T5225" t="s">
        <v>56</v>
      </c>
      <c r="U5225" s="6">
        <v>4</v>
      </c>
    </row>
    <row r="5226" spans="1:21" x14ac:dyDescent="0.25">
      <c r="A5226" t="s">
        <v>10646</v>
      </c>
      <c r="B5226" s="1">
        <v>44935</v>
      </c>
      <c r="C5226" t="s">
        <v>50</v>
      </c>
      <c r="D5226" t="s">
        <v>23</v>
      </c>
      <c r="E5226" t="s">
        <v>130</v>
      </c>
      <c r="F5226" t="s">
        <v>190</v>
      </c>
      <c r="G5226" t="s">
        <v>146</v>
      </c>
      <c r="H5226" t="s">
        <v>40</v>
      </c>
      <c r="I5226" t="s">
        <v>63</v>
      </c>
      <c r="J5226" t="s">
        <v>42</v>
      </c>
      <c r="K5226" t="s">
        <v>72</v>
      </c>
      <c r="L5226" t="s">
        <v>44</v>
      </c>
      <c r="M5226" t="s">
        <v>77</v>
      </c>
      <c r="N5226">
        <v>2</v>
      </c>
      <c r="O5226" t="s">
        <v>10647</v>
      </c>
      <c r="P5226" t="s">
        <v>402</v>
      </c>
      <c r="Q5226">
        <v>1614175.97</v>
      </c>
      <c r="R5226" t="s">
        <v>48</v>
      </c>
      <c r="S5226" t="s">
        <v>56</v>
      </c>
      <c r="T5226" t="s">
        <v>35</v>
      </c>
      <c r="U5226" s="6">
        <v>4.4000000000000004</v>
      </c>
    </row>
    <row r="5227" spans="1:21" x14ac:dyDescent="0.25">
      <c r="A5227" t="s">
        <v>10648</v>
      </c>
      <c r="B5227" s="1">
        <v>45296</v>
      </c>
      <c r="C5227" t="s">
        <v>88</v>
      </c>
      <c r="D5227" t="s">
        <v>23</v>
      </c>
      <c r="E5227" t="s">
        <v>89</v>
      </c>
      <c r="F5227" t="s">
        <v>190</v>
      </c>
      <c r="G5227" t="s">
        <v>20202</v>
      </c>
      <c r="H5227" t="s">
        <v>166</v>
      </c>
      <c r="I5227" t="s">
        <v>173</v>
      </c>
      <c r="J5227" t="s">
        <v>174</v>
      </c>
      <c r="K5227" t="s">
        <v>72</v>
      </c>
      <c r="L5227" t="s">
        <v>44</v>
      </c>
      <c r="M5227" t="s">
        <v>64</v>
      </c>
      <c r="N5227">
        <v>3</v>
      </c>
      <c r="O5227" t="s">
        <v>10649</v>
      </c>
      <c r="P5227" t="s">
        <v>216</v>
      </c>
      <c r="Q5227">
        <v>1704532.77</v>
      </c>
      <c r="R5227" t="s">
        <v>34</v>
      </c>
      <c r="S5227" t="s">
        <v>56</v>
      </c>
      <c r="T5227" t="s">
        <v>56</v>
      </c>
      <c r="U5227" s="6">
        <v>4.3</v>
      </c>
    </row>
    <row r="5228" spans="1:21" x14ac:dyDescent="0.25">
      <c r="A5228" t="s">
        <v>10650</v>
      </c>
      <c r="B5228" s="1">
        <v>45676</v>
      </c>
      <c r="C5228" t="s">
        <v>22</v>
      </c>
      <c r="D5228" t="s">
        <v>23</v>
      </c>
      <c r="E5228" t="s">
        <v>24</v>
      </c>
      <c r="F5228" t="s">
        <v>39</v>
      </c>
      <c r="G5228" t="s">
        <v>20203</v>
      </c>
      <c r="H5228" t="s">
        <v>83</v>
      </c>
      <c r="I5228" t="s">
        <v>126</v>
      </c>
      <c r="J5228" t="s">
        <v>42</v>
      </c>
      <c r="K5228" t="s">
        <v>72</v>
      </c>
      <c r="L5228" t="s">
        <v>44</v>
      </c>
      <c r="M5228" t="s">
        <v>31</v>
      </c>
      <c r="N5228">
        <v>4</v>
      </c>
      <c r="O5228" t="s">
        <v>10651</v>
      </c>
      <c r="P5228" t="s">
        <v>375</v>
      </c>
      <c r="Q5228">
        <v>2784052.65</v>
      </c>
      <c r="R5228" t="s">
        <v>34</v>
      </c>
      <c r="S5228" t="s">
        <v>56</v>
      </c>
      <c r="T5228" t="s">
        <v>56</v>
      </c>
      <c r="U5228" s="6">
        <v>4.2</v>
      </c>
    </row>
    <row r="5229" spans="1:21" x14ac:dyDescent="0.25">
      <c r="A5229" t="s">
        <v>10652</v>
      </c>
      <c r="B5229" s="1">
        <v>45478</v>
      </c>
      <c r="C5229" t="s">
        <v>50</v>
      </c>
      <c r="D5229" t="s">
        <v>23</v>
      </c>
      <c r="E5229" t="s">
        <v>130</v>
      </c>
      <c r="F5229" t="s">
        <v>90</v>
      </c>
      <c r="G5229" t="s">
        <v>474</v>
      </c>
      <c r="H5229" t="s">
        <v>166</v>
      </c>
      <c r="I5229" t="s">
        <v>173</v>
      </c>
      <c r="J5229" t="s">
        <v>174</v>
      </c>
      <c r="K5229" t="s">
        <v>72</v>
      </c>
      <c r="L5229" t="s">
        <v>44</v>
      </c>
      <c r="M5229" t="s">
        <v>77</v>
      </c>
      <c r="N5229">
        <v>1</v>
      </c>
      <c r="O5229" t="s">
        <v>10653</v>
      </c>
      <c r="P5229" t="s">
        <v>261</v>
      </c>
      <c r="Q5229">
        <v>667269.63</v>
      </c>
      <c r="R5229" t="s">
        <v>34</v>
      </c>
      <c r="S5229" t="s">
        <v>56</v>
      </c>
      <c r="T5229" t="s">
        <v>35</v>
      </c>
      <c r="U5229" s="6">
        <v>4.5</v>
      </c>
    </row>
    <row r="5230" spans="1:21" x14ac:dyDescent="0.25">
      <c r="A5230" t="s">
        <v>10654</v>
      </c>
      <c r="B5230" s="1">
        <v>45267</v>
      </c>
      <c r="C5230" t="s">
        <v>88</v>
      </c>
      <c r="D5230" t="s">
        <v>23</v>
      </c>
      <c r="E5230" t="s">
        <v>112</v>
      </c>
      <c r="F5230" t="s">
        <v>90</v>
      </c>
      <c r="G5230" t="s">
        <v>20203</v>
      </c>
      <c r="H5230" t="s">
        <v>70</v>
      </c>
      <c r="I5230" t="s">
        <v>180</v>
      </c>
      <c r="J5230" t="s">
        <v>42</v>
      </c>
      <c r="K5230" t="s">
        <v>29</v>
      </c>
      <c r="L5230" t="s">
        <v>30</v>
      </c>
      <c r="M5230" t="s">
        <v>113</v>
      </c>
      <c r="N5230">
        <v>3</v>
      </c>
      <c r="O5230" t="s">
        <v>10655</v>
      </c>
      <c r="P5230" t="s">
        <v>349</v>
      </c>
      <c r="Q5230">
        <v>2975742.67</v>
      </c>
      <c r="R5230" t="s">
        <v>48</v>
      </c>
      <c r="S5230" t="s">
        <v>35</v>
      </c>
      <c r="T5230" t="s">
        <v>35</v>
      </c>
      <c r="U5230" s="6">
        <v>4.5999999999999996</v>
      </c>
    </row>
    <row r="5231" spans="1:21" x14ac:dyDescent="0.25">
      <c r="A5231" t="s">
        <v>10656</v>
      </c>
      <c r="B5231" s="1">
        <v>45053</v>
      </c>
      <c r="C5231" t="s">
        <v>22</v>
      </c>
      <c r="D5231" t="s">
        <v>23</v>
      </c>
      <c r="E5231" t="s">
        <v>24</v>
      </c>
      <c r="F5231" t="s">
        <v>58</v>
      </c>
      <c r="G5231" t="s">
        <v>316</v>
      </c>
      <c r="H5231" t="s">
        <v>70</v>
      </c>
      <c r="I5231" t="s">
        <v>180</v>
      </c>
      <c r="J5231" t="s">
        <v>42</v>
      </c>
      <c r="K5231" t="s">
        <v>72</v>
      </c>
      <c r="L5231" t="s">
        <v>30</v>
      </c>
      <c r="M5231" t="s">
        <v>77</v>
      </c>
      <c r="N5231">
        <v>3</v>
      </c>
      <c r="O5231" t="s">
        <v>10657</v>
      </c>
      <c r="P5231" t="s">
        <v>225</v>
      </c>
      <c r="Q5231">
        <v>3125370.49</v>
      </c>
      <c r="R5231" t="s">
        <v>48</v>
      </c>
      <c r="S5231" t="s">
        <v>56</v>
      </c>
      <c r="T5231" t="s">
        <v>35</v>
      </c>
      <c r="U5231" s="6">
        <v>4.2</v>
      </c>
    </row>
    <row r="5232" spans="1:21" x14ac:dyDescent="0.25">
      <c r="A5232" t="s">
        <v>10658</v>
      </c>
      <c r="B5232" s="1">
        <v>45306</v>
      </c>
      <c r="C5232" t="s">
        <v>98</v>
      </c>
      <c r="D5232" t="s">
        <v>23</v>
      </c>
      <c r="E5232" t="s">
        <v>99</v>
      </c>
      <c r="F5232" t="s">
        <v>25</v>
      </c>
      <c r="G5232" t="s">
        <v>596</v>
      </c>
      <c r="H5232" t="s">
        <v>104</v>
      </c>
      <c r="I5232" t="s">
        <v>105</v>
      </c>
      <c r="J5232" t="s">
        <v>28</v>
      </c>
      <c r="K5232" t="s">
        <v>43</v>
      </c>
      <c r="L5232" t="s">
        <v>44</v>
      </c>
      <c r="M5232" t="s">
        <v>31</v>
      </c>
      <c r="N5232">
        <v>4</v>
      </c>
      <c r="O5232" t="s">
        <v>10659</v>
      </c>
      <c r="P5232" t="s">
        <v>157</v>
      </c>
      <c r="Q5232">
        <v>3391875.89</v>
      </c>
      <c r="R5232" t="s">
        <v>34</v>
      </c>
      <c r="S5232" t="s">
        <v>35</v>
      </c>
      <c r="T5232" t="s">
        <v>35</v>
      </c>
      <c r="U5232" s="6">
        <v>3.6</v>
      </c>
    </row>
    <row r="5233" spans="1:21" x14ac:dyDescent="0.25">
      <c r="A5233" t="s">
        <v>10660</v>
      </c>
      <c r="B5233" s="1">
        <v>45055</v>
      </c>
      <c r="C5233" t="s">
        <v>98</v>
      </c>
      <c r="D5233" t="s">
        <v>23</v>
      </c>
      <c r="E5233" t="s">
        <v>103</v>
      </c>
      <c r="F5233" t="s">
        <v>39</v>
      </c>
      <c r="G5233" t="s">
        <v>316</v>
      </c>
      <c r="H5233" t="s">
        <v>70</v>
      </c>
      <c r="I5233" t="s">
        <v>119</v>
      </c>
      <c r="J5233" t="s">
        <v>28</v>
      </c>
      <c r="K5233" t="s">
        <v>43</v>
      </c>
      <c r="L5233" t="s">
        <v>30</v>
      </c>
      <c r="M5233" t="s">
        <v>113</v>
      </c>
      <c r="N5233">
        <v>2</v>
      </c>
      <c r="O5233" t="s">
        <v>10661</v>
      </c>
      <c r="P5233" t="s">
        <v>242</v>
      </c>
      <c r="Q5233">
        <v>1473242.38</v>
      </c>
      <c r="R5233" t="s">
        <v>48</v>
      </c>
      <c r="S5233" t="s">
        <v>56</v>
      </c>
      <c r="T5233" t="s">
        <v>35</v>
      </c>
      <c r="U5233" s="6">
        <v>4.3</v>
      </c>
    </row>
    <row r="5234" spans="1:21" x14ac:dyDescent="0.25">
      <c r="A5234" t="s">
        <v>10662</v>
      </c>
      <c r="B5234" s="1">
        <v>45349</v>
      </c>
      <c r="C5234" t="s">
        <v>22</v>
      </c>
      <c r="D5234" t="s">
        <v>23</v>
      </c>
      <c r="E5234" t="s">
        <v>24</v>
      </c>
      <c r="F5234" t="s">
        <v>76</v>
      </c>
      <c r="G5234" t="s">
        <v>316</v>
      </c>
      <c r="H5234" t="s">
        <v>104</v>
      </c>
      <c r="I5234" t="s">
        <v>240</v>
      </c>
      <c r="J5234" t="s">
        <v>174</v>
      </c>
      <c r="K5234" t="s">
        <v>29</v>
      </c>
      <c r="L5234" t="s">
        <v>44</v>
      </c>
      <c r="M5234" t="s">
        <v>53</v>
      </c>
      <c r="N5234">
        <v>3</v>
      </c>
      <c r="O5234" t="s">
        <v>10663</v>
      </c>
      <c r="P5234" t="s">
        <v>571</v>
      </c>
      <c r="Q5234">
        <v>1872389.18</v>
      </c>
      <c r="R5234" t="s">
        <v>34</v>
      </c>
      <c r="S5234" t="s">
        <v>56</v>
      </c>
      <c r="T5234" t="s">
        <v>56</v>
      </c>
      <c r="U5234" s="6">
        <v>3.7</v>
      </c>
    </row>
    <row r="5235" spans="1:21" x14ac:dyDescent="0.25">
      <c r="A5235" t="s">
        <v>10664</v>
      </c>
      <c r="B5235" s="1">
        <v>45901</v>
      </c>
      <c r="C5235" t="s">
        <v>50</v>
      </c>
      <c r="D5235" t="s">
        <v>23</v>
      </c>
      <c r="E5235" t="s">
        <v>51</v>
      </c>
      <c r="F5235" t="s">
        <v>62</v>
      </c>
      <c r="G5235" t="s">
        <v>20210</v>
      </c>
      <c r="H5235" t="s">
        <v>166</v>
      </c>
      <c r="I5235" t="s">
        <v>173</v>
      </c>
      <c r="J5235" t="s">
        <v>174</v>
      </c>
      <c r="K5235" t="s">
        <v>43</v>
      </c>
      <c r="L5235" t="s">
        <v>44</v>
      </c>
      <c r="M5235" t="s">
        <v>113</v>
      </c>
      <c r="N5235">
        <v>4</v>
      </c>
      <c r="O5235" t="s">
        <v>10665</v>
      </c>
      <c r="P5235" t="s">
        <v>410</v>
      </c>
      <c r="Q5235">
        <v>2563872.2599999998</v>
      </c>
      <c r="R5235" t="s">
        <v>48</v>
      </c>
      <c r="S5235" t="s">
        <v>56</v>
      </c>
      <c r="T5235" t="s">
        <v>35</v>
      </c>
      <c r="U5235" s="6">
        <v>4.7</v>
      </c>
    </row>
    <row r="5236" spans="1:21" x14ac:dyDescent="0.25">
      <c r="A5236" t="s">
        <v>10666</v>
      </c>
      <c r="B5236" s="1">
        <v>45226</v>
      </c>
      <c r="C5236" t="s">
        <v>81</v>
      </c>
      <c r="D5236" t="s">
        <v>23</v>
      </c>
      <c r="E5236" t="s">
        <v>82</v>
      </c>
      <c r="F5236" t="s">
        <v>58</v>
      </c>
      <c r="G5236" t="s">
        <v>299</v>
      </c>
      <c r="H5236" t="s">
        <v>166</v>
      </c>
      <c r="I5236" t="s">
        <v>173</v>
      </c>
      <c r="J5236" t="s">
        <v>174</v>
      </c>
      <c r="K5236" t="s">
        <v>29</v>
      </c>
      <c r="L5236" t="s">
        <v>30</v>
      </c>
      <c r="M5236" t="s">
        <v>31</v>
      </c>
      <c r="N5236">
        <v>2</v>
      </c>
      <c r="O5236" t="s">
        <v>10667</v>
      </c>
      <c r="P5236" t="s">
        <v>66</v>
      </c>
      <c r="Q5236">
        <v>1259783.29</v>
      </c>
      <c r="R5236" t="s">
        <v>34</v>
      </c>
      <c r="S5236" t="s">
        <v>35</v>
      </c>
      <c r="T5236" t="s">
        <v>35</v>
      </c>
      <c r="U5236" s="6">
        <v>4.3</v>
      </c>
    </row>
    <row r="5237" spans="1:21" x14ac:dyDescent="0.25">
      <c r="A5237" t="s">
        <v>10668</v>
      </c>
      <c r="B5237" s="1">
        <v>45920</v>
      </c>
      <c r="C5237" t="s">
        <v>22</v>
      </c>
      <c r="D5237" t="s">
        <v>23</v>
      </c>
      <c r="E5237" t="s">
        <v>24</v>
      </c>
      <c r="F5237" t="s">
        <v>76</v>
      </c>
      <c r="G5237" t="s">
        <v>328</v>
      </c>
      <c r="H5237" t="s">
        <v>26</v>
      </c>
      <c r="I5237" t="s">
        <v>27</v>
      </c>
      <c r="J5237" t="s">
        <v>28</v>
      </c>
      <c r="K5237" t="s">
        <v>72</v>
      </c>
      <c r="L5237" t="s">
        <v>30</v>
      </c>
      <c r="M5237" t="s">
        <v>45</v>
      </c>
      <c r="N5237">
        <v>4</v>
      </c>
      <c r="O5237" t="s">
        <v>10669</v>
      </c>
      <c r="P5237" t="s">
        <v>96</v>
      </c>
      <c r="Q5237">
        <v>4721763.66</v>
      </c>
      <c r="R5237" t="s">
        <v>48</v>
      </c>
      <c r="S5237" t="s">
        <v>35</v>
      </c>
      <c r="T5237" t="s">
        <v>35</v>
      </c>
      <c r="U5237" s="6">
        <v>3.6</v>
      </c>
    </row>
    <row r="5238" spans="1:21" x14ac:dyDescent="0.25">
      <c r="A5238" t="s">
        <v>10670</v>
      </c>
      <c r="B5238" s="1">
        <v>45838</v>
      </c>
      <c r="C5238" t="s">
        <v>50</v>
      </c>
      <c r="D5238" t="s">
        <v>23</v>
      </c>
      <c r="E5238" t="s">
        <v>51</v>
      </c>
      <c r="F5238" t="s">
        <v>58</v>
      </c>
      <c r="G5238" t="s">
        <v>244</v>
      </c>
      <c r="H5238" t="s">
        <v>166</v>
      </c>
      <c r="I5238" t="s">
        <v>173</v>
      </c>
      <c r="J5238" t="s">
        <v>174</v>
      </c>
      <c r="K5238" t="s">
        <v>43</v>
      </c>
      <c r="L5238" t="s">
        <v>44</v>
      </c>
      <c r="M5238" t="s">
        <v>64</v>
      </c>
      <c r="N5238">
        <v>3</v>
      </c>
      <c r="O5238" t="s">
        <v>10671</v>
      </c>
      <c r="P5238" t="s">
        <v>153</v>
      </c>
      <c r="Q5238">
        <v>1712349.59</v>
      </c>
      <c r="R5238" t="s">
        <v>48</v>
      </c>
      <c r="S5238" t="s">
        <v>56</v>
      </c>
      <c r="T5238" t="s">
        <v>56</v>
      </c>
      <c r="U5238" s="6">
        <v>4.8</v>
      </c>
    </row>
    <row r="5239" spans="1:21" x14ac:dyDescent="0.25">
      <c r="A5239" t="s">
        <v>10672</v>
      </c>
      <c r="B5239" s="1">
        <v>45426</v>
      </c>
      <c r="C5239" t="s">
        <v>22</v>
      </c>
      <c r="D5239" t="s">
        <v>23</v>
      </c>
      <c r="E5239" t="s">
        <v>24</v>
      </c>
      <c r="F5239" t="s">
        <v>39</v>
      </c>
      <c r="G5239" t="s">
        <v>150</v>
      </c>
      <c r="H5239" t="s">
        <v>166</v>
      </c>
      <c r="I5239" t="s">
        <v>173</v>
      </c>
      <c r="J5239" t="s">
        <v>174</v>
      </c>
      <c r="K5239" t="s">
        <v>72</v>
      </c>
      <c r="L5239" t="s">
        <v>30</v>
      </c>
      <c r="M5239" t="s">
        <v>31</v>
      </c>
      <c r="N5239">
        <v>3</v>
      </c>
      <c r="O5239" t="s">
        <v>10673</v>
      </c>
      <c r="P5239" t="s">
        <v>144</v>
      </c>
      <c r="Q5239">
        <v>1830467.44</v>
      </c>
      <c r="R5239" t="s">
        <v>48</v>
      </c>
      <c r="S5239" t="s">
        <v>35</v>
      </c>
      <c r="T5239" t="s">
        <v>56</v>
      </c>
      <c r="U5239" s="6">
        <v>4.5999999999999996</v>
      </c>
    </row>
    <row r="5240" spans="1:21" x14ac:dyDescent="0.25">
      <c r="A5240" t="s">
        <v>10674</v>
      </c>
      <c r="B5240" s="1">
        <v>45028</v>
      </c>
      <c r="C5240" t="s">
        <v>81</v>
      </c>
      <c r="D5240" t="s">
        <v>23</v>
      </c>
      <c r="E5240" t="s">
        <v>82</v>
      </c>
      <c r="F5240" t="s">
        <v>25</v>
      </c>
      <c r="G5240" t="s">
        <v>20203</v>
      </c>
      <c r="H5240" t="s">
        <v>104</v>
      </c>
      <c r="I5240" t="s">
        <v>105</v>
      </c>
      <c r="J5240" t="s">
        <v>28</v>
      </c>
      <c r="K5240" t="s">
        <v>43</v>
      </c>
      <c r="L5240" t="s">
        <v>44</v>
      </c>
      <c r="M5240" t="s">
        <v>53</v>
      </c>
      <c r="N5240">
        <v>5</v>
      </c>
      <c r="O5240" t="s">
        <v>10675</v>
      </c>
      <c r="P5240" t="s">
        <v>482</v>
      </c>
      <c r="Q5240">
        <v>3912889.14</v>
      </c>
      <c r="R5240" t="s">
        <v>48</v>
      </c>
      <c r="S5240" t="s">
        <v>35</v>
      </c>
      <c r="T5240" t="s">
        <v>56</v>
      </c>
      <c r="U5240" s="6">
        <v>5</v>
      </c>
    </row>
    <row r="5241" spans="1:21" x14ac:dyDescent="0.25">
      <c r="A5241" t="s">
        <v>10676</v>
      </c>
      <c r="B5241" s="1">
        <v>45502</v>
      </c>
      <c r="C5241" t="s">
        <v>81</v>
      </c>
      <c r="D5241" t="s">
        <v>23</v>
      </c>
      <c r="E5241" t="s">
        <v>82</v>
      </c>
      <c r="F5241" t="s">
        <v>58</v>
      </c>
      <c r="G5241" t="s">
        <v>20212</v>
      </c>
      <c r="H5241" t="s">
        <v>70</v>
      </c>
      <c r="I5241" t="s">
        <v>119</v>
      </c>
      <c r="J5241" t="s">
        <v>28</v>
      </c>
      <c r="K5241" t="s">
        <v>43</v>
      </c>
      <c r="L5241" t="s">
        <v>30</v>
      </c>
      <c r="M5241" t="s">
        <v>77</v>
      </c>
      <c r="N5241">
        <v>4</v>
      </c>
      <c r="O5241" t="s">
        <v>10677</v>
      </c>
      <c r="P5241" t="s">
        <v>192</v>
      </c>
      <c r="Q5241">
        <v>3029383.69</v>
      </c>
      <c r="R5241" t="s">
        <v>34</v>
      </c>
      <c r="S5241" t="s">
        <v>35</v>
      </c>
      <c r="T5241" t="s">
        <v>35</v>
      </c>
      <c r="U5241" s="6">
        <v>3.7</v>
      </c>
    </row>
    <row r="5242" spans="1:21" x14ac:dyDescent="0.25">
      <c r="A5242" t="s">
        <v>10678</v>
      </c>
      <c r="B5242" s="1">
        <v>45654</v>
      </c>
      <c r="C5242" t="s">
        <v>50</v>
      </c>
      <c r="D5242" t="s">
        <v>23</v>
      </c>
      <c r="E5242" t="s">
        <v>51</v>
      </c>
      <c r="F5242" t="s">
        <v>25</v>
      </c>
      <c r="G5242" t="s">
        <v>203</v>
      </c>
      <c r="H5242" t="s">
        <v>166</v>
      </c>
      <c r="I5242" t="s">
        <v>167</v>
      </c>
      <c r="J5242" t="s">
        <v>42</v>
      </c>
      <c r="K5242" t="s">
        <v>43</v>
      </c>
      <c r="L5242" t="s">
        <v>30</v>
      </c>
      <c r="M5242" t="s">
        <v>77</v>
      </c>
      <c r="N5242">
        <v>5</v>
      </c>
      <c r="O5242" t="s">
        <v>10679</v>
      </c>
      <c r="P5242" t="s">
        <v>539</v>
      </c>
      <c r="Q5242">
        <v>3900466.8</v>
      </c>
      <c r="R5242" t="s">
        <v>48</v>
      </c>
      <c r="S5242" t="s">
        <v>56</v>
      </c>
      <c r="T5242" t="s">
        <v>35</v>
      </c>
      <c r="U5242" s="6">
        <v>4.2</v>
      </c>
    </row>
    <row r="5243" spans="1:21" x14ac:dyDescent="0.25">
      <c r="A5243" t="s">
        <v>10680</v>
      </c>
      <c r="B5243" s="1">
        <v>45392</v>
      </c>
      <c r="C5243" t="s">
        <v>81</v>
      </c>
      <c r="D5243" t="s">
        <v>23</v>
      </c>
      <c r="E5243" t="s">
        <v>82</v>
      </c>
      <c r="F5243" t="s">
        <v>76</v>
      </c>
      <c r="G5243" t="s">
        <v>331</v>
      </c>
      <c r="H5243" t="s">
        <v>83</v>
      </c>
      <c r="I5243" t="s">
        <v>84</v>
      </c>
      <c r="J5243" t="s">
        <v>42</v>
      </c>
      <c r="K5243" t="s">
        <v>43</v>
      </c>
      <c r="L5243" t="s">
        <v>30</v>
      </c>
      <c r="M5243" t="s">
        <v>77</v>
      </c>
      <c r="N5243">
        <v>1</v>
      </c>
      <c r="O5243" t="s">
        <v>10681</v>
      </c>
      <c r="P5243" t="s">
        <v>437</v>
      </c>
      <c r="Q5243">
        <v>951716.71</v>
      </c>
      <c r="R5243" t="s">
        <v>48</v>
      </c>
      <c r="S5243" t="s">
        <v>35</v>
      </c>
      <c r="T5243" t="s">
        <v>56</v>
      </c>
      <c r="U5243" s="6">
        <v>4.9000000000000004</v>
      </c>
    </row>
    <row r="5244" spans="1:21" x14ac:dyDescent="0.25">
      <c r="A5244" t="s">
        <v>10682</v>
      </c>
      <c r="B5244" s="1">
        <v>45780</v>
      </c>
      <c r="C5244" t="s">
        <v>37</v>
      </c>
      <c r="D5244" t="s">
        <v>23</v>
      </c>
      <c r="E5244" t="s">
        <v>68</v>
      </c>
      <c r="F5244" t="s">
        <v>90</v>
      </c>
      <c r="G5244" t="s">
        <v>146</v>
      </c>
      <c r="H5244" t="s">
        <v>83</v>
      </c>
      <c r="I5244" t="s">
        <v>84</v>
      </c>
      <c r="J5244" t="s">
        <v>42</v>
      </c>
      <c r="K5244" t="s">
        <v>29</v>
      </c>
      <c r="L5244" t="s">
        <v>44</v>
      </c>
      <c r="M5244" t="s">
        <v>53</v>
      </c>
      <c r="N5244">
        <v>1</v>
      </c>
      <c r="O5244" t="s">
        <v>10683</v>
      </c>
      <c r="P5244" t="s">
        <v>212</v>
      </c>
      <c r="Q5244">
        <v>1007562.71</v>
      </c>
      <c r="R5244" t="s">
        <v>48</v>
      </c>
      <c r="S5244" t="s">
        <v>56</v>
      </c>
      <c r="T5244" t="s">
        <v>56</v>
      </c>
      <c r="U5244" s="6">
        <v>4.5</v>
      </c>
    </row>
    <row r="5245" spans="1:21" x14ac:dyDescent="0.25">
      <c r="A5245" t="s">
        <v>10684</v>
      </c>
      <c r="B5245" s="1">
        <v>45892</v>
      </c>
      <c r="C5245" t="s">
        <v>37</v>
      </c>
      <c r="D5245" t="s">
        <v>23</v>
      </c>
      <c r="E5245" t="s">
        <v>68</v>
      </c>
      <c r="F5245" t="s">
        <v>62</v>
      </c>
      <c r="G5245" t="s">
        <v>20212</v>
      </c>
      <c r="H5245" t="s">
        <v>26</v>
      </c>
      <c r="I5245" t="s">
        <v>27</v>
      </c>
      <c r="J5245" t="s">
        <v>28</v>
      </c>
      <c r="K5245" t="s">
        <v>72</v>
      </c>
      <c r="L5245" t="s">
        <v>30</v>
      </c>
      <c r="M5245" t="s">
        <v>77</v>
      </c>
      <c r="N5245">
        <v>2</v>
      </c>
      <c r="O5245" t="s">
        <v>10685</v>
      </c>
      <c r="P5245" t="s">
        <v>255</v>
      </c>
      <c r="Q5245">
        <v>2439732.98</v>
      </c>
      <c r="R5245" t="s">
        <v>34</v>
      </c>
      <c r="S5245" t="s">
        <v>35</v>
      </c>
      <c r="T5245" t="s">
        <v>56</v>
      </c>
      <c r="U5245" s="6">
        <v>4.5999999999999996</v>
      </c>
    </row>
    <row r="5246" spans="1:21" x14ac:dyDescent="0.25">
      <c r="A5246" t="s">
        <v>10686</v>
      </c>
      <c r="B5246" s="1">
        <v>45375</v>
      </c>
      <c r="C5246" t="s">
        <v>22</v>
      </c>
      <c r="D5246" t="s">
        <v>23</v>
      </c>
      <c r="E5246" t="s">
        <v>24</v>
      </c>
      <c r="F5246" t="s">
        <v>25</v>
      </c>
      <c r="G5246" t="s">
        <v>343</v>
      </c>
      <c r="H5246" t="s">
        <v>26</v>
      </c>
      <c r="I5246" t="s">
        <v>253</v>
      </c>
      <c r="J5246" t="s">
        <v>42</v>
      </c>
      <c r="K5246" t="s">
        <v>29</v>
      </c>
      <c r="L5246" t="s">
        <v>44</v>
      </c>
      <c r="M5246" t="s">
        <v>77</v>
      </c>
      <c r="N5246">
        <v>3</v>
      </c>
      <c r="O5246" t="s">
        <v>10687</v>
      </c>
      <c r="P5246" t="s">
        <v>526</v>
      </c>
      <c r="Q5246">
        <v>2169473.4</v>
      </c>
      <c r="R5246" t="s">
        <v>48</v>
      </c>
      <c r="S5246" t="s">
        <v>56</v>
      </c>
      <c r="T5246" t="s">
        <v>56</v>
      </c>
      <c r="U5246" s="6">
        <v>4.3</v>
      </c>
    </row>
    <row r="5247" spans="1:21" x14ac:dyDescent="0.25">
      <c r="A5247" t="s">
        <v>10688</v>
      </c>
      <c r="B5247" s="1">
        <v>45795</v>
      </c>
      <c r="C5247" t="s">
        <v>22</v>
      </c>
      <c r="D5247" t="s">
        <v>23</v>
      </c>
      <c r="E5247" t="s">
        <v>24</v>
      </c>
      <c r="F5247" t="s">
        <v>76</v>
      </c>
      <c r="G5247" t="s">
        <v>146</v>
      </c>
      <c r="H5247" t="s">
        <v>26</v>
      </c>
      <c r="I5247" t="s">
        <v>253</v>
      </c>
      <c r="J5247" t="s">
        <v>42</v>
      </c>
      <c r="K5247" t="s">
        <v>43</v>
      </c>
      <c r="L5247" t="s">
        <v>44</v>
      </c>
      <c r="M5247" t="s">
        <v>113</v>
      </c>
      <c r="N5247">
        <v>5</v>
      </c>
      <c r="O5247" t="s">
        <v>10689</v>
      </c>
      <c r="P5247" t="s">
        <v>290</v>
      </c>
      <c r="Q5247">
        <v>4051616.34</v>
      </c>
      <c r="R5247" t="s">
        <v>34</v>
      </c>
      <c r="S5247" t="s">
        <v>35</v>
      </c>
      <c r="T5247" t="s">
        <v>56</v>
      </c>
      <c r="U5247" s="6">
        <v>4</v>
      </c>
    </row>
    <row r="5248" spans="1:21" x14ac:dyDescent="0.25">
      <c r="A5248" t="s">
        <v>10690</v>
      </c>
      <c r="B5248" s="1">
        <v>45294</v>
      </c>
      <c r="C5248" t="s">
        <v>50</v>
      </c>
      <c r="D5248" t="s">
        <v>23</v>
      </c>
      <c r="E5248" t="s">
        <v>130</v>
      </c>
      <c r="F5248" t="s">
        <v>190</v>
      </c>
      <c r="G5248" t="s">
        <v>259</v>
      </c>
      <c r="H5248" t="s">
        <v>166</v>
      </c>
      <c r="I5248" t="s">
        <v>173</v>
      </c>
      <c r="J5248" t="s">
        <v>174</v>
      </c>
      <c r="K5248" t="s">
        <v>72</v>
      </c>
      <c r="L5248" t="s">
        <v>44</v>
      </c>
      <c r="M5248" t="s">
        <v>64</v>
      </c>
      <c r="N5248">
        <v>4</v>
      </c>
      <c r="O5248" t="s">
        <v>10691</v>
      </c>
      <c r="P5248" t="s">
        <v>571</v>
      </c>
      <c r="Q5248">
        <v>2626847.5299999998</v>
      </c>
      <c r="R5248" t="s">
        <v>48</v>
      </c>
      <c r="S5248" t="s">
        <v>35</v>
      </c>
      <c r="T5248" t="s">
        <v>35</v>
      </c>
      <c r="U5248" s="6">
        <v>4.8</v>
      </c>
    </row>
    <row r="5249" spans="1:21" x14ac:dyDescent="0.25">
      <c r="A5249" t="s">
        <v>10692</v>
      </c>
      <c r="B5249" s="1">
        <v>45606</v>
      </c>
      <c r="C5249" t="s">
        <v>98</v>
      </c>
      <c r="D5249" t="s">
        <v>23</v>
      </c>
      <c r="E5249" t="s">
        <v>99</v>
      </c>
      <c r="F5249" t="s">
        <v>90</v>
      </c>
      <c r="G5249" t="s">
        <v>194</v>
      </c>
      <c r="H5249" t="s">
        <v>26</v>
      </c>
      <c r="I5249" t="s">
        <v>204</v>
      </c>
      <c r="J5249" t="s">
        <v>28</v>
      </c>
      <c r="K5249" t="s">
        <v>72</v>
      </c>
      <c r="L5249" t="s">
        <v>30</v>
      </c>
      <c r="M5249" t="s">
        <v>31</v>
      </c>
      <c r="N5249">
        <v>1</v>
      </c>
      <c r="O5249" t="s">
        <v>10693</v>
      </c>
      <c r="P5249" t="s">
        <v>270</v>
      </c>
      <c r="Q5249">
        <v>977824.49</v>
      </c>
      <c r="R5249" t="s">
        <v>48</v>
      </c>
      <c r="S5249" t="s">
        <v>35</v>
      </c>
      <c r="T5249" t="s">
        <v>56</v>
      </c>
      <c r="U5249" s="6">
        <v>4.4000000000000004</v>
      </c>
    </row>
    <row r="5250" spans="1:21" x14ac:dyDescent="0.25">
      <c r="A5250" t="s">
        <v>10694</v>
      </c>
      <c r="B5250" s="1">
        <v>45433</v>
      </c>
      <c r="C5250" t="s">
        <v>22</v>
      </c>
      <c r="D5250" t="s">
        <v>23</v>
      </c>
      <c r="E5250" t="s">
        <v>24</v>
      </c>
      <c r="F5250" t="s">
        <v>76</v>
      </c>
      <c r="G5250" t="s">
        <v>328</v>
      </c>
      <c r="H5250" t="s">
        <v>83</v>
      </c>
      <c r="I5250" t="s">
        <v>126</v>
      </c>
      <c r="J5250" t="s">
        <v>42</v>
      </c>
      <c r="K5250" t="s">
        <v>29</v>
      </c>
      <c r="L5250" t="s">
        <v>30</v>
      </c>
      <c r="M5250" t="s">
        <v>113</v>
      </c>
      <c r="N5250">
        <v>2</v>
      </c>
      <c r="O5250" t="s">
        <v>10695</v>
      </c>
      <c r="P5250" t="s">
        <v>290</v>
      </c>
      <c r="Q5250">
        <v>1363493.62</v>
      </c>
      <c r="R5250" t="s">
        <v>34</v>
      </c>
      <c r="S5250" t="s">
        <v>56</v>
      </c>
      <c r="T5250" t="s">
        <v>56</v>
      </c>
      <c r="U5250" s="6">
        <v>3.6</v>
      </c>
    </row>
    <row r="5251" spans="1:21" x14ac:dyDescent="0.25">
      <c r="A5251" t="s">
        <v>10696</v>
      </c>
      <c r="B5251" s="1">
        <v>45851</v>
      </c>
      <c r="C5251" t="s">
        <v>50</v>
      </c>
      <c r="D5251" t="s">
        <v>23</v>
      </c>
      <c r="E5251" t="s">
        <v>130</v>
      </c>
      <c r="F5251" t="s">
        <v>69</v>
      </c>
      <c r="G5251" t="s">
        <v>20203</v>
      </c>
      <c r="H5251" t="s">
        <v>166</v>
      </c>
      <c r="I5251" t="s">
        <v>173</v>
      </c>
      <c r="J5251" t="s">
        <v>174</v>
      </c>
      <c r="K5251" t="s">
        <v>72</v>
      </c>
      <c r="L5251" t="s">
        <v>30</v>
      </c>
      <c r="M5251" t="s">
        <v>77</v>
      </c>
      <c r="N5251">
        <v>5</v>
      </c>
      <c r="O5251" t="s">
        <v>10697</v>
      </c>
      <c r="P5251" t="s">
        <v>309</v>
      </c>
      <c r="Q5251">
        <v>2817251.09</v>
      </c>
      <c r="R5251" t="s">
        <v>48</v>
      </c>
      <c r="S5251" t="s">
        <v>56</v>
      </c>
      <c r="T5251" t="s">
        <v>56</v>
      </c>
      <c r="U5251" s="6">
        <v>4.4000000000000004</v>
      </c>
    </row>
    <row r="5252" spans="1:21" x14ac:dyDescent="0.25">
      <c r="A5252" t="s">
        <v>10698</v>
      </c>
      <c r="B5252" s="1">
        <v>45031</v>
      </c>
      <c r="C5252" t="s">
        <v>22</v>
      </c>
      <c r="D5252" t="s">
        <v>23</v>
      </c>
      <c r="E5252" t="s">
        <v>24</v>
      </c>
      <c r="F5252" t="s">
        <v>39</v>
      </c>
      <c r="G5252" t="s">
        <v>20215</v>
      </c>
      <c r="H5252" t="s">
        <v>83</v>
      </c>
      <c r="I5252" t="s">
        <v>126</v>
      </c>
      <c r="J5252" t="s">
        <v>42</v>
      </c>
      <c r="K5252" t="s">
        <v>72</v>
      </c>
      <c r="L5252" t="s">
        <v>44</v>
      </c>
      <c r="M5252" t="s">
        <v>53</v>
      </c>
      <c r="N5252">
        <v>5</v>
      </c>
      <c r="O5252" t="s">
        <v>10699</v>
      </c>
      <c r="P5252" t="s">
        <v>238</v>
      </c>
      <c r="Q5252">
        <v>4212583.7699999996</v>
      </c>
      <c r="R5252" t="s">
        <v>48</v>
      </c>
      <c r="S5252" t="s">
        <v>35</v>
      </c>
      <c r="T5252" t="s">
        <v>56</v>
      </c>
      <c r="U5252" s="6">
        <v>3.8</v>
      </c>
    </row>
    <row r="5253" spans="1:21" x14ac:dyDescent="0.25">
      <c r="A5253" t="s">
        <v>10700</v>
      </c>
      <c r="B5253" s="1">
        <v>45303</v>
      </c>
      <c r="C5253" t="s">
        <v>22</v>
      </c>
      <c r="D5253" t="s">
        <v>23</v>
      </c>
      <c r="E5253" t="s">
        <v>24</v>
      </c>
      <c r="F5253" t="s">
        <v>69</v>
      </c>
      <c r="G5253" t="s">
        <v>331</v>
      </c>
      <c r="H5253" t="s">
        <v>40</v>
      </c>
      <c r="I5253" t="s">
        <v>41</v>
      </c>
      <c r="J5253" t="s">
        <v>42</v>
      </c>
      <c r="K5253" t="s">
        <v>72</v>
      </c>
      <c r="L5253" t="s">
        <v>44</v>
      </c>
      <c r="M5253" t="s">
        <v>45</v>
      </c>
      <c r="N5253">
        <v>1</v>
      </c>
      <c r="O5253" t="s">
        <v>10701</v>
      </c>
      <c r="P5253" t="s">
        <v>405</v>
      </c>
      <c r="Q5253">
        <v>1254728.28</v>
      </c>
      <c r="R5253" t="s">
        <v>34</v>
      </c>
      <c r="S5253" t="s">
        <v>56</v>
      </c>
      <c r="T5253" t="s">
        <v>56</v>
      </c>
      <c r="U5253" s="6">
        <v>3.8</v>
      </c>
    </row>
    <row r="5254" spans="1:21" x14ac:dyDescent="0.25">
      <c r="A5254" t="s">
        <v>10702</v>
      </c>
      <c r="B5254" s="1">
        <v>45866</v>
      </c>
      <c r="C5254" t="s">
        <v>81</v>
      </c>
      <c r="D5254" t="s">
        <v>23</v>
      </c>
      <c r="E5254" t="s">
        <v>82</v>
      </c>
      <c r="F5254" t="s">
        <v>25</v>
      </c>
      <c r="G5254" t="s">
        <v>20208</v>
      </c>
      <c r="H5254" t="s">
        <v>166</v>
      </c>
      <c r="I5254" t="s">
        <v>173</v>
      </c>
      <c r="J5254" t="s">
        <v>174</v>
      </c>
      <c r="K5254" t="s">
        <v>72</v>
      </c>
      <c r="L5254" t="s">
        <v>44</v>
      </c>
      <c r="M5254" t="s">
        <v>45</v>
      </c>
      <c r="N5254">
        <v>3</v>
      </c>
      <c r="O5254" t="s">
        <v>10703</v>
      </c>
      <c r="P5254" t="s">
        <v>539</v>
      </c>
      <c r="Q5254">
        <v>1896015.75</v>
      </c>
      <c r="R5254" t="s">
        <v>48</v>
      </c>
      <c r="S5254" t="s">
        <v>56</v>
      </c>
      <c r="T5254" t="s">
        <v>35</v>
      </c>
      <c r="U5254" s="6">
        <v>3.8</v>
      </c>
    </row>
    <row r="5255" spans="1:21" x14ac:dyDescent="0.25">
      <c r="A5255" t="s">
        <v>10704</v>
      </c>
      <c r="B5255" s="1">
        <v>45634</v>
      </c>
      <c r="C5255" t="s">
        <v>22</v>
      </c>
      <c r="D5255" t="s">
        <v>23</v>
      </c>
      <c r="E5255" t="s">
        <v>24</v>
      </c>
      <c r="F5255" t="s">
        <v>62</v>
      </c>
      <c r="G5255" t="s">
        <v>137</v>
      </c>
      <c r="H5255" t="s">
        <v>104</v>
      </c>
      <c r="I5255" t="s">
        <v>105</v>
      </c>
      <c r="J5255" t="s">
        <v>28</v>
      </c>
      <c r="K5255" t="s">
        <v>72</v>
      </c>
      <c r="L5255" t="s">
        <v>30</v>
      </c>
      <c r="M5255" t="s">
        <v>53</v>
      </c>
      <c r="N5255">
        <v>2</v>
      </c>
      <c r="O5255" t="s">
        <v>10705</v>
      </c>
      <c r="P5255" t="s">
        <v>201</v>
      </c>
      <c r="Q5255">
        <v>1559101.51</v>
      </c>
      <c r="R5255" t="s">
        <v>48</v>
      </c>
      <c r="S5255" t="s">
        <v>35</v>
      </c>
      <c r="T5255" t="s">
        <v>56</v>
      </c>
      <c r="U5255" s="6">
        <v>4.0999999999999996</v>
      </c>
    </row>
    <row r="5256" spans="1:21" x14ac:dyDescent="0.25">
      <c r="A5256" t="s">
        <v>10706</v>
      </c>
      <c r="B5256" s="1">
        <v>45340</v>
      </c>
      <c r="C5256" t="s">
        <v>22</v>
      </c>
      <c r="D5256" t="s">
        <v>23</v>
      </c>
      <c r="E5256" t="s">
        <v>24</v>
      </c>
      <c r="F5256" t="s">
        <v>190</v>
      </c>
      <c r="G5256" t="s">
        <v>142</v>
      </c>
      <c r="H5256" t="s">
        <v>104</v>
      </c>
      <c r="I5256" t="s">
        <v>240</v>
      </c>
      <c r="J5256" t="s">
        <v>174</v>
      </c>
      <c r="K5256" t="s">
        <v>72</v>
      </c>
      <c r="L5256" t="s">
        <v>44</v>
      </c>
      <c r="M5256" t="s">
        <v>77</v>
      </c>
      <c r="N5256">
        <v>4</v>
      </c>
      <c r="O5256" t="s">
        <v>10707</v>
      </c>
      <c r="P5256" t="s">
        <v>79</v>
      </c>
      <c r="Q5256">
        <v>3007372.51</v>
      </c>
      <c r="R5256" t="s">
        <v>48</v>
      </c>
      <c r="S5256" t="s">
        <v>56</v>
      </c>
      <c r="T5256" t="s">
        <v>35</v>
      </c>
      <c r="U5256" s="6">
        <v>4.2</v>
      </c>
    </row>
    <row r="5257" spans="1:21" x14ac:dyDescent="0.25">
      <c r="A5257" t="s">
        <v>10708</v>
      </c>
      <c r="B5257" s="1">
        <v>45198</v>
      </c>
      <c r="C5257" t="s">
        <v>88</v>
      </c>
      <c r="D5257" t="s">
        <v>23</v>
      </c>
      <c r="E5257" t="s">
        <v>112</v>
      </c>
      <c r="F5257" t="s">
        <v>25</v>
      </c>
      <c r="G5257" t="s">
        <v>244</v>
      </c>
      <c r="H5257" t="s">
        <v>70</v>
      </c>
      <c r="I5257" t="s">
        <v>119</v>
      </c>
      <c r="J5257" t="s">
        <v>28</v>
      </c>
      <c r="K5257" t="s">
        <v>43</v>
      </c>
      <c r="L5257" t="s">
        <v>30</v>
      </c>
      <c r="M5257" t="s">
        <v>77</v>
      </c>
      <c r="N5257">
        <v>4</v>
      </c>
      <c r="O5257" t="s">
        <v>10709</v>
      </c>
      <c r="P5257" t="s">
        <v>454</v>
      </c>
      <c r="Q5257">
        <v>2774346.85</v>
      </c>
      <c r="R5257" t="s">
        <v>34</v>
      </c>
      <c r="S5257" t="s">
        <v>56</v>
      </c>
      <c r="T5257" t="s">
        <v>56</v>
      </c>
      <c r="U5257" s="6">
        <v>4.0999999999999996</v>
      </c>
    </row>
    <row r="5258" spans="1:21" x14ac:dyDescent="0.25">
      <c r="A5258" t="s">
        <v>10710</v>
      </c>
      <c r="B5258" s="1">
        <v>45414</v>
      </c>
      <c r="C5258" t="s">
        <v>88</v>
      </c>
      <c r="D5258" t="s">
        <v>23</v>
      </c>
      <c r="E5258" t="s">
        <v>89</v>
      </c>
      <c r="F5258" t="s">
        <v>39</v>
      </c>
      <c r="G5258" t="s">
        <v>203</v>
      </c>
      <c r="H5258" t="s">
        <v>166</v>
      </c>
      <c r="I5258" t="s">
        <v>173</v>
      </c>
      <c r="J5258" t="s">
        <v>174</v>
      </c>
      <c r="K5258" t="s">
        <v>43</v>
      </c>
      <c r="L5258" t="s">
        <v>30</v>
      </c>
      <c r="M5258" t="s">
        <v>64</v>
      </c>
      <c r="N5258">
        <v>4</v>
      </c>
      <c r="O5258" t="s">
        <v>10711</v>
      </c>
      <c r="P5258" t="s">
        <v>255</v>
      </c>
      <c r="Q5258">
        <v>2583779.75</v>
      </c>
      <c r="R5258" t="s">
        <v>48</v>
      </c>
      <c r="S5258" t="s">
        <v>56</v>
      </c>
      <c r="T5258" t="s">
        <v>56</v>
      </c>
      <c r="U5258" s="6">
        <v>3.7</v>
      </c>
    </row>
    <row r="5259" spans="1:21" x14ac:dyDescent="0.25">
      <c r="A5259" t="s">
        <v>10712</v>
      </c>
      <c r="B5259" s="1">
        <v>45025</v>
      </c>
      <c r="C5259" t="s">
        <v>88</v>
      </c>
      <c r="D5259" t="s">
        <v>23</v>
      </c>
      <c r="E5259" t="s">
        <v>89</v>
      </c>
      <c r="F5259" t="s">
        <v>58</v>
      </c>
      <c r="G5259" t="s">
        <v>316</v>
      </c>
      <c r="H5259" t="s">
        <v>83</v>
      </c>
      <c r="I5259" t="s">
        <v>126</v>
      </c>
      <c r="J5259" t="s">
        <v>42</v>
      </c>
      <c r="K5259" t="s">
        <v>43</v>
      </c>
      <c r="L5259" t="s">
        <v>44</v>
      </c>
      <c r="M5259" t="s">
        <v>31</v>
      </c>
      <c r="N5259">
        <v>2</v>
      </c>
      <c r="O5259" t="s">
        <v>10713</v>
      </c>
      <c r="P5259" t="s">
        <v>295</v>
      </c>
      <c r="Q5259">
        <v>1397529.83</v>
      </c>
      <c r="R5259" t="s">
        <v>48</v>
      </c>
      <c r="S5259" t="s">
        <v>35</v>
      </c>
      <c r="T5259" t="s">
        <v>35</v>
      </c>
      <c r="U5259" s="6">
        <v>4.8</v>
      </c>
    </row>
    <row r="5260" spans="1:21" x14ac:dyDescent="0.25">
      <c r="A5260" t="s">
        <v>10714</v>
      </c>
      <c r="B5260" s="1">
        <v>45569</v>
      </c>
      <c r="C5260" t="s">
        <v>98</v>
      </c>
      <c r="D5260" t="s">
        <v>23</v>
      </c>
      <c r="E5260" t="s">
        <v>103</v>
      </c>
      <c r="F5260" t="s">
        <v>58</v>
      </c>
      <c r="G5260" t="s">
        <v>265</v>
      </c>
      <c r="H5260" t="s">
        <v>70</v>
      </c>
      <c r="I5260" t="s">
        <v>180</v>
      </c>
      <c r="J5260" t="s">
        <v>42</v>
      </c>
      <c r="K5260" t="s">
        <v>43</v>
      </c>
      <c r="L5260" t="s">
        <v>44</v>
      </c>
      <c r="M5260" t="s">
        <v>53</v>
      </c>
      <c r="N5260">
        <v>1</v>
      </c>
      <c r="O5260" t="s">
        <v>10715</v>
      </c>
      <c r="P5260" t="s">
        <v>426</v>
      </c>
      <c r="Q5260">
        <v>926814.54</v>
      </c>
      <c r="R5260" t="s">
        <v>34</v>
      </c>
      <c r="S5260" t="s">
        <v>56</v>
      </c>
      <c r="T5260" t="s">
        <v>56</v>
      </c>
      <c r="U5260" s="6">
        <v>3.7</v>
      </c>
    </row>
    <row r="5261" spans="1:21" x14ac:dyDescent="0.25">
      <c r="A5261" t="s">
        <v>10716</v>
      </c>
      <c r="B5261" s="1">
        <v>45082</v>
      </c>
      <c r="C5261" t="s">
        <v>81</v>
      </c>
      <c r="D5261" t="s">
        <v>23</v>
      </c>
      <c r="E5261" t="s">
        <v>82</v>
      </c>
      <c r="F5261" t="s">
        <v>90</v>
      </c>
      <c r="G5261" t="s">
        <v>155</v>
      </c>
      <c r="H5261" t="s">
        <v>26</v>
      </c>
      <c r="I5261" t="s">
        <v>253</v>
      </c>
      <c r="J5261" t="s">
        <v>42</v>
      </c>
      <c r="K5261" t="s">
        <v>29</v>
      </c>
      <c r="L5261" t="s">
        <v>44</v>
      </c>
      <c r="M5261" t="s">
        <v>45</v>
      </c>
      <c r="N5261">
        <v>2</v>
      </c>
      <c r="O5261" t="s">
        <v>10717</v>
      </c>
      <c r="P5261" t="s">
        <v>437</v>
      </c>
      <c r="Q5261">
        <v>1550457.81</v>
      </c>
      <c r="R5261" t="s">
        <v>48</v>
      </c>
      <c r="S5261" t="s">
        <v>56</v>
      </c>
      <c r="T5261" t="s">
        <v>35</v>
      </c>
      <c r="U5261" s="6">
        <v>3.9</v>
      </c>
    </row>
    <row r="5262" spans="1:21" x14ac:dyDescent="0.25">
      <c r="A5262" t="s">
        <v>10718</v>
      </c>
      <c r="B5262" s="1">
        <v>45783</v>
      </c>
      <c r="C5262" t="s">
        <v>81</v>
      </c>
      <c r="D5262" t="s">
        <v>23</v>
      </c>
      <c r="E5262" t="s">
        <v>82</v>
      </c>
      <c r="F5262" t="s">
        <v>90</v>
      </c>
      <c r="G5262" t="s">
        <v>20203</v>
      </c>
      <c r="H5262" t="s">
        <v>166</v>
      </c>
      <c r="I5262" t="s">
        <v>173</v>
      </c>
      <c r="J5262" t="s">
        <v>174</v>
      </c>
      <c r="K5262" t="s">
        <v>72</v>
      </c>
      <c r="L5262" t="s">
        <v>44</v>
      </c>
      <c r="M5262" t="s">
        <v>64</v>
      </c>
      <c r="N5262">
        <v>1</v>
      </c>
      <c r="O5262" t="s">
        <v>10719</v>
      </c>
      <c r="P5262" t="s">
        <v>275</v>
      </c>
      <c r="Q5262">
        <v>610995.93000000005</v>
      </c>
      <c r="R5262" t="s">
        <v>48</v>
      </c>
      <c r="S5262" t="s">
        <v>35</v>
      </c>
      <c r="T5262" t="s">
        <v>56</v>
      </c>
      <c r="U5262" s="6">
        <v>3.7</v>
      </c>
    </row>
    <row r="5263" spans="1:21" x14ac:dyDescent="0.25">
      <c r="A5263" t="s">
        <v>10720</v>
      </c>
      <c r="B5263" s="1">
        <v>45456</v>
      </c>
      <c r="C5263" t="s">
        <v>37</v>
      </c>
      <c r="D5263" t="s">
        <v>23</v>
      </c>
      <c r="E5263" t="s">
        <v>38</v>
      </c>
      <c r="F5263" t="s">
        <v>39</v>
      </c>
      <c r="G5263" t="s">
        <v>365</v>
      </c>
      <c r="H5263" t="s">
        <v>26</v>
      </c>
      <c r="I5263" t="s">
        <v>94</v>
      </c>
      <c r="J5263" t="s">
        <v>42</v>
      </c>
      <c r="K5263" t="s">
        <v>43</v>
      </c>
      <c r="L5263" t="s">
        <v>44</v>
      </c>
      <c r="M5263" t="s">
        <v>45</v>
      </c>
      <c r="N5263">
        <v>4</v>
      </c>
      <c r="O5263" t="s">
        <v>10721</v>
      </c>
      <c r="P5263" t="s">
        <v>270</v>
      </c>
      <c r="Q5263">
        <v>6272863.0099999998</v>
      </c>
      <c r="R5263" t="s">
        <v>48</v>
      </c>
      <c r="S5263" t="s">
        <v>35</v>
      </c>
      <c r="T5263" t="s">
        <v>35</v>
      </c>
      <c r="U5263" s="6">
        <v>4.5999999999999996</v>
      </c>
    </row>
    <row r="5264" spans="1:21" x14ac:dyDescent="0.25">
      <c r="A5264" t="s">
        <v>10722</v>
      </c>
      <c r="B5264" s="1">
        <v>45214</v>
      </c>
      <c r="C5264" t="s">
        <v>88</v>
      </c>
      <c r="D5264" t="s">
        <v>23</v>
      </c>
      <c r="E5264" t="s">
        <v>112</v>
      </c>
      <c r="F5264" t="s">
        <v>69</v>
      </c>
      <c r="G5264" t="s">
        <v>365</v>
      </c>
      <c r="H5264" t="s">
        <v>70</v>
      </c>
      <c r="I5264" t="s">
        <v>119</v>
      </c>
      <c r="J5264" t="s">
        <v>28</v>
      </c>
      <c r="K5264" t="s">
        <v>29</v>
      </c>
      <c r="L5264" t="s">
        <v>44</v>
      </c>
      <c r="M5264" t="s">
        <v>77</v>
      </c>
      <c r="N5264">
        <v>5</v>
      </c>
      <c r="O5264" t="s">
        <v>10723</v>
      </c>
      <c r="P5264" t="s">
        <v>182</v>
      </c>
      <c r="Q5264">
        <v>3739388</v>
      </c>
      <c r="R5264" t="s">
        <v>48</v>
      </c>
      <c r="S5264" t="s">
        <v>56</v>
      </c>
      <c r="T5264" t="s">
        <v>35</v>
      </c>
      <c r="U5264" s="6">
        <v>5</v>
      </c>
    </row>
    <row r="5265" spans="1:21" x14ac:dyDescent="0.25">
      <c r="A5265" t="s">
        <v>10724</v>
      </c>
      <c r="B5265" s="1">
        <v>45275</v>
      </c>
      <c r="C5265" t="s">
        <v>22</v>
      </c>
      <c r="D5265" t="s">
        <v>23</v>
      </c>
      <c r="E5265" t="s">
        <v>24</v>
      </c>
      <c r="F5265" t="s">
        <v>62</v>
      </c>
      <c r="G5265" t="s">
        <v>221</v>
      </c>
      <c r="H5265" t="s">
        <v>104</v>
      </c>
      <c r="I5265" t="s">
        <v>240</v>
      </c>
      <c r="J5265" t="s">
        <v>174</v>
      </c>
      <c r="K5265" t="s">
        <v>43</v>
      </c>
      <c r="L5265" t="s">
        <v>30</v>
      </c>
      <c r="M5265" t="s">
        <v>45</v>
      </c>
      <c r="N5265">
        <v>3</v>
      </c>
      <c r="O5265" t="s">
        <v>10725</v>
      </c>
      <c r="P5265" t="s">
        <v>235</v>
      </c>
      <c r="Q5265">
        <v>2021889.52</v>
      </c>
      <c r="R5265" t="s">
        <v>34</v>
      </c>
      <c r="S5265" t="s">
        <v>56</v>
      </c>
      <c r="T5265" t="s">
        <v>35</v>
      </c>
      <c r="U5265" s="6">
        <v>4.8</v>
      </c>
    </row>
    <row r="5266" spans="1:21" x14ac:dyDescent="0.25">
      <c r="A5266" t="s">
        <v>10726</v>
      </c>
      <c r="B5266" s="1">
        <v>45113</v>
      </c>
      <c r="C5266" t="s">
        <v>22</v>
      </c>
      <c r="D5266" t="s">
        <v>23</v>
      </c>
      <c r="E5266" t="s">
        <v>24</v>
      </c>
      <c r="F5266" t="s">
        <v>62</v>
      </c>
      <c r="G5266" t="s">
        <v>214</v>
      </c>
      <c r="H5266" t="s">
        <v>70</v>
      </c>
      <c r="I5266" t="s">
        <v>180</v>
      </c>
      <c r="J5266" t="s">
        <v>42</v>
      </c>
      <c r="K5266" t="s">
        <v>29</v>
      </c>
      <c r="L5266" t="s">
        <v>30</v>
      </c>
      <c r="M5266" t="s">
        <v>77</v>
      </c>
      <c r="N5266">
        <v>2</v>
      </c>
      <c r="O5266" t="s">
        <v>10727</v>
      </c>
      <c r="P5266" t="s">
        <v>135</v>
      </c>
      <c r="Q5266">
        <v>1807532.33</v>
      </c>
      <c r="R5266" t="s">
        <v>48</v>
      </c>
      <c r="S5266" t="s">
        <v>35</v>
      </c>
      <c r="T5266" t="s">
        <v>35</v>
      </c>
      <c r="U5266" s="6">
        <v>4.8</v>
      </c>
    </row>
    <row r="5267" spans="1:21" x14ac:dyDescent="0.25">
      <c r="A5267" t="s">
        <v>10728</v>
      </c>
      <c r="B5267" s="1">
        <v>45291</v>
      </c>
      <c r="C5267" t="s">
        <v>81</v>
      </c>
      <c r="D5267" t="s">
        <v>23</v>
      </c>
      <c r="E5267" t="s">
        <v>82</v>
      </c>
      <c r="F5267" t="s">
        <v>25</v>
      </c>
      <c r="G5267" t="s">
        <v>371</v>
      </c>
      <c r="H5267" t="s">
        <v>70</v>
      </c>
      <c r="I5267" t="s">
        <v>180</v>
      </c>
      <c r="J5267" t="s">
        <v>42</v>
      </c>
      <c r="K5267" t="s">
        <v>43</v>
      </c>
      <c r="L5267" t="s">
        <v>44</v>
      </c>
      <c r="M5267" t="s">
        <v>64</v>
      </c>
      <c r="N5267">
        <v>1</v>
      </c>
      <c r="O5267" t="s">
        <v>10729</v>
      </c>
      <c r="P5267" t="s">
        <v>267</v>
      </c>
      <c r="Q5267">
        <v>1084172.48</v>
      </c>
      <c r="R5267" t="s">
        <v>48</v>
      </c>
      <c r="S5267" t="s">
        <v>35</v>
      </c>
      <c r="T5267" t="s">
        <v>35</v>
      </c>
      <c r="U5267" s="6">
        <v>4.8</v>
      </c>
    </row>
    <row r="5268" spans="1:21" x14ac:dyDescent="0.25">
      <c r="A5268" t="s">
        <v>10730</v>
      </c>
      <c r="B5268" s="1">
        <v>45553</v>
      </c>
      <c r="C5268" t="s">
        <v>37</v>
      </c>
      <c r="D5268" t="s">
        <v>23</v>
      </c>
      <c r="E5268" t="s">
        <v>38</v>
      </c>
      <c r="F5268" t="s">
        <v>25</v>
      </c>
      <c r="G5268" t="s">
        <v>20199</v>
      </c>
      <c r="H5268" t="s">
        <v>83</v>
      </c>
      <c r="I5268" t="s">
        <v>84</v>
      </c>
      <c r="J5268" t="s">
        <v>42</v>
      </c>
      <c r="K5268" t="s">
        <v>43</v>
      </c>
      <c r="L5268" t="s">
        <v>30</v>
      </c>
      <c r="M5268" t="s">
        <v>113</v>
      </c>
      <c r="N5268">
        <v>5</v>
      </c>
      <c r="O5268" t="s">
        <v>10731</v>
      </c>
      <c r="P5268" t="s">
        <v>341</v>
      </c>
      <c r="Q5268">
        <v>4212190.22</v>
      </c>
      <c r="R5268" t="s">
        <v>34</v>
      </c>
      <c r="S5268" t="s">
        <v>56</v>
      </c>
      <c r="T5268" t="s">
        <v>56</v>
      </c>
      <c r="U5268" s="6">
        <v>3.6</v>
      </c>
    </row>
    <row r="5269" spans="1:21" x14ac:dyDescent="0.25">
      <c r="A5269" t="s">
        <v>10732</v>
      </c>
      <c r="B5269" s="1">
        <v>45914</v>
      </c>
      <c r="C5269" t="s">
        <v>22</v>
      </c>
      <c r="D5269" t="s">
        <v>23</v>
      </c>
      <c r="E5269" t="s">
        <v>24</v>
      </c>
      <c r="F5269" t="s">
        <v>190</v>
      </c>
      <c r="G5269" t="s">
        <v>518</v>
      </c>
      <c r="H5269" t="s">
        <v>70</v>
      </c>
      <c r="I5269" t="s">
        <v>119</v>
      </c>
      <c r="J5269" t="s">
        <v>28</v>
      </c>
      <c r="K5269" t="s">
        <v>72</v>
      </c>
      <c r="L5269" t="s">
        <v>30</v>
      </c>
      <c r="M5269" t="s">
        <v>64</v>
      </c>
      <c r="N5269">
        <v>3</v>
      </c>
      <c r="O5269" t="s">
        <v>10733</v>
      </c>
      <c r="P5269" t="s">
        <v>295</v>
      </c>
      <c r="Q5269">
        <v>2283870.15</v>
      </c>
      <c r="R5269" t="s">
        <v>34</v>
      </c>
      <c r="S5269" t="s">
        <v>56</v>
      </c>
      <c r="T5269" t="s">
        <v>35</v>
      </c>
      <c r="U5269" s="6">
        <v>3.9</v>
      </c>
    </row>
    <row r="5270" spans="1:21" x14ac:dyDescent="0.25">
      <c r="A5270" t="s">
        <v>10734</v>
      </c>
      <c r="B5270" s="1">
        <v>44972</v>
      </c>
      <c r="C5270" t="s">
        <v>50</v>
      </c>
      <c r="D5270" t="s">
        <v>23</v>
      </c>
      <c r="E5270" t="s">
        <v>130</v>
      </c>
      <c r="F5270" t="s">
        <v>76</v>
      </c>
      <c r="G5270" t="s">
        <v>20198</v>
      </c>
      <c r="H5270" t="s">
        <v>26</v>
      </c>
      <c r="I5270" t="s">
        <v>151</v>
      </c>
      <c r="J5270" t="s">
        <v>42</v>
      </c>
      <c r="K5270" t="s">
        <v>43</v>
      </c>
      <c r="L5270" t="s">
        <v>30</v>
      </c>
      <c r="M5270" t="s">
        <v>45</v>
      </c>
      <c r="N5270">
        <v>1</v>
      </c>
      <c r="O5270" t="s">
        <v>10735</v>
      </c>
      <c r="P5270" t="s">
        <v>96</v>
      </c>
      <c r="Q5270">
        <v>1064307.03</v>
      </c>
      <c r="R5270" t="s">
        <v>48</v>
      </c>
      <c r="S5270" t="s">
        <v>56</v>
      </c>
      <c r="T5270" t="s">
        <v>56</v>
      </c>
      <c r="U5270" s="6">
        <v>3.6</v>
      </c>
    </row>
    <row r="5271" spans="1:21" x14ac:dyDescent="0.25">
      <c r="A5271" t="s">
        <v>10736</v>
      </c>
      <c r="B5271" s="1">
        <v>45827</v>
      </c>
      <c r="C5271" t="s">
        <v>22</v>
      </c>
      <c r="D5271" t="s">
        <v>23</v>
      </c>
      <c r="E5271" t="s">
        <v>24</v>
      </c>
      <c r="F5271" t="s">
        <v>90</v>
      </c>
      <c r="G5271" t="s">
        <v>214</v>
      </c>
      <c r="H5271" t="s">
        <v>40</v>
      </c>
      <c r="I5271" t="s">
        <v>41</v>
      </c>
      <c r="J5271" t="s">
        <v>42</v>
      </c>
      <c r="K5271" t="s">
        <v>43</v>
      </c>
      <c r="L5271" t="s">
        <v>30</v>
      </c>
      <c r="M5271" t="s">
        <v>64</v>
      </c>
      <c r="N5271">
        <v>2</v>
      </c>
      <c r="O5271" t="s">
        <v>10737</v>
      </c>
      <c r="P5271" t="s">
        <v>318</v>
      </c>
      <c r="Q5271">
        <v>2369813.42</v>
      </c>
      <c r="R5271" t="s">
        <v>48</v>
      </c>
      <c r="S5271" t="s">
        <v>35</v>
      </c>
      <c r="T5271" t="s">
        <v>35</v>
      </c>
      <c r="U5271" s="6">
        <v>4.5</v>
      </c>
    </row>
    <row r="5272" spans="1:21" x14ac:dyDescent="0.25">
      <c r="A5272" t="s">
        <v>10738</v>
      </c>
      <c r="B5272" s="1">
        <v>45692</v>
      </c>
      <c r="C5272" t="s">
        <v>98</v>
      </c>
      <c r="D5272" t="s">
        <v>23</v>
      </c>
      <c r="E5272" t="s">
        <v>103</v>
      </c>
      <c r="F5272" t="s">
        <v>69</v>
      </c>
      <c r="G5272" t="s">
        <v>265</v>
      </c>
      <c r="H5272" t="s">
        <v>40</v>
      </c>
      <c r="I5272" t="s">
        <v>41</v>
      </c>
      <c r="J5272" t="s">
        <v>42</v>
      </c>
      <c r="K5272" t="s">
        <v>43</v>
      </c>
      <c r="L5272" t="s">
        <v>30</v>
      </c>
      <c r="M5272" t="s">
        <v>113</v>
      </c>
      <c r="N5272">
        <v>1</v>
      </c>
      <c r="O5272" t="s">
        <v>10739</v>
      </c>
      <c r="P5272" t="s">
        <v>610</v>
      </c>
      <c r="Q5272">
        <v>1329072.54</v>
      </c>
      <c r="R5272" t="s">
        <v>34</v>
      </c>
      <c r="S5272" t="s">
        <v>35</v>
      </c>
      <c r="T5272" t="s">
        <v>56</v>
      </c>
      <c r="U5272" s="6">
        <v>4</v>
      </c>
    </row>
    <row r="5273" spans="1:21" x14ac:dyDescent="0.25">
      <c r="A5273" t="s">
        <v>10740</v>
      </c>
      <c r="B5273" s="1">
        <v>45103</v>
      </c>
      <c r="C5273" t="s">
        <v>22</v>
      </c>
      <c r="D5273" t="s">
        <v>23</v>
      </c>
      <c r="E5273" t="s">
        <v>24</v>
      </c>
      <c r="F5273" t="s">
        <v>62</v>
      </c>
      <c r="G5273" t="s">
        <v>203</v>
      </c>
      <c r="H5273" t="s">
        <v>70</v>
      </c>
      <c r="I5273" t="s">
        <v>180</v>
      </c>
      <c r="J5273" t="s">
        <v>42</v>
      </c>
      <c r="K5273" t="s">
        <v>43</v>
      </c>
      <c r="L5273" t="s">
        <v>30</v>
      </c>
      <c r="M5273" t="s">
        <v>31</v>
      </c>
      <c r="N5273">
        <v>3</v>
      </c>
      <c r="O5273" t="s">
        <v>10741</v>
      </c>
      <c r="P5273" t="s">
        <v>571</v>
      </c>
      <c r="Q5273">
        <v>2968033.97</v>
      </c>
      <c r="R5273" t="s">
        <v>48</v>
      </c>
      <c r="S5273" t="s">
        <v>56</v>
      </c>
      <c r="T5273" t="s">
        <v>35</v>
      </c>
      <c r="U5273" s="6">
        <v>4.8</v>
      </c>
    </row>
    <row r="5274" spans="1:21" x14ac:dyDescent="0.25">
      <c r="A5274" t="s">
        <v>10742</v>
      </c>
      <c r="B5274" s="1">
        <v>45501</v>
      </c>
      <c r="C5274" t="s">
        <v>98</v>
      </c>
      <c r="D5274" t="s">
        <v>23</v>
      </c>
      <c r="E5274" t="s">
        <v>103</v>
      </c>
      <c r="F5274" t="s">
        <v>39</v>
      </c>
      <c r="G5274" t="s">
        <v>265</v>
      </c>
      <c r="H5274" t="s">
        <v>26</v>
      </c>
      <c r="I5274" t="s">
        <v>27</v>
      </c>
      <c r="J5274" t="s">
        <v>28</v>
      </c>
      <c r="K5274" t="s">
        <v>72</v>
      </c>
      <c r="L5274" t="s">
        <v>44</v>
      </c>
      <c r="M5274" t="s">
        <v>45</v>
      </c>
      <c r="N5274">
        <v>1</v>
      </c>
      <c r="O5274" t="s">
        <v>10743</v>
      </c>
      <c r="P5274" t="s">
        <v>526</v>
      </c>
      <c r="Q5274">
        <v>1129287.04</v>
      </c>
      <c r="R5274" t="s">
        <v>34</v>
      </c>
      <c r="S5274" t="s">
        <v>56</v>
      </c>
      <c r="T5274" t="s">
        <v>35</v>
      </c>
      <c r="U5274" s="6">
        <v>4.8</v>
      </c>
    </row>
    <row r="5275" spans="1:21" x14ac:dyDescent="0.25">
      <c r="A5275" t="s">
        <v>10744</v>
      </c>
      <c r="B5275" s="1">
        <v>45664</v>
      </c>
      <c r="C5275" t="s">
        <v>98</v>
      </c>
      <c r="D5275" t="s">
        <v>23</v>
      </c>
      <c r="E5275" t="s">
        <v>103</v>
      </c>
      <c r="F5275" t="s">
        <v>25</v>
      </c>
      <c r="G5275" t="s">
        <v>20210</v>
      </c>
      <c r="H5275" t="s">
        <v>40</v>
      </c>
      <c r="I5275" t="s">
        <v>63</v>
      </c>
      <c r="J5275" t="s">
        <v>42</v>
      </c>
      <c r="K5275" t="s">
        <v>29</v>
      </c>
      <c r="L5275" t="s">
        <v>30</v>
      </c>
      <c r="M5275" t="s">
        <v>64</v>
      </c>
      <c r="N5275">
        <v>4</v>
      </c>
      <c r="O5275" t="s">
        <v>10745</v>
      </c>
      <c r="P5275" t="s">
        <v>255</v>
      </c>
      <c r="Q5275">
        <v>3421858.09</v>
      </c>
      <c r="R5275" t="s">
        <v>34</v>
      </c>
      <c r="S5275" t="s">
        <v>35</v>
      </c>
      <c r="T5275" t="s">
        <v>56</v>
      </c>
      <c r="U5275" s="6">
        <v>4.4000000000000004</v>
      </c>
    </row>
    <row r="5276" spans="1:21" x14ac:dyDescent="0.25">
      <c r="A5276" t="s">
        <v>10746</v>
      </c>
      <c r="B5276" s="1">
        <v>45547</v>
      </c>
      <c r="C5276" t="s">
        <v>98</v>
      </c>
      <c r="D5276" t="s">
        <v>23</v>
      </c>
      <c r="E5276" t="s">
        <v>103</v>
      </c>
      <c r="F5276" t="s">
        <v>25</v>
      </c>
      <c r="G5276" t="s">
        <v>20200</v>
      </c>
      <c r="H5276" t="s">
        <v>104</v>
      </c>
      <c r="I5276" t="s">
        <v>138</v>
      </c>
      <c r="J5276" t="s">
        <v>42</v>
      </c>
      <c r="K5276" t="s">
        <v>29</v>
      </c>
      <c r="L5276" t="s">
        <v>44</v>
      </c>
      <c r="M5276" t="s">
        <v>64</v>
      </c>
      <c r="N5276">
        <v>5</v>
      </c>
      <c r="O5276" t="s">
        <v>10747</v>
      </c>
      <c r="P5276" t="s">
        <v>153</v>
      </c>
      <c r="Q5276">
        <v>5494717.4199999999</v>
      </c>
      <c r="R5276" t="s">
        <v>48</v>
      </c>
      <c r="S5276" t="s">
        <v>35</v>
      </c>
      <c r="T5276" t="s">
        <v>35</v>
      </c>
      <c r="U5276" s="6">
        <v>3.8</v>
      </c>
    </row>
    <row r="5277" spans="1:21" x14ac:dyDescent="0.25">
      <c r="A5277" t="s">
        <v>10748</v>
      </c>
      <c r="B5277" s="1">
        <v>44966</v>
      </c>
      <c r="C5277" t="s">
        <v>81</v>
      </c>
      <c r="D5277" t="s">
        <v>23</v>
      </c>
      <c r="E5277" t="s">
        <v>82</v>
      </c>
      <c r="F5277" t="s">
        <v>25</v>
      </c>
      <c r="G5277" t="s">
        <v>368</v>
      </c>
      <c r="H5277" t="s">
        <v>104</v>
      </c>
      <c r="I5277" t="s">
        <v>240</v>
      </c>
      <c r="J5277" t="s">
        <v>174</v>
      </c>
      <c r="K5277" t="s">
        <v>72</v>
      </c>
      <c r="L5277" t="s">
        <v>44</v>
      </c>
      <c r="M5277" t="s">
        <v>113</v>
      </c>
      <c r="N5277">
        <v>1</v>
      </c>
      <c r="O5277" t="s">
        <v>10749</v>
      </c>
      <c r="P5277" t="s">
        <v>79</v>
      </c>
      <c r="Q5277">
        <v>628175.57999999996</v>
      </c>
      <c r="R5277" t="s">
        <v>34</v>
      </c>
      <c r="S5277" t="s">
        <v>35</v>
      </c>
      <c r="T5277" t="s">
        <v>56</v>
      </c>
      <c r="U5277" s="6">
        <v>4.7</v>
      </c>
    </row>
    <row r="5278" spans="1:21" x14ac:dyDescent="0.25">
      <c r="A5278" t="s">
        <v>10750</v>
      </c>
      <c r="B5278" s="1">
        <v>45888</v>
      </c>
      <c r="C5278" t="s">
        <v>98</v>
      </c>
      <c r="D5278" t="s">
        <v>23</v>
      </c>
      <c r="E5278" t="s">
        <v>99</v>
      </c>
      <c r="F5278" t="s">
        <v>69</v>
      </c>
      <c r="G5278" t="s">
        <v>20210</v>
      </c>
      <c r="H5278" t="s">
        <v>40</v>
      </c>
      <c r="I5278" t="s">
        <v>63</v>
      </c>
      <c r="J5278" t="s">
        <v>42</v>
      </c>
      <c r="K5278" t="s">
        <v>29</v>
      </c>
      <c r="L5278" t="s">
        <v>30</v>
      </c>
      <c r="M5278" t="s">
        <v>77</v>
      </c>
      <c r="N5278">
        <v>3</v>
      </c>
      <c r="O5278" t="s">
        <v>10751</v>
      </c>
      <c r="P5278" t="s">
        <v>47</v>
      </c>
      <c r="Q5278">
        <v>2740069.03</v>
      </c>
      <c r="R5278" t="s">
        <v>48</v>
      </c>
      <c r="S5278" t="s">
        <v>56</v>
      </c>
      <c r="T5278" t="s">
        <v>56</v>
      </c>
      <c r="U5278" s="6">
        <v>4.0999999999999996</v>
      </c>
    </row>
    <row r="5279" spans="1:21" x14ac:dyDescent="0.25">
      <c r="A5279" t="s">
        <v>10752</v>
      </c>
      <c r="B5279" s="1">
        <v>45619</v>
      </c>
      <c r="C5279" t="s">
        <v>81</v>
      </c>
      <c r="D5279" t="s">
        <v>23</v>
      </c>
      <c r="E5279" t="s">
        <v>82</v>
      </c>
      <c r="F5279" t="s">
        <v>190</v>
      </c>
      <c r="G5279" t="s">
        <v>142</v>
      </c>
      <c r="H5279" t="s">
        <v>70</v>
      </c>
      <c r="I5279" t="s">
        <v>119</v>
      </c>
      <c r="J5279" t="s">
        <v>28</v>
      </c>
      <c r="K5279" t="s">
        <v>72</v>
      </c>
      <c r="L5279" t="s">
        <v>30</v>
      </c>
      <c r="M5279" t="s">
        <v>31</v>
      </c>
      <c r="N5279">
        <v>5</v>
      </c>
      <c r="O5279" t="s">
        <v>10753</v>
      </c>
      <c r="P5279" t="s">
        <v>160</v>
      </c>
      <c r="Q5279">
        <v>3637688.87</v>
      </c>
      <c r="R5279" t="s">
        <v>34</v>
      </c>
      <c r="S5279" t="s">
        <v>56</v>
      </c>
      <c r="T5279" t="s">
        <v>35</v>
      </c>
      <c r="U5279" s="6">
        <v>3.9</v>
      </c>
    </row>
    <row r="5280" spans="1:21" x14ac:dyDescent="0.25">
      <c r="A5280" t="s">
        <v>10754</v>
      </c>
      <c r="B5280" s="1">
        <v>45041</v>
      </c>
      <c r="C5280" t="s">
        <v>37</v>
      </c>
      <c r="D5280" t="s">
        <v>23</v>
      </c>
      <c r="E5280" t="s">
        <v>38</v>
      </c>
      <c r="F5280" t="s">
        <v>76</v>
      </c>
      <c r="G5280" t="s">
        <v>518</v>
      </c>
      <c r="H5280" t="s">
        <v>166</v>
      </c>
      <c r="I5280" t="s">
        <v>167</v>
      </c>
      <c r="J5280" t="s">
        <v>42</v>
      </c>
      <c r="K5280" t="s">
        <v>43</v>
      </c>
      <c r="L5280" t="s">
        <v>30</v>
      </c>
      <c r="M5280" t="s">
        <v>113</v>
      </c>
      <c r="N5280">
        <v>2</v>
      </c>
      <c r="O5280" t="s">
        <v>10755</v>
      </c>
      <c r="P5280" t="s">
        <v>261</v>
      </c>
      <c r="Q5280">
        <v>1747633.68</v>
      </c>
      <c r="R5280" t="s">
        <v>48</v>
      </c>
      <c r="S5280" t="s">
        <v>35</v>
      </c>
      <c r="T5280" t="s">
        <v>35</v>
      </c>
      <c r="U5280" s="6">
        <v>4.3</v>
      </c>
    </row>
    <row r="5281" spans="1:21" x14ac:dyDescent="0.25">
      <c r="A5281" t="s">
        <v>10756</v>
      </c>
      <c r="B5281" s="1">
        <v>45350</v>
      </c>
      <c r="C5281" t="s">
        <v>88</v>
      </c>
      <c r="D5281" t="s">
        <v>23</v>
      </c>
      <c r="E5281" t="s">
        <v>112</v>
      </c>
      <c r="F5281" t="s">
        <v>62</v>
      </c>
      <c r="G5281" t="s">
        <v>20200</v>
      </c>
      <c r="H5281" t="s">
        <v>104</v>
      </c>
      <c r="I5281" t="s">
        <v>138</v>
      </c>
      <c r="J5281" t="s">
        <v>42</v>
      </c>
      <c r="K5281" t="s">
        <v>29</v>
      </c>
      <c r="L5281" t="s">
        <v>44</v>
      </c>
      <c r="M5281" t="s">
        <v>53</v>
      </c>
      <c r="N5281">
        <v>5</v>
      </c>
      <c r="O5281" t="s">
        <v>10757</v>
      </c>
      <c r="P5281" t="s">
        <v>216</v>
      </c>
      <c r="Q5281">
        <v>5467608.54</v>
      </c>
      <c r="R5281" t="s">
        <v>48</v>
      </c>
      <c r="S5281" t="s">
        <v>56</v>
      </c>
      <c r="T5281" t="s">
        <v>35</v>
      </c>
      <c r="U5281" s="6">
        <v>3.8</v>
      </c>
    </row>
    <row r="5282" spans="1:21" x14ac:dyDescent="0.25">
      <c r="A5282" t="s">
        <v>10758</v>
      </c>
      <c r="B5282" s="1">
        <v>45250</v>
      </c>
      <c r="C5282" t="s">
        <v>22</v>
      </c>
      <c r="D5282" t="s">
        <v>23</v>
      </c>
      <c r="E5282" t="s">
        <v>24</v>
      </c>
      <c r="F5282" t="s">
        <v>190</v>
      </c>
      <c r="G5282" t="s">
        <v>20203</v>
      </c>
      <c r="H5282" t="s">
        <v>70</v>
      </c>
      <c r="I5282" t="s">
        <v>119</v>
      </c>
      <c r="J5282" t="s">
        <v>28</v>
      </c>
      <c r="K5282" t="s">
        <v>72</v>
      </c>
      <c r="L5282" t="s">
        <v>30</v>
      </c>
      <c r="M5282" t="s">
        <v>53</v>
      </c>
      <c r="N5282">
        <v>2</v>
      </c>
      <c r="O5282" t="s">
        <v>10759</v>
      </c>
      <c r="P5282" t="s">
        <v>238</v>
      </c>
      <c r="Q5282">
        <v>1563714.7</v>
      </c>
      <c r="R5282" t="s">
        <v>34</v>
      </c>
      <c r="S5282" t="s">
        <v>35</v>
      </c>
      <c r="T5282" t="s">
        <v>35</v>
      </c>
      <c r="U5282" s="6">
        <v>3.9</v>
      </c>
    </row>
    <row r="5283" spans="1:21" x14ac:dyDescent="0.25">
      <c r="A5283" t="s">
        <v>10760</v>
      </c>
      <c r="B5283" s="1">
        <v>45896</v>
      </c>
      <c r="C5283" t="s">
        <v>37</v>
      </c>
      <c r="D5283" t="s">
        <v>23</v>
      </c>
      <c r="E5283" t="s">
        <v>68</v>
      </c>
      <c r="F5283" t="s">
        <v>62</v>
      </c>
      <c r="G5283" t="s">
        <v>547</v>
      </c>
      <c r="H5283" t="s">
        <v>104</v>
      </c>
      <c r="I5283" t="s">
        <v>138</v>
      </c>
      <c r="J5283" t="s">
        <v>42</v>
      </c>
      <c r="K5283" t="s">
        <v>43</v>
      </c>
      <c r="L5283" t="s">
        <v>30</v>
      </c>
      <c r="M5283" t="s">
        <v>64</v>
      </c>
      <c r="N5283">
        <v>5</v>
      </c>
      <c r="O5283" t="s">
        <v>10761</v>
      </c>
      <c r="P5283" t="s">
        <v>242</v>
      </c>
      <c r="Q5283">
        <v>5217137.37</v>
      </c>
      <c r="R5283" t="s">
        <v>48</v>
      </c>
      <c r="S5283" t="s">
        <v>35</v>
      </c>
      <c r="T5283" t="s">
        <v>35</v>
      </c>
      <c r="U5283" s="6">
        <v>3.7</v>
      </c>
    </row>
    <row r="5284" spans="1:21" x14ac:dyDescent="0.25">
      <c r="A5284" t="s">
        <v>10762</v>
      </c>
      <c r="B5284" s="1">
        <v>45539</v>
      </c>
      <c r="C5284" t="s">
        <v>98</v>
      </c>
      <c r="D5284" t="s">
        <v>23</v>
      </c>
      <c r="E5284" t="s">
        <v>103</v>
      </c>
      <c r="F5284" t="s">
        <v>62</v>
      </c>
      <c r="G5284" t="s">
        <v>331</v>
      </c>
      <c r="H5284" t="s">
        <v>70</v>
      </c>
      <c r="I5284" t="s">
        <v>119</v>
      </c>
      <c r="J5284" t="s">
        <v>28</v>
      </c>
      <c r="K5284" t="s">
        <v>72</v>
      </c>
      <c r="L5284" t="s">
        <v>44</v>
      </c>
      <c r="M5284" t="s">
        <v>77</v>
      </c>
      <c r="N5284">
        <v>1</v>
      </c>
      <c r="O5284" t="s">
        <v>10763</v>
      </c>
      <c r="P5284" t="s">
        <v>301</v>
      </c>
      <c r="Q5284">
        <v>745063.04</v>
      </c>
      <c r="R5284" t="s">
        <v>34</v>
      </c>
      <c r="S5284" t="s">
        <v>56</v>
      </c>
      <c r="T5284" t="s">
        <v>35</v>
      </c>
      <c r="U5284" s="6">
        <v>4.3</v>
      </c>
    </row>
    <row r="5285" spans="1:21" x14ac:dyDescent="0.25">
      <c r="A5285" t="s">
        <v>10764</v>
      </c>
      <c r="B5285" s="1">
        <v>45376</v>
      </c>
      <c r="C5285" t="s">
        <v>98</v>
      </c>
      <c r="D5285" t="s">
        <v>23</v>
      </c>
      <c r="E5285" t="s">
        <v>99</v>
      </c>
      <c r="F5285" t="s">
        <v>25</v>
      </c>
      <c r="G5285" t="s">
        <v>244</v>
      </c>
      <c r="H5285" t="s">
        <v>104</v>
      </c>
      <c r="I5285" t="s">
        <v>240</v>
      </c>
      <c r="J5285" t="s">
        <v>174</v>
      </c>
      <c r="K5285" t="s">
        <v>43</v>
      </c>
      <c r="L5285" t="s">
        <v>30</v>
      </c>
      <c r="M5285" t="s">
        <v>31</v>
      </c>
      <c r="N5285">
        <v>2</v>
      </c>
      <c r="O5285" t="s">
        <v>10765</v>
      </c>
      <c r="P5285" t="s">
        <v>228</v>
      </c>
      <c r="Q5285">
        <v>1427005.55</v>
      </c>
      <c r="R5285" t="s">
        <v>34</v>
      </c>
      <c r="S5285" t="s">
        <v>56</v>
      </c>
      <c r="T5285" t="s">
        <v>35</v>
      </c>
      <c r="U5285" s="6">
        <v>4.5</v>
      </c>
    </row>
    <row r="5286" spans="1:21" x14ac:dyDescent="0.25">
      <c r="A5286" t="s">
        <v>10766</v>
      </c>
      <c r="B5286" s="1">
        <v>45207</v>
      </c>
      <c r="C5286" t="s">
        <v>37</v>
      </c>
      <c r="D5286" t="s">
        <v>23</v>
      </c>
      <c r="E5286" t="s">
        <v>68</v>
      </c>
      <c r="F5286" t="s">
        <v>90</v>
      </c>
      <c r="G5286" t="s">
        <v>20214</v>
      </c>
      <c r="H5286" t="s">
        <v>166</v>
      </c>
      <c r="I5286" t="s">
        <v>173</v>
      </c>
      <c r="J5286" t="s">
        <v>174</v>
      </c>
      <c r="K5286" t="s">
        <v>29</v>
      </c>
      <c r="L5286" t="s">
        <v>30</v>
      </c>
      <c r="M5286" t="s">
        <v>45</v>
      </c>
      <c r="N5286">
        <v>2</v>
      </c>
      <c r="O5286" t="s">
        <v>10767</v>
      </c>
      <c r="P5286" t="s">
        <v>144</v>
      </c>
      <c r="Q5286">
        <v>1189301.4099999999</v>
      </c>
      <c r="R5286" t="s">
        <v>34</v>
      </c>
      <c r="S5286" t="s">
        <v>35</v>
      </c>
      <c r="T5286" t="s">
        <v>56</v>
      </c>
      <c r="U5286" s="6">
        <v>4.8</v>
      </c>
    </row>
    <row r="5287" spans="1:21" x14ac:dyDescent="0.25">
      <c r="A5287" t="s">
        <v>10768</v>
      </c>
      <c r="B5287" s="1">
        <v>44939</v>
      </c>
      <c r="C5287" t="s">
        <v>22</v>
      </c>
      <c r="D5287" t="s">
        <v>23</v>
      </c>
      <c r="E5287" t="s">
        <v>24</v>
      </c>
      <c r="F5287" t="s">
        <v>39</v>
      </c>
      <c r="G5287" t="s">
        <v>518</v>
      </c>
      <c r="H5287" t="s">
        <v>26</v>
      </c>
      <c r="I5287" t="s">
        <v>94</v>
      </c>
      <c r="J5287" t="s">
        <v>42</v>
      </c>
      <c r="K5287" t="s">
        <v>29</v>
      </c>
      <c r="L5287" t="s">
        <v>30</v>
      </c>
      <c r="M5287" t="s">
        <v>45</v>
      </c>
      <c r="N5287">
        <v>3</v>
      </c>
      <c r="O5287" t="s">
        <v>10769</v>
      </c>
      <c r="P5287" t="s">
        <v>182</v>
      </c>
      <c r="Q5287">
        <v>4363769.3099999996</v>
      </c>
      <c r="R5287" t="s">
        <v>34</v>
      </c>
      <c r="S5287" t="s">
        <v>56</v>
      </c>
      <c r="T5287" t="s">
        <v>56</v>
      </c>
      <c r="U5287" s="6">
        <v>4.4000000000000004</v>
      </c>
    </row>
    <row r="5288" spans="1:21" x14ac:dyDescent="0.25">
      <c r="A5288" t="s">
        <v>10770</v>
      </c>
      <c r="B5288" s="1">
        <v>45855</v>
      </c>
      <c r="C5288" t="s">
        <v>37</v>
      </c>
      <c r="D5288" t="s">
        <v>23</v>
      </c>
      <c r="E5288" t="s">
        <v>38</v>
      </c>
      <c r="F5288" t="s">
        <v>62</v>
      </c>
      <c r="G5288" t="s">
        <v>214</v>
      </c>
      <c r="H5288" t="s">
        <v>166</v>
      </c>
      <c r="I5288" t="s">
        <v>173</v>
      </c>
      <c r="J5288" t="s">
        <v>174</v>
      </c>
      <c r="K5288" t="s">
        <v>43</v>
      </c>
      <c r="L5288" t="s">
        <v>30</v>
      </c>
      <c r="M5288" t="s">
        <v>77</v>
      </c>
      <c r="N5288">
        <v>2</v>
      </c>
      <c r="O5288" t="s">
        <v>10771</v>
      </c>
      <c r="P5288" t="s">
        <v>55</v>
      </c>
      <c r="Q5288">
        <v>1362163.51</v>
      </c>
      <c r="R5288" t="s">
        <v>34</v>
      </c>
      <c r="S5288" t="s">
        <v>35</v>
      </c>
      <c r="T5288" t="s">
        <v>35</v>
      </c>
      <c r="U5288" s="6">
        <v>4.3</v>
      </c>
    </row>
    <row r="5289" spans="1:21" x14ac:dyDescent="0.25">
      <c r="A5289" t="s">
        <v>10772</v>
      </c>
      <c r="B5289" s="1">
        <v>45322</v>
      </c>
      <c r="C5289" t="s">
        <v>22</v>
      </c>
      <c r="D5289" t="s">
        <v>23</v>
      </c>
      <c r="E5289" t="s">
        <v>24</v>
      </c>
      <c r="F5289" t="s">
        <v>39</v>
      </c>
      <c r="G5289" t="s">
        <v>20196</v>
      </c>
      <c r="H5289" t="s">
        <v>70</v>
      </c>
      <c r="I5289" t="s">
        <v>119</v>
      </c>
      <c r="J5289" t="s">
        <v>28</v>
      </c>
      <c r="K5289" t="s">
        <v>72</v>
      </c>
      <c r="L5289" t="s">
        <v>30</v>
      </c>
      <c r="M5289" t="s">
        <v>53</v>
      </c>
      <c r="N5289">
        <v>4</v>
      </c>
      <c r="O5289" t="s">
        <v>10773</v>
      </c>
      <c r="P5289" t="s">
        <v>55</v>
      </c>
      <c r="Q5289">
        <v>3036898.87</v>
      </c>
      <c r="R5289" t="s">
        <v>48</v>
      </c>
      <c r="S5289" t="s">
        <v>35</v>
      </c>
      <c r="T5289" t="s">
        <v>35</v>
      </c>
      <c r="U5289" s="6">
        <v>4.9000000000000004</v>
      </c>
    </row>
    <row r="5290" spans="1:21" x14ac:dyDescent="0.25">
      <c r="A5290" t="s">
        <v>10774</v>
      </c>
      <c r="B5290" s="1">
        <v>45744</v>
      </c>
      <c r="C5290" t="s">
        <v>98</v>
      </c>
      <c r="D5290" t="s">
        <v>23</v>
      </c>
      <c r="E5290" t="s">
        <v>99</v>
      </c>
      <c r="F5290" t="s">
        <v>62</v>
      </c>
      <c r="G5290" t="s">
        <v>596</v>
      </c>
      <c r="H5290" t="s">
        <v>70</v>
      </c>
      <c r="I5290" t="s">
        <v>180</v>
      </c>
      <c r="J5290" t="s">
        <v>42</v>
      </c>
      <c r="K5290" t="s">
        <v>29</v>
      </c>
      <c r="L5290" t="s">
        <v>30</v>
      </c>
      <c r="M5290" t="s">
        <v>31</v>
      </c>
      <c r="N5290">
        <v>1</v>
      </c>
      <c r="O5290" t="s">
        <v>10775</v>
      </c>
      <c r="P5290" t="s">
        <v>157</v>
      </c>
      <c r="Q5290">
        <v>994352.8</v>
      </c>
      <c r="R5290" t="s">
        <v>34</v>
      </c>
      <c r="S5290" t="s">
        <v>35</v>
      </c>
      <c r="T5290" t="s">
        <v>35</v>
      </c>
      <c r="U5290" s="6">
        <v>4.7</v>
      </c>
    </row>
    <row r="5291" spans="1:21" x14ac:dyDescent="0.25">
      <c r="A5291" t="s">
        <v>10776</v>
      </c>
      <c r="B5291" s="1">
        <v>45902</v>
      </c>
      <c r="C5291" t="s">
        <v>81</v>
      </c>
      <c r="D5291" t="s">
        <v>23</v>
      </c>
      <c r="E5291" t="s">
        <v>82</v>
      </c>
      <c r="F5291" t="s">
        <v>76</v>
      </c>
      <c r="G5291" t="s">
        <v>20213</v>
      </c>
      <c r="H5291" t="s">
        <v>104</v>
      </c>
      <c r="I5291" t="s">
        <v>105</v>
      </c>
      <c r="J5291" t="s">
        <v>28</v>
      </c>
      <c r="K5291" t="s">
        <v>43</v>
      </c>
      <c r="L5291" t="s">
        <v>44</v>
      </c>
      <c r="M5291" t="s">
        <v>31</v>
      </c>
      <c r="N5291">
        <v>4</v>
      </c>
      <c r="O5291" t="s">
        <v>10777</v>
      </c>
      <c r="P5291" t="s">
        <v>242</v>
      </c>
      <c r="Q5291">
        <v>3481491.25</v>
      </c>
      <c r="R5291" t="s">
        <v>34</v>
      </c>
      <c r="S5291" t="s">
        <v>56</v>
      </c>
      <c r="T5291" t="s">
        <v>56</v>
      </c>
      <c r="U5291" s="6">
        <v>4.2</v>
      </c>
    </row>
    <row r="5292" spans="1:21" x14ac:dyDescent="0.25">
      <c r="A5292" t="s">
        <v>10778</v>
      </c>
      <c r="B5292" s="1">
        <v>45725</v>
      </c>
      <c r="C5292" t="s">
        <v>22</v>
      </c>
      <c r="D5292" t="s">
        <v>23</v>
      </c>
      <c r="E5292" t="s">
        <v>24</v>
      </c>
      <c r="F5292" t="s">
        <v>39</v>
      </c>
      <c r="G5292" t="s">
        <v>20207</v>
      </c>
      <c r="H5292" t="s">
        <v>26</v>
      </c>
      <c r="I5292" t="s">
        <v>151</v>
      </c>
      <c r="J5292" t="s">
        <v>42</v>
      </c>
      <c r="K5292" t="s">
        <v>43</v>
      </c>
      <c r="L5292" t="s">
        <v>44</v>
      </c>
      <c r="M5292" t="s">
        <v>113</v>
      </c>
      <c r="N5292">
        <v>2</v>
      </c>
      <c r="O5292" t="s">
        <v>10779</v>
      </c>
      <c r="P5292" t="s">
        <v>656</v>
      </c>
      <c r="Q5292">
        <v>2001125.32</v>
      </c>
      <c r="R5292" t="s">
        <v>34</v>
      </c>
      <c r="S5292" t="s">
        <v>56</v>
      </c>
      <c r="T5292" t="s">
        <v>56</v>
      </c>
      <c r="U5292" s="6">
        <v>4.5</v>
      </c>
    </row>
    <row r="5293" spans="1:21" x14ac:dyDescent="0.25">
      <c r="A5293" t="s">
        <v>10780</v>
      </c>
      <c r="B5293" s="1">
        <v>45466</v>
      </c>
      <c r="C5293" t="s">
        <v>37</v>
      </c>
      <c r="D5293" t="s">
        <v>23</v>
      </c>
      <c r="E5293" t="s">
        <v>38</v>
      </c>
      <c r="F5293" t="s">
        <v>25</v>
      </c>
      <c r="G5293" t="s">
        <v>316</v>
      </c>
      <c r="H5293" t="s">
        <v>166</v>
      </c>
      <c r="I5293" t="s">
        <v>173</v>
      </c>
      <c r="J5293" t="s">
        <v>174</v>
      </c>
      <c r="K5293" t="s">
        <v>29</v>
      </c>
      <c r="L5293" t="s">
        <v>30</v>
      </c>
      <c r="M5293" t="s">
        <v>45</v>
      </c>
      <c r="N5293">
        <v>4</v>
      </c>
      <c r="O5293" t="s">
        <v>10781</v>
      </c>
      <c r="P5293" t="s">
        <v>225</v>
      </c>
      <c r="Q5293">
        <v>2728508.68</v>
      </c>
      <c r="R5293" t="s">
        <v>34</v>
      </c>
      <c r="S5293" t="s">
        <v>35</v>
      </c>
      <c r="T5293" t="s">
        <v>56</v>
      </c>
      <c r="U5293" s="6">
        <v>5</v>
      </c>
    </row>
    <row r="5294" spans="1:21" x14ac:dyDescent="0.25">
      <c r="A5294" t="s">
        <v>10782</v>
      </c>
      <c r="B5294" s="1">
        <v>45739</v>
      </c>
      <c r="C5294" t="s">
        <v>98</v>
      </c>
      <c r="D5294" t="s">
        <v>23</v>
      </c>
      <c r="E5294" t="s">
        <v>103</v>
      </c>
      <c r="F5294" t="s">
        <v>25</v>
      </c>
      <c r="G5294" t="s">
        <v>203</v>
      </c>
      <c r="H5294" t="s">
        <v>83</v>
      </c>
      <c r="I5294" t="s">
        <v>84</v>
      </c>
      <c r="J5294" t="s">
        <v>42</v>
      </c>
      <c r="K5294" t="s">
        <v>72</v>
      </c>
      <c r="L5294" t="s">
        <v>44</v>
      </c>
      <c r="M5294" t="s">
        <v>45</v>
      </c>
      <c r="N5294">
        <v>3</v>
      </c>
      <c r="O5294" t="s">
        <v>10783</v>
      </c>
      <c r="P5294" t="s">
        <v>201</v>
      </c>
      <c r="Q5294">
        <v>2688200.24</v>
      </c>
      <c r="R5294" t="s">
        <v>48</v>
      </c>
      <c r="S5294" t="s">
        <v>56</v>
      </c>
      <c r="T5294" t="s">
        <v>35</v>
      </c>
      <c r="U5294" s="6">
        <v>3.8</v>
      </c>
    </row>
    <row r="5295" spans="1:21" x14ac:dyDescent="0.25">
      <c r="A5295" t="s">
        <v>10784</v>
      </c>
      <c r="B5295" s="1">
        <v>45732</v>
      </c>
      <c r="C5295" t="s">
        <v>98</v>
      </c>
      <c r="D5295" t="s">
        <v>23</v>
      </c>
      <c r="E5295" t="s">
        <v>99</v>
      </c>
      <c r="F5295" t="s">
        <v>190</v>
      </c>
      <c r="G5295" t="s">
        <v>20197</v>
      </c>
      <c r="H5295" t="s">
        <v>26</v>
      </c>
      <c r="I5295" t="s">
        <v>204</v>
      </c>
      <c r="J5295" t="s">
        <v>28</v>
      </c>
      <c r="K5295" t="s">
        <v>72</v>
      </c>
      <c r="L5295" t="s">
        <v>44</v>
      </c>
      <c r="M5295" t="s">
        <v>31</v>
      </c>
      <c r="N5295">
        <v>1</v>
      </c>
      <c r="O5295" t="s">
        <v>10785</v>
      </c>
      <c r="P5295" t="s">
        <v>312</v>
      </c>
      <c r="Q5295">
        <v>850442.66</v>
      </c>
      <c r="R5295" t="s">
        <v>48</v>
      </c>
      <c r="S5295" t="s">
        <v>35</v>
      </c>
      <c r="T5295" t="s">
        <v>56</v>
      </c>
      <c r="U5295" s="6">
        <v>4.8</v>
      </c>
    </row>
    <row r="5296" spans="1:21" x14ac:dyDescent="0.25">
      <c r="A5296" t="s">
        <v>10786</v>
      </c>
      <c r="B5296" s="1">
        <v>45744</v>
      </c>
      <c r="C5296" t="s">
        <v>88</v>
      </c>
      <c r="D5296" t="s">
        <v>23</v>
      </c>
      <c r="E5296" t="s">
        <v>89</v>
      </c>
      <c r="F5296" t="s">
        <v>190</v>
      </c>
      <c r="G5296" t="s">
        <v>596</v>
      </c>
      <c r="H5296" t="s">
        <v>166</v>
      </c>
      <c r="I5296" t="s">
        <v>173</v>
      </c>
      <c r="J5296" t="s">
        <v>174</v>
      </c>
      <c r="K5296" t="s">
        <v>29</v>
      </c>
      <c r="L5296" t="s">
        <v>44</v>
      </c>
      <c r="M5296" t="s">
        <v>31</v>
      </c>
      <c r="N5296">
        <v>5</v>
      </c>
      <c r="O5296" t="s">
        <v>10787</v>
      </c>
      <c r="P5296" t="s">
        <v>212</v>
      </c>
      <c r="Q5296">
        <v>2989073.26</v>
      </c>
      <c r="R5296" t="s">
        <v>34</v>
      </c>
      <c r="S5296" t="s">
        <v>35</v>
      </c>
      <c r="T5296" t="s">
        <v>35</v>
      </c>
      <c r="U5296" s="6">
        <v>4.5</v>
      </c>
    </row>
    <row r="5297" spans="1:21" x14ac:dyDescent="0.25">
      <c r="A5297" t="s">
        <v>10788</v>
      </c>
      <c r="B5297" s="1">
        <v>45334</v>
      </c>
      <c r="C5297" t="s">
        <v>98</v>
      </c>
      <c r="D5297" t="s">
        <v>23</v>
      </c>
      <c r="E5297" t="s">
        <v>103</v>
      </c>
      <c r="F5297" t="s">
        <v>62</v>
      </c>
      <c r="G5297" t="s">
        <v>343</v>
      </c>
      <c r="H5297" t="s">
        <v>40</v>
      </c>
      <c r="I5297" t="s">
        <v>63</v>
      </c>
      <c r="J5297" t="s">
        <v>42</v>
      </c>
      <c r="K5297" t="s">
        <v>29</v>
      </c>
      <c r="L5297" t="s">
        <v>30</v>
      </c>
      <c r="M5297" t="s">
        <v>31</v>
      </c>
      <c r="N5297">
        <v>1</v>
      </c>
      <c r="O5297" t="s">
        <v>10789</v>
      </c>
      <c r="P5297" t="s">
        <v>212</v>
      </c>
      <c r="Q5297">
        <v>966061.05</v>
      </c>
      <c r="R5297" t="s">
        <v>48</v>
      </c>
      <c r="S5297" t="s">
        <v>56</v>
      </c>
      <c r="T5297" t="s">
        <v>56</v>
      </c>
      <c r="U5297" s="6">
        <v>4.9000000000000004</v>
      </c>
    </row>
    <row r="5298" spans="1:21" x14ac:dyDescent="0.25">
      <c r="A5298" t="s">
        <v>10790</v>
      </c>
      <c r="B5298" s="1">
        <v>45483</v>
      </c>
      <c r="C5298" t="s">
        <v>98</v>
      </c>
      <c r="D5298" t="s">
        <v>23</v>
      </c>
      <c r="E5298" t="s">
        <v>99</v>
      </c>
      <c r="F5298" t="s">
        <v>62</v>
      </c>
      <c r="G5298" t="s">
        <v>316</v>
      </c>
      <c r="H5298" t="s">
        <v>83</v>
      </c>
      <c r="I5298" t="s">
        <v>126</v>
      </c>
      <c r="J5298" t="s">
        <v>42</v>
      </c>
      <c r="K5298" t="s">
        <v>72</v>
      </c>
      <c r="L5298" t="s">
        <v>30</v>
      </c>
      <c r="M5298" t="s">
        <v>31</v>
      </c>
      <c r="N5298">
        <v>4</v>
      </c>
      <c r="O5298" t="s">
        <v>10791</v>
      </c>
      <c r="P5298" t="s">
        <v>242</v>
      </c>
      <c r="Q5298">
        <v>3407919.13</v>
      </c>
      <c r="R5298" t="s">
        <v>34</v>
      </c>
      <c r="S5298" t="s">
        <v>35</v>
      </c>
      <c r="T5298" t="s">
        <v>56</v>
      </c>
      <c r="U5298" s="6">
        <v>4.0999999999999996</v>
      </c>
    </row>
    <row r="5299" spans="1:21" x14ac:dyDescent="0.25">
      <c r="A5299" t="s">
        <v>10792</v>
      </c>
      <c r="B5299" s="1">
        <v>45536</v>
      </c>
      <c r="C5299" t="s">
        <v>50</v>
      </c>
      <c r="D5299" t="s">
        <v>23</v>
      </c>
      <c r="E5299" t="s">
        <v>51</v>
      </c>
      <c r="F5299" t="s">
        <v>76</v>
      </c>
      <c r="G5299" t="s">
        <v>146</v>
      </c>
      <c r="H5299" t="s">
        <v>40</v>
      </c>
      <c r="I5299" t="s">
        <v>63</v>
      </c>
      <c r="J5299" t="s">
        <v>42</v>
      </c>
      <c r="K5299" t="s">
        <v>72</v>
      </c>
      <c r="L5299" t="s">
        <v>30</v>
      </c>
      <c r="M5299" t="s">
        <v>31</v>
      </c>
      <c r="N5299">
        <v>4</v>
      </c>
      <c r="O5299" t="s">
        <v>10793</v>
      </c>
      <c r="P5299" t="s">
        <v>426</v>
      </c>
      <c r="Q5299">
        <v>3345308.09</v>
      </c>
      <c r="R5299" t="s">
        <v>48</v>
      </c>
      <c r="S5299" t="s">
        <v>35</v>
      </c>
      <c r="T5299" t="s">
        <v>56</v>
      </c>
      <c r="U5299" s="6">
        <v>4</v>
      </c>
    </row>
    <row r="5300" spans="1:21" x14ac:dyDescent="0.25">
      <c r="A5300" t="s">
        <v>10794</v>
      </c>
      <c r="B5300" s="1">
        <v>45644</v>
      </c>
      <c r="C5300" t="s">
        <v>50</v>
      </c>
      <c r="D5300" t="s">
        <v>23</v>
      </c>
      <c r="E5300" t="s">
        <v>130</v>
      </c>
      <c r="F5300" t="s">
        <v>58</v>
      </c>
      <c r="G5300" t="s">
        <v>20213</v>
      </c>
      <c r="H5300" t="s">
        <v>83</v>
      </c>
      <c r="I5300" t="s">
        <v>84</v>
      </c>
      <c r="J5300" t="s">
        <v>42</v>
      </c>
      <c r="K5300" t="s">
        <v>43</v>
      </c>
      <c r="L5300" t="s">
        <v>44</v>
      </c>
      <c r="M5300" t="s">
        <v>53</v>
      </c>
      <c r="N5300">
        <v>5</v>
      </c>
      <c r="O5300" t="s">
        <v>10795</v>
      </c>
      <c r="P5300" t="s">
        <v>290</v>
      </c>
      <c r="Q5300">
        <v>4406100.91</v>
      </c>
      <c r="R5300" t="s">
        <v>48</v>
      </c>
      <c r="S5300" t="s">
        <v>56</v>
      </c>
      <c r="T5300" t="s">
        <v>35</v>
      </c>
      <c r="U5300" s="6">
        <v>3.8</v>
      </c>
    </row>
    <row r="5301" spans="1:21" x14ac:dyDescent="0.25">
      <c r="A5301" t="s">
        <v>10796</v>
      </c>
      <c r="B5301" s="1">
        <v>45147</v>
      </c>
      <c r="C5301" t="s">
        <v>88</v>
      </c>
      <c r="D5301" t="s">
        <v>23</v>
      </c>
      <c r="E5301" t="s">
        <v>89</v>
      </c>
      <c r="F5301" t="s">
        <v>25</v>
      </c>
      <c r="G5301" t="s">
        <v>20202</v>
      </c>
      <c r="H5301" t="s">
        <v>166</v>
      </c>
      <c r="I5301" t="s">
        <v>167</v>
      </c>
      <c r="J5301" t="s">
        <v>42</v>
      </c>
      <c r="K5301" t="s">
        <v>72</v>
      </c>
      <c r="L5301" t="s">
        <v>44</v>
      </c>
      <c r="M5301" t="s">
        <v>64</v>
      </c>
      <c r="N5301">
        <v>1</v>
      </c>
      <c r="O5301" t="s">
        <v>10797</v>
      </c>
      <c r="P5301" t="s">
        <v>238</v>
      </c>
      <c r="Q5301">
        <v>852039.19</v>
      </c>
      <c r="R5301" t="s">
        <v>48</v>
      </c>
      <c r="S5301" t="s">
        <v>35</v>
      </c>
      <c r="T5301" t="s">
        <v>35</v>
      </c>
      <c r="U5301" s="6">
        <v>3.6</v>
      </c>
    </row>
    <row r="5302" spans="1:21" x14ac:dyDescent="0.25">
      <c r="A5302" t="s">
        <v>10798</v>
      </c>
      <c r="B5302" s="1">
        <v>45693</v>
      </c>
      <c r="C5302" t="s">
        <v>98</v>
      </c>
      <c r="D5302" t="s">
        <v>23</v>
      </c>
      <c r="E5302" t="s">
        <v>99</v>
      </c>
      <c r="F5302" t="s">
        <v>62</v>
      </c>
      <c r="G5302" t="s">
        <v>368</v>
      </c>
      <c r="H5302" t="s">
        <v>104</v>
      </c>
      <c r="I5302" t="s">
        <v>240</v>
      </c>
      <c r="J5302" t="s">
        <v>174</v>
      </c>
      <c r="K5302" t="s">
        <v>29</v>
      </c>
      <c r="L5302" t="s">
        <v>44</v>
      </c>
      <c r="M5302" t="s">
        <v>113</v>
      </c>
      <c r="N5302">
        <v>4</v>
      </c>
      <c r="O5302" t="s">
        <v>10799</v>
      </c>
      <c r="P5302" t="s">
        <v>66</v>
      </c>
      <c r="Q5302">
        <v>2562743.5</v>
      </c>
      <c r="R5302" t="s">
        <v>48</v>
      </c>
      <c r="S5302" t="s">
        <v>35</v>
      </c>
      <c r="T5302" t="s">
        <v>35</v>
      </c>
      <c r="U5302" s="6">
        <v>4.3</v>
      </c>
    </row>
    <row r="5303" spans="1:21" x14ac:dyDescent="0.25">
      <c r="A5303" t="s">
        <v>10800</v>
      </c>
      <c r="B5303" s="1">
        <v>45300</v>
      </c>
      <c r="C5303" t="s">
        <v>98</v>
      </c>
      <c r="D5303" t="s">
        <v>23</v>
      </c>
      <c r="E5303" t="s">
        <v>103</v>
      </c>
      <c r="F5303" t="s">
        <v>90</v>
      </c>
      <c r="G5303" t="s">
        <v>20196</v>
      </c>
      <c r="H5303" t="s">
        <v>83</v>
      </c>
      <c r="I5303" t="s">
        <v>126</v>
      </c>
      <c r="J5303" t="s">
        <v>42</v>
      </c>
      <c r="K5303" t="s">
        <v>43</v>
      </c>
      <c r="L5303" t="s">
        <v>30</v>
      </c>
      <c r="M5303" t="s">
        <v>31</v>
      </c>
      <c r="N5303">
        <v>4</v>
      </c>
      <c r="O5303" t="s">
        <v>10801</v>
      </c>
      <c r="P5303" t="s">
        <v>107</v>
      </c>
      <c r="Q5303">
        <v>3245735.88</v>
      </c>
      <c r="R5303" t="s">
        <v>34</v>
      </c>
      <c r="S5303" t="s">
        <v>35</v>
      </c>
      <c r="T5303" t="s">
        <v>35</v>
      </c>
      <c r="U5303" s="6">
        <v>3.7</v>
      </c>
    </row>
    <row r="5304" spans="1:21" x14ac:dyDescent="0.25">
      <c r="A5304" t="s">
        <v>10802</v>
      </c>
      <c r="B5304" s="1">
        <v>44987</v>
      </c>
      <c r="C5304" t="s">
        <v>37</v>
      </c>
      <c r="D5304" t="s">
        <v>23</v>
      </c>
      <c r="E5304" t="s">
        <v>38</v>
      </c>
      <c r="F5304" t="s">
        <v>62</v>
      </c>
      <c r="G5304" t="s">
        <v>203</v>
      </c>
      <c r="H5304" t="s">
        <v>104</v>
      </c>
      <c r="I5304" t="s">
        <v>240</v>
      </c>
      <c r="J5304" t="s">
        <v>174</v>
      </c>
      <c r="K5304" t="s">
        <v>29</v>
      </c>
      <c r="L5304" t="s">
        <v>30</v>
      </c>
      <c r="M5304" t="s">
        <v>113</v>
      </c>
      <c r="N5304">
        <v>3</v>
      </c>
      <c r="O5304" t="s">
        <v>10803</v>
      </c>
      <c r="P5304" t="s">
        <v>516</v>
      </c>
      <c r="Q5304">
        <v>2024432.49</v>
      </c>
      <c r="R5304" t="s">
        <v>48</v>
      </c>
      <c r="S5304" t="s">
        <v>35</v>
      </c>
      <c r="T5304" t="s">
        <v>56</v>
      </c>
      <c r="U5304" s="6">
        <v>4.5999999999999996</v>
      </c>
    </row>
    <row r="5305" spans="1:21" x14ac:dyDescent="0.25">
      <c r="A5305" t="s">
        <v>10804</v>
      </c>
      <c r="B5305" s="1">
        <v>45782</v>
      </c>
      <c r="C5305" t="s">
        <v>37</v>
      </c>
      <c r="D5305" t="s">
        <v>23</v>
      </c>
      <c r="E5305" t="s">
        <v>38</v>
      </c>
      <c r="F5305" t="s">
        <v>39</v>
      </c>
      <c r="G5305" t="s">
        <v>265</v>
      </c>
      <c r="H5305" t="s">
        <v>166</v>
      </c>
      <c r="I5305" t="s">
        <v>173</v>
      </c>
      <c r="J5305" t="s">
        <v>174</v>
      </c>
      <c r="K5305" t="s">
        <v>72</v>
      </c>
      <c r="L5305" t="s">
        <v>44</v>
      </c>
      <c r="M5305" t="s">
        <v>31</v>
      </c>
      <c r="N5305">
        <v>1</v>
      </c>
      <c r="O5305" t="s">
        <v>10805</v>
      </c>
      <c r="P5305" t="s">
        <v>301</v>
      </c>
      <c r="Q5305">
        <v>589463.64</v>
      </c>
      <c r="R5305" t="s">
        <v>34</v>
      </c>
      <c r="S5305" t="s">
        <v>56</v>
      </c>
      <c r="T5305" t="s">
        <v>35</v>
      </c>
      <c r="U5305" s="6">
        <v>4</v>
      </c>
    </row>
    <row r="5306" spans="1:21" x14ac:dyDescent="0.25">
      <c r="A5306" t="s">
        <v>10806</v>
      </c>
      <c r="B5306" s="1">
        <v>45544</v>
      </c>
      <c r="C5306" t="s">
        <v>98</v>
      </c>
      <c r="D5306" t="s">
        <v>23</v>
      </c>
      <c r="E5306" t="s">
        <v>103</v>
      </c>
      <c r="F5306" t="s">
        <v>90</v>
      </c>
      <c r="G5306" t="s">
        <v>203</v>
      </c>
      <c r="H5306" t="s">
        <v>104</v>
      </c>
      <c r="I5306" t="s">
        <v>105</v>
      </c>
      <c r="J5306" t="s">
        <v>28</v>
      </c>
      <c r="K5306" t="s">
        <v>43</v>
      </c>
      <c r="L5306" t="s">
        <v>30</v>
      </c>
      <c r="M5306" t="s">
        <v>64</v>
      </c>
      <c r="N5306">
        <v>2</v>
      </c>
      <c r="O5306" t="s">
        <v>10807</v>
      </c>
      <c r="P5306" t="s">
        <v>96</v>
      </c>
      <c r="Q5306">
        <v>1826878.94</v>
      </c>
      <c r="R5306" t="s">
        <v>34</v>
      </c>
      <c r="S5306" t="s">
        <v>35</v>
      </c>
      <c r="T5306" t="s">
        <v>35</v>
      </c>
      <c r="U5306" s="6">
        <v>4.5</v>
      </c>
    </row>
    <row r="5307" spans="1:21" x14ac:dyDescent="0.25">
      <c r="A5307" t="s">
        <v>10808</v>
      </c>
      <c r="B5307" s="1">
        <v>45899</v>
      </c>
      <c r="C5307" t="s">
        <v>98</v>
      </c>
      <c r="D5307" t="s">
        <v>23</v>
      </c>
      <c r="E5307" t="s">
        <v>99</v>
      </c>
      <c r="F5307" t="s">
        <v>25</v>
      </c>
      <c r="G5307" t="s">
        <v>252</v>
      </c>
      <c r="H5307" t="s">
        <v>166</v>
      </c>
      <c r="I5307" t="s">
        <v>173</v>
      </c>
      <c r="J5307" t="s">
        <v>174</v>
      </c>
      <c r="K5307" t="s">
        <v>72</v>
      </c>
      <c r="L5307" t="s">
        <v>30</v>
      </c>
      <c r="M5307" t="s">
        <v>45</v>
      </c>
      <c r="N5307">
        <v>5</v>
      </c>
      <c r="O5307" t="s">
        <v>10809</v>
      </c>
      <c r="P5307" t="s">
        <v>140</v>
      </c>
      <c r="Q5307">
        <v>3208869.42</v>
      </c>
      <c r="R5307" t="s">
        <v>34</v>
      </c>
      <c r="S5307" t="s">
        <v>35</v>
      </c>
      <c r="T5307" t="s">
        <v>56</v>
      </c>
      <c r="U5307" s="6">
        <v>4.9000000000000004</v>
      </c>
    </row>
    <row r="5308" spans="1:21" x14ac:dyDescent="0.25">
      <c r="A5308" t="s">
        <v>10810</v>
      </c>
      <c r="B5308" s="1">
        <v>45346</v>
      </c>
      <c r="C5308" t="s">
        <v>88</v>
      </c>
      <c r="D5308" t="s">
        <v>23</v>
      </c>
      <c r="E5308" t="s">
        <v>112</v>
      </c>
      <c r="F5308" t="s">
        <v>90</v>
      </c>
      <c r="G5308" t="s">
        <v>146</v>
      </c>
      <c r="H5308" t="s">
        <v>26</v>
      </c>
      <c r="I5308" t="s">
        <v>27</v>
      </c>
      <c r="J5308" t="s">
        <v>28</v>
      </c>
      <c r="K5308" t="s">
        <v>29</v>
      </c>
      <c r="L5308" t="s">
        <v>44</v>
      </c>
      <c r="M5308" t="s">
        <v>53</v>
      </c>
      <c r="N5308">
        <v>5</v>
      </c>
      <c r="O5308" t="s">
        <v>10811</v>
      </c>
      <c r="P5308" t="s">
        <v>144</v>
      </c>
      <c r="Q5308">
        <v>5718286.2999999998</v>
      </c>
      <c r="R5308" t="s">
        <v>34</v>
      </c>
      <c r="S5308" t="s">
        <v>35</v>
      </c>
      <c r="T5308" t="s">
        <v>35</v>
      </c>
      <c r="U5308" s="6">
        <v>4.0999999999999996</v>
      </c>
    </row>
    <row r="5309" spans="1:21" x14ac:dyDescent="0.25">
      <c r="A5309" t="s">
        <v>10812</v>
      </c>
      <c r="B5309" s="1">
        <v>45178</v>
      </c>
      <c r="C5309" t="s">
        <v>50</v>
      </c>
      <c r="D5309" t="s">
        <v>23</v>
      </c>
      <c r="E5309" t="s">
        <v>130</v>
      </c>
      <c r="F5309" t="s">
        <v>90</v>
      </c>
      <c r="G5309" t="s">
        <v>20200</v>
      </c>
      <c r="H5309" t="s">
        <v>104</v>
      </c>
      <c r="I5309" t="s">
        <v>105</v>
      </c>
      <c r="J5309" t="s">
        <v>28</v>
      </c>
      <c r="K5309" t="s">
        <v>72</v>
      </c>
      <c r="L5309" t="s">
        <v>44</v>
      </c>
      <c r="M5309" t="s">
        <v>45</v>
      </c>
      <c r="N5309">
        <v>1</v>
      </c>
      <c r="O5309" t="s">
        <v>10813</v>
      </c>
      <c r="P5309" t="s">
        <v>124</v>
      </c>
      <c r="Q5309">
        <v>840147.22</v>
      </c>
      <c r="R5309" t="s">
        <v>48</v>
      </c>
      <c r="S5309" t="s">
        <v>56</v>
      </c>
      <c r="T5309" t="s">
        <v>35</v>
      </c>
      <c r="U5309" s="6">
        <v>3.7</v>
      </c>
    </row>
    <row r="5310" spans="1:21" x14ac:dyDescent="0.25">
      <c r="A5310" t="s">
        <v>10814</v>
      </c>
      <c r="B5310" s="1">
        <v>44988</v>
      </c>
      <c r="C5310" t="s">
        <v>98</v>
      </c>
      <c r="D5310" t="s">
        <v>23</v>
      </c>
      <c r="E5310" t="s">
        <v>103</v>
      </c>
      <c r="F5310" t="s">
        <v>190</v>
      </c>
      <c r="G5310" t="s">
        <v>142</v>
      </c>
      <c r="H5310" t="s">
        <v>166</v>
      </c>
      <c r="I5310" t="s">
        <v>167</v>
      </c>
      <c r="J5310" t="s">
        <v>42</v>
      </c>
      <c r="K5310" t="s">
        <v>43</v>
      </c>
      <c r="L5310" t="s">
        <v>30</v>
      </c>
      <c r="M5310" t="s">
        <v>31</v>
      </c>
      <c r="N5310">
        <v>1</v>
      </c>
      <c r="O5310" t="s">
        <v>10815</v>
      </c>
      <c r="P5310" t="s">
        <v>96</v>
      </c>
      <c r="Q5310">
        <v>768676.53</v>
      </c>
      <c r="R5310" t="s">
        <v>48</v>
      </c>
      <c r="S5310" t="s">
        <v>35</v>
      </c>
      <c r="T5310" t="s">
        <v>56</v>
      </c>
      <c r="U5310" s="6">
        <v>4.5999999999999996</v>
      </c>
    </row>
    <row r="5311" spans="1:21" x14ac:dyDescent="0.25">
      <c r="A5311" t="s">
        <v>10816</v>
      </c>
      <c r="B5311" s="1">
        <v>45400</v>
      </c>
      <c r="C5311" t="s">
        <v>88</v>
      </c>
      <c r="D5311" t="s">
        <v>23</v>
      </c>
      <c r="E5311" t="s">
        <v>112</v>
      </c>
      <c r="F5311" t="s">
        <v>62</v>
      </c>
      <c r="G5311" t="s">
        <v>20214</v>
      </c>
      <c r="H5311" t="s">
        <v>104</v>
      </c>
      <c r="I5311" t="s">
        <v>105</v>
      </c>
      <c r="J5311" t="s">
        <v>28</v>
      </c>
      <c r="K5311" t="s">
        <v>43</v>
      </c>
      <c r="L5311" t="s">
        <v>44</v>
      </c>
      <c r="M5311" t="s">
        <v>45</v>
      </c>
      <c r="N5311">
        <v>5</v>
      </c>
      <c r="O5311" t="s">
        <v>10817</v>
      </c>
      <c r="P5311" t="s">
        <v>157</v>
      </c>
      <c r="Q5311">
        <v>4003697.52</v>
      </c>
      <c r="R5311" t="s">
        <v>34</v>
      </c>
      <c r="S5311" t="s">
        <v>56</v>
      </c>
      <c r="T5311" t="s">
        <v>35</v>
      </c>
      <c r="U5311" s="6">
        <v>4.2</v>
      </c>
    </row>
    <row r="5312" spans="1:21" x14ac:dyDescent="0.25">
      <c r="A5312" t="s">
        <v>10818</v>
      </c>
      <c r="B5312" s="1">
        <v>44982</v>
      </c>
      <c r="C5312" t="s">
        <v>81</v>
      </c>
      <c r="D5312" t="s">
        <v>23</v>
      </c>
      <c r="E5312" t="s">
        <v>82</v>
      </c>
      <c r="F5312" t="s">
        <v>76</v>
      </c>
      <c r="G5312" t="s">
        <v>20214</v>
      </c>
      <c r="H5312" t="s">
        <v>70</v>
      </c>
      <c r="I5312" t="s">
        <v>180</v>
      </c>
      <c r="J5312" t="s">
        <v>42</v>
      </c>
      <c r="K5312" t="s">
        <v>43</v>
      </c>
      <c r="L5312" t="s">
        <v>44</v>
      </c>
      <c r="M5312" t="s">
        <v>45</v>
      </c>
      <c r="N5312">
        <v>1</v>
      </c>
      <c r="O5312" t="s">
        <v>10819</v>
      </c>
      <c r="P5312" t="s">
        <v>389</v>
      </c>
      <c r="Q5312">
        <v>1058024.1200000001</v>
      </c>
      <c r="R5312" t="s">
        <v>34</v>
      </c>
      <c r="S5312" t="s">
        <v>56</v>
      </c>
      <c r="T5312" t="s">
        <v>56</v>
      </c>
      <c r="U5312" s="6">
        <v>4.2</v>
      </c>
    </row>
    <row r="5313" spans="1:21" x14ac:dyDescent="0.25">
      <c r="A5313" t="s">
        <v>10820</v>
      </c>
      <c r="B5313" s="1">
        <v>45274</v>
      </c>
      <c r="C5313" t="s">
        <v>50</v>
      </c>
      <c r="D5313" t="s">
        <v>23</v>
      </c>
      <c r="E5313" t="s">
        <v>51</v>
      </c>
      <c r="F5313" t="s">
        <v>76</v>
      </c>
      <c r="G5313" t="s">
        <v>252</v>
      </c>
      <c r="H5313" t="s">
        <v>104</v>
      </c>
      <c r="I5313" t="s">
        <v>105</v>
      </c>
      <c r="J5313" t="s">
        <v>28</v>
      </c>
      <c r="K5313" t="s">
        <v>29</v>
      </c>
      <c r="L5313" t="s">
        <v>30</v>
      </c>
      <c r="M5313" t="s">
        <v>31</v>
      </c>
      <c r="N5313">
        <v>1</v>
      </c>
      <c r="O5313" t="s">
        <v>10821</v>
      </c>
      <c r="P5313" t="s">
        <v>482</v>
      </c>
      <c r="Q5313">
        <v>877778.95</v>
      </c>
      <c r="R5313" t="s">
        <v>48</v>
      </c>
      <c r="S5313" t="s">
        <v>56</v>
      </c>
      <c r="T5313" t="s">
        <v>56</v>
      </c>
      <c r="U5313" s="6">
        <v>4.5</v>
      </c>
    </row>
    <row r="5314" spans="1:21" x14ac:dyDescent="0.25">
      <c r="A5314" t="s">
        <v>10822</v>
      </c>
      <c r="B5314" s="1">
        <v>45405</v>
      </c>
      <c r="C5314" t="s">
        <v>88</v>
      </c>
      <c r="D5314" t="s">
        <v>23</v>
      </c>
      <c r="E5314" t="s">
        <v>112</v>
      </c>
      <c r="F5314" t="s">
        <v>76</v>
      </c>
      <c r="G5314" t="s">
        <v>368</v>
      </c>
      <c r="H5314" t="s">
        <v>166</v>
      </c>
      <c r="I5314" t="s">
        <v>173</v>
      </c>
      <c r="J5314" t="s">
        <v>174</v>
      </c>
      <c r="K5314" t="s">
        <v>29</v>
      </c>
      <c r="L5314" t="s">
        <v>44</v>
      </c>
      <c r="M5314" t="s">
        <v>113</v>
      </c>
      <c r="N5314">
        <v>4</v>
      </c>
      <c r="O5314" t="s">
        <v>10823</v>
      </c>
      <c r="P5314" t="s">
        <v>74</v>
      </c>
      <c r="Q5314">
        <v>2235521.2799999998</v>
      </c>
      <c r="R5314" t="s">
        <v>48</v>
      </c>
      <c r="S5314" t="s">
        <v>56</v>
      </c>
      <c r="T5314" t="s">
        <v>35</v>
      </c>
      <c r="U5314" s="6">
        <v>4</v>
      </c>
    </row>
    <row r="5315" spans="1:21" x14ac:dyDescent="0.25">
      <c r="A5315" t="s">
        <v>10824</v>
      </c>
      <c r="B5315" s="1">
        <v>45080</v>
      </c>
      <c r="C5315" t="s">
        <v>50</v>
      </c>
      <c r="D5315" t="s">
        <v>23</v>
      </c>
      <c r="E5315" t="s">
        <v>51</v>
      </c>
      <c r="F5315" t="s">
        <v>90</v>
      </c>
      <c r="G5315" t="s">
        <v>20200</v>
      </c>
      <c r="H5315" t="s">
        <v>166</v>
      </c>
      <c r="I5315" t="s">
        <v>173</v>
      </c>
      <c r="J5315" t="s">
        <v>174</v>
      </c>
      <c r="K5315" t="s">
        <v>29</v>
      </c>
      <c r="L5315" t="s">
        <v>30</v>
      </c>
      <c r="M5315" t="s">
        <v>53</v>
      </c>
      <c r="N5315">
        <v>5</v>
      </c>
      <c r="O5315" t="s">
        <v>10825</v>
      </c>
      <c r="P5315" t="s">
        <v>290</v>
      </c>
      <c r="Q5315">
        <v>3091548.59</v>
      </c>
      <c r="R5315" t="s">
        <v>48</v>
      </c>
      <c r="S5315" t="s">
        <v>56</v>
      </c>
      <c r="T5315" t="s">
        <v>35</v>
      </c>
      <c r="U5315" s="6">
        <v>3.7</v>
      </c>
    </row>
    <row r="5316" spans="1:21" x14ac:dyDescent="0.25">
      <c r="A5316" t="s">
        <v>10826</v>
      </c>
      <c r="B5316" s="1">
        <v>45307</v>
      </c>
      <c r="C5316" t="s">
        <v>81</v>
      </c>
      <c r="D5316" t="s">
        <v>23</v>
      </c>
      <c r="E5316" t="s">
        <v>82</v>
      </c>
      <c r="F5316" t="s">
        <v>25</v>
      </c>
      <c r="G5316" t="s">
        <v>142</v>
      </c>
      <c r="H5316" t="s">
        <v>70</v>
      </c>
      <c r="I5316" t="s">
        <v>119</v>
      </c>
      <c r="J5316" t="s">
        <v>28</v>
      </c>
      <c r="K5316" t="s">
        <v>72</v>
      </c>
      <c r="L5316" t="s">
        <v>44</v>
      </c>
      <c r="M5316" t="s">
        <v>45</v>
      </c>
      <c r="N5316">
        <v>3</v>
      </c>
      <c r="O5316" t="s">
        <v>10827</v>
      </c>
      <c r="P5316" t="s">
        <v>270</v>
      </c>
      <c r="Q5316">
        <v>2361574.84</v>
      </c>
      <c r="R5316" t="s">
        <v>48</v>
      </c>
      <c r="S5316" t="s">
        <v>56</v>
      </c>
      <c r="T5316" t="s">
        <v>35</v>
      </c>
      <c r="U5316" s="6">
        <v>5</v>
      </c>
    </row>
    <row r="5317" spans="1:21" x14ac:dyDescent="0.25">
      <c r="A5317" t="s">
        <v>10828</v>
      </c>
      <c r="B5317" s="1">
        <v>45580</v>
      </c>
      <c r="C5317" t="s">
        <v>22</v>
      </c>
      <c r="D5317" t="s">
        <v>23</v>
      </c>
      <c r="E5317" t="s">
        <v>24</v>
      </c>
      <c r="F5317" t="s">
        <v>190</v>
      </c>
      <c r="G5317" t="s">
        <v>230</v>
      </c>
      <c r="H5317" t="s">
        <v>26</v>
      </c>
      <c r="I5317" t="s">
        <v>94</v>
      </c>
      <c r="J5317" t="s">
        <v>42</v>
      </c>
      <c r="K5317" t="s">
        <v>29</v>
      </c>
      <c r="L5317" t="s">
        <v>30</v>
      </c>
      <c r="M5317" t="s">
        <v>64</v>
      </c>
      <c r="N5317">
        <v>4</v>
      </c>
      <c r="O5317" t="s">
        <v>10829</v>
      </c>
      <c r="P5317" t="s">
        <v>169</v>
      </c>
      <c r="Q5317">
        <v>5531845.2800000003</v>
      </c>
      <c r="R5317" t="s">
        <v>48</v>
      </c>
      <c r="S5317" t="s">
        <v>56</v>
      </c>
      <c r="T5317" t="s">
        <v>56</v>
      </c>
      <c r="U5317" s="6">
        <v>3.8</v>
      </c>
    </row>
    <row r="5318" spans="1:21" x14ac:dyDescent="0.25">
      <c r="A5318" t="s">
        <v>10830</v>
      </c>
      <c r="B5318" s="1">
        <v>45700</v>
      </c>
      <c r="C5318" t="s">
        <v>37</v>
      </c>
      <c r="D5318" t="s">
        <v>23</v>
      </c>
      <c r="E5318" t="s">
        <v>68</v>
      </c>
      <c r="F5318" t="s">
        <v>90</v>
      </c>
      <c r="G5318" t="s">
        <v>150</v>
      </c>
      <c r="H5318" t="s">
        <v>104</v>
      </c>
      <c r="I5318" t="s">
        <v>138</v>
      </c>
      <c r="J5318" t="s">
        <v>42</v>
      </c>
      <c r="K5318" t="s">
        <v>72</v>
      </c>
      <c r="L5318" t="s">
        <v>30</v>
      </c>
      <c r="M5318" t="s">
        <v>53</v>
      </c>
      <c r="N5318">
        <v>3</v>
      </c>
      <c r="O5318" t="s">
        <v>10831</v>
      </c>
      <c r="P5318" t="s">
        <v>153</v>
      </c>
      <c r="Q5318">
        <v>3149521.42</v>
      </c>
      <c r="R5318" t="s">
        <v>48</v>
      </c>
      <c r="S5318" t="s">
        <v>56</v>
      </c>
      <c r="T5318" t="s">
        <v>35</v>
      </c>
      <c r="U5318" s="6">
        <v>4.5</v>
      </c>
    </row>
    <row r="5319" spans="1:21" x14ac:dyDescent="0.25">
      <c r="A5319" t="s">
        <v>10832</v>
      </c>
      <c r="B5319" s="1">
        <v>45702</v>
      </c>
      <c r="C5319" t="s">
        <v>81</v>
      </c>
      <c r="D5319" t="s">
        <v>23</v>
      </c>
      <c r="E5319" t="s">
        <v>82</v>
      </c>
      <c r="F5319" t="s">
        <v>90</v>
      </c>
      <c r="G5319" t="s">
        <v>20196</v>
      </c>
      <c r="H5319" t="s">
        <v>40</v>
      </c>
      <c r="I5319" t="s">
        <v>41</v>
      </c>
      <c r="J5319" t="s">
        <v>42</v>
      </c>
      <c r="K5319" t="s">
        <v>43</v>
      </c>
      <c r="L5319" t="s">
        <v>44</v>
      </c>
      <c r="M5319" t="s">
        <v>113</v>
      </c>
      <c r="N5319">
        <v>5</v>
      </c>
      <c r="O5319" t="s">
        <v>10833</v>
      </c>
      <c r="P5319" t="s">
        <v>571</v>
      </c>
      <c r="Q5319">
        <v>6209011.6699999999</v>
      </c>
      <c r="R5319" t="s">
        <v>48</v>
      </c>
      <c r="S5319" t="s">
        <v>35</v>
      </c>
      <c r="T5319" t="s">
        <v>56</v>
      </c>
      <c r="U5319" s="6">
        <v>4.2</v>
      </c>
    </row>
    <row r="5320" spans="1:21" x14ac:dyDescent="0.25">
      <c r="A5320" t="s">
        <v>10834</v>
      </c>
      <c r="B5320" s="1">
        <v>45661</v>
      </c>
      <c r="C5320" t="s">
        <v>88</v>
      </c>
      <c r="D5320" t="s">
        <v>23</v>
      </c>
      <c r="E5320" t="s">
        <v>89</v>
      </c>
      <c r="F5320" t="s">
        <v>58</v>
      </c>
      <c r="G5320" t="s">
        <v>194</v>
      </c>
      <c r="H5320" t="s">
        <v>83</v>
      </c>
      <c r="I5320" t="s">
        <v>84</v>
      </c>
      <c r="J5320" t="s">
        <v>42</v>
      </c>
      <c r="K5320" t="s">
        <v>72</v>
      </c>
      <c r="L5320" t="s">
        <v>30</v>
      </c>
      <c r="M5320" t="s">
        <v>113</v>
      </c>
      <c r="N5320">
        <v>5</v>
      </c>
      <c r="O5320" t="s">
        <v>10835</v>
      </c>
      <c r="P5320" t="s">
        <v>526</v>
      </c>
      <c r="Q5320">
        <v>4168096.1</v>
      </c>
      <c r="R5320" t="s">
        <v>48</v>
      </c>
      <c r="S5320" t="s">
        <v>35</v>
      </c>
      <c r="T5320" t="s">
        <v>56</v>
      </c>
      <c r="U5320" s="6">
        <v>4.7</v>
      </c>
    </row>
    <row r="5321" spans="1:21" x14ac:dyDescent="0.25">
      <c r="A5321" t="s">
        <v>10836</v>
      </c>
      <c r="B5321" s="1">
        <v>45813</v>
      </c>
      <c r="C5321" t="s">
        <v>88</v>
      </c>
      <c r="D5321" t="s">
        <v>23</v>
      </c>
      <c r="E5321" t="s">
        <v>112</v>
      </c>
      <c r="F5321" t="s">
        <v>190</v>
      </c>
      <c r="G5321" t="s">
        <v>20200</v>
      </c>
      <c r="H5321" t="s">
        <v>83</v>
      </c>
      <c r="I5321" t="s">
        <v>126</v>
      </c>
      <c r="J5321" t="s">
        <v>42</v>
      </c>
      <c r="K5321" t="s">
        <v>29</v>
      </c>
      <c r="L5321" t="s">
        <v>44</v>
      </c>
      <c r="M5321" t="s">
        <v>31</v>
      </c>
      <c r="N5321">
        <v>5</v>
      </c>
      <c r="O5321" t="s">
        <v>10837</v>
      </c>
      <c r="P5321" t="s">
        <v>255</v>
      </c>
      <c r="Q5321">
        <v>3985430.97</v>
      </c>
      <c r="R5321" t="s">
        <v>48</v>
      </c>
      <c r="S5321" t="s">
        <v>56</v>
      </c>
      <c r="T5321" t="s">
        <v>35</v>
      </c>
      <c r="U5321" s="6">
        <v>3.6</v>
      </c>
    </row>
    <row r="5322" spans="1:21" x14ac:dyDescent="0.25">
      <c r="A5322" t="s">
        <v>10838</v>
      </c>
      <c r="B5322" s="1">
        <v>45091</v>
      </c>
      <c r="C5322" t="s">
        <v>22</v>
      </c>
      <c r="D5322" t="s">
        <v>23</v>
      </c>
      <c r="E5322" t="s">
        <v>24</v>
      </c>
      <c r="F5322" t="s">
        <v>39</v>
      </c>
      <c r="G5322" t="s">
        <v>316</v>
      </c>
      <c r="H5322" t="s">
        <v>166</v>
      </c>
      <c r="I5322" t="s">
        <v>173</v>
      </c>
      <c r="J5322" t="s">
        <v>174</v>
      </c>
      <c r="K5322" t="s">
        <v>43</v>
      </c>
      <c r="L5322" t="s">
        <v>44</v>
      </c>
      <c r="M5322" t="s">
        <v>45</v>
      </c>
      <c r="N5322">
        <v>1</v>
      </c>
      <c r="O5322" t="s">
        <v>10839</v>
      </c>
      <c r="P5322" t="s">
        <v>295</v>
      </c>
      <c r="Q5322">
        <v>633362</v>
      </c>
      <c r="R5322" t="s">
        <v>34</v>
      </c>
      <c r="S5322" t="s">
        <v>35</v>
      </c>
      <c r="T5322" t="s">
        <v>56</v>
      </c>
      <c r="U5322" s="6">
        <v>3.7</v>
      </c>
    </row>
    <row r="5323" spans="1:21" x14ac:dyDescent="0.25">
      <c r="A5323" t="s">
        <v>10840</v>
      </c>
      <c r="B5323" s="1">
        <v>45825</v>
      </c>
      <c r="C5323" t="s">
        <v>50</v>
      </c>
      <c r="D5323" t="s">
        <v>23</v>
      </c>
      <c r="E5323" t="s">
        <v>130</v>
      </c>
      <c r="F5323" t="s">
        <v>62</v>
      </c>
      <c r="G5323" t="s">
        <v>230</v>
      </c>
      <c r="H5323" t="s">
        <v>26</v>
      </c>
      <c r="I5323" t="s">
        <v>253</v>
      </c>
      <c r="J5323" t="s">
        <v>42</v>
      </c>
      <c r="K5323" t="s">
        <v>29</v>
      </c>
      <c r="L5323" t="s">
        <v>30</v>
      </c>
      <c r="M5323" t="s">
        <v>45</v>
      </c>
      <c r="N5323">
        <v>5</v>
      </c>
      <c r="O5323" t="s">
        <v>10841</v>
      </c>
      <c r="P5323" t="s">
        <v>267</v>
      </c>
      <c r="Q5323">
        <v>3709440.39</v>
      </c>
      <c r="R5323" t="s">
        <v>34</v>
      </c>
      <c r="S5323" t="s">
        <v>56</v>
      </c>
      <c r="T5323" t="s">
        <v>35</v>
      </c>
      <c r="U5323" s="6">
        <v>3.6</v>
      </c>
    </row>
    <row r="5324" spans="1:21" x14ac:dyDescent="0.25">
      <c r="A5324" t="s">
        <v>10842</v>
      </c>
      <c r="B5324" s="1">
        <v>45072</v>
      </c>
      <c r="C5324" t="s">
        <v>88</v>
      </c>
      <c r="D5324" t="s">
        <v>23</v>
      </c>
      <c r="E5324" t="s">
        <v>112</v>
      </c>
      <c r="F5324" t="s">
        <v>58</v>
      </c>
      <c r="G5324" t="s">
        <v>20208</v>
      </c>
      <c r="H5324" t="s">
        <v>40</v>
      </c>
      <c r="I5324" t="s">
        <v>63</v>
      </c>
      <c r="J5324" t="s">
        <v>42</v>
      </c>
      <c r="K5324" t="s">
        <v>43</v>
      </c>
      <c r="L5324" t="s">
        <v>44</v>
      </c>
      <c r="M5324" t="s">
        <v>53</v>
      </c>
      <c r="N5324">
        <v>3</v>
      </c>
      <c r="O5324" t="s">
        <v>10843</v>
      </c>
      <c r="P5324" t="s">
        <v>228</v>
      </c>
      <c r="Q5324">
        <v>2826217.13</v>
      </c>
      <c r="R5324" t="s">
        <v>34</v>
      </c>
      <c r="S5324" t="s">
        <v>56</v>
      </c>
      <c r="T5324" t="s">
        <v>56</v>
      </c>
      <c r="U5324" s="6">
        <v>3.8</v>
      </c>
    </row>
    <row r="5325" spans="1:21" x14ac:dyDescent="0.25">
      <c r="A5325" t="s">
        <v>10844</v>
      </c>
      <c r="B5325" s="1">
        <v>44928</v>
      </c>
      <c r="C5325" t="s">
        <v>50</v>
      </c>
      <c r="D5325" t="s">
        <v>23</v>
      </c>
      <c r="E5325" t="s">
        <v>130</v>
      </c>
      <c r="F5325" t="s">
        <v>25</v>
      </c>
      <c r="G5325" t="s">
        <v>547</v>
      </c>
      <c r="H5325" t="s">
        <v>104</v>
      </c>
      <c r="I5325" t="s">
        <v>138</v>
      </c>
      <c r="J5325" t="s">
        <v>42</v>
      </c>
      <c r="K5325" t="s">
        <v>29</v>
      </c>
      <c r="L5325" t="s">
        <v>44</v>
      </c>
      <c r="M5325" t="s">
        <v>64</v>
      </c>
      <c r="N5325">
        <v>3</v>
      </c>
      <c r="O5325" t="s">
        <v>10845</v>
      </c>
      <c r="P5325" t="s">
        <v>238</v>
      </c>
      <c r="Q5325">
        <v>3630591.38</v>
      </c>
      <c r="R5325" t="s">
        <v>34</v>
      </c>
      <c r="S5325" t="s">
        <v>35</v>
      </c>
      <c r="T5325" t="s">
        <v>35</v>
      </c>
      <c r="U5325" s="6">
        <v>4.9000000000000004</v>
      </c>
    </row>
    <row r="5326" spans="1:21" x14ac:dyDescent="0.25">
      <c r="A5326" t="s">
        <v>10846</v>
      </c>
      <c r="B5326" s="1">
        <v>45712</v>
      </c>
      <c r="C5326" t="s">
        <v>37</v>
      </c>
      <c r="D5326" t="s">
        <v>23</v>
      </c>
      <c r="E5326" t="s">
        <v>38</v>
      </c>
      <c r="F5326" t="s">
        <v>39</v>
      </c>
      <c r="G5326" t="s">
        <v>518</v>
      </c>
      <c r="H5326" t="s">
        <v>104</v>
      </c>
      <c r="I5326" t="s">
        <v>138</v>
      </c>
      <c r="J5326" t="s">
        <v>42</v>
      </c>
      <c r="K5326" t="s">
        <v>43</v>
      </c>
      <c r="L5326" t="s">
        <v>44</v>
      </c>
      <c r="M5326" t="s">
        <v>113</v>
      </c>
      <c r="N5326">
        <v>5</v>
      </c>
      <c r="O5326" t="s">
        <v>10847</v>
      </c>
      <c r="P5326" t="s">
        <v>261</v>
      </c>
      <c r="Q5326">
        <v>5872694.4500000002</v>
      </c>
      <c r="R5326" t="s">
        <v>48</v>
      </c>
      <c r="S5326" t="s">
        <v>35</v>
      </c>
      <c r="T5326" t="s">
        <v>56</v>
      </c>
      <c r="U5326" s="6">
        <v>4.3</v>
      </c>
    </row>
    <row r="5327" spans="1:21" x14ac:dyDescent="0.25">
      <c r="A5327" t="s">
        <v>10848</v>
      </c>
      <c r="B5327" s="1">
        <v>45753</v>
      </c>
      <c r="C5327" t="s">
        <v>22</v>
      </c>
      <c r="D5327" t="s">
        <v>23</v>
      </c>
      <c r="E5327" t="s">
        <v>24</v>
      </c>
      <c r="F5327" t="s">
        <v>25</v>
      </c>
      <c r="G5327" t="s">
        <v>20213</v>
      </c>
      <c r="H5327" t="s">
        <v>166</v>
      </c>
      <c r="I5327" t="s">
        <v>173</v>
      </c>
      <c r="J5327" t="s">
        <v>174</v>
      </c>
      <c r="K5327" t="s">
        <v>43</v>
      </c>
      <c r="L5327" t="s">
        <v>44</v>
      </c>
      <c r="M5327" t="s">
        <v>31</v>
      </c>
      <c r="N5327">
        <v>2</v>
      </c>
      <c r="O5327" t="s">
        <v>10849</v>
      </c>
      <c r="P5327" t="s">
        <v>201</v>
      </c>
      <c r="Q5327">
        <v>1399107.8</v>
      </c>
      <c r="R5327" t="s">
        <v>48</v>
      </c>
      <c r="S5327" t="s">
        <v>56</v>
      </c>
      <c r="T5327" t="s">
        <v>35</v>
      </c>
      <c r="U5327" s="6">
        <v>4.7</v>
      </c>
    </row>
    <row r="5328" spans="1:21" x14ac:dyDescent="0.25">
      <c r="A5328" t="s">
        <v>10850</v>
      </c>
      <c r="B5328" s="1">
        <v>45017</v>
      </c>
      <c r="C5328" t="s">
        <v>88</v>
      </c>
      <c r="D5328" t="s">
        <v>23</v>
      </c>
      <c r="E5328" t="s">
        <v>112</v>
      </c>
      <c r="F5328" t="s">
        <v>69</v>
      </c>
      <c r="G5328" t="s">
        <v>343</v>
      </c>
      <c r="H5328" t="s">
        <v>70</v>
      </c>
      <c r="I5328" t="s">
        <v>119</v>
      </c>
      <c r="J5328" t="s">
        <v>28</v>
      </c>
      <c r="K5328" t="s">
        <v>43</v>
      </c>
      <c r="L5328" t="s">
        <v>44</v>
      </c>
      <c r="M5328" t="s">
        <v>45</v>
      </c>
      <c r="N5328">
        <v>1</v>
      </c>
      <c r="O5328" t="s">
        <v>10851</v>
      </c>
      <c r="P5328" t="s">
        <v>66</v>
      </c>
      <c r="Q5328">
        <v>687982.29</v>
      </c>
      <c r="R5328" t="s">
        <v>34</v>
      </c>
      <c r="S5328" t="s">
        <v>56</v>
      </c>
      <c r="T5328" t="s">
        <v>56</v>
      </c>
      <c r="U5328" s="6">
        <v>4.2</v>
      </c>
    </row>
    <row r="5329" spans="1:21" x14ac:dyDescent="0.25">
      <c r="A5329" t="s">
        <v>10852</v>
      </c>
      <c r="B5329" s="1">
        <v>45500</v>
      </c>
      <c r="C5329" t="s">
        <v>37</v>
      </c>
      <c r="D5329" t="s">
        <v>23</v>
      </c>
      <c r="E5329" t="s">
        <v>38</v>
      </c>
      <c r="F5329" t="s">
        <v>62</v>
      </c>
      <c r="G5329" t="s">
        <v>252</v>
      </c>
      <c r="H5329" t="s">
        <v>166</v>
      </c>
      <c r="I5329" t="s">
        <v>173</v>
      </c>
      <c r="J5329" t="s">
        <v>174</v>
      </c>
      <c r="K5329" t="s">
        <v>72</v>
      </c>
      <c r="L5329" t="s">
        <v>44</v>
      </c>
      <c r="M5329" t="s">
        <v>113</v>
      </c>
      <c r="N5329">
        <v>2</v>
      </c>
      <c r="O5329" t="s">
        <v>10853</v>
      </c>
      <c r="P5329" t="s">
        <v>216</v>
      </c>
      <c r="Q5329">
        <v>1312424.3799999999</v>
      </c>
      <c r="R5329" t="s">
        <v>34</v>
      </c>
      <c r="S5329" t="s">
        <v>56</v>
      </c>
      <c r="T5329" t="s">
        <v>35</v>
      </c>
      <c r="U5329" s="6">
        <v>4.2</v>
      </c>
    </row>
    <row r="5330" spans="1:21" x14ac:dyDescent="0.25">
      <c r="A5330" t="s">
        <v>10854</v>
      </c>
      <c r="B5330" s="1">
        <v>45534</v>
      </c>
      <c r="C5330" t="s">
        <v>81</v>
      </c>
      <c r="D5330" t="s">
        <v>23</v>
      </c>
      <c r="E5330" t="s">
        <v>82</v>
      </c>
      <c r="F5330" t="s">
        <v>25</v>
      </c>
      <c r="G5330" t="s">
        <v>20198</v>
      </c>
      <c r="H5330" t="s">
        <v>70</v>
      </c>
      <c r="I5330" t="s">
        <v>119</v>
      </c>
      <c r="J5330" t="s">
        <v>28</v>
      </c>
      <c r="K5330" t="s">
        <v>29</v>
      </c>
      <c r="L5330" t="s">
        <v>44</v>
      </c>
      <c r="M5330" t="s">
        <v>45</v>
      </c>
      <c r="N5330">
        <v>1</v>
      </c>
      <c r="O5330" t="s">
        <v>10855</v>
      </c>
      <c r="P5330" t="s">
        <v>74</v>
      </c>
      <c r="Q5330">
        <v>680928.65</v>
      </c>
      <c r="R5330" t="s">
        <v>34</v>
      </c>
      <c r="S5330" t="s">
        <v>56</v>
      </c>
      <c r="T5330" t="s">
        <v>35</v>
      </c>
      <c r="U5330" s="6">
        <v>4.7</v>
      </c>
    </row>
    <row r="5331" spans="1:21" x14ac:dyDescent="0.25">
      <c r="A5331" t="s">
        <v>10856</v>
      </c>
      <c r="B5331" s="1">
        <v>45502</v>
      </c>
      <c r="C5331" t="s">
        <v>98</v>
      </c>
      <c r="D5331" t="s">
        <v>23</v>
      </c>
      <c r="E5331" t="s">
        <v>99</v>
      </c>
      <c r="F5331" t="s">
        <v>90</v>
      </c>
      <c r="G5331" t="s">
        <v>20198</v>
      </c>
      <c r="H5331" t="s">
        <v>70</v>
      </c>
      <c r="I5331" t="s">
        <v>180</v>
      </c>
      <c r="J5331" t="s">
        <v>42</v>
      </c>
      <c r="K5331" t="s">
        <v>43</v>
      </c>
      <c r="L5331" t="s">
        <v>30</v>
      </c>
      <c r="M5331" t="s">
        <v>31</v>
      </c>
      <c r="N5331">
        <v>4</v>
      </c>
      <c r="O5331" t="s">
        <v>10857</v>
      </c>
      <c r="P5331" t="s">
        <v>135</v>
      </c>
      <c r="Q5331">
        <v>3997859.23</v>
      </c>
      <c r="R5331" t="s">
        <v>34</v>
      </c>
      <c r="S5331" t="s">
        <v>56</v>
      </c>
      <c r="T5331" t="s">
        <v>35</v>
      </c>
      <c r="U5331" s="6">
        <v>4.4000000000000004</v>
      </c>
    </row>
    <row r="5332" spans="1:21" x14ac:dyDescent="0.25">
      <c r="A5332" t="s">
        <v>10858</v>
      </c>
      <c r="B5332" s="1">
        <v>45538</v>
      </c>
      <c r="C5332" t="s">
        <v>22</v>
      </c>
      <c r="D5332" t="s">
        <v>23</v>
      </c>
      <c r="E5332" t="s">
        <v>24</v>
      </c>
      <c r="F5332" t="s">
        <v>69</v>
      </c>
      <c r="G5332" t="s">
        <v>596</v>
      </c>
      <c r="H5332" t="s">
        <v>40</v>
      </c>
      <c r="I5332" t="s">
        <v>63</v>
      </c>
      <c r="J5332" t="s">
        <v>42</v>
      </c>
      <c r="K5332" t="s">
        <v>43</v>
      </c>
      <c r="L5332" t="s">
        <v>44</v>
      </c>
      <c r="M5332" t="s">
        <v>31</v>
      </c>
      <c r="N5332">
        <v>3</v>
      </c>
      <c r="O5332" t="s">
        <v>10859</v>
      </c>
      <c r="P5332" t="s">
        <v>153</v>
      </c>
      <c r="Q5332">
        <v>2533084.7200000002</v>
      </c>
      <c r="R5332" t="s">
        <v>34</v>
      </c>
      <c r="S5332" t="s">
        <v>56</v>
      </c>
      <c r="T5332" t="s">
        <v>35</v>
      </c>
      <c r="U5332" s="6">
        <v>4</v>
      </c>
    </row>
    <row r="5333" spans="1:21" x14ac:dyDescent="0.25">
      <c r="A5333" t="s">
        <v>10860</v>
      </c>
      <c r="B5333" s="1">
        <v>45631</v>
      </c>
      <c r="C5333" t="s">
        <v>50</v>
      </c>
      <c r="D5333" t="s">
        <v>23</v>
      </c>
      <c r="E5333" t="s">
        <v>51</v>
      </c>
      <c r="F5333" t="s">
        <v>25</v>
      </c>
      <c r="G5333" t="s">
        <v>20212</v>
      </c>
      <c r="H5333" t="s">
        <v>166</v>
      </c>
      <c r="I5333" t="s">
        <v>173</v>
      </c>
      <c r="J5333" t="s">
        <v>174</v>
      </c>
      <c r="K5333" t="s">
        <v>29</v>
      </c>
      <c r="L5333" t="s">
        <v>30</v>
      </c>
      <c r="M5333" t="s">
        <v>45</v>
      </c>
      <c r="N5333">
        <v>4</v>
      </c>
      <c r="O5333" t="s">
        <v>10861</v>
      </c>
      <c r="P5333" t="s">
        <v>840</v>
      </c>
      <c r="Q5333">
        <v>2735639.15</v>
      </c>
      <c r="R5333" t="s">
        <v>48</v>
      </c>
      <c r="S5333" t="s">
        <v>35</v>
      </c>
      <c r="T5333" t="s">
        <v>35</v>
      </c>
      <c r="U5333" s="6">
        <v>4.5</v>
      </c>
    </row>
    <row r="5334" spans="1:21" x14ac:dyDescent="0.25">
      <c r="A5334" t="s">
        <v>10862</v>
      </c>
      <c r="B5334" s="1">
        <v>45476</v>
      </c>
      <c r="C5334" t="s">
        <v>81</v>
      </c>
      <c r="D5334" t="s">
        <v>23</v>
      </c>
      <c r="E5334" t="s">
        <v>82</v>
      </c>
      <c r="F5334" t="s">
        <v>190</v>
      </c>
      <c r="G5334" t="s">
        <v>20206</v>
      </c>
      <c r="H5334" t="s">
        <v>104</v>
      </c>
      <c r="I5334" t="s">
        <v>240</v>
      </c>
      <c r="J5334" t="s">
        <v>174</v>
      </c>
      <c r="K5334" t="s">
        <v>72</v>
      </c>
      <c r="L5334" t="s">
        <v>30</v>
      </c>
      <c r="M5334" t="s">
        <v>77</v>
      </c>
      <c r="N5334">
        <v>5</v>
      </c>
      <c r="O5334" t="s">
        <v>10863</v>
      </c>
      <c r="P5334" t="s">
        <v>192</v>
      </c>
      <c r="Q5334">
        <v>3507730.4</v>
      </c>
      <c r="R5334" t="s">
        <v>48</v>
      </c>
      <c r="S5334" t="s">
        <v>35</v>
      </c>
      <c r="T5334" t="s">
        <v>56</v>
      </c>
      <c r="U5334" s="6">
        <v>4.2</v>
      </c>
    </row>
    <row r="5335" spans="1:21" x14ac:dyDescent="0.25">
      <c r="A5335" t="s">
        <v>10864</v>
      </c>
      <c r="B5335" s="1">
        <v>45919</v>
      </c>
      <c r="C5335" t="s">
        <v>22</v>
      </c>
      <c r="D5335" t="s">
        <v>23</v>
      </c>
      <c r="E5335" t="s">
        <v>24</v>
      </c>
      <c r="F5335" t="s">
        <v>90</v>
      </c>
      <c r="G5335" t="s">
        <v>137</v>
      </c>
      <c r="H5335" t="s">
        <v>70</v>
      </c>
      <c r="I5335" t="s">
        <v>180</v>
      </c>
      <c r="J5335" t="s">
        <v>42</v>
      </c>
      <c r="K5335" t="s">
        <v>43</v>
      </c>
      <c r="L5335" t="s">
        <v>44</v>
      </c>
      <c r="M5335" t="s">
        <v>45</v>
      </c>
      <c r="N5335">
        <v>2</v>
      </c>
      <c r="O5335" t="s">
        <v>10865</v>
      </c>
      <c r="P5335" t="s">
        <v>101</v>
      </c>
      <c r="Q5335">
        <v>2049218.85</v>
      </c>
      <c r="R5335" t="s">
        <v>34</v>
      </c>
      <c r="S5335" t="s">
        <v>56</v>
      </c>
      <c r="T5335" t="s">
        <v>35</v>
      </c>
      <c r="U5335" s="6">
        <v>4.0999999999999996</v>
      </c>
    </row>
    <row r="5336" spans="1:21" x14ac:dyDescent="0.25">
      <c r="A5336" t="s">
        <v>10866</v>
      </c>
      <c r="B5336" s="1">
        <v>45528</v>
      </c>
      <c r="C5336" t="s">
        <v>37</v>
      </c>
      <c r="D5336" t="s">
        <v>23</v>
      </c>
      <c r="E5336" t="s">
        <v>68</v>
      </c>
      <c r="F5336" t="s">
        <v>69</v>
      </c>
      <c r="G5336" t="s">
        <v>547</v>
      </c>
      <c r="H5336" t="s">
        <v>26</v>
      </c>
      <c r="I5336" t="s">
        <v>27</v>
      </c>
      <c r="J5336" t="s">
        <v>28</v>
      </c>
      <c r="K5336" t="s">
        <v>43</v>
      </c>
      <c r="L5336" t="s">
        <v>30</v>
      </c>
      <c r="M5336" t="s">
        <v>31</v>
      </c>
      <c r="N5336">
        <v>2</v>
      </c>
      <c r="O5336" t="s">
        <v>10867</v>
      </c>
      <c r="P5336" t="s">
        <v>196</v>
      </c>
      <c r="Q5336">
        <v>2610804.35</v>
      </c>
      <c r="R5336" t="s">
        <v>48</v>
      </c>
      <c r="S5336" t="s">
        <v>56</v>
      </c>
      <c r="T5336" t="s">
        <v>56</v>
      </c>
      <c r="U5336" s="6">
        <v>4.7</v>
      </c>
    </row>
    <row r="5337" spans="1:21" x14ac:dyDescent="0.25">
      <c r="A5337" t="s">
        <v>10868</v>
      </c>
      <c r="B5337" s="1">
        <v>45599</v>
      </c>
      <c r="C5337" t="s">
        <v>50</v>
      </c>
      <c r="D5337" t="s">
        <v>23</v>
      </c>
      <c r="E5337" t="s">
        <v>51</v>
      </c>
      <c r="F5337" t="s">
        <v>25</v>
      </c>
      <c r="G5337" t="s">
        <v>20202</v>
      </c>
      <c r="H5337" t="s">
        <v>104</v>
      </c>
      <c r="I5337" t="s">
        <v>240</v>
      </c>
      <c r="J5337" t="s">
        <v>174</v>
      </c>
      <c r="K5337" t="s">
        <v>29</v>
      </c>
      <c r="L5337" t="s">
        <v>44</v>
      </c>
      <c r="M5337" t="s">
        <v>31</v>
      </c>
      <c r="N5337">
        <v>2</v>
      </c>
      <c r="O5337" t="s">
        <v>10869</v>
      </c>
      <c r="P5337" t="s">
        <v>157</v>
      </c>
      <c r="Q5337">
        <v>1323630.5</v>
      </c>
      <c r="R5337" t="s">
        <v>48</v>
      </c>
      <c r="S5337" t="s">
        <v>56</v>
      </c>
      <c r="T5337" t="s">
        <v>56</v>
      </c>
      <c r="U5337" s="6">
        <v>3.9</v>
      </c>
    </row>
    <row r="5338" spans="1:21" x14ac:dyDescent="0.25">
      <c r="A5338" t="s">
        <v>10870</v>
      </c>
      <c r="B5338" s="1">
        <v>45157</v>
      </c>
      <c r="C5338" t="s">
        <v>50</v>
      </c>
      <c r="D5338" t="s">
        <v>23</v>
      </c>
      <c r="E5338" t="s">
        <v>130</v>
      </c>
      <c r="F5338" t="s">
        <v>69</v>
      </c>
      <c r="G5338" t="s">
        <v>305</v>
      </c>
      <c r="H5338" t="s">
        <v>70</v>
      </c>
      <c r="I5338" t="s">
        <v>180</v>
      </c>
      <c r="J5338" t="s">
        <v>42</v>
      </c>
      <c r="K5338" t="s">
        <v>72</v>
      </c>
      <c r="L5338" t="s">
        <v>44</v>
      </c>
      <c r="M5338" t="s">
        <v>45</v>
      </c>
      <c r="N5338">
        <v>2</v>
      </c>
      <c r="O5338" t="s">
        <v>10871</v>
      </c>
      <c r="P5338" t="s">
        <v>86</v>
      </c>
      <c r="Q5338">
        <v>2284478.7000000002</v>
      </c>
      <c r="R5338" t="s">
        <v>48</v>
      </c>
      <c r="S5338" t="s">
        <v>56</v>
      </c>
      <c r="T5338" t="s">
        <v>35</v>
      </c>
      <c r="U5338" s="6">
        <v>4.5999999999999996</v>
      </c>
    </row>
    <row r="5339" spans="1:21" x14ac:dyDescent="0.25">
      <c r="A5339" t="s">
        <v>10872</v>
      </c>
      <c r="B5339" s="1">
        <v>45453</v>
      </c>
      <c r="C5339" t="s">
        <v>22</v>
      </c>
      <c r="D5339" t="s">
        <v>23</v>
      </c>
      <c r="E5339" t="s">
        <v>24</v>
      </c>
      <c r="F5339" t="s">
        <v>76</v>
      </c>
      <c r="G5339" t="s">
        <v>233</v>
      </c>
      <c r="H5339" t="s">
        <v>40</v>
      </c>
      <c r="I5339" t="s">
        <v>63</v>
      </c>
      <c r="J5339" t="s">
        <v>42</v>
      </c>
      <c r="K5339" t="s">
        <v>72</v>
      </c>
      <c r="L5339" t="s">
        <v>30</v>
      </c>
      <c r="M5339" t="s">
        <v>77</v>
      </c>
      <c r="N5339">
        <v>2</v>
      </c>
      <c r="O5339" t="s">
        <v>10873</v>
      </c>
      <c r="P5339" t="s">
        <v>201</v>
      </c>
      <c r="Q5339">
        <v>1832035.09</v>
      </c>
      <c r="R5339" t="s">
        <v>34</v>
      </c>
      <c r="S5339" t="s">
        <v>56</v>
      </c>
      <c r="T5339" t="s">
        <v>35</v>
      </c>
      <c r="U5339" s="6">
        <v>4.9000000000000004</v>
      </c>
    </row>
    <row r="5340" spans="1:21" x14ac:dyDescent="0.25">
      <c r="A5340" t="s">
        <v>10874</v>
      </c>
      <c r="B5340" s="1">
        <v>45025</v>
      </c>
      <c r="C5340" t="s">
        <v>81</v>
      </c>
      <c r="D5340" t="s">
        <v>23</v>
      </c>
      <c r="E5340" t="s">
        <v>82</v>
      </c>
      <c r="F5340" t="s">
        <v>90</v>
      </c>
      <c r="G5340" t="s">
        <v>20205</v>
      </c>
      <c r="H5340" t="s">
        <v>104</v>
      </c>
      <c r="I5340" t="s">
        <v>240</v>
      </c>
      <c r="J5340" t="s">
        <v>174</v>
      </c>
      <c r="K5340" t="s">
        <v>43</v>
      </c>
      <c r="L5340" t="s">
        <v>44</v>
      </c>
      <c r="M5340" t="s">
        <v>113</v>
      </c>
      <c r="N5340">
        <v>5</v>
      </c>
      <c r="O5340" t="s">
        <v>10875</v>
      </c>
      <c r="P5340" t="s">
        <v>196</v>
      </c>
      <c r="Q5340">
        <v>3293767.99</v>
      </c>
      <c r="R5340" t="s">
        <v>48</v>
      </c>
      <c r="S5340" t="s">
        <v>35</v>
      </c>
      <c r="T5340" t="s">
        <v>35</v>
      </c>
      <c r="U5340" s="6">
        <v>4.5999999999999996</v>
      </c>
    </row>
    <row r="5341" spans="1:21" x14ac:dyDescent="0.25">
      <c r="A5341" t="s">
        <v>10876</v>
      </c>
      <c r="B5341" s="1">
        <v>45024</v>
      </c>
      <c r="C5341" t="s">
        <v>37</v>
      </c>
      <c r="D5341" t="s">
        <v>23</v>
      </c>
      <c r="E5341" t="s">
        <v>68</v>
      </c>
      <c r="F5341" t="s">
        <v>25</v>
      </c>
      <c r="G5341" t="s">
        <v>259</v>
      </c>
      <c r="H5341" t="s">
        <v>70</v>
      </c>
      <c r="I5341" t="s">
        <v>180</v>
      </c>
      <c r="J5341" t="s">
        <v>42</v>
      </c>
      <c r="K5341" t="s">
        <v>43</v>
      </c>
      <c r="L5341" t="s">
        <v>30</v>
      </c>
      <c r="M5341" t="s">
        <v>31</v>
      </c>
      <c r="N5341">
        <v>3</v>
      </c>
      <c r="O5341" t="s">
        <v>10877</v>
      </c>
      <c r="P5341" t="s">
        <v>74</v>
      </c>
      <c r="Q5341">
        <v>2894420.64</v>
      </c>
      <c r="R5341" t="s">
        <v>34</v>
      </c>
      <c r="S5341" t="s">
        <v>56</v>
      </c>
      <c r="T5341" t="s">
        <v>35</v>
      </c>
      <c r="U5341" s="6">
        <v>4.7</v>
      </c>
    </row>
    <row r="5342" spans="1:21" x14ac:dyDescent="0.25">
      <c r="A5342" t="s">
        <v>10878</v>
      </c>
      <c r="B5342" s="1">
        <v>45822</v>
      </c>
      <c r="C5342" t="s">
        <v>98</v>
      </c>
      <c r="D5342" t="s">
        <v>23</v>
      </c>
      <c r="E5342" t="s">
        <v>103</v>
      </c>
      <c r="F5342" t="s">
        <v>39</v>
      </c>
      <c r="G5342" t="s">
        <v>20213</v>
      </c>
      <c r="H5342" t="s">
        <v>40</v>
      </c>
      <c r="I5342" t="s">
        <v>41</v>
      </c>
      <c r="J5342" t="s">
        <v>42</v>
      </c>
      <c r="K5342" t="s">
        <v>72</v>
      </c>
      <c r="L5342" t="s">
        <v>30</v>
      </c>
      <c r="M5342" t="s">
        <v>113</v>
      </c>
      <c r="N5342">
        <v>3</v>
      </c>
      <c r="O5342" t="s">
        <v>10879</v>
      </c>
      <c r="P5342" t="s">
        <v>47</v>
      </c>
      <c r="Q5342">
        <v>3842756.11</v>
      </c>
      <c r="R5342" t="s">
        <v>48</v>
      </c>
      <c r="S5342" t="s">
        <v>35</v>
      </c>
      <c r="T5342" t="s">
        <v>56</v>
      </c>
      <c r="U5342" s="6">
        <v>4.5999999999999996</v>
      </c>
    </row>
    <row r="5343" spans="1:21" x14ac:dyDescent="0.25">
      <c r="A5343" t="s">
        <v>10880</v>
      </c>
      <c r="B5343" s="1">
        <v>45879</v>
      </c>
      <c r="C5343" t="s">
        <v>37</v>
      </c>
      <c r="D5343" t="s">
        <v>23</v>
      </c>
      <c r="E5343" t="s">
        <v>68</v>
      </c>
      <c r="F5343" t="s">
        <v>69</v>
      </c>
      <c r="G5343" t="s">
        <v>265</v>
      </c>
      <c r="H5343" t="s">
        <v>83</v>
      </c>
      <c r="I5343" t="s">
        <v>126</v>
      </c>
      <c r="J5343" t="s">
        <v>42</v>
      </c>
      <c r="K5343" t="s">
        <v>43</v>
      </c>
      <c r="L5343" t="s">
        <v>30</v>
      </c>
      <c r="M5343" t="s">
        <v>31</v>
      </c>
      <c r="N5343">
        <v>2</v>
      </c>
      <c r="O5343" t="s">
        <v>10881</v>
      </c>
      <c r="P5343" t="s">
        <v>641</v>
      </c>
      <c r="Q5343">
        <v>1335947.92</v>
      </c>
      <c r="R5343" t="s">
        <v>48</v>
      </c>
      <c r="S5343" t="s">
        <v>56</v>
      </c>
      <c r="T5343" t="s">
        <v>35</v>
      </c>
      <c r="U5343" s="6">
        <v>4</v>
      </c>
    </row>
    <row r="5344" spans="1:21" x14ac:dyDescent="0.25">
      <c r="A5344" t="s">
        <v>10882</v>
      </c>
      <c r="B5344" s="1">
        <v>45563</v>
      </c>
      <c r="C5344" t="s">
        <v>50</v>
      </c>
      <c r="D5344" t="s">
        <v>23</v>
      </c>
      <c r="E5344" t="s">
        <v>130</v>
      </c>
      <c r="F5344" t="s">
        <v>90</v>
      </c>
      <c r="G5344" t="s">
        <v>150</v>
      </c>
      <c r="H5344" t="s">
        <v>40</v>
      </c>
      <c r="I5344" t="s">
        <v>63</v>
      </c>
      <c r="J5344" t="s">
        <v>42</v>
      </c>
      <c r="K5344" t="s">
        <v>29</v>
      </c>
      <c r="L5344" t="s">
        <v>30</v>
      </c>
      <c r="M5344" t="s">
        <v>64</v>
      </c>
      <c r="N5344">
        <v>4</v>
      </c>
      <c r="O5344" t="s">
        <v>10883</v>
      </c>
      <c r="P5344" t="s">
        <v>516</v>
      </c>
      <c r="Q5344">
        <v>3641937.48</v>
      </c>
      <c r="R5344" t="s">
        <v>48</v>
      </c>
      <c r="S5344" t="s">
        <v>35</v>
      </c>
      <c r="T5344" t="s">
        <v>35</v>
      </c>
      <c r="U5344" s="6">
        <v>4.5</v>
      </c>
    </row>
    <row r="5345" spans="1:21" x14ac:dyDescent="0.25">
      <c r="A5345" t="s">
        <v>10884</v>
      </c>
      <c r="B5345" s="1">
        <v>45826</v>
      </c>
      <c r="C5345" t="s">
        <v>37</v>
      </c>
      <c r="D5345" t="s">
        <v>23</v>
      </c>
      <c r="E5345" t="s">
        <v>38</v>
      </c>
      <c r="F5345" t="s">
        <v>69</v>
      </c>
      <c r="G5345" t="s">
        <v>474</v>
      </c>
      <c r="H5345" t="s">
        <v>26</v>
      </c>
      <c r="I5345" t="s">
        <v>204</v>
      </c>
      <c r="J5345" t="s">
        <v>28</v>
      </c>
      <c r="K5345" t="s">
        <v>72</v>
      </c>
      <c r="L5345" t="s">
        <v>30</v>
      </c>
      <c r="M5345" t="s">
        <v>53</v>
      </c>
      <c r="N5345">
        <v>4</v>
      </c>
      <c r="O5345" t="s">
        <v>10885</v>
      </c>
      <c r="P5345" t="s">
        <v>209</v>
      </c>
      <c r="Q5345">
        <v>3664521.8</v>
      </c>
      <c r="R5345" t="s">
        <v>34</v>
      </c>
      <c r="S5345" t="s">
        <v>35</v>
      </c>
      <c r="T5345" t="s">
        <v>56</v>
      </c>
      <c r="U5345" s="6">
        <v>3.8</v>
      </c>
    </row>
    <row r="5346" spans="1:21" x14ac:dyDescent="0.25">
      <c r="A5346" t="s">
        <v>10886</v>
      </c>
      <c r="B5346" s="1">
        <v>45050</v>
      </c>
      <c r="C5346" t="s">
        <v>50</v>
      </c>
      <c r="D5346" t="s">
        <v>23</v>
      </c>
      <c r="E5346" t="s">
        <v>130</v>
      </c>
      <c r="F5346" t="s">
        <v>69</v>
      </c>
      <c r="G5346" t="s">
        <v>20199</v>
      </c>
      <c r="H5346" t="s">
        <v>70</v>
      </c>
      <c r="I5346" t="s">
        <v>119</v>
      </c>
      <c r="J5346" t="s">
        <v>28</v>
      </c>
      <c r="K5346" t="s">
        <v>43</v>
      </c>
      <c r="L5346" t="s">
        <v>44</v>
      </c>
      <c r="M5346" t="s">
        <v>31</v>
      </c>
      <c r="N5346">
        <v>4</v>
      </c>
      <c r="O5346" t="s">
        <v>10887</v>
      </c>
      <c r="P5346" t="s">
        <v>47</v>
      </c>
      <c r="Q5346">
        <v>2802776.14</v>
      </c>
      <c r="R5346" t="s">
        <v>34</v>
      </c>
      <c r="S5346" t="s">
        <v>56</v>
      </c>
      <c r="T5346" t="s">
        <v>35</v>
      </c>
      <c r="U5346" s="6">
        <v>3.8</v>
      </c>
    </row>
    <row r="5347" spans="1:21" x14ac:dyDescent="0.25">
      <c r="A5347" t="s">
        <v>10888</v>
      </c>
      <c r="B5347" s="1">
        <v>45881</v>
      </c>
      <c r="C5347" t="s">
        <v>37</v>
      </c>
      <c r="D5347" t="s">
        <v>23</v>
      </c>
      <c r="E5347" t="s">
        <v>38</v>
      </c>
      <c r="F5347" t="s">
        <v>25</v>
      </c>
      <c r="G5347" t="s">
        <v>596</v>
      </c>
      <c r="H5347" t="s">
        <v>166</v>
      </c>
      <c r="I5347" t="s">
        <v>167</v>
      </c>
      <c r="J5347" t="s">
        <v>42</v>
      </c>
      <c r="K5347" t="s">
        <v>29</v>
      </c>
      <c r="L5347" t="s">
        <v>30</v>
      </c>
      <c r="M5347" t="s">
        <v>77</v>
      </c>
      <c r="N5347">
        <v>5</v>
      </c>
      <c r="O5347" t="s">
        <v>10889</v>
      </c>
      <c r="P5347" t="s">
        <v>235</v>
      </c>
      <c r="Q5347">
        <v>3838654.25</v>
      </c>
      <c r="R5347" t="s">
        <v>48</v>
      </c>
      <c r="S5347" t="s">
        <v>35</v>
      </c>
      <c r="T5347" t="s">
        <v>35</v>
      </c>
      <c r="U5347" s="6">
        <v>4.5</v>
      </c>
    </row>
    <row r="5348" spans="1:21" x14ac:dyDescent="0.25">
      <c r="A5348" t="s">
        <v>10890</v>
      </c>
      <c r="B5348" s="1">
        <v>45310</v>
      </c>
      <c r="C5348" t="s">
        <v>98</v>
      </c>
      <c r="D5348" t="s">
        <v>23</v>
      </c>
      <c r="E5348" t="s">
        <v>99</v>
      </c>
      <c r="F5348" t="s">
        <v>69</v>
      </c>
      <c r="G5348" t="s">
        <v>328</v>
      </c>
      <c r="H5348" t="s">
        <v>70</v>
      </c>
      <c r="I5348" t="s">
        <v>180</v>
      </c>
      <c r="J5348" t="s">
        <v>42</v>
      </c>
      <c r="K5348" t="s">
        <v>72</v>
      </c>
      <c r="L5348" t="s">
        <v>30</v>
      </c>
      <c r="M5348" t="s">
        <v>31</v>
      </c>
      <c r="N5348">
        <v>5</v>
      </c>
      <c r="O5348" t="s">
        <v>10891</v>
      </c>
      <c r="P5348" t="s">
        <v>163</v>
      </c>
      <c r="Q5348">
        <v>4822171.34</v>
      </c>
      <c r="R5348" t="s">
        <v>34</v>
      </c>
      <c r="S5348" t="s">
        <v>56</v>
      </c>
      <c r="T5348" t="s">
        <v>35</v>
      </c>
      <c r="U5348" s="6">
        <v>4.7</v>
      </c>
    </row>
    <row r="5349" spans="1:21" x14ac:dyDescent="0.25">
      <c r="A5349" t="s">
        <v>10892</v>
      </c>
      <c r="B5349" s="1">
        <v>45072</v>
      </c>
      <c r="C5349" t="s">
        <v>37</v>
      </c>
      <c r="D5349" t="s">
        <v>23</v>
      </c>
      <c r="E5349" t="s">
        <v>68</v>
      </c>
      <c r="F5349" t="s">
        <v>58</v>
      </c>
      <c r="G5349" t="s">
        <v>20215</v>
      </c>
      <c r="H5349" t="s">
        <v>83</v>
      </c>
      <c r="I5349" t="s">
        <v>84</v>
      </c>
      <c r="J5349" t="s">
        <v>42</v>
      </c>
      <c r="K5349" t="s">
        <v>29</v>
      </c>
      <c r="L5349" t="s">
        <v>30</v>
      </c>
      <c r="M5349" t="s">
        <v>45</v>
      </c>
      <c r="N5349">
        <v>4</v>
      </c>
      <c r="O5349" t="s">
        <v>10893</v>
      </c>
      <c r="P5349" t="s">
        <v>66</v>
      </c>
      <c r="Q5349">
        <v>4048415.91</v>
      </c>
      <c r="R5349" t="s">
        <v>34</v>
      </c>
      <c r="S5349" t="s">
        <v>35</v>
      </c>
      <c r="T5349" t="s">
        <v>56</v>
      </c>
      <c r="U5349" s="6">
        <v>3.5</v>
      </c>
    </row>
    <row r="5350" spans="1:21" x14ac:dyDescent="0.25">
      <c r="A5350" t="s">
        <v>10894</v>
      </c>
      <c r="B5350" s="1">
        <v>44939</v>
      </c>
      <c r="C5350" t="s">
        <v>37</v>
      </c>
      <c r="D5350" t="s">
        <v>23</v>
      </c>
      <c r="E5350" t="s">
        <v>38</v>
      </c>
      <c r="F5350" t="s">
        <v>58</v>
      </c>
      <c r="G5350" t="s">
        <v>20213</v>
      </c>
      <c r="H5350" t="s">
        <v>70</v>
      </c>
      <c r="I5350" t="s">
        <v>119</v>
      </c>
      <c r="J5350" t="s">
        <v>28</v>
      </c>
      <c r="K5350" t="s">
        <v>72</v>
      </c>
      <c r="L5350" t="s">
        <v>30</v>
      </c>
      <c r="M5350" t="s">
        <v>53</v>
      </c>
      <c r="N5350">
        <v>3</v>
      </c>
      <c r="O5350" t="s">
        <v>10895</v>
      </c>
      <c r="P5350" t="s">
        <v>389</v>
      </c>
      <c r="Q5350">
        <v>2204506.1800000002</v>
      </c>
      <c r="R5350" t="s">
        <v>34</v>
      </c>
      <c r="S5350" t="s">
        <v>56</v>
      </c>
      <c r="T5350" t="s">
        <v>35</v>
      </c>
      <c r="U5350" s="6">
        <v>3.8</v>
      </c>
    </row>
    <row r="5351" spans="1:21" x14ac:dyDescent="0.25">
      <c r="A5351" t="s">
        <v>10896</v>
      </c>
      <c r="B5351" s="1">
        <v>45916</v>
      </c>
      <c r="C5351" t="s">
        <v>88</v>
      </c>
      <c r="D5351" t="s">
        <v>23</v>
      </c>
      <c r="E5351" t="s">
        <v>89</v>
      </c>
      <c r="F5351" t="s">
        <v>90</v>
      </c>
      <c r="G5351" t="s">
        <v>203</v>
      </c>
      <c r="H5351" t="s">
        <v>166</v>
      </c>
      <c r="I5351" t="s">
        <v>167</v>
      </c>
      <c r="J5351" t="s">
        <v>42</v>
      </c>
      <c r="K5351" t="s">
        <v>29</v>
      </c>
      <c r="L5351" t="s">
        <v>44</v>
      </c>
      <c r="M5351" t="s">
        <v>113</v>
      </c>
      <c r="N5351">
        <v>3</v>
      </c>
      <c r="O5351" t="s">
        <v>10897</v>
      </c>
      <c r="P5351" t="s">
        <v>405</v>
      </c>
      <c r="Q5351">
        <v>2134209.65</v>
      </c>
      <c r="R5351" t="s">
        <v>48</v>
      </c>
      <c r="S5351" t="s">
        <v>35</v>
      </c>
      <c r="T5351" t="s">
        <v>56</v>
      </c>
      <c r="U5351" s="6">
        <v>4.8</v>
      </c>
    </row>
    <row r="5352" spans="1:21" x14ac:dyDescent="0.25">
      <c r="A5352" t="s">
        <v>10898</v>
      </c>
      <c r="B5352" s="1">
        <v>45113</v>
      </c>
      <c r="C5352" t="s">
        <v>50</v>
      </c>
      <c r="D5352" t="s">
        <v>23</v>
      </c>
      <c r="E5352" t="s">
        <v>130</v>
      </c>
      <c r="F5352" t="s">
        <v>69</v>
      </c>
      <c r="G5352" t="s">
        <v>20212</v>
      </c>
      <c r="H5352" t="s">
        <v>26</v>
      </c>
      <c r="I5352" t="s">
        <v>52</v>
      </c>
      <c r="J5352" t="s">
        <v>28</v>
      </c>
      <c r="K5352" t="s">
        <v>72</v>
      </c>
      <c r="L5352" t="s">
        <v>44</v>
      </c>
      <c r="M5352" t="s">
        <v>113</v>
      </c>
      <c r="N5352">
        <v>2</v>
      </c>
      <c r="O5352" t="s">
        <v>10899</v>
      </c>
      <c r="P5352" t="s">
        <v>389</v>
      </c>
      <c r="Q5352">
        <v>1633065.75</v>
      </c>
      <c r="R5352" t="s">
        <v>48</v>
      </c>
      <c r="S5352" t="s">
        <v>56</v>
      </c>
      <c r="T5352" t="s">
        <v>35</v>
      </c>
      <c r="U5352" s="6">
        <v>4.8</v>
      </c>
    </row>
    <row r="5353" spans="1:21" x14ac:dyDescent="0.25">
      <c r="A5353" t="s">
        <v>10900</v>
      </c>
      <c r="B5353" s="1">
        <v>45324</v>
      </c>
      <c r="C5353" t="s">
        <v>50</v>
      </c>
      <c r="D5353" t="s">
        <v>23</v>
      </c>
      <c r="E5353" t="s">
        <v>130</v>
      </c>
      <c r="F5353" t="s">
        <v>39</v>
      </c>
      <c r="G5353" t="s">
        <v>214</v>
      </c>
      <c r="H5353" t="s">
        <v>26</v>
      </c>
      <c r="I5353" t="s">
        <v>52</v>
      </c>
      <c r="J5353" t="s">
        <v>28</v>
      </c>
      <c r="K5353" t="s">
        <v>43</v>
      </c>
      <c r="L5353" t="s">
        <v>44</v>
      </c>
      <c r="M5353" t="s">
        <v>77</v>
      </c>
      <c r="N5353">
        <v>4</v>
      </c>
      <c r="O5353" t="s">
        <v>10901</v>
      </c>
      <c r="P5353" t="s">
        <v>33</v>
      </c>
      <c r="Q5353">
        <v>2863523.89</v>
      </c>
      <c r="R5353" t="s">
        <v>34</v>
      </c>
      <c r="S5353" t="s">
        <v>35</v>
      </c>
      <c r="T5353" t="s">
        <v>35</v>
      </c>
      <c r="U5353" s="6">
        <v>4.4000000000000004</v>
      </c>
    </row>
    <row r="5354" spans="1:21" x14ac:dyDescent="0.25">
      <c r="A5354" t="s">
        <v>10902</v>
      </c>
      <c r="B5354" s="1">
        <v>45068</v>
      </c>
      <c r="C5354" t="s">
        <v>81</v>
      </c>
      <c r="D5354" t="s">
        <v>23</v>
      </c>
      <c r="E5354" t="s">
        <v>82</v>
      </c>
      <c r="F5354" t="s">
        <v>76</v>
      </c>
      <c r="G5354" t="s">
        <v>20214</v>
      </c>
      <c r="H5354" t="s">
        <v>166</v>
      </c>
      <c r="I5354" t="s">
        <v>167</v>
      </c>
      <c r="J5354" t="s">
        <v>42</v>
      </c>
      <c r="K5354" t="s">
        <v>72</v>
      </c>
      <c r="L5354" t="s">
        <v>30</v>
      </c>
      <c r="M5354" t="s">
        <v>113</v>
      </c>
      <c r="N5354">
        <v>4</v>
      </c>
      <c r="O5354" t="s">
        <v>10903</v>
      </c>
      <c r="P5354" t="s">
        <v>169</v>
      </c>
      <c r="Q5354">
        <v>3214621.16</v>
      </c>
      <c r="R5354" t="s">
        <v>34</v>
      </c>
      <c r="S5354" t="s">
        <v>35</v>
      </c>
      <c r="T5354" t="s">
        <v>35</v>
      </c>
      <c r="U5354" s="6">
        <v>4.7</v>
      </c>
    </row>
    <row r="5355" spans="1:21" x14ac:dyDescent="0.25">
      <c r="A5355" t="s">
        <v>10904</v>
      </c>
      <c r="B5355" s="1">
        <v>45285</v>
      </c>
      <c r="C5355" t="s">
        <v>37</v>
      </c>
      <c r="D5355" t="s">
        <v>23</v>
      </c>
      <c r="E5355" t="s">
        <v>68</v>
      </c>
      <c r="F5355" t="s">
        <v>69</v>
      </c>
      <c r="G5355" t="s">
        <v>221</v>
      </c>
      <c r="H5355" t="s">
        <v>83</v>
      </c>
      <c r="I5355" t="s">
        <v>126</v>
      </c>
      <c r="J5355" t="s">
        <v>42</v>
      </c>
      <c r="K5355" t="s">
        <v>43</v>
      </c>
      <c r="L5355" t="s">
        <v>44</v>
      </c>
      <c r="M5355" t="s">
        <v>31</v>
      </c>
      <c r="N5355">
        <v>2</v>
      </c>
      <c r="O5355" t="s">
        <v>10905</v>
      </c>
      <c r="P5355" t="s">
        <v>160</v>
      </c>
      <c r="Q5355">
        <v>1427239.43</v>
      </c>
      <c r="R5355" t="s">
        <v>48</v>
      </c>
      <c r="S5355" t="s">
        <v>56</v>
      </c>
      <c r="T5355" t="s">
        <v>56</v>
      </c>
      <c r="U5355" s="6">
        <v>4.5</v>
      </c>
    </row>
    <row r="5356" spans="1:21" x14ac:dyDescent="0.25">
      <c r="A5356" t="s">
        <v>10906</v>
      </c>
      <c r="B5356" s="1">
        <v>45393</v>
      </c>
      <c r="C5356" t="s">
        <v>88</v>
      </c>
      <c r="D5356" t="s">
        <v>23</v>
      </c>
      <c r="E5356" t="s">
        <v>112</v>
      </c>
      <c r="F5356" t="s">
        <v>25</v>
      </c>
      <c r="G5356" t="s">
        <v>230</v>
      </c>
      <c r="H5356" t="s">
        <v>40</v>
      </c>
      <c r="I5356" t="s">
        <v>41</v>
      </c>
      <c r="J5356" t="s">
        <v>42</v>
      </c>
      <c r="K5356" t="s">
        <v>43</v>
      </c>
      <c r="L5356" t="s">
        <v>44</v>
      </c>
      <c r="M5356" t="s">
        <v>31</v>
      </c>
      <c r="N5356">
        <v>4</v>
      </c>
      <c r="O5356" t="s">
        <v>10907</v>
      </c>
      <c r="P5356" t="s">
        <v>295</v>
      </c>
      <c r="Q5356">
        <v>4383652.6100000003</v>
      </c>
      <c r="R5356" t="s">
        <v>48</v>
      </c>
      <c r="S5356" t="s">
        <v>35</v>
      </c>
      <c r="T5356" t="s">
        <v>56</v>
      </c>
      <c r="U5356" s="6">
        <v>3.8</v>
      </c>
    </row>
    <row r="5357" spans="1:21" x14ac:dyDescent="0.25">
      <c r="A5357" t="s">
        <v>10908</v>
      </c>
      <c r="B5357" s="1">
        <v>45786</v>
      </c>
      <c r="C5357" t="s">
        <v>37</v>
      </c>
      <c r="D5357" t="s">
        <v>23</v>
      </c>
      <c r="E5357" t="s">
        <v>68</v>
      </c>
      <c r="F5357" t="s">
        <v>25</v>
      </c>
      <c r="G5357" t="s">
        <v>331</v>
      </c>
      <c r="H5357" t="s">
        <v>166</v>
      </c>
      <c r="I5357" t="s">
        <v>167</v>
      </c>
      <c r="J5357" t="s">
        <v>42</v>
      </c>
      <c r="K5357" t="s">
        <v>43</v>
      </c>
      <c r="L5357" t="s">
        <v>30</v>
      </c>
      <c r="M5357" t="s">
        <v>53</v>
      </c>
      <c r="N5357">
        <v>4</v>
      </c>
      <c r="O5357" t="s">
        <v>10909</v>
      </c>
      <c r="P5357" t="s">
        <v>318</v>
      </c>
      <c r="Q5357">
        <v>3081760.62</v>
      </c>
      <c r="R5357" t="s">
        <v>34</v>
      </c>
      <c r="S5357" t="s">
        <v>56</v>
      </c>
      <c r="T5357" t="s">
        <v>35</v>
      </c>
      <c r="U5357" s="6">
        <v>3.9</v>
      </c>
    </row>
    <row r="5358" spans="1:21" x14ac:dyDescent="0.25">
      <c r="A5358" t="s">
        <v>10910</v>
      </c>
      <c r="B5358" s="1">
        <v>45022</v>
      </c>
      <c r="C5358" t="s">
        <v>50</v>
      </c>
      <c r="D5358" t="s">
        <v>23</v>
      </c>
      <c r="E5358" t="s">
        <v>130</v>
      </c>
      <c r="F5358" t="s">
        <v>69</v>
      </c>
      <c r="G5358" t="s">
        <v>221</v>
      </c>
      <c r="H5358" t="s">
        <v>104</v>
      </c>
      <c r="I5358" t="s">
        <v>240</v>
      </c>
      <c r="J5358" t="s">
        <v>174</v>
      </c>
      <c r="K5358" t="s">
        <v>72</v>
      </c>
      <c r="L5358" t="s">
        <v>44</v>
      </c>
      <c r="M5358" t="s">
        <v>64</v>
      </c>
      <c r="N5358">
        <v>4</v>
      </c>
      <c r="O5358" t="s">
        <v>10911</v>
      </c>
      <c r="P5358" t="s">
        <v>117</v>
      </c>
      <c r="Q5358">
        <v>2651536.5299999998</v>
      </c>
      <c r="R5358" t="s">
        <v>48</v>
      </c>
      <c r="S5358" t="s">
        <v>35</v>
      </c>
      <c r="T5358" t="s">
        <v>35</v>
      </c>
      <c r="U5358" s="6">
        <v>4.9000000000000004</v>
      </c>
    </row>
    <row r="5359" spans="1:21" x14ac:dyDescent="0.25">
      <c r="A5359" t="s">
        <v>10912</v>
      </c>
      <c r="B5359" s="1">
        <v>45098</v>
      </c>
      <c r="C5359" t="s">
        <v>98</v>
      </c>
      <c r="D5359" t="s">
        <v>23</v>
      </c>
      <c r="E5359" t="s">
        <v>99</v>
      </c>
      <c r="F5359" t="s">
        <v>39</v>
      </c>
      <c r="G5359" t="s">
        <v>20204</v>
      </c>
      <c r="H5359" t="s">
        <v>26</v>
      </c>
      <c r="I5359" t="s">
        <v>52</v>
      </c>
      <c r="J5359" t="s">
        <v>28</v>
      </c>
      <c r="K5359" t="s">
        <v>29</v>
      </c>
      <c r="L5359" t="s">
        <v>30</v>
      </c>
      <c r="M5359" t="s">
        <v>113</v>
      </c>
      <c r="N5359">
        <v>1</v>
      </c>
      <c r="O5359" t="s">
        <v>10913</v>
      </c>
      <c r="P5359" t="s">
        <v>206</v>
      </c>
      <c r="Q5359">
        <v>702864.18</v>
      </c>
      <c r="R5359" t="s">
        <v>48</v>
      </c>
      <c r="S5359" t="s">
        <v>35</v>
      </c>
      <c r="T5359" t="s">
        <v>35</v>
      </c>
      <c r="U5359" s="6">
        <v>4.5999999999999996</v>
      </c>
    </row>
    <row r="5360" spans="1:21" x14ac:dyDescent="0.25">
      <c r="A5360" t="s">
        <v>10914</v>
      </c>
      <c r="B5360" s="1">
        <v>44982</v>
      </c>
      <c r="C5360" t="s">
        <v>98</v>
      </c>
      <c r="D5360" t="s">
        <v>23</v>
      </c>
      <c r="E5360" t="s">
        <v>99</v>
      </c>
      <c r="F5360" t="s">
        <v>69</v>
      </c>
      <c r="G5360" t="s">
        <v>596</v>
      </c>
      <c r="H5360" t="s">
        <v>104</v>
      </c>
      <c r="I5360" t="s">
        <v>138</v>
      </c>
      <c r="J5360" t="s">
        <v>42</v>
      </c>
      <c r="K5360" t="s">
        <v>43</v>
      </c>
      <c r="L5360" t="s">
        <v>30</v>
      </c>
      <c r="M5360" t="s">
        <v>64</v>
      </c>
      <c r="N5360">
        <v>2</v>
      </c>
      <c r="O5360" t="s">
        <v>10915</v>
      </c>
      <c r="P5360" t="s">
        <v>209</v>
      </c>
      <c r="Q5360">
        <v>2190626.31</v>
      </c>
      <c r="R5360" t="s">
        <v>34</v>
      </c>
      <c r="S5360" t="s">
        <v>56</v>
      </c>
      <c r="T5360" t="s">
        <v>35</v>
      </c>
      <c r="U5360" s="6">
        <v>3.8</v>
      </c>
    </row>
    <row r="5361" spans="1:21" x14ac:dyDescent="0.25">
      <c r="A5361" t="s">
        <v>10916</v>
      </c>
      <c r="B5361" s="1">
        <v>45361</v>
      </c>
      <c r="C5361" t="s">
        <v>50</v>
      </c>
      <c r="D5361" t="s">
        <v>23</v>
      </c>
      <c r="E5361" t="s">
        <v>51</v>
      </c>
      <c r="F5361" t="s">
        <v>190</v>
      </c>
      <c r="G5361" t="s">
        <v>20211</v>
      </c>
      <c r="H5361" t="s">
        <v>83</v>
      </c>
      <c r="I5361" t="s">
        <v>84</v>
      </c>
      <c r="J5361" t="s">
        <v>42</v>
      </c>
      <c r="K5361" t="s">
        <v>72</v>
      </c>
      <c r="L5361" t="s">
        <v>30</v>
      </c>
      <c r="M5361" t="s">
        <v>45</v>
      </c>
      <c r="N5361">
        <v>3</v>
      </c>
      <c r="O5361" t="s">
        <v>10917</v>
      </c>
      <c r="P5361" t="s">
        <v>656</v>
      </c>
      <c r="Q5361">
        <v>2830355.96</v>
      </c>
      <c r="R5361" t="s">
        <v>34</v>
      </c>
      <c r="S5361" t="s">
        <v>56</v>
      </c>
      <c r="T5361" t="s">
        <v>35</v>
      </c>
      <c r="U5361" s="6">
        <v>3.9</v>
      </c>
    </row>
    <row r="5362" spans="1:21" x14ac:dyDescent="0.25">
      <c r="A5362" t="s">
        <v>10918</v>
      </c>
      <c r="B5362" s="1">
        <v>45042</v>
      </c>
      <c r="C5362" t="s">
        <v>37</v>
      </c>
      <c r="D5362" t="s">
        <v>23</v>
      </c>
      <c r="E5362" t="s">
        <v>68</v>
      </c>
      <c r="F5362" t="s">
        <v>90</v>
      </c>
      <c r="G5362" t="s">
        <v>596</v>
      </c>
      <c r="H5362" t="s">
        <v>26</v>
      </c>
      <c r="I5362" t="s">
        <v>52</v>
      </c>
      <c r="J5362" t="s">
        <v>28</v>
      </c>
      <c r="K5362" t="s">
        <v>43</v>
      </c>
      <c r="L5362" t="s">
        <v>30</v>
      </c>
      <c r="M5362" t="s">
        <v>113</v>
      </c>
      <c r="N5362">
        <v>1</v>
      </c>
      <c r="O5362" t="s">
        <v>10919</v>
      </c>
      <c r="P5362" t="s">
        <v>426</v>
      </c>
      <c r="Q5362">
        <v>706947.2</v>
      </c>
      <c r="R5362" t="s">
        <v>48</v>
      </c>
      <c r="S5362" t="s">
        <v>56</v>
      </c>
      <c r="T5362" t="s">
        <v>35</v>
      </c>
      <c r="U5362" s="6">
        <v>4.9000000000000004</v>
      </c>
    </row>
    <row r="5363" spans="1:21" x14ac:dyDescent="0.25">
      <c r="A5363" t="s">
        <v>10920</v>
      </c>
      <c r="B5363" s="1">
        <v>45372</v>
      </c>
      <c r="C5363" t="s">
        <v>37</v>
      </c>
      <c r="D5363" t="s">
        <v>23</v>
      </c>
      <c r="E5363" t="s">
        <v>68</v>
      </c>
      <c r="F5363" t="s">
        <v>25</v>
      </c>
      <c r="G5363" t="s">
        <v>221</v>
      </c>
      <c r="H5363" t="s">
        <v>83</v>
      </c>
      <c r="I5363" t="s">
        <v>126</v>
      </c>
      <c r="J5363" t="s">
        <v>42</v>
      </c>
      <c r="K5363" t="s">
        <v>43</v>
      </c>
      <c r="L5363" t="s">
        <v>30</v>
      </c>
      <c r="M5363" t="s">
        <v>31</v>
      </c>
      <c r="N5363">
        <v>4</v>
      </c>
      <c r="O5363" t="s">
        <v>10921</v>
      </c>
      <c r="P5363" t="s">
        <v>333</v>
      </c>
      <c r="Q5363">
        <v>3002740.86</v>
      </c>
      <c r="R5363" t="s">
        <v>34</v>
      </c>
      <c r="S5363" t="s">
        <v>56</v>
      </c>
      <c r="T5363" t="s">
        <v>56</v>
      </c>
      <c r="U5363" s="6">
        <v>4.0999999999999996</v>
      </c>
    </row>
    <row r="5364" spans="1:21" x14ac:dyDescent="0.25">
      <c r="A5364" t="s">
        <v>10922</v>
      </c>
      <c r="B5364" s="1">
        <v>45796</v>
      </c>
      <c r="C5364" t="s">
        <v>88</v>
      </c>
      <c r="D5364" t="s">
        <v>23</v>
      </c>
      <c r="E5364" t="s">
        <v>89</v>
      </c>
      <c r="F5364" t="s">
        <v>58</v>
      </c>
      <c r="G5364" t="s">
        <v>233</v>
      </c>
      <c r="H5364" t="s">
        <v>104</v>
      </c>
      <c r="I5364" t="s">
        <v>105</v>
      </c>
      <c r="J5364" t="s">
        <v>28</v>
      </c>
      <c r="K5364" t="s">
        <v>29</v>
      </c>
      <c r="L5364" t="s">
        <v>30</v>
      </c>
      <c r="M5364" t="s">
        <v>31</v>
      </c>
      <c r="N5364">
        <v>4</v>
      </c>
      <c r="O5364" t="s">
        <v>10923</v>
      </c>
      <c r="P5364" t="s">
        <v>110</v>
      </c>
      <c r="Q5364">
        <v>2933465.5</v>
      </c>
      <c r="R5364" t="s">
        <v>34</v>
      </c>
      <c r="S5364" t="s">
        <v>56</v>
      </c>
      <c r="T5364" t="s">
        <v>35</v>
      </c>
      <c r="U5364" s="6">
        <v>3.8</v>
      </c>
    </row>
    <row r="5365" spans="1:21" x14ac:dyDescent="0.25">
      <c r="A5365" t="s">
        <v>10924</v>
      </c>
      <c r="B5365" s="1">
        <v>45459</v>
      </c>
      <c r="C5365" t="s">
        <v>98</v>
      </c>
      <c r="D5365" t="s">
        <v>23</v>
      </c>
      <c r="E5365" t="s">
        <v>103</v>
      </c>
      <c r="F5365" t="s">
        <v>62</v>
      </c>
      <c r="G5365" t="s">
        <v>259</v>
      </c>
      <c r="H5365" t="s">
        <v>83</v>
      </c>
      <c r="I5365" t="s">
        <v>126</v>
      </c>
      <c r="J5365" t="s">
        <v>42</v>
      </c>
      <c r="K5365" t="s">
        <v>72</v>
      </c>
      <c r="L5365" t="s">
        <v>30</v>
      </c>
      <c r="M5365" t="s">
        <v>31</v>
      </c>
      <c r="N5365">
        <v>4</v>
      </c>
      <c r="O5365" t="s">
        <v>10925</v>
      </c>
      <c r="P5365" t="s">
        <v>55</v>
      </c>
      <c r="Q5365">
        <v>3277775.33</v>
      </c>
      <c r="R5365" t="s">
        <v>34</v>
      </c>
      <c r="S5365" t="s">
        <v>56</v>
      </c>
      <c r="T5365" t="s">
        <v>56</v>
      </c>
      <c r="U5365" s="6">
        <v>3.8</v>
      </c>
    </row>
    <row r="5366" spans="1:21" x14ac:dyDescent="0.25">
      <c r="A5366" t="s">
        <v>10926</v>
      </c>
      <c r="B5366" s="1">
        <v>45606</v>
      </c>
      <c r="C5366" t="s">
        <v>81</v>
      </c>
      <c r="D5366" t="s">
        <v>23</v>
      </c>
      <c r="E5366" t="s">
        <v>82</v>
      </c>
      <c r="F5366" t="s">
        <v>190</v>
      </c>
      <c r="G5366" t="s">
        <v>20202</v>
      </c>
      <c r="H5366" t="s">
        <v>83</v>
      </c>
      <c r="I5366" t="s">
        <v>84</v>
      </c>
      <c r="J5366" t="s">
        <v>42</v>
      </c>
      <c r="K5366" t="s">
        <v>29</v>
      </c>
      <c r="L5366" t="s">
        <v>30</v>
      </c>
      <c r="M5366" t="s">
        <v>45</v>
      </c>
      <c r="N5366">
        <v>5</v>
      </c>
      <c r="O5366" t="s">
        <v>10927</v>
      </c>
      <c r="P5366" t="s">
        <v>107</v>
      </c>
      <c r="Q5366">
        <v>4537910.8499999996</v>
      </c>
      <c r="R5366" t="s">
        <v>34</v>
      </c>
      <c r="S5366" t="s">
        <v>35</v>
      </c>
      <c r="T5366" t="s">
        <v>35</v>
      </c>
      <c r="U5366" s="6">
        <v>3.8</v>
      </c>
    </row>
    <row r="5367" spans="1:21" x14ac:dyDescent="0.25">
      <c r="A5367" t="s">
        <v>10928</v>
      </c>
      <c r="B5367" s="1">
        <v>45149</v>
      </c>
      <c r="C5367" t="s">
        <v>37</v>
      </c>
      <c r="D5367" t="s">
        <v>23</v>
      </c>
      <c r="E5367" t="s">
        <v>38</v>
      </c>
      <c r="F5367" t="s">
        <v>190</v>
      </c>
      <c r="G5367" t="s">
        <v>221</v>
      </c>
      <c r="H5367" t="s">
        <v>40</v>
      </c>
      <c r="I5367" t="s">
        <v>63</v>
      </c>
      <c r="J5367" t="s">
        <v>42</v>
      </c>
      <c r="K5367" t="s">
        <v>72</v>
      </c>
      <c r="L5367" t="s">
        <v>44</v>
      </c>
      <c r="M5367" t="s">
        <v>45</v>
      </c>
      <c r="N5367">
        <v>5</v>
      </c>
      <c r="O5367" t="s">
        <v>10929</v>
      </c>
      <c r="P5367" t="s">
        <v>248</v>
      </c>
      <c r="Q5367">
        <v>4524964.99</v>
      </c>
      <c r="R5367" t="s">
        <v>48</v>
      </c>
      <c r="S5367" t="s">
        <v>56</v>
      </c>
      <c r="T5367" t="s">
        <v>56</v>
      </c>
      <c r="U5367" s="6">
        <v>4.0999999999999996</v>
      </c>
    </row>
    <row r="5368" spans="1:21" x14ac:dyDescent="0.25">
      <c r="A5368" t="s">
        <v>10930</v>
      </c>
      <c r="B5368" s="1">
        <v>45494</v>
      </c>
      <c r="C5368" t="s">
        <v>88</v>
      </c>
      <c r="D5368" t="s">
        <v>23</v>
      </c>
      <c r="E5368" t="s">
        <v>112</v>
      </c>
      <c r="F5368" t="s">
        <v>62</v>
      </c>
      <c r="G5368" t="s">
        <v>328</v>
      </c>
      <c r="H5368" t="s">
        <v>104</v>
      </c>
      <c r="I5368" t="s">
        <v>105</v>
      </c>
      <c r="J5368" t="s">
        <v>28</v>
      </c>
      <c r="K5368" t="s">
        <v>29</v>
      </c>
      <c r="L5368" t="s">
        <v>44</v>
      </c>
      <c r="M5368" t="s">
        <v>31</v>
      </c>
      <c r="N5368">
        <v>1</v>
      </c>
      <c r="O5368" t="s">
        <v>10931</v>
      </c>
      <c r="P5368" t="s">
        <v>163</v>
      </c>
      <c r="Q5368">
        <v>801643.25</v>
      </c>
      <c r="R5368" t="s">
        <v>48</v>
      </c>
      <c r="S5368" t="s">
        <v>56</v>
      </c>
      <c r="T5368" t="s">
        <v>56</v>
      </c>
      <c r="U5368" s="6">
        <v>4.9000000000000004</v>
      </c>
    </row>
    <row r="5369" spans="1:21" x14ac:dyDescent="0.25">
      <c r="A5369" t="s">
        <v>10932</v>
      </c>
      <c r="B5369" s="1">
        <v>45613</v>
      </c>
      <c r="C5369" t="s">
        <v>22</v>
      </c>
      <c r="D5369" t="s">
        <v>23</v>
      </c>
      <c r="E5369" t="s">
        <v>24</v>
      </c>
      <c r="F5369" t="s">
        <v>69</v>
      </c>
      <c r="G5369" t="s">
        <v>20215</v>
      </c>
      <c r="H5369" t="s">
        <v>70</v>
      </c>
      <c r="I5369" t="s">
        <v>119</v>
      </c>
      <c r="J5369" t="s">
        <v>28</v>
      </c>
      <c r="K5369" t="s">
        <v>29</v>
      </c>
      <c r="L5369" t="s">
        <v>30</v>
      </c>
      <c r="M5369" t="s">
        <v>53</v>
      </c>
      <c r="N5369">
        <v>1</v>
      </c>
      <c r="O5369" t="s">
        <v>10933</v>
      </c>
      <c r="P5369" t="s">
        <v>206</v>
      </c>
      <c r="Q5369">
        <v>741073.99</v>
      </c>
      <c r="R5369" t="s">
        <v>48</v>
      </c>
      <c r="S5369" t="s">
        <v>56</v>
      </c>
      <c r="T5369" t="s">
        <v>35</v>
      </c>
      <c r="U5369" s="6">
        <v>4.8</v>
      </c>
    </row>
    <row r="5370" spans="1:21" x14ac:dyDescent="0.25">
      <c r="A5370" t="s">
        <v>10934</v>
      </c>
      <c r="B5370" s="1">
        <v>45789</v>
      </c>
      <c r="C5370" t="s">
        <v>50</v>
      </c>
      <c r="D5370" t="s">
        <v>23</v>
      </c>
      <c r="E5370" t="s">
        <v>51</v>
      </c>
      <c r="F5370" t="s">
        <v>76</v>
      </c>
      <c r="G5370" t="s">
        <v>331</v>
      </c>
      <c r="H5370" t="s">
        <v>70</v>
      </c>
      <c r="I5370" t="s">
        <v>180</v>
      </c>
      <c r="J5370" t="s">
        <v>42</v>
      </c>
      <c r="K5370" t="s">
        <v>72</v>
      </c>
      <c r="L5370" t="s">
        <v>44</v>
      </c>
      <c r="M5370" t="s">
        <v>113</v>
      </c>
      <c r="N5370">
        <v>4</v>
      </c>
      <c r="O5370" t="s">
        <v>10935</v>
      </c>
      <c r="P5370" t="s">
        <v>157</v>
      </c>
      <c r="Q5370">
        <v>3738332.85</v>
      </c>
      <c r="R5370" t="s">
        <v>48</v>
      </c>
      <c r="S5370" t="s">
        <v>35</v>
      </c>
      <c r="T5370" t="s">
        <v>35</v>
      </c>
      <c r="U5370" s="6">
        <v>3.6</v>
      </c>
    </row>
    <row r="5371" spans="1:21" x14ac:dyDescent="0.25">
      <c r="A5371" t="s">
        <v>10936</v>
      </c>
      <c r="B5371" s="1">
        <v>44987</v>
      </c>
      <c r="C5371" t="s">
        <v>98</v>
      </c>
      <c r="D5371" t="s">
        <v>23</v>
      </c>
      <c r="E5371" t="s">
        <v>103</v>
      </c>
      <c r="F5371" t="s">
        <v>39</v>
      </c>
      <c r="G5371" t="s">
        <v>305</v>
      </c>
      <c r="H5371" t="s">
        <v>104</v>
      </c>
      <c r="I5371" t="s">
        <v>138</v>
      </c>
      <c r="J5371" t="s">
        <v>42</v>
      </c>
      <c r="K5371" t="s">
        <v>43</v>
      </c>
      <c r="L5371" t="s">
        <v>44</v>
      </c>
      <c r="M5371" t="s">
        <v>64</v>
      </c>
      <c r="N5371">
        <v>5</v>
      </c>
      <c r="O5371" t="s">
        <v>10937</v>
      </c>
      <c r="P5371" t="s">
        <v>309</v>
      </c>
      <c r="Q5371">
        <v>5626834.7300000004</v>
      </c>
      <c r="R5371" t="s">
        <v>48</v>
      </c>
      <c r="S5371" t="s">
        <v>35</v>
      </c>
      <c r="T5371" t="s">
        <v>35</v>
      </c>
      <c r="U5371" s="6">
        <v>3.6</v>
      </c>
    </row>
    <row r="5372" spans="1:21" x14ac:dyDescent="0.25">
      <c r="A5372" t="s">
        <v>10938</v>
      </c>
      <c r="B5372" s="1">
        <v>45409</v>
      </c>
      <c r="C5372" t="s">
        <v>81</v>
      </c>
      <c r="D5372" t="s">
        <v>23</v>
      </c>
      <c r="E5372" t="s">
        <v>82</v>
      </c>
      <c r="F5372" t="s">
        <v>90</v>
      </c>
      <c r="G5372" t="s">
        <v>137</v>
      </c>
      <c r="H5372" t="s">
        <v>166</v>
      </c>
      <c r="I5372" t="s">
        <v>173</v>
      </c>
      <c r="J5372" t="s">
        <v>174</v>
      </c>
      <c r="K5372" t="s">
        <v>29</v>
      </c>
      <c r="L5372" t="s">
        <v>44</v>
      </c>
      <c r="M5372" t="s">
        <v>64</v>
      </c>
      <c r="N5372">
        <v>2</v>
      </c>
      <c r="O5372" t="s">
        <v>10939</v>
      </c>
      <c r="P5372" t="s">
        <v>405</v>
      </c>
      <c r="Q5372">
        <v>1242888.31</v>
      </c>
      <c r="R5372" t="s">
        <v>48</v>
      </c>
      <c r="S5372" t="s">
        <v>35</v>
      </c>
      <c r="T5372" t="s">
        <v>56</v>
      </c>
      <c r="U5372" s="6">
        <v>4.7</v>
      </c>
    </row>
    <row r="5373" spans="1:21" x14ac:dyDescent="0.25">
      <c r="A5373" t="s">
        <v>10940</v>
      </c>
      <c r="B5373" s="1">
        <v>45781</v>
      </c>
      <c r="C5373" t="s">
        <v>22</v>
      </c>
      <c r="D5373" t="s">
        <v>23</v>
      </c>
      <c r="E5373" t="s">
        <v>24</v>
      </c>
      <c r="F5373" t="s">
        <v>39</v>
      </c>
      <c r="G5373" t="s">
        <v>259</v>
      </c>
      <c r="H5373" t="s">
        <v>26</v>
      </c>
      <c r="I5373" t="s">
        <v>253</v>
      </c>
      <c r="J5373" t="s">
        <v>42</v>
      </c>
      <c r="K5373" t="s">
        <v>72</v>
      </c>
      <c r="L5373" t="s">
        <v>44</v>
      </c>
      <c r="M5373" t="s">
        <v>53</v>
      </c>
      <c r="N5373">
        <v>4</v>
      </c>
      <c r="O5373" t="s">
        <v>10941</v>
      </c>
      <c r="P5373" t="s">
        <v>675</v>
      </c>
      <c r="Q5373">
        <v>3340472.88</v>
      </c>
      <c r="R5373" t="s">
        <v>34</v>
      </c>
      <c r="S5373" t="s">
        <v>56</v>
      </c>
      <c r="T5373" t="s">
        <v>56</v>
      </c>
      <c r="U5373" s="6">
        <v>4.4000000000000004</v>
      </c>
    </row>
    <row r="5374" spans="1:21" x14ac:dyDescent="0.25">
      <c r="A5374" t="s">
        <v>10942</v>
      </c>
      <c r="B5374" s="1">
        <v>45229</v>
      </c>
      <c r="C5374" t="s">
        <v>81</v>
      </c>
      <c r="D5374" t="s">
        <v>23</v>
      </c>
      <c r="E5374" t="s">
        <v>82</v>
      </c>
      <c r="F5374" t="s">
        <v>58</v>
      </c>
      <c r="G5374" t="s">
        <v>184</v>
      </c>
      <c r="H5374" t="s">
        <v>104</v>
      </c>
      <c r="I5374" t="s">
        <v>138</v>
      </c>
      <c r="J5374" t="s">
        <v>42</v>
      </c>
      <c r="K5374" t="s">
        <v>29</v>
      </c>
      <c r="L5374" t="s">
        <v>30</v>
      </c>
      <c r="M5374" t="s">
        <v>53</v>
      </c>
      <c r="N5374">
        <v>4</v>
      </c>
      <c r="O5374" t="s">
        <v>10943</v>
      </c>
      <c r="P5374" t="s">
        <v>153</v>
      </c>
      <c r="Q5374">
        <v>4398019.82</v>
      </c>
      <c r="R5374" t="s">
        <v>48</v>
      </c>
      <c r="S5374" t="s">
        <v>56</v>
      </c>
      <c r="T5374" t="s">
        <v>56</v>
      </c>
      <c r="U5374" s="6">
        <v>3.8</v>
      </c>
    </row>
    <row r="5375" spans="1:21" x14ac:dyDescent="0.25">
      <c r="A5375" t="s">
        <v>10944</v>
      </c>
      <c r="B5375" s="1">
        <v>45756</v>
      </c>
      <c r="C5375" t="s">
        <v>22</v>
      </c>
      <c r="D5375" t="s">
        <v>23</v>
      </c>
      <c r="E5375" t="s">
        <v>24</v>
      </c>
      <c r="F5375" t="s">
        <v>58</v>
      </c>
      <c r="G5375" t="s">
        <v>305</v>
      </c>
      <c r="H5375" t="s">
        <v>26</v>
      </c>
      <c r="I5375" t="s">
        <v>27</v>
      </c>
      <c r="J5375" t="s">
        <v>28</v>
      </c>
      <c r="K5375" t="s">
        <v>72</v>
      </c>
      <c r="L5375" t="s">
        <v>44</v>
      </c>
      <c r="M5375" t="s">
        <v>113</v>
      </c>
      <c r="N5375">
        <v>5</v>
      </c>
      <c r="O5375" t="s">
        <v>10945</v>
      </c>
      <c r="P5375" t="s">
        <v>341</v>
      </c>
      <c r="Q5375">
        <v>6018218.4500000002</v>
      </c>
      <c r="R5375" t="s">
        <v>48</v>
      </c>
      <c r="S5375" t="s">
        <v>35</v>
      </c>
      <c r="T5375" t="s">
        <v>56</v>
      </c>
      <c r="U5375" s="6">
        <v>4.2</v>
      </c>
    </row>
    <row r="5376" spans="1:21" x14ac:dyDescent="0.25">
      <c r="A5376" t="s">
        <v>10946</v>
      </c>
      <c r="B5376" s="1">
        <v>45155</v>
      </c>
      <c r="C5376" t="s">
        <v>50</v>
      </c>
      <c r="D5376" t="s">
        <v>23</v>
      </c>
      <c r="E5376" t="s">
        <v>130</v>
      </c>
      <c r="F5376" t="s">
        <v>39</v>
      </c>
      <c r="G5376" t="s">
        <v>20206</v>
      </c>
      <c r="H5376" t="s">
        <v>166</v>
      </c>
      <c r="I5376" t="s">
        <v>167</v>
      </c>
      <c r="J5376" t="s">
        <v>42</v>
      </c>
      <c r="K5376" t="s">
        <v>29</v>
      </c>
      <c r="L5376" t="s">
        <v>44</v>
      </c>
      <c r="M5376" t="s">
        <v>113</v>
      </c>
      <c r="N5376">
        <v>5</v>
      </c>
      <c r="O5376" t="s">
        <v>10947</v>
      </c>
      <c r="P5376" t="s">
        <v>209</v>
      </c>
      <c r="Q5376">
        <v>4030681.38</v>
      </c>
      <c r="R5376" t="s">
        <v>48</v>
      </c>
      <c r="S5376" t="s">
        <v>56</v>
      </c>
      <c r="T5376" t="s">
        <v>35</v>
      </c>
      <c r="U5376" s="6">
        <v>3.5</v>
      </c>
    </row>
    <row r="5377" spans="1:21" x14ac:dyDescent="0.25">
      <c r="A5377" t="s">
        <v>10948</v>
      </c>
      <c r="B5377" s="1">
        <v>45588</v>
      </c>
      <c r="C5377" t="s">
        <v>37</v>
      </c>
      <c r="D5377" t="s">
        <v>23</v>
      </c>
      <c r="E5377" t="s">
        <v>38</v>
      </c>
      <c r="F5377" t="s">
        <v>190</v>
      </c>
      <c r="G5377" t="s">
        <v>299</v>
      </c>
      <c r="H5377" t="s">
        <v>26</v>
      </c>
      <c r="I5377" t="s">
        <v>204</v>
      </c>
      <c r="J5377" t="s">
        <v>28</v>
      </c>
      <c r="K5377" t="s">
        <v>43</v>
      </c>
      <c r="L5377" t="s">
        <v>44</v>
      </c>
      <c r="M5377" t="s">
        <v>77</v>
      </c>
      <c r="N5377">
        <v>3</v>
      </c>
      <c r="O5377" t="s">
        <v>10949</v>
      </c>
      <c r="P5377" t="s">
        <v>55</v>
      </c>
      <c r="Q5377">
        <v>2527842.0499999998</v>
      </c>
      <c r="R5377" t="s">
        <v>34</v>
      </c>
      <c r="S5377" t="s">
        <v>56</v>
      </c>
      <c r="T5377" t="s">
        <v>56</v>
      </c>
      <c r="U5377" s="6">
        <v>4.0999999999999996</v>
      </c>
    </row>
    <row r="5378" spans="1:21" x14ac:dyDescent="0.25">
      <c r="A5378" t="s">
        <v>10950</v>
      </c>
      <c r="B5378" s="1">
        <v>45163</v>
      </c>
      <c r="C5378" t="s">
        <v>22</v>
      </c>
      <c r="D5378" t="s">
        <v>23</v>
      </c>
      <c r="E5378" t="s">
        <v>24</v>
      </c>
      <c r="F5378" t="s">
        <v>58</v>
      </c>
      <c r="G5378" t="s">
        <v>265</v>
      </c>
      <c r="H5378" t="s">
        <v>83</v>
      </c>
      <c r="I5378" t="s">
        <v>84</v>
      </c>
      <c r="J5378" t="s">
        <v>42</v>
      </c>
      <c r="K5378" t="s">
        <v>43</v>
      </c>
      <c r="L5378" t="s">
        <v>30</v>
      </c>
      <c r="M5378" t="s">
        <v>113</v>
      </c>
      <c r="N5378">
        <v>3</v>
      </c>
      <c r="O5378" t="s">
        <v>10951</v>
      </c>
      <c r="P5378" t="s">
        <v>539</v>
      </c>
      <c r="Q5378">
        <v>2683245.9300000002</v>
      </c>
      <c r="R5378" t="s">
        <v>48</v>
      </c>
      <c r="S5378" t="s">
        <v>35</v>
      </c>
      <c r="T5378" t="s">
        <v>56</v>
      </c>
      <c r="U5378" s="6">
        <v>4.2</v>
      </c>
    </row>
    <row r="5379" spans="1:21" x14ac:dyDescent="0.25">
      <c r="A5379" t="s">
        <v>10952</v>
      </c>
      <c r="B5379" s="1">
        <v>45225</v>
      </c>
      <c r="C5379" t="s">
        <v>88</v>
      </c>
      <c r="D5379" t="s">
        <v>23</v>
      </c>
      <c r="E5379" t="s">
        <v>112</v>
      </c>
      <c r="F5379" t="s">
        <v>190</v>
      </c>
      <c r="G5379" t="s">
        <v>20206</v>
      </c>
      <c r="H5379" t="s">
        <v>166</v>
      </c>
      <c r="I5379" t="s">
        <v>167</v>
      </c>
      <c r="J5379" t="s">
        <v>42</v>
      </c>
      <c r="K5379" t="s">
        <v>29</v>
      </c>
      <c r="L5379" t="s">
        <v>30</v>
      </c>
      <c r="M5379" t="s">
        <v>113</v>
      </c>
      <c r="N5379">
        <v>5</v>
      </c>
      <c r="O5379" t="s">
        <v>10953</v>
      </c>
      <c r="P5379" t="s">
        <v>121</v>
      </c>
      <c r="Q5379">
        <v>4111101.39</v>
      </c>
      <c r="R5379" t="s">
        <v>48</v>
      </c>
      <c r="S5379" t="s">
        <v>35</v>
      </c>
      <c r="T5379" t="s">
        <v>56</v>
      </c>
      <c r="U5379" s="6">
        <v>4.2</v>
      </c>
    </row>
    <row r="5380" spans="1:21" x14ac:dyDescent="0.25">
      <c r="A5380" t="s">
        <v>10954</v>
      </c>
      <c r="B5380" s="1">
        <v>45264</v>
      </c>
      <c r="C5380" t="s">
        <v>88</v>
      </c>
      <c r="D5380" t="s">
        <v>23</v>
      </c>
      <c r="E5380" t="s">
        <v>89</v>
      </c>
      <c r="F5380" t="s">
        <v>190</v>
      </c>
      <c r="G5380" t="s">
        <v>371</v>
      </c>
      <c r="H5380" t="s">
        <v>26</v>
      </c>
      <c r="I5380" t="s">
        <v>52</v>
      </c>
      <c r="J5380" t="s">
        <v>28</v>
      </c>
      <c r="K5380" t="s">
        <v>29</v>
      </c>
      <c r="L5380" t="s">
        <v>30</v>
      </c>
      <c r="M5380" t="s">
        <v>113</v>
      </c>
      <c r="N5380">
        <v>4</v>
      </c>
      <c r="O5380" t="s">
        <v>10955</v>
      </c>
      <c r="P5380" t="s">
        <v>426</v>
      </c>
      <c r="Q5380">
        <v>2903070.16</v>
      </c>
      <c r="R5380" t="s">
        <v>34</v>
      </c>
      <c r="S5380" t="s">
        <v>35</v>
      </c>
      <c r="T5380" t="s">
        <v>35</v>
      </c>
      <c r="U5380" s="6">
        <v>4.8</v>
      </c>
    </row>
    <row r="5381" spans="1:21" x14ac:dyDescent="0.25">
      <c r="A5381" t="s">
        <v>10956</v>
      </c>
      <c r="B5381" s="1">
        <v>45653</v>
      </c>
      <c r="C5381" t="s">
        <v>22</v>
      </c>
      <c r="D5381" t="s">
        <v>23</v>
      </c>
      <c r="E5381" t="s">
        <v>24</v>
      </c>
      <c r="F5381" t="s">
        <v>25</v>
      </c>
      <c r="G5381" t="s">
        <v>371</v>
      </c>
      <c r="H5381" t="s">
        <v>83</v>
      </c>
      <c r="I5381" t="s">
        <v>84</v>
      </c>
      <c r="J5381" t="s">
        <v>42</v>
      </c>
      <c r="K5381" t="s">
        <v>29</v>
      </c>
      <c r="L5381" t="s">
        <v>30</v>
      </c>
      <c r="M5381" t="s">
        <v>31</v>
      </c>
      <c r="N5381">
        <v>4</v>
      </c>
      <c r="O5381" t="s">
        <v>10957</v>
      </c>
      <c r="P5381" t="s">
        <v>275</v>
      </c>
      <c r="Q5381">
        <v>3992650.14</v>
      </c>
      <c r="R5381" t="s">
        <v>48</v>
      </c>
      <c r="S5381" t="s">
        <v>56</v>
      </c>
      <c r="T5381" t="s">
        <v>35</v>
      </c>
      <c r="U5381" s="6">
        <v>4</v>
      </c>
    </row>
    <row r="5382" spans="1:21" x14ac:dyDescent="0.25">
      <c r="A5382" t="s">
        <v>10958</v>
      </c>
      <c r="B5382" s="1">
        <v>45719</v>
      </c>
      <c r="C5382" t="s">
        <v>88</v>
      </c>
      <c r="D5382" t="s">
        <v>23</v>
      </c>
      <c r="E5382" t="s">
        <v>112</v>
      </c>
      <c r="F5382" t="s">
        <v>39</v>
      </c>
      <c r="G5382" t="s">
        <v>20197</v>
      </c>
      <c r="H5382" t="s">
        <v>70</v>
      </c>
      <c r="I5382" t="s">
        <v>180</v>
      </c>
      <c r="J5382" t="s">
        <v>42</v>
      </c>
      <c r="K5382" t="s">
        <v>43</v>
      </c>
      <c r="L5382" t="s">
        <v>30</v>
      </c>
      <c r="M5382" t="s">
        <v>53</v>
      </c>
      <c r="N5382">
        <v>4</v>
      </c>
      <c r="O5382" t="s">
        <v>10959</v>
      </c>
      <c r="P5382" t="s">
        <v>493</v>
      </c>
      <c r="Q5382">
        <v>3915289.66</v>
      </c>
      <c r="R5382" t="s">
        <v>34</v>
      </c>
      <c r="S5382" t="s">
        <v>35</v>
      </c>
      <c r="T5382" t="s">
        <v>35</v>
      </c>
      <c r="U5382" s="6">
        <v>4.2</v>
      </c>
    </row>
    <row r="5383" spans="1:21" x14ac:dyDescent="0.25">
      <c r="A5383" t="s">
        <v>10960</v>
      </c>
      <c r="B5383" s="1">
        <v>45560</v>
      </c>
      <c r="C5383" t="s">
        <v>88</v>
      </c>
      <c r="D5383" t="s">
        <v>23</v>
      </c>
      <c r="E5383" t="s">
        <v>112</v>
      </c>
      <c r="F5383" t="s">
        <v>62</v>
      </c>
      <c r="G5383" t="s">
        <v>343</v>
      </c>
      <c r="H5383" t="s">
        <v>26</v>
      </c>
      <c r="I5383" t="s">
        <v>151</v>
      </c>
      <c r="J5383" t="s">
        <v>42</v>
      </c>
      <c r="K5383" t="s">
        <v>43</v>
      </c>
      <c r="L5383" t="s">
        <v>30</v>
      </c>
      <c r="M5383" t="s">
        <v>45</v>
      </c>
      <c r="N5383">
        <v>3</v>
      </c>
      <c r="O5383" t="s">
        <v>10961</v>
      </c>
      <c r="P5383" t="s">
        <v>140</v>
      </c>
      <c r="Q5383">
        <v>3090568.34</v>
      </c>
      <c r="R5383" t="s">
        <v>34</v>
      </c>
      <c r="S5383" t="s">
        <v>35</v>
      </c>
      <c r="T5383" t="s">
        <v>35</v>
      </c>
      <c r="U5383" s="6">
        <v>3.7</v>
      </c>
    </row>
    <row r="5384" spans="1:21" x14ac:dyDescent="0.25">
      <c r="A5384" t="s">
        <v>10962</v>
      </c>
      <c r="B5384" s="1">
        <v>45735</v>
      </c>
      <c r="C5384" t="s">
        <v>81</v>
      </c>
      <c r="D5384" t="s">
        <v>23</v>
      </c>
      <c r="E5384" t="s">
        <v>82</v>
      </c>
      <c r="F5384" t="s">
        <v>76</v>
      </c>
      <c r="G5384" t="s">
        <v>20200</v>
      </c>
      <c r="H5384" t="s">
        <v>70</v>
      </c>
      <c r="I5384" t="s">
        <v>71</v>
      </c>
      <c r="J5384" t="s">
        <v>28</v>
      </c>
      <c r="K5384" t="s">
        <v>72</v>
      </c>
      <c r="L5384" t="s">
        <v>44</v>
      </c>
      <c r="M5384" t="s">
        <v>45</v>
      </c>
      <c r="N5384">
        <v>2</v>
      </c>
      <c r="O5384" t="s">
        <v>10963</v>
      </c>
      <c r="P5384" t="s">
        <v>410</v>
      </c>
      <c r="Q5384">
        <v>1872507.98</v>
      </c>
      <c r="R5384" t="s">
        <v>48</v>
      </c>
      <c r="S5384" t="s">
        <v>56</v>
      </c>
      <c r="T5384" t="s">
        <v>56</v>
      </c>
      <c r="U5384" s="6">
        <v>4.7</v>
      </c>
    </row>
    <row r="5385" spans="1:21" x14ac:dyDescent="0.25">
      <c r="A5385" t="s">
        <v>10964</v>
      </c>
      <c r="B5385" s="1">
        <v>45421</v>
      </c>
      <c r="C5385" t="s">
        <v>98</v>
      </c>
      <c r="D5385" t="s">
        <v>23</v>
      </c>
      <c r="E5385" t="s">
        <v>103</v>
      </c>
      <c r="F5385" t="s">
        <v>58</v>
      </c>
      <c r="G5385" t="s">
        <v>365</v>
      </c>
      <c r="H5385" t="s">
        <v>104</v>
      </c>
      <c r="I5385" t="s">
        <v>105</v>
      </c>
      <c r="J5385" t="s">
        <v>28</v>
      </c>
      <c r="K5385" t="s">
        <v>72</v>
      </c>
      <c r="L5385" t="s">
        <v>30</v>
      </c>
      <c r="M5385" t="s">
        <v>31</v>
      </c>
      <c r="N5385">
        <v>2</v>
      </c>
      <c r="O5385" t="s">
        <v>10965</v>
      </c>
      <c r="P5385" t="s">
        <v>526</v>
      </c>
      <c r="Q5385">
        <v>1469474.92</v>
      </c>
      <c r="R5385" t="s">
        <v>34</v>
      </c>
      <c r="S5385" t="s">
        <v>56</v>
      </c>
      <c r="T5385" t="s">
        <v>56</v>
      </c>
      <c r="U5385" s="6">
        <v>4.5999999999999996</v>
      </c>
    </row>
    <row r="5386" spans="1:21" x14ac:dyDescent="0.25">
      <c r="A5386" t="s">
        <v>10966</v>
      </c>
      <c r="B5386" s="1">
        <v>45812</v>
      </c>
      <c r="C5386" t="s">
        <v>88</v>
      </c>
      <c r="D5386" t="s">
        <v>23</v>
      </c>
      <c r="E5386" t="s">
        <v>89</v>
      </c>
      <c r="F5386" t="s">
        <v>90</v>
      </c>
      <c r="G5386" t="s">
        <v>547</v>
      </c>
      <c r="H5386" t="s">
        <v>26</v>
      </c>
      <c r="I5386" t="s">
        <v>204</v>
      </c>
      <c r="J5386" t="s">
        <v>28</v>
      </c>
      <c r="K5386" t="s">
        <v>72</v>
      </c>
      <c r="L5386" t="s">
        <v>30</v>
      </c>
      <c r="M5386" t="s">
        <v>113</v>
      </c>
      <c r="N5386">
        <v>4</v>
      </c>
      <c r="O5386" t="s">
        <v>10967</v>
      </c>
      <c r="P5386" t="s">
        <v>675</v>
      </c>
      <c r="Q5386">
        <v>3436646.74</v>
      </c>
      <c r="R5386" t="s">
        <v>34</v>
      </c>
      <c r="S5386" t="s">
        <v>35</v>
      </c>
      <c r="T5386" t="s">
        <v>35</v>
      </c>
      <c r="U5386" s="6">
        <v>4.4000000000000004</v>
      </c>
    </row>
    <row r="5387" spans="1:21" x14ac:dyDescent="0.25">
      <c r="A5387" t="s">
        <v>10968</v>
      </c>
      <c r="B5387" s="1">
        <v>45106</v>
      </c>
      <c r="C5387" t="s">
        <v>88</v>
      </c>
      <c r="D5387" t="s">
        <v>23</v>
      </c>
      <c r="E5387" t="s">
        <v>89</v>
      </c>
      <c r="F5387" t="s">
        <v>76</v>
      </c>
      <c r="G5387" t="s">
        <v>20197</v>
      </c>
      <c r="H5387" t="s">
        <v>40</v>
      </c>
      <c r="I5387" t="s">
        <v>41</v>
      </c>
      <c r="J5387" t="s">
        <v>42</v>
      </c>
      <c r="K5387" t="s">
        <v>72</v>
      </c>
      <c r="L5387" t="s">
        <v>44</v>
      </c>
      <c r="M5387" t="s">
        <v>113</v>
      </c>
      <c r="N5387">
        <v>5</v>
      </c>
      <c r="O5387" t="s">
        <v>10969</v>
      </c>
      <c r="P5387" t="s">
        <v>55</v>
      </c>
      <c r="Q5387">
        <v>6173925.1100000003</v>
      </c>
      <c r="R5387" t="s">
        <v>34</v>
      </c>
      <c r="S5387" t="s">
        <v>35</v>
      </c>
      <c r="T5387" t="s">
        <v>35</v>
      </c>
      <c r="U5387" s="6">
        <v>4.5</v>
      </c>
    </row>
    <row r="5388" spans="1:21" x14ac:dyDescent="0.25">
      <c r="A5388" t="s">
        <v>10970</v>
      </c>
      <c r="B5388" s="1">
        <v>45557</v>
      </c>
      <c r="C5388" t="s">
        <v>50</v>
      </c>
      <c r="D5388" t="s">
        <v>23</v>
      </c>
      <c r="E5388" t="s">
        <v>130</v>
      </c>
      <c r="F5388" t="s">
        <v>25</v>
      </c>
      <c r="G5388" t="s">
        <v>20210</v>
      </c>
      <c r="H5388" t="s">
        <v>26</v>
      </c>
      <c r="I5388" t="s">
        <v>151</v>
      </c>
      <c r="J5388" t="s">
        <v>42</v>
      </c>
      <c r="K5388" t="s">
        <v>29</v>
      </c>
      <c r="L5388" t="s">
        <v>44</v>
      </c>
      <c r="M5388" t="s">
        <v>31</v>
      </c>
      <c r="N5388">
        <v>5</v>
      </c>
      <c r="O5388" t="s">
        <v>10971</v>
      </c>
      <c r="P5388" t="s">
        <v>160</v>
      </c>
      <c r="Q5388">
        <v>5678106.3200000003</v>
      </c>
      <c r="R5388" t="s">
        <v>48</v>
      </c>
      <c r="S5388" t="s">
        <v>35</v>
      </c>
      <c r="T5388" t="s">
        <v>35</v>
      </c>
      <c r="U5388" s="6">
        <v>4.2</v>
      </c>
    </row>
    <row r="5389" spans="1:21" x14ac:dyDescent="0.25">
      <c r="A5389" t="s">
        <v>10972</v>
      </c>
      <c r="B5389" s="1">
        <v>45794</v>
      </c>
      <c r="C5389" t="s">
        <v>37</v>
      </c>
      <c r="D5389" t="s">
        <v>23</v>
      </c>
      <c r="E5389" t="s">
        <v>38</v>
      </c>
      <c r="F5389" t="s">
        <v>69</v>
      </c>
      <c r="G5389" t="s">
        <v>518</v>
      </c>
      <c r="H5389" t="s">
        <v>83</v>
      </c>
      <c r="I5389" t="s">
        <v>126</v>
      </c>
      <c r="J5389" t="s">
        <v>42</v>
      </c>
      <c r="K5389" t="s">
        <v>43</v>
      </c>
      <c r="L5389" t="s">
        <v>44</v>
      </c>
      <c r="M5389" t="s">
        <v>113</v>
      </c>
      <c r="N5389">
        <v>1</v>
      </c>
      <c r="O5389" t="s">
        <v>10973</v>
      </c>
      <c r="P5389" t="s">
        <v>212</v>
      </c>
      <c r="Q5389">
        <v>680204.06</v>
      </c>
      <c r="R5389" t="s">
        <v>48</v>
      </c>
      <c r="S5389" t="s">
        <v>56</v>
      </c>
      <c r="T5389" t="s">
        <v>35</v>
      </c>
      <c r="U5389" s="6">
        <v>3.7</v>
      </c>
    </row>
    <row r="5390" spans="1:21" x14ac:dyDescent="0.25">
      <c r="A5390" t="s">
        <v>10974</v>
      </c>
      <c r="B5390" s="1">
        <v>45135</v>
      </c>
      <c r="C5390" t="s">
        <v>22</v>
      </c>
      <c r="D5390" t="s">
        <v>23</v>
      </c>
      <c r="E5390" t="s">
        <v>24</v>
      </c>
      <c r="F5390" t="s">
        <v>90</v>
      </c>
      <c r="G5390" t="s">
        <v>20197</v>
      </c>
      <c r="H5390" t="s">
        <v>26</v>
      </c>
      <c r="I5390" t="s">
        <v>94</v>
      </c>
      <c r="J5390" t="s">
        <v>42</v>
      </c>
      <c r="K5390" t="s">
        <v>72</v>
      </c>
      <c r="L5390" t="s">
        <v>44</v>
      </c>
      <c r="M5390" t="s">
        <v>64</v>
      </c>
      <c r="N5390">
        <v>2</v>
      </c>
      <c r="O5390" t="s">
        <v>10975</v>
      </c>
      <c r="P5390" t="s">
        <v>216</v>
      </c>
      <c r="Q5390">
        <v>3221604.89</v>
      </c>
      <c r="R5390" t="s">
        <v>48</v>
      </c>
      <c r="S5390" t="s">
        <v>56</v>
      </c>
      <c r="T5390" t="s">
        <v>35</v>
      </c>
      <c r="U5390" s="6">
        <v>4</v>
      </c>
    </row>
    <row r="5391" spans="1:21" x14ac:dyDescent="0.25">
      <c r="A5391" t="s">
        <v>10976</v>
      </c>
      <c r="B5391" s="1">
        <v>45231</v>
      </c>
      <c r="C5391" t="s">
        <v>88</v>
      </c>
      <c r="D5391" t="s">
        <v>23</v>
      </c>
      <c r="E5391" t="s">
        <v>112</v>
      </c>
      <c r="F5391" t="s">
        <v>76</v>
      </c>
      <c r="G5391" t="s">
        <v>265</v>
      </c>
      <c r="H5391" t="s">
        <v>83</v>
      </c>
      <c r="I5391" t="s">
        <v>84</v>
      </c>
      <c r="J5391" t="s">
        <v>42</v>
      </c>
      <c r="K5391" t="s">
        <v>43</v>
      </c>
      <c r="L5391" t="s">
        <v>44</v>
      </c>
      <c r="M5391" t="s">
        <v>64</v>
      </c>
      <c r="N5391">
        <v>5</v>
      </c>
      <c r="O5391" t="s">
        <v>10977</v>
      </c>
      <c r="P5391" t="s">
        <v>160</v>
      </c>
      <c r="Q5391">
        <v>4276398.82</v>
      </c>
      <c r="R5391" t="s">
        <v>48</v>
      </c>
      <c r="S5391" t="s">
        <v>56</v>
      </c>
      <c r="T5391" t="s">
        <v>35</v>
      </c>
      <c r="U5391" s="6">
        <v>4.5999999999999996</v>
      </c>
    </row>
    <row r="5392" spans="1:21" x14ac:dyDescent="0.25">
      <c r="A5392" t="s">
        <v>10978</v>
      </c>
      <c r="B5392" s="1">
        <v>45026</v>
      </c>
      <c r="C5392" t="s">
        <v>98</v>
      </c>
      <c r="D5392" t="s">
        <v>23</v>
      </c>
      <c r="E5392" t="s">
        <v>103</v>
      </c>
      <c r="F5392" t="s">
        <v>76</v>
      </c>
      <c r="G5392" t="s">
        <v>299</v>
      </c>
      <c r="H5392" t="s">
        <v>104</v>
      </c>
      <c r="I5392" t="s">
        <v>138</v>
      </c>
      <c r="J5392" t="s">
        <v>42</v>
      </c>
      <c r="K5392" t="s">
        <v>43</v>
      </c>
      <c r="L5392" t="s">
        <v>30</v>
      </c>
      <c r="M5392" t="s">
        <v>64</v>
      </c>
      <c r="N5392">
        <v>1</v>
      </c>
      <c r="O5392" t="s">
        <v>10979</v>
      </c>
      <c r="P5392" t="s">
        <v>92</v>
      </c>
      <c r="Q5392">
        <v>1145365.02</v>
      </c>
      <c r="R5392" t="s">
        <v>34</v>
      </c>
      <c r="S5392" t="s">
        <v>35</v>
      </c>
      <c r="T5392" t="s">
        <v>35</v>
      </c>
      <c r="U5392" s="6">
        <v>4.2</v>
      </c>
    </row>
    <row r="5393" spans="1:21" x14ac:dyDescent="0.25">
      <c r="A5393" t="s">
        <v>10980</v>
      </c>
      <c r="B5393" s="1">
        <v>45203</v>
      </c>
      <c r="C5393" t="s">
        <v>88</v>
      </c>
      <c r="D5393" t="s">
        <v>23</v>
      </c>
      <c r="E5393" t="s">
        <v>112</v>
      </c>
      <c r="F5393" t="s">
        <v>76</v>
      </c>
      <c r="G5393" t="s">
        <v>155</v>
      </c>
      <c r="H5393" t="s">
        <v>26</v>
      </c>
      <c r="I5393" t="s">
        <v>253</v>
      </c>
      <c r="J5393" t="s">
        <v>42</v>
      </c>
      <c r="K5393" t="s">
        <v>29</v>
      </c>
      <c r="L5393" t="s">
        <v>30</v>
      </c>
      <c r="M5393" t="s">
        <v>113</v>
      </c>
      <c r="N5393">
        <v>5</v>
      </c>
      <c r="O5393" t="s">
        <v>10981</v>
      </c>
      <c r="P5393" t="s">
        <v>261</v>
      </c>
      <c r="Q5393">
        <v>4243734.54</v>
      </c>
      <c r="R5393" t="s">
        <v>48</v>
      </c>
      <c r="S5393" t="s">
        <v>56</v>
      </c>
      <c r="T5393" t="s">
        <v>56</v>
      </c>
      <c r="U5393" s="6">
        <v>4.9000000000000004</v>
      </c>
    </row>
    <row r="5394" spans="1:21" x14ac:dyDescent="0.25">
      <c r="A5394" t="s">
        <v>10982</v>
      </c>
      <c r="B5394" s="1">
        <v>45019</v>
      </c>
      <c r="C5394" t="s">
        <v>88</v>
      </c>
      <c r="D5394" t="s">
        <v>23</v>
      </c>
      <c r="E5394" t="s">
        <v>89</v>
      </c>
      <c r="F5394" t="s">
        <v>190</v>
      </c>
      <c r="G5394" t="s">
        <v>20215</v>
      </c>
      <c r="H5394" t="s">
        <v>83</v>
      </c>
      <c r="I5394" t="s">
        <v>126</v>
      </c>
      <c r="J5394" t="s">
        <v>42</v>
      </c>
      <c r="K5394" t="s">
        <v>29</v>
      </c>
      <c r="L5394" t="s">
        <v>44</v>
      </c>
      <c r="M5394" t="s">
        <v>31</v>
      </c>
      <c r="N5394">
        <v>3</v>
      </c>
      <c r="O5394" t="s">
        <v>10983</v>
      </c>
      <c r="P5394" t="s">
        <v>144</v>
      </c>
      <c r="Q5394">
        <v>2187970.9700000002</v>
      </c>
      <c r="R5394" t="s">
        <v>34</v>
      </c>
      <c r="S5394" t="s">
        <v>35</v>
      </c>
      <c r="T5394" t="s">
        <v>35</v>
      </c>
      <c r="U5394" s="6">
        <v>4.2</v>
      </c>
    </row>
    <row r="5395" spans="1:21" x14ac:dyDescent="0.25">
      <c r="A5395" t="s">
        <v>10984</v>
      </c>
      <c r="B5395" s="1">
        <v>45819</v>
      </c>
      <c r="C5395" t="s">
        <v>22</v>
      </c>
      <c r="D5395" t="s">
        <v>23</v>
      </c>
      <c r="E5395" t="s">
        <v>24</v>
      </c>
      <c r="F5395" t="s">
        <v>25</v>
      </c>
      <c r="G5395" t="s">
        <v>518</v>
      </c>
      <c r="H5395" t="s">
        <v>166</v>
      </c>
      <c r="I5395" t="s">
        <v>173</v>
      </c>
      <c r="J5395" t="s">
        <v>174</v>
      </c>
      <c r="K5395" t="s">
        <v>72</v>
      </c>
      <c r="L5395" t="s">
        <v>30</v>
      </c>
      <c r="M5395" t="s">
        <v>45</v>
      </c>
      <c r="N5395">
        <v>3</v>
      </c>
      <c r="O5395" t="s">
        <v>10985</v>
      </c>
      <c r="P5395" t="s">
        <v>539</v>
      </c>
      <c r="Q5395">
        <v>2059576.78</v>
      </c>
      <c r="R5395" t="s">
        <v>34</v>
      </c>
      <c r="S5395" t="s">
        <v>56</v>
      </c>
      <c r="T5395" t="s">
        <v>35</v>
      </c>
      <c r="U5395" s="6">
        <v>4.5999999999999996</v>
      </c>
    </row>
    <row r="5396" spans="1:21" x14ac:dyDescent="0.25">
      <c r="A5396" t="s">
        <v>10986</v>
      </c>
      <c r="B5396" s="1">
        <v>45846</v>
      </c>
      <c r="C5396" t="s">
        <v>98</v>
      </c>
      <c r="D5396" t="s">
        <v>23</v>
      </c>
      <c r="E5396" t="s">
        <v>103</v>
      </c>
      <c r="F5396" t="s">
        <v>90</v>
      </c>
      <c r="G5396" t="s">
        <v>194</v>
      </c>
      <c r="H5396" t="s">
        <v>40</v>
      </c>
      <c r="I5396" t="s">
        <v>41</v>
      </c>
      <c r="J5396" t="s">
        <v>42</v>
      </c>
      <c r="K5396" t="s">
        <v>43</v>
      </c>
      <c r="L5396" t="s">
        <v>30</v>
      </c>
      <c r="M5396" t="s">
        <v>113</v>
      </c>
      <c r="N5396">
        <v>1</v>
      </c>
      <c r="O5396" t="s">
        <v>10987</v>
      </c>
      <c r="P5396" t="s">
        <v>516</v>
      </c>
      <c r="Q5396">
        <v>1272524.02</v>
      </c>
      <c r="R5396" t="s">
        <v>48</v>
      </c>
      <c r="S5396" t="s">
        <v>35</v>
      </c>
      <c r="T5396" t="s">
        <v>35</v>
      </c>
      <c r="U5396" s="6">
        <v>4.5999999999999996</v>
      </c>
    </row>
    <row r="5397" spans="1:21" x14ac:dyDescent="0.25">
      <c r="A5397" t="s">
        <v>10988</v>
      </c>
      <c r="B5397" s="1">
        <v>45730</v>
      </c>
      <c r="C5397" t="s">
        <v>81</v>
      </c>
      <c r="D5397" t="s">
        <v>23</v>
      </c>
      <c r="E5397" t="s">
        <v>82</v>
      </c>
      <c r="F5397" t="s">
        <v>25</v>
      </c>
      <c r="G5397" t="s">
        <v>20211</v>
      </c>
      <c r="H5397" t="s">
        <v>40</v>
      </c>
      <c r="I5397" t="s">
        <v>41</v>
      </c>
      <c r="J5397" t="s">
        <v>42</v>
      </c>
      <c r="K5397" t="s">
        <v>29</v>
      </c>
      <c r="L5397" t="s">
        <v>44</v>
      </c>
      <c r="M5397" t="s">
        <v>77</v>
      </c>
      <c r="N5397">
        <v>5</v>
      </c>
      <c r="O5397" t="s">
        <v>10989</v>
      </c>
      <c r="P5397" t="s">
        <v>375</v>
      </c>
      <c r="Q5397">
        <v>6415875.5</v>
      </c>
      <c r="R5397" t="s">
        <v>48</v>
      </c>
      <c r="S5397" t="s">
        <v>35</v>
      </c>
      <c r="T5397" t="s">
        <v>56</v>
      </c>
      <c r="U5397" s="6">
        <v>3.9</v>
      </c>
    </row>
    <row r="5398" spans="1:21" x14ac:dyDescent="0.25">
      <c r="A5398" t="s">
        <v>10990</v>
      </c>
      <c r="B5398" s="1">
        <v>45056</v>
      </c>
      <c r="C5398" t="s">
        <v>37</v>
      </c>
      <c r="D5398" t="s">
        <v>23</v>
      </c>
      <c r="E5398" t="s">
        <v>68</v>
      </c>
      <c r="F5398" t="s">
        <v>58</v>
      </c>
      <c r="G5398" t="s">
        <v>20196</v>
      </c>
      <c r="H5398" t="s">
        <v>70</v>
      </c>
      <c r="I5398" t="s">
        <v>71</v>
      </c>
      <c r="J5398" t="s">
        <v>28</v>
      </c>
      <c r="K5398" t="s">
        <v>72</v>
      </c>
      <c r="L5398" t="s">
        <v>30</v>
      </c>
      <c r="M5398" t="s">
        <v>77</v>
      </c>
      <c r="N5398">
        <v>1</v>
      </c>
      <c r="O5398" t="s">
        <v>10991</v>
      </c>
      <c r="P5398" t="s">
        <v>426</v>
      </c>
      <c r="Q5398">
        <v>846769.38</v>
      </c>
      <c r="R5398" t="s">
        <v>48</v>
      </c>
      <c r="S5398" t="s">
        <v>56</v>
      </c>
      <c r="T5398" t="s">
        <v>56</v>
      </c>
      <c r="U5398" s="6">
        <v>4.3</v>
      </c>
    </row>
    <row r="5399" spans="1:21" x14ac:dyDescent="0.25">
      <c r="A5399" t="s">
        <v>10992</v>
      </c>
      <c r="B5399" s="1">
        <v>45637</v>
      </c>
      <c r="C5399" t="s">
        <v>81</v>
      </c>
      <c r="D5399" t="s">
        <v>23</v>
      </c>
      <c r="E5399" t="s">
        <v>82</v>
      </c>
      <c r="F5399" t="s">
        <v>58</v>
      </c>
      <c r="G5399" t="s">
        <v>20207</v>
      </c>
      <c r="H5399" t="s">
        <v>166</v>
      </c>
      <c r="I5399" t="s">
        <v>167</v>
      </c>
      <c r="J5399" t="s">
        <v>42</v>
      </c>
      <c r="K5399" t="s">
        <v>72</v>
      </c>
      <c r="L5399" t="s">
        <v>44</v>
      </c>
      <c r="M5399" t="s">
        <v>45</v>
      </c>
      <c r="N5399">
        <v>2</v>
      </c>
      <c r="O5399" t="s">
        <v>10993</v>
      </c>
      <c r="P5399" t="s">
        <v>539</v>
      </c>
      <c r="Q5399">
        <v>1729569.51</v>
      </c>
      <c r="R5399" t="s">
        <v>34</v>
      </c>
      <c r="S5399" t="s">
        <v>35</v>
      </c>
      <c r="T5399" t="s">
        <v>56</v>
      </c>
      <c r="U5399" s="6">
        <v>4.7</v>
      </c>
    </row>
    <row r="5400" spans="1:21" x14ac:dyDescent="0.25">
      <c r="A5400" t="s">
        <v>10994</v>
      </c>
      <c r="B5400" s="1">
        <v>45450</v>
      </c>
      <c r="C5400" t="s">
        <v>88</v>
      </c>
      <c r="D5400" t="s">
        <v>23</v>
      </c>
      <c r="E5400" t="s">
        <v>89</v>
      </c>
      <c r="F5400" t="s">
        <v>76</v>
      </c>
      <c r="G5400" t="s">
        <v>221</v>
      </c>
      <c r="H5400" t="s">
        <v>70</v>
      </c>
      <c r="I5400" t="s">
        <v>119</v>
      </c>
      <c r="J5400" t="s">
        <v>28</v>
      </c>
      <c r="K5400" t="s">
        <v>43</v>
      </c>
      <c r="L5400" t="s">
        <v>44</v>
      </c>
      <c r="M5400" t="s">
        <v>64</v>
      </c>
      <c r="N5400">
        <v>1</v>
      </c>
      <c r="O5400" t="s">
        <v>10995</v>
      </c>
      <c r="P5400" t="s">
        <v>248</v>
      </c>
      <c r="Q5400">
        <v>741756.43</v>
      </c>
      <c r="R5400" t="s">
        <v>48</v>
      </c>
      <c r="S5400" t="s">
        <v>35</v>
      </c>
      <c r="T5400" t="s">
        <v>35</v>
      </c>
      <c r="U5400" s="6">
        <v>4.5</v>
      </c>
    </row>
    <row r="5401" spans="1:21" x14ac:dyDescent="0.25">
      <c r="A5401" t="s">
        <v>10996</v>
      </c>
      <c r="B5401" s="1">
        <v>45310</v>
      </c>
      <c r="C5401" t="s">
        <v>22</v>
      </c>
      <c r="D5401" t="s">
        <v>23</v>
      </c>
      <c r="E5401" t="s">
        <v>24</v>
      </c>
      <c r="F5401" t="s">
        <v>58</v>
      </c>
      <c r="G5401" t="s">
        <v>518</v>
      </c>
      <c r="H5401" t="s">
        <v>83</v>
      </c>
      <c r="I5401" t="s">
        <v>84</v>
      </c>
      <c r="J5401" t="s">
        <v>42</v>
      </c>
      <c r="K5401" t="s">
        <v>43</v>
      </c>
      <c r="L5401" t="s">
        <v>30</v>
      </c>
      <c r="M5401" t="s">
        <v>64</v>
      </c>
      <c r="N5401">
        <v>2</v>
      </c>
      <c r="O5401" t="s">
        <v>10997</v>
      </c>
      <c r="P5401" t="s">
        <v>242</v>
      </c>
      <c r="Q5401">
        <v>1866986.44</v>
      </c>
      <c r="R5401" t="s">
        <v>48</v>
      </c>
      <c r="S5401" t="s">
        <v>56</v>
      </c>
      <c r="T5401" t="s">
        <v>35</v>
      </c>
      <c r="U5401" s="6">
        <v>4.7</v>
      </c>
    </row>
    <row r="5402" spans="1:21" x14ac:dyDescent="0.25">
      <c r="A5402" t="s">
        <v>10998</v>
      </c>
      <c r="B5402" s="1">
        <v>45784</v>
      </c>
      <c r="C5402" t="s">
        <v>37</v>
      </c>
      <c r="D5402" t="s">
        <v>23</v>
      </c>
      <c r="E5402" t="s">
        <v>68</v>
      </c>
      <c r="F5402" t="s">
        <v>76</v>
      </c>
      <c r="G5402" t="s">
        <v>137</v>
      </c>
      <c r="H5402" t="s">
        <v>26</v>
      </c>
      <c r="I5402" t="s">
        <v>52</v>
      </c>
      <c r="J5402" t="s">
        <v>28</v>
      </c>
      <c r="K5402" t="s">
        <v>29</v>
      </c>
      <c r="L5402" t="s">
        <v>30</v>
      </c>
      <c r="M5402" t="s">
        <v>113</v>
      </c>
      <c r="N5402">
        <v>2</v>
      </c>
      <c r="O5402" t="s">
        <v>10999</v>
      </c>
      <c r="P5402" t="s">
        <v>402</v>
      </c>
      <c r="Q5402">
        <v>1391967.78</v>
      </c>
      <c r="R5402" t="s">
        <v>48</v>
      </c>
      <c r="S5402" t="s">
        <v>56</v>
      </c>
      <c r="T5402" t="s">
        <v>35</v>
      </c>
      <c r="U5402" s="6">
        <v>3.8</v>
      </c>
    </row>
    <row r="5403" spans="1:21" x14ac:dyDescent="0.25">
      <c r="A5403" t="s">
        <v>11000</v>
      </c>
      <c r="B5403" s="1">
        <v>45575</v>
      </c>
      <c r="C5403" t="s">
        <v>98</v>
      </c>
      <c r="D5403" t="s">
        <v>23</v>
      </c>
      <c r="E5403" t="s">
        <v>103</v>
      </c>
      <c r="F5403" t="s">
        <v>62</v>
      </c>
      <c r="G5403" t="s">
        <v>20198</v>
      </c>
      <c r="H5403" t="s">
        <v>40</v>
      </c>
      <c r="I5403" t="s">
        <v>63</v>
      </c>
      <c r="J5403" t="s">
        <v>42</v>
      </c>
      <c r="K5403" t="s">
        <v>72</v>
      </c>
      <c r="L5403" t="s">
        <v>44</v>
      </c>
      <c r="M5403" t="s">
        <v>113</v>
      </c>
      <c r="N5403">
        <v>2</v>
      </c>
      <c r="O5403" t="s">
        <v>11001</v>
      </c>
      <c r="P5403" t="s">
        <v>840</v>
      </c>
      <c r="Q5403">
        <v>1866572.32</v>
      </c>
      <c r="R5403" t="s">
        <v>34</v>
      </c>
      <c r="S5403" t="s">
        <v>56</v>
      </c>
      <c r="T5403" t="s">
        <v>35</v>
      </c>
      <c r="U5403" s="6">
        <v>4.8</v>
      </c>
    </row>
    <row r="5404" spans="1:21" x14ac:dyDescent="0.25">
      <c r="A5404" t="s">
        <v>11002</v>
      </c>
      <c r="B5404" s="1">
        <v>44975</v>
      </c>
      <c r="C5404" t="s">
        <v>98</v>
      </c>
      <c r="D5404" t="s">
        <v>23</v>
      </c>
      <c r="E5404" t="s">
        <v>99</v>
      </c>
      <c r="F5404" t="s">
        <v>58</v>
      </c>
      <c r="G5404" t="s">
        <v>137</v>
      </c>
      <c r="H5404" t="s">
        <v>70</v>
      </c>
      <c r="I5404" t="s">
        <v>119</v>
      </c>
      <c r="J5404" t="s">
        <v>28</v>
      </c>
      <c r="K5404" t="s">
        <v>43</v>
      </c>
      <c r="L5404" t="s">
        <v>30</v>
      </c>
      <c r="M5404" t="s">
        <v>77</v>
      </c>
      <c r="N5404">
        <v>1</v>
      </c>
      <c r="O5404" t="s">
        <v>11003</v>
      </c>
      <c r="P5404" t="s">
        <v>582</v>
      </c>
      <c r="Q5404">
        <v>757039.4</v>
      </c>
      <c r="R5404" t="s">
        <v>34</v>
      </c>
      <c r="S5404" t="s">
        <v>35</v>
      </c>
      <c r="T5404" t="s">
        <v>35</v>
      </c>
      <c r="U5404" s="6">
        <v>4.4000000000000004</v>
      </c>
    </row>
    <row r="5405" spans="1:21" x14ac:dyDescent="0.25">
      <c r="A5405" t="s">
        <v>11004</v>
      </c>
      <c r="B5405" s="1">
        <v>45924</v>
      </c>
      <c r="C5405" t="s">
        <v>88</v>
      </c>
      <c r="D5405" t="s">
        <v>23</v>
      </c>
      <c r="E5405" t="s">
        <v>112</v>
      </c>
      <c r="F5405" t="s">
        <v>190</v>
      </c>
      <c r="G5405" t="s">
        <v>20209</v>
      </c>
      <c r="H5405" t="s">
        <v>40</v>
      </c>
      <c r="I5405" t="s">
        <v>41</v>
      </c>
      <c r="J5405" t="s">
        <v>42</v>
      </c>
      <c r="K5405" t="s">
        <v>72</v>
      </c>
      <c r="L5405" t="s">
        <v>44</v>
      </c>
      <c r="M5405" t="s">
        <v>53</v>
      </c>
      <c r="N5405">
        <v>3</v>
      </c>
      <c r="O5405" t="s">
        <v>11005</v>
      </c>
      <c r="P5405" t="s">
        <v>426</v>
      </c>
      <c r="Q5405">
        <v>3488106.15</v>
      </c>
      <c r="R5405" t="s">
        <v>34</v>
      </c>
      <c r="S5405" t="s">
        <v>56</v>
      </c>
      <c r="T5405" t="s">
        <v>35</v>
      </c>
      <c r="U5405" s="6">
        <v>4.3</v>
      </c>
    </row>
    <row r="5406" spans="1:21" x14ac:dyDescent="0.25">
      <c r="A5406" t="s">
        <v>11006</v>
      </c>
      <c r="B5406" s="1">
        <v>45182</v>
      </c>
      <c r="C5406" t="s">
        <v>98</v>
      </c>
      <c r="D5406" t="s">
        <v>23</v>
      </c>
      <c r="E5406" t="s">
        <v>99</v>
      </c>
      <c r="F5406" t="s">
        <v>25</v>
      </c>
      <c r="G5406" t="s">
        <v>331</v>
      </c>
      <c r="H5406" t="s">
        <v>70</v>
      </c>
      <c r="I5406" t="s">
        <v>71</v>
      </c>
      <c r="J5406" t="s">
        <v>28</v>
      </c>
      <c r="K5406" t="s">
        <v>43</v>
      </c>
      <c r="L5406" t="s">
        <v>44</v>
      </c>
      <c r="M5406" t="s">
        <v>53</v>
      </c>
      <c r="N5406">
        <v>2</v>
      </c>
      <c r="O5406" t="s">
        <v>11007</v>
      </c>
      <c r="P5406" t="s">
        <v>66</v>
      </c>
      <c r="Q5406">
        <v>1704994.73</v>
      </c>
      <c r="R5406" t="s">
        <v>48</v>
      </c>
      <c r="S5406" t="s">
        <v>35</v>
      </c>
      <c r="T5406" t="s">
        <v>35</v>
      </c>
      <c r="U5406" s="6">
        <v>4.4000000000000004</v>
      </c>
    </row>
    <row r="5407" spans="1:21" x14ac:dyDescent="0.25">
      <c r="A5407" t="s">
        <v>11008</v>
      </c>
      <c r="B5407" s="1">
        <v>45778</v>
      </c>
      <c r="C5407" t="s">
        <v>22</v>
      </c>
      <c r="D5407" t="s">
        <v>23</v>
      </c>
      <c r="E5407" t="s">
        <v>24</v>
      </c>
      <c r="F5407" t="s">
        <v>58</v>
      </c>
      <c r="G5407" t="s">
        <v>221</v>
      </c>
      <c r="H5407" t="s">
        <v>83</v>
      </c>
      <c r="I5407" t="s">
        <v>84</v>
      </c>
      <c r="J5407" t="s">
        <v>42</v>
      </c>
      <c r="K5407" t="s">
        <v>72</v>
      </c>
      <c r="L5407" t="s">
        <v>30</v>
      </c>
      <c r="M5407" t="s">
        <v>64</v>
      </c>
      <c r="N5407">
        <v>5</v>
      </c>
      <c r="O5407" t="s">
        <v>11009</v>
      </c>
      <c r="P5407" t="s">
        <v>333</v>
      </c>
      <c r="Q5407">
        <v>4615623.07</v>
      </c>
      <c r="R5407" t="s">
        <v>48</v>
      </c>
      <c r="S5407" t="s">
        <v>56</v>
      </c>
      <c r="T5407" t="s">
        <v>56</v>
      </c>
      <c r="U5407" s="6">
        <v>4.5</v>
      </c>
    </row>
    <row r="5408" spans="1:21" x14ac:dyDescent="0.25">
      <c r="A5408" t="s">
        <v>11010</v>
      </c>
      <c r="B5408" s="1">
        <v>45612</v>
      </c>
      <c r="C5408" t="s">
        <v>22</v>
      </c>
      <c r="D5408" t="s">
        <v>23</v>
      </c>
      <c r="E5408" t="s">
        <v>24</v>
      </c>
      <c r="F5408" t="s">
        <v>25</v>
      </c>
      <c r="G5408" t="s">
        <v>265</v>
      </c>
      <c r="H5408" t="s">
        <v>70</v>
      </c>
      <c r="I5408" t="s">
        <v>119</v>
      </c>
      <c r="J5408" t="s">
        <v>28</v>
      </c>
      <c r="K5408" t="s">
        <v>29</v>
      </c>
      <c r="L5408" t="s">
        <v>30</v>
      </c>
      <c r="M5408" t="s">
        <v>45</v>
      </c>
      <c r="N5408">
        <v>5</v>
      </c>
      <c r="O5408" t="s">
        <v>11011</v>
      </c>
      <c r="P5408" t="s">
        <v>144</v>
      </c>
      <c r="Q5408">
        <v>3532256.79</v>
      </c>
      <c r="R5408" t="s">
        <v>48</v>
      </c>
      <c r="S5408" t="s">
        <v>35</v>
      </c>
      <c r="T5408" t="s">
        <v>35</v>
      </c>
      <c r="U5408" s="6">
        <v>4.3</v>
      </c>
    </row>
    <row r="5409" spans="1:21" x14ac:dyDescent="0.25">
      <c r="A5409" t="s">
        <v>11012</v>
      </c>
      <c r="B5409" s="1">
        <v>45283</v>
      </c>
      <c r="C5409" t="s">
        <v>98</v>
      </c>
      <c r="D5409" t="s">
        <v>23</v>
      </c>
      <c r="E5409" t="s">
        <v>99</v>
      </c>
      <c r="F5409" t="s">
        <v>39</v>
      </c>
      <c r="G5409" t="s">
        <v>20196</v>
      </c>
      <c r="H5409" t="s">
        <v>83</v>
      </c>
      <c r="I5409" t="s">
        <v>126</v>
      </c>
      <c r="J5409" t="s">
        <v>42</v>
      </c>
      <c r="K5409" t="s">
        <v>29</v>
      </c>
      <c r="L5409" t="s">
        <v>44</v>
      </c>
      <c r="M5409" t="s">
        <v>77</v>
      </c>
      <c r="N5409">
        <v>5</v>
      </c>
      <c r="O5409" t="s">
        <v>11013</v>
      </c>
      <c r="P5409" t="s">
        <v>117</v>
      </c>
      <c r="Q5409">
        <v>3421619.78</v>
      </c>
      <c r="R5409" t="s">
        <v>34</v>
      </c>
      <c r="S5409" t="s">
        <v>56</v>
      </c>
      <c r="T5409" t="s">
        <v>56</v>
      </c>
      <c r="U5409" s="6">
        <v>4.0999999999999996</v>
      </c>
    </row>
    <row r="5410" spans="1:21" x14ac:dyDescent="0.25">
      <c r="A5410" t="s">
        <v>11014</v>
      </c>
      <c r="B5410" s="1">
        <v>45301</v>
      </c>
      <c r="C5410" t="s">
        <v>98</v>
      </c>
      <c r="D5410" t="s">
        <v>23</v>
      </c>
      <c r="E5410" t="s">
        <v>99</v>
      </c>
      <c r="F5410" t="s">
        <v>62</v>
      </c>
      <c r="G5410" t="s">
        <v>155</v>
      </c>
      <c r="H5410" t="s">
        <v>166</v>
      </c>
      <c r="I5410" t="s">
        <v>167</v>
      </c>
      <c r="J5410" t="s">
        <v>42</v>
      </c>
      <c r="K5410" t="s">
        <v>43</v>
      </c>
      <c r="L5410" t="s">
        <v>44</v>
      </c>
      <c r="M5410" t="s">
        <v>31</v>
      </c>
      <c r="N5410">
        <v>5</v>
      </c>
      <c r="O5410" t="s">
        <v>11015</v>
      </c>
      <c r="P5410" t="s">
        <v>415</v>
      </c>
      <c r="Q5410">
        <v>4103767.91</v>
      </c>
      <c r="R5410" t="s">
        <v>34</v>
      </c>
      <c r="S5410" t="s">
        <v>35</v>
      </c>
      <c r="T5410" t="s">
        <v>35</v>
      </c>
      <c r="U5410" s="6">
        <v>3.9</v>
      </c>
    </row>
    <row r="5411" spans="1:21" x14ac:dyDescent="0.25">
      <c r="A5411" t="s">
        <v>11016</v>
      </c>
      <c r="B5411" s="1">
        <v>45159</v>
      </c>
      <c r="C5411" t="s">
        <v>22</v>
      </c>
      <c r="D5411" t="s">
        <v>23</v>
      </c>
      <c r="E5411" t="s">
        <v>24</v>
      </c>
      <c r="F5411" t="s">
        <v>58</v>
      </c>
      <c r="G5411" t="s">
        <v>20199</v>
      </c>
      <c r="H5411" t="s">
        <v>83</v>
      </c>
      <c r="I5411" t="s">
        <v>126</v>
      </c>
      <c r="J5411" t="s">
        <v>42</v>
      </c>
      <c r="K5411" t="s">
        <v>72</v>
      </c>
      <c r="L5411" t="s">
        <v>30</v>
      </c>
      <c r="M5411" t="s">
        <v>64</v>
      </c>
      <c r="N5411">
        <v>5</v>
      </c>
      <c r="O5411" t="s">
        <v>11017</v>
      </c>
      <c r="P5411" t="s">
        <v>96</v>
      </c>
      <c r="Q5411">
        <v>3852825.63</v>
      </c>
      <c r="R5411" t="s">
        <v>48</v>
      </c>
      <c r="S5411" t="s">
        <v>56</v>
      </c>
      <c r="T5411" t="s">
        <v>35</v>
      </c>
      <c r="U5411" s="6">
        <v>4.4000000000000004</v>
      </c>
    </row>
    <row r="5412" spans="1:21" x14ac:dyDescent="0.25">
      <c r="A5412" t="s">
        <v>11018</v>
      </c>
      <c r="B5412" s="1">
        <v>45226</v>
      </c>
      <c r="C5412" t="s">
        <v>98</v>
      </c>
      <c r="D5412" t="s">
        <v>23</v>
      </c>
      <c r="E5412" t="s">
        <v>99</v>
      </c>
      <c r="F5412" t="s">
        <v>69</v>
      </c>
      <c r="G5412" t="s">
        <v>20204</v>
      </c>
      <c r="H5412" t="s">
        <v>83</v>
      </c>
      <c r="I5412" t="s">
        <v>126</v>
      </c>
      <c r="J5412" t="s">
        <v>42</v>
      </c>
      <c r="K5412" t="s">
        <v>72</v>
      </c>
      <c r="L5412" t="s">
        <v>44</v>
      </c>
      <c r="M5412" t="s">
        <v>53</v>
      </c>
      <c r="N5412">
        <v>4</v>
      </c>
      <c r="O5412" t="s">
        <v>11019</v>
      </c>
      <c r="P5412" t="s">
        <v>675</v>
      </c>
      <c r="Q5412">
        <v>3269127.83</v>
      </c>
      <c r="R5412" t="s">
        <v>34</v>
      </c>
      <c r="S5412" t="s">
        <v>35</v>
      </c>
      <c r="T5412" t="s">
        <v>56</v>
      </c>
      <c r="U5412" s="6">
        <v>3.7</v>
      </c>
    </row>
    <row r="5413" spans="1:21" x14ac:dyDescent="0.25">
      <c r="A5413" t="s">
        <v>11020</v>
      </c>
      <c r="B5413" s="1">
        <v>45755</v>
      </c>
      <c r="C5413" t="s">
        <v>81</v>
      </c>
      <c r="D5413" t="s">
        <v>23</v>
      </c>
      <c r="E5413" t="s">
        <v>82</v>
      </c>
      <c r="F5413" t="s">
        <v>76</v>
      </c>
      <c r="G5413" t="s">
        <v>20201</v>
      </c>
      <c r="H5413" t="s">
        <v>166</v>
      </c>
      <c r="I5413" t="s">
        <v>167</v>
      </c>
      <c r="J5413" t="s">
        <v>42</v>
      </c>
      <c r="K5413" t="s">
        <v>29</v>
      </c>
      <c r="L5413" t="s">
        <v>44</v>
      </c>
      <c r="M5413" t="s">
        <v>31</v>
      </c>
      <c r="N5413">
        <v>3</v>
      </c>
      <c r="O5413" t="s">
        <v>11021</v>
      </c>
      <c r="P5413" t="s">
        <v>140</v>
      </c>
      <c r="Q5413">
        <v>2500445.65</v>
      </c>
      <c r="R5413" t="s">
        <v>48</v>
      </c>
      <c r="S5413" t="s">
        <v>35</v>
      </c>
      <c r="T5413" t="s">
        <v>56</v>
      </c>
      <c r="U5413" s="6">
        <v>3.9</v>
      </c>
    </row>
    <row r="5414" spans="1:21" x14ac:dyDescent="0.25">
      <c r="A5414" t="s">
        <v>11022</v>
      </c>
      <c r="B5414" s="1">
        <v>44954</v>
      </c>
      <c r="C5414" t="s">
        <v>37</v>
      </c>
      <c r="D5414" t="s">
        <v>23</v>
      </c>
      <c r="E5414" t="s">
        <v>38</v>
      </c>
      <c r="F5414" t="s">
        <v>39</v>
      </c>
      <c r="G5414" t="s">
        <v>244</v>
      </c>
      <c r="H5414" t="s">
        <v>83</v>
      </c>
      <c r="I5414" t="s">
        <v>126</v>
      </c>
      <c r="J5414" t="s">
        <v>42</v>
      </c>
      <c r="K5414" t="s">
        <v>72</v>
      </c>
      <c r="L5414" t="s">
        <v>30</v>
      </c>
      <c r="M5414" t="s">
        <v>31</v>
      </c>
      <c r="N5414">
        <v>1</v>
      </c>
      <c r="O5414" t="s">
        <v>11023</v>
      </c>
      <c r="P5414" t="s">
        <v>201</v>
      </c>
      <c r="Q5414">
        <v>705357.74</v>
      </c>
      <c r="R5414" t="s">
        <v>48</v>
      </c>
      <c r="S5414" t="s">
        <v>56</v>
      </c>
      <c r="T5414" t="s">
        <v>35</v>
      </c>
      <c r="U5414" s="6">
        <v>4.9000000000000004</v>
      </c>
    </row>
    <row r="5415" spans="1:21" x14ac:dyDescent="0.25">
      <c r="A5415" t="s">
        <v>11024</v>
      </c>
      <c r="B5415" s="1">
        <v>45542</v>
      </c>
      <c r="C5415" t="s">
        <v>88</v>
      </c>
      <c r="D5415" t="s">
        <v>23</v>
      </c>
      <c r="E5415" t="s">
        <v>89</v>
      </c>
      <c r="F5415" t="s">
        <v>58</v>
      </c>
      <c r="G5415" t="s">
        <v>244</v>
      </c>
      <c r="H5415" t="s">
        <v>166</v>
      </c>
      <c r="I5415" t="s">
        <v>173</v>
      </c>
      <c r="J5415" t="s">
        <v>174</v>
      </c>
      <c r="K5415" t="s">
        <v>72</v>
      </c>
      <c r="L5415" t="s">
        <v>30</v>
      </c>
      <c r="M5415" t="s">
        <v>31</v>
      </c>
      <c r="N5415">
        <v>3</v>
      </c>
      <c r="O5415" t="s">
        <v>11025</v>
      </c>
      <c r="P5415" t="s">
        <v>178</v>
      </c>
      <c r="Q5415">
        <v>1654125.22</v>
      </c>
      <c r="R5415" t="s">
        <v>34</v>
      </c>
      <c r="S5415" t="s">
        <v>56</v>
      </c>
      <c r="T5415" t="s">
        <v>35</v>
      </c>
      <c r="U5415" s="6">
        <v>4.3</v>
      </c>
    </row>
    <row r="5416" spans="1:21" x14ac:dyDescent="0.25">
      <c r="A5416" t="s">
        <v>11026</v>
      </c>
      <c r="B5416" s="1">
        <v>45002</v>
      </c>
      <c r="C5416" t="s">
        <v>50</v>
      </c>
      <c r="D5416" t="s">
        <v>23</v>
      </c>
      <c r="E5416" t="s">
        <v>51</v>
      </c>
      <c r="F5416" t="s">
        <v>58</v>
      </c>
      <c r="G5416" t="s">
        <v>194</v>
      </c>
      <c r="H5416" t="s">
        <v>40</v>
      </c>
      <c r="I5416" t="s">
        <v>63</v>
      </c>
      <c r="J5416" t="s">
        <v>42</v>
      </c>
      <c r="K5416" t="s">
        <v>43</v>
      </c>
      <c r="L5416" t="s">
        <v>30</v>
      </c>
      <c r="M5416" t="s">
        <v>77</v>
      </c>
      <c r="N5416">
        <v>2</v>
      </c>
      <c r="O5416" t="s">
        <v>11027</v>
      </c>
      <c r="P5416" t="s">
        <v>74</v>
      </c>
      <c r="Q5416">
        <v>1797733.36</v>
      </c>
      <c r="R5416" t="s">
        <v>34</v>
      </c>
      <c r="S5416" t="s">
        <v>56</v>
      </c>
      <c r="T5416" t="s">
        <v>56</v>
      </c>
      <c r="U5416" s="6">
        <v>4.5</v>
      </c>
    </row>
    <row r="5417" spans="1:21" x14ac:dyDescent="0.25">
      <c r="A5417" t="s">
        <v>11028</v>
      </c>
      <c r="B5417" s="1">
        <v>45673</v>
      </c>
      <c r="C5417" t="s">
        <v>22</v>
      </c>
      <c r="D5417" t="s">
        <v>23</v>
      </c>
      <c r="E5417" t="s">
        <v>24</v>
      </c>
      <c r="F5417" t="s">
        <v>39</v>
      </c>
      <c r="G5417" t="s">
        <v>328</v>
      </c>
      <c r="H5417" t="s">
        <v>83</v>
      </c>
      <c r="I5417" t="s">
        <v>84</v>
      </c>
      <c r="J5417" t="s">
        <v>42</v>
      </c>
      <c r="K5417" t="s">
        <v>43</v>
      </c>
      <c r="L5417" t="s">
        <v>44</v>
      </c>
      <c r="M5417" t="s">
        <v>113</v>
      </c>
      <c r="N5417">
        <v>4</v>
      </c>
      <c r="O5417" t="s">
        <v>11029</v>
      </c>
      <c r="P5417" t="s">
        <v>255</v>
      </c>
      <c r="Q5417">
        <v>3782938.22</v>
      </c>
      <c r="R5417" t="s">
        <v>48</v>
      </c>
      <c r="S5417" t="s">
        <v>35</v>
      </c>
      <c r="T5417" t="s">
        <v>35</v>
      </c>
      <c r="U5417" s="6">
        <v>3.6</v>
      </c>
    </row>
    <row r="5418" spans="1:21" x14ac:dyDescent="0.25">
      <c r="A5418" t="s">
        <v>11030</v>
      </c>
      <c r="B5418" s="1">
        <v>45654</v>
      </c>
      <c r="C5418" t="s">
        <v>37</v>
      </c>
      <c r="D5418" t="s">
        <v>23</v>
      </c>
      <c r="E5418" t="s">
        <v>68</v>
      </c>
      <c r="F5418" t="s">
        <v>90</v>
      </c>
      <c r="G5418" t="s">
        <v>20199</v>
      </c>
      <c r="H5418" t="s">
        <v>40</v>
      </c>
      <c r="I5418" t="s">
        <v>41</v>
      </c>
      <c r="J5418" t="s">
        <v>42</v>
      </c>
      <c r="K5418" t="s">
        <v>72</v>
      </c>
      <c r="L5418" t="s">
        <v>44</v>
      </c>
      <c r="M5418" t="s">
        <v>31</v>
      </c>
      <c r="N5418">
        <v>5</v>
      </c>
      <c r="O5418" t="s">
        <v>11031</v>
      </c>
      <c r="P5418" t="s">
        <v>454</v>
      </c>
      <c r="Q5418">
        <v>5419549.8799999999</v>
      </c>
      <c r="R5418" t="s">
        <v>48</v>
      </c>
      <c r="S5418" t="s">
        <v>56</v>
      </c>
      <c r="T5418" t="s">
        <v>56</v>
      </c>
      <c r="U5418" s="6">
        <v>3.7</v>
      </c>
    </row>
    <row r="5419" spans="1:21" x14ac:dyDescent="0.25">
      <c r="A5419" t="s">
        <v>11032</v>
      </c>
      <c r="B5419" s="1">
        <v>45520</v>
      </c>
      <c r="C5419" t="s">
        <v>22</v>
      </c>
      <c r="D5419" t="s">
        <v>23</v>
      </c>
      <c r="E5419" t="s">
        <v>24</v>
      </c>
      <c r="F5419" t="s">
        <v>25</v>
      </c>
      <c r="G5419" t="s">
        <v>265</v>
      </c>
      <c r="H5419" t="s">
        <v>40</v>
      </c>
      <c r="I5419" t="s">
        <v>63</v>
      </c>
      <c r="J5419" t="s">
        <v>42</v>
      </c>
      <c r="K5419" t="s">
        <v>29</v>
      </c>
      <c r="L5419" t="s">
        <v>30</v>
      </c>
      <c r="M5419" t="s">
        <v>113</v>
      </c>
      <c r="N5419">
        <v>3</v>
      </c>
      <c r="O5419" t="s">
        <v>11033</v>
      </c>
      <c r="P5419" t="s">
        <v>110</v>
      </c>
      <c r="Q5419">
        <v>2591150.38</v>
      </c>
      <c r="R5419" t="s">
        <v>34</v>
      </c>
      <c r="S5419" t="s">
        <v>35</v>
      </c>
      <c r="T5419" t="s">
        <v>56</v>
      </c>
      <c r="U5419" s="6">
        <v>4.8</v>
      </c>
    </row>
    <row r="5420" spans="1:21" x14ac:dyDescent="0.25">
      <c r="A5420" t="s">
        <v>11034</v>
      </c>
      <c r="B5420" s="1">
        <v>45598</v>
      </c>
      <c r="C5420" t="s">
        <v>50</v>
      </c>
      <c r="D5420" t="s">
        <v>23</v>
      </c>
      <c r="E5420" t="s">
        <v>51</v>
      </c>
      <c r="F5420" t="s">
        <v>62</v>
      </c>
      <c r="G5420" t="s">
        <v>20211</v>
      </c>
      <c r="H5420" t="s">
        <v>104</v>
      </c>
      <c r="I5420" t="s">
        <v>105</v>
      </c>
      <c r="J5420" t="s">
        <v>28</v>
      </c>
      <c r="K5420" t="s">
        <v>29</v>
      </c>
      <c r="L5420" t="s">
        <v>44</v>
      </c>
      <c r="M5420" t="s">
        <v>31</v>
      </c>
      <c r="N5420">
        <v>4</v>
      </c>
      <c r="O5420" t="s">
        <v>11035</v>
      </c>
      <c r="P5420" t="s">
        <v>610</v>
      </c>
      <c r="Q5420">
        <v>3725928.12</v>
      </c>
      <c r="R5420" t="s">
        <v>34</v>
      </c>
      <c r="S5420" t="s">
        <v>35</v>
      </c>
      <c r="T5420" t="s">
        <v>56</v>
      </c>
      <c r="U5420" s="6">
        <v>4.5</v>
      </c>
    </row>
    <row r="5421" spans="1:21" x14ac:dyDescent="0.25">
      <c r="A5421" t="s">
        <v>11036</v>
      </c>
      <c r="B5421" s="1">
        <v>45234</v>
      </c>
      <c r="C5421" t="s">
        <v>88</v>
      </c>
      <c r="D5421" t="s">
        <v>23</v>
      </c>
      <c r="E5421" t="s">
        <v>112</v>
      </c>
      <c r="F5421" t="s">
        <v>76</v>
      </c>
      <c r="G5421" t="s">
        <v>265</v>
      </c>
      <c r="H5421" t="s">
        <v>104</v>
      </c>
      <c r="I5421" t="s">
        <v>105</v>
      </c>
      <c r="J5421" t="s">
        <v>28</v>
      </c>
      <c r="K5421" t="s">
        <v>29</v>
      </c>
      <c r="L5421" t="s">
        <v>30</v>
      </c>
      <c r="M5421" t="s">
        <v>113</v>
      </c>
      <c r="N5421">
        <v>3</v>
      </c>
      <c r="O5421" t="s">
        <v>11037</v>
      </c>
      <c r="P5421" t="s">
        <v>341</v>
      </c>
      <c r="Q5421">
        <v>2446777.67</v>
      </c>
      <c r="R5421" t="s">
        <v>34</v>
      </c>
      <c r="S5421" t="s">
        <v>35</v>
      </c>
      <c r="T5421" t="s">
        <v>56</v>
      </c>
      <c r="U5421" s="6">
        <v>4.2</v>
      </c>
    </row>
    <row r="5422" spans="1:21" x14ac:dyDescent="0.25">
      <c r="A5422" t="s">
        <v>11038</v>
      </c>
      <c r="B5422" s="1">
        <v>45461</v>
      </c>
      <c r="C5422" t="s">
        <v>98</v>
      </c>
      <c r="D5422" t="s">
        <v>23</v>
      </c>
      <c r="E5422" t="s">
        <v>103</v>
      </c>
      <c r="F5422" t="s">
        <v>39</v>
      </c>
      <c r="G5422" t="s">
        <v>596</v>
      </c>
      <c r="H5422" t="s">
        <v>26</v>
      </c>
      <c r="I5422" t="s">
        <v>27</v>
      </c>
      <c r="J5422" t="s">
        <v>28</v>
      </c>
      <c r="K5422" t="s">
        <v>29</v>
      </c>
      <c r="L5422" t="s">
        <v>30</v>
      </c>
      <c r="M5422" t="s">
        <v>64</v>
      </c>
      <c r="N5422">
        <v>2</v>
      </c>
      <c r="O5422" t="s">
        <v>11039</v>
      </c>
      <c r="P5422" t="s">
        <v>55</v>
      </c>
      <c r="Q5422">
        <v>2520335.4</v>
      </c>
      <c r="R5422" t="s">
        <v>34</v>
      </c>
      <c r="S5422" t="s">
        <v>35</v>
      </c>
      <c r="T5422" t="s">
        <v>56</v>
      </c>
      <c r="U5422" s="6">
        <v>3.5</v>
      </c>
    </row>
    <row r="5423" spans="1:21" x14ac:dyDescent="0.25">
      <c r="A5423" t="s">
        <v>11040</v>
      </c>
      <c r="B5423" s="1">
        <v>45012</v>
      </c>
      <c r="C5423" t="s">
        <v>22</v>
      </c>
      <c r="D5423" t="s">
        <v>23</v>
      </c>
      <c r="E5423" t="s">
        <v>24</v>
      </c>
      <c r="F5423" t="s">
        <v>25</v>
      </c>
      <c r="G5423" t="s">
        <v>184</v>
      </c>
      <c r="H5423" t="s">
        <v>166</v>
      </c>
      <c r="I5423" t="s">
        <v>167</v>
      </c>
      <c r="J5423" t="s">
        <v>42</v>
      </c>
      <c r="K5423" t="s">
        <v>43</v>
      </c>
      <c r="L5423" t="s">
        <v>44</v>
      </c>
      <c r="M5423" t="s">
        <v>113</v>
      </c>
      <c r="N5423">
        <v>4</v>
      </c>
      <c r="O5423" t="s">
        <v>11041</v>
      </c>
      <c r="P5423" t="s">
        <v>526</v>
      </c>
      <c r="Q5423">
        <v>2836787.02</v>
      </c>
      <c r="R5423" t="s">
        <v>34</v>
      </c>
      <c r="S5423" t="s">
        <v>35</v>
      </c>
      <c r="T5423" t="s">
        <v>56</v>
      </c>
      <c r="U5423" s="6">
        <v>4.5</v>
      </c>
    </row>
    <row r="5424" spans="1:21" x14ac:dyDescent="0.25">
      <c r="A5424" t="s">
        <v>11042</v>
      </c>
      <c r="B5424" s="1">
        <v>45271</v>
      </c>
      <c r="C5424" t="s">
        <v>81</v>
      </c>
      <c r="D5424" t="s">
        <v>23</v>
      </c>
      <c r="E5424" t="s">
        <v>82</v>
      </c>
      <c r="F5424" t="s">
        <v>76</v>
      </c>
      <c r="G5424" t="s">
        <v>20214</v>
      </c>
      <c r="H5424" t="s">
        <v>166</v>
      </c>
      <c r="I5424" t="s">
        <v>173</v>
      </c>
      <c r="J5424" t="s">
        <v>174</v>
      </c>
      <c r="K5424" t="s">
        <v>29</v>
      </c>
      <c r="L5424" t="s">
        <v>44</v>
      </c>
      <c r="M5424" t="s">
        <v>45</v>
      </c>
      <c r="N5424">
        <v>5</v>
      </c>
      <c r="O5424" t="s">
        <v>11043</v>
      </c>
      <c r="P5424" t="s">
        <v>110</v>
      </c>
      <c r="Q5424">
        <v>3069330.66</v>
      </c>
      <c r="R5424" t="s">
        <v>34</v>
      </c>
      <c r="S5424" t="s">
        <v>35</v>
      </c>
      <c r="T5424" t="s">
        <v>56</v>
      </c>
      <c r="U5424" s="6">
        <v>3.5</v>
      </c>
    </row>
    <row r="5425" spans="1:21" x14ac:dyDescent="0.25">
      <c r="A5425" t="s">
        <v>11044</v>
      </c>
      <c r="B5425" s="1">
        <v>45608</v>
      </c>
      <c r="C5425" t="s">
        <v>98</v>
      </c>
      <c r="D5425" t="s">
        <v>23</v>
      </c>
      <c r="E5425" t="s">
        <v>99</v>
      </c>
      <c r="F5425" t="s">
        <v>25</v>
      </c>
      <c r="G5425" t="s">
        <v>20202</v>
      </c>
      <c r="H5425" t="s">
        <v>166</v>
      </c>
      <c r="I5425" t="s">
        <v>173</v>
      </c>
      <c r="J5425" t="s">
        <v>174</v>
      </c>
      <c r="K5425" t="s">
        <v>29</v>
      </c>
      <c r="L5425" t="s">
        <v>30</v>
      </c>
      <c r="M5425" t="s">
        <v>53</v>
      </c>
      <c r="N5425">
        <v>2</v>
      </c>
      <c r="O5425" t="s">
        <v>11045</v>
      </c>
      <c r="P5425" t="s">
        <v>101</v>
      </c>
      <c r="Q5425">
        <v>1302487.8999999999</v>
      </c>
      <c r="R5425" t="s">
        <v>34</v>
      </c>
      <c r="S5425" t="s">
        <v>35</v>
      </c>
      <c r="T5425" t="s">
        <v>56</v>
      </c>
      <c r="U5425" s="6">
        <v>4.4000000000000004</v>
      </c>
    </row>
    <row r="5426" spans="1:21" x14ac:dyDescent="0.25">
      <c r="A5426" t="s">
        <v>11046</v>
      </c>
      <c r="B5426" s="1">
        <v>45216</v>
      </c>
      <c r="C5426" t="s">
        <v>22</v>
      </c>
      <c r="D5426" t="s">
        <v>23</v>
      </c>
      <c r="E5426" t="s">
        <v>24</v>
      </c>
      <c r="F5426" t="s">
        <v>190</v>
      </c>
      <c r="G5426" t="s">
        <v>331</v>
      </c>
      <c r="H5426" t="s">
        <v>166</v>
      </c>
      <c r="I5426" t="s">
        <v>167</v>
      </c>
      <c r="J5426" t="s">
        <v>42</v>
      </c>
      <c r="K5426" t="s">
        <v>72</v>
      </c>
      <c r="L5426" t="s">
        <v>30</v>
      </c>
      <c r="M5426" t="s">
        <v>77</v>
      </c>
      <c r="N5426">
        <v>5</v>
      </c>
      <c r="O5426" t="s">
        <v>11047</v>
      </c>
      <c r="P5426" t="s">
        <v>79</v>
      </c>
      <c r="Q5426">
        <v>4289010.09</v>
      </c>
      <c r="R5426" t="s">
        <v>34</v>
      </c>
      <c r="S5426" t="s">
        <v>35</v>
      </c>
      <c r="T5426" t="s">
        <v>35</v>
      </c>
      <c r="U5426" s="6">
        <v>4.4000000000000004</v>
      </c>
    </row>
    <row r="5427" spans="1:21" x14ac:dyDescent="0.25">
      <c r="A5427" t="s">
        <v>11048</v>
      </c>
      <c r="B5427" s="1">
        <v>45852</v>
      </c>
      <c r="C5427" t="s">
        <v>50</v>
      </c>
      <c r="D5427" t="s">
        <v>23</v>
      </c>
      <c r="E5427" t="s">
        <v>130</v>
      </c>
      <c r="F5427" t="s">
        <v>58</v>
      </c>
      <c r="G5427" t="s">
        <v>203</v>
      </c>
      <c r="H5427" t="s">
        <v>26</v>
      </c>
      <c r="I5427" t="s">
        <v>253</v>
      </c>
      <c r="J5427" t="s">
        <v>42</v>
      </c>
      <c r="K5427" t="s">
        <v>29</v>
      </c>
      <c r="L5427" t="s">
        <v>30</v>
      </c>
      <c r="M5427" t="s">
        <v>64</v>
      </c>
      <c r="N5427">
        <v>1</v>
      </c>
      <c r="O5427" t="s">
        <v>11049</v>
      </c>
      <c r="P5427" t="s">
        <v>238</v>
      </c>
      <c r="Q5427">
        <v>838938.82</v>
      </c>
      <c r="R5427" t="s">
        <v>34</v>
      </c>
      <c r="S5427" t="s">
        <v>35</v>
      </c>
      <c r="T5427" t="s">
        <v>35</v>
      </c>
      <c r="U5427" s="6">
        <v>4.5</v>
      </c>
    </row>
    <row r="5428" spans="1:21" x14ac:dyDescent="0.25">
      <c r="A5428" t="s">
        <v>11050</v>
      </c>
      <c r="B5428" s="1">
        <v>45444</v>
      </c>
      <c r="C5428" t="s">
        <v>22</v>
      </c>
      <c r="D5428" t="s">
        <v>23</v>
      </c>
      <c r="E5428" t="s">
        <v>24</v>
      </c>
      <c r="F5428" t="s">
        <v>69</v>
      </c>
      <c r="G5428" t="s">
        <v>518</v>
      </c>
      <c r="H5428" t="s">
        <v>70</v>
      </c>
      <c r="I5428" t="s">
        <v>180</v>
      </c>
      <c r="J5428" t="s">
        <v>42</v>
      </c>
      <c r="K5428" t="s">
        <v>29</v>
      </c>
      <c r="L5428" t="s">
        <v>44</v>
      </c>
      <c r="M5428" t="s">
        <v>31</v>
      </c>
      <c r="N5428">
        <v>4</v>
      </c>
      <c r="O5428" t="s">
        <v>11051</v>
      </c>
      <c r="P5428" t="s">
        <v>426</v>
      </c>
      <c r="Q5428">
        <v>3755869.02</v>
      </c>
      <c r="R5428" t="s">
        <v>34</v>
      </c>
      <c r="S5428" t="s">
        <v>35</v>
      </c>
      <c r="T5428" t="s">
        <v>35</v>
      </c>
      <c r="U5428" s="6">
        <v>3.6</v>
      </c>
    </row>
    <row r="5429" spans="1:21" x14ac:dyDescent="0.25">
      <c r="A5429" t="s">
        <v>11052</v>
      </c>
      <c r="B5429" s="1">
        <v>44956</v>
      </c>
      <c r="C5429" t="s">
        <v>88</v>
      </c>
      <c r="D5429" t="s">
        <v>23</v>
      </c>
      <c r="E5429" t="s">
        <v>112</v>
      </c>
      <c r="F5429" t="s">
        <v>190</v>
      </c>
      <c r="G5429" t="s">
        <v>165</v>
      </c>
      <c r="H5429" t="s">
        <v>166</v>
      </c>
      <c r="I5429" t="s">
        <v>173</v>
      </c>
      <c r="J5429" t="s">
        <v>174</v>
      </c>
      <c r="K5429" t="s">
        <v>43</v>
      </c>
      <c r="L5429" t="s">
        <v>30</v>
      </c>
      <c r="M5429" t="s">
        <v>64</v>
      </c>
      <c r="N5429">
        <v>2</v>
      </c>
      <c r="O5429" t="s">
        <v>11053</v>
      </c>
      <c r="P5429" t="s">
        <v>101</v>
      </c>
      <c r="Q5429">
        <v>1335780.23</v>
      </c>
      <c r="R5429" t="s">
        <v>48</v>
      </c>
      <c r="S5429" t="s">
        <v>56</v>
      </c>
      <c r="T5429" t="s">
        <v>35</v>
      </c>
      <c r="U5429" s="6">
        <v>4.4000000000000004</v>
      </c>
    </row>
    <row r="5430" spans="1:21" x14ac:dyDescent="0.25">
      <c r="A5430" t="s">
        <v>11054</v>
      </c>
      <c r="B5430" s="1">
        <v>45634</v>
      </c>
      <c r="C5430" t="s">
        <v>81</v>
      </c>
      <c r="D5430" t="s">
        <v>23</v>
      </c>
      <c r="E5430" t="s">
        <v>82</v>
      </c>
      <c r="F5430" t="s">
        <v>190</v>
      </c>
      <c r="G5430" t="s">
        <v>150</v>
      </c>
      <c r="H5430" t="s">
        <v>83</v>
      </c>
      <c r="I5430" t="s">
        <v>126</v>
      </c>
      <c r="J5430" t="s">
        <v>42</v>
      </c>
      <c r="K5430" t="s">
        <v>43</v>
      </c>
      <c r="L5430" t="s">
        <v>30</v>
      </c>
      <c r="M5430" t="s">
        <v>53</v>
      </c>
      <c r="N5430">
        <v>2</v>
      </c>
      <c r="O5430" t="s">
        <v>11055</v>
      </c>
      <c r="P5430" t="s">
        <v>656</v>
      </c>
      <c r="Q5430">
        <v>1519287.49</v>
      </c>
      <c r="R5430" t="s">
        <v>48</v>
      </c>
      <c r="S5430" t="s">
        <v>35</v>
      </c>
      <c r="T5430" t="s">
        <v>35</v>
      </c>
      <c r="U5430" s="6">
        <v>4</v>
      </c>
    </row>
    <row r="5431" spans="1:21" x14ac:dyDescent="0.25">
      <c r="A5431" t="s">
        <v>11056</v>
      </c>
      <c r="B5431" s="1">
        <v>45434</v>
      </c>
      <c r="C5431" t="s">
        <v>88</v>
      </c>
      <c r="D5431" t="s">
        <v>23</v>
      </c>
      <c r="E5431" t="s">
        <v>89</v>
      </c>
      <c r="F5431" t="s">
        <v>58</v>
      </c>
      <c r="G5431" t="s">
        <v>20207</v>
      </c>
      <c r="H5431" t="s">
        <v>166</v>
      </c>
      <c r="I5431" t="s">
        <v>173</v>
      </c>
      <c r="J5431" t="s">
        <v>174</v>
      </c>
      <c r="K5431" t="s">
        <v>72</v>
      </c>
      <c r="L5431" t="s">
        <v>44</v>
      </c>
      <c r="M5431" t="s">
        <v>113</v>
      </c>
      <c r="N5431">
        <v>2</v>
      </c>
      <c r="O5431" t="s">
        <v>11057</v>
      </c>
      <c r="P5431" t="s">
        <v>124</v>
      </c>
      <c r="Q5431">
        <v>1180579.55</v>
      </c>
      <c r="R5431" t="s">
        <v>34</v>
      </c>
      <c r="S5431" t="s">
        <v>35</v>
      </c>
      <c r="T5431" t="s">
        <v>56</v>
      </c>
      <c r="U5431" s="6">
        <v>4.5999999999999996</v>
      </c>
    </row>
    <row r="5432" spans="1:21" x14ac:dyDescent="0.25">
      <c r="A5432" t="s">
        <v>11058</v>
      </c>
      <c r="B5432" s="1">
        <v>45597</v>
      </c>
      <c r="C5432" t="s">
        <v>50</v>
      </c>
      <c r="D5432" t="s">
        <v>23</v>
      </c>
      <c r="E5432" t="s">
        <v>130</v>
      </c>
      <c r="F5432" t="s">
        <v>69</v>
      </c>
      <c r="G5432" t="s">
        <v>299</v>
      </c>
      <c r="H5432" t="s">
        <v>83</v>
      </c>
      <c r="I5432" t="s">
        <v>126</v>
      </c>
      <c r="J5432" t="s">
        <v>42</v>
      </c>
      <c r="K5432" t="s">
        <v>72</v>
      </c>
      <c r="L5432" t="s">
        <v>44</v>
      </c>
      <c r="M5432" t="s">
        <v>113</v>
      </c>
      <c r="N5432">
        <v>4</v>
      </c>
      <c r="O5432" t="s">
        <v>11059</v>
      </c>
      <c r="P5432" t="s">
        <v>140</v>
      </c>
      <c r="Q5432">
        <v>3122384.05</v>
      </c>
      <c r="R5432" t="s">
        <v>48</v>
      </c>
      <c r="S5432" t="s">
        <v>35</v>
      </c>
      <c r="T5432" t="s">
        <v>56</v>
      </c>
      <c r="U5432" s="6">
        <v>4.0999999999999996</v>
      </c>
    </row>
    <row r="5433" spans="1:21" x14ac:dyDescent="0.25">
      <c r="A5433" t="s">
        <v>11060</v>
      </c>
      <c r="B5433" s="1">
        <v>45494</v>
      </c>
      <c r="C5433" t="s">
        <v>22</v>
      </c>
      <c r="D5433" t="s">
        <v>23</v>
      </c>
      <c r="E5433" t="s">
        <v>24</v>
      </c>
      <c r="F5433" t="s">
        <v>69</v>
      </c>
      <c r="G5433" t="s">
        <v>316</v>
      </c>
      <c r="H5433" t="s">
        <v>70</v>
      </c>
      <c r="I5433" t="s">
        <v>119</v>
      </c>
      <c r="J5433" t="s">
        <v>28</v>
      </c>
      <c r="K5433" t="s">
        <v>29</v>
      </c>
      <c r="L5433" t="s">
        <v>44</v>
      </c>
      <c r="M5433" t="s">
        <v>53</v>
      </c>
      <c r="N5433">
        <v>5</v>
      </c>
      <c r="O5433" t="s">
        <v>11061</v>
      </c>
      <c r="P5433" t="s">
        <v>117</v>
      </c>
      <c r="Q5433">
        <v>3854484.16</v>
      </c>
      <c r="R5433" t="s">
        <v>48</v>
      </c>
      <c r="S5433" t="s">
        <v>35</v>
      </c>
      <c r="T5433" t="s">
        <v>56</v>
      </c>
      <c r="U5433" s="6">
        <v>4.5999999999999996</v>
      </c>
    </row>
    <row r="5434" spans="1:21" x14ac:dyDescent="0.25">
      <c r="A5434" t="s">
        <v>11062</v>
      </c>
      <c r="B5434" s="1">
        <v>45605</v>
      </c>
      <c r="C5434" t="s">
        <v>98</v>
      </c>
      <c r="D5434" t="s">
        <v>23</v>
      </c>
      <c r="E5434" t="s">
        <v>103</v>
      </c>
      <c r="F5434" t="s">
        <v>25</v>
      </c>
      <c r="G5434" t="s">
        <v>20200</v>
      </c>
      <c r="H5434" t="s">
        <v>83</v>
      </c>
      <c r="I5434" t="s">
        <v>84</v>
      </c>
      <c r="J5434" t="s">
        <v>42</v>
      </c>
      <c r="K5434" t="s">
        <v>72</v>
      </c>
      <c r="L5434" t="s">
        <v>44</v>
      </c>
      <c r="M5434" t="s">
        <v>113</v>
      </c>
      <c r="N5434">
        <v>1</v>
      </c>
      <c r="O5434" t="s">
        <v>11063</v>
      </c>
      <c r="P5434" t="s">
        <v>454</v>
      </c>
      <c r="Q5434">
        <v>952330.23</v>
      </c>
      <c r="R5434" t="s">
        <v>34</v>
      </c>
      <c r="S5434" t="s">
        <v>56</v>
      </c>
      <c r="T5434" t="s">
        <v>56</v>
      </c>
      <c r="U5434" s="6">
        <v>4.0999999999999996</v>
      </c>
    </row>
    <row r="5435" spans="1:21" x14ac:dyDescent="0.25">
      <c r="A5435" t="s">
        <v>11064</v>
      </c>
      <c r="B5435" s="1">
        <v>45622</v>
      </c>
      <c r="C5435" t="s">
        <v>88</v>
      </c>
      <c r="D5435" t="s">
        <v>23</v>
      </c>
      <c r="E5435" t="s">
        <v>89</v>
      </c>
      <c r="F5435" t="s">
        <v>39</v>
      </c>
      <c r="G5435" t="s">
        <v>259</v>
      </c>
      <c r="H5435" t="s">
        <v>166</v>
      </c>
      <c r="I5435" t="s">
        <v>167</v>
      </c>
      <c r="J5435" t="s">
        <v>42</v>
      </c>
      <c r="K5435" t="s">
        <v>29</v>
      </c>
      <c r="L5435" t="s">
        <v>44</v>
      </c>
      <c r="M5435" t="s">
        <v>45</v>
      </c>
      <c r="N5435">
        <v>4</v>
      </c>
      <c r="O5435" t="s">
        <v>11065</v>
      </c>
      <c r="P5435" t="s">
        <v>290</v>
      </c>
      <c r="Q5435">
        <v>3169888.33</v>
      </c>
      <c r="R5435" t="s">
        <v>48</v>
      </c>
      <c r="S5435" t="s">
        <v>35</v>
      </c>
      <c r="T5435" t="s">
        <v>56</v>
      </c>
      <c r="U5435" s="6">
        <v>4.4000000000000004</v>
      </c>
    </row>
    <row r="5436" spans="1:21" x14ac:dyDescent="0.25">
      <c r="A5436" t="s">
        <v>11066</v>
      </c>
      <c r="B5436" s="1">
        <v>45394</v>
      </c>
      <c r="C5436" t="s">
        <v>88</v>
      </c>
      <c r="D5436" t="s">
        <v>23</v>
      </c>
      <c r="E5436" t="s">
        <v>89</v>
      </c>
      <c r="F5436" t="s">
        <v>90</v>
      </c>
      <c r="G5436" t="s">
        <v>20200</v>
      </c>
      <c r="H5436" t="s">
        <v>166</v>
      </c>
      <c r="I5436" t="s">
        <v>167</v>
      </c>
      <c r="J5436" t="s">
        <v>42</v>
      </c>
      <c r="K5436" t="s">
        <v>43</v>
      </c>
      <c r="L5436" t="s">
        <v>30</v>
      </c>
      <c r="M5436" t="s">
        <v>77</v>
      </c>
      <c r="N5436">
        <v>1</v>
      </c>
      <c r="O5436" t="s">
        <v>11067</v>
      </c>
      <c r="P5436" t="s">
        <v>128</v>
      </c>
      <c r="Q5436">
        <v>842728.39</v>
      </c>
      <c r="R5436" t="s">
        <v>48</v>
      </c>
      <c r="S5436" t="s">
        <v>56</v>
      </c>
      <c r="T5436" t="s">
        <v>56</v>
      </c>
      <c r="U5436" s="6">
        <v>4.8</v>
      </c>
    </row>
    <row r="5437" spans="1:21" x14ac:dyDescent="0.25">
      <c r="A5437" t="s">
        <v>11068</v>
      </c>
      <c r="B5437" s="1">
        <v>45341</v>
      </c>
      <c r="C5437" t="s">
        <v>37</v>
      </c>
      <c r="D5437" t="s">
        <v>23</v>
      </c>
      <c r="E5437" t="s">
        <v>38</v>
      </c>
      <c r="F5437" t="s">
        <v>62</v>
      </c>
      <c r="G5437" t="s">
        <v>20210</v>
      </c>
      <c r="H5437" t="s">
        <v>104</v>
      </c>
      <c r="I5437" t="s">
        <v>105</v>
      </c>
      <c r="J5437" t="s">
        <v>28</v>
      </c>
      <c r="K5437" t="s">
        <v>29</v>
      </c>
      <c r="L5437" t="s">
        <v>30</v>
      </c>
      <c r="M5437" t="s">
        <v>53</v>
      </c>
      <c r="N5437">
        <v>3</v>
      </c>
      <c r="O5437" t="s">
        <v>11069</v>
      </c>
      <c r="P5437" t="s">
        <v>117</v>
      </c>
      <c r="Q5437">
        <v>2301900.9700000002</v>
      </c>
      <c r="R5437" t="s">
        <v>48</v>
      </c>
      <c r="S5437" t="s">
        <v>56</v>
      </c>
      <c r="T5437" t="s">
        <v>56</v>
      </c>
      <c r="U5437" s="6">
        <v>3.9</v>
      </c>
    </row>
    <row r="5438" spans="1:21" x14ac:dyDescent="0.25">
      <c r="A5438" t="s">
        <v>11070</v>
      </c>
      <c r="B5438" s="1">
        <v>45827</v>
      </c>
      <c r="C5438" t="s">
        <v>81</v>
      </c>
      <c r="D5438" t="s">
        <v>23</v>
      </c>
      <c r="E5438" t="s">
        <v>82</v>
      </c>
      <c r="F5438" t="s">
        <v>58</v>
      </c>
      <c r="G5438" t="s">
        <v>20197</v>
      </c>
      <c r="H5438" t="s">
        <v>83</v>
      </c>
      <c r="I5438" t="s">
        <v>126</v>
      </c>
      <c r="J5438" t="s">
        <v>42</v>
      </c>
      <c r="K5438" t="s">
        <v>72</v>
      </c>
      <c r="L5438" t="s">
        <v>30</v>
      </c>
      <c r="M5438" t="s">
        <v>113</v>
      </c>
      <c r="N5438">
        <v>5</v>
      </c>
      <c r="O5438" t="s">
        <v>11071</v>
      </c>
      <c r="P5438" t="s">
        <v>121</v>
      </c>
      <c r="Q5438">
        <v>3570267.69</v>
      </c>
      <c r="R5438" t="s">
        <v>34</v>
      </c>
      <c r="S5438" t="s">
        <v>35</v>
      </c>
      <c r="T5438" t="s">
        <v>35</v>
      </c>
      <c r="U5438" s="6">
        <v>4.3</v>
      </c>
    </row>
    <row r="5439" spans="1:21" x14ac:dyDescent="0.25">
      <c r="A5439" t="s">
        <v>11072</v>
      </c>
      <c r="B5439" s="1">
        <v>45502</v>
      </c>
      <c r="C5439" t="s">
        <v>37</v>
      </c>
      <c r="D5439" t="s">
        <v>23</v>
      </c>
      <c r="E5439" t="s">
        <v>68</v>
      </c>
      <c r="F5439" t="s">
        <v>76</v>
      </c>
      <c r="G5439" t="s">
        <v>20196</v>
      </c>
      <c r="H5439" t="s">
        <v>83</v>
      </c>
      <c r="I5439" t="s">
        <v>84</v>
      </c>
      <c r="J5439" t="s">
        <v>42</v>
      </c>
      <c r="K5439" t="s">
        <v>72</v>
      </c>
      <c r="L5439" t="s">
        <v>44</v>
      </c>
      <c r="M5439" t="s">
        <v>77</v>
      </c>
      <c r="N5439">
        <v>1</v>
      </c>
      <c r="O5439" t="s">
        <v>11073</v>
      </c>
      <c r="P5439" t="s">
        <v>312</v>
      </c>
      <c r="Q5439">
        <v>1064465.9099999999</v>
      </c>
      <c r="R5439" t="s">
        <v>48</v>
      </c>
      <c r="S5439" t="s">
        <v>56</v>
      </c>
      <c r="T5439" t="s">
        <v>35</v>
      </c>
      <c r="U5439" s="6">
        <v>4.0999999999999996</v>
      </c>
    </row>
    <row r="5440" spans="1:21" x14ac:dyDescent="0.25">
      <c r="A5440" t="s">
        <v>11074</v>
      </c>
      <c r="B5440" s="1">
        <v>45071</v>
      </c>
      <c r="C5440" t="s">
        <v>37</v>
      </c>
      <c r="D5440" t="s">
        <v>23</v>
      </c>
      <c r="E5440" t="s">
        <v>38</v>
      </c>
      <c r="F5440" t="s">
        <v>62</v>
      </c>
      <c r="G5440" t="s">
        <v>20212</v>
      </c>
      <c r="H5440" t="s">
        <v>104</v>
      </c>
      <c r="I5440" t="s">
        <v>138</v>
      </c>
      <c r="J5440" t="s">
        <v>42</v>
      </c>
      <c r="K5440" t="s">
        <v>29</v>
      </c>
      <c r="L5440" t="s">
        <v>30</v>
      </c>
      <c r="M5440" t="s">
        <v>31</v>
      </c>
      <c r="N5440">
        <v>5</v>
      </c>
      <c r="O5440" t="s">
        <v>11075</v>
      </c>
      <c r="P5440" t="s">
        <v>33</v>
      </c>
      <c r="Q5440">
        <v>6021975.9800000004</v>
      </c>
      <c r="R5440" t="s">
        <v>34</v>
      </c>
      <c r="S5440" t="s">
        <v>56</v>
      </c>
      <c r="T5440" t="s">
        <v>35</v>
      </c>
      <c r="U5440" s="6">
        <v>4.5</v>
      </c>
    </row>
    <row r="5441" spans="1:21" x14ac:dyDescent="0.25">
      <c r="A5441" t="s">
        <v>11076</v>
      </c>
      <c r="B5441" s="1">
        <v>45801</v>
      </c>
      <c r="C5441" t="s">
        <v>22</v>
      </c>
      <c r="D5441" t="s">
        <v>23</v>
      </c>
      <c r="E5441" t="s">
        <v>24</v>
      </c>
      <c r="F5441" t="s">
        <v>58</v>
      </c>
      <c r="G5441" t="s">
        <v>328</v>
      </c>
      <c r="H5441" t="s">
        <v>40</v>
      </c>
      <c r="I5441" t="s">
        <v>63</v>
      </c>
      <c r="J5441" t="s">
        <v>42</v>
      </c>
      <c r="K5441" t="s">
        <v>29</v>
      </c>
      <c r="L5441" t="s">
        <v>44</v>
      </c>
      <c r="M5441" t="s">
        <v>64</v>
      </c>
      <c r="N5441">
        <v>5</v>
      </c>
      <c r="O5441" t="s">
        <v>11077</v>
      </c>
      <c r="P5441" t="s">
        <v>101</v>
      </c>
      <c r="Q5441">
        <v>4195925.6900000004</v>
      </c>
      <c r="R5441" t="s">
        <v>48</v>
      </c>
      <c r="S5441" t="s">
        <v>56</v>
      </c>
      <c r="T5441" t="s">
        <v>35</v>
      </c>
      <c r="U5441" s="6">
        <v>4</v>
      </c>
    </row>
    <row r="5442" spans="1:21" x14ac:dyDescent="0.25">
      <c r="A5442" t="s">
        <v>11078</v>
      </c>
      <c r="B5442" s="1">
        <v>45619</v>
      </c>
      <c r="C5442" t="s">
        <v>22</v>
      </c>
      <c r="D5442" t="s">
        <v>23</v>
      </c>
      <c r="E5442" t="s">
        <v>24</v>
      </c>
      <c r="F5442" t="s">
        <v>190</v>
      </c>
      <c r="G5442" t="s">
        <v>259</v>
      </c>
      <c r="H5442" t="s">
        <v>166</v>
      </c>
      <c r="I5442" t="s">
        <v>167</v>
      </c>
      <c r="J5442" t="s">
        <v>42</v>
      </c>
      <c r="K5442" t="s">
        <v>29</v>
      </c>
      <c r="L5442" t="s">
        <v>44</v>
      </c>
      <c r="M5442" t="s">
        <v>53</v>
      </c>
      <c r="N5442">
        <v>1</v>
      </c>
      <c r="O5442" t="s">
        <v>11079</v>
      </c>
      <c r="P5442" t="s">
        <v>242</v>
      </c>
      <c r="Q5442">
        <v>881709.82</v>
      </c>
      <c r="R5442" t="s">
        <v>48</v>
      </c>
      <c r="S5442" t="s">
        <v>56</v>
      </c>
      <c r="T5442" t="s">
        <v>35</v>
      </c>
      <c r="U5442" s="6">
        <v>4</v>
      </c>
    </row>
    <row r="5443" spans="1:21" x14ac:dyDescent="0.25">
      <c r="A5443" t="s">
        <v>11080</v>
      </c>
      <c r="B5443" s="1">
        <v>45262</v>
      </c>
      <c r="C5443" t="s">
        <v>98</v>
      </c>
      <c r="D5443" t="s">
        <v>23</v>
      </c>
      <c r="E5443" t="s">
        <v>99</v>
      </c>
      <c r="F5443" t="s">
        <v>25</v>
      </c>
      <c r="G5443" t="s">
        <v>20208</v>
      </c>
      <c r="H5443" t="s">
        <v>83</v>
      </c>
      <c r="I5443" t="s">
        <v>84</v>
      </c>
      <c r="J5443" t="s">
        <v>42</v>
      </c>
      <c r="K5443" t="s">
        <v>43</v>
      </c>
      <c r="L5443" t="s">
        <v>44</v>
      </c>
      <c r="M5443" t="s">
        <v>113</v>
      </c>
      <c r="N5443">
        <v>3</v>
      </c>
      <c r="O5443" t="s">
        <v>11081</v>
      </c>
      <c r="P5443" t="s">
        <v>148</v>
      </c>
      <c r="Q5443">
        <v>3129635.26</v>
      </c>
      <c r="R5443" t="s">
        <v>48</v>
      </c>
      <c r="S5443" t="s">
        <v>56</v>
      </c>
      <c r="T5443" t="s">
        <v>56</v>
      </c>
      <c r="U5443" s="6">
        <v>4</v>
      </c>
    </row>
    <row r="5444" spans="1:21" x14ac:dyDescent="0.25">
      <c r="A5444" t="s">
        <v>11082</v>
      </c>
      <c r="B5444" s="1">
        <v>45027</v>
      </c>
      <c r="C5444" t="s">
        <v>50</v>
      </c>
      <c r="D5444" t="s">
        <v>23</v>
      </c>
      <c r="E5444" t="s">
        <v>130</v>
      </c>
      <c r="F5444" t="s">
        <v>90</v>
      </c>
      <c r="G5444" t="s">
        <v>20211</v>
      </c>
      <c r="H5444" t="s">
        <v>166</v>
      </c>
      <c r="I5444" t="s">
        <v>173</v>
      </c>
      <c r="J5444" t="s">
        <v>174</v>
      </c>
      <c r="K5444" t="s">
        <v>72</v>
      </c>
      <c r="L5444" t="s">
        <v>30</v>
      </c>
      <c r="M5444" t="s">
        <v>31</v>
      </c>
      <c r="N5444">
        <v>2</v>
      </c>
      <c r="O5444" t="s">
        <v>11083</v>
      </c>
      <c r="P5444" t="s">
        <v>212</v>
      </c>
      <c r="Q5444">
        <v>1336197.1299999999</v>
      </c>
      <c r="R5444" t="s">
        <v>48</v>
      </c>
      <c r="S5444" t="s">
        <v>56</v>
      </c>
      <c r="T5444" t="s">
        <v>35</v>
      </c>
      <c r="U5444" s="6">
        <v>4.5999999999999996</v>
      </c>
    </row>
    <row r="5445" spans="1:21" x14ac:dyDescent="0.25">
      <c r="A5445" t="s">
        <v>11084</v>
      </c>
      <c r="B5445" s="1">
        <v>45541</v>
      </c>
      <c r="C5445" t="s">
        <v>22</v>
      </c>
      <c r="D5445" t="s">
        <v>23</v>
      </c>
      <c r="E5445" t="s">
        <v>24</v>
      </c>
      <c r="F5445" t="s">
        <v>76</v>
      </c>
      <c r="G5445" t="s">
        <v>146</v>
      </c>
      <c r="H5445" t="s">
        <v>26</v>
      </c>
      <c r="I5445" t="s">
        <v>52</v>
      </c>
      <c r="J5445" t="s">
        <v>28</v>
      </c>
      <c r="K5445" t="s">
        <v>43</v>
      </c>
      <c r="L5445" t="s">
        <v>44</v>
      </c>
      <c r="M5445" t="s">
        <v>77</v>
      </c>
      <c r="N5445">
        <v>1</v>
      </c>
      <c r="O5445" t="s">
        <v>11085</v>
      </c>
      <c r="P5445" t="s">
        <v>74</v>
      </c>
      <c r="Q5445">
        <v>721248.55</v>
      </c>
      <c r="R5445" t="s">
        <v>34</v>
      </c>
      <c r="S5445" t="s">
        <v>35</v>
      </c>
      <c r="T5445" t="s">
        <v>56</v>
      </c>
      <c r="U5445" s="6">
        <v>4</v>
      </c>
    </row>
    <row r="5446" spans="1:21" x14ac:dyDescent="0.25">
      <c r="A5446" t="s">
        <v>11086</v>
      </c>
      <c r="B5446" s="1">
        <v>45072</v>
      </c>
      <c r="C5446" t="s">
        <v>50</v>
      </c>
      <c r="D5446" t="s">
        <v>23</v>
      </c>
      <c r="E5446" t="s">
        <v>130</v>
      </c>
      <c r="F5446" t="s">
        <v>90</v>
      </c>
      <c r="G5446" t="s">
        <v>230</v>
      </c>
      <c r="H5446" t="s">
        <v>70</v>
      </c>
      <c r="I5446" t="s">
        <v>180</v>
      </c>
      <c r="J5446" t="s">
        <v>42</v>
      </c>
      <c r="K5446" t="s">
        <v>72</v>
      </c>
      <c r="L5446" t="s">
        <v>30</v>
      </c>
      <c r="M5446" t="s">
        <v>113</v>
      </c>
      <c r="N5446">
        <v>4</v>
      </c>
      <c r="O5446" t="s">
        <v>11087</v>
      </c>
      <c r="P5446" t="s">
        <v>482</v>
      </c>
      <c r="Q5446">
        <v>3897064.95</v>
      </c>
      <c r="R5446" t="s">
        <v>48</v>
      </c>
      <c r="S5446" t="s">
        <v>35</v>
      </c>
      <c r="T5446" t="s">
        <v>56</v>
      </c>
      <c r="U5446" s="6">
        <v>4</v>
      </c>
    </row>
    <row r="5447" spans="1:21" x14ac:dyDescent="0.25">
      <c r="A5447" t="s">
        <v>11088</v>
      </c>
      <c r="B5447" s="1">
        <v>45069</v>
      </c>
      <c r="C5447" t="s">
        <v>88</v>
      </c>
      <c r="D5447" t="s">
        <v>23</v>
      </c>
      <c r="E5447" t="s">
        <v>89</v>
      </c>
      <c r="F5447" t="s">
        <v>190</v>
      </c>
      <c r="G5447" t="s">
        <v>20196</v>
      </c>
      <c r="H5447" t="s">
        <v>166</v>
      </c>
      <c r="I5447" t="s">
        <v>173</v>
      </c>
      <c r="J5447" t="s">
        <v>174</v>
      </c>
      <c r="K5447" t="s">
        <v>29</v>
      </c>
      <c r="L5447" t="s">
        <v>44</v>
      </c>
      <c r="M5447" t="s">
        <v>53</v>
      </c>
      <c r="N5447">
        <v>5</v>
      </c>
      <c r="O5447" t="s">
        <v>11089</v>
      </c>
      <c r="P5447" t="s">
        <v>228</v>
      </c>
      <c r="Q5447">
        <v>3307325.11</v>
      </c>
      <c r="R5447" t="s">
        <v>48</v>
      </c>
      <c r="S5447" t="s">
        <v>56</v>
      </c>
      <c r="T5447" t="s">
        <v>35</v>
      </c>
      <c r="U5447" s="6">
        <v>4.2</v>
      </c>
    </row>
    <row r="5448" spans="1:21" x14ac:dyDescent="0.25">
      <c r="A5448" t="s">
        <v>11090</v>
      </c>
      <c r="B5448" s="1">
        <v>45446</v>
      </c>
      <c r="C5448" t="s">
        <v>98</v>
      </c>
      <c r="D5448" t="s">
        <v>23</v>
      </c>
      <c r="E5448" t="s">
        <v>99</v>
      </c>
      <c r="F5448" t="s">
        <v>62</v>
      </c>
      <c r="G5448" t="s">
        <v>221</v>
      </c>
      <c r="H5448" t="s">
        <v>166</v>
      </c>
      <c r="I5448" t="s">
        <v>173</v>
      </c>
      <c r="J5448" t="s">
        <v>174</v>
      </c>
      <c r="K5448" t="s">
        <v>72</v>
      </c>
      <c r="L5448" t="s">
        <v>30</v>
      </c>
      <c r="M5448" t="s">
        <v>45</v>
      </c>
      <c r="N5448">
        <v>3</v>
      </c>
      <c r="O5448" t="s">
        <v>11091</v>
      </c>
      <c r="P5448" t="s">
        <v>96</v>
      </c>
      <c r="Q5448">
        <v>1772939.04</v>
      </c>
      <c r="R5448" t="s">
        <v>48</v>
      </c>
      <c r="S5448" t="s">
        <v>56</v>
      </c>
      <c r="T5448" t="s">
        <v>56</v>
      </c>
      <c r="U5448" s="6">
        <v>4.0999999999999996</v>
      </c>
    </row>
    <row r="5449" spans="1:21" x14ac:dyDescent="0.25">
      <c r="A5449" t="s">
        <v>11092</v>
      </c>
      <c r="B5449" s="1">
        <v>45467</v>
      </c>
      <c r="C5449" t="s">
        <v>22</v>
      </c>
      <c r="D5449" t="s">
        <v>23</v>
      </c>
      <c r="E5449" t="s">
        <v>24</v>
      </c>
      <c r="F5449" t="s">
        <v>76</v>
      </c>
      <c r="G5449" t="s">
        <v>150</v>
      </c>
      <c r="H5449" t="s">
        <v>70</v>
      </c>
      <c r="I5449" t="s">
        <v>180</v>
      </c>
      <c r="J5449" t="s">
        <v>42</v>
      </c>
      <c r="K5449" t="s">
        <v>72</v>
      </c>
      <c r="L5449" t="s">
        <v>30</v>
      </c>
      <c r="M5449" t="s">
        <v>64</v>
      </c>
      <c r="N5449">
        <v>4</v>
      </c>
      <c r="O5449" t="s">
        <v>11093</v>
      </c>
      <c r="P5449" t="s">
        <v>121</v>
      </c>
      <c r="Q5449">
        <v>4093333.42</v>
      </c>
      <c r="R5449" t="s">
        <v>48</v>
      </c>
      <c r="S5449" t="s">
        <v>56</v>
      </c>
      <c r="T5449" t="s">
        <v>35</v>
      </c>
      <c r="U5449" s="6">
        <v>4.2</v>
      </c>
    </row>
    <row r="5450" spans="1:21" x14ac:dyDescent="0.25">
      <c r="A5450" t="s">
        <v>11094</v>
      </c>
      <c r="B5450" s="1">
        <v>45445</v>
      </c>
      <c r="C5450" t="s">
        <v>98</v>
      </c>
      <c r="D5450" t="s">
        <v>23</v>
      </c>
      <c r="E5450" t="s">
        <v>99</v>
      </c>
      <c r="F5450" t="s">
        <v>39</v>
      </c>
      <c r="G5450" t="s">
        <v>137</v>
      </c>
      <c r="H5450" t="s">
        <v>83</v>
      </c>
      <c r="I5450" t="s">
        <v>126</v>
      </c>
      <c r="J5450" t="s">
        <v>42</v>
      </c>
      <c r="K5450" t="s">
        <v>29</v>
      </c>
      <c r="L5450" t="s">
        <v>44</v>
      </c>
      <c r="M5450" t="s">
        <v>53</v>
      </c>
      <c r="N5450">
        <v>5</v>
      </c>
      <c r="O5450" t="s">
        <v>11095</v>
      </c>
      <c r="P5450" t="s">
        <v>60</v>
      </c>
      <c r="Q5450">
        <v>3278472.37</v>
      </c>
      <c r="R5450" t="s">
        <v>48</v>
      </c>
      <c r="S5450" t="s">
        <v>56</v>
      </c>
      <c r="T5450" t="s">
        <v>35</v>
      </c>
      <c r="U5450" s="6">
        <v>4.2</v>
      </c>
    </row>
    <row r="5451" spans="1:21" x14ac:dyDescent="0.25">
      <c r="A5451" t="s">
        <v>11096</v>
      </c>
      <c r="B5451" s="1">
        <v>45610</v>
      </c>
      <c r="C5451" t="s">
        <v>81</v>
      </c>
      <c r="D5451" t="s">
        <v>23</v>
      </c>
      <c r="E5451" t="s">
        <v>82</v>
      </c>
      <c r="F5451" t="s">
        <v>62</v>
      </c>
      <c r="G5451" t="s">
        <v>244</v>
      </c>
      <c r="H5451" t="s">
        <v>166</v>
      </c>
      <c r="I5451" t="s">
        <v>167</v>
      </c>
      <c r="J5451" t="s">
        <v>42</v>
      </c>
      <c r="K5451" t="s">
        <v>43</v>
      </c>
      <c r="L5451" t="s">
        <v>44</v>
      </c>
      <c r="M5451" t="s">
        <v>113</v>
      </c>
      <c r="N5451">
        <v>5</v>
      </c>
      <c r="O5451" t="s">
        <v>11097</v>
      </c>
      <c r="P5451" t="s">
        <v>157</v>
      </c>
      <c r="Q5451">
        <v>4072731.02</v>
      </c>
      <c r="R5451" t="s">
        <v>34</v>
      </c>
      <c r="S5451" t="s">
        <v>35</v>
      </c>
      <c r="T5451" t="s">
        <v>56</v>
      </c>
      <c r="U5451" s="6">
        <v>4</v>
      </c>
    </row>
    <row r="5452" spans="1:21" x14ac:dyDescent="0.25">
      <c r="A5452" t="s">
        <v>11098</v>
      </c>
      <c r="B5452" s="1">
        <v>45907</v>
      </c>
      <c r="C5452" t="s">
        <v>22</v>
      </c>
      <c r="D5452" t="s">
        <v>23</v>
      </c>
      <c r="E5452" t="s">
        <v>24</v>
      </c>
      <c r="F5452" t="s">
        <v>69</v>
      </c>
      <c r="G5452" t="s">
        <v>20201</v>
      </c>
      <c r="H5452" t="s">
        <v>70</v>
      </c>
      <c r="I5452" t="s">
        <v>119</v>
      </c>
      <c r="J5452" t="s">
        <v>28</v>
      </c>
      <c r="K5452" t="s">
        <v>29</v>
      </c>
      <c r="L5452" t="s">
        <v>44</v>
      </c>
      <c r="M5452" t="s">
        <v>113</v>
      </c>
      <c r="N5452">
        <v>3</v>
      </c>
      <c r="O5452" t="s">
        <v>11099</v>
      </c>
      <c r="P5452" t="s">
        <v>309</v>
      </c>
      <c r="Q5452">
        <v>2003256.82</v>
      </c>
      <c r="R5452" t="s">
        <v>34</v>
      </c>
      <c r="S5452" t="s">
        <v>56</v>
      </c>
      <c r="T5452" t="s">
        <v>35</v>
      </c>
      <c r="U5452" s="6">
        <v>4.4000000000000004</v>
      </c>
    </row>
    <row r="5453" spans="1:21" x14ac:dyDescent="0.25">
      <c r="A5453" t="s">
        <v>11100</v>
      </c>
      <c r="B5453" s="1">
        <v>45523</v>
      </c>
      <c r="C5453" t="s">
        <v>22</v>
      </c>
      <c r="D5453" t="s">
        <v>23</v>
      </c>
      <c r="E5453" t="s">
        <v>24</v>
      </c>
      <c r="F5453" t="s">
        <v>69</v>
      </c>
      <c r="G5453" t="s">
        <v>20210</v>
      </c>
      <c r="H5453" t="s">
        <v>83</v>
      </c>
      <c r="I5453" t="s">
        <v>84</v>
      </c>
      <c r="J5453" t="s">
        <v>42</v>
      </c>
      <c r="K5453" t="s">
        <v>29</v>
      </c>
      <c r="L5453" t="s">
        <v>44</v>
      </c>
      <c r="M5453" t="s">
        <v>31</v>
      </c>
      <c r="N5453">
        <v>1</v>
      </c>
      <c r="O5453" t="s">
        <v>11101</v>
      </c>
      <c r="P5453" t="s">
        <v>402</v>
      </c>
      <c r="Q5453">
        <v>1001321.6</v>
      </c>
      <c r="R5453" t="s">
        <v>34</v>
      </c>
      <c r="S5453" t="s">
        <v>56</v>
      </c>
      <c r="T5453" t="s">
        <v>35</v>
      </c>
      <c r="U5453" s="6">
        <v>5</v>
      </c>
    </row>
    <row r="5454" spans="1:21" x14ac:dyDescent="0.25">
      <c r="A5454" t="s">
        <v>11102</v>
      </c>
      <c r="B5454" s="1">
        <v>45661</v>
      </c>
      <c r="C5454" t="s">
        <v>37</v>
      </c>
      <c r="D5454" t="s">
        <v>23</v>
      </c>
      <c r="E5454" t="s">
        <v>38</v>
      </c>
      <c r="F5454" t="s">
        <v>62</v>
      </c>
      <c r="G5454" t="s">
        <v>252</v>
      </c>
      <c r="H5454" t="s">
        <v>70</v>
      </c>
      <c r="I5454" t="s">
        <v>180</v>
      </c>
      <c r="J5454" t="s">
        <v>42</v>
      </c>
      <c r="K5454" t="s">
        <v>72</v>
      </c>
      <c r="L5454" t="s">
        <v>30</v>
      </c>
      <c r="M5454" t="s">
        <v>31</v>
      </c>
      <c r="N5454">
        <v>3</v>
      </c>
      <c r="O5454" t="s">
        <v>11103</v>
      </c>
      <c r="P5454" t="s">
        <v>295</v>
      </c>
      <c r="Q5454">
        <v>3068747.01</v>
      </c>
      <c r="R5454" t="s">
        <v>48</v>
      </c>
      <c r="S5454" t="s">
        <v>56</v>
      </c>
      <c r="T5454" t="s">
        <v>56</v>
      </c>
      <c r="U5454" s="6">
        <v>4.4000000000000004</v>
      </c>
    </row>
    <row r="5455" spans="1:21" x14ac:dyDescent="0.25">
      <c r="A5455" t="s">
        <v>11104</v>
      </c>
      <c r="B5455" s="1">
        <v>45070</v>
      </c>
      <c r="C5455" t="s">
        <v>50</v>
      </c>
      <c r="D5455" t="s">
        <v>23</v>
      </c>
      <c r="E5455" t="s">
        <v>130</v>
      </c>
      <c r="F5455" t="s">
        <v>25</v>
      </c>
      <c r="G5455" t="s">
        <v>203</v>
      </c>
      <c r="H5455" t="s">
        <v>70</v>
      </c>
      <c r="I5455" t="s">
        <v>119</v>
      </c>
      <c r="J5455" t="s">
        <v>28</v>
      </c>
      <c r="K5455" t="s">
        <v>29</v>
      </c>
      <c r="L5455" t="s">
        <v>30</v>
      </c>
      <c r="M5455" t="s">
        <v>113</v>
      </c>
      <c r="N5455">
        <v>5</v>
      </c>
      <c r="O5455" t="s">
        <v>11105</v>
      </c>
      <c r="P5455" t="s">
        <v>312</v>
      </c>
      <c r="Q5455">
        <v>3486932.61</v>
      </c>
      <c r="R5455" t="s">
        <v>48</v>
      </c>
      <c r="S5455" t="s">
        <v>35</v>
      </c>
      <c r="T5455" t="s">
        <v>35</v>
      </c>
      <c r="U5455" s="6">
        <v>3.6</v>
      </c>
    </row>
    <row r="5456" spans="1:21" x14ac:dyDescent="0.25">
      <c r="A5456" t="s">
        <v>11106</v>
      </c>
      <c r="B5456" s="1">
        <v>45911</v>
      </c>
      <c r="C5456" t="s">
        <v>37</v>
      </c>
      <c r="D5456" t="s">
        <v>23</v>
      </c>
      <c r="E5456" t="s">
        <v>38</v>
      </c>
      <c r="F5456" t="s">
        <v>39</v>
      </c>
      <c r="G5456" t="s">
        <v>20196</v>
      </c>
      <c r="H5456" t="s">
        <v>83</v>
      </c>
      <c r="I5456" t="s">
        <v>126</v>
      </c>
      <c r="J5456" t="s">
        <v>42</v>
      </c>
      <c r="K5456" t="s">
        <v>29</v>
      </c>
      <c r="L5456" t="s">
        <v>44</v>
      </c>
      <c r="M5456" t="s">
        <v>53</v>
      </c>
      <c r="N5456">
        <v>4</v>
      </c>
      <c r="O5456" t="s">
        <v>11107</v>
      </c>
      <c r="P5456" t="s">
        <v>33</v>
      </c>
      <c r="Q5456">
        <v>2844767.84</v>
      </c>
      <c r="R5456" t="s">
        <v>48</v>
      </c>
      <c r="S5456" t="s">
        <v>56</v>
      </c>
      <c r="T5456" t="s">
        <v>35</v>
      </c>
      <c r="U5456" s="6">
        <v>4.9000000000000004</v>
      </c>
    </row>
    <row r="5457" spans="1:21" x14ac:dyDescent="0.25">
      <c r="A5457" t="s">
        <v>11108</v>
      </c>
      <c r="B5457" s="1">
        <v>45055</v>
      </c>
      <c r="C5457" t="s">
        <v>50</v>
      </c>
      <c r="D5457" t="s">
        <v>23</v>
      </c>
      <c r="E5457" t="s">
        <v>51</v>
      </c>
      <c r="F5457" t="s">
        <v>90</v>
      </c>
      <c r="G5457" t="s">
        <v>596</v>
      </c>
      <c r="H5457" t="s">
        <v>104</v>
      </c>
      <c r="I5457" t="s">
        <v>138</v>
      </c>
      <c r="J5457" t="s">
        <v>42</v>
      </c>
      <c r="K5457" t="s">
        <v>43</v>
      </c>
      <c r="L5457" t="s">
        <v>44</v>
      </c>
      <c r="M5457" t="s">
        <v>31</v>
      </c>
      <c r="N5457">
        <v>1</v>
      </c>
      <c r="O5457" t="s">
        <v>11109</v>
      </c>
      <c r="P5457" t="s">
        <v>74</v>
      </c>
      <c r="Q5457">
        <v>1108350.72</v>
      </c>
      <c r="R5457" t="s">
        <v>34</v>
      </c>
      <c r="S5457" t="s">
        <v>56</v>
      </c>
      <c r="T5457" t="s">
        <v>56</v>
      </c>
      <c r="U5457" s="6">
        <v>3.8</v>
      </c>
    </row>
    <row r="5458" spans="1:21" x14ac:dyDescent="0.25">
      <c r="A5458" t="s">
        <v>11110</v>
      </c>
      <c r="B5458" s="1">
        <v>45369</v>
      </c>
      <c r="C5458" t="s">
        <v>81</v>
      </c>
      <c r="D5458" t="s">
        <v>23</v>
      </c>
      <c r="E5458" t="s">
        <v>82</v>
      </c>
      <c r="F5458" t="s">
        <v>25</v>
      </c>
      <c r="G5458" t="s">
        <v>230</v>
      </c>
      <c r="H5458" t="s">
        <v>40</v>
      </c>
      <c r="I5458" t="s">
        <v>41</v>
      </c>
      <c r="J5458" t="s">
        <v>42</v>
      </c>
      <c r="K5458" t="s">
        <v>29</v>
      </c>
      <c r="L5458" t="s">
        <v>30</v>
      </c>
      <c r="M5458" t="s">
        <v>31</v>
      </c>
      <c r="N5458">
        <v>3</v>
      </c>
      <c r="O5458" t="s">
        <v>11111</v>
      </c>
      <c r="P5458" t="s">
        <v>415</v>
      </c>
      <c r="Q5458">
        <v>3271531.14</v>
      </c>
      <c r="R5458" t="s">
        <v>48</v>
      </c>
      <c r="S5458" t="s">
        <v>56</v>
      </c>
      <c r="T5458" t="s">
        <v>56</v>
      </c>
      <c r="U5458" s="6">
        <v>4.9000000000000004</v>
      </c>
    </row>
    <row r="5459" spans="1:21" x14ac:dyDescent="0.25">
      <c r="A5459" t="s">
        <v>11112</v>
      </c>
      <c r="B5459" s="1">
        <v>45495</v>
      </c>
      <c r="C5459" t="s">
        <v>81</v>
      </c>
      <c r="D5459" t="s">
        <v>23</v>
      </c>
      <c r="E5459" t="s">
        <v>82</v>
      </c>
      <c r="F5459" t="s">
        <v>58</v>
      </c>
      <c r="G5459" t="s">
        <v>20211</v>
      </c>
      <c r="H5459" t="s">
        <v>83</v>
      </c>
      <c r="I5459" t="s">
        <v>126</v>
      </c>
      <c r="J5459" t="s">
        <v>42</v>
      </c>
      <c r="K5459" t="s">
        <v>72</v>
      </c>
      <c r="L5459" t="s">
        <v>44</v>
      </c>
      <c r="M5459" t="s">
        <v>64</v>
      </c>
      <c r="N5459">
        <v>5</v>
      </c>
      <c r="O5459" t="s">
        <v>11113</v>
      </c>
      <c r="P5459" t="s">
        <v>192</v>
      </c>
      <c r="Q5459">
        <v>3565831.75</v>
      </c>
      <c r="R5459" t="s">
        <v>34</v>
      </c>
      <c r="S5459" t="s">
        <v>56</v>
      </c>
      <c r="T5459" t="s">
        <v>35</v>
      </c>
      <c r="U5459" s="6">
        <v>4.2</v>
      </c>
    </row>
    <row r="5460" spans="1:21" x14ac:dyDescent="0.25">
      <c r="A5460" t="s">
        <v>11114</v>
      </c>
      <c r="B5460" s="1">
        <v>45713</v>
      </c>
      <c r="C5460" t="s">
        <v>22</v>
      </c>
      <c r="D5460" t="s">
        <v>23</v>
      </c>
      <c r="E5460" t="s">
        <v>24</v>
      </c>
      <c r="F5460" t="s">
        <v>69</v>
      </c>
      <c r="G5460" t="s">
        <v>474</v>
      </c>
      <c r="H5460" t="s">
        <v>70</v>
      </c>
      <c r="I5460" t="s">
        <v>71</v>
      </c>
      <c r="J5460" t="s">
        <v>28</v>
      </c>
      <c r="K5460" t="s">
        <v>29</v>
      </c>
      <c r="L5460" t="s">
        <v>44</v>
      </c>
      <c r="M5460" t="s">
        <v>45</v>
      </c>
      <c r="N5460">
        <v>1</v>
      </c>
      <c r="O5460" t="s">
        <v>11115</v>
      </c>
      <c r="P5460" t="s">
        <v>255</v>
      </c>
      <c r="Q5460">
        <v>796144.72</v>
      </c>
      <c r="R5460" t="s">
        <v>48</v>
      </c>
      <c r="S5460" t="s">
        <v>35</v>
      </c>
      <c r="T5460" t="s">
        <v>56</v>
      </c>
      <c r="U5460" s="6">
        <v>3.8</v>
      </c>
    </row>
    <row r="5461" spans="1:21" x14ac:dyDescent="0.25">
      <c r="A5461" t="s">
        <v>11116</v>
      </c>
      <c r="B5461" s="1">
        <v>45602</v>
      </c>
      <c r="C5461" t="s">
        <v>98</v>
      </c>
      <c r="D5461" t="s">
        <v>23</v>
      </c>
      <c r="E5461" t="s">
        <v>99</v>
      </c>
      <c r="F5461" t="s">
        <v>58</v>
      </c>
      <c r="G5461" t="s">
        <v>265</v>
      </c>
      <c r="H5461" t="s">
        <v>166</v>
      </c>
      <c r="I5461" t="s">
        <v>173</v>
      </c>
      <c r="J5461" t="s">
        <v>174</v>
      </c>
      <c r="K5461" t="s">
        <v>72</v>
      </c>
      <c r="L5461" t="s">
        <v>44</v>
      </c>
      <c r="M5461" t="s">
        <v>64</v>
      </c>
      <c r="N5461">
        <v>1</v>
      </c>
      <c r="O5461" t="s">
        <v>11117</v>
      </c>
      <c r="P5461" t="s">
        <v>539</v>
      </c>
      <c r="Q5461">
        <v>697988.34</v>
      </c>
      <c r="R5461" t="s">
        <v>34</v>
      </c>
      <c r="S5461" t="s">
        <v>35</v>
      </c>
      <c r="T5461" t="s">
        <v>56</v>
      </c>
      <c r="U5461" s="6">
        <v>3.7</v>
      </c>
    </row>
    <row r="5462" spans="1:21" x14ac:dyDescent="0.25">
      <c r="A5462" t="s">
        <v>11118</v>
      </c>
      <c r="B5462" s="1">
        <v>45649</v>
      </c>
      <c r="C5462" t="s">
        <v>98</v>
      </c>
      <c r="D5462" t="s">
        <v>23</v>
      </c>
      <c r="E5462" t="s">
        <v>99</v>
      </c>
      <c r="F5462" t="s">
        <v>90</v>
      </c>
      <c r="G5462" t="s">
        <v>150</v>
      </c>
      <c r="H5462" t="s">
        <v>104</v>
      </c>
      <c r="I5462" t="s">
        <v>138</v>
      </c>
      <c r="J5462" t="s">
        <v>42</v>
      </c>
      <c r="K5462" t="s">
        <v>29</v>
      </c>
      <c r="L5462" t="s">
        <v>30</v>
      </c>
      <c r="M5462" t="s">
        <v>31</v>
      </c>
      <c r="N5462">
        <v>5</v>
      </c>
      <c r="O5462" t="s">
        <v>11119</v>
      </c>
      <c r="P5462" t="s">
        <v>333</v>
      </c>
      <c r="Q5462">
        <v>5858420.79</v>
      </c>
      <c r="R5462" t="s">
        <v>48</v>
      </c>
      <c r="S5462" t="s">
        <v>35</v>
      </c>
      <c r="T5462" t="s">
        <v>35</v>
      </c>
      <c r="U5462" s="6">
        <v>4.8</v>
      </c>
    </row>
    <row r="5463" spans="1:21" x14ac:dyDescent="0.25">
      <c r="A5463" t="s">
        <v>11120</v>
      </c>
      <c r="B5463" s="1">
        <v>45187</v>
      </c>
      <c r="C5463" t="s">
        <v>50</v>
      </c>
      <c r="D5463" t="s">
        <v>23</v>
      </c>
      <c r="E5463" t="s">
        <v>130</v>
      </c>
      <c r="F5463" t="s">
        <v>69</v>
      </c>
      <c r="G5463" t="s">
        <v>20200</v>
      </c>
      <c r="H5463" t="s">
        <v>104</v>
      </c>
      <c r="I5463" t="s">
        <v>105</v>
      </c>
      <c r="J5463" t="s">
        <v>28</v>
      </c>
      <c r="K5463" t="s">
        <v>43</v>
      </c>
      <c r="L5463" t="s">
        <v>30</v>
      </c>
      <c r="M5463" t="s">
        <v>53</v>
      </c>
      <c r="N5463">
        <v>1</v>
      </c>
      <c r="O5463" t="s">
        <v>11121</v>
      </c>
      <c r="P5463" t="s">
        <v>196</v>
      </c>
      <c r="Q5463">
        <v>820250.84</v>
      </c>
      <c r="R5463" t="s">
        <v>34</v>
      </c>
      <c r="S5463" t="s">
        <v>35</v>
      </c>
      <c r="T5463" t="s">
        <v>35</v>
      </c>
      <c r="U5463" s="6">
        <v>4</v>
      </c>
    </row>
    <row r="5464" spans="1:21" x14ac:dyDescent="0.25">
      <c r="A5464" t="s">
        <v>11122</v>
      </c>
      <c r="B5464" s="1">
        <v>45839</v>
      </c>
      <c r="C5464" t="s">
        <v>88</v>
      </c>
      <c r="D5464" t="s">
        <v>23</v>
      </c>
      <c r="E5464" t="s">
        <v>89</v>
      </c>
      <c r="F5464" t="s">
        <v>25</v>
      </c>
      <c r="G5464" t="s">
        <v>20213</v>
      </c>
      <c r="H5464" t="s">
        <v>166</v>
      </c>
      <c r="I5464" t="s">
        <v>173</v>
      </c>
      <c r="J5464" t="s">
        <v>174</v>
      </c>
      <c r="K5464" t="s">
        <v>43</v>
      </c>
      <c r="L5464" t="s">
        <v>44</v>
      </c>
      <c r="M5464" t="s">
        <v>53</v>
      </c>
      <c r="N5464">
        <v>3</v>
      </c>
      <c r="O5464" t="s">
        <v>11123</v>
      </c>
      <c r="P5464" t="s">
        <v>86</v>
      </c>
      <c r="Q5464">
        <v>1821039.44</v>
      </c>
      <c r="R5464" t="s">
        <v>34</v>
      </c>
      <c r="S5464" t="s">
        <v>56</v>
      </c>
      <c r="T5464" t="s">
        <v>56</v>
      </c>
      <c r="U5464" s="6">
        <v>4.4000000000000004</v>
      </c>
    </row>
    <row r="5465" spans="1:21" x14ac:dyDescent="0.25">
      <c r="A5465" t="s">
        <v>11124</v>
      </c>
      <c r="B5465" s="1">
        <v>45720</v>
      </c>
      <c r="C5465" t="s">
        <v>98</v>
      </c>
      <c r="D5465" t="s">
        <v>23</v>
      </c>
      <c r="E5465" t="s">
        <v>99</v>
      </c>
      <c r="F5465" t="s">
        <v>76</v>
      </c>
      <c r="G5465" t="s">
        <v>20204</v>
      </c>
      <c r="H5465" t="s">
        <v>104</v>
      </c>
      <c r="I5465" t="s">
        <v>240</v>
      </c>
      <c r="J5465" t="s">
        <v>174</v>
      </c>
      <c r="K5465" t="s">
        <v>72</v>
      </c>
      <c r="L5465" t="s">
        <v>44</v>
      </c>
      <c r="M5465" t="s">
        <v>113</v>
      </c>
      <c r="N5465">
        <v>5</v>
      </c>
      <c r="O5465" t="s">
        <v>11125</v>
      </c>
      <c r="P5465" t="s">
        <v>318</v>
      </c>
      <c r="Q5465">
        <v>3133456.33</v>
      </c>
      <c r="R5465" t="s">
        <v>34</v>
      </c>
      <c r="S5465" t="s">
        <v>35</v>
      </c>
      <c r="T5465" t="s">
        <v>56</v>
      </c>
      <c r="U5465" s="6">
        <v>4.0999999999999996</v>
      </c>
    </row>
    <row r="5466" spans="1:21" x14ac:dyDescent="0.25">
      <c r="A5466" t="s">
        <v>11126</v>
      </c>
      <c r="B5466" s="1">
        <v>45858</v>
      </c>
      <c r="C5466" t="s">
        <v>98</v>
      </c>
      <c r="D5466" t="s">
        <v>23</v>
      </c>
      <c r="E5466" t="s">
        <v>99</v>
      </c>
      <c r="F5466" t="s">
        <v>25</v>
      </c>
      <c r="G5466" t="s">
        <v>230</v>
      </c>
      <c r="H5466" t="s">
        <v>26</v>
      </c>
      <c r="I5466" t="s">
        <v>204</v>
      </c>
      <c r="J5466" t="s">
        <v>28</v>
      </c>
      <c r="K5466" t="s">
        <v>29</v>
      </c>
      <c r="L5466" t="s">
        <v>30</v>
      </c>
      <c r="M5466" t="s">
        <v>45</v>
      </c>
      <c r="N5466">
        <v>3</v>
      </c>
      <c r="O5466" t="s">
        <v>11127</v>
      </c>
      <c r="P5466" t="s">
        <v>128</v>
      </c>
      <c r="Q5466">
        <v>2776063.29</v>
      </c>
      <c r="R5466" t="s">
        <v>34</v>
      </c>
      <c r="S5466" t="s">
        <v>35</v>
      </c>
      <c r="T5466" t="s">
        <v>56</v>
      </c>
      <c r="U5466" s="6">
        <v>4.5</v>
      </c>
    </row>
    <row r="5467" spans="1:21" x14ac:dyDescent="0.25">
      <c r="A5467" t="s">
        <v>11128</v>
      </c>
      <c r="B5467" s="1">
        <v>45583</v>
      </c>
      <c r="C5467" t="s">
        <v>81</v>
      </c>
      <c r="D5467" t="s">
        <v>23</v>
      </c>
      <c r="E5467" t="s">
        <v>82</v>
      </c>
      <c r="F5467" t="s">
        <v>62</v>
      </c>
      <c r="G5467" t="s">
        <v>20212</v>
      </c>
      <c r="H5467" t="s">
        <v>70</v>
      </c>
      <c r="I5467" t="s">
        <v>119</v>
      </c>
      <c r="J5467" t="s">
        <v>28</v>
      </c>
      <c r="K5467" t="s">
        <v>72</v>
      </c>
      <c r="L5467" t="s">
        <v>30</v>
      </c>
      <c r="M5467" t="s">
        <v>31</v>
      </c>
      <c r="N5467">
        <v>2</v>
      </c>
      <c r="O5467" t="s">
        <v>11129</v>
      </c>
      <c r="P5467" t="s">
        <v>405</v>
      </c>
      <c r="Q5467">
        <v>1445560.54</v>
      </c>
      <c r="R5467" t="s">
        <v>48</v>
      </c>
      <c r="S5467" t="s">
        <v>35</v>
      </c>
      <c r="T5467" t="s">
        <v>56</v>
      </c>
      <c r="U5467" s="6">
        <v>4.5999999999999996</v>
      </c>
    </row>
    <row r="5468" spans="1:21" x14ac:dyDescent="0.25">
      <c r="A5468" t="s">
        <v>11130</v>
      </c>
      <c r="B5468" s="1">
        <v>45628</v>
      </c>
      <c r="C5468" t="s">
        <v>81</v>
      </c>
      <c r="D5468" t="s">
        <v>23</v>
      </c>
      <c r="E5468" t="s">
        <v>82</v>
      </c>
      <c r="F5468" t="s">
        <v>58</v>
      </c>
      <c r="G5468" t="s">
        <v>20198</v>
      </c>
      <c r="H5468" t="s">
        <v>40</v>
      </c>
      <c r="I5468" t="s">
        <v>63</v>
      </c>
      <c r="J5468" t="s">
        <v>42</v>
      </c>
      <c r="K5468" t="s">
        <v>72</v>
      </c>
      <c r="L5468" t="s">
        <v>44</v>
      </c>
      <c r="M5468" t="s">
        <v>45</v>
      </c>
      <c r="N5468">
        <v>1</v>
      </c>
      <c r="O5468" t="s">
        <v>11131</v>
      </c>
      <c r="P5468" t="s">
        <v>225</v>
      </c>
      <c r="Q5468">
        <v>955564.58</v>
      </c>
      <c r="R5468" t="s">
        <v>34</v>
      </c>
      <c r="S5468" t="s">
        <v>35</v>
      </c>
      <c r="T5468" t="s">
        <v>35</v>
      </c>
      <c r="U5468" s="6">
        <v>4.0999999999999996</v>
      </c>
    </row>
    <row r="5469" spans="1:21" x14ac:dyDescent="0.25">
      <c r="A5469" t="s">
        <v>11132</v>
      </c>
      <c r="B5469" s="1">
        <v>45494</v>
      </c>
      <c r="C5469" t="s">
        <v>88</v>
      </c>
      <c r="D5469" t="s">
        <v>23</v>
      </c>
      <c r="E5469" t="s">
        <v>112</v>
      </c>
      <c r="F5469" t="s">
        <v>90</v>
      </c>
      <c r="G5469" t="s">
        <v>20205</v>
      </c>
      <c r="H5469" t="s">
        <v>40</v>
      </c>
      <c r="I5469" t="s">
        <v>41</v>
      </c>
      <c r="J5469" t="s">
        <v>42</v>
      </c>
      <c r="K5469" t="s">
        <v>43</v>
      </c>
      <c r="L5469" t="s">
        <v>30</v>
      </c>
      <c r="M5469" t="s">
        <v>113</v>
      </c>
      <c r="N5469">
        <v>3</v>
      </c>
      <c r="O5469" t="s">
        <v>11133</v>
      </c>
      <c r="P5469" t="s">
        <v>140</v>
      </c>
      <c r="Q5469">
        <v>3867370.79</v>
      </c>
      <c r="R5469" t="s">
        <v>34</v>
      </c>
      <c r="S5469" t="s">
        <v>56</v>
      </c>
      <c r="T5469" t="s">
        <v>35</v>
      </c>
      <c r="U5469" s="6">
        <v>3.5</v>
      </c>
    </row>
    <row r="5470" spans="1:21" x14ac:dyDescent="0.25">
      <c r="A5470" t="s">
        <v>11134</v>
      </c>
      <c r="B5470" s="1">
        <v>45373</v>
      </c>
      <c r="C5470" t="s">
        <v>88</v>
      </c>
      <c r="D5470" t="s">
        <v>23</v>
      </c>
      <c r="E5470" t="s">
        <v>112</v>
      </c>
      <c r="F5470" t="s">
        <v>39</v>
      </c>
      <c r="G5470" t="s">
        <v>20197</v>
      </c>
      <c r="H5470" t="s">
        <v>166</v>
      </c>
      <c r="I5470" t="s">
        <v>173</v>
      </c>
      <c r="J5470" t="s">
        <v>174</v>
      </c>
      <c r="K5470" t="s">
        <v>43</v>
      </c>
      <c r="L5470" t="s">
        <v>30</v>
      </c>
      <c r="M5470" t="s">
        <v>77</v>
      </c>
      <c r="N5470">
        <v>2</v>
      </c>
      <c r="O5470" t="s">
        <v>11135</v>
      </c>
      <c r="P5470" t="s">
        <v>437</v>
      </c>
      <c r="Q5470">
        <v>1254035.07</v>
      </c>
      <c r="R5470" t="s">
        <v>48</v>
      </c>
      <c r="S5470" t="s">
        <v>56</v>
      </c>
      <c r="T5470" t="s">
        <v>56</v>
      </c>
      <c r="U5470" s="6">
        <v>4</v>
      </c>
    </row>
    <row r="5471" spans="1:21" x14ac:dyDescent="0.25">
      <c r="A5471" t="s">
        <v>11136</v>
      </c>
      <c r="B5471" s="1">
        <v>45061</v>
      </c>
      <c r="C5471" t="s">
        <v>37</v>
      </c>
      <c r="D5471" t="s">
        <v>23</v>
      </c>
      <c r="E5471" t="s">
        <v>68</v>
      </c>
      <c r="F5471" t="s">
        <v>90</v>
      </c>
      <c r="G5471" t="s">
        <v>20204</v>
      </c>
      <c r="H5471" t="s">
        <v>104</v>
      </c>
      <c r="I5471" t="s">
        <v>240</v>
      </c>
      <c r="J5471" t="s">
        <v>174</v>
      </c>
      <c r="K5471" t="s">
        <v>72</v>
      </c>
      <c r="L5471" t="s">
        <v>44</v>
      </c>
      <c r="M5471" t="s">
        <v>53</v>
      </c>
      <c r="N5471">
        <v>5</v>
      </c>
      <c r="O5471" t="s">
        <v>11137</v>
      </c>
      <c r="P5471" t="s">
        <v>216</v>
      </c>
      <c r="Q5471">
        <v>3207117.36</v>
      </c>
      <c r="R5471" t="s">
        <v>48</v>
      </c>
      <c r="S5471" t="s">
        <v>35</v>
      </c>
      <c r="T5471" t="s">
        <v>35</v>
      </c>
      <c r="U5471" s="6">
        <v>3.5</v>
      </c>
    </row>
    <row r="5472" spans="1:21" x14ac:dyDescent="0.25">
      <c r="A5472" t="s">
        <v>11138</v>
      </c>
      <c r="B5472" s="1">
        <v>45832</v>
      </c>
      <c r="C5472" t="s">
        <v>22</v>
      </c>
      <c r="D5472" t="s">
        <v>23</v>
      </c>
      <c r="E5472" t="s">
        <v>24</v>
      </c>
      <c r="F5472" t="s">
        <v>25</v>
      </c>
      <c r="G5472" t="s">
        <v>331</v>
      </c>
      <c r="H5472" t="s">
        <v>83</v>
      </c>
      <c r="I5472" t="s">
        <v>126</v>
      </c>
      <c r="J5472" t="s">
        <v>42</v>
      </c>
      <c r="K5472" t="s">
        <v>43</v>
      </c>
      <c r="L5472" t="s">
        <v>30</v>
      </c>
      <c r="M5472" t="s">
        <v>64</v>
      </c>
      <c r="N5472">
        <v>4</v>
      </c>
      <c r="O5472" t="s">
        <v>11139</v>
      </c>
      <c r="P5472" t="s">
        <v>375</v>
      </c>
      <c r="Q5472">
        <v>2902617.91</v>
      </c>
      <c r="R5472" t="s">
        <v>48</v>
      </c>
      <c r="S5472" t="s">
        <v>35</v>
      </c>
      <c r="T5472" t="s">
        <v>35</v>
      </c>
      <c r="U5472" s="6">
        <v>5</v>
      </c>
    </row>
    <row r="5473" spans="1:21" x14ac:dyDescent="0.25">
      <c r="A5473" t="s">
        <v>11140</v>
      </c>
      <c r="B5473" s="1">
        <v>45080</v>
      </c>
      <c r="C5473" t="s">
        <v>81</v>
      </c>
      <c r="D5473" t="s">
        <v>23</v>
      </c>
      <c r="E5473" t="s">
        <v>82</v>
      </c>
      <c r="F5473" t="s">
        <v>190</v>
      </c>
      <c r="G5473" t="s">
        <v>137</v>
      </c>
      <c r="H5473" t="s">
        <v>166</v>
      </c>
      <c r="I5473" t="s">
        <v>173</v>
      </c>
      <c r="J5473" t="s">
        <v>174</v>
      </c>
      <c r="K5473" t="s">
        <v>43</v>
      </c>
      <c r="L5473" t="s">
        <v>30</v>
      </c>
      <c r="M5473" t="s">
        <v>45</v>
      </c>
      <c r="N5473">
        <v>3</v>
      </c>
      <c r="O5473" t="s">
        <v>11141</v>
      </c>
      <c r="P5473" t="s">
        <v>157</v>
      </c>
      <c r="Q5473">
        <v>1752599.57</v>
      </c>
      <c r="R5473" t="s">
        <v>48</v>
      </c>
      <c r="S5473" t="s">
        <v>35</v>
      </c>
      <c r="T5473" t="s">
        <v>56</v>
      </c>
      <c r="U5473" s="6">
        <v>4</v>
      </c>
    </row>
    <row r="5474" spans="1:21" x14ac:dyDescent="0.25">
      <c r="A5474" t="s">
        <v>11142</v>
      </c>
      <c r="B5474" s="1">
        <v>45251</v>
      </c>
      <c r="C5474" t="s">
        <v>37</v>
      </c>
      <c r="D5474" t="s">
        <v>23</v>
      </c>
      <c r="E5474" t="s">
        <v>68</v>
      </c>
      <c r="F5474" t="s">
        <v>90</v>
      </c>
      <c r="G5474" t="s">
        <v>368</v>
      </c>
      <c r="H5474" t="s">
        <v>40</v>
      </c>
      <c r="I5474" t="s">
        <v>41</v>
      </c>
      <c r="J5474" t="s">
        <v>42</v>
      </c>
      <c r="K5474" t="s">
        <v>29</v>
      </c>
      <c r="L5474" t="s">
        <v>30</v>
      </c>
      <c r="M5474" t="s">
        <v>77</v>
      </c>
      <c r="N5474">
        <v>4</v>
      </c>
      <c r="O5474" t="s">
        <v>11143</v>
      </c>
      <c r="P5474" t="s">
        <v>641</v>
      </c>
      <c r="Q5474">
        <v>5107300.49</v>
      </c>
      <c r="R5474" t="s">
        <v>48</v>
      </c>
      <c r="S5474" t="s">
        <v>35</v>
      </c>
      <c r="T5474" t="s">
        <v>56</v>
      </c>
      <c r="U5474" s="6">
        <v>4.2</v>
      </c>
    </row>
    <row r="5475" spans="1:21" x14ac:dyDescent="0.25">
      <c r="A5475" t="s">
        <v>11144</v>
      </c>
      <c r="B5475" s="1">
        <v>45821</v>
      </c>
      <c r="C5475" t="s">
        <v>37</v>
      </c>
      <c r="D5475" t="s">
        <v>23</v>
      </c>
      <c r="E5475" t="s">
        <v>38</v>
      </c>
      <c r="F5475" t="s">
        <v>58</v>
      </c>
      <c r="G5475" t="s">
        <v>371</v>
      </c>
      <c r="H5475" t="s">
        <v>166</v>
      </c>
      <c r="I5475" t="s">
        <v>173</v>
      </c>
      <c r="J5475" t="s">
        <v>174</v>
      </c>
      <c r="K5475" t="s">
        <v>29</v>
      </c>
      <c r="L5475" t="s">
        <v>44</v>
      </c>
      <c r="M5475" t="s">
        <v>77</v>
      </c>
      <c r="N5475">
        <v>4</v>
      </c>
      <c r="O5475" t="s">
        <v>11145</v>
      </c>
      <c r="P5475" t="s">
        <v>349</v>
      </c>
      <c r="Q5475">
        <v>2533884.8199999998</v>
      </c>
      <c r="R5475" t="s">
        <v>48</v>
      </c>
      <c r="S5475" t="s">
        <v>56</v>
      </c>
      <c r="T5475" t="s">
        <v>35</v>
      </c>
      <c r="U5475" s="6">
        <v>3.8</v>
      </c>
    </row>
    <row r="5476" spans="1:21" x14ac:dyDescent="0.25">
      <c r="A5476" t="s">
        <v>11146</v>
      </c>
      <c r="B5476" s="1">
        <v>45260</v>
      </c>
      <c r="C5476" t="s">
        <v>37</v>
      </c>
      <c r="D5476" t="s">
        <v>23</v>
      </c>
      <c r="E5476" t="s">
        <v>68</v>
      </c>
      <c r="F5476" t="s">
        <v>69</v>
      </c>
      <c r="G5476" t="s">
        <v>259</v>
      </c>
      <c r="H5476" t="s">
        <v>83</v>
      </c>
      <c r="I5476" t="s">
        <v>84</v>
      </c>
      <c r="J5476" t="s">
        <v>42</v>
      </c>
      <c r="K5476" t="s">
        <v>43</v>
      </c>
      <c r="L5476" t="s">
        <v>30</v>
      </c>
      <c r="M5476" t="s">
        <v>77</v>
      </c>
      <c r="N5476">
        <v>3</v>
      </c>
      <c r="O5476" t="s">
        <v>11147</v>
      </c>
      <c r="P5476" t="s">
        <v>454</v>
      </c>
      <c r="Q5476">
        <v>2628757.77</v>
      </c>
      <c r="R5476" t="s">
        <v>34</v>
      </c>
      <c r="S5476" t="s">
        <v>35</v>
      </c>
      <c r="T5476" t="s">
        <v>35</v>
      </c>
      <c r="U5476" s="6">
        <v>4</v>
      </c>
    </row>
    <row r="5477" spans="1:21" x14ac:dyDescent="0.25">
      <c r="A5477" t="s">
        <v>11148</v>
      </c>
      <c r="B5477" s="1">
        <v>45693</v>
      </c>
      <c r="C5477" t="s">
        <v>22</v>
      </c>
      <c r="D5477" t="s">
        <v>23</v>
      </c>
      <c r="E5477" t="s">
        <v>24</v>
      </c>
      <c r="F5477" t="s">
        <v>39</v>
      </c>
      <c r="G5477" t="s">
        <v>596</v>
      </c>
      <c r="H5477" t="s">
        <v>70</v>
      </c>
      <c r="I5477" t="s">
        <v>119</v>
      </c>
      <c r="J5477" t="s">
        <v>28</v>
      </c>
      <c r="K5477" t="s">
        <v>43</v>
      </c>
      <c r="L5477" t="s">
        <v>30</v>
      </c>
      <c r="M5477" t="s">
        <v>53</v>
      </c>
      <c r="N5477">
        <v>5</v>
      </c>
      <c r="O5477" t="s">
        <v>11149</v>
      </c>
      <c r="P5477" t="s">
        <v>610</v>
      </c>
      <c r="Q5477">
        <v>4037632.81</v>
      </c>
      <c r="R5477" t="s">
        <v>48</v>
      </c>
      <c r="S5477" t="s">
        <v>56</v>
      </c>
      <c r="T5477" t="s">
        <v>35</v>
      </c>
      <c r="U5477" s="6">
        <v>4.4000000000000004</v>
      </c>
    </row>
    <row r="5478" spans="1:21" x14ac:dyDescent="0.25">
      <c r="A5478" t="s">
        <v>11150</v>
      </c>
      <c r="B5478" s="1">
        <v>45925</v>
      </c>
      <c r="C5478" t="s">
        <v>37</v>
      </c>
      <c r="D5478" t="s">
        <v>23</v>
      </c>
      <c r="E5478" t="s">
        <v>38</v>
      </c>
      <c r="F5478" t="s">
        <v>62</v>
      </c>
      <c r="G5478" t="s">
        <v>142</v>
      </c>
      <c r="H5478" t="s">
        <v>70</v>
      </c>
      <c r="I5478" t="s">
        <v>71</v>
      </c>
      <c r="J5478" t="s">
        <v>28</v>
      </c>
      <c r="K5478" t="s">
        <v>72</v>
      </c>
      <c r="L5478" t="s">
        <v>30</v>
      </c>
      <c r="M5478" t="s">
        <v>53</v>
      </c>
      <c r="N5478">
        <v>4</v>
      </c>
      <c r="O5478" t="s">
        <v>11151</v>
      </c>
      <c r="P5478" t="s">
        <v>33</v>
      </c>
      <c r="Q5478">
        <v>3234614.7</v>
      </c>
      <c r="R5478" t="s">
        <v>34</v>
      </c>
      <c r="S5478" t="s">
        <v>56</v>
      </c>
      <c r="T5478" t="s">
        <v>56</v>
      </c>
      <c r="U5478" s="6">
        <v>4.5</v>
      </c>
    </row>
    <row r="5479" spans="1:21" x14ac:dyDescent="0.25">
      <c r="A5479" t="s">
        <v>11152</v>
      </c>
      <c r="B5479" s="1">
        <v>45110</v>
      </c>
      <c r="C5479" t="s">
        <v>88</v>
      </c>
      <c r="D5479" t="s">
        <v>23</v>
      </c>
      <c r="E5479" t="s">
        <v>112</v>
      </c>
      <c r="F5479" t="s">
        <v>76</v>
      </c>
      <c r="G5479" t="s">
        <v>20207</v>
      </c>
      <c r="H5479" t="s">
        <v>104</v>
      </c>
      <c r="I5479" t="s">
        <v>105</v>
      </c>
      <c r="J5479" t="s">
        <v>28</v>
      </c>
      <c r="K5479" t="s">
        <v>29</v>
      </c>
      <c r="L5479" t="s">
        <v>30</v>
      </c>
      <c r="M5479" t="s">
        <v>77</v>
      </c>
      <c r="N5479">
        <v>5</v>
      </c>
      <c r="O5479" t="s">
        <v>11153</v>
      </c>
      <c r="P5479" t="s">
        <v>101</v>
      </c>
      <c r="Q5479">
        <v>3795109.69</v>
      </c>
      <c r="R5479" t="s">
        <v>34</v>
      </c>
      <c r="S5479" t="s">
        <v>35</v>
      </c>
      <c r="T5479" t="s">
        <v>35</v>
      </c>
      <c r="U5479" s="6">
        <v>4.4000000000000004</v>
      </c>
    </row>
    <row r="5480" spans="1:21" x14ac:dyDescent="0.25">
      <c r="A5480" t="s">
        <v>11154</v>
      </c>
      <c r="B5480" s="1">
        <v>45339</v>
      </c>
      <c r="C5480" t="s">
        <v>37</v>
      </c>
      <c r="D5480" t="s">
        <v>23</v>
      </c>
      <c r="E5480" t="s">
        <v>68</v>
      </c>
      <c r="F5480" t="s">
        <v>39</v>
      </c>
      <c r="G5480" t="s">
        <v>214</v>
      </c>
      <c r="H5480" t="s">
        <v>83</v>
      </c>
      <c r="I5480" t="s">
        <v>84</v>
      </c>
      <c r="J5480" t="s">
        <v>42</v>
      </c>
      <c r="K5480" t="s">
        <v>72</v>
      </c>
      <c r="L5480" t="s">
        <v>44</v>
      </c>
      <c r="M5480" t="s">
        <v>64</v>
      </c>
      <c r="N5480">
        <v>1</v>
      </c>
      <c r="O5480" t="s">
        <v>11155</v>
      </c>
      <c r="P5480" t="s">
        <v>482</v>
      </c>
      <c r="Q5480">
        <v>1008777.66</v>
      </c>
      <c r="R5480" t="s">
        <v>34</v>
      </c>
      <c r="S5480" t="s">
        <v>35</v>
      </c>
      <c r="T5480" t="s">
        <v>56</v>
      </c>
      <c r="U5480" s="6">
        <v>3.9</v>
      </c>
    </row>
    <row r="5481" spans="1:21" x14ac:dyDescent="0.25">
      <c r="A5481" t="s">
        <v>11156</v>
      </c>
      <c r="B5481" s="1">
        <v>45633</v>
      </c>
      <c r="C5481" t="s">
        <v>50</v>
      </c>
      <c r="D5481" t="s">
        <v>23</v>
      </c>
      <c r="E5481" t="s">
        <v>51</v>
      </c>
      <c r="F5481" t="s">
        <v>58</v>
      </c>
      <c r="G5481" t="s">
        <v>244</v>
      </c>
      <c r="H5481" t="s">
        <v>26</v>
      </c>
      <c r="I5481" t="s">
        <v>151</v>
      </c>
      <c r="J5481" t="s">
        <v>42</v>
      </c>
      <c r="K5481" t="s">
        <v>29</v>
      </c>
      <c r="L5481" t="s">
        <v>30</v>
      </c>
      <c r="M5481" t="s">
        <v>45</v>
      </c>
      <c r="N5481">
        <v>4</v>
      </c>
      <c r="O5481" t="s">
        <v>11157</v>
      </c>
      <c r="P5481" t="s">
        <v>242</v>
      </c>
      <c r="Q5481">
        <v>4671697.33</v>
      </c>
      <c r="R5481" t="s">
        <v>48</v>
      </c>
      <c r="S5481" t="s">
        <v>56</v>
      </c>
      <c r="T5481" t="s">
        <v>35</v>
      </c>
      <c r="U5481" s="6">
        <v>5</v>
      </c>
    </row>
    <row r="5482" spans="1:21" x14ac:dyDescent="0.25">
      <c r="A5482" t="s">
        <v>11158</v>
      </c>
      <c r="B5482" s="1">
        <v>45285</v>
      </c>
      <c r="C5482" t="s">
        <v>88</v>
      </c>
      <c r="D5482" t="s">
        <v>23</v>
      </c>
      <c r="E5482" t="s">
        <v>89</v>
      </c>
      <c r="F5482" t="s">
        <v>69</v>
      </c>
      <c r="G5482" t="s">
        <v>265</v>
      </c>
      <c r="H5482" t="s">
        <v>70</v>
      </c>
      <c r="I5482" t="s">
        <v>180</v>
      </c>
      <c r="J5482" t="s">
        <v>42</v>
      </c>
      <c r="K5482" t="s">
        <v>29</v>
      </c>
      <c r="L5482" t="s">
        <v>30</v>
      </c>
      <c r="M5482" t="s">
        <v>113</v>
      </c>
      <c r="N5482">
        <v>2</v>
      </c>
      <c r="O5482" t="s">
        <v>11159</v>
      </c>
      <c r="P5482" t="s">
        <v>121</v>
      </c>
      <c r="Q5482">
        <v>2146532.35</v>
      </c>
      <c r="R5482" t="s">
        <v>34</v>
      </c>
      <c r="S5482" t="s">
        <v>35</v>
      </c>
      <c r="T5482" t="s">
        <v>35</v>
      </c>
      <c r="U5482" s="6">
        <v>3.8</v>
      </c>
    </row>
    <row r="5483" spans="1:21" x14ac:dyDescent="0.25">
      <c r="A5483" t="s">
        <v>11160</v>
      </c>
      <c r="B5483" s="1">
        <v>45220</v>
      </c>
      <c r="C5483" t="s">
        <v>81</v>
      </c>
      <c r="D5483" t="s">
        <v>23</v>
      </c>
      <c r="E5483" t="s">
        <v>82</v>
      </c>
      <c r="F5483" t="s">
        <v>90</v>
      </c>
      <c r="G5483" t="s">
        <v>20197</v>
      </c>
      <c r="H5483" t="s">
        <v>104</v>
      </c>
      <c r="I5483" t="s">
        <v>105</v>
      </c>
      <c r="J5483" t="s">
        <v>28</v>
      </c>
      <c r="K5483" t="s">
        <v>43</v>
      </c>
      <c r="L5483" t="s">
        <v>44</v>
      </c>
      <c r="M5483" t="s">
        <v>31</v>
      </c>
      <c r="N5483">
        <v>4</v>
      </c>
      <c r="O5483" t="s">
        <v>11161</v>
      </c>
      <c r="P5483" t="s">
        <v>117</v>
      </c>
      <c r="Q5483">
        <v>2942100.44</v>
      </c>
      <c r="R5483" t="s">
        <v>34</v>
      </c>
      <c r="S5483" t="s">
        <v>56</v>
      </c>
      <c r="T5483" t="s">
        <v>35</v>
      </c>
      <c r="U5483" s="6">
        <v>3.6</v>
      </c>
    </row>
    <row r="5484" spans="1:21" x14ac:dyDescent="0.25">
      <c r="A5484" t="s">
        <v>11162</v>
      </c>
      <c r="B5484" s="1">
        <v>45628</v>
      </c>
      <c r="C5484" t="s">
        <v>98</v>
      </c>
      <c r="D5484" t="s">
        <v>23</v>
      </c>
      <c r="E5484" t="s">
        <v>103</v>
      </c>
      <c r="F5484" t="s">
        <v>76</v>
      </c>
      <c r="G5484" t="s">
        <v>20198</v>
      </c>
      <c r="H5484" t="s">
        <v>104</v>
      </c>
      <c r="I5484" t="s">
        <v>240</v>
      </c>
      <c r="J5484" t="s">
        <v>174</v>
      </c>
      <c r="K5484" t="s">
        <v>43</v>
      </c>
      <c r="L5484" t="s">
        <v>44</v>
      </c>
      <c r="M5484" t="s">
        <v>113</v>
      </c>
      <c r="N5484">
        <v>5</v>
      </c>
      <c r="O5484" t="s">
        <v>11163</v>
      </c>
      <c r="P5484" t="s">
        <v>121</v>
      </c>
      <c r="Q5484">
        <v>3496062.8</v>
      </c>
      <c r="R5484" t="s">
        <v>48</v>
      </c>
      <c r="S5484" t="s">
        <v>35</v>
      </c>
      <c r="T5484" t="s">
        <v>35</v>
      </c>
      <c r="U5484" s="6">
        <v>4.8</v>
      </c>
    </row>
    <row r="5485" spans="1:21" x14ac:dyDescent="0.25">
      <c r="A5485" t="s">
        <v>11164</v>
      </c>
      <c r="B5485" s="1">
        <v>45195</v>
      </c>
      <c r="C5485" t="s">
        <v>98</v>
      </c>
      <c r="D5485" t="s">
        <v>23</v>
      </c>
      <c r="E5485" t="s">
        <v>103</v>
      </c>
      <c r="F5485" t="s">
        <v>69</v>
      </c>
      <c r="G5485" t="s">
        <v>137</v>
      </c>
      <c r="H5485" t="s">
        <v>104</v>
      </c>
      <c r="I5485" t="s">
        <v>240</v>
      </c>
      <c r="J5485" t="s">
        <v>174</v>
      </c>
      <c r="K5485" t="s">
        <v>43</v>
      </c>
      <c r="L5485" t="s">
        <v>44</v>
      </c>
      <c r="M5485" t="s">
        <v>113</v>
      </c>
      <c r="N5485">
        <v>3</v>
      </c>
      <c r="O5485" t="s">
        <v>11165</v>
      </c>
      <c r="P5485" t="s">
        <v>641</v>
      </c>
      <c r="Q5485">
        <v>1845175.41</v>
      </c>
      <c r="R5485" t="s">
        <v>34</v>
      </c>
      <c r="S5485" t="s">
        <v>56</v>
      </c>
      <c r="T5485" t="s">
        <v>56</v>
      </c>
      <c r="U5485" s="6">
        <v>4.5</v>
      </c>
    </row>
    <row r="5486" spans="1:21" x14ac:dyDescent="0.25">
      <c r="A5486" t="s">
        <v>11166</v>
      </c>
      <c r="B5486" s="1">
        <v>45782</v>
      </c>
      <c r="C5486" t="s">
        <v>98</v>
      </c>
      <c r="D5486" t="s">
        <v>23</v>
      </c>
      <c r="E5486" t="s">
        <v>103</v>
      </c>
      <c r="F5486" t="s">
        <v>25</v>
      </c>
      <c r="G5486" t="s">
        <v>230</v>
      </c>
      <c r="H5486" t="s">
        <v>40</v>
      </c>
      <c r="I5486" t="s">
        <v>63</v>
      </c>
      <c r="J5486" t="s">
        <v>42</v>
      </c>
      <c r="K5486" t="s">
        <v>72</v>
      </c>
      <c r="L5486" t="s">
        <v>44</v>
      </c>
      <c r="M5486" t="s">
        <v>77</v>
      </c>
      <c r="N5486">
        <v>4</v>
      </c>
      <c r="O5486" t="s">
        <v>11167</v>
      </c>
      <c r="P5486" t="s">
        <v>493</v>
      </c>
      <c r="Q5486">
        <v>3569546.34</v>
      </c>
      <c r="R5486" t="s">
        <v>34</v>
      </c>
      <c r="S5486" t="s">
        <v>35</v>
      </c>
      <c r="T5486" t="s">
        <v>35</v>
      </c>
      <c r="U5486" s="6">
        <v>4.4000000000000004</v>
      </c>
    </row>
    <row r="5487" spans="1:21" x14ac:dyDescent="0.25">
      <c r="A5487" t="s">
        <v>11168</v>
      </c>
      <c r="B5487" s="1">
        <v>44973</v>
      </c>
      <c r="C5487" t="s">
        <v>98</v>
      </c>
      <c r="D5487" t="s">
        <v>23</v>
      </c>
      <c r="E5487" t="s">
        <v>99</v>
      </c>
      <c r="F5487" t="s">
        <v>69</v>
      </c>
      <c r="G5487" t="s">
        <v>165</v>
      </c>
      <c r="H5487" t="s">
        <v>70</v>
      </c>
      <c r="I5487" t="s">
        <v>119</v>
      </c>
      <c r="J5487" t="s">
        <v>28</v>
      </c>
      <c r="K5487" t="s">
        <v>29</v>
      </c>
      <c r="L5487" t="s">
        <v>30</v>
      </c>
      <c r="M5487" t="s">
        <v>77</v>
      </c>
      <c r="N5487">
        <v>4</v>
      </c>
      <c r="O5487" t="s">
        <v>11169</v>
      </c>
      <c r="P5487" t="s">
        <v>336</v>
      </c>
      <c r="Q5487">
        <v>3078529.81</v>
      </c>
      <c r="R5487" t="s">
        <v>34</v>
      </c>
      <c r="S5487" t="s">
        <v>56</v>
      </c>
      <c r="T5487" t="s">
        <v>56</v>
      </c>
      <c r="U5487" s="6">
        <v>4</v>
      </c>
    </row>
    <row r="5488" spans="1:21" x14ac:dyDescent="0.25">
      <c r="A5488" t="s">
        <v>11170</v>
      </c>
      <c r="B5488" s="1">
        <v>45901</v>
      </c>
      <c r="C5488" t="s">
        <v>50</v>
      </c>
      <c r="D5488" t="s">
        <v>23</v>
      </c>
      <c r="E5488" t="s">
        <v>130</v>
      </c>
      <c r="F5488" t="s">
        <v>58</v>
      </c>
      <c r="G5488" t="s">
        <v>233</v>
      </c>
      <c r="H5488" t="s">
        <v>40</v>
      </c>
      <c r="I5488" t="s">
        <v>41</v>
      </c>
      <c r="J5488" t="s">
        <v>42</v>
      </c>
      <c r="K5488" t="s">
        <v>43</v>
      </c>
      <c r="L5488" t="s">
        <v>44</v>
      </c>
      <c r="M5488" t="s">
        <v>77</v>
      </c>
      <c r="N5488">
        <v>1</v>
      </c>
      <c r="O5488" t="s">
        <v>11171</v>
      </c>
      <c r="P5488" t="s">
        <v>582</v>
      </c>
      <c r="Q5488">
        <v>1129598.77</v>
      </c>
      <c r="R5488" t="s">
        <v>48</v>
      </c>
      <c r="S5488" t="s">
        <v>56</v>
      </c>
      <c r="T5488" t="s">
        <v>56</v>
      </c>
      <c r="U5488" s="6">
        <v>3.6</v>
      </c>
    </row>
    <row r="5489" spans="1:21" x14ac:dyDescent="0.25">
      <c r="A5489" t="s">
        <v>11172</v>
      </c>
      <c r="B5489" s="1">
        <v>45270</v>
      </c>
      <c r="C5489" t="s">
        <v>88</v>
      </c>
      <c r="D5489" t="s">
        <v>23</v>
      </c>
      <c r="E5489" t="s">
        <v>112</v>
      </c>
      <c r="F5489" t="s">
        <v>76</v>
      </c>
      <c r="G5489" t="s">
        <v>20198</v>
      </c>
      <c r="H5489" t="s">
        <v>26</v>
      </c>
      <c r="I5489" t="s">
        <v>94</v>
      </c>
      <c r="J5489" t="s">
        <v>42</v>
      </c>
      <c r="K5489" t="s">
        <v>29</v>
      </c>
      <c r="L5489" t="s">
        <v>30</v>
      </c>
      <c r="M5489" t="s">
        <v>45</v>
      </c>
      <c r="N5489">
        <v>2</v>
      </c>
      <c r="O5489" t="s">
        <v>11173</v>
      </c>
      <c r="P5489" t="s">
        <v>110</v>
      </c>
      <c r="Q5489">
        <v>3262677.25</v>
      </c>
      <c r="R5489" t="s">
        <v>48</v>
      </c>
      <c r="S5489" t="s">
        <v>35</v>
      </c>
      <c r="T5489" t="s">
        <v>56</v>
      </c>
      <c r="U5489" s="6">
        <v>3.6</v>
      </c>
    </row>
    <row r="5490" spans="1:21" x14ac:dyDescent="0.25">
      <c r="A5490" t="s">
        <v>11174</v>
      </c>
      <c r="B5490" s="1">
        <v>45626</v>
      </c>
      <c r="C5490" t="s">
        <v>37</v>
      </c>
      <c r="D5490" t="s">
        <v>23</v>
      </c>
      <c r="E5490" t="s">
        <v>38</v>
      </c>
      <c r="F5490" t="s">
        <v>39</v>
      </c>
      <c r="G5490" t="s">
        <v>20214</v>
      </c>
      <c r="H5490" t="s">
        <v>70</v>
      </c>
      <c r="I5490" t="s">
        <v>180</v>
      </c>
      <c r="J5490" t="s">
        <v>42</v>
      </c>
      <c r="K5490" t="s">
        <v>43</v>
      </c>
      <c r="L5490" t="s">
        <v>44</v>
      </c>
      <c r="M5490" t="s">
        <v>45</v>
      </c>
      <c r="N5490">
        <v>1</v>
      </c>
      <c r="O5490" t="s">
        <v>11175</v>
      </c>
      <c r="P5490" t="s">
        <v>60</v>
      </c>
      <c r="Q5490">
        <v>972904.72</v>
      </c>
      <c r="R5490" t="s">
        <v>48</v>
      </c>
      <c r="S5490" t="s">
        <v>56</v>
      </c>
      <c r="T5490" t="s">
        <v>35</v>
      </c>
      <c r="U5490" s="6">
        <v>4.3</v>
      </c>
    </row>
    <row r="5491" spans="1:21" x14ac:dyDescent="0.25">
      <c r="A5491" t="s">
        <v>11176</v>
      </c>
      <c r="B5491" s="1">
        <v>45047</v>
      </c>
      <c r="C5491" t="s">
        <v>50</v>
      </c>
      <c r="D5491" t="s">
        <v>23</v>
      </c>
      <c r="E5491" t="s">
        <v>130</v>
      </c>
      <c r="F5491" t="s">
        <v>62</v>
      </c>
      <c r="G5491" t="s">
        <v>371</v>
      </c>
      <c r="H5491" t="s">
        <v>40</v>
      </c>
      <c r="I5491" t="s">
        <v>41</v>
      </c>
      <c r="J5491" t="s">
        <v>42</v>
      </c>
      <c r="K5491" t="s">
        <v>72</v>
      </c>
      <c r="L5491" t="s">
        <v>30</v>
      </c>
      <c r="M5491" t="s">
        <v>113</v>
      </c>
      <c r="N5491">
        <v>5</v>
      </c>
      <c r="O5491" t="s">
        <v>11177</v>
      </c>
      <c r="P5491" t="s">
        <v>110</v>
      </c>
      <c r="Q5491">
        <v>5942914.6799999997</v>
      </c>
      <c r="R5491" t="s">
        <v>34</v>
      </c>
      <c r="S5491" t="s">
        <v>56</v>
      </c>
      <c r="T5491" t="s">
        <v>35</v>
      </c>
      <c r="U5491" s="6">
        <v>3.8</v>
      </c>
    </row>
    <row r="5492" spans="1:21" x14ac:dyDescent="0.25">
      <c r="A5492" t="s">
        <v>11178</v>
      </c>
      <c r="B5492" s="1">
        <v>45226</v>
      </c>
      <c r="C5492" t="s">
        <v>37</v>
      </c>
      <c r="D5492" t="s">
        <v>23</v>
      </c>
      <c r="E5492" t="s">
        <v>68</v>
      </c>
      <c r="F5492" t="s">
        <v>39</v>
      </c>
      <c r="G5492" t="s">
        <v>20211</v>
      </c>
      <c r="H5492" t="s">
        <v>40</v>
      </c>
      <c r="I5492" t="s">
        <v>41</v>
      </c>
      <c r="J5492" t="s">
        <v>42</v>
      </c>
      <c r="K5492" t="s">
        <v>72</v>
      </c>
      <c r="L5492" t="s">
        <v>30</v>
      </c>
      <c r="M5492" t="s">
        <v>45</v>
      </c>
      <c r="N5492">
        <v>2</v>
      </c>
      <c r="O5492" t="s">
        <v>11179</v>
      </c>
      <c r="P5492" t="s">
        <v>192</v>
      </c>
      <c r="Q5492">
        <v>2657647.83</v>
      </c>
      <c r="R5492" t="s">
        <v>48</v>
      </c>
      <c r="S5492" t="s">
        <v>35</v>
      </c>
      <c r="T5492" t="s">
        <v>56</v>
      </c>
      <c r="U5492" s="6">
        <v>4.9000000000000004</v>
      </c>
    </row>
    <row r="5493" spans="1:21" x14ac:dyDescent="0.25">
      <c r="A5493" t="s">
        <v>11180</v>
      </c>
      <c r="B5493" s="1">
        <v>45693</v>
      </c>
      <c r="C5493" t="s">
        <v>81</v>
      </c>
      <c r="D5493" t="s">
        <v>23</v>
      </c>
      <c r="E5493" t="s">
        <v>82</v>
      </c>
      <c r="F5493" t="s">
        <v>25</v>
      </c>
      <c r="G5493" t="s">
        <v>194</v>
      </c>
      <c r="H5493" t="s">
        <v>83</v>
      </c>
      <c r="I5493" t="s">
        <v>84</v>
      </c>
      <c r="J5493" t="s">
        <v>42</v>
      </c>
      <c r="K5493" t="s">
        <v>43</v>
      </c>
      <c r="L5493" t="s">
        <v>30</v>
      </c>
      <c r="M5493" t="s">
        <v>113</v>
      </c>
      <c r="N5493">
        <v>3</v>
      </c>
      <c r="O5493" t="s">
        <v>11181</v>
      </c>
      <c r="P5493" t="s">
        <v>333</v>
      </c>
      <c r="Q5493">
        <v>2532619.48</v>
      </c>
      <c r="R5493" t="s">
        <v>48</v>
      </c>
      <c r="S5493" t="s">
        <v>35</v>
      </c>
      <c r="T5493" t="s">
        <v>35</v>
      </c>
      <c r="U5493" s="6">
        <v>5</v>
      </c>
    </row>
    <row r="5494" spans="1:21" x14ac:dyDescent="0.25">
      <c r="A5494" t="s">
        <v>11182</v>
      </c>
      <c r="B5494" s="1">
        <v>45209</v>
      </c>
      <c r="C5494" t="s">
        <v>37</v>
      </c>
      <c r="D5494" t="s">
        <v>23</v>
      </c>
      <c r="E5494" t="s">
        <v>68</v>
      </c>
      <c r="F5494" t="s">
        <v>69</v>
      </c>
      <c r="G5494" t="s">
        <v>214</v>
      </c>
      <c r="H5494" t="s">
        <v>166</v>
      </c>
      <c r="I5494" t="s">
        <v>173</v>
      </c>
      <c r="J5494" t="s">
        <v>174</v>
      </c>
      <c r="K5494" t="s">
        <v>72</v>
      </c>
      <c r="L5494" t="s">
        <v>44</v>
      </c>
      <c r="M5494" t="s">
        <v>45</v>
      </c>
      <c r="N5494">
        <v>2</v>
      </c>
      <c r="O5494" t="s">
        <v>11183</v>
      </c>
      <c r="P5494" t="s">
        <v>196</v>
      </c>
      <c r="Q5494">
        <v>1250900.01</v>
      </c>
      <c r="R5494" t="s">
        <v>48</v>
      </c>
      <c r="S5494" t="s">
        <v>56</v>
      </c>
      <c r="T5494" t="s">
        <v>56</v>
      </c>
      <c r="U5494" s="6">
        <v>4.5999999999999996</v>
      </c>
    </row>
    <row r="5495" spans="1:21" x14ac:dyDescent="0.25">
      <c r="A5495" t="s">
        <v>11184</v>
      </c>
      <c r="B5495" s="1">
        <v>45908</v>
      </c>
      <c r="C5495" t="s">
        <v>22</v>
      </c>
      <c r="D5495" t="s">
        <v>23</v>
      </c>
      <c r="E5495" t="s">
        <v>24</v>
      </c>
      <c r="F5495" t="s">
        <v>62</v>
      </c>
      <c r="G5495" t="s">
        <v>371</v>
      </c>
      <c r="H5495" t="s">
        <v>40</v>
      </c>
      <c r="I5495" t="s">
        <v>63</v>
      </c>
      <c r="J5495" t="s">
        <v>42</v>
      </c>
      <c r="K5495" t="s">
        <v>72</v>
      </c>
      <c r="L5495" t="s">
        <v>30</v>
      </c>
      <c r="M5495" t="s">
        <v>77</v>
      </c>
      <c r="N5495">
        <v>4</v>
      </c>
      <c r="O5495" t="s">
        <v>11185</v>
      </c>
      <c r="P5495" t="s">
        <v>201</v>
      </c>
      <c r="Q5495">
        <v>3968843.5</v>
      </c>
      <c r="R5495" t="s">
        <v>34</v>
      </c>
      <c r="S5495" t="s">
        <v>56</v>
      </c>
      <c r="T5495" t="s">
        <v>56</v>
      </c>
      <c r="U5495" s="6">
        <v>4.2</v>
      </c>
    </row>
    <row r="5496" spans="1:21" x14ac:dyDescent="0.25">
      <c r="A5496" t="s">
        <v>11186</v>
      </c>
      <c r="B5496" s="1">
        <v>45334</v>
      </c>
      <c r="C5496" t="s">
        <v>81</v>
      </c>
      <c r="D5496" t="s">
        <v>23</v>
      </c>
      <c r="E5496" t="s">
        <v>82</v>
      </c>
      <c r="F5496" t="s">
        <v>69</v>
      </c>
      <c r="G5496" t="s">
        <v>299</v>
      </c>
      <c r="H5496" t="s">
        <v>70</v>
      </c>
      <c r="I5496" t="s">
        <v>180</v>
      </c>
      <c r="J5496" t="s">
        <v>42</v>
      </c>
      <c r="K5496" t="s">
        <v>43</v>
      </c>
      <c r="L5496" t="s">
        <v>30</v>
      </c>
      <c r="M5496" t="s">
        <v>45</v>
      </c>
      <c r="N5496">
        <v>2</v>
      </c>
      <c r="O5496" t="s">
        <v>11187</v>
      </c>
      <c r="P5496" t="s">
        <v>539</v>
      </c>
      <c r="Q5496">
        <v>2164965.5299999998</v>
      </c>
      <c r="R5496" t="s">
        <v>34</v>
      </c>
      <c r="S5496" t="s">
        <v>56</v>
      </c>
      <c r="T5496" t="s">
        <v>35</v>
      </c>
      <c r="U5496" s="6">
        <v>4.7</v>
      </c>
    </row>
    <row r="5497" spans="1:21" x14ac:dyDescent="0.25">
      <c r="A5497" t="s">
        <v>11188</v>
      </c>
      <c r="B5497" s="1">
        <v>45521</v>
      </c>
      <c r="C5497" t="s">
        <v>22</v>
      </c>
      <c r="D5497" t="s">
        <v>23</v>
      </c>
      <c r="E5497" t="s">
        <v>24</v>
      </c>
      <c r="F5497" t="s">
        <v>76</v>
      </c>
      <c r="G5497" t="s">
        <v>305</v>
      </c>
      <c r="H5497" t="s">
        <v>70</v>
      </c>
      <c r="I5497" t="s">
        <v>71</v>
      </c>
      <c r="J5497" t="s">
        <v>28</v>
      </c>
      <c r="K5497" t="s">
        <v>72</v>
      </c>
      <c r="L5497" t="s">
        <v>44</v>
      </c>
      <c r="M5497" t="s">
        <v>77</v>
      </c>
      <c r="N5497">
        <v>5</v>
      </c>
      <c r="O5497" t="s">
        <v>11189</v>
      </c>
      <c r="P5497" t="s">
        <v>656</v>
      </c>
      <c r="Q5497">
        <v>4196424.3099999996</v>
      </c>
      <c r="R5497" t="s">
        <v>48</v>
      </c>
      <c r="S5497" t="s">
        <v>35</v>
      </c>
      <c r="T5497" t="s">
        <v>35</v>
      </c>
      <c r="U5497" s="6">
        <v>3.6</v>
      </c>
    </row>
    <row r="5498" spans="1:21" x14ac:dyDescent="0.25">
      <c r="A5498" t="s">
        <v>11190</v>
      </c>
      <c r="B5498" s="1">
        <v>45499</v>
      </c>
      <c r="C5498" t="s">
        <v>37</v>
      </c>
      <c r="D5498" t="s">
        <v>23</v>
      </c>
      <c r="E5498" t="s">
        <v>38</v>
      </c>
      <c r="F5498" t="s">
        <v>25</v>
      </c>
      <c r="G5498" t="s">
        <v>252</v>
      </c>
      <c r="H5498" t="s">
        <v>26</v>
      </c>
      <c r="I5498" t="s">
        <v>94</v>
      </c>
      <c r="J5498" t="s">
        <v>42</v>
      </c>
      <c r="K5498" t="s">
        <v>43</v>
      </c>
      <c r="L5498" t="s">
        <v>44</v>
      </c>
      <c r="M5498" t="s">
        <v>77</v>
      </c>
      <c r="N5498">
        <v>2</v>
      </c>
      <c r="O5498" t="s">
        <v>11191</v>
      </c>
      <c r="P5498" t="s">
        <v>341</v>
      </c>
      <c r="Q5498">
        <v>2948219.62</v>
      </c>
      <c r="R5498" t="s">
        <v>48</v>
      </c>
      <c r="S5498" t="s">
        <v>35</v>
      </c>
      <c r="T5498" t="s">
        <v>35</v>
      </c>
      <c r="U5498" s="6">
        <v>4.5999999999999996</v>
      </c>
    </row>
    <row r="5499" spans="1:21" x14ac:dyDescent="0.25">
      <c r="A5499" t="s">
        <v>11192</v>
      </c>
      <c r="B5499" s="1">
        <v>45340</v>
      </c>
      <c r="C5499" t="s">
        <v>88</v>
      </c>
      <c r="D5499" t="s">
        <v>23</v>
      </c>
      <c r="E5499" t="s">
        <v>89</v>
      </c>
      <c r="F5499" t="s">
        <v>76</v>
      </c>
      <c r="G5499" t="s">
        <v>20206</v>
      </c>
      <c r="H5499" t="s">
        <v>26</v>
      </c>
      <c r="I5499" t="s">
        <v>52</v>
      </c>
      <c r="J5499" t="s">
        <v>28</v>
      </c>
      <c r="K5499" t="s">
        <v>72</v>
      </c>
      <c r="L5499" t="s">
        <v>44</v>
      </c>
      <c r="M5499" t="s">
        <v>77</v>
      </c>
      <c r="N5499">
        <v>5</v>
      </c>
      <c r="O5499" t="s">
        <v>11193</v>
      </c>
      <c r="P5499" t="s">
        <v>157</v>
      </c>
      <c r="Q5499">
        <v>3929028.14</v>
      </c>
      <c r="R5499" t="s">
        <v>48</v>
      </c>
      <c r="S5499" t="s">
        <v>56</v>
      </c>
      <c r="T5499" t="s">
        <v>35</v>
      </c>
      <c r="U5499" s="6">
        <v>4.5999999999999996</v>
      </c>
    </row>
    <row r="5500" spans="1:21" x14ac:dyDescent="0.25">
      <c r="A5500" t="s">
        <v>11194</v>
      </c>
      <c r="B5500" s="1">
        <v>45199</v>
      </c>
      <c r="C5500" t="s">
        <v>81</v>
      </c>
      <c r="D5500" t="s">
        <v>23</v>
      </c>
      <c r="E5500" t="s">
        <v>82</v>
      </c>
      <c r="F5500" t="s">
        <v>69</v>
      </c>
      <c r="G5500" t="s">
        <v>221</v>
      </c>
      <c r="H5500" t="s">
        <v>40</v>
      </c>
      <c r="I5500" t="s">
        <v>63</v>
      </c>
      <c r="J5500" t="s">
        <v>42</v>
      </c>
      <c r="K5500" t="s">
        <v>72</v>
      </c>
      <c r="L5500" t="s">
        <v>30</v>
      </c>
      <c r="M5500" t="s">
        <v>77</v>
      </c>
      <c r="N5500">
        <v>1</v>
      </c>
      <c r="O5500" t="s">
        <v>11195</v>
      </c>
      <c r="P5500" t="s">
        <v>267</v>
      </c>
      <c r="Q5500">
        <v>815398.69</v>
      </c>
      <c r="R5500" t="s">
        <v>34</v>
      </c>
      <c r="S5500" t="s">
        <v>35</v>
      </c>
      <c r="T5500" t="s">
        <v>56</v>
      </c>
      <c r="U5500" s="6">
        <v>4.8</v>
      </c>
    </row>
    <row r="5501" spans="1:21" x14ac:dyDescent="0.25">
      <c r="A5501" t="s">
        <v>11196</v>
      </c>
      <c r="B5501" s="1">
        <v>45180</v>
      </c>
      <c r="C5501" t="s">
        <v>37</v>
      </c>
      <c r="D5501" t="s">
        <v>23</v>
      </c>
      <c r="E5501" t="s">
        <v>38</v>
      </c>
      <c r="F5501" t="s">
        <v>39</v>
      </c>
      <c r="G5501" t="s">
        <v>331</v>
      </c>
      <c r="H5501" t="s">
        <v>83</v>
      </c>
      <c r="I5501" t="s">
        <v>126</v>
      </c>
      <c r="J5501" t="s">
        <v>42</v>
      </c>
      <c r="K5501" t="s">
        <v>29</v>
      </c>
      <c r="L5501" t="s">
        <v>30</v>
      </c>
      <c r="M5501" t="s">
        <v>31</v>
      </c>
      <c r="N5501">
        <v>2</v>
      </c>
      <c r="O5501" t="s">
        <v>11197</v>
      </c>
      <c r="P5501" t="s">
        <v>74</v>
      </c>
      <c r="Q5501">
        <v>1320845.58</v>
      </c>
      <c r="R5501" t="s">
        <v>34</v>
      </c>
      <c r="S5501" t="s">
        <v>35</v>
      </c>
      <c r="T5501" t="s">
        <v>35</v>
      </c>
      <c r="U5501" s="6">
        <v>3.7</v>
      </c>
    </row>
    <row r="5502" spans="1:21" x14ac:dyDescent="0.25">
      <c r="A5502" t="s">
        <v>11198</v>
      </c>
      <c r="B5502" s="1">
        <v>44998</v>
      </c>
      <c r="C5502" t="s">
        <v>37</v>
      </c>
      <c r="D5502" t="s">
        <v>23</v>
      </c>
      <c r="E5502" t="s">
        <v>38</v>
      </c>
      <c r="F5502" t="s">
        <v>62</v>
      </c>
      <c r="G5502" t="s">
        <v>20203</v>
      </c>
      <c r="H5502" t="s">
        <v>104</v>
      </c>
      <c r="I5502" t="s">
        <v>105</v>
      </c>
      <c r="J5502" t="s">
        <v>28</v>
      </c>
      <c r="K5502" t="s">
        <v>72</v>
      </c>
      <c r="L5502" t="s">
        <v>30</v>
      </c>
      <c r="M5502" t="s">
        <v>45</v>
      </c>
      <c r="N5502">
        <v>2</v>
      </c>
      <c r="O5502" t="s">
        <v>11199</v>
      </c>
      <c r="P5502" t="s">
        <v>148</v>
      </c>
      <c r="Q5502">
        <v>1606159.06</v>
      </c>
      <c r="R5502" t="s">
        <v>48</v>
      </c>
      <c r="S5502" t="s">
        <v>56</v>
      </c>
      <c r="T5502" t="s">
        <v>56</v>
      </c>
      <c r="U5502" s="6">
        <v>4.7</v>
      </c>
    </row>
    <row r="5503" spans="1:21" x14ac:dyDescent="0.25">
      <c r="A5503" t="s">
        <v>11200</v>
      </c>
      <c r="B5503" s="1">
        <v>45601</v>
      </c>
      <c r="C5503" t="s">
        <v>81</v>
      </c>
      <c r="D5503" t="s">
        <v>23</v>
      </c>
      <c r="E5503" t="s">
        <v>82</v>
      </c>
      <c r="F5503" t="s">
        <v>190</v>
      </c>
      <c r="G5503" t="s">
        <v>194</v>
      </c>
      <c r="H5503" t="s">
        <v>40</v>
      </c>
      <c r="I5503" t="s">
        <v>41</v>
      </c>
      <c r="J5503" t="s">
        <v>42</v>
      </c>
      <c r="K5503" t="s">
        <v>29</v>
      </c>
      <c r="L5503" t="s">
        <v>44</v>
      </c>
      <c r="M5503" t="s">
        <v>45</v>
      </c>
      <c r="N5503">
        <v>5</v>
      </c>
      <c r="O5503" t="s">
        <v>11201</v>
      </c>
      <c r="P5503" t="s">
        <v>219</v>
      </c>
      <c r="Q5503">
        <v>5742885.8200000003</v>
      </c>
      <c r="R5503" t="s">
        <v>34</v>
      </c>
      <c r="S5503" t="s">
        <v>35</v>
      </c>
      <c r="T5503" t="s">
        <v>35</v>
      </c>
      <c r="U5503" s="6">
        <v>4.3</v>
      </c>
    </row>
    <row r="5504" spans="1:21" x14ac:dyDescent="0.25">
      <c r="A5504" t="s">
        <v>11202</v>
      </c>
      <c r="B5504" s="1">
        <v>45422</v>
      </c>
      <c r="C5504" t="s">
        <v>50</v>
      </c>
      <c r="D5504" t="s">
        <v>23</v>
      </c>
      <c r="E5504" t="s">
        <v>130</v>
      </c>
      <c r="F5504" t="s">
        <v>25</v>
      </c>
      <c r="G5504" t="s">
        <v>137</v>
      </c>
      <c r="H5504" t="s">
        <v>104</v>
      </c>
      <c r="I5504" t="s">
        <v>138</v>
      </c>
      <c r="J5504" t="s">
        <v>42</v>
      </c>
      <c r="K5504" t="s">
        <v>43</v>
      </c>
      <c r="L5504" t="s">
        <v>30</v>
      </c>
      <c r="M5504" t="s">
        <v>113</v>
      </c>
      <c r="N5504">
        <v>5</v>
      </c>
      <c r="O5504" t="s">
        <v>11203</v>
      </c>
      <c r="P5504" t="s">
        <v>261</v>
      </c>
      <c r="Q5504">
        <v>5537921.9900000002</v>
      </c>
      <c r="R5504" t="s">
        <v>48</v>
      </c>
      <c r="S5504" t="s">
        <v>35</v>
      </c>
      <c r="T5504" t="s">
        <v>56</v>
      </c>
      <c r="U5504" s="6">
        <v>4.5</v>
      </c>
    </row>
    <row r="5505" spans="1:21" x14ac:dyDescent="0.25">
      <c r="A5505" t="s">
        <v>11204</v>
      </c>
      <c r="B5505" s="1">
        <v>45812</v>
      </c>
      <c r="C5505" t="s">
        <v>81</v>
      </c>
      <c r="D5505" t="s">
        <v>23</v>
      </c>
      <c r="E5505" t="s">
        <v>82</v>
      </c>
      <c r="F5505" t="s">
        <v>69</v>
      </c>
      <c r="G5505" t="s">
        <v>244</v>
      </c>
      <c r="H5505" t="s">
        <v>26</v>
      </c>
      <c r="I5505" t="s">
        <v>204</v>
      </c>
      <c r="J5505" t="s">
        <v>28</v>
      </c>
      <c r="K5505" t="s">
        <v>72</v>
      </c>
      <c r="L5505" t="s">
        <v>44</v>
      </c>
      <c r="M5505" t="s">
        <v>53</v>
      </c>
      <c r="N5505">
        <v>5</v>
      </c>
      <c r="O5505" t="s">
        <v>11205</v>
      </c>
      <c r="P5505" t="s">
        <v>135</v>
      </c>
      <c r="Q5505">
        <v>4301934.21</v>
      </c>
      <c r="R5505" t="s">
        <v>34</v>
      </c>
      <c r="S5505" t="s">
        <v>35</v>
      </c>
      <c r="T5505" t="s">
        <v>35</v>
      </c>
      <c r="U5505" s="6">
        <v>3.9</v>
      </c>
    </row>
    <row r="5506" spans="1:21" x14ac:dyDescent="0.25">
      <c r="A5506" t="s">
        <v>11206</v>
      </c>
      <c r="B5506" s="1">
        <v>45198</v>
      </c>
      <c r="C5506" t="s">
        <v>98</v>
      </c>
      <c r="D5506" t="s">
        <v>23</v>
      </c>
      <c r="E5506" t="s">
        <v>99</v>
      </c>
      <c r="F5506" t="s">
        <v>62</v>
      </c>
      <c r="G5506" t="s">
        <v>150</v>
      </c>
      <c r="H5506" t="s">
        <v>104</v>
      </c>
      <c r="I5506" t="s">
        <v>105</v>
      </c>
      <c r="J5506" t="s">
        <v>28</v>
      </c>
      <c r="K5506" t="s">
        <v>43</v>
      </c>
      <c r="L5506" t="s">
        <v>44</v>
      </c>
      <c r="M5506" t="s">
        <v>64</v>
      </c>
      <c r="N5506">
        <v>3</v>
      </c>
      <c r="O5506" t="s">
        <v>11207</v>
      </c>
      <c r="P5506" t="s">
        <v>301</v>
      </c>
      <c r="Q5506">
        <v>2236917.87</v>
      </c>
      <c r="R5506" t="s">
        <v>34</v>
      </c>
      <c r="S5506" t="s">
        <v>56</v>
      </c>
      <c r="T5506" t="s">
        <v>35</v>
      </c>
      <c r="U5506" s="6">
        <v>4.8</v>
      </c>
    </row>
    <row r="5507" spans="1:21" x14ac:dyDescent="0.25">
      <c r="A5507" t="s">
        <v>11208</v>
      </c>
      <c r="B5507" s="1">
        <v>45532</v>
      </c>
      <c r="C5507" t="s">
        <v>50</v>
      </c>
      <c r="D5507" t="s">
        <v>23</v>
      </c>
      <c r="E5507" t="s">
        <v>130</v>
      </c>
      <c r="F5507" t="s">
        <v>62</v>
      </c>
      <c r="G5507" t="s">
        <v>150</v>
      </c>
      <c r="H5507" t="s">
        <v>166</v>
      </c>
      <c r="I5507" t="s">
        <v>167</v>
      </c>
      <c r="J5507" t="s">
        <v>42</v>
      </c>
      <c r="K5507" t="s">
        <v>72</v>
      </c>
      <c r="L5507" t="s">
        <v>30</v>
      </c>
      <c r="M5507" t="s">
        <v>45</v>
      </c>
      <c r="N5507">
        <v>5</v>
      </c>
      <c r="O5507" t="s">
        <v>11209</v>
      </c>
      <c r="P5507" t="s">
        <v>144</v>
      </c>
      <c r="Q5507">
        <v>3682743.35</v>
      </c>
      <c r="R5507" t="s">
        <v>48</v>
      </c>
      <c r="S5507" t="s">
        <v>35</v>
      </c>
      <c r="T5507" t="s">
        <v>56</v>
      </c>
      <c r="U5507" s="6">
        <v>3.7</v>
      </c>
    </row>
    <row r="5508" spans="1:21" x14ac:dyDescent="0.25">
      <c r="A5508" t="s">
        <v>11210</v>
      </c>
      <c r="B5508" s="1">
        <v>45578</v>
      </c>
      <c r="C5508" t="s">
        <v>88</v>
      </c>
      <c r="D5508" t="s">
        <v>23</v>
      </c>
      <c r="E5508" t="s">
        <v>112</v>
      </c>
      <c r="F5508" t="s">
        <v>190</v>
      </c>
      <c r="G5508" t="s">
        <v>155</v>
      </c>
      <c r="H5508" t="s">
        <v>166</v>
      </c>
      <c r="I5508" t="s">
        <v>173</v>
      </c>
      <c r="J5508" t="s">
        <v>174</v>
      </c>
      <c r="K5508" t="s">
        <v>72</v>
      </c>
      <c r="L5508" t="s">
        <v>30</v>
      </c>
      <c r="M5508" t="s">
        <v>113</v>
      </c>
      <c r="N5508">
        <v>4</v>
      </c>
      <c r="O5508" t="s">
        <v>11211</v>
      </c>
      <c r="P5508" t="s">
        <v>656</v>
      </c>
      <c r="Q5508">
        <v>2387142.94</v>
      </c>
      <c r="R5508" t="s">
        <v>34</v>
      </c>
      <c r="S5508" t="s">
        <v>56</v>
      </c>
      <c r="T5508" t="s">
        <v>35</v>
      </c>
      <c r="U5508" s="6">
        <v>4.4000000000000004</v>
      </c>
    </row>
    <row r="5509" spans="1:21" x14ac:dyDescent="0.25">
      <c r="A5509" t="s">
        <v>11212</v>
      </c>
      <c r="B5509" s="1">
        <v>45110</v>
      </c>
      <c r="C5509" t="s">
        <v>98</v>
      </c>
      <c r="D5509" t="s">
        <v>23</v>
      </c>
      <c r="E5509" t="s">
        <v>99</v>
      </c>
      <c r="F5509" t="s">
        <v>69</v>
      </c>
      <c r="G5509" t="s">
        <v>20213</v>
      </c>
      <c r="H5509" t="s">
        <v>83</v>
      </c>
      <c r="I5509" t="s">
        <v>84</v>
      </c>
      <c r="J5509" t="s">
        <v>42</v>
      </c>
      <c r="K5509" t="s">
        <v>29</v>
      </c>
      <c r="L5509" t="s">
        <v>44</v>
      </c>
      <c r="M5509" t="s">
        <v>77</v>
      </c>
      <c r="N5509">
        <v>5</v>
      </c>
      <c r="O5509" t="s">
        <v>11213</v>
      </c>
      <c r="P5509" t="s">
        <v>201</v>
      </c>
      <c r="Q5509">
        <v>4806193.59</v>
      </c>
      <c r="R5509" t="s">
        <v>34</v>
      </c>
      <c r="S5509" t="s">
        <v>56</v>
      </c>
      <c r="T5509" t="s">
        <v>35</v>
      </c>
      <c r="U5509" s="6">
        <v>4.9000000000000004</v>
      </c>
    </row>
    <row r="5510" spans="1:21" x14ac:dyDescent="0.25">
      <c r="A5510" t="s">
        <v>11214</v>
      </c>
      <c r="B5510" s="1">
        <v>45298</v>
      </c>
      <c r="C5510" t="s">
        <v>81</v>
      </c>
      <c r="D5510" t="s">
        <v>23</v>
      </c>
      <c r="E5510" t="s">
        <v>82</v>
      </c>
      <c r="F5510" t="s">
        <v>58</v>
      </c>
      <c r="G5510" t="s">
        <v>20205</v>
      </c>
      <c r="H5510" t="s">
        <v>83</v>
      </c>
      <c r="I5510" t="s">
        <v>126</v>
      </c>
      <c r="J5510" t="s">
        <v>42</v>
      </c>
      <c r="K5510" t="s">
        <v>29</v>
      </c>
      <c r="L5510" t="s">
        <v>30</v>
      </c>
      <c r="M5510" t="s">
        <v>45</v>
      </c>
      <c r="N5510">
        <v>3</v>
      </c>
      <c r="O5510" t="s">
        <v>11215</v>
      </c>
      <c r="P5510" t="s">
        <v>405</v>
      </c>
      <c r="Q5510">
        <v>2085676.29</v>
      </c>
      <c r="R5510" t="s">
        <v>34</v>
      </c>
      <c r="S5510" t="s">
        <v>35</v>
      </c>
      <c r="T5510" t="s">
        <v>35</v>
      </c>
      <c r="U5510" s="6">
        <v>4.4000000000000004</v>
      </c>
    </row>
    <row r="5511" spans="1:21" x14ac:dyDescent="0.25">
      <c r="A5511" t="s">
        <v>11216</v>
      </c>
      <c r="B5511" s="1">
        <v>44965</v>
      </c>
      <c r="C5511" t="s">
        <v>22</v>
      </c>
      <c r="D5511" t="s">
        <v>23</v>
      </c>
      <c r="E5511" t="s">
        <v>24</v>
      </c>
      <c r="F5511" t="s">
        <v>76</v>
      </c>
      <c r="G5511" t="s">
        <v>20198</v>
      </c>
      <c r="H5511" t="s">
        <v>40</v>
      </c>
      <c r="I5511" t="s">
        <v>41</v>
      </c>
      <c r="J5511" t="s">
        <v>42</v>
      </c>
      <c r="K5511" t="s">
        <v>72</v>
      </c>
      <c r="L5511" t="s">
        <v>44</v>
      </c>
      <c r="M5511" t="s">
        <v>31</v>
      </c>
      <c r="N5511">
        <v>2</v>
      </c>
      <c r="O5511" t="s">
        <v>11217</v>
      </c>
      <c r="P5511" t="s">
        <v>415</v>
      </c>
      <c r="Q5511">
        <v>2418321.7400000002</v>
      </c>
      <c r="R5511" t="s">
        <v>34</v>
      </c>
      <c r="S5511" t="s">
        <v>56</v>
      </c>
      <c r="T5511" t="s">
        <v>56</v>
      </c>
      <c r="U5511" s="6">
        <v>4.3</v>
      </c>
    </row>
    <row r="5512" spans="1:21" x14ac:dyDescent="0.25">
      <c r="A5512" t="s">
        <v>11218</v>
      </c>
      <c r="B5512" s="1">
        <v>45073</v>
      </c>
      <c r="C5512" t="s">
        <v>22</v>
      </c>
      <c r="D5512" t="s">
        <v>23</v>
      </c>
      <c r="E5512" t="s">
        <v>24</v>
      </c>
      <c r="F5512" t="s">
        <v>69</v>
      </c>
      <c r="G5512" t="s">
        <v>518</v>
      </c>
      <c r="H5512" t="s">
        <v>166</v>
      </c>
      <c r="I5512" t="s">
        <v>167</v>
      </c>
      <c r="J5512" t="s">
        <v>42</v>
      </c>
      <c r="K5512" t="s">
        <v>72</v>
      </c>
      <c r="L5512" t="s">
        <v>30</v>
      </c>
      <c r="M5512" t="s">
        <v>53</v>
      </c>
      <c r="N5512">
        <v>5</v>
      </c>
      <c r="O5512" t="s">
        <v>11219</v>
      </c>
      <c r="P5512" t="s">
        <v>209</v>
      </c>
      <c r="Q5512">
        <v>4139644.08</v>
      </c>
      <c r="R5512" t="s">
        <v>48</v>
      </c>
      <c r="S5512" t="s">
        <v>56</v>
      </c>
      <c r="T5512" t="s">
        <v>35</v>
      </c>
      <c r="U5512" s="6">
        <v>3.9</v>
      </c>
    </row>
    <row r="5513" spans="1:21" x14ac:dyDescent="0.25">
      <c r="A5513" t="s">
        <v>11220</v>
      </c>
      <c r="B5513" s="1">
        <v>45445</v>
      </c>
      <c r="C5513" t="s">
        <v>22</v>
      </c>
      <c r="D5513" t="s">
        <v>23</v>
      </c>
      <c r="E5513" t="s">
        <v>24</v>
      </c>
      <c r="F5513" t="s">
        <v>58</v>
      </c>
      <c r="G5513" t="s">
        <v>20204</v>
      </c>
      <c r="H5513" t="s">
        <v>70</v>
      </c>
      <c r="I5513" t="s">
        <v>119</v>
      </c>
      <c r="J5513" t="s">
        <v>28</v>
      </c>
      <c r="K5513" t="s">
        <v>72</v>
      </c>
      <c r="L5513" t="s">
        <v>30</v>
      </c>
      <c r="M5513" t="s">
        <v>64</v>
      </c>
      <c r="N5513">
        <v>5</v>
      </c>
      <c r="O5513" t="s">
        <v>11221</v>
      </c>
      <c r="P5513" t="s">
        <v>426</v>
      </c>
      <c r="Q5513">
        <v>3892463.1</v>
      </c>
      <c r="R5513" t="s">
        <v>34</v>
      </c>
      <c r="S5513" t="s">
        <v>35</v>
      </c>
      <c r="T5513" t="s">
        <v>35</v>
      </c>
      <c r="U5513" s="6">
        <v>3.7</v>
      </c>
    </row>
    <row r="5514" spans="1:21" x14ac:dyDescent="0.25">
      <c r="A5514" t="s">
        <v>11222</v>
      </c>
      <c r="B5514" s="1">
        <v>45584</v>
      </c>
      <c r="C5514" t="s">
        <v>37</v>
      </c>
      <c r="D5514" t="s">
        <v>23</v>
      </c>
      <c r="E5514" t="s">
        <v>38</v>
      </c>
      <c r="F5514" t="s">
        <v>62</v>
      </c>
      <c r="G5514" t="s">
        <v>474</v>
      </c>
      <c r="H5514" t="s">
        <v>26</v>
      </c>
      <c r="I5514" t="s">
        <v>151</v>
      </c>
      <c r="J5514" t="s">
        <v>42</v>
      </c>
      <c r="K5514" t="s">
        <v>29</v>
      </c>
      <c r="L5514" t="s">
        <v>30</v>
      </c>
      <c r="M5514" t="s">
        <v>45</v>
      </c>
      <c r="N5514">
        <v>5</v>
      </c>
      <c r="O5514" t="s">
        <v>11223</v>
      </c>
      <c r="P5514" t="s">
        <v>610</v>
      </c>
      <c r="Q5514">
        <v>5638719.8099999996</v>
      </c>
      <c r="R5514" t="s">
        <v>48</v>
      </c>
      <c r="S5514" t="s">
        <v>35</v>
      </c>
      <c r="T5514" t="s">
        <v>56</v>
      </c>
      <c r="U5514" s="6">
        <v>3.9</v>
      </c>
    </row>
    <row r="5515" spans="1:21" x14ac:dyDescent="0.25">
      <c r="A5515" t="s">
        <v>11224</v>
      </c>
      <c r="B5515" s="1">
        <v>45018</v>
      </c>
      <c r="C5515" t="s">
        <v>50</v>
      </c>
      <c r="D5515" t="s">
        <v>23</v>
      </c>
      <c r="E5515" t="s">
        <v>51</v>
      </c>
      <c r="F5515" t="s">
        <v>76</v>
      </c>
      <c r="G5515" t="s">
        <v>547</v>
      </c>
      <c r="H5515" t="s">
        <v>104</v>
      </c>
      <c r="I5515" t="s">
        <v>240</v>
      </c>
      <c r="J5515" t="s">
        <v>174</v>
      </c>
      <c r="K5515" t="s">
        <v>43</v>
      </c>
      <c r="L5515" t="s">
        <v>30</v>
      </c>
      <c r="M5515" t="s">
        <v>53</v>
      </c>
      <c r="N5515">
        <v>5</v>
      </c>
      <c r="O5515" t="s">
        <v>11225</v>
      </c>
      <c r="P5515" t="s">
        <v>336</v>
      </c>
      <c r="Q5515">
        <v>3494168.12</v>
      </c>
      <c r="R5515" t="s">
        <v>48</v>
      </c>
      <c r="S5515" t="s">
        <v>56</v>
      </c>
      <c r="T5515" t="s">
        <v>56</v>
      </c>
      <c r="U5515" s="6">
        <v>3.7</v>
      </c>
    </row>
    <row r="5516" spans="1:21" x14ac:dyDescent="0.25">
      <c r="A5516" t="s">
        <v>11226</v>
      </c>
      <c r="B5516" s="1">
        <v>45410</v>
      </c>
      <c r="C5516" t="s">
        <v>22</v>
      </c>
      <c r="D5516" t="s">
        <v>23</v>
      </c>
      <c r="E5516" t="s">
        <v>24</v>
      </c>
      <c r="F5516" t="s">
        <v>62</v>
      </c>
      <c r="G5516" t="s">
        <v>328</v>
      </c>
      <c r="H5516" t="s">
        <v>70</v>
      </c>
      <c r="I5516" t="s">
        <v>71</v>
      </c>
      <c r="J5516" t="s">
        <v>28</v>
      </c>
      <c r="K5516" t="s">
        <v>72</v>
      </c>
      <c r="L5516" t="s">
        <v>30</v>
      </c>
      <c r="M5516" t="s">
        <v>64</v>
      </c>
      <c r="N5516">
        <v>3</v>
      </c>
      <c r="O5516" t="s">
        <v>11227</v>
      </c>
      <c r="P5516" t="s">
        <v>228</v>
      </c>
      <c r="Q5516">
        <v>2551006.71</v>
      </c>
      <c r="R5516" t="s">
        <v>48</v>
      </c>
      <c r="S5516" t="s">
        <v>56</v>
      </c>
      <c r="T5516" t="s">
        <v>35</v>
      </c>
      <c r="U5516" s="6">
        <v>4.4000000000000004</v>
      </c>
    </row>
    <row r="5517" spans="1:21" x14ac:dyDescent="0.25">
      <c r="A5517" t="s">
        <v>11228</v>
      </c>
      <c r="B5517" s="1">
        <v>45262</v>
      </c>
      <c r="C5517" t="s">
        <v>81</v>
      </c>
      <c r="D5517" t="s">
        <v>23</v>
      </c>
      <c r="E5517" t="s">
        <v>82</v>
      </c>
      <c r="F5517" t="s">
        <v>69</v>
      </c>
      <c r="G5517" t="s">
        <v>305</v>
      </c>
      <c r="H5517" t="s">
        <v>40</v>
      </c>
      <c r="I5517" t="s">
        <v>41</v>
      </c>
      <c r="J5517" t="s">
        <v>42</v>
      </c>
      <c r="K5517" t="s">
        <v>43</v>
      </c>
      <c r="L5517" t="s">
        <v>44</v>
      </c>
      <c r="M5517" t="s">
        <v>113</v>
      </c>
      <c r="N5517">
        <v>1</v>
      </c>
      <c r="O5517" t="s">
        <v>11229</v>
      </c>
      <c r="P5517" t="s">
        <v>148</v>
      </c>
      <c r="Q5517">
        <v>1291717.24</v>
      </c>
      <c r="R5517" t="s">
        <v>48</v>
      </c>
      <c r="S5517" t="s">
        <v>35</v>
      </c>
      <c r="T5517" t="s">
        <v>56</v>
      </c>
      <c r="U5517" s="6">
        <v>3.7</v>
      </c>
    </row>
    <row r="5518" spans="1:21" x14ac:dyDescent="0.25">
      <c r="A5518" t="s">
        <v>11230</v>
      </c>
      <c r="B5518" s="1">
        <v>45435</v>
      </c>
      <c r="C5518" t="s">
        <v>88</v>
      </c>
      <c r="D5518" t="s">
        <v>23</v>
      </c>
      <c r="E5518" t="s">
        <v>112</v>
      </c>
      <c r="F5518" t="s">
        <v>69</v>
      </c>
      <c r="G5518" t="s">
        <v>20214</v>
      </c>
      <c r="H5518" t="s">
        <v>40</v>
      </c>
      <c r="I5518" t="s">
        <v>63</v>
      </c>
      <c r="J5518" t="s">
        <v>42</v>
      </c>
      <c r="K5518" t="s">
        <v>72</v>
      </c>
      <c r="L5518" t="s">
        <v>30</v>
      </c>
      <c r="M5518" t="s">
        <v>31</v>
      </c>
      <c r="N5518">
        <v>4</v>
      </c>
      <c r="O5518" t="s">
        <v>11231</v>
      </c>
      <c r="P5518" t="s">
        <v>212</v>
      </c>
      <c r="Q5518">
        <v>3567789.43</v>
      </c>
      <c r="R5518" t="s">
        <v>48</v>
      </c>
      <c r="S5518" t="s">
        <v>56</v>
      </c>
      <c r="T5518" t="s">
        <v>56</v>
      </c>
      <c r="U5518" s="6">
        <v>3.8</v>
      </c>
    </row>
    <row r="5519" spans="1:21" x14ac:dyDescent="0.25">
      <c r="A5519" t="s">
        <v>11232</v>
      </c>
      <c r="B5519" s="1">
        <v>45342</v>
      </c>
      <c r="C5519" t="s">
        <v>88</v>
      </c>
      <c r="D5519" t="s">
        <v>23</v>
      </c>
      <c r="E5519" t="s">
        <v>112</v>
      </c>
      <c r="F5519" t="s">
        <v>25</v>
      </c>
      <c r="G5519" t="s">
        <v>299</v>
      </c>
      <c r="H5519" t="s">
        <v>83</v>
      </c>
      <c r="I5519" t="s">
        <v>84</v>
      </c>
      <c r="J5519" t="s">
        <v>42</v>
      </c>
      <c r="K5519" t="s">
        <v>43</v>
      </c>
      <c r="L5519" t="s">
        <v>30</v>
      </c>
      <c r="M5519" t="s">
        <v>77</v>
      </c>
      <c r="N5519">
        <v>5</v>
      </c>
      <c r="O5519" t="s">
        <v>11233</v>
      </c>
      <c r="P5519" t="s">
        <v>386</v>
      </c>
      <c r="Q5519">
        <v>4611453.5</v>
      </c>
      <c r="R5519" t="s">
        <v>48</v>
      </c>
      <c r="S5519" t="s">
        <v>56</v>
      </c>
      <c r="T5519" t="s">
        <v>35</v>
      </c>
      <c r="U5519" s="6">
        <v>4.9000000000000004</v>
      </c>
    </row>
    <row r="5520" spans="1:21" x14ac:dyDescent="0.25">
      <c r="A5520" t="s">
        <v>11234</v>
      </c>
      <c r="B5520" s="1">
        <v>45228</v>
      </c>
      <c r="C5520" t="s">
        <v>37</v>
      </c>
      <c r="D5520" t="s">
        <v>23</v>
      </c>
      <c r="E5520" t="s">
        <v>38</v>
      </c>
      <c r="F5520" t="s">
        <v>69</v>
      </c>
      <c r="G5520" t="s">
        <v>259</v>
      </c>
      <c r="H5520" t="s">
        <v>26</v>
      </c>
      <c r="I5520" t="s">
        <v>27</v>
      </c>
      <c r="J5520" t="s">
        <v>28</v>
      </c>
      <c r="K5520" t="s">
        <v>43</v>
      </c>
      <c r="L5520" t="s">
        <v>30</v>
      </c>
      <c r="M5520" t="s">
        <v>113</v>
      </c>
      <c r="N5520">
        <v>3</v>
      </c>
      <c r="O5520" t="s">
        <v>11235</v>
      </c>
      <c r="P5520" t="s">
        <v>110</v>
      </c>
      <c r="Q5520">
        <v>3523748.11</v>
      </c>
      <c r="R5520" t="s">
        <v>34</v>
      </c>
      <c r="S5520" t="s">
        <v>35</v>
      </c>
      <c r="T5520" t="s">
        <v>56</v>
      </c>
      <c r="U5520" s="6">
        <v>4.5</v>
      </c>
    </row>
    <row r="5521" spans="1:21" x14ac:dyDescent="0.25">
      <c r="A5521" t="s">
        <v>11236</v>
      </c>
      <c r="B5521" s="1">
        <v>45311</v>
      </c>
      <c r="C5521" t="s">
        <v>22</v>
      </c>
      <c r="D5521" t="s">
        <v>23</v>
      </c>
      <c r="E5521" t="s">
        <v>24</v>
      </c>
      <c r="F5521" t="s">
        <v>190</v>
      </c>
      <c r="G5521" t="s">
        <v>371</v>
      </c>
      <c r="H5521" t="s">
        <v>104</v>
      </c>
      <c r="I5521" t="s">
        <v>138</v>
      </c>
      <c r="J5521" t="s">
        <v>42</v>
      </c>
      <c r="K5521" t="s">
        <v>29</v>
      </c>
      <c r="L5521" t="s">
        <v>30</v>
      </c>
      <c r="M5521" t="s">
        <v>31</v>
      </c>
      <c r="N5521">
        <v>3</v>
      </c>
      <c r="O5521" t="s">
        <v>11237</v>
      </c>
      <c r="P5521" t="s">
        <v>426</v>
      </c>
      <c r="Q5521">
        <v>3255551.46</v>
      </c>
      <c r="R5521" t="s">
        <v>48</v>
      </c>
      <c r="S5521" t="s">
        <v>56</v>
      </c>
      <c r="T5521" t="s">
        <v>56</v>
      </c>
      <c r="U5521" s="6">
        <v>4.7</v>
      </c>
    </row>
    <row r="5522" spans="1:21" x14ac:dyDescent="0.25">
      <c r="A5522" t="s">
        <v>11238</v>
      </c>
      <c r="B5522" s="1">
        <v>44991</v>
      </c>
      <c r="C5522" t="s">
        <v>50</v>
      </c>
      <c r="D5522" t="s">
        <v>23</v>
      </c>
      <c r="E5522" t="s">
        <v>51</v>
      </c>
      <c r="F5522" t="s">
        <v>90</v>
      </c>
      <c r="G5522" t="s">
        <v>150</v>
      </c>
      <c r="H5522" t="s">
        <v>70</v>
      </c>
      <c r="I5522" t="s">
        <v>119</v>
      </c>
      <c r="J5522" t="s">
        <v>28</v>
      </c>
      <c r="K5522" t="s">
        <v>72</v>
      </c>
      <c r="L5522" t="s">
        <v>30</v>
      </c>
      <c r="M5522" t="s">
        <v>31</v>
      </c>
      <c r="N5522">
        <v>4</v>
      </c>
      <c r="O5522" t="s">
        <v>11239</v>
      </c>
      <c r="P5522" t="s">
        <v>454</v>
      </c>
      <c r="Q5522">
        <v>2632767.4900000002</v>
      </c>
      <c r="R5522" t="s">
        <v>34</v>
      </c>
      <c r="S5522" t="s">
        <v>35</v>
      </c>
      <c r="T5522" t="s">
        <v>35</v>
      </c>
      <c r="U5522" s="6">
        <v>4.4000000000000004</v>
      </c>
    </row>
    <row r="5523" spans="1:21" x14ac:dyDescent="0.25">
      <c r="A5523" t="s">
        <v>11240</v>
      </c>
      <c r="B5523" s="1">
        <v>45316</v>
      </c>
      <c r="C5523" t="s">
        <v>37</v>
      </c>
      <c r="D5523" t="s">
        <v>23</v>
      </c>
      <c r="E5523" t="s">
        <v>38</v>
      </c>
      <c r="F5523" t="s">
        <v>25</v>
      </c>
      <c r="G5523" t="s">
        <v>20212</v>
      </c>
      <c r="H5523" t="s">
        <v>70</v>
      </c>
      <c r="I5523" t="s">
        <v>71</v>
      </c>
      <c r="J5523" t="s">
        <v>28</v>
      </c>
      <c r="K5523" t="s">
        <v>43</v>
      </c>
      <c r="L5523" t="s">
        <v>44</v>
      </c>
      <c r="M5523" t="s">
        <v>77</v>
      </c>
      <c r="N5523">
        <v>3</v>
      </c>
      <c r="O5523" t="s">
        <v>11241</v>
      </c>
      <c r="P5523" t="s">
        <v>270</v>
      </c>
      <c r="Q5523">
        <v>2797174</v>
      </c>
      <c r="R5523" t="s">
        <v>48</v>
      </c>
      <c r="S5523" t="s">
        <v>35</v>
      </c>
      <c r="T5523" t="s">
        <v>56</v>
      </c>
      <c r="U5523" s="6">
        <v>3.5</v>
      </c>
    </row>
    <row r="5524" spans="1:21" x14ac:dyDescent="0.25">
      <c r="A5524" t="s">
        <v>11242</v>
      </c>
      <c r="B5524" s="1">
        <v>45269</v>
      </c>
      <c r="C5524" t="s">
        <v>81</v>
      </c>
      <c r="D5524" t="s">
        <v>23</v>
      </c>
      <c r="E5524" t="s">
        <v>82</v>
      </c>
      <c r="F5524" t="s">
        <v>62</v>
      </c>
      <c r="G5524" t="s">
        <v>146</v>
      </c>
      <c r="H5524" t="s">
        <v>83</v>
      </c>
      <c r="I5524" t="s">
        <v>126</v>
      </c>
      <c r="J5524" t="s">
        <v>42</v>
      </c>
      <c r="K5524" t="s">
        <v>29</v>
      </c>
      <c r="L5524" t="s">
        <v>44</v>
      </c>
      <c r="M5524" t="s">
        <v>77</v>
      </c>
      <c r="N5524">
        <v>5</v>
      </c>
      <c r="O5524" t="s">
        <v>11243</v>
      </c>
      <c r="P5524" t="s">
        <v>248</v>
      </c>
      <c r="Q5524">
        <v>3855916.48</v>
      </c>
      <c r="R5524" t="s">
        <v>48</v>
      </c>
      <c r="S5524" t="s">
        <v>56</v>
      </c>
      <c r="T5524" t="s">
        <v>35</v>
      </c>
      <c r="U5524" s="6">
        <v>3.8</v>
      </c>
    </row>
    <row r="5525" spans="1:21" x14ac:dyDescent="0.25">
      <c r="A5525" t="s">
        <v>11244</v>
      </c>
      <c r="B5525" s="1">
        <v>45485</v>
      </c>
      <c r="C5525" t="s">
        <v>22</v>
      </c>
      <c r="D5525" t="s">
        <v>23</v>
      </c>
      <c r="E5525" t="s">
        <v>24</v>
      </c>
      <c r="F5525" t="s">
        <v>58</v>
      </c>
      <c r="G5525" t="s">
        <v>20203</v>
      </c>
      <c r="H5525" t="s">
        <v>70</v>
      </c>
      <c r="I5525" t="s">
        <v>119</v>
      </c>
      <c r="J5525" t="s">
        <v>28</v>
      </c>
      <c r="K5525" t="s">
        <v>29</v>
      </c>
      <c r="L5525" t="s">
        <v>44</v>
      </c>
      <c r="M5525" t="s">
        <v>53</v>
      </c>
      <c r="N5525">
        <v>2</v>
      </c>
      <c r="O5525" t="s">
        <v>11245</v>
      </c>
      <c r="P5525" t="s">
        <v>333</v>
      </c>
      <c r="Q5525">
        <v>1365906.5</v>
      </c>
      <c r="R5525" t="s">
        <v>34</v>
      </c>
      <c r="S5525" t="s">
        <v>35</v>
      </c>
      <c r="T5525" t="s">
        <v>35</v>
      </c>
      <c r="U5525" s="6">
        <v>4.5</v>
      </c>
    </row>
    <row r="5526" spans="1:21" x14ac:dyDescent="0.25">
      <c r="A5526" t="s">
        <v>11246</v>
      </c>
      <c r="B5526" s="1">
        <v>45092</v>
      </c>
      <c r="C5526" t="s">
        <v>98</v>
      </c>
      <c r="D5526" t="s">
        <v>23</v>
      </c>
      <c r="E5526" t="s">
        <v>103</v>
      </c>
      <c r="F5526" t="s">
        <v>69</v>
      </c>
      <c r="G5526" t="s">
        <v>155</v>
      </c>
      <c r="H5526" t="s">
        <v>83</v>
      </c>
      <c r="I5526" t="s">
        <v>84</v>
      </c>
      <c r="J5526" t="s">
        <v>42</v>
      </c>
      <c r="K5526" t="s">
        <v>29</v>
      </c>
      <c r="L5526" t="s">
        <v>44</v>
      </c>
      <c r="M5526" t="s">
        <v>113</v>
      </c>
      <c r="N5526">
        <v>5</v>
      </c>
      <c r="O5526" t="s">
        <v>11247</v>
      </c>
      <c r="P5526" t="s">
        <v>375</v>
      </c>
      <c r="Q5526">
        <v>4462022.1399999997</v>
      </c>
      <c r="R5526" t="s">
        <v>34</v>
      </c>
      <c r="S5526" t="s">
        <v>56</v>
      </c>
      <c r="T5526" t="s">
        <v>56</v>
      </c>
      <c r="U5526" s="6">
        <v>4</v>
      </c>
    </row>
    <row r="5527" spans="1:21" x14ac:dyDescent="0.25">
      <c r="A5527" t="s">
        <v>11248</v>
      </c>
      <c r="B5527" s="1">
        <v>45669</v>
      </c>
      <c r="C5527" t="s">
        <v>81</v>
      </c>
      <c r="D5527" t="s">
        <v>23</v>
      </c>
      <c r="E5527" t="s">
        <v>82</v>
      </c>
      <c r="F5527" t="s">
        <v>25</v>
      </c>
      <c r="G5527" t="s">
        <v>20199</v>
      </c>
      <c r="H5527" t="s">
        <v>104</v>
      </c>
      <c r="I5527" t="s">
        <v>105</v>
      </c>
      <c r="J5527" t="s">
        <v>28</v>
      </c>
      <c r="K5527" t="s">
        <v>72</v>
      </c>
      <c r="L5527" t="s">
        <v>44</v>
      </c>
      <c r="M5527" t="s">
        <v>77</v>
      </c>
      <c r="N5527">
        <v>3</v>
      </c>
      <c r="O5527" t="s">
        <v>11249</v>
      </c>
      <c r="P5527" t="s">
        <v>140</v>
      </c>
      <c r="Q5527">
        <v>2439802.0499999998</v>
      </c>
      <c r="R5527" t="s">
        <v>34</v>
      </c>
      <c r="S5527" t="s">
        <v>56</v>
      </c>
      <c r="T5527" t="s">
        <v>35</v>
      </c>
      <c r="U5527" s="6">
        <v>3.9</v>
      </c>
    </row>
    <row r="5528" spans="1:21" x14ac:dyDescent="0.25">
      <c r="A5528" t="s">
        <v>11250</v>
      </c>
      <c r="B5528" s="1">
        <v>45713</v>
      </c>
      <c r="C5528" t="s">
        <v>88</v>
      </c>
      <c r="D5528" t="s">
        <v>23</v>
      </c>
      <c r="E5528" t="s">
        <v>112</v>
      </c>
      <c r="F5528" t="s">
        <v>25</v>
      </c>
      <c r="G5528" t="s">
        <v>259</v>
      </c>
      <c r="H5528" t="s">
        <v>166</v>
      </c>
      <c r="I5528" t="s">
        <v>167</v>
      </c>
      <c r="J5528" t="s">
        <v>42</v>
      </c>
      <c r="K5528" t="s">
        <v>29</v>
      </c>
      <c r="L5528" t="s">
        <v>30</v>
      </c>
      <c r="M5528" t="s">
        <v>64</v>
      </c>
      <c r="N5528">
        <v>2</v>
      </c>
      <c r="O5528" t="s">
        <v>11251</v>
      </c>
      <c r="P5528" t="s">
        <v>582</v>
      </c>
      <c r="Q5528">
        <v>1455886.94</v>
      </c>
      <c r="R5528" t="s">
        <v>48</v>
      </c>
      <c r="S5528" t="s">
        <v>56</v>
      </c>
      <c r="T5528" t="s">
        <v>56</v>
      </c>
      <c r="U5528" s="6">
        <v>4.5</v>
      </c>
    </row>
    <row r="5529" spans="1:21" x14ac:dyDescent="0.25">
      <c r="A5529" t="s">
        <v>11252</v>
      </c>
      <c r="B5529" s="1">
        <v>45545</v>
      </c>
      <c r="C5529" t="s">
        <v>98</v>
      </c>
      <c r="D5529" t="s">
        <v>23</v>
      </c>
      <c r="E5529" t="s">
        <v>103</v>
      </c>
      <c r="F5529" t="s">
        <v>58</v>
      </c>
      <c r="G5529" t="s">
        <v>203</v>
      </c>
      <c r="H5529" t="s">
        <v>26</v>
      </c>
      <c r="I5529" t="s">
        <v>253</v>
      </c>
      <c r="J5529" t="s">
        <v>42</v>
      </c>
      <c r="K5529" t="s">
        <v>72</v>
      </c>
      <c r="L5529" t="s">
        <v>30</v>
      </c>
      <c r="M5529" t="s">
        <v>64</v>
      </c>
      <c r="N5529">
        <v>3</v>
      </c>
      <c r="O5529" t="s">
        <v>11253</v>
      </c>
      <c r="P5529" t="s">
        <v>121</v>
      </c>
      <c r="Q5529">
        <v>2539887.59</v>
      </c>
      <c r="R5529" t="s">
        <v>34</v>
      </c>
      <c r="S5529" t="s">
        <v>56</v>
      </c>
      <c r="T5529" t="s">
        <v>56</v>
      </c>
      <c r="U5529" s="6">
        <v>3.6</v>
      </c>
    </row>
    <row r="5530" spans="1:21" x14ac:dyDescent="0.25">
      <c r="A5530" t="s">
        <v>11254</v>
      </c>
      <c r="B5530" s="1">
        <v>45311</v>
      </c>
      <c r="C5530" t="s">
        <v>98</v>
      </c>
      <c r="D5530" t="s">
        <v>23</v>
      </c>
      <c r="E5530" t="s">
        <v>99</v>
      </c>
      <c r="F5530" t="s">
        <v>39</v>
      </c>
      <c r="G5530" t="s">
        <v>20212</v>
      </c>
      <c r="H5530" t="s">
        <v>40</v>
      </c>
      <c r="I5530" t="s">
        <v>41</v>
      </c>
      <c r="J5530" t="s">
        <v>42</v>
      </c>
      <c r="K5530" t="s">
        <v>72</v>
      </c>
      <c r="L5530" t="s">
        <v>44</v>
      </c>
      <c r="M5530" t="s">
        <v>64</v>
      </c>
      <c r="N5530">
        <v>1</v>
      </c>
      <c r="O5530" t="s">
        <v>11255</v>
      </c>
      <c r="P5530" t="s">
        <v>196</v>
      </c>
      <c r="Q5530">
        <v>1200866.77</v>
      </c>
      <c r="R5530" t="s">
        <v>34</v>
      </c>
      <c r="S5530" t="s">
        <v>56</v>
      </c>
      <c r="T5530" t="s">
        <v>56</v>
      </c>
      <c r="U5530" s="6">
        <v>4.5</v>
      </c>
    </row>
    <row r="5531" spans="1:21" x14ac:dyDescent="0.25">
      <c r="A5531" t="s">
        <v>11256</v>
      </c>
      <c r="B5531" s="1">
        <v>45360</v>
      </c>
      <c r="C5531" t="s">
        <v>81</v>
      </c>
      <c r="D5531" t="s">
        <v>23</v>
      </c>
      <c r="E5531" t="s">
        <v>82</v>
      </c>
      <c r="F5531" t="s">
        <v>69</v>
      </c>
      <c r="G5531" t="s">
        <v>20211</v>
      </c>
      <c r="H5531" t="s">
        <v>26</v>
      </c>
      <c r="I5531" t="s">
        <v>27</v>
      </c>
      <c r="J5531" t="s">
        <v>28</v>
      </c>
      <c r="K5531" t="s">
        <v>29</v>
      </c>
      <c r="L5531" t="s">
        <v>30</v>
      </c>
      <c r="M5531" t="s">
        <v>77</v>
      </c>
      <c r="N5531">
        <v>2</v>
      </c>
      <c r="O5531" t="s">
        <v>11257</v>
      </c>
      <c r="P5531" t="s">
        <v>228</v>
      </c>
      <c r="Q5531">
        <v>2507384.44</v>
      </c>
      <c r="R5531" t="s">
        <v>34</v>
      </c>
      <c r="S5531" t="s">
        <v>35</v>
      </c>
      <c r="T5531" t="s">
        <v>35</v>
      </c>
      <c r="U5531" s="6">
        <v>4.9000000000000004</v>
      </c>
    </row>
    <row r="5532" spans="1:21" x14ac:dyDescent="0.25">
      <c r="A5532" t="s">
        <v>11258</v>
      </c>
      <c r="B5532" s="1">
        <v>45866</v>
      </c>
      <c r="C5532" t="s">
        <v>81</v>
      </c>
      <c r="D5532" t="s">
        <v>23</v>
      </c>
      <c r="E5532" t="s">
        <v>82</v>
      </c>
      <c r="F5532" t="s">
        <v>39</v>
      </c>
      <c r="G5532" t="s">
        <v>233</v>
      </c>
      <c r="H5532" t="s">
        <v>26</v>
      </c>
      <c r="I5532" t="s">
        <v>52</v>
      </c>
      <c r="J5532" t="s">
        <v>28</v>
      </c>
      <c r="K5532" t="s">
        <v>72</v>
      </c>
      <c r="L5532" t="s">
        <v>30</v>
      </c>
      <c r="M5532" t="s">
        <v>53</v>
      </c>
      <c r="N5532">
        <v>4</v>
      </c>
      <c r="O5532" t="s">
        <v>11259</v>
      </c>
      <c r="P5532" t="s">
        <v>148</v>
      </c>
      <c r="Q5532">
        <v>2999759.72</v>
      </c>
      <c r="R5532" t="s">
        <v>34</v>
      </c>
      <c r="S5532" t="s">
        <v>56</v>
      </c>
      <c r="T5532" t="s">
        <v>35</v>
      </c>
      <c r="U5532" s="6">
        <v>3.8</v>
      </c>
    </row>
    <row r="5533" spans="1:21" x14ac:dyDescent="0.25">
      <c r="A5533" t="s">
        <v>11260</v>
      </c>
      <c r="B5533" s="1">
        <v>44990</v>
      </c>
      <c r="C5533" t="s">
        <v>37</v>
      </c>
      <c r="D5533" t="s">
        <v>23</v>
      </c>
      <c r="E5533" t="s">
        <v>68</v>
      </c>
      <c r="F5533" t="s">
        <v>62</v>
      </c>
      <c r="G5533" t="s">
        <v>343</v>
      </c>
      <c r="H5533" t="s">
        <v>26</v>
      </c>
      <c r="I5533" t="s">
        <v>27</v>
      </c>
      <c r="J5533" t="s">
        <v>28</v>
      </c>
      <c r="K5533" t="s">
        <v>72</v>
      </c>
      <c r="L5533" t="s">
        <v>30</v>
      </c>
      <c r="M5533" t="s">
        <v>53</v>
      </c>
      <c r="N5533">
        <v>4</v>
      </c>
      <c r="O5533" t="s">
        <v>11261</v>
      </c>
      <c r="P5533" t="s">
        <v>182</v>
      </c>
      <c r="Q5533">
        <v>4961056.46</v>
      </c>
      <c r="R5533" t="s">
        <v>48</v>
      </c>
      <c r="S5533" t="s">
        <v>35</v>
      </c>
      <c r="T5533" t="s">
        <v>56</v>
      </c>
      <c r="U5533" s="6">
        <v>3.6</v>
      </c>
    </row>
    <row r="5534" spans="1:21" x14ac:dyDescent="0.25">
      <c r="A5534" t="s">
        <v>11262</v>
      </c>
      <c r="B5534" s="1">
        <v>45428</v>
      </c>
      <c r="C5534" t="s">
        <v>98</v>
      </c>
      <c r="D5534" t="s">
        <v>23</v>
      </c>
      <c r="E5534" t="s">
        <v>103</v>
      </c>
      <c r="F5534" t="s">
        <v>90</v>
      </c>
      <c r="G5534" t="s">
        <v>20212</v>
      </c>
      <c r="H5534" t="s">
        <v>104</v>
      </c>
      <c r="I5534" t="s">
        <v>240</v>
      </c>
      <c r="J5534" t="s">
        <v>174</v>
      </c>
      <c r="K5534" t="s">
        <v>29</v>
      </c>
      <c r="L5534" t="s">
        <v>30</v>
      </c>
      <c r="M5534" t="s">
        <v>113</v>
      </c>
      <c r="N5534">
        <v>4</v>
      </c>
      <c r="O5534" t="s">
        <v>11263</v>
      </c>
      <c r="P5534" t="s">
        <v>228</v>
      </c>
      <c r="Q5534">
        <v>3044940.32</v>
      </c>
      <c r="R5534" t="s">
        <v>48</v>
      </c>
      <c r="S5534" t="s">
        <v>56</v>
      </c>
      <c r="T5534" t="s">
        <v>56</v>
      </c>
      <c r="U5534" s="6">
        <v>4.4000000000000004</v>
      </c>
    </row>
    <row r="5535" spans="1:21" x14ac:dyDescent="0.25">
      <c r="A5535" t="s">
        <v>11264</v>
      </c>
      <c r="B5535" s="1">
        <v>45646</v>
      </c>
      <c r="C5535" t="s">
        <v>81</v>
      </c>
      <c r="D5535" t="s">
        <v>23</v>
      </c>
      <c r="E5535" t="s">
        <v>82</v>
      </c>
      <c r="F5535" t="s">
        <v>62</v>
      </c>
      <c r="G5535" t="s">
        <v>371</v>
      </c>
      <c r="H5535" t="s">
        <v>40</v>
      </c>
      <c r="I5535" t="s">
        <v>41</v>
      </c>
      <c r="J5535" t="s">
        <v>42</v>
      </c>
      <c r="K5535" t="s">
        <v>29</v>
      </c>
      <c r="L5535" t="s">
        <v>44</v>
      </c>
      <c r="M5535" t="s">
        <v>64</v>
      </c>
      <c r="N5535">
        <v>3</v>
      </c>
      <c r="O5535" t="s">
        <v>11265</v>
      </c>
      <c r="P5535" t="s">
        <v>79</v>
      </c>
      <c r="Q5535">
        <v>3522942.81</v>
      </c>
      <c r="R5535" t="s">
        <v>48</v>
      </c>
      <c r="S5535" t="s">
        <v>56</v>
      </c>
      <c r="T5535" t="s">
        <v>35</v>
      </c>
      <c r="U5535" s="6">
        <v>4.3</v>
      </c>
    </row>
    <row r="5536" spans="1:21" x14ac:dyDescent="0.25">
      <c r="A5536" t="s">
        <v>11266</v>
      </c>
      <c r="B5536" s="1">
        <v>45052</v>
      </c>
      <c r="C5536" t="s">
        <v>37</v>
      </c>
      <c r="D5536" t="s">
        <v>23</v>
      </c>
      <c r="E5536" t="s">
        <v>68</v>
      </c>
      <c r="F5536" t="s">
        <v>90</v>
      </c>
      <c r="G5536" t="s">
        <v>20204</v>
      </c>
      <c r="H5536" t="s">
        <v>83</v>
      </c>
      <c r="I5536" t="s">
        <v>126</v>
      </c>
      <c r="J5536" t="s">
        <v>42</v>
      </c>
      <c r="K5536" t="s">
        <v>43</v>
      </c>
      <c r="L5536" t="s">
        <v>30</v>
      </c>
      <c r="M5536" t="s">
        <v>64</v>
      </c>
      <c r="N5536">
        <v>4</v>
      </c>
      <c r="O5536" t="s">
        <v>11267</v>
      </c>
      <c r="P5536" t="s">
        <v>336</v>
      </c>
      <c r="Q5536">
        <v>3012287.56</v>
      </c>
      <c r="R5536" t="s">
        <v>34</v>
      </c>
      <c r="S5536" t="s">
        <v>35</v>
      </c>
      <c r="T5536" t="s">
        <v>56</v>
      </c>
      <c r="U5536" s="6">
        <v>3.5</v>
      </c>
    </row>
    <row r="5537" spans="1:21" x14ac:dyDescent="0.25">
      <c r="A5537" t="s">
        <v>11268</v>
      </c>
      <c r="B5537" s="1">
        <v>45171</v>
      </c>
      <c r="C5537" t="s">
        <v>81</v>
      </c>
      <c r="D5537" t="s">
        <v>23</v>
      </c>
      <c r="E5537" t="s">
        <v>82</v>
      </c>
      <c r="F5537" t="s">
        <v>69</v>
      </c>
      <c r="G5537" t="s">
        <v>474</v>
      </c>
      <c r="H5537" t="s">
        <v>166</v>
      </c>
      <c r="I5537" t="s">
        <v>167</v>
      </c>
      <c r="J5537" t="s">
        <v>42</v>
      </c>
      <c r="K5537" t="s">
        <v>43</v>
      </c>
      <c r="L5537" t="s">
        <v>30</v>
      </c>
      <c r="M5537" t="s">
        <v>53</v>
      </c>
      <c r="N5537">
        <v>2</v>
      </c>
      <c r="O5537" t="s">
        <v>11269</v>
      </c>
      <c r="P5537" t="s">
        <v>206</v>
      </c>
      <c r="Q5537">
        <v>1603808.41</v>
      </c>
      <c r="R5537" t="s">
        <v>48</v>
      </c>
      <c r="S5537" t="s">
        <v>35</v>
      </c>
      <c r="T5537" t="s">
        <v>35</v>
      </c>
      <c r="U5537" s="6">
        <v>4.5</v>
      </c>
    </row>
    <row r="5538" spans="1:21" x14ac:dyDescent="0.25">
      <c r="A5538" t="s">
        <v>11270</v>
      </c>
      <c r="B5538" s="1">
        <v>45427</v>
      </c>
      <c r="C5538" t="s">
        <v>98</v>
      </c>
      <c r="D5538" t="s">
        <v>23</v>
      </c>
      <c r="E5538" t="s">
        <v>99</v>
      </c>
      <c r="F5538" t="s">
        <v>190</v>
      </c>
      <c r="G5538" t="s">
        <v>299</v>
      </c>
      <c r="H5538" t="s">
        <v>83</v>
      </c>
      <c r="I5538" t="s">
        <v>126</v>
      </c>
      <c r="J5538" t="s">
        <v>42</v>
      </c>
      <c r="K5538" t="s">
        <v>43</v>
      </c>
      <c r="L5538" t="s">
        <v>44</v>
      </c>
      <c r="M5538" t="s">
        <v>113</v>
      </c>
      <c r="N5538">
        <v>3</v>
      </c>
      <c r="O5538" t="s">
        <v>11271</v>
      </c>
      <c r="P5538" t="s">
        <v>188</v>
      </c>
      <c r="Q5538">
        <v>2229352</v>
      </c>
      <c r="R5538" t="s">
        <v>34</v>
      </c>
      <c r="S5538" t="s">
        <v>56</v>
      </c>
      <c r="T5538" t="s">
        <v>56</v>
      </c>
      <c r="U5538" s="6">
        <v>5</v>
      </c>
    </row>
    <row r="5539" spans="1:21" x14ac:dyDescent="0.25">
      <c r="A5539" t="s">
        <v>11272</v>
      </c>
      <c r="B5539" s="1">
        <v>45507</v>
      </c>
      <c r="C5539" t="s">
        <v>81</v>
      </c>
      <c r="D5539" t="s">
        <v>23</v>
      </c>
      <c r="E5539" t="s">
        <v>82</v>
      </c>
      <c r="F5539" t="s">
        <v>90</v>
      </c>
      <c r="G5539" t="s">
        <v>365</v>
      </c>
      <c r="H5539" t="s">
        <v>83</v>
      </c>
      <c r="I5539" t="s">
        <v>84</v>
      </c>
      <c r="J5539" t="s">
        <v>42</v>
      </c>
      <c r="K5539" t="s">
        <v>29</v>
      </c>
      <c r="L5539" t="s">
        <v>44</v>
      </c>
      <c r="M5539" t="s">
        <v>53</v>
      </c>
      <c r="N5539">
        <v>2</v>
      </c>
      <c r="O5539" t="s">
        <v>11273</v>
      </c>
      <c r="P5539" t="s">
        <v>641</v>
      </c>
      <c r="Q5539">
        <v>1829061.9</v>
      </c>
      <c r="R5539" t="s">
        <v>34</v>
      </c>
      <c r="S5539" t="s">
        <v>35</v>
      </c>
      <c r="T5539" t="s">
        <v>56</v>
      </c>
      <c r="U5539" s="6">
        <v>4.4000000000000004</v>
      </c>
    </row>
    <row r="5540" spans="1:21" x14ac:dyDescent="0.25">
      <c r="A5540" t="s">
        <v>11274</v>
      </c>
      <c r="B5540" s="1">
        <v>45317</v>
      </c>
      <c r="C5540" t="s">
        <v>98</v>
      </c>
      <c r="D5540" t="s">
        <v>23</v>
      </c>
      <c r="E5540" t="s">
        <v>99</v>
      </c>
      <c r="F5540" t="s">
        <v>25</v>
      </c>
      <c r="G5540" t="s">
        <v>20207</v>
      </c>
      <c r="H5540" t="s">
        <v>70</v>
      </c>
      <c r="I5540" t="s">
        <v>180</v>
      </c>
      <c r="J5540" t="s">
        <v>42</v>
      </c>
      <c r="K5540" t="s">
        <v>29</v>
      </c>
      <c r="L5540" t="s">
        <v>44</v>
      </c>
      <c r="M5540" t="s">
        <v>31</v>
      </c>
      <c r="N5540">
        <v>1</v>
      </c>
      <c r="O5540" t="s">
        <v>11275</v>
      </c>
      <c r="P5540" t="s">
        <v>295</v>
      </c>
      <c r="Q5540">
        <v>932344.31999999995</v>
      </c>
      <c r="R5540" t="s">
        <v>34</v>
      </c>
      <c r="S5540" t="s">
        <v>56</v>
      </c>
      <c r="T5540" t="s">
        <v>56</v>
      </c>
      <c r="U5540" s="6">
        <v>4.3</v>
      </c>
    </row>
    <row r="5541" spans="1:21" x14ac:dyDescent="0.25">
      <c r="A5541" t="s">
        <v>11276</v>
      </c>
      <c r="B5541" s="1">
        <v>45499</v>
      </c>
      <c r="C5541" t="s">
        <v>37</v>
      </c>
      <c r="D5541" t="s">
        <v>23</v>
      </c>
      <c r="E5541" t="s">
        <v>38</v>
      </c>
      <c r="F5541" t="s">
        <v>76</v>
      </c>
      <c r="G5541" t="s">
        <v>20211</v>
      </c>
      <c r="H5541" t="s">
        <v>26</v>
      </c>
      <c r="I5541" t="s">
        <v>27</v>
      </c>
      <c r="J5541" t="s">
        <v>28</v>
      </c>
      <c r="K5541" t="s">
        <v>72</v>
      </c>
      <c r="L5541" t="s">
        <v>30</v>
      </c>
      <c r="M5541" t="s">
        <v>77</v>
      </c>
      <c r="N5541">
        <v>2</v>
      </c>
      <c r="O5541" t="s">
        <v>11277</v>
      </c>
      <c r="P5541" t="s">
        <v>157</v>
      </c>
      <c r="Q5541">
        <v>2227989.62</v>
      </c>
      <c r="R5541" t="s">
        <v>34</v>
      </c>
      <c r="S5541" t="s">
        <v>35</v>
      </c>
      <c r="T5541" t="s">
        <v>56</v>
      </c>
      <c r="U5541" s="6">
        <v>4.7</v>
      </c>
    </row>
    <row r="5542" spans="1:21" x14ac:dyDescent="0.25">
      <c r="A5542" t="s">
        <v>11278</v>
      </c>
      <c r="B5542" s="1">
        <v>45418</v>
      </c>
      <c r="C5542" t="s">
        <v>22</v>
      </c>
      <c r="D5542" t="s">
        <v>23</v>
      </c>
      <c r="E5542" t="s">
        <v>24</v>
      </c>
      <c r="F5542" t="s">
        <v>39</v>
      </c>
      <c r="G5542" t="s">
        <v>221</v>
      </c>
      <c r="H5542" t="s">
        <v>40</v>
      </c>
      <c r="I5542" t="s">
        <v>63</v>
      </c>
      <c r="J5542" t="s">
        <v>42</v>
      </c>
      <c r="K5542" t="s">
        <v>43</v>
      </c>
      <c r="L5542" t="s">
        <v>30</v>
      </c>
      <c r="M5542" t="s">
        <v>113</v>
      </c>
      <c r="N5542">
        <v>3</v>
      </c>
      <c r="O5542" t="s">
        <v>11279</v>
      </c>
      <c r="P5542" t="s">
        <v>526</v>
      </c>
      <c r="Q5542">
        <v>2553675.4</v>
      </c>
      <c r="R5542" t="s">
        <v>48</v>
      </c>
      <c r="S5542" t="s">
        <v>35</v>
      </c>
      <c r="T5542" t="s">
        <v>35</v>
      </c>
      <c r="U5542" s="6">
        <v>4.5999999999999996</v>
      </c>
    </row>
    <row r="5543" spans="1:21" x14ac:dyDescent="0.25">
      <c r="A5543" t="s">
        <v>11280</v>
      </c>
      <c r="B5543" s="1">
        <v>45112</v>
      </c>
      <c r="C5543" t="s">
        <v>37</v>
      </c>
      <c r="D5543" t="s">
        <v>23</v>
      </c>
      <c r="E5543" t="s">
        <v>68</v>
      </c>
      <c r="F5543" t="s">
        <v>90</v>
      </c>
      <c r="G5543" t="s">
        <v>331</v>
      </c>
      <c r="H5543" t="s">
        <v>70</v>
      </c>
      <c r="I5543" t="s">
        <v>180</v>
      </c>
      <c r="J5543" t="s">
        <v>42</v>
      </c>
      <c r="K5543" t="s">
        <v>72</v>
      </c>
      <c r="L5543" t="s">
        <v>44</v>
      </c>
      <c r="M5543" t="s">
        <v>77</v>
      </c>
      <c r="N5543">
        <v>3</v>
      </c>
      <c r="O5543" t="s">
        <v>11281</v>
      </c>
      <c r="P5543" t="s">
        <v>132</v>
      </c>
      <c r="Q5543">
        <v>3102409.94</v>
      </c>
      <c r="R5543" t="s">
        <v>34</v>
      </c>
      <c r="S5543" t="s">
        <v>35</v>
      </c>
      <c r="T5543" t="s">
        <v>35</v>
      </c>
      <c r="U5543" s="6">
        <v>4.9000000000000004</v>
      </c>
    </row>
    <row r="5544" spans="1:21" x14ac:dyDescent="0.25">
      <c r="A5544" t="s">
        <v>11282</v>
      </c>
      <c r="B5544" s="1">
        <v>45675</v>
      </c>
      <c r="C5544" t="s">
        <v>88</v>
      </c>
      <c r="D5544" t="s">
        <v>23</v>
      </c>
      <c r="E5544" t="s">
        <v>89</v>
      </c>
      <c r="F5544" t="s">
        <v>39</v>
      </c>
      <c r="G5544" t="s">
        <v>150</v>
      </c>
      <c r="H5544" t="s">
        <v>40</v>
      </c>
      <c r="I5544" t="s">
        <v>41</v>
      </c>
      <c r="J5544" t="s">
        <v>42</v>
      </c>
      <c r="K5544" t="s">
        <v>29</v>
      </c>
      <c r="L5544" t="s">
        <v>44</v>
      </c>
      <c r="M5544" t="s">
        <v>31</v>
      </c>
      <c r="N5544">
        <v>1</v>
      </c>
      <c r="O5544" t="s">
        <v>11283</v>
      </c>
      <c r="P5544" t="s">
        <v>140</v>
      </c>
      <c r="Q5544">
        <v>1202169.3700000001</v>
      </c>
      <c r="R5544" t="s">
        <v>34</v>
      </c>
      <c r="S5544" t="s">
        <v>56</v>
      </c>
      <c r="T5544" t="s">
        <v>56</v>
      </c>
      <c r="U5544" s="6">
        <v>3.7</v>
      </c>
    </row>
    <row r="5545" spans="1:21" x14ac:dyDescent="0.25">
      <c r="A5545" t="s">
        <v>11284</v>
      </c>
      <c r="B5545" s="1">
        <v>45073</v>
      </c>
      <c r="C5545" t="s">
        <v>81</v>
      </c>
      <c r="D5545" t="s">
        <v>23</v>
      </c>
      <c r="E5545" t="s">
        <v>82</v>
      </c>
      <c r="F5545" t="s">
        <v>190</v>
      </c>
      <c r="G5545" t="s">
        <v>146</v>
      </c>
      <c r="H5545" t="s">
        <v>83</v>
      </c>
      <c r="I5545" t="s">
        <v>84</v>
      </c>
      <c r="J5545" t="s">
        <v>42</v>
      </c>
      <c r="K5545" t="s">
        <v>72</v>
      </c>
      <c r="L5545" t="s">
        <v>44</v>
      </c>
      <c r="M5545" t="s">
        <v>53</v>
      </c>
      <c r="N5545">
        <v>1</v>
      </c>
      <c r="O5545" t="s">
        <v>11285</v>
      </c>
      <c r="P5545" t="s">
        <v>74</v>
      </c>
      <c r="Q5545">
        <v>882451.11</v>
      </c>
      <c r="R5545" t="s">
        <v>48</v>
      </c>
      <c r="S5545" t="s">
        <v>35</v>
      </c>
      <c r="T5545" t="s">
        <v>35</v>
      </c>
      <c r="U5545" s="6">
        <v>4.0999999999999996</v>
      </c>
    </row>
    <row r="5546" spans="1:21" x14ac:dyDescent="0.25">
      <c r="A5546" t="s">
        <v>11286</v>
      </c>
      <c r="B5546" s="1">
        <v>45841</v>
      </c>
      <c r="C5546" t="s">
        <v>22</v>
      </c>
      <c r="D5546" t="s">
        <v>23</v>
      </c>
      <c r="E5546" t="s">
        <v>24</v>
      </c>
      <c r="F5546" t="s">
        <v>190</v>
      </c>
      <c r="G5546" t="s">
        <v>184</v>
      </c>
      <c r="H5546" t="s">
        <v>40</v>
      </c>
      <c r="I5546" t="s">
        <v>63</v>
      </c>
      <c r="J5546" t="s">
        <v>42</v>
      </c>
      <c r="K5546" t="s">
        <v>43</v>
      </c>
      <c r="L5546" t="s">
        <v>30</v>
      </c>
      <c r="M5546" t="s">
        <v>31</v>
      </c>
      <c r="N5546">
        <v>5</v>
      </c>
      <c r="O5546" t="s">
        <v>11287</v>
      </c>
      <c r="P5546" t="s">
        <v>840</v>
      </c>
      <c r="Q5546">
        <v>4142777.38</v>
      </c>
      <c r="R5546" t="s">
        <v>48</v>
      </c>
      <c r="S5546" t="s">
        <v>56</v>
      </c>
      <c r="T5546" t="s">
        <v>35</v>
      </c>
      <c r="U5546" s="6">
        <v>3.7</v>
      </c>
    </row>
    <row r="5547" spans="1:21" x14ac:dyDescent="0.25">
      <c r="A5547" t="s">
        <v>11288</v>
      </c>
      <c r="B5547" s="1">
        <v>45328</v>
      </c>
      <c r="C5547" t="s">
        <v>81</v>
      </c>
      <c r="D5547" t="s">
        <v>23</v>
      </c>
      <c r="E5547" t="s">
        <v>82</v>
      </c>
      <c r="F5547" t="s">
        <v>76</v>
      </c>
      <c r="G5547" t="s">
        <v>547</v>
      </c>
      <c r="H5547" t="s">
        <v>166</v>
      </c>
      <c r="I5547" t="s">
        <v>167</v>
      </c>
      <c r="J5547" t="s">
        <v>42</v>
      </c>
      <c r="K5547" t="s">
        <v>43</v>
      </c>
      <c r="L5547" t="s">
        <v>44</v>
      </c>
      <c r="M5547" t="s">
        <v>45</v>
      </c>
      <c r="N5547">
        <v>4</v>
      </c>
      <c r="O5547" t="s">
        <v>11289</v>
      </c>
      <c r="P5547" t="s">
        <v>571</v>
      </c>
      <c r="Q5547">
        <v>3129396.59</v>
      </c>
      <c r="R5547" t="s">
        <v>48</v>
      </c>
      <c r="S5547" t="s">
        <v>56</v>
      </c>
      <c r="T5547" t="s">
        <v>56</v>
      </c>
      <c r="U5547" s="6">
        <v>4</v>
      </c>
    </row>
    <row r="5548" spans="1:21" x14ac:dyDescent="0.25">
      <c r="A5548" t="s">
        <v>11290</v>
      </c>
      <c r="B5548" s="1">
        <v>45816</v>
      </c>
      <c r="C5548" t="s">
        <v>88</v>
      </c>
      <c r="D5548" t="s">
        <v>23</v>
      </c>
      <c r="E5548" t="s">
        <v>89</v>
      </c>
      <c r="F5548" t="s">
        <v>25</v>
      </c>
      <c r="G5548" t="s">
        <v>252</v>
      </c>
      <c r="H5548" t="s">
        <v>104</v>
      </c>
      <c r="I5548" t="s">
        <v>138</v>
      </c>
      <c r="J5548" t="s">
        <v>42</v>
      </c>
      <c r="K5548" t="s">
        <v>29</v>
      </c>
      <c r="L5548" t="s">
        <v>44</v>
      </c>
      <c r="M5548" t="s">
        <v>31</v>
      </c>
      <c r="N5548">
        <v>2</v>
      </c>
      <c r="O5548" t="s">
        <v>11291</v>
      </c>
      <c r="P5548" t="s">
        <v>582</v>
      </c>
      <c r="Q5548">
        <v>2132348.08</v>
      </c>
      <c r="R5548" t="s">
        <v>48</v>
      </c>
      <c r="S5548" t="s">
        <v>56</v>
      </c>
      <c r="T5548" t="s">
        <v>56</v>
      </c>
      <c r="U5548" s="6">
        <v>3.6</v>
      </c>
    </row>
    <row r="5549" spans="1:21" x14ac:dyDescent="0.25">
      <c r="A5549" t="s">
        <v>11292</v>
      </c>
      <c r="B5549" s="1">
        <v>45455</v>
      </c>
      <c r="C5549" t="s">
        <v>37</v>
      </c>
      <c r="D5549" t="s">
        <v>23</v>
      </c>
      <c r="E5549" t="s">
        <v>68</v>
      </c>
      <c r="F5549" t="s">
        <v>39</v>
      </c>
      <c r="G5549" t="s">
        <v>331</v>
      </c>
      <c r="H5549" t="s">
        <v>83</v>
      </c>
      <c r="I5549" t="s">
        <v>84</v>
      </c>
      <c r="J5549" t="s">
        <v>42</v>
      </c>
      <c r="K5549" t="s">
        <v>29</v>
      </c>
      <c r="L5549" t="s">
        <v>44</v>
      </c>
      <c r="M5549" t="s">
        <v>53</v>
      </c>
      <c r="N5549">
        <v>3</v>
      </c>
      <c r="O5549" t="s">
        <v>11293</v>
      </c>
      <c r="P5549" t="s">
        <v>74</v>
      </c>
      <c r="Q5549">
        <v>2681587.94</v>
      </c>
      <c r="R5549" t="s">
        <v>48</v>
      </c>
      <c r="S5549" t="s">
        <v>35</v>
      </c>
      <c r="T5549" t="s">
        <v>35</v>
      </c>
      <c r="U5549" s="6">
        <v>4</v>
      </c>
    </row>
    <row r="5550" spans="1:21" x14ac:dyDescent="0.25">
      <c r="A5550" t="s">
        <v>11294</v>
      </c>
      <c r="B5550" s="1">
        <v>45637</v>
      </c>
      <c r="C5550" t="s">
        <v>50</v>
      </c>
      <c r="D5550" t="s">
        <v>23</v>
      </c>
      <c r="E5550" t="s">
        <v>51</v>
      </c>
      <c r="F5550" t="s">
        <v>62</v>
      </c>
      <c r="G5550" t="s">
        <v>518</v>
      </c>
      <c r="H5550" t="s">
        <v>104</v>
      </c>
      <c r="I5550" t="s">
        <v>240</v>
      </c>
      <c r="J5550" t="s">
        <v>174</v>
      </c>
      <c r="K5550" t="s">
        <v>43</v>
      </c>
      <c r="L5550" t="s">
        <v>44</v>
      </c>
      <c r="M5550" t="s">
        <v>31</v>
      </c>
      <c r="N5550">
        <v>4</v>
      </c>
      <c r="O5550" t="s">
        <v>11295</v>
      </c>
      <c r="P5550" t="s">
        <v>336</v>
      </c>
      <c r="Q5550">
        <v>2601629.64</v>
      </c>
      <c r="R5550" t="s">
        <v>34</v>
      </c>
      <c r="S5550" t="s">
        <v>56</v>
      </c>
      <c r="T5550" t="s">
        <v>35</v>
      </c>
      <c r="U5550" s="6">
        <v>3.7</v>
      </c>
    </row>
    <row r="5551" spans="1:21" x14ac:dyDescent="0.25">
      <c r="A5551" t="s">
        <v>11296</v>
      </c>
      <c r="B5551" s="1">
        <v>45005</v>
      </c>
      <c r="C5551" t="s">
        <v>98</v>
      </c>
      <c r="D5551" t="s">
        <v>23</v>
      </c>
      <c r="E5551" t="s">
        <v>103</v>
      </c>
      <c r="F5551" t="s">
        <v>58</v>
      </c>
      <c r="G5551" t="s">
        <v>20207</v>
      </c>
      <c r="H5551" t="s">
        <v>83</v>
      </c>
      <c r="I5551" t="s">
        <v>126</v>
      </c>
      <c r="J5551" t="s">
        <v>42</v>
      </c>
      <c r="K5551" t="s">
        <v>72</v>
      </c>
      <c r="L5551" t="s">
        <v>30</v>
      </c>
      <c r="M5551" t="s">
        <v>77</v>
      </c>
      <c r="N5551">
        <v>2</v>
      </c>
      <c r="O5551" t="s">
        <v>11297</v>
      </c>
      <c r="P5551" t="s">
        <v>219</v>
      </c>
      <c r="Q5551">
        <v>1374225.2</v>
      </c>
      <c r="R5551" t="s">
        <v>48</v>
      </c>
      <c r="S5551" t="s">
        <v>56</v>
      </c>
      <c r="T5551" t="s">
        <v>35</v>
      </c>
      <c r="U5551" s="6">
        <v>4.5</v>
      </c>
    </row>
    <row r="5552" spans="1:21" x14ac:dyDescent="0.25">
      <c r="A5552" t="s">
        <v>11298</v>
      </c>
      <c r="B5552" s="1">
        <v>45637</v>
      </c>
      <c r="C5552" t="s">
        <v>88</v>
      </c>
      <c r="D5552" t="s">
        <v>23</v>
      </c>
      <c r="E5552" t="s">
        <v>89</v>
      </c>
      <c r="F5552" t="s">
        <v>39</v>
      </c>
      <c r="G5552" t="s">
        <v>184</v>
      </c>
      <c r="H5552" t="s">
        <v>83</v>
      </c>
      <c r="I5552" t="s">
        <v>84</v>
      </c>
      <c r="J5552" t="s">
        <v>42</v>
      </c>
      <c r="K5552" t="s">
        <v>29</v>
      </c>
      <c r="L5552" t="s">
        <v>30</v>
      </c>
      <c r="M5552" t="s">
        <v>77</v>
      </c>
      <c r="N5552">
        <v>2</v>
      </c>
      <c r="O5552" t="s">
        <v>11299</v>
      </c>
      <c r="P5552" t="s">
        <v>225</v>
      </c>
      <c r="Q5552">
        <v>1854663.59</v>
      </c>
      <c r="R5552" t="s">
        <v>48</v>
      </c>
      <c r="S5552" t="s">
        <v>35</v>
      </c>
      <c r="T5552" t="s">
        <v>56</v>
      </c>
      <c r="U5552" s="6">
        <v>3.6</v>
      </c>
    </row>
    <row r="5553" spans="1:21" x14ac:dyDescent="0.25">
      <c r="A5553" t="s">
        <v>11300</v>
      </c>
      <c r="B5553" s="1">
        <v>45902</v>
      </c>
      <c r="C5553" t="s">
        <v>50</v>
      </c>
      <c r="D5553" t="s">
        <v>23</v>
      </c>
      <c r="E5553" t="s">
        <v>51</v>
      </c>
      <c r="F5553" t="s">
        <v>25</v>
      </c>
      <c r="G5553" t="s">
        <v>20213</v>
      </c>
      <c r="H5553" t="s">
        <v>26</v>
      </c>
      <c r="I5553" t="s">
        <v>151</v>
      </c>
      <c r="J5553" t="s">
        <v>42</v>
      </c>
      <c r="K5553" t="s">
        <v>72</v>
      </c>
      <c r="L5553" t="s">
        <v>30</v>
      </c>
      <c r="M5553" t="s">
        <v>77</v>
      </c>
      <c r="N5553">
        <v>5</v>
      </c>
      <c r="O5553" t="s">
        <v>11301</v>
      </c>
      <c r="P5553" t="s">
        <v>290</v>
      </c>
      <c r="Q5553">
        <v>4647074.8099999996</v>
      </c>
      <c r="R5553" t="s">
        <v>48</v>
      </c>
      <c r="S5553" t="s">
        <v>56</v>
      </c>
      <c r="T5553" t="s">
        <v>35</v>
      </c>
      <c r="U5553" s="6">
        <v>4.9000000000000004</v>
      </c>
    </row>
    <row r="5554" spans="1:21" x14ac:dyDescent="0.25">
      <c r="A5554" t="s">
        <v>11302</v>
      </c>
      <c r="B5554" s="1">
        <v>45350</v>
      </c>
      <c r="C5554" t="s">
        <v>22</v>
      </c>
      <c r="D5554" t="s">
        <v>23</v>
      </c>
      <c r="E5554" t="s">
        <v>24</v>
      </c>
      <c r="F5554" t="s">
        <v>69</v>
      </c>
      <c r="G5554" t="s">
        <v>20214</v>
      </c>
      <c r="H5554" t="s">
        <v>70</v>
      </c>
      <c r="I5554" t="s">
        <v>71</v>
      </c>
      <c r="J5554" t="s">
        <v>28</v>
      </c>
      <c r="K5554" t="s">
        <v>72</v>
      </c>
      <c r="L5554" t="s">
        <v>44</v>
      </c>
      <c r="M5554" t="s">
        <v>31</v>
      </c>
      <c r="N5554">
        <v>2</v>
      </c>
      <c r="O5554" t="s">
        <v>11303</v>
      </c>
      <c r="P5554" t="s">
        <v>128</v>
      </c>
      <c r="Q5554">
        <v>1854577.41</v>
      </c>
      <c r="R5554" t="s">
        <v>34</v>
      </c>
      <c r="S5554" t="s">
        <v>35</v>
      </c>
      <c r="T5554" t="s">
        <v>35</v>
      </c>
      <c r="U5554" s="6">
        <v>4.8</v>
      </c>
    </row>
    <row r="5555" spans="1:21" x14ac:dyDescent="0.25">
      <c r="A5555" t="s">
        <v>11304</v>
      </c>
      <c r="B5555" s="1">
        <v>44991</v>
      </c>
      <c r="C5555" t="s">
        <v>37</v>
      </c>
      <c r="D5555" t="s">
        <v>23</v>
      </c>
      <c r="E5555" t="s">
        <v>38</v>
      </c>
      <c r="F5555" t="s">
        <v>90</v>
      </c>
      <c r="G5555" t="s">
        <v>244</v>
      </c>
      <c r="H5555" t="s">
        <v>166</v>
      </c>
      <c r="I5555" t="s">
        <v>173</v>
      </c>
      <c r="J5555" t="s">
        <v>174</v>
      </c>
      <c r="K5555" t="s">
        <v>29</v>
      </c>
      <c r="L5555" t="s">
        <v>44</v>
      </c>
      <c r="M5555" t="s">
        <v>77</v>
      </c>
      <c r="N5555">
        <v>3</v>
      </c>
      <c r="O5555" t="s">
        <v>11305</v>
      </c>
      <c r="P5555" t="s">
        <v>212</v>
      </c>
      <c r="Q5555">
        <v>2051149.63</v>
      </c>
      <c r="R5555" t="s">
        <v>34</v>
      </c>
      <c r="S5555" t="s">
        <v>56</v>
      </c>
      <c r="T5555" t="s">
        <v>56</v>
      </c>
      <c r="U5555" s="6">
        <v>4.4000000000000004</v>
      </c>
    </row>
    <row r="5556" spans="1:21" x14ac:dyDescent="0.25">
      <c r="A5556" t="s">
        <v>11306</v>
      </c>
      <c r="B5556" s="1">
        <v>45838</v>
      </c>
      <c r="C5556" t="s">
        <v>50</v>
      </c>
      <c r="D5556" t="s">
        <v>23</v>
      </c>
      <c r="E5556" t="s">
        <v>130</v>
      </c>
      <c r="F5556" t="s">
        <v>76</v>
      </c>
      <c r="G5556" t="s">
        <v>20215</v>
      </c>
      <c r="H5556" t="s">
        <v>104</v>
      </c>
      <c r="I5556" t="s">
        <v>138</v>
      </c>
      <c r="J5556" t="s">
        <v>42</v>
      </c>
      <c r="K5556" t="s">
        <v>29</v>
      </c>
      <c r="L5556" t="s">
        <v>44</v>
      </c>
      <c r="M5556" t="s">
        <v>77</v>
      </c>
      <c r="N5556">
        <v>2</v>
      </c>
      <c r="O5556" t="s">
        <v>11307</v>
      </c>
      <c r="P5556" t="s">
        <v>128</v>
      </c>
      <c r="Q5556">
        <v>2376294.8199999998</v>
      </c>
      <c r="R5556" t="s">
        <v>34</v>
      </c>
      <c r="S5556" t="s">
        <v>35</v>
      </c>
      <c r="T5556" t="s">
        <v>56</v>
      </c>
      <c r="U5556" s="6">
        <v>4.0999999999999996</v>
      </c>
    </row>
    <row r="5557" spans="1:21" x14ac:dyDescent="0.25">
      <c r="A5557" t="s">
        <v>11308</v>
      </c>
      <c r="B5557" s="1">
        <v>45214</v>
      </c>
      <c r="C5557" t="s">
        <v>50</v>
      </c>
      <c r="D5557" t="s">
        <v>23</v>
      </c>
      <c r="E5557" t="s">
        <v>51</v>
      </c>
      <c r="F5557" t="s">
        <v>90</v>
      </c>
      <c r="G5557" t="s">
        <v>20202</v>
      </c>
      <c r="H5557" t="s">
        <v>83</v>
      </c>
      <c r="I5557" t="s">
        <v>84</v>
      </c>
      <c r="J5557" t="s">
        <v>42</v>
      </c>
      <c r="K5557" t="s">
        <v>72</v>
      </c>
      <c r="L5557" t="s">
        <v>44</v>
      </c>
      <c r="M5557" t="s">
        <v>45</v>
      </c>
      <c r="N5557">
        <v>3</v>
      </c>
      <c r="O5557" t="s">
        <v>11309</v>
      </c>
      <c r="P5557" t="s">
        <v>405</v>
      </c>
      <c r="Q5557">
        <v>2787182.13</v>
      </c>
      <c r="R5557" t="s">
        <v>34</v>
      </c>
      <c r="S5557" t="s">
        <v>56</v>
      </c>
      <c r="T5557" t="s">
        <v>56</v>
      </c>
      <c r="U5557" s="6">
        <v>4.2</v>
      </c>
    </row>
    <row r="5558" spans="1:21" x14ac:dyDescent="0.25">
      <c r="A5558" t="s">
        <v>11310</v>
      </c>
      <c r="B5558" s="1">
        <v>45160</v>
      </c>
      <c r="C5558" t="s">
        <v>98</v>
      </c>
      <c r="D5558" t="s">
        <v>23</v>
      </c>
      <c r="E5558" t="s">
        <v>99</v>
      </c>
      <c r="F5558" t="s">
        <v>69</v>
      </c>
      <c r="G5558" t="s">
        <v>252</v>
      </c>
      <c r="H5558" t="s">
        <v>166</v>
      </c>
      <c r="I5558" t="s">
        <v>173</v>
      </c>
      <c r="J5558" t="s">
        <v>174</v>
      </c>
      <c r="K5558" t="s">
        <v>72</v>
      </c>
      <c r="L5558" t="s">
        <v>30</v>
      </c>
      <c r="M5558" t="s">
        <v>31</v>
      </c>
      <c r="N5558">
        <v>1</v>
      </c>
      <c r="O5558" t="s">
        <v>11311</v>
      </c>
      <c r="P5558" t="s">
        <v>182</v>
      </c>
      <c r="Q5558">
        <v>559369.84</v>
      </c>
      <c r="R5558" t="s">
        <v>48</v>
      </c>
      <c r="S5558" t="s">
        <v>35</v>
      </c>
      <c r="T5558" t="s">
        <v>35</v>
      </c>
      <c r="U5558" s="6">
        <v>3.9</v>
      </c>
    </row>
    <row r="5559" spans="1:21" x14ac:dyDescent="0.25">
      <c r="A5559" t="s">
        <v>11312</v>
      </c>
      <c r="B5559" s="1">
        <v>45606</v>
      </c>
      <c r="C5559" t="s">
        <v>50</v>
      </c>
      <c r="D5559" t="s">
        <v>23</v>
      </c>
      <c r="E5559" t="s">
        <v>130</v>
      </c>
      <c r="F5559" t="s">
        <v>76</v>
      </c>
      <c r="G5559" t="s">
        <v>368</v>
      </c>
      <c r="H5559" t="s">
        <v>70</v>
      </c>
      <c r="I5559" t="s">
        <v>180</v>
      </c>
      <c r="J5559" t="s">
        <v>42</v>
      </c>
      <c r="K5559" t="s">
        <v>43</v>
      </c>
      <c r="L5559" t="s">
        <v>30</v>
      </c>
      <c r="M5559" t="s">
        <v>45</v>
      </c>
      <c r="N5559">
        <v>1</v>
      </c>
      <c r="O5559" t="s">
        <v>11313</v>
      </c>
      <c r="P5559" t="s">
        <v>124</v>
      </c>
      <c r="Q5559">
        <v>1094909.4399999999</v>
      </c>
      <c r="R5559" t="s">
        <v>48</v>
      </c>
      <c r="S5559" t="s">
        <v>56</v>
      </c>
      <c r="T5559" t="s">
        <v>56</v>
      </c>
      <c r="U5559" s="6">
        <v>4.8</v>
      </c>
    </row>
    <row r="5560" spans="1:21" x14ac:dyDescent="0.25">
      <c r="A5560" t="s">
        <v>11314</v>
      </c>
      <c r="B5560" s="1">
        <v>45747</v>
      </c>
      <c r="C5560" t="s">
        <v>37</v>
      </c>
      <c r="D5560" t="s">
        <v>23</v>
      </c>
      <c r="E5560" t="s">
        <v>38</v>
      </c>
      <c r="F5560" t="s">
        <v>90</v>
      </c>
      <c r="G5560" t="s">
        <v>20209</v>
      </c>
      <c r="H5560" t="s">
        <v>40</v>
      </c>
      <c r="I5560" t="s">
        <v>41</v>
      </c>
      <c r="J5560" t="s">
        <v>42</v>
      </c>
      <c r="K5560" t="s">
        <v>29</v>
      </c>
      <c r="L5560" t="s">
        <v>30</v>
      </c>
      <c r="M5560" t="s">
        <v>31</v>
      </c>
      <c r="N5560">
        <v>5</v>
      </c>
      <c r="O5560" t="s">
        <v>11315</v>
      </c>
      <c r="P5560" t="s">
        <v>33</v>
      </c>
      <c r="Q5560">
        <v>6347610.9699999997</v>
      </c>
      <c r="R5560" t="s">
        <v>48</v>
      </c>
      <c r="S5560" t="s">
        <v>56</v>
      </c>
      <c r="T5560" t="s">
        <v>56</v>
      </c>
      <c r="U5560" s="6">
        <v>4</v>
      </c>
    </row>
    <row r="5561" spans="1:21" x14ac:dyDescent="0.25">
      <c r="A5561" t="s">
        <v>11316</v>
      </c>
      <c r="B5561" s="1">
        <v>45322</v>
      </c>
      <c r="C5561" t="s">
        <v>98</v>
      </c>
      <c r="D5561" t="s">
        <v>23</v>
      </c>
      <c r="E5561" t="s">
        <v>103</v>
      </c>
      <c r="F5561" t="s">
        <v>76</v>
      </c>
      <c r="G5561" t="s">
        <v>20207</v>
      </c>
      <c r="H5561" t="s">
        <v>70</v>
      </c>
      <c r="I5561" t="s">
        <v>119</v>
      </c>
      <c r="J5561" t="s">
        <v>28</v>
      </c>
      <c r="K5561" t="s">
        <v>43</v>
      </c>
      <c r="L5561" t="s">
        <v>44</v>
      </c>
      <c r="M5561" t="s">
        <v>113</v>
      </c>
      <c r="N5561">
        <v>4</v>
      </c>
      <c r="O5561" t="s">
        <v>11317</v>
      </c>
      <c r="P5561" t="s">
        <v>144</v>
      </c>
      <c r="Q5561">
        <v>2903498.56</v>
      </c>
      <c r="R5561" t="s">
        <v>48</v>
      </c>
      <c r="S5561" t="s">
        <v>56</v>
      </c>
      <c r="T5561" t="s">
        <v>35</v>
      </c>
      <c r="U5561" s="6">
        <v>4.7</v>
      </c>
    </row>
    <row r="5562" spans="1:21" x14ac:dyDescent="0.25">
      <c r="A5562" t="s">
        <v>11318</v>
      </c>
      <c r="B5562" s="1">
        <v>45854</v>
      </c>
      <c r="C5562" t="s">
        <v>88</v>
      </c>
      <c r="D5562" t="s">
        <v>23</v>
      </c>
      <c r="E5562" t="s">
        <v>89</v>
      </c>
      <c r="F5562" t="s">
        <v>58</v>
      </c>
      <c r="G5562" t="s">
        <v>20213</v>
      </c>
      <c r="H5562" t="s">
        <v>40</v>
      </c>
      <c r="I5562" t="s">
        <v>63</v>
      </c>
      <c r="J5562" t="s">
        <v>42</v>
      </c>
      <c r="K5562" t="s">
        <v>72</v>
      </c>
      <c r="L5562" t="s">
        <v>30</v>
      </c>
      <c r="M5562" t="s">
        <v>31</v>
      </c>
      <c r="N5562">
        <v>5</v>
      </c>
      <c r="O5562" t="s">
        <v>11319</v>
      </c>
      <c r="P5562" t="s">
        <v>206</v>
      </c>
      <c r="Q5562">
        <v>4030997.37</v>
      </c>
      <c r="R5562" t="s">
        <v>48</v>
      </c>
      <c r="S5562" t="s">
        <v>56</v>
      </c>
      <c r="T5562" t="s">
        <v>35</v>
      </c>
      <c r="U5562" s="6">
        <v>3.6</v>
      </c>
    </row>
    <row r="5563" spans="1:21" x14ac:dyDescent="0.25">
      <c r="A5563" t="s">
        <v>11320</v>
      </c>
      <c r="B5563" s="1">
        <v>45073</v>
      </c>
      <c r="C5563" t="s">
        <v>22</v>
      </c>
      <c r="D5563" t="s">
        <v>23</v>
      </c>
      <c r="E5563" t="s">
        <v>24</v>
      </c>
      <c r="F5563" t="s">
        <v>62</v>
      </c>
      <c r="G5563" t="s">
        <v>328</v>
      </c>
      <c r="H5563" t="s">
        <v>40</v>
      </c>
      <c r="I5563" t="s">
        <v>63</v>
      </c>
      <c r="J5563" t="s">
        <v>42</v>
      </c>
      <c r="K5563" t="s">
        <v>29</v>
      </c>
      <c r="L5563" t="s">
        <v>30</v>
      </c>
      <c r="M5563" t="s">
        <v>64</v>
      </c>
      <c r="N5563">
        <v>3</v>
      </c>
      <c r="O5563" t="s">
        <v>11321</v>
      </c>
      <c r="P5563" t="s">
        <v>402</v>
      </c>
      <c r="Q5563">
        <v>2338355.39</v>
      </c>
      <c r="R5563" t="s">
        <v>48</v>
      </c>
      <c r="S5563" t="s">
        <v>56</v>
      </c>
      <c r="T5563" t="s">
        <v>56</v>
      </c>
      <c r="U5563" s="6">
        <v>3.5</v>
      </c>
    </row>
    <row r="5564" spans="1:21" x14ac:dyDescent="0.25">
      <c r="A5564" t="s">
        <v>11322</v>
      </c>
      <c r="B5564" s="1">
        <v>45494</v>
      </c>
      <c r="C5564" t="s">
        <v>88</v>
      </c>
      <c r="D5564" t="s">
        <v>23</v>
      </c>
      <c r="E5564" t="s">
        <v>112</v>
      </c>
      <c r="F5564" t="s">
        <v>190</v>
      </c>
      <c r="G5564" t="s">
        <v>265</v>
      </c>
      <c r="H5564" t="s">
        <v>26</v>
      </c>
      <c r="I5564" t="s">
        <v>52</v>
      </c>
      <c r="J5564" t="s">
        <v>28</v>
      </c>
      <c r="K5564" t="s">
        <v>43</v>
      </c>
      <c r="L5564" t="s">
        <v>30</v>
      </c>
      <c r="M5564" t="s">
        <v>31</v>
      </c>
      <c r="N5564">
        <v>3</v>
      </c>
      <c r="O5564" t="s">
        <v>11323</v>
      </c>
      <c r="P5564" t="s">
        <v>267</v>
      </c>
      <c r="Q5564">
        <v>2200739.33</v>
      </c>
      <c r="R5564" t="s">
        <v>34</v>
      </c>
      <c r="S5564" t="s">
        <v>35</v>
      </c>
      <c r="T5564" t="s">
        <v>35</v>
      </c>
      <c r="U5564" s="6">
        <v>3.8</v>
      </c>
    </row>
    <row r="5565" spans="1:21" x14ac:dyDescent="0.25">
      <c r="A5565" t="s">
        <v>11324</v>
      </c>
      <c r="B5565" s="1">
        <v>45382</v>
      </c>
      <c r="C5565" t="s">
        <v>88</v>
      </c>
      <c r="D5565" t="s">
        <v>23</v>
      </c>
      <c r="E5565" t="s">
        <v>112</v>
      </c>
      <c r="F5565" t="s">
        <v>76</v>
      </c>
      <c r="G5565" t="s">
        <v>20209</v>
      </c>
      <c r="H5565" t="s">
        <v>83</v>
      </c>
      <c r="I5565" t="s">
        <v>84</v>
      </c>
      <c r="J5565" t="s">
        <v>42</v>
      </c>
      <c r="K5565" t="s">
        <v>29</v>
      </c>
      <c r="L5565" t="s">
        <v>30</v>
      </c>
      <c r="M5565" t="s">
        <v>31</v>
      </c>
      <c r="N5565">
        <v>5</v>
      </c>
      <c r="O5565" t="s">
        <v>11325</v>
      </c>
      <c r="P5565" t="s">
        <v>212</v>
      </c>
      <c r="Q5565">
        <v>4296240.42</v>
      </c>
      <c r="R5565" t="s">
        <v>34</v>
      </c>
      <c r="S5565" t="s">
        <v>35</v>
      </c>
      <c r="T5565" t="s">
        <v>35</v>
      </c>
      <c r="U5565" s="6">
        <v>4.4000000000000004</v>
      </c>
    </row>
    <row r="5566" spans="1:21" x14ac:dyDescent="0.25">
      <c r="A5566" t="s">
        <v>11326</v>
      </c>
      <c r="B5566" s="1">
        <v>45610</v>
      </c>
      <c r="C5566" t="s">
        <v>81</v>
      </c>
      <c r="D5566" t="s">
        <v>23</v>
      </c>
      <c r="E5566" t="s">
        <v>82</v>
      </c>
      <c r="F5566" t="s">
        <v>58</v>
      </c>
      <c r="G5566" t="s">
        <v>20196</v>
      </c>
      <c r="H5566" t="s">
        <v>104</v>
      </c>
      <c r="I5566" t="s">
        <v>105</v>
      </c>
      <c r="J5566" t="s">
        <v>28</v>
      </c>
      <c r="K5566" t="s">
        <v>72</v>
      </c>
      <c r="L5566" t="s">
        <v>44</v>
      </c>
      <c r="M5566" t="s">
        <v>31</v>
      </c>
      <c r="N5566">
        <v>5</v>
      </c>
      <c r="O5566" t="s">
        <v>11327</v>
      </c>
      <c r="P5566" t="s">
        <v>840</v>
      </c>
      <c r="Q5566">
        <v>4100579.26</v>
      </c>
      <c r="R5566" t="s">
        <v>34</v>
      </c>
      <c r="S5566" t="s">
        <v>35</v>
      </c>
      <c r="T5566" t="s">
        <v>56</v>
      </c>
      <c r="U5566" s="6">
        <v>4</v>
      </c>
    </row>
    <row r="5567" spans="1:21" x14ac:dyDescent="0.25">
      <c r="A5567" t="s">
        <v>11328</v>
      </c>
      <c r="B5567" s="1">
        <v>45338</v>
      </c>
      <c r="C5567" t="s">
        <v>98</v>
      </c>
      <c r="D5567" t="s">
        <v>23</v>
      </c>
      <c r="E5567" t="s">
        <v>99</v>
      </c>
      <c r="F5567" t="s">
        <v>62</v>
      </c>
      <c r="G5567" t="s">
        <v>371</v>
      </c>
      <c r="H5567" t="s">
        <v>26</v>
      </c>
      <c r="I5567" t="s">
        <v>94</v>
      </c>
      <c r="J5567" t="s">
        <v>42</v>
      </c>
      <c r="K5567" t="s">
        <v>29</v>
      </c>
      <c r="L5567" t="s">
        <v>30</v>
      </c>
      <c r="M5567" t="s">
        <v>113</v>
      </c>
      <c r="N5567">
        <v>3</v>
      </c>
      <c r="O5567" t="s">
        <v>11329</v>
      </c>
      <c r="P5567" t="s">
        <v>349</v>
      </c>
      <c r="Q5567">
        <v>5040764.57</v>
      </c>
      <c r="R5567" t="s">
        <v>34</v>
      </c>
      <c r="S5567" t="s">
        <v>56</v>
      </c>
      <c r="T5567" t="s">
        <v>56</v>
      </c>
      <c r="U5567" s="6">
        <v>4.4000000000000004</v>
      </c>
    </row>
    <row r="5568" spans="1:21" x14ac:dyDescent="0.25">
      <c r="A5568" t="s">
        <v>11330</v>
      </c>
      <c r="B5568" s="1">
        <v>45717</v>
      </c>
      <c r="C5568" t="s">
        <v>88</v>
      </c>
      <c r="D5568" t="s">
        <v>23</v>
      </c>
      <c r="E5568" t="s">
        <v>89</v>
      </c>
      <c r="F5568" t="s">
        <v>25</v>
      </c>
      <c r="G5568" t="s">
        <v>474</v>
      </c>
      <c r="H5568" t="s">
        <v>83</v>
      </c>
      <c r="I5568" t="s">
        <v>84</v>
      </c>
      <c r="J5568" t="s">
        <v>42</v>
      </c>
      <c r="K5568" t="s">
        <v>72</v>
      </c>
      <c r="L5568" t="s">
        <v>30</v>
      </c>
      <c r="M5568" t="s">
        <v>45</v>
      </c>
      <c r="N5568">
        <v>2</v>
      </c>
      <c r="O5568" t="s">
        <v>11331</v>
      </c>
      <c r="P5568" t="s">
        <v>209</v>
      </c>
      <c r="Q5568">
        <v>1877271.29</v>
      </c>
      <c r="R5568" t="s">
        <v>34</v>
      </c>
      <c r="S5568" t="s">
        <v>56</v>
      </c>
      <c r="T5568" t="s">
        <v>35</v>
      </c>
      <c r="U5568" s="6">
        <v>4.9000000000000004</v>
      </c>
    </row>
    <row r="5569" spans="1:21" x14ac:dyDescent="0.25">
      <c r="A5569" t="s">
        <v>11332</v>
      </c>
      <c r="B5569" s="1">
        <v>45769</v>
      </c>
      <c r="C5569" t="s">
        <v>81</v>
      </c>
      <c r="D5569" t="s">
        <v>23</v>
      </c>
      <c r="E5569" t="s">
        <v>82</v>
      </c>
      <c r="F5569" t="s">
        <v>190</v>
      </c>
      <c r="G5569" t="s">
        <v>221</v>
      </c>
      <c r="H5569" t="s">
        <v>166</v>
      </c>
      <c r="I5569" t="s">
        <v>167</v>
      </c>
      <c r="J5569" t="s">
        <v>42</v>
      </c>
      <c r="K5569" t="s">
        <v>43</v>
      </c>
      <c r="L5569" t="s">
        <v>30</v>
      </c>
      <c r="M5569" t="s">
        <v>31</v>
      </c>
      <c r="N5569">
        <v>5</v>
      </c>
      <c r="O5569" t="s">
        <v>11333</v>
      </c>
      <c r="P5569" t="s">
        <v>192</v>
      </c>
      <c r="Q5569">
        <v>3732640.82</v>
      </c>
      <c r="R5569" t="s">
        <v>48</v>
      </c>
      <c r="S5569" t="s">
        <v>35</v>
      </c>
      <c r="T5569" t="s">
        <v>35</v>
      </c>
      <c r="U5569" s="6">
        <v>4.5999999999999996</v>
      </c>
    </row>
    <row r="5570" spans="1:21" x14ac:dyDescent="0.25">
      <c r="A5570" t="s">
        <v>11334</v>
      </c>
      <c r="B5570" s="1">
        <v>45839</v>
      </c>
      <c r="C5570" t="s">
        <v>88</v>
      </c>
      <c r="D5570" t="s">
        <v>23</v>
      </c>
      <c r="E5570" t="s">
        <v>112</v>
      </c>
      <c r="F5570" t="s">
        <v>69</v>
      </c>
      <c r="G5570" t="s">
        <v>20208</v>
      </c>
      <c r="H5570" t="s">
        <v>104</v>
      </c>
      <c r="I5570" t="s">
        <v>240</v>
      </c>
      <c r="J5570" t="s">
        <v>174</v>
      </c>
      <c r="K5570" t="s">
        <v>43</v>
      </c>
      <c r="L5570" t="s">
        <v>30</v>
      </c>
      <c r="M5570" t="s">
        <v>77</v>
      </c>
      <c r="N5570">
        <v>2</v>
      </c>
      <c r="O5570" t="s">
        <v>11335</v>
      </c>
      <c r="P5570" t="s">
        <v>516</v>
      </c>
      <c r="Q5570">
        <v>1506928.38</v>
      </c>
      <c r="R5570" t="s">
        <v>34</v>
      </c>
      <c r="S5570" t="s">
        <v>35</v>
      </c>
      <c r="T5570" t="s">
        <v>56</v>
      </c>
      <c r="U5570" s="6">
        <v>3.6</v>
      </c>
    </row>
    <row r="5571" spans="1:21" x14ac:dyDescent="0.25">
      <c r="A5571" t="s">
        <v>11336</v>
      </c>
      <c r="B5571" s="1">
        <v>45772</v>
      </c>
      <c r="C5571" t="s">
        <v>81</v>
      </c>
      <c r="D5571" t="s">
        <v>23</v>
      </c>
      <c r="E5571" t="s">
        <v>82</v>
      </c>
      <c r="F5571" t="s">
        <v>90</v>
      </c>
      <c r="G5571" t="s">
        <v>20209</v>
      </c>
      <c r="H5571" t="s">
        <v>83</v>
      </c>
      <c r="I5571" t="s">
        <v>84</v>
      </c>
      <c r="J5571" t="s">
        <v>42</v>
      </c>
      <c r="K5571" t="s">
        <v>29</v>
      </c>
      <c r="L5571" t="s">
        <v>30</v>
      </c>
      <c r="M5571" t="s">
        <v>113</v>
      </c>
      <c r="N5571">
        <v>2</v>
      </c>
      <c r="O5571" t="s">
        <v>11337</v>
      </c>
      <c r="P5571" t="s">
        <v>295</v>
      </c>
      <c r="Q5571">
        <v>1682051.03</v>
      </c>
      <c r="R5571" t="s">
        <v>34</v>
      </c>
      <c r="S5571" t="s">
        <v>35</v>
      </c>
      <c r="T5571" t="s">
        <v>56</v>
      </c>
      <c r="U5571" s="6">
        <v>4.3</v>
      </c>
    </row>
    <row r="5572" spans="1:21" x14ac:dyDescent="0.25">
      <c r="A5572" t="s">
        <v>11338</v>
      </c>
      <c r="B5572" s="1">
        <v>45644</v>
      </c>
      <c r="C5572" t="s">
        <v>98</v>
      </c>
      <c r="D5572" t="s">
        <v>23</v>
      </c>
      <c r="E5572" t="s">
        <v>103</v>
      </c>
      <c r="F5572" t="s">
        <v>25</v>
      </c>
      <c r="G5572" t="s">
        <v>371</v>
      </c>
      <c r="H5572" t="s">
        <v>104</v>
      </c>
      <c r="I5572" t="s">
        <v>138</v>
      </c>
      <c r="J5572" t="s">
        <v>42</v>
      </c>
      <c r="K5572" t="s">
        <v>43</v>
      </c>
      <c r="L5572" t="s">
        <v>44</v>
      </c>
      <c r="M5572" t="s">
        <v>64</v>
      </c>
      <c r="N5572">
        <v>1</v>
      </c>
      <c r="O5572" t="s">
        <v>11339</v>
      </c>
      <c r="P5572" t="s">
        <v>132</v>
      </c>
      <c r="Q5572">
        <v>1025946.03</v>
      </c>
      <c r="R5572" t="s">
        <v>34</v>
      </c>
      <c r="S5572" t="s">
        <v>56</v>
      </c>
      <c r="T5572" t="s">
        <v>56</v>
      </c>
      <c r="U5572" s="6">
        <v>4.3</v>
      </c>
    </row>
    <row r="5573" spans="1:21" x14ac:dyDescent="0.25">
      <c r="A5573" t="s">
        <v>11340</v>
      </c>
      <c r="B5573" s="1">
        <v>45868</v>
      </c>
      <c r="C5573" t="s">
        <v>81</v>
      </c>
      <c r="D5573" t="s">
        <v>23</v>
      </c>
      <c r="E5573" t="s">
        <v>82</v>
      </c>
      <c r="F5573" t="s">
        <v>190</v>
      </c>
      <c r="G5573" t="s">
        <v>20204</v>
      </c>
      <c r="H5573" t="s">
        <v>83</v>
      </c>
      <c r="I5573" t="s">
        <v>84</v>
      </c>
      <c r="J5573" t="s">
        <v>42</v>
      </c>
      <c r="K5573" t="s">
        <v>72</v>
      </c>
      <c r="L5573" t="s">
        <v>30</v>
      </c>
      <c r="M5573" t="s">
        <v>77</v>
      </c>
      <c r="N5573">
        <v>1</v>
      </c>
      <c r="O5573" t="s">
        <v>11341</v>
      </c>
      <c r="P5573" t="s">
        <v>454</v>
      </c>
      <c r="Q5573">
        <v>829264.46</v>
      </c>
      <c r="R5573" t="s">
        <v>34</v>
      </c>
      <c r="S5573" t="s">
        <v>35</v>
      </c>
      <c r="T5573" t="s">
        <v>56</v>
      </c>
      <c r="U5573" s="6">
        <v>4.3</v>
      </c>
    </row>
    <row r="5574" spans="1:21" x14ac:dyDescent="0.25">
      <c r="A5574" t="s">
        <v>11342</v>
      </c>
      <c r="B5574" s="1">
        <v>45725</v>
      </c>
      <c r="C5574" t="s">
        <v>37</v>
      </c>
      <c r="D5574" t="s">
        <v>23</v>
      </c>
      <c r="E5574" t="s">
        <v>38</v>
      </c>
      <c r="F5574" t="s">
        <v>69</v>
      </c>
      <c r="G5574" t="s">
        <v>259</v>
      </c>
      <c r="H5574" t="s">
        <v>40</v>
      </c>
      <c r="I5574" t="s">
        <v>63</v>
      </c>
      <c r="J5574" t="s">
        <v>42</v>
      </c>
      <c r="K5574" t="s">
        <v>72</v>
      </c>
      <c r="L5574" t="s">
        <v>44</v>
      </c>
      <c r="M5574" t="s">
        <v>64</v>
      </c>
      <c r="N5574">
        <v>5</v>
      </c>
      <c r="O5574" t="s">
        <v>11343</v>
      </c>
      <c r="P5574" t="s">
        <v>275</v>
      </c>
      <c r="Q5574">
        <v>4200606.2</v>
      </c>
      <c r="R5574" t="s">
        <v>34</v>
      </c>
      <c r="S5574" t="s">
        <v>35</v>
      </c>
      <c r="T5574" t="s">
        <v>35</v>
      </c>
      <c r="U5574" s="6">
        <v>3.9</v>
      </c>
    </row>
    <row r="5575" spans="1:21" x14ac:dyDescent="0.25">
      <c r="A5575" t="s">
        <v>11344</v>
      </c>
      <c r="B5575" s="1">
        <v>45468</v>
      </c>
      <c r="C5575" t="s">
        <v>50</v>
      </c>
      <c r="D5575" t="s">
        <v>23</v>
      </c>
      <c r="E5575" t="s">
        <v>51</v>
      </c>
      <c r="F5575" t="s">
        <v>25</v>
      </c>
      <c r="G5575" t="s">
        <v>20207</v>
      </c>
      <c r="H5575" t="s">
        <v>83</v>
      </c>
      <c r="I5575" t="s">
        <v>126</v>
      </c>
      <c r="J5575" t="s">
        <v>42</v>
      </c>
      <c r="K5575" t="s">
        <v>29</v>
      </c>
      <c r="L5575" t="s">
        <v>44</v>
      </c>
      <c r="M5575" t="s">
        <v>77</v>
      </c>
      <c r="N5575">
        <v>4</v>
      </c>
      <c r="O5575" t="s">
        <v>11345</v>
      </c>
      <c r="P5575" t="s">
        <v>312</v>
      </c>
      <c r="Q5575">
        <v>2961764.85</v>
      </c>
      <c r="R5575" t="s">
        <v>34</v>
      </c>
      <c r="S5575" t="s">
        <v>56</v>
      </c>
      <c r="T5575" t="s">
        <v>35</v>
      </c>
      <c r="U5575" s="6">
        <v>3.5</v>
      </c>
    </row>
    <row r="5576" spans="1:21" x14ac:dyDescent="0.25">
      <c r="A5576" t="s">
        <v>11346</v>
      </c>
      <c r="B5576" s="1">
        <v>45669</v>
      </c>
      <c r="C5576" t="s">
        <v>37</v>
      </c>
      <c r="D5576" t="s">
        <v>23</v>
      </c>
      <c r="E5576" t="s">
        <v>38</v>
      </c>
      <c r="F5576" t="s">
        <v>25</v>
      </c>
      <c r="G5576" t="s">
        <v>20198</v>
      </c>
      <c r="H5576" t="s">
        <v>83</v>
      </c>
      <c r="I5576" t="s">
        <v>126</v>
      </c>
      <c r="J5576" t="s">
        <v>42</v>
      </c>
      <c r="K5576" t="s">
        <v>43</v>
      </c>
      <c r="L5576" t="s">
        <v>30</v>
      </c>
      <c r="M5576" t="s">
        <v>45</v>
      </c>
      <c r="N5576">
        <v>4</v>
      </c>
      <c r="O5576" t="s">
        <v>11347</v>
      </c>
      <c r="P5576" t="s">
        <v>295</v>
      </c>
      <c r="Q5576">
        <v>2776580.5</v>
      </c>
      <c r="R5576" t="s">
        <v>34</v>
      </c>
      <c r="S5576" t="s">
        <v>35</v>
      </c>
      <c r="T5576" t="s">
        <v>56</v>
      </c>
      <c r="U5576" s="6">
        <v>4.9000000000000004</v>
      </c>
    </row>
    <row r="5577" spans="1:21" x14ac:dyDescent="0.25">
      <c r="A5577" t="s">
        <v>11348</v>
      </c>
      <c r="B5577" s="1">
        <v>45435</v>
      </c>
      <c r="C5577" t="s">
        <v>37</v>
      </c>
      <c r="D5577" t="s">
        <v>23</v>
      </c>
      <c r="E5577" t="s">
        <v>68</v>
      </c>
      <c r="F5577" t="s">
        <v>58</v>
      </c>
      <c r="G5577" t="s">
        <v>316</v>
      </c>
      <c r="H5577" t="s">
        <v>166</v>
      </c>
      <c r="I5577" t="s">
        <v>173</v>
      </c>
      <c r="J5577" t="s">
        <v>174</v>
      </c>
      <c r="K5577" t="s">
        <v>43</v>
      </c>
      <c r="L5577" t="s">
        <v>30</v>
      </c>
      <c r="M5577" t="s">
        <v>53</v>
      </c>
      <c r="N5577">
        <v>1</v>
      </c>
      <c r="O5577" t="s">
        <v>11349</v>
      </c>
      <c r="P5577" t="s">
        <v>135</v>
      </c>
      <c r="Q5577">
        <v>581097.24</v>
      </c>
      <c r="R5577" t="s">
        <v>48</v>
      </c>
      <c r="S5577" t="s">
        <v>56</v>
      </c>
      <c r="T5577" t="s">
        <v>35</v>
      </c>
      <c r="U5577" s="6">
        <v>4.8</v>
      </c>
    </row>
    <row r="5578" spans="1:21" x14ac:dyDescent="0.25">
      <c r="A5578" t="s">
        <v>11350</v>
      </c>
      <c r="B5578" s="1">
        <v>45564</v>
      </c>
      <c r="C5578" t="s">
        <v>22</v>
      </c>
      <c r="D5578" t="s">
        <v>23</v>
      </c>
      <c r="E5578" t="s">
        <v>24</v>
      </c>
      <c r="F5578" t="s">
        <v>190</v>
      </c>
      <c r="G5578" t="s">
        <v>20200</v>
      </c>
      <c r="H5578" t="s">
        <v>104</v>
      </c>
      <c r="I5578" t="s">
        <v>240</v>
      </c>
      <c r="J5578" t="s">
        <v>174</v>
      </c>
      <c r="K5578" t="s">
        <v>29</v>
      </c>
      <c r="L5578" t="s">
        <v>44</v>
      </c>
      <c r="M5578" t="s">
        <v>77</v>
      </c>
      <c r="N5578">
        <v>3</v>
      </c>
      <c r="O5578" t="s">
        <v>11351</v>
      </c>
      <c r="P5578" t="s">
        <v>610</v>
      </c>
      <c r="Q5578">
        <v>1973000.11</v>
      </c>
      <c r="R5578" t="s">
        <v>34</v>
      </c>
      <c r="S5578" t="s">
        <v>56</v>
      </c>
      <c r="T5578" t="s">
        <v>56</v>
      </c>
      <c r="U5578" s="6">
        <v>4.7</v>
      </c>
    </row>
    <row r="5579" spans="1:21" x14ac:dyDescent="0.25">
      <c r="A5579" t="s">
        <v>11352</v>
      </c>
      <c r="B5579" s="1">
        <v>45122</v>
      </c>
      <c r="C5579" t="s">
        <v>22</v>
      </c>
      <c r="D5579" t="s">
        <v>23</v>
      </c>
      <c r="E5579" t="s">
        <v>24</v>
      </c>
      <c r="F5579" t="s">
        <v>190</v>
      </c>
      <c r="G5579" t="s">
        <v>155</v>
      </c>
      <c r="H5579" t="s">
        <v>40</v>
      </c>
      <c r="I5579" t="s">
        <v>41</v>
      </c>
      <c r="J5579" t="s">
        <v>42</v>
      </c>
      <c r="K5579" t="s">
        <v>72</v>
      </c>
      <c r="L5579" t="s">
        <v>44</v>
      </c>
      <c r="M5579" t="s">
        <v>45</v>
      </c>
      <c r="N5579">
        <v>2</v>
      </c>
      <c r="O5579" t="s">
        <v>11353</v>
      </c>
      <c r="P5579" t="s">
        <v>386</v>
      </c>
      <c r="Q5579">
        <v>2609508.16</v>
      </c>
      <c r="R5579" t="s">
        <v>48</v>
      </c>
      <c r="S5579" t="s">
        <v>35</v>
      </c>
      <c r="T5579" t="s">
        <v>56</v>
      </c>
      <c r="U5579" s="6">
        <v>3.9</v>
      </c>
    </row>
    <row r="5580" spans="1:21" x14ac:dyDescent="0.25">
      <c r="A5580" t="s">
        <v>11354</v>
      </c>
      <c r="B5580" s="1">
        <v>45113</v>
      </c>
      <c r="C5580" t="s">
        <v>22</v>
      </c>
      <c r="D5580" t="s">
        <v>23</v>
      </c>
      <c r="E5580" t="s">
        <v>24</v>
      </c>
      <c r="F5580" t="s">
        <v>58</v>
      </c>
      <c r="G5580" t="s">
        <v>299</v>
      </c>
      <c r="H5580" t="s">
        <v>70</v>
      </c>
      <c r="I5580" t="s">
        <v>119</v>
      </c>
      <c r="J5580" t="s">
        <v>28</v>
      </c>
      <c r="K5580" t="s">
        <v>72</v>
      </c>
      <c r="L5580" t="s">
        <v>44</v>
      </c>
      <c r="M5580" t="s">
        <v>77</v>
      </c>
      <c r="N5580">
        <v>2</v>
      </c>
      <c r="O5580" t="s">
        <v>11355</v>
      </c>
      <c r="P5580" t="s">
        <v>117</v>
      </c>
      <c r="Q5580">
        <v>1482618.52</v>
      </c>
      <c r="R5580" t="s">
        <v>48</v>
      </c>
      <c r="S5580" t="s">
        <v>56</v>
      </c>
      <c r="T5580" t="s">
        <v>56</v>
      </c>
      <c r="U5580" s="6">
        <v>4.7</v>
      </c>
    </row>
    <row r="5581" spans="1:21" x14ac:dyDescent="0.25">
      <c r="A5581" t="s">
        <v>11356</v>
      </c>
      <c r="B5581" s="1">
        <v>45779</v>
      </c>
      <c r="C5581" t="s">
        <v>88</v>
      </c>
      <c r="D5581" t="s">
        <v>23</v>
      </c>
      <c r="E5581" t="s">
        <v>89</v>
      </c>
      <c r="F5581" t="s">
        <v>62</v>
      </c>
      <c r="G5581" t="s">
        <v>20200</v>
      </c>
      <c r="H5581" t="s">
        <v>104</v>
      </c>
      <c r="I5581" t="s">
        <v>240</v>
      </c>
      <c r="J5581" t="s">
        <v>174</v>
      </c>
      <c r="K5581" t="s">
        <v>72</v>
      </c>
      <c r="L5581" t="s">
        <v>44</v>
      </c>
      <c r="M5581" t="s">
        <v>45</v>
      </c>
      <c r="N5581">
        <v>2</v>
      </c>
      <c r="O5581" t="s">
        <v>11357</v>
      </c>
      <c r="P5581" t="s">
        <v>539</v>
      </c>
      <c r="Q5581">
        <v>1339616.01</v>
      </c>
      <c r="R5581" t="s">
        <v>34</v>
      </c>
      <c r="S5581" t="s">
        <v>56</v>
      </c>
      <c r="T5581" t="s">
        <v>56</v>
      </c>
      <c r="U5581" s="6">
        <v>4.0999999999999996</v>
      </c>
    </row>
    <row r="5582" spans="1:21" x14ac:dyDescent="0.25">
      <c r="A5582" t="s">
        <v>11358</v>
      </c>
      <c r="B5582" s="1">
        <v>45570</v>
      </c>
      <c r="C5582" t="s">
        <v>37</v>
      </c>
      <c r="D5582" t="s">
        <v>23</v>
      </c>
      <c r="E5582" t="s">
        <v>68</v>
      </c>
      <c r="F5582" t="s">
        <v>62</v>
      </c>
      <c r="G5582" t="s">
        <v>20204</v>
      </c>
      <c r="H5582" t="s">
        <v>104</v>
      </c>
      <c r="I5582" t="s">
        <v>138</v>
      </c>
      <c r="J5582" t="s">
        <v>42</v>
      </c>
      <c r="K5582" t="s">
        <v>72</v>
      </c>
      <c r="L5582" t="s">
        <v>44</v>
      </c>
      <c r="M5582" t="s">
        <v>45</v>
      </c>
      <c r="N5582">
        <v>3</v>
      </c>
      <c r="O5582" t="s">
        <v>11359</v>
      </c>
      <c r="P5582" t="s">
        <v>341</v>
      </c>
      <c r="Q5582">
        <v>3382704.98</v>
      </c>
      <c r="R5582" t="s">
        <v>48</v>
      </c>
      <c r="S5582" t="s">
        <v>56</v>
      </c>
      <c r="T5582" t="s">
        <v>35</v>
      </c>
      <c r="U5582" s="6">
        <v>4.2</v>
      </c>
    </row>
    <row r="5583" spans="1:21" x14ac:dyDescent="0.25">
      <c r="A5583" t="s">
        <v>11360</v>
      </c>
      <c r="B5583" s="1">
        <v>45493</v>
      </c>
      <c r="C5583" t="s">
        <v>88</v>
      </c>
      <c r="D5583" t="s">
        <v>23</v>
      </c>
      <c r="E5583" t="s">
        <v>112</v>
      </c>
      <c r="F5583" t="s">
        <v>90</v>
      </c>
      <c r="G5583" t="s">
        <v>20215</v>
      </c>
      <c r="H5583" t="s">
        <v>166</v>
      </c>
      <c r="I5583" t="s">
        <v>167</v>
      </c>
      <c r="J5583" t="s">
        <v>42</v>
      </c>
      <c r="K5583" t="s">
        <v>72</v>
      </c>
      <c r="L5583" t="s">
        <v>44</v>
      </c>
      <c r="M5583" t="s">
        <v>53</v>
      </c>
      <c r="N5583">
        <v>5</v>
      </c>
      <c r="O5583" t="s">
        <v>11361</v>
      </c>
      <c r="P5583" t="s">
        <v>124</v>
      </c>
      <c r="Q5583">
        <v>3739524.71</v>
      </c>
      <c r="R5583" t="s">
        <v>34</v>
      </c>
      <c r="S5583" t="s">
        <v>35</v>
      </c>
      <c r="T5583" t="s">
        <v>35</v>
      </c>
      <c r="U5583" s="6">
        <v>4.5</v>
      </c>
    </row>
    <row r="5584" spans="1:21" x14ac:dyDescent="0.25">
      <c r="A5584" t="s">
        <v>11362</v>
      </c>
      <c r="B5584" s="1">
        <v>45538</v>
      </c>
      <c r="C5584" t="s">
        <v>50</v>
      </c>
      <c r="D5584" t="s">
        <v>23</v>
      </c>
      <c r="E5584" t="s">
        <v>130</v>
      </c>
      <c r="F5584" t="s">
        <v>39</v>
      </c>
      <c r="G5584" t="s">
        <v>252</v>
      </c>
      <c r="H5584" t="s">
        <v>83</v>
      </c>
      <c r="I5584" t="s">
        <v>126</v>
      </c>
      <c r="J5584" t="s">
        <v>42</v>
      </c>
      <c r="K5584" t="s">
        <v>29</v>
      </c>
      <c r="L5584" t="s">
        <v>30</v>
      </c>
      <c r="M5584" t="s">
        <v>77</v>
      </c>
      <c r="N5584">
        <v>4</v>
      </c>
      <c r="O5584" t="s">
        <v>11363</v>
      </c>
      <c r="P5584" t="s">
        <v>526</v>
      </c>
      <c r="Q5584">
        <v>3181935.81</v>
      </c>
      <c r="R5584" t="s">
        <v>34</v>
      </c>
      <c r="S5584" t="s">
        <v>56</v>
      </c>
      <c r="T5584" t="s">
        <v>35</v>
      </c>
      <c r="U5584" s="6">
        <v>4.9000000000000004</v>
      </c>
    </row>
    <row r="5585" spans="1:21" x14ac:dyDescent="0.25">
      <c r="A5585" t="s">
        <v>11364</v>
      </c>
      <c r="B5585" s="1">
        <v>45089</v>
      </c>
      <c r="C5585" t="s">
        <v>81</v>
      </c>
      <c r="D5585" t="s">
        <v>23</v>
      </c>
      <c r="E5585" t="s">
        <v>82</v>
      </c>
      <c r="F5585" t="s">
        <v>39</v>
      </c>
      <c r="G5585" t="s">
        <v>146</v>
      </c>
      <c r="H5585" t="s">
        <v>83</v>
      </c>
      <c r="I5585" t="s">
        <v>126</v>
      </c>
      <c r="J5585" t="s">
        <v>42</v>
      </c>
      <c r="K5585" t="s">
        <v>72</v>
      </c>
      <c r="L5585" t="s">
        <v>44</v>
      </c>
      <c r="M5585" t="s">
        <v>45</v>
      </c>
      <c r="N5585">
        <v>2</v>
      </c>
      <c r="O5585" t="s">
        <v>11365</v>
      </c>
      <c r="P5585" t="s">
        <v>235</v>
      </c>
      <c r="Q5585">
        <v>1660353.73</v>
      </c>
      <c r="R5585" t="s">
        <v>48</v>
      </c>
      <c r="S5585" t="s">
        <v>35</v>
      </c>
      <c r="T5585" t="s">
        <v>35</v>
      </c>
      <c r="U5585" s="6">
        <v>4.3</v>
      </c>
    </row>
    <row r="5586" spans="1:21" x14ac:dyDescent="0.25">
      <c r="A5586" t="s">
        <v>11366</v>
      </c>
      <c r="B5586" s="1">
        <v>45669</v>
      </c>
      <c r="C5586" t="s">
        <v>81</v>
      </c>
      <c r="D5586" t="s">
        <v>23</v>
      </c>
      <c r="E5586" t="s">
        <v>82</v>
      </c>
      <c r="F5586" t="s">
        <v>25</v>
      </c>
      <c r="G5586" t="s">
        <v>518</v>
      </c>
      <c r="H5586" t="s">
        <v>70</v>
      </c>
      <c r="I5586" t="s">
        <v>180</v>
      </c>
      <c r="J5586" t="s">
        <v>42</v>
      </c>
      <c r="K5586" t="s">
        <v>72</v>
      </c>
      <c r="L5586" t="s">
        <v>30</v>
      </c>
      <c r="M5586" t="s">
        <v>45</v>
      </c>
      <c r="N5586">
        <v>3</v>
      </c>
      <c r="O5586" t="s">
        <v>11367</v>
      </c>
      <c r="P5586" t="s">
        <v>153</v>
      </c>
      <c r="Q5586">
        <v>3036664.81</v>
      </c>
      <c r="R5586" t="s">
        <v>34</v>
      </c>
      <c r="S5586" t="s">
        <v>35</v>
      </c>
      <c r="T5586" t="s">
        <v>35</v>
      </c>
      <c r="U5586" s="6">
        <v>4.5</v>
      </c>
    </row>
    <row r="5587" spans="1:21" x14ac:dyDescent="0.25">
      <c r="A5587" t="s">
        <v>11368</v>
      </c>
      <c r="B5587" s="1">
        <v>45233</v>
      </c>
      <c r="C5587" t="s">
        <v>81</v>
      </c>
      <c r="D5587" t="s">
        <v>23</v>
      </c>
      <c r="E5587" t="s">
        <v>82</v>
      </c>
      <c r="F5587" t="s">
        <v>190</v>
      </c>
      <c r="G5587" t="s">
        <v>150</v>
      </c>
      <c r="H5587" t="s">
        <v>83</v>
      </c>
      <c r="I5587" t="s">
        <v>84</v>
      </c>
      <c r="J5587" t="s">
        <v>42</v>
      </c>
      <c r="K5587" t="s">
        <v>72</v>
      </c>
      <c r="L5587" t="s">
        <v>30</v>
      </c>
      <c r="M5587" t="s">
        <v>64</v>
      </c>
      <c r="N5587">
        <v>4</v>
      </c>
      <c r="O5587" t="s">
        <v>11369</v>
      </c>
      <c r="P5587" t="s">
        <v>235</v>
      </c>
      <c r="Q5587">
        <v>3789806.03</v>
      </c>
      <c r="R5587" t="s">
        <v>34</v>
      </c>
      <c r="S5587" t="s">
        <v>56</v>
      </c>
      <c r="T5587" t="s">
        <v>56</v>
      </c>
      <c r="U5587" s="6">
        <v>3.8</v>
      </c>
    </row>
    <row r="5588" spans="1:21" x14ac:dyDescent="0.25">
      <c r="A5588" t="s">
        <v>11370</v>
      </c>
      <c r="B5588" s="1">
        <v>45397</v>
      </c>
      <c r="C5588" t="s">
        <v>37</v>
      </c>
      <c r="D5588" t="s">
        <v>23</v>
      </c>
      <c r="E5588" t="s">
        <v>68</v>
      </c>
      <c r="F5588" t="s">
        <v>58</v>
      </c>
      <c r="G5588" t="s">
        <v>203</v>
      </c>
      <c r="H5588" t="s">
        <v>40</v>
      </c>
      <c r="I5588" t="s">
        <v>63</v>
      </c>
      <c r="J5588" t="s">
        <v>42</v>
      </c>
      <c r="K5588" t="s">
        <v>72</v>
      </c>
      <c r="L5588" t="s">
        <v>30</v>
      </c>
      <c r="M5588" t="s">
        <v>113</v>
      </c>
      <c r="N5588">
        <v>2</v>
      </c>
      <c r="O5588" t="s">
        <v>11371</v>
      </c>
      <c r="P5588" t="s">
        <v>201</v>
      </c>
      <c r="Q5588">
        <v>1832463.26</v>
      </c>
      <c r="R5588" t="s">
        <v>48</v>
      </c>
      <c r="S5588" t="s">
        <v>35</v>
      </c>
      <c r="T5588" t="s">
        <v>56</v>
      </c>
      <c r="U5588" s="6">
        <v>4.2</v>
      </c>
    </row>
    <row r="5589" spans="1:21" x14ac:dyDescent="0.25">
      <c r="A5589" t="s">
        <v>11372</v>
      </c>
      <c r="B5589" s="1">
        <v>45651</v>
      </c>
      <c r="C5589" t="s">
        <v>88</v>
      </c>
      <c r="D5589" t="s">
        <v>23</v>
      </c>
      <c r="E5589" t="s">
        <v>112</v>
      </c>
      <c r="F5589" t="s">
        <v>69</v>
      </c>
      <c r="G5589" t="s">
        <v>155</v>
      </c>
      <c r="H5589" t="s">
        <v>83</v>
      </c>
      <c r="I5589" t="s">
        <v>126</v>
      </c>
      <c r="J5589" t="s">
        <v>42</v>
      </c>
      <c r="K5589" t="s">
        <v>43</v>
      </c>
      <c r="L5589" t="s">
        <v>44</v>
      </c>
      <c r="M5589" t="s">
        <v>113</v>
      </c>
      <c r="N5589">
        <v>1</v>
      </c>
      <c r="O5589" t="s">
        <v>11373</v>
      </c>
      <c r="P5589" t="s">
        <v>132</v>
      </c>
      <c r="Q5589">
        <v>687222.83</v>
      </c>
      <c r="R5589" t="s">
        <v>34</v>
      </c>
      <c r="S5589" t="s">
        <v>56</v>
      </c>
      <c r="T5589" t="s">
        <v>56</v>
      </c>
      <c r="U5589" s="6">
        <v>4.4000000000000004</v>
      </c>
    </row>
    <row r="5590" spans="1:21" x14ac:dyDescent="0.25">
      <c r="A5590" t="s">
        <v>11374</v>
      </c>
      <c r="B5590" s="1">
        <v>45295</v>
      </c>
      <c r="C5590" t="s">
        <v>81</v>
      </c>
      <c r="D5590" t="s">
        <v>23</v>
      </c>
      <c r="E5590" t="s">
        <v>82</v>
      </c>
      <c r="F5590" t="s">
        <v>25</v>
      </c>
      <c r="G5590" t="s">
        <v>214</v>
      </c>
      <c r="H5590" t="s">
        <v>26</v>
      </c>
      <c r="I5590" t="s">
        <v>253</v>
      </c>
      <c r="J5590" t="s">
        <v>42</v>
      </c>
      <c r="K5590" t="s">
        <v>72</v>
      </c>
      <c r="L5590" t="s">
        <v>44</v>
      </c>
      <c r="M5590" t="s">
        <v>64</v>
      </c>
      <c r="N5590">
        <v>3</v>
      </c>
      <c r="O5590" t="s">
        <v>11375</v>
      </c>
      <c r="P5590" t="s">
        <v>261</v>
      </c>
      <c r="Q5590">
        <v>2675280.88</v>
      </c>
      <c r="R5590" t="s">
        <v>34</v>
      </c>
      <c r="S5590" t="s">
        <v>56</v>
      </c>
      <c r="T5590" t="s">
        <v>56</v>
      </c>
      <c r="U5590" s="6">
        <v>3.5</v>
      </c>
    </row>
    <row r="5591" spans="1:21" x14ac:dyDescent="0.25">
      <c r="A5591" t="s">
        <v>11376</v>
      </c>
      <c r="B5591" s="1">
        <v>45547</v>
      </c>
      <c r="C5591" t="s">
        <v>88</v>
      </c>
      <c r="D5591" t="s">
        <v>23</v>
      </c>
      <c r="E5591" t="s">
        <v>112</v>
      </c>
      <c r="F5591" t="s">
        <v>25</v>
      </c>
      <c r="G5591" t="s">
        <v>20215</v>
      </c>
      <c r="H5591" t="s">
        <v>166</v>
      </c>
      <c r="I5591" t="s">
        <v>167</v>
      </c>
      <c r="J5591" t="s">
        <v>42</v>
      </c>
      <c r="K5591" t="s">
        <v>43</v>
      </c>
      <c r="L5591" t="s">
        <v>44</v>
      </c>
      <c r="M5591" t="s">
        <v>113</v>
      </c>
      <c r="N5591">
        <v>1</v>
      </c>
      <c r="O5591" t="s">
        <v>11377</v>
      </c>
      <c r="P5591" t="s">
        <v>101</v>
      </c>
      <c r="Q5591">
        <v>845510.61</v>
      </c>
      <c r="R5591" t="s">
        <v>34</v>
      </c>
      <c r="S5591" t="s">
        <v>56</v>
      </c>
      <c r="T5591" t="s">
        <v>35</v>
      </c>
      <c r="U5591" s="6">
        <v>4.8</v>
      </c>
    </row>
    <row r="5592" spans="1:21" x14ac:dyDescent="0.25">
      <c r="A5592" t="s">
        <v>11378</v>
      </c>
      <c r="B5592" s="1">
        <v>44963</v>
      </c>
      <c r="C5592" t="s">
        <v>98</v>
      </c>
      <c r="D5592" t="s">
        <v>23</v>
      </c>
      <c r="E5592" t="s">
        <v>99</v>
      </c>
      <c r="F5592" t="s">
        <v>69</v>
      </c>
      <c r="G5592" t="s">
        <v>20212</v>
      </c>
      <c r="H5592" t="s">
        <v>104</v>
      </c>
      <c r="I5592" t="s">
        <v>105</v>
      </c>
      <c r="J5592" t="s">
        <v>28</v>
      </c>
      <c r="K5592" t="s">
        <v>29</v>
      </c>
      <c r="L5592" t="s">
        <v>30</v>
      </c>
      <c r="M5592" t="s">
        <v>31</v>
      </c>
      <c r="N5592">
        <v>5</v>
      </c>
      <c r="O5592" t="s">
        <v>11379</v>
      </c>
      <c r="P5592" t="s">
        <v>675</v>
      </c>
      <c r="Q5592">
        <v>4355459.9000000004</v>
      </c>
      <c r="R5592" t="s">
        <v>48</v>
      </c>
      <c r="S5592" t="s">
        <v>56</v>
      </c>
      <c r="T5592" t="s">
        <v>56</v>
      </c>
      <c r="U5592" s="6">
        <v>4.9000000000000004</v>
      </c>
    </row>
    <row r="5593" spans="1:21" x14ac:dyDescent="0.25">
      <c r="A5593" t="s">
        <v>11380</v>
      </c>
      <c r="B5593" s="1">
        <v>45914</v>
      </c>
      <c r="C5593" t="s">
        <v>37</v>
      </c>
      <c r="D5593" t="s">
        <v>23</v>
      </c>
      <c r="E5593" t="s">
        <v>38</v>
      </c>
      <c r="F5593" t="s">
        <v>90</v>
      </c>
      <c r="G5593" t="s">
        <v>20199</v>
      </c>
      <c r="H5593" t="s">
        <v>83</v>
      </c>
      <c r="I5593" t="s">
        <v>126</v>
      </c>
      <c r="J5593" t="s">
        <v>42</v>
      </c>
      <c r="K5593" t="s">
        <v>43</v>
      </c>
      <c r="L5593" t="s">
        <v>30</v>
      </c>
      <c r="M5593" t="s">
        <v>77</v>
      </c>
      <c r="N5593">
        <v>2</v>
      </c>
      <c r="O5593" t="s">
        <v>11381</v>
      </c>
      <c r="P5593" t="s">
        <v>160</v>
      </c>
      <c r="Q5593">
        <v>1366981.04</v>
      </c>
      <c r="R5593" t="s">
        <v>34</v>
      </c>
      <c r="S5593" t="s">
        <v>56</v>
      </c>
      <c r="T5593" t="s">
        <v>56</v>
      </c>
      <c r="U5593" s="6">
        <v>5</v>
      </c>
    </row>
    <row r="5594" spans="1:21" x14ac:dyDescent="0.25">
      <c r="A5594" t="s">
        <v>11382</v>
      </c>
      <c r="B5594" s="1">
        <v>45297</v>
      </c>
      <c r="C5594" t="s">
        <v>37</v>
      </c>
      <c r="D5594" t="s">
        <v>23</v>
      </c>
      <c r="E5594" t="s">
        <v>38</v>
      </c>
      <c r="F5594" t="s">
        <v>25</v>
      </c>
      <c r="G5594" t="s">
        <v>20214</v>
      </c>
      <c r="H5594" t="s">
        <v>83</v>
      </c>
      <c r="I5594" t="s">
        <v>126</v>
      </c>
      <c r="J5594" t="s">
        <v>42</v>
      </c>
      <c r="K5594" t="s">
        <v>43</v>
      </c>
      <c r="L5594" t="s">
        <v>44</v>
      </c>
      <c r="M5594" t="s">
        <v>77</v>
      </c>
      <c r="N5594">
        <v>2</v>
      </c>
      <c r="O5594" t="s">
        <v>11383</v>
      </c>
      <c r="P5594" t="s">
        <v>539</v>
      </c>
      <c r="Q5594">
        <v>1554119.45</v>
      </c>
      <c r="R5594" t="s">
        <v>34</v>
      </c>
      <c r="S5594" t="s">
        <v>56</v>
      </c>
      <c r="T5594" t="s">
        <v>35</v>
      </c>
      <c r="U5594" s="6">
        <v>4.5</v>
      </c>
    </row>
    <row r="5595" spans="1:21" x14ac:dyDescent="0.25">
      <c r="A5595" t="s">
        <v>11384</v>
      </c>
      <c r="B5595" s="1">
        <v>45240</v>
      </c>
      <c r="C5595" t="s">
        <v>98</v>
      </c>
      <c r="D5595" t="s">
        <v>23</v>
      </c>
      <c r="E5595" t="s">
        <v>99</v>
      </c>
      <c r="F5595" t="s">
        <v>69</v>
      </c>
      <c r="G5595" t="s">
        <v>328</v>
      </c>
      <c r="H5595" t="s">
        <v>26</v>
      </c>
      <c r="I5595" t="s">
        <v>52</v>
      </c>
      <c r="J5595" t="s">
        <v>28</v>
      </c>
      <c r="K5595" t="s">
        <v>29</v>
      </c>
      <c r="L5595" t="s">
        <v>44</v>
      </c>
      <c r="M5595" t="s">
        <v>64</v>
      </c>
      <c r="N5595">
        <v>3</v>
      </c>
      <c r="O5595" t="s">
        <v>11385</v>
      </c>
      <c r="P5595" t="s">
        <v>96</v>
      </c>
      <c r="Q5595">
        <v>2217831.39</v>
      </c>
      <c r="R5595" t="s">
        <v>48</v>
      </c>
      <c r="S5595" t="s">
        <v>35</v>
      </c>
      <c r="T5595" t="s">
        <v>56</v>
      </c>
      <c r="U5595" s="6">
        <v>3.8</v>
      </c>
    </row>
    <row r="5596" spans="1:21" x14ac:dyDescent="0.25">
      <c r="A5596" t="s">
        <v>11386</v>
      </c>
      <c r="B5596" s="1">
        <v>45069</v>
      </c>
      <c r="C5596" t="s">
        <v>88</v>
      </c>
      <c r="D5596" t="s">
        <v>23</v>
      </c>
      <c r="E5596" t="s">
        <v>89</v>
      </c>
      <c r="F5596" t="s">
        <v>58</v>
      </c>
      <c r="G5596" t="s">
        <v>20197</v>
      </c>
      <c r="H5596" t="s">
        <v>83</v>
      </c>
      <c r="I5596" t="s">
        <v>126</v>
      </c>
      <c r="J5596" t="s">
        <v>42</v>
      </c>
      <c r="K5596" t="s">
        <v>43</v>
      </c>
      <c r="L5596" t="s">
        <v>44</v>
      </c>
      <c r="M5596" t="s">
        <v>31</v>
      </c>
      <c r="N5596">
        <v>5</v>
      </c>
      <c r="O5596" t="s">
        <v>11387</v>
      </c>
      <c r="P5596" t="s">
        <v>96</v>
      </c>
      <c r="Q5596">
        <v>3727129.72</v>
      </c>
      <c r="R5596" t="s">
        <v>34</v>
      </c>
      <c r="S5596" t="s">
        <v>35</v>
      </c>
      <c r="T5596" t="s">
        <v>56</v>
      </c>
      <c r="U5596" s="6">
        <v>3.9</v>
      </c>
    </row>
    <row r="5597" spans="1:21" x14ac:dyDescent="0.25">
      <c r="A5597" t="s">
        <v>11388</v>
      </c>
      <c r="B5597" s="1">
        <v>45779</v>
      </c>
      <c r="C5597" t="s">
        <v>22</v>
      </c>
      <c r="D5597" t="s">
        <v>23</v>
      </c>
      <c r="E5597" t="s">
        <v>24</v>
      </c>
      <c r="F5597" t="s">
        <v>190</v>
      </c>
      <c r="G5597" t="s">
        <v>596</v>
      </c>
      <c r="H5597" t="s">
        <v>83</v>
      </c>
      <c r="I5597" t="s">
        <v>84</v>
      </c>
      <c r="J5597" t="s">
        <v>42</v>
      </c>
      <c r="K5597" t="s">
        <v>29</v>
      </c>
      <c r="L5597" t="s">
        <v>30</v>
      </c>
      <c r="M5597" t="s">
        <v>113</v>
      </c>
      <c r="N5597">
        <v>1</v>
      </c>
      <c r="O5597" t="s">
        <v>11389</v>
      </c>
      <c r="P5597" t="s">
        <v>270</v>
      </c>
      <c r="Q5597">
        <v>960186.32</v>
      </c>
      <c r="R5597" t="s">
        <v>34</v>
      </c>
      <c r="S5597" t="s">
        <v>56</v>
      </c>
      <c r="T5597" t="s">
        <v>35</v>
      </c>
      <c r="U5597" s="6">
        <v>5</v>
      </c>
    </row>
    <row r="5598" spans="1:21" x14ac:dyDescent="0.25">
      <c r="A5598" t="s">
        <v>11390</v>
      </c>
      <c r="B5598" s="1">
        <v>44952</v>
      </c>
      <c r="C5598" t="s">
        <v>98</v>
      </c>
      <c r="D5598" t="s">
        <v>23</v>
      </c>
      <c r="E5598" t="s">
        <v>99</v>
      </c>
      <c r="F5598" t="s">
        <v>62</v>
      </c>
      <c r="G5598" t="s">
        <v>20206</v>
      </c>
      <c r="H5598" t="s">
        <v>70</v>
      </c>
      <c r="I5598" t="s">
        <v>180</v>
      </c>
      <c r="J5598" t="s">
        <v>42</v>
      </c>
      <c r="K5598" t="s">
        <v>43</v>
      </c>
      <c r="L5598" t="s">
        <v>30</v>
      </c>
      <c r="M5598" t="s">
        <v>31</v>
      </c>
      <c r="N5598">
        <v>2</v>
      </c>
      <c r="O5598" t="s">
        <v>11391</v>
      </c>
      <c r="P5598" t="s">
        <v>60</v>
      </c>
      <c r="Q5598">
        <v>2065680.38</v>
      </c>
      <c r="R5598" t="s">
        <v>34</v>
      </c>
      <c r="S5598" t="s">
        <v>56</v>
      </c>
      <c r="T5598" t="s">
        <v>35</v>
      </c>
      <c r="U5598" s="6">
        <v>4.3</v>
      </c>
    </row>
    <row r="5599" spans="1:21" x14ac:dyDescent="0.25">
      <c r="A5599" t="s">
        <v>11392</v>
      </c>
      <c r="B5599" s="1">
        <v>45346</v>
      </c>
      <c r="C5599" t="s">
        <v>98</v>
      </c>
      <c r="D5599" t="s">
        <v>23</v>
      </c>
      <c r="E5599" t="s">
        <v>99</v>
      </c>
      <c r="F5599" t="s">
        <v>58</v>
      </c>
      <c r="G5599" t="s">
        <v>518</v>
      </c>
      <c r="H5599" t="s">
        <v>40</v>
      </c>
      <c r="I5599" t="s">
        <v>41</v>
      </c>
      <c r="J5599" t="s">
        <v>42</v>
      </c>
      <c r="K5599" t="s">
        <v>29</v>
      </c>
      <c r="L5599" t="s">
        <v>44</v>
      </c>
      <c r="M5599" t="s">
        <v>53</v>
      </c>
      <c r="N5599">
        <v>1</v>
      </c>
      <c r="O5599" t="s">
        <v>11393</v>
      </c>
      <c r="P5599" t="s">
        <v>261</v>
      </c>
      <c r="Q5599">
        <v>1253077.45</v>
      </c>
      <c r="R5599" t="s">
        <v>48</v>
      </c>
      <c r="S5599" t="s">
        <v>35</v>
      </c>
      <c r="T5599" t="s">
        <v>56</v>
      </c>
      <c r="U5599" s="6">
        <v>4</v>
      </c>
    </row>
    <row r="5600" spans="1:21" x14ac:dyDescent="0.25">
      <c r="A5600" t="s">
        <v>11394</v>
      </c>
      <c r="B5600" s="1">
        <v>45394</v>
      </c>
      <c r="C5600" t="s">
        <v>22</v>
      </c>
      <c r="D5600" t="s">
        <v>23</v>
      </c>
      <c r="E5600" t="s">
        <v>24</v>
      </c>
      <c r="F5600" t="s">
        <v>69</v>
      </c>
      <c r="G5600" t="s">
        <v>596</v>
      </c>
      <c r="H5600" t="s">
        <v>104</v>
      </c>
      <c r="I5600" t="s">
        <v>138</v>
      </c>
      <c r="J5600" t="s">
        <v>42</v>
      </c>
      <c r="K5600" t="s">
        <v>29</v>
      </c>
      <c r="L5600" t="s">
        <v>44</v>
      </c>
      <c r="M5600" t="s">
        <v>31</v>
      </c>
      <c r="N5600">
        <v>2</v>
      </c>
      <c r="O5600" t="s">
        <v>11395</v>
      </c>
      <c r="P5600" t="s">
        <v>493</v>
      </c>
      <c r="Q5600">
        <v>2127955.16</v>
      </c>
      <c r="R5600" t="s">
        <v>48</v>
      </c>
      <c r="S5600" t="s">
        <v>35</v>
      </c>
      <c r="T5600" t="s">
        <v>56</v>
      </c>
      <c r="U5600" s="6">
        <v>4.8</v>
      </c>
    </row>
    <row r="5601" spans="1:21" x14ac:dyDescent="0.25">
      <c r="A5601" t="s">
        <v>11396</v>
      </c>
      <c r="B5601" s="1">
        <v>45714</v>
      </c>
      <c r="C5601" t="s">
        <v>50</v>
      </c>
      <c r="D5601" t="s">
        <v>23</v>
      </c>
      <c r="E5601" t="s">
        <v>130</v>
      </c>
      <c r="F5601" t="s">
        <v>25</v>
      </c>
      <c r="G5601" t="s">
        <v>203</v>
      </c>
      <c r="H5601" t="s">
        <v>70</v>
      </c>
      <c r="I5601" t="s">
        <v>180</v>
      </c>
      <c r="J5601" t="s">
        <v>42</v>
      </c>
      <c r="K5601" t="s">
        <v>29</v>
      </c>
      <c r="L5601" t="s">
        <v>44</v>
      </c>
      <c r="M5601" t="s">
        <v>53</v>
      </c>
      <c r="N5601">
        <v>5</v>
      </c>
      <c r="O5601" t="s">
        <v>11397</v>
      </c>
      <c r="P5601" t="s">
        <v>571</v>
      </c>
      <c r="Q5601">
        <v>5111345.9000000004</v>
      </c>
      <c r="R5601" t="s">
        <v>48</v>
      </c>
      <c r="S5601" t="s">
        <v>35</v>
      </c>
      <c r="T5601" t="s">
        <v>35</v>
      </c>
      <c r="U5601" s="6">
        <v>4.9000000000000004</v>
      </c>
    </row>
    <row r="5602" spans="1:21" x14ac:dyDescent="0.25">
      <c r="A5602" t="s">
        <v>11398</v>
      </c>
      <c r="B5602" s="1">
        <v>45204</v>
      </c>
      <c r="C5602" t="s">
        <v>22</v>
      </c>
      <c r="D5602" t="s">
        <v>23</v>
      </c>
      <c r="E5602" t="s">
        <v>24</v>
      </c>
      <c r="F5602" t="s">
        <v>76</v>
      </c>
      <c r="G5602" t="s">
        <v>20199</v>
      </c>
      <c r="H5602" t="s">
        <v>104</v>
      </c>
      <c r="I5602" t="s">
        <v>105</v>
      </c>
      <c r="J5602" t="s">
        <v>28</v>
      </c>
      <c r="K5602" t="s">
        <v>43</v>
      </c>
      <c r="L5602" t="s">
        <v>30</v>
      </c>
      <c r="M5602" t="s">
        <v>45</v>
      </c>
      <c r="N5602">
        <v>4</v>
      </c>
      <c r="O5602" t="s">
        <v>11399</v>
      </c>
      <c r="P5602" t="s">
        <v>582</v>
      </c>
      <c r="Q5602">
        <v>3381940.66</v>
      </c>
      <c r="R5602" t="s">
        <v>34</v>
      </c>
      <c r="S5602" t="s">
        <v>56</v>
      </c>
      <c r="T5602" t="s">
        <v>35</v>
      </c>
      <c r="U5602" s="6">
        <v>4.8</v>
      </c>
    </row>
    <row r="5603" spans="1:21" x14ac:dyDescent="0.25">
      <c r="A5603" t="s">
        <v>11400</v>
      </c>
      <c r="B5603" s="1">
        <v>45164</v>
      </c>
      <c r="C5603" t="s">
        <v>37</v>
      </c>
      <c r="D5603" t="s">
        <v>23</v>
      </c>
      <c r="E5603" t="s">
        <v>38</v>
      </c>
      <c r="F5603" t="s">
        <v>39</v>
      </c>
      <c r="G5603" t="s">
        <v>547</v>
      </c>
      <c r="H5603" t="s">
        <v>83</v>
      </c>
      <c r="I5603" t="s">
        <v>126</v>
      </c>
      <c r="J5603" t="s">
        <v>42</v>
      </c>
      <c r="K5603" t="s">
        <v>72</v>
      </c>
      <c r="L5603" t="s">
        <v>44</v>
      </c>
      <c r="M5603" t="s">
        <v>31</v>
      </c>
      <c r="N5603">
        <v>4</v>
      </c>
      <c r="O5603" t="s">
        <v>11401</v>
      </c>
      <c r="P5603" t="s">
        <v>290</v>
      </c>
      <c r="Q5603">
        <v>2976200.55</v>
      </c>
      <c r="R5603" t="s">
        <v>48</v>
      </c>
      <c r="S5603" t="s">
        <v>56</v>
      </c>
      <c r="T5603" t="s">
        <v>56</v>
      </c>
      <c r="U5603" s="6">
        <v>4.2</v>
      </c>
    </row>
    <row r="5604" spans="1:21" x14ac:dyDescent="0.25">
      <c r="A5604" t="s">
        <v>11402</v>
      </c>
      <c r="B5604" s="1">
        <v>45242</v>
      </c>
      <c r="C5604" t="s">
        <v>37</v>
      </c>
      <c r="D5604" t="s">
        <v>23</v>
      </c>
      <c r="E5604" t="s">
        <v>68</v>
      </c>
      <c r="F5604" t="s">
        <v>69</v>
      </c>
      <c r="G5604" t="s">
        <v>316</v>
      </c>
      <c r="H5604" t="s">
        <v>104</v>
      </c>
      <c r="I5604" t="s">
        <v>240</v>
      </c>
      <c r="J5604" t="s">
        <v>174</v>
      </c>
      <c r="K5604" t="s">
        <v>43</v>
      </c>
      <c r="L5604" t="s">
        <v>30</v>
      </c>
      <c r="M5604" t="s">
        <v>64</v>
      </c>
      <c r="N5604">
        <v>1</v>
      </c>
      <c r="O5604" t="s">
        <v>11403</v>
      </c>
      <c r="P5604" t="s">
        <v>539</v>
      </c>
      <c r="Q5604">
        <v>660108.87</v>
      </c>
      <c r="R5604" t="s">
        <v>48</v>
      </c>
      <c r="S5604" t="s">
        <v>56</v>
      </c>
      <c r="T5604" t="s">
        <v>35</v>
      </c>
      <c r="U5604" s="6">
        <v>3.6</v>
      </c>
    </row>
    <row r="5605" spans="1:21" x14ac:dyDescent="0.25">
      <c r="A5605" t="s">
        <v>11404</v>
      </c>
      <c r="B5605" s="1">
        <v>45762</v>
      </c>
      <c r="C5605" t="s">
        <v>81</v>
      </c>
      <c r="D5605" t="s">
        <v>23</v>
      </c>
      <c r="E5605" t="s">
        <v>82</v>
      </c>
      <c r="F5605" t="s">
        <v>25</v>
      </c>
      <c r="G5605" t="s">
        <v>165</v>
      </c>
      <c r="H5605" t="s">
        <v>70</v>
      </c>
      <c r="I5605" t="s">
        <v>180</v>
      </c>
      <c r="J5605" t="s">
        <v>42</v>
      </c>
      <c r="K5605" t="s">
        <v>29</v>
      </c>
      <c r="L5605" t="s">
        <v>44</v>
      </c>
      <c r="M5605" t="s">
        <v>53</v>
      </c>
      <c r="N5605">
        <v>1</v>
      </c>
      <c r="O5605" t="s">
        <v>11405</v>
      </c>
      <c r="P5605" t="s">
        <v>160</v>
      </c>
      <c r="Q5605">
        <v>1032646.16</v>
      </c>
      <c r="R5605" t="s">
        <v>48</v>
      </c>
      <c r="S5605" t="s">
        <v>56</v>
      </c>
      <c r="T5605" t="s">
        <v>56</v>
      </c>
      <c r="U5605" s="6">
        <v>4.9000000000000004</v>
      </c>
    </row>
    <row r="5606" spans="1:21" x14ac:dyDescent="0.25">
      <c r="A5606" t="s">
        <v>11406</v>
      </c>
      <c r="B5606" s="1">
        <v>44949</v>
      </c>
      <c r="C5606" t="s">
        <v>81</v>
      </c>
      <c r="D5606" t="s">
        <v>23</v>
      </c>
      <c r="E5606" t="s">
        <v>82</v>
      </c>
      <c r="F5606" t="s">
        <v>76</v>
      </c>
      <c r="G5606" t="s">
        <v>20214</v>
      </c>
      <c r="H5606" t="s">
        <v>70</v>
      </c>
      <c r="I5606" t="s">
        <v>119</v>
      </c>
      <c r="J5606" t="s">
        <v>28</v>
      </c>
      <c r="K5606" t="s">
        <v>72</v>
      </c>
      <c r="L5606" t="s">
        <v>44</v>
      </c>
      <c r="M5606" t="s">
        <v>64</v>
      </c>
      <c r="N5606">
        <v>1</v>
      </c>
      <c r="O5606" t="s">
        <v>11407</v>
      </c>
      <c r="P5606" t="s">
        <v>255</v>
      </c>
      <c r="Q5606">
        <v>751562.59</v>
      </c>
      <c r="R5606" t="s">
        <v>48</v>
      </c>
      <c r="S5606" t="s">
        <v>35</v>
      </c>
      <c r="T5606" t="s">
        <v>35</v>
      </c>
      <c r="U5606" s="6">
        <v>4.3</v>
      </c>
    </row>
    <row r="5607" spans="1:21" x14ac:dyDescent="0.25">
      <c r="A5607" t="s">
        <v>11408</v>
      </c>
      <c r="B5607" s="1">
        <v>45429</v>
      </c>
      <c r="C5607" t="s">
        <v>50</v>
      </c>
      <c r="D5607" t="s">
        <v>23</v>
      </c>
      <c r="E5607" t="s">
        <v>51</v>
      </c>
      <c r="F5607" t="s">
        <v>76</v>
      </c>
      <c r="G5607" t="s">
        <v>142</v>
      </c>
      <c r="H5607" t="s">
        <v>166</v>
      </c>
      <c r="I5607" t="s">
        <v>167</v>
      </c>
      <c r="J5607" t="s">
        <v>42</v>
      </c>
      <c r="K5607" t="s">
        <v>72</v>
      </c>
      <c r="L5607" t="s">
        <v>44</v>
      </c>
      <c r="M5607" t="s">
        <v>64</v>
      </c>
      <c r="N5607">
        <v>1</v>
      </c>
      <c r="O5607" t="s">
        <v>11409</v>
      </c>
      <c r="P5607" t="s">
        <v>86</v>
      </c>
      <c r="Q5607">
        <v>885077.02</v>
      </c>
      <c r="R5607" t="s">
        <v>48</v>
      </c>
      <c r="S5607" t="s">
        <v>35</v>
      </c>
      <c r="T5607" t="s">
        <v>35</v>
      </c>
      <c r="U5607" s="6">
        <v>4.3</v>
      </c>
    </row>
    <row r="5608" spans="1:21" x14ac:dyDescent="0.25">
      <c r="A5608" t="s">
        <v>11410</v>
      </c>
      <c r="B5608" s="1">
        <v>45200</v>
      </c>
      <c r="C5608" t="s">
        <v>22</v>
      </c>
      <c r="D5608" t="s">
        <v>23</v>
      </c>
      <c r="E5608" t="s">
        <v>24</v>
      </c>
      <c r="F5608" t="s">
        <v>25</v>
      </c>
      <c r="G5608" t="s">
        <v>518</v>
      </c>
      <c r="H5608" t="s">
        <v>166</v>
      </c>
      <c r="I5608" t="s">
        <v>167</v>
      </c>
      <c r="J5608" t="s">
        <v>42</v>
      </c>
      <c r="K5608" t="s">
        <v>43</v>
      </c>
      <c r="L5608" t="s">
        <v>30</v>
      </c>
      <c r="M5608" t="s">
        <v>45</v>
      </c>
      <c r="N5608">
        <v>2</v>
      </c>
      <c r="O5608" t="s">
        <v>11411</v>
      </c>
      <c r="P5608" t="s">
        <v>318</v>
      </c>
      <c r="Q5608">
        <v>1470919.71</v>
      </c>
      <c r="R5608" t="s">
        <v>34</v>
      </c>
      <c r="S5608" t="s">
        <v>35</v>
      </c>
      <c r="T5608" t="s">
        <v>56</v>
      </c>
      <c r="U5608" s="6">
        <v>3.9</v>
      </c>
    </row>
    <row r="5609" spans="1:21" x14ac:dyDescent="0.25">
      <c r="A5609" t="s">
        <v>11412</v>
      </c>
      <c r="B5609" s="1">
        <v>45686</v>
      </c>
      <c r="C5609" t="s">
        <v>22</v>
      </c>
      <c r="D5609" t="s">
        <v>23</v>
      </c>
      <c r="E5609" t="s">
        <v>24</v>
      </c>
      <c r="F5609" t="s">
        <v>90</v>
      </c>
      <c r="G5609" t="s">
        <v>142</v>
      </c>
      <c r="H5609" t="s">
        <v>26</v>
      </c>
      <c r="I5609" t="s">
        <v>151</v>
      </c>
      <c r="J5609" t="s">
        <v>42</v>
      </c>
      <c r="K5609" t="s">
        <v>72</v>
      </c>
      <c r="L5609" t="s">
        <v>44</v>
      </c>
      <c r="M5609" t="s">
        <v>31</v>
      </c>
      <c r="N5609">
        <v>4</v>
      </c>
      <c r="O5609" t="s">
        <v>11413</v>
      </c>
      <c r="P5609" t="s">
        <v>539</v>
      </c>
      <c r="Q5609">
        <v>4146204.82</v>
      </c>
      <c r="R5609" t="s">
        <v>34</v>
      </c>
      <c r="S5609" t="s">
        <v>56</v>
      </c>
      <c r="T5609" t="s">
        <v>56</v>
      </c>
      <c r="U5609" s="6">
        <v>4.3</v>
      </c>
    </row>
    <row r="5610" spans="1:21" x14ac:dyDescent="0.25">
      <c r="A5610" t="s">
        <v>11414</v>
      </c>
      <c r="B5610" s="1">
        <v>45388</v>
      </c>
      <c r="C5610" t="s">
        <v>22</v>
      </c>
      <c r="D5610" t="s">
        <v>23</v>
      </c>
      <c r="E5610" t="s">
        <v>24</v>
      </c>
      <c r="F5610" t="s">
        <v>58</v>
      </c>
      <c r="G5610" t="s">
        <v>252</v>
      </c>
      <c r="H5610" t="s">
        <v>166</v>
      </c>
      <c r="I5610" t="s">
        <v>167</v>
      </c>
      <c r="J5610" t="s">
        <v>42</v>
      </c>
      <c r="K5610" t="s">
        <v>72</v>
      </c>
      <c r="L5610" t="s">
        <v>44</v>
      </c>
      <c r="M5610" t="s">
        <v>64</v>
      </c>
      <c r="N5610">
        <v>5</v>
      </c>
      <c r="O5610" t="s">
        <v>11415</v>
      </c>
      <c r="P5610" t="s">
        <v>270</v>
      </c>
      <c r="Q5610">
        <v>4224091.8499999996</v>
      </c>
      <c r="R5610" t="s">
        <v>34</v>
      </c>
      <c r="S5610" t="s">
        <v>56</v>
      </c>
      <c r="T5610" t="s">
        <v>35</v>
      </c>
      <c r="U5610" s="6">
        <v>4.5</v>
      </c>
    </row>
    <row r="5611" spans="1:21" x14ac:dyDescent="0.25">
      <c r="A5611" t="s">
        <v>11416</v>
      </c>
      <c r="B5611" s="1">
        <v>45395</v>
      </c>
      <c r="C5611" t="s">
        <v>50</v>
      </c>
      <c r="D5611" t="s">
        <v>23</v>
      </c>
      <c r="E5611" t="s">
        <v>130</v>
      </c>
      <c r="F5611" t="s">
        <v>58</v>
      </c>
      <c r="G5611" t="s">
        <v>20204</v>
      </c>
      <c r="H5611" t="s">
        <v>26</v>
      </c>
      <c r="I5611" t="s">
        <v>94</v>
      </c>
      <c r="J5611" t="s">
        <v>42</v>
      </c>
      <c r="K5611" t="s">
        <v>29</v>
      </c>
      <c r="L5611" t="s">
        <v>44</v>
      </c>
      <c r="M5611" t="s">
        <v>64</v>
      </c>
      <c r="N5611">
        <v>4</v>
      </c>
      <c r="O5611" t="s">
        <v>11417</v>
      </c>
      <c r="P5611" t="s">
        <v>482</v>
      </c>
      <c r="Q5611">
        <v>6329583.5999999996</v>
      </c>
      <c r="R5611" t="s">
        <v>34</v>
      </c>
      <c r="S5611" t="s">
        <v>56</v>
      </c>
      <c r="T5611" t="s">
        <v>56</v>
      </c>
      <c r="U5611" s="6">
        <v>4.5999999999999996</v>
      </c>
    </row>
    <row r="5612" spans="1:21" x14ac:dyDescent="0.25">
      <c r="A5612" t="s">
        <v>11418</v>
      </c>
      <c r="B5612" s="1">
        <v>45478</v>
      </c>
      <c r="C5612" t="s">
        <v>22</v>
      </c>
      <c r="D5612" t="s">
        <v>23</v>
      </c>
      <c r="E5612" t="s">
        <v>24</v>
      </c>
      <c r="F5612" t="s">
        <v>25</v>
      </c>
      <c r="G5612" t="s">
        <v>20212</v>
      </c>
      <c r="H5612" t="s">
        <v>166</v>
      </c>
      <c r="I5612" t="s">
        <v>173</v>
      </c>
      <c r="J5612" t="s">
        <v>174</v>
      </c>
      <c r="K5612" t="s">
        <v>43</v>
      </c>
      <c r="L5612" t="s">
        <v>30</v>
      </c>
      <c r="M5612" t="s">
        <v>113</v>
      </c>
      <c r="N5612">
        <v>1</v>
      </c>
      <c r="O5612" t="s">
        <v>11419</v>
      </c>
      <c r="P5612" t="s">
        <v>135</v>
      </c>
      <c r="Q5612">
        <v>594507.54</v>
      </c>
      <c r="R5612" t="s">
        <v>34</v>
      </c>
      <c r="S5612" t="s">
        <v>35</v>
      </c>
      <c r="T5612" t="s">
        <v>56</v>
      </c>
      <c r="U5612" s="6">
        <v>3.8</v>
      </c>
    </row>
    <row r="5613" spans="1:21" x14ac:dyDescent="0.25">
      <c r="A5613" t="s">
        <v>11420</v>
      </c>
      <c r="B5613" s="1">
        <v>45441</v>
      </c>
      <c r="C5613" t="s">
        <v>50</v>
      </c>
      <c r="D5613" t="s">
        <v>23</v>
      </c>
      <c r="E5613" t="s">
        <v>130</v>
      </c>
      <c r="F5613" t="s">
        <v>76</v>
      </c>
      <c r="G5613" t="s">
        <v>252</v>
      </c>
      <c r="H5613" t="s">
        <v>40</v>
      </c>
      <c r="I5613" t="s">
        <v>63</v>
      </c>
      <c r="J5613" t="s">
        <v>42</v>
      </c>
      <c r="K5613" t="s">
        <v>72</v>
      </c>
      <c r="L5613" t="s">
        <v>44</v>
      </c>
      <c r="M5613" t="s">
        <v>31</v>
      </c>
      <c r="N5613">
        <v>2</v>
      </c>
      <c r="O5613" t="s">
        <v>11421</v>
      </c>
      <c r="P5613" t="s">
        <v>641</v>
      </c>
      <c r="Q5613">
        <v>1811698.53</v>
      </c>
      <c r="R5613" t="s">
        <v>34</v>
      </c>
      <c r="S5613" t="s">
        <v>35</v>
      </c>
      <c r="T5613" t="s">
        <v>35</v>
      </c>
      <c r="U5613" s="6">
        <v>3.7</v>
      </c>
    </row>
    <row r="5614" spans="1:21" x14ac:dyDescent="0.25">
      <c r="A5614" t="s">
        <v>11422</v>
      </c>
      <c r="B5614" s="1">
        <v>45040</v>
      </c>
      <c r="C5614" t="s">
        <v>22</v>
      </c>
      <c r="D5614" t="s">
        <v>23</v>
      </c>
      <c r="E5614" t="s">
        <v>24</v>
      </c>
      <c r="F5614" t="s">
        <v>190</v>
      </c>
      <c r="G5614" t="s">
        <v>365</v>
      </c>
      <c r="H5614" t="s">
        <v>104</v>
      </c>
      <c r="I5614" t="s">
        <v>138</v>
      </c>
      <c r="J5614" t="s">
        <v>42</v>
      </c>
      <c r="K5614" t="s">
        <v>72</v>
      </c>
      <c r="L5614" t="s">
        <v>44</v>
      </c>
      <c r="M5614" t="s">
        <v>45</v>
      </c>
      <c r="N5614">
        <v>3</v>
      </c>
      <c r="O5614" t="s">
        <v>11423</v>
      </c>
      <c r="P5614" t="s">
        <v>410</v>
      </c>
      <c r="Q5614">
        <v>3068026.98</v>
      </c>
      <c r="R5614" t="s">
        <v>48</v>
      </c>
      <c r="S5614" t="s">
        <v>35</v>
      </c>
      <c r="T5614" t="s">
        <v>35</v>
      </c>
      <c r="U5614" s="6">
        <v>4.2</v>
      </c>
    </row>
    <row r="5615" spans="1:21" x14ac:dyDescent="0.25">
      <c r="A5615" t="s">
        <v>11424</v>
      </c>
      <c r="B5615" s="1">
        <v>45706</v>
      </c>
      <c r="C5615" t="s">
        <v>37</v>
      </c>
      <c r="D5615" t="s">
        <v>23</v>
      </c>
      <c r="E5615" t="s">
        <v>38</v>
      </c>
      <c r="F5615" t="s">
        <v>62</v>
      </c>
      <c r="G5615" t="s">
        <v>259</v>
      </c>
      <c r="H5615" t="s">
        <v>83</v>
      </c>
      <c r="I5615" t="s">
        <v>126</v>
      </c>
      <c r="J5615" t="s">
        <v>42</v>
      </c>
      <c r="K5615" t="s">
        <v>72</v>
      </c>
      <c r="L5615" t="s">
        <v>44</v>
      </c>
      <c r="M5615" t="s">
        <v>45</v>
      </c>
      <c r="N5615">
        <v>3</v>
      </c>
      <c r="O5615" t="s">
        <v>11425</v>
      </c>
      <c r="P5615" t="s">
        <v>840</v>
      </c>
      <c r="Q5615">
        <v>2376608.9</v>
      </c>
      <c r="R5615" t="s">
        <v>34</v>
      </c>
      <c r="S5615" t="s">
        <v>56</v>
      </c>
      <c r="T5615" t="s">
        <v>56</v>
      </c>
      <c r="U5615" s="6">
        <v>4.0999999999999996</v>
      </c>
    </row>
    <row r="5616" spans="1:21" x14ac:dyDescent="0.25">
      <c r="A5616" t="s">
        <v>11426</v>
      </c>
      <c r="B5616" s="1">
        <v>45555</v>
      </c>
      <c r="C5616" t="s">
        <v>98</v>
      </c>
      <c r="D5616" t="s">
        <v>23</v>
      </c>
      <c r="E5616" t="s">
        <v>99</v>
      </c>
      <c r="F5616" t="s">
        <v>190</v>
      </c>
      <c r="G5616" t="s">
        <v>368</v>
      </c>
      <c r="H5616" t="s">
        <v>26</v>
      </c>
      <c r="I5616" t="s">
        <v>253</v>
      </c>
      <c r="J5616" t="s">
        <v>42</v>
      </c>
      <c r="K5616" t="s">
        <v>72</v>
      </c>
      <c r="L5616" t="s">
        <v>30</v>
      </c>
      <c r="M5616" t="s">
        <v>113</v>
      </c>
      <c r="N5616">
        <v>4</v>
      </c>
      <c r="O5616" t="s">
        <v>11427</v>
      </c>
      <c r="P5616" t="s">
        <v>341</v>
      </c>
      <c r="Q5616">
        <v>2955732.15</v>
      </c>
      <c r="R5616" t="s">
        <v>34</v>
      </c>
      <c r="S5616" t="s">
        <v>35</v>
      </c>
      <c r="T5616" t="s">
        <v>56</v>
      </c>
      <c r="U5616" s="6">
        <v>4.0999999999999996</v>
      </c>
    </row>
    <row r="5617" spans="1:21" x14ac:dyDescent="0.25">
      <c r="A5617" t="s">
        <v>11428</v>
      </c>
      <c r="B5617" s="1">
        <v>45342</v>
      </c>
      <c r="C5617" t="s">
        <v>98</v>
      </c>
      <c r="D5617" t="s">
        <v>23</v>
      </c>
      <c r="E5617" t="s">
        <v>103</v>
      </c>
      <c r="F5617" t="s">
        <v>76</v>
      </c>
      <c r="G5617" t="s">
        <v>221</v>
      </c>
      <c r="H5617" t="s">
        <v>40</v>
      </c>
      <c r="I5617" t="s">
        <v>41</v>
      </c>
      <c r="J5617" t="s">
        <v>42</v>
      </c>
      <c r="K5617" t="s">
        <v>72</v>
      </c>
      <c r="L5617" t="s">
        <v>44</v>
      </c>
      <c r="M5617" t="s">
        <v>113</v>
      </c>
      <c r="N5617">
        <v>1</v>
      </c>
      <c r="O5617" t="s">
        <v>11429</v>
      </c>
      <c r="P5617" t="s">
        <v>656</v>
      </c>
      <c r="Q5617">
        <v>1326594.98</v>
      </c>
      <c r="R5617" t="s">
        <v>34</v>
      </c>
      <c r="S5617" t="s">
        <v>56</v>
      </c>
      <c r="T5617" t="s">
        <v>56</v>
      </c>
      <c r="U5617" s="6">
        <v>3.6</v>
      </c>
    </row>
    <row r="5618" spans="1:21" x14ac:dyDescent="0.25">
      <c r="A5618" t="s">
        <v>11430</v>
      </c>
      <c r="B5618" s="1">
        <v>45077</v>
      </c>
      <c r="C5618" t="s">
        <v>88</v>
      </c>
      <c r="D5618" t="s">
        <v>23</v>
      </c>
      <c r="E5618" t="s">
        <v>89</v>
      </c>
      <c r="F5618" t="s">
        <v>58</v>
      </c>
      <c r="G5618" t="s">
        <v>331</v>
      </c>
      <c r="H5618" t="s">
        <v>26</v>
      </c>
      <c r="I5618" t="s">
        <v>52</v>
      </c>
      <c r="J5618" t="s">
        <v>28</v>
      </c>
      <c r="K5618" t="s">
        <v>72</v>
      </c>
      <c r="L5618" t="s">
        <v>30</v>
      </c>
      <c r="M5618" t="s">
        <v>64</v>
      </c>
      <c r="N5618">
        <v>3</v>
      </c>
      <c r="O5618" t="s">
        <v>11431</v>
      </c>
      <c r="P5618" t="s">
        <v>410</v>
      </c>
      <c r="Q5618">
        <v>2223742.83</v>
      </c>
      <c r="R5618" t="s">
        <v>34</v>
      </c>
      <c r="S5618" t="s">
        <v>35</v>
      </c>
      <c r="T5618" t="s">
        <v>35</v>
      </c>
      <c r="U5618" s="6">
        <v>4</v>
      </c>
    </row>
    <row r="5619" spans="1:21" x14ac:dyDescent="0.25">
      <c r="A5619" t="s">
        <v>11432</v>
      </c>
      <c r="B5619" s="1">
        <v>45375</v>
      </c>
      <c r="C5619" t="s">
        <v>88</v>
      </c>
      <c r="D5619" t="s">
        <v>23</v>
      </c>
      <c r="E5619" t="s">
        <v>112</v>
      </c>
      <c r="F5619" t="s">
        <v>39</v>
      </c>
      <c r="G5619" t="s">
        <v>474</v>
      </c>
      <c r="H5619" t="s">
        <v>70</v>
      </c>
      <c r="I5619" t="s">
        <v>71</v>
      </c>
      <c r="J5619" t="s">
        <v>28</v>
      </c>
      <c r="K5619" t="s">
        <v>72</v>
      </c>
      <c r="L5619" t="s">
        <v>44</v>
      </c>
      <c r="M5619" t="s">
        <v>64</v>
      </c>
      <c r="N5619">
        <v>4</v>
      </c>
      <c r="O5619" t="s">
        <v>11433</v>
      </c>
      <c r="P5619" t="s">
        <v>571</v>
      </c>
      <c r="Q5619">
        <v>3706449.11</v>
      </c>
      <c r="R5619" t="s">
        <v>34</v>
      </c>
      <c r="S5619" t="s">
        <v>56</v>
      </c>
      <c r="T5619" t="s">
        <v>56</v>
      </c>
      <c r="U5619" s="6">
        <v>3.7</v>
      </c>
    </row>
    <row r="5620" spans="1:21" x14ac:dyDescent="0.25">
      <c r="A5620" t="s">
        <v>11434</v>
      </c>
      <c r="B5620" s="1">
        <v>44992</v>
      </c>
      <c r="C5620" t="s">
        <v>22</v>
      </c>
      <c r="D5620" t="s">
        <v>23</v>
      </c>
      <c r="E5620" t="s">
        <v>24</v>
      </c>
      <c r="F5620" t="s">
        <v>62</v>
      </c>
      <c r="G5620" t="s">
        <v>233</v>
      </c>
      <c r="H5620" t="s">
        <v>83</v>
      </c>
      <c r="I5620" t="s">
        <v>126</v>
      </c>
      <c r="J5620" t="s">
        <v>42</v>
      </c>
      <c r="K5620" t="s">
        <v>72</v>
      </c>
      <c r="L5620" t="s">
        <v>44</v>
      </c>
      <c r="M5620" t="s">
        <v>45</v>
      </c>
      <c r="N5620">
        <v>2</v>
      </c>
      <c r="O5620" t="s">
        <v>11435</v>
      </c>
      <c r="P5620" t="s">
        <v>201</v>
      </c>
      <c r="Q5620">
        <v>1647319.5</v>
      </c>
      <c r="R5620" t="s">
        <v>34</v>
      </c>
      <c r="S5620" t="s">
        <v>35</v>
      </c>
      <c r="T5620" t="s">
        <v>35</v>
      </c>
      <c r="U5620" s="6">
        <v>3.8</v>
      </c>
    </row>
    <row r="5621" spans="1:21" x14ac:dyDescent="0.25">
      <c r="A5621" t="s">
        <v>11436</v>
      </c>
      <c r="B5621" s="1">
        <v>45612</v>
      </c>
      <c r="C5621" t="s">
        <v>50</v>
      </c>
      <c r="D5621" t="s">
        <v>23</v>
      </c>
      <c r="E5621" t="s">
        <v>51</v>
      </c>
      <c r="F5621" t="s">
        <v>39</v>
      </c>
      <c r="G5621" t="s">
        <v>518</v>
      </c>
      <c r="H5621" t="s">
        <v>70</v>
      </c>
      <c r="I5621" t="s">
        <v>119</v>
      </c>
      <c r="J5621" t="s">
        <v>28</v>
      </c>
      <c r="K5621" t="s">
        <v>43</v>
      </c>
      <c r="L5621" t="s">
        <v>44</v>
      </c>
      <c r="M5621" t="s">
        <v>113</v>
      </c>
      <c r="N5621">
        <v>3</v>
      </c>
      <c r="O5621" t="s">
        <v>11437</v>
      </c>
      <c r="P5621" t="s">
        <v>582</v>
      </c>
      <c r="Q5621">
        <v>2033071.75</v>
      </c>
      <c r="R5621" t="s">
        <v>48</v>
      </c>
      <c r="S5621" t="s">
        <v>35</v>
      </c>
      <c r="T5621" t="s">
        <v>56</v>
      </c>
      <c r="U5621" s="6">
        <v>4.2</v>
      </c>
    </row>
    <row r="5622" spans="1:21" x14ac:dyDescent="0.25">
      <c r="A5622" t="s">
        <v>11438</v>
      </c>
      <c r="B5622" s="1">
        <v>45220</v>
      </c>
      <c r="C5622" t="s">
        <v>98</v>
      </c>
      <c r="D5622" t="s">
        <v>23</v>
      </c>
      <c r="E5622" t="s">
        <v>99</v>
      </c>
      <c r="F5622" t="s">
        <v>190</v>
      </c>
      <c r="G5622" t="s">
        <v>20213</v>
      </c>
      <c r="H5622" t="s">
        <v>26</v>
      </c>
      <c r="I5622" t="s">
        <v>94</v>
      </c>
      <c r="J5622" t="s">
        <v>42</v>
      </c>
      <c r="K5622" t="s">
        <v>72</v>
      </c>
      <c r="L5622" t="s">
        <v>30</v>
      </c>
      <c r="M5622" t="s">
        <v>113</v>
      </c>
      <c r="N5622">
        <v>4</v>
      </c>
      <c r="O5622" t="s">
        <v>11439</v>
      </c>
      <c r="P5622" t="s">
        <v>55</v>
      </c>
      <c r="Q5622">
        <v>6987417.7000000002</v>
      </c>
      <c r="R5622" t="s">
        <v>34</v>
      </c>
      <c r="S5622" t="s">
        <v>35</v>
      </c>
      <c r="T5622" t="s">
        <v>35</v>
      </c>
      <c r="U5622" s="6">
        <v>3.8</v>
      </c>
    </row>
    <row r="5623" spans="1:21" x14ac:dyDescent="0.25">
      <c r="A5623" t="s">
        <v>11440</v>
      </c>
      <c r="B5623" s="1">
        <v>45089</v>
      </c>
      <c r="C5623" t="s">
        <v>88</v>
      </c>
      <c r="D5623" t="s">
        <v>23</v>
      </c>
      <c r="E5623" t="s">
        <v>89</v>
      </c>
      <c r="F5623" t="s">
        <v>76</v>
      </c>
      <c r="G5623" t="s">
        <v>20199</v>
      </c>
      <c r="H5623" t="s">
        <v>83</v>
      </c>
      <c r="I5623" t="s">
        <v>84</v>
      </c>
      <c r="J5623" t="s">
        <v>42</v>
      </c>
      <c r="K5623" t="s">
        <v>29</v>
      </c>
      <c r="L5623" t="s">
        <v>44</v>
      </c>
      <c r="M5623" t="s">
        <v>53</v>
      </c>
      <c r="N5623">
        <v>4</v>
      </c>
      <c r="O5623" t="s">
        <v>11441</v>
      </c>
      <c r="P5623" t="s">
        <v>482</v>
      </c>
      <c r="Q5623">
        <v>3659988.08</v>
      </c>
      <c r="R5623" t="s">
        <v>48</v>
      </c>
      <c r="S5623" t="s">
        <v>56</v>
      </c>
      <c r="T5623" t="s">
        <v>56</v>
      </c>
      <c r="U5623" s="6">
        <v>5</v>
      </c>
    </row>
    <row r="5624" spans="1:21" x14ac:dyDescent="0.25">
      <c r="A5624" t="s">
        <v>11442</v>
      </c>
      <c r="B5624" s="1">
        <v>45197</v>
      </c>
      <c r="C5624" t="s">
        <v>98</v>
      </c>
      <c r="D5624" t="s">
        <v>23</v>
      </c>
      <c r="E5624" t="s">
        <v>103</v>
      </c>
      <c r="F5624" t="s">
        <v>90</v>
      </c>
      <c r="G5624" t="s">
        <v>365</v>
      </c>
      <c r="H5624" t="s">
        <v>166</v>
      </c>
      <c r="I5624" t="s">
        <v>167</v>
      </c>
      <c r="J5624" t="s">
        <v>42</v>
      </c>
      <c r="K5624" t="s">
        <v>72</v>
      </c>
      <c r="L5624" t="s">
        <v>44</v>
      </c>
      <c r="M5624" t="s">
        <v>113</v>
      </c>
      <c r="N5624">
        <v>4</v>
      </c>
      <c r="O5624" t="s">
        <v>11443</v>
      </c>
      <c r="P5624" t="s">
        <v>228</v>
      </c>
      <c r="Q5624">
        <v>3387523.13</v>
      </c>
      <c r="R5624" t="s">
        <v>48</v>
      </c>
      <c r="S5624" t="s">
        <v>56</v>
      </c>
      <c r="T5624" t="s">
        <v>35</v>
      </c>
      <c r="U5624" s="6">
        <v>3.6</v>
      </c>
    </row>
    <row r="5625" spans="1:21" x14ac:dyDescent="0.25">
      <c r="A5625" t="s">
        <v>11444</v>
      </c>
      <c r="B5625" s="1">
        <v>45897</v>
      </c>
      <c r="C5625" t="s">
        <v>88</v>
      </c>
      <c r="D5625" t="s">
        <v>23</v>
      </c>
      <c r="E5625" t="s">
        <v>112</v>
      </c>
      <c r="F5625" t="s">
        <v>76</v>
      </c>
      <c r="G5625" t="s">
        <v>265</v>
      </c>
      <c r="H5625" t="s">
        <v>166</v>
      </c>
      <c r="I5625" t="s">
        <v>167</v>
      </c>
      <c r="J5625" t="s">
        <v>42</v>
      </c>
      <c r="K5625" t="s">
        <v>43</v>
      </c>
      <c r="L5625" t="s">
        <v>44</v>
      </c>
      <c r="M5625" t="s">
        <v>64</v>
      </c>
      <c r="N5625">
        <v>2</v>
      </c>
      <c r="O5625" t="s">
        <v>11445</v>
      </c>
      <c r="P5625" t="s">
        <v>301</v>
      </c>
      <c r="Q5625">
        <v>1528751.7</v>
      </c>
      <c r="R5625" t="s">
        <v>34</v>
      </c>
      <c r="S5625" t="s">
        <v>56</v>
      </c>
      <c r="T5625" t="s">
        <v>35</v>
      </c>
      <c r="U5625" s="6">
        <v>4.9000000000000004</v>
      </c>
    </row>
    <row r="5626" spans="1:21" x14ac:dyDescent="0.25">
      <c r="A5626" t="s">
        <v>11446</v>
      </c>
      <c r="B5626" s="1">
        <v>45333</v>
      </c>
      <c r="C5626" t="s">
        <v>98</v>
      </c>
      <c r="D5626" t="s">
        <v>23</v>
      </c>
      <c r="E5626" t="s">
        <v>103</v>
      </c>
      <c r="F5626" t="s">
        <v>62</v>
      </c>
      <c r="G5626" t="s">
        <v>142</v>
      </c>
      <c r="H5626" t="s">
        <v>26</v>
      </c>
      <c r="I5626" t="s">
        <v>204</v>
      </c>
      <c r="J5626" t="s">
        <v>28</v>
      </c>
      <c r="K5626" t="s">
        <v>29</v>
      </c>
      <c r="L5626" t="s">
        <v>44</v>
      </c>
      <c r="M5626" t="s">
        <v>45</v>
      </c>
      <c r="N5626">
        <v>4</v>
      </c>
      <c r="O5626" t="s">
        <v>11447</v>
      </c>
      <c r="P5626" t="s">
        <v>426</v>
      </c>
      <c r="Q5626">
        <v>3792497.04</v>
      </c>
      <c r="R5626" t="s">
        <v>48</v>
      </c>
      <c r="S5626" t="s">
        <v>35</v>
      </c>
      <c r="T5626" t="s">
        <v>35</v>
      </c>
      <c r="U5626" s="6">
        <v>3.8</v>
      </c>
    </row>
    <row r="5627" spans="1:21" x14ac:dyDescent="0.25">
      <c r="A5627" t="s">
        <v>11448</v>
      </c>
      <c r="B5627" s="1">
        <v>45043</v>
      </c>
      <c r="C5627" t="s">
        <v>88</v>
      </c>
      <c r="D5627" t="s">
        <v>23</v>
      </c>
      <c r="E5627" t="s">
        <v>89</v>
      </c>
      <c r="F5627" t="s">
        <v>25</v>
      </c>
      <c r="G5627" t="s">
        <v>20209</v>
      </c>
      <c r="H5627" t="s">
        <v>104</v>
      </c>
      <c r="I5627" t="s">
        <v>138</v>
      </c>
      <c r="J5627" t="s">
        <v>42</v>
      </c>
      <c r="K5627" t="s">
        <v>43</v>
      </c>
      <c r="L5627" t="s">
        <v>44</v>
      </c>
      <c r="M5627" t="s">
        <v>77</v>
      </c>
      <c r="N5627">
        <v>1</v>
      </c>
      <c r="O5627" t="s">
        <v>11449</v>
      </c>
      <c r="P5627" t="s">
        <v>47</v>
      </c>
      <c r="Q5627">
        <v>1219699.1000000001</v>
      </c>
      <c r="R5627" t="s">
        <v>34</v>
      </c>
      <c r="S5627" t="s">
        <v>56</v>
      </c>
      <c r="T5627" t="s">
        <v>56</v>
      </c>
      <c r="U5627" s="6">
        <v>4.0999999999999996</v>
      </c>
    </row>
    <row r="5628" spans="1:21" x14ac:dyDescent="0.25">
      <c r="A5628" t="s">
        <v>11450</v>
      </c>
      <c r="B5628" s="1">
        <v>45755</v>
      </c>
      <c r="C5628" t="s">
        <v>88</v>
      </c>
      <c r="D5628" t="s">
        <v>23</v>
      </c>
      <c r="E5628" t="s">
        <v>89</v>
      </c>
      <c r="F5628" t="s">
        <v>90</v>
      </c>
      <c r="G5628" t="s">
        <v>142</v>
      </c>
      <c r="H5628" t="s">
        <v>26</v>
      </c>
      <c r="I5628" t="s">
        <v>204</v>
      </c>
      <c r="J5628" t="s">
        <v>28</v>
      </c>
      <c r="K5628" t="s">
        <v>29</v>
      </c>
      <c r="L5628" t="s">
        <v>30</v>
      </c>
      <c r="M5628" t="s">
        <v>64</v>
      </c>
      <c r="N5628">
        <v>2</v>
      </c>
      <c r="O5628" t="s">
        <v>11451</v>
      </c>
      <c r="P5628" t="s">
        <v>124</v>
      </c>
      <c r="Q5628">
        <v>1720356.35</v>
      </c>
      <c r="R5628" t="s">
        <v>48</v>
      </c>
      <c r="S5628" t="s">
        <v>35</v>
      </c>
      <c r="T5628" t="s">
        <v>35</v>
      </c>
      <c r="U5628" s="6">
        <v>3.9</v>
      </c>
    </row>
    <row r="5629" spans="1:21" x14ac:dyDescent="0.25">
      <c r="A5629" t="s">
        <v>11452</v>
      </c>
      <c r="B5629" s="1">
        <v>45253</v>
      </c>
      <c r="C5629" t="s">
        <v>37</v>
      </c>
      <c r="D5629" t="s">
        <v>23</v>
      </c>
      <c r="E5629" t="s">
        <v>68</v>
      </c>
      <c r="F5629" t="s">
        <v>76</v>
      </c>
      <c r="G5629" t="s">
        <v>194</v>
      </c>
      <c r="H5629" t="s">
        <v>104</v>
      </c>
      <c r="I5629" t="s">
        <v>240</v>
      </c>
      <c r="J5629" t="s">
        <v>174</v>
      </c>
      <c r="K5629" t="s">
        <v>29</v>
      </c>
      <c r="L5629" t="s">
        <v>44</v>
      </c>
      <c r="M5629" t="s">
        <v>77</v>
      </c>
      <c r="N5629">
        <v>1</v>
      </c>
      <c r="O5629" t="s">
        <v>11453</v>
      </c>
      <c r="P5629" t="s">
        <v>309</v>
      </c>
      <c r="Q5629">
        <v>625567.57999999996</v>
      </c>
      <c r="R5629" t="s">
        <v>48</v>
      </c>
      <c r="S5629" t="s">
        <v>56</v>
      </c>
      <c r="T5629" t="s">
        <v>56</v>
      </c>
      <c r="U5629" s="6">
        <v>4.0999999999999996</v>
      </c>
    </row>
    <row r="5630" spans="1:21" x14ac:dyDescent="0.25">
      <c r="A5630" t="s">
        <v>11454</v>
      </c>
      <c r="B5630" s="1">
        <v>45563</v>
      </c>
      <c r="C5630" t="s">
        <v>22</v>
      </c>
      <c r="D5630" t="s">
        <v>23</v>
      </c>
      <c r="E5630" t="s">
        <v>24</v>
      </c>
      <c r="F5630" t="s">
        <v>25</v>
      </c>
      <c r="G5630" t="s">
        <v>20212</v>
      </c>
      <c r="H5630" t="s">
        <v>104</v>
      </c>
      <c r="I5630" t="s">
        <v>138</v>
      </c>
      <c r="J5630" t="s">
        <v>42</v>
      </c>
      <c r="K5630" t="s">
        <v>43</v>
      </c>
      <c r="L5630" t="s">
        <v>44</v>
      </c>
      <c r="M5630" t="s">
        <v>113</v>
      </c>
      <c r="N5630">
        <v>4</v>
      </c>
      <c r="O5630" t="s">
        <v>11455</v>
      </c>
      <c r="P5630" t="s">
        <v>101</v>
      </c>
      <c r="Q5630">
        <v>3904468.75</v>
      </c>
      <c r="R5630" t="s">
        <v>48</v>
      </c>
      <c r="S5630" t="s">
        <v>56</v>
      </c>
      <c r="T5630" t="s">
        <v>35</v>
      </c>
      <c r="U5630" s="6">
        <v>4.2</v>
      </c>
    </row>
    <row r="5631" spans="1:21" x14ac:dyDescent="0.25">
      <c r="A5631" t="s">
        <v>11456</v>
      </c>
      <c r="B5631" s="1">
        <v>44972</v>
      </c>
      <c r="C5631" t="s">
        <v>22</v>
      </c>
      <c r="D5631" t="s">
        <v>23</v>
      </c>
      <c r="E5631" t="s">
        <v>24</v>
      </c>
      <c r="F5631" t="s">
        <v>39</v>
      </c>
      <c r="G5631" t="s">
        <v>20196</v>
      </c>
      <c r="H5631" t="s">
        <v>83</v>
      </c>
      <c r="I5631" t="s">
        <v>126</v>
      </c>
      <c r="J5631" t="s">
        <v>42</v>
      </c>
      <c r="K5631" t="s">
        <v>29</v>
      </c>
      <c r="L5631" t="s">
        <v>44</v>
      </c>
      <c r="M5631" t="s">
        <v>77</v>
      </c>
      <c r="N5631">
        <v>5</v>
      </c>
      <c r="O5631" t="s">
        <v>11457</v>
      </c>
      <c r="P5631" t="s">
        <v>148</v>
      </c>
      <c r="Q5631">
        <v>3969845.15</v>
      </c>
      <c r="R5631" t="s">
        <v>48</v>
      </c>
      <c r="S5631" t="s">
        <v>56</v>
      </c>
      <c r="T5631" t="s">
        <v>56</v>
      </c>
      <c r="U5631" s="6">
        <v>3.8</v>
      </c>
    </row>
    <row r="5632" spans="1:21" x14ac:dyDescent="0.25">
      <c r="A5632" t="s">
        <v>11458</v>
      </c>
      <c r="B5632" s="1">
        <v>45015</v>
      </c>
      <c r="C5632" t="s">
        <v>22</v>
      </c>
      <c r="D5632" t="s">
        <v>23</v>
      </c>
      <c r="E5632" t="s">
        <v>24</v>
      </c>
      <c r="F5632" t="s">
        <v>190</v>
      </c>
      <c r="G5632" t="s">
        <v>265</v>
      </c>
      <c r="H5632" t="s">
        <v>26</v>
      </c>
      <c r="I5632" t="s">
        <v>52</v>
      </c>
      <c r="J5632" t="s">
        <v>28</v>
      </c>
      <c r="K5632" t="s">
        <v>43</v>
      </c>
      <c r="L5632" t="s">
        <v>44</v>
      </c>
      <c r="M5632" t="s">
        <v>45</v>
      </c>
      <c r="N5632">
        <v>5</v>
      </c>
      <c r="O5632" t="s">
        <v>11459</v>
      </c>
      <c r="P5632" t="s">
        <v>482</v>
      </c>
      <c r="Q5632">
        <v>3685781.36</v>
      </c>
      <c r="R5632" t="s">
        <v>48</v>
      </c>
      <c r="S5632" t="s">
        <v>35</v>
      </c>
      <c r="T5632" t="s">
        <v>35</v>
      </c>
      <c r="U5632" s="6">
        <v>4.5</v>
      </c>
    </row>
    <row r="5633" spans="1:21" x14ac:dyDescent="0.25">
      <c r="A5633" t="s">
        <v>11460</v>
      </c>
      <c r="B5633" s="1">
        <v>45877</v>
      </c>
      <c r="C5633" t="s">
        <v>88</v>
      </c>
      <c r="D5633" t="s">
        <v>23</v>
      </c>
      <c r="E5633" t="s">
        <v>112</v>
      </c>
      <c r="F5633" t="s">
        <v>76</v>
      </c>
      <c r="G5633" t="s">
        <v>365</v>
      </c>
      <c r="H5633" t="s">
        <v>166</v>
      </c>
      <c r="I5633" t="s">
        <v>167</v>
      </c>
      <c r="J5633" t="s">
        <v>42</v>
      </c>
      <c r="K5633" t="s">
        <v>29</v>
      </c>
      <c r="L5633" t="s">
        <v>30</v>
      </c>
      <c r="M5633" t="s">
        <v>77</v>
      </c>
      <c r="N5633">
        <v>2</v>
      </c>
      <c r="O5633" t="s">
        <v>11461</v>
      </c>
      <c r="P5633" t="s">
        <v>318</v>
      </c>
      <c r="Q5633">
        <v>1702202.57</v>
      </c>
      <c r="R5633" t="s">
        <v>34</v>
      </c>
      <c r="S5633" t="s">
        <v>35</v>
      </c>
      <c r="T5633" t="s">
        <v>56</v>
      </c>
      <c r="U5633" s="6">
        <v>4.5</v>
      </c>
    </row>
    <row r="5634" spans="1:21" x14ac:dyDescent="0.25">
      <c r="A5634" t="s">
        <v>11462</v>
      </c>
      <c r="B5634" s="1">
        <v>45220</v>
      </c>
      <c r="C5634" t="s">
        <v>88</v>
      </c>
      <c r="D5634" t="s">
        <v>23</v>
      </c>
      <c r="E5634" t="s">
        <v>112</v>
      </c>
      <c r="F5634" t="s">
        <v>76</v>
      </c>
      <c r="G5634" t="s">
        <v>214</v>
      </c>
      <c r="H5634" t="s">
        <v>26</v>
      </c>
      <c r="I5634" t="s">
        <v>94</v>
      </c>
      <c r="J5634" t="s">
        <v>42</v>
      </c>
      <c r="K5634" t="s">
        <v>43</v>
      </c>
      <c r="L5634" t="s">
        <v>44</v>
      </c>
      <c r="M5634" t="s">
        <v>113</v>
      </c>
      <c r="N5634">
        <v>2</v>
      </c>
      <c r="O5634" t="s">
        <v>11463</v>
      </c>
      <c r="P5634" t="s">
        <v>148</v>
      </c>
      <c r="Q5634">
        <v>2972107.69</v>
      </c>
      <c r="R5634" t="s">
        <v>48</v>
      </c>
      <c r="S5634" t="s">
        <v>56</v>
      </c>
      <c r="T5634" t="s">
        <v>56</v>
      </c>
      <c r="U5634" s="6">
        <v>3.7</v>
      </c>
    </row>
    <row r="5635" spans="1:21" x14ac:dyDescent="0.25">
      <c r="A5635" t="s">
        <v>11464</v>
      </c>
      <c r="B5635" s="1">
        <v>45202</v>
      </c>
      <c r="C5635" t="s">
        <v>81</v>
      </c>
      <c r="D5635" t="s">
        <v>23</v>
      </c>
      <c r="E5635" t="s">
        <v>82</v>
      </c>
      <c r="F5635" t="s">
        <v>62</v>
      </c>
      <c r="G5635" t="s">
        <v>155</v>
      </c>
      <c r="H5635" t="s">
        <v>166</v>
      </c>
      <c r="I5635" t="s">
        <v>173</v>
      </c>
      <c r="J5635" t="s">
        <v>174</v>
      </c>
      <c r="K5635" t="s">
        <v>29</v>
      </c>
      <c r="L5635" t="s">
        <v>30</v>
      </c>
      <c r="M5635" t="s">
        <v>31</v>
      </c>
      <c r="N5635">
        <v>4</v>
      </c>
      <c r="O5635" t="s">
        <v>11465</v>
      </c>
      <c r="P5635" t="s">
        <v>675</v>
      </c>
      <c r="Q5635">
        <v>2421002.59</v>
      </c>
      <c r="R5635" t="s">
        <v>34</v>
      </c>
      <c r="S5635" t="s">
        <v>35</v>
      </c>
      <c r="T5635" t="s">
        <v>56</v>
      </c>
      <c r="U5635" s="6">
        <v>4.2</v>
      </c>
    </row>
    <row r="5636" spans="1:21" x14ac:dyDescent="0.25">
      <c r="A5636" t="s">
        <v>11466</v>
      </c>
      <c r="B5636" s="1">
        <v>45598</v>
      </c>
      <c r="C5636" t="s">
        <v>50</v>
      </c>
      <c r="D5636" t="s">
        <v>23</v>
      </c>
      <c r="E5636" t="s">
        <v>130</v>
      </c>
      <c r="F5636" t="s">
        <v>39</v>
      </c>
      <c r="G5636" t="s">
        <v>214</v>
      </c>
      <c r="H5636" t="s">
        <v>83</v>
      </c>
      <c r="I5636" t="s">
        <v>84</v>
      </c>
      <c r="J5636" t="s">
        <v>42</v>
      </c>
      <c r="K5636" t="s">
        <v>43</v>
      </c>
      <c r="L5636" t="s">
        <v>44</v>
      </c>
      <c r="M5636" t="s">
        <v>77</v>
      </c>
      <c r="N5636">
        <v>2</v>
      </c>
      <c r="O5636" t="s">
        <v>11467</v>
      </c>
      <c r="P5636" t="s">
        <v>402</v>
      </c>
      <c r="Q5636">
        <v>1665281.94</v>
      </c>
      <c r="R5636" t="s">
        <v>48</v>
      </c>
      <c r="S5636" t="s">
        <v>35</v>
      </c>
      <c r="T5636" t="s">
        <v>35</v>
      </c>
      <c r="U5636" s="6">
        <v>3.5</v>
      </c>
    </row>
    <row r="5637" spans="1:21" x14ac:dyDescent="0.25">
      <c r="A5637" t="s">
        <v>11468</v>
      </c>
      <c r="B5637" s="1">
        <v>45882</v>
      </c>
      <c r="C5637" t="s">
        <v>22</v>
      </c>
      <c r="D5637" t="s">
        <v>23</v>
      </c>
      <c r="E5637" t="s">
        <v>24</v>
      </c>
      <c r="F5637" t="s">
        <v>90</v>
      </c>
      <c r="G5637" t="s">
        <v>150</v>
      </c>
      <c r="H5637" t="s">
        <v>166</v>
      </c>
      <c r="I5637" t="s">
        <v>167</v>
      </c>
      <c r="J5637" t="s">
        <v>42</v>
      </c>
      <c r="K5637" t="s">
        <v>43</v>
      </c>
      <c r="L5637" t="s">
        <v>44</v>
      </c>
      <c r="M5637" t="s">
        <v>45</v>
      </c>
      <c r="N5637">
        <v>5</v>
      </c>
      <c r="O5637" t="s">
        <v>11469</v>
      </c>
      <c r="P5637" t="s">
        <v>410</v>
      </c>
      <c r="Q5637">
        <v>4095271.24</v>
      </c>
      <c r="R5637" t="s">
        <v>48</v>
      </c>
      <c r="S5637" t="s">
        <v>35</v>
      </c>
      <c r="T5637" t="s">
        <v>56</v>
      </c>
      <c r="U5637" s="6">
        <v>3.7</v>
      </c>
    </row>
    <row r="5638" spans="1:21" x14ac:dyDescent="0.25">
      <c r="A5638" t="s">
        <v>11470</v>
      </c>
      <c r="B5638" s="1">
        <v>45106</v>
      </c>
      <c r="C5638" t="s">
        <v>81</v>
      </c>
      <c r="D5638" t="s">
        <v>23</v>
      </c>
      <c r="E5638" t="s">
        <v>82</v>
      </c>
      <c r="F5638" t="s">
        <v>39</v>
      </c>
      <c r="G5638" t="s">
        <v>230</v>
      </c>
      <c r="H5638" t="s">
        <v>26</v>
      </c>
      <c r="I5638" t="s">
        <v>52</v>
      </c>
      <c r="J5638" t="s">
        <v>28</v>
      </c>
      <c r="K5638" t="s">
        <v>43</v>
      </c>
      <c r="L5638" t="s">
        <v>44</v>
      </c>
      <c r="M5638" t="s">
        <v>113</v>
      </c>
      <c r="N5638">
        <v>5</v>
      </c>
      <c r="O5638" t="s">
        <v>11471</v>
      </c>
      <c r="P5638" t="s">
        <v>135</v>
      </c>
      <c r="Q5638">
        <v>3647580.86</v>
      </c>
      <c r="R5638" t="s">
        <v>34</v>
      </c>
      <c r="S5638" t="s">
        <v>56</v>
      </c>
      <c r="T5638" t="s">
        <v>35</v>
      </c>
      <c r="U5638" s="6">
        <v>3.9</v>
      </c>
    </row>
    <row r="5639" spans="1:21" x14ac:dyDescent="0.25">
      <c r="A5639" t="s">
        <v>11472</v>
      </c>
      <c r="B5639" s="1">
        <v>45294</v>
      </c>
      <c r="C5639" t="s">
        <v>37</v>
      </c>
      <c r="D5639" t="s">
        <v>23</v>
      </c>
      <c r="E5639" t="s">
        <v>38</v>
      </c>
      <c r="F5639" t="s">
        <v>190</v>
      </c>
      <c r="G5639" t="s">
        <v>305</v>
      </c>
      <c r="H5639" t="s">
        <v>70</v>
      </c>
      <c r="I5639" t="s">
        <v>71</v>
      </c>
      <c r="J5639" t="s">
        <v>28</v>
      </c>
      <c r="K5639" t="s">
        <v>43</v>
      </c>
      <c r="L5639" t="s">
        <v>44</v>
      </c>
      <c r="M5639" t="s">
        <v>113</v>
      </c>
      <c r="N5639">
        <v>2</v>
      </c>
      <c r="O5639" t="s">
        <v>11473</v>
      </c>
      <c r="P5639" t="s">
        <v>209</v>
      </c>
      <c r="Q5639">
        <v>1830042.85</v>
      </c>
      <c r="R5639" t="s">
        <v>34</v>
      </c>
      <c r="S5639" t="s">
        <v>35</v>
      </c>
      <c r="T5639" t="s">
        <v>56</v>
      </c>
      <c r="U5639" s="6">
        <v>3.9</v>
      </c>
    </row>
    <row r="5640" spans="1:21" x14ac:dyDescent="0.25">
      <c r="A5640" t="s">
        <v>11474</v>
      </c>
      <c r="B5640" s="1">
        <v>45249</v>
      </c>
      <c r="C5640" t="s">
        <v>81</v>
      </c>
      <c r="D5640" t="s">
        <v>23</v>
      </c>
      <c r="E5640" t="s">
        <v>82</v>
      </c>
      <c r="F5640" t="s">
        <v>76</v>
      </c>
      <c r="G5640" t="s">
        <v>155</v>
      </c>
      <c r="H5640" t="s">
        <v>40</v>
      </c>
      <c r="I5640" t="s">
        <v>41</v>
      </c>
      <c r="J5640" t="s">
        <v>42</v>
      </c>
      <c r="K5640" t="s">
        <v>29</v>
      </c>
      <c r="L5640" t="s">
        <v>44</v>
      </c>
      <c r="M5640" t="s">
        <v>53</v>
      </c>
      <c r="N5640">
        <v>5</v>
      </c>
      <c r="O5640" t="s">
        <v>11475</v>
      </c>
      <c r="P5640" t="s">
        <v>47</v>
      </c>
      <c r="Q5640">
        <v>6086912.4100000001</v>
      </c>
      <c r="R5640" t="s">
        <v>48</v>
      </c>
      <c r="S5640" t="s">
        <v>35</v>
      </c>
      <c r="T5640" t="s">
        <v>56</v>
      </c>
      <c r="U5640" s="6">
        <v>4.0999999999999996</v>
      </c>
    </row>
    <row r="5641" spans="1:21" x14ac:dyDescent="0.25">
      <c r="A5641" t="s">
        <v>11476</v>
      </c>
      <c r="B5641" s="1">
        <v>45117</v>
      </c>
      <c r="C5641" t="s">
        <v>50</v>
      </c>
      <c r="D5641" t="s">
        <v>23</v>
      </c>
      <c r="E5641" t="s">
        <v>51</v>
      </c>
      <c r="F5641" t="s">
        <v>69</v>
      </c>
      <c r="G5641" t="s">
        <v>137</v>
      </c>
      <c r="H5641" t="s">
        <v>26</v>
      </c>
      <c r="I5641" t="s">
        <v>94</v>
      </c>
      <c r="J5641" t="s">
        <v>42</v>
      </c>
      <c r="K5641" t="s">
        <v>43</v>
      </c>
      <c r="L5641" t="s">
        <v>30</v>
      </c>
      <c r="M5641" t="s">
        <v>113</v>
      </c>
      <c r="N5641">
        <v>2</v>
      </c>
      <c r="O5641" t="s">
        <v>11477</v>
      </c>
      <c r="P5641" t="s">
        <v>144</v>
      </c>
      <c r="Q5641">
        <v>2845832.63</v>
      </c>
      <c r="R5641" t="s">
        <v>34</v>
      </c>
      <c r="S5641" t="s">
        <v>56</v>
      </c>
      <c r="T5641" t="s">
        <v>35</v>
      </c>
      <c r="U5641" s="6">
        <v>4.7</v>
      </c>
    </row>
    <row r="5642" spans="1:21" x14ac:dyDescent="0.25">
      <c r="A5642" t="s">
        <v>11478</v>
      </c>
      <c r="B5642" s="1">
        <v>45117</v>
      </c>
      <c r="C5642" t="s">
        <v>22</v>
      </c>
      <c r="D5642" t="s">
        <v>23</v>
      </c>
      <c r="E5642" t="s">
        <v>24</v>
      </c>
      <c r="F5642" t="s">
        <v>76</v>
      </c>
      <c r="G5642" t="s">
        <v>20212</v>
      </c>
      <c r="H5642" t="s">
        <v>83</v>
      </c>
      <c r="I5642" t="s">
        <v>126</v>
      </c>
      <c r="J5642" t="s">
        <v>42</v>
      </c>
      <c r="K5642" t="s">
        <v>29</v>
      </c>
      <c r="L5642" t="s">
        <v>44</v>
      </c>
      <c r="M5642" t="s">
        <v>45</v>
      </c>
      <c r="N5642">
        <v>4</v>
      </c>
      <c r="O5642" t="s">
        <v>11479</v>
      </c>
      <c r="P5642" t="s">
        <v>117</v>
      </c>
      <c r="Q5642">
        <v>2931291.99</v>
      </c>
      <c r="R5642" t="s">
        <v>34</v>
      </c>
      <c r="S5642" t="s">
        <v>35</v>
      </c>
      <c r="T5642" t="s">
        <v>35</v>
      </c>
      <c r="U5642" s="6">
        <v>3.6</v>
      </c>
    </row>
    <row r="5643" spans="1:21" x14ac:dyDescent="0.25">
      <c r="A5643" t="s">
        <v>11480</v>
      </c>
      <c r="B5643" s="1">
        <v>44990</v>
      </c>
      <c r="C5643" t="s">
        <v>81</v>
      </c>
      <c r="D5643" t="s">
        <v>23</v>
      </c>
      <c r="E5643" t="s">
        <v>82</v>
      </c>
      <c r="F5643" t="s">
        <v>76</v>
      </c>
      <c r="G5643" t="s">
        <v>20204</v>
      </c>
      <c r="H5643" t="s">
        <v>40</v>
      </c>
      <c r="I5643" t="s">
        <v>41</v>
      </c>
      <c r="J5643" t="s">
        <v>42</v>
      </c>
      <c r="K5643" t="s">
        <v>43</v>
      </c>
      <c r="L5643" t="s">
        <v>30</v>
      </c>
      <c r="M5643" t="s">
        <v>31</v>
      </c>
      <c r="N5643">
        <v>3</v>
      </c>
      <c r="O5643" t="s">
        <v>11481</v>
      </c>
      <c r="P5643" t="s">
        <v>74</v>
      </c>
      <c r="Q5643">
        <v>3769414.79</v>
      </c>
      <c r="R5643" t="s">
        <v>34</v>
      </c>
      <c r="S5643" t="s">
        <v>56</v>
      </c>
      <c r="T5643" t="s">
        <v>35</v>
      </c>
      <c r="U5643" s="6">
        <v>4.9000000000000004</v>
      </c>
    </row>
    <row r="5644" spans="1:21" x14ac:dyDescent="0.25">
      <c r="A5644" t="s">
        <v>11482</v>
      </c>
      <c r="B5644" s="1">
        <v>45647</v>
      </c>
      <c r="C5644" t="s">
        <v>81</v>
      </c>
      <c r="D5644" t="s">
        <v>23</v>
      </c>
      <c r="E5644" t="s">
        <v>82</v>
      </c>
      <c r="F5644" t="s">
        <v>69</v>
      </c>
      <c r="G5644" t="s">
        <v>155</v>
      </c>
      <c r="H5644" t="s">
        <v>104</v>
      </c>
      <c r="I5644" t="s">
        <v>105</v>
      </c>
      <c r="J5644" t="s">
        <v>28</v>
      </c>
      <c r="K5644" t="s">
        <v>72</v>
      </c>
      <c r="L5644" t="s">
        <v>44</v>
      </c>
      <c r="M5644" t="s">
        <v>45</v>
      </c>
      <c r="N5644">
        <v>4</v>
      </c>
      <c r="O5644" t="s">
        <v>11483</v>
      </c>
      <c r="P5644" t="s">
        <v>178</v>
      </c>
      <c r="Q5644">
        <v>3133987.89</v>
      </c>
      <c r="R5644" t="s">
        <v>34</v>
      </c>
      <c r="S5644" t="s">
        <v>56</v>
      </c>
      <c r="T5644" t="s">
        <v>56</v>
      </c>
      <c r="U5644" s="6">
        <v>4</v>
      </c>
    </row>
    <row r="5645" spans="1:21" x14ac:dyDescent="0.25">
      <c r="A5645" t="s">
        <v>11484</v>
      </c>
      <c r="B5645" s="1">
        <v>45481</v>
      </c>
      <c r="C5645" t="s">
        <v>37</v>
      </c>
      <c r="D5645" t="s">
        <v>23</v>
      </c>
      <c r="E5645" t="s">
        <v>68</v>
      </c>
      <c r="F5645" t="s">
        <v>76</v>
      </c>
      <c r="G5645" t="s">
        <v>20196</v>
      </c>
      <c r="H5645" t="s">
        <v>104</v>
      </c>
      <c r="I5645" t="s">
        <v>240</v>
      </c>
      <c r="J5645" t="s">
        <v>174</v>
      </c>
      <c r="K5645" t="s">
        <v>72</v>
      </c>
      <c r="L5645" t="s">
        <v>30</v>
      </c>
      <c r="M5645" t="s">
        <v>77</v>
      </c>
      <c r="N5645">
        <v>5</v>
      </c>
      <c r="O5645" t="s">
        <v>11485</v>
      </c>
      <c r="P5645" t="s">
        <v>267</v>
      </c>
      <c r="Q5645">
        <v>3362823</v>
      </c>
      <c r="R5645" t="s">
        <v>34</v>
      </c>
      <c r="S5645" t="s">
        <v>35</v>
      </c>
      <c r="T5645" t="s">
        <v>56</v>
      </c>
      <c r="U5645" s="6">
        <v>4.3</v>
      </c>
    </row>
    <row r="5646" spans="1:21" x14ac:dyDescent="0.25">
      <c r="A5646" t="s">
        <v>11486</v>
      </c>
      <c r="B5646" s="1">
        <v>45587</v>
      </c>
      <c r="C5646" t="s">
        <v>81</v>
      </c>
      <c r="D5646" t="s">
        <v>23</v>
      </c>
      <c r="E5646" t="s">
        <v>82</v>
      </c>
      <c r="F5646" t="s">
        <v>190</v>
      </c>
      <c r="G5646" t="s">
        <v>305</v>
      </c>
      <c r="H5646" t="s">
        <v>26</v>
      </c>
      <c r="I5646" t="s">
        <v>253</v>
      </c>
      <c r="J5646" t="s">
        <v>42</v>
      </c>
      <c r="K5646" t="s">
        <v>43</v>
      </c>
      <c r="L5646" t="s">
        <v>44</v>
      </c>
      <c r="M5646" t="s">
        <v>45</v>
      </c>
      <c r="N5646">
        <v>1</v>
      </c>
      <c r="O5646" t="s">
        <v>11487</v>
      </c>
      <c r="P5646" t="s">
        <v>209</v>
      </c>
      <c r="Q5646">
        <v>759154.82</v>
      </c>
      <c r="R5646" t="s">
        <v>34</v>
      </c>
      <c r="S5646" t="s">
        <v>35</v>
      </c>
      <c r="T5646" t="s">
        <v>35</v>
      </c>
      <c r="U5646" s="6">
        <v>4.9000000000000004</v>
      </c>
    </row>
    <row r="5647" spans="1:21" x14ac:dyDescent="0.25">
      <c r="A5647" t="s">
        <v>11488</v>
      </c>
      <c r="B5647" s="1">
        <v>45311</v>
      </c>
      <c r="C5647" t="s">
        <v>81</v>
      </c>
      <c r="D5647" t="s">
        <v>23</v>
      </c>
      <c r="E5647" t="s">
        <v>82</v>
      </c>
      <c r="F5647" t="s">
        <v>190</v>
      </c>
      <c r="G5647" t="s">
        <v>244</v>
      </c>
      <c r="H5647" t="s">
        <v>70</v>
      </c>
      <c r="I5647" t="s">
        <v>71</v>
      </c>
      <c r="J5647" t="s">
        <v>28</v>
      </c>
      <c r="K5647" t="s">
        <v>29</v>
      </c>
      <c r="L5647" t="s">
        <v>44</v>
      </c>
      <c r="M5647" t="s">
        <v>77</v>
      </c>
      <c r="N5647">
        <v>5</v>
      </c>
      <c r="O5647" t="s">
        <v>11489</v>
      </c>
      <c r="P5647" t="s">
        <v>201</v>
      </c>
      <c r="Q5647">
        <v>4288259.7300000004</v>
      </c>
      <c r="R5647" t="s">
        <v>48</v>
      </c>
      <c r="S5647" t="s">
        <v>56</v>
      </c>
      <c r="T5647" t="s">
        <v>35</v>
      </c>
      <c r="U5647" s="6">
        <v>5</v>
      </c>
    </row>
    <row r="5648" spans="1:21" x14ac:dyDescent="0.25">
      <c r="A5648" t="s">
        <v>11490</v>
      </c>
      <c r="B5648" s="1">
        <v>45070</v>
      </c>
      <c r="C5648" t="s">
        <v>88</v>
      </c>
      <c r="D5648" t="s">
        <v>23</v>
      </c>
      <c r="E5648" t="s">
        <v>89</v>
      </c>
      <c r="F5648" t="s">
        <v>190</v>
      </c>
      <c r="G5648" t="s">
        <v>184</v>
      </c>
      <c r="H5648" t="s">
        <v>70</v>
      </c>
      <c r="I5648" t="s">
        <v>180</v>
      </c>
      <c r="J5648" t="s">
        <v>42</v>
      </c>
      <c r="K5648" t="s">
        <v>72</v>
      </c>
      <c r="L5648" t="s">
        <v>30</v>
      </c>
      <c r="M5648" t="s">
        <v>53</v>
      </c>
      <c r="N5648">
        <v>1</v>
      </c>
      <c r="O5648" t="s">
        <v>11491</v>
      </c>
      <c r="P5648" t="s">
        <v>301</v>
      </c>
      <c r="Q5648">
        <v>944535.41</v>
      </c>
      <c r="R5648" t="s">
        <v>34</v>
      </c>
      <c r="S5648" t="s">
        <v>35</v>
      </c>
      <c r="T5648" t="s">
        <v>35</v>
      </c>
      <c r="U5648" s="6">
        <v>4.7</v>
      </c>
    </row>
    <row r="5649" spans="1:21" x14ac:dyDescent="0.25">
      <c r="A5649" t="s">
        <v>11492</v>
      </c>
      <c r="B5649" s="1">
        <v>45541</v>
      </c>
      <c r="C5649" t="s">
        <v>50</v>
      </c>
      <c r="D5649" t="s">
        <v>23</v>
      </c>
      <c r="E5649" t="s">
        <v>130</v>
      </c>
      <c r="F5649" t="s">
        <v>58</v>
      </c>
      <c r="G5649" t="s">
        <v>259</v>
      </c>
      <c r="H5649" t="s">
        <v>83</v>
      </c>
      <c r="I5649" t="s">
        <v>84</v>
      </c>
      <c r="J5649" t="s">
        <v>42</v>
      </c>
      <c r="K5649" t="s">
        <v>29</v>
      </c>
      <c r="L5649" t="s">
        <v>44</v>
      </c>
      <c r="M5649" t="s">
        <v>77</v>
      </c>
      <c r="N5649">
        <v>5</v>
      </c>
      <c r="O5649" t="s">
        <v>11493</v>
      </c>
      <c r="P5649" t="s">
        <v>178</v>
      </c>
      <c r="Q5649">
        <v>4352392.7699999996</v>
      </c>
      <c r="R5649" t="s">
        <v>48</v>
      </c>
      <c r="S5649" t="s">
        <v>35</v>
      </c>
      <c r="T5649" t="s">
        <v>56</v>
      </c>
      <c r="U5649" s="6">
        <v>4.8</v>
      </c>
    </row>
    <row r="5650" spans="1:21" x14ac:dyDescent="0.25">
      <c r="A5650" t="s">
        <v>11494</v>
      </c>
      <c r="B5650" s="1">
        <v>45056</v>
      </c>
      <c r="C5650" t="s">
        <v>81</v>
      </c>
      <c r="D5650" t="s">
        <v>23</v>
      </c>
      <c r="E5650" t="s">
        <v>82</v>
      </c>
      <c r="F5650" t="s">
        <v>39</v>
      </c>
      <c r="G5650" t="s">
        <v>331</v>
      </c>
      <c r="H5650" t="s">
        <v>83</v>
      </c>
      <c r="I5650" t="s">
        <v>126</v>
      </c>
      <c r="J5650" t="s">
        <v>42</v>
      </c>
      <c r="K5650" t="s">
        <v>72</v>
      </c>
      <c r="L5650" t="s">
        <v>30</v>
      </c>
      <c r="M5650" t="s">
        <v>113</v>
      </c>
      <c r="N5650">
        <v>3</v>
      </c>
      <c r="O5650" t="s">
        <v>11495</v>
      </c>
      <c r="P5650" t="s">
        <v>206</v>
      </c>
      <c r="Q5650">
        <v>2271325.14</v>
      </c>
      <c r="R5650" t="s">
        <v>34</v>
      </c>
      <c r="S5650" t="s">
        <v>35</v>
      </c>
      <c r="T5650" t="s">
        <v>56</v>
      </c>
      <c r="U5650" s="6">
        <v>4.5</v>
      </c>
    </row>
    <row r="5651" spans="1:21" x14ac:dyDescent="0.25">
      <c r="A5651" t="s">
        <v>11496</v>
      </c>
      <c r="B5651" s="1">
        <v>45696</v>
      </c>
      <c r="C5651" t="s">
        <v>50</v>
      </c>
      <c r="D5651" t="s">
        <v>23</v>
      </c>
      <c r="E5651" t="s">
        <v>51</v>
      </c>
      <c r="F5651" t="s">
        <v>25</v>
      </c>
      <c r="G5651" t="s">
        <v>259</v>
      </c>
      <c r="H5651" t="s">
        <v>166</v>
      </c>
      <c r="I5651" t="s">
        <v>167</v>
      </c>
      <c r="J5651" t="s">
        <v>42</v>
      </c>
      <c r="K5651" t="s">
        <v>29</v>
      </c>
      <c r="L5651" t="s">
        <v>44</v>
      </c>
      <c r="M5651" t="s">
        <v>113</v>
      </c>
      <c r="N5651">
        <v>5</v>
      </c>
      <c r="O5651" t="s">
        <v>11497</v>
      </c>
      <c r="P5651" t="s">
        <v>160</v>
      </c>
      <c r="Q5651">
        <v>4209853.75</v>
      </c>
      <c r="R5651" t="s">
        <v>48</v>
      </c>
      <c r="S5651" t="s">
        <v>56</v>
      </c>
      <c r="T5651" t="s">
        <v>56</v>
      </c>
      <c r="U5651" s="6">
        <v>4.4000000000000004</v>
      </c>
    </row>
    <row r="5652" spans="1:21" x14ac:dyDescent="0.25">
      <c r="A5652" t="s">
        <v>11498</v>
      </c>
      <c r="B5652" s="1">
        <v>45769</v>
      </c>
      <c r="C5652" t="s">
        <v>98</v>
      </c>
      <c r="D5652" t="s">
        <v>23</v>
      </c>
      <c r="E5652" t="s">
        <v>99</v>
      </c>
      <c r="F5652" t="s">
        <v>39</v>
      </c>
      <c r="G5652" t="s">
        <v>518</v>
      </c>
      <c r="H5652" t="s">
        <v>83</v>
      </c>
      <c r="I5652" t="s">
        <v>84</v>
      </c>
      <c r="J5652" t="s">
        <v>42</v>
      </c>
      <c r="K5652" t="s">
        <v>72</v>
      </c>
      <c r="L5652" t="s">
        <v>30</v>
      </c>
      <c r="M5652" t="s">
        <v>113</v>
      </c>
      <c r="N5652">
        <v>4</v>
      </c>
      <c r="O5652" t="s">
        <v>11499</v>
      </c>
      <c r="P5652" t="s">
        <v>402</v>
      </c>
      <c r="Q5652">
        <v>3515398.61</v>
      </c>
      <c r="R5652" t="s">
        <v>48</v>
      </c>
      <c r="S5652" t="s">
        <v>35</v>
      </c>
      <c r="T5652" t="s">
        <v>35</v>
      </c>
      <c r="U5652" s="6">
        <v>3.9</v>
      </c>
    </row>
    <row r="5653" spans="1:21" x14ac:dyDescent="0.25">
      <c r="A5653" t="s">
        <v>11500</v>
      </c>
      <c r="B5653" s="1">
        <v>45295</v>
      </c>
      <c r="C5653" t="s">
        <v>50</v>
      </c>
      <c r="D5653" t="s">
        <v>23</v>
      </c>
      <c r="E5653" t="s">
        <v>51</v>
      </c>
      <c r="F5653" t="s">
        <v>62</v>
      </c>
      <c r="G5653" t="s">
        <v>328</v>
      </c>
      <c r="H5653" t="s">
        <v>40</v>
      </c>
      <c r="I5653" t="s">
        <v>41</v>
      </c>
      <c r="J5653" t="s">
        <v>42</v>
      </c>
      <c r="K5653" t="s">
        <v>43</v>
      </c>
      <c r="L5653" t="s">
        <v>30</v>
      </c>
      <c r="M5653" t="s">
        <v>113</v>
      </c>
      <c r="N5653">
        <v>2</v>
      </c>
      <c r="O5653" t="s">
        <v>11501</v>
      </c>
      <c r="P5653" t="s">
        <v>840</v>
      </c>
      <c r="Q5653">
        <v>2337507.7599999998</v>
      </c>
      <c r="R5653" t="s">
        <v>48</v>
      </c>
      <c r="S5653" t="s">
        <v>35</v>
      </c>
      <c r="T5653" t="s">
        <v>56</v>
      </c>
      <c r="U5653" s="6">
        <v>4.9000000000000004</v>
      </c>
    </row>
    <row r="5654" spans="1:21" x14ac:dyDescent="0.25">
      <c r="A5654" t="s">
        <v>11502</v>
      </c>
      <c r="B5654" s="1">
        <v>45735</v>
      </c>
      <c r="C5654" t="s">
        <v>98</v>
      </c>
      <c r="D5654" t="s">
        <v>23</v>
      </c>
      <c r="E5654" t="s">
        <v>103</v>
      </c>
      <c r="F5654" t="s">
        <v>76</v>
      </c>
      <c r="G5654" t="s">
        <v>20215</v>
      </c>
      <c r="H5654" t="s">
        <v>26</v>
      </c>
      <c r="I5654" t="s">
        <v>27</v>
      </c>
      <c r="J5654" t="s">
        <v>28</v>
      </c>
      <c r="K5654" t="s">
        <v>43</v>
      </c>
      <c r="L5654" t="s">
        <v>44</v>
      </c>
      <c r="M5654" t="s">
        <v>64</v>
      </c>
      <c r="N5654">
        <v>5</v>
      </c>
      <c r="O5654" t="s">
        <v>11503</v>
      </c>
      <c r="P5654" t="s">
        <v>60</v>
      </c>
      <c r="Q5654">
        <v>5611568.4299999997</v>
      </c>
      <c r="R5654" t="s">
        <v>34</v>
      </c>
      <c r="S5654" t="s">
        <v>56</v>
      </c>
      <c r="T5654" t="s">
        <v>56</v>
      </c>
      <c r="U5654" s="6">
        <v>4.7</v>
      </c>
    </row>
    <row r="5655" spans="1:21" x14ac:dyDescent="0.25">
      <c r="A5655" t="s">
        <v>11504</v>
      </c>
      <c r="B5655" s="1">
        <v>45394</v>
      </c>
      <c r="C5655" t="s">
        <v>81</v>
      </c>
      <c r="D5655" t="s">
        <v>23</v>
      </c>
      <c r="E5655" t="s">
        <v>82</v>
      </c>
      <c r="F5655" t="s">
        <v>69</v>
      </c>
      <c r="G5655" t="s">
        <v>299</v>
      </c>
      <c r="H5655" t="s">
        <v>83</v>
      </c>
      <c r="I5655" t="s">
        <v>84</v>
      </c>
      <c r="J5655" t="s">
        <v>42</v>
      </c>
      <c r="K5655" t="s">
        <v>29</v>
      </c>
      <c r="L5655" t="s">
        <v>44</v>
      </c>
      <c r="M5655" t="s">
        <v>53</v>
      </c>
      <c r="N5655">
        <v>2</v>
      </c>
      <c r="O5655" t="s">
        <v>11505</v>
      </c>
      <c r="P5655" t="s">
        <v>295</v>
      </c>
      <c r="Q5655">
        <v>1712462.92</v>
      </c>
      <c r="R5655" t="s">
        <v>34</v>
      </c>
      <c r="S5655" t="s">
        <v>35</v>
      </c>
      <c r="T5655" t="s">
        <v>56</v>
      </c>
      <c r="U5655" s="6">
        <v>3.9</v>
      </c>
    </row>
    <row r="5656" spans="1:21" x14ac:dyDescent="0.25">
      <c r="A5656" t="s">
        <v>11506</v>
      </c>
      <c r="B5656" s="1">
        <v>45204</v>
      </c>
      <c r="C5656" t="s">
        <v>37</v>
      </c>
      <c r="D5656" t="s">
        <v>23</v>
      </c>
      <c r="E5656" t="s">
        <v>38</v>
      </c>
      <c r="F5656" t="s">
        <v>39</v>
      </c>
      <c r="G5656" t="s">
        <v>331</v>
      </c>
      <c r="H5656" t="s">
        <v>104</v>
      </c>
      <c r="I5656" t="s">
        <v>105</v>
      </c>
      <c r="J5656" t="s">
        <v>28</v>
      </c>
      <c r="K5656" t="s">
        <v>29</v>
      </c>
      <c r="L5656" t="s">
        <v>30</v>
      </c>
      <c r="M5656" t="s">
        <v>31</v>
      </c>
      <c r="N5656">
        <v>2</v>
      </c>
      <c r="O5656" t="s">
        <v>11507</v>
      </c>
      <c r="P5656" t="s">
        <v>270</v>
      </c>
      <c r="Q5656">
        <v>1743364.86</v>
      </c>
      <c r="R5656" t="s">
        <v>48</v>
      </c>
      <c r="S5656" t="s">
        <v>56</v>
      </c>
      <c r="T5656" t="s">
        <v>56</v>
      </c>
      <c r="U5656" s="6">
        <v>3.9</v>
      </c>
    </row>
    <row r="5657" spans="1:21" x14ac:dyDescent="0.25">
      <c r="A5657" t="s">
        <v>11508</v>
      </c>
      <c r="B5657" s="1">
        <v>45068</v>
      </c>
      <c r="C5657" t="s">
        <v>22</v>
      </c>
      <c r="D5657" t="s">
        <v>23</v>
      </c>
      <c r="E5657" t="s">
        <v>24</v>
      </c>
      <c r="F5657" t="s">
        <v>190</v>
      </c>
      <c r="G5657" t="s">
        <v>20198</v>
      </c>
      <c r="H5657" t="s">
        <v>40</v>
      </c>
      <c r="I5657" t="s">
        <v>63</v>
      </c>
      <c r="J5657" t="s">
        <v>42</v>
      </c>
      <c r="K5657" t="s">
        <v>43</v>
      </c>
      <c r="L5657" t="s">
        <v>44</v>
      </c>
      <c r="M5657" t="s">
        <v>45</v>
      </c>
      <c r="N5657">
        <v>3</v>
      </c>
      <c r="O5657" t="s">
        <v>11509</v>
      </c>
      <c r="P5657" t="s">
        <v>341</v>
      </c>
      <c r="Q5657">
        <v>2546027.4700000002</v>
      </c>
      <c r="R5657" t="s">
        <v>48</v>
      </c>
      <c r="S5657" t="s">
        <v>35</v>
      </c>
      <c r="T5657" t="s">
        <v>56</v>
      </c>
      <c r="U5657" s="6">
        <v>4.2</v>
      </c>
    </row>
    <row r="5658" spans="1:21" x14ac:dyDescent="0.25">
      <c r="A5658" t="s">
        <v>11510</v>
      </c>
      <c r="B5658" s="1">
        <v>45507</v>
      </c>
      <c r="C5658" t="s">
        <v>50</v>
      </c>
      <c r="D5658" t="s">
        <v>23</v>
      </c>
      <c r="E5658" t="s">
        <v>130</v>
      </c>
      <c r="F5658" t="s">
        <v>62</v>
      </c>
      <c r="G5658" t="s">
        <v>230</v>
      </c>
      <c r="H5658" t="s">
        <v>104</v>
      </c>
      <c r="I5658" t="s">
        <v>105</v>
      </c>
      <c r="J5658" t="s">
        <v>28</v>
      </c>
      <c r="K5658" t="s">
        <v>29</v>
      </c>
      <c r="L5658" t="s">
        <v>30</v>
      </c>
      <c r="M5658" t="s">
        <v>64</v>
      </c>
      <c r="N5658">
        <v>2</v>
      </c>
      <c r="O5658" t="s">
        <v>11511</v>
      </c>
      <c r="P5658" t="s">
        <v>96</v>
      </c>
      <c r="Q5658">
        <v>1730993.97</v>
      </c>
      <c r="R5658" t="s">
        <v>34</v>
      </c>
      <c r="S5658" t="s">
        <v>35</v>
      </c>
      <c r="T5658" t="s">
        <v>56</v>
      </c>
      <c r="U5658" s="6">
        <v>3.7</v>
      </c>
    </row>
    <row r="5659" spans="1:21" x14ac:dyDescent="0.25">
      <c r="A5659" t="s">
        <v>11512</v>
      </c>
      <c r="B5659" s="1">
        <v>45244</v>
      </c>
      <c r="C5659" t="s">
        <v>50</v>
      </c>
      <c r="D5659" t="s">
        <v>23</v>
      </c>
      <c r="E5659" t="s">
        <v>130</v>
      </c>
      <c r="F5659" t="s">
        <v>62</v>
      </c>
      <c r="G5659" t="s">
        <v>194</v>
      </c>
      <c r="H5659" t="s">
        <v>166</v>
      </c>
      <c r="I5659" t="s">
        <v>167</v>
      </c>
      <c r="J5659" t="s">
        <v>42</v>
      </c>
      <c r="K5659" t="s">
        <v>72</v>
      </c>
      <c r="L5659" t="s">
        <v>44</v>
      </c>
      <c r="M5659" t="s">
        <v>77</v>
      </c>
      <c r="N5659">
        <v>5</v>
      </c>
      <c r="O5659" t="s">
        <v>11513</v>
      </c>
      <c r="P5659" t="s">
        <v>107</v>
      </c>
      <c r="Q5659">
        <v>3956561.4</v>
      </c>
      <c r="R5659" t="s">
        <v>34</v>
      </c>
      <c r="S5659" t="s">
        <v>56</v>
      </c>
      <c r="T5659" t="s">
        <v>56</v>
      </c>
      <c r="U5659" s="6">
        <v>3.7</v>
      </c>
    </row>
    <row r="5660" spans="1:21" x14ac:dyDescent="0.25">
      <c r="A5660" t="s">
        <v>11514</v>
      </c>
      <c r="B5660" s="1">
        <v>45252</v>
      </c>
      <c r="C5660" t="s">
        <v>22</v>
      </c>
      <c r="D5660" t="s">
        <v>23</v>
      </c>
      <c r="E5660" t="s">
        <v>24</v>
      </c>
      <c r="F5660" t="s">
        <v>25</v>
      </c>
      <c r="G5660" t="s">
        <v>20199</v>
      </c>
      <c r="H5660" t="s">
        <v>40</v>
      </c>
      <c r="I5660" t="s">
        <v>63</v>
      </c>
      <c r="J5660" t="s">
        <v>42</v>
      </c>
      <c r="K5660" t="s">
        <v>29</v>
      </c>
      <c r="L5660" t="s">
        <v>44</v>
      </c>
      <c r="M5660" t="s">
        <v>77</v>
      </c>
      <c r="N5660">
        <v>2</v>
      </c>
      <c r="O5660" t="s">
        <v>11515</v>
      </c>
      <c r="P5660" t="s">
        <v>148</v>
      </c>
      <c r="Q5660">
        <v>1965601.6</v>
      </c>
      <c r="R5660" t="s">
        <v>48</v>
      </c>
      <c r="S5660" t="s">
        <v>56</v>
      </c>
      <c r="T5660" t="s">
        <v>56</v>
      </c>
      <c r="U5660" s="6">
        <v>4.0999999999999996</v>
      </c>
    </row>
    <row r="5661" spans="1:21" x14ac:dyDescent="0.25">
      <c r="A5661" t="s">
        <v>11516</v>
      </c>
      <c r="B5661" s="1">
        <v>45239</v>
      </c>
      <c r="C5661" t="s">
        <v>98</v>
      </c>
      <c r="D5661" t="s">
        <v>23</v>
      </c>
      <c r="E5661" t="s">
        <v>103</v>
      </c>
      <c r="F5661" t="s">
        <v>62</v>
      </c>
      <c r="G5661" t="s">
        <v>20206</v>
      </c>
      <c r="H5661" t="s">
        <v>26</v>
      </c>
      <c r="I5661" t="s">
        <v>151</v>
      </c>
      <c r="J5661" t="s">
        <v>42</v>
      </c>
      <c r="K5661" t="s">
        <v>72</v>
      </c>
      <c r="L5661" t="s">
        <v>30</v>
      </c>
      <c r="M5661" t="s">
        <v>64</v>
      </c>
      <c r="N5661">
        <v>1</v>
      </c>
      <c r="O5661" t="s">
        <v>11517</v>
      </c>
      <c r="P5661" t="s">
        <v>206</v>
      </c>
      <c r="Q5661">
        <v>997143.42</v>
      </c>
      <c r="R5661" t="s">
        <v>48</v>
      </c>
      <c r="S5661" t="s">
        <v>56</v>
      </c>
      <c r="T5661" t="s">
        <v>56</v>
      </c>
      <c r="U5661" s="6">
        <v>4.3</v>
      </c>
    </row>
    <row r="5662" spans="1:21" x14ac:dyDescent="0.25">
      <c r="A5662" t="s">
        <v>11518</v>
      </c>
      <c r="B5662" s="1">
        <v>45484</v>
      </c>
      <c r="C5662" t="s">
        <v>98</v>
      </c>
      <c r="D5662" t="s">
        <v>23</v>
      </c>
      <c r="E5662" t="s">
        <v>99</v>
      </c>
      <c r="F5662" t="s">
        <v>39</v>
      </c>
      <c r="G5662" t="s">
        <v>365</v>
      </c>
      <c r="H5662" t="s">
        <v>104</v>
      </c>
      <c r="I5662" t="s">
        <v>105</v>
      </c>
      <c r="J5662" t="s">
        <v>28</v>
      </c>
      <c r="K5662" t="s">
        <v>72</v>
      </c>
      <c r="L5662" t="s">
        <v>30</v>
      </c>
      <c r="M5662" t="s">
        <v>64</v>
      </c>
      <c r="N5662">
        <v>2</v>
      </c>
      <c r="O5662" t="s">
        <v>11519</v>
      </c>
      <c r="P5662" t="s">
        <v>117</v>
      </c>
      <c r="Q5662">
        <v>1657117.79</v>
      </c>
      <c r="R5662" t="s">
        <v>34</v>
      </c>
      <c r="S5662" t="s">
        <v>35</v>
      </c>
      <c r="T5662" t="s">
        <v>35</v>
      </c>
      <c r="U5662" s="6">
        <v>4.2</v>
      </c>
    </row>
    <row r="5663" spans="1:21" x14ac:dyDescent="0.25">
      <c r="A5663" t="s">
        <v>11520</v>
      </c>
      <c r="B5663" s="1">
        <v>44981</v>
      </c>
      <c r="C5663" t="s">
        <v>37</v>
      </c>
      <c r="D5663" t="s">
        <v>23</v>
      </c>
      <c r="E5663" t="s">
        <v>68</v>
      </c>
      <c r="F5663" t="s">
        <v>90</v>
      </c>
      <c r="G5663" t="s">
        <v>518</v>
      </c>
      <c r="H5663" t="s">
        <v>83</v>
      </c>
      <c r="I5663" t="s">
        <v>84</v>
      </c>
      <c r="J5663" t="s">
        <v>42</v>
      </c>
      <c r="K5663" t="s">
        <v>72</v>
      </c>
      <c r="L5663" t="s">
        <v>30</v>
      </c>
      <c r="M5663" t="s">
        <v>64</v>
      </c>
      <c r="N5663">
        <v>3</v>
      </c>
      <c r="O5663" t="s">
        <v>11521</v>
      </c>
      <c r="P5663" t="s">
        <v>402</v>
      </c>
      <c r="Q5663">
        <v>2545347.7599999998</v>
      </c>
      <c r="R5663" t="s">
        <v>48</v>
      </c>
      <c r="S5663" t="s">
        <v>35</v>
      </c>
      <c r="T5663" t="s">
        <v>56</v>
      </c>
      <c r="U5663" s="6">
        <v>4.0999999999999996</v>
      </c>
    </row>
    <row r="5664" spans="1:21" x14ac:dyDescent="0.25">
      <c r="A5664" t="s">
        <v>11522</v>
      </c>
      <c r="B5664" s="1">
        <v>45551</v>
      </c>
      <c r="C5664" t="s">
        <v>88</v>
      </c>
      <c r="D5664" t="s">
        <v>23</v>
      </c>
      <c r="E5664" t="s">
        <v>89</v>
      </c>
      <c r="F5664" t="s">
        <v>190</v>
      </c>
      <c r="G5664" t="s">
        <v>150</v>
      </c>
      <c r="H5664" t="s">
        <v>70</v>
      </c>
      <c r="I5664" t="s">
        <v>119</v>
      </c>
      <c r="J5664" t="s">
        <v>28</v>
      </c>
      <c r="K5664" t="s">
        <v>43</v>
      </c>
      <c r="L5664" t="s">
        <v>30</v>
      </c>
      <c r="M5664" t="s">
        <v>45</v>
      </c>
      <c r="N5664">
        <v>1</v>
      </c>
      <c r="O5664" t="s">
        <v>11523</v>
      </c>
      <c r="P5664" t="s">
        <v>107</v>
      </c>
      <c r="Q5664">
        <v>735827.76</v>
      </c>
      <c r="R5664" t="s">
        <v>48</v>
      </c>
      <c r="S5664" t="s">
        <v>56</v>
      </c>
      <c r="T5664" t="s">
        <v>35</v>
      </c>
      <c r="U5664" s="6">
        <v>4.4000000000000004</v>
      </c>
    </row>
    <row r="5665" spans="1:21" x14ac:dyDescent="0.25">
      <c r="A5665" t="s">
        <v>11524</v>
      </c>
      <c r="B5665" s="1">
        <v>45756</v>
      </c>
      <c r="C5665" t="s">
        <v>37</v>
      </c>
      <c r="D5665" t="s">
        <v>23</v>
      </c>
      <c r="E5665" t="s">
        <v>38</v>
      </c>
      <c r="F5665" t="s">
        <v>90</v>
      </c>
      <c r="G5665" t="s">
        <v>259</v>
      </c>
      <c r="H5665" t="s">
        <v>26</v>
      </c>
      <c r="I5665" t="s">
        <v>151</v>
      </c>
      <c r="J5665" t="s">
        <v>42</v>
      </c>
      <c r="K5665" t="s">
        <v>29</v>
      </c>
      <c r="L5665" t="s">
        <v>44</v>
      </c>
      <c r="M5665" t="s">
        <v>31</v>
      </c>
      <c r="N5665">
        <v>5</v>
      </c>
      <c r="O5665" t="s">
        <v>11525</v>
      </c>
      <c r="P5665" t="s">
        <v>212</v>
      </c>
      <c r="Q5665">
        <v>4853834.34</v>
      </c>
      <c r="R5665" t="s">
        <v>34</v>
      </c>
      <c r="S5665" t="s">
        <v>35</v>
      </c>
      <c r="T5665" t="s">
        <v>56</v>
      </c>
      <c r="U5665" s="6">
        <v>4.5</v>
      </c>
    </row>
    <row r="5666" spans="1:21" x14ac:dyDescent="0.25">
      <c r="A5666" t="s">
        <v>11526</v>
      </c>
      <c r="B5666" s="1">
        <v>45508</v>
      </c>
      <c r="C5666" t="s">
        <v>98</v>
      </c>
      <c r="D5666" t="s">
        <v>23</v>
      </c>
      <c r="E5666" t="s">
        <v>99</v>
      </c>
      <c r="F5666" t="s">
        <v>39</v>
      </c>
      <c r="G5666" t="s">
        <v>142</v>
      </c>
      <c r="H5666" t="s">
        <v>40</v>
      </c>
      <c r="I5666" t="s">
        <v>41</v>
      </c>
      <c r="J5666" t="s">
        <v>42</v>
      </c>
      <c r="K5666" t="s">
        <v>43</v>
      </c>
      <c r="L5666" t="s">
        <v>30</v>
      </c>
      <c r="M5666" t="s">
        <v>53</v>
      </c>
      <c r="N5666">
        <v>4</v>
      </c>
      <c r="O5666" t="s">
        <v>11527</v>
      </c>
      <c r="P5666" t="s">
        <v>301</v>
      </c>
      <c r="Q5666">
        <v>4326521.7300000004</v>
      </c>
      <c r="R5666" t="s">
        <v>34</v>
      </c>
      <c r="S5666" t="s">
        <v>56</v>
      </c>
      <c r="T5666" t="s">
        <v>35</v>
      </c>
      <c r="U5666" s="6">
        <v>4.3</v>
      </c>
    </row>
    <row r="5667" spans="1:21" x14ac:dyDescent="0.25">
      <c r="A5667" t="s">
        <v>11528</v>
      </c>
      <c r="B5667" s="1">
        <v>45083</v>
      </c>
      <c r="C5667" t="s">
        <v>98</v>
      </c>
      <c r="D5667" t="s">
        <v>23</v>
      </c>
      <c r="E5667" t="s">
        <v>99</v>
      </c>
      <c r="F5667" t="s">
        <v>25</v>
      </c>
      <c r="G5667" t="s">
        <v>146</v>
      </c>
      <c r="H5667" t="s">
        <v>166</v>
      </c>
      <c r="I5667" t="s">
        <v>173</v>
      </c>
      <c r="J5667" t="s">
        <v>174</v>
      </c>
      <c r="K5667" t="s">
        <v>72</v>
      </c>
      <c r="L5667" t="s">
        <v>30</v>
      </c>
      <c r="M5667" t="s">
        <v>77</v>
      </c>
      <c r="N5667">
        <v>2</v>
      </c>
      <c r="O5667" t="s">
        <v>11529</v>
      </c>
      <c r="P5667" t="s">
        <v>212</v>
      </c>
      <c r="Q5667">
        <v>1306039.1200000001</v>
      </c>
      <c r="R5667" t="s">
        <v>34</v>
      </c>
      <c r="S5667" t="s">
        <v>56</v>
      </c>
      <c r="T5667" t="s">
        <v>35</v>
      </c>
      <c r="U5667" s="6">
        <v>4.2</v>
      </c>
    </row>
    <row r="5668" spans="1:21" x14ac:dyDescent="0.25">
      <c r="A5668" t="s">
        <v>11530</v>
      </c>
      <c r="B5668" s="1">
        <v>45208</v>
      </c>
      <c r="C5668" t="s">
        <v>37</v>
      </c>
      <c r="D5668" t="s">
        <v>23</v>
      </c>
      <c r="E5668" t="s">
        <v>68</v>
      </c>
      <c r="F5668" t="s">
        <v>25</v>
      </c>
      <c r="G5668" t="s">
        <v>343</v>
      </c>
      <c r="H5668" t="s">
        <v>70</v>
      </c>
      <c r="I5668" t="s">
        <v>119</v>
      </c>
      <c r="J5668" t="s">
        <v>28</v>
      </c>
      <c r="K5668" t="s">
        <v>72</v>
      </c>
      <c r="L5668" t="s">
        <v>30</v>
      </c>
      <c r="M5668" t="s">
        <v>77</v>
      </c>
      <c r="N5668">
        <v>4</v>
      </c>
      <c r="O5668" t="s">
        <v>11531</v>
      </c>
      <c r="P5668" t="s">
        <v>124</v>
      </c>
      <c r="Q5668">
        <v>3179786.36</v>
      </c>
      <c r="R5668" t="s">
        <v>34</v>
      </c>
      <c r="S5668" t="s">
        <v>35</v>
      </c>
      <c r="T5668" t="s">
        <v>35</v>
      </c>
      <c r="U5668" s="6">
        <v>4.5</v>
      </c>
    </row>
    <row r="5669" spans="1:21" x14ac:dyDescent="0.25">
      <c r="A5669" t="s">
        <v>11532</v>
      </c>
      <c r="B5669" s="1">
        <v>45005</v>
      </c>
      <c r="C5669" t="s">
        <v>22</v>
      </c>
      <c r="D5669" t="s">
        <v>23</v>
      </c>
      <c r="E5669" t="s">
        <v>24</v>
      </c>
      <c r="F5669" t="s">
        <v>39</v>
      </c>
      <c r="G5669" t="s">
        <v>20207</v>
      </c>
      <c r="H5669" t="s">
        <v>40</v>
      </c>
      <c r="I5669" t="s">
        <v>41</v>
      </c>
      <c r="J5669" t="s">
        <v>42</v>
      </c>
      <c r="K5669" t="s">
        <v>43</v>
      </c>
      <c r="L5669" t="s">
        <v>30</v>
      </c>
      <c r="M5669" t="s">
        <v>77</v>
      </c>
      <c r="N5669">
        <v>3</v>
      </c>
      <c r="O5669" t="s">
        <v>11533</v>
      </c>
      <c r="P5669" t="s">
        <v>333</v>
      </c>
      <c r="Q5669">
        <v>3497379.17</v>
      </c>
      <c r="R5669" t="s">
        <v>34</v>
      </c>
      <c r="S5669" t="s">
        <v>56</v>
      </c>
      <c r="T5669" t="s">
        <v>56</v>
      </c>
      <c r="U5669" s="6">
        <v>3.6</v>
      </c>
    </row>
    <row r="5670" spans="1:21" x14ac:dyDescent="0.25">
      <c r="A5670" t="s">
        <v>11534</v>
      </c>
      <c r="B5670" s="1">
        <v>45646</v>
      </c>
      <c r="C5670" t="s">
        <v>81</v>
      </c>
      <c r="D5670" t="s">
        <v>23</v>
      </c>
      <c r="E5670" t="s">
        <v>82</v>
      </c>
      <c r="F5670" t="s">
        <v>62</v>
      </c>
      <c r="G5670" t="s">
        <v>20212</v>
      </c>
      <c r="H5670" t="s">
        <v>166</v>
      </c>
      <c r="I5670" t="s">
        <v>167</v>
      </c>
      <c r="J5670" t="s">
        <v>42</v>
      </c>
      <c r="K5670" t="s">
        <v>43</v>
      </c>
      <c r="L5670" t="s">
        <v>30</v>
      </c>
      <c r="M5670" t="s">
        <v>31</v>
      </c>
      <c r="N5670">
        <v>3</v>
      </c>
      <c r="O5670" t="s">
        <v>11535</v>
      </c>
      <c r="P5670" t="s">
        <v>192</v>
      </c>
      <c r="Q5670">
        <v>2598918.27</v>
      </c>
      <c r="R5670" t="s">
        <v>34</v>
      </c>
      <c r="S5670" t="s">
        <v>56</v>
      </c>
      <c r="T5670" t="s">
        <v>35</v>
      </c>
      <c r="U5670" s="6">
        <v>4.8</v>
      </c>
    </row>
    <row r="5671" spans="1:21" x14ac:dyDescent="0.25">
      <c r="A5671" t="s">
        <v>11536</v>
      </c>
      <c r="B5671" s="1">
        <v>45276</v>
      </c>
      <c r="C5671" t="s">
        <v>81</v>
      </c>
      <c r="D5671" t="s">
        <v>23</v>
      </c>
      <c r="E5671" t="s">
        <v>82</v>
      </c>
      <c r="F5671" t="s">
        <v>39</v>
      </c>
      <c r="G5671" t="s">
        <v>252</v>
      </c>
      <c r="H5671" t="s">
        <v>83</v>
      </c>
      <c r="I5671" t="s">
        <v>126</v>
      </c>
      <c r="J5671" t="s">
        <v>42</v>
      </c>
      <c r="K5671" t="s">
        <v>29</v>
      </c>
      <c r="L5671" t="s">
        <v>44</v>
      </c>
      <c r="M5671" t="s">
        <v>77</v>
      </c>
      <c r="N5671">
        <v>4</v>
      </c>
      <c r="O5671" t="s">
        <v>11537</v>
      </c>
      <c r="P5671" t="s">
        <v>188</v>
      </c>
      <c r="Q5671">
        <v>2956753.1</v>
      </c>
      <c r="R5671" t="s">
        <v>48</v>
      </c>
      <c r="S5671" t="s">
        <v>56</v>
      </c>
      <c r="T5671" t="s">
        <v>56</v>
      </c>
      <c r="U5671" s="6">
        <v>4</v>
      </c>
    </row>
    <row r="5672" spans="1:21" x14ac:dyDescent="0.25">
      <c r="A5672" t="s">
        <v>11538</v>
      </c>
      <c r="B5672" s="1">
        <v>45922</v>
      </c>
      <c r="C5672" t="s">
        <v>81</v>
      </c>
      <c r="D5672" t="s">
        <v>23</v>
      </c>
      <c r="E5672" t="s">
        <v>82</v>
      </c>
      <c r="F5672" t="s">
        <v>69</v>
      </c>
      <c r="G5672" t="s">
        <v>165</v>
      </c>
      <c r="H5672" t="s">
        <v>40</v>
      </c>
      <c r="I5672" t="s">
        <v>63</v>
      </c>
      <c r="J5672" t="s">
        <v>42</v>
      </c>
      <c r="K5672" t="s">
        <v>29</v>
      </c>
      <c r="L5672" t="s">
        <v>44</v>
      </c>
      <c r="M5672" t="s">
        <v>31</v>
      </c>
      <c r="N5672">
        <v>5</v>
      </c>
      <c r="O5672" t="s">
        <v>11539</v>
      </c>
      <c r="P5672" t="s">
        <v>238</v>
      </c>
      <c r="Q5672">
        <v>4123260.89</v>
      </c>
      <c r="R5672" t="s">
        <v>34</v>
      </c>
      <c r="S5672" t="s">
        <v>56</v>
      </c>
      <c r="T5672" t="s">
        <v>56</v>
      </c>
      <c r="U5672" s="6">
        <v>4.7</v>
      </c>
    </row>
    <row r="5673" spans="1:21" x14ac:dyDescent="0.25">
      <c r="A5673" t="s">
        <v>11540</v>
      </c>
      <c r="B5673" s="1">
        <v>44933</v>
      </c>
      <c r="C5673" t="s">
        <v>88</v>
      </c>
      <c r="D5673" t="s">
        <v>23</v>
      </c>
      <c r="E5673" t="s">
        <v>112</v>
      </c>
      <c r="F5673" t="s">
        <v>62</v>
      </c>
      <c r="G5673" t="s">
        <v>221</v>
      </c>
      <c r="H5673" t="s">
        <v>104</v>
      </c>
      <c r="I5673" t="s">
        <v>138</v>
      </c>
      <c r="J5673" t="s">
        <v>42</v>
      </c>
      <c r="K5673" t="s">
        <v>72</v>
      </c>
      <c r="L5673" t="s">
        <v>44</v>
      </c>
      <c r="M5673" t="s">
        <v>45</v>
      </c>
      <c r="N5673">
        <v>5</v>
      </c>
      <c r="O5673" t="s">
        <v>11541</v>
      </c>
      <c r="P5673" t="s">
        <v>389</v>
      </c>
      <c r="Q5673">
        <v>5990518.3600000003</v>
      </c>
      <c r="R5673" t="s">
        <v>34</v>
      </c>
      <c r="S5673" t="s">
        <v>56</v>
      </c>
      <c r="T5673" t="s">
        <v>56</v>
      </c>
      <c r="U5673" s="6">
        <v>4.7</v>
      </c>
    </row>
    <row r="5674" spans="1:21" x14ac:dyDescent="0.25">
      <c r="A5674" t="s">
        <v>11542</v>
      </c>
      <c r="B5674" s="1">
        <v>45251</v>
      </c>
      <c r="C5674" t="s">
        <v>88</v>
      </c>
      <c r="D5674" t="s">
        <v>23</v>
      </c>
      <c r="E5674" t="s">
        <v>112</v>
      </c>
      <c r="F5674" t="s">
        <v>69</v>
      </c>
      <c r="G5674" t="s">
        <v>194</v>
      </c>
      <c r="H5674" t="s">
        <v>166</v>
      </c>
      <c r="I5674" t="s">
        <v>173</v>
      </c>
      <c r="J5674" t="s">
        <v>174</v>
      </c>
      <c r="K5674" t="s">
        <v>29</v>
      </c>
      <c r="L5674" t="s">
        <v>44</v>
      </c>
      <c r="M5674" t="s">
        <v>31</v>
      </c>
      <c r="N5674">
        <v>4</v>
      </c>
      <c r="O5674" t="s">
        <v>11543</v>
      </c>
      <c r="P5674" t="s">
        <v>124</v>
      </c>
      <c r="Q5674">
        <v>2650168.5099999998</v>
      </c>
      <c r="R5674" t="s">
        <v>48</v>
      </c>
      <c r="S5674" t="s">
        <v>56</v>
      </c>
      <c r="T5674" t="s">
        <v>35</v>
      </c>
      <c r="U5674" s="6">
        <v>4.2</v>
      </c>
    </row>
    <row r="5675" spans="1:21" x14ac:dyDescent="0.25">
      <c r="A5675" t="s">
        <v>11544</v>
      </c>
      <c r="B5675" s="1">
        <v>45023</v>
      </c>
      <c r="C5675" t="s">
        <v>98</v>
      </c>
      <c r="D5675" t="s">
        <v>23</v>
      </c>
      <c r="E5675" t="s">
        <v>103</v>
      </c>
      <c r="F5675" t="s">
        <v>90</v>
      </c>
      <c r="G5675" t="s">
        <v>203</v>
      </c>
      <c r="H5675" t="s">
        <v>166</v>
      </c>
      <c r="I5675" t="s">
        <v>167</v>
      </c>
      <c r="J5675" t="s">
        <v>42</v>
      </c>
      <c r="K5675" t="s">
        <v>29</v>
      </c>
      <c r="L5675" t="s">
        <v>30</v>
      </c>
      <c r="M5675" t="s">
        <v>53</v>
      </c>
      <c r="N5675">
        <v>3</v>
      </c>
      <c r="O5675" t="s">
        <v>11545</v>
      </c>
      <c r="P5675" t="s">
        <v>92</v>
      </c>
      <c r="Q5675">
        <v>2139100.4900000002</v>
      </c>
      <c r="R5675" t="s">
        <v>48</v>
      </c>
      <c r="S5675" t="s">
        <v>56</v>
      </c>
      <c r="T5675" t="s">
        <v>56</v>
      </c>
      <c r="U5675" s="6">
        <v>3.8</v>
      </c>
    </row>
    <row r="5676" spans="1:21" x14ac:dyDescent="0.25">
      <c r="A5676" t="s">
        <v>11546</v>
      </c>
      <c r="B5676" s="1">
        <v>45468</v>
      </c>
      <c r="C5676" t="s">
        <v>81</v>
      </c>
      <c r="D5676" t="s">
        <v>23</v>
      </c>
      <c r="E5676" t="s">
        <v>82</v>
      </c>
      <c r="F5676" t="s">
        <v>62</v>
      </c>
      <c r="G5676" t="s">
        <v>221</v>
      </c>
      <c r="H5676" t="s">
        <v>40</v>
      </c>
      <c r="I5676" t="s">
        <v>63</v>
      </c>
      <c r="J5676" t="s">
        <v>42</v>
      </c>
      <c r="K5676" t="s">
        <v>29</v>
      </c>
      <c r="L5676" t="s">
        <v>30</v>
      </c>
      <c r="M5676" t="s">
        <v>113</v>
      </c>
      <c r="N5676">
        <v>5</v>
      </c>
      <c r="O5676" t="s">
        <v>11547</v>
      </c>
      <c r="P5676" t="s">
        <v>295</v>
      </c>
      <c r="Q5676">
        <v>4739218.93</v>
      </c>
      <c r="R5676" t="s">
        <v>48</v>
      </c>
      <c r="S5676" t="s">
        <v>35</v>
      </c>
      <c r="T5676" t="s">
        <v>56</v>
      </c>
      <c r="U5676" s="6">
        <v>4.3</v>
      </c>
    </row>
    <row r="5677" spans="1:21" x14ac:dyDescent="0.25">
      <c r="A5677" t="s">
        <v>11548</v>
      </c>
      <c r="B5677" s="1">
        <v>45233</v>
      </c>
      <c r="C5677" t="s">
        <v>37</v>
      </c>
      <c r="D5677" t="s">
        <v>23</v>
      </c>
      <c r="E5677" t="s">
        <v>68</v>
      </c>
      <c r="F5677" t="s">
        <v>76</v>
      </c>
      <c r="G5677" t="s">
        <v>20196</v>
      </c>
      <c r="H5677" t="s">
        <v>40</v>
      </c>
      <c r="I5677" t="s">
        <v>63</v>
      </c>
      <c r="J5677" t="s">
        <v>42</v>
      </c>
      <c r="K5677" t="s">
        <v>72</v>
      </c>
      <c r="L5677" t="s">
        <v>30</v>
      </c>
      <c r="M5677" t="s">
        <v>77</v>
      </c>
      <c r="N5677">
        <v>3</v>
      </c>
      <c r="O5677" t="s">
        <v>11549</v>
      </c>
      <c r="P5677" t="s">
        <v>415</v>
      </c>
      <c r="Q5677">
        <v>2905694.64</v>
      </c>
      <c r="R5677" t="s">
        <v>34</v>
      </c>
      <c r="S5677" t="s">
        <v>56</v>
      </c>
      <c r="T5677" t="s">
        <v>35</v>
      </c>
      <c r="U5677" s="6">
        <v>4</v>
      </c>
    </row>
    <row r="5678" spans="1:21" x14ac:dyDescent="0.25">
      <c r="A5678" t="s">
        <v>11550</v>
      </c>
      <c r="B5678" s="1">
        <v>45479</v>
      </c>
      <c r="C5678" t="s">
        <v>50</v>
      </c>
      <c r="D5678" t="s">
        <v>23</v>
      </c>
      <c r="E5678" t="s">
        <v>51</v>
      </c>
      <c r="F5678" t="s">
        <v>90</v>
      </c>
      <c r="G5678" t="s">
        <v>203</v>
      </c>
      <c r="H5678" t="s">
        <v>83</v>
      </c>
      <c r="I5678" t="s">
        <v>126</v>
      </c>
      <c r="J5678" t="s">
        <v>42</v>
      </c>
      <c r="K5678" t="s">
        <v>43</v>
      </c>
      <c r="L5678" t="s">
        <v>30</v>
      </c>
      <c r="M5678" t="s">
        <v>113</v>
      </c>
      <c r="N5678">
        <v>5</v>
      </c>
      <c r="O5678" t="s">
        <v>11551</v>
      </c>
      <c r="P5678" t="s">
        <v>454</v>
      </c>
      <c r="Q5678">
        <v>3319416.98</v>
      </c>
      <c r="R5678" t="s">
        <v>34</v>
      </c>
      <c r="S5678" t="s">
        <v>35</v>
      </c>
      <c r="T5678" t="s">
        <v>56</v>
      </c>
      <c r="U5678" s="6">
        <v>3.6</v>
      </c>
    </row>
    <row r="5679" spans="1:21" x14ac:dyDescent="0.25">
      <c r="A5679" t="s">
        <v>11552</v>
      </c>
      <c r="B5679" s="1">
        <v>45101</v>
      </c>
      <c r="C5679" t="s">
        <v>37</v>
      </c>
      <c r="D5679" t="s">
        <v>23</v>
      </c>
      <c r="E5679" t="s">
        <v>38</v>
      </c>
      <c r="F5679" t="s">
        <v>58</v>
      </c>
      <c r="G5679" t="s">
        <v>20203</v>
      </c>
      <c r="H5679" t="s">
        <v>83</v>
      </c>
      <c r="I5679" t="s">
        <v>84</v>
      </c>
      <c r="J5679" t="s">
        <v>42</v>
      </c>
      <c r="K5679" t="s">
        <v>29</v>
      </c>
      <c r="L5679" t="s">
        <v>30</v>
      </c>
      <c r="M5679" t="s">
        <v>45</v>
      </c>
      <c r="N5679">
        <v>5</v>
      </c>
      <c r="O5679" t="s">
        <v>11553</v>
      </c>
      <c r="P5679" t="s">
        <v>128</v>
      </c>
      <c r="Q5679">
        <v>4796270.55</v>
      </c>
      <c r="R5679" t="s">
        <v>48</v>
      </c>
      <c r="S5679" t="s">
        <v>35</v>
      </c>
      <c r="T5679" t="s">
        <v>56</v>
      </c>
      <c r="U5679" s="6">
        <v>3.5</v>
      </c>
    </row>
    <row r="5680" spans="1:21" x14ac:dyDescent="0.25">
      <c r="A5680" t="s">
        <v>11554</v>
      </c>
      <c r="B5680" s="1">
        <v>45319</v>
      </c>
      <c r="C5680" t="s">
        <v>81</v>
      </c>
      <c r="D5680" t="s">
        <v>23</v>
      </c>
      <c r="E5680" t="s">
        <v>82</v>
      </c>
      <c r="F5680" t="s">
        <v>39</v>
      </c>
      <c r="G5680" t="s">
        <v>252</v>
      </c>
      <c r="H5680" t="s">
        <v>166</v>
      </c>
      <c r="I5680" t="s">
        <v>167</v>
      </c>
      <c r="J5680" t="s">
        <v>42</v>
      </c>
      <c r="K5680" t="s">
        <v>72</v>
      </c>
      <c r="L5680" t="s">
        <v>30</v>
      </c>
      <c r="M5680" t="s">
        <v>113</v>
      </c>
      <c r="N5680">
        <v>2</v>
      </c>
      <c r="O5680" t="s">
        <v>11555</v>
      </c>
      <c r="P5680" t="s">
        <v>309</v>
      </c>
      <c r="Q5680">
        <v>1677001.03</v>
      </c>
      <c r="R5680" t="s">
        <v>34</v>
      </c>
      <c r="S5680" t="s">
        <v>56</v>
      </c>
      <c r="T5680" t="s">
        <v>35</v>
      </c>
      <c r="U5680" s="6">
        <v>4.7</v>
      </c>
    </row>
    <row r="5681" spans="1:21" x14ac:dyDescent="0.25">
      <c r="A5681" t="s">
        <v>11556</v>
      </c>
      <c r="B5681" s="1">
        <v>45618</v>
      </c>
      <c r="C5681" t="s">
        <v>81</v>
      </c>
      <c r="D5681" t="s">
        <v>23</v>
      </c>
      <c r="E5681" t="s">
        <v>82</v>
      </c>
      <c r="F5681" t="s">
        <v>190</v>
      </c>
      <c r="G5681" t="s">
        <v>20210</v>
      </c>
      <c r="H5681" t="s">
        <v>70</v>
      </c>
      <c r="I5681" t="s">
        <v>180</v>
      </c>
      <c r="J5681" t="s">
        <v>42</v>
      </c>
      <c r="K5681" t="s">
        <v>43</v>
      </c>
      <c r="L5681" t="s">
        <v>30</v>
      </c>
      <c r="M5681" t="s">
        <v>77</v>
      </c>
      <c r="N5681">
        <v>3</v>
      </c>
      <c r="O5681" t="s">
        <v>11557</v>
      </c>
      <c r="P5681" t="s">
        <v>209</v>
      </c>
      <c r="Q5681">
        <v>2999769.87</v>
      </c>
      <c r="R5681" t="s">
        <v>48</v>
      </c>
      <c r="S5681" t="s">
        <v>35</v>
      </c>
      <c r="T5681" t="s">
        <v>56</v>
      </c>
      <c r="U5681" s="6">
        <v>4.5999999999999996</v>
      </c>
    </row>
    <row r="5682" spans="1:21" x14ac:dyDescent="0.25">
      <c r="A5682" t="s">
        <v>11558</v>
      </c>
      <c r="B5682" s="1">
        <v>45020</v>
      </c>
      <c r="C5682" t="s">
        <v>50</v>
      </c>
      <c r="D5682" t="s">
        <v>23</v>
      </c>
      <c r="E5682" t="s">
        <v>51</v>
      </c>
      <c r="F5682" t="s">
        <v>190</v>
      </c>
      <c r="G5682" t="s">
        <v>252</v>
      </c>
      <c r="H5682" t="s">
        <v>26</v>
      </c>
      <c r="I5682" t="s">
        <v>253</v>
      </c>
      <c r="J5682" t="s">
        <v>42</v>
      </c>
      <c r="K5682" t="s">
        <v>29</v>
      </c>
      <c r="L5682" t="s">
        <v>44</v>
      </c>
      <c r="M5682" t="s">
        <v>31</v>
      </c>
      <c r="N5682">
        <v>3</v>
      </c>
      <c r="O5682" t="s">
        <v>11559</v>
      </c>
      <c r="P5682" t="s">
        <v>295</v>
      </c>
      <c r="Q5682">
        <v>2452130.5</v>
      </c>
      <c r="R5682" t="s">
        <v>48</v>
      </c>
      <c r="S5682" t="s">
        <v>56</v>
      </c>
      <c r="T5682" t="s">
        <v>35</v>
      </c>
      <c r="U5682" s="6">
        <v>3.6</v>
      </c>
    </row>
    <row r="5683" spans="1:21" x14ac:dyDescent="0.25">
      <c r="A5683" t="s">
        <v>11560</v>
      </c>
      <c r="B5683" s="1">
        <v>45689</v>
      </c>
      <c r="C5683" t="s">
        <v>22</v>
      </c>
      <c r="D5683" t="s">
        <v>23</v>
      </c>
      <c r="E5683" t="s">
        <v>24</v>
      </c>
      <c r="F5683" t="s">
        <v>58</v>
      </c>
      <c r="G5683" t="s">
        <v>20208</v>
      </c>
      <c r="H5683" t="s">
        <v>83</v>
      </c>
      <c r="I5683" t="s">
        <v>126</v>
      </c>
      <c r="J5683" t="s">
        <v>42</v>
      </c>
      <c r="K5683" t="s">
        <v>72</v>
      </c>
      <c r="L5683" t="s">
        <v>44</v>
      </c>
      <c r="M5683" t="s">
        <v>113</v>
      </c>
      <c r="N5683">
        <v>1</v>
      </c>
      <c r="O5683" t="s">
        <v>11561</v>
      </c>
      <c r="P5683" t="s">
        <v>148</v>
      </c>
      <c r="Q5683">
        <v>774125.41</v>
      </c>
      <c r="R5683" t="s">
        <v>34</v>
      </c>
      <c r="S5683" t="s">
        <v>56</v>
      </c>
      <c r="T5683" t="s">
        <v>56</v>
      </c>
      <c r="U5683" s="6">
        <v>4.2</v>
      </c>
    </row>
    <row r="5684" spans="1:21" x14ac:dyDescent="0.25">
      <c r="A5684" t="s">
        <v>11562</v>
      </c>
      <c r="B5684" s="1">
        <v>45525</v>
      </c>
      <c r="C5684" t="s">
        <v>37</v>
      </c>
      <c r="D5684" t="s">
        <v>23</v>
      </c>
      <c r="E5684" t="s">
        <v>68</v>
      </c>
      <c r="F5684" t="s">
        <v>39</v>
      </c>
      <c r="G5684" t="s">
        <v>20206</v>
      </c>
      <c r="H5684" t="s">
        <v>166</v>
      </c>
      <c r="I5684" t="s">
        <v>167</v>
      </c>
      <c r="J5684" t="s">
        <v>42</v>
      </c>
      <c r="K5684" t="s">
        <v>43</v>
      </c>
      <c r="L5684" t="s">
        <v>44</v>
      </c>
      <c r="M5684" t="s">
        <v>113</v>
      </c>
      <c r="N5684">
        <v>1</v>
      </c>
      <c r="O5684" t="s">
        <v>11563</v>
      </c>
      <c r="P5684" t="s">
        <v>140</v>
      </c>
      <c r="Q5684">
        <v>808733.25</v>
      </c>
      <c r="R5684" t="s">
        <v>48</v>
      </c>
      <c r="S5684" t="s">
        <v>56</v>
      </c>
      <c r="T5684" t="s">
        <v>56</v>
      </c>
      <c r="U5684" s="6">
        <v>4.5</v>
      </c>
    </row>
    <row r="5685" spans="1:21" x14ac:dyDescent="0.25">
      <c r="A5685" t="s">
        <v>11564</v>
      </c>
      <c r="B5685" s="1">
        <v>45469</v>
      </c>
      <c r="C5685" t="s">
        <v>81</v>
      </c>
      <c r="D5685" t="s">
        <v>23</v>
      </c>
      <c r="E5685" t="s">
        <v>82</v>
      </c>
      <c r="F5685" t="s">
        <v>76</v>
      </c>
      <c r="G5685" t="s">
        <v>20201</v>
      </c>
      <c r="H5685" t="s">
        <v>104</v>
      </c>
      <c r="I5685" t="s">
        <v>240</v>
      </c>
      <c r="J5685" t="s">
        <v>174</v>
      </c>
      <c r="K5685" t="s">
        <v>29</v>
      </c>
      <c r="L5685" t="s">
        <v>44</v>
      </c>
      <c r="M5685" t="s">
        <v>31</v>
      </c>
      <c r="N5685">
        <v>1</v>
      </c>
      <c r="O5685" t="s">
        <v>11565</v>
      </c>
      <c r="P5685" t="s">
        <v>454</v>
      </c>
      <c r="Q5685">
        <v>621193.03</v>
      </c>
      <c r="R5685" t="s">
        <v>48</v>
      </c>
      <c r="S5685" t="s">
        <v>56</v>
      </c>
      <c r="T5685" t="s">
        <v>56</v>
      </c>
      <c r="U5685" s="6">
        <v>4.9000000000000004</v>
      </c>
    </row>
    <row r="5686" spans="1:21" x14ac:dyDescent="0.25">
      <c r="A5686" t="s">
        <v>11566</v>
      </c>
      <c r="B5686" s="1">
        <v>45035</v>
      </c>
      <c r="C5686" t="s">
        <v>50</v>
      </c>
      <c r="D5686" t="s">
        <v>23</v>
      </c>
      <c r="E5686" t="s">
        <v>130</v>
      </c>
      <c r="F5686" t="s">
        <v>58</v>
      </c>
      <c r="G5686" t="s">
        <v>233</v>
      </c>
      <c r="H5686" t="s">
        <v>83</v>
      </c>
      <c r="I5686" t="s">
        <v>126</v>
      </c>
      <c r="J5686" t="s">
        <v>42</v>
      </c>
      <c r="K5686" t="s">
        <v>72</v>
      </c>
      <c r="L5686" t="s">
        <v>30</v>
      </c>
      <c r="M5686" t="s">
        <v>31</v>
      </c>
      <c r="N5686">
        <v>1</v>
      </c>
      <c r="O5686" t="s">
        <v>11567</v>
      </c>
      <c r="P5686" t="s">
        <v>255</v>
      </c>
      <c r="Q5686">
        <v>684631.63</v>
      </c>
      <c r="R5686" t="s">
        <v>34</v>
      </c>
      <c r="S5686" t="s">
        <v>56</v>
      </c>
      <c r="T5686" t="s">
        <v>56</v>
      </c>
      <c r="U5686" s="6">
        <v>3.8</v>
      </c>
    </row>
    <row r="5687" spans="1:21" x14ac:dyDescent="0.25">
      <c r="A5687" t="s">
        <v>11568</v>
      </c>
      <c r="B5687" s="1">
        <v>45144</v>
      </c>
      <c r="C5687" t="s">
        <v>81</v>
      </c>
      <c r="D5687" t="s">
        <v>23</v>
      </c>
      <c r="E5687" t="s">
        <v>82</v>
      </c>
      <c r="F5687" t="s">
        <v>69</v>
      </c>
      <c r="G5687" t="s">
        <v>331</v>
      </c>
      <c r="H5687" t="s">
        <v>166</v>
      </c>
      <c r="I5687" t="s">
        <v>173</v>
      </c>
      <c r="J5687" t="s">
        <v>174</v>
      </c>
      <c r="K5687" t="s">
        <v>72</v>
      </c>
      <c r="L5687" t="s">
        <v>44</v>
      </c>
      <c r="M5687" t="s">
        <v>31</v>
      </c>
      <c r="N5687">
        <v>2</v>
      </c>
      <c r="O5687" t="s">
        <v>11569</v>
      </c>
      <c r="P5687" t="s">
        <v>267</v>
      </c>
      <c r="Q5687">
        <v>1265014.08</v>
      </c>
      <c r="R5687" t="s">
        <v>34</v>
      </c>
      <c r="S5687" t="s">
        <v>56</v>
      </c>
      <c r="T5687" t="s">
        <v>35</v>
      </c>
      <c r="U5687" s="6">
        <v>4.5999999999999996</v>
      </c>
    </row>
    <row r="5688" spans="1:21" x14ac:dyDescent="0.25">
      <c r="A5688" t="s">
        <v>11570</v>
      </c>
      <c r="B5688" s="1">
        <v>45490</v>
      </c>
      <c r="C5688" t="s">
        <v>37</v>
      </c>
      <c r="D5688" t="s">
        <v>23</v>
      </c>
      <c r="E5688" t="s">
        <v>68</v>
      </c>
      <c r="F5688" t="s">
        <v>190</v>
      </c>
      <c r="G5688" t="s">
        <v>20213</v>
      </c>
      <c r="H5688" t="s">
        <v>83</v>
      </c>
      <c r="I5688" t="s">
        <v>84</v>
      </c>
      <c r="J5688" t="s">
        <v>42</v>
      </c>
      <c r="K5688" t="s">
        <v>43</v>
      </c>
      <c r="L5688" t="s">
        <v>44</v>
      </c>
      <c r="M5688" t="s">
        <v>53</v>
      </c>
      <c r="N5688">
        <v>3</v>
      </c>
      <c r="O5688" t="s">
        <v>11571</v>
      </c>
      <c r="P5688" t="s">
        <v>641</v>
      </c>
      <c r="Q5688">
        <v>2751655.22</v>
      </c>
      <c r="R5688" t="s">
        <v>48</v>
      </c>
      <c r="S5688" t="s">
        <v>35</v>
      </c>
      <c r="T5688" t="s">
        <v>35</v>
      </c>
      <c r="U5688" s="6">
        <v>3.6</v>
      </c>
    </row>
    <row r="5689" spans="1:21" x14ac:dyDescent="0.25">
      <c r="A5689" t="s">
        <v>11572</v>
      </c>
      <c r="B5689" s="1">
        <v>44985</v>
      </c>
      <c r="C5689" t="s">
        <v>37</v>
      </c>
      <c r="D5689" t="s">
        <v>23</v>
      </c>
      <c r="E5689" t="s">
        <v>68</v>
      </c>
      <c r="F5689" t="s">
        <v>69</v>
      </c>
      <c r="G5689" t="s">
        <v>221</v>
      </c>
      <c r="H5689" t="s">
        <v>104</v>
      </c>
      <c r="I5689" t="s">
        <v>138</v>
      </c>
      <c r="J5689" t="s">
        <v>42</v>
      </c>
      <c r="K5689" t="s">
        <v>72</v>
      </c>
      <c r="L5689" t="s">
        <v>44</v>
      </c>
      <c r="M5689" t="s">
        <v>31</v>
      </c>
      <c r="N5689">
        <v>5</v>
      </c>
      <c r="O5689" t="s">
        <v>11573</v>
      </c>
      <c r="P5689" t="s">
        <v>405</v>
      </c>
      <c r="Q5689">
        <v>5411347.1200000001</v>
      </c>
      <c r="R5689" t="s">
        <v>48</v>
      </c>
      <c r="S5689" t="s">
        <v>56</v>
      </c>
      <c r="T5689" t="s">
        <v>35</v>
      </c>
      <c r="U5689" s="6">
        <v>4.9000000000000004</v>
      </c>
    </row>
    <row r="5690" spans="1:21" x14ac:dyDescent="0.25">
      <c r="A5690" t="s">
        <v>11574</v>
      </c>
      <c r="B5690" s="1">
        <v>45170</v>
      </c>
      <c r="C5690" t="s">
        <v>81</v>
      </c>
      <c r="D5690" t="s">
        <v>23</v>
      </c>
      <c r="E5690" t="s">
        <v>82</v>
      </c>
      <c r="F5690" t="s">
        <v>58</v>
      </c>
      <c r="G5690" t="s">
        <v>20199</v>
      </c>
      <c r="H5690" t="s">
        <v>83</v>
      </c>
      <c r="I5690" t="s">
        <v>126</v>
      </c>
      <c r="J5690" t="s">
        <v>42</v>
      </c>
      <c r="K5690" t="s">
        <v>29</v>
      </c>
      <c r="L5690" t="s">
        <v>44</v>
      </c>
      <c r="M5690" t="s">
        <v>31</v>
      </c>
      <c r="N5690">
        <v>4</v>
      </c>
      <c r="O5690" t="s">
        <v>11575</v>
      </c>
      <c r="P5690" t="s">
        <v>261</v>
      </c>
      <c r="Q5690">
        <v>2950843.91</v>
      </c>
      <c r="R5690" t="s">
        <v>48</v>
      </c>
      <c r="S5690" t="s">
        <v>56</v>
      </c>
      <c r="T5690" t="s">
        <v>35</v>
      </c>
      <c r="U5690" s="6">
        <v>4.8</v>
      </c>
    </row>
    <row r="5691" spans="1:21" x14ac:dyDescent="0.25">
      <c r="A5691" t="s">
        <v>11576</v>
      </c>
      <c r="B5691" s="1">
        <v>45442</v>
      </c>
      <c r="C5691" t="s">
        <v>37</v>
      </c>
      <c r="D5691" t="s">
        <v>23</v>
      </c>
      <c r="E5691" t="s">
        <v>68</v>
      </c>
      <c r="F5691" t="s">
        <v>58</v>
      </c>
      <c r="G5691" t="s">
        <v>368</v>
      </c>
      <c r="H5691" t="s">
        <v>83</v>
      </c>
      <c r="I5691" t="s">
        <v>126</v>
      </c>
      <c r="J5691" t="s">
        <v>42</v>
      </c>
      <c r="K5691" t="s">
        <v>43</v>
      </c>
      <c r="L5691" t="s">
        <v>30</v>
      </c>
      <c r="M5691" t="s">
        <v>64</v>
      </c>
      <c r="N5691">
        <v>2</v>
      </c>
      <c r="O5691" t="s">
        <v>11577</v>
      </c>
      <c r="P5691" t="s">
        <v>656</v>
      </c>
      <c r="Q5691">
        <v>1593888.87</v>
      </c>
      <c r="R5691" t="s">
        <v>48</v>
      </c>
      <c r="S5691" t="s">
        <v>35</v>
      </c>
      <c r="T5691" t="s">
        <v>56</v>
      </c>
      <c r="U5691" s="6">
        <v>3.9</v>
      </c>
    </row>
    <row r="5692" spans="1:21" x14ac:dyDescent="0.25">
      <c r="A5692" t="s">
        <v>11578</v>
      </c>
      <c r="B5692" s="1">
        <v>45911</v>
      </c>
      <c r="C5692" t="s">
        <v>88</v>
      </c>
      <c r="D5692" t="s">
        <v>23</v>
      </c>
      <c r="E5692" t="s">
        <v>112</v>
      </c>
      <c r="F5692" t="s">
        <v>76</v>
      </c>
      <c r="G5692" t="s">
        <v>20203</v>
      </c>
      <c r="H5692" t="s">
        <v>83</v>
      </c>
      <c r="I5692" t="s">
        <v>126</v>
      </c>
      <c r="J5692" t="s">
        <v>42</v>
      </c>
      <c r="K5692" t="s">
        <v>29</v>
      </c>
      <c r="L5692" t="s">
        <v>30</v>
      </c>
      <c r="M5692" t="s">
        <v>31</v>
      </c>
      <c r="N5692">
        <v>2</v>
      </c>
      <c r="O5692" t="s">
        <v>11579</v>
      </c>
      <c r="P5692" t="s">
        <v>110</v>
      </c>
      <c r="Q5692">
        <v>1423546.6</v>
      </c>
      <c r="R5692" t="s">
        <v>34</v>
      </c>
      <c r="S5692" t="s">
        <v>56</v>
      </c>
      <c r="T5692" t="s">
        <v>35</v>
      </c>
      <c r="U5692" s="6">
        <v>4.5999999999999996</v>
      </c>
    </row>
    <row r="5693" spans="1:21" x14ac:dyDescent="0.25">
      <c r="A5693" t="s">
        <v>11580</v>
      </c>
      <c r="B5693" s="1">
        <v>45234</v>
      </c>
      <c r="C5693" t="s">
        <v>37</v>
      </c>
      <c r="D5693" t="s">
        <v>23</v>
      </c>
      <c r="E5693" t="s">
        <v>38</v>
      </c>
      <c r="F5693" t="s">
        <v>69</v>
      </c>
      <c r="G5693" t="s">
        <v>20206</v>
      </c>
      <c r="H5693" t="s">
        <v>26</v>
      </c>
      <c r="I5693" t="s">
        <v>27</v>
      </c>
      <c r="J5693" t="s">
        <v>28</v>
      </c>
      <c r="K5693" t="s">
        <v>29</v>
      </c>
      <c r="L5693" t="s">
        <v>30</v>
      </c>
      <c r="M5693" t="s">
        <v>113</v>
      </c>
      <c r="N5693">
        <v>4</v>
      </c>
      <c r="O5693" t="s">
        <v>11581</v>
      </c>
      <c r="P5693" t="s">
        <v>66</v>
      </c>
      <c r="Q5693">
        <v>4342425.45</v>
      </c>
      <c r="R5693" t="s">
        <v>48</v>
      </c>
      <c r="S5693" t="s">
        <v>56</v>
      </c>
      <c r="T5693" t="s">
        <v>35</v>
      </c>
      <c r="U5693" s="6">
        <v>4.3</v>
      </c>
    </row>
    <row r="5694" spans="1:21" x14ac:dyDescent="0.25">
      <c r="A5694" t="s">
        <v>11582</v>
      </c>
      <c r="B5694" s="1">
        <v>45390</v>
      </c>
      <c r="C5694" t="s">
        <v>81</v>
      </c>
      <c r="D5694" t="s">
        <v>23</v>
      </c>
      <c r="E5694" t="s">
        <v>82</v>
      </c>
      <c r="F5694" t="s">
        <v>69</v>
      </c>
      <c r="G5694" t="s">
        <v>368</v>
      </c>
      <c r="H5694" t="s">
        <v>70</v>
      </c>
      <c r="I5694" t="s">
        <v>71</v>
      </c>
      <c r="J5694" t="s">
        <v>28</v>
      </c>
      <c r="K5694" t="s">
        <v>43</v>
      </c>
      <c r="L5694" t="s">
        <v>44</v>
      </c>
      <c r="M5694" t="s">
        <v>45</v>
      </c>
      <c r="N5694">
        <v>2</v>
      </c>
      <c r="O5694" t="s">
        <v>11583</v>
      </c>
      <c r="P5694" t="s">
        <v>349</v>
      </c>
      <c r="Q5694">
        <v>1793184.22</v>
      </c>
      <c r="R5694" t="s">
        <v>34</v>
      </c>
      <c r="S5694" t="s">
        <v>56</v>
      </c>
      <c r="T5694" t="s">
        <v>35</v>
      </c>
      <c r="U5694" s="6">
        <v>3.8</v>
      </c>
    </row>
    <row r="5695" spans="1:21" x14ac:dyDescent="0.25">
      <c r="A5695" t="s">
        <v>11584</v>
      </c>
      <c r="B5695" s="1">
        <v>45705</v>
      </c>
      <c r="C5695" t="s">
        <v>50</v>
      </c>
      <c r="D5695" t="s">
        <v>23</v>
      </c>
      <c r="E5695" t="s">
        <v>130</v>
      </c>
      <c r="F5695" t="s">
        <v>76</v>
      </c>
      <c r="G5695" t="s">
        <v>165</v>
      </c>
      <c r="H5695" t="s">
        <v>70</v>
      </c>
      <c r="I5695" t="s">
        <v>71</v>
      </c>
      <c r="J5695" t="s">
        <v>28</v>
      </c>
      <c r="K5695" t="s">
        <v>72</v>
      </c>
      <c r="L5695" t="s">
        <v>44</v>
      </c>
      <c r="M5695" t="s">
        <v>31</v>
      </c>
      <c r="N5695">
        <v>5</v>
      </c>
      <c r="O5695" t="s">
        <v>11585</v>
      </c>
      <c r="P5695" t="s">
        <v>128</v>
      </c>
      <c r="Q5695">
        <v>4655130.87</v>
      </c>
      <c r="R5695" t="s">
        <v>48</v>
      </c>
      <c r="S5695" t="s">
        <v>35</v>
      </c>
      <c r="T5695" t="s">
        <v>35</v>
      </c>
      <c r="U5695" s="6">
        <v>4.7</v>
      </c>
    </row>
    <row r="5696" spans="1:21" x14ac:dyDescent="0.25">
      <c r="A5696" t="s">
        <v>11586</v>
      </c>
      <c r="B5696" s="1">
        <v>45152</v>
      </c>
      <c r="C5696" t="s">
        <v>98</v>
      </c>
      <c r="D5696" t="s">
        <v>23</v>
      </c>
      <c r="E5696" t="s">
        <v>99</v>
      </c>
      <c r="F5696" t="s">
        <v>76</v>
      </c>
      <c r="G5696" t="s">
        <v>146</v>
      </c>
      <c r="H5696" t="s">
        <v>104</v>
      </c>
      <c r="I5696" t="s">
        <v>138</v>
      </c>
      <c r="J5696" t="s">
        <v>42</v>
      </c>
      <c r="K5696" t="s">
        <v>43</v>
      </c>
      <c r="L5696" t="s">
        <v>30</v>
      </c>
      <c r="M5696" t="s">
        <v>45</v>
      </c>
      <c r="N5696">
        <v>5</v>
      </c>
      <c r="O5696" t="s">
        <v>11587</v>
      </c>
      <c r="P5696" t="s">
        <v>336</v>
      </c>
      <c r="Q5696">
        <v>5796870.3499999996</v>
      </c>
      <c r="R5696" t="s">
        <v>34</v>
      </c>
      <c r="S5696" t="s">
        <v>35</v>
      </c>
      <c r="T5696" t="s">
        <v>56</v>
      </c>
      <c r="U5696" s="6">
        <v>5</v>
      </c>
    </row>
    <row r="5697" spans="1:21" x14ac:dyDescent="0.25">
      <c r="A5697" t="s">
        <v>11588</v>
      </c>
      <c r="B5697" s="1">
        <v>45082</v>
      </c>
      <c r="C5697" t="s">
        <v>37</v>
      </c>
      <c r="D5697" t="s">
        <v>23</v>
      </c>
      <c r="E5697" t="s">
        <v>68</v>
      </c>
      <c r="F5697" t="s">
        <v>190</v>
      </c>
      <c r="G5697" t="s">
        <v>252</v>
      </c>
      <c r="H5697" t="s">
        <v>83</v>
      </c>
      <c r="I5697" t="s">
        <v>84</v>
      </c>
      <c r="J5697" t="s">
        <v>42</v>
      </c>
      <c r="K5697" t="s">
        <v>29</v>
      </c>
      <c r="L5697" t="s">
        <v>44</v>
      </c>
      <c r="M5697" t="s">
        <v>64</v>
      </c>
      <c r="N5697">
        <v>5</v>
      </c>
      <c r="O5697" t="s">
        <v>11589</v>
      </c>
      <c r="P5697" t="s">
        <v>163</v>
      </c>
      <c r="Q5697">
        <v>4378725.1900000004</v>
      </c>
      <c r="R5697" t="s">
        <v>34</v>
      </c>
      <c r="S5697" t="s">
        <v>56</v>
      </c>
      <c r="T5697" t="s">
        <v>35</v>
      </c>
      <c r="U5697" s="6">
        <v>4.8</v>
      </c>
    </row>
    <row r="5698" spans="1:21" x14ac:dyDescent="0.25">
      <c r="A5698" t="s">
        <v>11590</v>
      </c>
      <c r="B5698" s="1">
        <v>45496</v>
      </c>
      <c r="C5698" t="s">
        <v>81</v>
      </c>
      <c r="D5698" t="s">
        <v>23</v>
      </c>
      <c r="E5698" t="s">
        <v>82</v>
      </c>
      <c r="F5698" t="s">
        <v>69</v>
      </c>
      <c r="G5698" t="s">
        <v>20199</v>
      </c>
      <c r="H5698" t="s">
        <v>83</v>
      </c>
      <c r="I5698" t="s">
        <v>126</v>
      </c>
      <c r="J5698" t="s">
        <v>42</v>
      </c>
      <c r="K5698" t="s">
        <v>43</v>
      </c>
      <c r="L5698" t="s">
        <v>30</v>
      </c>
      <c r="M5698" t="s">
        <v>64</v>
      </c>
      <c r="N5698">
        <v>1</v>
      </c>
      <c r="O5698" t="s">
        <v>11591</v>
      </c>
      <c r="P5698" t="s">
        <v>117</v>
      </c>
      <c r="Q5698">
        <v>719363.13</v>
      </c>
      <c r="R5698" t="s">
        <v>34</v>
      </c>
      <c r="S5698" t="s">
        <v>56</v>
      </c>
      <c r="T5698" t="s">
        <v>35</v>
      </c>
      <c r="U5698" s="6">
        <v>4</v>
      </c>
    </row>
    <row r="5699" spans="1:21" x14ac:dyDescent="0.25">
      <c r="A5699" t="s">
        <v>11592</v>
      </c>
      <c r="B5699" s="1">
        <v>45267</v>
      </c>
      <c r="C5699" t="s">
        <v>98</v>
      </c>
      <c r="D5699" t="s">
        <v>23</v>
      </c>
      <c r="E5699" t="s">
        <v>99</v>
      </c>
      <c r="F5699" t="s">
        <v>62</v>
      </c>
      <c r="G5699" t="s">
        <v>155</v>
      </c>
      <c r="H5699" t="s">
        <v>104</v>
      </c>
      <c r="I5699" t="s">
        <v>105</v>
      </c>
      <c r="J5699" t="s">
        <v>28</v>
      </c>
      <c r="K5699" t="s">
        <v>72</v>
      </c>
      <c r="L5699" t="s">
        <v>30</v>
      </c>
      <c r="M5699" t="s">
        <v>64</v>
      </c>
      <c r="N5699">
        <v>3</v>
      </c>
      <c r="O5699" t="s">
        <v>11593</v>
      </c>
      <c r="P5699" t="s">
        <v>426</v>
      </c>
      <c r="Q5699">
        <v>2618908.7799999998</v>
      </c>
      <c r="R5699" t="s">
        <v>48</v>
      </c>
      <c r="S5699" t="s">
        <v>56</v>
      </c>
      <c r="T5699" t="s">
        <v>56</v>
      </c>
      <c r="U5699" s="6">
        <v>3.7</v>
      </c>
    </row>
    <row r="5700" spans="1:21" x14ac:dyDescent="0.25">
      <c r="A5700" t="s">
        <v>11594</v>
      </c>
      <c r="B5700" s="1">
        <v>45916</v>
      </c>
      <c r="C5700" t="s">
        <v>37</v>
      </c>
      <c r="D5700" t="s">
        <v>23</v>
      </c>
      <c r="E5700" t="s">
        <v>68</v>
      </c>
      <c r="F5700" t="s">
        <v>25</v>
      </c>
      <c r="G5700" t="s">
        <v>547</v>
      </c>
      <c r="H5700" t="s">
        <v>70</v>
      </c>
      <c r="I5700" t="s">
        <v>119</v>
      </c>
      <c r="J5700" t="s">
        <v>28</v>
      </c>
      <c r="K5700" t="s">
        <v>29</v>
      </c>
      <c r="L5700" t="s">
        <v>44</v>
      </c>
      <c r="M5700" t="s">
        <v>53</v>
      </c>
      <c r="N5700">
        <v>1</v>
      </c>
      <c r="O5700" t="s">
        <v>11595</v>
      </c>
      <c r="P5700" t="s">
        <v>582</v>
      </c>
      <c r="Q5700">
        <v>724374.68</v>
      </c>
      <c r="R5700" t="s">
        <v>48</v>
      </c>
      <c r="S5700" t="s">
        <v>35</v>
      </c>
      <c r="T5700" t="s">
        <v>35</v>
      </c>
      <c r="U5700" s="6">
        <v>4.2</v>
      </c>
    </row>
    <row r="5701" spans="1:21" x14ac:dyDescent="0.25">
      <c r="A5701" t="s">
        <v>11596</v>
      </c>
      <c r="B5701" s="1">
        <v>45801</v>
      </c>
      <c r="C5701" t="s">
        <v>37</v>
      </c>
      <c r="D5701" t="s">
        <v>23</v>
      </c>
      <c r="E5701" t="s">
        <v>38</v>
      </c>
      <c r="F5701" t="s">
        <v>69</v>
      </c>
      <c r="G5701" t="s">
        <v>547</v>
      </c>
      <c r="H5701" t="s">
        <v>166</v>
      </c>
      <c r="I5701" t="s">
        <v>173</v>
      </c>
      <c r="J5701" t="s">
        <v>174</v>
      </c>
      <c r="K5701" t="s">
        <v>43</v>
      </c>
      <c r="L5701" t="s">
        <v>30</v>
      </c>
      <c r="M5701" t="s">
        <v>113</v>
      </c>
      <c r="N5701">
        <v>3</v>
      </c>
      <c r="O5701" t="s">
        <v>11597</v>
      </c>
      <c r="P5701" t="s">
        <v>309</v>
      </c>
      <c r="Q5701">
        <v>1925008.19</v>
      </c>
      <c r="R5701" t="s">
        <v>48</v>
      </c>
      <c r="S5701" t="s">
        <v>56</v>
      </c>
      <c r="T5701" t="s">
        <v>35</v>
      </c>
      <c r="U5701" s="6">
        <v>3.7</v>
      </c>
    </row>
    <row r="5702" spans="1:21" x14ac:dyDescent="0.25">
      <c r="A5702" t="s">
        <v>11598</v>
      </c>
      <c r="B5702" s="1">
        <v>45330</v>
      </c>
      <c r="C5702" t="s">
        <v>50</v>
      </c>
      <c r="D5702" t="s">
        <v>23</v>
      </c>
      <c r="E5702" t="s">
        <v>130</v>
      </c>
      <c r="F5702" t="s">
        <v>39</v>
      </c>
      <c r="G5702" t="s">
        <v>233</v>
      </c>
      <c r="H5702" t="s">
        <v>83</v>
      </c>
      <c r="I5702" t="s">
        <v>84</v>
      </c>
      <c r="J5702" t="s">
        <v>42</v>
      </c>
      <c r="K5702" t="s">
        <v>72</v>
      </c>
      <c r="L5702" t="s">
        <v>44</v>
      </c>
      <c r="M5702" t="s">
        <v>64</v>
      </c>
      <c r="N5702">
        <v>3</v>
      </c>
      <c r="O5702" t="s">
        <v>11599</v>
      </c>
      <c r="P5702" t="s">
        <v>261</v>
      </c>
      <c r="Q5702">
        <v>2611666.09</v>
      </c>
      <c r="R5702" t="s">
        <v>48</v>
      </c>
      <c r="S5702" t="s">
        <v>35</v>
      </c>
      <c r="T5702" t="s">
        <v>56</v>
      </c>
      <c r="U5702" s="6">
        <v>3.7</v>
      </c>
    </row>
    <row r="5703" spans="1:21" x14ac:dyDescent="0.25">
      <c r="A5703" t="s">
        <v>11600</v>
      </c>
      <c r="B5703" s="1">
        <v>45390</v>
      </c>
      <c r="C5703" t="s">
        <v>37</v>
      </c>
      <c r="D5703" t="s">
        <v>23</v>
      </c>
      <c r="E5703" t="s">
        <v>68</v>
      </c>
      <c r="F5703" t="s">
        <v>76</v>
      </c>
      <c r="G5703" t="s">
        <v>596</v>
      </c>
      <c r="H5703" t="s">
        <v>40</v>
      </c>
      <c r="I5703" t="s">
        <v>63</v>
      </c>
      <c r="J5703" t="s">
        <v>42</v>
      </c>
      <c r="K5703" t="s">
        <v>43</v>
      </c>
      <c r="L5703" t="s">
        <v>44</v>
      </c>
      <c r="M5703" t="s">
        <v>45</v>
      </c>
      <c r="N5703">
        <v>1</v>
      </c>
      <c r="O5703" t="s">
        <v>11601</v>
      </c>
      <c r="P5703" t="s">
        <v>74</v>
      </c>
      <c r="Q5703">
        <v>843504.96</v>
      </c>
      <c r="R5703" t="s">
        <v>34</v>
      </c>
      <c r="S5703" t="s">
        <v>35</v>
      </c>
      <c r="T5703" t="s">
        <v>35</v>
      </c>
      <c r="U5703" s="6">
        <v>4.0999999999999996</v>
      </c>
    </row>
    <row r="5704" spans="1:21" x14ac:dyDescent="0.25">
      <c r="A5704" t="s">
        <v>11602</v>
      </c>
      <c r="B5704" s="1">
        <v>45304</v>
      </c>
      <c r="C5704" t="s">
        <v>22</v>
      </c>
      <c r="D5704" t="s">
        <v>23</v>
      </c>
      <c r="E5704" t="s">
        <v>24</v>
      </c>
      <c r="F5704" t="s">
        <v>25</v>
      </c>
      <c r="G5704" t="s">
        <v>20209</v>
      </c>
      <c r="H5704" t="s">
        <v>70</v>
      </c>
      <c r="I5704" t="s">
        <v>180</v>
      </c>
      <c r="J5704" t="s">
        <v>42</v>
      </c>
      <c r="K5704" t="s">
        <v>72</v>
      </c>
      <c r="L5704" t="s">
        <v>44</v>
      </c>
      <c r="M5704" t="s">
        <v>31</v>
      </c>
      <c r="N5704">
        <v>5</v>
      </c>
      <c r="O5704" t="s">
        <v>11603</v>
      </c>
      <c r="P5704" t="s">
        <v>261</v>
      </c>
      <c r="Q5704">
        <v>5469253.5199999996</v>
      </c>
      <c r="R5704" t="s">
        <v>34</v>
      </c>
      <c r="S5704" t="s">
        <v>35</v>
      </c>
      <c r="T5704" t="s">
        <v>35</v>
      </c>
      <c r="U5704" s="6">
        <v>4.0999999999999996</v>
      </c>
    </row>
    <row r="5705" spans="1:21" x14ac:dyDescent="0.25">
      <c r="A5705" t="s">
        <v>11604</v>
      </c>
      <c r="B5705" s="1">
        <v>45726</v>
      </c>
      <c r="C5705" t="s">
        <v>22</v>
      </c>
      <c r="D5705" t="s">
        <v>23</v>
      </c>
      <c r="E5705" t="s">
        <v>24</v>
      </c>
      <c r="F5705" t="s">
        <v>90</v>
      </c>
      <c r="G5705" t="s">
        <v>20201</v>
      </c>
      <c r="H5705" t="s">
        <v>166</v>
      </c>
      <c r="I5705" t="s">
        <v>173</v>
      </c>
      <c r="J5705" t="s">
        <v>174</v>
      </c>
      <c r="K5705" t="s">
        <v>72</v>
      </c>
      <c r="L5705" t="s">
        <v>30</v>
      </c>
      <c r="M5705" t="s">
        <v>31</v>
      </c>
      <c r="N5705">
        <v>5</v>
      </c>
      <c r="O5705" t="s">
        <v>11605</v>
      </c>
      <c r="P5705" t="s">
        <v>140</v>
      </c>
      <c r="Q5705">
        <v>2894085.25</v>
      </c>
      <c r="R5705" t="s">
        <v>34</v>
      </c>
      <c r="S5705" t="s">
        <v>35</v>
      </c>
      <c r="T5705" t="s">
        <v>35</v>
      </c>
      <c r="U5705" s="6">
        <v>3.9</v>
      </c>
    </row>
    <row r="5706" spans="1:21" x14ac:dyDescent="0.25">
      <c r="A5706" t="s">
        <v>11606</v>
      </c>
      <c r="B5706" s="1">
        <v>45524</v>
      </c>
      <c r="C5706" t="s">
        <v>81</v>
      </c>
      <c r="D5706" t="s">
        <v>23</v>
      </c>
      <c r="E5706" t="s">
        <v>82</v>
      </c>
      <c r="F5706" t="s">
        <v>58</v>
      </c>
      <c r="G5706" t="s">
        <v>371</v>
      </c>
      <c r="H5706" t="s">
        <v>104</v>
      </c>
      <c r="I5706" t="s">
        <v>105</v>
      </c>
      <c r="J5706" t="s">
        <v>28</v>
      </c>
      <c r="K5706" t="s">
        <v>43</v>
      </c>
      <c r="L5706" t="s">
        <v>44</v>
      </c>
      <c r="M5706" t="s">
        <v>64</v>
      </c>
      <c r="N5706">
        <v>2</v>
      </c>
      <c r="O5706" t="s">
        <v>11607</v>
      </c>
      <c r="P5706" t="s">
        <v>47</v>
      </c>
      <c r="Q5706">
        <v>1818399.49</v>
      </c>
      <c r="R5706" t="s">
        <v>34</v>
      </c>
      <c r="S5706" t="s">
        <v>56</v>
      </c>
      <c r="T5706" t="s">
        <v>35</v>
      </c>
      <c r="U5706" s="6">
        <v>4.4000000000000004</v>
      </c>
    </row>
    <row r="5707" spans="1:21" x14ac:dyDescent="0.25">
      <c r="A5707" t="s">
        <v>11608</v>
      </c>
      <c r="B5707" s="1">
        <v>44937</v>
      </c>
      <c r="C5707" t="s">
        <v>50</v>
      </c>
      <c r="D5707" t="s">
        <v>23</v>
      </c>
      <c r="E5707" t="s">
        <v>51</v>
      </c>
      <c r="F5707" t="s">
        <v>76</v>
      </c>
      <c r="G5707" t="s">
        <v>230</v>
      </c>
      <c r="H5707" t="s">
        <v>26</v>
      </c>
      <c r="I5707" t="s">
        <v>253</v>
      </c>
      <c r="J5707" t="s">
        <v>42</v>
      </c>
      <c r="K5707" t="s">
        <v>29</v>
      </c>
      <c r="L5707" t="s">
        <v>30</v>
      </c>
      <c r="M5707" t="s">
        <v>31</v>
      </c>
      <c r="N5707">
        <v>3</v>
      </c>
      <c r="O5707" t="s">
        <v>11609</v>
      </c>
      <c r="P5707" t="s">
        <v>493</v>
      </c>
      <c r="Q5707">
        <v>2642487.86</v>
      </c>
      <c r="R5707" t="s">
        <v>34</v>
      </c>
      <c r="S5707" t="s">
        <v>56</v>
      </c>
      <c r="T5707" t="s">
        <v>56</v>
      </c>
      <c r="U5707" s="6">
        <v>3.8</v>
      </c>
    </row>
    <row r="5708" spans="1:21" x14ac:dyDescent="0.25">
      <c r="A5708" t="s">
        <v>11610</v>
      </c>
      <c r="B5708" s="1">
        <v>45555</v>
      </c>
      <c r="C5708" t="s">
        <v>22</v>
      </c>
      <c r="D5708" t="s">
        <v>23</v>
      </c>
      <c r="E5708" t="s">
        <v>24</v>
      </c>
      <c r="F5708" t="s">
        <v>90</v>
      </c>
      <c r="G5708" t="s">
        <v>184</v>
      </c>
      <c r="H5708" t="s">
        <v>166</v>
      </c>
      <c r="I5708" t="s">
        <v>173</v>
      </c>
      <c r="J5708" t="s">
        <v>174</v>
      </c>
      <c r="K5708" t="s">
        <v>29</v>
      </c>
      <c r="L5708" t="s">
        <v>30</v>
      </c>
      <c r="M5708" t="s">
        <v>45</v>
      </c>
      <c r="N5708">
        <v>3</v>
      </c>
      <c r="O5708" t="s">
        <v>11611</v>
      </c>
      <c r="P5708" t="s">
        <v>386</v>
      </c>
      <c r="Q5708">
        <v>1679808.83</v>
      </c>
      <c r="R5708" t="s">
        <v>48</v>
      </c>
      <c r="S5708" t="s">
        <v>35</v>
      </c>
      <c r="T5708" t="s">
        <v>35</v>
      </c>
      <c r="U5708" s="6">
        <v>3.9</v>
      </c>
    </row>
    <row r="5709" spans="1:21" x14ac:dyDescent="0.25">
      <c r="A5709" t="s">
        <v>11612</v>
      </c>
      <c r="B5709" s="1">
        <v>45662</v>
      </c>
      <c r="C5709" t="s">
        <v>37</v>
      </c>
      <c r="D5709" t="s">
        <v>23</v>
      </c>
      <c r="E5709" t="s">
        <v>38</v>
      </c>
      <c r="F5709" t="s">
        <v>190</v>
      </c>
      <c r="G5709" t="s">
        <v>20198</v>
      </c>
      <c r="H5709" t="s">
        <v>104</v>
      </c>
      <c r="I5709" t="s">
        <v>240</v>
      </c>
      <c r="J5709" t="s">
        <v>174</v>
      </c>
      <c r="K5709" t="s">
        <v>72</v>
      </c>
      <c r="L5709" t="s">
        <v>44</v>
      </c>
      <c r="M5709" t="s">
        <v>53</v>
      </c>
      <c r="N5709">
        <v>1</v>
      </c>
      <c r="O5709" t="s">
        <v>11613</v>
      </c>
      <c r="P5709" t="s">
        <v>402</v>
      </c>
      <c r="Q5709">
        <v>639661.92000000004</v>
      </c>
      <c r="R5709" t="s">
        <v>48</v>
      </c>
      <c r="S5709" t="s">
        <v>56</v>
      </c>
      <c r="T5709" t="s">
        <v>35</v>
      </c>
      <c r="U5709" s="6">
        <v>4.3</v>
      </c>
    </row>
    <row r="5710" spans="1:21" x14ac:dyDescent="0.25">
      <c r="A5710" t="s">
        <v>11614</v>
      </c>
      <c r="B5710" s="1">
        <v>45261</v>
      </c>
      <c r="C5710" t="s">
        <v>50</v>
      </c>
      <c r="D5710" t="s">
        <v>23</v>
      </c>
      <c r="E5710" t="s">
        <v>130</v>
      </c>
      <c r="F5710" t="s">
        <v>90</v>
      </c>
      <c r="G5710" t="s">
        <v>20213</v>
      </c>
      <c r="H5710" t="s">
        <v>26</v>
      </c>
      <c r="I5710" t="s">
        <v>94</v>
      </c>
      <c r="J5710" t="s">
        <v>42</v>
      </c>
      <c r="K5710" t="s">
        <v>29</v>
      </c>
      <c r="L5710" t="s">
        <v>30</v>
      </c>
      <c r="M5710" t="s">
        <v>53</v>
      </c>
      <c r="N5710">
        <v>1</v>
      </c>
      <c r="O5710" t="s">
        <v>11615</v>
      </c>
      <c r="P5710" t="s">
        <v>157</v>
      </c>
      <c r="Q5710">
        <v>1733413.47</v>
      </c>
      <c r="R5710" t="s">
        <v>34</v>
      </c>
      <c r="S5710" t="s">
        <v>35</v>
      </c>
      <c r="T5710" t="s">
        <v>56</v>
      </c>
      <c r="U5710" s="6">
        <v>5</v>
      </c>
    </row>
    <row r="5711" spans="1:21" x14ac:dyDescent="0.25">
      <c r="A5711" t="s">
        <v>11616</v>
      </c>
      <c r="B5711" s="1">
        <v>45923</v>
      </c>
      <c r="C5711" t="s">
        <v>98</v>
      </c>
      <c r="D5711" t="s">
        <v>23</v>
      </c>
      <c r="E5711" t="s">
        <v>99</v>
      </c>
      <c r="F5711" t="s">
        <v>76</v>
      </c>
      <c r="G5711" t="s">
        <v>155</v>
      </c>
      <c r="H5711" t="s">
        <v>83</v>
      </c>
      <c r="I5711" t="s">
        <v>84</v>
      </c>
      <c r="J5711" t="s">
        <v>42</v>
      </c>
      <c r="K5711" t="s">
        <v>43</v>
      </c>
      <c r="L5711" t="s">
        <v>30</v>
      </c>
      <c r="M5711" t="s">
        <v>31</v>
      </c>
      <c r="N5711">
        <v>3</v>
      </c>
      <c r="O5711" t="s">
        <v>11617</v>
      </c>
      <c r="P5711" t="s">
        <v>375</v>
      </c>
      <c r="Q5711">
        <v>3016489.16</v>
      </c>
      <c r="R5711" t="s">
        <v>48</v>
      </c>
      <c r="S5711" t="s">
        <v>35</v>
      </c>
      <c r="T5711" t="s">
        <v>56</v>
      </c>
      <c r="U5711" s="6">
        <v>4.2</v>
      </c>
    </row>
    <row r="5712" spans="1:21" x14ac:dyDescent="0.25">
      <c r="A5712" t="s">
        <v>11618</v>
      </c>
      <c r="B5712" s="1">
        <v>45382</v>
      </c>
      <c r="C5712" t="s">
        <v>98</v>
      </c>
      <c r="D5712" t="s">
        <v>23</v>
      </c>
      <c r="E5712" t="s">
        <v>99</v>
      </c>
      <c r="F5712" t="s">
        <v>39</v>
      </c>
      <c r="G5712" t="s">
        <v>214</v>
      </c>
      <c r="H5712" t="s">
        <v>83</v>
      </c>
      <c r="I5712" t="s">
        <v>126</v>
      </c>
      <c r="J5712" t="s">
        <v>42</v>
      </c>
      <c r="K5712" t="s">
        <v>72</v>
      </c>
      <c r="L5712" t="s">
        <v>30</v>
      </c>
      <c r="M5712" t="s">
        <v>45</v>
      </c>
      <c r="N5712">
        <v>3</v>
      </c>
      <c r="O5712" t="s">
        <v>11619</v>
      </c>
      <c r="P5712" t="s">
        <v>641</v>
      </c>
      <c r="Q5712">
        <v>1999756.26</v>
      </c>
      <c r="R5712" t="s">
        <v>48</v>
      </c>
      <c r="S5712" t="s">
        <v>56</v>
      </c>
      <c r="T5712" t="s">
        <v>35</v>
      </c>
      <c r="U5712" s="6">
        <v>3.5</v>
      </c>
    </row>
    <row r="5713" spans="1:21" x14ac:dyDescent="0.25">
      <c r="A5713" t="s">
        <v>11620</v>
      </c>
      <c r="B5713" s="1">
        <v>45615</v>
      </c>
      <c r="C5713" t="s">
        <v>37</v>
      </c>
      <c r="D5713" t="s">
        <v>23</v>
      </c>
      <c r="E5713" t="s">
        <v>38</v>
      </c>
      <c r="F5713" t="s">
        <v>190</v>
      </c>
      <c r="G5713" t="s">
        <v>194</v>
      </c>
      <c r="H5713" t="s">
        <v>26</v>
      </c>
      <c r="I5713" t="s">
        <v>151</v>
      </c>
      <c r="J5713" t="s">
        <v>42</v>
      </c>
      <c r="K5713" t="s">
        <v>29</v>
      </c>
      <c r="L5713" t="s">
        <v>30</v>
      </c>
      <c r="M5713" t="s">
        <v>113</v>
      </c>
      <c r="N5713">
        <v>3</v>
      </c>
      <c r="O5713" t="s">
        <v>11621</v>
      </c>
      <c r="P5713" t="s">
        <v>290</v>
      </c>
      <c r="Q5713">
        <v>3209192.23</v>
      </c>
      <c r="R5713" t="s">
        <v>48</v>
      </c>
      <c r="S5713" t="s">
        <v>35</v>
      </c>
      <c r="T5713" t="s">
        <v>35</v>
      </c>
      <c r="U5713" s="6">
        <v>4.9000000000000004</v>
      </c>
    </row>
    <row r="5714" spans="1:21" x14ac:dyDescent="0.25">
      <c r="A5714" t="s">
        <v>11622</v>
      </c>
      <c r="B5714" s="1">
        <v>45891</v>
      </c>
      <c r="C5714" t="s">
        <v>37</v>
      </c>
      <c r="D5714" t="s">
        <v>23</v>
      </c>
      <c r="E5714" t="s">
        <v>68</v>
      </c>
      <c r="F5714" t="s">
        <v>190</v>
      </c>
      <c r="G5714" t="s">
        <v>343</v>
      </c>
      <c r="H5714" t="s">
        <v>40</v>
      </c>
      <c r="I5714" t="s">
        <v>63</v>
      </c>
      <c r="J5714" t="s">
        <v>42</v>
      </c>
      <c r="K5714" t="s">
        <v>29</v>
      </c>
      <c r="L5714" t="s">
        <v>44</v>
      </c>
      <c r="M5714" t="s">
        <v>53</v>
      </c>
      <c r="N5714">
        <v>1</v>
      </c>
      <c r="O5714" t="s">
        <v>11623</v>
      </c>
      <c r="P5714" t="s">
        <v>148</v>
      </c>
      <c r="Q5714">
        <v>875167.52</v>
      </c>
      <c r="R5714" t="s">
        <v>48</v>
      </c>
      <c r="S5714" t="s">
        <v>56</v>
      </c>
      <c r="T5714" t="s">
        <v>35</v>
      </c>
      <c r="U5714" s="6">
        <v>4.7</v>
      </c>
    </row>
    <row r="5715" spans="1:21" x14ac:dyDescent="0.25">
      <c r="A5715" t="s">
        <v>11624</v>
      </c>
      <c r="B5715" s="1">
        <v>45674</v>
      </c>
      <c r="C5715" t="s">
        <v>37</v>
      </c>
      <c r="D5715" t="s">
        <v>23</v>
      </c>
      <c r="E5715" t="s">
        <v>38</v>
      </c>
      <c r="F5715" t="s">
        <v>62</v>
      </c>
      <c r="G5715" t="s">
        <v>165</v>
      </c>
      <c r="H5715" t="s">
        <v>26</v>
      </c>
      <c r="I5715" t="s">
        <v>151</v>
      </c>
      <c r="J5715" t="s">
        <v>42</v>
      </c>
      <c r="K5715" t="s">
        <v>29</v>
      </c>
      <c r="L5715" t="s">
        <v>30</v>
      </c>
      <c r="M5715" t="s">
        <v>53</v>
      </c>
      <c r="N5715">
        <v>3</v>
      </c>
      <c r="O5715" t="s">
        <v>11625</v>
      </c>
      <c r="P5715" t="s">
        <v>79</v>
      </c>
      <c r="Q5715">
        <v>2947259.62</v>
      </c>
      <c r="R5715" t="s">
        <v>34</v>
      </c>
      <c r="S5715" t="s">
        <v>35</v>
      </c>
      <c r="T5715" t="s">
        <v>56</v>
      </c>
      <c r="U5715" s="6">
        <v>4.3</v>
      </c>
    </row>
    <row r="5716" spans="1:21" x14ac:dyDescent="0.25">
      <c r="A5716" t="s">
        <v>11626</v>
      </c>
      <c r="B5716" s="1">
        <v>45749</v>
      </c>
      <c r="C5716" t="s">
        <v>37</v>
      </c>
      <c r="D5716" t="s">
        <v>23</v>
      </c>
      <c r="E5716" t="s">
        <v>38</v>
      </c>
      <c r="F5716" t="s">
        <v>90</v>
      </c>
      <c r="G5716" t="s">
        <v>20212</v>
      </c>
      <c r="H5716" t="s">
        <v>70</v>
      </c>
      <c r="I5716" t="s">
        <v>71</v>
      </c>
      <c r="J5716" t="s">
        <v>28</v>
      </c>
      <c r="K5716" t="s">
        <v>72</v>
      </c>
      <c r="L5716" t="s">
        <v>30</v>
      </c>
      <c r="M5716" t="s">
        <v>31</v>
      </c>
      <c r="N5716">
        <v>2</v>
      </c>
      <c r="O5716" t="s">
        <v>11627</v>
      </c>
      <c r="P5716" t="s">
        <v>55</v>
      </c>
      <c r="Q5716">
        <v>1659090.64</v>
      </c>
      <c r="R5716" t="s">
        <v>48</v>
      </c>
      <c r="S5716" t="s">
        <v>56</v>
      </c>
      <c r="T5716" t="s">
        <v>56</v>
      </c>
      <c r="U5716" s="6">
        <v>3.6</v>
      </c>
    </row>
    <row r="5717" spans="1:21" x14ac:dyDescent="0.25">
      <c r="A5717" t="s">
        <v>11628</v>
      </c>
      <c r="B5717" s="1">
        <v>45633</v>
      </c>
      <c r="C5717" t="s">
        <v>81</v>
      </c>
      <c r="D5717" t="s">
        <v>23</v>
      </c>
      <c r="E5717" t="s">
        <v>82</v>
      </c>
      <c r="F5717" t="s">
        <v>25</v>
      </c>
      <c r="G5717" t="s">
        <v>20197</v>
      </c>
      <c r="H5717" t="s">
        <v>166</v>
      </c>
      <c r="I5717" t="s">
        <v>167</v>
      </c>
      <c r="J5717" t="s">
        <v>42</v>
      </c>
      <c r="K5717" t="s">
        <v>29</v>
      </c>
      <c r="L5717" t="s">
        <v>30</v>
      </c>
      <c r="M5717" t="s">
        <v>77</v>
      </c>
      <c r="N5717">
        <v>3</v>
      </c>
      <c r="O5717" t="s">
        <v>11629</v>
      </c>
      <c r="P5717" t="s">
        <v>410</v>
      </c>
      <c r="Q5717">
        <v>2241090.15</v>
      </c>
      <c r="R5717" t="s">
        <v>48</v>
      </c>
      <c r="S5717" t="s">
        <v>56</v>
      </c>
      <c r="T5717" t="s">
        <v>35</v>
      </c>
      <c r="U5717" s="6">
        <v>4.4000000000000004</v>
      </c>
    </row>
    <row r="5718" spans="1:21" x14ac:dyDescent="0.25">
      <c r="A5718" t="s">
        <v>11630</v>
      </c>
      <c r="B5718" s="1">
        <v>45145</v>
      </c>
      <c r="C5718" t="s">
        <v>50</v>
      </c>
      <c r="D5718" t="s">
        <v>23</v>
      </c>
      <c r="E5718" t="s">
        <v>130</v>
      </c>
      <c r="F5718" t="s">
        <v>76</v>
      </c>
      <c r="G5718" t="s">
        <v>146</v>
      </c>
      <c r="H5718" t="s">
        <v>40</v>
      </c>
      <c r="I5718" t="s">
        <v>41</v>
      </c>
      <c r="J5718" t="s">
        <v>42</v>
      </c>
      <c r="K5718" t="s">
        <v>43</v>
      </c>
      <c r="L5718" t="s">
        <v>44</v>
      </c>
      <c r="M5718" t="s">
        <v>64</v>
      </c>
      <c r="N5718">
        <v>1</v>
      </c>
      <c r="O5718" t="s">
        <v>11631</v>
      </c>
      <c r="P5718" t="s">
        <v>33</v>
      </c>
      <c r="Q5718">
        <v>1179992.99</v>
      </c>
      <c r="R5718" t="s">
        <v>48</v>
      </c>
      <c r="S5718" t="s">
        <v>56</v>
      </c>
      <c r="T5718" t="s">
        <v>35</v>
      </c>
      <c r="U5718" s="6">
        <v>3.8</v>
      </c>
    </row>
    <row r="5719" spans="1:21" x14ac:dyDescent="0.25">
      <c r="A5719" t="s">
        <v>11632</v>
      </c>
      <c r="B5719" s="1">
        <v>45871</v>
      </c>
      <c r="C5719" t="s">
        <v>22</v>
      </c>
      <c r="D5719" t="s">
        <v>23</v>
      </c>
      <c r="E5719" t="s">
        <v>24</v>
      </c>
      <c r="F5719" t="s">
        <v>190</v>
      </c>
      <c r="G5719" t="s">
        <v>365</v>
      </c>
      <c r="H5719" t="s">
        <v>83</v>
      </c>
      <c r="I5719" t="s">
        <v>84</v>
      </c>
      <c r="J5719" t="s">
        <v>42</v>
      </c>
      <c r="K5719" t="s">
        <v>43</v>
      </c>
      <c r="L5719" t="s">
        <v>30</v>
      </c>
      <c r="M5719" t="s">
        <v>77</v>
      </c>
      <c r="N5719">
        <v>2</v>
      </c>
      <c r="O5719" t="s">
        <v>11633</v>
      </c>
      <c r="P5719" t="s">
        <v>405</v>
      </c>
      <c r="Q5719">
        <v>1976525.85</v>
      </c>
      <c r="R5719" t="s">
        <v>48</v>
      </c>
      <c r="S5719" t="s">
        <v>56</v>
      </c>
      <c r="T5719" t="s">
        <v>56</v>
      </c>
      <c r="U5719" s="6">
        <v>4.2</v>
      </c>
    </row>
    <row r="5720" spans="1:21" x14ac:dyDescent="0.25">
      <c r="A5720" t="s">
        <v>11634</v>
      </c>
      <c r="B5720" s="1">
        <v>45720</v>
      </c>
      <c r="C5720" t="s">
        <v>88</v>
      </c>
      <c r="D5720" t="s">
        <v>23</v>
      </c>
      <c r="E5720" t="s">
        <v>112</v>
      </c>
      <c r="F5720" t="s">
        <v>39</v>
      </c>
      <c r="G5720" t="s">
        <v>146</v>
      </c>
      <c r="H5720" t="s">
        <v>26</v>
      </c>
      <c r="I5720" t="s">
        <v>151</v>
      </c>
      <c r="J5720" t="s">
        <v>42</v>
      </c>
      <c r="K5720" t="s">
        <v>43</v>
      </c>
      <c r="L5720" t="s">
        <v>30</v>
      </c>
      <c r="M5720" t="s">
        <v>31</v>
      </c>
      <c r="N5720">
        <v>5</v>
      </c>
      <c r="O5720" t="s">
        <v>11635</v>
      </c>
      <c r="P5720" t="s">
        <v>55</v>
      </c>
      <c r="Q5720">
        <v>5296460.87</v>
      </c>
      <c r="R5720" t="s">
        <v>34</v>
      </c>
      <c r="S5720" t="s">
        <v>35</v>
      </c>
      <c r="T5720" t="s">
        <v>56</v>
      </c>
      <c r="U5720" s="6">
        <v>4.8</v>
      </c>
    </row>
    <row r="5721" spans="1:21" x14ac:dyDescent="0.25">
      <c r="A5721" t="s">
        <v>11636</v>
      </c>
      <c r="B5721" s="1">
        <v>45798</v>
      </c>
      <c r="C5721" t="s">
        <v>50</v>
      </c>
      <c r="D5721" t="s">
        <v>23</v>
      </c>
      <c r="E5721" t="s">
        <v>51</v>
      </c>
      <c r="F5721" t="s">
        <v>39</v>
      </c>
      <c r="G5721" t="s">
        <v>20215</v>
      </c>
      <c r="H5721" t="s">
        <v>83</v>
      </c>
      <c r="I5721" t="s">
        <v>84</v>
      </c>
      <c r="J5721" t="s">
        <v>42</v>
      </c>
      <c r="K5721" t="s">
        <v>43</v>
      </c>
      <c r="L5721" t="s">
        <v>30</v>
      </c>
      <c r="M5721" t="s">
        <v>31</v>
      </c>
      <c r="N5721">
        <v>5</v>
      </c>
      <c r="O5721" t="s">
        <v>11637</v>
      </c>
      <c r="P5721" t="s">
        <v>79</v>
      </c>
      <c r="Q5721">
        <v>5226291.5599999996</v>
      </c>
      <c r="R5721" t="s">
        <v>48</v>
      </c>
      <c r="S5721" t="s">
        <v>35</v>
      </c>
      <c r="T5721" t="s">
        <v>35</v>
      </c>
      <c r="U5721" s="6">
        <v>4.3</v>
      </c>
    </row>
    <row r="5722" spans="1:21" x14ac:dyDescent="0.25">
      <c r="A5722" t="s">
        <v>11638</v>
      </c>
      <c r="B5722" s="1">
        <v>45344</v>
      </c>
      <c r="C5722" t="s">
        <v>88</v>
      </c>
      <c r="D5722" t="s">
        <v>23</v>
      </c>
      <c r="E5722" t="s">
        <v>112</v>
      </c>
      <c r="F5722" t="s">
        <v>58</v>
      </c>
      <c r="G5722" t="s">
        <v>150</v>
      </c>
      <c r="H5722" t="s">
        <v>83</v>
      </c>
      <c r="I5722" t="s">
        <v>126</v>
      </c>
      <c r="J5722" t="s">
        <v>42</v>
      </c>
      <c r="K5722" t="s">
        <v>29</v>
      </c>
      <c r="L5722" t="s">
        <v>30</v>
      </c>
      <c r="M5722" t="s">
        <v>53</v>
      </c>
      <c r="N5722">
        <v>5</v>
      </c>
      <c r="O5722" t="s">
        <v>11639</v>
      </c>
      <c r="P5722" t="s">
        <v>261</v>
      </c>
      <c r="Q5722">
        <v>4183871.92</v>
      </c>
      <c r="R5722" t="s">
        <v>34</v>
      </c>
      <c r="S5722" t="s">
        <v>35</v>
      </c>
      <c r="T5722" t="s">
        <v>35</v>
      </c>
      <c r="U5722" s="6">
        <v>3.6</v>
      </c>
    </row>
    <row r="5723" spans="1:21" x14ac:dyDescent="0.25">
      <c r="A5723" t="s">
        <v>11640</v>
      </c>
      <c r="B5723" s="1">
        <v>45033</v>
      </c>
      <c r="C5723" t="s">
        <v>98</v>
      </c>
      <c r="D5723" t="s">
        <v>23</v>
      </c>
      <c r="E5723" t="s">
        <v>103</v>
      </c>
      <c r="F5723" t="s">
        <v>190</v>
      </c>
      <c r="G5723" t="s">
        <v>20208</v>
      </c>
      <c r="H5723" t="s">
        <v>70</v>
      </c>
      <c r="I5723" t="s">
        <v>119</v>
      </c>
      <c r="J5723" t="s">
        <v>28</v>
      </c>
      <c r="K5723" t="s">
        <v>43</v>
      </c>
      <c r="L5723" t="s">
        <v>30</v>
      </c>
      <c r="M5723" t="s">
        <v>77</v>
      </c>
      <c r="N5723">
        <v>2</v>
      </c>
      <c r="O5723" t="s">
        <v>11641</v>
      </c>
      <c r="P5723" t="s">
        <v>182</v>
      </c>
      <c r="Q5723">
        <v>1425341.4399999999</v>
      </c>
      <c r="R5723" t="s">
        <v>48</v>
      </c>
      <c r="S5723" t="s">
        <v>56</v>
      </c>
      <c r="T5723" t="s">
        <v>35</v>
      </c>
      <c r="U5723" s="6">
        <v>4.5</v>
      </c>
    </row>
    <row r="5724" spans="1:21" x14ac:dyDescent="0.25">
      <c r="A5724" t="s">
        <v>11642</v>
      </c>
      <c r="B5724" s="1">
        <v>44985</v>
      </c>
      <c r="C5724" t="s">
        <v>37</v>
      </c>
      <c r="D5724" t="s">
        <v>23</v>
      </c>
      <c r="E5724" t="s">
        <v>68</v>
      </c>
      <c r="F5724" t="s">
        <v>69</v>
      </c>
      <c r="G5724" t="s">
        <v>20211</v>
      </c>
      <c r="H5724" t="s">
        <v>83</v>
      </c>
      <c r="I5724" t="s">
        <v>126</v>
      </c>
      <c r="J5724" t="s">
        <v>42</v>
      </c>
      <c r="K5724" t="s">
        <v>43</v>
      </c>
      <c r="L5724" t="s">
        <v>30</v>
      </c>
      <c r="M5724" t="s">
        <v>64</v>
      </c>
      <c r="N5724">
        <v>4</v>
      </c>
      <c r="O5724" t="s">
        <v>11643</v>
      </c>
      <c r="P5724" t="s">
        <v>242</v>
      </c>
      <c r="Q5724">
        <v>3065039.72</v>
      </c>
      <c r="R5724" t="s">
        <v>34</v>
      </c>
      <c r="S5724" t="s">
        <v>35</v>
      </c>
      <c r="T5724" t="s">
        <v>56</v>
      </c>
      <c r="U5724" s="6">
        <v>4.5999999999999996</v>
      </c>
    </row>
    <row r="5725" spans="1:21" x14ac:dyDescent="0.25">
      <c r="A5725" t="s">
        <v>11644</v>
      </c>
      <c r="B5725" s="1">
        <v>45181</v>
      </c>
      <c r="C5725" t="s">
        <v>37</v>
      </c>
      <c r="D5725" t="s">
        <v>23</v>
      </c>
      <c r="E5725" t="s">
        <v>38</v>
      </c>
      <c r="F5725" t="s">
        <v>58</v>
      </c>
      <c r="G5725" t="s">
        <v>20212</v>
      </c>
      <c r="H5725" t="s">
        <v>26</v>
      </c>
      <c r="I5725" t="s">
        <v>151</v>
      </c>
      <c r="J5725" t="s">
        <v>42</v>
      </c>
      <c r="K5725" t="s">
        <v>43</v>
      </c>
      <c r="L5725" t="s">
        <v>30</v>
      </c>
      <c r="M5725" t="s">
        <v>45</v>
      </c>
      <c r="N5725">
        <v>5</v>
      </c>
      <c r="O5725" t="s">
        <v>11645</v>
      </c>
      <c r="P5725" t="s">
        <v>225</v>
      </c>
      <c r="Q5725">
        <v>5166277.13</v>
      </c>
      <c r="R5725" t="s">
        <v>48</v>
      </c>
      <c r="S5725" t="s">
        <v>35</v>
      </c>
      <c r="T5725" t="s">
        <v>35</v>
      </c>
      <c r="U5725" s="6">
        <v>4.0999999999999996</v>
      </c>
    </row>
    <row r="5726" spans="1:21" x14ac:dyDescent="0.25">
      <c r="A5726" t="s">
        <v>11646</v>
      </c>
      <c r="B5726" s="1">
        <v>45422</v>
      </c>
      <c r="C5726" t="s">
        <v>50</v>
      </c>
      <c r="D5726" t="s">
        <v>23</v>
      </c>
      <c r="E5726" t="s">
        <v>51</v>
      </c>
      <c r="F5726" t="s">
        <v>90</v>
      </c>
      <c r="G5726" t="s">
        <v>328</v>
      </c>
      <c r="H5726" t="s">
        <v>104</v>
      </c>
      <c r="I5726" t="s">
        <v>105</v>
      </c>
      <c r="J5726" t="s">
        <v>28</v>
      </c>
      <c r="K5726" t="s">
        <v>29</v>
      </c>
      <c r="L5726" t="s">
        <v>30</v>
      </c>
      <c r="M5726" t="s">
        <v>45</v>
      </c>
      <c r="N5726">
        <v>1</v>
      </c>
      <c r="O5726" t="s">
        <v>11647</v>
      </c>
      <c r="P5726" t="s">
        <v>312</v>
      </c>
      <c r="Q5726">
        <v>886557.78</v>
      </c>
      <c r="R5726" t="s">
        <v>48</v>
      </c>
      <c r="S5726" t="s">
        <v>56</v>
      </c>
      <c r="T5726" t="s">
        <v>35</v>
      </c>
      <c r="U5726" s="6">
        <v>4.3</v>
      </c>
    </row>
    <row r="5727" spans="1:21" x14ac:dyDescent="0.25">
      <c r="A5727" t="s">
        <v>11648</v>
      </c>
      <c r="B5727" s="1">
        <v>45918</v>
      </c>
      <c r="C5727" t="s">
        <v>98</v>
      </c>
      <c r="D5727" t="s">
        <v>23</v>
      </c>
      <c r="E5727" t="s">
        <v>103</v>
      </c>
      <c r="F5727" t="s">
        <v>39</v>
      </c>
      <c r="G5727" t="s">
        <v>20203</v>
      </c>
      <c r="H5727" t="s">
        <v>70</v>
      </c>
      <c r="I5727" t="s">
        <v>71</v>
      </c>
      <c r="J5727" t="s">
        <v>28</v>
      </c>
      <c r="K5727" t="s">
        <v>72</v>
      </c>
      <c r="L5727" t="s">
        <v>44</v>
      </c>
      <c r="M5727" t="s">
        <v>53</v>
      </c>
      <c r="N5727">
        <v>1</v>
      </c>
      <c r="O5727" t="s">
        <v>11649</v>
      </c>
      <c r="P5727" t="s">
        <v>201</v>
      </c>
      <c r="Q5727">
        <v>878657.86</v>
      </c>
      <c r="R5727" t="s">
        <v>34</v>
      </c>
      <c r="S5727" t="s">
        <v>56</v>
      </c>
      <c r="T5727" t="s">
        <v>35</v>
      </c>
      <c r="U5727" s="6">
        <v>4.8</v>
      </c>
    </row>
    <row r="5728" spans="1:21" x14ac:dyDescent="0.25">
      <c r="A5728" t="s">
        <v>11650</v>
      </c>
      <c r="B5728" s="1">
        <v>45898</v>
      </c>
      <c r="C5728" t="s">
        <v>50</v>
      </c>
      <c r="D5728" t="s">
        <v>23</v>
      </c>
      <c r="E5728" t="s">
        <v>130</v>
      </c>
      <c r="F5728" t="s">
        <v>25</v>
      </c>
      <c r="G5728" t="s">
        <v>316</v>
      </c>
      <c r="H5728" t="s">
        <v>26</v>
      </c>
      <c r="I5728" t="s">
        <v>204</v>
      </c>
      <c r="J5728" t="s">
        <v>28</v>
      </c>
      <c r="K5728" t="s">
        <v>43</v>
      </c>
      <c r="L5728" t="s">
        <v>30</v>
      </c>
      <c r="M5728" t="s">
        <v>53</v>
      </c>
      <c r="N5728">
        <v>3</v>
      </c>
      <c r="O5728" t="s">
        <v>11651</v>
      </c>
      <c r="P5728" t="s">
        <v>526</v>
      </c>
      <c r="Q5728">
        <v>2590600.4</v>
      </c>
      <c r="R5728" t="s">
        <v>48</v>
      </c>
      <c r="S5728" t="s">
        <v>56</v>
      </c>
      <c r="T5728" t="s">
        <v>56</v>
      </c>
      <c r="U5728" s="6">
        <v>4.9000000000000004</v>
      </c>
    </row>
    <row r="5729" spans="1:21" x14ac:dyDescent="0.25">
      <c r="A5729" t="s">
        <v>11652</v>
      </c>
      <c r="B5729" s="1">
        <v>45055</v>
      </c>
      <c r="C5729" t="s">
        <v>88</v>
      </c>
      <c r="D5729" t="s">
        <v>23</v>
      </c>
      <c r="E5729" t="s">
        <v>112</v>
      </c>
      <c r="F5729" t="s">
        <v>90</v>
      </c>
      <c r="G5729" t="s">
        <v>20215</v>
      </c>
      <c r="H5729" t="s">
        <v>83</v>
      </c>
      <c r="I5729" t="s">
        <v>126</v>
      </c>
      <c r="J5729" t="s">
        <v>42</v>
      </c>
      <c r="K5729" t="s">
        <v>43</v>
      </c>
      <c r="L5729" t="s">
        <v>44</v>
      </c>
      <c r="M5729" t="s">
        <v>53</v>
      </c>
      <c r="N5729">
        <v>1</v>
      </c>
      <c r="O5729" t="s">
        <v>11653</v>
      </c>
      <c r="P5729" t="s">
        <v>275</v>
      </c>
      <c r="Q5729">
        <v>731188.78</v>
      </c>
      <c r="R5729" t="s">
        <v>48</v>
      </c>
      <c r="S5729" t="s">
        <v>35</v>
      </c>
      <c r="T5729" t="s">
        <v>56</v>
      </c>
      <c r="U5729" s="6">
        <v>4.9000000000000004</v>
      </c>
    </row>
    <row r="5730" spans="1:21" x14ac:dyDescent="0.25">
      <c r="A5730" t="s">
        <v>11654</v>
      </c>
      <c r="B5730" s="1">
        <v>45059</v>
      </c>
      <c r="C5730" t="s">
        <v>88</v>
      </c>
      <c r="D5730" t="s">
        <v>23</v>
      </c>
      <c r="E5730" t="s">
        <v>112</v>
      </c>
      <c r="F5730" t="s">
        <v>76</v>
      </c>
      <c r="G5730" t="s">
        <v>20197</v>
      </c>
      <c r="H5730" t="s">
        <v>166</v>
      </c>
      <c r="I5730" t="s">
        <v>173</v>
      </c>
      <c r="J5730" t="s">
        <v>174</v>
      </c>
      <c r="K5730" t="s">
        <v>29</v>
      </c>
      <c r="L5730" t="s">
        <v>44</v>
      </c>
      <c r="M5730" t="s">
        <v>64</v>
      </c>
      <c r="N5730">
        <v>4</v>
      </c>
      <c r="O5730" t="s">
        <v>11655</v>
      </c>
      <c r="P5730" t="s">
        <v>66</v>
      </c>
      <c r="Q5730">
        <v>2321173.96</v>
      </c>
      <c r="R5730" t="s">
        <v>34</v>
      </c>
      <c r="S5730" t="s">
        <v>35</v>
      </c>
      <c r="T5730" t="s">
        <v>35</v>
      </c>
      <c r="U5730" s="6">
        <v>4.5</v>
      </c>
    </row>
    <row r="5731" spans="1:21" x14ac:dyDescent="0.25">
      <c r="A5731" t="s">
        <v>11656</v>
      </c>
      <c r="B5731" s="1">
        <v>44988</v>
      </c>
      <c r="C5731" t="s">
        <v>81</v>
      </c>
      <c r="D5731" t="s">
        <v>23</v>
      </c>
      <c r="E5731" t="s">
        <v>82</v>
      </c>
      <c r="F5731" t="s">
        <v>76</v>
      </c>
      <c r="G5731" t="s">
        <v>203</v>
      </c>
      <c r="H5731" t="s">
        <v>166</v>
      </c>
      <c r="I5731" t="s">
        <v>173</v>
      </c>
      <c r="J5731" t="s">
        <v>174</v>
      </c>
      <c r="K5731" t="s">
        <v>43</v>
      </c>
      <c r="L5731" t="s">
        <v>44</v>
      </c>
      <c r="M5731" t="s">
        <v>45</v>
      </c>
      <c r="N5731">
        <v>2</v>
      </c>
      <c r="O5731" t="s">
        <v>11657</v>
      </c>
      <c r="P5731" t="s">
        <v>656</v>
      </c>
      <c r="Q5731">
        <v>1197843.8700000001</v>
      </c>
      <c r="R5731" t="s">
        <v>48</v>
      </c>
      <c r="S5731" t="s">
        <v>35</v>
      </c>
      <c r="T5731" t="s">
        <v>35</v>
      </c>
      <c r="U5731" s="6">
        <v>5</v>
      </c>
    </row>
    <row r="5732" spans="1:21" x14ac:dyDescent="0.25">
      <c r="A5732" t="s">
        <v>11658</v>
      </c>
      <c r="B5732" s="1">
        <v>45767</v>
      </c>
      <c r="C5732" t="s">
        <v>98</v>
      </c>
      <c r="D5732" t="s">
        <v>23</v>
      </c>
      <c r="E5732" t="s">
        <v>103</v>
      </c>
      <c r="F5732" t="s">
        <v>58</v>
      </c>
      <c r="G5732" t="s">
        <v>20212</v>
      </c>
      <c r="H5732" t="s">
        <v>104</v>
      </c>
      <c r="I5732" t="s">
        <v>138</v>
      </c>
      <c r="J5732" t="s">
        <v>42</v>
      </c>
      <c r="K5732" t="s">
        <v>29</v>
      </c>
      <c r="L5732" t="s">
        <v>30</v>
      </c>
      <c r="M5732" t="s">
        <v>64</v>
      </c>
      <c r="N5732">
        <v>3</v>
      </c>
      <c r="O5732" t="s">
        <v>11659</v>
      </c>
      <c r="P5732" t="s">
        <v>375</v>
      </c>
      <c r="Q5732">
        <v>3148687.66</v>
      </c>
      <c r="R5732" t="s">
        <v>34</v>
      </c>
      <c r="S5732" t="s">
        <v>56</v>
      </c>
      <c r="T5732" t="s">
        <v>56</v>
      </c>
      <c r="U5732" s="6">
        <v>4.3</v>
      </c>
    </row>
    <row r="5733" spans="1:21" x14ac:dyDescent="0.25">
      <c r="A5733" t="s">
        <v>11660</v>
      </c>
      <c r="B5733" s="1">
        <v>45113</v>
      </c>
      <c r="C5733" t="s">
        <v>81</v>
      </c>
      <c r="D5733" t="s">
        <v>23</v>
      </c>
      <c r="E5733" t="s">
        <v>82</v>
      </c>
      <c r="F5733" t="s">
        <v>90</v>
      </c>
      <c r="G5733" t="s">
        <v>20202</v>
      </c>
      <c r="H5733" t="s">
        <v>70</v>
      </c>
      <c r="I5733" t="s">
        <v>180</v>
      </c>
      <c r="J5733" t="s">
        <v>42</v>
      </c>
      <c r="K5733" t="s">
        <v>29</v>
      </c>
      <c r="L5733" t="s">
        <v>44</v>
      </c>
      <c r="M5733" t="s">
        <v>45</v>
      </c>
      <c r="N5733">
        <v>4</v>
      </c>
      <c r="O5733" t="s">
        <v>11661</v>
      </c>
      <c r="P5733" t="s">
        <v>571</v>
      </c>
      <c r="Q5733">
        <v>3882352.16</v>
      </c>
      <c r="R5733" t="s">
        <v>48</v>
      </c>
      <c r="S5733" t="s">
        <v>56</v>
      </c>
      <c r="T5733" t="s">
        <v>56</v>
      </c>
      <c r="U5733" s="6">
        <v>4.3</v>
      </c>
    </row>
    <row r="5734" spans="1:21" x14ac:dyDescent="0.25">
      <c r="A5734" t="s">
        <v>11662</v>
      </c>
      <c r="B5734" s="1">
        <v>45513</v>
      </c>
      <c r="C5734" t="s">
        <v>50</v>
      </c>
      <c r="D5734" t="s">
        <v>23</v>
      </c>
      <c r="E5734" t="s">
        <v>130</v>
      </c>
      <c r="F5734" t="s">
        <v>90</v>
      </c>
      <c r="G5734" t="s">
        <v>20197</v>
      </c>
      <c r="H5734" t="s">
        <v>26</v>
      </c>
      <c r="I5734" t="s">
        <v>27</v>
      </c>
      <c r="J5734" t="s">
        <v>28</v>
      </c>
      <c r="K5734" t="s">
        <v>72</v>
      </c>
      <c r="L5734" t="s">
        <v>44</v>
      </c>
      <c r="M5734" t="s">
        <v>64</v>
      </c>
      <c r="N5734">
        <v>4</v>
      </c>
      <c r="O5734" t="s">
        <v>11663</v>
      </c>
      <c r="P5734" t="s">
        <v>101</v>
      </c>
      <c r="Q5734">
        <v>4697367.7</v>
      </c>
      <c r="R5734" t="s">
        <v>48</v>
      </c>
      <c r="S5734" t="s">
        <v>56</v>
      </c>
      <c r="T5734" t="s">
        <v>35</v>
      </c>
      <c r="U5734" s="6">
        <v>4.7</v>
      </c>
    </row>
    <row r="5735" spans="1:21" x14ac:dyDescent="0.25">
      <c r="A5735" t="s">
        <v>11664</v>
      </c>
      <c r="B5735" s="1">
        <v>45607</v>
      </c>
      <c r="C5735" t="s">
        <v>22</v>
      </c>
      <c r="D5735" t="s">
        <v>23</v>
      </c>
      <c r="E5735" t="s">
        <v>24</v>
      </c>
      <c r="F5735" t="s">
        <v>190</v>
      </c>
      <c r="G5735" t="s">
        <v>20210</v>
      </c>
      <c r="H5735" t="s">
        <v>83</v>
      </c>
      <c r="I5735" t="s">
        <v>126</v>
      </c>
      <c r="J5735" t="s">
        <v>42</v>
      </c>
      <c r="K5735" t="s">
        <v>29</v>
      </c>
      <c r="L5735" t="s">
        <v>30</v>
      </c>
      <c r="M5735" t="s">
        <v>77</v>
      </c>
      <c r="N5735">
        <v>5</v>
      </c>
      <c r="O5735" t="s">
        <v>11665</v>
      </c>
      <c r="P5735" t="s">
        <v>196</v>
      </c>
      <c r="Q5735">
        <v>3480648.14</v>
      </c>
      <c r="R5735" t="s">
        <v>34</v>
      </c>
      <c r="S5735" t="s">
        <v>56</v>
      </c>
      <c r="T5735" t="s">
        <v>56</v>
      </c>
      <c r="U5735" s="6">
        <v>4.5</v>
      </c>
    </row>
    <row r="5736" spans="1:21" x14ac:dyDescent="0.25">
      <c r="A5736" t="s">
        <v>11666</v>
      </c>
      <c r="B5736" s="1">
        <v>45275</v>
      </c>
      <c r="C5736" t="s">
        <v>88</v>
      </c>
      <c r="D5736" t="s">
        <v>23</v>
      </c>
      <c r="E5736" t="s">
        <v>112</v>
      </c>
      <c r="F5736" t="s">
        <v>69</v>
      </c>
      <c r="G5736" t="s">
        <v>20202</v>
      </c>
      <c r="H5736" t="s">
        <v>40</v>
      </c>
      <c r="I5736" t="s">
        <v>63</v>
      </c>
      <c r="J5736" t="s">
        <v>42</v>
      </c>
      <c r="K5736" t="s">
        <v>29</v>
      </c>
      <c r="L5736" t="s">
        <v>44</v>
      </c>
      <c r="M5736" t="s">
        <v>53</v>
      </c>
      <c r="N5736">
        <v>5</v>
      </c>
      <c r="O5736" t="s">
        <v>11667</v>
      </c>
      <c r="P5736" t="s">
        <v>169</v>
      </c>
      <c r="Q5736">
        <v>4143027.92</v>
      </c>
      <c r="R5736" t="s">
        <v>34</v>
      </c>
      <c r="S5736" t="s">
        <v>35</v>
      </c>
      <c r="T5736" t="s">
        <v>35</v>
      </c>
      <c r="U5736" s="6">
        <v>4.0999999999999996</v>
      </c>
    </row>
    <row r="5737" spans="1:21" x14ac:dyDescent="0.25">
      <c r="A5737" t="s">
        <v>11668</v>
      </c>
      <c r="B5737" s="1">
        <v>45008</v>
      </c>
      <c r="C5737" t="s">
        <v>37</v>
      </c>
      <c r="D5737" t="s">
        <v>23</v>
      </c>
      <c r="E5737" t="s">
        <v>68</v>
      </c>
      <c r="F5737" t="s">
        <v>190</v>
      </c>
      <c r="G5737" t="s">
        <v>20196</v>
      </c>
      <c r="H5737" t="s">
        <v>83</v>
      </c>
      <c r="I5737" t="s">
        <v>84</v>
      </c>
      <c r="J5737" t="s">
        <v>42</v>
      </c>
      <c r="K5737" t="s">
        <v>29</v>
      </c>
      <c r="L5737" t="s">
        <v>44</v>
      </c>
      <c r="M5737" t="s">
        <v>113</v>
      </c>
      <c r="N5737">
        <v>1</v>
      </c>
      <c r="O5737" t="s">
        <v>11669</v>
      </c>
      <c r="P5737" t="s">
        <v>188</v>
      </c>
      <c r="Q5737">
        <v>916267.35</v>
      </c>
      <c r="R5737" t="s">
        <v>34</v>
      </c>
      <c r="S5737" t="s">
        <v>56</v>
      </c>
      <c r="T5737" t="s">
        <v>56</v>
      </c>
      <c r="U5737" s="6">
        <v>4.2</v>
      </c>
    </row>
    <row r="5738" spans="1:21" x14ac:dyDescent="0.25">
      <c r="A5738" t="s">
        <v>11670</v>
      </c>
      <c r="B5738" s="1">
        <v>45427</v>
      </c>
      <c r="C5738" t="s">
        <v>22</v>
      </c>
      <c r="D5738" t="s">
        <v>23</v>
      </c>
      <c r="E5738" t="s">
        <v>24</v>
      </c>
      <c r="F5738" t="s">
        <v>69</v>
      </c>
      <c r="G5738" t="s">
        <v>20207</v>
      </c>
      <c r="H5738" t="s">
        <v>26</v>
      </c>
      <c r="I5738" t="s">
        <v>94</v>
      </c>
      <c r="J5738" t="s">
        <v>42</v>
      </c>
      <c r="K5738" t="s">
        <v>43</v>
      </c>
      <c r="L5738" t="s">
        <v>44</v>
      </c>
      <c r="M5738" t="s">
        <v>64</v>
      </c>
      <c r="N5738">
        <v>5</v>
      </c>
      <c r="O5738" t="s">
        <v>11671</v>
      </c>
      <c r="P5738" t="s">
        <v>840</v>
      </c>
      <c r="Q5738">
        <v>7418661.0099999998</v>
      </c>
      <c r="R5738" t="s">
        <v>34</v>
      </c>
      <c r="S5738" t="s">
        <v>35</v>
      </c>
      <c r="T5738" t="s">
        <v>35</v>
      </c>
      <c r="U5738" s="6">
        <v>4.0999999999999996</v>
      </c>
    </row>
    <row r="5739" spans="1:21" x14ac:dyDescent="0.25">
      <c r="A5739" t="s">
        <v>11672</v>
      </c>
      <c r="B5739" s="1">
        <v>45589</v>
      </c>
      <c r="C5739" t="s">
        <v>50</v>
      </c>
      <c r="D5739" t="s">
        <v>23</v>
      </c>
      <c r="E5739" t="s">
        <v>51</v>
      </c>
      <c r="F5739" t="s">
        <v>25</v>
      </c>
      <c r="G5739" t="s">
        <v>20210</v>
      </c>
      <c r="H5739" t="s">
        <v>104</v>
      </c>
      <c r="I5739" t="s">
        <v>138</v>
      </c>
      <c r="J5739" t="s">
        <v>42</v>
      </c>
      <c r="K5739" t="s">
        <v>72</v>
      </c>
      <c r="L5739" t="s">
        <v>30</v>
      </c>
      <c r="M5739" t="s">
        <v>45</v>
      </c>
      <c r="N5739">
        <v>2</v>
      </c>
      <c r="O5739" t="s">
        <v>11673</v>
      </c>
      <c r="P5739" t="s">
        <v>336</v>
      </c>
      <c r="Q5739">
        <v>2406247.5</v>
      </c>
      <c r="R5739" t="s">
        <v>34</v>
      </c>
      <c r="S5739" t="s">
        <v>56</v>
      </c>
      <c r="T5739" t="s">
        <v>35</v>
      </c>
      <c r="U5739" s="6">
        <v>4.0999999999999996</v>
      </c>
    </row>
    <row r="5740" spans="1:21" x14ac:dyDescent="0.25">
      <c r="A5740" t="s">
        <v>11674</v>
      </c>
      <c r="B5740" s="1">
        <v>45143</v>
      </c>
      <c r="C5740" t="s">
        <v>81</v>
      </c>
      <c r="D5740" t="s">
        <v>23</v>
      </c>
      <c r="E5740" t="s">
        <v>82</v>
      </c>
      <c r="F5740" t="s">
        <v>190</v>
      </c>
      <c r="G5740" t="s">
        <v>259</v>
      </c>
      <c r="H5740" t="s">
        <v>166</v>
      </c>
      <c r="I5740" t="s">
        <v>167</v>
      </c>
      <c r="J5740" t="s">
        <v>42</v>
      </c>
      <c r="K5740" t="s">
        <v>29</v>
      </c>
      <c r="L5740" t="s">
        <v>44</v>
      </c>
      <c r="M5740" t="s">
        <v>64</v>
      </c>
      <c r="N5740">
        <v>4</v>
      </c>
      <c r="O5740" t="s">
        <v>11675</v>
      </c>
      <c r="P5740" t="s">
        <v>209</v>
      </c>
      <c r="Q5740">
        <v>3249272.43</v>
      </c>
      <c r="R5740" t="s">
        <v>48</v>
      </c>
      <c r="S5740" t="s">
        <v>56</v>
      </c>
      <c r="T5740" t="s">
        <v>56</v>
      </c>
      <c r="U5740" s="6">
        <v>4.3</v>
      </c>
    </row>
    <row r="5741" spans="1:21" x14ac:dyDescent="0.25">
      <c r="A5741" t="s">
        <v>11676</v>
      </c>
      <c r="B5741" s="1">
        <v>45411</v>
      </c>
      <c r="C5741" t="s">
        <v>37</v>
      </c>
      <c r="D5741" t="s">
        <v>23</v>
      </c>
      <c r="E5741" t="s">
        <v>38</v>
      </c>
      <c r="F5741" t="s">
        <v>62</v>
      </c>
      <c r="G5741" t="s">
        <v>20203</v>
      </c>
      <c r="H5741" t="s">
        <v>26</v>
      </c>
      <c r="I5741" t="s">
        <v>27</v>
      </c>
      <c r="J5741" t="s">
        <v>28</v>
      </c>
      <c r="K5741" t="s">
        <v>43</v>
      </c>
      <c r="L5741" t="s">
        <v>30</v>
      </c>
      <c r="M5741" t="s">
        <v>53</v>
      </c>
      <c r="N5741">
        <v>1</v>
      </c>
      <c r="O5741" t="s">
        <v>11677</v>
      </c>
      <c r="P5741" t="s">
        <v>121</v>
      </c>
      <c r="Q5741">
        <v>1166295.67</v>
      </c>
      <c r="R5741" t="s">
        <v>48</v>
      </c>
      <c r="S5741" t="s">
        <v>56</v>
      </c>
      <c r="T5741" t="s">
        <v>35</v>
      </c>
      <c r="U5741" s="6">
        <v>4.5</v>
      </c>
    </row>
    <row r="5742" spans="1:21" x14ac:dyDescent="0.25">
      <c r="A5742" t="s">
        <v>11678</v>
      </c>
      <c r="B5742" s="1">
        <v>45635</v>
      </c>
      <c r="C5742" t="s">
        <v>22</v>
      </c>
      <c r="D5742" t="s">
        <v>23</v>
      </c>
      <c r="E5742" t="s">
        <v>24</v>
      </c>
      <c r="F5742" t="s">
        <v>69</v>
      </c>
      <c r="G5742" t="s">
        <v>316</v>
      </c>
      <c r="H5742" t="s">
        <v>26</v>
      </c>
      <c r="I5742" t="s">
        <v>52</v>
      </c>
      <c r="J5742" t="s">
        <v>28</v>
      </c>
      <c r="K5742" t="s">
        <v>29</v>
      </c>
      <c r="L5742" t="s">
        <v>30</v>
      </c>
      <c r="M5742" t="s">
        <v>77</v>
      </c>
      <c r="N5742">
        <v>4</v>
      </c>
      <c r="O5742" t="s">
        <v>11679</v>
      </c>
      <c r="P5742" t="s">
        <v>840</v>
      </c>
      <c r="Q5742">
        <v>2967172.17</v>
      </c>
      <c r="R5742" t="s">
        <v>48</v>
      </c>
      <c r="S5742" t="s">
        <v>35</v>
      </c>
      <c r="T5742" t="s">
        <v>56</v>
      </c>
      <c r="U5742" s="6">
        <v>4.3</v>
      </c>
    </row>
    <row r="5743" spans="1:21" x14ac:dyDescent="0.25">
      <c r="A5743" t="s">
        <v>11680</v>
      </c>
      <c r="B5743" s="1">
        <v>45733</v>
      </c>
      <c r="C5743" t="s">
        <v>81</v>
      </c>
      <c r="D5743" t="s">
        <v>23</v>
      </c>
      <c r="E5743" t="s">
        <v>82</v>
      </c>
      <c r="F5743" t="s">
        <v>76</v>
      </c>
      <c r="G5743" t="s">
        <v>518</v>
      </c>
      <c r="H5743" t="s">
        <v>26</v>
      </c>
      <c r="I5743" t="s">
        <v>151</v>
      </c>
      <c r="J5743" t="s">
        <v>42</v>
      </c>
      <c r="K5743" t="s">
        <v>29</v>
      </c>
      <c r="L5743" t="s">
        <v>30</v>
      </c>
      <c r="M5743" t="s">
        <v>64</v>
      </c>
      <c r="N5743">
        <v>2</v>
      </c>
      <c r="O5743" t="s">
        <v>11681</v>
      </c>
      <c r="P5743" t="s">
        <v>336</v>
      </c>
      <c r="Q5743">
        <v>2234809.4500000002</v>
      </c>
      <c r="R5743" t="s">
        <v>34</v>
      </c>
      <c r="S5743" t="s">
        <v>35</v>
      </c>
      <c r="T5743" t="s">
        <v>56</v>
      </c>
      <c r="U5743" s="6">
        <v>4.0999999999999996</v>
      </c>
    </row>
    <row r="5744" spans="1:21" x14ac:dyDescent="0.25">
      <c r="A5744" t="s">
        <v>11682</v>
      </c>
      <c r="B5744" s="1">
        <v>45262</v>
      </c>
      <c r="C5744" t="s">
        <v>50</v>
      </c>
      <c r="D5744" t="s">
        <v>23</v>
      </c>
      <c r="E5744" t="s">
        <v>51</v>
      </c>
      <c r="F5744" t="s">
        <v>39</v>
      </c>
      <c r="G5744" t="s">
        <v>150</v>
      </c>
      <c r="H5744" t="s">
        <v>83</v>
      </c>
      <c r="I5744" t="s">
        <v>126</v>
      </c>
      <c r="J5744" t="s">
        <v>42</v>
      </c>
      <c r="K5744" t="s">
        <v>29</v>
      </c>
      <c r="L5744" t="s">
        <v>30</v>
      </c>
      <c r="M5744" t="s">
        <v>113</v>
      </c>
      <c r="N5744">
        <v>5</v>
      </c>
      <c r="O5744" t="s">
        <v>11683</v>
      </c>
      <c r="P5744" t="s">
        <v>516</v>
      </c>
      <c r="Q5744">
        <v>3679755.13</v>
      </c>
      <c r="R5744" t="s">
        <v>34</v>
      </c>
      <c r="S5744" t="s">
        <v>56</v>
      </c>
      <c r="T5744" t="s">
        <v>35</v>
      </c>
      <c r="U5744" s="6">
        <v>4.8</v>
      </c>
    </row>
    <row r="5745" spans="1:21" x14ac:dyDescent="0.25">
      <c r="A5745" t="s">
        <v>11684</v>
      </c>
      <c r="B5745" s="1">
        <v>45402</v>
      </c>
      <c r="C5745" t="s">
        <v>37</v>
      </c>
      <c r="D5745" t="s">
        <v>23</v>
      </c>
      <c r="E5745" t="s">
        <v>38</v>
      </c>
      <c r="F5745" t="s">
        <v>76</v>
      </c>
      <c r="G5745" t="s">
        <v>20208</v>
      </c>
      <c r="H5745" t="s">
        <v>83</v>
      </c>
      <c r="I5745" t="s">
        <v>84</v>
      </c>
      <c r="J5745" t="s">
        <v>42</v>
      </c>
      <c r="K5745" t="s">
        <v>29</v>
      </c>
      <c r="L5745" t="s">
        <v>30</v>
      </c>
      <c r="M5745" t="s">
        <v>45</v>
      </c>
      <c r="N5745">
        <v>3</v>
      </c>
      <c r="O5745" t="s">
        <v>11685</v>
      </c>
      <c r="P5745" t="s">
        <v>426</v>
      </c>
      <c r="Q5745">
        <v>2925645.39</v>
      </c>
      <c r="R5745" t="s">
        <v>48</v>
      </c>
      <c r="S5745" t="s">
        <v>56</v>
      </c>
      <c r="T5745" t="s">
        <v>35</v>
      </c>
      <c r="U5745" s="6">
        <v>4.4000000000000004</v>
      </c>
    </row>
    <row r="5746" spans="1:21" x14ac:dyDescent="0.25">
      <c r="A5746" t="s">
        <v>11686</v>
      </c>
      <c r="B5746" s="1">
        <v>45358</v>
      </c>
      <c r="C5746" t="s">
        <v>50</v>
      </c>
      <c r="D5746" t="s">
        <v>23</v>
      </c>
      <c r="E5746" t="s">
        <v>51</v>
      </c>
      <c r="F5746" t="s">
        <v>190</v>
      </c>
      <c r="G5746" t="s">
        <v>20204</v>
      </c>
      <c r="H5746" t="s">
        <v>166</v>
      </c>
      <c r="I5746" t="s">
        <v>173</v>
      </c>
      <c r="J5746" t="s">
        <v>174</v>
      </c>
      <c r="K5746" t="s">
        <v>72</v>
      </c>
      <c r="L5746" t="s">
        <v>30</v>
      </c>
      <c r="M5746" t="s">
        <v>113</v>
      </c>
      <c r="N5746">
        <v>3</v>
      </c>
      <c r="O5746" t="s">
        <v>11687</v>
      </c>
      <c r="P5746" t="s">
        <v>582</v>
      </c>
      <c r="Q5746">
        <v>1991392.6</v>
      </c>
      <c r="R5746" t="s">
        <v>34</v>
      </c>
      <c r="S5746" t="s">
        <v>56</v>
      </c>
      <c r="T5746" t="s">
        <v>35</v>
      </c>
      <c r="U5746" s="6">
        <v>3.6</v>
      </c>
    </row>
    <row r="5747" spans="1:21" x14ac:dyDescent="0.25">
      <c r="A5747" t="s">
        <v>11688</v>
      </c>
      <c r="B5747" s="1">
        <v>45142</v>
      </c>
      <c r="C5747" t="s">
        <v>88</v>
      </c>
      <c r="D5747" t="s">
        <v>23</v>
      </c>
      <c r="E5747" t="s">
        <v>89</v>
      </c>
      <c r="F5747" t="s">
        <v>90</v>
      </c>
      <c r="G5747" t="s">
        <v>252</v>
      </c>
      <c r="H5747" t="s">
        <v>40</v>
      </c>
      <c r="I5747" t="s">
        <v>63</v>
      </c>
      <c r="J5747" t="s">
        <v>42</v>
      </c>
      <c r="K5747" t="s">
        <v>29</v>
      </c>
      <c r="L5747" t="s">
        <v>44</v>
      </c>
      <c r="M5747" t="s">
        <v>53</v>
      </c>
      <c r="N5747">
        <v>4</v>
      </c>
      <c r="O5747" t="s">
        <v>11689</v>
      </c>
      <c r="P5747" t="s">
        <v>60</v>
      </c>
      <c r="Q5747">
        <v>3686020.11</v>
      </c>
      <c r="R5747" t="s">
        <v>48</v>
      </c>
      <c r="S5747" t="s">
        <v>56</v>
      </c>
      <c r="T5747" t="s">
        <v>35</v>
      </c>
      <c r="U5747" s="6">
        <v>4.5</v>
      </c>
    </row>
    <row r="5748" spans="1:21" x14ac:dyDescent="0.25">
      <c r="A5748" t="s">
        <v>11690</v>
      </c>
      <c r="B5748" s="1">
        <v>45742</v>
      </c>
      <c r="C5748" t="s">
        <v>22</v>
      </c>
      <c r="D5748" t="s">
        <v>23</v>
      </c>
      <c r="E5748" t="s">
        <v>24</v>
      </c>
      <c r="F5748" t="s">
        <v>62</v>
      </c>
      <c r="G5748" t="s">
        <v>596</v>
      </c>
      <c r="H5748" t="s">
        <v>104</v>
      </c>
      <c r="I5748" t="s">
        <v>240</v>
      </c>
      <c r="J5748" t="s">
        <v>174</v>
      </c>
      <c r="K5748" t="s">
        <v>43</v>
      </c>
      <c r="L5748" t="s">
        <v>44</v>
      </c>
      <c r="M5748" t="s">
        <v>45</v>
      </c>
      <c r="N5748">
        <v>5</v>
      </c>
      <c r="O5748" t="s">
        <v>11691</v>
      </c>
      <c r="P5748" t="s">
        <v>55</v>
      </c>
      <c r="Q5748">
        <v>3211165.88</v>
      </c>
      <c r="R5748" t="s">
        <v>34</v>
      </c>
      <c r="S5748" t="s">
        <v>35</v>
      </c>
      <c r="T5748" t="s">
        <v>56</v>
      </c>
      <c r="U5748" s="6">
        <v>4.0999999999999996</v>
      </c>
    </row>
    <row r="5749" spans="1:21" x14ac:dyDescent="0.25">
      <c r="A5749" t="s">
        <v>11692</v>
      </c>
      <c r="B5749" s="1">
        <v>45337</v>
      </c>
      <c r="C5749" t="s">
        <v>50</v>
      </c>
      <c r="D5749" t="s">
        <v>23</v>
      </c>
      <c r="E5749" t="s">
        <v>51</v>
      </c>
      <c r="F5749" t="s">
        <v>190</v>
      </c>
      <c r="G5749" t="s">
        <v>20198</v>
      </c>
      <c r="H5749" t="s">
        <v>104</v>
      </c>
      <c r="I5749" t="s">
        <v>105</v>
      </c>
      <c r="J5749" t="s">
        <v>28</v>
      </c>
      <c r="K5749" t="s">
        <v>43</v>
      </c>
      <c r="L5749" t="s">
        <v>30</v>
      </c>
      <c r="M5749" t="s">
        <v>53</v>
      </c>
      <c r="N5749">
        <v>3</v>
      </c>
      <c r="O5749" t="s">
        <v>11693</v>
      </c>
      <c r="P5749" t="s">
        <v>66</v>
      </c>
      <c r="Q5749">
        <v>2607146.12</v>
      </c>
      <c r="R5749" t="s">
        <v>48</v>
      </c>
      <c r="S5749" t="s">
        <v>35</v>
      </c>
      <c r="T5749" t="s">
        <v>56</v>
      </c>
      <c r="U5749" s="6">
        <v>3.7</v>
      </c>
    </row>
    <row r="5750" spans="1:21" x14ac:dyDescent="0.25">
      <c r="A5750" t="s">
        <v>11694</v>
      </c>
      <c r="B5750" s="1">
        <v>45441</v>
      </c>
      <c r="C5750" t="s">
        <v>37</v>
      </c>
      <c r="D5750" t="s">
        <v>23</v>
      </c>
      <c r="E5750" t="s">
        <v>38</v>
      </c>
      <c r="F5750" t="s">
        <v>25</v>
      </c>
      <c r="G5750" t="s">
        <v>20201</v>
      </c>
      <c r="H5750" t="s">
        <v>104</v>
      </c>
      <c r="I5750" t="s">
        <v>240</v>
      </c>
      <c r="J5750" t="s">
        <v>174</v>
      </c>
      <c r="K5750" t="s">
        <v>72</v>
      </c>
      <c r="L5750" t="s">
        <v>30</v>
      </c>
      <c r="M5750" t="s">
        <v>31</v>
      </c>
      <c r="N5750">
        <v>2</v>
      </c>
      <c r="O5750" t="s">
        <v>11695</v>
      </c>
      <c r="P5750" t="s">
        <v>675</v>
      </c>
      <c r="Q5750">
        <v>1443739.25</v>
      </c>
      <c r="R5750" t="s">
        <v>34</v>
      </c>
      <c r="S5750" t="s">
        <v>56</v>
      </c>
      <c r="T5750" t="s">
        <v>35</v>
      </c>
      <c r="U5750" s="6">
        <v>4.9000000000000004</v>
      </c>
    </row>
    <row r="5751" spans="1:21" x14ac:dyDescent="0.25">
      <c r="A5751" t="s">
        <v>11696</v>
      </c>
      <c r="B5751" s="1">
        <v>45247</v>
      </c>
      <c r="C5751" t="s">
        <v>22</v>
      </c>
      <c r="D5751" t="s">
        <v>23</v>
      </c>
      <c r="E5751" t="s">
        <v>24</v>
      </c>
      <c r="F5751" t="s">
        <v>69</v>
      </c>
      <c r="G5751" t="s">
        <v>233</v>
      </c>
      <c r="H5751" t="s">
        <v>70</v>
      </c>
      <c r="I5751" t="s">
        <v>71</v>
      </c>
      <c r="J5751" t="s">
        <v>28</v>
      </c>
      <c r="K5751" t="s">
        <v>72</v>
      </c>
      <c r="L5751" t="s">
        <v>30</v>
      </c>
      <c r="M5751" t="s">
        <v>31</v>
      </c>
      <c r="N5751">
        <v>2</v>
      </c>
      <c r="O5751" t="s">
        <v>11697</v>
      </c>
      <c r="P5751" t="s">
        <v>74</v>
      </c>
      <c r="Q5751">
        <v>1558895.42</v>
      </c>
      <c r="R5751" t="s">
        <v>48</v>
      </c>
      <c r="S5751" t="s">
        <v>35</v>
      </c>
      <c r="T5751" t="s">
        <v>35</v>
      </c>
      <c r="U5751" s="6">
        <v>4.4000000000000004</v>
      </c>
    </row>
    <row r="5752" spans="1:21" x14ac:dyDescent="0.25">
      <c r="A5752" t="s">
        <v>11698</v>
      </c>
      <c r="B5752" s="1">
        <v>45025</v>
      </c>
      <c r="C5752" t="s">
        <v>37</v>
      </c>
      <c r="D5752" t="s">
        <v>23</v>
      </c>
      <c r="E5752" t="s">
        <v>38</v>
      </c>
      <c r="F5752" t="s">
        <v>90</v>
      </c>
      <c r="G5752" t="s">
        <v>518</v>
      </c>
      <c r="H5752" t="s">
        <v>26</v>
      </c>
      <c r="I5752" t="s">
        <v>52</v>
      </c>
      <c r="J5752" t="s">
        <v>28</v>
      </c>
      <c r="K5752" t="s">
        <v>43</v>
      </c>
      <c r="L5752" t="s">
        <v>44</v>
      </c>
      <c r="M5752" t="s">
        <v>45</v>
      </c>
      <c r="N5752">
        <v>5</v>
      </c>
      <c r="O5752" t="s">
        <v>11699</v>
      </c>
      <c r="P5752" t="s">
        <v>206</v>
      </c>
      <c r="Q5752">
        <v>3572612.06</v>
      </c>
      <c r="R5752" t="s">
        <v>34</v>
      </c>
      <c r="S5752" t="s">
        <v>35</v>
      </c>
      <c r="T5752" t="s">
        <v>56</v>
      </c>
      <c r="U5752" s="6">
        <v>4.5999999999999996</v>
      </c>
    </row>
    <row r="5753" spans="1:21" x14ac:dyDescent="0.25">
      <c r="A5753" t="s">
        <v>11700</v>
      </c>
      <c r="B5753" s="1">
        <v>45169</v>
      </c>
      <c r="C5753" t="s">
        <v>88</v>
      </c>
      <c r="D5753" t="s">
        <v>23</v>
      </c>
      <c r="E5753" t="s">
        <v>112</v>
      </c>
      <c r="F5753" t="s">
        <v>25</v>
      </c>
      <c r="G5753" t="s">
        <v>150</v>
      </c>
      <c r="H5753" t="s">
        <v>83</v>
      </c>
      <c r="I5753" t="s">
        <v>126</v>
      </c>
      <c r="J5753" t="s">
        <v>42</v>
      </c>
      <c r="K5753" t="s">
        <v>43</v>
      </c>
      <c r="L5753" t="s">
        <v>44</v>
      </c>
      <c r="M5753" t="s">
        <v>53</v>
      </c>
      <c r="N5753">
        <v>1</v>
      </c>
      <c r="O5753" t="s">
        <v>11701</v>
      </c>
      <c r="P5753" t="s">
        <v>182</v>
      </c>
      <c r="Q5753">
        <v>666544.80000000005</v>
      </c>
      <c r="R5753" t="s">
        <v>34</v>
      </c>
      <c r="S5753" t="s">
        <v>35</v>
      </c>
      <c r="T5753" t="s">
        <v>56</v>
      </c>
      <c r="U5753" s="6">
        <v>3.8</v>
      </c>
    </row>
    <row r="5754" spans="1:21" x14ac:dyDescent="0.25">
      <c r="A5754" t="s">
        <v>11702</v>
      </c>
      <c r="B5754" s="1">
        <v>45253</v>
      </c>
      <c r="C5754" t="s">
        <v>81</v>
      </c>
      <c r="D5754" t="s">
        <v>23</v>
      </c>
      <c r="E5754" t="s">
        <v>82</v>
      </c>
      <c r="F5754" t="s">
        <v>69</v>
      </c>
      <c r="G5754" t="s">
        <v>184</v>
      </c>
      <c r="H5754" t="s">
        <v>40</v>
      </c>
      <c r="I5754" t="s">
        <v>63</v>
      </c>
      <c r="J5754" t="s">
        <v>42</v>
      </c>
      <c r="K5754" t="s">
        <v>43</v>
      </c>
      <c r="L5754" t="s">
        <v>30</v>
      </c>
      <c r="M5754" t="s">
        <v>31</v>
      </c>
      <c r="N5754">
        <v>3</v>
      </c>
      <c r="O5754" t="s">
        <v>11703</v>
      </c>
      <c r="P5754" t="s">
        <v>219</v>
      </c>
      <c r="Q5754">
        <v>2838435</v>
      </c>
      <c r="R5754" t="s">
        <v>34</v>
      </c>
      <c r="S5754" t="s">
        <v>56</v>
      </c>
      <c r="T5754" t="s">
        <v>35</v>
      </c>
      <c r="U5754" s="6">
        <v>3.6</v>
      </c>
    </row>
    <row r="5755" spans="1:21" x14ac:dyDescent="0.25">
      <c r="A5755" t="s">
        <v>11704</v>
      </c>
      <c r="B5755" s="1">
        <v>45563</v>
      </c>
      <c r="C5755" t="s">
        <v>88</v>
      </c>
      <c r="D5755" t="s">
        <v>23</v>
      </c>
      <c r="E5755" t="s">
        <v>89</v>
      </c>
      <c r="F5755" t="s">
        <v>76</v>
      </c>
      <c r="G5755" t="s">
        <v>343</v>
      </c>
      <c r="H5755" t="s">
        <v>104</v>
      </c>
      <c r="I5755" t="s">
        <v>138</v>
      </c>
      <c r="J5755" t="s">
        <v>42</v>
      </c>
      <c r="K5755" t="s">
        <v>43</v>
      </c>
      <c r="L5755" t="s">
        <v>30</v>
      </c>
      <c r="M5755" t="s">
        <v>77</v>
      </c>
      <c r="N5755">
        <v>4</v>
      </c>
      <c r="O5755" t="s">
        <v>11705</v>
      </c>
      <c r="P5755" t="s">
        <v>178</v>
      </c>
      <c r="Q5755">
        <v>4588155.6500000004</v>
      </c>
      <c r="R5755" t="s">
        <v>48</v>
      </c>
      <c r="S5755" t="s">
        <v>56</v>
      </c>
      <c r="T5755" t="s">
        <v>56</v>
      </c>
      <c r="U5755" s="6">
        <v>4.2</v>
      </c>
    </row>
    <row r="5756" spans="1:21" x14ac:dyDescent="0.25">
      <c r="A5756" t="s">
        <v>11706</v>
      </c>
      <c r="B5756" s="1">
        <v>45452</v>
      </c>
      <c r="C5756" t="s">
        <v>98</v>
      </c>
      <c r="D5756" t="s">
        <v>23</v>
      </c>
      <c r="E5756" t="s">
        <v>99</v>
      </c>
      <c r="F5756" t="s">
        <v>90</v>
      </c>
      <c r="G5756" t="s">
        <v>194</v>
      </c>
      <c r="H5756" t="s">
        <v>70</v>
      </c>
      <c r="I5756" t="s">
        <v>119</v>
      </c>
      <c r="J5756" t="s">
        <v>28</v>
      </c>
      <c r="K5756" t="s">
        <v>43</v>
      </c>
      <c r="L5756" t="s">
        <v>44</v>
      </c>
      <c r="M5756" t="s">
        <v>64</v>
      </c>
      <c r="N5756">
        <v>1</v>
      </c>
      <c r="O5756" t="s">
        <v>11707</v>
      </c>
      <c r="P5756" t="s">
        <v>341</v>
      </c>
      <c r="Q5756">
        <v>784540.22</v>
      </c>
      <c r="R5756" t="s">
        <v>34</v>
      </c>
      <c r="S5756" t="s">
        <v>35</v>
      </c>
      <c r="T5756" t="s">
        <v>56</v>
      </c>
      <c r="U5756" s="6">
        <v>4.2</v>
      </c>
    </row>
    <row r="5757" spans="1:21" x14ac:dyDescent="0.25">
      <c r="A5757" t="s">
        <v>11708</v>
      </c>
      <c r="B5757" s="1">
        <v>45113</v>
      </c>
      <c r="C5757" t="s">
        <v>98</v>
      </c>
      <c r="D5757" t="s">
        <v>23</v>
      </c>
      <c r="E5757" t="s">
        <v>99</v>
      </c>
      <c r="F5757" t="s">
        <v>76</v>
      </c>
      <c r="G5757" t="s">
        <v>20212</v>
      </c>
      <c r="H5757" t="s">
        <v>83</v>
      </c>
      <c r="I5757" t="s">
        <v>84</v>
      </c>
      <c r="J5757" t="s">
        <v>42</v>
      </c>
      <c r="K5757" t="s">
        <v>43</v>
      </c>
      <c r="L5757" t="s">
        <v>44</v>
      </c>
      <c r="M5757" t="s">
        <v>77</v>
      </c>
      <c r="N5757">
        <v>1</v>
      </c>
      <c r="O5757" t="s">
        <v>11709</v>
      </c>
      <c r="P5757" t="s">
        <v>309</v>
      </c>
      <c r="Q5757">
        <v>910497.4</v>
      </c>
      <c r="R5757" t="s">
        <v>34</v>
      </c>
      <c r="S5757" t="s">
        <v>35</v>
      </c>
      <c r="T5757" t="s">
        <v>35</v>
      </c>
      <c r="U5757" s="6">
        <v>4.5999999999999996</v>
      </c>
    </row>
    <row r="5758" spans="1:21" x14ac:dyDescent="0.25">
      <c r="A5758" t="s">
        <v>11710</v>
      </c>
      <c r="B5758" s="1">
        <v>45453</v>
      </c>
      <c r="C5758" t="s">
        <v>81</v>
      </c>
      <c r="D5758" t="s">
        <v>23</v>
      </c>
      <c r="E5758" t="s">
        <v>82</v>
      </c>
      <c r="F5758" t="s">
        <v>190</v>
      </c>
      <c r="G5758" t="s">
        <v>20210</v>
      </c>
      <c r="H5758" t="s">
        <v>40</v>
      </c>
      <c r="I5758" t="s">
        <v>41</v>
      </c>
      <c r="J5758" t="s">
        <v>42</v>
      </c>
      <c r="K5758" t="s">
        <v>29</v>
      </c>
      <c r="L5758" t="s">
        <v>44</v>
      </c>
      <c r="M5758" t="s">
        <v>113</v>
      </c>
      <c r="N5758">
        <v>1</v>
      </c>
      <c r="O5758" t="s">
        <v>11711</v>
      </c>
      <c r="P5758" t="s">
        <v>79</v>
      </c>
      <c r="Q5758">
        <v>1214720.99</v>
      </c>
      <c r="R5758" t="s">
        <v>34</v>
      </c>
      <c r="S5758" t="s">
        <v>35</v>
      </c>
      <c r="T5758" t="s">
        <v>56</v>
      </c>
      <c r="U5758" s="6">
        <v>3.9</v>
      </c>
    </row>
    <row r="5759" spans="1:21" x14ac:dyDescent="0.25">
      <c r="A5759" t="s">
        <v>11712</v>
      </c>
      <c r="B5759" s="1">
        <v>45885</v>
      </c>
      <c r="C5759" t="s">
        <v>22</v>
      </c>
      <c r="D5759" t="s">
        <v>23</v>
      </c>
      <c r="E5759" t="s">
        <v>24</v>
      </c>
      <c r="F5759" t="s">
        <v>69</v>
      </c>
      <c r="G5759" t="s">
        <v>331</v>
      </c>
      <c r="H5759" t="s">
        <v>40</v>
      </c>
      <c r="I5759" t="s">
        <v>41</v>
      </c>
      <c r="J5759" t="s">
        <v>42</v>
      </c>
      <c r="K5759" t="s">
        <v>72</v>
      </c>
      <c r="L5759" t="s">
        <v>30</v>
      </c>
      <c r="M5759" t="s">
        <v>113</v>
      </c>
      <c r="N5759">
        <v>2</v>
      </c>
      <c r="O5759" t="s">
        <v>11713</v>
      </c>
      <c r="P5759" t="s">
        <v>493</v>
      </c>
      <c r="Q5759">
        <v>2215113.77</v>
      </c>
      <c r="R5759" t="s">
        <v>48</v>
      </c>
      <c r="S5759" t="s">
        <v>56</v>
      </c>
      <c r="T5759" t="s">
        <v>35</v>
      </c>
      <c r="U5759" s="6">
        <v>3.6</v>
      </c>
    </row>
    <row r="5760" spans="1:21" x14ac:dyDescent="0.25">
      <c r="A5760" t="s">
        <v>11714</v>
      </c>
      <c r="B5760" s="1">
        <v>45683</v>
      </c>
      <c r="C5760" t="s">
        <v>98</v>
      </c>
      <c r="D5760" t="s">
        <v>23</v>
      </c>
      <c r="E5760" t="s">
        <v>99</v>
      </c>
      <c r="F5760" t="s">
        <v>76</v>
      </c>
      <c r="G5760" t="s">
        <v>20211</v>
      </c>
      <c r="H5760" t="s">
        <v>70</v>
      </c>
      <c r="I5760" t="s">
        <v>180</v>
      </c>
      <c r="J5760" t="s">
        <v>42</v>
      </c>
      <c r="K5760" t="s">
        <v>29</v>
      </c>
      <c r="L5760" t="s">
        <v>44</v>
      </c>
      <c r="M5760" t="s">
        <v>31</v>
      </c>
      <c r="N5760">
        <v>5</v>
      </c>
      <c r="O5760" t="s">
        <v>11715</v>
      </c>
      <c r="P5760" t="s">
        <v>275</v>
      </c>
      <c r="Q5760">
        <v>5013603.38</v>
      </c>
      <c r="R5760" t="s">
        <v>48</v>
      </c>
      <c r="S5760" t="s">
        <v>56</v>
      </c>
      <c r="T5760" t="s">
        <v>56</v>
      </c>
      <c r="U5760" s="6">
        <v>4.8</v>
      </c>
    </row>
    <row r="5761" spans="1:21" x14ac:dyDescent="0.25">
      <c r="A5761" t="s">
        <v>11716</v>
      </c>
      <c r="B5761" s="1">
        <v>44943</v>
      </c>
      <c r="C5761" t="s">
        <v>22</v>
      </c>
      <c r="D5761" t="s">
        <v>23</v>
      </c>
      <c r="E5761" t="s">
        <v>24</v>
      </c>
      <c r="F5761" t="s">
        <v>69</v>
      </c>
      <c r="G5761" t="s">
        <v>343</v>
      </c>
      <c r="H5761" t="s">
        <v>166</v>
      </c>
      <c r="I5761" t="s">
        <v>167</v>
      </c>
      <c r="J5761" t="s">
        <v>42</v>
      </c>
      <c r="K5761" t="s">
        <v>29</v>
      </c>
      <c r="L5761" t="s">
        <v>30</v>
      </c>
      <c r="M5761" t="s">
        <v>113</v>
      </c>
      <c r="N5761">
        <v>4</v>
      </c>
      <c r="O5761" t="s">
        <v>11717</v>
      </c>
      <c r="P5761" t="s">
        <v>47</v>
      </c>
      <c r="Q5761">
        <v>3103363.63</v>
      </c>
      <c r="R5761" t="s">
        <v>34</v>
      </c>
      <c r="S5761" t="s">
        <v>56</v>
      </c>
      <c r="T5761" t="s">
        <v>56</v>
      </c>
      <c r="U5761" s="6">
        <v>3.5</v>
      </c>
    </row>
    <row r="5762" spans="1:21" x14ac:dyDescent="0.25">
      <c r="A5762" t="s">
        <v>11718</v>
      </c>
      <c r="B5762" s="1">
        <v>45421</v>
      </c>
      <c r="C5762" t="s">
        <v>88</v>
      </c>
      <c r="D5762" t="s">
        <v>23</v>
      </c>
      <c r="E5762" t="s">
        <v>89</v>
      </c>
      <c r="F5762" t="s">
        <v>62</v>
      </c>
      <c r="G5762" t="s">
        <v>20215</v>
      </c>
      <c r="H5762" t="s">
        <v>83</v>
      </c>
      <c r="I5762" t="s">
        <v>84</v>
      </c>
      <c r="J5762" t="s">
        <v>42</v>
      </c>
      <c r="K5762" t="s">
        <v>72</v>
      </c>
      <c r="L5762" t="s">
        <v>44</v>
      </c>
      <c r="M5762" t="s">
        <v>31</v>
      </c>
      <c r="N5762">
        <v>3</v>
      </c>
      <c r="O5762" t="s">
        <v>11719</v>
      </c>
      <c r="P5762" t="s">
        <v>290</v>
      </c>
      <c r="Q5762">
        <v>2612362.96</v>
      </c>
      <c r="R5762" t="s">
        <v>34</v>
      </c>
      <c r="S5762" t="s">
        <v>56</v>
      </c>
      <c r="T5762" t="s">
        <v>35</v>
      </c>
      <c r="U5762" s="6">
        <v>3.7</v>
      </c>
    </row>
    <row r="5763" spans="1:21" x14ac:dyDescent="0.25">
      <c r="A5763" t="s">
        <v>11720</v>
      </c>
      <c r="B5763" s="1">
        <v>45764</v>
      </c>
      <c r="C5763" t="s">
        <v>37</v>
      </c>
      <c r="D5763" t="s">
        <v>23</v>
      </c>
      <c r="E5763" t="s">
        <v>38</v>
      </c>
      <c r="F5763" t="s">
        <v>58</v>
      </c>
      <c r="G5763" t="s">
        <v>305</v>
      </c>
      <c r="H5763" t="s">
        <v>40</v>
      </c>
      <c r="I5763" t="s">
        <v>41</v>
      </c>
      <c r="J5763" t="s">
        <v>42</v>
      </c>
      <c r="K5763" t="s">
        <v>72</v>
      </c>
      <c r="L5763" t="s">
        <v>30</v>
      </c>
      <c r="M5763" t="s">
        <v>113</v>
      </c>
      <c r="N5763">
        <v>5</v>
      </c>
      <c r="O5763" t="s">
        <v>11721</v>
      </c>
      <c r="P5763" t="s">
        <v>140</v>
      </c>
      <c r="Q5763">
        <v>6525521.4500000002</v>
      </c>
      <c r="R5763" t="s">
        <v>48</v>
      </c>
      <c r="S5763" t="s">
        <v>56</v>
      </c>
      <c r="T5763" t="s">
        <v>56</v>
      </c>
      <c r="U5763" s="6">
        <v>4.7</v>
      </c>
    </row>
    <row r="5764" spans="1:21" x14ac:dyDescent="0.25">
      <c r="A5764" t="s">
        <v>11722</v>
      </c>
      <c r="B5764" s="1">
        <v>45144</v>
      </c>
      <c r="C5764" t="s">
        <v>50</v>
      </c>
      <c r="D5764" t="s">
        <v>23</v>
      </c>
      <c r="E5764" t="s">
        <v>51</v>
      </c>
      <c r="F5764" t="s">
        <v>39</v>
      </c>
      <c r="G5764" t="s">
        <v>214</v>
      </c>
      <c r="H5764" t="s">
        <v>83</v>
      </c>
      <c r="I5764" t="s">
        <v>84</v>
      </c>
      <c r="J5764" t="s">
        <v>42</v>
      </c>
      <c r="K5764" t="s">
        <v>43</v>
      </c>
      <c r="L5764" t="s">
        <v>30</v>
      </c>
      <c r="M5764" t="s">
        <v>31</v>
      </c>
      <c r="N5764">
        <v>2</v>
      </c>
      <c r="O5764" t="s">
        <v>11723</v>
      </c>
      <c r="P5764" t="s">
        <v>188</v>
      </c>
      <c r="Q5764">
        <v>1830575.53</v>
      </c>
      <c r="R5764" t="s">
        <v>34</v>
      </c>
      <c r="S5764" t="s">
        <v>35</v>
      </c>
      <c r="T5764" t="s">
        <v>35</v>
      </c>
      <c r="U5764" s="6">
        <v>3.5</v>
      </c>
    </row>
    <row r="5765" spans="1:21" x14ac:dyDescent="0.25">
      <c r="A5765" t="s">
        <v>11724</v>
      </c>
      <c r="B5765" s="1">
        <v>45764</v>
      </c>
      <c r="C5765" t="s">
        <v>88</v>
      </c>
      <c r="D5765" t="s">
        <v>23</v>
      </c>
      <c r="E5765" t="s">
        <v>112</v>
      </c>
      <c r="F5765" t="s">
        <v>25</v>
      </c>
      <c r="G5765" t="s">
        <v>20208</v>
      </c>
      <c r="H5765" t="s">
        <v>26</v>
      </c>
      <c r="I5765" t="s">
        <v>151</v>
      </c>
      <c r="J5765" t="s">
        <v>42</v>
      </c>
      <c r="K5765" t="s">
        <v>43</v>
      </c>
      <c r="L5765" t="s">
        <v>30</v>
      </c>
      <c r="M5765" t="s">
        <v>77</v>
      </c>
      <c r="N5765">
        <v>4</v>
      </c>
      <c r="O5765" t="s">
        <v>11725</v>
      </c>
      <c r="P5765" t="s">
        <v>225</v>
      </c>
      <c r="Q5765">
        <v>4515918.38</v>
      </c>
      <c r="R5765" t="s">
        <v>34</v>
      </c>
      <c r="S5765" t="s">
        <v>56</v>
      </c>
      <c r="T5765" t="s">
        <v>35</v>
      </c>
      <c r="U5765" s="6">
        <v>4.4000000000000004</v>
      </c>
    </row>
    <row r="5766" spans="1:21" x14ac:dyDescent="0.25">
      <c r="A5766" t="s">
        <v>11726</v>
      </c>
      <c r="B5766" s="1">
        <v>45092</v>
      </c>
      <c r="C5766" t="s">
        <v>81</v>
      </c>
      <c r="D5766" t="s">
        <v>23</v>
      </c>
      <c r="E5766" t="s">
        <v>82</v>
      </c>
      <c r="F5766" t="s">
        <v>62</v>
      </c>
      <c r="G5766" t="s">
        <v>165</v>
      </c>
      <c r="H5766" t="s">
        <v>40</v>
      </c>
      <c r="I5766" t="s">
        <v>41</v>
      </c>
      <c r="J5766" t="s">
        <v>42</v>
      </c>
      <c r="K5766" t="s">
        <v>72</v>
      </c>
      <c r="L5766" t="s">
        <v>44</v>
      </c>
      <c r="M5766" t="s">
        <v>45</v>
      </c>
      <c r="N5766">
        <v>4</v>
      </c>
      <c r="O5766" t="s">
        <v>11727</v>
      </c>
      <c r="P5766" t="s">
        <v>405</v>
      </c>
      <c r="Q5766">
        <v>4393480.7699999996</v>
      </c>
      <c r="R5766" t="s">
        <v>34</v>
      </c>
      <c r="S5766" t="s">
        <v>56</v>
      </c>
      <c r="T5766" t="s">
        <v>56</v>
      </c>
      <c r="U5766" s="6">
        <v>3.9</v>
      </c>
    </row>
    <row r="5767" spans="1:21" x14ac:dyDescent="0.25">
      <c r="A5767" t="s">
        <v>11728</v>
      </c>
      <c r="B5767" s="1">
        <v>45270</v>
      </c>
      <c r="C5767" t="s">
        <v>81</v>
      </c>
      <c r="D5767" t="s">
        <v>23</v>
      </c>
      <c r="E5767" t="s">
        <v>82</v>
      </c>
      <c r="F5767" t="s">
        <v>69</v>
      </c>
      <c r="G5767" t="s">
        <v>371</v>
      </c>
      <c r="H5767" t="s">
        <v>166</v>
      </c>
      <c r="I5767" t="s">
        <v>173</v>
      </c>
      <c r="J5767" t="s">
        <v>174</v>
      </c>
      <c r="K5767" t="s">
        <v>29</v>
      </c>
      <c r="L5767" t="s">
        <v>44</v>
      </c>
      <c r="M5767" t="s">
        <v>31</v>
      </c>
      <c r="N5767">
        <v>5</v>
      </c>
      <c r="O5767" t="s">
        <v>11729</v>
      </c>
      <c r="P5767" t="s">
        <v>79</v>
      </c>
      <c r="Q5767">
        <v>3127852.57</v>
      </c>
      <c r="R5767" t="s">
        <v>48</v>
      </c>
      <c r="S5767" t="s">
        <v>35</v>
      </c>
      <c r="T5767" t="s">
        <v>56</v>
      </c>
      <c r="U5767" s="6">
        <v>4.3</v>
      </c>
    </row>
    <row r="5768" spans="1:21" x14ac:dyDescent="0.25">
      <c r="A5768" t="s">
        <v>11730</v>
      </c>
      <c r="B5768" s="1">
        <v>45462</v>
      </c>
      <c r="C5768" t="s">
        <v>50</v>
      </c>
      <c r="D5768" t="s">
        <v>23</v>
      </c>
      <c r="E5768" t="s">
        <v>130</v>
      </c>
      <c r="F5768" t="s">
        <v>76</v>
      </c>
      <c r="G5768" t="s">
        <v>203</v>
      </c>
      <c r="H5768" t="s">
        <v>26</v>
      </c>
      <c r="I5768" t="s">
        <v>52</v>
      </c>
      <c r="J5768" t="s">
        <v>28</v>
      </c>
      <c r="K5768" t="s">
        <v>43</v>
      </c>
      <c r="L5768" t="s">
        <v>30</v>
      </c>
      <c r="M5768" t="s">
        <v>31</v>
      </c>
      <c r="N5768">
        <v>1</v>
      </c>
      <c r="O5768" t="s">
        <v>11731</v>
      </c>
      <c r="P5768" t="s">
        <v>107</v>
      </c>
      <c r="Q5768">
        <v>808879.87</v>
      </c>
      <c r="R5768" t="s">
        <v>48</v>
      </c>
      <c r="S5768" t="s">
        <v>56</v>
      </c>
      <c r="T5768" t="s">
        <v>35</v>
      </c>
      <c r="U5768" s="6">
        <v>3.6</v>
      </c>
    </row>
    <row r="5769" spans="1:21" x14ac:dyDescent="0.25">
      <c r="A5769" t="s">
        <v>11732</v>
      </c>
      <c r="B5769" s="1">
        <v>45829</v>
      </c>
      <c r="C5769" t="s">
        <v>50</v>
      </c>
      <c r="D5769" t="s">
        <v>23</v>
      </c>
      <c r="E5769" t="s">
        <v>130</v>
      </c>
      <c r="F5769" t="s">
        <v>58</v>
      </c>
      <c r="G5769" t="s">
        <v>20210</v>
      </c>
      <c r="H5769" t="s">
        <v>166</v>
      </c>
      <c r="I5769" t="s">
        <v>173</v>
      </c>
      <c r="J5769" t="s">
        <v>174</v>
      </c>
      <c r="K5769" t="s">
        <v>43</v>
      </c>
      <c r="L5769" t="s">
        <v>30</v>
      </c>
      <c r="M5769" t="s">
        <v>45</v>
      </c>
      <c r="N5769">
        <v>3</v>
      </c>
      <c r="O5769" t="s">
        <v>11733</v>
      </c>
      <c r="P5769" t="s">
        <v>610</v>
      </c>
      <c r="Q5769">
        <v>1874293.61</v>
      </c>
      <c r="R5769" t="s">
        <v>34</v>
      </c>
      <c r="S5769" t="s">
        <v>35</v>
      </c>
      <c r="T5769" t="s">
        <v>56</v>
      </c>
      <c r="U5769" s="6">
        <v>3.8</v>
      </c>
    </row>
    <row r="5770" spans="1:21" x14ac:dyDescent="0.25">
      <c r="A5770" t="s">
        <v>11734</v>
      </c>
      <c r="B5770" s="1">
        <v>45020</v>
      </c>
      <c r="C5770" t="s">
        <v>22</v>
      </c>
      <c r="D5770" t="s">
        <v>23</v>
      </c>
      <c r="E5770" t="s">
        <v>24</v>
      </c>
      <c r="F5770" t="s">
        <v>62</v>
      </c>
      <c r="G5770" t="s">
        <v>20203</v>
      </c>
      <c r="H5770" t="s">
        <v>166</v>
      </c>
      <c r="I5770" t="s">
        <v>173</v>
      </c>
      <c r="J5770" t="s">
        <v>174</v>
      </c>
      <c r="K5770" t="s">
        <v>29</v>
      </c>
      <c r="L5770" t="s">
        <v>44</v>
      </c>
      <c r="M5770" t="s">
        <v>113</v>
      </c>
      <c r="N5770">
        <v>2</v>
      </c>
      <c r="O5770" t="s">
        <v>11735</v>
      </c>
      <c r="P5770" t="s">
        <v>275</v>
      </c>
      <c r="Q5770">
        <v>1120025.97</v>
      </c>
      <c r="R5770" t="s">
        <v>34</v>
      </c>
      <c r="S5770" t="s">
        <v>35</v>
      </c>
      <c r="T5770" t="s">
        <v>35</v>
      </c>
      <c r="U5770" s="6">
        <v>4.9000000000000004</v>
      </c>
    </row>
    <row r="5771" spans="1:21" x14ac:dyDescent="0.25">
      <c r="A5771" t="s">
        <v>11736</v>
      </c>
      <c r="B5771" s="1">
        <v>45027</v>
      </c>
      <c r="C5771" t="s">
        <v>22</v>
      </c>
      <c r="D5771" t="s">
        <v>23</v>
      </c>
      <c r="E5771" t="s">
        <v>24</v>
      </c>
      <c r="F5771" t="s">
        <v>76</v>
      </c>
      <c r="G5771" t="s">
        <v>184</v>
      </c>
      <c r="H5771" t="s">
        <v>26</v>
      </c>
      <c r="I5771" t="s">
        <v>151</v>
      </c>
      <c r="J5771" t="s">
        <v>42</v>
      </c>
      <c r="K5771" t="s">
        <v>43</v>
      </c>
      <c r="L5771" t="s">
        <v>44</v>
      </c>
      <c r="M5771" t="s">
        <v>64</v>
      </c>
      <c r="N5771">
        <v>5</v>
      </c>
      <c r="O5771" t="s">
        <v>11737</v>
      </c>
      <c r="P5771" t="s">
        <v>225</v>
      </c>
      <c r="Q5771">
        <v>5224929.16</v>
      </c>
      <c r="R5771" t="s">
        <v>48</v>
      </c>
      <c r="S5771" t="s">
        <v>56</v>
      </c>
      <c r="T5771" t="s">
        <v>56</v>
      </c>
      <c r="U5771" s="6">
        <v>4.2</v>
      </c>
    </row>
    <row r="5772" spans="1:21" x14ac:dyDescent="0.25">
      <c r="A5772" t="s">
        <v>11738</v>
      </c>
      <c r="B5772" s="1">
        <v>45890</v>
      </c>
      <c r="C5772" t="s">
        <v>22</v>
      </c>
      <c r="D5772" t="s">
        <v>23</v>
      </c>
      <c r="E5772" t="s">
        <v>24</v>
      </c>
      <c r="F5772" t="s">
        <v>39</v>
      </c>
      <c r="G5772" t="s">
        <v>20215</v>
      </c>
      <c r="H5772" t="s">
        <v>166</v>
      </c>
      <c r="I5772" t="s">
        <v>167</v>
      </c>
      <c r="J5772" t="s">
        <v>42</v>
      </c>
      <c r="K5772" t="s">
        <v>43</v>
      </c>
      <c r="L5772" t="s">
        <v>44</v>
      </c>
      <c r="M5772" t="s">
        <v>113</v>
      </c>
      <c r="N5772">
        <v>5</v>
      </c>
      <c r="O5772" t="s">
        <v>11739</v>
      </c>
      <c r="P5772" t="s">
        <v>74</v>
      </c>
      <c r="Q5772">
        <v>4043705.46</v>
      </c>
      <c r="R5772" t="s">
        <v>34</v>
      </c>
      <c r="S5772" t="s">
        <v>56</v>
      </c>
      <c r="T5772" t="s">
        <v>56</v>
      </c>
      <c r="U5772" s="6">
        <v>3.7</v>
      </c>
    </row>
    <row r="5773" spans="1:21" x14ac:dyDescent="0.25">
      <c r="A5773" t="s">
        <v>11740</v>
      </c>
      <c r="B5773" s="1">
        <v>45488</v>
      </c>
      <c r="C5773" t="s">
        <v>81</v>
      </c>
      <c r="D5773" t="s">
        <v>23</v>
      </c>
      <c r="E5773" t="s">
        <v>82</v>
      </c>
      <c r="F5773" t="s">
        <v>39</v>
      </c>
      <c r="G5773" t="s">
        <v>20211</v>
      </c>
      <c r="H5773" t="s">
        <v>83</v>
      </c>
      <c r="I5773" t="s">
        <v>126</v>
      </c>
      <c r="J5773" t="s">
        <v>42</v>
      </c>
      <c r="K5773" t="s">
        <v>29</v>
      </c>
      <c r="L5773" t="s">
        <v>30</v>
      </c>
      <c r="M5773" t="s">
        <v>113</v>
      </c>
      <c r="N5773">
        <v>5</v>
      </c>
      <c r="O5773" t="s">
        <v>11741</v>
      </c>
      <c r="P5773" t="s">
        <v>182</v>
      </c>
      <c r="Q5773">
        <v>3554964.45</v>
      </c>
      <c r="R5773" t="s">
        <v>34</v>
      </c>
      <c r="S5773" t="s">
        <v>56</v>
      </c>
      <c r="T5773" t="s">
        <v>35</v>
      </c>
      <c r="U5773" s="6">
        <v>4.5</v>
      </c>
    </row>
    <row r="5774" spans="1:21" x14ac:dyDescent="0.25">
      <c r="A5774" t="s">
        <v>11742</v>
      </c>
      <c r="B5774" s="1">
        <v>45725</v>
      </c>
      <c r="C5774" t="s">
        <v>37</v>
      </c>
      <c r="D5774" t="s">
        <v>23</v>
      </c>
      <c r="E5774" t="s">
        <v>68</v>
      </c>
      <c r="F5774" t="s">
        <v>76</v>
      </c>
      <c r="G5774" t="s">
        <v>230</v>
      </c>
      <c r="H5774" t="s">
        <v>83</v>
      </c>
      <c r="I5774" t="s">
        <v>126</v>
      </c>
      <c r="J5774" t="s">
        <v>42</v>
      </c>
      <c r="K5774" t="s">
        <v>72</v>
      </c>
      <c r="L5774" t="s">
        <v>44</v>
      </c>
      <c r="M5774" t="s">
        <v>77</v>
      </c>
      <c r="N5774">
        <v>5</v>
      </c>
      <c r="O5774" t="s">
        <v>11743</v>
      </c>
      <c r="P5774" t="s">
        <v>212</v>
      </c>
      <c r="Q5774">
        <v>3926524.7</v>
      </c>
      <c r="R5774" t="s">
        <v>48</v>
      </c>
      <c r="S5774" t="s">
        <v>56</v>
      </c>
      <c r="T5774" t="s">
        <v>35</v>
      </c>
      <c r="U5774" s="6">
        <v>3.6</v>
      </c>
    </row>
    <row r="5775" spans="1:21" x14ac:dyDescent="0.25">
      <c r="A5775" t="s">
        <v>11744</v>
      </c>
      <c r="B5775" s="1">
        <v>45347</v>
      </c>
      <c r="C5775" t="s">
        <v>88</v>
      </c>
      <c r="D5775" t="s">
        <v>23</v>
      </c>
      <c r="E5775" t="s">
        <v>89</v>
      </c>
      <c r="F5775" t="s">
        <v>90</v>
      </c>
      <c r="G5775" t="s">
        <v>20213</v>
      </c>
      <c r="H5775" t="s">
        <v>83</v>
      </c>
      <c r="I5775" t="s">
        <v>126</v>
      </c>
      <c r="J5775" t="s">
        <v>42</v>
      </c>
      <c r="K5775" t="s">
        <v>72</v>
      </c>
      <c r="L5775" t="s">
        <v>30</v>
      </c>
      <c r="M5775" t="s">
        <v>31</v>
      </c>
      <c r="N5775">
        <v>3</v>
      </c>
      <c r="O5775" t="s">
        <v>11745</v>
      </c>
      <c r="P5775" t="s">
        <v>86</v>
      </c>
      <c r="Q5775">
        <v>2273733.64</v>
      </c>
      <c r="R5775" t="s">
        <v>34</v>
      </c>
      <c r="S5775" t="s">
        <v>56</v>
      </c>
      <c r="T5775" t="s">
        <v>56</v>
      </c>
      <c r="U5775" s="6">
        <v>4.0999999999999996</v>
      </c>
    </row>
    <row r="5776" spans="1:21" x14ac:dyDescent="0.25">
      <c r="A5776" t="s">
        <v>11746</v>
      </c>
      <c r="B5776" s="1">
        <v>45889</v>
      </c>
      <c r="C5776" t="s">
        <v>98</v>
      </c>
      <c r="D5776" t="s">
        <v>23</v>
      </c>
      <c r="E5776" t="s">
        <v>99</v>
      </c>
      <c r="F5776" t="s">
        <v>62</v>
      </c>
      <c r="G5776" t="s">
        <v>146</v>
      </c>
      <c r="H5776" t="s">
        <v>83</v>
      </c>
      <c r="I5776" t="s">
        <v>84</v>
      </c>
      <c r="J5776" t="s">
        <v>42</v>
      </c>
      <c r="K5776" t="s">
        <v>29</v>
      </c>
      <c r="L5776" t="s">
        <v>30</v>
      </c>
      <c r="M5776" t="s">
        <v>64</v>
      </c>
      <c r="N5776">
        <v>2</v>
      </c>
      <c r="O5776" t="s">
        <v>11747</v>
      </c>
      <c r="P5776" t="s">
        <v>201</v>
      </c>
      <c r="Q5776">
        <v>2013864.63</v>
      </c>
      <c r="R5776" t="s">
        <v>34</v>
      </c>
      <c r="S5776" t="s">
        <v>35</v>
      </c>
      <c r="T5776" t="s">
        <v>56</v>
      </c>
      <c r="U5776" s="6">
        <v>3.7</v>
      </c>
    </row>
    <row r="5777" spans="1:21" x14ac:dyDescent="0.25">
      <c r="A5777" t="s">
        <v>11748</v>
      </c>
      <c r="B5777" s="1">
        <v>45019</v>
      </c>
      <c r="C5777" t="s">
        <v>22</v>
      </c>
      <c r="D5777" t="s">
        <v>23</v>
      </c>
      <c r="E5777" t="s">
        <v>24</v>
      </c>
      <c r="F5777" t="s">
        <v>58</v>
      </c>
      <c r="G5777" t="s">
        <v>20198</v>
      </c>
      <c r="H5777" t="s">
        <v>83</v>
      </c>
      <c r="I5777" t="s">
        <v>84</v>
      </c>
      <c r="J5777" t="s">
        <v>42</v>
      </c>
      <c r="K5777" t="s">
        <v>29</v>
      </c>
      <c r="L5777" t="s">
        <v>30</v>
      </c>
      <c r="M5777" t="s">
        <v>53</v>
      </c>
      <c r="N5777">
        <v>2</v>
      </c>
      <c r="O5777" t="s">
        <v>11749</v>
      </c>
      <c r="P5777" t="s">
        <v>295</v>
      </c>
      <c r="Q5777">
        <v>1745048.76</v>
      </c>
      <c r="R5777" t="s">
        <v>48</v>
      </c>
      <c r="S5777" t="s">
        <v>35</v>
      </c>
      <c r="T5777" t="s">
        <v>35</v>
      </c>
      <c r="U5777" s="6">
        <v>3.9</v>
      </c>
    </row>
    <row r="5778" spans="1:21" x14ac:dyDescent="0.25">
      <c r="A5778" t="s">
        <v>11750</v>
      </c>
      <c r="B5778" s="1">
        <v>45494</v>
      </c>
      <c r="C5778" t="s">
        <v>37</v>
      </c>
      <c r="D5778" t="s">
        <v>23</v>
      </c>
      <c r="E5778" t="s">
        <v>68</v>
      </c>
      <c r="F5778" t="s">
        <v>90</v>
      </c>
      <c r="G5778" t="s">
        <v>371</v>
      </c>
      <c r="H5778" t="s">
        <v>70</v>
      </c>
      <c r="I5778" t="s">
        <v>119</v>
      </c>
      <c r="J5778" t="s">
        <v>28</v>
      </c>
      <c r="K5778" t="s">
        <v>72</v>
      </c>
      <c r="L5778" t="s">
        <v>30</v>
      </c>
      <c r="M5778" t="s">
        <v>31</v>
      </c>
      <c r="N5778">
        <v>2</v>
      </c>
      <c r="O5778" t="s">
        <v>11751</v>
      </c>
      <c r="P5778" t="s">
        <v>267</v>
      </c>
      <c r="Q5778">
        <v>1371053.12</v>
      </c>
      <c r="R5778" t="s">
        <v>48</v>
      </c>
      <c r="S5778" t="s">
        <v>35</v>
      </c>
      <c r="T5778" t="s">
        <v>56</v>
      </c>
      <c r="U5778" s="6">
        <v>4.4000000000000004</v>
      </c>
    </row>
    <row r="5779" spans="1:21" x14ac:dyDescent="0.25">
      <c r="A5779" t="s">
        <v>11752</v>
      </c>
      <c r="B5779" s="1">
        <v>45910</v>
      </c>
      <c r="C5779" t="s">
        <v>81</v>
      </c>
      <c r="D5779" t="s">
        <v>23</v>
      </c>
      <c r="E5779" t="s">
        <v>82</v>
      </c>
      <c r="F5779" t="s">
        <v>62</v>
      </c>
      <c r="G5779" t="s">
        <v>150</v>
      </c>
      <c r="H5779" t="s">
        <v>104</v>
      </c>
      <c r="I5779" t="s">
        <v>240</v>
      </c>
      <c r="J5779" t="s">
        <v>174</v>
      </c>
      <c r="K5779" t="s">
        <v>72</v>
      </c>
      <c r="L5779" t="s">
        <v>30</v>
      </c>
      <c r="M5779" t="s">
        <v>45</v>
      </c>
      <c r="N5779">
        <v>3</v>
      </c>
      <c r="O5779" t="s">
        <v>11753</v>
      </c>
      <c r="P5779" t="s">
        <v>55</v>
      </c>
      <c r="Q5779">
        <v>1898515.42</v>
      </c>
      <c r="R5779" t="s">
        <v>48</v>
      </c>
      <c r="S5779" t="s">
        <v>56</v>
      </c>
      <c r="T5779" t="s">
        <v>56</v>
      </c>
      <c r="U5779" s="6">
        <v>5</v>
      </c>
    </row>
    <row r="5780" spans="1:21" x14ac:dyDescent="0.25">
      <c r="A5780" t="s">
        <v>11754</v>
      </c>
      <c r="B5780" s="1">
        <v>45774</v>
      </c>
      <c r="C5780" t="s">
        <v>37</v>
      </c>
      <c r="D5780" t="s">
        <v>23</v>
      </c>
      <c r="E5780" t="s">
        <v>68</v>
      </c>
      <c r="F5780" t="s">
        <v>190</v>
      </c>
      <c r="G5780" t="s">
        <v>233</v>
      </c>
      <c r="H5780" t="s">
        <v>83</v>
      </c>
      <c r="I5780" t="s">
        <v>84</v>
      </c>
      <c r="J5780" t="s">
        <v>42</v>
      </c>
      <c r="K5780" t="s">
        <v>29</v>
      </c>
      <c r="L5780" t="s">
        <v>30</v>
      </c>
      <c r="M5780" t="s">
        <v>64</v>
      </c>
      <c r="N5780">
        <v>3</v>
      </c>
      <c r="O5780" t="s">
        <v>11755</v>
      </c>
      <c r="P5780" t="s">
        <v>192</v>
      </c>
      <c r="Q5780">
        <v>2896748.13</v>
      </c>
      <c r="R5780" t="s">
        <v>34</v>
      </c>
      <c r="S5780" t="s">
        <v>56</v>
      </c>
      <c r="T5780" t="s">
        <v>35</v>
      </c>
      <c r="U5780" s="6">
        <v>3.6</v>
      </c>
    </row>
    <row r="5781" spans="1:21" x14ac:dyDescent="0.25">
      <c r="A5781" t="s">
        <v>11756</v>
      </c>
      <c r="B5781" s="1">
        <v>45283</v>
      </c>
      <c r="C5781" t="s">
        <v>22</v>
      </c>
      <c r="D5781" t="s">
        <v>23</v>
      </c>
      <c r="E5781" t="s">
        <v>24</v>
      </c>
      <c r="F5781" t="s">
        <v>25</v>
      </c>
      <c r="G5781" t="s">
        <v>547</v>
      </c>
      <c r="H5781" t="s">
        <v>26</v>
      </c>
      <c r="I5781" t="s">
        <v>94</v>
      </c>
      <c r="J5781" t="s">
        <v>42</v>
      </c>
      <c r="K5781" t="s">
        <v>29</v>
      </c>
      <c r="L5781" t="s">
        <v>44</v>
      </c>
      <c r="M5781" t="s">
        <v>53</v>
      </c>
      <c r="N5781">
        <v>3</v>
      </c>
      <c r="O5781" t="s">
        <v>11757</v>
      </c>
      <c r="P5781" t="s">
        <v>225</v>
      </c>
      <c r="Q5781">
        <v>4502131.3499999996</v>
      </c>
      <c r="R5781" t="s">
        <v>48</v>
      </c>
      <c r="S5781" t="s">
        <v>35</v>
      </c>
      <c r="T5781" t="s">
        <v>35</v>
      </c>
      <c r="U5781" s="6">
        <v>3.9</v>
      </c>
    </row>
    <row r="5782" spans="1:21" x14ac:dyDescent="0.25">
      <c r="A5782" t="s">
        <v>11758</v>
      </c>
      <c r="B5782" s="1">
        <v>45525</v>
      </c>
      <c r="C5782" t="s">
        <v>50</v>
      </c>
      <c r="D5782" t="s">
        <v>23</v>
      </c>
      <c r="E5782" t="s">
        <v>130</v>
      </c>
      <c r="F5782" t="s">
        <v>25</v>
      </c>
      <c r="G5782" t="s">
        <v>20202</v>
      </c>
      <c r="H5782" t="s">
        <v>70</v>
      </c>
      <c r="I5782" t="s">
        <v>71</v>
      </c>
      <c r="J5782" t="s">
        <v>28</v>
      </c>
      <c r="K5782" t="s">
        <v>72</v>
      </c>
      <c r="L5782" t="s">
        <v>44</v>
      </c>
      <c r="M5782" t="s">
        <v>77</v>
      </c>
      <c r="N5782">
        <v>2</v>
      </c>
      <c r="O5782" t="s">
        <v>11759</v>
      </c>
      <c r="P5782" t="s">
        <v>225</v>
      </c>
      <c r="Q5782">
        <v>1754691.43</v>
      </c>
      <c r="R5782" t="s">
        <v>34</v>
      </c>
      <c r="S5782" t="s">
        <v>35</v>
      </c>
      <c r="T5782" t="s">
        <v>56</v>
      </c>
      <c r="U5782" s="6">
        <v>4.7</v>
      </c>
    </row>
    <row r="5783" spans="1:21" x14ac:dyDescent="0.25">
      <c r="A5783" t="s">
        <v>11760</v>
      </c>
      <c r="B5783" s="1">
        <v>45390</v>
      </c>
      <c r="C5783" t="s">
        <v>98</v>
      </c>
      <c r="D5783" t="s">
        <v>23</v>
      </c>
      <c r="E5783" t="s">
        <v>99</v>
      </c>
      <c r="F5783" t="s">
        <v>39</v>
      </c>
      <c r="G5783" t="s">
        <v>142</v>
      </c>
      <c r="H5783" t="s">
        <v>166</v>
      </c>
      <c r="I5783" t="s">
        <v>167</v>
      </c>
      <c r="J5783" t="s">
        <v>42</v>
      </c>
      <c r="K5783" t="s">
        <v>72</v>
      </c>
      <c r="L5783" t="s">
        <v>30</v>
      </c>
      <c r="M5783" t="s">
        <v>64</v>
      </c>
      <c r="N5783">
        <v>5</v>
      </c>
      <c r="O5783" t="s">
        <v>11761</v>
      </c>
      <c r="P5783" t="s">
        <v>610</v>
      </c>
      <c r="Q5783">
        <v>4033998.46</v>
      </c>
      <c r="R5783" t="s">
        <v>34</v>
      </c>
      <c r="S5783" t="s">
        <v>56</v>
      </c>
      <c r="T5783" t="s">
        <v>56</v>
      </c>
      <c r="U5783" s="6">
        <v>4.3</v>
      </c>
    </row>
    <row r="5784" spans="1:21" x14ac:dyDescent="0.25">
      <c r="A5784" t="s">
        <v>11762</v>
      </c>
      <c r="B5784" s="1">
        <v>45879</v>
      </c>
      <c r="C5784" t="s">
        <v>98</v>
      </c>
      <c r="D5784" t="s">
        <v>23</v>
      </c>
      <c r="E5784" t="s">
        <v>103</v>
      </c>
      <c r="F5784" t="s">
        <v>69</v>
      </c>
      <c r="G5784" t="s">
        <v>20215</v>
      </c>
      <c r="H5784" t="s">
        <v>40</v>
      </c>
      <c r="I5784" t="s">
        <v>63</v>
      </c>
      <c r="J5784" t="s">
        <v>42</v>
      </c>
      <c r="K5784" t="s">
        <v>29</v>
      </c>
      <c r="L5784" t="s">
        <v>44</v>
      </c>
      <c r="M5784" t="s">
        <v>113</v>
      </c>
      <c r="N5784">
        <v>2</v>
      </c>
      <c r="O5784" t="s">
        <v>11763</v>
      </c>
      <c r="P5784" t="s">
        <v>261</v>
      </c>
      <c r="Q5784">
        <v>1651697.57</v>
      </c>
      <c r="R5784" t="s">
        <v>34</v>
      </c>
      <c r="S5784" t="s">
        <v>56</v>
      </c>
      <c r="T5784" t="s">
        <v>35</v>
      </c>
      <c r="U5784" s="6">
        <v>4</v>
      </c>
    </row>
    <row r="5785" spans="1:21" x14ac:dyDescent="0.25">
      <c r="A5785" t="s">
        <v>11764</v>
      </c>
      <c r="B5785" s="1">
        <v>45355</v>
      </c>
      <c r="C5785" t="s">
        <v>37</v>
      </c>
      <c r="D5785" t="s">
        <v>23</v>
      </c>
      <c r="E5785" t="s">
        <v>38</v>
      </c>
      <c r="F5785" t="s">
        <v>39</v>
      </c>
      <c r="G5785" t="s">
        <v>142</v>
      </c>
      <c r="H5785" t="s">
        <v>26</v>
      </c>
      <c r="I5785" t="s">
        <v>52</v>
      </c>
      <c r="J5785" t="s">
        <v>28</v>
      </c>
      <c r="K5785" t="s">
        <v>43</v>
      </c>
      <c r="L5785" t="s">
        <v>44</v>
      </c>
      <c r="M5785" t="s">
        <v>113</v>
      </c>
      <c r="N5785">
        <v>1</v>
      </c>
      <c r="O5785" t="s">
        <v>11765</v>
      </c>
      <c r="P5785" t="s">
        <v>333</v>
      </c>
      <c r="Q5785">
        <v>757756.68</v>
      </c>
      <c r="R5785" t="s">
        <v>48</v>
      </c>
      <c r="S5785" t="s">
        <v>35</v>
      </c>
      <c r="T5785" t="s">
        <v>56</v>
      </c>
      <c r="U5785" s="6">
        <v>3.9</v>
      </c>
    </row>
    <row r="5786" spans="1:21" x14ac:dyDescent="0.25">
      <c r="A5786" t="s">
        <v>11766</v>
      </c>
      <c r="B5786" s="1">
        <v>45736</v>
      </c>
      <c r="C5786" t="s">
        <v>37</v>
      </c>
      <c r="D5786" t="s">
        <v>23</v>
      </c>
      <c r="E5786" t="s">
        <v>38</v>
      </c>
      <c r="F5786" t="s">
        <v>58</v>
      </c>
      <c r="G5786" t="s">
        <v>155</v>
      </c>
      <c r="H5786" t="s">
        <v>166</v>
      </c>
      <c r="I5786" t="s">
        <v>167</v>
      </c>
      <c r="J5786" t="s">
        <v>42</v>
      </c>
      <c r="K5786" t="s">
        <v>43</v>
      </c>
      <c r="L5786" t="s">
        <v>44</v>
      </c>
      <c r="M5786" t="s">
        <v>31</v>
      </c>
      <c r="N5786">
        <v>2</v>
      </c>
      <c r="O5786" t="s">
        <v>11767</v>
      </c>
      <c r="P5786" t="s">
        <v>290</v>
      </c>
      <c r="Q5786">
        <v>1374603.3</v>
      </c>
      <c r="R5786" t="s">
        <v>48</v>
      </c>
      <c r="S5786" t="s">
        <v>35</v>
      </c>
      <c r="T5786" t="s">
        <v>56</v>
      </c>
      <c r="U5786" s="6">
        <v>4.5999999999999996</v>
      </c>
    </row>
    <row r="5787" spans="1:21" x14ac:dyDescent="0.25">
      <c r="A5787" t="s">
        <v>11768</v>
      </c>
      <c r="B5787" s="1">
        <v>45838</v>
      </c>
      <c r="C5787" t="s">
        <v>88</v>
      </c>
      <c r="D5787" t="s">
        <v>23</v>
      </c>
      <c r="E5787" t="s">
        <v>89</v>
      </c>
      <c r="F5787" t="s">
        <v>62</v>
      </c>
      <c r="G5787" t="s">
        <v>165</v>
      </c>
      <c r="H5787" t="s">
        <v>26</v>
      </c>
      <c r="I5787" t="s">
        <v>52</v>
      </c>
      <c r="J5787" t="s">
        <v>28</v>
      </c>
      <c r="K5787" t="s">
        <v>43</v>
      </c>
      <c r="L5787" t="s">
        <v>30</v>
      </c>
      <c r="M5787" t="s">
        <v>45</v>
      </c>
      <c r="N5787">
        <v>4</v>
      </c>
      <c r="O5787" t="s">
        <v>11769</v>
      </c>
      <c r="P5787" t="s">
        <v>135</v>
      </c>
      <c r="Q5787">
        <v>2778949.53</v>
      </c>
      <c r="R5787" t="s">
        <v>34</v>
      </c>
      <c r="S5787" t="s">
        <v>56</v>
      </c>
      <c r="T5787" t="s">
        <v>35</v>
      </c>
      <c r="U5787" s="6">
        <v>4.8</v>
      </c>
    </row>
    <row r="5788" spans="1:21" x14ac:dyDescent="0.25">
      <c r="A5788" t="s">
        <v>11770</v>
      </c>
      <c r="B5788" s="1">
        <v>45270</v>
      </c>
      <c r="C5788" t="s">
        <v>98</v>
      </c>
      <c r="D5788" t="s">
        <v>23</v>
      </c>
      <c r="E5788" t="s">
        <v>103</v>
      </c>
      <c r="F5788" t="s">
        <v>25</v>
      </c>
      <c r="G5788" t="s">
        <v>343</v>
      </c>
      <c r="H5788" t="s">
        <v>104</v>
      </c>
      <c r="I5788" t="s">
        <v>240</v>
      </c>
      <c r="J5788" t="s">
        <v>174</v>
      </c>
      <c r="K5788" t="s">
        <v>43</v>
      </c>
      <c r="L5788" t="s">
        <v>44</v>
      </c>
      <c r="M5788" t="s">
        <v>31</v>
      </c>
      <c r="N5788">
        <v>3</v>
      </c>
      <c r="O5788" t="s">
        <v>11771</v>
      </c>
      <c r="P5788" t="s">
        <v>675</v>
      </c>
      <c r="Q5788">
        <v>2149040.56</v>
      </c>
      <c r="R5788" t="s">
        <v>34</v>
      </c>
      <c r="S5788" t="s">
        <v>35</v>
      </c>
      <c r="T5788" t="s">
        <v>56</v>
      </c>
      <c r="U5788" s="6">
        <v>3.5</v>
      </c>
    </row>
    <row r="5789" spans="1:21" x14ac:dyDescent="0.25">
      <c r="A5789" t="s">
        <v>11772</v>
      </c>
      <c r="B5789" s="1">
        <v>45304</v>
      </c>
      <c r="C5789" t="s">
        <v>88</v>
      </c>
      <c r="D5789" t="s">
        <v>23</v>
      </c>
      <c r="E5789" t="s">
        <v>112</v>
      </c>
      <c r="F5789" t="s">
        <v>90</v>
      </c>
      <c r="G5789" t="s">
        <v>20210</v>
      </c>
      <c r="H5789" t="s">
        <v>166</v>
      </c>
      <c r="I5789" t="s">
        <v>167</v>
      </c>
      <c r="J5789" t="s">
        <v>42</v>
      </c>
      <c r="K5789" t="s">
        <v>43</v>
      </c>
      <c r="L5789" t="s">
        <v>30</v>
      </c>
      <c r="M5789" t="s">
        <v>31</v>
      </c>
      <c r="N5789">
        <v>1</v>
      </c>
      <c r="O5789" t="s">
        <v>11773</v>
      </c>
      <c r="P5789" t="s">
        <v>153</v>
      </c>
      <c r="Q5789">
        <v>822999.05</v>
      </c>
      <c r="R5789" t="s">
        <v>34</v>
      </c>
      <c r="S5789" t="s">
        <v>35</v>
      </c>
      <c r="T5789" t="s">
        <v>56</v>
      </c>
      <c r="U5789" s="6">
        <v>4.9000000000000004</v>
      </c>
    </row>
    <row r="5790" spans="1:21" x14ac:dyDescent="0.25">
      <c r="A5790" t="s">
        <v>11774</v>
      </c>
      <c r="B5790" s="1">
        <v>45901</v>
      </c>
      <c r="C5790" t="s">
        <v>88</v>
      </c>
      <c r="D5790" t="s">
        <v>23</v>
      </c>
      <c r="E5790" t="s">
        <v>112</v>
      </c>
      <c r="F5790" t="s">
        <v>62</v>
      </c>
      <c r="G5790" t="s">
        <v>137</v>
      </c>
      <c r="H5790" t="s">
        <v>104</v>
      </c>
      <c r="I5790" t="s">
        <v>105</v>
      </c>
      <c r="J5790" t="s">
        <v>28</v>
      </c>
      <c r="K5790" t="s">
        <v>29</v>
      </c>
      <c r="L5790" t="s">
        <v>30</v>
      </c>
      <c r="M5790" t="s">
        <v>77</v>
      </c>
      <c r="N5790">
        <v>1</v>
      </c>
      <c r="O5790" t="s">
        <v>11775</v>
      </c>
      <c r="P5790" t="s">
        <v>840</v>
      </c>
      <c r="Q5790">
        <v>850096.99</v>
      </c>
      <c r="R5790" t="s">
        <v>34</v>
      </c>
      <c r="S5790" t="s">
        <v>56</v>
      </c>
      <c r="T5790" t="s">
        <v>35</v>
      </c>
      <c r="U5790" s="6">
        <v>3.9</v>
      </c>
    </row>
    <row r="5791" spans="1:21" x14ac:dyDescent="0.25">
      <c r="A5791" t="s">
        <v>11776</v>
      </c>
      <c r="B5791" s="1">
        <v>45862</v>
      </c>
      <c r="C5791" t="s">
        <v>37</v>
      </c>
      <c r="D5791" t="s">
        <v>23</v>
      </c>
      <c r="E5791" t="s">
        <v>38</v>
      </c>
      <c r="F5791" t="s">
        <v>90</v>
      </c>
      <c r="G5791" t="s">
        <v>547</v>
      </c>
      <c r="H5791" t="s">
        <v>70</v>
      </c>
      <c r="I5791" t="s">
        <v>119</v>
      </c>
      <c r="J5791" t="s">
        <v>28</v>
      </c>
      <c r="K5791" t="s">
        <v>72</v>
      </c>
      <c r="L5791" t="s">
        <v>30</v>
      </c>
      <c r="M5791" t="s">
        <v>53</v>
      </c>
      <c r="N5791">
        <v>2</v>
      </c>
      <c r="O5791" t="s">
        <v>11777</v>
      </c>
      <c r="P5791" t="s">
        <v>270</v>
      </c>
      <c r="Q5791">
        <v>1351512.65</v>
      </c>
      <c r="R5791" t="s">
        <v>48</v>
      </c>
      <c r="S5791" t="s">
        <v>35</v>
      </c>
      <c r="T5791" t="s">
        <v>56</v>
      </c>
      <c r="U5791" s="6">
        <v>4.5999999999999996</v>
      </c>
    </row>
    <row r="5792" spans="1:21" x14ac:dyDescent="0.25">
      <c r="A5792" t="s">
        <v>11778</v>
      </c>
      <c r="B5792" s="1">
        <v>45370</v>
      </c>
      <c r="C5792" t="s">
        <v>88</v>
      </c>
      <c r="D5792" t="s">
        <v>23</v>
      </c>
      <c r="E5792" t="s">
        <v>89</v>
      </c>
      <c r="F5792" t="s">
        <v>76</v>
      </c>
      <c r="G5792" t="s">
        <v>20210</v>
      </c>
      <c r="H5792" t="s">
        <v>40</v>
      </c>
      <c r="I5792" t="s">
        <v>41</v>
      </c>
      <c r="J5792" t="s">
        <v>42</v>
      </c>
      <c r="K5792" t="s">
        <v>72</v>
      </c>
      <c r="L5792" t="s">
        <v>44</v>
      </c>
      <c r="M5792" t="s">
        <v>113</v>
      </c>
      <c r="N5792">
        <v>4</v>
      </c>
      <c r="O5792" t="s">
        <v>11779</v>
      </c>
      <c r="P5792" t="s">
        <v>238</v>
      </c>
      <c r="Q5792">
        <v>5109837.71</v>
      </c>
      <c r="R5792" t="s">
        <v>34</v>
      </c>
      <c r="S5792" t="s">
        <v>56</v>
      </c>
      <c r="T5792" t="s">
        <v>35</v>
      </c>
      <c r="U5792" s="6">
        <v>4.4000000000000004</v>
      </c>
    </row>
    <row r="5793" spans="1:21" x14ac:dyDescent="0.25">
      <c r="A5793" t="s">
        <v>11780</v>
      </c>
      <c r="B5793" s="1">
        <v>45365</v>
      </c>
      <c r="C5793" t="s">
        <v>37</v>
      </c>
      <c r="D5793" t="s">
        <v>23</v>
      </c>
      <c r="E5793" t="s">
        <v>68</v>
      </c>
      <c r="F5793" t="s">
        <v>62</v>
      </c>
      <c r="G5793" t="s">
        <v>343</v>
      </c>
      <c r="H5793" t="s">
        <v>70</v>
      </c>
      <c r="I5793" t="s">
        <v>119</v>
      </c>
      <c r="J5793" t="s">
        <v>28</v>
      </c>
      <c r="K5793" t="s">
        <v>72</v>
      </c>
      <c r="L5793" t="s">
        <v>30</v>
      </c>
      <c r="M5793" t="s">
        <v>53</v>
      </c>
      <c r="N5793">
        <v>4</v>
      </c>
      <c r="O5793" t="s">
        <v>11781</v>
      </c>
      <c r="P5793" t="s">
        <v>219</v>
      </c>
      <c r="Q5793">
        <v>3138358.17</v>
      </c>
      <c r="R5793" t="s">
        <v>48</v>
      </c>
      <c r="S5793" t="s">
        <v>35</v>
      </c>
      <c r="T5793" t="s">
        <v>56</v>
      </c>
      <c r="U5793" s="6">
        <v>4</v>
      </c>
    </row>
    <row r="5794" spans="1:21" x14ac:dyDescent="0.25">
      <c r="A5794" t="s">
        <v>11782</v>
      </c>
      <c r="B5794" s="1">
        <v>45851</v>
      </c>
      <c r="C5794" t="s">
        <v>50</v>
      </c>
      <c r="D5794" t="s">
        <v>23</v>
      </c>
      <c r="E5794" t="s">
        <v>130</v>
      </c>
      <c r="F5794" t="s">
        <v>39</v>
      </c>
      <c r="G5794" t="s">
        <v>214</v>
      </c>
      <c r="H5794" t="s">
        <v>26</v>
      </c>
      <c r="I5794" t="s">
        <v>94</v>
      </c>
      <c r="J5794" t="s">
        <v>42</v>
      </c>
      <c r="K5794" t="s">
        <v>29</v>
      </c>
      <c r="L5794" t="s">
        <v>30</v>
      </c>
      <c r="M5794" t="s">
        <v>45</v>
      </c>
      <c r="N5794">
        <v>2</v>
      </c>
      <c r="O5794" t="s">
        <v>11783</v>
      </c>
      <c r="P5794" t="s">
        <v>182</v>
      </c>
      <c r="Q5794">
        <v>3128769.89</v>
      </c>
      <c r="R5794" t="s">
        <v>48</v>
      </c>
      <c r="S5794" t="s">
        <v>35</v>
      </c>
      <c r="T5794" t="s">
        <v>35</v>
      </c>
      <c r="U5794" s="6">
        <v>4.3</v>
      </c>
    </row>
    <row r="5795" spans="1:21" x14ac:dyDescent="0.25">
      <c r="A5795" t="s">
        <v>11784</v>
      </c>
      <c r="B5795" s="1">
        <v>45483</v>
      </c>
      <c r="C5795" t="s">
        <v>37</v>
      </c>
      <c r="D5795" t="s">
        <v>23</v>
      </c>
      <c r="E5795" t="s">
        <v>68</v>
      </c>
      <c r="F5795" t="s">
        <v>90</v>
      </c>
      <c r="G5795" t="s">
        <v>371</v>
      </c>
      <c r="H5795" t="s">
        <v>83</v>
      </c>
      <c r="I5795" t="s">
        <v>84</v>
      </c>
      <c r="J5795" t="s">
        <v>42</v>
      </c>
      <c r="K5795" t="s">
        <v>29</v>
      </c>
      <c r="L5795" t="s">
        <v>30</v>
      </c>
      <c r="M5795" t="s">
        <v>113</v>
      </c>
      <c r="N5795">
        <v>5</v>
      </c>
      <c r="O5795" t="s">
        <v>11785</v>
      </c>
      <c r="P5795" t="s">
        <v>405</v>
      </c>
      <c r="Q5795">
        <v>4491143.8</v>
      </c>
      <c r="R5795" t="s">
        <v>34</v>
      </c>
      <c r="S5795" t="s">
        <v>35</v>
      </c>
      <c r="T5795" t="s">
        <v>56</v>
      </c>
      <c r="U5795" s="6">
        <v>4.4000000000000004</v>
      </c>
    </row>
    <row r="5796" spans="1:21" x14ac:dyDescent="0.25">
      <c r="A5796" t="s">
        <v>11786</v>
      </c>
      <c r="B5796" s="1">
        <v>45583</v>
      </c>
      <c r="C5796" t="s">
        <v>98</v>
      </c>
      <c r="D5796" t="s">
        <v>23</v>
      </c>
      <c r="E5796" t="s">
        <v>103</v>
      </c>
      <c r="F5796" t="s">
        <v>58</v>
      </c>
      <c r="G5796" t="s">
        <v>146</v>
      </c>
      <c r="H5796" t="s">
        <v>40</v>
      </c>
      <c r="I5796" t="s">
        <v>41</v>
      </c>
      <c r="J5796" t="s">
        <v>42</v>
      </c>
      <c r="K5796" t="s">
        <v>72</v>
      </c>
      <c r="L5796" t="s">
        <v>30</v>
      </c>
      <c r="M5796" t="s">
        <v>31</v>
      </c>
      <c r="N5796">
        <v>4</v>
      </c>
      <c r="O5796" t="s">
        <v>11787</v>
      </c>
      <c r="P5796" t="s">
        <v>216</v>
      </c>
      <c r="Q5796">
        <v>4596061.41</v>
      </c>
      <c r="R5796" t="s">
        <v>34</v>
      </c>
      <c r="S5796" t="s">
        <v>35</v>
      </c>
      <c r="T5796" t="s">
        <v>56</v>
      </c>
      <c r="U5796" s="6">
        <v>4.0999999999999996</v>
      </c>
    </row>
    <row r="5797" spans="1:21" x14ac:dyDescent="0.25">
      <c r="A5797" t="s">
        <v>11788</v>
      </c>
      <c r="B5797" s="1">
        <v>45498</v>
      </c>
      <c r="C5797" t="s">
        <v>88</v>
      </c>
      <c r="D5797" t="s">
        <v>23</v>
      </c>
      <c r="E5797" t="s">
        <v>112</v>
      </c>
      <c r="F5797" t="s">
        <v>39</v>
      </c>
      <c r="G5797" t="s">
        <v>20199</v>
      </c>
      <c r="H5797" t="s">
        <v>166</v>
      </c>
      <c r="I5797" t="s">
        <v>167</v>
      </c>
      <c r="J5797" t="s">
        <v>42</v>
      </c>
      <c r="K5797" t="s">
        <v>72</v>
      </c>
      <c r="L5797" t="s">
        <v>44</v>
      </c>
      <c r="M5797" t="s">
        <v>77</v>
      </c>
      <c r="N5797">
        <v>4</v>
      </c>
      <c r="O5797" t="s">
        <v>11789</v>
      </c>
      <c r="P5797" t="s">
        <v>128</v>
      </c>
      <c r="Q5797">
        <v>3124825.72</v>
      </c>
      <c r="R5797" t="s">
        <v>34</v>
      </c>
      <c r="S5797" t="s">
        <v>35</v>
      </c>
      <c r="T5797" t="s">
        <v>35</v>
      </c>
      <c r="U5797" s="6">
        <v>3.9</v>
      </c>
    </row>
    <row r="5798" spans="1:21" x14ac:dyDescent="0.25">
      <c r="A5798" t="s">
        <v>11790</v>
      </c>
      <c r="B5798" s="1">
        <v>44937</v>
      </c>
      <c r="C5798" t="s">
        <v>37</v>
      </c>
      <c r="D5798" t="s">
        <v>23</v>
      </c>
      <c r="E5798" t="s">
        <v>38</v>
      </c>
      <c r="F5798" t="s">
        <v>90</v>
      </c>
      <c r="G5798" t="s">
        <v>20214</v>
      </c>
      <c r="H5798" t="s">
        <v>40</v>
      </c>
      <c r="I5798" t="s">
        <v>63</v>
      </c>
      <c r="J5798" t="s">
        <v>42</v>
      </c>
      <c r="K5798" t="s">
        <v>29</v>
      </c>
      <c r="L5798" t="s">
        <v>44</v>
      </c>
      <c r="M5798" t="s">
        <v>31</v>
      </c>
      <c r="N5798">
        <v>3</v>
      </c>
      <c r="O5798" t="s">
        <v>11791</v>
      </c>
      <c r="P5798" t="s">
        <v>47</v>
      </c>
      <c r="Q5798">
        <v>2559839.29</v>
      </c>
      <c r="R5798" t="s">
        <v>48</v>
      </c>
      <c r="S5798" t="s">
        <v>35</v>
      </c>
      <c r="T5798" t="s">
        <v>35</v>
      </c>
      <c r="U5798" s="6">
        <v>4.8</v>
      </c>
    </row>
    <row r="5799" spans="1:21" x14ac:dyDescent="0.25">
      <c r="A5799" t="s">
        <v>11792</v>
      </c>
      <c r="B5799" s="1">
        <v>45868</v>
      </c>
      <c r="C5799" t="s">
        <v>22</v>
      </c>
      <c r="D5799" t="s">
        <v>23</v>
      </c>
      <c r="E5799" t="s">
        <v>24</v>
      </c>
      <c r="F5799" t="s">
        <v>76</v>
      </c>
      <c r="G5799" t="s">
        <v>203</v>
      </c>
      <c r="H5799" t="s">
        <v>166</v>
      </c>
      <c r="I5799" t="s">
        <v>167</v>
      </c>
      <c r="J5799" t="s">
        <v>42</v>
      </c>
      <c r="K5799" t="s">
        <v>72</v>
      </c>
      <c r="L5799" t="s">
        <v>44</v>
      </c>
      <c r="M5799" t="s">
        <v>53</v>
      </c>
      <c r="N5799">
        <v>5</v>
      </c>
      <c r="O5799" t="s">
        <v>11793</v>
      </c>
      <c r="P5799" t="s">
        <v>121</v>
      </c>
      <c r="Q5799">
        <v>3748190.05</v>
      </c>
      <c r="R5799" t="s">
        <v>34</v>
      </c>
      <c r="S5799" t="s">
        <v>35</v>
      </c>
      <c r="T5799" t="s">
        <v>35</v>
      </c>
      <c r="U5799" s="6">
        <v>4.4000000000000004</v>
      </c>
    </row>
    <row r="5800" spans="1:21" x14ac:dyDescent="0.25">
      <c r="A5800" t="s">
        <v>11794</v>
      </c>
      <c r="B5800" s="1">
        <v>45865</v>
      </c>
      <c r="C5800" t="s">
        <v>22</v>
      </c>
      <c r="D5800" t="s">
        <v>23</v>
      </c>
      <c r="E5800" t="s">
        <v>24</v>
      </c>
      <c r="F5800" t="s">
        <v>58</v>
      </c>
      <c r="G5800" t="s">
        <v>20201</v>
      </c>
      <c r="H5800" t="s">
        <v>166</v>
      </c>
      <c r="I5800" t="s">
        <v>173</v>
      </c>
      <c r="J5800" t="s">
        <v>174</v>
      </c>
      <c r="K5800" t="s">
        <v>72</v>
      </c>
      <c r="L5800" t="s">
        <v>44</v>
      </c>
      <c r="M5800" t="s">
        <v>113</v>
      </c>
      <c r="N5800">
        <v>1</v>
      </c>
      <c r="O5800" t="s">
        <v>11795</v>
      </c>
      <c r="P5800" t="s">
        <v>121</v>
      </c>
      <c r="Q5800">
        <v>619051.93000000005</v>
      </c>
      <c r="R5800" t="s">
        <v>48</v>
      </c>
      <c r="S5800" t="s">
        <v>56</v>
      </c>
      <c r="T5800" t="s">
        <v>56</v>
      </c>
      <c r="U5800" s="6">
        <v>4.2</v>
      </c>
    </row>
    <row r="5801" spans="1:21" x14ac:dyDescent="0.25">
      <c r="A5801" t="s">
        <v>11796</v>
      </c>
      <c r="B5801" s="1">
        <v>45835</v>
      </c>
      <c r="C5801" t="s">
        <v>81</v>
      </c>
      <c r="D5801" t="s">
        <v>23</v>
      </c>
      <c r="E5801" t="s">
        <v>82</v>
      </c>
      <c r="F5801" t="s">
        <v>190</v>
      </c>
      <c r="G5801" t="s">
        <v>343</v>
      </c>
      <c r="H5801" t="s">
        <v>40</v>
      </c>
      <c r="I5801" t="s">
        <v>41</v>
      </c>
      <c r="J5801" t="s">
        <v>42</v>
      </c>
      <c r="K5801" t="s">
        <v>43</v>
      </c>
      <c r="L5801" t="s">
        <v>44</v>
      </c>
      <c r="M5801" t="s">
        <v>64</v>
      </c>
      <c r="N5801">
        <v>4</v>
      </c>
      <c r="O5801" t="s">
        <v>11797</v>
      </c>
      <c r="P5801" t="s">
        <v>160</v>
      </c>
      <c r="Q5801">
        <v>4440711.24</v>
      </c>
      <c r="R5801" t="s">
        <v>34</v>
      </c>
      <c r="S5801" t="s">
        <v>56</v>
      </c>
      <c r="T5801" t="s">
        <v>35</v>
      </c>
      <c r="U5801" s="6">
        <v>3.5</v>
      </c>
    </row>
    <row r="5802" spans="1:21" x14ac:dyDescent="0.25">
      <c r="A5802" t="s">
        <v>11798</v>
      </c>
      <c r="B5802" s="1">
        <v>45923</v>
      </c>
      <c r="C5802" t="s">
        <v>81</v>
      </c>
      <c r="D5802" t="s">
        <v>23</v>
      </c>
      <c r="E5802" t="s">
        <v>82</v>
      </c>
      <c r="F5802" t="s">
        <v>25</v>
      </c>
      <c r="G5802" t="s">
        <v>20204</v>
      </c>
      <c r="H5802" t="s">
        <v>83</v>
      </c>
      <c r="I5802" t="s">
        <v>126</v>
      </c>
      <c r="J5802" t="s">
        <v>42</v>
      </c>
      <c r="K5802" t="s">
        <v>43</v>
      </c>
      <c r="L5802" t="s">
        <v>44</v>
      </c>
      <c r="M5802" t="s">
        <v>53</v>
      </c>
      <c r="N5802">
        <v>1</v>
      </c>
      <c r="O5802" t="s">
        <v>11799</v>
      </c>
      <c r="P5802" t="s">
        <v>482</v>
      </c>
      <c r="Q5802">
        <v>825639.59</v>
      </c>
      <c r="R5802" t="s">
        <v>34</v>
      </c>
      <c r="S5802" t="s">
        <v>35</v>
      </c>
      <c r="T5802" t="s">
        <v>56</v>
      </c>
      <c r="U5802" s="6">
        <v>4.0999999999999996</v>
      </c>
    </row>
    <row r="5803" spans="1:21" x14ac:dyDescent="0.25">
      <c r="A5803" t="s">
        <v>11800</v>
      </c>
      <c r="B5803" s="1">
        <v>45206</v>
      </c>
      <c r="C5803" t="s">
        <v>88</v>
      </c>
      <c r="D5803" t="s">
        <v>23</v>
      </c>
      <c r="E5803" t="s">
        <v>89</v>
      </c>
      <c r="F5803" t="s">
        <v>69</v>
      </c>
      <c r="G5803" t="s">
        <v>142</v>
      </c>
      <c r="H5803" t="s">
        <v>26</v>
      </c>
      <c r="I5803" t="s">
        <v>151</v>
      </c>
      <c r="J5803" t="s">
        <v>42</v>
      </c>
      <c r="K5803" t="s">
        <v>72</v>
      </c>
      <c r="L5803" t="s">
        <v>30</v>
      </c>
      <c r="M5803" t="s">
        <v>45</v>
      </c>
      <c r="N5803">
        <v>1</v>
      </c>
      <c r="O5803" t="s">
        <v>11801</v>
      </c>
      <c r="P5803" t="s">
        <v>216</v>
      </c>
      <c r="Q5803">
        <v>951319.7</v>
      </c>
      <c r="R5803" t="s">
        <v>48</v>
      </c>
      <c r="S5803" t="s">
        <v>56</v>
      </c>
      <c r="T5803" t="s">
        <v>35</v>
      </c>
      <c r="U5803" s="6">
        <v>3.6</v>
      </c>
    </row>
    <row r="5804" spans="1:21" x14ac:dyDescent="0.25">
      <c r="A5804" t="s">
        <v>11802</v>
      </c>
      <c r="B5804" s="1">
        <v>45694</v>
      </c>
      <c r="C5804" t="s">
        <v>37</v>
      </c>
      <c r="D5804" t="s">
        <v>23</v>
      </c>
      <c r="E5804" t="s">
        <v>38</v>
      </c>
      <c r="F5804" t="s">
        <v>69</v>
      </c>
      <c r="G5804" t="s">
        <v>20196</v>
      </c>
      <c r="H5804" t="s">
        <v>40</v>
      </c>
      <c r="I5804" t="s">
        <v>63</v>
      </c>
      <c r="J5804" t="s">
        <v>42</v>
      </c>
      <c r="K5804" t="s">
        <v>29</v>
      </c>
      <c r="L5804" t="s">
        <v>30</v>
      </c>
      <c r="M5804" t="s">
        <v>53</v>
      </c>
      <c r="N5804">
        <v>4</v>
      </c>
      <c r="O5804" t="s">
        <v>11803</v>
      </c>
      <c r="P5804" t="s">
        <v>79</v>
      </c>
      <c r="Q5804">
        <v>3289398.05</v>
      </c>
      <c r="R5804" t="s">
        <v>34</v>
      </c>
      <c r="S5804" t="s">
        <v>56</v>
      </c>
      <c r="T5804" t="s">
        <v>35</v>
      </c>
      <c r="U5804" s="6">
        <v>3.8</v>
      </c>
    </row>
    <row r="5805" spans="1:21" x14ac:dyDescent="0.25">
      <c r="A5805" t="s">
        <v>11804</v>
      </c>
      <c r="B5805" s="1">
        <v>45154</v>
      </c>
      <c r="C5805" t="s">
        <v>50</v>
      </c>
      <c r="D5805" t="s">
        <v>23</v>
      </c>
      <c r="E5805" t="s">
        <v>130</v>
      </c>
      <c r="F5805" t="s">
        <v>62</v>
      </c>
      <c r="G5805" t="s">
        <v>328</v>
      </c>
      <c r="H5805" t="s">
        <v>104</v>
      </c>
      <c r="I5805" t="s">
        <v>138</v>
      </c>
      <c r="J5805" t="s">
        <v>42</v>
      </c>
      <c r="K5805" t="s">
        <v>72</v>
      </c>
      <c r="L5805" t="s">
        <v>30</v>
      </c>
      <c r="M5805" t="s">
        <v>53</v>
      </c>
      <c r="N5805">
        <v>1</v>
      </c>
      <c r="O5805" t="s">
        <v>11805</v>
      </c>
      <c r="P5805" t="s">
        <v>182</v>
      </c>
      <c r="Q5805">
        <v>1082979.48</v>
      </c>
      <c r="R5805" t="s">
        <v>48</v>
      </c>
      <c r="S5805" t="s">
        <v>56</v>
      </c>
      <c r="T5805" t="s">
        <v>35</v>
      </c>
      <c r="U5805" s="6">
        <v>4.4000000000000004</v>
      </c>
    </row>
    <row r="5806" spans="1:21" x14ac:dyDescent="0.25">
      <c r="A5806" t="s">
        <v>11806</v>
      </c>
      <c r="B5806" s="1">
        <v>45354</v>
      </c>
      <c r="C5806" t="s">
        <v>81</v>
      </c>
      <c r="D5806" t="s">
        <v>23</v>
      </c>
      <c r="E5806" t="s">
        <v>82</v>
      </c>
      <c r="F5806" t="s">
        <v>90</v>
      </c>
      <c r="G5806" t="s">
        <v>305</v>
      </c>
      <c r="H5806" t="s">
        <v>26</v>
      </c>
      <c r="I5806" t="s">
        <v>52</v>
      </c>
      <c r="J5806" t="s">
        <v>28</v>
      </c>
      <c r="K5806" t="s">
        <v>72</v>
      </c>
      <c r="L5806" t="s">
        <v>30</v>
      </c>
      <c r="M5806" t="s">
        <v>45</v>
      </c>
      <c r="N5806">
        <v>1</v>
      </c>
      <c r="O5806" t="s">
        <v>11807</v>
      </c>
      <c r="P5806" t="s">
        <v>248</v>
      </c>
      <c r="Q5806">
        <v>783500.56</v>
      </c>
      <c r="R5806" t="s">
        <v>48</v>
      </c>
      <c r="S5806" t="s">
        <v>56</v>
      </c>
      <c r="T5806" t="s">
        <v>56</v>
      </c>
      <c r="U5806" s="6">
        <v>4.2</v>
      </c>
    </row>
    <row r="5807" spans="1:21" x14ac:dyDescent="0.25">
      <c r="A5807" t="s">
        <v>11808</v>
      </c>
      <c r="B5807" s="1">
        <v>45657</v>
      </c>
      <c r="C5807" t="s">
        <v>50</v>
      </c>
      <c r="D5807" t="s">
        <v>23</v>
      </c>
      <c r="E5807" t="s">
        <v>51</v>
      </c>
      <c r="F5807" t="s">
        <v>69</v>
      </c>
      <c r="G5807" t="s">
        <v>20205</v>
      </c>
      <c r="H5807" t="s">
        <v>104</v>
      </c>
      <c r="I5807" t="s">
        <v>105</v>
      </c>
      <c r="J5807" t="s">
        <v>28</v>
      </c>
      <c r="K5807" t="s">
        <v>43</v>
      </c>
      <c r="L5807" t="s">
        <v>44</v>
      </c>
      <c r="M5807" t="s">
        <v>113</v>
      </c>
      <c r="N5807">
        <v>2</v>
      </c>
      <c r="O5807" t="s">
        <v>11809</v>
      </c>
      <c r="P5807" t="s">
        <v>47</v>
      </c>
      <c r="Q5807">
        <v>1500796.62</v>
      </c>
      <c r="R5807" t="s">
        <v>34</v>
      </c>
      <c r="S5807" t="s">
        <v>56</v>
      </c>
      <c r="T5807" t="s">
        <v>35</v>
      </c>
      <c r="U5807" s="6">
        <v>4.7</v>
      </c>
    </row>
    <row r="5808" spans="1:21" x14ac:dyDescent="0.25">
      <c r="A5808" t="s">
        <v>11810</v>
      </c>
      <c r="B5808" s="1">
        <v>45421</v>
      </c>
      <c r="C5808" t="s">
        <v>50</v>
      </c>
      <c r="D5808" t="s">
        <v>23</v>
      </c>
      <c r="E5808" t="s">
        <v>130</v>
      </c>
      <c r="F5808" t="s">
        <v>90</v>
      </c>
      <c r="G5808" t="s">
        <v>20214</v>
      </c>
      <c r="H5808" t="s">
        <v>83</v>
      </c>
      <c r="I5808" t="s">
        <v>84</v>
      </c>
      <c r="J5808" t="s">
        <v>42</v>
      </c>
      <c r="K5808" t="s">
        <v>43</v>
      </c>
      <c r="L5808" t="s">
        <v>30</v>
      </c>
      <c r="M5808" t="s">
        <v>77</v>
      </c>
      <c r="N5808">
        <v>5</v>
      </c>
      <c r="O5808" t="s">
        <v>11811</v>
      </c>
      <c r="P5808" t="s">
        <v>188</v>
      </c>
      <c r="Q5808">
        <v>4996789.09</v>
      </c>
      <c r="R5808" t="s">
        <v>48</v>
      </c>
      <c r="S5808" t="s">
        <v>35</v>
      </c>
      <c r="T5808" t="s">
        <v>35</v>
      </c>
      <c r="U5808" s="6">
        <v>4.2</v>
      </c>
    </row>
    <row r="5809" spans="1:21" x14ac:dyDescent="0.25">
      <c r="A5809" t="s">
        <v>11812</v>
      </c>
      <c r="B5809" s="1">
        <v>45309</v>
      </c>
      <c r="C5809" t="s">
        <v>50</v>
      </c>
      <c r="D5809" t="s">
        <v>23</v>
      </c>
      <c r="E5809" t="s">
        <v>130</v>
      </c>
      <c r="F5809" t="s">
        <v>90</v>
      </c>
      <c r="G5809" t="s">
        <v>368</v>
      </c>
      <c r="H5809" t="s">
        <v>70</v>
      </c>
      <c r="I5809" t="s">
        <v>119</v>
      </c>
      <c r="J5809" t="s">
        <v>28</v>
      </c>
      <c r="K5809" t="s">
        <v>29</v>
      </c>
      <c r="L5809" t="s">
        <v>30</v>
      </c>
      <c r="M5809" t="s">
        <v>45</v>
      </c>
      <c r="N5809">
        <v>5</v>
      </c>
      <c r="O5809" t="s">
        <v>11813</v>
      </c>
      <c r="P5809" t="s">
        <v>201</v>
      </c>
      <c r="Q5809">
        <v>3624683.11</v>
      </c>
      <c r="R5809" t="s">
        <v>48</v>
      </c>
      <c r="S5809" t="s">
        <v>56</v>
      </c>
      <c r="T5809" t="s">
        <v>56</v>
      </c>
      <c r="U5809" s="6">
        <v>4.9000000000000004</v>
      </c>
    </row>
    <row r="5810" spans="1:21" x14ac:dyDescent="0.25">
      <c r="A5810" t="s">
        <v>11814</v>
      </c>
      <c r="B5810" s="1">
        <v>45851</v>
      </c>
      <c r="C5810" t="s">
        <v>81</v>
      </c>
      <c r="D5810" t="s">
        <v>23</v>
      </c>
      <c r="E5810" t="s">
        <v>82</v>
      </c>
      <c r="F5810" t="s">
        <v>62</v>
      </c>
      <c r="G5810" t="s">
        <v>155</v>
      </c>
      <c r="H5810" t="s">
        <v>104</v>
      </c>
      <c r="I5810" t="s">
        <v>138</v>
      </c>
      <c r="J5810" t="s">
        <v>42</v>
      </c>
      <c r="K5810" t="s">
        <v>29</v>
      </c>
      <c r="L5810" t="s">
        <v>44</v>
      </c>
      <c r="M5810" t="s">
        <v>31</v>
      </c>
      <c r="N5810">
        <v>1</v>
      </c>
      <c r="O5810" t="s">
        <v>11815</v>
      </c>
      <c r="P5810" t="s">
        <v>290</v>
      </c>
      <c r="Q5810">
        <v>1009291.84</v>
      </c>
      <c r="R5810" t="s">
        <v>48</v>
      </c>
      <c r="S5810" t="s">
        <v>56</v>
      </c>
      <c r="T5810" t="s">
        <v>35</v>
      </c>
      <c r="U5810" s="6">
        <v>4.8</v>
      </c>
    </row>
    <row r="5811" spans="1:21" x14ac:dyDescent="0.25">
      <c r="A5811" t="s">
        <v>11816</v>
      </c>
      <c r="B5811" s="1">
        <v>45378</v>
      </c>
      <c r="C5811" t="s">
        <v>22</v>
      </c>
      <c r="D5811" t="s">
        <v>23</v>
      </c>
      <c r="E5811" t="s">
        <v>24</v>
      </c>
      <c r="F5811" t="s">
        <v>90</v>
      </c>
      <c r="G5811" t="s">
        <v>547</v>
      </c>
      <c r="H5811" t="s">
        <v>166</v>
      </c>
      <c r="I5811" t="s">
        <v>173</v>
      </c>
      <c r="J5811" t="s">
        <v>174</v>
      </c>
      <c r="K5811" t="s">
        <v>29</v>
      </c>
      <c r="L5811" t="s">
        <v>44</v>
      </c>
      <c r="M5811" t="s">
        <v>31</v>
      </c>
      <c r="N5811">
        <v>5</v>
      </c>
      <c r="O5811" t="s">
        <v>11817</v>
      </c>
      <c r="P5811" t="s">
        <v>309</v>
      </c>
      <c r="Q5811">
        <v>3249818.64</v>
      </c>
      <c r="R5811" t="s">
        <v>48</v>
      </c>
      <c r="S5811" t="s">
        <v>56</v>
      </c>
      <c r="T5811" t="s">
        <v>56</v>
      </c>
      <c r="U5811" s="6">
        <v>4.0999999999999996</v>
      </c>
    </row>
    <row r="5812" spans="1:21" x14ac:dyDescent="0.25">
      <c r="A5812" t="s">
        <v>11818</v>
      </c>
      <c r="B5812" s="1">
        <v>45439</v>
      </c>
      <c r="C5812" t="s">
        <v>50</v>
      </c>
      <c r="D5812" t="s">
        <v>23</v>
      </c>
      <c r="E5812" t="s">
        <v>130</v>
      </c>
      <c r="F5812" t="s">
        <v>190</v>
      </c>
      <c r="G5812" t="s">
        <v>299</v>
      </c>
      <c r="H5812" t="s">
        <v>40</v>
      </c>
      <c r="I5812" t="s">
        <v>41</v>
      </c>
      <c r="J5812" t="s">
        <v>42</v>
      </c>
      <c r="K5812" t="s">
        <v>72</v>
      </c>
      <c r="L5812" t="s">
        <v>30</v>
      </c>
      <c r="M5812" t="s">
        <v>77</v>
      </c>
      <c r="N5812">
        <v>2</v>
      </c>
      <c r="O5812" t="s">
        <v>11819</v>
      </c>
      <c r="P5812" t="s">
        <v>182</v>
      </c>
      <c r="Q5812">
        <v>2123706.33</v>
      </c>
      <c r="R5812" t="s">
        <v>48</v>
      </c>
      <c r="S5812" t="s">
        <v>35</v>
      </c>
      <c r="T5812" t="s">
        <v>56</v>
      </c>
      <c r="U5812" s="6">
        <v>5</v>
      </c>
    </row>
    <row r="5813" spans="1:21" x14ac:dyDescent="0.25">
      <c r="A5813" t="s">
        <v>11820</v>
      </c>
      <c r="B5813" s="1">
        <v>44967</v>
      </c>
      <c r="C5813" t="s">
        <v>22</v>
      </c>
      <c r="D5813" t="s">
        <v>23</v>
      </c>
      <c r="E5813" t="s">
        <v>24</v>
      </c>
      <c r="F5813" t="s">
        <v>69</v>
      </c>
      <c r="G5813" t="s">
        <v>20204</v>
      </c>
      <c r="H5813" t="s">
        <v>40</v>
      </c>
      <c r="I5813" t="s">
        <v>63</v>
      </c>
      <c r="J5813" t="s">
        <v>42</v>
      </c>
      <c r="K5813" t="s">
        <v>43</v>
      </c>
      <c r="L5813" t="s">
        <v>44</v>
      </c>
      <c r="M5813" t="s">
        <v>64</v>
      </c>
      <c r="N5813">
        <v>2</v>
      </c>
      <c r="O5813" t="s">
        <v>11821</v>
      </c>
      <c r="P5813" t="s">
        <v>128</v>
      </c>
      <c r="Q5813">
        <v>1854398.7</v>
      </c>
      <c r="R5813" t="s">
        <v>34</v>
      </c>
      <c r="S5813" t="s">
        <v>56</v>
      </c>
      <c r="T5813" t="s">
        <v>56</v>
      </c>
      <c r="U5813" s="6">
        <v>4.2</v>
      </c>
    </row>
    <row r="5814" spans="1:21" x14ac:dyDescent="0.25">
      <c r="A5814" t="s">
        <v>11822</v>
      </c>
      <c r="B5814" s="1">
        <v>45460</v>
      </c>
      <c r="C5814" t="s">
        <v>22</v>
      </c>
      <c r="D5814" t="s">
        <v>23</v>
      </c>
      <c r="E5814" t="s">
        <v>24</v>
      </c>
      <c r="F5814" t="s">
        <v>25</v>
      </c>
      <c r="G5814" t="s">
        <v>230</v>
      </c>
      <c r="H5814" t="s">
        <v>166</v>
      </c>
      <c r="I5814" t="s">
        <v>173</v>
      </c>
      <c r="J5814" t="s">
        <v>174</v>
      </c>
      <c r="K5814" t="s">
        <v>43</v>
      </c>
      <c r="L5814" t="s">
        <v>30</v>
      </c>
      <c r="M5814" t="s">
        <v>64</v>
      </c>
      <c r="N5814">
        <v>5</v>
      </c>
      <c r="O5814" t="s">
        <v>11823</v>
      </c>
      <c r="P5814" t="s">
        <v>437</v>
      </c>
      <c r="Q5814">
        <v>3022995.39</v>
      </c>
      <c r="R5814" t="s">
        <v>34</v>
      </c>
      <c r="S5814" t="s">
        <v>35</v>
      </c>
      <c r="T5814" t="s">
        <v>56</v>
      </c>
      <c r="U5814" s="6">
        <v>4.5</v>
      </c>
    </row>
    <row r="5815" spans="1:21" x14ac:dyDescent="0.25">
      <c r="A5815" t="s">
        <v>11824</v>
      </c>
      <c r="B5815" s="1">
        <v>45270</v>
      </c>
      <c r="C5815" t="s">
        <v>98</v>
      </c>
      <c r="D5815" t="s">
        <v>23</v>
      </c>
      <c r="E5815" t="s">
        <v>99</v>
      </c>
      <c r="F5815" t="s">
        <v>190</v>
      </c>
      <c r="G5815" t="s">
        <v>259</v>
      </c>
      <c r="H5815" t="s">
        <v>40</v>
      </c>
      <c r="I5815" t="s">
        <v>63</v>
      </c>
      <c r="J5815" t="s">
        <v>42</v>
      </c>
      <c r="K5815" t="s">
        <v>72</v>
      </c>
      <c r="L5815" t="s">
        <v>44</v>
      </c>
      <c r="M5815" t="s">
        <v>77</v>
      </c>
      <c r="N5815">
        <v>2</v>
      </c>
      <c r="O5815" t="s">
        <v>11825</v>
      </c>
      <c r="P5815" t="s">
        <v>426</v>
      </c>
      <c r="Q5815">
        <v>1735851.04</v>
      </c>
      <c r="R5815" t="s">
        <v>34</v>
      </c>
      <c r="S5815" t="s">
        <v>56</v>
      </c>
      <c r="T5815" t="s">
        <v>35</v>
      </c>
      <c r="U5815" s="6">
        <v>4.4000000000000004</v>
      </c>
    </row>
    <row r="5816" spans="1:21" x14ac:dyDescent="0.25">
      <c r="A5816" t="s">
        <v>11826</v>
      </c>
      <c r="B5816" s="1">
        <v>44979</v>
      </c>
      <c r="C5816" t="s">
        <v>98</v>
      </c>
      <c r="D5816" t="s">
        <v>23</v>
      </c>
      <c r="E5816" t="s">
        <v>99</v>
      </c>
      <c r="F5816" t="s">
        <v>62</v>
      </c>
      <c r="G5816" t="s">
        <v>20207</v>
      </c>
      <c r="H5816" t="s">
        <v>70</v>
      </c>
      <c r="I5816" t="s">
        <v>71</v>
      </c>
      <c r="J5816" t="s">
        <v>28</v>
      </c>
      <c r="K5816" t="s">
        <v>72</v>
      </c>
      <c r="L5816" t="s">
        <v>30</v>
      </c>
      <c r="M5816" t="s">
        <v>53</v>
      </c>
      <c r="N5816">
        <v>3</v>
      </c>
      <c r="O5816" t="s">
        <v>11827</v>
      </c>
      <c r="P5816" t="s">
        <v>641</v>
      </c>
      <c r="Q5816">
        <v>2666963.8199999998</v>
      </c>
      <c r="R5816" t="s">
        <v>48</v>
      </c>
      <c r="S5816" t="s">
        <v>35</v>
      </c>
      <c r="T5816" t="s">
        <v>56</v>
      </c>
      <c r="U5816" s="6">
        <v>4.5999999999999996</v>
      </c>
    </row>
    <row r="5817" spans="1:21" x14ac:dyDescent="0.25">
      <c r="A5817" t="s">
        <v>11828</v>
      </c>
      <c r="B5817" s="1">
        <v>45057</v>
      </c>
      <c r="C5817" t="s">
        <v>98</v>
      </c>
      <c r="D5817" t="s">
        <v>23</v>
      </c>
      <c r="E5817" t="s">
        <v>103</v>
      </c>
      <c r="F5817" t="s">
        <v>90</v>
      </c>
      <c r="G5817" t="s">
        <v>20198</v>
      </c>
      <c r="H5817" t="s">
        <v>26</v>
      </c>
      <c r="I5817" t="s">
        <v>52</v>
      </c>
      <c r="J5817" t="s">
        <v>28</v>
      </c>
      <c r="K5817" t="s">
        <v>43</v>
      </c>
      <c r="L5817" t="s">
        <v>30</v>
      </c>
      <c r="M5817" t="s">
        <v>53</v>
      </c>
      <c r="N5817">
        <v>1</v>
      </c>
      <c r="O5817" t="s">
        <v>11829</v>
      </c>
      <c r="P5817" t="s">
        <v>255</v>
      </c>
      <c r="Q5817">
        <v>792350.33</v>
      </c>
      <c r="R5817" t="s">
        <v>34</v>
      </c>
      <c r="S5817" t="s">
        <v>35</v>
      </c>
      <c r="T5817" t="s">
        <v>56</v>
      </c>
      <c r="U5817" s="6">
        <v>3.5</v>
      </c>
    </row>
    <row r="5818" spans="1:21" x14ac:dyDescent="0.25">
      <c r="A5818" t="s">
        <v>11830</v>
      </c>
      <c r="B5818" s="1">
        <v>45293</v>
      </c>
      <c r="C5818" t="s">
        <v>98</v>
      </c>
      <c r="D5818" t="s">
        <v>23</v>
      </c>
      <c r="E5818" t="s">
        <v>99</v>
      </c>
      <c r="F5818" t="s">
        <v>90</v>
      </c>
      <c r="G5818" t="s">
        <v>20196</v>
      </c>
      <c r="H5818" t="s">
        <v>83</v>
      </c>
      <c r="I5818" t="s">
        <v>126</v>
      </c>
      <c r="J5818" t="s">
        <v>42</v>
      </c>
      <c r="K5818" t="s">
        <v>72</v>
      </c>
      <c r="L5818" t="s">
        <v>44</v>
      </c>
      <c r="M5818" t="s">
        <v>45</v>
      </c>
      <c r="N5818">
        <v>3</v>
      </c>
      <c r="O5818" t="s">
        <v>11831</v>
      </c>
      <c r="P5818" t="s">
        <v>212</v>
      </c>
      <c r="Q5818">
        <v>2388867.44</v>
      </c>
      <c r="R5818" t="s">
        <v>48</v>
      </c>
      <c r="S5818" t="s">
        <v>35</v>
      </c>
      <c r="T5818" t="s">
        <v>35</v>
      </c>
      <c r="U5818" s="6">
        <v>4.7</v>
      </c>
    </row>
    <row r="5819" spans="1:21" x14ac:dyDescent="0.25">
      <c r="A5819" t="s">
        <v>11832</v>
      </c>
      <c r="B5819" s="1">
        <v>45338</v>
      </c>
      <c r="C5819" t="s">
        <v>22</v>
      </c>
      <c r="D5819" t="s">
        <v>23</v>
      </c>
      <c r="E5819" t="s">
        <v>24</v>
      </c>
      <c r="F5819" t="s">
        <v>58</v>
      </c>
      <c r="G5819" t="s">
        <v>343</v>
      </c>
      <c r="H5819" t="s">
        <v>26</v>
      </c>
      <c r="I5819" t="s">
        <v>204</v>
      </c>
      <c r="J5819" t="s">
        <v>28</v>
      </c>
      <c r="K5819" t="s">
        <v>29</v>
      </c>
      <c r="L5819" t="s">
        <v>30</v>
      </c>
      <c r="M5819" t="s">
        <v>77</v>
      </c>
      <c r="N5819">
        <v>5</v>
      </c>
      <c r="O5819" t="s">
        <v>11833</v>
      </c>
      <c r="P5819" t="s">
        <v>92</v>
      </c>
      <c r="Q5819">
        <v>4548953.92</v>
      </c>
      <c r="R5819" t="s">
        <v>34</v>
      </c>
      <c r="S5819" t="s">
        <v>35</v>
      </c>
      <c r="T5819" t="s">
        <v>35</v>
      </c>
      <c r="U5819" s="6">
        <v>4.8</v>
      </c>
    </row>
    <row r="5820" spans="1:21" x14ac:dyDescent="0.25">
      <c r="A5820" t="s">
        <v>11834</v>
      </c>
      <c r="B5820" s="1">
        <v>45786</v>
      </c>
      <c r="C5820" t="s">
        <v>50</v>
      </c>
      <c r="D5820" t="s">
        <v>23</v>
      </c>
      <c r="E5820" t="s">
        <v>130</v>
      </c>
      <c r="F5820" t="s">
        <v>69</v>
      </c>
      <c r="G5820" t="s">
        <v>20204</v>
      </c>
      <c r="H5820" t="s">
        <v>166</v>
      </c>
      <c r="I5820" t="s">
        <v>167</v>
      </c>
      <c r="J5820" t="s">
        <v>42</v>
      </c>
      <c r="K5820" t="s">
        <v>43</v>
      </c>
      <c r="L5820" t="s">
        <v>44</v>
      </c>
      <c r="M5820" t="s">
        <v>45</v>
      </c>
      <c r="N5820">
        <v>5</v>
      </c>
      <c r="O5820" t="s">
        <v>11835</v>
      </c>
      <c r="P5820" t="s">
        <v>192</v>
      </c>
      <c r="Q5820">
        <v>4356189.32</v>
      </c>
      <c r="R5820" t="s">
        <v>48</v>
      </c>
      <c r="S5820" t="s">
        <v>35</v>
      </c>
      <c r="T5820" t="s">
        <v>35</v>
      </c>
      <c r="U5820" s="6">
        <v>3.6</v>
      </c>
    </row>
    <row r="5821" spans="1:21" x14ac:dyDescent="0.25">
      <c r="A5821" t="s">
        <v>11836</v>
      </c>
      <c r="B5821" s="1">
        <v>45095</v>
      </c>
      <c r="C5821" t="s">
        <v>88</v>
      </c>
      <c r="D5821" t="s">
        <v>23</v>
      </c>
      <c r="E5821" t="s">
        <v>89</v>
      </c>
      <c r="F5821" t="s">
        <v>25</v>
      </c>
      <c r="G5821" t="s">
        <v>20212</v>
      </c>
      <c r="H5821" t="s">
        <v>166</v>
      </c>
      <c r="I5821" t="s">
        <v>173</v>
      </c>
      <c r="J5821" t="s">
        <v>174</v>
      </c>
      <c r="K5821" t="s">
        <v>72</v>
      </c>
      <c r="L5821" t="s">
        <v>30</v>
      </c>
      <c r="M5821" t="s">
        <v>113</v>
      </c>
      <c r="N5821">
        <v>1</v>
      </c>
      <c r="O5821" t="s">
        <v>11837</v>
      </c>
      <c r="P5821" t="s">
        <v>349</v>
      </c>
      <c r="Q5821">
        <v>559306.53</v>
      </c>
      <c r="R5821" t="s">
        <v>48</v>
      </c>
      <c r="S5821" t="s">
        <v>35</v>
      </c>
      <c r="T5821" t="s">
        <v>56</v>
      </c>
      <c r="U5821" s="6">
        <v>3.8</v>
      </c>
    </row>
    <row r="5822" spans="1:21" x14ac:dyDescent="0.25">
      <c r="A5822" t="s">
        <v>11838</v>
      </c>
      <c r="B5822" s="1">
        <v>45082</v>
      </c>
      <c r="C5822" t="s">
        <v>37</v>
      </c>
      <c r="D5822" t="s">
        <v>23</v>
      </c>
      <c r="E5822" t="s">
        <v>38</v>
      </c>
      <c r="F5822" t="s">
        <v>39</v>
      </c>
      <c r="G5822" t="s">
        <v>365</v>
      </c>
      <c r="H5822" t="s">
        <v>104</v>
      </c>
      <c r="I5822" t="s">
        <v>138</v>
      </c>
      <c r="J5822" t="s">
        <v>42</v>
      </c>
      <c r="K5822" t="s">
        <v>43</v>
      </c>
      <c r="L5822" t="s">
        <v>30</v>
      </c>
      <c r="M5822" t="s">
        <v>45</v>
      </c>
      <c r="N5822">
        <v>4</v>
      </c>
      <c r="O5822" t="s">
        <v>11839</v>
      </c>
      <c r="P5822" t="s">
        <v>840</v>
      </c>
      <c r="Q5822">
        <v>4117859.47</v>
      </c>
      <c r="R5822" t="s">
        <v>34</v>
      </c>
      <c r="S5822" t="s">
        <v>35</v>
      </c>
      <c r="T5822" t="s">
        <v>56</v>
      </c>
      <c r="U5822" s="6">
        <v>4.4000000000000004</v>
      </c>
    </row>
    <row r="5823" spans="1:21" x14ac:dyDescent="0.25">
      <c r="A5823" t="s">
        <v>11840</v>
      </c>
      <c r="B5823" s="1">
        <v>45797</v>
      </c>
      <c r="C5823" t="s">
        <v>22</v>
      </c>
      <c r="D5823" t="s">
        <v>23</v>
      </c>
      <c r="E5823" t="s">
        <v>24</v>
      </c>
      <c r="F5823" t="s">
        <v>25</v>
      </c>
      <c r="G5823" t="s">
        <v>20209</v>
      </c>
      <c r="H5823" t="s">
        <v>40</v>
      </c>
      <c r="I5823" t="s">
        <v>41</v>
      </c>
      <c r="J5823" t="s">
        <v>42</v>
      </c>
      <c r="K5823" t="s">
        <v>43</v>
      </c>
      <c r="L5823" t="s">
        <v>44</v>
      </c>
      <c r="M5823" t="s">
        <v>77</v>
      </c>
      <c r="N5823">
        <v>2</v>
      </c>
      <c r="O5823" t="s">
        <v>11841</v>
      </c>
      <c r="P5823" t="s">
        <v>415</v>
      </c>
      <c r="Q5823">
        <v>2210769.8199999998</v>
      </c>
      <c r="R5823" t="s">
        <v>34</v>
      </c>
      <c r="S5823" t="s">
        <v>35</v>
      </c>
      <c r="T5823" t="s">
        <v>35</v>
      </c>
      <c r="U5823" s="6">
        <v>3.8</v>
      </c>
    </row>
    <row r="5824" spans="1:21" x14ac:dyDescent="0.25">
      <c r="A5824" t="s">
        <v>11842</v>
      </c>
      <c r="B5824" s="1">
        <v>45292</v>
      </c>
      <c r="C5824" t="s">
        <v>22</v>
      </c>
      <c r="D5824" t="s">
        <v>23</v>
      </c>
      <c r="E5824" t="s">
        <v>24</v>
      </c>
      <c r="F5824" t="s">
        <v>69</v>
      </c>
      <c r="G5824" t="s">
        <v>203</v>
      </c>
      <c r="H5824" t="s">
        <v>26</v>
      </c>
      <c r="I5824" t="s">
        <v>94</v>
      </c>
      <c r="J5824" t="s">
        <v>42</v>
      </c>
      <c r="K5824" t="s">
        <v>43</v>
      </c>
      <c r="L5824" t="s">
        <v>44</v>
      </c>
      <c r="M5824" t="s">
        <v>77</v>
      </c>
      <c r="N5824">
        <v>2</v>
      </c>
      <c r="O5824" t="s">
        <v>11843</v>
      </c>
      <c r="P5824" t="s">
        <v>60</v>
      </c>
      <c r="Q5824">
        <v>3014794.3</v>
      </c>
      <c r="R5824" t="s">
        <v>34</v>
      </c>
      <c r="S5824" t="s">
        <v>56</v>
      </c>
      <c r="T5824" t="s">
        <v>35</v>
      </c>
      <c r="U5824" s="6">
        <v>4</v>
      </c>
    </row>
    <row r="5825" spans="1:21" x14ac:dyDescent="0.25">
      <c r="A5825" t="s">
        <v>11844</v>
      </c>
      <c r="B5825" s="1">
        <v>45769</v>
      </c>
      <c r="C5825" t="s">
        <v>50</v>
      </c>
      <c r="D5825" t="s">
        <v>23</v>
      </c>
      <c r="E5825" t="s">
        <v>130</v>
      </c>
      <c r="F5825" t="s">
        <v>62</v>
      </c>
      <c r="G5825" t="s">
        <v>305</v>
      </c>
      <c r="H5825" t="s">
        <v>104</v>
      </c>
      <c r="I5825" t="s">
        <v>240</v>
      </c>
      <c r="J5825" t="s">
        <v>174</v>
      </c>
      <c r="K5825" t="s">
        <v>72</v>
      </c>
      <c r="L5825" t="s">
        <v>44</v>
      </c>
      <c r="M5825" t="s">
        <v>64</v>
      </c>
      <c r="N5825">
        <v>3</v>
      </c>
      <c r="O5825" t="s">
        <v>11845</v>
      </c>
      <c r="P5825" t="s">
        <v>336</v>
      </c>
      <c r="Q5825">
        <v>2058969.67</v>
      </c>
      <c r="R5825" t="s">
        <v>34</v>
      </c>
      <c r="S5825" t="s">
        <v>56</v>
      </c>
      <c r="T5825" t="s">
        <v>56</v>
      </c>
      <c r="U5825" s="6">
        <v>3.8</v>
      </c>
    </row>
    <row r="5826" spans="1:21" x14ac:dyDescent="0.25">
      <c r="A5826" t="s">
        <v>11846</v>
      </c>
      <c r="B5826" s="1">
        <v>45062</v>
      </c>
      <c r="C5826" t="s">
        <v>81</v>
      </c>
      <c r="D5826" t="s">
        <v>23</v>
      </c>
      <c r="E5826" t="s">
        <v>82</v>
      </c>
      <c r="F5826" t="s">
        <v>90</v>
      </c>
      <c r="G5826" t="s">
        <v>371</v>
      </c>
      <c r="H5826" t="s">
        <v>83</v>
      </c>
      <c r="I5826" t="s">
        <v>126</v>
      </c>
      <c r="J5826" t="s">
        <v>42</v>
      </c>
      <c r="K5826" t="s">
        <v>72</v>
      </c>
      <c r="L5826" t="s">
        <v>44</v>
      </c>
      <c r="M5826" t="s">
        <v>77</v>
      </c>
      <c r="N5826">
        <v>4</v>
      </c>
      <c r="O5826" t="s">
        <v>11847</v>
      </c>
      <c r="P5826" t="s">
        <v>182</v>
      </c>
      <c r="Q5826">
        <v>2626081.12</v>
      </c>
      <c r="R5826" t="s">
        <v>34</v>
      </c>
      <c r="S5826" t="s">
        <v>56</v>
      </c>
      <c r="T5826" t="s">
        <v>35</v>
      </c>
      <c r="U5826" s="6">
        <v>3.6</v>
      </c>
    </row>
    <row r="5827" spans="1:21" x14ac:dyDescent="0.25">
      <c r="A5827" t="s">
        <v>11848</v>
      </c>
      <c r="B5827" s="1">
        <v>45457</v>
      </c>
      <c r="C5827" t="s">
        <v>88</v>
      </c>
      <c r="D5827" t="s">
        <v>23</v>
      </c>
      <c r="E5827" t="s">
        <v>89</v>
      </c>
      <c r="F5827" t="s">
        <v>90</v>
      </c>
      <c r="G5827" t="s">
        <v>20211</v>
      </c>
      <c r="H5827" t="s">
        <v>26</v>
      </c>
      <c r="I5827" t="s">
        <v>204</v>
      </c>
      <c r="J5827" t="s">
        <v>28</v>
      </c>
      <c r="K5827" t="s">
        <v>72</v>
      </c>
      <c r="L5827" t="s">
        <v>44</v>
      </c>
      <c r="M5827" t="s">
        <v>31</v>
      </c>
      <c r="N5827">
        <v>2</v>
      </c>
      <c r="O5827" t="s">
        <v>11849</v>
      </c>
      <c r="P5827" t="s">
        <v>92</v>
      </c>
      <c r="Q5827">
        <v>1843168.13</v>
      </c>
      <c r="R5827" t="s">
        <v>34</v>
      </c>
      <c r="S5827" t="s">
        <v>56</v>
      </c>
      <c r="T5827" t="s">
        <v>35</v>
      </c>
      <c r="U5827" s="6">
        <v>4.8</v>
      </c>
    </row>
    <row r="5828" spans="1:21" x14ac:dyDescent="0.25">
      <c r="A5828" t="s">
        <v>11850</v>
      </c>
      <c r="B5828" s="1">
        <v>45352</v>
      </c>
      <c r="C5828" t="s">
        <v>88</v>
      </c>
      <c r="D5828" t="s">
        <v>23</v>
      </c>
      <c r="E5828" t="s">
        <v>112</v>
      </c>
      <c r="F5828" t="s">
        <v>190</v>
      </c>
      <c r="G5828" t="s">
        <v>20212</v>
      </c>
      <c r="H5828" t="s">
        <v>83</v>
      </c>
      <c r="I5828" t="s">
        <v>126</v>
      </c>
      <c r="J5828" t="s">
        <v>42</v>
      </c>
      <c r="K5828" t="s">
        <v>29</v>
      </c>
      <c r="L5828" t="s">
        <v>30</v>
      </c>
      <c r="M5828" t="s">
        <v>45</v>
      </c>
      <c r="N5828">
        <v>5</v>
      </c>
      <c r="O5828" t="s">
        <v>11851</v>
      </c>
      <c r="P5828" t="s">
        <v>121</v>
      </c>
      <c r="Q5828">
        <v>3494665.34</v>
      </c>
      <c r="R5828" t="s">
        <v>34</v>
      </c>
      <c r="S5828" t="s">
        <v>56</v>
      </c>
      <c r="T5828" t="s">
        <v>56</v>
      </c>
      <c r="U5828" s="6">
        <v>4.0999999999999996</v>
      </c>
    </row>
    <row r="5829" spans="1:21" x14ac:dyDescent="0.25">
      <c r="A5829" t="s">
        <v>11852</v>
      </c>
      <c r="B5829" s="1">
        <v>45187</v>
      </c>
      <c r="C5829" t="s">
        <v>98</v>
      </c>
      <c r="D5829" t="s">
        <v>23</v>
      </c>
      <c r="E5829" t="s">
        <v>99</v>
      </c>
      <c r="F5829" t="s">
        <v>25</v>
      </c>
      <c r="G5829" t="s">
        <v>20196</v>
      </c>
      <c r="H5829" t="s">
        <v>104</v>
      </c>
      <c r="I5829" t="s">
        <v>138</v>
      </c>
      <c r="J5829" t="s">
        <v>42</v>
      </c>
      <c r="K5829" t="s">
        <v>72</v>
      </c>
      <c r="L5829" t="s">
        <v>44</v>
      </c>
      <c r="M5829" t="s">
        <v>77</v>
      </c>
      <c r="N5829">
        <v>5</v>
      </c>
      <c r="O5829" t="s">
        <v>11853</v>
      </c>
      <c r="P5829" t="s">
        <v>571</v>
      </c>
      <c r="Q5829">
        <v>5350648.51</v>
      </c>
      <c r="R5829" t="s">
        <v>34</v>
      </c>
      <c r="S5829" t="s">
        <v>56</v>
      </c>
      <c r="T5829" t="s">
        <v>35</v>
      </c>
      <c r="U5829" s="6">
        <v>4</v>
      </c>
    </row>
    <row r="5830" spans="1:21" x14ac:dyDescent="0.25">
      <c r="A5830" t="s">
        <v>11854</v>
      </c>
      <c r="B5830" s="1">
        <v>45773</v>
      </c>
      <c r="C5830" t="s">
        <v>22</v>
      </c>
      <c r="D5830" t="s">
        <v>23</v>
      </c>
      <c r="E5830" t="s">
        <v>24</v>
      </c>
      <c r="F5830" t="s">
        <v>58</v>
      </c>
      <c r="G5830" t="s">
        <v>214</v>
      </c>
      <c r="H5830" t="s">
        <v>83</v>
      </c>
      <c r="I5830" t="s">
        <v>84</v>
      </c>
      <c r="J5830" t="s">
        <v>42</v>
      </c>
      <c r="K5830" t="s">
        <v>29</v>
      </c>
      <c r="L5830" t="s">
        <v>44</v>
      </c>
      <c r="M5830" t="s">
        <v>77</v>
      </c>
      <c r="N5830">
        <v>4</v>
      </c>
      <c r="O5830" t="s">
        <v>11855</v>
      </c>
      <c r="P5830" t="s">
        <v>212</v>
      </c>
      <c r="Q5830">
        <v>3833810.39</v>
      </c>
      <c r="R5830" t="s">
        <v>48</v>
      </c>
      <c r="S5830" t="s">
        <v>56</v>
      </c>
      <c r="T5830" t="s">
        <v>35</v>
      </c>
      <c r="U5830" s="6">
        <v>4.2</v>
      </c>
    </row>
    <row r="5831" spans="1:21" x14ac:dyDescent="0.25">
      <c r="A5831" t="s">
        <v>11856</v>
      </c>
      <c r="B5831" s="1">
        <v>45705</v>
      </c>
      <c r="C5831" t="s">
        <v>88</v>
      </c>
      <c r="D5831" t="s">
        <v>23</v>
      </c>
      <c r="E5831" t="s">
        <v>112</v>
      </c>
      <c r="F5831" t="s">
        <v>25</v>
      </c>
      <c r="G5831" t="s">
        <v>194</v>
      </c>
      <c r="H5831" t="s">
        <v>26</v>
      </c>
      <c r="I5831" t="s">
        <v>253</v>
      </c>
      <c r="J5831" t="s">
        <v>42</v>
      </c>
      <c r="K5831" t="s">
        <v>72</v>
      </c>
      <c r="L5831" t="s">
        <v>44</v>
      </c>
      <c r="M5831" t="s">
        <v>45</v>
      </c>
      <c r="N5831">
        <v>2</v>
      </c>
      <c r="O5831" t="s">
        <v>11857</v>
      </c>
      <c r="P5831" t="s">
        <v>124</v>
      </c>
      <c r="Q5831">
        <v>1505160.32</v>
      </c>
      <c r="R5831" t="s">
        <v>34</v>
      </c>
      <c r="S5831" t="s">
        <v>56</v>
      </c>
      <c r="T5831" t="s">
        <v>56</v>
      </c>
      <c r="U5831" s="6">
        <v>3.6</v>
      </c>
    </row>
    <row r="5832" spans="1:21" x14ac:dyDescent="0.25">
      <c r="A5832" t="s">
        <v>11858</v>
      </c>
      <c r="B5832" s="1">
        <v>45374</v>
      </c>
      <c r="C5832" t="s">
        <v>81</v>
      </c>
      <c r="D5832" t="s">
        <v>23</v>
      </c>
      <c r="E5832" t="s">
        <v>82</v>
      </c>
      <c r="F5832" t="s">
        <v>76</v>
      </c>
      <c r="G5832" t="s">
        <v>20198</v>
      </c>
      <c r="H5832" t="s">
        <v>166</v>
      </c>
      <c r="I5832" t="s">
        <v>167</v>
      </c>
      <c r="J5832" t="s">
        <v>42</v>
      </c>
      <c r="K5832" t="s">
        <v>72</v>
      </c>
      <c r="L5832" t="s">
        <v>44</v>
      </c>
      <c r="M5832" t="s">
        <v>45</v>
      </c>
      <c r="N5832">
        <v>1</v>
      </c>
      <c r="O5832" t="s">
        <v>11859</v>
      </c>
      <c r="P5832" t="s">
        <v>86</v>
      </c>
      <c r="Q5832">
        <v>899399.93</v>
      </c>
      <c r="R5832" t="s">
        <v>48</v>
      </c>
      <c r="S5832" t="s">
        <v>56</v>
      </c>
      <c r="T5832" t="s">
        <v>35</v>
      </c>
      <c r="U5832" s="6">
        <v>4</v>
      </c>
    </row>
    <row r="5833" spans="1:21" x14ac:dyDescent="0.25">
      <c r="A5833" t="s">
        <v>11860</v>
      </c>
      <c r="B5833" s="1">
        <v>45841</v>
      </c>
      <c r="C5833" t="s">
        <v>37</v>
      </c>
      <c r="D5833" t="s">
        <v>23</v>
      </c>
      <c r="E5833" t="s">
        <v>38</v>
      </c>
      <c r="F5833" t="s">
        <v>69</v>
      </c>
      <c r="G5833" t="s">
        <v>20210</v>
      </c>
      <c r="H5833" t="s">
        <v>26</v>
      </c>
      <c r="I5833" t="s">
        <v>27</v>
      </c>
      <c r="J5833" t="s">
        <v>28</v>
      </c>
      <c r="K5833" t="s">
        <v>29</v>
      </c>
      <c r="L5833" t="s">
        <v>44</v>
      </c>
      <c r="M5833" t="s">
        <v>113</v>
      </c>
      <c r="N5833">
        <v>1</v>
      </c>
      <c r="O5833" t="s">
        <v>11861</v>
      </c>
      <c r="P5833" t="s">
        <v>516</v>
      </c>
      <c r="Q5833">
        <v>1234514.96</v>
      </c>
      <c r="R5833" t="s">
        <v>34</v>
      </c>
      <c r="S5833" t="s">
        <v>35</v>
      </c>
      <c r="T5833" t="s">
        <v>56</v>
      </c>
      <c r="U5833" s="6">
        <v>4.7</v>
      </c>
    </row>
    <row r="5834" spans="1:21" x14ac:dyDescent="0.25">
      <c r="A5834" t="s">
        <v>11862</v>
      </c>
      <c r="B5834" s="1">
        <v>45266</v>
      </c>
      <c r="C5834" t="s">
        <v>22</v>
      </c>
      <c r="D5834" t="s">
        <v>23</v>
      </c>
      <c r="E5834" t="s">
        <v>24</v>
      </c>
      <c r="F5834" t="s">
        <v>39</v>
      </c>
      <c r="G5834" t="s">
        <v>146</v>
      </c>
      <c r="H5834" t="s">
        <v>83</v>
      </c>
      <c r="I5834" t="s">
        <v>126</v>
      </c>
      <c r="J5834" t="s">
        <v>42</v>
      </c>
      <c r="K5834" t="s">
        <v>43</v>
      </c>
      <c r="L5834" t="s">
        <v>30</v>
      </c>
      <c r="M5834" t="s">
        <v>45</v>
      </c>
      <c r="N5834">
        <v>3</v>
      </c>
      <c r="O5834" t="s">
        <v>11863</v>
      </c>
      <c r="P5834" t="s">
        <v>47</v>
      </c>
      <c r="Q5834">
        <v>2367383.8199999998</v>
      </c>
      <c r="R5834" t="s">
        <v>34</v>
      </c>
      <c r="S5834" t="s">
        <v>35</v>
      </c>
      <c r="T5834" t="s">
        <v>35</v>
      </c>
      <c r="U5834" s="6">
        <v>4.2</v>
      </c>
    </row>
    <row r="5835" spans="1:21" x14ac:dyDescent="0.25">
      <c r="A5835" t="s">
        <v>11864</v>
      </c>
      <c r="B5835" s="1">
        <v>45207</v>
      </c>
      <c r="C5835" t="s">
        <v>37</v>
      </c>
      <c r="D5835" t="s">
        <v>23</v>
      </c>
      <c r="E5835" t="s">
        <v>38</v>
      </c>
      <c r="F5835" t="s">
        <v>62</v>
      </c>
      <c r="G5835" t="s">
        <v>331</v>
      </c>
      <c r="H5835" t="s">
        <v>26</v>
      </c>
      <c r="I5835" t="s">
        <v>204</v>
      </c>
      <c r="J5835" t="s">
        <v>28</v>
      </c>
      <c r="K5835" t="s">
        <v>72</v>
      </c>
      <c r="L5835" t="s">
        <v>44</v>
      </c>
      <c r="M5835" t="s">
        <v>113</v>
      </c>
      <c r="N5835">
        <v>5</v>
      </c>
      <c r="O5835" t="s">
        <v>11865</v>
      </c>
      <c r="P5835" t="s">
        <v>140</v>
      </c>
      <c r="Q5835">
        <v>4747003.41</v>
      </c>
      <c r="R5835" t="s">
        <v>34</v>
      </c>
      <c r="S5835" t="s">
        <v>56</v>
      </c>
      <c r="T5835" t="s">
        <v>56</v>
      </c>
      <c r="U5835" s="6">
        <v>4.5999999999999996</v>
      </c>
    </row>
    <row r="5836" spans="1:21" x14ac:dyDescent="0.25">
      <c r="A5836" t="s">
        <v>11866</v>
      </c>
      <c r="B5836" s="1">
        <v>45429</v>
      </c>
      <c r="C5836" t="s">
        <v>98</v>
      </c>
      <c r="D5836" t="s">
        <v>23</v>
      </c>
      <c r="E5836" t="s">
        <v>99</v>
      </c>
      <c r="F5836" t="s">
        <v>58</v>
      </c>
      <c r="G5836" t="s">
        <v>20205</v>
      </c>
      <c r="H5836" t="s">
        <v>40</v>
      </c>
      <c r="I5836" t="s">
        <v>41</v>
      </c>
      <c r="J5836" t="s">
        <v>42</v>
      </c>
      <c r="K5836" t="s">
        <v>72</v>
      </c>
      <c r="L5836" t="s">
        <v>44</v>
      </c>
      <c r="M5836" t="s">
        <v>45</v>
      </c>
      <c r="N5836">
        <v>1</v>
      </c>
      <c r="O5836" t="s">
        <v>11867</v>
      </c>
      <c r="P5836" t="s">
        <v>526</v>
      </c>
      <c r="Q5836">
        <v>1177446.18</v>
      </c>
      <c r="R5836" t="s">
        <v>48</v>
      </c>
      <c r="S5836" t="s">
        <v>56</v>
      </c>
      <c r="T5836" t="s">
        <v>56</v>
      </c>
      <c r="U5836" s="6">
        <v>3.9</v>
      </c>
    </row>
    <row r="5837" spans="1:21" x14ac:dyDescent="0.25">
      <c r="A5837" t="s">
        <v>11868</v>
      </c>
      <c r="B5837" s="1">
        <v>45823</v>
      </c>
      <c r="C5837" t="s">
        <v>22</v>
      </c>
      <c r="D5837" t="s">
        <v>23</v>
      </c>
      <c r="E5837" t="s">
        <v>24</v>
      </c>
      <c r="F5837" t="s">
        <v>58</v>
      </c>
      <c r="G5837" t="s">
        <v>20212</v>
      </c>
      <c r="H5837" t="s">
        <v>26</v>
      </c>
      <c r="I5837" t="s">
        <v>27</v>
      </c>
      <c r="J5837" t="s">
        <v>28</v>
      </c>
      <c r="K5837" t="s">
        <v>72</v>
      </c>
      <c r="L5837" t="s">
        <v>30</v>
      </c>
      <c r="M5837" t="s">
        <v>31</v>
      </c>
      <c r="N5837">
        <v>1</v>
      </c>
      <c r="O5837" t="s">
        <v>11869</v>
      </c>
      <c r="P5837" t="s">
        <v>493</v>
      </c>
      <c r="Q5837">
        <v>1227494.23</v>
      </c>
      <c r="R5837" t="s">
        <v>48</v>
      </c>
      <c r="S5837" t="s">
        <v>35</v>
      </c>
      <c r="T5837" t="s">
        <v>56</v>
      </c>
      <c r="U5837" s="6">
        <v>4.3</v>
      </c>
    </row>
    <row r="5838" spans="1:21" x14ac:dyDescent="0.25">
      <c r="A5838" t="s">
        <v>11870</v>
      </c>
      <c r="B5838" s="1">
        <v>45249</v>
      </c>
      <c r="C5838" t="s">
        <v>50</v>
      </c>
      <c r="D5838" t="s">
        <v>23</v>
      </c>
      <c r="E5838" t="s">
        <v>51</v>
      </c>
      <c r="F5838" t="s">
        <v>58</v>
      </c>
      <c r="G5838" t="s">
        <v>316</v>
      </c>
      <c r="H5838" t="s">
        <v>104</v>
      </c>
      <c r="I5838" t="s">
        <v>138</v>
      </c>
      <c r="J5838" t="s">
        <v>42</v>
      </c>
      <c r="K5838" t="s">
        <v>43</v>
      </c>
      <c r="L5838" t="s">
        <v>44</v>
      </c>
      <c r="M5838" t="s">
        <v>64</v>
      </c>
      <c r="N5838">
        <v>1</v>
      </c>
      <c r="O5838" t="s">
        <v>11871</v>
      </c>
      <c r="P5838" t="s">
        <v>132</v>
      </c>
      <c r="Q5838">
        <v>1153079.3899999999</v>
      </c>
      <c r="R5838" t="s">
        <v>48</v>
      </c>
      <c r="S5838" t="s">
        <v>35</v>
      </c>
      <c r="T5838" t="s">
        <v>35</v>
      </c>
      <c r="U5838" s="6">
        <v>4.5</v>
      </c>
    </row>
    <row r="5839" spans="1:21" x14ac:dyDescent="0.25">
      <c r="A5839" t="s">
        <v>11872</v>
      </c>
      <c r="B5839" s="1">
        <v>45827</v>
      </c>
      <c r="C5839" t="s">
        <v>50</v>
      </c>
      <c r="D5839" t="s">
        <v>23</v>
      </c>
      <c r="E5839" t="s">
        <v>130</v>
      </c>
      <c r="F5839" t="s">
        <v>90</v>
      </c>
      <c r="G5839" t="s">
        <v>474</v>
      </c>
      <c r="H5839" t="s">
        <v>83</v>
      </c>
      <c r="I5839" t="s">
        <v>126</v>
      </c>
      <c r="J5839" t="s">
        <v>42</v>
      </c>
      <c r="K5839" t="s">
        <v>43</v>
      </c>
      <c r="L5839" t="s">
        <v>44</v>
      </c>
      <c r="M5839" t="s">
        <v>53</v>
      </c>
      <c r="N5839">
        <v>5</v>
      </c>
      <c r="O5839" t="s">
        <v>11873</v>
      </c>
      <c r="P5839" t="s">
        <v>375</v>
      </c>
      <c r="Q5839">
        <v>3551578.06</v>
      </c>
      <c r="R5839" t="s">
        <v>48</v>
      </c>
      <c r="S5839" t="s">
        <v>56</v>
      </c>
      <c r="T5839" t="s">
        <v>35</v>
      </c>
      <c r="U5839" s="6">
        <v>3.8</v>
      </c>
    </row>
    <row r="5840" spans="1:21" x14ac:dyDescent="0.25">
      <c r="A5840" t="s">
        <v>11874</v>
      </c>
      <c r="B5840" s="1">
        <v>45665</v>
      </c>
      <c r="C5840" t="s">
        <v>50</v>
      </c>
      <c r="D5840" t="s">
        <v>23</v>
      </c>
      <c r="E5840" t="s">
        <v>130</v>
      </c>
      <c r="F5840" t="s">
        <v>39</v>
      </c>
      <c r="G5840" t="s">
        <v>371</v>
      </c>
      <c r="H5840" t="s">
        <v>104</v>
      </c>
      <c r="I5840" t="s">
        <v>240</v>
      </c>
      <c r="J5840" t="s">
        <v>174</v>
      </c>
      <c r="K5840" t="s">
        <v>72</v>
      </c>
      <c r="L5840" t="s">
        <v>30</v>
      </c>
      <c r="M5840" t="s">
        <v>77</v>
      </c>
      <c r="N5840">
        <v>2</v>
      </c>
      <c r="O5840" t="s">
        <v>11875</v>
      </c>
      <c r="P5840" t="s">
        <v>641</v>
      </c>
      <c r="Q5840">
        <v>1256248.95</v>
      </c>
      <c r="R5840" t="s">
        <v>48</v>
      </c>
      <c r="S5840" t="s">
        <v>56</v>
      </c>
      <c r="T5840" t="s">
        <v>35</v>
      </c>
      <c r="U5840" s="6">
        <v>4.9000000000000004</v>
      </c>
    </row>
    <row r="5841" spans="1:21" x14ac:dyDescent="0.25">
      <c r="A5841" t="s">
        <v>11876</v>
      </c>
      <c r="B5841" s="1">
        <v>45133</v>
      </c>
      <c r="C5841" t="s">
        <v>22</v>
      </c>
      <c r="D5841" t="s">
        <v>23</v>
      </c>
      <c r="E5841" t="s">
        <v>24</v>
      </c>
      <c r="F5841" t="s">
        <v>76</v>
      </c>
      <c r="G5841" t="s">
        <v>518</v>
      </c>
      <c r="H5841" t="s">
        <v>40</v>
      </c>
      <c r="I5841" t="s">
        <v>41</v>
      </c>
      <c r="J5841" t="s">
        <v>42</v>
      </c>
      <c r="K5841" t="s">
        <v>29</v>
      </c>
      <c r="L5841" t="s">
        <v>44</v>
      </c>
      <c r="M5841" t="s">
        <v>113</v>
      </c>
      <c r="N5841">
        <v>1</v>
      </c>
      <c r="O5841" t="s">
        <v>11877</v>
      </c>
      <c r="P5841" t="s">
        <v>295</v>
      </c>
      <c r="Q5841">
        <v>1077116.0900000001</v>
      </c>
      <c r="R5841" t="s">
        <v>34</v>
      </c>
      <c r="S5841" t="s">
        <v>56</v>
      </c>
      <c r="T5841" t="s">
        <v>56</v>
      </c>
      <c r="U5841" s="6">
        <v>4.0999999999999996</v>
      </c>
    </row>
    <row r="5842" spans="1:21" x14ac:dyDescent="0.25">
      <c r="A5842" t="s">
        <v>11878</v>
      </c>
      <c r="B5842" s="1">
        <v>44968</v>
      </c>
      <c r="C5842" t="s">
        <v>50</v>
      </c>
      <c r="D5842" t="s">
        <v>23</v>
      </c>
      <c r="E5842" t="s">
        <v>51</v>
      </c>
      <c r="F5842" t="s">
        <v>62</v>
      </c>
      <c r="G5842" t="s">
        <v>299</v>
      </c>
      <c r="H5842" t="s">
        <v>26</v>
      </c>
      <c r="I5842" t="s">
        <v>52</v>
      </c>
      <c r="J5842" t="s">
        <v>28</v>
      </c>
      <c r="K5842" t="s">
        <v>72</v>
      </c>
      <c r="L5842" t="s">
        <v>44</v>
      </c>
      <c r="M5842" t="s">
        <v>64</v>
      </c>
      <c r="N5842">
        <v>4</v>
      </c>
      <c r="O5842" t="s">
        <v>11879</v>
      </c>
      <c r="P5842" t="s">
        <v>426</v>
      </c>
      <c r="Q5842">
        <v>2814895.92</v>
      </c>
      <c r="R5842" t="s">
        <v>34</v>
      </c>
      <c r="S5842" t="s">
        <v>56</v>
      </c>
      <c r="T5842" t="s">
        <v>35</v>
      </c>
      <c r="U5842" s="6">
        <v>4.5999999999999996</v>
      </c>
    </row>
    <row r="5843" spans="1:21" x14ac:dyDescent="0.25">
      <c r="A5843" t="s">
        <v>11880</v>
      </c>
      <c r="B5843" s="1">
        <v>45267</v>
      </c>
      <c r="C5843" t="s">
        <v>37</v>
      </c>
      <c r="D5843" t="s">
        <v>23</v>
      </c>
      <c r="E5843" t="s">
        <v>68</v>
      </c>
      <c r="F5843" t="s">
        <v>69</v>
      </c>
      <c r="G5843" t="s">
        <v>214</v>
      </c>
      <c r="H5843" t="s">
        <v>83</v>
      </c>
      <c r="I5843" t="s">
        <v>126</v>
      </c>
      <c r="J5843" t="s">
        <v>42</v>
      </c>
      <c r="K5843" t="s">
        <v>29</v>
      </c>
      <c r="L5843" t="s">
        <v>30</v>
      </c>
      <c r="M5843" t="s">
        <v>31</v>
      </c>
      <c r="N5843">
        <v>4</v>
      </c>
      <c r="O5843" t="s">
        <v>11881</v>
      </c>
      <c r="P5843" t="s">
        <v>402</v>
      </c>
      <c r="Q5843">
        <v>2880434.29</v>
      </c>
      <c r="R5843" t="s">
        <v>48</v>
      </c>
      <c r="S5843" t="s">
        <v>56</v>
      </c>
      <c r="T5843" t="s">
        <v>35</v>
      </c>
      <c r="U5843" s="6">
        <v>4.2</v>
      </c>
    </row>
    <row r="5844" spans="1:21" x14ac:dyDescent="0.25">
      <c r="A5844" t="s">
        <v>11882</v>
      </c>
      <c r="B5844" s="1">
        <v>45520</v>
      </c>
      <c r="C5844" t="s">
        <v>22</v>
      </c>
      <c r="D5844" t="s">
        <v>23</v>
      </c>
      <c r="E5844" t="s">
        <v>24</v>
      </c>
      <c r="F5844" t="s">
        <v>25</v>
      </c>
      <c r="G5844" t="s">
        <v>233</v>
      </c>
      <c r="H5844" t="s">
        <v>40</v>
      </c>
      <c r="I5844" t="s">
        <v>41</v>
      </c>
      <c r="J5844" t="s">
        <v>42</v>
      </c>
      <c r="K5844" t="s">
        <v>43</v>
      </c>
      <c r="L5844" t="s">
        <v>30</v>
      </c>
      <c r="M5844" t="s">
        <v>45</v>
      </c>
      <c r="N5844">
        <v>3</v>
      </c>
      <c r="O5844" t="s">
        <v>11883</v>
      </c>
      <c r="P5844" t="s">
        <v>375</v>
      </c>
      <c r="Q5844">
        <v>3284081.15</v>
      </c>
      <c r="R5844" t="s">
        <v>34</v>
      </c>
      <c r="S5844" t="s">
        <v>56</v>
      </c>
      <c r="T5844" t="s">
        <v>35</v>
      </c>
      <c r="U5844" s="6">
        <v>4.9000000000000004</v>
      </c>
    </row>
    <row r="5845" spans="1:21" x14ac:dyDescent="0.25">
      <c r="A5845" t="s">
        <v>11884</v>
      </c>
      <c r="B5845" s="1">
        <v>45586</v>
      </c>
      <c r="C5845" t="s">
        <v>88</v>
      </c>
      <c r="D5845" t="s">
        <v>23</v>
      </c>
      <c r="E5845" t="s">
        <v>89</v>
      </c>
      <c r="F5845" t="s">
        <v>58</v>
      </c>
      <c r="G5845" t="s">
        <v>233</v>
      </c>
      <c r="H5845" t="s">
        <v>40</v>
      </c>
      <c r="I5845" t="s">
        <v>63</v>
      </c>
      <c r="J5845" t="s">
        <v>42</v>
      </c>
      <c r="K5845" t="s">
        <v>72</v>
      </c>
      <c r="L5845" t="s">
        <v>30</v>
      </c>
      <c r="M5845" t="s">
        <v>45</v>
      </c>
      <c r="N5845">
        <v>2</v>
      </c>
      <c r="O5845" t="s">
        <v>11885</v>
      </c>
      <c r="P5845" t="s">
        <v>526</v>
      </c>
      <c r="Q5845">
        <v>1775654.96</v>
      </c>
      <c r="R5845" t="s">
        <v>34</v>
      </c>
      <c r="S5845" t="s">
        <v>56</v>
      </c>
      <c r="T5845" t="s">
        <v>35</v>
      </c>
      <c r="U5845" s="6">
        <v>4.3</v>
      </c>
    </row>
    <row r="5846" spans="1:21" x14ac:dyDescent="0.25">
      <c r="A5846" t="s">
        <v>11886</v>
      </c>
      <c r="B5846" s="1">
        <v>45798</v>
      </c>
      <c r="C5846" t="s">
        <v>98</v>
      </c>
      <c r="D5846" t="s">
        <v>23</v>
      </c>
      <c r="E5846" t="s">
        <v>103</v>
      </c>
      <c r="F5846" t="s">
        <v>58</v>
      </c>
      <c r="G5846" t="s">
        <v>328</v>
      </c>
      <c r="H5846" t="s">
        <v>166</v>
      </c>
      <c r="I5846" t="s">
        <v>167</v>
      </c>
      <c r="J5846" t="s">
        <v>42</v>
      </c>
      <c r="K5846" t="s">
        <v>72</v>
      </c>
      <c r="L5846" t="s">
        <v>44</v>
      </c>
      <c r="M5846" t="s">
        <v>31</v>
      </c>
      <c r="N5846">
        <v>2</v>
      </c>
      <c r="O5846" t="s">
        <v>11887</v>
      </c>
      <c r="P5846" t="s">
        <v>493</v>
      </c>
      <c r="Q5846">
        <v>1581440.67</v>
      </c>
      <c r="R5846" t="s">
        <v>34</v>
      </c>
      <c r="S5846" t="s">
        <v>56</v>
      </c>
      <c r="T5846" t="s">
        <v>35</v>
      </c>
      <c r="U5846" s="6">
        <v>4.0999999999999996</v>
      </c>
    </row>
    <row r="5847" spans="1:21" x14ac:dyDescent="0.25">
      <c r="A5847" t="s">
        <v>11888</v>
      </c>
      <c r="B5847" s="1">
        <v>45191</v>
      </c>
      <c r="C5847" t="s">
        <v>22</v>
      </c>
      <c r="D5847" t="s">
        <v>23</v>
      </c>
      <c r="E5847" t="s">
        <v>24</v>
      </c>
      <c r="F5847" t="s">
        <v>25</v>
      </c>
      <c r="G5847" t="s">
        <v>20196</v>
      </c>
      <c r="H5847" t="s">
        <v>26</v>
      </c>
      <c r="I5847" t="s">
        <v>27</v>
      </c>
      <c r="J5847" t="s">
        <v>28</v>
      </c>
      <c r="K5847" t="s">
        <v>43</v>
      </c>
      <c r="L5847" t="s">
        <v>30</v>
      </c>
      <c r="M5847" t="s">
        <v>64</v>
      </c>
      <c r="N5847">
        <v>2</v>
      </c>
      <c r="O5847" t="s">
        <v>11889</v>
      </c>
      <c r="P5847" t="s">
        <v>641</v>
      </c>
      <c r="Q5847">
        <v>2176413.34</v>
      </c>
      <c r="R5847" t="s">
        <v>34</v>
      </c>
      <c r="S5847" t="s">
        <v>35</v>
      </c>
      <c r="T5847" t="s">
        <v>35</v>
      </c>
      <c r="U5847" s="6">
        <v>4.8</v>
      </c>
    </row>
    <row r="5848" spans="1:21" x14ac:dyDescent="0.25">
      <c r="A5848" t="s">
        <v>11890</v>
      </c>
      <c r="B5848" s="1">
        <v>45271</v>
      </c>
      <c r="C5848" t="s">
        <v>81</v>
      </c>
      <c r="D5848" t="s">
        <v>23</v>
      </c>
      <c r="E5848" t="s">
        <v>82</v>
      </c>
      <c r="F5848" t="s">
        <v>58</v>
      </c>
      <c r="G5848" t="s">
        <v>20210</v>
      </c>
      <c r="H5848" t="s">
        <v>70</v>
      </c>
      <c r="I5848" t="s">
        <v>119</v>
      </c>
      <c r="J5848" t="s">
        <v>28</v>
      </c>
      <c r="K5848" t="s">
        <v>29</v>
      </c>
      <c r="L5848" t="s">
        <v>30</v>
      </c>
      <c r="M5848" t="s">
        <v>64</v>
      </c>
      <c r="N5848">
        <v>2</v>
      </c>
      <c r="O5848" t="s">
        <v>11891</v>
      </c>
      <c r="P5848" t="s">
        <v>405</v>
      </c>
      <c r="Q5848">
        <v>1502563.02</v>
      </c>
      <c r="R5848" t="s">
        <v>34</v>
      </c>
      <c r="S5848" t="s">
        <v>35</v>
      </c>
      <c r="T5848" t="s">
        <v>56</v>
      </c>
      <c r="U5848" s="6">
        <v>4.0999999999999996</v>
      </c>
    </row>
    <row r="5849" spans="1:21" x14ac:dyDescent="0.25">
      <c r="A5849" t="s">
        <v>11892</v>
      </c>
      <c r="B5849" s="1">
        <v>45886</v>
      </c>
      <c r="C5849" t="s">
        <v>22</v>
      </c>
      <c r="D5849" t="s">
        <v>23</v>
      </c>
      <c r="E5849" t="s">
        <v>24</v>
      </c>
      <c r="F5849" t="s">
        <v>58</v>
      </c>
      <c r="G5849" t="s">
        <v>20208</v>
      </c>
      <c r="H5849" t="s">
        <v>26</v>
      </c>
      <c r="I5849" t="s">
        <v>204</v>
      </c>
      <c r="J5849" t="s">
        <v>28</v>
      </c>
      <c r="K5849" t="s">
        <v>72</v>
      </c>
      <c r="L5849" t="s">
        <v>44</v>
      </c>
      <c r="M5849" t="s">
        <v>77</v>
      </c>
      <c r="N5849">
        <v>5</v>
      </c>
      <c r="O5849" t="s">
        <v>11893</v>
      </c>
      <c r="P5849" t="s">
        <v>610</v>
      </c>
      <c r="Q5849">
        <v>4342058.53</v>
      </c>
      <c r="R5849" t="s">
        <v>48</v>
      </c>
      <c r="S5849" t="s">
        <v>35</v>
      </c>
      <c r="T5849" t="s">
        <v>35</v>
      </c>
      <c r="U5849" s="6">
        <v>3.9</v>
      </c>
    </row>
    <row r="5850" spans="1:21" x14ac:dyDescent="0.25">
      <c r="A5850" t="s">
        <v>11894</v>
      </c>
      <c r="B5850" s="1">
        <v>45142</v>
      </c>
      <c r="C5850" t="s">
        <v>22</v>
      </c>
      <c r="D5850" t="s">
        <v>23</v>
      </c>
      <c r="E5850" t="s">
        <v>24</v>
      </c>
      <c r="F5850" t="s">
        <v>39</v>
      </c>
      <c r="G5850" t="s">
        <v>596</v>
      </c>
      <c r="H5850" t="s">
        <v>83</v>
      </c>
      <c r="I5850" t="s">
        <v>84</v>
      </c>
      <c r="J5850" t="s">
        <v>42</v>
      </c>
      <c r="K5850" t="s">
        <v>29</v>
      </c>
      <c r="L5850" t="s">
        <v>44</v>
      </c>
      <c r="M5850" t="s">
        <v>45</v>
      </c>
      <c r="N5850">
        <v>3</v>
      </c>
      <c r="O5850" t="s">
        <v>11895</v>
      </c>
      <c r="P5850" t="s">
        <v>255</v>
      </c>
      <c r="Q5850">
        <v>2921321.78</v>
      </c>
      <c r="R5850" t="s">
        <v>34</v>
      </c>
      <c r="S5850" t="s">
        <v>56</v>
      </c>
      <c r="T5850" t="s">
        <v>56</v>
      </c>
      <c r="U5850" s="6">
        <v>4.5</v>
      </c>
    </row>
    <row r="5851" spans="1:21" x14ac:dyDescent="0.25">
      <c r="A5851" t="s">
        <v>11896</v>
      </c>
      <c r="B5851" s="1">
        <v>45300</v>
      </c>
      <c r="C5851" t="s">
        <v>50</v>
      </c>
      <c r="D5851" t="s">
        <v>23</v>
      </c>
      <c r="E5851" t="s">
        <v>130</v>
      </c>
      <c r="F5851" t="s">
        <v>39</v>
      </c>
      <c r="G5851" t="s">
        <v>299</v>
      </c>
      <c r="H5851" t="s">
        <v>104</v>
      </c>
      <c r="I5851" t="s">
        <v>138</v>
      </c>
      <c r="J5851" t="s">
        <v>42</v>
      </c>
      <c r="K5851" t="s">
        <v>43</v>
      </c>
      <c r="L5851" t="s">
        <v>30</v>
      </c>
      <c r="M5851" t="s">
        <v>31</v>
      </c>
      <c r="N5851">
        <v>3</v>
      </c>
      <c r="O5851" t="s">
        <v>11897</v>
      </c>
      <c r="P5851" t="s">
        <v>389</v>
      </c>
      <c r="Q5851">
        <v>3130531.4</v>
      </c>
      <c r="R5851" t="s">
        <v>34</v>
      </c>
      <c r="S5851" t="s">
        <v>56</v>
      </c>
      <c r="T5851" t="s">
        <v>35</v>
      </c>
      <c r="U5851" s="6">
        <v>4.4000000000000004</v>
      </c>
    </row>
    <row r="5852" spans="1:21" x14ac:dyDescent="0.25">
      <c r="A5852" t="s">
        <v>11898</v>
      </c>
      <c r="B5852" s="1">
        <v>45900</v>
      </c>
      <c r="C5852" t="s">
        <v>22</v>
      </c>
      <c r="D5852" t="s">
        <v>23</v>
      </c>
      <c r="E5852" t="s">
        <v>24</v>
      </c>
      <c r="F5852" t="s">
        <v>76</v>
      </c>
      <c r="G5852" t="s">
        <v>20197</v>
      </c>
      <c r="H5852" t="s">
        <v>166</v>
      </c>
      <c r="I5852" t="s">
        <v>167</v>
      </c>
      <c r="J5852" t="s">
        <v>42</v>
      </c>
      <c r="K5852" t="s">
        <v>29</v>
      </c>
      <c r="L5852" t="s">
        <v>30</v>
      </c>
      <c r="M5852" t="s">
        <v>64</v>
      </c>
      <c r="N5852">
        <v>3</v>
      </c>
      <c r="O5852" t="s">
        <v>11899</v>
      </c>
      <c r="P5852" t="s">
        <v>656</v>
      </c>
      <c r="Q5852">
        <v>2404355.21</v>
      </c>
      <c r="R5852" t="s">
        <v>34</v>
      </c>
      <c r="S5852" t="s">
        <v>56</v>
      </c>
      <c r="T5852" t="s">
        <v>35</v>
      </c>
      <c r="U5852" s="6">
        <v>4.3</v>
      </c>
    </row>
    <row r="5853" spans="1:21" x14ac:dyDescent="0.25">
      <c r="A5853" t="s">
        <v>11900</v>
      </c>
      <c r="B5853" s="1">
        <v>45072</v>
      </c>
      <c r="C5853" t="s">
        <v>37</v>
      </c>
      <c r="D5853" t="s">
        <v>23</v>
      </c>
      <c r="E5853" t="s">
        <v>38</v>
      </c>
      <c r="F5853" t="s">
        <v>190</v>
      </c>
      <c r="G5853" t="s">
        <v>20202</v>
      </c>
      <c r="H5853" t="s">
        <v>70</v>
      </c>
      <c r="I5853" t="s">
        <v>119</v>
      </c>
      <c r="J5853" t="s">
        <v>28</v>
      </c>
      <c r="K5853" t="s">
        <v>72</v>
      </c>
      <c r="L5853" t="s">
        <v>30</v>
      </c>
      <c r="M5853" t="s">
        <v>31</v>
      </c>
      <c r="N5853">
        <v>2</v>
      </c>
      <c r="O5853" t="s">
        <v>11901</v>
      </c>
      <c r="P5853" t="s">
        <v>79</v>
      </c>
      <c r="Q5853">
        <v>1623569.97</v>
      </c>
      <c r="R5853" t="s">
        <v>34</v>
      </c>
      <c r="S5853" t="s">
        <v>35</v>
      </c>
      <c r="T5853" t="s">
        <v>35</v>
      </c>
      <c r="U5853" s="6">
        <v>4.2</v>
      </c>
    </row>
    <row r="5854" spans="1:21" x14ac:dyDescent="0.25">
      <c r="A5854" t="s">
        <v>11902</v>
      </c>
      <c r="B5854" s="1">
        <v>45657</v>
      </c>
      <c r="C5854" t="s">
        <v>37</v>
      </c>
      <c r="D5854" t="s">
        <v>23</v>
      </c>
      <c r="E5854" t="s">
        <v>68</v>
      </c>
      <c r="F5854" t="s">
        <v>39</v>
      </c>
      <c r="G5854" t="s">
        <v>316</v>
      </c>
      <c r="H5854" t="s">
        <v>104</v>
      </c>
      <c r="I5854" t="s">
        <v>138</v>
      </c>
      <c r="J5854" t="s">
        <v>42</v>
      </c>
      <c r="K5854" t="s">
        <v>72</v>
      </c>
      <c r="L5854" t="s">
        <v>30</v>
      </c>
      <c r="M5854" t="s">
        <v>64</v>
      </c>
      <c r="N5854">
        <v>2</v>
      </c>
      <c r="O5854" t="s">
        <v>11903</v>
      </c>
      <c r="P5854" t="s">
        <v>341</v>
      </c>
      <c r="Q5854">
        <v>2315514.1</v>
      </c>
      <c r="R5854" t="s">
        <v>48</v>
      </c>
      <c r="S5854" t="s">
        <v>56</v>
      </c>
      <c r="T5854" t="s">
        <v>56</v>
      </c>
      <c r="U5854" s="6">
        <v>3.6</v>
      </c>
    </row>
    <row r="5855" spans="1:21" x14ac:dyDescent="0.25">
      <c r="A5855" t="s">
        <v>11904</v>
      </c>
      <c r="B5855" s="1">
        <v>45887</v>
      </c>
      <c r="C5855" t="s">
        <v>37</v>
      </c>
      <c r="D5855" t="s">
        <v>23</v>
      </c>
      <c r="E5855" t="s">
        <v>68</v>
      </c>
      <c r="F5855" t="s">
        <v>90</v>
      </c>
      <c r="G5855" t="s">
        <v>165</v>
      </c>
      <c r="H5855" t="s">
        <v>26</v>
      </c>
      <c r="I5855" t="s">
        <v>52</v>
      </c>
      <c r="J5855" t="s">
        <v>28</v>
      </c>
      <c r="K5855" t="s">
        <v>29</v>
      </c>
      <c r="L5855" t="s">
        <v>44</v>
      </c>
      <c r="M5855" t="s">
        <v>77</v>
      </c>
      <c r="N5855">
        <v>2</v>
      </c>
      <c r="O5855" t="s">
        <v>11905</v>
      </c>
      <c r="P5855" t="s">
        <v>290</v>
      </c>
      <c r="Q5855">
        <v>1512995.46</v>
      </c>
      <c r="R5855" t="s">
        <v>34</v>
      </c>
      <c r="S5855" t="s">
        <v>56</v>
      </c>
      <c r="T5855" t="s">
        <v>35</v>
      </c>
      <c r="U5855" s="6">
        <v>4</v>
      </c>
    </row>
    <row r="5856" spans="1:21" x14ac:dyDescent="0.25">
      <c r="A5856" t="s">
        <v>11906</v>
      </c>
      <c r="B5856" s="1">
        <v>45278</v>
      </c>
      <c r="C5856" t="s">
        <v>22</v>
      </c>
      <c r="D5856" t="s">
        <v>23</v>
      </c>
      <c r="E5856" t="s">
        <v>24</v>
      </c>
      <c r="F5856" t="s">
        <v>39</v>
      </c>
      <c r="G5856" t="s">
        <v>20206</v>
      </c>
      <c r="H5856" t="s">
        <v>166</v>
      </c>
      <c r="I5856" t="s">
        <v>167</v>
      </c>
      <c r="J5856" t="s">
        <v>42</v>
      </c>
      <c r="K5856" t="s">
        <v>29</v>
      </c>
      <c r="L5856" t="s">
        <v>30</v>
      </c>
      <c r="M5856" t="s">
        <v>77</v>
      </c>
      <c r="N5856">
        <v>1</v>
      </c>
      <c r="O5856" t="s">
        <v>11907</v>
      </c>
      <c r="P5856" t="s">
        <v>160</v>
      </c>
      <c r="Q5856">
        <v>865270.71</v>
      </c>
      <c r="R5856" t="s">
        <v>34</v>
      </c>
      <c r="S5856" t="s">
        <v>35</v>
      </c>
      <c r="T5856" t="s">
        <v>35</v>
      </c>
      <c r="U5856" s="6">
        <v>4</v>
      </c>
    </row>
    <row r="5857" spans="1:21" x14ac:dyDescent="0.25">
      <c r="A5857" t="s">
        <v>11908</v>
      </c>
      <c r="B5857" s="1">
        <v>45526</v>
      </c>
      <c r="C5857" t="s">
        <v>37</v>
      </c>
      <c r="D5857" t="s">
        <v>23</v>
      </c>
      <c r="E5857" t="s">
        <v>38</v>
      </c>
      <c r="F5857" t="s">
        <v>90</v>
      </c>
      <c r="G5857" t="s">
        <v>20214</v>
      </c>
      <c r="H5857" t="s">
        <v>70</v>
      </c>
      <c r="I5857" t="s">
        <v>119</v>
      </c>
      <c r="J5857" t="s">
        <v>28</v>
      </c>
      <c r="K5857" t="s">
        <v>29</v>
      </c>
      <c r="L5857" t="s">
        <v>44</v>
      </c>
      <c r="M5857" t="s">
        <v>77</v>
      </c>
      <c r="N5857">
        <v>5</v>
      </c>
      <c r="O5857" t="s">
        <v>11909</v>
      </c>
      <c r="P5857" t="s">
        <v>228</v>
      </c>
      <c r="Q5857">
        <v>3803650.1</v>
      </c>
      <c r="R5857" t="s">
        <v>48</v>
      </c>
      <c r="S5857" t="s">
        <v>35</v>
      </c>
      <c r="T5857" t="s">
        <v>56</v>
      </c>
      <c r="U5857" s="6">
        <v>4</v>
      </c>
    </row>
    <row r="5858" spans="1:21" x14ac:dyDescent="0.25">
      <c r="A5858" t="s">
        <v>11910</v>
      </c>
      <c r="B5858" s="1">
        <v>45057</v>
      </c>
      <c r="C5858" t="s">
        <v>98</v>
      </c>
      <c r="D5858" t="s">
        <v>23</v>
      </c>
      <c r="E5858" t="s">
        <v>99</v>
      </c>
      <c r="F5858" t="s">
        <v>69</v>
      </c>
      <c r="G5858" t="s">
        <v>20198</v>
      </c>
      <c r="H5858" t="s">
        <v>166</v>
      </c>
      <c r="I5858" t="s">
        <v>173</v>
      </c>
      <c r="J5858" t="s">
        <v>174</v>
      </c>
      <c r="K5858" t="s">
        <v>72</v>
      </c>
      <c r="L5858" t="s">
        <v>30</v>
      </c>
      <c r="M5858" t="s">
        <v>113</v>
      </c>
      <c r="N5858">
        <v>3</v>
      </c>
      <c r="O5858" t="s">
        <v>11911</v>
      </c>
      <c r="P5858" t="s">
        <v>333</v>
      </c>
      <c r="Q5858">
        <v>1647684.97</v>
      </c>
      <c r="R5858" t="s">
        <v>48</v>
      </c>
      <c r="S5858" t="s">
        <v>56</v>
      </c>
      <c r="T5858" t="s">
        <v>35</v>
      </c>
      <c r="U5858" s="6">
        <v>3.5</v>
      </c>
    </row>
    <row r="5859" spans="1:21" x14ac:dyDescent="0.25">
      <c r="A5859" t="s">
        <v>11912</v>
      </c>
      <c r="B5859" s="1">
        <v>45562</v>
      </c>
      <c r="C5859" t="s">
        <v>50</v>
      </c>
      <c r="D5859" t="s">
        <v>23</v>
      </c>
      <c r="E5859" t="s">
        <v>51</v>
      </c>
      <c r="F5859" t="s">
        <v>69</v>
      </c>
      <c r="G5859" t="s">
        <v>214</v>
      </c>
      <c r="H5859" t="s">
        <v>104</v>
      </c>
      <c r="I5859" t="s">
        <v>240</v>
      </c>
      <c r="J5859" t="s">
        <v>174</v>
      </c>
      <c r="K5859" t="s">
        <v>43</v>
      </c>
      <c r="L5859" t="s">
        <v>44</v>
      </c>
      <c r="M5859" t="s">
        <v>64</v>
      </c>
      <c r="N5859">
        <v>1</v>
      </c>
      <c r="O5859" t="s">
        <v>11913</v>
      </c>
      <c r="P5859" t="s">
        <v>261</v>
      </c>
      <c r="Q5859">
        <v>665110.92000000004</v>
      </c>
      <c r="R5859" t="s">
        <v>34</v>
      </c>
      <c r="S5859" t="s">
        <v>35</v>
      </c>
      <c r="T5859" t="s">
        <v>35</v>
      </c>
      <c r="U5859" s="6">
        <v>5</v>
      </c>
    </row>
    <row r="5860" spans="1:21" x14ac:dyDescent="0.25">
      <c r="A5860" t="s">
        <v>11914</v>
      </c>
      <c r="B5860" s="1">
        <v>45126</v>
      </c>
      <c r="C5860" t="s">
        <v>81</v>
      </c>
      <c r="D5860" t="s">
        <v>23</v>
      </c>
      <c r="E5860" t="s">
        <v>82</v>
      </c>
      <c r="F5860" t="s">
        <v>90</v>
      </c>
      <c r="G5860" t="s">
        <v>596</v>
      </c>
      <c r="H5860" t="s">
        <v>83</v>
      </c>
      <c r="I5860" t="s">
        <v>126</v>
      </c>
      <c r="J5860" t="s">
        <v>42</v>
      </c>
      <c r="K5860" t="s">
        <v>43</v>
      </c>
      <c r="L5860" t="s">
        <v>30</v>
      </c>
      <c r="M5860" t="s">
        <v>53</v>
      </c>
      <c r="N5860">
        <v>1</v>
      </c>
      <c r="O5860" t="s">
        <v>11915</v>
      </c>
      <c r="P5860" t="s">
        <v>153</v>
      </c>
      <c r="Q5860">
        <v>821583.31</v>
      </c>
      <c r="R5860" t="s">
        <v>48</v>
      </c>
      <c r="S5860" t="s">
        <v>56</v>
      </c>
      <c r="T5860" t="s">
        <v>35</v>
      </c>
      <c r="U5860" s="6">
        <v>4.3</v>
      </c>
    </row>
    <row r="5861" spans="1:21" x14ac:dyDescent="0.25">
      <c r="A5861" t="s">
        <v>11916</v>
      </c>
      <c r="B5861" s="1">
        <v>45412</v>
      </c>
      <c r="C5861" t="s">
        <v>22</v>
      </c>
      <c r="D5861" t="s">
        <v>23</v>
      </c>
      <c r="E5861" t="s">
        <v>24</v>
      </c>
      <c r="F5861" t="s">
        <v>190</v>
      </c>
      <c r="G5861" t="s">
        <v>20213</v>
      </c>
      <c r="H5861" t="s">
        <v>166</v>
      </c>
      <c r="I5861" t="s">
        <v>173</v>
      </c>
      <c r="J5861" t="s">
        <v>174</v>
      </c>
      <c r="K5861" t="s">
        <v>72</v>
      </c>
      <c r="L5861" t="s">
        <v>30</v>
      </c>
      <c r="M5861" t="s">
        <v>113</v>
      </c>
      <c r="N5861">
        <v>4</v>
      </c>
      <c r="O5861" t="s">
        <v>11917</v>
      </c>
      <c r="P5861" t="s">
        <v>60</v>
      </c>
      <c r="Q5861">
        <v>2541490.73</v>
      </c>
      <c r="R5861" t="s">
        <v>48</v>
      </c>
      <c r="S5861" t="s">
        <v>35</v>
      </c>
      <c r="T5861" t="s">
        <v>35</v>
      </c>
      <c r="U5861" s="6">
        <v>3.7</v>
      </c>
    </row>
    <row r="5862" spans="1:21" x14ac:dyDescent="0.25">
      <c r="A5862" t="s">
        <v>11918</v>
      </c>
      <c r="B5862" s="1">
        <v>45614</v>
      </c>
      <c r="C5862" t="s">
        <v>22</v>
      </c>
      <c r="D5862" t="s">
        <v>23</v>
      </c>
      <c r="E5862" t="s">
        <v>24</v>
      </c>
      <c r="F5862" t="s">
        <v>39</v>
      </c>
      <c r="G5862" t="s">
        <v>20209</v>
      </c>
      <c r="H5862" t="s">
        <v>26</v>
      </c>
      <c r="I5862" t="s">
        <v>253</v>
      </c>
      <c r="J5862" t="s">
        <v>42</v>
      </c>
      <c r="K5862" t="s">
        <v>29</v>
      </c>
      <c r="L5862" t="s">
        <v>44</v>
      </c>
      <c r="M5862" t="s">
        <v>53</v>
      </c>
      <c r="N5862">
        <v>1</v>
      </c>
      <c r="O5862" t="s">
        <v>11919</v>
      </c>
      <c r="P5862" t="s">
        <v>178</v>
      </c>
      <c r="Q5862">
        <v>834058.73</v>
      </c>
      <c r="R5862" t="s">
        <v>48</v>
      </c>
      <c r="S5862" t="s">
        <v>56</v>
      </c>
      <c r="T5862" t="s">
        <v>56</v>
      </c>
      <c r="U5862" s="6">
        <v>4.8</v>
      </c>
    </row>
    <row r="5863" spans="1:21" x14ac:dyDescent="0.25">
      <c r="A5863" t="s">
        <v>11920</v>
      </c>
      <c r="B5863" s="1">
        <v>45671</v>
      </c>
      <c r="C5863" t="s">
        <v>81</v>
      </c>
      <c r="D5863" t="s">
        <v>23</v>
      </c>
      <c r="E5863" t="s">
        <v>82</v>
      </c>
      <c r="F5863" t="s">
        <v>39</v>
      </c>
      <c r="G5863" t="s">
        <v>150</v>
      </c>
      <c r="H5863" t="s">
        <v>70</v>
      </c>
      <c r="I5863" t="s">
        <v>180</v>
      </c>
      <c r="J5863" t="s">
        <v>42</v>
      </c>
      <c r="K5863" t="s">
        <v>43</v>
      </c>
      <c r="L5863" t="s">
        <v>30</v>
      </c>
      <c r="M5863" t="s">
        <v>31</v>
      </c>
      <c r="N5863">
        <v>4</v>
      </c>
      <c r="O5863" t="s">
        <v>11921</v>
      </c>
      <c r="P5863" t="s">
        <v>270</v>
      </c>
      <c r="Q5863">
        <v>3782409.62</v>
      </c>
      <c r="R5863" t="s">
        <v>48</v>
      </c>
      <c r="S5863" t="s">
        <v>35</v>
      </c>
      <c r="T5863" t="s">
        <v>35</v>
      </c>
      <c r="U5863" s="6">
        <v>3.9</v>
      </c>
    </row>
    <row r="5864" spans="1:21" x14ac:dyDescent="0.25">
      <c r="A5864" t="s">
        <v>11922</v>
      </c>
      <c r="B5864" s="1">
        <v>45540</v>
      </c>
      <c r="C5864" t="s">
        <v>37</v>
      </c>
      <c r="D5864" t="s">
        <v>23</v>
      </c>
      <c r="E5864" t="s">
        <v>38</v>
      </c>
      <c r="F5864" t="s">
        <v>58</v>
      </c>
      <c r="G5864" t="s">
        <v>331</v>
      </c>
      <c r="H5864" t="s">
        <v>70</v>
      </c>
      <c r="I5864" t="s">
        <v>71</v>
      </c>
      <c r="J5864" t="s">
        <v>28</v>
      </c>
      <c r="K5864" t="s">
        <v>29</v>
      </c>
      <c r="L5864" t="s">
        <v>30</v>
      </c>
      <c r="M5864" t="s">
        <v>53</v>
      </c>
      <c r="N5864">
        <v>2</v>
      </c>
      <c r="O5864" t="s">
        <v>11923</v>
      </c>
      <c r="P5864" t="s">
        <v>312</v>
      </c>
      <c r="Q5864">
        <v>1684201.36</v>
      </c>
      <c r="R5864" t="s">
        <v>34</v>
      </c>
      <c r="S5864" t="s">
        <v>56</v>
      </c>
      <c r="T5864" t="s">
        <v>56</v>
      </c>
      <c r="U5864" s="6">
        <v>3.9</v>
      </c>
    </row>
    <row r="5865" spans="1:21" x14ac:dyDescent="0.25">
      <c r="A5865" t="s">
        <v>11924</v>
      </c>
      <c r="B5865" s="1">
        <v>45275</v>
      </c>
      <c r="C5865" t="s">
        <v>81</v>
      </c>
      <c r="D5865" t="s">
        <v>23</v>
      </c>
      <c r="E5865" t="s">
        <v>82</v>
      </c>
      <c r="F5865" t="s">
        <v>58</v>
      </c>
      <c r="G5865" t="s">
        <v>142</v>
      </c>
      <c r="H5865" t="s">
        <v>104</v>
      </c>
      <c r="I5865" t="s">
        <v>240</v>
      </c>
      <c r="J5865" t="s">
        <v>174</v>
      </c>
      <c r="K5865" t="s">
        <v>43</v>
      </c>
      <c r="L5865" t="s">
        <v>44</v>
      </c>
      <c r="M5865" t="s">
        <v>31</v>
      </c>
      <c r="N5865">
        <v>4</v>
      </c>
      <c r="O5865" t="s">
        <v>11925</v>
      </c>
      <c r="P5865" t="s">
        <v>840</v>
      </c>
      <c r="Q5865">
        <v>2636037.2000000002</v>
      </c>
      <c r="R5865" t="s">
        <v>48</v>
      </c>
      <c r="S5865" t="s">
        <v>56</v>
      </c>
      <c r="T5865" t="s">
        <v>35</v>
      </c>
      <c r="U5865" s="6">
        <v>4.7</v>
      </c>
    </row>
    <row r="5866" spans="1:21" x14ac:dyDescent="0.25">
      <c r="A5866" t="s">
        <v>11926</v>
      </c>
      <c r="B5866" s="1">
        <v>45581</v>
      </c>
      <c r="C5866" t="s">
        <v>22</v>
      </c>
      <c r="D5866" t="s">
        <v>23</v>
      </c>
      <c r="E5866" t="s">
        <v>24</v>
      </c>
      <c r="F5866" t="s">
        <v>39</v>
      </c>
      <c r="G5866" t="s">
        <v>233</v>
      </c>
      <c r="H5866" t="s">
        <v>104</v>
      </c>
      <c r="I5866" t="s">
        <v>240</v>
      </c>
      <c r="J5866" t="s">
        <v>174</v>
      </c>
      <c r="K5866" t="s">
        <v>29</v>
      </c>
      <c r="L5866" t="s">
        <v>44</v>
      </c>
      <c r="M5866" t="s">
        <v>64</v>
      </c>
      <c r="N5866">
        <v>5</v>
      </c>
      <c r="O5866" t="s">
        <v>11927</v>
      </c>
      <c r="P5866" t="s">
        <v>101</v>
      </c>
      <c r="Q5866">
        <v>3513914.13</v>
      </c>
      <c r="R5866" t="s">
        <v>34</v>
      </c>
      <c r="S5866" t="s">
        <v>35</v>
      </c>
      <c r="T5866" t="s">
        <v>35</v>
      </c>
      <c r="U5866" s="6">
        <v>4.7</v>
      </c>
    </row>
    <row r="5867" spans="1:21" x14ac:dyDescent="0.25">
      <c r="A5867" t="s">
        <v>11928</v>
      </c>
      <c r="B5867" s="1">
        <v>45404</v>
      </c>
      <c r="C5867" t="s">
        <v>50</v>
      </c>
      <c r="D5867" t="s">
        <v>23</v>
      </c>
      <c r="E5867" t="s">
        <v>51</v>
      </c>
      <c r="F5867" t="s">
        <v>62</v>
      </c>
      <c r="G5867" t="s">
        <v>165</v>
      </c>
      <c r="H5867" t="s">
        <v>166</v>
      </c>
      <c r="I5867" t="s">
        <v>173</v>
      </c>
      <c r="J5867" t="s">
        <v>174</v>
      </c>
      <c r="K5867" t="s">
        <v>43</v>
      </c>
      <c r="L5867" t="s">
        <v>30</v>
      </c>
      <c r="M5867" t="s">
        <v>53</v>
      </c>
      <c r="N5867">
        <v>4</v>
      </c>
      <c r="O5867" t="s">
        <v>11929</v>
      </c>
      <c r="P5867" t="s">
        <v>318</v>
      </c>
      <c r="Q5867">
        <v>2245406.0099999998</v>
      </c>
      <c r="R5867" t="s">
        <v>34</v>
      </c>
      <c r="S5867" t="s">
        <v>35</v>
      </c>
      <c r="T5867" t="s">
        <v>56</v>
      </c>
      <c r="U5867" s="6">
        <v>4.2</v>
      </c>
    </row>
    <row r="5868" spans="1:21" x14ac:dyDescent="0.25">
      <c r="A5868" t="s">
        <v>11930</v>
      </c>
      <c r="B5868" s="1">
        <v>45285</v>
      </c>
      <c r="C5868" t="s">
        <v>88</v>
      </c>
      <c r="D5868" t="s">
        <v>23</v>
      </c>
      <c r="E5868" t="s">
        <v>89</v>
      </c>
      <c r="F5868" t="s">
        <v>69</v>
      </c>
      <c r="G5868" t="s">
        <v>20213</v>
      </c>
      <c r="H5868" t="s">
        <v>104</v>
      </c>
      <c r="I5868" t="s">
        <v>138</v>
      </c>
      <c r="J5868" t="s">
        <v>42</v>
      </c>
      <c r="K5868" t="s">
        <v>43</v>
      </c>
      <c r="L5868" t="s">
        <v>30</v>
      </c>
      <c r="M5868" t="s">
        <v>53</v>
      </c>
      <c r="N5868">
        <v>3</v>
      </c>
      <c r="O5868" t="s">
        <v>11931</v>
      </c>
      <c r="P5868" t="s">
        <v>375</v>
      </c>
      <c r="Q5868">
        <v>3550133.58</v>
      </c>
      <c r="R5868" t="s">
        <v>48</v>
      </c>
      <c r="S5868" t="s">
        <v>35</v>
      </c>
      <c r="T5868" t="s">
        <v>35</v>
      </c>
      <c r="U5868" s="6">
        <v>4.9000000000000004</v>
      </c>
    </row>
    <row r="5869" spans="1:21" x14ac:dyDescent="0.25">
      <c r="A5869" t="s">
        <v>11932</v>
      </c>
      <c r="B5869" s="1">
        <v>45367</v>
      </c>
      <c r="C5869" t="s">
        <v>88</v>
      </c>
      <c r="D5869" t="s">
        <v>23</v>
      </c>
      <c r="E5869" t="s">
        <v>112</v>
      </c>
      <c r="F5869" t="s">
        <v>76</v>
      </c>
      <c r="G5869" t="s">
        <v>20213</v>
      </c>
      <c r="H5869" t="s">
        <v>40</v>
      </c>
      <c r="I5869" t="s">
        <v>41</v>
      </c>
      <c r="J5869" t="s">
        <v>42</v>
      </c>
      <c r="K5869" t="s">
        <v>43</v>
      </c>
      <c r="L5869" t="s">
        <v>44</v>
      </c>
      <c r="M5869" t="s">
        <v>64</v>
      </c>
      <c r="N5869">
        <v>2</v>
      </c>
      <c r="O5869" t="s">
        <v>11933</v>
      </c>
      <c r="P5869" t="s">
        <v>641</v>
      </c>
      <c r="Q5869">
        <v>2360874.67</v>
      </c>
      <c r="R5869" t="s">
        <v>34</v>
      </c>
      <c r="S5869" t="s">
        <v>56</v>
      </c>
      <c r="T5869" t="s">
        <v>56</v>
      </c>
      <c r="U5869" s="6">
        <v>4.8</v>
      </c>
    </row>
    <row r="5870" spans="1:21" x14ac:dyDescent="0.25">
      <c r="A5870" t="s">
        <v>11934</v>
      </c>
      <c r="B5870" s="1">
        <v>44978</v>
      </c>
      <c r="C5870" t="s">
        <v>37</v>
      </c>
      <c r="D5870" t="s">
        <v>23</v>
      </c>
      <c r="E5870" t="s">
        <v>38</v>
      </c>
      <c r="F5870" t="s">
        <v>62</v>
      </c>
      <c r="G5870" t="s">
        <v>20210</v>
      </c>
      <c r="H5870" t="s">
        <v>104</v>
      </c>
      <c r="I5870" t="s">
        <v>240</v>
      </c>
      <c r="J5870" t="s">
        <v>174</v>
      </c>
      <c r="K5870" t="s">
        <v>29</v>
      </c>
      <c r="L5870" t="s">
        <v>44</v>
      </c>
      <c r="M5870" t="s">
        <v>45</v>
      </c>
      <c r="N5870">
        <v>2</v>
      </c>
      <c r="O5870" t="s">
        <v>11935</v>
      </c>
      <c r="P5870" t="s">
        <v>312</v>
      </c>
      <c r="Q5870">
        <v>1374882.5</v>
      </c>
      <c r="R5870" t="s">
        <v>34</v>
      </c>
      <c r="S5870" t="s">
        <v>35</v>
      </c>
      <c r="T5870" t="s">
        <v>56</v>
      </c>
      <c r="U5870" s="6">
        <v>4.0999999999999996</v>
      </c>
    </row>
    <row r="5871" spans="1:21" x14ac:dyDescent="0.25">
      <c r="A5871" t="s">
        <v>11936</v>
      </c>
      <c r="B5871" s="1">
        <v>45139</v>
      </c>
      <c r="C5871" t="s">
        <v>81</v>
      </c>
      <c r="D5871" t="s">
        <v>23</v>
      </c>
      <c r="E5871" t="s">
        <v>82</v>
      </c>
      <c r="F5871" t="s">
        <v>39</v>
      </c>
      <c r="G5871" t="s">
        <v>20214</v>
      </c>
      <c r="H5871" t="s">
        <v>104</v>
      </c>
      <c r="I5871" t="s">
        <v>138</v>
      </c>
      <c r="J5871" t="s">
        <v>42</v>
      </c>
      <c r="K5871" t="s">
        <v>29</v>
      </c>
      <c r="L5871" t="s">
        <v>44</v>
      </c>
      <c r="M5871" t="s">
        <v>113</v>
      </c>
      <c r="N5871">
        <v>2</v>
      </c>
      <c r="O5871" t="s">
        <v>11937</v>
      </c>
      <c r="P5871" t="s">
        <v>160</v>
      </c>
      <c r="Q5871">
        <v>2366958.98</v>
      </c>
      <c r="R5871" t="s">
        <v>48</v>
      </c>
      <c r="S5871" t="s">
        <v>56</v>
      </c>
      <c r="T5871" t="s">
        <v>56</v>
      </c>
      <c r="U5871" s="6">
        <v>4.5</v>
      </c>
    </row>
    <row r="5872" spans="1:21" x14ac:dyDescent="0.25">
      <c r="A5872" t="s">
        <v>11938</v>
      </c>
      <c r="B5872" s="1">
        <v>44933</v>
      </c>
      <c r="C5872" t="s">
        <v>37</v>
      </c>
      <c r="D5872" t="s">
        <v>23</v>
      </c>
      <c r="E5872" t="s">
        <v>68</v>
      </c>
      <c r="F5872" t="s">
        <v>39</v>
      </c>
      <c r="G5872" t="s">
        <v>20197</v>
      </c>
      <c r="H5872" t="s">
        <v>70</v>
      </c>
      <c r="I5872" t="s">
        <v>71</v>
      </c>
      <c r="J5872" t="s">
        <v>28</v>
      </c>
      <c r="K5872" t="s">
        <v>72</v>
      </c>
      <c r="L5872" t="s">
        <v>30</v>
      </c>
      <c r="M5872" t="s">
        <v>77</v>
      </c>
      <c r="N5872">
        <v>1</v>
      </c>
      <c r="O5872" t="s">
        <v>11939</v>
      </c>
      <c r="P5872" t="s">
        <v>121</v>
      </c>
      <c r="Q5872">
        <v>827736.41</v>
      </c>
      <c r="R5872" t="s">
        <v>34</v>
      </c>
      <c r="S5872" t="s">
        <v>35</v>
      </c>
      <c r="T5872" t="s">
        <v>35</v>
      </c>
      <c r="U5872" s="6">
        <v>3.9</v>
      </c>
    </row>
    <row r="5873" spans="1:21" x14ac:dyDescent="0.25">
      <c r="A5873" t="s">
        <v>11940</v>
      </c>
      <c r="B5873" s="1">
        <v>45584</v>
      </c>
      <c r="C5873" t="s">
        <v>37</v>
      </c>
      <c r="D5873" t="s">
        <v>23</v>
      </c>
      <c r="E5873" t="s">
        <v>38</v>
      </c>
      <c r="F5873" t="s">
        <v>69</v>
      </c>
      <c r="G5873" t="s">
        <v>20211</v>
      </c>
      <c r="H5873" t="s">
        <v>26</v>
      </c>
      <c r="I5873" t="s">
        <v>253</v>
      </c>
      <c r="J5873" t="s">
        <v>42</v>
      </c>
      <c r="K5873" t="s">
        <v>43</v>
      </c>
      <c r="L5873" t="s">
        <v>30</v>
      </c>
      <c r="M5873" t="s">
        <v>45</v>
      </c>
      <c r="N5873">
        <v>5</v>
      </c>
      <c r="O5873" t="s">
        <v>11941</v>
      </c>
      <c r="P5873" t="s">
        <v>201</v>
      </c>
      <c r="Q5873">
        <v>4199975.0999999996</v>
      </c>
      <c r="R5873" t="s">
        <v>34</v>
      </c>
      <c r="S5873" t="s">
        <v>56</v>
      </c>
      <c r="T5873" t="s">
        <v>56</v>
      </c>
      <c r="U5873" s="6">
        <v>4.9000000000000004</v>
      </c>
    </row>
    <row r="5874" spans="1:21" x14ac:dyDescent="0.25">
      <c r="A5874" t="s">
        <v>11942</v>
      </c>
      <c r="B5874" s="1">
        <v>45115</v>
      </c>
      <c r="C5874" t="s">
        <v>81</v>
      </c>
      <c r="D5874" t="s">
        <v>23</v>
      </c>
      <c r="E5874" t="s">
        <v>82</v>
      </c>
      <c r="F5874" t="s">
        <v>58</v>
      </c>
      <c r="G5874" t="s">
        <v>365</v>
      </c>
      <c r="H5874" t="s">
        <v>70</v>
      </c>
      <c r="I5874" t="s">
        <v>119</v>
      </c>
      <c r="J5874" t="s">
        <v>28</v>
      </c>
      <c r="K5874" t="s">
        <v>29</v>
      </c>
      <c r="L5874" t="s">
        <v>44</v>
      </c>
      <c r="M5874" t="s">
        <v>53</v>
      </c>
      <c r="N5874">
        <v>2</v>
      </c>
      <c r="O5874" t="s">
        <v>11943</v>
      </c>
      <c r="P5874" t="s">
        <v>318</v>
      </c>
      <c r="Q5874">
        <v>1460429.32</v>
      </c>
      <c r="R5874" t="s">
        <v>48</v>
      </c>
      <c r="S5874" t="s">
        <v>56</v>
      </c>
      <c r="T5874" t="s">
        <v>35</v>
      </c>
      <c r="U5874" s="6">
        <v>3.9</v>
      </c>
    </row>
    <row r="5875" spans="1:21" x14ac:dyDescent="0.25">
      <c r="A5875" t="s">
        <v>11944</v>
      </c>
      <c r="B5875" s="1">
        <v>45234</v>
      </c>
      <c r="C5875" t="s">
        <v>22</v>
      </c>
      <c r="D5875" t="s">
        <v>23</v>
      </c>
      <c r="E5875" t="s">
        <v>24</v>
      </c>
      <c r="F5875" t="s">
        <v>69</v>
      </c>
      <c r="G5875" t="s">
        <v>328</v>
      </c>
      <c r="H5875" t="s">
        <v>83</v>
      </c>
      <c r="I5875" t="s">
        <v>84</v>
      </c>
      <c r="J5875" t="s">
        <v>42</v>
      </c>
      <c r="K5875" t="s">
        <v>72</v>
      </c>
      <c r="L5875" t="s">
        <v>30</v>
      </c>
      <c r="M5875" t="s">
        <v>45</v>
      </c>
      <c r="N5875">
        <v>4</v>
      </c>
      <c r="O5875" t="s">
        <v>11945</v>
      </c>
      <c r="P5875" t="s">
        <v>675</v>
      </c>
      <c r="Q5875">
        <v>3566480.27</v>
      </c>
      <c r="R5875" t="s">
        <v>34</v>
      </c>
      <c r="S5875" t="s">
        <v>35</v>
      </c>
      <c r="T5875" t="s">
        <v>35</v>
      </c>
      <c r="U5875" s="6">
        <v>4.9000000000000004</v>
      </c>
    </row>
    <row r="5876" spans="1:21" x14ac:dyDescent="0.25">
      <c r="A5876" t="s">
        <v>11946</v>
      </c>
      <c r="B5876" s="1">
        <v>45096</v>
      </c>
      <c r="C5876" t="s">
        <v>22</v>
      </c>
      <c r="D5876" t="s">
        <v>23</v>
      </c>
      <c r="E5876" t="s">
        <v>24</v>
      </c>
      <c r="F5876" t="s">
        <v>76</v>
      </c>
      <c r="G5876" t="s">
        <v>221</v>
      </c>
      <c r="H5876" t="s">
        <v>70</v>
      </c>
      <c r="I5876" t="s">
        <v>180</v>
      </c>
      <c r="J5876" t="s">
        <v>42</v>
      </c>
      <c r="K5876" t="s">
        <v>29</v>
      </c>
      <c r="L5876" t="s">
        <v>44</v>
      </c>
      <c r="M5876" t="s">
        <v>113</v>
      </c>
      <c r="N5876">
        <v>1</v>
      </c>
      <c r="O5876" t="s">
        <v>11947</v>
      </c>
      <c r="P5876" t="s">
        <v>74</v>
      </c>
      <c r="Q5876">
        <v>1002536.82</v>
      </c>
      <c r="R5876" t="s">
        <v>48</v>
      </c>
      <c r="S5876" t="s">
        <v>56</v>
      </c>
      <c r="T5876" t="s">
        <v>56</v>
      </c>
      <c r="U5876" s="6">
        <v>3.7</v>
      </c>
    </row>
    <row r="5877" spans="1:21" x14ac:dyDescent="0.25">
      <c r="A5877" t="s">
        <v>11948</v>
      </c>
      <c r="B5877" s="1">
        <v>45120</v>
      </c>
      <c r="C5877" t="s">
        <v>81</v>
      </c>
      <c r="D5877" t="s">
        <v>23</v>
      </c>
      <c r="E5877" t="s">
        <v>82</v>
      </c>
      <c r="F5877" t="s">
        <v>76</v>
      </c>
      <c r="G5877" t="s">
        <v>230</v>
      </c>
      <c r="H5877" t="s">
        <v>166</v>
      </c>
      <c r="I5877" t="s">
        <v>167</v>
      </c>
      <c r="J5877" t="s">
        <v>42</v>
      </c>
      <c r="K5877" t="s">
        <v>29</v>
      </c>
      <c r="L5877" t="s">
        <v>44</v>
      </c>
      <c r="M5877" t="s">
        <v>77</v>
      </c>
      <c r="N5877">
        <v>4</v>
      </c>
      <c r="O5877" t="s">
        <v>11949</v>
      </c>
      <c r="P5877" t="s">
        <v>182</v>
      </c>
      <c r="Q5877">
        <v>3090945.44</v>
      </c>
      <c r="R5877" t="s">
        <v>48</v>
      </c>
      <c r="S5877" t="s">
        <v>35</v>
      </c>
      <c r="T5877" t="s">
        <v>56</v>
      </c>
      <c r="U5877" s="6">
        <v>4</v>
      </c>
    </row>
    <row r="5878" spans="1:21" x14ac:dyDescent="0.25">
      <c r="A5878" t="s">
        <v>11950</v>
      </c>
      <c r="B5878" s="1">
        <v>45002</v>
      </c>
      <c r="C5878" t="s">
        <v>88</v>
      </c>
      <c r="D5878" t="s">
        <v>23</v>
      </c>
      <c r="E5878" t="s">
        <v>89</v>
      </c>
      <c r="F5878" t="s">
        <v>58</v>
      </c>
      <c r="G5878" t="s">
        <v>230</v>
      </c>
      <c r="H5878" t="s">
        <v>83</v>
      </c>
      <c r="I5878" t="s">
        <v>84</v>
      </c>
      <c r="J5878" t="s">
        <v>42</v>
      </c>
      <c r="K5878" t="s">
        <v>43</v>
      </c>
      <c r="L5878" t="s">
        <v>30</v>
      </c>
      <c r="M5878" t="s">
        <v>64</v>
      </c>
      <c r="N5878">
        <v>5</v>
      </c>
      <c r="O5878" t="s">
        <v>11951</v>
      </c>
      <c r="P5878" t="s">
        <v>96</v>
      </c>
      <c r="Q5878">
        <v>4534120.92</v>
      </c>
      <c r="R5878" t="s">
        <v>48</v>
      </c>
      <c r="S5878" t="s">
        <v>35</v>
      </c>
      <c r="T5878" t="s">
        <v>56</v>
      </c>
      <c r="U5878" s="6">
        <v>4.5</v>
      </c>
    </row>
    <row r="5879" spans="1:21" x14ac:dyDescent="0.25">
      <c r="A5879" t="s">
        <v>11952</v>
      </c>
      <c r="B5879" s="1">
        <v>45175</v>
      </c>
      <c r="C5879" t="s">
        <v>22</v>
      </c>
      <c r="D5879" t="s">
        <v>23</v>
      </c>
      <c r="E5879" t="s">
        <v>24</v>
      </c>
      <c r="F5879" t="s">
        <v>39</v>
      </c>
      <c r="G5879" t="s">
        <v>146</v>
      </c>
      <c r="H5879" t="s">
        <v>70</v>
      </c>
      <c r="I5879" t="s">
        <v>119</v>
      </c>
      <c r="J5879" t="s">
        <v>28</v>
      </c>
      <c r="K5879" t="s">
        <v>29</v>
      </c>
      <c r="L5879" t="s">
        <v>44</v>
      </c>
      <c r="M5879" t="s">
        <v>113</v>
      </c>
      <c r="N5879">
        <v>3</v>
      </c>
      <c r="O5879" t="s">
        <v>11953</v>
      </c>
      <c r="P5879" t="s">
        <v>188</v>
      </c>
      <c r="Q5879">
        <v>2396621.2000000002</v>
      </c>
      <c r="R5879" t="s">
        <v>34</v>
      </c>
      <c r="S5879" t="s">
        <v>35</v>
      </c>
      <c r="T5879" t="s">
        <v>35</v>
      </c>
      <c r="U5879" s="6">
        <v>4.9000000000000004</v>
      </c>
    </row>
    <row r="5880" spans="1:21" x14ac:dyDescent="0.25">
      <c r="A5880" t="s">
        <v>11954</v>
      </c>
      <c r="B5880" s="1">
        <v>45816</v>
      </c>
      <c r="C5880" t="s">
        <v>81</v>
      </c>
      <c r="D5880" t="s">
        <v>23</v>
      </c>
      <c r="E5880" t="s">
        <v>82</v>
      </c>
      <c r="F5880" t="s">
        <v>39</v>
      </c>
      <c r="G5880" t="s">
        <v>233</v>
      </c>
      <c r="H5880" t="s">
        <v>70</v>
      </c>
      <c r="I5880" t="s">
        <v>119</v>
      </c>
      <c r="J5880" t="s">
        <v>28</v>
      </c>
      <c r="K5880" t="s">
        <v>43</v>
      </c>
      <c r="L5880" t="s">
        <v>44</v>
      </c>
      <c r="M5880" t="s">
        <v>53</v>
      </c>
      <c r="N5880">
        <v>2</v>
      </c>
      <c r="O5880" t="s">
        <v>11955</v>
      </c>
      <c r="P5880" t="s">
        <v>169</v>
      </c>
      <c r="Q5880">
        <v>1422165.37</v>
      </c>
      <c r="R5880" t="s">
        <v>48</v>
      </c>
      <c r="S5880" t="s">
        <v>35</v>
      </c>
      <c r="T5880" t="s">
        <v>56</v>
      </c>
      <c r="U5880" s="6">
        <v>4.9000000000000004</v>
      </c>
    </row>
    <row r="5881" spans="1:21" x14ac:dyDescent="0.25">
      <c r="A5881" t="s">
        <v>11956</v>
      </c>
      <c r="B5881" s="1">
        <v>45554</v>
      </c>
      <c r="C5881" t="s">
        <v>98</v>
      </c>
      <c r="D5881" t="s">
        <v>23</v>
      </c>
      <c r="E5881" t="s">
        <v>103</v>
      </c>
      <c r="F5881" t="s">
        <v>58</v>
      </c>
      <c r="G5881" t="s">
        <v>331</v>
      </c>
      <c r="H5881" t="s">
        <v>70</v>
      </c>
      <c r="I5881" t="s">
        <v>71</v>
      </c>
      <c r="J5881" t="s">
        <v>28</v>
      </c>
      <c r="K5881" t="s">
        <v>72</v>
      </c>
      <c r="L5881" t="s">
        <v>44</v>
      </c>
      <c r="M5881" t="s">
        <v>53</v>
      </c>
      <c r="N5881">
        <v>2</v>
      </c>
      <c r="O5881" t="s">
        <v>11957</v>
      </c>
      <c r="P5881" t="s">
        <v>571</v>
      </c>
      <c r="Q5881">
        <v>1785240.51</v>
      </c>
      <c r="R5881" t="s">
        <v>48</v>
      </c>
      <c r="S5881" t="s">
        <v>56</v>
      </c>
      <c r="T5881" t="s">
        <v>56</v>
      </c>
      <c r="U5881" s="6">
        <v>4.8</v>
      </c>
    </row>
    <row r="5882" spans="1:21" x14ac:dyDescent="0.25">
      <c r="A5882" t="s">
        <v>11958</v>
      </c>
      <c r="B5882" s="1">
        <v>45434</v>
      </c>
      <c r="C5882" t="s">
        <v>50</v>
      </c>
      <c r="D5882" t="s">
        <v>23</v>
      </c>
      <c r="E5882" t="s">
        <v>51</v>
      </c>
      <c r="F5882" t="s">
        <v>76</v>
      </c>
      <c r="G5882" t="s">
        <v>244</v>
      </c>
      <c r="H5882" t="s">
        <v>104</v>
      </c>
      <c r="I5882" t="s">
        <v>240</v>
      </c>
      <c r="J5882" t="s">
        <v>174</v>
      </c>
      <c r="K5882" t="s">
        <v>43</v>
      </c>
      <c r="L5882" t="s">
        <v>44</v>
      </c>
      <c r="M5882" t="s">
        <v>77</v>
      </c>
      <c r="N5882">
        <v>4</v>
      </c>
      <c r="O5882" t="s">
        <v>11959</v>
      </c>
      <c r="P5882" t="s">
        <v>336</v>
      </c>
      <c r="Q5882">
        <v>2972825.93</v>
      </c>
      <c r="R5882" t="s">
        <v>34</v>
      </c>
      <c r="S5882" t="s">
        <v>56</v>
      </c>
      <c r="T5882" t="s">
        <v>56</v>
      </c>
      <c r="U5882" s="6">
        <v>3.8</v>
      </c>
    </row>
    <row r="5883" spans="1:21" x14ac:dyDescent="0.25">
      <c r="A5883" t="s">
        <v>11960</v>
      </c>
      <c r="B5883" s="1">
        <v>45463</v>
      </c>
      <c r="C5883" t="s">
        <v>98</v>
      </c>
      <c r="D5883" t="s">
        <v>23</v>
      </c>
      <c r="E5883" t="s">
        <v>99</v>
      </c>
      <c r="F5883" t="s">
        <v>76</v>
      </c>
      <c r="G5883" t="s">
        <v>20211</v>
      </c>
      <c r="H5883" t="s">
        <v>26</v>
      </c>
      <c r="I5883" t="s">
        <v>204</v>
      </c>
      <c r="J5883" t="s">
        <v>28</v>
      </c>
      <c r="K5883" t="s">
        <v>43</v>
      </c>
      <c r="L5883" t="s">
        <v>30</v>
      </c>
      <c r="M5883" t="s">
        <v>113</v>
      </c>
      <c r="N5883">
        <v>3</v>
      </c>
      <c r="O5883" t="s">
        <v>11961</v>
      </c>
      <c r="P5883" t="s">
        <v>66</v>
      </c>
      <c r="Q5883">
        <v>2583525.77</v>
      </c>
      <c r="R5883" t="s">
        <v>48</v>
      </c>
      <c r="S5883" t="s">
        <v>35</v>
      </c>
      <c r="T5883" t="s">
        <v>35</v>
      </c>
      <c r="U5883" s="6">
        <v>4.5</v>
      </c>
    </row>
    <row r="5884" spans="1:21" x14ac:dyDescent="0.25">
      <c r="A5884" t="s">
        <v>11962</v>
      </c>
      <c r="B5884" s="1">
        <v>45794</v>
      </c>
      <c r="C5884" t="s">
        <v>22</v>
      </c>
      <c r="D5884" t="s">
        <v>23</v>
      </c>
      <c r="E5884" t="s">
        <v>24</v>
      </c>
      <c r="F5884" t="s">
        <v>25</v>
      </c>
      <c r="G5884" t="s">
        <v>20212</v>
      </c>
      <c r="H5884" t="s">
        <v>104</v>
      </c>
      <c r="I5884" t="s">
        <v>105</v>
      </c>
      <c r="J5884" t="s">
        <v>28</v>
      </c>
      <c r="K5884" t="s">
        <v>72</v>
      </c>
      <c r="L5884" t="s">
        <v>30</v>
      </c>
      <c r="M5884" t="s">
        <v>77</v>
      </c>
      <c r="N5884">
        <v>2</v>
      </c>
      <c r="O5884" t="s">
        <v>11963</v>
      </c>
      <c r="P5884" t="s">
        <v>55</v>
      </c>
      <c r="Q5884">
        <v>1627251.95</v>
      </c>
      <c r="R5884" t="s">
        <v>34</v>
      </c>
      <c r="S5884" t="s">
        <v>56</v>
      </c>
      <c r="T5884" t="s">
        <v>56</v>
      </c>
      <c r="U5884" s="6">
        <v>4.2</v>
      </c>
    </row>
    <row r="5885" spans="1:21" x14ac:dyDescent="0.25">
      <c r="A5885" t="s">
        <v>11964</v>
      </c>
      <c r="B5885" s="1">
        <v>45492</v>
      </c>
      <c r="C5885" t="s">
        <v>22</v>
      </c>
      <c r="D5885" t="s">
        <v>23</v>
      </c>
      <c r="E5885" t="s">
        <v>24</v>
      </c>
      <c r="F5885" t="s">
        <v>69</v>
      </c>
      <c r="G5885" t="s">
        <v>547</v>
      </c>
      <c r="H5885" t="s">
        <v>26</v>
      </c>
      <c r="I5885" t="s">
        <v>52</v>
      </c>
      <c r="J5885" t="s">
        <v>28</v>
      </c>
      <c r="K5885" t="s">
        <v>72</v>
      </c>
      <c r="L5885" t="s">
        <v>44</v>
      </c>
      <c r="M5885" t="s">
        <v>77</v>
      </c>
      <c r="N5885">
        <v>2</v>
      </c>
      <c r="O5885" t="s">
        <v>11965</v>
      </c>
      <c r="P5885" t="s">
        <v>410</v>
      </c>
      <c r="Q5885">
        <v>1450462.46</v>
      </c>
      <c r="R5885" t="s">
        <v>48</v>
      </c>
      <c r="S5885" t="s">
        <v>56</v>
      </c>
      <c r="T5885" t="s">
        <v>56</v>
      </c>
      <c r="U5885" s="6">
        <v>4.3</v>
      </c>
    </row>
    <row r="5886" spans="1:21" x14ac:dyDescent="0.25">
      <c r="A5886" t="s">
        <v>11966</v>
      </c>
      <c r="B5886" s="1">
        <v>45082</v>
      </c>
      <c r="C5886" t="s">
        <v>37</v>
      </c>
      <c r="D5886" t="s">
        <v>23</v>
      </c>
      <c r="E5886" t="s">
        <v>38</v>
      </c>
      <c r="F5886" t="s">
        <v>190</v>
      </c>
      <c r="G5886" t="s">
        <v>20213</v>
      </c>
      <c r="H5886" t="s">
        <v>83</v>
      </c>
      <c r="I5886" t="s">
        <v>84</v>
      </c>
      <c r="J5886" t="s">
        <v>42</v>
      </c>
      <c r="K5886" t="s">
        <v>72</v>
      </c>
      <c r="L5886" t="s">
        <v>44</v>
      </c>
      <c r="M5886" t="s">
        <v>77</v>
      </c>
      <c r="N5886">
        <v>1</v>
      </c>
      <c r="O5886" t="s">
        <v>11967</v>
      </c>
      <c r="P5886" t="s">
        <v>349</v>
      </c>
      <c r="Q5886">
        <v>841540.54</v>
      </c>
      <c r="R5886" t="s">
        <v>48</v>
      </c>
      <c r="S5886" t="s">
        <v>56</v>
      </c>
      <c r="T5886" t="s">
        <v>35</v>
      </c>
      <c r="U5886" s="6">
        <v>4</v>
      </c>
    </row>
    <row r="5887" spans="1:21" x14ac:dyDescent="0.25">
      <c r="A5887" t="s">
        <v>11968</v>
      </c>
      <c r="B5887" s="1">
        <v>45011</v>
      </c>
      <c r="C5887" t="s">
        <v>88</v>
      </c>
      <c r="D5887" t="s">
        <v>23</v>
      </c>
      <c r="E5887" t="s">
        <v>112</v>
      </c>
      <c r="F5887" t="s">
        <v>39</v>
      </c>
      <c r="G5887" t="s">
        <v>20207</v>
      </c>
      <c r="H5887" t="s">
        <v>104</v>
      </c>
      <c r="I5887" t="s">
        <v>105</v>
      </c>
      <c r="J5887" t="s">
        <v>28</v>
      </c>
      <c r="K5887" t="s">
        <v>29</v>
      </c>
      <c r="L5887" t="s">
        <v>44</v>
      </c>
      <c r="M5887" t="s">
        <v>64</v>
      </c>
      <c r="N5887">
        <v>5</v>
      </c>
      <c r="O5887" t="s">
        <v>11969</v>
      </c>
      <c r="P5887" t="s">
        <v>192</v>
      </c>
      <c r="Q5887">
        <v>3919170.25</v>
      </c>
      <c r="R5887" t="s">
        <v>48</v>
      </c>
      <c r="S5887" t="s">
        <v>56</v>
      </c>
      <c r="T5887" t="s">
        <v>35</v>
      </c>
      <c r="U5887" s="6">
        <v>4.3</v>
      </c>
    </row>
    <row r="5888" spans="1:21" x14ac:dyDescent="0.25">
      <c r="A5888" t="s">
        <v>11970</v>
      </c>
      <c r="B5888" s="1">
        <v>45910</v>
      </c>
      <c r="C5888" t="s">
        <v>22</v>
      </c>
      <c r="D5888" t="s">
        <v>23</v>
      </c>
      <c r="E5888" t="s">
        <v>24</v>
      </c>
      <c r="F5888" t="s">
        <v>58</v>
      </c>
      <c r="G5888" t="s">
        <v>20201</v>
      </c>
      <c r="H5888" t="s">
        <v>166</v>
      </c>
      <c r="I5888" t="s">
        <v>167</v>
      </c>
      <c r="J5888" t="s">
        <v>42</v>
      </c>
      <c r="K5888" t="s">
        <v>43</v>
      </c>
      <c r="L5888" t="s">
        <v>30</v>
      </c>
      <c r="M5888" t="s">
        <v>113</v>
      </c>
      <c r="N5888">
        <v>3</v>
      </c>
      <c r="O5888" t="s">
        <v>11971</v>
      </c>
      <c r="P5888" t="s">
        <v>349</v>
      </c>
      <c r="Q5888">
        <v>2260263.89</v>
      </c>
      <c r="R5888" t="s">
        <v>34</v>
      </c>
      <c r="S5888" t="s">
        <v>35</v>
      </c>
      <c r="T5888" t="s">
        <v>56</v>
      </c>
      <c r="U5888" s="6">
        <v>3.8</v>
      </c>
    </row>
    <row r="5889" spans="1:21" x14ac:dyDescent="0.25">
      <c r="A5889" t="s">
        <v>11972</v>
      </c>
      <c r="B5889" s="1">
        <v>45074</v>
      </c>
      <c r="C5889" t="s">
        <v>37</v>
      </c>
      <c r="D5889" t="s">
        <v>23</v>
      </c>
      <c r="E5889" t="s">
        <v>38</v>
      </c>
      <c r="F5889" t="s">
        <v>58</v>
      </c>
      <c r="G5889" t="s">
        <v>233</v>
      </c>
      <c r="H5889" t="s">
        <v>104</v>
      </c>
      <c r="I5889" t="s">
        <v>105</v>
      </c>
      <c r="J5889" t="s">
        <v>28</v>
      </c>
      <c r="K5889" t="s">
        <v>43</v>
      </c>
      <c r="L5889" t="s">
        <v>30</v>
      </c>
      <c r="M5889" t="s">
        <v>113</v>
      </c>
      <c r="N5889">
        <v>4</v>
      </c>
      <c r="O5889" t="s">
        <v>11973</v>
      </c>
      <c r="P5889" t="s">
        <v>318</v>
      </c>
      <c r="Q5889">
        <v>3413314.89</v>
      </c>
      <c r="R5889" t="s">
        <v>48</v>
      </c>
      <c r="S5889" t="s">
        <v>56</v>
      </c>
      <c r="T5889" t="s">
        <v>56</v>
      </c>
      <c r="U5889" s="6">
        <v>4.5999999999999996</v>
      </c>
    </row>
    <row r="5890" spans="1:21" x14ac:dyDescent="0.25">
      <c r="A5890" t="s">
        <v>11974</v>
      </c>
      <c r="B5890" s="1">
        <v>45238</v>
      </c>
      <c r="C5890" t="s">
        <v>88</v>
      </c>
      <c r="D5890" t="s">
        <v>23</v>
      </c>
      <c r="E5890" t="s">
        <v>112</v>
      </c>
      <c r="F5890" t="s">
        <v>190</v>
      </c>
      <c r="G5890" t="s">
        <v>244</v>
      </c>
      <c r="H5890" t="s">
        <v>83</v>
      </c>
      <c r="I5890" t="s">
        <v>126</v>
      </c>
      <c r="J5890" t="s">
        <v>42</v>
      </c>
      <c r="K5890" t="s">
        <v>29</v>
      </c>
      <c r="L5890" t="s">
        <v>30</v>
      </c>
      <c r="M5890" t="s">
        <v>64</v>
      </c>
      <c r="N5890">
        <v>4</v>
      </c>
      <c r="O5890" t="s">
        <v>11975</v>
      </c>
      <c r="P5890" t="s">
        <v>248</v>
      </c>
      <c r="Q5890">
        <v>3136463.41</v>
      </c>
      <c r="R5890" t="s">
        <v>34</v>
      </c>
      <c r="S5890" t="s">
        <v>56</v>
      </c>
      <c r="T5890" t="s">
        <v>35</v>
      </c>
      <c r="U5890" s="6">
        <v>4</v>
      </c>
    </row>
    <row r="5891" spans="1:21" x14ac:dyDescent="0.25">
      <c r="A5891" t="s">
        <v>11976</v>
      </c>
      <c r="B5891" s="1">
        <v>45287</v>
      </c>
      <c r="C5891" t="s">
        <v>37</v>
      </c>
      <c r="D5891" t="s">
        <v>23</v>
      </c>
      <c r="E5891" t="s">
        <v>38</v>
      </c>
      <c r="F5891" t="s">
        <v>69</v>
      </c>
      <c r="G5891" t="s">
        <v>20197</v>
      </c>
      <c r="H5891" t="s">
        <v>104</v>
      </c>
      <c r="I5891" t="s">
        <v>105</v>
      </c>
      <c r="J5891" t="s">
        <v>28</v>
      </c>
      <c r="K5891" t="s">
        <v>29</v>
      </c>
      <c r="L5891" t="s">
        <v>30</v>
      </c>
      <c r="M5891" t="s">
        <v>77</v>
      </c>
      <c r="N5891">
        <v>1</v>
      </c>
      <c r="O5891" t="s">
        <v>11977</v>
      </c>
      <c r="P5891" t="s">
        <v>410</v>
      </c>
      <c r="Q5891">
        <v>886977.03</v>
      </c>
      <c r="R5891" t="s">
        <v>34</v>
      </c>
      <c r="S5891" t="s">
        <v>56</v>
      </c>
      <c r="T5891" t="s">
        <v>35</v>
      </c>
      <c r="U5891" s="6">
        <v>3.5</v>
      </c>
    </row>
    <row r="5892" spans="1:21" x14ac:dyDescent="0.25">
      <c r="A5892" t="s">
        <v>11978</v>
      </c>
      <c r="B5892" s="1">
        <v>45348</v>
      </c>
      <c r="C5892" t="s">
        <v>22</v>
      </c>
      <c r="D5892" t="s">
        <v>23</v>
      </c>
      <c r="E5892" t="s">
        <v>24</v>
      </c>
      <c r="F5892" t="s">
        <v>76</v>
      </c>
      <c r="G5892" t="s">
        <v>233</v>
      </c>
      <c r="H5892" t="s">
        <v>166</v>
      </c>
      <c r="I5892" t="s">
        <v>167</v>
      </c>
      <c r="J5892" t="s">
        <v>42</v>
      </c>
      <c r="K5892" t="s">
        <v>72</v>
      </c>
      <c r="L5892" t="s">
        <v>30</v>
      </c>
      <c r="M5892" t="s">
        <v>45</v>
      </c>
      <c r="N5892">
        <v>1</v>
      </c>
      <c r="O5892" t="s">
        <v>11979</v>
      </c>
      <c r="P5892" t="s">
        <v>107</v>
      </c>
      <c r="Q5892">
        <v>804872.17</v>
      </c>
      <c r="R5892" t="s">
        <v>34</v>
      </c>
      <c r="S5892" t="s">
        <v>35</v>
      </c>
      <c r="T5892" t="s">
        <v>56</v>
      </c>
      <c r="U5892" s="6">
        <v>4</v>
      </c>
    </row>
    <row r="5893" spans="1:21" x14ac:dyDescent="0.25">
      <c r="A5893" t="s">
        <v>11980</v>
      </c>
      <c r="B5893" s="1">
        <v>45719</v>
      </c>
      <c r="C5893" t="s">
        <v>50</v>
      </c>
      <c r="D5893" t="s">
        <v>23</v>
      </c>
      <c r="E5893" t="s">
        <v>51</v>
      </c>
      <c r="F5893" t="s">
        <v>190</v>
      </c>
      <c r="G5893" t="s">
        <v>316</v>
      </c>
      <c r="H5893" t="s">
        <v>166</v>
      </c>
      <c r="I5893" t="s">
        <v>167</v>
      </c>
      <c r="J5893" t="s">
        <v>42</v>
      </c>
      <c r="K5893" t="s">
        <v>29</v>
      </c>
      <c r="L5893" t="s">
        <v>44</v>
      </c>
      <c r="M5893" t="s">
        <v>113</v>
      </c>
      <c r="N5893">
        <v>1</v>
      </c>
      <c r="O5893" t="s">
        <v>11981</v>
      </c>
      <c r="P5893" t="s">
        <v>212</v>
      </c>
      <c r="Q5893">
        <v>767920.7</v>
      </c>
      <c r="R5893" t="s">
        <v>34</v>
      </c>
      <c r="S5893" t="s">
        <v>35</v>
      </c>
      <c r="T5893" t="s">
        <v>35</v>
      </c>
      <c r="U5893" s="6">
        <v>3.8</v>
      </c>
    </row>
    <row r="5894" spans="1:21" x14ac:dyDescent="0.25">
      <c r="A5894" t="s">
        <v>11982</v>
      </c>
      <c r="B5894" s="1">
        <v>45770</v>
      </c>
      <c r="C5894" t="s">
        <v>88</v>
      </c>
      <c r="D5894" t="s">
        <v>23</v>
      </c>
      <c r="E5894" t="s">
        <v>112</v>
      </c>
      <c r="F5894" t="s">
        <v>62</v>
      </c>
      <c r="G5894" t="s">
        <v>20196</v>
      </c>
      <c r="H5894" t="s">
        <v>166</v>
      </c>
      <c r="I5894" t="s">
        <v>173</v>
      </c>
      <c r="J5894" t="s">
        <v>174</v>
      </c>
      <c r="K5894" t="s">
        <v>72</v>
      </c>
      <c r="L5894" t="s">
        <v>44</v>
      </c>
      <c r="M5894" t="s">
        <v>45</v>
      </c>
      <c r="N5894">
        <v>4</v>
      </c>
      <c r="O5894" t="s">
        <v>11983</v>
      </c>
      <c r="P5894" t="s">
        <v>238</v>
      </c>
      <c r="Q5894">
        <v>2682537.5699999998</v>
      </c>
      <c r="R5894" t="s">
        <v>34</v>
      </c>
      <c r="S5894" t="s">
        <v>35</v>
      </c>
      <c r="T5894" t="s">
        <v>56</v>
      </c>
      <c r="U5894" s="6">
        <v>4.2</v>
      </c>
    </row>
    <row r="5895" spans="1:21" x14ac:dyDescent="0.25">
      <c r="A5895" t="s">
        <v>11984</v>
      </c>
      <c r="B5895" s="1">
        <v>45572</v>
      </c>
      <c r="C5895" t="s">
        <v>98</v>
      </c>
      <c r="D5895" t="s">
        <v>23</v>
      </c>
      <c r="E5895" t="s">
        <v>103</v>
      </c>
      <c r="F5895" t="s">
        <v>69</v>
      </c>
      <c r="G5895" t="s">
        <v>343</v>
      </c>
      <c r="H5895" t="s">
        <v>26</v>
      </c>
      <c r="I5895" t="s">
        <v>94</v>
      </c>
      <c r="J5895" t="s">
        <v>42</v>
      </c>
      <c r="K5895" t="s">
        <v>29</v>
      </c>
      <c r="L5895" t="s">
        <v>44</v>
      </c>
      <c r="M5895" t="s">
        <v>113</v>
      </c>
      <c r="N5895">
        <v>5</v>
      </c>
      <c r="O5895" t="s">
        <v>11985</v>
      </c>
      <c r="P5895" t="s">
        <v>178</v>
      </c>
      <c r="Q5895">
        <v>7691636.6600000001</v>
      </c>
      <c r="R5895" t="s">
        <v>48</v>
      </c>
      <c r="S5895" t="s">
        <v>35</v>
      </c>
      <c r="T5895" t="s">
        <v>35</v>
      </c>
      <c r="U5895" s="6">
        <v>4.3</v>
      </c>
    </row>
    <row r="5896" spans="1:21" x14ac:dyDescent="0.25">
      <c r="A5896" t="s">
        <v>11986</v>
      </c>
      <c r="B5896" s="1">
        <v>45553</v>
      </c>
      <c r="C5896" t="s">
        <v>22</v>
      </c>
      <c r="D5896" t="s">
        <v>23</v>
      </c>
      <c r="E5896" t="s">
        <v>24</v>
      </c>
      <c r="F5896" t="s">
        <v>39</v>
      </c>
      <c r="G5896" t="s">
        <v>252</v>
      </c>
      <c r="H5896" t="s">
        <v>83</v>
      </c>
      <c r="I5896" t="s">
        <v>84</v>
      </c>
      <c r="J5896" t="s">
        <v>42</v>
      </c>
      <c r="K5896" t="s">
        <v>72</v>
      </c>
      <c r="L5896" t="s">
        <v>44</v>
      </c>
      <c r="M5896" t="s">
        <v>64</v>
      </c>
      <c r="N5896">
        <v>3</v>
      </c>
      <c r="O5896" t="s">
        <v>11987</v>
      </c>
      <c r="P5896" t="s">
        <v>107</v>
      </c>
      <c r="Q5896">
        <v>2737402.21</v>
      </c>
      <c r="R5896" t="s">
        <v>48</v>
      </c>
      <c r="S5896" t="s">
        <v>35</v>
      </c>
      <c r="T5896" t="s">
        <v>35</v>
      </c>
      <c r="U5896" s="6">
        <v>4.9000000000000004</v>
      </c>
    </row>
    <row r="5897" spans="1:21" x14ac:dyDescent="0.25">
      <c r="A5897" t="s">
        <v>11988</v>
      </c>
      <c r="B5897" s="1">
        <v>45419</v>
      </c>
      <c r="C5897" t="s">
        <v>81</v>
      </c>
      <c r="D5897" t="s">
        <v>23</v>
      </c>
      <c r="E5897" t="s">
        <v>82</v>
      </c>
      <c r="F5897" t="s">
        <v>69</v>
      </c>
      <c r="G5897" t="s">
        <v>365</v>
      </c>
      <c r="H5897" t="s">
        <v>104</v>
      </c>
      <c r="I5897" t="s">
        <v>105</v>
      </c>
      <c r="J5897" t="s">
        <v>28</v>
      </c>
      <c r="K5897" t="s">
        <v>29</v>
      </c>
      <c r="L5897" t="s">
        <v>44</v>
      </c>
      <c r="M5897" t="s">
        <v>77</v>
      </c>
      <c r="N5897">
        <v>5</v>
      </c>
      <c r="O5897" t="s">
        <v>11989</v>
      </c>
      <c r="P5897" t="s">
        <v>135</v>
      </c>
      <c r="Q5897">
        <v>3934398.68</v>
      </c>
      <c r="R5897" t="s">
        <v>34</v>
      </c>
      <c r="S5897" t="s">
        <v>56</v>
      </c>
      <c r="T5897" t="s">
        <v>56</v>
      </c>
      <c r="U5897" s="6">
        <v>3.7</v>
      </c>
    </row>
    <row r="5898" spans="1:21" x14ac:dyDescent="0.25">
      <c r="A5898" t="s">
        <v>11990</v>
      </c>
      <c r="B5898" s="1">
        <v>45539</v>
      </c>
      <c r="C5898" t="s">
        <v>37</v>
      </c>
      <c r="D5898" t="s">
        <v>23</v>
      </c>
      <c r="E5898" t="s">
        <v>68</v>
      </c>
      <c r="F5898" t="s">
        <v>39</v>
      </c>
      <c r="G5898" t="s">
        <v>20200</v>
      </c>
      <c r="H5898" t="s">
        <v>70</v>
      </c>
      <c r="I5898" t="s">
        <v>180</v>
      </c>
      <c r="J5898" t="s">
        <v>42</v>
      </c>
      <c r="K5898" t="s">
        <v>29</v>
      </c>
      <c r="L5898" t="s">
        <v>44</v>
      </c>
      <c r="M5898" t="s">
        <v>31</v>
      </c>
      <c r="N5898">
        <v>4</v>
      </c>
      <c r="O5898" t="s">
        <v>11991</v>
      </c>
      <c r="P5898" t="s">
        <v>196</v>
      </c>
      <c r="Q5898">
        <v>4466799.54</v>
      </c>
      <c r="R5898" t="s">
        <v>48</v>
      </c>
      <c r="S5898" t="s">
        <v>35</v>
      </c>
      <c r="T5898" t="s">
        <v>35</v>
      </c>
      <c r="U5898" s="6">
        <v>4.8</v>
      </c>
    </row>
    <row r="5899" spans="1:21" x14ac:dyDescent="0.25">
      <c r="A5899" t="s">
        <v>11992</v>
      </c>
      <c r="B5899" s="1">
        <v>44956</v>
      </c>
      <c r="C5899" t="s">
        <v>98</v>
      </c>
      <c r="D5899" t="s">
        <v>23</v>
      </c>
      <c r="E5899" t="s">
        <v>99</v>
      </c>
      <c r="F5899" t="s">
        <v>190</v>
      </c>
      <c r="G5899" t="s">
        <v>299</v>
      </c>
      <c r="H5899" t="s">
        <v>26</v>
      </c>
      <c r="I5899" t="s">
        <v>204</v>
      </c>
      <c r="J5899" t="s">
        <v>28</v>
      </c>
      <c r="K5899" t="s">
        <v>72</v>
      </c>
      <c r="L5899" t="s">
        <v>44</v>
      </c>
      <c r="M5899" t="s">
        <v>45</v>
      </c>
      <c r="N5899">
        <v>2</v>
      </c>
      <c r="O5899" t="s">
        <v>11993</v>
      </c>
      <c r="P5899" t="s">
        <v>301</v>
      </c>
      <c r="Q5899">
        <v>1852927.61</v>
      </c>
      <c r="R5899" t="s">
        <v>48</v>
      </c>
      <c r="S5899" t="s">
        <v>56</v>
      </c>
      <c r="T5899" t="s">
        <v>35</v>
      </c>
      <c r="U5899" s="6">
        <v>3.7</v>
      </c>
    </row>
    <row r="5900" spans="1:21" x14ac:dyDescent="0.25">
      <c r="A5900" t="s">
        <v>11994</v>
      </c>
      <c r="B5900" s="1">
        <v>45316</v>
      </c>
      <c r="C5900" t="s">
        <v>98</v>
      </c>
      <c r="D5900" t="s">
        <v>23</v>
      </c>
      <c r="E5900" t="s">
        <v>99</v>
      </c>
      <c r="F5900" t="s">
        <v>62</v>
      </c>
      <c r="G5900" t="s">
        <v>20202</v>
      </c>
      <c r="H5900" t="s">
        <v>40</v>
      </c>
      <c r="I5900" t="s">
        <v>63</v>
      </c>
      <c r="J5900" t="s">
        <v>42</v>
      </c>
      <c r="K5900" t="s">
        <v>72</v>
      </c>
      <c r="L5900" t="s">
        <v>30</v>
      </c>
      <c r="M5900" t="s">
        <v>113</v>
      </c>
      <c r="N5900">
        <v>4</v>
      </c>
      <c r="O5900" t="s">
        <v>11995</v>
      </c>
      <c r="P5900" t="s">
        <v>192</v>
      </c>
      <c r="Q5900">
        <v>3809656.22</v>
      </c>
      <c r="R5900" t="s">
        <v>34</v>
      </c>
      <c r="S5900" t="s">
        <v>35</v>
      </c>
      <c r="T5900" t="s">
        <v>56</v>
      </c>
      <c r="U5900" s="6">
        <v>4</v>
      </c>
    </row>
    <row r="5901" spans="1:21" x14ac:dyDescent="0.25">
      <c r="A5901" t="s">
        <v>11996</v>
      </c>
      <c r="B5901" s="1">
        <v>45711</v>
      </c>
      <c r="C5901" t="s">
        <v>88</v>
      </c>
      <c r="D5901" t="s">
        <v>23</v>
      </c>
      <c r="E5901" t="s">
        <v>112</v>
      </c>
      <c r="F5901" t="s">
        <v>25</v>
      </c>
      <c r="G5901" t="s">
        <v>518</v>
      </c>
      <c r="H5901" t="s">
        <v>166</v>
      </c>
      <c r="I5901" t="s">
        <v>167</v>
      </c>
      <c r="J5901" t="s">
        <v>42</v>
      </c>
      <c r="K5901" t="s">
        <v>72</v>
      </c>
      <c r="L5901" t="s">
        <v>44</v>
      </c>
      <c r="M5901" t="s">
        <v>31</v>
      </c>
      <c r="N5901">
        <v>5</v>
      </c>
      <c r="O5901" t="s">
        <v>11997</v>
      </c>
      <c r="P5901" t="s">
        <v>840</v>
      </c>
      <c r="Q5901">
        <v>3936646.48</v>
      </c>
      <c r="R5901" t="s">
        <v>48</v>
      </c>
      <c r="S5901" t="s">
        <v>56</v>
      </c>
      <c r="T5901" t="s">
        <v>56</v>
      </c>
      <c r="U5901" s="6">
        <v>3.9</v>
      </c>
    </row>
    <row r="5902" spans="1:21" x14ac:dyDescent="0.25">
      <c r="A5902" t="s">
        <v>11998</v>
      </c>
      <c r="B5902" s="1">
        <v>44945</v>
      </c>
      <c r="C5902" t="s">
        <v>37</v>
      </c>
      <c r="D5902" t="s">
        <v>23</v>
      </c>
      <c r="E5902" t="s">
        <v>38</v>
      </c>
      <c r="F5902" t="s">
        <v>190</v>
      </c>
      <c r="G5902" t="s">
        <v>331</v>
      </c>
      <c r="H5902" t="s">
        <v>26</v>
      </c>
      <c r="I5902" t="s">
        <v>204</v>
      </c>
      <c r="J5902" t="s">
        <v>28</v>
      </c>
      <c r="K5902" t="s">
        <v>29</v>
      </c>
      <c r="L5902" t="s">
        <v>30</v>
      </c>
      <c r="M5902" t="s">
        <v>77</v>
      </c>
      <c r="N5902">
        <v>4</v>
      </c>
      <c r="O5902" t="s">
        <v>11999</v>
      </c>
      <c r="P5902" t="s">
        <v>333</v>
      </c>
      <c r="Q5902">
        <v>3630382.75</v>
      </c>
      <c r="R5902" t="s">
        <v>34</v>
      </c>
      <c r="S5902" t="s">
        <v>56</v>
      </c>
      <c r="T5902" t="s">
        <v>56</v>
      </c>
      <c r="U5902" s="6">
        <v>3.8</v>
      </c>
    </row>
    <row r="5903" spans="1:21" x14ac:dyDescent="0.25">
      <c r="A5903" t="s">
        <v>12000</v>
      </c>
      <c r="B5903" s="1">
        <v>45579</v>
      </c>
      <c r="C5903" t="s">
        <v>37</v>
      </c>
      <c r="D5903" t="s">
        <v>23</v>
      </c>
      <c r="E5903" t="s">
        <v>68</v>
      </c>
      <c r="F5903" t="s">
        <v>90</v>
      </c>
      <c r="G5903" t="s">
        <v>20199</v>
      </c>
      <c r="H5903" t="s">
        <v>166</v>
      </c>
      <c r="I5903" t="s">
        <v>173</v>
      </c>
      <c r="J5903" t="s">
        <v>174</v>
      </c>
      <c r="K5903" t="s">
        <v>72</v>
      </c>
      <c r="L5903" t="s">
        <v>44</v>
      </c>
      <c r="M5903" t="s">
        <v>31</v>
      </c>
      <c r="N5903">
        <v>2</v>
      </c>
      <c r="O5903" t="s">
        <v>12001</v>
      </c>
      <c r="P5903" t="s">
        <v>410</v>
      </c>
      <c r="Q5903">
        <v>1270332.48</v>
      </c>
      <c r="R5903" t="s">
        <v>48</v>
      </c>
      <c r="S5903" t="s">
        <v>56</v>
      </c>
      <c r="T5903" t="s">
        <v>56</v>
      </c>
      <c r="U5903" s="6">
        <v>4.5999999999999996</v>
      </c>
    </row>
    <row r="5904" spans="1:21" x14ac:dyDescent="0.25">
      <c r="A5904" t="s">
        <v>12002</v>
      </c>
      <c r="B5904" s="1">
        <v>45460</v>
      </c>
      <c r="C5904" t="s">
        <v>37</v>
      </c>
      <c r="D5904" t="s">
        <v>23</v>
      </c>
      <c r="E5904" t="s">
        <v>68</v>
      </c>
      <c r="F5904" t="s">
        <v>90</v>
      </c>
      <c r="G5904" t="s">
        <v>343</v>
      </c>
      <c r="H5904" t="s">
        <v>26</v>
      </c>
      <c r="I5904" t="s">
        <v>151</v>
      </c>
      <c r="J5904" t="s">
        <v>42</v>
      </c>
      <c r="K5904" t="s">
        <v>72</v>
      </c>
      <c r="L5904" t="s">
        <v>44</v>
      </c>
      <c r="M5904" t="s">
        <v>31</v>
      </c>
      <c r="N5904">
        <v>5</v>
      </c>
      <c r="O5904" t="s">
        <v>12003</v>
      </c>
      <c r="P5904" t="s">
        <v>375</v>
      </c>
      <c r="Q5904">
        <v>4890671.03</v>
      </c>
      <c r="R5904" t="s">
        <v>48</v>
      </c>
      <c r="S5904" t="s">
        <v>35</v>
      </c>
      <c r="T5904" t="s">
        <v>56</v>
      </c>
      <c r="U5904" s="6">
        <v>4.8</v>
      </c>
    </row>
    <row r="5905" spans="1:21" x14ac:dyDescent="0.25">
      <c r="A5905" t="s">
        <v>12004</v>
      </c>
      <c r="B5905" s="1">
        <v>45800</v>
      </c>
      <c r="C5905" t="s">
        <v>50</v>
      </c>
      <c r="D5905" t="s">
        <v>23</v>
      </c>
      <c r="E5905" t="s">
        <v>51</v>
      </c>
      <c r="F5905" t="s">
        <v>90</v>
      </c>
      <c r="G5905" t="s">
        <v>233</v>
      </c>
      <c r="H5905" t="s">
        <v>83</v>
      </c>
      <c r="I5905" t="s">
        <v>126</v>
      </c>
      <c r="J5905" t="s">
        <v>42</v>
      </c>
      <c r="K5905" t="s">
        <v>72</v>
      </c>
      <c r="L5905" t="s">
        <v>30</v>
      </c>
      <c r="M5905" t="s">
        <v>64</v>
      </c>
      <c r="N5905">
        <v>2</v>
      </c>
      <c r="O5905" t="s">
        <v>12005</v>
      </c>
      <c r="P5905" t="s">
        <v>117</v>
      </c>
      <c r="Q5905">
        <v>1536228.96</v>
      </c>
      <c r="R5905" t="s">
        <v>48</v>
      </c>
      <c r="S5905" t="s">
        <v>35</v>
      </c>
      <c r="T5905" t="s">
        <v>35</v>
      </c>
      <c r="U5905" s="6">
        <v>3.8</v>
      </c>
    </row>
    <row r="5906" spans="1:21" x14ac:dyDescent="0.25">
      <c r="A5906" t="s">
        <v>12006</v>
      </c>
      <c r="B5906" s="1">
        <v>44954</v>
      </c>
      <c r="C5906" t="s">
        <v>22</v>
      </c>
      <c r="D5906" t="s">
        <v>23</v>
      </c>
      <c r="E5906" t="s">
        <v>24</v>
      </c>
      <c r="F5906" t="s">
        <v>190</v>
      </c>
      <c r="G5906" t="s">
        <v>20198</v>
      </c>
      <c r="H5906" t="s">
        <v>70</v>
      </c>
      <c r="I5906" t="s">
        <v>119</v>
      </c>
      <c r="J5906" t="s">
        <v>28</v>
      </c>
      <c r="K5906" t="s">
        <v>43</v>
      </c>
      <c r="L5906" t="s">
        <v>44</v>
      </c>
      <c r="M5906" t="s">
        <v>113</v>
      </c>
      <c r="N5906">
        <v>5</v>
      </c>
      <c r="O5906" t="s">
        <v>12007</v>
      </c>
      <c r="P5906" t="s">
        <v>188</v>
      </c>
      <c r="Q5906">
        <v>3654192.51</v>
      </c>
      <c r="R5906" t="s">
        <v>34</v>
      </c>
      <c r="S5906" t="s">
        <v>56</v>
      </c>
      <c r="T5906" t="s">
        <v>35</v>
      </c>
      <c r="U5906" s="6">
        <v>3.8</v>
      </c>
    </row>
    <row r="5907" spans="1:21" x14ac:dyDescent="0.25">
      <c r="A5907" t="s">
        <v>12008</v>
      </c>
      <c r="B5907" s="1">
        <v>45267</v>
      </c>
      <c r="C5907" t="s">
        <v>98</v>
      </c>
      <c r="D5907" t="s">
        <v>23</v>
      </c>
      <c r="E5907" t="s">
        <v>99</v>
      </c>
      <c r="F5907" t="s">
        <v>25</v>
      </c>
      <c r="G5907" t="s">
        <v>146</v>
      </c>
      <c r="H5907" t="s">
        <v>166</v>
      </c>
      <c r="I5907" t="s">
        <v>173</v>
      </c>
      <c r="J5907" t="s">
        <v>174</v>
      </c>
      <c r="K5907" t="s">
        <v>72</v>
      </c>
      <c r="L5907" t="s">
        <v>44</v>
      </c>
      <c r="M5907" t="s">
        <v>53</v>
      </c>
      <c r="N5907">
        <v>2</v>
      </c>
      <c r="O5907" t="s">
        <v>12009</v>
      </c>
      <c r="P5907" t="s">
        <v>128</v>
      </c>
      <c r="Q5907">
        <v>1304007.6399999999</v>
      </c>
      <c r="R5907" t="s">
        <v>48</v>
      </c>
      <c r="S5907" t="s">
        <v>35</v>
      </c>
      <c r="T5907" t="s">
        <v>56</v>
      </c>
      <c r="U5907" s="6">
        <v>4.8</v>
      </c>
    </row>
    <row r="5908" spans="1:21" x14ac:dyDescent="0.25">
      <c r="A5908" t="s">
        <v>12010</v>
      </c>
      <c r="B5908" s="1">
        <v>44984</v>
      </c>
      <c r="C5908" t="s">
        <v>22</v>
      </c>
      <c r="D5908" t="s">
        <v>23</v>
      </c>
      <c r="E5908" t="s">
        <v>24</v>
      </c>
      <c r="F5908" t="s">
        <v>69</v>
      </c>
      <c r="G5908" t="s">
        <v>20214</v>
      </c>
      <c r="H5908" t="s">
        <v>166</v>
      </c>
      <c r="I5908" t="s">
        <v>173</v>
      </c>
      <c r="J5908" t="s">
        <v>174</v>
      </c>
      <c r="K5908" t="s">
        <v>43</v>
      </c>
      <c r="L5908" t="s">
        <v>44</v>
      </c>
      <c r="M5908" t="s">
        <v>31</v>
      </c>
      <c r="N5908">
        <v>5</v>
      </c>
      <c r="O5908" t="s">
        <v>12011</v>
      </c>
      <c r="P5908" t="s">
        <v>641</v>
      </c>
      <c r="Q5908">
        <v>3062674.5</v>
      </c>
      <c r="R5908" t="s">
        <v>34</v>
      </c>
      <c r="S5908" t="s">
        <v>35</v>
      </c>
      <c r="T5908" t="s">
        <v>35</v>
      </c>
      <c r="U5908" s="6">
        <v>4.2</v>
      </c>
    </row>
    <row r="5909" spans="1:21" x14ac:dyDescent="0.25">
      <c r="A5909" t="s">
        <v>12012</v>
      </c>
      <c r="B5909" s="1">
        <v>45471</v>
      </c>
      <c r="C5909" t="s">
        <v>37</v>
      </c>
      <c r="D5909" t="s">
        <v>23</v>
      </c>
      <c r="E5909" t="s">
        <v>68</v>
      </c>
      <c r="F5909" t="s">
        <v>76</v>
      </c>
      <c r="G5909" t="s">
        <v>20208</v>
      </c>
      <c r="H5909" t="s">
        <v>104</v>
      </c>
      <c r="I5909" t="s">
        <v>105</v>
      </c>
      <c r="J5909" t="s">
        <v>28</v>
      </c>
      <c r="K5909" t="s">
        <v>29</v>
      </c>
      <c r="L5909" t="s">
        <v>44</v>
      </c>
      <c r="M5909" t="s">
        <v>53</v>
      </c>
      <c r="N5909">
        <v>1</v>
      </c>
      <c r="O5909" t="s">
        <v>12013</v>
      </c>
      <c r="P5909" t="s">
        <v>209</v>
      </c>
      <c r="Q5909">
        <v>882057.84</v>
      </c>
      <c r="R5909" t="s">
        <v>34</v>
      </c>
      <c r="S5909" t="s">
        <v>35</v>
      </c>
      <c r="T5909" t="s">
        <v>56</v>
      </c>
      <c r="U5909" s="6">
        <v>3.9</v>
      </c>
    </row>
    <row r="5910" spans="1:21" x14ac:dyDescent="0.25">
      <c r="A5910" t="s">
        <v>12014</v>
      </c>
      <c r="B5910" s="1">
        <v>45492</v>
      </c>
      <c r="C5910" t="s">
        <v>50</v>
      </c>
      <c r="D5910" t="s">
        <v>23</v>
      </c>
      <c r="E5910" t="s">
        <v>51</v>
      </c>
      <c r="F5910" t="s">
        <v>69</v>
      </c>
      <c r="G5910" t="s">
        <v>233</v>
      </c>
      <c r="H5910" t="s">
        <v>26</v>
      </c>
      <c r="I5910" t="s">
        <v>204</v>
      </c>
      <c r="J5910" t="s">
        <v>28</v>
      </c>
      <c r="K5910" t="s">
        <v>72</v>
      </c>
      <c r="L5910" t="s">
        <v>30</v>
      </c>
      <c r="M5910" t="s">
        <v>64</v>
      </c>
      <c r="N5910">
        <v>5</v>
      </c>
      <c r="O5910" t="s">
        <v>12015</v>
      </c>
      <c r="P5910" t="s">
        <v>92</v>
      </c>
      <c r="Q5910">
        <v>4079612.1</v>
      </c>
      <c r="R5910" t="s">
        <v>48</v>
      </c>
      <c r="S5910" t="s">
        <v>35</v>
      </c>
      <c r="T5910" t="s">
        <v>35</v>
      </c>
      <c r="U5910" s="6">
        <v>4.9000000000000004</v>
      </c>
    </row>
    <row r="5911" spans="1:21" x14ac:dyDescent="0.25">
      <c r="A5911" t="s">
        <v>12016</v>
      </c>
      <c r="B5911" s="1">
        <v>45715</v>
      </c>
      <c r="C5911" t="s">
        <v>81</v>
      </c>
      <c r="D5911" t="s">
        <v>23</v>
      </c>
      <c r="E5911" t="s">
        <v>82</v>
      </c>
      <c r="F5911" t="s">
        <v>58</v>
      </c>
      <c r="G5911" t="s">
        <v>194</v>
      </c>
      <c r="H5911" t="s">
        <v>26</v>
      </c>
      <c r="I5911" t="s">
        <v>52</v>
      </c>
      <c r="J5911" t="s">
        <v>28</v>
      </c>
      <c r="K5911" t="s">
        <v>29</v>
      </c>
      <c r="L5911" t="s">
        <v>30</v>
      </c>
      <c r="M5911" t="s">
        <v>31</v>
      </c>
      <c r="N5911">
        <v>5</v>
      </c>
      <c r="O5911" t="s">
        <v>12017</v>
      </c>
      <c r="P5911" t="s">
        <v>270</v>
      </c>
      <c r="Q5911">
        <v>3706274.15</v>
      </c>
      <c r="R5911" t="s">
        <v>48</v>
      </c>
      <c r="S5911" t="s">
        <v>35</v>
      </c>
      <c r="T5911" t="s">
        <v>56</v>
      </c>
      <c r="U5911" s="6">
        <v>4.7</v>
      </c>
    </row>
    <row r="5912" spans="1:21" x14ac:dyDescent="0.25">
      <c r="A5912" t="s">
        <v>12018</v>
      </c>
      <c r="B5912" s="1">
        <v>45583</v>
      </c>
      <c r="C5912" t="s">
        <v>37</v>
      </c>
      <c r="D5912" t="s">
        <v>23</v>
      </c>
      <c r="E5912" t="s">
        <v>38</v>
      </c>
      <c r="F5912" t="s">
        <v>90</v>
      </c>
      <c r="G5912" t="s">
        <v>20204</v>
      </c>
      <c r="H5912" t="s">
        <v>166</v>
      </c>
      <c r="I5912" t="s">
        <v>167</v>
      </c>
      <c r="J5912" t="s">
        <v>42</v>
      </c>
      <c r="K5912" t="s">
        <v>29</v>
      </c>
      <c r="L5912" t="s">
        <v>30</v>
      </c>
      <c r="M5912" t="s">
        <v>53</v>
      </c>
      <c r="N5912">
        <v>4</v>
      </c>
      <c r="O5912" t="s">
        <v>12019</v>
      </c>
      <c r="P5912" t="s">
        <v>74</v>
      </c>
      <c r="Q5912">
        <v>2891703.97</v>
      </c>
      <c r="R5912" t="s">
        <v>34</v>
      </c>
      <c r="S5912" t="s">
        <v>56</v>
      </c>
      <c r="T5912" t="s">
        <v>56</v>
      </c>
      <c r="U5912" s="6">
        <v>4.5999999999999996</v>
      </c>
    </row>
    <row r="5913" spans="1:21" x14ac:dyDescent="0.25">
      <c r="A5913" t="s">
        <v>12020</v>
      </c>
      <c r="B5913" s="1">
        <v>45347</v>
      </c>
      <c r="C5913" t="s">
        <v>81</v>
      </c>
      <c r="D5913" t="s">
        <v>23</v>
      </c>
      <c r="E5913" t="s">
        <v>82</v>
      </c>
      <c r="F5913" t="s">
        <v>76</v>
      </c>
      <c r="G5913" t="s">
        <v>20198</v>
      </c>
      <c r="H5913" t="s">
        <v>166</v>
      </c>
      <c r="I5913" t="s">
        <v>173</v>
      </c>
      <c r="J5913" t="s">
        <v>174</v>
      </c>
      <c r="K5913" t="s">
        <v>43</v>
      </c>
      <c r="L5913" t="s">
        <v>44</v>
      </c>
      <c r="M5913" t="s">
        <v>31</v>
      </c>
      <c r="N5913">
        <v>3</v>
      </c>
      <c r="O5913" t="s">
        <v>12021</v>
      </c>
      <c r="P5913" t="s">
        <v>192</v>
      </c>
      <c r="Q5913">
        <v>1761243.25</v>
      </c>
      <c r="R5913" t="s">
        <v>34</v>
      </c>
      <c r="S5913" t="s">
        <v>35</v>
      </c>
      <c r="T5913" t="s">
        <v>35</v>
      </c>
      <c r="U5913" s="6">
        <v>4.3</v>
      </c>
    </row>
    <row r="5914" spans="1:21" x14ac:dyDescent="0.25">
      <c r="A5914" t="s">
        <v>12022</v>
      </c>
      <c r="B5914" s="1">
        <v>44940</v>
      </c>
      <c r="C5914" t="s">
        <v>37</v>
      </c>
      <c r="D5914" t="s">
        <v>23</v>
      </c>
      <c r="E5914" t="s">
        <v>68</v>
      </c>
      <c r="F5914" t="s">
        <v>76</v>
      </c>
      <c r="G5914" t="s">
        <v>20204</v>
      </c>
      <c r="H5914" t="s">
        <v>104</v>
      </c>
      <c r="I5914" t="s">
        <v>240</v>
      </c>
      <c r="J5914" t="s">
        <v>174</v>
      </c>
      <c r="K5914" t="s">
        <v>72</v>
      </c>
      <c r="L5914" t="s">
        <v>30</v>
      </c>
      <c r="M5914" t="s">
        <v>45</v>
      </c>
      <c r="N5914">
        <v>1</v>
      </c>
      <c r="O5914" t="s">
        <v>12023</v>
      </c>
      <c r="P5914" t="s">
        <v>182</v>
      </c>
      <c r="Q5914">
        <v>697264.92</v>
      </c>
      <c r="R5914" t="s">
        <v>34</v>
      </c>
      <c r="S5914" t="s">
        <v>56</v>
      </c>
      <c r="T5914" t="s">
        <v>56</v>
      </c>
      <c r="U5914" s="6">
        <v>3.9</v>
      </c>
    </row>
    <row r="5915" spans="1:21" x14ac:dyDescent="0.25">
      <c r="A5915" t="s">
        <v>12024</v>
      </c>
      <c r="B5915" s="1">
        <v>45567</v>
      </c>
      <c r="C5915" t="s">
        <v>37</v>
      </c>
      <c r="D5915" t="s">
        <v>23</v>
      </c>
      <c r="E5915" t="s">
        <v>38</v>
      </c>
      <c r="F5915" t="s">
        <v>90</v>
      </c>
      <c r="G5915" t="s">
        <v>20213</v>
      </c>
      <c r="H5915" t="s">
        <v>70</v>
      </c>
      <c r="I5915" t="s">
        <v>180</v>
      </c>
      <c r="J5915" t="s">
        <v>42</v>
      </c>
      <c r="K5915" t="s">
        <v>72</v>
      </c>
      <c r="L5915" t="s">
        <v>44</v>
      </c>
      <c r="M5915" t="s">
        <v>64</v>
      </c>
      <c r="N5915">
        <v>3</v>
      </c>
      <c r="O5915" t="s">
        <v>12025</v>
      </c>
      <c r="P5915" t="s">
        <v>153</v>
      </c>
      <c r="Q5915">
        <v>3085751.09</v>
      </c>
      <c r="R5915" t="s">
        <v>34</v>
      </c>
      <c r="S5915" t="s">
        <v>56</v>
      </c>
      <c r="T5915" t="s">
        <v>56</v>
      </c>
      <c r="U5915" s="6">
        <v>4.4000000000000004</v>
      </c>
    </row>
    <row r="5916" spans="1:21" x14ac:dyDescent="0.25">
      <c r="A5916" t="s">
        <v>12026</v>
      </c>
      <c r="B5916" s="1">
        <v>45611</v>
      </c>
      <c r="C5916" t="s">
        <v>50</v>
      </c>
      <c r="D5916" t="s">
        <v>23</v>
      </c>
      <c r="E5916" t="s">
        <v>130</v>
      </c>
      <c r="F5916" t="s">
        <v>39</v>
      </c>
      <c r="G5916" t="s">
        <v>596</v>
      </c>
      <c r="H5916" t="s">
        <v>104</v>
      </c>
      <c r="I5916" t="s">
        <v>240</v>
      </c>
      <c r="J5916" t="s">
        <v>174</v>
      </c>
      <c r="K5916" t="s">
        <v>43</v>
      </c>
      <c r="L5916" t="s">
        <v>44</v>
      </c>
      <c r="M5916" t="s">
        <v>31</v>
      </c>
      <c r="N5916">
        <v>1</v>
      </c>
      <c r="O5916" t="s">
        <v>12027</v>
      </c>
      <c r="P5916" t="s">
        <v>192</v>
      </c>
      <c r="Q5916">
        <v>636430.85</v>
      </c>
      <c r="R5916" t="s">
        <v>34</v>
      </c>
      <c r="S5916" t="s">
        <v>56</v>
      </c>
      <c r="T5916" t="s">
        <v>35</v>
      </c>
      <c r="U5916" s="6">
        <v>3.9</v>
      </c>
    </row>
    <row r="5917" spans="1:21" x14ac:dyDescent="0.25">
      <c r="A5917" t="s">
        <v>12028</v>
      </c>
      <c r="B5917" s="1">
        <v>45158</v>
      </c>
      <c r="C5917" t="s">
        <v>50</v>
      </c>
      <c r="D5917" t="s">
        <v>23</v>
      </c>
      <c r="E5917" t="s">
        <v>51</v>
      </c>
      <c r="F5917" t="s">
        <v>39</v>
      </c>
      <c r="G5917" t="s">
        <v>20212</v>
      </c>
      <c r="H5917" t="s">
        <v>83</v>
      </c>
      <c r="I5917" t="s">
        <v>126</v>
      </c>
      <c r="J5917" t="s">
        <v>42</v>
      </c>
      <c r="K5917" t="s">
        <v>43</v>
      </c>
      <c r="L5917" t="s">
        <v>30</v>
      </c>
      <c r="M5917" t="s">
        <v>53</v>
      </c>
      <c r="N5917">
        <v>3</v>
      </c>
      <c r="O5917" t="s">
        <v>12029</v>
      </c>
      <c r="P5917" t="s">
        <v>415</v>
      </c>
      <c r="Q5917">
        <v>2274047.73</v>
      </c>
      <c r="R5917" t="s">
        <v>34</v>
      </c>
      <c r="S5917" t="s">
        <v>56</v>
      </c>
      <c r="T5917" t="s">
        <v>35</v>
      </c>
      <c r="U5917" s="6">
        <v>3.7</v>
      </c>
    </row>
    <row r="5918" spans="1:21" x14ac:dyDescent="0.25">
      <c r="A5918" t="s">
        <v>12030</v>
      </c>
      <c r="B5918" s="1">
        <v>45063</v>
      </c>
      <c r="C5918" t="s">
        <v>37</v>
      </c>
      <c r="D5918" t="s">
        <v>23</v>
      </c>
      <c r="E5918" t="s">
        <v>38</v>
      </c>
      <c r="F5918" t="s">
        <v>76</v>
      </c>
      <c r="G5918" t="s">
        <v>214</v>
      </c>
      <c r="H5918" t="s">
        <v>40</v>
      </c>
      <c r="I5918" t="s">
        <v>63</v>
      </c>
      <c r="J5918" t="s">
        <v>42</v>
      </c>
      <c r="K5918" t="s">
        <v>43</v>
      </c>
      <c r="L5918" t="s">
        <v>30</v>
      </c>
      <c r="M5918" t="s">
        <v>31</v>
      </c>
      <c r="N5918">
        <v>1</v>
      </c>
      <c r="O5918" t="s">
        <v>12031</v>
      </c>
      <c r="P5918" t="s">
        <v>96</v>
      </c>
      <c r="Q5918">
        <v>852643.81</v>
      </c>
      <c r="R5918" t="s">
        <v>34</v>
      </c>
      <c r="S5918" t="s">
        <v>56</v>
      </c>
      <c r="T5918" t="s">
        <v>35</v>
      </c>
      <c r="U5918" s="6">
        <v>4.2</v>
      </c>
    </row>
    <row r="5919" spans="1:21" x14ac:dyDescent="0.25">
      <c r="A5919" t="s">
        <v>12032</v>
      </c>
      <c r="B5919" s="1">
        <v>45546</v>
      </c>
      <c r="C5919" t="s">
        <v>98</v>
      </c>
      <c r="D5919" t="s">
        <v>23</v>
      </c>
      <c r="E5919" t="s">
        <v>99</v>
      </c>
      <c r="F5919" t="s">
        <v>69</v>
      </c>
      <c r="G5919" t="s">
        <v>194</v>
      </c>
      <c r="H5919" t="s">
        <v>70</v>
      </c>
      <c r="I5919" t="s">
        <v>180</v>
      </c>
      <c r="J5919" t="s">
        <v>42</v>
      </c>
      <c r="K5919" t="s">
        <v>29</v>
      </c>
      <c r="L5919" t="s">
        <v>30</v>
      </c>
      <c r="M5919" t="s">
        <v>31</v>
      </c>
      <c r="N5919">
        <v>4</v>
      </c>
      <c r="O5919" t="s">
        <v>12033</v>
      </c>
      <c r="P5919" t="s">
        <v>333</v>
      </c>
      <c r="Q5919">
        <v>3570652.84</v>
      </c>
      <c r="R5919" t="s">
        <v>34</v>
      </c>
      <c r="S5919" t="s">
        <v>56</v>
      </c>
      <c r="T5919" t="s">
        <v>35</v>
      </c>
      <c r="U5919" s="6">
        <v>4.3</v>
      </c>
    </row>
    <row r="5920" spans="1:21" x14ac:dyDescent="0.25">
      <c r="A5920" t="s">
        <v>12034</v>
      </c>
      <c r="B5920" s="1">
        <v>45511</v>
      </c>
      <c r="C5920" t="s">
        <v>50</v>
      </c>
      <c r="D5920" t="s">
        <v>23</v>
      </c>
      <c r="E5920" t="s">
        <v>51</v>
      </c>
      <c r="F5920" t="s">
        <v>190</v>
      </c>
      <c r="G5920" t="s">
        <v>365</v>
      </c>
      <c r="H5920" t="s">
        <v>166</v>
      </c>
      <c r="I5920" t="s">
        <v>167</v>
      </c>
      <c r="J5920" t="s">
        <v>42</v>
      </c>
      <c r="K5920" t="s">
        <v>43</v>
      </c>
      <c r="L5920" t="s">
        <v>30</v>
      </c>
      <c r="M5920" t="s">
        <v>64</v>
      </c>
      <c r="N5920">
        <v>3</v>
      </c>
      <c r="O5920" t="s">
        <v>12035</v>
      </c>
      <c r="P5920" t="s">
        <v>209</v>
      </c>
      <c r="Q5920">
        <v>2249228.56</v>
      </c>
      <c r="R5920" t="s">
        <v>48</v>
      </c>
      <c r="S5920" t="s">
        <v>56</v>
      </c>
      <c r="T5920" t="s">
        <v>56</v>
      </c>
      <c r="U5920" s="6">
        <v>4.2</v>
      </c>
    </row>
    <row r="5921" spans="1:21" x14ac:dyDescent="0.25">
      <c r="A5921" t="s">
        <v>12036</v>
      </c>
      <c r="B5921" s="1">
        <v>45507</v>
      </c>
      <c r="C5921" t="s">
        <v>81</v>
      </c>
      <c r="D5921" t="s">
        <v>23</v>
      </c>
      <c r="E5921" t="s">
        <v>82</v>
      </c>
      <c r="F5921" t="s">
        <v>69</v>
      </c>
      <c r="G5921" t="s">
        <v>299</v>
      </c>
      <c r="H5921" t="s">
        <v>166</v>
      </c>
      <c r="I5921" t="s">
        <v>173</v>
      </c>
      <c r="J5921" t="s">
        <v>174</v>
      </c>
      <c r="K5921" t="s">
        <v>29</v>
      </c>
      <c r="L5921" t="s">
        <v>30</v>
      </c>
      <c r="M5921" t="s">
        <v>45</v>
      </c>
      <c r="N5921">
        <v>4</v>
      </c>
      <c r="O5921" t="s">
        <v>12037</v>
      </c>
      <c r="P5921" t="s">
        <v>539</v>
      </c>
      <c r="Q5921">
        <v>2572978.65</v>
      </c>
      <c r="R5921" t="s">
        <v>48</v>
      </c>
      <c r="S5921" t="s">
        <v>35</v>
      </c>
      <c r="T5921" t="s">
        <v>56</v>
      </c>
      <c r="U5921" s="6">
        <v>4.0999999999999996</v>
      </c>
    </row>
    <row r="5922" spans="1:21" x14ac:dyDescent="0.25">
      <c r="A5922" t="s">
        <v>12038</v>
      </c>
      <c r="B5922" s="1">
        <v>45639</v>
      </c>
      <c r="C5922" t="s">
        <v>37</v>
      </c>
      <c r="D5922" t="s">
        <v>23</v>
      </c>
      <c r="E5922" t="s">
        <v>38</v>
      </c>
      <c r="F5922" t="s">
        <v>39</v>
      </c>
      <c r="G5922" t="s">
        <v>368</v>
      </c>
      <c r="H5922" t="s">
        <v>83</v>
      </c>
      <c r="I5922" t="s">
        <v>84</v>
      </c>
      <c r="J5922" t="s">
        <v>42</v>
      </c>
      <c r="K5922" t="s">
        <v>43</v>
      </c>
      <c r="L5922" t="s">
        <v>44</v>
      </c>
      <c r="M5922" t="s">
        <v>53</v>
      </c>
      <c r="N5922">
        <v>3</v>
      </c>
      <c r="O5922" t="s">
        <v>12039</v>
      </c>
      <c r="P5922" t="s">
        <v>107</v>
      </c>
      <c r="Q5922">
        <v>2912070.7</v>
      </c>
      <c r="R5922" t="s">
        <v>34</v>
      </c>
      <c r="S5922" t="s">
        <v>56</v>
      </c>
      <c r="T5922" t="s">
        <v>35</v>
      </c>
      <c r="U5922" s="6">
        <v>3.7</v>
      </c>
    </row>
    <row r="5923" spans="1:21" x14ac:dyDescent="0.25">
      <c r="A5923" t="s">
        <v>12040</v>
      </c>
      <c r="B5923" s="1">
        <v>45295</v>
      </c>
      <c r="C5923" t="s">
        <v>50</v>
      </c>
      <c r="D5923" t="s">
        <v>23</v>
      </c>
      <c r="E5923" t="s">
        <v>51</v>
      </c>
      <c r="F5923" t="s">
        <v>25</v>
      </c>
      <c r="G5923" t="s">
        <v>142</v>
      </c>
      <c r="H5923" t="s">
        <v>104</v>
      </c>
      <c r="I5923" t="s">
        <v>240</v>
      </c>
      <c r="J5923" t="s">
        <v>174</v>
      </c>
      <c r="K5923" t="s">
        <v>43</v>
      </c>
      <c r="L5923" t="s">
        <v>44</v>
      </c>
      <c r="M5923" t="s">
        <v>45</v>
      </c>
      <c r="N5923">
        <v>5</v>
      </c>
      <c r="O5923" t="s">
        <v>12041</v>
      </c>
      <c r="P5923" t="s">
        <v>582</v>
      </c>
      <c r="Q5923">
        <v>3524379.54</v>
      </c>
      <c r="R5923" t="s">
        <v>48</v>
      </c>
      <c r="S5923" t="s">
        <v>56</v>
      </c>
      <c r="T5923" t="s">
        <v>35</v>
      </c>
      <c r="U5923" s="6">
        <v>4.5999999999999996</v>
      </c>
    </row>
    <row r="5924" spans="1:21" x14ac:dyDescent="0.25">
      <c r="A5924" t="s">
        <v>12042</v>
      </c>
      <c r="B5924" s="1">
        <v>45715</v>
      </c>
      <c r="C5924" t="s">
        <v>88</v>
      </c>
      <c r="D5924" t="s">
        <v>23</v>
      </c>
      <c r="E5924" t="s">
        <v>112</v>
      </c>
      <c r="F5924" t="s">
        <v>190</v>
      </c>
      <c r="G5924" t="s">
        <v>20198</v>
      </c>
      <c r="H5924" t="s">
        <v>26</v>
      </c>
      <c r="I5924" t="s">
        <v>204</v>
      </c>
      <c r="J5924" t="s">
        <v>28</v>
      </c>
      <c r="K5924" t="s">
        <v>43</v>
      </c>
      <c r="L5924" t="s">
        <v>30</v>
      </c>
      <c r="M5924" t="s">
        <v>64</v>
      </c>
      <c r="N5924">
        <v>3</v>
      </c>
      <c r="O5924" t="s">
        <v>12043</v>
      </c>
      <c r="P5924" t="s">
        <v>121</v>
      </c>
      <c r="Q5924">
        <v>2528616.42</v>
      </c>
      <c r="R5924" t="s">
        <v>34</v>
      </c>
      <c r="S5924" t="s">
        <v>56</v>
      </c>
      <c r="T5924" t="s">
        <v>35</v>
      </c>
      <c r="U5924" s="6">
        <v>3.8</v>
      </c>
    </row>
    <row r="5925" spans="1:21" x14ac:dyDescent="0.25">
      <c r="A5925" t="s">
        <v>12044</v>
      </c>
      <c r="B5925" s="1">
        <v>45833</v>
      </c>
      <c r="C5925" t="s">
        <v>98</v>
      </c>
      <c r="D5925" t="s">
        <v>23</v>
      </c>
      <c r="E5925" t="s">
        <v>99</v>
      </c>
      <c r="F5925" t="s">
        <v>90</v>
      </c>
      <c r="G5925" t="s">
        <v>20214</v>
      </c>
      <c r="H5925" t="s">
        <v>104</v>
      </c>
      <c r="I5925" t="s">
        <v>240</v>
      </c>
      <c r="J5925" t="s">
        <v>174</v>
      </c>
      <c r="K5925" t="s">
        <v>29</v>
      </c>
      <c r="L5925" t="s">
        <v>30</v>
      </c>
      <c r="M5925" t="s">
        <v>113</v>
      </c>
      <c r="N5925">
        <v>4</v>
      </c>
      <c r="O5925" t="s">
        <v>12045</v>
      </c>
      <c r="P5925" t="s">
        <v>526</v>
      </c>
      <c r="Q5925">
        <v>2775665.62</v>
      </c>
      <c r="R5925" t="s">
        <v>34</v>
      </c>
      <c r="S5925" t="s">
        <v>56</v>
      </c>
      <c r="T5925" t="s">
        <v>56</v>
      </c>
      <c r="U5925" s="6">
        <v>4.7</v>
      </c>
    </row>
    <row r="5926" spans="1:21" x14ac:dyDescent="0.25">
      <c r="A5926" t="s">
        <v>12046</v>
      </c>
      <c r="B5926" s="1">
        <v>44972</v>
      </c>
      <c r="C5926" t="s">
        <v>50</v>
      </c>
      <c r="D5926" t="s">
        <v>23</v>
      </c>
      <c r="E5926" t="s">
        <v>51</v>
      </c>
      <c r="F5926" t="s">
        <v>90</v>
      </c>
      <c r="G5926" t="s">
        <v>20203</v>
      </c>
      <c r="H5926" t="s">
        <v>26</v>
      </c>
      <c r="I5926" t="s">
        <v>94</v>
      </c>
      <c r="J5926" t="s">
        <v>42</v>
      </c>
      <c r="K5926" t="s">
        <v>29</v>
      </c>
      <c r="L5926" t="s">
        <v>44</v>
      </c>
      <c r="M5926" t="s">
        <v>64</v>
      </c>
      <c r="N5926">
        <v>5</v>
      </c>
      <c r="O5926" t="s">
        <v>12047</v>
      </c>
      <c r="P5926" t="s">
        <v>641</v>
      </c>
      <c r="Q5926">
        <v>7431583.3300000001</v>
      </c>
      <c r="R5926" t="s">
        <v>48</v>
      </c>
      <c r="S5926" t="s">
        <v>56</v>
      </c>
      <c r="T5926" t="s">
        <v>56</v>
      </c>
      <c r="U5926" s="6">
        <v>4</v>
      </c>
    </row>
    <row r="5927" spans="1:21" x14ac:dyDescent="0.25">
      <c r="A5927" t="s">
        <v>12048</v>
      </c>
      <c r="B5927" s="1">
        <v>45922</v>
      </c>
      <c r="C5927" t="s">
        <v>37</v>
      </c>
      <c r="D5927" t="s">
        <v>23</v>
      </c>
      <c r="E5927" t="s">
        <v>68</v>
      </c>
      <c r="F5927" t="s">
        <v>69</v>
      </c>
      <c r="G5927" t="s">
        <v>221</v>
      </c>
      <c r="H5927" t="s">
        <v>26</v>
      </c>
      <c r="I5927" t="s">
        <v>27</v>
      </c>
      <c r="J5927" t="s">
        <v>28</v>
      </c>
      <c r="K5927" t="s">
        <v>43</v>
      </c>
      <c r="L5927" t="s">
        <v>44</v>
      </c>
      <c r="M5927" t="s">
        <v>53</v>
      </c>
      <c r="N5927">
        <v>4</v>
      </c>
      <c r="O5927" t="s">
        <v>12049</v>
      </c>
      <c r="P5927" t="s">
        <v>196</v>
      </c>
      <c r="Q5927">
        <v>4984597.8499999996</v>
      </c>
      <c r="R5927" t="s">
        <v>34</v>
      </c>
      <c r="S5927" t="s">
        <v>56</v>
      </c>
      <c r="T5927" t="s">
        <v>35</v>
      </c>
      <c r="U5927" s="6">
        <v>4.7</v>
      </c>
    </row>
    <row r="5928" spans="1:21" x14ac:dyDescent="0.25">
      <c r="A5928" t="s">
        <v>12050</v>
      </c>
      <c r="B5928" s="1">
        <v>45852</v>
      </c>
      <c r="C5928" t="s">
        <v>81</v>
      </c>
      <c r="D5928" t="s">
        <v>23</v>
      </c>
      <c r="E5928" t="s">
        <v>82</v>
      </c>
      <c r="F5928" t="s">
        <v>90</v>
      </c>
      <c r="G5928" t="s">
        <v>328</v>
      </c>
      <c r="H5928" t="s">
        <v>40</v>
      </c>
      <c r="I5928" t="s">
        <v>63</v>
      </c>
      <c r="J5928" t="s">
        <v>42</v>
      </c>
      <c r="K5928" t="s">
        <v>72</v>
      </c>
      <c r="L5928" t="s">
        <v>44</v>
      </c>
      <c r="M5928" t="s">
        <v>113</v>
      </c>
      <c r="N5928">
        <v>4</v>
      </c>
      <c r="O5928" t="s">
        <v>12051</v>
      </c>
      <c r="P5928" t="s">
        <v>389</v>
      </c>
      <c r="Q5928">
        <v>3669347.37</v>
      </c>
      <c r="R5928" t="s">
        <v>48</v>
      </c>
      <c r="S5928" t="s">
        <v>56</v>
      </c>
      <c r="T5928" t="s">
        <v>35</v>
      </c>
      <c r="U5928" s="6">
        <v>4</v>
      </c>
    </row>
    <row r="5929" spans="1:21" x14ac:dyDescent="0.25">
      <c r="A5929" t="s">
        <v>12052</v>
      </c>
      <c r="B5929" s="1">
        <v>45193</v>
      </c>
      <c r="C5929" t="s">
        <v>81</v>
      </c>
      <c r="D5929" t="s">
        <v>23</v>
      </c>
      <c r="E5929" t="s">
        <v>82</v>
      </c>
      <c r="F5929" t="s">
        <v>69</v>
      </c>
      <c r="G5929" t="s">
        <v>20202</v>
      </c>
      <c r="H5929" t="s">
        <v>70</v>
      </c>
      <c r="I5929" t="s">
        <v>119</v>
      </c>
      <c r="J5929" t="s">
        <v>28</v>
      </c>
      <c r="K5929" t="s">
        <v>72</v>
      </c>
      <c r="L5929" t="s">
        <v>30</v>
      </c>
      <c r="M5929" t="s">
        <v>31</v>
      </c>
      <c r="N5929">
        <v>1</v>
      </c>
      <c r="O5929" t="s">
        <v>12053</v>
      </c>
      <c r="P5929" t="s">
        <v>571</v>
      </c>
      <c r="Q5929">
        <v>786364.17</v>
      </c>
      <c r="R5929" t="s">
        <v>34</v>
      </c>
      <c r="S5929" t="s">
        <v>35</v>
      </c>
      <c r="T5929" t="s">
        <v>35</v>
      </c>
      <c r="U5929" s="6">
        <v>3.5</v>
      </c>
    </row>
    <row r="5930" spans="1:21" x14ac:dyDescent="0.25">
      <c r="A5930" t="s">
        <v>12054</v>
      </c>
      <c r="B5930" s="1">
        <v>45282</v>
      </c>
      <c r="C5930" t="s">
        <v>22</v>
      </c>
      <c r="D5930" t="s">
        <v>23</v>
      </c>
      <c r="E5930" t="s">
        <v>24</v>
      </c>
      <c r="F5930" t="s">
        <v>39</v>
      </c>
      <c r="G5930" t="s">
        <v>518</v>
      </c>
      <c r="H5930" t="s">
        <v>166</v>
      </c>
      <c r="I5930" t="s">
        <v>173</v>
      </c>
      <c r="J5930" t="s">
        <v>174</v>
      </c>
      <c r="K5930" t="s">
        <v>29</v>
      </c>
      <c r="L5930" t="s">
        <v>44</v>
      </c>
      <c r="M5930" t="s">
        <v>64</v>
      </c>
      <c r="N5930">
        <v>5</v>
      </c>
      <c r="O5930" t="s">
        <v>12055</v>
      </c>
      <c r="P5930" t="s">
        <v>333</v>
      </c>
      <c r="Q5930">
        <v>2940773.69</v>
      </c>
      <c r="R5930" t="s">
        <v>34</v>
      </c>
      <c r="S5930" t="s">
        <v>35</v>
      </c>
      <c r="T5930" t="s">
        <v>56</v>
      </c>
      <c r="U5930" s="6">
        <v>4.4000000000000004</v>
      </c>
    </row>
    <row r="5931" spans="1:21" x14ac:dyDescent="0.25">
      <c r="A5931" t="s">
        <v>12056</v>
      </c>
      <c r="B5931" s="1">
        <v>45326</v>
      </c>
      <c r="C5931" t="s">
        <v>50</v>
      </c>
      <c r="D5931" t="s">
        <v>23</v>
      </c>
      <c r="E5931" t="s">
        <v>51</v>
      </c>
      <c r="F5931" t="s">
        <v>76</v>
      </c>
      <c r="G5931" t="s">
        <v>20207</v>
      </c>
      <c r="H5931" t="s">
        <v>26</v>
      </c>
      <c r="I5931" t="s">
        <v>253</v>
      </c>
      <c r="J5931" t="s">
        <v>42</v>
      </c>
      <c r="K5931" t="s">
        <v>43</v>
      </c>
      <c r="L5931" t="s">
        <v>44</v>
      </c>
      <c r="M5931" t="s">
        <v>53</v>
      </c>
      <c r="N5931">
        <v>4</v>
      </c>
      <c r="O5931" t="s">
        <v>12057</v>
      </c>
      <c r="P5931" t="s">
        <v>410</v>
      </c>
      <c r="Q5931">
        <v>3391209.32</v>
      </c>
      <c r="R5931" t="s">
        <v>34</v>
      </c>
      <c r="S5931" t="s">
        <v>56</v>
      </c>
      <c r="T5931" t="s">
        <v>56</v>
      </c>
      <c r="U5931" s="6">
        <v>4.7</v>
      </c>
    </row>
    <row r="5932" spans="1:21" x14ac:dyDescent="0.25">
      <c r="A5932" t="s">
        <v>12058</v>
      </c>
      <c r="B5932" s="1">
        <v>45683</v>
      </c>
      <c r="C5932" t="s">
        <v>37</v>
      </c>
      <c r="D5932" t="s">
        <v>23</v>
      </c>
      <c r="E5932" t="s">
        <v>68</v>
      </c>
      <c r="F5932" t="s">
        <v>62</v>
      </c>
      <c r="G5932" t="s">
        <v>20213</v>
      </c>
      <c r="H5932" t="s">
        <v>40</v>
      </c>
      <c r="I5932" t="s">
        <v>41</v>
      </c>
      <c r="J5932" t="s">
        <v>42</v>
      </c>
      <c r="K5932" t="s">
        <v>29</v>
      </c>
      <c r="L5932" t="s">
        <v>44</v>
      </c>
      <c r="M5932" t="s">
        <v>77</v>
      </c>
      <c r="N5932">
        <v>2</v>
      </c>
      <c r="O5932" t="s">
        <v>12059</v>
      </c>
      <c r="P5932" t="s">
        <v>33</v>
      </c>
      <c r="Q5932">
        <v>2255907.79</v>
      </c>
      <c r="R5932" t="s">
        <v>34</v>
      </c>
      <c r="S5932" t="s">
        <v>56</v>
      </c>
      <c r="T5932" t="s">
        <v>35</v>
      </c>
      <c r="U5932" s="6">
        <v>4.0999999999999996</v>
      </c>
    </row>
    <row r="5933" spans="1:21" x14ac:dyDescent="0.25">
      <c r="A5933" t="s">
        <v>12060</v>
      </c>
      <c r="B5933" s="1">
        <v>45498</v>
      </c>
      <c r="C5933" t="s">
        <v>50</v>
      </c>
      <c r="D5933" t="s">
        <v>23</v>
      </c>
      <c r="E5933" t="s">
        <v>130</v>
      </c>
      <c r="F5933" t="s">
        <v>39</v>
      </c>
      <c r="G5933" t="s">
        <v>299</v>
      </c>
      <c r="H5933" t="s">
        <v>83</v>
      </c>
      <c r="I5933" t="s">
        <v>84</v>
      </c>
      <c r="J5933" t="s">
        <v>42</v>
      </c>
      <c r="K5933" t="s">
        <v>29</v>
      </c>
      <c r="L5933" t="s">
        <v>30</v>
      </c>
      <c r="M5933" t="s">
        <v>77</v>
      </c>
      <c r="N5933">
        <v>4</v>
      </c>
      <c r="O5933" t="s">
        <v>12061</v>
      </c>
      <c r="P5933" t="s">
        <v>192</v>
      </c>
      <c r="Q5933">
        <v>4017333.57</v>
      </c>
      <c r="R5933" t="s">
        <v>34</v>
      </c>
      <c r="S5933" t="s">
        <v>35</v>
      </c>
      <c r="T5933" t="s">
        <v>35</v>
      </c>
      <c r="U5933" s="6">
        <v>3.9</v>
      </c>
    </row>
    <row r="5934" spans="1:21" x14ac:dyDescent="0.25">
      <c r="A5934" t="s">
        <v>12062</v>
      </c>
      <c r="B5934" s="1">
        <v>45098</v>
      </c>
      <c r="C5934" t="s">
        <v>88</v>
      </c>
      <c r="D5934" t="s">
        <v>23</v>
      </c>
      <c r="E5934" t="s">
        <v>89</v>
      </c>
      <c r="F5934" t="s">
        <v>58</v>
      </c>
      <c r="G5934" t="s">
        <v>165</v>
      </c>
      <c r="H5934" t="s">
        <v>104</v>
      </c>
      <c r="I5934" t="s">
        <v>240</v>
      </c>
      <c r="J5934" t="s">
        <v>174</v>
      </c>
      <c r="K5934" t="s">
        <v>43</v>
      </c>
      <c r="L5934" t="s">
        <v>30</v>
      </c>
      <c r="M5934" t="s">
        <v>64</v>
      </c>
      <c r="N5934">
        <v>3</v>
      </c>
      <c r="O5934" t="s">
        <v>12063</v>
      </c>
      <c r="P5934" t="s">
        <v>333</v>
      </c>
      <c r="Q5934">
        <v>2042384.47</v>
      </c>
      <c r="R5934" t="s">
        <v>48</v>
      </c>
      <c r="S5934" t="s">
        <v>56</v>
      </c>
      <c r="T5934" t="s">
        <v>56</v>
      </c>
      <c r="U5934" s="6">
        <v>4.7</v>
      </c>
    </row>
    <row r="5935" spans="1:21" x14ac:dyDescent="0.25">
      <c r="A5935" t="s">
        <v>12064</v>
      </c>
      <c r="B5935" s="1">
        <v>45866</v>
      </c>
      <c r="C5935" t="s">
        <v>88</v>
      </c>
      <c r="D5935" t="s">
        <v>23</v>
      </c>
      <c r="E5935" t="s">
        <v>112</v>
      </c>
      <c r="F5935" t="s">
        <v>25</v>
      </c>
      <c r="G5935" t="s">
        <v>20199</v>
      </c>
      <c r="H5935" t="s">
        <v>166</v>
      </c>
      <c r="I5935" t="s">
        <v>173</v>
      </c>
      <c r="J5935" t="s">
        <v>174</v>
      </c>
      <c r="K5935" t="s">
        <v>29</v>
      </c>
      <c r="L5935" t="s">
        <v>30</v>
      </c>
      <c r="M5935" t="s">
        <v>77</v>
      </c>
      <c r="N5935">
        <v>2</v>
      </c>
      <c r="O5935" t="s">
        <v>12065</v>
      </c>
      <c r="P5935" t="s">
        <v>840</v>
      </c>
      <c r="Q5935">
        <v>1308192.69</v>
      </c>
      <c r="R5935" t="s">
        <v>48</v>
      </c>
      <c r="S5935" t="s">
        <v>35</v>
      </c>
      <c r="T5935" t="s">
        <v>35</v>
      </c>
      <c r="U5935" s="6">
        <v>4</v>
      </c>
    </row>
    <row r="5936" spans="1:21" x14ac:dyDescent="0.25">
      <c r="A5936" t="s">
        <v>12066</v>
      </c>
      <c r="B5936" s="1">
        <v>45422</v>
      </c>
      <c r="C5936" t="s">
        <v>50</v>
      </c>
      <c r="D5936" t="s">
        <v>23</v>
      </c>
      <c r="E5936" t="s">
        <v>130</v>
      </c>
      <c r="F5936" t="s">
        <v>25</v>
      </c>
      <c r="G5936" t="s">
        <v>299</v>
      </c>
      <c r="H5936" t="s">
        <v>166</v>
      </c>
      <c r="I5936" t="s">
        <v>173</v>
      </c>
      <c r="J5936" t="s">
        <v>174</v>
      </c>
      <c r="K5936" t="s">
        <v>72</v>
      </c>
      <c r="L5936" t="s">
        <v>44</v>
      </c>
      <c r="M5936" t="s">
        <v>45</v>
      </c>
      <c r="N5936">
        <v>5</v>
      </c>
      <c r="O5936" t="s">
        <v>12067</v>
      </c>
      <c r="P5936" t="s">
        <v>144</v>
      </c>
      <c r="Q5936">
        <v>3264783.91</v>
      </c>
      <c r="R5936" t="s">
        <v>34</v>
      </c>
      <c r="S5936" t="s">
        <v>35</v>
      </c>
      <c r="T5936" t="s">
        <v>56</v>
      </c>
      <c r="U5936" s="6">
        <v>4.3</v>
      </c>
    </row>
    <row r="5937" spans="1:21" x14ac:dyDescent="0.25">
      <c r="A5937" t="s">
        <v>12068</v>
      </c>
      <c r="B5937" s="1">
        <v>45274</v>
      </c>
      <c r="C5937" t="s">
        <v>81</v>
      </c>
      <c r="D5937" t="s">
        <v>23</v>
      </c>
      <c r="E5937" t="s">
        <v>82</v>
      </c>
      <c r="F5937" t="s">
        <v>62</v>
      </c>
      <c r="G5937" t="s">
        <v>214</v>
      </c>
      <c r="H5937" t="s">
        <v>166</v>
      </c>
      <c r="I5937" t="s">
        <v>173</v>
      </c>
      <c r="J5937" t="s">
        <v>174</v>
      </c>
      <c r="K5937" t="s">
        <v>43</v>
      </c>
      <c r="L5937" t="s">
        <v>44</v>
      </c>
      <c r="M5937" t="s">
        <v>64</v>
      </c>
      <c r="N5937">
        <v>4</v>
      </c>
      <c r="O5937" t="s">
        <v>12069</v>
      </c>
      <c r="P5937" t="s">
        <v>349</v>
      </c>
      <c r="Q5937">
        <v>2543445.3199999998</v>
      </c>
      <c r="R5937" t="s">
        <v>48</v>
      </c>
      <c r="S5937" t="s">
        <v>56</v>
      </c>
      <c r="T5937" t="s">
        <v>35</v>
      </c>
      <c r="U5937" s="6">
        <v>4.9000000000000004</v>
      </c>
    </row>
    <row r="5938" spans="1:21" x14ac:dyDescent="0.25">
      <c r="A5938" t="s">
        <v>12070</v>
      </c>
      <c r="B5938" s="1">
        <v>45010</v>
      </c>
      <c r="C5938" t="s">
        <v>98</v>
      </c>
      <c r="D5938" t="s">
        <v>23</v>
      </c>
      <c r="E5938" t="s">
        <v>103</v>
      </c>
      <c r="F5938" t="s">
        <v>69</v>
      </c>
      <c r="G5938" t="s">
        <v>146</v>
      </c>
      <c r="H5938" t="s">
        <v>104</v>
      </c>
      <c r="I5938" t="s">
        <v>138</v>
      </c>
      <c r="J5938" t="s">
        <v>42</v>
      </c>
      <c r="K5938" t="s">
        <v>43</v>
      </c>
      <c r="L5938" t="s">
        <v>30</v>
      </c>
      <c r="M5938" t="s">
        <v>53</v>
      </c>
      <c r="N5938">
        <v>3</v>
      </c>
      <c r="O5938" t="s">
        <v>12071</v>
      </c>
      <c r="P5938" t="s">
        <v>454</v>
      </c>
      <c r="Q5938">
        <v>3437908.78</v>
      </c>
      <c r="R5938" t="s">
        <v>48</v>
      </c>
      <c r="S5938" t="s">
        <v>56</v>
      </c>
      <c r="T5938" t="s">
        <v>35</v>
      </c>
      <c r="U5938" s="6">
        <v>4.7</v>
      </c>
    </row>
    <row r="5939" spans="1:21" x14ac:dyDescent="0.25">
      <c r="A5939" t="s">
        <v>12072</v>
      </c>
      <c r="B5939" s="1">
        <v>45707</v>
      </c>
      <c r="C5939" t="s">
        <v>88</v>
      </c>
      <c r="D5939" t="s">
        <v>23</v>
      </c>
      <c r="E5939" t="s">
        <v>112</v>
      </c>
      <c r="F5939" t="s">
        <v>58</v>
      </c>
      <c r="G5939" t="s">
        <v>150</v>
      </c>
      <c r="H5939" t="s">
        <v>104</v>
      </c>
      <c r="I5939" t="s">
        <v>240</v>
      </c>
      <c r="J5939" t="s">
        <v>174</v>
      </c>
      <c r="K5939" t="s">
        <v>29</v>
      </c>
      <c r="L5939" t="s">
        <v>30</v>
      </c>
      <c r="M5939" t="s">
        <v>45</v>
      </c>
      <c r="N5939">
        <v>3</v>
      </c>
      <c r="O5939" t="s">
        <v>12073</v>
      </c>
      <c r="P5939" t="s">
        <v>101</v>
      </c>
      <c r="Q5939">
        <v>1981026.52</v>
      </c>
      <c r="R5939" t="s">
        <v>34</v>
      </c>
      <c r="S5939" t="s">
        <v>56</v>
      </c>
      <c r="T5939" t="s">
        <v>35</v>
      </c>
      <c r="U5939" s="6">
        <v>4.4000000000000004</v>
      </c>
    </row>
    <row r="5940" spans="1:21" x14ac:dyDescent="0.25">
      <c r="A5940" t="s">
        <v>12074</v>
      </c>
      <c r="B5940" s="1">
        <v>45717</v>
      </c>
      <c r="C5940" t="s">
        <v>37</v>
      </c>
      <c r="D5940" t="s">
        <v>23</v>
      </c>
      <c r="E5940" t="s">
        <v>38</v>
      </c>
      <c r="F5940" t="s">
        <v>25</v>
      </c>
      <c r="G5940" t="s">
        <v>244</v>
      </c>
      <c r="H5940" t="s">
        <v>26</v>
      </c>
      <c r="I5940" t="s">
        <v>52</v>
      </c>
      <c r="J5940" t="s">
        <v>28</v>
      </c>
      <c r="K5940" t="s">
        <v>29</v>
      </c>
      <c r="L5940" t="s">
        <v>44</v>
      </c>
      <c r="M5940" t="s">
        <v>45</v>
      </c>
      <c r="N5940">
        <v>5</v>
      </c>
      <c r="O5940" t="s">
        <v>12075</v>
      </c>
      <c r="P5940" t="s">
        <v>235</v>
      </c>
      <c r="Q5940">
        <v>4215187.7300000004</v>
      </c>
      <c r="R5940" t="s">
        <v>34</v>
      </c>
      <c r="S5940" t="s">
        <v>56</v>
      </c>
      <c r="T5940" t="s">
        <v>35</v>
      </c>
      <c r="U5940" s="6">
        <v>3.9</v>
      </c>
    </row>
    <row r="5941" spans="1:21" x14ac:dyDescent="0.25">
      <c r="A5941" t="s">
        <v>12076</v>
      </c>
      <c r="B5941" s="1">
        <v>45432</v>
      </c>
      <c r="C5941" t="s">
        <v>98</v>
      </c>
      <c r="D5941" t="s">
        <v>23</v>
      </c>
      <c r="E5941" t="s">
        <v>99</v>
      </c>
      <c r="F5941" t="s">
        <v>25</v>
      </c>
      <c r="G5941" t="s">
        <v>20198</v>
      </c>
      <c r="H5941" t="s">
        <v>104</v>
      </c>
      <c r="I5941" t="s">
        <v>105</v>
      </c>
      <c r="J5941" t="s">
        <v>28</v>
      </c>
      <c r="K5941" t="s">
        <v>29</v>
      </c>
      <c r="L5941" t="s">
        <v>30</v>
      </c>
      <c r="M5941" t="s">
        <v>113</v>
      </c>
      <c r="N5941">
        <v>4</v>
      </c>
      <c r="O5941" t="s">
        <v>12077</v>
      </c>
      <c r="P5941" t="s">
        <v>192</v>
      </c>
      <c r="Q5941">
        <v>3508133.29</v>
      </c>
      <c r="R5941" t="s">
        <v>34</v>
      </c>
      <c r="S5941" t="s">
        <v>56</v>
      </c>
      <c r="T5941" t="s">
        <v>56</v>
      </c>
      <c r="U5941" s="6">
        <v>4.5999999999999996</v>
      </c>
    </row>
    <row r="5942" spans="1:21" x14ac:dyDescent="0.25">
      <c r="A5942" t="s">
        <v>12078</v>
      </c>
      <c r="B5942" s="1">
        <v>45329</v>
      </c>
      <c r="C5942" t="s">
        <v>81</v>
      </c>
      <c r="D5942" t="s">
        <v>23</v>
      </c>
      <c r="E5942" t="s">
        <v>82</v>
      </c>
      <c r="F5942" t="s">
        <v>190</v>
      </c>
      <c r="G5942" t="s">
        <v>165</v>
      </c>
      <c r="H5942" t="s">
        <v>166</v>
      </c>
      <c r="I5942" t="s">
        <v>167</v>
      </c>
      <c r="J5942" t="s">
        <v>42</v>
      </c>
      <c r="K5942" t="s">
        <v>43</v>
      </c>
      <c r="L5942" t="s">
        <v>44</v>
      </c>
      <c r="M5942" t="s">
        <v>45</v>
      </c>
      <c r="N5942">
        <v>2</v>
      </c>
      <c r="O5942" t="s">
        <v>12079</v>
      </c>
      <c r="P5942" t="s">
        <v>225</v>
      </c>
      <c r="Q5942">
        <v>1746146.35</v>
      </c>
      <c r="R5942" t="s">
        <v>34</v>
      </c>
      <c r="S5942" t="s">
        <v>35</v>
      </c>
      <c r="T5942" t="s">
        <v>56</v>
      </c>
      <c r="U5942" s="6">
        <v>4.5999999999999996</v>
      </c>
    </row>
    <row r="5943" spans="1:21" x14ac:dyDescent="0.25">
      <c r="A5943" t="s">
        <v>12080</v>
      </c>
      <c r="B5943" s="1">
        <v>44938</v>
      </c>
      <c r="C5943" t="s">
        <v>22</v>
      </c>
      <c r="D5943" t="s">
        <v>23</v>
      </c>
      <c r="E5943" t="s">
        <v>24</v>
      </c>
      <c r="F5943" t="s">
        <v>62</v>
      </c>
      <c r="G5943" t="s">
        <v>518</v>
      </c>
      <c r="H5943" t="s">
        <v>166</v>
      </c>
      <c r="I5943" t="s">
        <v>173</v>
      </c>
      <c r="J5943" t="s">
        <v>174</v>
      </c>
      <c r="K5943" t="s">
        <v>72</v>
      </c>
      <c r="L5943" t="s">
        <v>30</v>
      </c>
      <c r="M5943" t="s">
        <v>77</v>
      </c>
      <c r="N5943">
        <v>2</v>
      </c>
      <c r="O5943" t="s">
        <v>12081</v>
      </c>
      <c r="P5943" t="s">
        <v>333</v>
      </c>
      <c r="Q5943">
        <v>1096961.02</v>
      </c>
      <c r="R5943" t="s">
        <v>48</v>
      </c>
      <c r="S5943" t="s">
        <v>56</v>
      </c>
      <c r="T5943" t="s">
        <v>35</v>
      </c>
      <c r="U5943" s="6">
        <v>4.8</v>
      </c>
    </row>
    <row r="5944" spans="1:21" x14ac:dyDescent="0.25">
      <c r="A5944" t="s">
        <v>12082</v>
      </c>
      <c r="B5944" s="1">
        <v>45465</v>
      </c>
      <c r="C5944" t="s">
        <v>50</v>
      </c>
      <c r="D5944" t="s">
        <v>23</v>
      </c>
      <c r="E5944" t="s">
        <v>51</v>
      </c>
      <c r="F5944" t="s">
        <v>190</v>
      </c>
      <c r="G5944" t="s">
        <v>20207</v>
      </c>
      <c r="H5944" t="s">
        <v>70</v>
      </c>
      <c r="I5944" t="s">
        <v>180</v>
      </c>
      <c r="J5944" t="s">
        <v>42</v>
      </c>
      <c r="K5944" t="s">
        <v>72</v>
      </c>
      <c r="L5944" t="s">
        <v>30</v>
      </c>
      <c r="M5944" t="s">
        <v>113</v>
      </c>
      <c r="N5944">
        <v>5</v>
      </c>
      <c r="O5944" t="s">
        <v>12083</v>
      </c>
      <c r="P5944" t="s">
        <v>86</v>
      </c>
      <c r="Q5944">
        <v>5045386.3099999996</v>
      </c>
      <c r="R5944" t="s">
        <v>48</v>
      </c>
      <c r="S5944" t="s">
        <v>56</v>
      </c>
      <c r="T5944" t="s">
        <v>56</v>
      </c>
      <c r="U5944" s="6">
        <v>4.7</v>
      </c>
    </row>
    <row r="5945" spans="1:21" x14ac:dyDescent="0.25">
      <c r="A5945" t="s">
        <v>12084</v>
      </c>
      <c r="B5945" s="1">
        <v>45879</v>
      </c>
      <c r="C5945" t="s">
        <v>22</v>
      </c>
      <c r="D5945" t="s">
        <v>23</v>
      </c>
      <c r="E5945" t="s">
        <v>24</v>
      </c>
      <c r="F5945" t="s">
        <v>58</v>
      </c>
      <c r="G5945" t="s">
        <v>214</v>
      </c>
      <c r="H5945" t="s">
        <v>70</v>
      </c>
      <c r="I5945" t="s">
        <v>71</v>
      </c>
      <c r="J5945" t="s">
        <v>28</v>
      </c>
      <c r="K5945" t="s">
        <v>29</v>
      </c>
      <c r="L5945" t="s">
        <v>44</v>
      </c>
      <c r="M5945" t="s">
        <v>64</v>
      </c>
      <c r="N5945">
        <v>5</v>
      </c>
      <c r="O5945" t="s">
        <v>12085</v>
      </c>
      <c r="P5945" t="s">
        <v>209</v>
      </c>
      <c r="Q5945">
        <v>4607107.88</v>
      </c>
      <c r="R5945" t="s">
        <v>34</v>
      </c>
      <c r="S5945" t="s">
        <v>35</v>
      </c>
      <c r="T5945" t="s">
        <v>35</v>
      </c>
      <c r="U5945" s="6">
        <v>4.5</v>
      </c>
    </row>
    <row r="5946" spans="1:21" x14ac:dyDescent="0.25">
      <c r="A5946" t="s">
        <v>12086</v>
      </c>
      <c r="B5946" s="1">
        <v>45157</v>
      </c>
      <c r="C5946" t="s">
        <v>98</v>
      </c>
      <c r="D5946" t="s">
        <v>23</v>
      </c>
      <c r="E5946" t="s">
        <v>99</v>
      </c>
      <c r="F5946" t="s">
        <v>69</v>
      </c>
      <c r="G5946" t="s">
        <v>547</v>
      </c>
      <c r="H5946" t="s">
        <v>26</v>
      </c>
      <c r="I5946" t="s">
        <v>253</v>
      </c>
      <c r="J5946" t="s">
        <v>42</v>
      </c>
      <c r="K5946" t="s">
        <v>43</v>
      </c>
      <c r="L5946" t="s">
        <v>44</v>
      </c>
      <c r="M5946" t="s">
        <v>64</v>
      </c>
      <c r="N5946">
        <v>1</v>
      </c>
      <c r="O5946" t="s">
        <v>12087</v>
      </c>
      <c r="P5946" t="s">
        <v>117</v>
      </c>
      <c r="Q5946">
        <v>817174.05</v>
      </c>
      <c r="R5946" t="s">
        <v>34</v>
      </c>
      <c r="S5946" t="s">
        <v>35</v>
      </c>
      <c r="T5946" t="s">
        <v>35</v>
      </c>
      <c r="U5946" s="6">
        <v>4.0999999999999996</v>
      </c>
    </row>
    <row r="5947" spans="1:21" x14ac:dyDescent="0.25">
      <c r="A5947" t="s">
        <v>12088</v>
      </c>
      <c r="B5947" s="1">
        <v>45024</v>
      </c>
      <c r="C5947" t="s">
        <v>22</v>
      </c>
      <c r="D5947" t="s">
        <v>23</v>
      </c>
      <c r="E5947" t="s">
        <v>24</v>
      </c>
      <c r="F5947" t="s">
        <v>190</v>
      </c>
      <c r="G5947" t="s">
        <v>20210</v>
      </c>
      <c r="H5947" t="s">
        <v>26</v>
      </c>
      <c r="I5947" t="s">
        <v>204</v>
      </c>
      <c r="J5947" t="s">
        <v>28</v>
      </c>
      <c r="K5947" t="s">
        <v>29</v>
      </c>
      <c r="L5947" t="s">
        <v>30</v>
      </c>
      <c r="M5947" t="s">
        <v>77</v>
      </c>
      <c r="N5947">
        <v>2</v>
      </c>
      <c r="O5947" t="s">
        <v>12089</v>
      </c>
      <c r="P5947" t="s">
        <v>128</v>
      </c>
      <c r="Q5947">
        <v>1623177.01</v>
      </c>
      <c r="R5947" t="s">
        <v>34</v>
      </c>
      <c r="S5947" t="s">
        <v>35</v>
      </c>
      <c r="T5947" t="s">
        <v>56</v>
      </c>
      <c r="U5947" s="6">
        <v>4.7</v>
      </c>
    </row>
    <row r="5948" spans="1:21" x14ac:dyDescent="0.25">
      <c r="A5948" t="s">
        <v>12090</v>
      </c>
      <c r="B5948" s="1">
        <v>44948</v>
      </c>
      <c r="C5948" t="s">
        <v>22</v>
      </c>
      <c r="D5948" t="s">
        <v>23</v>
      </c>
      <c r="E5948" t="s">
        <v>24</v>
      </c>
      <c r="F5948" t="s">
        <v>69</v>
      </c>
      <c r="G5948" t="s">
        <v>20206</v>
      </c>
      <c r="H5948" t="s">
        <v>26</v>
      </c>
      <c r="I5948" t="s">
        <v>204</v>
      </c>
      <c r="J5948" t="s">
        <v>28</v>
      </c>
      <c r="K5948" t="s">
        <v>72</v>
      </c>
      <c r="L5948" t="s">
        <v>30</v>
      </c>
      <c r="M5948" t="s">
        <v>53</v>
      </c>
      <c r="N5948">
        <v>1</v>
      </c>
      <c r="O5948" t="s">
        <v>12091</v>
      </c>
      <c r="P5948" t="s">
        <v>301</v>
      </c>
      <c r="Q5948">
        <v>963845.4</v>
      </c>
      <c r="R5948" t="s">
        <v>48</v>
      </c>
      <c r="S5948" t="s">
        <v>56</v>
      </c>
      <c r="T5948" t="s">
        <v>35</v>
      </c>
      <c r="U5948" s="6">
        <v>3.6</v>
      </c>
    </row>
    <row r="5949" spans="1:21" x14ac:dyDescent="0.25">
      <c r="A5949" t="s">
        <v>12092</v>
      </c>
      <c r="B5949" s="1">
        <v>45300</v>
      </c>
      <c r="C5949" t="s">
        <v>81</v>
      </c>
      <c r="D5949" t="s">
        <v>23</v>
      </c>
      <c r="E5949" t="s">
        <v>82</v>
      </c>
      <c r="F5949" t="s">
        <v>62</v>
      </c>
      <c r="G5949" t="s">
        <v>20202</v>
      </c>
      <c r="H5949" t="s">
        <v>70</v>
      </c>
      <c r="I5949" t="s">
        <v>180</v>
      </c>
      <c r="J5949" t="s">
        <v>42</v>
      </c>
      <c r="K5949" t="s">
        <v>29</v>
      </c>
      <c r="L5949" t="s">
        <v>44</v>
      </c>
      <c r="M5949" t="s">
        <v>45</v>
      </c>
      <c r="N5949">
        <v>5</v>
      </c>
      <c r="O5949" t="s">
        <v>12093</v>
      </c>
      <c r="P5949" t="s">
        <v>79</v>
      </c>
      <c r="Q5949">
        <v>4900667.3600000003</v>
      </c>
      <c r="R5949" t="s">
        <v>48</v>
      </c>
      <c r="S5949" t="s">
        <v>56</v>
      </c>
      <c r="T5949" t="s">
        <v>56</v>
      </c>
      <c r="U5949" s="6">
        <v>4.5999999999999996</v>
      </c>
    </row>
    <row r="5950" spans="1:21" x14ac:dyDescent="0.25">
      <c r="A5950" t="s">
        <v>12094</v>
      </c>
      <c r="B5950" s="1">
        <v>45437</v>
      </c>
      <c r="C5950" t="s">
        <v>22</v>
      </c>
      <c r="D5950" t="s">
        <v>23</v>
      </c>
      <c r="E5950" t="s">
        <v>24</v>
      </c>
      <c r="F5950" t="s">
        <v>58</v>
      </c>
      <c r="G5950" t="s">
        <v>316</v>
      </c>
      <c r="H5950" t="s">
        <v>40</v>
      </c>
      <c r="I5950" t="s">
        <v>41</v>
      </c>
      <c r="J5950" t="s">
        <v>42</v>
      </c>
      <c r="K5950" t="s">
        <v>43</v>
      </c>
      <c r="L5950" t="s">
        <v>44</v>
      </c>
      <c r="M5950" t="s">
        <v>53</v>
      </c>
      <c r="N5950">
        <v>2</v>
      </c>
      <c r="O5950" t="s">
        <v>12095</v>
      </c>
      <c r="P5950" t="s">
        <v>124</v>
      </c>
      <c r="Q5950">
        <v>2583083.79</v>
      </c>
      <c r="R5950" t="s">
        <v>48</v>
      </c>
      <c r="S5950" t="s">
        <v>35</v>
      </c>
      <c r="T5950" t="s">
        <v>56</v>
      </c>
      <c r="U5950" s="6">
        <v>4.2</v>
      </c>
    </row>
    <row r="5951" spans="1:21" x14ac:dyDescent="0.25">
      <c r="A5951" t="s">
        <v>12096</v>
      </c>
      <c r="B5951" s="1">
        <v>45659</v>
      </c>
      <c r="C5951" t="s">
        <v>22</v>
      </c>
      <c r="D5951" t="s">
        <v>23</v>
      </c>
      <c r="E5951" t="s">
        <v>24</v>
      </c>
      <c r="F5951" t="s">
        <v>190</v>
      </c>
      <c r="G5951" t="s">
        <v>165</v>
      </c>
      <c r="H5951" t="s">
        <v>70</v>
      </c>
      <c r="I5951" t="s">
        <v>71</v>
      </c>
      <c r="J5951" t="s">
        <v>28</v>
      </c>
      <c r="K5951" t="s">
        <v>72</v>
      </c>
      <c r="L5951" t="s">
        <v>30</v>
      </c>
      <c r="M5951" t="s">
        <v>31</v>
      </c>
      <c r="N5951">
        <v>5</v>
      </c>
      <c r="O5951" t="s">
        <v>12097</v>
      </c>
      <c r="P5951" t="s">
        <v>33</v>
      </c>
      <c r="Q5951">
        <v>4611018.3</v>
      </c>
      <c r="R5951" t="s">
        <v>48</v>
      </c>
      <c r="S5951" t="s">
        <v>35</v>
      </c>
      <c r="T5951" t="s">
        <v>35</v>
      </c>
      <c r="U5951" s="6">
        <v>3.5</v>
      </c>
    </row>
    <row r="5952" spans="1:21" x14ac:dyDescent="0.25">
      <c r="A5952" t="s">
        <v>12098</v>
      </c>
      <c r="B5952" s="1">
        <v>45179</v>
      </c>
      <c r="C5952" t="s">
        <v>88</v>
      </c>
      <c r="D5952" t="s">
        <v>23</v>
      </c>
      <c r="E5952" t="s">
        <v>89</v>
      </c>
      <c r="F5952" t="s">
        <v>69</v>
      </c>
      <c r="G5952" t="s">
        <v>20197</v>
      </c>
      <c r="H5952" t="s">
        <v>26</v>
      </c>
      <c r="I5952" t="s">
        <v>204</v>
      </c>
      <c r="J5952" t="s">
        <v>28</v>
      </c>
      <c r="K5952" t="s">
        <v>43</v>
      </c>
      <c r="L5952" t="s">
        <v>30</v>
      </c>
      <c r="M5952" t="s">
        <v>31</v>
      </c>
      <c r="N5952">
        <v>2</v>
      </c>
      <c r="O5952" t="s">
        <v>12099</v>
      </c>
      <c r="P5952" t="s">
        <v>248</v>
      </c>
      <c r="Q5952">
        <v>1829004.11</v>
      </c>
      <c r="R5952" t="s">
        <v>34</v>
      </c>
      <c r="S5952" t="s">
        <v>35</v>
      </c>
      <c r="T5952" t="s">
        <v>56</v>
      </c>
      <c r="U5952" s="6">
        <v>4.5999999999999996</v>
      </c>
    </row>
    <row r="5953" spans="1:21" x14ac:dyDescent="0.25">
      <c r="A5953" t="s">
        <v>12100</v>
      </c>
      <c r="B5953" s="1">
        <v>45403</v>
      </c>
      <c r="C5953" t="s">
        <v>50</v>
      </c>
      <c r="D5953" t="s">
        <v>23</v>
      </c>
      <c r="E5953" t="s">
        <v>51</v>
      </c>
      <c r="F5953" t="s">
        <v>90</v>
      </c>
      <c r="G5953" t="s">
        <v>20196</v>
      </c>
      <c r="H5953" t="s">
        <v>83</v>
      </c>
      <c r="I5953" t="s">
        <v>84</v>
      </c>
      <c r="J5953" t="s">
        <v>42</v>
      </c>
      <c r="K5953" t="s">
        <v>43</v>
      </c>
      <c r="L5953" t="s">
        <v>44</v>
      </c>
      <c r="M5953" t="s">
        <v>45</v>
      </c>
      <c r="N5953">
        <v>2</v>
      </c>
      <c r="O5953" t="s">
        <v>12101</v>
      </c>
      <c r="P5953" t="s">
        <v>309</v>
      </c>
      <c r="Q5953">
        <v>1711424.38</v>
      </c>
      <c r="R5953" t="s">
        <v>48</v>
      </c>
      <c r="S5953" t="s">
        <v>35</v>
      </c>
      <c r="T5953" t="s">
        <v>35</v>
      </c>
      <c r="U5953" s="6">
        <v>4.4000000000000004</v>
      </c>
    </row>
    <row r="5954" spans="1:21" x14ac:dyDescent="0.25">
      <c r="A5954" t="s">
        <v>12102</v>
      </c>
      <c r="B5954" s="1">
        <v>45634</v>
      </c>
      <c r="C5954" t="s">
        <v>22</v>
      </c>
      <c r="D5954" t="s">
        <v>23</v>
      </c>
      <c r="E5954" t="s">
        <v>24</v>
      </c>
      <c r="F5954" t="s">
        <v>190</v>
      </c>
      <c r="G5954" t="s">
        <v>20213</v>
      </c>
      <c r="H5954" t="s">
        <v>83</v>
      </c>
      <c r="I5954" t="s">
        <v>84</v>
      </c>
      <c r="J5954" t="s">
        <v>42</v>
      </c>
      <c r="K5954" t="s">
        <v>72</v>
      </c>
      <c r="L5954" t="s">
        <v>44</v>
      </c>
      <c r="M5954" t="s">
        <v>113</v>
      </c>
      <c r="N5954">
        <v>4</v>
      </c>
      <c r="O5954" t="s">
        <v>12103</v>
      </c>
      <c r="P5954" t="s">
        <v>135</v>
      </c>
      <c r="Q5954">
        <v>3786479.22</v>
      </c>
      <c r="R5954" t="s">
        <v>48</v>
      </c>
      <c r="S5954" t="s">
        <v>35</v>
      </c>
      <c r="T5954" t="s">
        <v>56</v>
      </c>
      <c r="U5954" s="6">
        <v>4.8</v>
      </c>
    </row>
    <row r="5955" spans="1:21" x14ac:dyDescent="0.25">
      <c r="A5955" t="s">
        <v>12104</v>
      </c>
      <c r="B5955" s="1">
        <v>45056</v>
      </c>
      <c r="C5955" t="s">
        <v>81</v>
      </c>
      <c r="D5955" t="s">
        <v>23</v>
      </c>
      <c r="E5955" t="s">
        <v>82</v>
      </c>
      <c r="F5955" t="s">
        <v>58</v>
      </c>
      <c r="G5955" t="s">
        <v>20202</v>
      </c>
      <c r="H5955" t="s">
        <v>104</v>
      </c>
      <c r="I5955" t="s">
        <v>138</v>
      </c>
      <c r="J5955" t="s">
        <v>42</v>
      </c>
      <c r="K5955" t="s">
        <v>29</v>
      </c>
      <c r="L5955" t="s">
        <v>44</v>
      </c>
      <c r="M5955" t="s">
        <v>31</v>
      </c>
      <c r="N5955">
        <v>2</v>
      </c>
      <c r="O5955" t="s">
        <v>12105</v>
      </c>
      <c r="P5955" t="s">
        <v>410</v>
      </c>
      <c r="Q5955">
        <v>2200688.9</v>
      </c>
      <c r="R5955" t="s">
        <v>48</v>
      </c>
      <c r="S5955" t="s">
        <v>56</v>
      </c>
      <c r="T5955" t="s">
        <v>35</v>
      </c>
      <c r="U5955" s="6">
        <v>4.7</v>
      </c>
    </row>
    <row r="5956" spans="1:21" x14ac:dyDescent="0.25">
      <c r="A5956" t="s">
        <v>12106</v>
      </c>
      <c r="B5956" s="1">
        <v>45910</v>
      </c>
      <c r="C5956" t="s">
        <v>98</v>
      </c>
      <c r="D5956" t="s">
        <v>23</v>
      </c>
      <c r="E5956" t="s">
        <v>103</v>
      </c>
      <c r="F5956" t="s">
        <v>62</v>
      </c>
      <c r="G5956" t="s">
        <v>368</v>
      </c>
      <c r="H5956" t="s">
        <v>40</v>
      </c>
      <c r="I5956" t="s">
        <v>41</v>
      </c>
      <c r="J5956" t="s">
        <v>42</v>
      </c>
      <c r="K5956" t="s">
        <v>43</v>
      </c>
      <c r="L5956" t="s">
        <v>30</v>
      </c>
      <c r="M5956" t="s">
        <v>45</v>
      </c>
      <c r="N5956">
        <v>4</v>
      </c>
      <c r="O5956" t="s">
        <v>12107</v>
      </c>
      <c r="P5956" t="s">
        <v>437</v>
      </c>
      <c r="Q5956">
        <v>5034962.6399999997</v>
      </c>
      <c r="R5956" t="s">
        <v>34</v>
      </c>
      <c r="S5956" t="s">
        <v>56</v>
      </c>
      <c r="T5956" t="s">
        <v>56</v>
      </c>
      <c r="U5956" s="6">
        <v>3.8</v>
      </c>
    </row>
    <row r="5957" spans="1:21" x14ac:dyDescent="0.25">
      <c r="A5957" t="s">
        <v>12108</v>
      </c>
      <c r="B5957" s="1">
        <v>45836</v>
      </c>
      <c r="C5957" t="s">
        <v>50</v>
      </c>
      <c r="D5957" t="s">
        <v>23</v>
      </c>
      <c r="E5957" t="s">
        <v>51</v>
      </c>
      <c r="F5957" t="s">
        <v>69</v>
      </c>
      <c r="G5957" t="s">
        <v>316</v>
      </c>
      <c r="H5957" t="s">
        <v>26</v>
      </c>
      <c r="I5957" t="s">
        <v>94</v>
      </c>
      <c r="J5957" t="s">
        <v>42</v>
      </c>
      <c r="K5957" t="s">
        <v>29</v>
      </c>
      <c r="L5957" t="s">
        <v>30</v>
      </c>
      <c r="M5957" t="s">
        <v>77</v>
      </c>
      <c r="N5957">
        <v>5</v>
      </c>
      <c r="O5957" t="s">
        <v>12109</v>
      </c>
      <c r="P5957" t="s">
        <v>188</v>
      </c>
      <c r="Q5957">
        <v>7828734.8700000001</v>
      </c>
      <c r="R5957" t="s">
        <v>48</v>
      </c>
      <c r="S5957" t="s">
        <v>35</v>
      </c>
      <c r="T5957" t="s">
        <v>35</v>
      </c>
      <c r="U5957" s="6">
        <v>5</v>
      </c>
    </row>
    <row r="5958" spans="1:21" x14ac:dyDescent="0.25">
      <c r="A5958" t="s">
        <v>12110</v>
      </c>
      <c r="B5958" s="1">
        <v>45699</v>
      </c>
      <c r="C5958" t="s">
        <v>22</v>
      </c>
      <c r="D5958" t="s">
        <v>23</v>
      </c>
      <c r="E5958" t="s">
        <v>24</v>
      </c>
      <c r="F5958" t="s">
        <v>62</v>
      </c>
      <c r="G5958" t="s">
        <v>328</v>
      </c>
      <c r="H5958" t="s">
        <v>26</v>
      </c>
      <c r="I5958" t="s">
        <v>94</v>
      </c>
      <c r="J5958" t="s">
        <v>42</v>
      </c>
      <c r="K5958" t="s">
        <v>72</v>
      </c>
      <c r="L5958" t="s">
        <v>30</v>
      </c>
      <c r="M5958" t="s">
        <v>113</v>
      </c>
      <c r="N5958">
        <v>1</v>
      </c>
      <c r="O5958" t="s">
        <v>12111</v>
      </c>
      <c r="P5958" t="s">
        <v>437</v>
      </c>
      <c r="Q5958">
        <v>1477810.83</v>
      </c>
      <c r="R5958" t="s">
        <v>34</v>
      </c>
      <c r="S5958" t="s">
        <v>35</v>
      </c>
      <c r="T5958" t="s">
        <v>35</v>
      </c>
      <c r="U5958" s="6">
        <v>3.5</v>
      </c>
    </row>
    <row r="5959" spans="1:21" x14ac:dyDescent="0.25">
      <c r="A5959" t="s">
        <v>12112</v>
      </c>
      <c r="B5959" s="1">
        <v>45823</v>
      </c>
      <c r="C5959" t="s">
        <v>50</v>
      </c>
      <c r="D5959" t="s">
        <v>23</v>
      </c>
      <c r="E5959" t="s">
        <v>130</v>
      </c>
      <c r="F5959" t="s">
        <v>25</v>
      </c>
      <c r="G5959" t="s">
        <v>305</v>
      </c>
      <c r="H5959" t="s">
        <v>70</v>
      </c>
      <c r="I5959" t="s">
        <v>71</v>
      </c>
      <c r="J5959" t="s">
        <v>28</v>
      </c>
      <c r="K5959" t="s">
        <v>29</v>
      </c>
      <c r="L5959" t="s">
        <v>30</v>
      </c>
      <c r="M5959" t="s">
        <v>77</v>
      </c>
      <c r="N5959">
        <v>2</v>
      </c>
      <c r="O5959" t="s">
        <v>12113</v>
      </c>
      <c r="P5959" t="s">
        <v>206</v>
      </c>
      <c r="Q5959">
        <v>1611953.95</v>
      </c>
      <c r="R5959" t="s">
        <v>48</v>
      </c>
      <c r="S5959" t="s">
        <v>35</v>
      </c>
      <c r="T5959" t="s">
        <v>35</v>
      </c>
      <c r="U5959" s="6">
        <v>3.9</v>
      </c>
    </row>
    <row r="5960" spans="1:21" x14ac:dyDescent="0.25">
      <c r="A5960" t="s">
        <v>12114</v>
      </c>
      <c r="B5960" s="1">
        <v>45176</v>
      </c>
      <c r="C5960" t="s">
        <v>22</v>
      </c>
      <c r="D5960" t="s">
        <v>23</v>
      </c>
      <c r="E5960" t="s">
        <v>24</v>
      </c>
      <c r="F5960" t="s">
        <v>190</v>
      </c>
      <c r="G5960" t="s">
        <v>146</v>
      </c>
      <c r="H5960" t="s">
        <v>40</v>
      </c>
      <c r="I5960" t="s">
        <v>63</v>
      </c>
      <c r="J5960" t="s">
        <v>42</v>
      </c>
      <c r="K5960" t="s">
        <v>29</v>
      </c>
      <c r="L5960" t="s">
        <v>30</v>
      </c>
      <c r="M5960" t="s">
        <v>45</v>
      </c>
      <c r="N5960">
        <v>4</v>
      </c>
      <c r="O5960" t="s">
        <v>12115</v>
      </c>
      <c r="P5960" t="s">
        <v>160</v>
      </c>
      <c r="Q5960">
        <v>3267960.05</v>
      </c>
      <c r="R5960" t="s">
        <v>34</v>
      </c>
      <c r="S5960" t="s">
        <v>56</v>
      </c>
      <c r="T5960" t="s">
        <v>56</v>
      </c>
      <c r="U5960" s="6">
        <v>4</v>
      </c>
    </row>
    <row r="5961" spans="1:21" x14ac:dyDescent="0.25">
      <c r="A5961" t="s">
        <v>12116</v>
      </c>
      <c r="B5961" s="1">
        <v>45151</v>
      </c>
      <c r="C5961" t="s">
        <v>50</v>
      </c>
      <c r="D5961" t="s">
        <v>23</v>
      </c>
      <c r="E5961" t="s">
        <v>51</v>
      </c>
      <c r="F5961" t="s">
        <v>62</v>
      </c>
      <c r="G5961" t="s">
        <v>20201</v>
      </c>
      <c r="H5961" t="s">
        <v>40</v>
      </c>
      <c r="I5961" t="s">
        <v>41</v>
      </c>
      <c r="J5961" t="s">
        <v>42</v>
      </c>
      <c r="K5961" t="s">
        <v>29</v>
      </c>
      <c r="L5961" t="s">
        <v>30</v>
      </c>
      <c r="M5961" t="s">
        <v>45</v>
      </c>
      <c r="N5961">
        <v>3</v>
      </c>
      <c r="O5961" t="s">
        <v>12117</v>
      </c>
      <c r="P5961" t="s">
        <v>641</v>
      </c>
      <c r="Q5961">
        <v>3648532.62</v>
      </c>
      <c r="R5961" t="s">
        <v>34</v>
      </c>
      <c r="S5961" t="s">
        <v>56</v>
      </c>
      <c r="T5961" t="s">
        <v>56</v>
      </c>
      <c r="U5961" s="6">
        <v>4.4000000000000004</v>
      </c>
    </row>
    <row r="5962" spans="1:21" x14ac:dyDescent="0.25">
      <c r="A5962" t="s">
        <v>12118</v>
      </c>
      <c r="B5962" s="1">
        <v>45567</v>
      </c>
      <c r="C5962" t="s">
        <v>98</v>
      </c>
      <c r="D5962" t="s">
        <v>23</v>
      </c>
      <c r="E5962" t="s">
        <v>99</v>
      </c>
      <c r="F5962" t="s">
        <v>25</v>
      </c>
      <c r="G5962" t="s">
        <v>20198</v>
      </c>
      <c r="H5962" t="s">
        <v>40</v>
      </c>
      <c r="I5962" t="s">
        <v>41</v>
      </c>
      <c r="J5962" t="s">
        <v>42</v>
      </c>
      <c r="K5962" t="s">
        <v>29</v>
      </c>
      <c r="L5962" t="s">
        <v>30</v>
      </c>
      <c r="M5962" t="s">
        <v>45</v>
      </c>
      <c r="N5962">
        <v>3</v>
      </c>
      <c r="O5962" t="s">
        <v>12119</v>
      </c>
      <c r="P5962" t="s">
        <v>539</v>
      </c>
      <c r="Q5962">
        <v>3789789.29</v>
      </c>
      <c r="R5962" t="s">
        <v>48</v>
      </c>
      <c r="S5962" t="s">
        <v>56</v>
      </c>
      <c r="T5962" t="s">
        <v>35</v>
      </c>
      <c r="U5962" s="6">
        <v>4.0999999999999996</v>
      </c>
    </row>
    <row r="5963" spans="1:21" x14ac:dyDescent="0.25">
      <c r="A5963" t="s">
        <v>12120</v>
      </c>
      <c r="B5963" s="1">
        <v>45074</v>
      </c>
      <c r="C5963" t="s">
        <v>50</v>
      </c>
      <c r="D5963" t="s">
        <v>23</v>
      </c>
      <c r="E5963" t="s">
        <v>51</v>
      </c>
      <c r="F5963" t="s">
        <v>39</v>
      </c>
      <c r="G5963" t="s">
        <v>20206</v>
      </c>
      <c r="H5963" t="s">
        <v>26</v>
      </c>
      <c r="I5963" t="s">
        <v>204</v>
      </c>
      <c r="J5963" t="s">
        <v>28</v>
      </c>
      <c r="K5963" t="s">
        <v>29</v>
      </c>
      <c r="L5963" t="s">
        <v>44</v>
      </c>
      <c r="M5963" t="s">
        <v>53</v>
      </c>
      <c r="N5963">
        <v>2</v>
      </c>
      <c r="O5963" t="s">
        <v>12121</v>
      </c>
      <c r="P5963" t="s">
        <v>656</v>
      </c>
      <c r="Q5963">
        <v>1676313.24</v>
      </c>
      <c r="R5963" t="s">
        <v>34</v>
      </c>
      <c r="S5963" t="s">
        <v>35</v>
      </c>
      <c r="T5963" t="s">
        <v>35</v>
      </c>
      <c r="U5963" s="6">
        <v>4</v>
      </c>
    </row>
    <row r="5964" spans="1:21" x14ac:dyDescent="0.25">
      <c r="A5964" t="s">
        <v>12122</v>
      </c>
      <c r="B5964" s="1">
        <v>45305</v>
      </c>
      <c r="C5964" t="s">
        <v>50</v>
      </c>
      <c r="D5964" t="s">
        <v>23</v>
      </c>
      <c r="E5964" t="s">
        <v>51</v>
      </c>
      <c r="F5964" t="s">
        <v>69</v>
      </c>
      <c r="G5964" t="s">
        <v>20207</v>
      </c>
      <c r="H5964" t="s">
        <v>83</v>
      </c>
      <c r="I5964" t="s">
        <v>126</v>
      </c>
      <c r="J5964" t="s">
        <v>42</v>
      </c>
      <c r="K5964" t="s">
        <v>72</v>
      </c>
      <c r="L5964" t="s">
        <v>30</v>
      </c>
      <c r="M5964" t="s">
        <v>31</v>
      </c>
      <c r="N5964">
        <v>2</v>
      </c>
      <c r="O5964" t="s">
        <v>12123</v>
      </c>
      <c r="P5964" t="s">
        <v>33</v>
      </c>
      <c r="Q5964">
        <v>1658622.13</v>
      </c>
      <c r="R5964" t="s">
        <v>34</v>
      </c>
      <c r="S5964" t="s">
        <v>35</v>
      </c>
      <c r="T5964" t="s">
        <v>35</v>
      </c>
      <c r="U5964" s="6">
        <v>3.9</v>
      </c>
    </row>
    <row r="5965" spans="1:21" x14ac:dyDescent="0.25">
      <c r="A5965" t="s">
        <v>12124</v>
      </c>
      <c r="B5965" s="1">
        <v>45154</v>
      </c>
      <c r="C5965" t="s">
        <v>50</v>
      </c>
      <c r="D5965" t="s">
        <v>23</v>
      </c>
      <c r="E5965" t="s">
        <v>130</v>
      </c>
      <c r="F5965" t="s">
        <v>76</v>
      </c>
      <c r="G5965" t="s">
        <v>20214</v>
      </c>
      <c r="H5965" t="s">
        <v>70</v>
      </c>
      <c r="I5965" t="s">
        <v>180</v>
      </c>
      <c r="J5965" t="s">
        <v>42</v>
      </c>
      <c r="K5965" t="s">
        <v>72</v>
      </c>
      <c r="L5965" t="s">
        <v>30</v>
      </c>
      <c r="M5965" t="s">
        <v>64</v>
      </c>
      <c r="N5965">
        <v>2</v>
      </c>
      <c r="O5965" t="s">
        <v>12125</v>
      </c>
      <c r="P5965" t="s">
        <v>47</v>
      </c>
      <c r="Q5965">
        <v>2024223.53</v>
      </c>
      <c r="R5965" t="s">
        <v>48</v>
      </c>
      <c r="S5965" t="s">
        <v>35</v>
      </c>
      <c r="T5965" t="s">
        <v>35</v>
      </c>
      <c r="U5965" s="6">
        <v>3.7</v>
      </c>
    </row>
    <row r="5966" spans="1:21" x14ac:dyDescent="0.25">
      <c r="A5966" t="s">
        <v>12126</v>
      </c>
      <c r="B5966" s="1">
        <v>44995</v>
      </c>
      <c r="C5966" t="s">
        <v>81</v>
      </c>
      <c r="D5966" t="s">
        <v>23</v>
      </c>
      <c r="E5966" t="s">
        <v>82</v>
      </c>
      <c r="F5966" t="s">
        <v>190</v>
      </c>
      <c r="G5966" t="s">
        <v>221</v>
      </c>
      <c r="H5966" t="s">
        <v>40</v>
      </c>
      <c r="I5966" t="s">
        <v>63</v>
      </c>
      <c r="J5966" t="s">
        <v>42</v>
      </c>
      <c r="K5966" t="s">
        <v>29</v>
      </c>
      <c r="L5966" t="s">
        <v>30</v>
      </c>
      <c r="M5966" t="s">
        <v>77</v>
      </c>
      <c r="N5966">
        <v>5</v>
      </c>
      <c r="O5966" t="s">
        <v>12127</v>
      </c>
      <c r="P5966" t="s">
        <v>386</v>
      </c>
      <c r="Q5966">
        <v>4583972.84</v>
      </c>
      <c r="R5966" t="s">
        <v>48</v>
      </c>
      <c r="S5966" t="s">
        <v>56</v>
      </c>
      <c r="T5966" t="s">
        <v>35</v>
      </c>
      <c r="U5966" s="6">
        <v>3.9</v>
      </c>
    </row>
    <row r="5967" spans="1:21" x14ac:dyDescent="0.25">
      <c r="A5967" t="s">
        <v>12128</v>
      </c>
      <c r="B5967" s="1">
        <v>45580</v>
      </c>
      <c r="C5967" t="s">
        <v>98</v>
      </c>
      <c r="D5967" t="s">
        <v>23</v>
      </c>
      <c r="E5967" t="s">
        <v>103</v>
      </c>
      <c r="F5967" t="s">
        <v>25</v>
      </c>
      <c r="G5967" t="s">
        <v>233</v>
      </c>
      <c r="H5967" t="s">
        <v>40</v>
      </c>
      <c r="I5967" t="s">
        <v>63</v>
      </c>
      <c r="J5967" t="s">
        <v>42</v>
      </c>
      <c r="K5967" t="s">
        <v>43</v>
      </c>
      <c r="L5967" t="s">
        <v>30</v>
      </c>
      <c r="M5967" t="s">
        <v>64</v>
      </c>
      <c r="N5967">
        <v>3</v>
      </c>
      <c r="O5967" t="s">
        <v>12129</v>
      </c>
      <c r="P5967" t="s">
        <v>610</v>
      </c>
      <c r="Q5967">
        <v>2919719.78</v>
      </c>
      <c r="R5967" t="s">
        <v>48</v>
      </c>
      <c r="S5967" t="s">
        <v>35</v>
      </c>
      <c r="T5967" t="s">
        <v>35</v>
      </c>
      <c r="U5967" s="6">
        <v>3.9</v>
      </c>
    </row>
    <row r="5968" spans="1:21" x14ac:dyDescent="0.25">
      <c r="A5968" t="s">
        <v>12130</v>
      </c>
      <c r="B5968" s="1">
        <v>45730</v>
      </c>
      <c r="C5968" t="s">
        <v>88</v>
      </c>
      <c r="D5968" t="s">
        <v>23</v>
      </c>
      <c r="E5968" t="s">
        <v>89</v>
      </c>
      <c r="F5968" t="s">
        <v>69</v>
      </c>
      <c r="G5968" t="s">
        <v>233</v>
      </c>
      <c r="H5968" t="s">
        <v>26</v>
      </c>
      <c r="I5968" t="s">
        <v>27</v>
      </c>
      <c r="J5968" t="s">
        <v>28</v>
      </c>
      <c r="K5968" t="s">
        <v>43</v>
      </c>
      <c r="L5968" t="s">
        <v>30</v>
      </c>
      <c r="M5968" t="s">
        <v>77</v>
      </c>
      <c r="N5968">
        <v>1</v>
      </c>
      <c r="O5968" t="s">
        <v>12131</v>
      </c>
      <c r="P5968" t="s">
        <v>121</v>
      </c>
      <c r="Q5968">
        <v>1195142.95</v>
      </c>
      <c r="R5968" t="s">
        <v>48</v>
      </c>
      <c r="S5968" t="s">
        <v>35</v>
      </c>
      <c r="T5968" t="s">
        <v>56</v>
      </c>
      <c r="U5968" s="6">
        <v>3.9</v>
      </c>
    </row>
    <row r="5969" spans="1:21" x14ac:dyDescent="0.25">
      <c r="A5969" t="s">
        <v>12132</v>
      </c>
      <c r="B5969" s="1">
        <v>45620</v>
      </c>
      <c r="C5969" t="s">
        <v>37</v>
      </c>
      <c r="D5969" t="s">
        <v>23</v>
      </c>
      <c r="E5969" t="s">
        <v>68</v>
      </c>
      <c r="F5969" t="s">
        <v>39</v>
      </c>
      <c r="G5969" t="s">
        <v>20205</v>
      </c>
      <c r="H5969" t="s">
        <v>40</v>
      </c>
      <c r="I5969" t="s">
        <v>41</v>
      </c>
      <c r="J5969" t="s">
        <v>42</v>
      </c>
      <c r="K5969" t="s">
        <v>43</v>
      </c>
      <c r="L5969" t="s">
        <v>44</v>
      </c>
      <c r="M5969" t="s">
        <v>113</v>
      </c>
      <c r="N5969">
        <v>2</v>
      </c>
      <c r="O5969" t="s">
        <v>12133</v>
      </c>
      <c r="P5969" t="s">
        <v>336</v>
      </c>
      <c r="Q5969">
        <v>2321249.8199999998</v>
      </c>
      <c r="R5969" t="s">
        <v>34</v>
      </c>
      <c r="S5969" t="s">
        <v>56</v>
      </c>
      <c r="T5969" t="s">
        <v>35</v>
      </c>
      <c r="U5969" s="6">
        <v>3.5</v>
      </c>
    </row>
    <row r="5970" spans="1:21" x14ac:dyDescent="0.25">
      <c r="A5970" t="s">
        <v>12134</v>
      </c>
      <c r="B5970" s="1">
        <v>45046</v>
      </c>
      <c r="C5970" t="s">
        <v>98</v>
      </c>
      <c r="D5970" t="s">
        <v>23</v>
      </c>
      <c r="E5970" t="s">
        <v>99</v>
      </c>
      <c r="F5970" t="s">
        <v>58</v>
      </c>
      <c r="G5970" t="s">
        <v>20207</v>
      </c>
      <c r="H5970" t="s">
        <v>83</v>
      </c>
      <c r="I5970" t="s">
        <v>84</v>
      </c>
      <c r="J5970" t="s">
        <v>42</v>
      </c>
      <c r="K5970" t="s">
        <v>43</v>
      </c>
      <c r="L5970" t="s">
        <v>30</v>
      </c>
      <c r="M5970" t="s">
        <v>64</v>
      </c>
      <c r="N5970">
        <v>2</v>
      </c>
      <c r="O5970" t="s">
        <v>12135</v>
      </c>
      <c r="P5970" t="s">
        <v>437</v>
      </c>
      <c r="Q5970">
        <v>1956558.71</v>
      </c>
      <c r="R5970" t="s">
        <v>48</v>
      </c>
      <c r="S5970" t="s">
        <v>35</v>
      </c>
      <c r="T5970" t="s">
        <v>56</v>
      </c>
      <c r="U5970" s="6">
        <v>4</v>
      </c>
    </row>
    <row r="5971" spans="1:21" x14ac:dyDescent="0.25">
      <c r="A5971" t="s">
        <v>12136</v>
      </c>
      <c r="B5971" s="1">
        <v>45000</v>
      </c>
      <c r="C5971" t="s">
        <v>50</v>
      </c>
      <c r="D5971" t="s">
        <v>23</v>
      </c>
      <c r="E5971" t="s">
        <v>130</v>
      </c>
      <c r="F5971" t="s">
        <v>25</v>
      </c>
      <c r="G5971" t="s">
        <v>20208</v>
      </c>
      <c r="H5971" t="s">
        <v>40</v>
      </c>
      <c r="I5971" t="s">
        <v>41</v>
      </c>
      <c r="J5971" t="s">
        <v>42</v>
      </c>
      <c r="K5971" t="s">
        <v>29</v>
      </c>
      <c r="L5971" t="s">
        <v>44</v>
      </c>
      <c r="M5971" t="s">
        <v>64</v>
      </c>
      <c r="N5971">
        <v>1</v>
      </c>
      <c r="O5971" t="s">
        <v>12137</v>
      </c>
      <c r="P5971" t="s">
        <v>454</v>
      </c>
      <c r="Q5971">
        <v>1081989.07</v>
      </c>
      <c r="R5971" t="s">
        <v>48</v>
      </c>
      <c r="S5971" t="s">
        <v>56</v>
      </c>
      <c r="T5971" t="s">
        <v>35</v>
      </c>
      <c r="U5971" s="6">
        <v>3.9</v>
      </c>
    </row>
    <row r="5972" spans="1:21" x14ac:dyDescent="0.25">
      <c r="A5972" t="s">
        <v>12138</v>
      </c>
      <c r="B5972" s="1">
        <v>45209</v>
      </c>
      <c r="C5972" t="s">
        <v>22</v>
      </c>
      <c r="D5972" t="s">
        <v>23</v>
      </c>
      <c r="E5972" t="s">
        <v>24</v>
      </c>
      <c r="F5972" t="s">
        <v>69</v>
      </c>
      <c r="G5972" t="s">
        <v>150</v>
      </c>
      <c r="H5972" t="s">
        <v>70</v>
      </c>
      <c r="I5972" t="s">
        <v>119</v>
      </c>
      <c r="J5972" t="s">
        <v>28</v>
      </c>
      <c r="K5972" t="s">
        <v>29</v>
      </c>
      <c r="L5972" t="s">
        <v>30</v>
      </c>
      <c r="M5972" t="s">
        <v>31</v>
      </c>
      <c r="N5972">
        <v>5</v>
      </c>
      <c r="O5972" t="s">
        <v>12139</v>
      </c>
      <c r="P5972" t="s">
        <v>219</v>
      </c>
      <c r="Q5972">
        <v>3502106.84</v>
      </c>
      <c r="R5972" t="s">
        <v>34</v>
      </c>
      <c r="S5972" t="s">
        <v>35</v>
      </c>
      <c r="T5972" t="s">
        <v>56</v>
      </c>
      <c r="U5972" s="6">
        <v>4.0999999999999996</v>
      </c>
    </row>
    <row r="5973" spans="1:21" x14ac:dyDescent="0.25">
      <c r="A5973" t="s">
        <v>12140</v>
      </c>
      <c r="B5973" s="1">
        <v>45426</v>
      </c>
      <c r="C5973" t="s">
        <v>50</v>
      </c>
      <c r="D5973" t="s">
        <v>23</v>
      </c>
      <c r="E5973" t="s">
        <v>51</v>
      </c>
      <c r="F5973" t="s">
        <v>62</v>
      </c>
      <c r="G5973" t="s">
        <v>165</v>
      </c>
      <c r="H5973" t="s">
        <v>166</v>
      </c>
      <c r="I5973" t="s">
        <v>173</v>
      </c>
      <c r="J5973" t="s">
        <v>174</v>
      </c>
      <c r="K5973" t="s">
        <v>72</v>
      </c>
      <c r="L5973" t="s">
        <v>30</v>
      </c>
      <c r="M5973" t="s">
        <v>45</v>
      </c>
      <c r="N5973">
        <v>1</v>
      </c>
      <c r="O5973" t="s">
        <v>12141</v>
      </c>
      <c r="P5973" t="s">
        <v>182</v>
      </c>
      <c r="Q5973">
        <v>632730.57999999996</v>
      </c>
      <c r="R5973" t="s">
        <v>48</v>
      </c>
      <c r="S5973" t="s">
        <v>56</v>
      </c>
      <c r="T5973" t="s">
        <v>35</v>
      </c>
      <c r="U5973" s="6">
        <v>4.5</v>
      </c>
    </row>
    <row r="5974" spans="1:21" x14ac:dyDescent="0.25">
      <c r="A5974" t="s">
        <v>12142</v>
      </c>
      <c r="B5974" s="1">
        <v>45159</v>
      </c>
      <c r="C5974" t="s">
        <v>37</v>
      </c>
      <c r="D5974" t="s">
        <v>23</v>
      </c>
      <c r="E5974" t="s">
        <v>68</v>
      </c>
      <c r="F5974" t="s">
        <v>58</v>
      </c>
      <c r="G5974" t="s">
        <v>233</v>
      </c>
      <c r="H5974" t="s">
        <v>70</v>
      </c>
      <c r="I5974" t="s">
        <v>71</v>
      </c>
      <c r="J5974" t="s">
        <v>28</v>
      </c>
      <c r="K5974" t="s">
        <v>72</v>
      </c>
      <c r="L5974" t="s">
        <v>44</v>
      </c>
      <c r="M5974" t="s">
        <v>64</v>
      </c>
      <c r="N5974">
        <v>5</v>
      </c>
      <c r="O5974" t="s">
        <v>12143</v>
      </c>
      <c r="P5974" t="s">
        <v>526</v>
      </c>
      <c r="Q5974">
        <v>4408630.5</v>
      </c>
      <c r="R5974" t="s">
        <v>34</v>
      </c>
      <c r="S5974" t="s">
        <v>35</v>
      </c>
      <c r="T5974" t="s">
        <v>35</v>
      </c>
      <c r="U5974" s="6">
        <v>4.3</v>
      </c>
    </row>
    <row r="5975" spans="1:21" x14ac:dyDescent="0.25">
      <c r="A5975" t="s">
        <v>12144</v>
      </c>
      <c r="B5975" s="1">
        <v>45084</v>
      </c>
      <c r="C5975" t="s">
        <v>81</v>
      </c>
      <c r="D5975" t="s">
        <v>23</v>
      </c>
      <c r="E5975" t="s">
        <v>82</v>
      </c>
      <c r="F5975" t="s">
        <v>90</v>
      </c>
      <c r="G5975" t="s">
        <v>331</v>
      </c>
      <c r="H5975" t="s">
        <v>104</v>
      </c>
      <c r="I5975" t="s">
        <v>138</v>
      </c>
      <c r="J5975" t="s">
        <v>42</v>
      </c>
      <c r="K5975" t="s">
        <v>43</v>
      </c>
      <c r="L5975" t="s">
        <v>30</v>
      </c>
      <c r="M5975" t="s">
        <v>113</v>
      </c>
      <c r="N5975">
        <v>1</v>
      </c>
      <c r="O5975" t="s">
        <v>12145</v>
      </c>
      <c r="P5975" t="s">
        <v>209</v>
      </c>
      <c r="Q5975">
        <v>1160046.68</v>
      </c>
      <c r="R5975" t="s">
        <v>48</v>
      </c>
      <c r="S5975" t="s">
        <v>56</v>
      </c>
      <c r="T5975" t="s">
        <v>35</v>
      </c>
      <c r="U5975" s="6">
        <v>3.7</v>
      </c>
    </row>
    <row r="5976" spans="1:21" x14ac:dyDescent="0.25">
      <c r="A5976" t="s">
        <v>12146</v>
      </c>
      <c r="B5976" s="1">
        <v>45245</v>
      </c>
      <c r="C5976" t="s">
        <v>22</v>
      </c>
      <c r="D5976" t="s">
        <v>23</v>
      </c>
      <c r="E5976" t="s">
        <v>24</v>
      </c>
      <c r="F5976" t="s">
        <v>76</v>
      </c>
      <c r="G5976" t="s">
        <v>244</v>
      </c>
      <c r="H5976" t="s">
        <v>166</v>
      </c>
      <c r="I5976" t="s">
        <v>167</v>
      </c>
      <c r="J5976" t="s">
        <v>42</v>
      </c>
      <c r="K5976" t="s">
        <v>72</v>
      </c>
      <c r="L5976" t="s">
        <v>30</v>
      </c>
      <c r="M5976" t="s">
        <v>113</v>
      </c>
      <c r="N5976">
        <v>2</v>
      </c>
      <c r="O5976" t="s">
        <v>12147</v>
      </c>
      <c r="P5976" t="s">
        <v>405</v>
      </c>
      <c r="Q5976">
        <v>1598347.03</v>
      </c>
      <c r="R5976" t="s">
        <v>34</v>
      </c>
      <c r="S5976" t="s">
        <v>35</v>
      </c>
      <c r="T5976" t="s">
        <v>56</v>
      </c>
      <c r="U5976" s="6">
        <v>5</v>
      </c>
    </row>
    <row r="5977" spans="1:21" x14ac:dyDescent="0.25">
      <c r="A5977" t="s">
        <v>12148</v>
      </c>
      <c r="B5977" s="1">
        <v>45113</v>
      </c>
      <c r="C5977" t="s">
        <v>98</v>
      </c>
      <c r="D5977" t="s">
        <v>23</v>
      </c>
      <c r="E5977" t="s">
        <v>103</v>
      </c>
      <c r="F5977" t="s">
        <v>58</v>
      </c>
      <c r="G5977" t="s">
        <v>20206</v>
      </c>
      <c r="H5977" t="s">
        <v>104</v>
      </c>
      <c r="I5977" t="s">
        <v>105</v>
      </c>
      <c r="J5977" t="s">
        <v>28</v>
      </c>
      <c r="K5977" t="s">
        <v>72</v>
      </c>
      <c r="L5977" t="s">
        <v>30</v>
      </c>
      <c r="M5977" t="s">
        <v>64</v>
      </c>
      <c r="N5977">
        <v>3</v>
      </c>
      <c r="O5977" t="s">
        <v>12149</v>
      </c>
      <c r="P5977" t="s">
        <v>290</v>
      </c>
      <c r="Q5977">
        <v>2502414.7000000002</v>
      </c>
      <c r="R5977" t="s">
        <v>34</v>
      </c>
      <c r="S5977" t="s">
        <v>35</v>
      </c>
      <c r="T5977" t="s">
        <v>35</v>
      </c>
      <c r="U5977" s="6">
        <v>4.2</v>
      </c>
    </row>
    <row r="5978" spans="1:21" x14ac:dyDescent="0.25">
      <c r="A5978" t="s">
        <v>12150</v>
      </c>
      <c r="B5978" s="1">
        <v>45871</v>
      </c>
      <c r="C5978" t="s">
        <v>88</v>
      </c>
      <c r="D5978" t="s">
        <v>23</v>
      </c>
      <c r="E5978" t="s">
        <v>89</v>
      </c>
      <c r="F5978" t="s">
        <v>76</v>
      </c>
      <c r="G5978" t="s">
        <v>203</v>
      </c>
      <c r="H5978" t="s">
        <v>104</v>
      </c>
      <c r="I5978" t="s">
        <v>105</v>
      </c>
      <c r="J5978" t="s">
        <v>28</v>
      </c>
      <c r="K5978" t="s">
        <v>29</v>
      </c>
      <c r="L5978" t="s">
        <v>30</v>
      </c>
      <c r="M5978" t="s">
        <v>113</v>
      </c>
      <c r="N5978">
        <v>1</v>
      </c>
      <c r="O5978" t="s">
        <v>12151</v>
      </c>
      <c r="P5978" t="s">
        <v>160</v>
      </c>
      <c r="Q5978">
        <v>894206.27</v>
      </c>
      <c r="R5978" t="s">
        <v>48</v>
      </c>
      <c r="S5978" t="s">
        <v>56</v>
      </c>
      <c r="T5978" t="s">
        <v>35</v>
      </c>
      <c r="U5978" s="6">
        <v>4.7</v>
      </c>
    </row>
    <row r="5979" spans="1:21" x14ac:dyDescent="0.25">
      <c r="A5979" t="s">
        <v>12152</v>
      </c>
      <c r="B5979" s="1">
        <v>45628</v>
      </c>
      <c r="C5979" t="s">
        <v>98</v>
      </c>
      <c r="D5979" t="s">
        <v>23</v>
      </c>
      <c r="E5979" t="s">
        <v>103</v>
      </c>
      <c r="F5979" t="s">
        <v>90</v>
      </c>
      <c r="G5979" t="s">
        <v>20209</v>
      </c>
      <c r="H5979" t="s">
        <v>104</v>
      </c>
      <c r="I5979" t="s">
        <v>240</v>
      </c>
      <c r="J5979" t="s">
        <v>174</v>
      </c>
      <c r="K5979" t="s">
        <v>72</v>
      </c>
      <c r="L5979" t="s">
        <v>44</v>
      </c>
      <c r="M5979" t="s">
        <v>45</v>
      </c>
      <c r="N5979">
        <v>4</v>
      </c>
      <c r="O5979" t="s">
        <v>12153</v>
      </c>
      <c r="P5979" t="s">
        <v>301</v>
      </c>
      <c r="Q5979">
        <v>2826157.81</v>
      </c>
      <c r="R5979" t="s">
        <v>48</v>
      </c>
      <c r="S5979" t="s">
        <v>35</v>
      </c>
      <c r="T5979" t="s">
        <v>56</v>
      </c>
      <c r="U5979" s="6">
        <v>4.5999999999999996</v>
      </c>
    </row>
    <row r="5980" spans="1:21" x14ac:dyDescent="0.25">
      <c r="A5980" t="s">
        <v>12154</v>
      </c>
      <c r="B5980" s="1">
        <v>45777</v>
      </c>
      <c r="C5980" t="s">
        <v>37</v>
      </c>
      <c r="D5980" t="s">
        <v>23</v>
      </c>
      <c r="E5980" t="s">
        <v>68</v>
      </c>
      <c r="F5980" t="s">
        <v>39</v>
      </c>
      <c r="G5980" t="s">
        <v>137</v>
      </c>
      <c r="H5980" t="s">
        <v>83</v>
      </c>
      <c r="I5980" t="s">
        <v>126</v>
      </c>
      <c r="J5980" t="s">
        <v>42</v>
      </c>
      <c r="K5980" t="s">
        <v>43</v>
      </c>
      <c r="L5980" t="s">
        <v>30</v>
      </c>
      <c r="M5980" t="s">
        <v>77</v>
      </c>
      <c r="N5980">
        <v>4</v>
      </c>
      <c r="O5980" t="s">
        <v>12155</v>
      </c>
      <c r="P5980" t="s">
        <v>110</v>
      </c>
      <c r="Q5980">
        <v>3169719.94</v>
      </c>
      <c r="R5980" t="s">
        <v>34</v>
      </c>
      <c r="S5980" t="s">
        <v>56</v>
      </c>
      <c r="T5980" t="s">
        <v>56</v>
      </c>
      <c r="U5980" s="6">
        <v>4.2</v>
      </c>
    </row>
    <row r="5981" spans="1:21" x14ac:dyDescent="0.25">
      <c r="A5981" t="s">
        <v>12156</v>
      </c>
      <c r="B5981" s="1">
        <v>45489</v>
      </c>
      <c r="C5981" t="s">
        <v>88</v>
      </c>
      <c r="D5981" t="s">
        <v>23</v>
      </c>
      <c r="E5981" t="s">
        <v>112</v>
      </c>
      <c r="F5981" t="s">
        <v>76</v>
      </c>
      <c r="G5981" t="s">
        <v>165</v>
      </c>
      <c r="H5981" t="s">
        <v>70</v>
      </c>
      <c r="I5981" t="s">
        <v>180</v>
      </c>
      <c r="J5981" t="s">
        <v>42</v>
      </c>
      <c r="K5981" t="s">
        <v>43</v>
      </c>
      <c r="L5981" t="s">
        <v>44</v>
      </c>
      <c r="M5981" t="s">
        <v>113</v>
      </c>
      <c r="N5981">
        <v>5</v>
      </c>
      <c r="O5981" t="s">
        <v>12157</v>
      </c>
      <c r="P5981" t="s">
        <v>135</v>
      </c>
      <c r="Q5981">
        <v>4889185.8</v>
      </c>
      <c r="R5981" t="s">
        <v>34</v>
      </c>
      <c r="S5981" t="s">
        <v>35</v>
      </c>
      <c r="T5981" t="s">
        <v>56</v>
      </c>
      <c r="U5981" s="6">
        <v>4.3</v>
      </c>
    </row>
    <row r="5982" spans="1:21" x14ac:dyDescent="0.25">
      <c r="A5982" t="s">
        <v>12158</v>
      </c>
      <c r="B5982" s="1">
        <v>45366</v>
      </c>
      <c r="C5982" t="s">
        <v>88</v>
      </c>
      <c r="D5982" t="s">
        <v>23</v>
      </c>
      <c r="E5982" t="s">
        <v>89</v>
      </c>
      <c r="F5982" t="s">
        <v>58</v>
      </c>
      <c r="G5982" t="s">
        <v>518</v>
      </c>
      <c r="H5982" t="s">
        <v>83</v>
      </c>
      <c r="I5982" t="s">
        <v>126</v>
      </c>
      <c r="J5982" t="s">
        <v>42</v>
      </c>
      <c r="K5982" t="s">
        <v>72</v>
      </c>
      <c r="L5982" t="s">
        <v>44</v>
      </c>
      <c r="M5982" t="s">
        <v>64</v>
      </c>
      <c r="N5982">
        <v>3</v>
      </c>
      <c r="O5982" t="s">
        <v>12159</v>
      </c>
      <c r="P5982" t="s">
        <v>641</v>
      </c>
      <c r="Q5982">
        <v>2309563.4700000002</v>
      </c>
      <c r="R5982" t="s">
        <v>34</v>
      </c>
      <c r="S5982" t="s">
        <v>35</v>
      </c>
      <c r="T5982" t="s">
        <v>35</v>
      </c>
      <c r="U5982" s="6">
        <v>3.6</v>
      </c>
    </row>
    <row r="5983" spans="1:21" x14ac:dyDescent="0.25">
      <c r="A5983" t="s">
        <v>12160</v>
      </c>
      <c r="B5983" s="1">
        <v>44938</v>
      </c>
      <c r="C5983" t="s">
        <v>81</v>
      </c>
      <c r="D5983" t="s">
        <v>23</v>
      </c>
      <c r="E5983" t="s">
        <v>82</v>
      </c>
      <c r="F5983" t="s">
        <v>25</v>
      </c>
      <c r="G5983" t="s">
        <v>596</v>
      </c>
      <c r="H5983" t="s">
        <v>104</v>
      </c>
      <c r="I5983" t="s">
        <v>138</v>
      </c>
      <c r="J5983" t="s">
        <v>42</v>
      </c>
      <c r="K5983" t="s">
        <v>72</v>
      </c>
      <c r="L5983" t="s">
        <v>30</v>
      </c>
      <c r="M5983" t="s">
        <v>113</v>
      </c>
      <c r="N5983">
        <v>3</v>
      </c>
      <c r="O5983" t="s">
        <v>12161</v>
      </c>
      <c r="P5983" t="s">
        <v>188</v>
      </c>
      <c r="Q5983">
        <v>3554819.13</v>
      </c>
      <c r="R5983" t="s">
        <v>34</v>
      </c>
      <c r="S5983" t="s">
        <v>56</v>
      </c>
      <c r="T5983" t="s">
        <v>56</v>
      </c>
      <c r="U5983" s="6">
        <v>3.6</v>
      </c>
    </row>
    <row r="5984" spans="1:21" x14ac:dyDescent="0.25">
      <c r="A5984" t="s">
        <v>12162</v>
      </c>
      <c r="B5984" s="1">
        <v>45498</v>
      </c>
      <c r="C5984" t="s">
        <v>50</v>
      </c>
      <c r="D5984" t="s">
        <v>23</v>
      </c>
      <c r="E5984" t="s">
        <v>51</v>
      </c>
      <c r="F5984" t="s">
        <v>25</v>
      </c>
      <c r="G5984" t="s">
        <v>265</v>
      </c>
      <c r="H5984" t="s">
        <v>83</v>
      </c>
      <c r="I5984" t="s">
        <v>84</v>
      </c>
      <c r="J5984" t="s">
        <v>42</v>
      </c>
      <c r="K5984" t="s">
        <v>72</v>
      </c>
      <c r="L5984" t="s">
        <v>30</v>
      </c>
      <c r="M5984" t="s">
        <v>53</v>
      </c>
      <c r="N5984">
        <v>3</v>
      </c>
      <c r="O5984" t="s">
        <v>12163</v>
      </c>
      <c r="P5984" t="s">
        <v>128</v>
      </c>
      <c r="Q5984">
        <v>2955620.94</v>
      </c>
      <c r="R5984" t="s">
        <v>34</v>
      </c>
      <c r="S5984" t="s">
        <v>35</v>
      </c>
      <c r="T5984" t="s">
        <v>35</v>
      </c>
      <c r="U5984" s="6">
        <v>3.9</v>
      </c>
    </row>
    <row r="5985" spans="1:21" x14ac:dyDescent="0.25">
      <c r="A5985" t="s">
        <v>12164</v>
      </c>
      <c r="B5985" s="1">
        <v>45029</v>
      </c>
      <c r="C5985" t="s">
        <v>37</v>
      </c>
      <c r="D5985" t="s">
        <v>23</v>
      </c>
      <c r="E5985" t="s">
        <v>68</v>
      </c>
      <c r="F5985" t="s">
        <v>58</v>
      </c>
      <c r="G5985" t="s">
        <v>299</v>
      </c>
      <c r="H5985" t="s">
        <v>26</v>
      </c>
      <c r="I5985" t="s">
        <v>94</v>
      </c>
      <c r="J5985" t="s">
        <v>42</v>
      </c>
      <c r="K5985" t="s">
        <v>43</v>
      </c>
      <c r="L5985" t="s">
        <v>30</v>
      </c>
      <c r="M5985" t="s">
        <v>53</v>
      </c>
      <c r="N5985">
        <v>2</v>
      </c>
      <c r="O5985" t="s">
        <v>12165</v>
      </c>
      <c r="P5985" t="s">
        <v>290</v>
      </c>
      <c r="Q5985">
        <v>2973579.36</v>
      </c>
      <c r="R5985" t="s">
        <v>34</v>
      </c>
      <c r="S5985" t="s">
        <v>35</v>
      </c>
      <c r="T5985" t="s">
        <v>35</v>
      </c>
      <c r="U5985" s="6">
        <v>5</v>
      </c>
    </row>
    <row r="5986" spans="1:21" x14ac:dyDescent="0.25">
      <c r="A5986" t="s">
        <v>12166</v>
      </c>
      <c r="B5986" s="1">
        <v>45827</v>
      </c>
      <c r="C5986" t="s">
        <v>50</v>
      </c>
      <c r="D5986" t="s">
        <v>23</v>
      </c>
      <c r="E5986" t="s">
        <v>51</v>
      </c>
      <c r="F5986" t="s">
        <v>90</v>
      </c>
      <c r="G5986" t="s">
        <v>155</v>
      </c>
      <c r="H5986" t="s">
        <v>26</v>
      </c>
      <c r="I5986" t="s">
        <v>204</v>
      </c>
      <c r="J5986" t="s">
        <v>28</v>
      </c>
      <c r="K5986" t="s">
        <v>72</v>
      </c>
      <c r="L5986" t="s">
        <v>30</v>
      </c>
      <c r="M5986" t="s">
        <v>45</v>
      </c>
      <c r="N5986">
        <v>2</v>
      </c>
      <c r="O5986" t="s">
        <v>12167</v>
      </c>
      <c r="P5986" t="s">
        <v>212</v>
      </c>
      <c r="Q5986">
        <v>1903431.81</v>
      </c>
      <c r="R5986" t="s">
        <v>48</v>
      </c>
      <c r="S5986" t="s">
        <v>56</v>
      </c>
      <c r="T5986" t="s">
        <v>35</v>
      </c>
      <c r="U5986" s="6">
        <v>4.8</v>
      </c>
    </row>
    <row r="5987" spans="1:21" x14ac:dyDescent="0.25">
      <c r="A5987" t="s">
        <v>12168</v>
      </c>
      <c r="B5987" s="1">
        <v>44982</v>
      </c>
      <c r="C5987" t="s">
        <v>22</v>
      </c>
      <c r="D5987" t="s">
        <v>23</v>
      </c>
      <c r="E5987" t="s">
        <v>24</v>
      </c>
      <c r="F5987" t="s">
        <v>90</v>
      </c>
      <c r="G5987" t="s">
        <v>265</v>
      </c>
      <c r="H5987" t="s">
        <v>40</v>
      </c>
      <c r="I5987" t="s">
        <v>41</v>
      </c>
      <c r="J5987" t="s">
        <v>42</v>
      </c>
      <c r="K5987" t="s">
        <v>29</v>
      </c>
      <c r="L5987" t="s">
        <v>44</v>
      </c>
      <c r="M5987" t="s">
        <v>77</v>
      </c>
      <c r="N5987">
        <v>1</v>
      </c>
      <c r="O5987" t="s">
        <v>12169</v>
      </c>
      <c r="P5987" t="s">
        <v>101</v>
      </c>
      <c r="Q5987">
        <v>1242703.18</v>
      </c>
      <c r="R5987" t="s">
        <v>34</v>
      </c>
      <c r="S5987" t="s">
        <v>35</v>
      </c>
      <c r="T5987" t="s">
        <v>56</v>
      </c>
      <c r="U5987" s="6">
        <v>4.7</v>
      </c>
    </row>
    <row r="5988" spans="1:21" x14ac:dyDescent="0.25">
      <c r="A5988" t="s">
        <v>12170</v>
      </c>
      <c r="B5988" s="1">
        <v>45782</v>
      </c>
      <c r="C5988" t="s">
        <v>98</v>
      </c>
      <c r="D5988" t="s">
        <v>23</v>
      </c>
      <c r="E5988" t="s">
        <v>99</v>
      </c>
      <c r="F5988" t="s">
        <v>39</v>
      </c>
      <c r="G5988" t="s">
        <v>221</v>
      </c>
      <c r="H5988" t="s">
        <v>166</v>
      </c>
      <c r="I5988" t="s">
        <v>167</v>
      </c>
      <c r="J5988" t="s">
        <v>42</v>
      </c>
      <c r="K5988" t="s">
        <v>29</v>
      </c>
      <c r="L5988" t="s">
        <v>44</v>
      </c>
      <c r="M5988" t="s">
        <v>45</v>
      </c>
      <c r="N5988">
        <v>5</v>
      </c>
      <c r="O5988" t="s">
        <v>12171</v>
      </c>
      <c r="P5988" t="s">
        <v>206</v>
      </c>
      <c r="Q5988">
        <v>3820564.44</v>
      </c>
      <c r="R5988" t="s">
        <v>34</v>
      </c>
      <c r="S5988" t="s">
        <v>35</v>
      </c>
      <c r="T5988" t="s">
        <v>56</v>
      </c>
      <c r="U5988" s="6">
        <v>4.8</v>
      </c>
    </row>
    <row r="5989" spans="1:21" x14ac:dyDescent="0.25">
      <c r="A5989" t="s">
        <v>12172</v>
      </c>
      <c r="B5989" s="1">
        <v>45233</v>
      </c>
      <c r="C5989" t="s">
        <v>81</v>
      </c>
      <c r="D5989" t="s">
        <v>23</v>
      </c>
      <c r="E5989" t="s">
        <v>82</v>
      </c>
      <c r="F5989" t="s">
        <v>39</v>
      </c>
      <c r="G5989" t="s">
        <v>331</v>
      </c>
      <c r="H5989" t="s">
        <v>26</v>
      </c>
      <c r="I5989" t="s">
        <v>52</v>
      </c>
      <c r="J5989" t="s">
        <v>28</v>
      </c>
      <c r="K5989" t="s">
        <v>43</v>
      </c>
      <c r="L5989" t="s">
        <v>30</v>
      </c>
      <c r="M5989" t="s">
        <v>45</v>
      </c>
      <c r="N5989">
        <v>4</v>
      </c>
      <c r="O5989" t="s">
        <v>12173</v>
      </c>
      <c r="P5989" t="s">
        <v>309</v>
      </c>
      <c r="Q5989">
        <v>2998711.19</v>
      </c>
      <c r="R5989" t="s">
        <v>48</v>
      </c>
      <c r="S5989" t="s">
        <v>35</v>
      </c>
      <c r="T5989" t="s">
        <v>35</v>
      </c>
      <c r="U5989" s="6">
        <v>4.9000000000000004</v>
      </c>
    </row>
    <row r="5990" spans="1:21" x14ac:dyDescent="0.25">
      <c r="A5990" t="s">
        <v>12174</v>
      </c>
      <c r="B5990" s="1">
        <v>45313</v>
      </c>
      <c r="C5990" t="s">
        <v>22</v>
      </c>
      <c r="D5990" t="s">
        <v>23</v>
      </c>
      <c r="E5990" t="s">
        <v>24</v>
      </c>
      <c r="F5990" t="s">
        <v>76</v>
      </c>
      <c r="G5990" t="s">
        <v>259</v>
      </c>
      <c r="H5990" t="s">
        <v>83</v>
      </c>
      <c r="I5990" t="s">
        <v>84</v>
      </c>
      <c r="J5990" t="s">
        <v>42</v>
      </c>
      <c r="K5990" t="s">
        <v>29</v>
      </c>
      <c r="L5990" t="s">
        <v>44</v>
      </c>
      <c r="M5990" t="s">
        <v>53</v>
      </c>
      <c r="N5990">
        <v>5</v>
      </c>
      <c r="O5990" t="s">
        <v>12175</v>
      </c>
      <c r="P5990" t="s">
        <v>128</v>
      </c>
      <c r="Q5990">
        <v>4201506.55</v>
      </c>
      <c r="R5990" t="s">
        <v>34</v>
      </c>
      <c r="S5990" t="s">
        <v>56</v>
      </c>
      <c r="T5990" t="s">
        <v>56</v>
      </c>
      <c r="U5990" s="6">
        <v>5</v>
      </c>
    </row>
    <row r="5991" spans="1:21" x14ac:dyDescent="0.25">
      <c r="A5991" t="s">
        <v>12176</v>
      </c>
      <c r="B5991" s="1">
        <v>45507</v>
      </c>
      <c r="C5991" t="s">
        <v>88</v>
      </c>
      <c r="D5991" t="s">
        <v>23</v>
      </c>
      <c r="E5991" t="s">
        <v>112</v>
      </c>
      <c r="F5991" t="s">
        <v>62</v>
      </c>
      <c r="G5991" t="s">
        <v>20214</v>
      </c>
      <c r="H5991" t="s">
        <v>70</v>
      </c>
      <c r="I5991" t="s">
        <v>180</v>
      </c>
      <c r="J5991" t="s">
        <v>42</v>
      </c>
      <c r="K5991" t="s">
        <v>29</v>
      </c>
      <c r="L5991" t="s">
        <v>44</v>
      </c>
      <c r="M5991" t="s">
        <v>113</v>
      </c>
      <c r="N5991">
        <v>2</v>
      </c>
      <c r="O5991" t="s">
        <v>12177</v>
      </c>
      <c r="P5991" t="s">
        <v>160</v>
      </c>
      <c r="Q5991">
        <v>1956239.92</v>
      </c>
      <c r="R5991" t="s">
        <v>48</v>
      </c>
      <c r="S5991" t="s">
        <v>35</v>
      </c>
      <c r="T5991" t="s">
        <v>35</v>
      </c>
      <c r="U5991" s="6">
        <v>4.5999999999999996</v>
      </c>
    </row>
    <row r="5992" spans="1:21" x14ac:dyDescent="0.25">
      <c r="A5992" t="s">
        <v>12178</v>
      </c>
      <c r="B5992" s="1">
        <v>45490</v>
      </c>
      <c r="C5992" t="s">
        <v>98</v>
      </c>
      <c r="D5992" t="s">
        <v>23</v>
      </c>
      <c r="E5992" t="s">
        <v>99</v>
      </c>
      <c r="F5992" t="s">
        <v>90</v>
      </c>
      <c r="G5992" t="s">
        <v>150</v>
      </c>
      <c r="H5992" t="s">
        <v>166</v>
      </c>
      <c r="I5992" t="s">
        <v>173</v>
      </c>
      <c r="J5992" t="s">
        <v>174</v>
      </c>
      <c r="K5992" t="s">
        <v>43</v>
      </c>
      <c r="L5992" t="s">
        <v>44</v>
      </c>
      <c r="M5992" t="s">
        <v>31</v>
      </c>
      <c r="N5992">
        <v>2</v>
      </c>
      <c r="O5992" t="s">
        <v>12179</v>
      </c>
      <c r="P5992" t="s">
        <v>86</v>
      </c>
      <c r="Q5992">
        <v>1183586.1499999999</v>
      </c>
      <c r="R5992" t="s">
        <v>34</v>
      </c>
      <c r="S5992" t="s">
        <v>35</v>
      </c>
      <c r="T5992" t="s">
        <v>35</v>
      </c>
      <c r="U5992" s="6">
        <v>3.6</v>
      </c>
    </row>
    <row r="5993" spans="1:21" x14ac:dyDescent="0.25">
      <c r="A5993" t="s">
        <v>12180</v>
      </c>
      <c r="B5993" s="1">
        <v>45193</v>
      </c>
      <c r="C5993" t="s">
        <v>50</v>
      </c>
      <c r="D5993" t="s">
        <v>23</v>
      </c>
      <c r="E5993" t="s">
        <v>51</v>
      </c>
      <c r="F5993" t="s">
        <v>39</v>
      </c>
      <c r="G5993" t="s">
        <v>20198</v>
      </c>
      <c r="H5993" t="s">
        <v>83</v>
      </c>
      <c r="I5993" t="s">
        <v>126</v>
      </c>
      <c r="J5993" t="s">
        <v>42</v>
      </c>
      <c r="K5993" t="s">
        <v>72</v>
      </c>
      <c r="L5993" t="s">
        <v>30</v>
      </c>
      <c r="M5993" t="s">
        <v>53</v>
      </c>
      <c r="N5993">
        <v>2</v>
      </c>
      <c r="O5993" t="s">
        <v>12181</v>
      </c>
      <c r="P5993" t="s">
        <v>309</v>
      </c>
      <c r="Q5993">
        <v>1328088.42</v>
      </c>
      <c r="R5993" t="s">
        <v>34</v>
      </c>
      <c r="S5993" t="s">
        <v>56</v>
      </c>
      <c r="T5993" t="s">
        <v>56</v>
      </c>
      <c r="U5993" s="6">
        <v>3.8</v>
      </c>
    </row>
    <row r="5994" spans="1:21" x14ac:dyDescent="0.25">
      <c r="A5994" t="s">
        <v>12182</v>
      </c>
      <c r="B5994" s="1">
        <v>45091</v>
      </c>
      <c r="C5994" t="s">
        <v>50</v>
      </c>
      <c r="D5994" t="s">
        <v>23</v>
      </c>
      <c r="E5994" t="s">
        <v>130</v>
      </c>
      <c r="F5994" t="s">
        <v>58</v>
      </c>
      <c r="G5994" t="s">
        <v>142</v>
      </c>
      <c r="H5994" t="s">
        <v>83</v>
      </c>
      <c r="I5994" t="s">
        <v>126</v>
      </c>
      <c r="J5994" t="s">
        <v>42</v>
      </c>
      <c r="K5994" t="s">
        <v>43</v>
      </c>
      <c r="L5994" t="s">
        <v>30</v>
      </c>
      <c r="M5994" t="s">
        <v>53</v>
      </c>
      <c r="N5994">
        <v>3</v>
      </c>
      <c r="O5994" t="s">
        <v>12183</v>
      </c>
      <c r="P5994" t="s">
        <v>482</v>
      </c>
      <c r="Q5994">
        <v>2500098.83</v>
      </c>
      <c r="R5994" t="s">
        <v>34</v>
      </c>
      <c r="S5994" t="s">
        <v>35</v>
      </c>
      <c r="T5994" t="s">
        <v>56</v>
      </c>
      <c r="U5994" s="6">
        <v>4.3</v>
      </c>
    </row>
    <row r="5995" spans="1:21" x14ac:dyDescent="0.25">
      <c r="A5995" t="s">
        <v>12184</v>
      </c>
      <c r="B5995" s="1">
        <v>45035</v>
      </c>
      <c r="C5995" t="s">
        <v>98</v>
      </c>
      <c r="D5995" t="s">
        <v>23</v>
      </c>
      <c r="E5995" t="s">
        <v>103</v>
      </c>
      <c r="F5995" t="s">
        <v>62</v>
      </c>
      <c r="G5995" t="s">
        <v>20207</v>
      </c>
      <c r="H5995" t="s">
        <v>83</v>
      </c>
      <c r="I5995" t="s">
        <v>84</v>
      </c>
      <c r="J5995" t="s">
        <v>42</v>
      </c>
      <c r="K5995" t="s">
        <v>29</v>
      </c>
      <c r="L5995" t="s">
        <v>44</v>
      </c>
      <c r="M5995" t="s">
        <v>31</v>
      </c>
      <c r="N5995">
        <v>2</v>
      </c>
      <c r="O5995" t="s">
        <v>12185</v>
      </c>
      <c r="P5995" t="s">
        <v>333</v>
      </c>
      <c r="Q5995">
        <v>1814563.79</v>
      </c>
      <c r="R5995" t="s">
        <v>48</v>
      </c>
      <c r="S5995" t="s">
        <v>56</v>
      </c>
      <c r="T5995" t="s">
        <v>35</v>
      </c>
      <c r="U5995" s="6">
        <v>3.9</v>
      </c>
    </row>
    <row r="5996" spans="1:21" x14ac:dyDescent="0.25">
      <c r="A5996" t="s">
        <v>12186</v>
      </c>
      <c r="B5996" s="1">
        <v>45624</v>
      </c>
      <c r="C5996" t="s">
        <v>98</v>
      </c>
      <c r="D5996" t="s">
        <v>23</v>
      </c>
      <c r="E5996" t="s">
        <v>103</v>
      </c>
      <c r="F5996" t="s">
        <v>190</v>
      </c>
      <c r="G5996" t="s">
        <v>20215</v>
      </c>
      <c r="H5996" t="s">
        <v>104</v>
      </c>
      <c r="I5996" t="s">
        <v>240</v>
      </c>
      <c r="J5996" t="s">
        <v>174</v>
      </c>
      <c r="K5996" t="s">
        <v>43</v>
      </c>
      <c r="L5996" t="s">
        <v>30</v>
      </c>
      <c r="M5996" t="s">
        <v>45</v>
      </c>
      <c r="N5996">
        <v>5</v>
      </c>
      <c r="O5996" t="s">
        <v>12187</v>
      </c>
      <c r="P5996" t="s">
        <v>270</v>
      </c>
      <c r="Q5996">
        <v>3235929.83</v>
      </c>
      <c r="R5996" t="s">
        <v>34</v>
      </c>
      <c r="S5996" t="s">
        <v>35</v>
      </c>
      <c r="T5996" t="s">
        <v>35</v>
      </c>
      <c r="U5996" s="6">
        <v>4.5</v>
      </c>
    </row>
    <row r="5997" spans="1:21" x14ac:dyDescent="0.25">
      <c r="A5997" t="s">
        <v>12188</v>
      </c>
      <c r="B5997" s="1">
        <v>45310</v>
      </c>
      <c r="C5997" t="s">
        <v>81</v>
      </c>
      <c r="D5997" t="s">
        <v>23</v>
      </c>
      <c r="E5997" t="s">
        <v>82</v>
      </c>
      <c r="F5997" t="s">
        <v>58</v>
      </c>
      <c r="G5997" t="s">
        <v>20214</v>
      </c>
      <c r="H5997" t="s">
        <v>83</v>
      </c>
      <c r="I5997" t="s">
        <v>126</v>
      </c>
      <c r="J5997" t="s">
        <v>42</v>
      </c>
      <c r="K5997" t="s">
        <v>29</v>
      </c>
      <c r="L5997" t="s">
        <v>44</v>
      </c>
      <c r="M5997" t="s">
        <v>64</v>
      </c>
      <c r="N5997">
        <v>1</v>
      </c>
      <c r="O5997" t="s">
        <v>12189</v>
      </c>
      <c r="P5997" t="s">
        <v>55</v>
      </c>
      <c r="Q5997">
        <v>778979.02</v>
      </c>
      <c r="R5997" t="s">
        <v>48</v>
      </c>
      <c r="S5997" t="s">
        <v>56</v>
      </c>
      <c r="T5997" t="s">
        <v>56</v>
      </c>
      <c r="U5997" s="6">
        <v>3.6</v>
      </c>
    </row>
    <row r="5998" spans="1:21" x14ac:dyDescent="0.25">
      <c r="A5998" t="s">
        <v>12190</v>
      </c>
      <c r="B5998" s="1">
        <v>44956</v>
      </c>
      <c r="C5998" t="s">
        <v>98</v>
      </c>
      <c r="D5998" t="s">
        <v>23</v>
      </c>
      <c r="E5998" t="s">
        <v>99</v>
      </c>
      <c r="F5998" t="s">
        <v>76</v>
      </c>
      <c r="G5998" t="s">
        <v>20204</v>
      </c>
      <c r="H5998" t="s">
        <v>26</v>
      </c>
      <c r="I5998" t="s">
        <v>253</v>
      </c>
      <c r="J5998" t="s">
        <v>42</v>
      </c>
      <c r="K5998" t="s">
        <v>43</v>
      </c>
      <c r="L5998" t="s">
        <v>30</v>
      </c>
      <c r="M5998" t="s">
        <v>77</v>
      </c>
      <c r="N5998">
        <v>2</v>
      </c>
      <c r="O5998" t="s">
        <v>12191</v>
      </c>
      <c r="P5998" t="s">
        <v>539</v>
      </c>
      <c r="Q5998">
        <v>1546432.43</v>
      </c>
      <c r="R5998" t="s">
        <v>48</v>
      </c>
      <c r="S5998" t="s">
        <v>56</v>
      </c>
      <c r="T5998" t="s">
        <v>35</v>
      </c>
      <c r="U5998" s="6">
        <v>4.8</v>
      </c>
    </row>
    <row r="5999" spans="1:21" x14ac:dyDescent="0.25">
      <c r="A5999" t="s">
        <v>12192</v>
      </c>
      <c r="B5999" s="1">
        <v>45769</v>
      </c>
      <c r="C5999" t="s">
        <v>22</v>
      </c>
      <c r="D5999" t="s">
        <v>23</v>
      </c>
      <c r="E5999" t="s">
        <v>24</v>
      </c>
      <c r="F5999" t="s">
        <v>90</v>
      </c>
      <c r="G5999" t="s">
        <v>214</v>
      </c>
      <c r="H5999" t="s">
        <v>166</v>
      </c>
      <c r="I5999" t="s">
        <v>173</v>
      </c>
      <c r="J5999" t="s">
        <v>174</v>
      </c>
      <c r="K5999" t="s">
        <v>29</v>
      </c>
      <c r="L5999" t="s">
        <v>30</v>
      </c>
      <c r="M5999" t="s">
        <v>113</v>
      </c>
      <c r="N5999">
        <v>3</v>
      </c>
      <c r="O5999" t="s">
        <v>12193</v>
      </c>
      <c r="P5999" t="s">
        <v>405</v>
      </c>
      <c r="Q5999">
        <v>1766592.77</v>
      </c>
      <c r="R5999" t="s">
        <v>48</v>
      </c>
      <c r="S5999" t="s">
        <v>56</v>
      </c>
      <c r="T5999" t="s">
        <v>35</v>
      </c>
      <c r="U5999" s="6">
        <v>4</v>
      </c>
    </row>
    <row r="6000" spans="1:21" x14ac:dyDescent="0.25">
      <c r="A6000" t="s">
        <v>12194</v>
      </c>
      <c r="B6000" s="1">
        <v>45375</v>
      </c>
      <c r="C6000" t="s">
        <v>98</v>
      </c>
      <c r="D6000" t="s">
        <v>23</v>
      </c>
      <c r="E6000" t="s">
        <v>99</v>
      </c>
      <c r="F6000" t="s">
        <v>58</v>
      </c>
      <c r="G6000" t="s">
        <v>518</v>
      </c>
      <c r="H6000" t="s">
        <v>26</v>
      </c>
      <c r="I6000" t="s">
        <v>253</v>
      </c>
      <c r="J6000" t="s">
        <v>42</v>
      </c>
      <c r="K6000" t="s">
        <v>43</v>
      </c>
      <c r="L6000" t="s">
        <v>44</v>
      </c>
      <c r="M6000" t="s">
        <v>64</v>
      </c>
      <c r="N6000">
        <v>3</v>
      </c>
      <c r="O6000" t="s">
        <v>12195</v>
      </c>
      <c r="P6000" t="s">
        <v>386</v>
      </c>
      <c r="Q6000">
        <v>2393916.09</v>
      </c>
      <c r="R6000" t="s">
        <v>48</v>
      </c>
      <c r="S6000" t="s">
        <v>56</v>
      </c>
      <c r="T6000" t="s">
        <v>56</v>
      </c>
      <c r="U6000" s="6">
        <v>4.7</v>
      </c>
    </row>
    <row r="6001" spans="1:21" x14ac:dyDescent="0.25">
      <c r="A6001" t="s">
        <v>12196</v>
      </c>
      <c r="B6001" s="1">
        <v>45801</v>
      </c>
      <c r="C6001" t="s">
        <v>22</v>
      </c>
      <c r="D6001" t="s">
        <v>23</v>
      </c>
      <c r="E6001" t="s">
        <v>24</v>
      </c>
      <c r="F6001" t="s">
        <v>76</v>
      </c>
      <c r="G6001" t="s">
        <v>146</v>
      </c>
      <c r="H6001" t="s">
        <v>26</v>
      </c>
      <c r="I6001" t="s">
        <v>52</v>
      </c>
      <c r="J6001" t="s">
        <v>28</v>
      </c>
      <c r="K6001" t="s">
        <v>29</v>
      </c>
      <c r="L6001" t="s">
        <v>30</v>
      </c>
      <c r="M6001" t="s">
        <v>31</v>
      </c>
      <c r="N6001">
        <v>1</v>
      </c>
      <c r="O6001" t="s">
        <v>12197</v>
      </c>
      <c r="P6001" t="s">
        <v>124</v>
      </c>
      <c r="Q6001">
        <v>702589.83</v>
      </c>
      <c r="R6001" t="s">
        <v>34</v>
      </c>
      <c r="S6001" t="s">
        <v>56</v>
      </c>
      <c r="T6001" t="s">
        <v>35</v>
      </c>
      <c r="U6001" s="6">
        <v>4.7</v>
      </c>
    </row>
    <row r="6002" spans="1:21" x14ac:dyDescent="0.25">
      <c r="A6002" t="s">
        <v>12198</v>
      </c>
      <c r="B6002" s="1">
        <v>44953</v>
      </c>
      <c r="C6002" t="s">
        <v>50</v>
      </c>
      <c r="D6002" t="s">
        <v>23</v>
      </c>
      <c r="E6002" t="s">
        <v>51</v>
      </c>
      <c r="F6002" t="s">
        <v>58</v>
      </c>
      <c r="G6002" t="s">
        <v>20203</v>
      </c>
      <c r="H6002" t="s">
        <v>104</v>
      </c>
      <c r="I6002" t="s">
        <v>105</v>
      </c>
      <c r="J6002" t="s">
        <v>28</v>
      </c>
      <c r="K6002" t="s">
        <v>29</v>
      </c>
      <c r="L6002" t="s">
        <v>44</v>
      </c>
      <c r="M6002" t="s">
        <v>45</v>
      </c>
      <c r="N6002">
        <v>4</v>
      </c>
      <c r="O6002" t="s">
        <v>12199</v>
      </c>
      <c r="P6002" t="s">
        <v>235</v>
      </c>
      <c r="Q6002">
        <v>3385169.01</v>
      </c>
      <c r="R6002" t="s">
        <v>48</v>
      </c>
      <c r="S6002" t="s">
        <v>56</v>
      </c>
      <c r="T6002" t="s">
        <v>56</v>
      </c>
      <c r="U6002" s="6">
        <v>4.5</v>
      </c>
    </row>
    <row r="6003" spans="1:21" x14ac:dyDescent="0.25">
      <c r="A6003" t="s">
        <v>12200</v>
      </c>
      <c r="B6003" s="1">
        <v>45874</v>
      </c>
      <c r="C6003" t="s">
        <v>22</v>
      </c>
      <c r="D6003" t="s">
        <v>23</v>
      </c>
      <c r="E6003" t="s">
        <v>24</v>
      </c>
      <c r="F6003" t="s">
        <v>69</v>
      </c>
      <c r="G6003" t="s">
        <v>244</v>
      </c>
      <c r="H6003" t="s">
        <v>83</v>
      </c>
      <c r="I6003" t="s">
        <v>84</v>
      </c>
      <c r="J6003" t="s">
        <v>42</v>
      </c>
      <c r="K6003" t="s">
        <v>72</v>
      </c>
      <c r="L6003" t="s">
        <v>30</v>
      </c>
      <c r="M6003" t="s">
        <v>31</v>
      </c>
      <c r="N6003">
        <v>4</v>
      </c>
      <c r="O6003" t="s">
        <v>12201</v>
      </c>
      <c r="P6003" t="s">
        <v>309</v>
      </c>
      <c r="Q6003">
        <v>3646377.28</v>
      </c>
      <c r="R6003" t="s">
        <v>48</v>
      </c>
      <c r="S6003" t="s">
        <v>56</v>
      </c>
      <c r="T6003" t="s">
        <v>56</v>
      </c>
      <c r="U6003" s="6">
        <v>4.7</v>
      </c>
    </row>
    <row r="6004" spans="1:21" x14ac:dyDescent="0.25">
      <c r="A6004" t="s">
        <v>12202</v>
      </c>
      <c r="B6004" s="1">
        <v>45798</v>
      </c>
      <c r="C6004" t="s">
        <v>50</v>
      </c>
      <c r="D6004" t="s">
        <v>23</v>
      </c>
      <c r="E6004" t="s">
        <v>51</v>
      </c>
      <c r="F6004" t="s">
        <v>39</v>
      </c>
      <c r="G6004" t="s">
        <v>265</v>
      </c>
      <c r="H6004" t="s">
        <v>70</v>
      </c>
      <c r="I6004" t="s">
        <v>119</v>
      </c>
      <c r="J6004" t="s">
        <v>28</v>
      </c>
      <c r="K6004" t="s">
        <v>29</v>
      </c>
      <c r="L6004" t="s">
        <v>44</v>
      </c>
      <c r="M6004" t="s">
        <v>53</v>
      </c>
      <c r="N6004">
        <v>5</v>
      </c>
      <c r="O6004" t="s">
        <v>12203</v>
      </c>
      <c r="P6004" t="s">
        <v>402</v>
      </c>
      <c r="Q6004">
        <v>3719575.7</v>
      </c>
      <c r="R6004" t="s">
        <v>34</v>
      </c>
      <c r="S6004" t="s">
        <v>35</v>
      </c>
      <c r="T6004" t="s">
        <v>35</v>
      </c>
      <c r="U6004" s="6">
        <v>3.9</v>
      </c>
    </row>
    <row r="6005" spans="1:21" x14ac:dyDescent="0.25">
      <c r="A6005" t="s">
        <v>12204</v>
      </c>
      <c r="B6005" s="1">
        <v>45001</v>
      </c>
      <c r="C6005" t="s">
        <v>98</v>
      </c>
      <c r="D6005" t="s">
        <v>23</v>
      </c>
      <c r="E6005" t="s">
        <v>99</v>
      </c>
      <c r="F6005" t="s">
        <v>25</v>
      </c>
      <c r="G6005" t="s">
        <v>20204</v>
      </c>
      <c r="H6005" t="s">
        <v>40</v>
      </c>
      <c r="I6005" t="s">
        <v>41</v>
      </c>
      <c r="J6005" t="s">
        <v>42</v>
      </c>
      <c r="K6005" t="s">
        <v>72</v>
      </c>
      <c r="L6005" t="s">
        <v>44</v>
      </c>
      <c r="M6005" t="s">
        <v>53</v>
      </c>
      <c r="N6005">
        <v>4</v>
      </c>
      <c r="O6005" t="s">
        <v>12205</v>
      </c>
      <c r="P6005" t="s">
        <v>192</v>
      </c>
      <c r="Q6005">
        <v>4996286.0999999996</v>
      </c>
      <c r="R6005" t="s">
        <v>34</v>
      </c>
      <c r="S6005" t="s">
        <v>56</v>
      </c>
      <c r="T6005" t="s">
        <v>56</v>
      </c>
      <c r="U6005" s="6">
        <v>4.9000000000000004</v>
      </c>
    </row>
    <row r="6006" spans="1:21" x14ac:dyDescent="0.25">
      <c r="A6006" t="s">
        <v>12206</v>
      </c>
      <c r="B6006" s="1">
        <v>45884</v>
      </c>
      <c r="C6006" t="s">
        <v>88</v>
      </c>
      <c r="D6006" t="s">
        <v>23</v>
      </c>
      <c r="E6006" t="s">
        <v>112</v>
      </c>
      <c r="F6006" t="s">
        <v>69</v>
      </c>
      <c r="G6006" t="s">
        <v>331</v>
      </c>
      <c r="H6006" t="s">
        <v>40</v>
      </c>
      <c r="I6006" t="s">
        <v>41</v>
      </c>
      <c r="J6006" t="s">
        <v>42</v>
      </c>
      <c r="K6006" t="s">
        <v>43</v>
      </c>
      <c r="L6006" t="s">
        <v>44</v>
      </c>
      <c r="M6006" t="s">
        <v>64</v>
      </c>
      <c r="N6006">
        <v>1</v>
      </c>
      <c r="O6006" t="s">
        <v>12207</v>
      </c>
      <c r="P6006" t="s">
        <v>160</v>
      </c>
      <c r="Q6006">
        <v>1306153.1200000001</v>
      </c>
      <c r="R6006" t="s">
        <v>34</v>
      </c>
      <c r="S6006" t="s">
        <v>35</v>
      </c>
      <c r="T6006" t="s">
        <v>35</v>
      </c>
      <c r="U6006" s="6">
        <v>3.8</v>
      </c>
    </row>
    <row r="6007" spans="1:21" x14ac:dyDescent="0.25">
      <c r="A6007" t="s">
        <v>12208</v>
      </c>
      <c r="B6007" s="1">
        <v>44996</v>
      </c>
      <c r="C6007" t="s">
        <v>88</v>
      </c>
      <c r="D6007" t="s">
        <v>23</v>
      </c>
      <c r="E6007" t="s">
        <v>112</v>
      </c>
      <c r="F6007" t="s">
        <v>58</v>
      </c>
      <c r="G6007" t="s">
        <v>365</v>
      </c>
      <c r="H6007" t="s">
        <v>70</v>
      </c>
      <c r="I6007" t="s">
        <v>119</v>
      </c>
      <c r="J6007" t="s">
        <v>28</v>
      </c>
      <c r="K6007" t="s">
        <v>29</v>
      </c>
      <c r="L6007" t="s">
        <v>44</v>
      </c>
      <c r="M6007" t="s">
        <v>45</v>
      </c>
      <c r="N6007">
        <v>4</v>
      </c>
      <c r="O6007" t="s">
        <v>12209</v>
      </c>
      <c r="P6007" t="s">
        <v>482</v>
      </c>
      <c r="Q6007">
        <v>2734227.64</v>
      </c>
      <c r="R6007" t="s">
        <v>34</v>
      </c>
      <c r="S6007" t="s">
        <v>35</v>
      </c>
      <c r="T6007" t="s">
        <v>56</v>
      </c>
      <c r="U6007" s="6">
        <v>3.9</v>
      </c>
    </row>
    <row r="6008" spans="1:21" x14ac:dyDescent="0.25">
      <c r="A6008" t="s">
        <v>12210</v>
      </c>
      <c r="B6008" s="1">
        <v>45657</v>
      </c>
      <c r="C6008" t="s">
        <v>81</v>
      </c>
      <c r="D6008" t="s">
        <v>23</v>
      </c>
      <c r="E6008" t="s">
        <v>82</v>
      </c>
      <c r="F6008" t="s">
        <v>62</v>
      </c>
      <c r="G6008" t="s">
        <v>20210</v>
      </c>
      <c r="H6008" t="s">
        <v>40</v>
      </c>
      <c r="I6008" t="s">
        <v>41</v>
      </c>
      <c r="J6008" t="s">
        <v>42</v>
      </c>
      <c r="K6008" t="s">
        <v>29</v>
      </c>
      <c r="L6008" t="s">
        <v>44</v>
      </c>
      <c r="M6008" t="s">
        <v>113</v>
      </c>
      <c r="N6008">
        <v>1</v>
      </c>
      <c r="O6008" t="s">
        <v>12211</v>
      </c>
      <c r="P6008" t="s">
        <v>219</v>
      </c>
      <c r="Q6008">
        <v>1119357.3</v>
      </c>
      <c r="R6008" t="s">
        <v>48</v>
      </c>
      <c r="S6008" t="s">
        <v>56</v>
      </c>
      <c r="T6008" t="s">
        <v>35</v>
      </c>
      <c r="U6008" s="6">
        <v>4.9000000000000004</v>
      </c>
    </row>
    <row r="6009" spans="1:21" x14ac:dyDescent="0.25">
      <c r="A6009" t="s">
        <v>12212</v>
      </c>
      <c r="B6009" s="1">
        <v>45820</v>
      </c>
      <c r="C6009" t="s">
        <v>98</v>
      </c>
      <c r="D6009" t="s">
        <v>23</v>
      </c>
      <c r="E6009" t="s">
        <v>103</v>
      </c>
      <c r="F6009" t="s">
        <v>90</v>
      </c>
      <c r="G6009" t="s">
        <v>244</v>
      </c>
      <c r="H6009" t="s">
        <v>83</v>
      </c>
      <c r="I6009" t="s">
        <v>126</v>
      </c>
      <c r="J6009" t="s">
        <v>42</v>
      </c>
      <c r="K6009" t="s">
        <v>29</v>
      </c>
      <c r="L6009" t="s">
        <v>44</v>
      </c>
      <c r="M6009" t="s">
        <v>31</v>
      </c>
      <c r="N6009">
        <v>1</v>
      </c>
      <c r="O6009" t="s">
        <v>12213</v>
      </c>
      <c r="P6009" t="s">
        <v>101</v>
      </c>
      <c r="Q6009">
        <v>789695.66</v>
      </c>
      <c r="R6009" t="s">
        <v>34</v>
      </c>
      <c r="S6009" t="s">
        <v>56</v>
      </c>
      <c r="T6009" t="s">
        <v>35</v>
      </c>
      <c r="U6009" s="6">
        <v>4.5999999999999996</v>
      </c>
    </row>
    <row r="6010" spans="1:21" x14ac:dyDescent="0.25">
      <c r="A6010" t="s">
        <v>12214</v>
      </c>
      <c r="B6010" s="1">
        <v>45593</v>
      </c>
      <c r="C6010" t="s">
        <v>98</v>
      </c>
      <c r="D6010" t="s">
        <v>23</v>
      </c>
      <c r="E6010" t="s">
        <v>99</v>
      </c>
      <c r="F6010" t="s">
        <v>190</v>
      </c>
      <c r="G6010" t="s">
        <v>316</v>
      </c>
      <c r="H6010" t="s">
        <v>166</v>
      </c>
      <c r="I6010" t="s">
        <v>173</v>
      </c>
      <c r="J6010" t="s">
        <v>174</v>
      </c>
      <c r="K6010" t="s">
        <v>29</v>
      </c>
      <c r="L6010" t="s">
        <v>30</v>
      </c>
      <c r="M6010" t="s">
        <v>64</v>
      </c>
      <c r="N6010">
        <v>5</v>
      </c>
      <c r="O6010" t="s">
        <v>12215</v>
      </c>
      <c r="P6010" t="s">
        <v>178</v>
      </c>
      <c r="Q6010">
        <v>2761908.6</v>
      </c>
      <c r="R6010" t="s">
        <v>48</v>
      </c>
      <c r="S6010" t="s">
        <v>35</v>
      </c>
      <c r="T6010" t="s">
        <v>56</v>
      </c>
      <c r="U6010" s="6">
        <v>4.3</v>
      </c>
    </row>
    <row r="6011" spans="1:21" x14ac:dyDescent="0.25">
      <c r="A6011" t="s">
        <v>12216</v>
      </c>
      <c r="B6011" s="1">
        <v>45682</v>
      </c>
      <c r="C6011" t="s">
        <v>50</v>
      </c>
      <c r="D6011" t="s">
        <v>23</v>
      </c>
      <c r="E6011" t="s">
        <v>130</v>
      </c>
      <c r="F6011" t="s">
        <v>62</v>
      </c>
      <c r="G6011" t="s">
        <v>20210</v>
      </c>
      <c r="H6011" t="s">
        <v>104</v>
      </c>
      <c r="I6011" t="s">
        <v>105</v>
      </c>
      <c r="J6011" t="s">
        <v>28</v>
      </c>
      <c r="K6011" t="s">
        <v>43</v>
      </c>
      <c r="L6011" t="s">
        <v>30</v>
      </c>
      <c r="M6011" t="s">
        <v>45</v>
      </c>
      <c r="N6011">
        <v>5</v>
      </c>
      <c r="O6011" t="s">
        <v>12217</v>
      </c>
      <c r="P6011" t="s">
        <v>405</v>
      </c>
      <c r="Q6011">
        <v>3565344.72</v>
      </c>
      <c r="R6011" t="s">
        <v>34</v>
      </c>
      <c r="S6011" t="s">
        <v>56</v>
      </c>
      <c r="T6011" t="s">
        <v>56</v>
      </c>
      <c r="U6011" s="6">
        <v>4.0999999999999996</v>
      </c>
    </row>
    <row r="6012" spans="1:21" x14ac:dyDescent="0.25">
      <c r="A6012" t="s">
        <v>12218</v>
      </c>
      <c r="B6012" s="1">
        <v>45800</v>
      </c>
      <c r="C6012" t="s">
        <v>50</v>
      </c>
      <c r="D6012" t="s">
        <v>23</v>
      </c>
      <c r="E6012" t="s">
        <v>51</v>
      </c>
      <c r="F6012" t="s">
        <v>76</v>
      </c>
      <c r="G6012" t="s">
        <v>371</v>
      </c>
      <c r="H6012" t="s">
        <v>104</v>
      </c>
      <c r="I6012" t="s">
        <v>240</v>
      </c>
      <c r="J6012" t="s">
        <v>174</v>
      </c>
      <c r="K6012" t="s">
        <v>29</v>
      </c>
      <c r="L6012" t="s">
        <v>30</v>
      </c>
      <c r="M6012" t="s">
        <v>31</v>
      </c>
      <c r="N6012">
        <v>3</v>
      </c>
      <c r="O6012" t="s">
        <v>12219</v>
      </c>
      <c r="P6012" t="s">
        <v>66</v>
      </c>
      <c r="Q6012">
        <v>2209053.65</v>
      </c>
      <c r="R6012" t="s">
        <v>48</v>
      </c>
      <c r="S6012" t="s">
        <v>35</v>
      </c>
      <c r="T6012" t="s">
        <v>56</v>
      </c>
      <c r="U6012" s="6">
        <v>4.4000000000000004</v>
      </c>
    </row>
    <row r="6013" spans="1:21" x14ac:dyDescent="0.25">
      <c r="A6013" t="s">
        <v>12220</v>
      </c>
      <c r="B6013" s="1">
        <v>45527</v>
      </c>
      <c r="C6013" t="s">
        <v>88</v>
      </c>
      <c r="D6013" t="s">
        <v>23</v>
      </c>
      <c r="E6013" t="s">
        <v>112</v>
      </c>
      <c r="F6013" t="s">
        <v>190</v>
      </c>
      <c r="G6013" t="s">
        <v>20210</v>
      </c>
      <c r="H6013" t="s">
        <v>70</v>
      </c>
      <c r="I6013" t="s">
        <v>180</v>
      </c>
      <c r="J6013" t="s">
        <v>42</v>
      </c>
      <c r="K6013" t="s">
        <v>29</v>
      </c>
      <c r="L6013" t="s">
        <v>44</v>
      </c>
      <c r="M6013" t="s">
        <v>77</v>
      </c>
      <c r="N6013">
        <v>1</v>
      </c>
      <c r="O6013" t="s">
        <v>12221</v>
      </c>
      <c r="P6013" t="s">
        <v>267</v>
      </c>
      <c r="Q6013">
        <v>1063533.31</v>
      </c>
      <c r="R6013" t="s">
        <v>34</v>
      </c>
      <c r="S6013" t="s">
        <v>56</v>
      </c>
      <c r="T6013" t="s">
        <v>56</v>
      </c>
      <c r="U6013" s="6">
        <v>3.6</v>
      </c>
    </row>
    <row r="6014" spans="1:21" x14ac:dyDescent="0.25">
      <c r="A6014" t="s">
        <v>12222</v>
      </c>
      <c r="B6014" s="1">
        <v>45792</v>
      </c>
      <c r="C6014" t="s">
        <v>37</v>
      </c>
      <c r="D6014" t="s">
        <v>23</v>
      </c>
      <c r="E6014" t="s">
        <v>68</v>
      </c>
      <c r="F6014" t="s">
        <v>76</v>
      </c>
      <c r="G6014" t="s">
        <v>20212</v>
      </c>
      <c r="H6014" t="s">
        <v>70</v>
      </c>
      <c r="I6014" t="s">
        <v>119</v>
      </c>
      <c r="J6014" t="s">
        <v>28</v>
      </c>
      <c r="K6014" t="s">
        <v>72</v>
      </c>
      <c r="L6014" t="s">
        <v>44</v>
      </c>
      <c r="M6014" t="s">
        <v>64</v>
      </c>
      <c r="N6014">
        <v>3</v>
      </c>
      <c r="O6014" t="s">
        <v>12223</v>
      </c>
      <c r="P6014" t="s">
        <v>169</v>
      </c>
      <c r="Q6014">
        <v>2113190.64</v>
      </c>
      <c r="R6014" t="s">
        <v>34</v>
      </c>
      <c r="S6014" t="s">
        <v>56</v>
      </c>
      <c r="T6014" t="s">
        <v>56</v>
      </c>
      <c r="U6014" s="6">
        <v>3.6</v>
      </c>
    </row>
    <row r="6015" spans="1:21" x14ac:dyDescent="0.25">
      <c r="A6015" t="s">
        <v>12224</v>
      </c>
      <c r="B6015" s="1">
        <v>45673</v>
      </c>
      <c r="C6015" t="s">
        <v>37</v>
      </c>
      <c r="D6015" t="s">
        <v>23</v>
      </c>
      <c r="E6015" t="s">
        <v>68</v>
      </c>
      <c r="F6015" t="s">
        <v>25</v>
      </c>
      <c r="G6015" t="s">
        <v>20214</v>
      </c>
      <c r="H6015" t="s">
        <v>166</v>
      </c>
      <c r="I6015" t="s">
        <v>167</v>
      </c>
      <c r="J6015" t="s">
        <v>42</v>
      </c>
      <c r="K6015" t="s">
        <v>72</v>
      </c>
      <c r="L6015" t="s">
        <v>44</v>
      </c>
      <c r="M6015" t="s">
        <v>45</v>
      </c>
      <c r="N6015">
        <v>4</v>
      </c>
      <c r="O6015" t="s">
        <v>12225</v>
      </c>
      <c r="P6015" t="s">
        <v>121</v>
      </c>
      <c r="Q6015">
        <v>3184015.97</v>
      </c>
      <c r="R6015" t="s">
        <v>34</v>
      </c>
      <c r="S6015" t="s">
        <v>56</v>
      </c>
      <c r="T6015" t="s">
        <v>56</v>
      </c>
      <c r="U6015" s="6">
        <v>3.6</v>
      </c>
    </row>
    <row r="6016" spans="1:21" x14ac:dyDescent="0.25">
      <c r="A6016" t="s">
        <v>12226</v>
      </c>
      <c r="B6016" s="1">
        <v>45085</v>
      </c>
      <c r="C6016" t="s">
        <v>81</v>
      </c>
      <c r="D6016" t="s">
        <v>23</v>
      </c>
      <c r="E6016" t="s">
        <v>82</v>
      </c>
      <c r="F6016" t="s">
        <v>69</v>
      </c>
      <c r="G6016" t="s">
        <v>518</v>
      </c>
      <c r="H6016" t="s">
        <v>104</v>
      </c>
      <c r="I6016" t="s">
        <v>105</v>
      </c>
      <c r="J6016" t="s">
        <v>28</v>
      </c>
      <c r="K6016" t="s">
        <v>72</v>
      </c>
      <c r="L6016" t="s">
        <v>44</v>
      </c>
      <c r="M6016" t="s">
        <v>113</v>
      </c>
      <c r="N6016">
        <v>1</v>
      </c>
      <c r="O6016" t="s">
        <v>12227</v>
      </c>
      <c r="P6016" t="s">
        <v>33</v>
      </c>
      <c r="Q6016">
        <v>771943.85</v>
      </c>
      <c r="R6016" t="s">
        <v>34</v>
      </c>
      <c r="S6016" t="s">
        <v>56</v>
      </c>
      <c r="T6016" t="s">
        <v>35</v>
      </c>
      <c r="U6016" s="6">
        <v>4.0999999999999996</v>
      </c>
    </row>
    <row r="6017" spans="1:21" x14ac:dyDescent="0.25">
      <c r="A6017" t="s">
        <v>12228</v>
      </c>
      <c r="B6017" s="1">
        <v>44970</v>
      </c>
      <c r="C6017" t="s">
        <v>22</v>
      </c>
      <c r="D6017" t="s">
        <v>23</v>
      </c>
      <c r="E6017" t="s">
        <v>24</v>
      </c>
      <c r="F6017" t="s">
        <v>90</v>
      </c>
      <c r="G6017" t="s">
        <v>20200</v>
      </c>
      <c r="H6017" t="s">
        <v>26</v>
      </c>
      <c r="I6017" t="s">
        <v>27</v>
      </c>
      <c r="J6017" t="s">
        <v>28</v>
      </c>
      <c r="K6017" t="s">
        <v>43</v>
      </c>
      <c r="L6017" t="s">
        <v>30</v>
      </c>
      <c r="M6017" t="s">
        <v>31</v>
      </c>
      <c r="N6017">
        <v>2</v>
      </c>
      <c r="O6017" t="s">
        <v>12229</v>
      </c>
      <c r="P6017" t="s">
        <v>516</v>
      </c>
      <c r="Q6017">
        <v>2642170.52</v>
      </c>
      <c r="R6017" t="s">
        <v>48</v>
      </c>
      <c r="S6017" t="s">
        <v>56</v>
      </c>
      <c r="T6017" t="s">
        <v>56</v>
      </c>
      <c r="U6017" s="6">
        <v>4.5</v>
      </c>
    </row>
    <row r="6018" spans="1:21" x14ac:dyDescent="0.25">
      <c r="A6018" t="s">
        <v>12230</v>
      </c>
      <c r="B6018" s="1">
        <v>45244</v>
      </c>
      <c r="C6018" t="s">
        <v>22</v>
      </c>
      <c r="D6018" t="s">
        <v>23</v>
      </c>
      <c r="E6018" t="s">
        <v>24</v>
      </c>
      <c r="F6018" t="s">
        <v>39</v>
      </c>
      <c r="G6018" t="s">
        <v>165</v>
      </c>
      <c r="H6018" t="s">
        <v>26</v>
      </c>
      <c r="I6018" t="s">
        <v>151</v>
      </c>
      <c r="J6018" t="s">
        <v>42</v>
      </c>
      <c r="K6018" t="s">
        <v>43</v>
      </c>
      <c r="L6018" t="s">
        <v>30</v>
      </c>
      <c r="M6018" t="s">
        <v>64</v>
      </c>
      <c r="N6018">
        <v>4</v>
      </c>
      <c r="O6018" t="s">
        <v>12231</v>
      </c>
      <c r="P6018" t="s">
        <v>641</v>
      </c>
      <c r="Q6018">
        <v>4342973.0999999996</v>
      </c>
      <c r="R6018" t="s">
        <v>48</v>
      </c>
      <c r="S6018" t="s">
        <v>35</v>
      </c>
      <c r="T6018" t="s">
        <v>35</v>
      </c>
      <c r="U6018" s="6">
        <v>4.9000000000000004</v>
      </c>
    </row>
    <row r="6019" spans="1:21" x14ac:dyDescent="0.25">
      <c r="A6019" t="s">
        <v>12232</v>
      </c>
      <c r="B6019" s="1">
        <v>45795</v>
      </c>
      <c r="C6019" t="s">
        <v>22</v>
      </c>
      <c r="D6019" t="s">
        <v>23</v>
      </c>
      <c r="E6019" t="s">
        <v>24</v>
      </c>
      <c r="F6019" t="s">
        <v>90</v>
      </c>
      <c r="G6019" t="s">
        <v>20206</v>
      </c>
      <c r="H6019" t="s">
        <v>104</v>
      </c>
      <c r="I6019" t="s">
        <v>240</v>
      </c>
      <c r="J6019" t="s">
        <v>174</v>
      </c>
      <c r="K6019" t="s">
        <v>72</v>
      </c>
      <c r="L6019" t="s">
        <v>44</v>
      </c>
      <c r="M6019" t="s">
        <v>53</v>
      </c>
      <c r="N6019">
        <v>5</v>
      </c>
      <c r="O6019" t="s">
        <v>12233</v>
      </c>
      <c r="P6019" t="s">
        <v>312</v>
      </c>
      <c r="Q6019">
        <v>3724230.18</v>
      </c>
      <c r="R6019" t="s">
        <v>34</v>
      </c>
      <c r="S6019" t="s">
        <v>35</v>
      </c>
      <c r="T6019" t="s">
        <v>56</v>
      </c>
      <c r="U6019" s="6">
        <v>4.2</v>
      </c>
    </row>
    <row r="6020" spans="1:21" x14ac:dyDescent="0.25">
      <c r="A6020" t="s">
        <v>12234</v>
      </c>
      <c r="B6020" s="1">
        <v>45720</v>
      </c>
      <c r="C6020" t="s">
        <v>37</v>
      </c>
      <c r="D6020" t="s">
        <v>23</v>
      </c>
      <c r="E6020" t="s">
        <v>38</v>
      </c>
      <c r="F6020" t="s">
        <v>39</v>
      </c>
      <c r="G6020" t="s">
        <v>244</v>
      </c>
      <c r="H6020" t="s">
        <v>26</v>
      </c>
      <c r="I6020" t="s">
        <v>253</v>
      </c>
      <c r="J6020" t="s">
        <v>42</v>
      </c>
      <c r="K6020" t="s">
        <v>29</v>
      </c>
      <c r="L6020" t="s">
        <v>44</v>
      </c>
      <c r="M6020" t="s">
        <v>45</v>
      </c>
      <c r="N6020">
        <v>2</v>
      </c>
      <c r="O6020" t="s">
        <v>12235</v>
      </c>
      <c r="P6020" t="s">
        <v>157</v>
      </c>
      <c r="Q6020">
        <v>1574502.45</v>
      </c>
      <c r="R6020" t="s">
        <v>34</v>
      </c>
      <c r="S6020" t="s">
        <v>35</v>
      </c>
      <c r="T6020" t="s">
        <v>35</v>
      </c>
      <c r="U6020" s="6">
        <v>4.4000000000000004</v>
      </c>
    </row>
    <row r="6021" spans="1:21" x14ac:dyDescent="0.25">
      <c r="A6021" t="s">
        <v>12236</v>
      </c>
      <c r="B6021" s="1">
        <v>44950</v>
      </c>
      <c r="C6021" t="s">
        <v>22</v>
      </c>
      <c r="D6021" t="s">
        <v>23</v>
      </c>
      <c r="E6021" t="s">
        <v>24</v>
      </c>
      <c r="F6021" t="s">
        <v>69</v>
      </c>
      <c r="G6021" t="s">
        <v>165</v>
      </c>
      <c r="H6021" t="s">
        <v>83</v>
      </c>
      <c r="I6021" t="s">
        <v>126</v>
      </c>
      <c r="J6021" t="s">
        <v>42</v>
      </c>
      <c r="K6021" t="s">
        <v>43</v>
      </c>
      <c r="L6021" t="s">
        <v>44</v>
      </c>
      <c r="M6021" t="s">
        <v>113</v>
      </c>
      <c r="N6021">
        <v>1</v>
      </c>
      <c r="O6021" t="s">
        <v>12237</v>
      </c>
      <c r="P6021" t="s">
        <v>270</v>
      </c>
      <c r="Q6021">
        <v>786411.15</v>
      </c>
      <c r="R6021" t="s">
        <v>48</v>
      </c>
      <c r="S6021" t="s">
        <v>56</v>
      </c>
      <c r="T6021" t="s">
        <v>35</v>
      </c>
      <c r="U6021" s="6">
        <v>4.4000000000000004</v>
      </c>
    </row>
    <row r="6022" spans="1:21" x14ac:dyDescent="0.25">
      <c r="A6022" t="s">
        <v>12238</v>
      </c>
      <c r="B6022" s="1">
        <v>45583</v>
      </c>
      <c r="C6022" t="s">
        <v>50</v>
      </c>
      <c r="D6022" t="s">
        <v>23</v>
      </c>
      <c r="E6022" t="s">
        <v>51</v>
      </c>
      <c r="F6022" t="s">
        <v>39</v>
      </c>
      <c r="G6022" t="s">
        <v>203</v>
      </c>
      <c r="H6022" t="s">
        <v>83</v>
      </c>
      <c r="I6022" t="s">
        <v>84</v>
      </c>
      <c r="J6022" t="s">
        <v>42</v>
      </c>
      <c r="K6022" t="s">
        <v>29</v>
      </c>
      <c r="L6022" t="s">
        <v>30</v>
      </c>
      <c r="M6022" t="s">
        <v>45</v>
      </c>
      <c r="N6022">
        <v>3</v>
      </c>
      <c r="O6022" t="s">
        <v>12239</v>
      </c>
      <c r="P6022" t="s">
        <v>153</v>
      </c>
      <c r="Q6022">
        <v>3078141</v>
      </c>
      <c r="R6022" t="s">
        <v>48</v>
      </c>
      <c r="S6022" t="s">
        <v>35</v>
      </c>
      <c r="T6022" t="s">
        <v>35</v>
      </c>
      <c r="U6022" s="6">
        <v>4.4000000000000004</v>
      </c>
    </row>
    <row r="6023" spans="1:21" x14ac:dyDescent="0.25">
      <c r="A6023" t="s">
        <v>12240</v>
      </c>
      <c r="B6023" s="1">
        <v>45343</v>
      </c>
      <c r="C6023" t="s">
        <v>81</v>
      </c>
      <c r="D6023" t="s">
        <v>23</v>
      </c>
      <c r="E6023" t="s">
        <v>82</v>
      </c>
      <c r="F6023" t="s">
        <v>62</v>
      </c>
      <c r="G6023" t="s">
        <v>20209</v>
      </c>
      <c r="H6023" t="s">
        <v>166</v>
      </c>
      <c r="I6023" t="s">
        <v>167</v>
      </c>
      <c r="J6023" t="s">
        <v>42</v>
      </c>
      <c r="K6023" t="s">
        <v>43</v>
      </c>
      <c r="L6023" t="s">
        <v>44</v>
      </c>
      <c r="M6023" t="s">
        <v>113</v>
      </c>
      <c r="N6023">
        <v>4</v>
      </c>
      <c r="O6023" t="s">
        <v>12241</v>
      </c>
      <c r="P6023" t="s">
        <v>107</v>
      </c>
      <c r="Q6023">
        <v>3295101.61</v>
      </c>
      <c r="R6023" t="s">
        <v>34</v>
      </c>
      <c r="S6023" t="s">
        <v>35</v>
      </c>
      <c r="T6023" t="s">
        <v>35</v>
      </c>
      <c r="U6023" s="6">
        <v>4.4000000000000004</v>
      </c>
    </row>
    <row r="6024" spans="1:21" x14ac:dyDescent="0.25">
      <c r="A6024" t="s">
        <v>12242</v>
      </c>
      <c r="B6024" s="1">
        <v>44997</v>
      </c>
      <c r="C6024" t="s">
        <v>22</v>
      </c>
      <c r="D6024" t="s">
        <v>23</v>
      </c>
      <c r="E6024" t="s">
        <v>24</v>
      </c>
      <c r="F6024" t="s">
        <v>25</v>
      </c>
      <c r="G6024" t="s">
        <v>20210</v>
      </c>
      <c r="H6024" t="s">
        <v>166</v>
      </c>
      <c r="I6024" t="s">
        <v>167</v>
      </c>
      <c r="J6024" t="s">
        <v>42</v>
      </c>
      <c r="K6024" t="s">
        <v>29</v>
      </c>
      <c r="L6024" t="s">
        <v>30</v>
      </c>
      <c r="M6024" t="s">
        <v>77</v>
      </c>
      <c r="N6024">
        <v>2</v>
      </c>
      <c r="O6024" t="s">
        <v>12243</v>
      </c>
      <c r="P6024" t="s">
        <v>153</v>
      </c>
      <c r="Q6024">
        <v>1708111.1</v>
      </c>
      <c r="R6024" t="s">
        <v>34</v>
      </c>
      <c r="S6024" t="s">
        <v>35</v>
      </c>
      <c r="T6024" t="s">
        <v>56</v>
      </c>
      <c r="U6024" s="6">
        <v>4.5</v>
      </c>
    </row>
    <row r="6025" spans="1:21" x14ac:dyDescent="0.25">
      <c r="A6025" t="s">
        <v>12244</v>
      </c>
      <c r="B6025" s="1">
        <v>45313</v>
      </c>
      <c r="C6025" t="s">
        <v>22</v>
      </c>
      <c r="D6025" t="s">
        <v>23</v>
      </c>
      <c r="E6025" t="s">
        <v>24</v>
      </c>
      <c r="F6025" t="s">
        <v>76</v>
      </c>
      <c r="G6025" t="s">
        <v>596</v>
      </c>
      <c r="H6025" t="s">
        <v>26</v>
      </c>
      <c r="I6025" t="s">
        <v>27</v>
      </c>
      <c r="J6025" t="s">
        <v>28</v>
      </c>
      <c r="K6025" t="s">
        <v>29</v>
      </c>
      <c r="L6025" t="s">
        <v>44</v>
      </c>
      <c r="M6025" t="s">
        <v>53</v>
      </c>
      <c r="N6025">
        <v>1</v>
      </c>
      <c r="O6025" t="s">
        <v>12245</v>
      </c>
      <c r="P6025" t="s">
        <v>209</v>
      </c>
      <c r="Q6025">
        <v>1185301.58</v>
      </c>
      <c r="R6025" t="s">
        <v>34</v>
      </c>
      <c r="S6025" t="s">
        <v>35</v>
      </c>
      <c r="T6025" t="s">
        <v>56</v>
      </c>
      <c r="U6025" s="6">
        <v>4.5999999999999996</v>
      </c>
    </row>
    <row r="6026" spans="1:21" x14ac:dyDescent="0.25">
      <c r="A6026" t="s">
        <v>12246</v>
      </c>
      <c r="B6026" s="1">
        <v>45653</v>
      </c>
      <c r="C6026" t="s">
        <v>37</v>
      </c>
      <c r="D6026" t="s">
        <v>23</v>
      </c>
      <c r="E6026" t="s">
        <v>68</v>
      </c>
      <c r="F6026" t="s">
        <v>190</v>
      </c>
      <c r="G6026" t="s">
        <v>184</v>
      </c>
      <c r="H6026" t="s">
        <v>40</v>
      </c>
      <c r="I6026" t="s">
        <v>63</v>
      </c>
      <c r="J6026" t="s">
        <v>42</v>
      </c>
      <c r="K6026" t="s">
        <v>72</v>
      </c>
      <c r="L6026" t="s">
        <v>44</v>
      </c>
      <c r="M6026" t="s">
        <v>64</v>
      </c>
      <c r="N6026">
        <v>3</v>
      </c>
      <c r="O6026" t="s">
        <v>12247</v>
      </c>
      <c r="P6026" t="s">
        <v>228</v>
      </c>
      <c r="Q6026">
        <v>2862552.19</v>
      </c>
      <c r="R6026" t="s">
        <v>48</v>
      </c>
      <c r="S6026" t="s">
        <v>56</v>
      </c>
      <c r="T6026" t="s">
        <v>35</v>
      </c>
      <c r="U6026" s="6">
        <v>3.8</v>
      </c>
    </row>
    <row r="6027" spans="1:21" x14ac:dyDescent="0.25">
      <c r="A6027" t="s">
        <v>12248</v>
      </c>
      <c r="B6027" s="1">
        <v>45576</v>
      </c>
      <c r="C6027" t="s">
        <v>88</v>
      </c>
      <c r="D6027" t="s">
        <v>23</v>
      </c>
      <c r="E6027" t="s">
        <v>112</v>
      </c>
      <c r="F6027" t="s">
        <v>62</v>
      </c>
      <c r="G6027" t="s">
        <v>230</v>
      </c>
      <c r="H6027" t="s">
        <v>26</v>
      </c>
      <c r="I6027" t="s">
        <v>27</v>
      </c>
      <c r="J6027" t="s">
        <v>28</v>
      </c>
      <c r="K6027" t="s">
        <v>29</v>
      </c>
      <c r="L6027" t="s">
        <v>30</v>
      </c>
      <c r="M6027" t="s">
        <v>45</v>
      </c>
      <c r="N6027">
        <v>1</v>
      </c>
      <c r="O6027" t="s">
        <v>12249</v>
      </c>
      <c r="P6027" t="s">
        <v>110</v>
      </c>
      <c r="Q6027">
        <v>1122140.6599999999</v>
      </c>
      <c r="R6027" t="s">
        <v>48</v>
      </c>
      <c r="S6027" t="s">
        <v>56</v>
      </c>
      <c r="T6027" t="s">
        <v>35</v>
      </c>
      <c r="U6027" s="6">
        <v>4.0999999999999996</v>
      </c>
    </row>
    <row r="6028" spans="1:21" x14ac:dyDescent="0.25">
      <c r="A6028" t="s">
        <v>12250</v>
      </c>
      <c r="B6028" s="1">
        <v>45611</v>
      </c>
      <c r="C6028" t="s">
        <v>98</v>
      </c>
      <c r="D6028" t="s">
        <v>23</v>
      </c>
      <c r="E6028" t="s">
        <v>99</v>
      </c>
      <c r="F6028" t="s">
        <v>25</v>
      </c>
      <c r="G6028" t="s">
        <v>365</v>
      </c>
      <c r="H6028" t="s">
        <v>83</v>
      </c>
      <c r="I6028" t="s">
        <v>84</v>
      </c>
      <c r="J6028" t="s">
        <v>42</v>
      </c>
      <c r="K6028" t="s">
        <v>43</v>
      </c>
      <c r="L6028" t="s">
        <v>30</v>
      </c>
      <c r="M6028" t="s">
        <v>31</v>
      </c>
      <c r="N6028">
        <v>3</v>
      </c>
      <c r="O6028" t="s">
        <v>12251</v>
      </c>
      <c r="P6028" t="s">
        <v>55</v>
      </c>
      <c r="Q6028">
        <v>2914506.7</v>
      </c>
      <c r="R6028" t="s">
        <v>48</v>
      </c>
      <c r="S6028" t="s">
        <v>56</v>
      </c>
      <c r="T6028" t="s">
        <v>35</v>
      </c>
      <c r="U6028" s="6">
        <v>4.9000000000000004</v>
      </c>
    </row>
    <row r="6029" spans="1:21" x14ac:dyDescent="0.25">
      <c r="A6029" t="s">
        <v>12252</v>
      </c>
      <c r="B6029" s="1">
        <v>44945</v>
      </c>
      <c r="C6029" t="s">
        <v>81</v>
      </c>
      <c r="D6029" t="s">
        <v>23</v>
      </c>
      <c r="E6029" t="s">
        <v>82</v>
      </c>
      <c r="F6029" t="s">
        <v>25</v>
      </c>
      <c r="G6029" t="s">
        <v>146</v>
      </c>
      <c r="H6029" t="s">
        <v>104</v>
      </c>
      <c r="I6029" t="s">
        <v>105</v>
      </c>
      <c r="J6029" t="s">
        <v>28</v>
      </c>
      <c r="K6029" t="s">
        <v>72</v>
      </c>
      <c r="L6029" t="s">
        <v>30</v>
      </c>
      <c r="M6029" t="s">
        <v>53</v>
      </c>
      <c r="N6029">
        <v>3</v>
      </c>
      <c r="O6029" t="s">
        <v>12253</v>
      </c>
      <c r="P6029" t="s">
        <v>148</v>
      </c>
      <c r="Q6029">
        <v>2439744.81</v>
      </c>
      <c r="R6029" t="s">
        <v>34</v>
      </c>
      <c r="S6029" t="s">
        <v>35</v>
      </c>
      <c r="T6029" t="s">
        <v>35</v>
      </c>
      <c r="U6029" s="6">
        <v>4.8</v>
      </c>
    </row>
    <row r="6030" spans="1:21" x14ac:dyDescent="0.25">
      <c r="A6030" t="s">
        <v>12254</v>
      </c>
      <c r="B6030" s="1">
        <v>45382</v>
      </c>
      <c r="C6030" t="s">
        <v>88</v>
      </c>
      <c r="D6030" t="s">
        <v>23</v>
      </c>
      <c r="E6030" t="s">
        <v>112</v>
      </c>
      <c r="F6030" t="s">
        <v>90</v>
      </c>
      <c r="G6030" t="s">
        <v>20198</v>
      </c>
      <c r="H6030" t="s">
        <v>104</v>
      </c>
      <c r="I6030" t="s">
        <v>105</v>
      </c>
      <c r="J6030" t="s">
        <v>28</v>
      </c>
      <c r="K6030" t="s">
        <v>72</v>
      </c>
      <c r="L6030" t="s">
        <v>44</v>
      </c>
      <c r="M6030" t="s">
        <v>31</v>
      </c>
      <c r="N6030">
        <v>4</v>
      </c>
      <c r="O6030" t="s">
        <v>12255</v>
      </c>
      <c r="P6030" t="s">
        <v>148</v>
      </c>
      <c r="Q6030">
        <v>3334227.17</v>
      </c>
      <c r="R6030" t="s">
        <v>34</v>
      </c>
      <c r="S6030" t="s">
        <v>56</v>
      </c>
      <c r="T6030" t="s">
        <v>35</v>
      </c>
      <c r="U6030" s="6">
        <v>4.0999999999999996</v>
      </c>
    </row>
    <row r="6031" spans="1:21" x14ac:dyDescent="0.25">
      <c r="A6031" t="s">
        <v>12256</v>
      </c>
      <c r="B6031" s="1">
        <v>45572</v>
      </c>
      <c r="C6031" t="s">
        <v>22</v>
      </c>
      <c r="D6031" t="s">
        <v>23</v>
      </c>
      <c r="E6031" t="s">
        <v>24</v>
      </c>
      <c r="F6031" t="s">
        <v>190</v>
      </c>
      <c r="G6031" t="s">
        <v>165</v>
      </c>
      <c r="H6031" t="s">
        <v>104</v>
      </c>
      <c r="I6031" t="s">
        <v>240</v>
      </c>
      <c r="J6031" t="s">
        <v>174</v>
      </c>
      <c r="K6031" t="s">
        <v>29</v>
      </c>
      <c r="L6031" t="s">
        <v>44</v>
      </c>
      <c r="M6031" t="s">
        <v>64</v>
      </c>
      <c r="N6031">
        <v>4</v>
      </c>
      <c r="O6031" t="s">
        <v>12257</v>
      </c>
      <c r="P6031" t="s">
        <v>201</v>
      </c>
      <c r="Q6031">
        <v>2802096.01</v>
      </c>
      <c r="R6031" t="s">
        <v>48</v>
      </c>
      <c r="S6031" t="s">
        <v>35</v>
      </c>
      <c r="T6031" t="s">
        <v>35</v>
      </c>
      <c r="U6031" s="6">
        <v>4.4000000000000004</v>
      </c>
    </row>
    <row r="6032" spans="1:21" x14ac:dyDescent="0.25">
      <c r="A6032" t="s">
        <v>12258</v>
      </c>
      <c r="B6032" s="1">
        <v>45822</v>
      </c>
      <c r="C6032" t="s">
        <v>88</v>
      </c>
      <c r="D6032" t="s">
        <v>23</v>
      </c>
      <c r="E6032" t="s">
        <v>89</v>
      </c>
      <c r="F6032" t="s">
        <v>62</v>
      </c>
      <c r="G6032" t="s">
        <v>20206</v>
      </c>
      <c r="H6032" t="s">
        <v>40</v>
      </c>
      <c r="I6032" t="s">
        <v>63</v>
      </c>
      <c r="J6032" t="s">
        <v>42</v>
      </c>
      <c r="K6032" t="s">
        <v>29</v>
      </c>
      <c r="L6032" t="s">
        <v>30</v>
      </c>
      <c r="M6032" t="s">
        <v>64</v>
      </c>
      <c r="N6032">
        <v>2</v>
      </c>
      <c r="O6032" t="s">
        <v>12259</v>
      </c>
      <c r="P6032" t="s">
        <v>840</v>
      </c>
      <c r="Q6032">
        <v>1666212.93</v>
      </c>
      <c r="R6032" t="s">
        <v>48</v>
      </c>
      <c r="S6032" t="s">
        <v>35</v>
      </c>
      <c r="T6032" t="s">
        <v>56</v>
      </c>
      <c r="U6032" s="6">
        <v>4.5</v>
      </c>
    </row>
    <row r="6033" spans="1:21" x14ac:dyDescent="0.25">
      <c r="A6033" t="s">
        <v>12260</v>
      </c>
      <c r="B6033" s="1">
        <v>45269</v>
      </c>
      <c r="C6033" t="s">
        <v>81</v>
      </c>
      <c r="D6033" t="s">
        <v>23</v>
      </c>
      <c r="E6033" t="s">
        <v>82</v>
      </c>
      <c r="F6033" t="s">
        <v>25</v>
      </c>
      <c r="G6033" t="s">
        <v>365</v>
      </c>
      <c r="H6033" t="s">
        <v>166</v>
      </c>
      <c r="I6033" t="s">
        <v>173</v>
      </c>
      <c r="J6033" t="s">
        <v>174</v>
      </c>
      <c r="K6033" t="s">
        <v>72</v>
      </c>
      <c r="L6033" t="s">
        <v>44</v>
      </c>
      <c r="M6033" t="s">
        <v>77</v>
      </c>
      <c r="N6033">
        <v>3</v>
      </c>
      <c r="O6033" t="s">
        <v>12261</v>
      </c>
      <c r="P6033" t="s">
        <v>228</v>
      </c>
      <c r="Q6033">
        <v>1801828.69</v>
      </c>
      <c r="R6033" t="s">
        <v>34</v>
      </c>
      <c r="S6033" t="s">
        <v>35</v>
      </c>
      <c r="T6033" t="s">
        <v>56</v>
      </c>
      <c r="U6033" s="6">
        <v>3.8</v>
      </c>
    </row>
    <row r="6034" spans="1:21" x14ac:dyDescent="0.25">
      <c r="A6034" t="s">
        <v>12262</v>
      </c>
      <c r="B6034" s="1">
        <v>45870</v>
      </c>
      <c r="C6034" t="s">
        <v>37</v>
      </c>
      <c r="D6034" t="s">
        <v>23</v>
      </c>
      <c r="E6034" t="s">
        <v>38</v>
      </c>
      <c r="F6034" t="s">
        <v>58</v>
      </c>
      <c r="G6034" t="s">
        <v>20203</v>
      </c>
      <c r="H6034" t="s">
        <v>104</v>
      </c>
      <c r="I6034" t="s">
        <v>240</v>
      </c>
      <c r="J6034" t="s">
        <v>174</v>
      </c>
      <c r="K6034" t="s">
        <v>43</v>
      </c>
      <c r="L6034" t="s">
        <v>30</v>
      </c>
      <c r="M6034" t="s">
        <v>45</v>
      </c>
      <c r="N6034">
        <v>4</v>
      </c>
      <c r="O6034" t="s">
        <v>12263</v>
      </c>
      <c r="P6034" t="s">
        <v>238</v>
      </c>
      <c r="Q6034">
        <v>2847285.32</v>
      </c>
      <c r="R6034" t="s">
        <v>48</v>
      </c>
      <c r="S6034" t="s">
        <v>35</v>
      </c>
      <c r="T6034" t="s">
        <v>56</v>
      </c>
      <c r="U6034" s="6">
        <v>4.3</v>
      </c>
    </row>
    <row r="6035" spans="1:21" x14ac:dyDescent="0.25">
      <c r="A6035" t="s">
        <v>12264</v>
      </c>
      <c r="B6035" s="1">
        <v>45099</v>
      </c>
      <c r="C6035" t="s">
        <v>50</v>
      </c>
      <c r="D6035" t="s">
        <v>23</v>
      </c>
      <c r="E6035" t="s">
        <v>130</v>
      </c>
      <c r="F6035" t="s">
        <v>190</v>
      </c>
      <c r="G6035" t="s">
        <v>316</v>
      </c>
      <c r="H6035" t="s">
        <v>70</v>
      </c>
      <c r="I6035" t="s">
        <v>119</v>
      </c>
      <c r="J6035" t="s">
        <v>28</v>
      </c>
      <c r="K6035" t="s">
        <v>29</v>
      </c>
      <c r="L6035" t="s">
        <v>30</v>
      </c>
      <c r="M6035" t="s">
        <v>113</v>
      </c>
      <c r="N6035">
        <v>5</v>
      </c>
      <c r="O6035" t="s">
        <v>12265</v>
      </c>
      <c r="P6035" t="s">
        <v>526</v>
      </c>
      <c r="Q6035">
        <v>3654514.74</v>
      </c>
      <c r="R6035" t="s">
        <v>48</v>
      </c>
      <c r="S6035" t="s">
        <v>35</v>
      </c>
      <c r="T6035" t="s">
        <v>56</v>
      </c>
      <c r="U6035" s="6">
        <v>4.8</v>
      </c>
    </row>
    <row r="6036" spans="1:21" x14ac:dyDescent="0.25">
      <c r="A6036" t="s">
        <v>12266</v>
      </c>
      <c r="B6036" s="1">
        <v>45552</v>
      </c>
      <c r="C6036" t="s">
        <v>98</v>
      </c>
      <c r="D6036" t="s">
        <v>23</v>
      </c>
      <c r="E6036" t="s">
        <v>99</v>
      </c>
      <c r="F6036" t="s">
        <v>39</v>
      </c>
      <c r="G6036" t="s">
        <v>203</v>
      </c>
      <c r="H6036" t="s">
        <v>26</v>
      </c>
      <c r="I6036" t="s">
        <v>27</v>
      </c>
      <c r="J6036" t="s">
        <v>28</v>
      </c>
      <c r="K6036" t="s">
        <v>72</v>
      </c>
      <c r="L6036" t="s">
        <v>44</v>
      </c>
      <c r="M6036" t="s">
        <v>31</v>
      </c>
      <c r="N6036">
        <v>2</v>
      </c>
      <c r="O6036" t="s">
        <v>12267</v>
      </c>
      <c r="P6036" t="s">
        <v>454</v>
      </c>
      <c r="Q6036">
        <v>2516407.84</v>
      </c>
      <c r="R6036" t="s">
        <v>34</v>
      </c>
      <c r="S6036" t="s">
        <v>56</v>
      </c>
      <c r="T6036" t="s">
        <v>35</v>
      </c>
      <c r="U6036" s="6">
        <v>4.3</v>
      </c>
    </row>
    <row r="6037" spans="1:21" x14ac:dyDescent="0.25">
      <c r="A6037" t="s">
        <v>12268</v>
      </c>
      <c r="B6037" s="1">
        <v>45499</v>
      </c>
      <c r="C6037" t="s">
        <v>50</v>
      </c>
      <c r="D6037" t="s">
        <v>23</v>
      </c>
      <c r="E6037" t="s">
        <v>130</v>
      </c>
      <c r="F6037" t="s">
        <v>90</v>
      </c>
      <c r="G6037" t="s">
        <v>305</v>
      </c>
      <c r="H6037" t="s">
        <v>83</v>
      </c>
      <c r="I6037" t="s">
        <v>126</v>
      </c>
      <c r="J6037" t="s">
        <v>42</v>
      </c>
      <c r="K6037" t="s">
        <v>29</v>
      </c>
      <c r="L6037" t="s">
        <v>30</v>
      </c>
      <c r="M6037" t="s">
        <v>64</v>
      </c>
      <c r="N6037">
        <v>3</v>
      </c>
      <c r="O6037" t="s">
        <v>12269</v>
      </c>
      <c r="P6037" t="s">
        <v>178</v>
      </c>
      <c r="Q6037">
        <v>2047186.41</v>
      </c>
      <c r="R6037" t="s">
        <v>48</v>
      </c>
      <c r="S6037" t="s">
        <v>56</v>
      </c>
      <c r="T6037" t="s">
        <v>35</v>
      </c>
      <c r="U6037" s="6">
        <v>3.8</v>
      </c>
    </row>
    <row r="6038" spans="1:21" x14ac:dyDescent="0.25">
      <c r="A6038" t="s">
        <v>12270</v>
      </c>
      <c r="B6038" s="1">
        <v>45331</v>
      </c>
      <c r="C6038" t="s">
        <v>50</v>
      </c>
      <c r="D6038" t="s">
        <v>23</v>
      </c>
      <c r="E6038" t="s">
        <v>51</v>
      </c>
      <c r="F6038" t="s">
        <v>76</v>
      </c>
      <c r="G6038" t="s">
        <v>365</v>
      </c>
      <c r="H6038" t="s">
        <v>83</v>
      </c>
      <c r="I6038" t="s">
        <v>84</v>
      </c>
      <c r="J6038" t="s">
        <v>42</v>
      </c>
      <c r="K6038" t="s">
        <v>29</v>
      </c>
      <c r="L6038" t="s">
        <v>44</v>
      </c>
      <c r="M6038" t="s">
        <v>53</v>
      </c>
      <c r="N6038">
        <v>5</v>
      </c>
      <c r="O6038" t="s">
        <v>12271</v>
      </c>
      <c r="P6038" t="s">
        <v>188</v>
      </c>
      <c r="Q6038">
        <v>4506509.05</v>
      </c>
      <c r="R6038" t="s">
        <v>48</v>
      </c>
      <c r="S6038" t="s">
        <v>56</v>
      </c>
      <c r="T6038" t="s">
        <v>56</v>
      </c>
      <c r="U6038" s="6">
        <v>4.3</v>
      </c>
    </row>
    <row r="6039" spans="1:21" x14ac:dyDescent="0.25">
      <c r="A6039" t="s">
        <v>12272</v>
      </c>
      <c r="B6039" s="1">
        <v>45178</v>
      </c>
      <c r="C6039" t="s">
        <v>88</v>
      </c>
      <c r="D6039" t="s">
        <v>23</v>
      </c>
      <c r="E6039" t="s">
        <v>112</v>
      </c>
      <c r="F6039" t="s">
        <v>90</v>
      </c>
      <c r="G6039" t="s">
        <v>368</v>
      </c>
      <c r="H6039" t="s">
        <v>70</v>
      </c>
      <c r="I6039" t="s">
        <v>180</v>
      </c>
      <c r="J6039" t="s">
        <v>42</v>
      </c>
      <c r="K6039" t="s">
        <v>29</v>
      </c>
      <c r="L6039" t="s">
        <v>30</v>
      </c>
      <c r="M6039" t="s">
        <v>64</v>
      </c>
      <c r="N6039">
        <v>5</v>
      </c>
      <c r="O6039" t="s">
        <v>12273</v>
      </c>
      <c r="P6039" t="s">
        <v>341</v>
      </c>
      <c r="Q6039">
        <v>5154720.57</v>
      </c>
      <c r="R6039" t="s">
        <v>34</v>
      </c>
      <c r="S6039" t="s">
        <v>56</v>
      </c>
      <c r="T6039" t="s">
        <v>35</v>
      </c>
      <c r="U6039" s="6">
        <v>4.5999999999999996</v>
      </c>
    </row>
    <row r="6040" spans="1:21" x14ac:dyDescent="0.25">
      <c r="A6040" t="s">
        <v>12274</v>
      </c>
      <c r="B6040" s="1">
        <v>45701</v>
      </c>
      <c r="C6040" t="s">
        <v>50</v>
      </c>
      <c r="D6040" t="s">
        <v>23</v>
      </c>
      <c r="E6040" t="s">
        <v>130</v>
      </c>
      <c r="F6040" t="s">
        <v>69</v>
      </c>
      <c r="G6040" t="s">
        <v>20196</v>
      </c>
      <c r="H6040" t="s">
        <v>83</v>
      </c>
      <c r="I6040" t="s">
        <v>126</v>
      </c>
      <c r="J6040" t="s">
        <v>42</v>
      </c>
      <c r="K6040" t="s">
        <v>29</v>
      </c>
      <c r="L6040" t="s">
        <v>44</v>
      </c>
      <c r="M6040" t="s">
        <v>31</v>
      </c>
      <c r="N6040">
        <v>2</v>
      </c>
      <c r="O6040" t="s">
        <v>12275</v>
      </c>
      <c r="P6040" t="s">
        <v>516</v>
      </c>
      <c r="Q6040">
        <v>1426756.3</v>
      </c>
      <c r="R6040" t="s">
        <v>48</v>
      </c>
      <c r="S6040" t="s">
        <v>56</v>
      </c>
      <c r="T6040" t="s">
        <v>56</v>
      </c>
      <c r="U6040" s="6">
        <v>4.8</v>
      </c>
    </row>
    <row r="6041" spans="1:21" x14ac:dyDescent="0.25">
      <c r="A6041" t="s">
        <v>12276</v>
      </c>
      <c r="B6041" s="1">
        <v>45629</v>
      </c>
      <c r="C6041" t="s">
        <v>22</v>
      </c>
      <c r="D6041" t="s">
        <v>23</v>
      </c>
      <c r="E6041" t="s">
        <v>24</v>
      </c>
      <c r="F6041" t="s">
        <v>190</v>
      </c>
      <c r="G6041" t="s">
        <v>20205</v>
      </c>
      <c r="H6041" t="s">
        <v>40</v>
      </c>
      <c r="I6041" t="s">
        <v>63</v>
      </c>
      <c r="J6041" t="s">
        <v>42</v>
      </c>
      <c r="K6041" t="s">
        <v>29</v>
      </c>
      <c r="L6041" t="s">
        <v>44</v>
      </c>
      <c r="M6041" t="s">
        <v>53</v>
      </c>
      <c r="N6041">
        <v>1</v>
      </c>
      <c r="O6041" t="s">
        <v>12277</v>
      </c>
      <c r="P6041" t="s">
        <v>675</v>
      </c>
      <c r="Q6041">
        <v>798233.2</v>
      </c>
      <c r="R6041" t="s">
        <v>34</v>
      </c>
      <c r="S6041" t="s">
        <v>56</v>
      </c>
      <c r="T6041" t="s">
        <v>35</v>
      </c>
      <c r="U6041" s="6">
        <v>4.2</v>
      </c>
    </row>
    <row r="6042" spans="1:21" x14ac:dyDescent="0.25">
      <c r="A6042" t="s">
        <v>12278</v>
      </c>
      <c r="B6042" s="1">
        <v>45630</v>
      </c>
      <c r="C6042" t="s">
        <v>22</v>
      </c>
      <c r="D6042" t="s">
        <v>23</v>
      </c>
      <c r="E6042" t="s">
        <v>24</v>
      </c>
      <c r="F6042" t="s">
        <v>39</v>
      </c>
      <c r="G6042" t="s">
        <v>316</v>
      </c>
      <c r="H6042" t="s">
        <v>40</v>
      </c>
      <c r="I6042" t="s">
        <v>41</v>
      </c>
      <c r="J6042" t="s">
        <v>42</v>
      </c>
      <c r="K6042" t="s">
        <v>72</v>
      </c>
      <c r="L6042" t="s">
        <v>30</v>
      </c>
      <c r="M6042" t="s">
        <v>113</v>
      </c>
      <c r="N6042">
        <v>2</v>
      </c>
      <c r="O6042" t="s">
        <v>12279</v>
      </c>
      <c r="P6042" t="s">
        <v>160</v>
      </c>
      <c r="Q6042">
        <v>2303096.88</v>
      </c>
      <c r="R6042" t="s">
        <v>34</v>
      </c>
      <c r="S6042" t="s">
        <v>56</v>
      </c>
      <c r="T6042" t="s">
        <v>56</v>
      </c>
      <c r="U6042" s="6">
        <v>4.8</v>
      </c>
    </row>
    <row r="6043" spans="1:21" x14ac:dyDescent="0.25">
      <c r="A6043" t="s">
        <v>12280</v>
      </c>
      <c r="B6043" s="1">
        <v>45452</v>
      </c>
      <c r="C6043" t="s">
        <v>81</v>
      </c>
      <c r="D6043" t="s">
        <v>23</v>
      </c>
      <c r="E6043" t="s">
        <v>82</v>
      </c>
      <c r="F6043" t="s">
        <v>69</v>
      </c>
      <c r="G6043" t="s">
        <v>20202</v>
      </c>
      <c r="H6043" t="s">
        <v>104</v>
      </c>
      <c r="I6043" t="s">
        <v>105</v>
      </c>
      <c r="J6043" t="s">
        <v>28</v>
      </c>
      <c r="K6043" t="s">
        <v>29</v>
      </c>
      <c r="L6043" t="s">
        <v>30</v>
      </c>
      <c r="M6043" t="s">
        <v>45</v>
      </c>
      <c r="N6043">
        <v>1</v>
      </c>
      <c r="O6043" t="s">
        <v>12281</v>
      </c>
      <c r="P6043" t="s">
        <v>309</v>
      </c>
      <c r="Q6043">
        <v>822834.32</v>
      </c>
      <c r="R6043" t="s">
        <v>48</v>
      </c>
      <c r="S6043" t="s">
        <v>56</v>
      </c>
      <c r="T6043" t="s">
        <v>35</v>
      </c>
      <c r="U6043" s="6">
        <v>3.5</v>
      </c>
    </row>
    <row r="6044" spans="1:21" x14ac:dyDescent="0.25">
      <c r="A6044" t="s">
        <v>12282</v>
      </c>
      <c r="B6044" s="1">
        <v>45369</v>
      </c>
      <c r="C6044" t="s">
        <v>81</v>
      </c>
      <c r="D6044" t="s">
        <v>23</v>
      </c>
      <c r="E6044" t="s">
        <v>82</v>
      </c>
      <c r="F6044" t="s">
        <v>90</v>
      </c>
      <c r="G6044" t="s">
        <v>343</v>
      </c>
      <c r="H6044" t="s">
        <v>83</v>
      </c>
      <c r="I6044" t="s">
        <v>126</v>
      </c>
      <c r="J6044" t="s">
        <v>42</v>
      </c>
      <c r="K6044" t="s">
        <v>72</v>
      </c>
      <c r="L6044" t="s">
        <v>44</v>
      </c>
      <c r="M6044" t="s">
        <v>113</v>
      </c>
      <c r="N6044">
        <v>5</v>
      </c>
      <c r="O6044" t="s">
        <v>12283</v>
      </c>
      <c r="P6044" t="s">
        <v>153</v>
      </c>
      <c r="Q6044">
        <v>3801531.96</v>
      </c>
      <c r="R6044" t="s">
        <v>34</v>
      </c>
      <c r="S6044" t="s">
        <v>35</v>
      </c>
      <c r="T6044" t="s">
        <v>35</v>
      </c>
      <c r="U6044" s="6">
        <v>4.0999999999999996</v>
      </c>
    </row>
    <row r="6045" spans="1:21" x14ac:dyDescent="0.25">
      <c r="A6045" t="s">
        <v>12284</v>
      </c>
      <c r="B6045" s="1">
        <v>45592</v>
      </c>
      <c r="C6045" t="s">
        <v>37</v>
      </c>
      <c r="D6045" t="s">
        <v>23</v>
      </c>
      <c r="E6045" t="s">
        <v>68</v>
      </c>
      <c r="F6045" t="s">
        <v>25</v>
      </c>
      <c r="G6045" t="s">
        <v>20210</v>
      </c>
      <c r="H6045" t="s">
        <v>83</v>
      </c>
      <c r="I6045" t="s">
        <v>126</v>
      </c>
      <c r="J6045" t="s">
        <v>42</v>
      </c>
      <c r="K6045" t="s">
        <v>43</v>
      </c>
      <c r="L6045" t="s">
        <v>30</v>
      </c>
      <c r="M6045" t="s">
        <v>31</v>
      </c>
      <c r="N6045">
        <v>3</v>
      </c>
      <c r="O6045" t="s">
        <v>12285</v>
      </c>
      <c r="P6045" t="s">
        <v>128</v>
      </c>
      <c r="Q6045">
        <v>2054235.09</v>
      </c>
      <c r="R6045" t="s">
        <v>34</v>
      </c>
      <c r="S6045" t="s">
        <v>35</v>
      </c>
      <c r="T6045" t="s">
        <v>56</v>
      </c>
      <c r="U6045" s="6">
        <v>4.7</v>
      </c>
    </row>
    <row r="6046" spans="1:21" x14ac:dyDescent="0.25">
      <c r="A6046" t="s">
        <v>12286</v>
      </c>
      <c r="B6046" s="1">
        <v>45778</v>
      </c>
      <c r="C6046" t="s">
        <v>98</v>
      </c>
      <c r="D6046" t="s">
        <v>23</v>
      </c>
      <c r="E6046" t="s">
        <v>99</v>
      </c>
      <c r="F6046" t="s">
        <v>39</v>
      </c>
      <c r="G6046" t="s">
        <v>20198</v>
      </c>
      <c r="H6046" t="s">
        <v>26</v>
      </c>
      <c r="I6046" t="s">
        <v>94</v>
      </c>
      <c r="J6046" t="s">
        <v>42</v>
      </c>
      <c r="K6046" t="s">
        <v>43</v>
      </c>
      <c r="L6046" t="s">
        <v>44</v>
      </c>
      <c r="M6046" t="s">
        <v>77</v>
      </c>
      <c r="N6046">
        <v>2</v>
      </c>
      <c r="O6046" t="s">
        <v>12287</v>
      </c>
      <c r="P6046" t="s">
        <v>219</v>
      </c>
      <c r="Q6046">
        <v>2979048.41</v>
      </c>
      <c r="R6046" t="s">
        <v>48</v>
      </c>
      <c r="S6046" t="s">
        <v>56</v>
      </c>
      <c r="T6046" t="s">
        <v>56</v>
      </c>
      <c r="U6046" s="6">
        <v>3.8</v>
      </c>
    </row>
    <row r="6047" spans="1:21" x14ac:dyDescent="0.25">
      <c r="A6047" t="s">
        <v>12288</v>
      </c>
      <c r="B6047" s="1">
        <v>45527</v>
      </c>
      <c r="C6047" t="s">
        <v>98</v>
      </c>
      <c r="D6047" t="s">
        <v>23</v>
      </c>
      <c r="E6047" t="s">
        <v>99</v>
      </c>
      <c r="F6047" t="s">
        <v>62</v>
      </c>
      <c r="G6047" t="s">
        <v>365</v>
      </c>
      <c r="H6047" t="s">
        <v>83</v>
      </c>
      <c r="I6047" t="s">
        <v>84</v>
      </c>
      <c r="J6047" t="s">
        <v>42</v>
      </c>
      <c r="K6047" t="s">
        <v>43</v>
      </c>
      <c r="L6047" t="s">
        <v>44</v>
      </c>
      <c r="M6047" t="s">
        <v>53</v>
      </c>
      <c r="N6047">
        <v>3</v>
      </c>
      <c r="O6047" t="s">
        <v>12289</v>
      </c>
      <c r="P6047" t="s">
        <v>349</v>
      </c>
      <c r="Q6047">
        <v>2772397.39</v>
      </c>
      <c r="R6047" t="s">
        <v>48</v>
      </c>
      <c r="S6047" t="s">
        <v>35</v>
      </c>
      <c r="T6047" t="s">
        <v>35</v>
      </c>
      <c r="U6047" s="6">
        <v>4.5</v>
      </c>
    </row>
    <row r="6048" spans="1:21" x14ac:dyDescent="0.25">
      <c r="A6048" t="s">
        <v>12290</v>
      </c>
      <c r="B6048" s="1">
        <v>45719</v>
      </c>
      <c r="C6048" t="s">
        <v>98</v>
      </c>
      <c r="D6048" t="s">
        <v>23</v>
      </c>
      <c r="E6048" t="s">
        <v>99</v>
      </c>
      <c r="F6048" t="s">
        <v>76</v>
      </c>
      <c r="G6048" t="s">
        <v>343</v>
      </c>
      <c r="H6048" t="s">
        <v>26</v>
      </c>
      <c r="I6048" t="s">
        <v>151</v>
      </c>
      <c r="J6048" t="s">
        <v>42</v>
      </c>
      <c r="K6048" t="s">
        <v>29</v>
      </c>
      <c r="L6048" t="s">
        <v>30</v>
      </c>
      <c r="M6048" t="s">
        <v>53</v>
      </c>
      <c r="N6048">
        <v>1</v>
      </c>
      <c r="O6048" t="s">
        <v>12291</v>
      </c>
      <c r="P6048" t="s">
        <v>610</v>
      </c>
      <c r="Q6048">
        <v>1079880</v>
      </c>
      <c r="R6048" t="s">
        <v>34</v>
      </c>
      <c r="S6048" t="s">
        <v>35</v>
      </c>
      <c r="T6048" t="s">
        <v>35</v>
      </c>
      <c r="U6048" s="6">
        <v>4.5999999999999996</v>
      </c>
    </row>
    <row r="6049" spans="1:21" x14ac:dyDescent="0.25">
      <c r="A6049" t="s">
        <v>12292</v>
      </c>
      <c r="B6049" s="1">
        <v>45860</v>
      </c>
      <c r="C6049" t="s">
        <v>50</v>
      </c>
      <c r="D6049" t="s">
        <v>23</v>
      </c>
      <c r="E6049" t="s">
        <v>51</v>
      </c>
      <c r="F6049" t="s">
        <v>76</v>
      </c>
      <c r="G6049" t="s">
        <v>20214</v>
      </c>
      <c r="H6049" t="s">
        <v>40</v>
      </c>
      <c r="I6049" t="s">
        <v>41</v>
      </c>
      <c r="J6049" t="s">
        <v>42</v>
      </c>
      <c r="K6049" t="s">
        <v>72</v>
      </c>
      <c r="L6049" t="s">
        <v>44</v>
      </c>
      <c r="M6049" t="s">
        <v>45</v>
      </c>
      <c r="N6049">
        <v>4</v>
      </c>
      <c r="O6049" t="s">
        <v>12293</v>
      </c>
      <c r="P6049" t="s">
        <v>144</v>
      </c>
      <c r="Q6049">
        <v>4383893.0999999996</v>
      </c>
      <c r="R6049" t="s">
        <v>34</v>
      </c>
      <c r="S6049" t="s">
        <v>35</v>
      </c>
      <c r="T6049" t="s">
        <v>35</v>
      </c>
      <c r="U6049" s="6">
        <v>4.9000000000000004</v>
      </c>
    </row>
    <row r="6050" spans="1:21" x14ac:dyDescent="0.25">
      <c r="A6050" t="s">
        <v>12294</v>
      </c>
      <c r="B6050" s="1">
        <v>45564</v>
      </c>
      <c r="C6050" t="s">
        <v>37</v>
      </c>
      <c r="D6050" t="s">
        <v>23</v>
      </c>
      <c r="E6050" t="s">
        <v>38</v>
      </c>
      <c r="F6050" t="s">
        <v>25</v>
      </c>
      <c r="G6050" t="s">
        <v>20205</v>
      </c>
      <c r="H6050" t="s">
        <v>104</v>
      </c>
      <c r="I6050" t="s">
        <v>105</v>
      </c>
      <c r="J6050" t="s">
        <v>28</v>
      </c>
      <c r="K6050" t="s">
        <v>72</v>
      </c>
      <c r="L6050" t="s">
        <v>44</v>
      </c>
      <c r="M6050" t="s">
        <v>45</v>
      </c>
      <c r="N6050">
        <v>4</v>
      </c>
      <c r="O6050" t="s">
        <v>12295</v>
      </c>
      <c r="P6050" t="s">
        <v>312</v>
      </c>
      <c r="Q6050">
        <v>3691911.26</v>
      </c>
      <c r="R6050" t="s">
        <v>48</v>
      </c>
      <c r="S6050" t="s">
        <v>35</v>
      </c>
      <c r="T6050" t="s">
        <v>35</v>
      </c>
      <c r="U6050" s="6">
        <v>4.0999999999999996</v>
      </c>
    </row>
    <row r="6051" spans="1:21" x14ac:dyDescent="0.25">
      <c r="A6051" t="s">
        <v>12296</v>
      </c>
      <c r="B6051" s="1">
        <v>45386</v>
      </c>
      <c r="C6051" t="s">
        <v>88</v>
      </c>
      <c r="D6051" t="s">
        <v>23</v>
      </c>
      <c r="E6051" t="s">
        <v>89</v>
      </c>
      <c r="F6051" t="s">
        <v>190</v>
      </c>
      <c r="G6051" t="s">
        <v>20201</v>
      </c>
      <c r="H6051" t="s">
        <v>104</v>
      </c>
      <c r="I6051" t="s">
        <v>138</v>
      </c>
      <c r="J6051" t="s">
        <v>42</v>
      </c>
      <c r="K6051" t="s">
        <v>29</v>
      </c>
      <c r="L6051" t="s">
        <v>44</v>
      </c>
      <c r="M6051" t="s">
        <v>45</v>
      </c>
      <c r="N6051">
        <v>4</v>
      </c>
      <c r="O6051" t="s">
        <v>12297</v>
      </c>
      <c r="P6051" t="s">
        <v>493</v>
      </c>
      <c r="Q6051">
        <v>4471936.76</v>
      </c>
      <c r="R6051" t="s">
        <v>48</v>
      </c>
      <c r="S6051" t="s">
        <v>56</v>
      </c>
      <c r="T6051" t="s">
        <v>35</v>
      </c>
      <c r="U6051" s="6">
        <v>3.7</v>
      </c>
    </row>
    <row r="6052" spans="1:21" x14ac:dyDescent="0.25">
      <c r="A6052" t="s">
        <v>12298</v>
      </c>
      <c r="B6052" s="1">
        <v>45840</v>
      </c>
      <c r="C6052" t="s">
        <v>37</v>
      </c>
      <c r="D6052" t="s">
        <v>23</v>
      </c>
      <c r="E6052" t="s">
        <v>38</v>
      </c>
      <c r="F6052" t="s">
        <v>76</v>
      </c>
      <c r="G6052" t="s">
        <v>368</v>
      </c>
      <c r="H6052" t="s">
        <v>26</v>
      </c>
      <c r="I6052" t="s">
        <v>204</v>
      </c>
      <c r="J6052" t="s">
        <v>28</v>
      </c>
      <c r="K6052" t="s">
        <v>29</v>
      </c>
      <c r="L6052" t="s">
        <v>44</v>
      </c>
      <c r="M6052" t="s">
        <v>53</v>
      </c>
      <c r="N6052">
        <v>3</v>
      </c>
      <c r="O6052" t="s">
        <v>12299</v>
      </c>
      <c r="P6052" t="s">
        <v>79</v>
      </c>
      <c r="Q6052">
        <v>2947576.62</v>
      </c>
      <c r="R6052" t="s">
        <v>48</v>
      </c>
      <c r="S6052" t="s">
        <v>35</v>
      </c>
      <c r="T6052" t="s">
        <v>35</v>
      </c>
      <c r="U6052" s="6">
        <v>4.7</v>
      </c>
    </row>
    <row r="6053" spans="1:21" x14ac:dyDescent="0.25">
      <c r="A6053" t="s">
        <v>12300</v>
      </c>
      <c r="B6053" s="1">
        <v>45017</v>
      </c>
      <c r="C6053" t="s">
        <v>98</v>
      </c>
      <c r="D6053" t="s">
        <v>23</v>
      </c>
      <c r="E6053" t="s">
        <v>99</v>
      </c>
      <c r="F6053" t="s">
        <v>62</v>
      </c>
      <c r="G6053" t="s">
        <v>328</v>
      </c>
      <c r="H6053" t="s">
        <v>70</v>
      </c>
      <c r="I6053" t="s">
        <v>180</v>
      </c>
      <c r="J6053" t="s">
        <v>42</v>
      </c>
      <c r="K6053" t="s">
        <v>29</v>
      </c>
      <c r="L6053" t="s">
        <v>30</v>
      </c>
      <c r="M6053" t="s">
        <v>113</v>
      </c>
      <c r="N6053">
        <v>2</v>
      </c>
      <c r="O6053" t="s">
        <v>12301</v>
      </c>
      <c r="P6053" t="s">
        <v>96</v>
      </c>
      <c r="Q6053">
        <v>2184750.56</v>
      </c>
      <c r="R6053" t="s">
        <v>34</v>
      </c>
      <c r="S6053" t="s">
        <v>35</v>
      </c>
      <c r="T6053" t="s">
        <v>56</v>
      </c>
      <c r="U6053" s="6">
        <v>4.9000000000000004</v>
      </c>
    </row>
    <row r="6054" spans="1:21" x14ac:dyDescent="0.25">
      <c r="A6054" t="s">
        <v>12302</v>
      </c>
      <c r="B6054" s="1">
        <v>45840</v>
      </c>
      <c r="C6054" t="s">
        <v>37</v>
      </c>
      <c r="D6054" t="s">
        <v>23</v>
      </c>
      <c r="E6054" t="s">
        <v>38</v>
      </c>
      <c r="F6054" t="s">
        <v>76</v>
      </c>
      <c r="G6054" t="s">
        <v>299</v>
      </c>
      <c r="H6054" t="s">
        <v>104</v>
      </c>
      <c r="I6054" t="s">
        <v>138</v>
      </c>
      <c r="J6054" t="s">
        <v>42</v>
      </c>
      <c r="K6054" t="s">
        <v>43</v>
      </c>
      <c r="L6054" t="s">
        <v>30</v>
      </c>
      <c r="M6054" t="s">
        <v>45</v>
      </c>
      <c r="N6054">
        <v>3</v>
      </c>
      <c r="O6054" t="s">
        <v>12303</v>
      </c>
      <c r="P6054" t="s">
        <v>74</v>
      </c>
      <c r="Q6054">
        <v>3204581.51</v>
      </c>
      <c r="R6054" t="s">
        <v>48</v>
      </c>
      <c r="S6054" t="s">
        <v>35</v>
      </c>
      <c r="T6054" t="s">
        <v>56</v>
      </c>
      <c r="U6054" s="6">
        <v>4</v>
      </c>
    </row>
    <row r="6055" spans="1:21" x14ac:dyDescent="0.25">
      <c r="A6055" t="s">
        <v>12304</v>
      </c>
      <c r="B6055" s="1">
        <v>45608</v>
      </c>
      <c r="C6055" t="s">
        <v>98</v>
      </c>
      <c r="D6055" t="s">
        <v>23</v>
      </c>
      <c r="E6055" t="s">
        <v>99</v>
      </c>
      <c r="F6055" t="s">
        <v>58</v>
      </c>
      <c r="G6055" t="s">
        <v>20215</v>
      </c>
      <c r="H6055" t="s">
        <v>83</v>
      </c>
      <c r="I6055" t="s">
        <v>84</v>
      </c>
      <c r="J6055" t="s">
        <v>42</v>
      </c>
      <c r="K6055" t="s">
        <v>72</v>
      </c>
      <c r="L6055" t="s">
        <v>30</v>
      </c>
      <c r="M6055" t="s">
        <v>45</v>
      </c>
      <c r="N6055">
        <v>5</v>
      </c>
      <c r="O6055" t="s">
        <v>12305</v>
      </c>
      <c r="P6055" t="s">
        <v>255</v>
      </c>
      <c r="Q6055">
        <v>4831781.16</v>
      </c>
      <c r="R6055" t="s">
        <v>34</v>
      </c>
      <c r="S6055" t="s">
        <v>56</v>
      </c>
      <c r="T6055" t="s">
        <v>35</v>
      </c>
      <c r="U6055" s="6">
        <v>4.8</v>
      </c>
    </row>
    <row r="6056" spans="1:21" x14ac:dyDescent="0.25">
      <c r="A6056" t="s">
        <v>12306</v>
      </c>
      <c r="B6056" s="1">
        <v>45335</v>
      </c>
      <c r="C6056" t="s">
        <v>81</v>
      </c>
      <c r="D6056" t="s">
        <v>23</v>
      </c>
      <c r="E6056" t="s">
        <v>82</v>
      </c>
      <c r="F6056" t="s">
        <v>39</v>
      </c>
      <c r="G6056" t="s">
        <v>474</v>
      </c>
      <c r="H6056" t="s">
        <v>70</v>
      </c>
      <c r="I6056" t="s">
        <v>71</v>
      </c>
      <c r="J6056" t="s">
        <v>28</v>
      </c>
      <c r="K6056" t="s">
        <v>72</v>
      </c>
      <c r="L6056" t="s">
        <v>30</v>
      </c>
      <c r="M6056" t="s">
        <v>31</v>
      </c>
      <c r="N6056">
        <v>4</v>
      </c>
      <c r="O6056" t="s">
        <v>12307</v>
      </c>
      <c r="P6056" t="s">
        <v>47</v>
      </c>
      <c r="Q6056">
        <v>3427501.62</v>
      </c>
      <c r="R6056" t="s">
        <v>34</v>
      </c>
      <c r="S6056" t="s">
        <v>56</v>
      </c>
      <c r="T6056" t="s">
        <v>56</v>
      </c>
      <c r="U6056" s="6">
        <v>4.8</v>
      </c>
    </row>
    <row r="6057" spans="1:21" x14ac:dyDescent="0.25">
      <c r="A6057" t="s">
        <v>12308</v>
      </c>
      <c r="B6057" s="1">
        <v>45207</v>
      </c>
      <c r="C6057" t="s">
        <v>37</v>
      </c>
      <c r="D6057" t="s">
        <v>23</v>
      </c>
      <c r="E6057" t="s">
        <v>38</v>
      </c>
      <c r="F6057" t="s">
        <v>90</v>
      </c>
      <c r="G6057" t="s">
        <v>20208</v>
      </c>
      <c r="H6057" t="s">
        <v>40</v>
      </c>
      <c r="I6057" t="s">
        <v>41</v>
      </c>
      <c r="J6057" t="s">
        <v>42</v>
      </c>
      <c r="K6057" t="s">
        <v>43</v>
      </c>
      <c r="L6057" t="s">
        <v>30</v>
      </c>
      <c r="M6057" t="s">
        <v>77</v>
      </c>
      <c r="N6057">
        <v>2</v>
      </c>
      <c r="O6057" t="s">
        <v>12309</v>
      </c>
      <c r="P6057" t="s">
        <v>840</v>
      </c>
      <c r="Q6057">
        <v>2503105.64</v>
      </c>
      <c r="R6057" t="s">
        <v>34</v>
      </c>
      <c r="S6057" t="s">
        <v>35</v>
      </c>
      <c r="T6057" t="s">
        <v>56</v>
      </c>
      <c r="U6057" s="6">
        <v>4.5</v>
      </c>
    </row>
    <row r="6058" spans="1:21" x14ac:dyDescent="0.25">
      <c r="A6058" t="s">
        <v>12310</v>
      </c>
      <c r="B6058" s="1">
        <v>45016</v>
      </c>
      <c r="C6058" t="s">
        <v>88</v>
      </c>
      <c r="D6058" t="s">
        <v>23</v>
      </c>
      <c r="E6058" t="s">
        <v>112</v>
      </c>
      <c r="F6058" t="s">
        <v>76</v>
      </c>
      <c r="G6058" t="s">
        <v>20204</v>
      </c>
      <c r="H6058" t="s">
        <v>166</v>
      </c>
      <c r="I6058" t="s">
        <v>167</v>
      </c>
      <c r="J6058" t="s">
        <v>42</v>
      </c>
      <c r="K6058" t="s">
        <v>29</v>
      </c>
      <c r="L6058" t="s">
        <v>44</v>
      </c>
      <c r="M6058" t="s">
        <v>53</v>
      </c>
      <c r="N6058">
        <v>2</v>
      </c>
      <c r="O6058" t="s">
        <v>12311</v>
      </c>
      <c r="P6058" t="s">
        <v>309</v>
      </c>
      <c r="Q6058">
        <v>1620079.77</v>
      </c>
      <c r="R6058" t="s">
        <v>48</v>
      </c>
      <c r="S6058" t="s">
        <v>56</v>
      </c>
      <c r="T6058" t="s">
        <v>56</v>
      </c>
      <c r="U6058" s="6">
        <v>4.3</v>
      </c>
    </row>
    <row r="6059" spans="1:21" x14ac:dyDescent="0.25">
      <c r="A6059" t="s">
        <v>12312</v>
      </c>
      <c r="B6059" s="1">
        <v>45880</v>
      </c>
      <c r="C6059" t="s">
        <v>22</v>
      </c>
      <c r="D6059" t="s">
        <v>23</v>
      </c>
      <c r="E6059" t="s">
        <v>24</v>
      </c>
      <c r="F6059" t="s">
        <v>90</v>
      </c>
      <c r="G6059" t="s">
        <v>20207</v>
      </c>
      <c r="H6059" t="s">
        <v>70</v>
      </c>
      <c r="I6059" t="s">
        <v>180</v>
      </c>
      <c r="J6059" t="s">
        <v>42</v>
      </c>
      <c r="K6059" t="s">
        <v>43</v>
      </c>
      <c r="L6059" t="s">
        <v>44</v>
      </c>
      <c r="M6059" t="s">
        <v>113</v>
      </c>
      <c r="N6059">
        <v>1</v>
      </c>
      <c r="O6059" t="s">
        <v>12313</v>
      </c>
      <c r="P6059" t="s">
        <v>188</v>
      </c>
      <c r="Q6059">
        <v>1026732.7</v>
      </c>
      <c r="R6059" t="s">
        <v>34</v>
      </c>
      <c r="S6059" t="s">
        <v>56</v>
      </c>
      <c r="T6059" t="s">
        <v>35</v>
      </c>
      <c r="U6059" s="6">
        <v>3.9</v>
      </c>
    </row>
    <row r="6060" spans="1:21" x14ac:dyDescent="0.25">
      <c r="A6060" t="s">
        <v>12314</v>
      </c>
      <c r="B6060" s="1">
        <v>45298</v>
      </c>
      <c r="C6060" t="s">
        <v>88</v>
      </c>
      <c r="D6060" t="s">
        <v>23</v>
      </c>
      <c r="E6060" t="s">
        <v>112</v>
      </c>
      <c r="F6060" t="s">
        <v>62</v>
      </c>
      <c r="G6060" t="s">
        <v>146</v>
      </c>
      <c r="H6060" t="s">
        <v>26</v>
      </c>
      <c r="I6060" t="s">
        <v>52</v>
      </c>
      <c r="J6060" t="s">
        <v>28</v>
      </c>
      <c r="K6060" t="s">
        <v>72</v>
      </c>
      <c r="L6060" t="s">
        <v>44</v>
      </c>
      <c r="M6060" t="s">
        <v>53</v>
      </c>
      <c r="N6060">
        <v>1</v>
      </c>
      <c r="O6060" t="s">
        <v>12315</v>
      </c>
      <c r="P6060" t="s">
        <v>389</v>
      </c>
      <c r="Q6060">
        <v>743110.9</v>
      </c>
      <c r="R6060" t="s">
        <v>34</v>
      </c>
      <c r="S6060" t="s">
        <v>56</v>
      </c>
      <c r="T6060" t="s">
        <v>56</v>
      </c>
      <c r="U6060" s="6">
        <v>4</v>
      </c>
    </row>
    <row r="6061" spans="1:21" x14ac:dyDescent="0.25">
      <c r="A6061" t="s">
        <v>12316</v>
      </c>
      <c r="B6061" s="1">
        <v>45735</v>
      </c>
      <c r="C6061" t="s">
        <v>98</v>
      </c>
      <c r="D6061" t="s">
        <v>23</v>
      </c>
      <c r="E6061" t="s">
        <v>103</v>
      </c>
      <c r="F6061" t="s">
        <v>69</v>
      </c>
      <c r="G6061" t="s">
        <v>155</v>
      </c>
      <c r="H6061" t="s">
        <v>40</v>
      </c>
      <c r="I6061" t="s">
        <v>41</v>
      </c>
      <c r="J6061" t="s">
        <v>42</v>
      </c>
      <c r="K6061" t="s">
        <v>72</v>
      </c>
      <c r="L6061" t="s">
        <v>44</v>
      </c>
      <c r="M6061" t="s">
        <v>53</v>
      </c>
      <c r="N6061">
        <v>4</v>
      </c>
      <c r="O6061" t="s">
        <v>12317</v>
      </c>
      <c r="P6061" t="s">
        <v>410</v>
      </c>
      <c r="Q6061">
        <v>4592147.4000000004</v>
      </c>
      <c r="R6061" t="s">
        <v>34</v>
      </c>
      <c r="S6061" t="s">
        <v>35</v>
      </c>
      <c r="T6061" t="s">
        <v>35</v>
      </c>
      <c r="U6061" s="6">
        <v>4.9000000000000004</v>
      </c>
    </row>
    <row r="6062" spans="1:21" x14ac:dyDescent="0.25">
      <c r="A6062" t="s">
        <v>12318</v>
      </c>
      <c r="B6062" s="1">
        <v>44929</v>
      </c>
      <c r="C6062" t="s">
        <v>88</v>
      </c>
      <c r="D6062" t="s">
        <v>23</v>
      </c>
      <c r="E6062" t="s">
        <v>89</v>
      </c>
      <c r="F6062" t="s">
        <v>69</v>
      </c>
      <c r="G6062" t="s">
        <v>203</v>
      </c>
      <c r="H6062" t="s">
        <v>104</v>
      </c>
      <c r="I6062" t="s">
        <v>105</v>
      </c>
      <c r="J6062" t="s">
        <v>28</v>
      </c>
      <c r="K6062" t="s">
        <v>43</v>
      </c>
      <c r="L6062" t="s">
        <v>44</v>
      </c>
      <c r="M6062" t="s">
        <v>113</v>
      </c>
      <c r="N6062">
        <v>3</v>
      </c>
      <c r="O6062" t="s">
        <v>12319</v>
      </c>
      <c r="P6062" t="s">
        <v>582</v>
      </c>
      <c r="Q6062">
        <v>2515626.89</v>
      </c>
      <c r="R6062" t="s">
        <v>48</v>
      </c>
      <c r="S6062" t="s">
        <v>56</v>
      </c>
      <c r="T6062" t="s">
        <v>56</v>
      </c>
      <c r="U6062" s="6">
        <v>4.4000000000000004</v>
      </c>
    </row>
    <row r="6063" spans="1:21" x14ac:dyDescent="0.25">
      <c r="A6063" t="s">
        <v>12320</v>
      </c>
      <c r="B6063" s="1">
        <v>45622</v>
      </c>
      <c r="C6063" t="s">
        <v>50</v>
      </c>
      <c r="D6063" t="s">
        <v>23</v>
      </c>
      <c r="E6063" t="s">
        <v>51</v>
      </c>
      <c r="F6063" t="s">
        <v>58</v>
      </c>
      <c r="G6063" t="s">
        <v>518</v>
      </c>
      <c r="H6063" t="s">
        <v>83</v>
      </c>
      <c r="I6063" t="s">
        <v>126</v>
      </c>
      <c r="J6063" t="s">
        <v>42</v>
      </c>
      <c r="K6063" t="s">
        <v>29</v>
      </c>
      <c r="L6063" t="s">
        <v>30</v>
      </c>
      <c r="M6063" t="s">
        <v>53</v>
      </c>
      <c r="N6063">
        <v>2</v>
      </c>
      <c r="O6063" t="s">
        <v>12321</v>
      </c>
      <c r="P6063" t="s">
        <v>341</v>
      </c>
      <c r="Q6063">
        <v>1362174.47</v>
      </c>
      <c r="R6063" t="s">
        <v>34</v>
      </c>
      <c r="S6063" t="s">
        <v>56</v>
      </c>
      <c r="T6063" t="s">
        <v>35</v>
      </c>
      <c r="U6063" s="6">
        <v>3.6</v>
      </c>
    </row>
    <row r="6064" spans="1:21" x14ac:dyDescent="0.25">
      <c r="A6064" t="s">
        <v>12322</v>
      </c>
      <c r="B6064" s="1">
        <v>45761</v>
      </c>
      <c r="C6064" t="s">
        <v>37</v>
      </c>
      <c r="D6064" t="s">
        <v>23</v>
      </c>
      <c r="E6064" t="s">
        <v>38</v>
      </c>
      <c r="F6064" t="s">
        <v>39</v>
      </c>
      <c r="G6064" t="s">
        <v>305</v>
      </c>
      <c r="H6064" t="s">
        <v>26</v>
      </c>
      <c r="I6064" t="s">
        <v>27</v>
      </c>
      <c r="J6064" t="s">
        <v>28</v>
      </c>
      <c r="K6064" t="s">
        <v>29</v>
      </c>
      <c r="L6064" t="s">
        <v>30</v>
      </c>
      <c r="M6064" t="s">
        <v>77</v>
      </c>
      <c r="N6064">
        <v>4</v>
      </c>
      <c r="O6064" t="s">
        <v>12323</v>
      </c>
      <c r="P6064" t="s">
        <v>55</v>
      </c>
      <c r="Q6064">
        <v>4376675.03</v>
      </c>
      <c r="R6064" t="s">
        <v>34</v>
      </c>
      <c r="S6064" t="s">
        <v>35</v>
      </c>
      <c r="T6064" t="s">
        <v>35</v>
      </c>
      <c r="U6064" s="6">
        <v>3.8</v>
      </c>
    </row>
    <row r="6065" spans="1:21" x14ac:dyDescent="0.25">
      <c r="A6065" t="s">
        <v>12324</v>
      </c>
      <c r="B6065" s="1">
        <v>45871</v>
      </c>
      <c r="C6065" t="s">
        <v>81</v>
      </c>
      <c r="D6065" t="s">
        <v>23</v>
      </c>
      <c r="E6065" t="s">
        <v>82</v>
      </c>
      <c r="F6065" t="s">
        <v>76</v>
      </c>
      <c r="G6065" t="s">
        <v>252</v>
      </c>
      <c r="H6065" t="s">
        <v>70</v>
      </c>
      <c r="I6065" t="s">
        <v>71</v>
      </c>
      <c r="J6065" t="s">
        <v>28</v>
      </c>
      <c r="K6065" t="s">
        <v>43</v>
      </c>
      <c r="L6065" t="s">
        <v>44</v>
      </c>
      <c r="M6065" t="s">
        <v>113</v>
      </c>
      <c r="N6065">
        <v>3</v>
      </c>
      <c r="O6065" t="s">
        <v>12325</v>
      </c>
      <c r="P6065" t="s">
        <v>66</v>
      </c>
      <c r="Q6065">
        <v>2369155.54</v>
      </c>
      <c r="R6065" t="s">
        <v>34</v>
      </c>
      <c r="S6065" t="s">
        <v>56</v>
      </c>
      <c r="T6065" t="s">
        <v>56</v>
      </c>
      <c r="U6065" s="6">
        <v>3.7</v>
      </c>
    </row>
    <row r="6066" spans="1:21" x14ac:dyDescent="0.25">
      <c r="A6066" t="s">
        <v>12326</v>
      </c>
      <c r="B6066" s="1">
        <v>45773</v>
      </c>
      <c r="C6066" t="s">
        <v>22</v>
      </c>
      <c r="D6066" t="s">
        <v>23</v>
      </c>
      <c r="E6066" t="s">
        <v>24</v>
      </c>
      <c r="F6066" t="s">
        <v>69</v>
      </c>
      <c r="G6066" t="s">
        <v>20198</v>
      </c>
      <c r="H6066" t="s">
        <v>166</v>
      </c>
      <c r="I6066" t="s">
        <v>167</v>
      </c>
      <c r="J6066" t="s">
        <v>42</v>
      </c>
      <c r="K6066" t="s">
        <v>43</v>
      </c>
      <c r="L6066" t="s">
        <v>44</v>
      </c>
      <c r="M6066" t="s">
        <v>31</v>
      </c>
      <c r="N6066">
        <v>1</v>
      </c>
      <c r="O6066" t="s">
        <v>12327</v>
      </c>
      <c r="P6066" t="s">
        <v>571</v>
      </c>
      <c r="Q6066">
        <v>824334.52</v>
      </c>
      <c r="R6066" t="s">
        <v>48</v>
      </c>
      <c r="S6066" t="s">
        <v>56</v>
      </c>
      <c r="T6066" t="s">
        <v>35</v>
      </c>
      <c r="U6066" s="6">
        <v>3.6</v>
      </c>
    </row>
    <row r="6067" spans="1:21" x14ac:dyDescent="0.25">
      <c r="A6067" t="s">
        <v>12328</v>
      </c>
      <c r="B6067" s="1">
        <v>45523</v>
      </c>
      <c r="C6067" t="s">
        <v>88</v>
      </c>
      <c r="D6067" t="s">
        <v>23</v>
      </c>
      <c r="E6067" t="s">
        <v>89</v>
      </c>
      <c r="F6067" t="s">
        <v>76</v>
      </c>
      <c r="G6067" t="s">
        <v>20213</v>
      </c>
      <c r="H6067" t="s">
        <v>70</v>
      </c>
      <c r="I6067" t="s">
        <v>119</v>
      </c>
      <c r="J6067" t="s">
        <v>28</v>
      </c>
      <c r="K6067" t="s">
        <v>29</v>
      </c>
      <c r="L6067" t="s">
        <v>30</v>
      </c>
      <c r="M6067" t="s">
        <v>31</v>
      </c>
      <c r="N6067">
        <v>2</v>
      </c>
      <c r="O6067" t="s">
        <v>12329</v>
      </c>
      <c r="P6067" t="s">
        <v>571</v>
      </c>
      <c r="Q6067">
        <v>1503900.04</v>
      </c>
      <c r="R6067" t="s">
        <v>34</v>
      </c>
      <c r="S6067" t="s">
        <v>35</v>
      </c>
      <c r="T6067" t="s">
        <v>35</v>
      </c>
      <c r="U6067" s="6">
        <v>3.8</v>
      </c>
    </row>
    <row r="6068" spans="1:21" x14ac:dyDescent="0.25">
      <c r="A6068" t="s">
        <v>12330</v>
      </c>
      <c r="B6068" s="1">
        <v>45007</v>
      </c>
      <c r="C6068" t="s">
        <v>50</v>
      </c>
      <c r="D6068" t="s">
        <v>23</v>
      </c>
      <c r="E6068" t="s">
        <v>130</v>
      </c>
      <c r="F6068" t="s">
        <v>190</v>
      </c>
      <c r="G6068" t="s">
        <v>230</v>
      </c>
      <c r="H6068" t="s">
        <v>166</v>
      </c>
      <c r="I6068" t="s">
        <v>167</v>
      </c>
      <c r="J6068" t="s">
        <v>42</v>
      </c>
      <c r="K6068" t="s">
        <v>29</v>
      </c>
      <c r="L6068" t="s">
        <v>30</v>
      </c>
      <c r="M6068" t="s">
        <v>53</v>
      </c>
      <c r="N6068">
        <v>5</v>
      </c>
      <c r="O6068" t="s">
        <v>12331</v>
      </c>
      <c r="P6068" t="s">
        <v>493</v>
      </c>
      <c r="Q6068">
        <v>4268551.99</v>
      </c>
      <c r="R6068" t="s">
        <v>48</v>
      </c>
      <c r="S6068" t="s">
        <v>56</v>
      </c>
      <c r="T6068" t="s">
        <v>35</v>
      </c>
      <c r="U6068" s="6">
        <v>3.9</v>
      </c>
    </row>
    <row r="6069" spans="1:21" x14ac:dyDescent="0.25">
      <c r="A6069" t="s">
        <v>12332</v>
      </c>
      <c r="B6069" s="1">
        <v>45886</v>
      </c>
      <c r="C6069" t="s">
        <v>81</v>
      </c>
      <c r="D6069" t="s">
        <v>23</v>
      </c>
      <c r="E6069" t="s">
        <v>82</v>
      </c>
      <c r="F6069" t="s">
        <v>76</v>
      </c>
      <c r="G6069" t="s">
        <v>20202</v>
      </c>
      <c r="H6069" t="s">
        <v>26</v>
      </c>
      <c r="I6069" t="s">
        <v>151</v>
      </c>
      <c r="J6069" t="s">
        <v>42</v>
      </c>
      <c r="K6069" t="s">
        <v>43</v>
      </c>
      <c r="L6069" t="s">
        <v>44</v>
      </c>
      <c r="M6069" t="s">
        <v>53</v>
      </c>
      <c r="N6069">
        <v>4</v>
      </c>
      <c r="O6069" t="s">
        <v>12333</v>
      </c>
      <c r="P6069" t="s">
        <v>157</v>
      </c>
      <c r="Q6069">
        <v>4162888.17</v>
      </c>
      <c r="R6069" t="s">
        <v>34</v>
      </c>
      <c r="S6069" t="s">
        <v>56</v>
      </c>
      <c r="T6069" t="s">
        <v>35</v>
      </c>
      <c r="U6069" s="6">
        <v>3.8</v>
      </c>
    </row>
    <row r="6070" spans="1:21" x14ac:dyDescent="0.25">
      <c r="A6070" t="s">
        <v>12334</v>
      </c>
      <c r="B6070" s="1">
        <v>45389</v>
      </c>
      <c r="C6070" t="s">
        <v>88</v>
      </c>
      <c r="D6070" t="s">
        <v>23</v>
      </c>
      <c r="E6070" t="s">
        <v>112</v>
      </c>
      <c r="F6070" t="s">
        <v>69</v>
      </c>
      <c r="G6070" t="s">
        <v>265</v>
      </c>
      <c r="H6070" t="s">
        <v>104</v>
      </c>
      <c r="I6070" t="s">
        <v>105</v>
      </c>
      <c r="J6070" t="s">
        <v>28</v>
      </c>
      <c r="K6070" t="s">
        <v>72</v>
      </c>
      <c r="L6070" t="s">
        <v>44</v>
      </c>
      <c r="M6070" t="s">
        <v>64</v>
      </c>
      <c r="N6070">
        <v>1</v>
      </c>
      <c r="O6070" t="s">
        <v>12335</v>
      </c>
      <c r="P6070" t="s">
        <v>135</v>
      </c>
      <c r="Q6070">
        <v>808367.33</v>
      </c>
      <c r="R6070" t="s">
        <v>48</v>
      </c>
      <c r="S6070" t="s">
        <v>35</v>
      </c>
      <c r="T6070" t="s">
        <v>35</v>
      </c>
      <c r="U6070" s="6">
        <v>4.0999999999999996</v>
      </c>
    </row>
    <row r="6071" spans="1:21" x14ac:dyDescent="0.25">
      <c r="A6071" t="s">
        <v>12336</v>
      </c>
      <c r="B6071" s="1">
        <v>45447</v>
      </c>
      <c r="C6071" t="s">
        <v>88</v>
      </c>
      <c r="D6071" t="s">
        <v>23</v>
      </c>
      <c r="E6071" t="s">
        <v>89</v>
      </c>
      <c r="F6071" t="s">
        <v>69</v>
      </c>
      <c r="G6071" t="s">
        <v>20214</v>
      </c>
      <c r="H6071" t="s">
        <v>166</v>
      </c>
      <c r="I6071" t="s">
        <v>167</v>
      </c>
      <c r="J6071" t="s">
        <v>42</v>
      </c>
      <c r="K6071" t="s">
        <v>43</v>
      </c>
      <c r="L6071" t="s">
        <v>30</v>
      </c>
      <c r="M6071" t="s">
        <v>64</v>
      </c>
      <c r="N6071">
        <v>5</v>
      </c>
      <c r="O6071" t="s">
        <v>12337</v>
      </c>
      <c r="P6071" t="s">
        <v>96</v>
      </c>
      <c r="Q6071">
        <v>3837683.79</v>
      </c>
      <c r="R6071" t="s">
        <v>48</v>
      </c>
      <c r="S6071" t="s">
        <v>35</v>
      </c>
      <c r="T6071" t="s">
        <v>56</v>
      </c>
      <c r="U6071" s="6">
        <v>4.3</v>
      </c>
    </row>
    <row r="6072" spans="1:21" x14ac:dyDescent="0.25">
      <c r="A6072" t="s">
        <v>12338</v>
      </c>
      <c r="B6072" s="1">
        <v>45603</v>
      </c>
      <c r="C6072" t="s">
        <v>22</v>
      </c>
      <c r="D6072" t="s">
        <v>23</v>
      </c>
      <c r="E6072" t="s">
        <v>24</v>
      </c>
      <c r="F6072" t="s">
        <v>25</v>
      </c>
      <c r="G6072" t="s">
        <v>20202</v>
      </c>
      <c r="H6072" t="s">
        <v>83</v>
      </c>
      <c r="I6072" t="s">
        <v>126</v>
      </c>
      <c r="J6072" t="s">
        <v>42</v>
      </c>
      <c r="K6072" t="s">
        <v>43</v>
      </c>
      <c r="L6072" t="s">
        <v>30</v>
      </c>
      <c r="M6072" t="s">
        <v>64</v>
      </c>
      <c r="N6072">
        <v>5</v>
      </c>
      <c r="O6072" t="s">
        <v>12339</v>
      </c>
      <c r="P6072" t="s">
        <v>261</v>
      </c>
      <c r="Q6072">
        <v>3566510.45</v>
      </c>
      <c r="R6072" t="s">
        <v>48</v>
      </c>
      <c r="S6072" t="s">
        <v>35</v>
      </c>
      <c r="T6072" t="s">
        <v>35</v>
      </c>
      <c r="U6072" s="6">
        <v>4.3</v>
      </c>
    </row>
    <row r="6073" spans="1:21" x14ac:dyDescent="0.25">
      <c r="A6073" t="s">
        <v>12340</v>
      </c>
      <c r="B6073" s="1">
        <v>45133</v>
      </c>
      <c r="C6073" t="s">
        <v>98</v>
      </c>
      <c r="D6073" t="s">
        <v>23</v>
      </c>
      <c r="E6073" t="s">
        <v>99</v>
      </c>
      <c r="F6073" t="s">
        <v>25</v>
      </c>
      <c r="G6073" t="s">
        <v>331</v>
      </c>
      <c r="H6073" t="s">
        <v>70</v>
      </c>
      <c r="I6073" t="s">
        <v>71</v>
      </c>
      <c r="J6073" t="s">
        <v>28</v>
      </c>
      <c r="K6073" t="s">
        <v>29</v>
      </c>
      <c r="L6073" t="s">
        <v>30</v>
      </c>
      <c r="M6073" t="s">
        <v>77</v>
      </c>
      <c r="N6073">
        <v>5</v>
      </c>
      <c r="O6073" t="s">
        <v>12341</v>
      </c>
      <c r="P6073" t="s">
        <v>309</v>
      </c>
      <c r="Q6073">
        <v>4395930.75</v>
      </c>
      <c r="R6073" t="s">
        <v>48</v>
      </c>
      <c r="S6073" t="s">
        <v>56</v>
      </c>
      <c r="T6073" t="s">
        <v>56</v>
      </c>
      <c r="U6073" s="6">
        <v>3.9</v>
      </c>
    </row>
    <row r="6074" spans="1:21" x14ac:dyDescent="0.25">
      <c r="A6074" t="s">
        <v>12342</v>
      </c>
      <c r="B6074" s="1">
        <v>45788</v>
      </c>
      <c r="C6074" t="s">
        <v>81</v>
      </c>
      <c r="D6074" t="s">
        <v>23</v>
      </c>
      <c r="E6074" t="s">
        <v>82</v>
      </c>
      <c r="F6074" t="s">
        <v>190</v>
      </c>
      <c r="G6074" t="s">
        <v>331</v>
      </c>
      <c r="H6074" t="s">
        <v>26</v>
      </c>
      <c r="I6074" t="s">
        <v>27</v>
      </c>
      <c r="J6074" t="s">
        <v>28</v>
      </c>
      <c r="K6074" t="s">
        <v>43</v>
      </c>
      <c r="L6074" t="s">
        <v>44</v>
      </c>
      <c r="M6074" t="s">
        <v>31</v>
      </c>
      <c r="N6074">
        <v>2</v>
      </c>
      <c r="O6074" t="s">
        <v>12343</v>
      </c>
      <c r="P6074" t="s">
        <v>160</v>
      </c>
      <c r="Q6074">
        <v>2592774.5699999998</v>
      </c>
      <c r="R6074" t="s">
        <v>48</v>
      </c>
      <c r="S6074" t="s">
        <v>56</v>
      </c>
      <c r="T6074" t="s">
        <v>35</v>
      </c>
      <c r="U6074" s="6">
        <v>4.4000000000000004</v>
      </c>
    </row>
    <row r="6075" spans="1:21" x14ac:dyDescent="0.25">
      <c r="A6075" t="s">
        <v>12344</v>
      </c>
      <c r="B6075" s="1">
        <v>45327</v>
      </c>
      <c r="C6075" t="s">
        <v>81</v>
      </c>
      <c r="D6075" t="s">
        <v>23</v>
      </c>
      <c r="E6075" t="s">
        <v>82</v>
      </c>
      <c r="F6075" t="s">
        <v>76</v>
      </c>
      <c r="G6075" t="s">
        <v>233</v>
      </c>
      <c r="H6075" t="s">
        <v>70</v>
      </c>
      <c r="I6075" t="s">
        <v>119</v>
      </c>
      <c r="J6075" t="s">
        <v>28</v>
      </c>
      <c r="K6075" t="s">
        <v>29</v>
      </c>
      <c r="L6075" t="s">
        <v>30</v>
      </c>
      <c r="M6075" t="s">
        <v>77</v>
      </c>
      <c r="N6075">
        <v>1</v>
      </c>
      <c r="O6075" t="s">
        <v>12345</v>
      </c>
      <c r="P6075" t="s">
        <v>301</v>
      </c>
      <c r="Q6075">
        <v>779888.11</v>
      </c>
      <c r="R6075" t="s">
        <v>34</v>
      </c>
      <c r="S6075" t="s">
        <v>35</v>
      </c>
      <c r="T6075" t="s">
        <v>56</v>
      </c>
      <c r="U6075" s="6">
        <v>4.8</v>
      </c>
    </row>
    <row r="6076" spans="1:21" x14ac:dyDescent="0.25">
      <c r="A6076" t="s">
        <v>12346</v>
      </c>
      <c r="B6076" s="1">
        <v>45427</v>
      </c>
      <c r="C6076" t="s">
        <v>50</v>
      </c>
      <c r="D6076" t="s">
        <v>23</v>
      </c>
      <c r="E6076" t="s">
        <v>130</v>
      </c>
      <c r="F6076" t="s">
        <v>190</v>
      </c>
      <c r="G6076" t="s">
        <v>252</v>
      </c>
      <c r="H6076" t="s">
        <v>70</v>
      </c>
      <c r="I6076" t="s">
        <v>119</v>
      </c>
      <c r="J6076" t="s">
        <v>28</v>
      </c>
      <c r="K6076" t="s">
        <v>43</v>
      </c>
      <c r="L6076" t="s">
        <v>44</v>
      </c>
      <c r="M6076" t="s">
        <v>53</v>
      </c>
      <c r="N6076">
        <v>2</v>
      </c>
      <c r="O6076" t="s">
        <v>12347</v>
      </c>
      <c r="P6076" t="s">
        <v>182</v>
      </c>
      <c r="Q6076">
        <v>1493940.27</v>
      </c>
      <c r="R6076" t="s">
        <v>34</v>
      </c>
      <c r="S6076" t="s">
        <v>56</v>
      </c>
      <c r="T6076" t="s">
        <v>35</v>
      </c>
      <c r="U6076" s="6">
        <v>3.8</v>
      </c>
    </row>
    <row r="6077" spans="1:21" x14ac:dyDescent="0.25">
      <c r="A6077" t="s">
        <v>12348</v>
      </c>
      <c r="B6077" s="1">
        <v>44958</v>
      </c>
      <c r="C6077" t="s">
        <v>98</v>
      </c>
      <c r="D6077" t="s">
        <v>23</v>
      </c>
      <c r="E6077" t="s">
        <v>99</v>
      </c>
      <c r="F6077" t="s">
        <v>58</v>
      </c>
      <c r="G6077" t="s">
        <v>371</v>
      </c>
      <c r="H6077" t="s">
        <v>40</v>
      </c>
      <c r="I6077" t="s">
        <v>63</v>
      </c>
      <c r="J6077" t="s">
        <v>42</v>
      </c>
      <c r="K6077" t="s">
        <v>72</v>
      </c>
      <c r="L6077" t="s">
        <v>44</v>
      </c>
      <c r="M6077" t="s">
        <v>53</v>
      </c>
      <c r="N6077">
        <v>1</v>
      </c>
      <c r="O6077" t="s">
        <v>12349</v>
      </c>
      <c r="P6077" t="s">
        <v>169</v>
      </c>
      <c r="Q6077">
        <v>842497.58</v>
      </c>
      <c r="R6077" t="s">
        <v>48</v>
      </c>
      <c r="S6077" t="s">
        <v>35</v>
      </c>
      <c r="T6077" t="s">
        <v>56</v>
      </c>
      <c r="U6077" s="6">
        <v>4.2</v>
      </c>
    </row>
    <row r="6078" spans="1:21" x14ac:dyDescent="0.25">
      <c r="A6078" t="s">
        <v>12350</v>
      </c>
      <c r="B6078" s="1">
        <v>45892</v>
      </c>
      <c r="C6078" t="s">
        <v>98</v>
      </c>
      <c r="D6078" t="s">
        <v>23</v>
      </c>
      <c r="E6078" t="s">
        <v>103</v>
      </c>
      <c r="F6078" t="s">
        <v>25</v>
      </c>
      <c r="G6078" t="s">
        <v>252</v>
      </c>
      <c r="H6078" t="s">
        <v>83</v>
      </c>
      <c r="I6078" t="s">
        <v>126</v>
      </c>
      <c r="J6078" t="s">
        <v>42</v>
      </c>
      <c r="K6078" t="s">
        <v>72</v>
      </c>
      <c r="L6078" t="s">
        <v>30</v>
      </c>
      <c r="M6078" t="s">
        <v>77</v>
      </c>
      <c r="N6078">
        <v>4</v>
      </c>
      <c r="O6078" t="s">
        <v>12351</v>
      </c>
      <c r="P6078" t="s">
        <v>238</v>
      </c>
      <c r="Q6078">
        <v>3121618.35</v>
      </c>
      <c r="R6078" t="s">
        <v>34</v>
      </c>
      <c r="S6078" t="s">
        <v>56</v>
      </c>
      <c r="T6078" t="s">
        <v>35</v>
      </c>
      <c r="U6078" s="6">
        <v>3.6</v>
      </c>
    </row>
    <row r="6079" spans="1:21" x14ac:dyDescent="0.25">
      <c r="A6079" t="s">
        <v>12352</v>
      </c>
      <c r="B6079" s="1">
        <v>45583</v>
      </c>
      <c r="C6079" t="s">
        <v>37</v>
      </c>
      <c r="D6079" t="s">
        <v>23</v>
      </c>
      <c r="E6079" t="s">
        <v>38</v>
      </c>
      <c r="F6079" t="s">
        <v>190</v>
      </c>
      <c r="G6079" t="s">
        <v>20204</v>
      </c>
      <c r="H6079" t="s">
        <v>83</v>
      </c>
      <c r="I6079" t="s">
        <v>126</v>
      </c>
      <c r="J6079" t="s">
        <v>42</v>
      </c>
      <c r="K6079" t="s">
        <v>29</v>
      </c>
      <c r="L6079" t="s">
        <v>30</v>
      </c>
      <c r="M6079" t="s">
        <v>113</v>
      </c>
      <c r="N6079">
        <v>5</v>
      </c>
      <c r="O6079" t="s">
        <v>12353</v>
      </c>
      <c r="P6079" t="s">
        <v>201</v>
      </c>
      <c r="Q6079">
        <v>3989880.54</v>
      </c>
      <c r="R6079" t="s">
        <v>34</v>
      </c>
      <c r="S6079" t="s">
        <v>35</v>
      </c>
      <c r="T6079" t="s">
        <v>35</v>
      </c>
      <c r="U6079" s="6">
        <v>4.4000000000000004</v>
      </c>
    </row>
    <row r="6080" spans="1:21" x14ac:dyDescent="0.25">
      <c r="A6080" t="s">
        <v>12354</v>
      </c>
      <c r="B6080" s="1">
        <v>45154</v>
      </c>
      <c r="C6080" t="s">
        <v>22</v>
      </c>
      <c r="D6080" t="s">
        <v>23</v>
      </c>
      <c r="E6080" t="s">
        <v>24</v>
      </c>
      <c r="F6080" t="s">
        <v>58</v>
      </c>
      <c r="G6080" t="s">
        <v>299</v>
      </c>
      <c r="H6080" t="s">
        <v>166</v>
      </c>
      <c r="I6080" t="s">
        <v>167</v>
      </c>
      <c r="J6080" t="s">
        <v>42</v>
      </c>
      <c r="K6080" t="s">
        <v>72</v>
      </c>
      <c r="L6080" t="s">
        <v>30</v>
      </c>
      <c r="M6080" t="s">
        <v>64</v>
      </c>
      <c r="N6080">
        <v>4</v>
      </c>
      <c r="O6080" t="s">
        <v>12355</v>
      </c>
      <c r="P6080" t="s">
        <v>656</v>
      </c>
      <c r="Q6080">
        <v>3144643.86</v>
      </c>
      <c r="R6080" t="s">
        <v>48</v>
      </c>
      <c r="S6080" t="s">
        <v>56</v>
      </c>
      <c r="T6080" t="s">
        <v>56</v>
      </c>
      <c r="U6080" s="6">
        <v>4.5</v>
      </c>
    </row>
    <row r="6081" spans="1:21" x14ac:dyDescent="0.25">
      <c r="A6081" t="s">
        <v>12356</v>
      </c>
      <c r="B6081" s="1">
        <v>45728</v>
      </c>
      <c r="C6081" t="s">
        <v>22</v>
      </c>
      <c r="D6081" t="s">
        <v>23</v>
      </c>
      <c r="E6081" t="s">
        <v>24</v>
      </c>
      <c r="F6081" t="s">
        <v>58</v>
      </c>
      <c r="G6081" t="s">
        <v>20212</v>
      </c>
      <c r="H6081" t="s">
        <v>104</v>
      </c>
      <c r="I6081" t="s">
        <v>138</v>
      </c>
      <c r="J6081" t="s">
        <v>42</v>
      </c>
      <c r="K6081" t="s">
        <v>43</v>
      </c>
      <c r="L6081" t="s">
        <v>44</v>
      </c>
      <c r="M6081" t="s">
        <v>77</v>
      </c>
      <c r="N6081">
        <v>5</v>
      </c>
      <c r="O6081" t="s">
        <v>12357</v>
      </c>
      <c r="P6081" t="s">
        <v>333</v>
      </c>
      <c r="Q6081">
        <v>5570541.3700000001</v>
      </c>
      <c r="R6081" t="s">
        <v>34</v>
      </c>
      <c r="S6081" t="s">
        <v>56</v>
      </c>
      <c r="T6081" t="s">
        <v>56</v>
      </c>
      <c r="U6081" s="6">
        <v>4.3</v>
      </c>
    </row>
    <row r="6082" spans="1:21" x14ac:dyDescent="0.25">
      <c r="A6082" t="s">
        <v>12358</v>
      </c>
      <c r="B6082" s="1">
        <v>45619</v>
      </c>
      <c r="C6082" t="s">
        <v>50</v>
      </c>
      <c r="D6082" t="s">
        <v>23</v>
      </c>
      <c r="E6082" t="s">
        <v>51</v>
      </c>
      <c r="F6082" t="s">
        <v>39</v>
      </c>
      <c r="G6082" t="s">
        <v>146</v>
      </c>
      <c r="H6082" t="s">
        <v>83</v>
      </c>
      <c r="I6082" t="s">
        <v>84</v>
      </c>
      <c r="J6082" t="s">
        <v>42</v>
      </c>
      <c r="K6082" t="s">
        <v>43</v>
      </c>
      <c r="L6082" t="s">
        <v>44</v>
      </c>
      <c r="M6082" t="s">
        <v>64</v>
      </c>
      <c r="N6082">
        <v>5</v>
      </c>
      <c r="O6082" t="s">
        <v>12359</v>
      </c>
      <c r="P6082" t="s">
        <v>571</v>
      </c>
      <c r="Q6082">
        <v>4543962.3099999996</v>
      </c>
      <c r="R6082" t="s">
        <v>48</v>
      </c>
      <c r="S6082" t="s">
        <v>56</v>
      </c>
      <c r="T6082" t="s">
        <v>35</v>
      </c>
      <c r="U6082" s="6">
        <v>4.3</v>
      </c>
    </row>
    <row r="6083" spans="1:21" x14ac:dyDescent="0.25">
      <c r="A6083" t="s">
        <v>12360</v>
      </c>
      <c r="B6083" s="1">
        <v>45695</v>
      </c>
      <c r="C6083" t="s">
        <v>50</v>
      </c>
      <c r="D6083" t="s">
        <v>23</v>
      </c>
      <c r="E6083" t="s">
        <v>130</v>
      </c>
      <c r="F6083" t="s">
        <v>69</v>
      </c>
      <c r="G6083" t="s">
        <v>365</v>
      </c>
      <c r="H6083" t="s">
        <v>166</v>
      </c>
      <c r="I6083" t="s">
        <v>173</v>
      </c>
      <c r="J6083" t="s">
        <v>174</v>
      </c>
      <c r="K6083" t="s">
        <v>43</v>
      </c>
      <c r="L6083" t="s">
        <v>44</v>
      </c>
      <c r="M6083" t="s">
        <v>113</v>
      </c>
      <c r="N6083">
        <v>1</v>
      </c>
      <c r="O6083" t="s">
        <v>12361</v>
      </c>
      <c r="P6083" t="s">
        <v>341</v>
      </c>
      <c r="Q6083">
        <v>649167.56000000006</v>
      </c>
      <c r="R6083" t="s">
        <v>34</v>
      </c>
      <c r="S6083" t="s">
        <v>56</v>
      </c>
      <c r="T6083" t="s">
        <v>35</v>
      </c>
      <c r="U6083" s="6">
        <v>4.7</v>
      </c>
    </row>
    <row r="6084" spans="1:21" x14ac:dyDescent="0.25">
      <c r="A6084" t="s">
        <v>12362</v>
      </c>
      <c r="B6084" s="1">
        <v>45472</v>
      </c>
      <c r="C6084" t="s">
        <v>81</v>
      </c>
      <c r="D6084" t="s">
        <v>23</v>
      </c>
      <c r="E6084" t="s">
        <v>82</v>
      </c>
      <c r="F6084" t="s">
        <v>25</v>
      </c>
      <c r="G6084" t="s">
        <v>20214</v>
      </c>
      <c r="H6084" t="s">
        <v>166</v>
      </c>
      <c r="I6084" t="s">
        <v>173</v>
      </c>
      <c r="J6084" t="s">
        <v>174</v>
      </c>
      <c r="K6084" t="s">
        <v>43</v>
      </c>
      <c r="L6084" t="s">
        <v>44</v>
      </c>
      <c r="M6084" t="s">
        <v>64</v>
      </c>
      <c r="N6084">
        <v>1</v>
      </c>
      <c r="O6084" t="s">
        <v>12363</v>
      </c>
      <c r="P6084" t="s">
        <v>333</v>
      </c>
      <c r="Q6084">
        <v>607633.87</v>
      </c>
      <c r="R6084" t="s">
        <v>34</v>
      </c>
      <c r="S6084" t="s">
        <v>56</v>
      </c>
      <c r="T6084" t="s">
        <v>35</v>
      </c>
      <c r="U6084" s="6">
        <v>3.6</v>
      </c>
    </row>
    <row r="6085" spans="1:21" x14ac:dyDescent="0.25">
      <c r="A6085" t="s">
        <v>12364</v>
      </c>
      <c r="B6085" s="1">
        <v>45628</v>
      </c>
      <c r="C6085" t="s">
        <v>37</v>
      </c>
      <c r="D6085" t="s">
        <v>23</v>
      </c>
      <c r="E6085" t="s">
        <v>38</v>
      </c>
      <c r="F6085" t="s">
        <v>76</v>
      </c>
      <c r="G6085" t="s">
        <v>20206</v>
      </c>
      <c r="H6085" t="s">
        <v>26</v>
      </c>
      <c r="I6085" t="s">
        <v>52</v>
      </c>
      <c r="J6085" t="s">
        <v>28</v>
      </c>
      <c r="K6085" t="s">
        <v>29</v>
      </c>
      <c r="L6085" t="s">
        <v>44</v>
      </c>
      <c r="M6085" t="s">
        <v>77</v>
      </c>
      <c r="N6085">
        <v>1</v>
      </c>
      <c r="O6085" t="s">
        <v>12365</v>
      </c>
      <c r="P6085" t="s">
        <v>182</v>
      </c>
      <c r="Q6085">
        <v>777953.23</v>
      </c>
      <c r="R6085" t="s">
        <v>34</v>
      </c>
      <c r="S6085" t="s">
        <v>56</v>
      </c>
      <c r="T6085" t="s">
        <v>35</v>
      </c>
      <c r="U6085" s="6">
        <v>3.9</v>
      </c>
    </row>
    <row r="6086" spans="1:21" x14ac:dyDescent="0.25">
      <c r="A6086" t="s">
        <v>12366</v>
      </c>
      <c r="B6086" s="1">
        <v>45726</v>
      </c>
      <c r="C6086" t="s">
        <v>37</v>
      </c>
      <c r="D6086" t="s">
        <v>23</v>
      </c>
      <c r="E6086" t="s">
        <v>68</v>
      </c>
      <c r="F6086" t="s">
        <v>62</v>
      </c>
      <c r="G6086" t="s">
        <v>244</v>
      </c>
      <c r="H6086" t="s">
        <v>26</v>
      </c>
      <c r="I6086" t="s">
        <v>204</v>
      </c>
      <c r="J6086" t="s">
        <v>28</v>
      </c>
      <c r="K6086" t="s">
        <v>43</v>
      </c>
      <c r="L6086" t="s">
        <v>30</v>
      </c>
      <c r="M6086" t="s">
        <v>77</v>
      </c>
      <c r="N6086">
        <v>5</v>
      </c>
      <c r="O6086" t="s">
        <v>12367</v>
      </c>
      <c r="P6086" t="s">
        <v>526</v>
      </c>
      <c r="Q6086">
        <v>4135552.05</v>
      </c>
      <c r="R6086" t="s">
        <v>48</v>
      </c>
      <c r="S6086" t="s">
        <v>56</v>
      </c>
      <c r="T6086" t="s">
        <v>56</v>
      </c>
      <c r="U6086" s="6">
        <v>3.6</v>
      </c>
    </row>
    <row r="6087" spans="1:21" x14ac:dyDescent="0.25">
      <c r="A6087" t="s">
        <v>12368</v>
      </c>
      <c r="B6087" s="1">
        <v>45179</v>
      </c>
      <c r="C6087" t="s">
        <v>37</v>
      </c>
      <c r="D6087" t="s">
        <v>23</v>
      </c>
      <c r="E6087" t="s">
        <v>38</v>
      </c>
      <c r="F6087" t="s">
        <v>25</v>
      </c>
      <c r="G6087" t="s">
        <v>20199</v>
      </c>
      <c r="H6087" t="s">
        <v>70</v>
      </c>
      <c r="I6087" t="s">
        <v>119</v>
      </c>
      <c r="J6087" t="s">
        <v>28</v>
      </c>
      <c r="K6087" t="s">
        <v>72</v>
      </c>
      <c r="L6087" t="s">
        <v>44</v>
      </c>
      <c r="M6087" t="s">
        <v>31</v>
      </c>
      <c r="N6087">
        <v>4</v>
      </c>
      <c r="O6087" t="s">
        <v>12369</v>
      </c>
      <c r="P6087" t="s">
        <v>160</v>
      </c>
      <c r="Q6087">
        <v>3055397.51</v>
      </c>
      <c r="R6087" t="s">
        <v>34</v>
      </c>
      <c r="S6087" t="s">
        <v>56</v>
      </c>
      <c r="T6087" t="s">
        <v>56</v>
      </c>
      <c r="U6087" s="6">
        <v>4</v>
      </c>
    </row>
    <row r="6088" spans="1:21" x14ac:dyDescent="0.25">
      <c r="A6088" t="s">
        <v>12370</v>
      </c>
      <c r="B6088" s="1">
        <v>45140</v>
      </c>
      <c r="C6088" t="s">
        <v>22</v>
      </c>
      <c r="D6088" t="s">
        <v>23</v>
      </c>
      <c r="E6088" t="s">
        <v>24</v>
      </c>
      <c r="F6088" t="s">
        <v>58</v>
      </c>
      <c r="G6088" t="s">
        <v>252</v>
      </c>
      <c r="H6088" t="s">
        <v>26</v>
      </c>
      <c r="I6088" t="s">
        <v>52</v>
      </c>
      <c r="J6088" t="s">
        <v>28</v>
      </c>
      <c r="K6088" t="s">
        <v>29</v>
      </c>
      <c r="L6088" t="s">
        <v>30</v>
      </c>
      <c r="M6088" t="s">
        <v>64</v>
      </c>
      <c r="N6088">
        <v>4</v>
      </c>
      <c r="O6088" t="s">
        <v>12371</v>
      </c>
      <c r="P6088" t="s">
        <v>242</v>
      </c>
      <c r="Q6088">
        <v>3162572.61</v>
      </c>
      <c r="R6088" t="s">
        <v>48</v>
      </c>
      <c r="S6088" t="s">
        <v>56</v>
      </c>
      <c r="T6088" t="s">
        <v>35</v>
      </c>
      <c r="U6088" s="6">
        <v>4.5</v>
      </c>
    </row>
    <row r="6089" spans="1:21" x14ac:dyDescent="0.25">
      <c r="A6089" t="s">
        <v>12372</v>
      </c>
      <c r="B6089" s="1">
        <v>45326</v>
      </c>
      <c r="C6089" t="s">
        <v>81</v>
      </c>
      <c r="D6089" t="s">
        <v>23</v>
      </c>
      <c r="E6089" t="s">
        <v>82</v>
      </c>
      <c r="F6089" t="s">
        <v>62</v>
      </c>
      <c r="G6089" t="s">
        <v>305</v>
      </c>
      <c r="H6089" t="s">
        <v>70</v>
      </c>
      <c r="I6089" t="s">
        <v>71</v>
      </c>
      <c r="J6089" t="s">
        <v>28</v>
      </c>
      <c r="K6089" t="s">
        <v>72</v>
      </c>
      <c r="L6089" t="s">
        <v>30</v>
      </c>
      <c r="M6089" t="s">
        <v>53</v>
      </c>
      <c r="N6089">
        <v>1</v>
      </c>
      <c r="O6089" t="s">
        <v>12373</v>
      </c>
      <c r="P6089" t="s">
        <v>270</v>
      </c>
      <c r="Q6089">
        <v>951733.59</v>
      </c>
      <c r="R6089" t="s">
        <v>48</v>
      </c>
      <c r="S6089" t="s">
        <v>56</v>
      </c>
      <c r="T6089" t="s">
        <v>35</v>
      </c>
      <c r="U6089" s="6">
        <v>4.8</v>
      </c>
    </row>
    <row r="6090" spans="1:21" x14ac:dyDescent="0.25">
      <c r="A6090" t="s">
        <v>12374</v>
      </c>
      <c r="B6090" s="1">
        <v>45710</v>
      </c>
      <c r="C6090" t="s">
        <v>88</v>
      </c>
      <c r="D6090" t="s">
        <v>23</v>
      </c>
      <c r="E6090" t="s">
        <v>112</v>
      </c>
      <c r="F6090" t="s">
        <v>39</v>
      </c>
      <c r="G6090" t="s">
        <v>137</v>
      </c>
      <c r="H6090" t="s">
        <v>70</v>
      </c>
      <c r="I6090" t="s">
        <v>180</v>
      </c>
      <c r="J6090" t="s">
        <v>42</v>
      </c>
      <c r="K6090" t="s">
        <v>43</v>
      </c>
      <c r="L6090" t="s">
        <v>44</v>
      </c>
      <c r="M6090" t="s">
        <v>31</v>
      </c>
      <c r="N6090">
        <v>2</v>
      </c>
      <c r="O6090" t="s">
        <v>12375</v>
      </c>
      <c r="P6090" t="s">
        <v>290</v>
      </c>
      <c r="Q6090">
        <v>2100474.64</v>
      </c>
      <c r="R6090" t="s">
        <v>48</v>
      </c>
      <c r="S6090" t="s">
        <v>56</v>
      </c>
      <c r="T6090" t="s">
        <v>56</v>
      </c>
      <c r="U6090" s="6">
        <v>4.3</v>
      </c>
    </row>
    <row r="6091" spans="1:21" x14ac:dyDescent="0.25">
      <c r="A6091" t="s">
        <v>12376</v>
      </c>
      <c r="B6091" s="1">
        <v>45456</v>
      </c>
      <c r="C6091" t="s">
        <v>22</v>
      </c>
      <c r="D6091" t="s">
        <v>23</v>
      </c>
      <c r="E6091" t="s">
        <v>24</v>
      </c>
      <c r="F6091" t="s">
        <v>190</v>
      </c>
      <c r="G6091" t="s">
        <v>20214</v>
      </c>
      <c r="H6091" t="s">
        <v>70</v>
      </c>
      <c r="I6091" t="s">
        <v>119</v>
      </c>
      <c r="J6091" t="s">
        <v>28</v>
      </c>
      <c r="K6091" t="s">
        <v>72</v>
      </c>
      <c r="L6091" t="s">
        <v>30</v>
      </c>
      <c r="M6091" t="s">
        <v>53</v>
      </c>
      <c r="N6091">
        <v>2</v>
      </c>
      <c r="O6091" t="s">
        <v>12377</v>
      </c>
      <c r="P6091" t="s">
        <v>219</v>
      </c>
      <c r="Q6091">
        <v>1594357.5</v>
      </c>
      <c r="R6091" t="s">
        <v>34</v>
      </c>
      <c r="S6091" t="s">
        <v>35</v>
      </c>
      <c r="T6091" t="s">
        <v>35</v>
      </c>
      <c r="U6091" s="6">
        <v>4.5999999999999996</v>
      </c>
    </row>
    <row r="6092" spans="1:21" x14ac:dyDescent="0.25">
      <c r="A6092" t="s">
        <v>12378</v>
      </c>
      <c r="B6092" s="1">
        <v>45697</v>
      </c>
      <c r="C6092" t="s">
        <v>88</v>
      </c>
      <c r="D6092" t="s">
        <v>23</v>
      </c>
      <c r="E6092" t="s">
        <v>89</v>
      </c>
      <c r="F6092" t="s">
        <v>25</v>
      </c>
      <c r="G6092" t="s">
        <v>194</v>
      </c>
      <c r="H6092" t="s">
        <v>40</v>
      </c>
      <c r="I6092" t="s">
        <v>63</v>
      </c>
      <c r="J6092" t="s">
        <v>42</v>
      </c>
      <c r="K6092" t="s">
        <v>29</v>
      </c>
      <c r="L6092" t="s">
        <v>30</v>
      </c>
      <c r="M6092" t="s">
        <v>53</v>
      </c>
      <c r="N6092">
        <v>1</v>
      </c>
      <c r="O6092" t="s">
        <v>12379</v>
      </c>
      <c r="P6092" t="s">
        <v>248</v>
      </c>
      <c r="Q6092">
        <v>837760.37</v>
      </c>
      <c r="R6092" t="s">
        <v>34</v>
      </c>
      <c r="S6092" t="s">
        <v>35</v>
      </c>
      <c r="T6092" t="s">
        <v>35</v>
      </c>
      <c r="U6092" s="6">
        <v>3.8</v>
      </c>
    </row>
    <row r="6093" spans="1:21" x14ac:dyDescent="0.25">
      <c r="A6093" t="s">
        <v>12380</v>
      </c>
      <c r="B6093" s="1">
        <v>45591</v>
      </c>
      <c r="C6093" t="s">
        <v>50</v>
      </c>
      <c r="D6093" t="s">
        <v>23</v>
      </c>
      <c r="E6093" t="s">
        <v>51</v>
      </c>
      <c r="F6093" t="s">
        <v>190</v>
      </c>
      <c r="G6093" t="s">
        <v>371</v>
      </c>
      <c r="H6093" t="s">
        <v>83</v>
      </c>
      <c r="I6093" t="s">
        <v>126</v>
      </c>
      <c r="J6093" t="s">
        <v>42</v>
      </c>
      <c r="K6093" t="s">
        <v>43</v>
      </c>
      <c r="L6093" t="s">
        <v>30</v>
      </c>
      <c r="M6093" t="s">
        <v>31</v>
      </c>
      <c r="N6093">
        <v>4</v>
      </c>
      <c r="O6093" t="s">
        <v>12381</v>
      </c>
      <c r="P6093" t="s">
        <v>124</v>
      </c>
      <c r="Q6093">
        <v>2854155.76</v>
      </c>
      <c r="R6093" t="s">
        <v>34</v>
      </c>
      <c r="S6093" t="s">
        <v>56</v>
      </c>
      <c r="T6093" t="s">
        <v>35</v>
      </c>
      <c r="U6093" s="6">
        <v>4.2</v>
      </c>
    </row>
    <row r="6094" spans="1:21" x14ac:dyDescent="0.25">
      <c r="A6094" t="s">
        <v>12382</v>
      </c>
      <c r="B6094" s="1">
        <v>45431</v>
      </c>
      <c r="C6094" t="s">
        <v>88</v>
      </c>
      <c r="D6094" t="s">
        <v>23</v>
      </c>
      <c r="E6094" t="s">
        <v>89</v>
      </c>
      <c r="F6094" t="s">
        <v>76</v>
      </c>
      <c r="G6094" t="s">
        <v>20204</v>
      </c>
      <c r="H6094" t="s">
        <v>26</v>
      </c>
      <c r="I6094" t="s">
        <v>204</v>
      </c>
      <c r="J6094" t="s">
        <v>28</v>
      </c>
      <c r="K6094" t="s">
        <v>43</v>
      </c>
      <c r="L6094" t="s">
        <v>44</v>
      </c>
      <c r="M6094" t="s">
        <v>77</v>
      </c>
      <c r="N6094">
        <v>3</v>
      </c>
      <c r="O6094" t="s">
        <v>12383</v>
      </c>
      <c r="P6094" t="s">
        <v>386</v>
      </c>
      <c r="Q6094">
        <v>2541231.98</v>
      </c>
      <c r="R6094" t="s">
        <v>48</v>
      </c>
      <c r="S6094" t="s">
        <v>35</v>
      </c>
      <c r="T6094" t="s">
        <v>56</v>
      </c>
      <c r="U6094" s="6">
        <v>3.6</v>
      </c>
    </row>
    <row r="6095" spans="1:21" x14ac:dyDescent="0.25">
      <c r="A6095" t="s">
        <v>12384</v>
      </c>
      <c r="B6095" s="1">
        <v>45228</v>
      </c>
      <c r="C6095" t="s">
        <v>81</v>
      </c>
      <c r="D6095" t="s">
        <v>23</v>
      </c>
      <c r="E6095" t="s">
        <v>82</v>
      </c>
      <c r="F6095" t="s">
        <v>190</v>
      </c>
      <c r="G6095" t="s">
        <v>184</v>
      </c>
      <c r="H6095" t="s">
        <v>166</v>
      </c>
      <c r="I6095" t="s">
        <v>173</v>
      </c>
      <c r="J6095" t="s">
        <v>174</v>
      </c>
      <c r="K6095" t="s">
        <v>29</v>
      </c>
      <c r="L6095" t="s">
        <v>44</v>
      </c>
      <c r="M6095" t="s">
        <v>31</v>
      </c>
      <c r="N6095">
        <v>3</v>
      </c>
      <c r="O6095" t="s">
        <v>12385</v>
      </c>
      <c r="P6095" t="s">
        <v>270</v>
      </c>
      <c r="Q6095">
        <v>2074407.44</v>
      </c>
      <c r="R6095" t="s">
        <v>34</v>
      </c>
      <c r="S6095" t="s">
        <v>56</v>
      </c>
      <c r="T6095" t="s">
        <v>56</v>
      </c>
      <c r="U6095" s="6">
        <v>4.0999999999999996</v>
      </c>
    </row>
    <row r="6096" spans="1:21" x14ac:dyDescent="0.25">
      <c r="A6096" t="s">
        <v>12386</v>
      </c>
      <c r="B6096" s="1">
        <v>45742</v>
      </c>
      <c r="C6096" t="s">
        <v>88</v>
      </c>
      <c r="D6096" t="s">
        <v>23</v>
      </c>
      <c r="E6096" t="s">
        <v>89</v>
      </c>
      <c r="F6096" t="s">
        <v>69</v>
      </c>
      <c r="G6096" t="s">
        <v>20211</v>
      </c>
      <c r="H6096" t="s">
        <v>104</v>
      </c>
      <c r="I6096" t="s">
        <v>240</v>
      </c>
      <c r="J6096" t="s">
        <v>174</v>
      </c>
      <c r="K6096" t="s">
        <v>29</v>
      </c>
      <c r="L6096" t="s">
        <v>44</v>
      </c>
      <c r="M6096" t="s">
        <v>77</v>
      </c>
      <c r="N6096">
        <v>4</v>
      </c>
      <c r="O6096" t="s">
        <v>12387</v>
      </c>
      <c r="P6096" t="s">
        <v>295</v>
      </c>
      <c r="Q6096">
        <v>2813451.04</v>
      </c>
      <c r="R6096" t="s">
        <v>34</v>
      </c>
      <c r="S6096" t="s">
        <v>56</v>
      </c>
      <c r="T6096" t="s">
        <v>35</v>
      </c>
      <c r="U6096" s="6">
        <v>4.5999999999999996</v>
      </c>
    </row>
    <row r="6097" spans="1:21" x14ac:dyDescent="0.25">
      <c r="A6097" t="s">
        <v>12388</v>
      </c>
      <c r="B6097" s="1">
        <v>45785</v>
      </c>
      <c r="C6097" t="s">
        <v>81</v>
      </c>
      <c r="D6097" t="s">
        <v>23</v>
      </c>
      <c r="E6097" t="s">
        <v>82</v>
      </c>
      <c r="F6097" t="s">
        <v>25</v>
      </c>
      <c r="G6097" t="s">
        <v>221</v>
      </c>
      <c r="H6097" t="s">
        <v>166</v>
      </c>
      <c r="I6097" t="s">
        <v>173</v>
      </c>
      <c r="J6097" t="s">
        <v>174</v>
      </c>
      <c r="K6097" t="s">
        <v>43</v>
      </c>
      <c r="L6097" t="s">
        <v>30</v>
      </c>
      <c r="M6097" t="s">
        <v>64</v>
      </c>
      <c r="N6097">
        <v>1</v>
      </c>
      <c r="O6097" t="s">
        <v>12389</v>
      </c>
      <c r="P6097" t="s">
        <v>571</v>
      </c>
      <c r="Q6097">
        <v>606171.56999999995</v>
      </c>
      <c r="R6097" t="s">
        <v>34</v>
      </c>
      <c r="S6097" t="s">
        <v>56</v>
      </c>
      <c r="T6097" t="s">
        <v>35</v>
      </c>
      <c r="U6097" s="6">
        <v>4.2</v>
      </c>
    </row>
    <row r="6098" spans="1:21" x14ac:dyDescent="0.25">
      <c r="A6098" t="s">
        <v>12390</v>
      </c>
      <c r="B6098" s="1">
        <v>45884</v>
      </c>
      <c r="C6098" t="s">
        <v>98</v>
      </c>
      <c r="D6098" t="s">
        <v>23</v>
      </c>
      <c r="E6098" t="s">
        <v>99</v>
      </c>
      <c r="F6098" t="s">
        <v>39</v>
      </c>
      <c r="G6098" t="s">
        <v>20201</v>
      </c>
      <c r="H6098" t="s">
        <v>104</v>
      </c>
      <c r="I6098" t="s">
        <v>105</v>
      </c>
      <c r="J6098" t="s">
        <v>28</v>
      </c>
      <c r="K6098" t="s">
        <v>29</v>
      </c>
      <c r="L6098" t="s">
        <v>44</v>
      </c>
      <c r="M6098" t="s">
        <v>31</v>
      </c>
      <c r="N6098">
        <v>4</v>
      </c>
      <c r="O6098" t="s">
        <v>12391</v>
      </c>
      <c r="P6098" t="s">
        <v>375</v>
      </c>
      <c r="Q6098">
        <v>3063018.42</v>
      </c>
      <c r="R6098" t="s">
        <v>48</v>
      </c>
      <c r="S6098" t="s">
        <v>56</v>
      </c>
      <c r="T6098" t="s">
        <v>35</v>
      </c>
      <c r="U6098" s="6">
        <v>3.7</v>
      </c>
    </row>
    <row r="6099" spans="1:21" x14ac:dyDescent="0.25">
      <c r="A6099" t="s">
        <v>12392</v>
      </c>
      <c r="B6099" s="1">
        <v>45115</v>
      </c>
      <c r="C6099" t="s">
        <v>22</v>
      </c>
      <c r="D6099" t="s">
        <v>23</v>
      </c>
      <c r="E6099" t="s">
        <v>24</v>
      </c>
      <c r="F6099" t="s">
        <v>190</v>
      </c>
      <c r="G6099" t="s">
        <v>146</v>
      </c>
      <c r="H6099" t="s">
        <v>166</v>
      </c>
      <c r="I6099" t="s">
        <v>173</v>
      </c>
      <c r="J6099" t="s">
        <v>174</v>
      </c>
      <c r="K6099" t="s">
        <v>29</v>
      </c>
      <c r="L6099" t="s">
        <v>30</v>
      </c>
      <c r="M6099" t="s">
        <v>53</v>
      </c>
      <c r="N6099">
        <v>1</v>
      </c>
      <c r="O6099" t="s">
        <v>12393</v>
      </c>
      <c r="P6099" t="s">
        <v>610</v>
      </c>
      <c r="Q6099">
        <v>599586.19999999995</v>
      </c>
      <c r="R6099" t="s">
        <v>34</v>
      </c>
      <c r="S6099" t="s">
        <v>56</v>
      </c>
      <c r="T6099" t="s">
        <v>35</v>
      </c>
      <c r="U6099" s="6">
        <v>4.0999999999999996</v>
      </c>
    </row>
    <row r="6100" spans="1:21" x14ac:dyDescent="0.25">
      <c r="A6100" t="s">
        <v>12394</v>
      </c>
      <c r="B6100" s="1">
        <v>45262</v>
      </c>
      <c r="C6100" t="s">
        <v>22</v>
      </c>
      <c r="D6100" t="s">
        <v>23</v>
      </c>
      <c r="E6100" t="s">
        <v>24</v>
      </c>
      <c r="F6100" t="s">
        <v>58</v>
      </c>
      <c r="G6100" t="s">
        <v>518</v>
      </c>
      <c r="H6100" t="s">
        <v>104</v>
      </c>
      <c r="I6100" t="s">
        <v>138</v>
      </c>
      <c r="J6100" t="s">
        <v>42</v>
      </c>
      <c r="K6100" t="s">
        <v>29</v>
      </c>
      <c r="L6100" t="s">
        <v>30</v>
      </c>
      <c r="M6100" t="s">
        <v>45</v>
      </c>
      <c r="N6100">
        <v>4</v>
      </c>
      <c r="O6100" t="s">
        <v>12395</v>
      </c>
      <c r="P6100" t="s">
        <v>219</v>
      </c>
      <c r="Q6100">
        <v>4851506.16</v>
      </c>
      <c r="R6100" t="s">
        <v>48</v>
      </c>
      <c r="S6100" t="s">
        <v>56</v>
      </c>
      <c r="T6100" t="s">
        <v>35</v>
      </c>
      <c r="U6100" s="6">
        <v>4</v>
      </c>
    </row>
    <row r="6101" spans="1:21" x14ac:dyDescent="0.25">
      <c r="A6101" t="s">
        <v>12396</v>
      </c>
      <c r="B6101" s="1">
        <v>45783</v>
      </c>
      <c r="C6101" t="s">
        <v>88</v>
      </c>
      <c r="D6101" t="s">
        <v>23</v>
      </c>
      <c r="E6101" t="s">
        <v>89</v>
      </c>
      <c r="F6101" t="s">
        <v>76</v>
      </c>
      <c r="G6101" t="s">
        <v>20200</v>
      </c>
      <c r="H6101" t="s">
        <v>83</v>
      </c>
      <c r="I6101" t="s">
        <v>126</v>
      </c>
      <c r="J6101" t="s">
        <v>42</v>
      </c>
      <c r="K6101" t="s">
        <v>43</v>
      </c>
      <c r="L6101" t="s">
        <v>44</v>
      </c>
      <c r="M6101" t="s">
        <v>53</v>
      </c>
      <c r="N6101">
        <v>5</v>
      </c>
      <c r="O6101" t="s">
        <v>12397</v>
      </c>
      <c r="P6101" t="s">
        <v>163</v>
      </c>
      <c r="Q6101">
        <v>3610484.43</v>
      </c>
      <c r="R6101" t="s">
        <v>34</v>
      </c>
      <c r="S6101" t="s">
        <v>35</v>
      </c>
      <c r="T6101" t="s">
        <v>35</v>
      </c>
      <c r="U6101" s="6">
        <v>3.8</v>
      </c>
    </row>
    <row r="6102" spans="1:21" x14ac:dyDescent="0.25">
      <c r="A6102" t="s">
        <v>12398</v>
      </c>
      <c r="B6102" s="1">
        <v>45682</v>
      </c>
      <c r="C6102" t="s">
        <v>98</v>
      </c>
      <c r="D6102" t="s">
        <v>23</v>
      </c>
      <c r="E6102" t="s">
        <v>103</v>
      </c>
      <c r="F6102" t="s">
        <v>58</v>
      </c>
      <c r="G6102" t="s">
        <v>20210</v>
      </c>
      <c r="H6102" t="s">
        <v>166</v>
      </c>
      <c r="I6102" t="s">
        <v>167</v>
      </c>
      <c r="J6102" t="s">
        <v>42</v>
      </c>
      <c r="K6102" t="s">
        <v>72</v>
      </c>
      <c r="L6102" t="s">
        <v>44</v>
      </c>
      <c r="M6102" t="s">
        <v>45</v>
      </c>
      <c r="N6102">
        <v>1</v>
      </c>
      <c r="O6102" t="s">
        <v>12399</v>
      </c>
      <c r="P6102" t="s">
        <v>206</v>
      </c>
      <c r="Q6102">
        <v>827485.23</v>
      </c>
      <c r="R6102" t="s">
        <v>48</v>
      </c>
      <c r="S6102" t="s">
        <v>35</v>
      </c>
      <c r="T6102" t="s">
        <v>35</v>
      </c>
      <c r="U6102" s="6">
        <v>3.9</v>
      </c>
    </row>
    <row r="6103" spans="1:21" x14ac:dyDescent="0.25">
      <c r="A6103" t="s">
        <v>12400</v>
      </c>
      <c r="B6103" s="1">
        <v>45696</v>
      </c>
      <c r="C6103" t="s">
        <v>81</v>
      </c>
      <c r="D6103" t="s">
        <v>23</v>
      </c>
      <c r="E6103" t="s">
        <v>82</v>
      </c>
      <c r="F6103" t="s">
        <v>62</v>
      </c>
      <c r="G6103" t="s">
        <v>20203</v>
      </c>
      <c r="H6103" t="s">
        <v>166</v>
      </c>
      <c r="I6103" t="s">
        <v>173</v>
      </c>
      <c r="J6103" t="s">
        <v>174</v>
      </c>
      <c r="K6103" t="s">
        <v>29</v>
      </c>
      <c r="L6103" t="s">
        <v>30</v>
      </c>
      <c r="M6103" t="s">
        <v>53</v>
      </c>
      <c r="N6103">
        <v>5</v>
      </c>
      <c r="O6103" t="s">
        <v>12401</v>
      </c>
      <c r="P6103" t="s">
        <v>160</v>
      </c>
      <c r="Q6103">
        <v>2948323.35</v>
      </c>
      <c r="R6103" t="s">
        <v>34</v>
      </c>
      <c r="S6103" t="s">
        <v>56</v>
      </c>
      <c r="T6103" t="s">
        <v>56</v>
      </c>
      <c r="U6103" s="6">
        <v>4.9000000000000004</v>
      </c>
    </row>
    <row r="6104" spans="1:21" x14ac:dyDescent="0.25">
      <c r="A6104" t="s">
        <v>12402</v>
      </c>
      <c r="B6104" s="1">
        <v>45894</v>
      </c>
      <c r="C6104" t="s">
        <v>22</v>
      </c>
      <c r="D6104" t="s">
        <v>23</v>
      </c>
      <c r="E6104" t="s">
        <v>24</v>
      </c>
      <c r="F6104" t="s">
        <v>190</v>
      </c>
      <c r="G6104" t="s">
        <v>368</v>
      </c>
      <c r="H6104" t="s">
        <v>26</v>
      </c>
      <c r="I6104" t="s">
        <v>27</v>
      </c>
      <c r="J6104" t="s">
        <v>28</v>
      </c>
      <c r="K6104" t="s">
        <v>72</v>
      </c>
      <c r="L6104" t="s">
        <v>30</v>
      </c>
      <c r="M6104" t="s">
        <v>64</v>
      </c>
      <c r="N6104">
        <v>2</v>
      </c>
      <c r="O6104" t="s">
        <v>12403</v>
      </c>
      <c r="P6104" t="s">
        <v>415</v>
      </c>
      <c r="Q6104">
        <v>2362505.4300000002</v>
      </c>
      <c r="R6104" t="s">
        <v>34</v>
      </c>
      <c r="S6104" t="s">
        <v>56</v>
      </c>
      <c r="T6104" t="s">
        <v>56</v>
      </c>
      <c r="U6104" s="6">
        <v>4.5</v>
      </c>
    </row>
    <row r="6105" spans="1:21" x14ac:dyDescent="0.25">
      <c r="A6105" t="s">
        <v>12404</v>
      </c>
      <c r="B6105" s="1">
        <v>45490</v>
      </c>
      <c r="C6105" t="s">
        <v>98</v>
      </c>
      <c r="D6105" t="s">
        <v>23</v>
      </c>
      <c r="E6105" t="s">
        <v>99</v>
      </c>
      <c r="F6105" t="s">
        <v>25</v>
      </c>
      <c r="G6105" t="s">
        <v>365</v>
      </c>
      <c r="H6105" t="s">
        <v>104</v>
      </c>
      <c r="I6105" t="s">
        <v>138</v>
      </c>
      <c r="J6105" t="s">
        <v>42</v>
      </c>
      <c r="K6105" t="s">
        <v>72</v>
      </c>
      <c r="L6105" t="s">
        <v>30</v>
      </c>
      <c r="M6105" t="s">
        <v>64</v>
      </c>
      <c r="N6105">
        <v>5</v>
      </c>
      <c r="O6105" t="s">
        <v>12405</v>
      </c>
      <c r="P6105" t="s">
        <v>107</v>
      </c>
      <c r="Q6105">
        <v>5880922.7699999996</v>
      </c>
      <c r="R6105" t="s">
        <v>48</v>
      </c>
      <c r="S6105" t="s">
        <v>56</v>
      </c>
      <c r="T6105" t="s">
        <v>35</v>
      </c>
      <c r="U6105" s="6">
        <v>4.9000000000000004</v>
      </c>
    </row>
    <row r="6106" spans="1:21" x14ac:dyDescent="0.25">
      <c r="A6106" t="s">
        <v>12406</v>
      </c>
      <c r="B6106" s="1">
        <v>45258</v>
      </c>
      <c r="C6106" t="s">
        <v>98</v>
      </c>
      <c r="D6106" t="s">
        <v>23</v>
      </c>
      <c r="E6106" t="s">
        <v>99</v>
      </c>
      <c r="F6106" t="s">
        <v>69</v>
      </c>
      <c r="G6106" t="s">
        <v>165</v>
      </c>
      <c r="H6106" t="s">
        <v>40</v>
      </c>
      <c r="I6106" t="s">
        <v>63</v>
      </c>
      <c r="J6106" t="s">
        <v>42</v>
      </c>
      <c r="K6106" t="s">
        <v>29</v>
      </c>
      <c r="L6106" t="s">
        <v>44</v>
      </c>
      <c r="M6106" t="s">
        <v>53</v>
      </c>
      <c r="N6106">
        <v>3</v>
      </c>
      <c r="O6106" t="s">
        <v>12407</v>
      </c>
      <c r="P6106" t="s">
        <v>493</v>
      </c>
      <c r="Q6106">
        <v>2412745.5099999998</v>
      </c>
      <c r="R6106" t="s">
        <v>34</v>
      </c>
      <c r="S6106" t="s">
        <v>35</v>
      </c>
      <c r="T6106" t="s">
        <v>35</v>
      </c>
      <c r="U6106" s="6">
        <v>4.3</v>
      </c>
    </row>
    <row r="6107" spans="1:21" x14ac:dyDescent="0.25">
      <c r="A6107" t="s">
        <v>12408</v>
      </c>
      <c r="B6107" s="1">
        <v>45824</v>
      </c>
      <c r="C6107" t="s">
        <v>81</v>
      </c>
      <c r="D6107" t="s">
        <v>23</v>
      </c>
      <c r="E6107" t="s">
        <v>82</v>
      </c>
      <c r="F6107" t="s">
        <v>69</v>
      </c>
      <c r="G6107" t="s">
        <v>371</v>
      </c>
      <c r="H6107" t="s">
        <v>104</v>
      </c>
      <c r="I6107" t="s">
        <v>138</v>
      </c>
      <c r="J6107" t="s">
        <v>42</v>
      </c>
      <c r="K6107" t="s">
        <v>29</v>
      </c>
      <c r="L6107" t="s">
        <v>44</v>
      </c>
      <c r="M6107" t="s">
        <v>64</v>
      </c>
      <c r="N6107">
        <v>5</v>
      </c>
      <c r="O6107" t="s">
        <v>12409</v>
      </c>
      <c r="P6107" t="s">
        <v>235</v>
      </c>
      <c r="Q6107">
        <v>5232661.43</v>
      </c>
      <c r="R6107" t="s">
        <v>48</v>
      </c>
      <c r="S6107" t="s">
        <v>35</v>
      </c>
      <c r="T6107" t="s">
        <v>35</v>
      </c>
      <c r="U6107" s="6">
        <v>4</v>
      </c>
    </row>
    <row r="6108" spans="1:21" x14ac:dyDescent="0.25">
      <c r="A6108" t="s">
        <v>12410</v>
      </c>
      <c r="B6108" s="1">
        <v>45317</v>
      </c>
      <c r="C6108" t="s">
        <v>50</v>
      </c>
      <c r="D6108" t="s">
        <v>23</v>
      </c>
      <c r="E6108" t="s">
        <v>51</v>
      </c>
      <c r="F6108" t="s">
        <v>25</v>
      </c>
      <c r="G6108" t="s">
        <v>20211</v>
      </c>
      <c r="H6108" t="s">
        <v>70</v>
      </c>
      <c r="I6108" t="s">
        <v>119</v>
      </c>
      <c r="J6108" t="s">
        <v>28</v>
      </c>
      <c r="K6108" t="s">
        <v>43</v>
      </c>
      <c r="L6108" t="s">
        <v>44</v>
      </c>
      <c r="M6108" t="s">
        <v>64</v>
      </c>
      <c r="N6108">
        <v>3</v>
      </c>
      <c r="O6108" t="s">
        <v>12411</v>
      </c>
      <c r="P6108" t="s">
        <v>341</v>
      </c>
      <c r="Q6108">
        <v>2178609.2200000002</v>
      </c>
      <c r="R6108" t="s">
        <v>48</v>
      </c>
      <c r="S6108" t="s">
        <v>35</v>
      </c>
      <c r="T6108" t="s">
        <v>56</v>
      </c>
      <c r="U6108" s="6">
        <v>3.6</v>
      </c>
    </row>
    <row r="6109" spans="1:21" x14ac:dyDescent="0.25">
      <c r="A6109" t="s">
        <v>12412</v>
      </c>
      <c r="B6109" s="1">
        <v>45824</v>
      </c>
      <c r="C6109" t="s">
        <v>88</v>
      </c>
      <c r="D6109" t="s">
        <v>23</v>
      </c>
      <c r="E6109" t="s">
        <v>89</v>
      </c>
      <c r="F6109" t="s">
        <v>190</v>
      </c>
      <c r="G6109" t="s">
        <v>331</v>
      </c>
      <c r="H6109" t="s">
        <v>166</v>
      </c>
      <c r="I6109" t="s">
        <v>167</v>
      </c>
      <c r="J6109" t="s">
        <v>42</v>
      </c>
      <c r="K6109" t="s">
        <v>29</v>
      </c>
      <c r="L6109" t="s">
        <v>30</v>
      </c>
      <c r="M6109" t="s">
        <v>53</v>
      </c>
      <c r="N6109">
        <v>1</v>
      </c>
      <c r="O6109" t="s">
        <v>12413</v>
      </c>
      <c r="P6109" t="s">
        <v>270</v>
      </c>
      <c r="Q6109">
        <v>746463.98</v>
      </c>
      <c r="R6109" t="s">
        <v>34</v>
      </c>
      <c r="S6109" t="s">
        <v>35</v>
      </c>
      <c r="T6109" t="s">
        <v>35</v>
      </c>
      <c r="U6109" s="6">
        <v>4.7</v>
      </c>
    </row>
    <row r="6110" spans="1:21" x14ac:dyDescent="0.25">
      <c r="A6110" t="s">
        <v>12414</v>
      </c>
      <c r="B6110" s="1">
        <v>45912</v>
      </c>
      <c r="C6110" t="s">
        <v>98</v>
      </c>
      <c r="D6110" t="s">
        <v>23</v>
      </c>
      <c r="E6110" t="s">
        <v>103</v>
      </c>
      <c r="F6110" t="s">
        <v>90</v>
      </c>
      <c r="G6110" t="s">
        <v>371</v>
      </c>
      <c r="H6110" t="s">
        <v>26</v>
      </c>
      <c r="I6110" t="s">
        <v>253</v>
      </c>
      <c r="J6110" t="s">
        <v>42</v>
      </c>
      <c r="K6110" t="s">
        <v>72</v>
      </c>
      <c r="L6110" t="s">
        <v>30</v>
      </c>
      <c r="M6110" t="s">
        <v>53</v>
      </c>
      <c r="N6110">
        <v>3</v>
      </c>
      <c r="O6110" t="s">
        <v>12415</v>
      </c>
      <c r="P6110" t="s">
        <v>101</v>
      </c>
      <c r="Q6110">
        <v>2393720.9</v>
      </c>
      <c r="R6110" t="s">
        <v>34</v>
      </c>
      <c r="S6110" t="s">
        <v>56</v>
      </c>
      <c r="T6110" t="s">
        <v>35</v>
      </c>
      <c r="U6110" s="6">
        <v>3.6</v>
      </c>
    </row>
    <row r="6111" spans="1:21" x14ac:dyDescent="0.25">
      <c r="A6111" t="s">
        <v>12416</v>
      </c>
      <c r="B6111" s="1">
        <v>45120</v>
      </c>
      <c r="C6111" t="s">
        <v>22</v>
      </c>
      <c r="D6111" t="s">
        <v>23</v>
      </c>
      <c r="E6111" t="s">
        <v>24</v>
      </c>
      <c r="F6111" t="s">
        <v>25</v>
      </c>
      <c r="G6111" t="s">
        <v>20214</v>
      </c>
      <c r="H6111" t="s">
        <v>83</v>
      </c>
      <c r="I6111" t="s">
        <v>84</v>
      </c>
      <c r="J6111" t="s">
        <v>42</v>
      </c>
      <c r="K6111" t="s">
        <v>29</v>
      </c>
      <c r="L6111" t="s">
        <v>44</v>
      </c>
      <c r="M6111" t="s">
        <v>64</v>
      </c>
      <c r="N6111">
        <v>2</v>
      </c>
      <c r="O6111" t="s">
        <v>12417</v>
      </c>
      <c r="P6111" t="s">
        <v>79</v>
      </c>
      <c r="Q6111">
        <v>1815208.04</v>
      </c>
      <c r="R6111" t="s">
        <v>48</v>
      </c>
      <c r="S6111" t="s">
        <v>35</v>
      </c>
      <c r="T6111" t="s">
        <v>56</v>
      </c>
      <c r="U6111" s="6">
        <v>3.8</v>
      </c>
    </row>
    <row r="6112" spans="1:21" x14ac:dyDescent="0.25">
      <c r="A6112" t="s">
        <v>12418</v>
      </c>
      <c r="B6112" s="1">
        <v>45436</v>
      </c>
      <c r="C6112" t="s">
        <v>22</v>
      </c>
      <c r="D6112" t="s">
        <v>23</v>
      </c>
      <c r="E6112" t="s">
        <v>24</v>
      </c>
      <c r="F6112" t="s">
        <v>69</v>
      </c>
      <c r="G6112" t="s">
        <v>596</v>
      </c>
      <c r="H6112" t="s">
        <v>104</v>
      </c>
      <c r="I6112" t="s">
        <v>138</v>
      </c>
      <c r="J6112" t="s">
        <v>42</v>
      </c>
      <c r="K6112" t="s">
        <v>29</v>
      </c>
      <c r="L6112" t="s">
        <v>44</v>
      </c>
      <c r="M6112" t="s">
        <v>31</v>
      </c>
      <c r="N6112">
        <v>1</v>
      </c>
      <c r="O6112" t="s">
        <v>12419</v>
      </c>
      <c r="P6112" t="s">
        <v>117</v>
      </c>
      <c r="Q6112">
        <v>1165750.76</v>
      </c>
      <c r="R6112" t="s">
        <v>48</v>
      </c>
      <c r="S6112" t="s">
        <v>56</v>
      </c>
      <c r="T6112" t="s">
        <v>35</v>
      </c>
      <c r="U6112" s="6">
        <v>4.7</v>
      </c>
    </row>
    <row r="6113" spans="1:21" x14ac:dyDescent="0.25">
      <c r="A6113" t="s">
        <v>12420</v>
      </c>
      <c r="B6113" s="1">
        <v>45053</v>
      </c>
      <c r="C6113" t="s">
        <v>98</v>
      </c>
      <c r="D6113" t="s">
        <v>23</v>
      </c>
      <c r="E6113" t="s">
        <v>103</v>
      </c>
      <c r="F6113" t="s">
        <v>62</v>
      </c>
      <c r="G6113" t="s">
        <v>20201</v>
      </c>
      <c r="H6113" t="s">
        <v>26</v>
      </c>
      <c r="I6113" t="s">
        <v>253</v>
      </c>
      <c r="J6113" t="s">
        <v>42</v>
      </c>
      <c r="K6113" t="s">
        <v>29</v>
      </c>
      <c r="L6113" t="s">
        <v>44</v>
      </c>
      <c r="M6113" t="s">
        <v>77</v>
      </c>
      <c r="N6113">
        <v>1</v>
      </c>
      <c r="O6113" t="s">
        <v>12421</v>
      </c>
      <c r="P6113" t="s">
        <v>402</v>
      </c>
      <c r="Q6113">
        <v>855556.1</v>
      </c>
      <c r="R6113" t="s">
        <v>48</v>
      </c>
      <c r="S6113" t="s">
        <v>35</v>
      </c>
      <c r="T6113" t="s">
        <v>56</v>
      </c>
      <c r="U6113" s="6">
        <v>4.3</v>
      </c>
    </row>
    <row r="6114" spans="1:21" x14ac:dyDescent="0.25">
      <c r="A6114" t="s">
        <v>12422</v>
      </c>
      <c r="B6114" s="1">
        <v>45236</v>
      </c>
      <c r="C6114" t="s">
        <v>98</v>
      </c>
      <c r="D6114" t="s">
        <v>23</v>
      </c>
      <c r="E6114" t="s">
        <v>103</v>
      </c>
      <c r="F6114" t="s">
        <v>90</v>
      </c>
      <c r="G6114" t="s">
        <v>203</v>
      </c>
      <c r="H6114" t="s">
        <v>40</v>
      </c>
      <c r="I6114" t="s">
        <v>41</v>
      </c>
      <c r="J6114" t="s">
        <v>42</v>
      </c>
      <c r="K6114" t="s">
        <v>29</v>
      </c>
      <c r="L6114" t="s">
        <v>30</v>
      </c>
      <c r="M6114" t="s">
        <v>53</v>
      </c>
      <c r="N6114">
        <v>5</v>
      </c>
      <c r="O6114" t="s">
        <v>12423</v>
      </c>
      <c r="P6114" t="s">
        <v>295</v>
      </c>
      <c r="Q6114">
        <v>6317529.29</v>
      </c>
      <c r="R6114" t="s">
        <v>48</v>
      </c>
      <c r="S6114" t="s">
        <v>56</v>
      </c>
      <c r="T6114" t="s">
        <v>56</v>
      </c>
      <c r="U6114" s="6">
        <v>4.0999999999999996</v>
      </c>
    </row>
    <row r="6115" spans="1:21" x14ac:dyDescent="0.25">
      <c r="A6115" t="s">
        <v>12424</v>
      </c>
      <c r="B6115" s="1">
        <v>45906</v>
      </c>
      <c r="C6115" t="s">
        <v>37</v>
      </c>
      <c r="D6115" t="s">
        <v>23</v>
      </c>
      <c r="E6115" t="s">
        <v>38</v>
      </c>
      <c r="F6115" t="s">
        <v>39</v>
      </c>
      <c r="G6115" t="s">
        <v>20214</v>
      </c>
      <c r="H6115" t="s">
        <v>40</v>
      </c>
      <c r="I6115" t="s">
        <v>41</v>
      </c>
      <c r="J6115" t="s">
        <v>42</v>
      </c>
      <c r="K6115" t="s">
        <v>43</v>
      </c>
      <c r="L6115" t="s">
        <v>44</v>
      </c>
      <c r="M6115" t="s">
        <v>45</v>
      </c>
      <c r="N6115">
        <v>5</v>
      </c>
      <c r="O6115" t="s">
        <v>12425</v>
      </c>
      <c r="P6115" t="s">
        <v>270</v>
      </c>
      <c r="Q6115">
        <v>5629802.2599999998</v>
      </c>
      <c r="R6115" t="s">
        <v>34</v>
      </c>
      <c r="S6115" t="s">
        <v>35</v>
      </c>
      <c r="T6115" t="s">
        <v>56</v>
      </c>
      <c r="U6115" s="6">
        <v>3.8</v>
      </c>
    </row>
    <row r="6116" spans="1:21" x14ac:dyDescent="0.25">
      <c r="A6116" t="s">
        <v>12426</v>
      </c>
      <c r="B6116" s="1">
        <v>45296</v>
      </c>
      <c r="C6116" t="s">
        <v>50</v>
      </c>
      <c r="D6116" t="s">
        <v>23</v>
      </c>
      <c r="E6116" t="s">
        <v>130</v>
      </c>
      <c r="F6116" t="s">
        <v>58</v>
      </c>
      <c r="G6116" t="s">
        <v>146</v>
      </c>
      <c r="H6116" t="s">
        <v>26</v>
      </c>
      <c r="I6116" t="s">
        <v>27</v>
      </c>
      <c r="J6116" t="s">
        <v>28</v>
      </c>
      <c r="K6116" t="s">
        <v>72</v>
      </c>
      <c r="L6116" t="s">
        <v>44</v>
      </c>
      <c r="M6116" t="s">
        <v>53</v>
      </c>
      <c r="N6116">
        <v>3</v>
      </c>
      <c r="O6116" t="s">
        <v>12427</v>
      </c>
      <c r="P6116" t="s">
        <v>216</v>
      </c>
      <c r="Q6116">
        <v>3824908.47</v>
      </c>
      <c r="R6116" t="s">
        <v>48</v>
      </c>
      <c r="S6116" t="s">
        <v>35</v>
      </c>
      <c r="T6116" t="s">
        <v>35</v>
      </c>
      <c r="U6116" s="6">
        <v>4.0999999999999996</v>
      </c>
    </row>
    <row r="6117" spans="1:21" x14ac:dyDescent="0.25">
      <c r="A6117" t="s">
        <v>12428</v>
      </c>
      <c r="B6117" s="1">
        <v>45773</v>
      </c>
      <c r="C6117" t="s">
        <v>98</v>
      </c>
      <c r="D6117" t="s">
        <v>23</v>
      </c>
      <c r="E6117" t="s">
        <v>103</v>
      </c>
      <c r="F6117" t="s">
        <v>76</v>
      </c>
      <c r="G6117" t="s">
        <v>305</v>
      </c>
      <c r="H6117" t="s">
        <v>40</v>
      </c>
      <c r="I6117" t="s">
        <v>41</v>
      </c>
      <c r="J6117" t="s">
        <v>42</v>
      </c>
      <c r="K6117" t="s">
        <v>72</v>
      </c>
      <c r="L6117" t="s">
        <v>44</v>
      </c>
      <c r="M6117" t="s">
        <v>53</v>
      </c>
      <c r="N6117">
        <v>1</v>
      </c>
      <c r="O6117" t="s">
        <v>12429</v>
      </c>
      <c r="P6117" t="s">
        <v>79</v>
      </c>
      <c r="Q6117">
        <v>1218735.95</v>
      </c>
      <c r="R6117" t="s">
        <v>48</v>
      </c>
      <c r="S6117" t="s">
        <v>35</v>
      </c>
      <c r="T6117" t="s">
        <v>56</v>
      </c>
      <c r="U6117" s="6">
        <v>4.0999999999999996</v>
      </c>
    </row>
    <row r="6118" spans="1:21" x14ac:dyDescent="0.25">
      <c r="A6118" t="s">
        <v>12430</v>
      </c>
      <c r="B6118" s="1">
        <v>45162</v>
      </c>
      <c r="C6118" t="s">
        <v>50</v>
      </c>
      <c r="D6118" t="s">
        <v>23</v>
      </c>
      <c r="E6118" t="s">
        <v>51</v>
      </c>
      <c r="F6118" t="s">
        <v>90</v>
      </c>
      <c r="G6118" t="s">
        <v>20212</v>
      </c>
      <c r="H6118" t="s">
        <v>166</v>
      </c>
      <c r="I6118" t="s">
        <v>167</v>
      </c>
      <c r="J6118" t="s">
        <v>42</v>
      </c>
      <c r="K6118" t="s">
        <v>29</v>
      </c>
      <c r="L6118" t="s">
        <v>44</v>
      </c>
      <c r="M6118" t="s">
        <v>53</v>
      </c>
      <c r="N6118">
        <v>4</v>
      </c>
      <c r="O6118" t="s">
        <v>12431</v>
      </c>
      <c r="P6118" t="s">
        <v>295</v>
      </c>
      <c r="Q6118">
        <v>3387140.53</v>
      </c>
      <c r="R6118" t="s">
        <v>48</v>
      </c>
      <c r="S6118" t="s">
        <v>35</v>
      </c>
      <c r="T6118" t="s">
        <v>56</v>
      </c>
      <c r="U6118" s="6">
        <v>3.6</v>
      </c>
    </row>
    <row r="6119" spans="1:21" x14ac:dyDescent="0.25">
      <c r="A6119" t="s">
        <v>12432</v>
      </c>
      <c r="B6119" s="1">
        <v>45685</v>
      </c>
      <c r="C6119" t="s">
        <v>50</v>
      </c>
      <c r="D6119" t="s">
        <v>23</v>
      </c>
      <c r="E6119" t="s">
        <v>51</v>
      </c>
      <c r="F6119" t="s">
        <v>39</v>
      </c>
      <c r="G6119" t="s">
        <v>20207</v>
      </c>
      <c r="H6119" t="s">
        <v>40</v>
      </c>
      <c r="I6119" t="s">
        <v>41</v>
      </c>
      <c r="J6119" t="s">
        <v>42</v>
      </c>
      <c r="K6119" t="s">
        <v>43</v>
      </c>
      <c r="L6119" t="s">
        <v>44</v>
      </c>
      <c r="M6119" t="s">
        <v>53</v>
      </c>
      <c r="N6119">
        <v>2</v>
      </c>
      <c r="O6119" t="s">
        <v>12433</v>
      </c>
      <c r="P6119" t="s">
        <v>228</v>
      </c>
      <c r="Q6119">
        <v>2349508.41</v>
      </c>
      <c r="R6119" t="s">
        <v>34</v>
      </c>
      <c r="S6119" t="s">
        <v>56</v>
      </c>
      <c r="T6119" t="s">
        <v>35</v>
      </c>
      <c r="U6119" s="6">
        <v>3.6</v>
      </c>
    </row>
    <row r="6120" spans="1:21" x14ac:dyDescent="0.25">
      <c r="A6120" t="s">
        <v>12434</v>
      </c>
      <c r="B6120" s="1">
        <v>45424</v>
      </c>
      <c r="C6120" t="s">
        <v>98</v>
      </c>
      <c r="D6120" t="s">
        <v>23</v>
      </c>
      <c r="E6120" t="s">
        <v>99</v>
      </c>
      <c r="F6120" t="s">
        <v>25</v>
      </c>
      <c r="G6120" t="s">
        <v>328</v>
      </c>
      <c r="H6120" t="s">
        <v>40</v>
      </c>
      <c r="I6120" t="s">
        <v>41</v>
      </c>
      <c r="J6120" t="s">
        <v>42</v>
      </c>
      <c r="K6120" t="s">
        <v>29</v>
      </c>
      <c r="L6120" t="s">
        <v>44</v>
      </c>
      <c r="M6120" t="s">
        <v>77</v>
      </c>
      <c r="N6120">
        <v>5</v>
      </c>
      <c r="O6120" t="s">
        <v>12435</v>
      </c>
      <c r="P6120" t="s">
        <v>309</v>
      </c>
      <c r="Q6120">
        <v>6179326.9100000001</v>
      </c>
      <c r="R6120" t="s">
        <v>48</v>
      </c>
      <c r="S6120" t="s">
        <v>56</v>
      </c>
      <c r="T6120" t="s">
        <v>35</v>
      </c>
      <c r="U6120" s="6">
        <v>4.2</v>
      </c>
    </row>
    <row r="6121" spans="1:21" x14ac:dyDescent="0.25">
      <c r="A6121" t="s">
        <v>12436</v>
      </c>
      <c r="B6121" s="1">
        <v>45546</v>
      </c>
      <c r="C6121" t="s">
        <v>98</v>
      </c>
      <c r="D6121" t="s">
        <v>23</v>
      </c>
      <c r="E6121" t="s">
        <v>103</v>
      </c>
      <c r="F6121" t="s">
        <v>39</v>
      </c>
      <c r="G6121" t="s">
        <v>474</v>
      </c>
      <c r="H6121" t="s">
        <v>26</v>
      </c>
      <c r="I6121" t="s">
        <v>27</v>
      </c>
      <c r="J6121" t="s">
        <v>28</v>
      </c>
      <c r="K6121" t="s">
        <v>29</v>
      </c>
      <c r="L6121" t="s">
        <v>30</v>
      </c>
      <c r="M6121" t="s">
        <v>64</v>
      </c>
      <c r="N6121">
        <v>3</v>
      </c>
      <c r="O6121" t="s">
        <v>12437</v>
      </c>
      <c r="P6121" t="s">
        <v>124</v>
      </c>
      <c r="Q6121">
        <v>3882780.47</v>
      </c>
      <c r="R6121" t="s">
        <v>34</v>
      </c>
      <c r="S6121" t="s">
        <v>56</v>
      </c>
      <c r="T6121" t="s">
        <v>35</v>
      </c>
      <c r="U6121" s="6">
        <v>3.6</v>
      </c>
    </row>
    <row r="6122" spans="1:21" x14ac:dyDescent="0.25">
      <c r="A6122" t="s">
        <v>12438</v>
      </c>
      <c r="B6122" s="1">
        <v>45468</v>
      </c>
      <c r="C6122" t="s">
        <v>98</v>
      </c>
      <c r="D6122" t="s">
        <v>23</v>
      </c>
      <c r="E6122" t="s">
        <v>103</v>
      </c>
      <c r="F6122" t="s">
        <v>190</v>
      </c>
      <c r="G6122" t="s">
        <v>142</v>
      </c>
      <c r="H6122" t="s">
        <v>40</v>
      </c>
      <c r="I6122" t="s">
        <v>63</v>
      </c>
      <c r="J6122" t="s">
        <v>42</v>
      </c>
      <c r="K6122" t="s">
        <v>43</v>
      </c>
      <c r="L6122" t="s">
        <v>30</v>
      </c>
      <c r="M6122" t="s">
        <v>113</v>
      </c>
      <c r="N6122">
        <v>2</v>
      </c>
      <c r="O6122" t="s">
        <v>12439</v>
      </c>
      <c r="P6122" t="s">
        <v>86</v>
      </c>
      <c r="Q6122">
        <v>1662610.22</v>
      </c>
      <c r="R6122" t="s">
        <v>48</v>
      </c>
      <c r="S6122" t="s">
        <v>35</v>
      </c>
      <c r="T6122" t="s">
        <v>35</v>
      </c>
      <c r="U6122" s="6">
        <v>4.0999999999999996</v>
      </c>
    </row>
    <row r="6123" spans="1:21" x14ac:dyDescent="0.25">
      <c r="A6123" t="s">
        <v>12440</v>
      </c>
      <c r="B6123" s="1">
        <v>45856</v>
      </c>
      <c r="C6123" t="s">
        <v>50</v>
      </c>
      <c r="D6123" t="s">
        <v>23</v>
      </c>
      <c r="E6123" t="s">
        <v>130</v>
      </c>
      <c r="F6123" t="s">
        <v>190</v>
      </c>
      <c r="G6123" t="s">
        <v>214</v>
      </c>
      <c r="H6123" t="s">
        <v>40</v>
      </c>
      <c r="I6123" t="s">
        <v>63</v>
      </c>
      <c r="J6123" t="s">
        <v>42</v>
      </c>
      <c r="K6123" t="s">
        <v>29</v>
      </c>
      <c r="L6123" t="s">
        <v>30</v>
      </c>
      <c r="M6123" t="s">
        <v>31</v>
      </c>
      <c r="N6123">
        <v>2</v>
      </c>
      <c r="O6123" t="s">
        <v>12441</v>
      </c>
      <c r="P6123" t="s">
        <v>209</v>
      </c>
      <c r="Q6123">
        <v>1856446.92</v>
      </c>
      <c r="R6123" t="s">
        <v>34</v>
      </c>
      <c r="S6123" t="s">
        <v>56</v>
      </c>
      <c r="T6123" t="s">
        <v>35</v>
      </c>
      <c r="U6123" s="6">
        <v>4.5</v>
      </c>
    </row>
    <row r="6124" spans="1:21" x14ac:dyDescent="0.25">
      <c r="A6124" t="s">
        <v>12442</v>
      </c>
      <c r="B6124" s="1">
        <v>45780</v>
      </c>
      <c r="C6124" t="s">
        <v>81</v>
      </c>
      <c r="D6124" t="s">
        <v>23</v>
      </c>
      <c r="E6124" t="s">
        <v>82</v>
      </c>
      <c r="F6124" t="s">
        <v>39</v>
      </c>
      <c r="G6124" t="s">
        <v>221</v>
      </c>
      <c r="H6124" t="s">
        <v>104</v>
      </c>
      <c r="I6124" t="s">
        <v>138</v>
      </c>
      <c r="J6124" t="s">
        <v>42</v>
      </c>
      <c r="K6124" t="s">
        <v>43</v>
      </c>
      <c r="L6124" t="s">
        <v>44</v>
      </c>
      <c r="M6124" t="s">
        <v>53</v>
      </c>
      <c r="N6124">
        <v>2</v>
      </c>
      <c r="O6124" t="s">
        <v>12443</v>
      </c>
      <c r="P6124" t="s">
        <v>160</v>
      </c>
      <c r="Q6124">
        <v>2440195.48</v>
      </c>
      <c r="R6124" t="s">
        <v>48</v>
      </c>
      <c r="S6124" t="s">
        <v>35</v>
      </c>
      <c r="T6124" t="s">
        <v>35</v>
      </c>
      <c r="U6124" s="6">
        <v>5</v>
      </c>
    </row>
    <row r="6125" spans="1:21" x14ac:dyDescent="0.25">
      <c r="A6125" t="s">
        <v>12444</v>
      </c>
      <c r="B6125" s="1">
        <v>45700</v>
      </c>
      <c r="C6125" t="s">
        <v>81</v>
      </c>
      <c r="D6125" t="s">
        <v>23</v>
      </c>
      <c r="E6125" t="s">
        <v>82</v>
      </c>
      <c r="F6125" t="s">
        <v>39</v>
      </c>
      <c r="G6125" t="s">
        <v>233</v>
      </c>
      <c r="H6125" t="s">
        <v>104</v>
      </c>
      <c r="I6125" t="s">
        <v>138</v>
      </c>
      <c r="J6125" t="s">
        <v>42</v>
      </c>
      <c r="K6125" t="s">
        <v>29</v>
      </c>
      <c r="L6125" t="s">
        <v>44</v>
      </c>
      <c r="M6125" t="s">
        <v>64</v>
      </c>
      <c r="N6125">
        <v>3</v>
      </c>
      <c r="O6125" t="s">
        <v>12445</v>
      </c>
      <c r="P6125" t="s">
        <v>248</v>
      </c>
      <c r="Q6125">
        <v>3360426.06</v>
      </c>
      <c r="R6125" t="s">
        <v>48</v>
      </c>
      <c r="S6125" t="s">
        <v>35</v>
      </c>
      <c r="T6125" t="s">
        <v>35</v>
      </c>
      <c r="U6125" s="6">
        <v>5</v>
      </c>
    </row>
    <row r="6126" spans="1:21" x14ac:dyDescent="0.25">
      <c r="A6126" t="s">
        <v>12446</v>
      </c>
      <c r="B6126" s="1">
        <v>45329</v>
      </c>
      <c r="C6126" t="s">
        <v>22</v>
      </c>
      <c r="D6126" t="s">
        <v>23</v>
      </c>
      <c r="E6126" t="s">
        <v>24</v>
      </c>
      <c r="F6126" t="s">
        <v>58</v>
      </c>
      <c r="G6126" t="s">
        <v>343</v>
      </c>
      <c r="H6126" t="s">
        <v>104</v>
      </c>
      <c r="I6126" t="s">
        <v>105</v>
      </c>
      <c r="J6126" t="s">
        <v>28</v>
      </c>
      <c r="K6126" t="s">
        <v>72</v>
      </c>
      <c r="L6126" t="s">
        <v>30</v>
      </c>
      <c r="M6126" t="s">
        <v>45</v>
      </c>
      <c r="N6126">
        <v>5</v>
      </c>
      <c r="O6126" t="s">
        <v>12447</v>
      </c>
      <c r="P6126" t="s">
        <v>74</v>
      </c>
      <c r="Q6126">
        <v>3799932.01</v>
      </c>
      <c r="R6126" t="s">
        <v>34</v>
      </c>
      <c r="S6126" t="s">
        <v>56</v>
      </c>
      <c r="T6126" t="s">
        <v>35</v>
      </c>
      <c r="U6126" s="6">
        <v>5</v>
      </c>
    </row>
    <row r="6127" spans="1:21" x14ac:dyDescent="0.25">
      <c r="A6127" t="s">
        <v>12448</v>
      </c>
      <c r="B6127" s="1">
        <v>45157</v>
      </c>
      <c r="C6127" t="s">
        <v>88</v>
      </c>
      <c r="D6127" t="s">
        <v>23</v>
      </c>
      <c r="E6127" t="s">
        <v>112</v>
      </c>
      <c r="F6127" t="s">
        <v>39</v>
      </c>
      <c r="G6127" t="s">
        <v>265</v>
      </c>
      <c r="H6127" t="s">
        <v>70</v>
      </c>
      <c r="I6127" t="s">
        <v>71</v>
      </c>
      <c r="J6127" t="s">
        <v>28</v>
      </c>
      <c r="K6127" t="s">
        <v>72</v>
      </c>
      <c r="L6127" t="s">
        <v>30</v>
      </c>
      <c r="M6127" t="s">
        <v>31</v>
      </c>
      <c r="N6127">
        <v>4</v>
      </c>
      <c r="O6127" t="s">
        <v>12449</v>
      </c>
      <c r="P6127" t="s">
        <v>148</v>
      </c>
      <c r="Q6127">
        <v>3449903.78</v>
      </c>
      <c r="R6127" t="s">
        <v>48</v>
      </c>
      <c r="S6127" t="s">
        <v>56</v>
      </c>
      <c r="T6127" t="s">
        <v>56</v>
      </c>
      <c r="U6127" s="6">
        <v>4.2</v>
      </c>
    </row>
    <row r="6128" spans="1:21" x14ac:dyDescent="0.25">
      <c r="A6128" t="s">
        <v>12450</v>
      </c>
      <c r="B6128" s="1">
        <v>44990</v>
      </c>
      <c r="C6128" t="s">
        <v>37</v>
      </c>
      <c r="D6128" t="s">
        <v>23</v>
      </c>
      <c r="E6128" t="s">
        <v>68</v>
      </c>
      <c r="F6128" t="s">
        <v>190</v>
      </c>
      <c r="G6128" t="s">
        <v>203</v>
      </c>
      <c r="H6128" t="s">
        <v>166</v>
      </c>
      <c r="I6128" t="s">
        <v>173</v>
      </c>
      <c r="J6128" t="s">
        <v>174</v>
      </c>
      <c r="K6128" t="s">
        <v>72</v>
      </c>
      <c r="L6128" t="s">
        <v>30</v>
      </c>
      <c r="M6128" t="s">
        <v>113</v>
      </c>
      <c r="N6128">
        <v>3</v>
      </c>
      <c r="O6128" t="s">
        <v>12451</v>
      </c>
      <c r="P6128" t="s">
        <v>295</v>
      </c>
      <c r="Q6128">
        <v>1854072.31</v>
      </c>
      <c r="R6128" t="s">
        <v>34</v>
      </c>
      <c r="S6128" t="s">
        <v>56</v>
      </c>
      <c r="T6128" t="s">
        <v>56</v>
      </c>
      <c r="U6128" s="6">
        <v>3.9</v>
      </c>
    </row>
    <row r="6129" spans="1:21" x14ac:dyDescent="0.25">
      <c r="A6129" t="s">
        <v>12452</v>
      </c>
      <c r="B6129" s="1">
        <v>45807</v>
      </c>
      <c r="C6129" t="s">
        <v>98</v>
      </c>
      <c r="D6129" t="s">
        <v>23</v>
      </c>
      <c r="E6129" t="s">
        <v>103</v>
      </c>
      <c r="F6129" t="s">
        <v>39</v>
      </c>
      <c r="G6129" t="s">
        <v>474</v>
      </c>
      <c r="H6129" t="s">
        <v>166</v>
      </c>
      <c r="I6129" t="s">
        <v>167</v>
      </c>
      <c r="J6129" t="s">
        <v>42</v>
      </c>
      <c r="K6129" t="s">
        <v>43</v>
      </c>
      <c r="L6129" t="s">
        <v>44</v>
      </c>
      <c r="M6129" t="s">
        <v>31</v>
      </c>
      <c r="N6129">
        <v>5</v>
      </c>
      <c r="O6129" t="s">
        <v>12453</v>
      </c>
      <c r="P6129" t="s">
        <v>47</v>
      </c>
      <c r="Q6129">
        <v>3757377.66</v>
      </c>
      <c r="R6129" t="s">
        <v>34</v>
      </c>
      <c r="S6129" t="s">
        <v>56</v>
      </c>
      <c r="T6129" t="s">
        <v>35</v>
      </c>
      <c r="U6129" s="6">
        <v>3.8</v>
      </c>
    </row>
    <row r="6130" spans="1:21" x14ac:dyDescent="0.25">
      <c r="A6130" t="s">
        <v>12454</v>
      </c>
      <c r="B6130" s="1">
        <v>45566</v>
      </c>
      <c r="C6130" t="s">
        <v>50</v>
      </c>
      <c r="D6130" t="s">
        <v>23</v>
      </c>
      <c r="E6130" t="s">
        <v>51</v>
      </c>
      <c r="F6130" t="s">
        <v>69</v>
      </c>
      <c r="G6130" t="s">
        <v>137</v>
      </c>
      <c r="H6130" t="s">
        <v>104</v>
      </c>
      <c r="I6130" t="s">
        <v>240</v>
      </c>
      <c r="J6130" t="s">
        <v>174</v>
      </c>
      <c r="K6130" t="s">
        <v>43</v>
      </c>
      <c r="L6130" t="s">
        <v>30</v>
      </c>
      <c r="M6130" t="s">
        <v>77</v>
      </c>
      <c r="N6130">
        <v>5</v>
      </c>
      <c r="O6130" t="s">
        <v>12455</v>
      </c>
      <c r="P6130" t="s">
        <v>248</v>
      </c>
      <c r="Q6130">
        <v>3214098.96</v>
      </c>
      <c r="R6130" t="s">
        <v>34</v>
      </c>
      <c r="S6130" t="s">
        <v>56</v>
      </c>
      <c r="T6130" t="s">
        <v>56</v>
      </c>
      <c r="U6130" s="6">
        <v>3.9</v>
      </c>
    </row>
    <row r="6131" spans="1:21" x14ac:dyDescent="0.25">
      <c r="A6131" t="s">
        <v>12456</v>
      </c>
      <c r="B6131" s="1">
        <v>45468</v>
      </c>
      <c r="C6131" t="s">
        <v>98</v>
      </c>
      <c r="D6131" t="s">
        <v>23</v>
      </c>
      <c r="E6131" t="s">
        <v>99</v>
      </c>
      <c r="F6131" t="s">
        <v>190</v>
      </c>
      <c r="G6131" t="s">
        <v>20204</v>
      </c>
      <c r="H6131" t="s">
        <v>70</v>
      </c>
      <c r="I6131" t="s">
        <v>119</v>
      </c>
      <c r="J6131" t="s">
        <v>28</v>
      </c>
      <c r="K6131" t="s">
        <v>72</v>
      </c>
      <c r="L6131" t="s">
        <v>44</v>
      </c>
      <c r="M6131" t="s">
        <v>77</v>
      </c>
      <c r="N6131">
        <v>5</v>
      </c>
      <c r="O6131" t="s">
        <v>12457</v>
      </c>
      <c r="P6131" t="s">
        <v>117</v>
      </c>
      <c r="Q6131">
        <v>3885939.43</v>
      </c>
      <c r="R6131" t="s">
        <v>34</v>
      </c>
      <c r="S6131" t="s">
        <v>35</v>
      </c>
      <c r="T6131" t="s">
        <v>56</v>
      </c>
      <c r="U6131" s="6">
        <v>4.0999999999999996</v>
      </c>
    </row>
    <row r="6132" spans="1:21" x14ac:dyDescent="0.25">
      <c r="A6132" t="s">
        <v>12458</v>
      </c>
      <c r="B6132" s="1">
        <v>45442</v>
      </c>
      <c r="C6132" t="s">
        <v>98</v>
      </c>
      <c r="D6132" t="s">
        <v>23</v>
      </c>
      <c r="E6132" t="s">
        <v>99</v>
      </c>
      <c r="F6132" t="s">
        <v>39</v>
      </c>
      <c r="G6132" t="s">
        <v>142</v>
      </c>
      <c r="H6132" t="s">
        <v>83</v>
      </c>
      <c r="I6132" t="s">
        <v>126</v>
      </c>
      <c r="J6132" t="s">
        <v>42</v>
      </c>
      <c r="K6132" t="s">
        <v>72</v>
      </c>
      <c r="L6132" t="s">
        <v>30</v>
      </c>
      <c r="M6132" t="s">
        <v>77</v>
      </c>
      <c r="N6132">
        <v>4</v>
      </c>
      <c r="O6132" t="s">
        <v>12459</v>
      </c>
      <c r="P6132" t="s">
        <v>55</v>
      </c>
      <c r="Q6132">
        <v>2968667.8</v>
      </c>
      <c r="R6132" t="s">
        <v>34</v>
      </c>
      <c r="S6132" t="s">
        <v>56</v>
      </c>
      <c r="T6132" t="s">
        <v>56</v>
      </c>
      <c r="U6132" s="6">
        <v>4.9000000000000004</v>
      </c>
    </row>
    <row r="6133" spans="1:21" x14ac:dyDescent="0.25">
      <c r="A6133" t="s">
        <v>12460</v>
      </c>
      <c r="B6133" s="1">
        <v>45863</v>
      </c>
      <c r="C6133" t="s">
        <v>81</v>
      </c>
      <c r="D6133" t="s">
        <v>23</v>
      </c>
      <c r="E6133" t="s">
        <v>82</v>
      </c>
      <c r="F6133" t="s">
        <v>76</v>
      </c>
      <c r="G6133" t="s">
        <v>20215</v>
      </c>
      <c r="H6133" t="s">
        <v>26</v>
      </c>
      <c r="I6133" t="s">
        <v>94</v>
      </c>
      <c r="J6133" t="s">
        <v>42</v>
      </c>
      <c r="K6133" t="s">
        <v>29</v>
      </c>
      <c r="L6133" t="s">
        <v>30</v>
      </c>
      <c r="M6133" t="s">
        <v>31</v>
      </c>
      <c r="N6133">
        <v>1</v>
      </c>
      <c r="O6133" t="s">
        <v>12461</v>
      </c>
      <c r="P6133" t="s">
        <v>349</v>
      </c>
      <c r="Q6133">
        <v>1650660.3</v>
      </c>
      <c r="R6133" t="s">
        <v>48</v>
      </c>
      <c r="S6133" t="s">
        <v>35</v>
      </c>
      <c r="T6133" t="s">
        <v>35</v>
      </c>
      <c r="U6133" s="6">
        <v>4.0999999999999996</v>
      </c>
    </row>
    <row r="6134" spans="1:21" x14ac:dyDescent="0.25">
      <c r="A6134" t="s">
        <v>12462</v>
      </c>
      <c r="B6134" s="1">
        <v>45753</v>
      </c>
      <c r="C6134" t="s">
        <v>81</v>
      </c>
      <c r="D6134" t="s">
        <v>23</v>
      </c>
      <c r="E6134" t="s">
        <v>82</v>
      </c>
      <c r="F6134" t="s">
        <v>58</v>
      </c>
      <c r="G6134" t="s">
        <v>371</v>
      </c>
      <c r="H6134" t="s">
        <v>166</v>
      </c>
      <c r="I6134" t="s">
        <v>173</v>
      </c>
      <c r="J6134" t="s">
        <v>174</v>
      </c>
      <c r="K6134" t="s">
        <v>72</v>
      </c>
      <c r="L6134" t="s">
        <v>44</v>
      </c>
      <c r="M6134" t="s">
        <v>77</v>
      </c>
      <c r="N6134">
        <v>5</v>
      </c>
      <c r="O6134" t="s">
        <v>12463</v>
      </c>
      <c r="P6134" t="s">
        <v>261</v>
      </c>
      <c r="Q6134">
        <v>3340578.48</v>
      </c>
      <c r="R6134" t="s">
        <v>34</v>
      </c>
      <c r="S6134" t="s">
        <v>56</v>
      </c>
      <c r="T6134" t="s">
        <v>35</v>
      </c>
      <c r="U6134" s="6">
        <v>3.6</v>
      </c>
    </row>
    <row r="6135" spans="1:21" x14ac:dyDescent="0.25">
      <c r="A6135" t="s">
        <v>12464</v>
      </c>
      <c r="B6135" s="1">
        <v>45099</v>
      </c>
      <c r="C6135" t="s">
        <v>50</v>
      </c>
      <c r="D6135" t="s">
        <v>23</v>
      </c>
      <c r="E6135" t="s">
        <v>51</v>
      </c>
      <c r="F6135" t="s">
        <v>69</v>
      </c>
      <c r="G6135" t="s">
        <v>20215</v>
      </c>
      <c r="H6135" t="s">
        <v>104</v>
      </c>
      <c r="I6135" t="s">
        <v>105</v>
      </c>
      <c r="J6135" t="s">
        <v>28</v>
      </c>
      <c r="K6135" t="s">
        <v>72</v>
      </c>
      <c r="L6135" t="s">
        <v>44</v>
      </c>
      <c r="M6135" t="s">
        <v>77</v>
      </c>
      <c r="N6135">
        <v>3</v>
      </c>
      <c r="O6135" t="s">
        <v>12465</v>
      </c>
      <c r="P6135" t="s">
        <v>212</v>
      </c>
      <c r="Q6135">
        <v>2570983.91</v>
      </c>
      <c r="R6135" t="s">
        <v>34</v>
      </c>
      <c r="S6135" t="s">
        <v>35</v>
      </c>
      <c r="T6135" t="s">
        <v>35</v>
      </c>
      <c r="U6135" s="6">
        <v>4.2</v>
      </c>
    </row>
    <row r="6136" spans="1:21" x14ac:dyDescent="0.25">
      <c r="A6136" t="s">
        <v>12466</v>
      </c>
      <c r="B6136" s="1">
        <v>45442</v>
      </c>
      <c r="C6136" t="s">
        <v>88</v>
      </c>
      <c r="D6136" t="s">
        <v>23</v>
      </c>
      <c r="E6136" t="s">
        <v>112</v>
      </c>
      <c r="F6136" t="s">
        <v>25</v>
      </c>
      <c r="G6136" t="s">
        <v>20197</v>
      </c>
      <c r="H6136" t="s">
        <v>40</v>
      </c>
      <c r="I6136" t="s">
        <v>63</v>
      </c>
      <c r="J6136" t="s">
        <v>42</v>
      </c>
      <c r="K6136" t="s">
        <v>29</v>
      </c>
      <c r="L6136" t="s">
        <v>44</v>
      </c>
      <c r="M6136" t="s">
        <v>113</v>
      </c>
      <c r="N6136">
        <v>2</v>
      </c>
      <c r="O6136" t="s">
        <v>12467</v>
      </c>
      <c r="P6136" t="s">
        <v>182</v>
      </c>
      <c r="Q6136">
        <v>1841414.56</v>
      </c>
      <c r="R6136" t="s">
        <v>34</v>
      </c>
      <c r="S6136" t="s">
        <v>35</v>
      </c>
      <c r="T6136" t="s">
        <v>56</v>
      </c>
      <c r="U6136" s="6">
        <v>4</v>
      </c>
    </row>
    <row r="6137" spans="1:21" x14ac:dyDescent="0.25">
      <c r="A6137" t="s">
        <v>12468</v>
      </c>
      <c r="B6137" s="1">
        <v>45674</v>
      </c>
      <c r="C6137" t="s">
        <v>81</v>
      </c>
      <c r="D6137" t="s">
        <v>23</v>
      </c>
      <c r="E6137" t="s">
        <v>82</v>
      </c>
      <c r="F6137" t="s">
        <v>69</v>
      </c>
      <c r="G6137" t="s">
        <v>20213</v>
      </c>
      <c r="H6137" t="s">
        <v>83</v>
      </c>
      <c r="I6137" t="s">
        <v>126</v>
      </c>
      <c r="J6137" t="s">
        <v>42</v>
      </c>
      <c r="K6137" t="s">
        <v>43</v>
      </c>
      <c r="L6137" t="s">
        <v>30</v>
      </c>
      <c r="M6137" t="s">
        <v>77</v>
      </c>
      <c r="N6137">
        <v>3</v>
      </c>
      <c r="O6137" t="s">
        <v>12469</v>
      </c>
      <c r="P6137" t="s">
        <v>571</v>
      </c>
      <c r="Q6137">
        <v>2159384.0099999998</v>
      </c>
      <c r="R6137" t="s">
        <v>34</v>
      </c>
      <c r="S6137" t="s">
        <v>56</v>
      </c>
      <c r="T6137" t="s">
        <v>35</v>
      </c>
      <c r="U6137" s="6">
        <v>4.7</v>
      </c>
    </row>
    <row r="6138" spans="1:21" x14ac:dyDescent="0.25">
      <c r="A6138" t="s">
        <v>12470</v>
      </c>
      <c r="B6138" s="1">
        <v>45792</v>
      </c>
      <c r="C6138" t="s">
        <v>22</v>
      </c>
      <c r="D6138" t="s">
        <v>23</v>
      </c>
      <c r="E6138" t="s">
        <v>24</v>
      </c>
      <c r="F6138" t="s">
        <v>25</v>
      </c>
      <c r="G6138" t="s">
        <v>233</v>
      </c>
      <c r="H6138" t="s">
        <v>104</v>
      </c>
      <c r="I6138" t="s">
        <v>138</v>
      </c>
      <c r="J6138" t="s">
        <v>42</v>
      </c>
      <c r="K6138" t="s">
        <v>43</v>
      </c>
      <c r="L6138" t="s">
        <v>30</v>
      </c>
      <c r="M6138" t="s">
        <v>45</v>
      </c>
      <c r="N6138">
        <v>1</v>
      </c>
      <c r="O6138" t="s">
        <v>12471</v>
      </c>
      <c r="P6138" t="s">
        <v>209</v>
      </c>
      <c r="Q6138">
        <v>1007942.46</v>
      </c>
      <c r="R6138" t="s">
        <v>48</v>
      </c>
      <c r="S6138" t="s">
        <v>56</v>
      </c>
      <c r="T6138" t="s">
        <v>56</v>
      </c>
      <c r="U6138" s="6">
        <v>4.2</v>
      </c>
    </row>
    <row r="6139" spans="1:21" x14ac:dyDescent="0.25">
      <c r="A6139" t="s">
        <v>12472</v>
      </c>
      <c r="B6139" s="1">
        <v>45442</v>
      </c>
      <c r="C6139" t="s">
        <v>22</v>
      </c>
      <c r="D6139" t="s">
        <v>23</v>
      </c>
      <c r="E6139" t="s">
        <v>24</v>
      </c>
      <c r="F6139" t="s">
        <v>190</v>
      </c>
      <c r="G6139" t="s">
        <v>331</v>
      </c>
      <c r="H6139" t="s">
        <v>70</v>
      </c>
      <c r="I6139" t="s">
        <v>180</v>
      </c>
      <c r="J6139" t="s">
        <v>42</v>
      </c>
      <c r="K6139" t="s">
        <v>43</v>
      </c>
      <c r="L6139" t="s">
        <v>30</v>
      </c>
      <c r="M6139" t="s">
        <v>77</v>
      </c>
      <c r="N6139">
        <v>3</v>
      </c>
      <c r="O6139" t="s">
        <v>12473</v>
      </c>
      <c r="P6139" t="s">
        <v>426</v>
      </c>
      <c r="Q6139">
        <v>3159833.99</v>
      </c>
      <c r="R6139" t="s">
        <v>34</v>
      </c>
      <c r="S6139" t="s">
        <v>56</v>
      </c>
      <c r="T6139" t="s">
        <v>56</v>
      </c>
      <c r="U6139" s="6">
        <v>4.4000000000000004</v>
      </c>
    </row>
    <row r="6140" spans="1:21" x14ac:dyDescent="0.25">
      <c r="A6140" t="s">
        <v>12474</v>
      </c>
      <c r="B6140" s="1">
        <v>45376</v>
      </c>
      <c r="C6140" t="s">
        <v>98</v>
      </c>
      <c r="D6140" t="s">
        <v>23</v>
      </c>
      <c r="E6140" t="s">
        <v>99</v>
      </c>
      <c r="F6140" t="s">
        <v>62</v>
      </c>
      <c r="G6140" t="s">
        <v>299</v>
      </c>
      <c r="H6140" t="s">
        <v>26</v>
      </c>
      <c r="I6140" t="s">
        <v>151</v>
      </c>
      <c r="J6140" t="s">
        <v>42</v>
      </c>
      <c r="K6140" t="s">
        <v>43</v>
      </c>
      <c r="L6140" t="s">
        <v>30</v>
      </c>
      <c r="M6140" t="s">
        <v>64</v>
      </c>
      <c r="N6140">
        <v>4</v>
      </c>
      <c r="O6140" t="s">
        <v>12475</v>
      </c>
      <c r="P6140" t="s">
        <v>169</v>
      </c>
      <c r="Q6140">
        <v>3847587.8399999999</v>
      </c>
      <c r="R6140" t="s">
        <v>34</v>
      </c>
      <c r="S6140" t="s">
        <v>56</v>
      </c>
      <c r="T6140" t="s">
        <v>35</v>
      </c>
      <c r="U6140" s="6">
        <v>4.3</v>
      </c>
    </row>
    <row r="6141" spans="1:21" x14ac:dyDescent="0.25">
      <c r="A6141" t="s">
        <v>12476</v>
      </c>
      <c r="B6141" s="1">
        <v>45900</v>
      </c>
      <c r="C6141" t="s">
        <v>37</v>
      </c>
      <c r="D6141" t="s">
        <v>23</v>
      </c>
      <c r="E6141" t="s">
        <v>68</v>
      </c>
      <c r="F6141" t="s">
        <v>76</v>
      </c>
      <c r="G6141" t="s">
        <v>194</v>
      </c>
      <c r="H6141" t="s">
        <v>26</v>
      </c>
      <c r="I6141" t="s">
        <v>204</v>
      </c>
      <c r="J6141" t="s">
        <v>28</v>
      </c>
      <c r="K6141" t="s">
        <v>72</v>
      </c>
      <c r="L6141" t="s">
        <v>30</v>
      </c>
      <c r="M6141" t="s">
        <v>64</v>
      </c>
      <c r="N6141">
        <v>3</v>
      </c>
      <c r="O6141" t="s">
        <v>12477</v>
      </c>
      <c r="P6141" t="s">
        <v>212</v>
      </c>
      <c r="Q6141">
        <v>2816003.12</v>
      </c>
      <c r="R6141" t="s">
        <v>48</v>
      </c>
      <c r="S6141" t="s">
        <v>35</v>
      </c>
      <c r="T6141" t="s">
        <v>35</v>
      </c>
      <c r="U6141" s="6">
        <v>4.9000000000000004</v>
      </c>
    </row>
    <row r="6142" spans="1:21" x14ac:dyDescent="0.25">
      <c r="A6142" t="s">
        <v>12478</v>
      </c>
      <c r="B6142" s="1">
        <v>45742</v>
      </c>
      <c r="C6142" t="s">
        <v>98</v>
      </c>
      <c r="D6142" t="s">
        <v>23</v>
      </c>
      <c r="E6142" t="s">
        <v>99</v>
      </c>
      <c r="F6142" t="s">
        <v>69</v>
      </c>
      <c r="G6142" t="s">
        <v>20206</v>
      </c>
      <c r="H6142" t="s">
        <v>40</v>
      </c>
      <c r="I6142" t="s">
        <v>41</v>
      </c>
      <c r="J6142" t="s">
        <v>42</v>
      </c>
      <c r="K6142" t="s">
        <v>43</v>
      </c>
      <c r="L6142" t="s">
        <v>44</v>
      </c>
      <c r="M6142" t="s">
        <v>31</v>
      </c>
      <c r="N6142">
        <v>5</v>
      </c>
      <c r="O6142" t="s">
        <v>12479</v>
      </c>
      <c r="P6142" t="s">
        <v>641</v>
      </c>
      <c r="Q6142">
        <v>6285141.9800000004</v>
      </c>
      <c r="R6142" t="s">
        <v>34</v>
      </c>
      <c r="S6142" t="s">
        <v>35</v>
      </c>
      <c r="T6142" t="s">
        <v>35</v>
      </c>
      <c r="U6142" s="6">
        <v>4.2</v>
      </c>
    </row>
    <row r="6143" spans="1:21" x14ac:dyDescent="0.25">
      <c r="A6143" t="s">
        <v>12480</v>
      </c>
      <c r="B6143" s="1">
        <v>45646</v>
      </c>
      <c r="C6143" t="s">
        <v>22</v>
      </c>
      <c r="D6143" t="s">
        <v>23</v>
      </c>
      <c r="E6143" t="s">
        <v>24</v>
      </c>
      <c r="F6143" t="s">
        <v>25</v>
      </c>
      <c r="G6143" t="s">
        <v>184</v>
      </c>
      <c r="H6143" t="s">
        <v>83</v>
      </c>
      <c r="I6143" t="s">
        <v>126</v>
      </c>
      <c r="J6143" t="s">
        <v>42</v>
      </c>
      <c r="K6143" t="s">
        <v>72</v>
      </c>
      <c r="L6143" t="s">
        <v>30</v>
      </c>
      <c r="M6143" t="s">
        <v>64</v>
      </c>
      <c r="N6143">
        <v>4</v>
      </c>
      <c r="O6143" t="s">
        <v>12481</v>
      </c>
      <c r="P6143" t="s">
        <v>153</v>
      </c>
      <c r="Q6143">
        <v>2989371.94</v>
      </c>
      <c r="R6143" t="s">
        <v>48</v>
      </c>
      <c r="S6143" t="s">
        <v>56</v>
      </c>
      <c r="T6143" t="s">
        <v>56</v>
      </c>
      <c r="U6143" s="6">
        <v>3.5</v>
      </c>
    </row>
    <row r="6144" spans="1:21" x14ac:dyDescent="0.25">
      <c r="A6144" t="s">
        <v>12482</v>
      </c>
      <c r="B6144" s="1">
        <v>45481</v>
      </c>
      <c r="C6144" t="s">
        <v>98</v>
      </c>
      <c r="D6144" t="s">
        <v>23</v>
      </c>
      <c r="E6144" t="s">
        <v>103</v>
      </c>
      <c r="F6144" t="s">
        <v>90</v>
      </c>
      <c r="G6144" t="s">
        <v>331</v>
      </c>
      <c r="H6144" t="s">
        <v>26</v>
      </c>
      <c r="I6144" t="s">
        <v>94</v>
      </c>
      <c r="J6144" t="s">
        <v>42</v>
      </c>
      <c r="K6144" t="s">
        <v>72</v>
      </c>
      <c r="L6144" t="s">
        <v>44</v>
      </c>
      <c r="M6144" t="s">
        <v>64</v>
      </c>
      <c r="N6144">
        <v>1</v>
      </c>
      <c r="O6144" t="s">
        <v>12483</v>
      </c>
      <c r="P6144" t="s">
        <v>482</v>
      </c>
      <c r="Q6144">
        <v>1654831.81</v>
      </c>
      <c r="R6144" t="s">
        <v>34</v>
      </c>
      <c r="S6144" t="s">
        <v>35</v>
      </c>
      <c r="T6144" t="s">
        <v>56</v>
      </c>
      <c r="U6144" s="6">
        <v>4.5999999999999996</v>
      </c>
    </row>
    <row r="6145" spans="1:21" x14ac:dyDescent="0.25">
      <c r="A6145" t="s">
        <v>12484</v>
      </c>
      <c r="B6145" s="1">
        <v>45179</v>
      </c>
      <c r="C6145" t="s">
        <v>37</v>
      </c>
      <c r="D6145" t="s">
        <v>23</v>
      </c>
      <c r="E6145" t="s">
        <v>38</v>
      </c>
      <c r="F6145" t="s">
        <v>90</v>
      </c>
      <c r="G6145" t="s">
        <v>244</v>
      </c>
      <c r="H6145" t="s">
        <v>83</v>
      </c>
      <c r="I6145" t="s">
        <v>84</v>
      </c>
      <c r="J6145" t="s">
        <v>42</v>
      </c>
      <c r="K6145" t="s">
        <v>72</v>
      </c>
      <c r="L6145" t="s">
        <v>30</v>
      </c>
      <c r="M6145" t="s">
        <v>45</v>
      </c>
      <c r="N6145">
        <v>2</v>
      </c>
      <c r="O6145" t="s">
        <v>12485</v>
      </c>
      <c r="P6145" t="s">
        <v>341</v>
      </c>
      <c r="Q6145">
        <v>2022284.85</v>
      </c>
      <c r="R6145" t="s">
        <v>48</v>
      </c>
      <c r="S6145" t="s">
        <v>35</v>
      </c>
      <c r="T6145" t="s">
        <v>35</v>
      </c>
      <c r="U6145" s="6">
        <v>3.5</v>
      </c>
    </row>
    <row r="6146" spans="1:21" x14ac:dyDescent="0.25">
      <c r="A6146" t="s">
        <v>12486</v>
      </c>
      <c r="B6146" s="1">
        <v>45382</v>
      </c>
      <c r="C6146" t="s">
        <v>88</v>
      </c>
      <c r="D6146" t="s">
        <v>23</v>
      </c>
      <c r="E6146" t="s">
        <v>89</v>
      </c>
      <c r="F6146" t="s">
        <v>25</v>
      </c>
      <c r="G6146" t="s">
        <v>233</v>
      </c>
      <c r="H6146" t="s">
        <v>40</v>
      </c>
      <c r="I6146" t="s">
        <v>63</v>
      </c>
      <c r="J6146" t="s">
        <v>42</v>
      </c>
      <c r="K6146" t="s">
        <v>29</v>
      </c>
      <c r="L6146" t="s">
        <v>44</v>
      </c>
      <c r="M6146" t="s">
        <v>53</v>
      </c>
      <c r="N6146">
        <v>2</v>
      </c>
      <c r="O6146" t="s">
        <v>12487</v>
      </c>
      <c r="P6146" t="s">
        <v>216</v>
      </c>
      <c r="Q6146">
        <v>1709636.24</v>
      </c>
      <c r="R6146" t="s">
        <v>48</v>
      </c>
      <c r="S6146" t="s">
        <v>35</v>
      </c>
      <c r="T6146" t="s">
        <v>35</v>
      </c>
      <c r="U6146" s="6">
        <v>4.0999999999999996</v>
      </c>
    </row>
    <row r="6147" spans="1:21" x14ac:dyDescent="0.25">
      <c r="A6147" t="s">
        <v>12488</v>
      </c>
      <c r="B6147" s="1">
        <v>45681</v>
      </c>
      <c r="C6147" t="s">
        <v>37</v>
      </c>
      <c r="D6147" t="s">
        <v>23</v>
      </c>
      <c r="E6147" t="s">
        <v>68</v>
      </c>
      <c r="F6147" t="s">
        <v>39</v>
      </c>
      <c r="G6147" t="s">
        <v>20199</v>
      </c>
      <c r="H6147" t="s">
        <v>166</v>
      </c>
      <c r="I6147" t="s">
        <v>173</v>
      </c>
      <c r="J6147" t="s">
        <v>174</v>
      </c>
      <c r="K6147" t="s">
        <v>29</v>
      </c>
      <c r="L6147" t="s">
        <v>44</v>
      </c>
      <c r="M6147" t="s">
        <v>31</v>
      </c>
      <c r="N6147">
        <v>4</v>
      </c>
      <c r="O6147" t="s">
        <v>12489</v>
      </c>
      <c r="P6147" t="s">
        <v>110</v>
      </c>
      <c r="Q6147">
        <v>2279093.52</v>
      </c>
      <c r="R6147" t="s">
        <v>34</v>
      </c>
      <c r="S6147" t="s">
        <v>56</v>
      </c>
      <c r="T6147" t="s">
        <v>35</v>
      </c>
      <c r="U6147" s="6">
        <v>4.9000000000000004</v>
      </c>
    </row>
    <row r="6148" spans="1:21" x14ac:dyDescent="0.25">
      <c r="A6148" t="s">
        <v>12490</v>
      </c>
      <c r="B6148" s="1">
        <v>45895</v>
      </c>
      <c r="C6148" t="s">
        <v>22</v>
      </c>
      <c r="D6148" t="s">
        <v>23</v>
      </c>
      <c r="E6148" t="s">
        <v>24</v>
      </c>
      <c r="F6148" t="s">
        <v>76</v>
      </c>
      <c r="G6148" t="s">
        <v>20202</v>
      </c>
      <c r="H6148" t="s">
        <v>104</v>
      </c>
      <c r="I6148" t="s">
        <v>105</v>
      </c>
      <c r="J6148" t="s">
        <v>28</v>
      </c>
      <c r="K6148" t="s">
        <v>72</v>
      </c>
      <c r="L6148" t="s">
        <v>30</v>
      </c>
      <c r="M6148" t="s">
        <v>45</v>
      </c>
      <c r="N6148">
        <v>4</v>
      </c>
      <c r="O6148" t="s">
        <v>12491</v>
      </c>
      <c r="P6148" t="s">
        <v>242</v>
      </c>
      <c r="Q6148">
        <v>3129042.14</v>
      </c>
      <c r="R6148" t="s">
        <v>34</v>
      </c>
      <c r="S6148" t="s">
        <v>35</v>
      </c>
      <c r="T6148" t="s">
        <v>56</v>
      </c>
      <c r="U6148" s="6">
        <v>4.7</v>
      </c>
    </row>
    <row r="6149" spans="1:21" x14ac:dyDescent="0.25">
      <c r="A6149" t="s">
        <v>12492</v>
      </c>
      <c r="B6149" s="1">
        <v>45086</v>
      </c>
      <c r="C6149" t="s">
        <v>81</v>
      </c>
      <c r="D6149" t="s">
        <v>23</v>
      </c>
      <c r="E6149" t="s">
        <v>82</v>
      </c>
      <c r="F6149" t="s">
        <v>90</v>
      </c>
      <c r="G6149" t="s">
        <v>474</v>
      </c>
      <c r="H6149" t="s">
        <v>83</v>
      </c>
      <c r="I6149" t="s">
        <v>84</v>
      </c>
      <c r="J6149" t="s">
        <v>42</v>
      </c>
      <c r="K6149" t="s">
        <v>29</v>
      </c>
      <c r="L6149" t="s">
        <v>30</v>
      </c>
      <c r="M6149" t="s">
        <v>64</v>
      </c>
      <c r="N6149">
        <v>4</v>
      </c>
      <c r="O6149" t="s">
        <v>12493</v>
      </c>
      <c r="P6149" t="s">
        <v>238</v>
      </c>
      <c r="Q6149">
        <v>3949054.93</v>
      </c>
      <c r="R6149" t="s">
        <v>48</v>
      </c>
      <c r="S6149" t="s">
        <v>35</v>
      </c>
      <c r="T6149" t="s">
        <v>56</v>
      </c>
      <c r="U6149" s="6">
        <v>4.9000000000000004</v>
      </c>
    </row>
    <row r="6150" spans="1:21" x14ac:dyDescent="0.25">
      <c r="A6150" t="s">
        <v>12494</v>
      </c>
      <c r="B6150" s="1">
        <v>45701</v>
      </c>
      <c r="C6150" t="s">
        <v>50</v>
      </c>
      <c r="D6150" t="s">
        <v>23</v>
      </c>
      <c r="E6150" t="s">
        <v>130</v>
      </c>
      <c r="F6150" t="s">
        <v>90</v>
      </c>
      <c r="G6150" t="s">
        <v>20208</v>
      </c>
      <c r="H6150" t="s">
        <v>26</v>
      </c>
      <c r="I6150" t="s">
        <v>253</v>
      </c>
      <c r="J6150" t="s">
        <v>42</v>
      </c>
      <c r="K6150" t="s">
        <v>72</v>
      </c>
      <c r="L6150" t="s">
        <v>44</v>
      </c>
      <c r="M6150" t="s">
        <v>64</v>
      </c>
      <c r="N6150">
        <v>5</v>
      </c>
      <c r="O6150" t="s">
        <v>12495</v>
      </c>
      <c r="P6150" t="s">
        <v>212</v>
      </c>
      <c r="Q6150">
        <v>4214723.4400000004</v>
      </c>
      <c r="R6150" t="s">
        <v>48</v>
      </c>
      <c r="S6150" t="s">
        <v>35</v>
      </c>
      <c r="T6150" t="s">
        <v>35</v>
      </c>
      <c r="U6150" s="6">
        <v>4.8</v>
      </c>
    </row>
    <row r="6151" spans="1:21" x14ac:dyDescent="0.25">
      <c r="A6151" t="s">
        <v>12496</v>
      </c>
      <c r="B6151" s="1">
        <v>45811</v>
      </c>
      <c r="C6151" t="s">
        <v>50</v>
      </c>
      <c r="D6151" t="s">
        <v>23</v>
      </c>
      <c r="E6151" t="s">
        <v>51</v>
      </c>
      <c r="F6151" t="s">
        <v>76</v>
      </c>
      <c r="G6151" t="s">
        <v>221</v>
      </c>
      <c r="H6151" t="s">
        <v>83</v>
      </c>
      <c r="I6151" t="s">
        <v>126</v>
      </c>
      <c r="J6151" t="s">
        <v>42</v>
      </c>
      <c r="K6151" t="s">
        <v>29</v>
      </c>
      <c r="L6151" t="s">
        <v>44</v>
      </c>
      <c r="M6151" t="s">
        <v>77</v>
      </c>
      <c r="N6151">
        <v>1</v>
      </c>
      <c r="O6151" t="s">
        <v>12497</v>
      </c>
      <c r="P6151" t="s">
        <v>275</v>
      </c>
      <c r="Q6151">
        <v>719477.31</v>
      </c>
      <c r="R6151" t="s">
        <v>48</v>
      </c>
      <c r="S6151" t="s">
        <v>35</v>
      </c>
      <c r="T6151" t="s">
        <v>56</v>
      </c>
      <c r="U6151" s="6">
        <v>3.6</v>
      </c>
    </row>
    <row r="6152" spans="1:21" x14ac:dyDescent="0.25">
      <c r="A6152" t="s">
        <v>12498</v>
      </c>
      <c r="B6152" s="1">
        <v>45762</v>
      </c>
      <c r="C6152" t="s">
        <v>37</v>
      </c>
      <c r="D6152" t="s">
        <v>23</v>
      </c>
      <c r="E6152" t="s">
        <v>38</v>
      </c>
      <c r="F6152" t="s">
        <v>190</v>
      </c>
      <c r="G6152" t="s">
        <v>365</v>
      </c>
      <c r="H6152" t="s">
        <v>83</v>
      </c>
      <c r="I6152" t="s">
        <v>84</v>
      </c>
      <c r="J6152" t="s">
        <v>42</v>
      </c>
      <c r="K6152" t="s">
        <v>43</v>
      </c>
      <c r="L6152" t="s">
        <v>30</v>
      </c>
      <c r="M6152" t="s">
        <v>113</v>
      </c>
      <c r="N6152">
        <v>1</v>
      </c>
      <c r="O6152" t="s">
        <v>12499</v>
      </c>
      <c r="P6152" t="s">
        <v>641</v>
      </c>
      <c r="Q6152">
        <v>938903.24</v>
      </c>
      <c r="R6152" t="s">
        <v>34</v>
      </c>
      <c r="S6152" t="s">
        <v>56</v>
      </c>
      <c r="T6152" t="s">
        <v>56</v>
      </c>
      <c r="U6152" s="6">
        <v>3.6</v>
      </c>
    </row>
    <row r="6153" spans="1:21" x14ac:dyDescent="0.25">
      <c r="A6153" t="s">
        <v>12500</v>
      </c>
      <c r="B6153" s="1">
        <v>45097</v>
      </c>
      <c r="C6153" t="s">
        <v>22</v>
      </c>
      <c r="D6153" t="s">
        <v>23</v>
      </c>
      <c r="E6153" t="s">
        <v>24</v>
      </c>
      <c r="F6153" t="s">
        <v>25</v>
      </c>
      <c r="G6153" t="s">
        <v>214</v>
      </c>
      <c r="H6153" t="s">
        <v>83</v>
      </c>
      <c r="I6153" t="s">
        <v>126</v>
      </c>
      <c r="J6153" t="s">
        <v>42</v>
      </c>
      <c r="K6153" t="s">
        <v>29</v>
      </c>
      <c r="L6153" t="s">
        <v>30</v>
      </c>
      <c r="M6153" t="s">
        <v>77</v>
      </c>
      <c r="N6153">
        <v>3</v>
      </c>
      <c r="O6153" t="s">
        <v>12501</v>
      </c>
      <c r="P6153" t="s">
        <v>121</v>
      </c>
      <c r="Q6153">
        <v>1976194.43</v>
      </c>
      <c r="R6153" t="s">
        <v>34</v>
      </c>
      <c r="S6153" t="s">
        <v>35</v>
      </c>
      <c r="T6153" t="s">
        <v>56</v>
      </c>
      <c r="U6153" s="6">
        <v>4.7</v>
      </c>
    </row>
    <row r="6154" spans="1:21" x14ac:dyDescent="0.25">
      <c r="A6154" t="s">
        <v>12502</v>
      </c>
      <c r="B6154" s="1">
        <v>45368</v>
      </c>
      <c r="C6154" t="s">
        <v>88</v>
      </c>
      <c r="D6154" t="s">
        <v>23</v>
      </c>
      <c r="E6154" t="s">
        <v>112</v>
      </c>
      <c r="F6154" t="s">
        <v>90</v>
      </c>
      <c r="G6154" t="s">
        <v>20213</v>
      </c>
      <c r="H6154" t="s">
        <v>166</v>
      </c>
      <c r="I6154" t="s">
        <v>173</v>
      </c>
      <c r="J6154" t="s">
        <v>174</v>
      </c>
      <c r="K6154" t="s">
        <v>43</v>
      </c>
      <c r="L6154" t="s">
        <v>30</v>
      </c>
      <c r="M6154" t="s">
        <v>53</v>
      </c>
      <c r="N6154">
        <v>4</v>
      </c>
      <c r="O6154" t="s">
        <v>12503</v>
      </c>
      <c r="P6154" t="s">
        <v>389</v>
      </c>
      <c r="Q6154">
        <v>2455045.54</v>
      </c>
      <c r="R6154" t="s">
        <v>48</v>
      </c>
      <c r="S6154" t="s">
        <v>56</v>
      </c>
      <c r="T6154" t="s">
        <v>35</v>
      </c>
      <c r="U6154" s="6">
        <v>4.8</v>
      </c>
    </row>
    <row r="6155" spans="1:21" x14ac:dyDescent="0.25">
      <c r="A6155" t="s">
        <v>12504</v>
      </c>
      <c r="B6155" s="1">
        <v>45062</v>
      </c>
      <c r="C6155" t="s">
        <v>50</v>
      </c>
      <c r="D6155" t="s">
        <v>23</v>
      </c>
      <c r="E6155" t="s">
        <v>51</v>
      </c>
      <c r="F6155" t="s">
        <v>90</v>
      </c>
      <c r="G6155" t="s">
        <v>20202</v>
      </c>
      <c r="H6155" t="s">
        <v>166</v>
      </c>
      <c r="I6155" t="s">
        <v>167</v>
      </c>
      <c r="J6155" t="s">
        <v>42</v>
      </c>
      <c r="K6155" t="s">
        <v>29</v>
      </c>
      <c r="L6155" t="s">
        <v>44</v>
      </c>
      <c r="M6155" t="s">
        <v>113</v>
      </c>
      <c r="N6155">
        <v>5</v>
      </c>
      <c r="O6155" t="s">
        <v>12505</v>
      </c>
      <c r="P6155" t="s">
        <v>255</v>
      </c>
      <c r="Q6155">
        <v>4144908.06</v>
      </c>
      <c r="R6155" t="s">
        <v>34</v>
      </c>
      <c r="S6155" t="s">
        <v>56</v>
      </c>
      <c r="T6155" t="s">
        <v>35</v>
      </c>
      <c r="U6155" s="6">
        <v>4.3</v>
      </c>
    </row>
    <row r="6156" spans="1:21" x14ac:dyDescent="0.25">
      <c r="A6156" t="s">
        <v>12506</v>
      </c>
      <c r="B6156" s="1">
        <v>45258</v>
      </c>
      <c r="C6156" t="s">
        <v>88</v>
      </c>
      <c r="D6156" t="s">
        <v>23</v>
      </c>
      <c r="E6156" t="s">
        <v>89</v>
      </c>
      <c r="F6156" t="s">
        <v>39</v>
      </c>
      <c r="G6156" t="s">
        <v>20213</v>
      </c>
      <c r="H6156" t="s">
        <v>26</v>
      </c>
      <c r="I6156" t="s">
        <v>52</v>
      </c>
      <c r="J6156" t="s">
        <v>28</v>
      </c>
      <c r="K6156" t="s">
        <v>72</v>
      </c>
      <c r="L6156" t="s">
        <v>30</v>
      </c>
      <c r="M6156" t="s">
        <v>113</v>
      </c>
      <c r="N6156">
        <v>2</v>
      </c>
      <c r="O6156" t="s">
        <v>12507</v>
      </c>
      <c r="P6156" t="s">
        <v>386</v>
      </c>
      <c r="Q6156">
        <v>1496991.12</v>
      </c>
      <c r="R6156" t="s">
        <v>34</v>
      </c>
      <c r="S6156" t="s">
        <v>56</v>
      </c>
      <c r="T6156" t="s">
        <v>35</v>
      </c>
      <c r="U6156" s="6">
        <v>5</v>
      </c>
    </row>
    <row r="6157" spans="1:21" x14ac:dyDescent="0.25">
      <c r="A6157" t="s">
        <v>12508</v>
      </c>
      <c r="B6157" s="1">
        <v>45013</v>
      </c>
      <c r="C6157" t="s">
        <v>50</v>
      </c>
      <c r="D6157" t="s">
        <v>23</v>
      </c>
      <c r="E6157" t="s">
        <v>51</v>
      </c>
      <c r="F6157" t="s">
        <v>90</v>
      </c>
      <c r="G6157" t="s">
        <v>371</v>
      </c>
      <c r="H6157" t="s">
        <v>40</v>
      </c>
      <c r="I6157" t="s">
        <v>63</v>
      </c>
      <c r="J6157" t="s">
        <v>42</v>
      </c>
      <c r="K6157" t="s">
        <v>43</v>
      </c>
      <c r="L6157" t="s">
        <v>44</v>
      </c>
      <c r="M6157" t="s">
        <v>31</v>
      </c>
      <c r="N6157">
        <v>5</v>
      </c>
      <c r="O6157" t="s">
        <v>12509</v>
      </c>
      <c r="P6157" t="s">
        <v>178</v>
      </c>
      <c r="Q6157">
        <v>4635744.95</v>
      </c>
      <c r="R6157" t="s">
        <v>34</v>
      </c>
      <c r="S6157" t="s">
        <v>56</v>
      </c>
      <c r="T6157" t="s">
        <v>35</v>
      </c>
      <c r="U6157" s="6">
        <v>3.7</v>
      </c>
    </row>
    <row r="6158" spans="1:21" x14ac:dyDescent="0.25">
      <c r="A6158" t="s">
        <v>12510</v>
      </c>
      <c r="B6158" s="1">
        <v>45098</v>
      </c>
      <c r="C6158" t="s">
        <v>98</v>
      </c>
      <c r="D6158" t="s">
        <v>23</v>
      </c>
      <c r="E6158" t="s">
        <v>99</v>
      </c>
      <c r="F6158" t="s">
        <v>39</v>
      </c>
      <c r="G6158" t="s">
        <v>547</v>
      </c>
      <c r="H6158" t="s">
        <v>83</v>
      </c>
      <c r="I6158" t="s">
        <v>84</v>
      </c>
      <c r="J6158" t="s">
        <v>42</v>
      </c>
      <c r="K6158" t="s">
        <v>72</v>
      </c>
      <c r="L6158" t="s">
        <v>30</v>
      </c>
      <c r="M6158" t="s">
        <v>113</v>
      </c>
      <c r="N6158">
        <v>4</v>
      </c>
      <c r="O6158" t="s">
        <v>12511</v>
      </c>
      <c r="P6158" t="s">
        <v>582</v>
      </c>
      <c r="Q6158">
        <v>3808563.6</v>
      </c>
      <c r="R6158" t="s">
        <v>48</v>
      </c>
      <c r="S6158" t="s">
        <v>56</v>
      </c>
      <c r="T6158" t="s">
        <v>35</v>
      </c>
      <c r="U6158" s="6">
        <v>4</v>
      </c>
    </row>
    <row r="6159" spans="1:21" x14ac:dyDescent="0.25">
      <c r="A6159" t="s">
        <v>12512</v>
      </c>
      <c r="B6159" s="1">
        <v>45006</v>
      </c>
      <c r="C6159" t="s">
        <v>98</v>
      </c>
      <c r="D6159" t="s">
        <v>23</v>
      </c>
      <c r="E6159" t="s">
        <v>99</v>
      </c>
      <c r="F6159" t="s">
        <v>58</v>
      </c>
      <c r="G6159" t="s">
        <v>20210</v>
      </c>
      <c r="H6159" t="s">
        <v>40</v>
      </c>
      <c r="I6159" t="s">
        <v>41</v>
      </c>
      <c r="J6159" t="s">
        <v>42</v>
      </c>
      <c r="K6159" t="s">
        <v>29</v>
      </c>
      <c r="L6159" t="s">
        <v>44</v>
      </c>
      <c r="M6159" t="s">
        <v>53</v>
      </c>
      <c r="N6159">
        <v>2</v>
      </c>
      <c r="O6159" t="s">
        <v>12513</v>
      </c>
      <c r="P6159" t="s">
        <v>318</v>
      </c>
      <c r="Q6159">
        <v>2296866.87</v>
      </c>
      <c r="R6159" t="s">
        <v>34</v>
      </c>
      <c r="S6159" t="s">
        <v>35</v>
      </c>
      <c r="T6159" t="s">
        <v>35</v>
      </c>
      <c r="U6159" s="6">
        <v>4.4000000000000004</v>
      </c>
    </row>
    <row r="6160" spans="1:21" x14ac:dyDescent="0.25">
      <c r="A6160" t="s">
        <v>12514</v>
      </c>
      <c r="B6160" s="1">
        <v>45308</v>
      </c>
      <c r="C6160" t="s">
        <v>22</v>
      </c>
      <c r="D6160" t="s">
        <v>23</v>
      </c>
      <c r="E6160" t="s">
        <v>24</v>
      </c>
      <c r="F6160" t="s">
        <v>69</v>
      </c>
      <c r="G6160" t="s">
        <v>259</v>
      </c>
      <c r="H6160" t="s">
        <v>166</v>
      </c>
      <c r="I6160" t="s">
        <v>167</v>
      </c>
      <c r="J6160" t="s">
        <v>42</v>
      </c>
      <c r="K6160" t="s">
        <v>43</v>
      </c>
      <c r="L6160" t="s">
        <v>30</v>
      </c>
      <c r="M6160" t="s">
        <v>77</v>
      </c>
      <c r="N6160">
        <v>3</v>
      </c>
      <c r="O6160" t="s">
        <v>12515</v>
      </c>
      <c r="P6160" t="s">
        <v>582</v>
      </c>
      <c r="Q6160">
        <v>2458860.4700000002</v>
      </c>
      <c r="R6160" t="s">
        <v>34</v>
      </c>
      <c r="S6160" t="s">
        <v>56</v>
      </c>
      <c r="T6160" t="s">
        <v>56</v>
      </c>
      <c r="U6160" s="6">
        <v>4.0999999999999996</v>
      </c>
    </row>
    <row r="6161" spans="1:21" x14ac:dyDescent="0.25">
      <c r="A6161" t="s">
        <v>12516</v>
      </c>
      <c r="B6161" s="1">
        <v>45625</v>
      </c>
      <c r="C6161" t="s">
        <v>98</v>
      </c>
      <c r="D6161" t="s">
        <v>23</v>
      </c>
      <c r="E6161" t="s">
        <v>103</v>
      </c>
      <c r="F6161" t="s">
        <v>190</v>
      </c>
      <c r="G6161" t="s">
        <v>137</v>
      </c>
      <c r="H6161" t="s">
        <v>40</v>
      </c>
      <c r="I6161" t="s">
        <v>41</v>
      </c>
      <c r="J6161" t="s">
        <v>42</v>
      </c>
      <c r="K6161" t="s">
        <v>29</v>
      </c>
      <c r="L6161" t="s">
        <v>44</v>
      </c>
      <c r="M6161" t="s">
        <v>53</v>
      </c>
      <c r="N6161">
        <v>3</v>
      </c>
      <c r="O6161" t="s">
        <v>12517</v>
      </c>
      <c r="P6161" t="s">
        <v>840</v>
      </c>
      <c r="Q6161">
        <v>3792900.82</v>
      </c>
      <c r="R6161" t="s">
        <v>48</v>
      </c>
      <c r="S6161" t="s">
        <v>56</v>
      </c>
      <c r="T6161" t="s">
        <v>35</v>
      </c>
      <c r="U6161" s="6">
        <v>4.0999999999999996</v>
      </c>
    </row>
    <row r="6162" spans="1:21" x14ac:dyDescent="0.25">
      <c r="A6162" t="s">
        <v>12518</v>
      </c>
      <c r="B6162" s="1">
        <v>45320</v>
      </c>
      <c r="C6162" t="s">
        <v>37</v>
      </c>
      <c r="D6162" t="s">
        <v>23</v>
      </c>
      <c r="E6162" t="s">
        <v>68</v>
      </c>
      <c r="F6162" t="s">
        <v>76</v>
      </c>
      <c r="G6162" t="s">
        <v>165</v>
      </c>
      <c r="H6162" t="s">
        <v>166</v>
      </c>
      <c r="I6162" t="s">
        <v>173</v>
      </c>
      <c r="J6162" t="s">
        <v>174</v>
      </c>
      <c r="K6162" t="s">
        <v>29</v>
      </c>
      <c r="L6162" t="s">
        <v>44</v>
      </c>
      <c r="M6162" t="s">
        <v>64</v>
      </c>
      <c r="N6162">
        <v>5</v>
      </c>
      <c r="O6162" t="s">
        <v>12519</v>
      </c>
      <c r="P6162" t="s">
        <v>312</v>
      </c>
      <c r="Q6162">
        <v>2995306.8</v>
      </c>
      <c r="R6162" t="s">
        <v>48</v>
      </c>
      <c r="S6162" t="s">
        <v>35</v>
      </c>
      <c r="T6162" t="s">
        <v>35</v>
      </c>
      <c r="U6162" s="6">
        <v>3.6</v>
      </c>
    </row>
    <row r="6163" spans="1:21" x14ac:dyDescent="0.25">
      <c r="A6163" t="s">
        <v>12520</v>
      </c>
      <c r="B6163" s="1">
        <v>45767</v>
      </c>
      <c r="C6163" t="s">
        <v>81</v>
      </c>
      <c r="D6163" t="s">
        <v>23</v>
      </c>
      <c r="E6163" t="s">
        <v>82</v>
      </c>
      <c r="F6163" t="s">
        <v>62</v>
      </c>
      <c r="G6163" t="s">
        <v>20201</v>
      </c>
      <c r="H6163" t="s">
        <v>166</v>
      </c>
      <c r="I6163" t="s">
        <v>173</v>
      </c>
      <c r="J6163" t="s">
        <v>174</v>
      </c>
      <c r="K6163" t="s">
        <v>29</v>
      </c>
      <c r="L6163" t="s">
        <v>44</v>
      </c>
      <c r="M6163" t="s">
        <v>64</v>
      </c>
      <c r="N6163">
        <v>3</v>
      </c>
      <c r="O6163" t="s">
        <v>12521</v>
      </c>
      <c r="P6163" t="s">
        <v>295</v>
      </c>
      <c r="Q6163">
        <v>2012717.2</v>
      </c>
      <c r="R6163" t="s">
        <v>48</v>
      </c>
      <c r="S6163" t="s">
        <v>35</v>
      </c>
      <c r="T6163" t="s">
        <v>35</v>
      </c>
      <c r="U6163" s="6">
        <v>4.3</v>
      </c>
    </row>
    <row r="6164" spans="1:21" x14ac:dyDescent="0.25">
      <c r="A6164" t="s">
        <v>12522</v>
      </c>
      <c r="B6164" s="1">
        <v>45871</v>
      </c>
      <c r="C6164" t="s">
        <v>88</v>
      </c>
      <c r="D6164" t="s">
        <v>23</v>
      </c>
      <c r="E6164" t="s">
        <v>112</v>
      </c>
      <c r="F6164" t="s">
        <v>39</v>
      </c>
      <c r="G6164" t="s">
        <v>252</v>
      </c>
      <c r="H6164" t="s">
        <v>83</v>
      </c>
      <c r="I6164" t="s">
        <v>126</v>
      </c>
      <c r="J6164" t="s">
        <v>42</v>
      </c>
      <c r="K6164" t="s">
        <v>72</v>
      </c>
      <c r="L6164" t="s">
        <v>30</v>
      </c>
      <c r="M6164" t="s">
        <v>53</v>
      </c>
      <c r="N6164">
        <v>4</v>
      </c>
      <c r="O6164" t="s">
        <v>12523</v>
      </c>
      <c r="P6164" t="s">
        <v>526</v>
      </c>
      <c r="Q6164">
        <v>3070854.91</v>
      </c>
      <c r="R6164" t="s">
        <v>48</v>
      </c>
      <c r="S6164" t="s">
        <v>56</v>
      </c>
      <c r="T6164" t="s">
        <v>56</v>
      </c>
      <c r="U6164" s="6">
        <v>5</v>
      </c>
    </row>
    <row r="6165" spans="1:21" x14ac:dyDescent="0.25">
      <c r="A6165" t="s">
        <v>12524</v>
      </c>
      <c r="B6165" s="1">
        <v>45282</v>
      </c>
      <c r="C6165" t="s">
        <v>22</v>
      </c>
      <c r="D6165" t="s">
        <v>23</v>
      </c>
      <c r="E6165" t="s">
        <v>24</v>
      </c>
      <c r="F6165" t="s">
        <v>190</v>
      </c>
      <c r="G6165" t="s">
        <v>259</v>
      </c>
      <c r="H6165" t="s">
        <v>166</v>
      </c>
      <c r="I6165" t="s">
        <v>173</v>
      </c>
      <c r="J6165" t="s">
        <v>174</v>
      </c>
      <c r="K6165" t="s">
        <v>72</v>
      </c>
      <c r="L6165" t="s">
        <v>30</v>
      </c>
      <c r="M6165" t="s">
        <v>31</v>
      </c>
      <c r="N6165">
        <v>2</v>
      </c>
      <c r="O6165" t="s">
        <v>12525</v>
      </c>
      <c r="P6165" t="s">
        <v>96</v>
      </c>
      <c r="Q6165">
        <v>1153752.69</v>
      </c>
      <c r="R6165" t="s">
        <v>34</v>
      </c>
      <c r="S6165" t="s">
        <v>56</v>
      </c>
      <c r="T6165" t="s">
        <v>35</v>
      </c>
      <c r="U6165" s="6">
        <v>4.9000000000000004</v>
      </c>
    </row>
    <row r="6166" spans="1:21" x14ac:dyDescent="0.25">
      <c r="A6166" t="s">
        <v>12526</v>
      </c>
      <c r="B6166" s="1">
        <v>44939</v>
      </c>
      <c r="C6166" t="s">
        <v>50</v>
      </c>
      <c r="D6166" t="s">
        <v>23</v>
      </c>
      <c r="E6166" t="s">
        <v>130</v>
      </c>
      <c r="F6166" t="s">
        <v>25</v>
      </c>
      <c r="G6166" t="s">
        <v>20211</v>
      </c>
      <c r="H6166" t="s">
        <v>166</v>
      </c>
      <c r="I6166" t="s">
        <v>173</v>
      </c>
      <c r="J6166" t="s">
        <v>174</v>
      </c>
      <c r="K6166" t="s">
        <v>72</v>
      </c>
      <c r="L6166" t="s">
        <v>30</v>
      </c>
      <c r="M6166" t="s">
        <v>64</v>
      </c>
      <c r="N6166">
        <v>5</v>
      </c>
      <c r="O6166" t="s">
        <v>12527</v>
      </c>
      <c r="P6166" t="s">
        <v>124</v>
      </c>
      <c r="Q6166">
        <v>3047774.66</v>
      </c>
      <c r="R6166" t="s">
        <v>34</v>
      </c>
      <c r="S6166" t="s">
        <v>35</v>
      </c>
      <c r="T6166" t="s">
        <v>35</v>
      </c>
      <c r="U6166" s="6">
        <v>3.6</v>
      </c>
    </row>
    <row r="6167" spans="1:21" x14ac:dyDescent="0.25">
      <c r="A6167" t="s">
        <v>12528</v>
      </c>
      <c r="B6167" s="1">
        <v>45551</v>
      </c>
      <c r="C6167" t="s">
        <v>50</v>
      </c>
      <c r="D6167" t="s">
        <v>23</v>
      </c>
      <c r="E6167" t="s">
        <v>130</v>
      </c>
      <c r="F6167" t="s">
        <v>58</v>
      </c>
      <c r="G6167" t="s">
        <v>221</v>
      </c>
      <c r="H6167" t="s">
        <v>40</v>
      </c>
      <c r="I6167" t="s">
        <v>63</v>
      </c>
      <c r="J6167" t="s">
        <v>42</v>
      </c>
      <c r="K6167" t="s">
        <v>29</v>
      </c>
      <c r="L6167" t="s">
        <v>30</v>
      </c>
      <c r="M6167" t="s">
        <v>45</v>
      </c>
      <c r="N6167">
        <v>3</v>
      </c>
      <c r="O6167" t="s">
        <v>12529</v>
      </c>
      <c r="P6167" t="s">
        <v>290</v>
      </c>
      <c r="Q6167">
        <v>2362257.92</v>
      </c>
      <c r="R6167" t="s">
        <v>34</v>
      </c>
      <c r="S6167" t="s">
        <v>35</v>
      </c>
      <c r="T6167" t="s">
        <v>35</v>
      </c>
      <c r="U6167" s="6">
        <v>4.3</v>
      </c>
    </row>
    <row r="6168" spans="1:21" x14ac:dyDescent="0.25">
      <c r="A6168" t="s">
        <v>12530</v>
      </c>
      <c r="B6168" s="1">
        <v>45445</v>
      </c>
      <c r="C6168" t="s">
        <v>98</v>
      </c>
      <c r="D6168" t="s">
        <v>23</v>
      </c>
      <c r="E6168" t="s">
        <v>99</v>
      </c>
      <c r="F6168" t="s">
        <v>69</v>
      </c>
      <c r="G6168" t="s">
        <v>299</v>
      </c>
      <c r="H6168" t="s">
        <v>104</v>
      </c>
      <c r="I6168" t="s">
        <v>138</v>
      </c>
      <c r="J6168" t="s">
        <v>42</v>
      </c>
      <c r="K6168" t="s">
        <v>43</v>
      </c>
      <c r="L6168" t="s">
        <v>30</v>
      </c>
      <c r="M6168" t="s">
        <v>77</v>
      </c>
      <c r="N6168">
        <v>4</v>
      </c>
      <c r="O6168" t="s">
        <v>12531</v>
      </c>
      <c r="P6168" t="s">
        <v>216</v>
      </c>
      <c r="Q6168">
        <v>4382842.83</v>
      </c>
      <c r="R6168" t="s">
        <v>48</v>
      </c>
      <c r="S6168" t="s">
        <v>56</v>
      </c>
      <c r="T6168" t="s">
        <v>35</v>
      </c>
      <c r="U6168" s="6">
        <v>3.8</v>
      </c>
    </row>
    <row r="6169" spans="1:21" x14ac:dyDescent="0.25">
      <c r="A6169" t="s">
        <v>12532</v>
      </c>
      <c r="B6169" s="1">
        <v>45587</v>
      </c>
      <c r="C6169" t="s">
        <v>50</v>
      </c>
      <c r="D6169" t="s">
        <v>23</v>
      </c>
      <c r="E6169" t="s">
        <v>51</v>
      </c>
      <c r="F6169" t="s">
        <v>39</v>
      </c>
      <c r="G6169" t="s">
        <v>146</v>
      </c>
      <c r="H6169" t="s">
        <v>104</v>
      </c>
      <c r="I6169" t="s">
        <v>105</v>
      </c>
      <c r="J6169" t="s">
        <v>28</v>
      </c>
      <c r="K6169" t="s">
        <v>72</v>
      </c>
      <c r="L6169" t="s">
        <v>30</v>
      </c>
      <c r="M6169" t="s">
        <v>53</v>
      </c>
      <c r="N6169">
        <v>2</v>
      </c>
      <c r="O6169" t="s">
        <v>12533</v>
      </c>
      <c r="P6169" t="s">
        <v>675</v>
      </c>
      <c r="Q6169">
        <v>1642383.64</v>
      </c>
      <c r="R6169" t="s">
        <v>48</v>
      </c>
      <c r="S6169" t="s">
        <v>35</v>
      </c>
      <c r="T6169" t="s">
        <v>56</v>
      </c>
      <c r="U6169" s="6">
        <v>5</v>
      </c>
    </row>
    <row r="6170" spans="1:21" x14ac:dyDescent="0.25">
      <c r="A6170" t="s">
        <v>12534</v>
      </c>
      <c r="B6170" s="1">
        <v>44984</v>
      </c>
      <c r="C6170" t="s">
        <v>50</v>
      </c>
      <c r="D6170" t="s">
        <v>23</v>
      </c>
      <c r="E6170" t="s">
        <v>51</v>
      </c>
      <c r="F6170" t="s">
        <v>25</v>
      </c>
      <c r="G6170" t="s">
        <v>265</v>
      </c>
      <c r="H6170" t="s">
        <v>83</v>
      </c>
      <c r="I6170" t="s">
        <v>126</v>
      </c>
      <c r="J6170" t="s">
        <v>42</v>
      </c>
      <c r="K6170" t="s">
        <v>43</v>
      </c>
      <c r="L6170" t="s">
        <v>30</v>
      </c>
      <c r="M6170" t="s">
        <v>53</v>
      </c>
      <c r="N6170">
        <v>4</v>
      </c>
      <c r="O6170" t="s">
        <v>12535</v>
      </c>
      <c r="P6170" t="s">
        <v>135</v>
      </c>
      <c r="Q6170">
        <v>2742609.65</v>
      </c>
      <c r="R6170" t="s">
        <v>48</v>
      </c>
      <c r="S6170" t="s">
        <v>35</v>
      </c>
      <c r="T6170" t="s">
        <v>35</v>
      </c>
      <c r="U6170" s="6">
        <v>3.5</v>
      </c>
    </row>
    <row r="6171" spans="1:21" x14ac:dyDescent="0.25">
      <c r="A6171" t="s">
        <v>12536</v>
      </c>
      <c r="B6171" s="1">
        <v>45011</v>
      </c>
      <c r="C6171" t="s">
        <v>37</v>
      </c>
      <c r="D6171" t="s">
        <v>23</v>
      </c>
      <c r="E6171" t="s">
        <v>38</v>
      </c>
      <c r="F6171" t="s">
        <v>25</v>
      </c>
      <c r="G6171" t="s">
        <v>474</v>
      </c>
      <c r="H6171" t="s">
        <v>40</v>
      </c>
      <c r="I6171" t="s">
        <v>63</v>
      </c>
      <c r="J6171" t="s">
        <v>42</v>
      </c>
      <c r="K6171" t="s">
        <v>43</v>
      </c>
      <c r="L6171" t="s">
        <v>44</v>
      </c>
      <c r="M6171" t="s">
        <v>45</v>
      </c>
      <c r="N6171">
        <v>2</v>
      </c>
      <c r="O6171" t="s">
        <v>12537</v>
      </c>
      <c r="P6171" t="s">
        <v>79</v>
      </c>
      <c r="Q6171">
        <v>1812484.64</v>
      </c>
      <c r="R6171" t="s">
        <v>48</v>
      </c>
      <c r="S6171" t="s">
        <v>35</v>
      </c>
      <c r="T6171" t="s">
        <v>56</v>
      </c>
      <c r="U6171" s="6">
        <v>4.2</v>
      </c>
    </row>
    <row r="6172" spans="1:21" x14ac:dyDescent="0.25">
      <c r="A6172" t="s">
        <v>12538</v>
      </c>
      <c r="B6172" s="1">
        <v>45641</v>
      </c>
      <c r="C6172" t="s">
        <v>50</v>
      </c>
      <c r="D6172" t="s">
        <v>23</v>
      </c>
      <c r="E6172" t="s">
        <v>130</v>
      </c>
      <c r="F6172" t="s">
        <v>39</v>
      </c>
      <c r="G6172" t="s">
        <v>20200</v>
      </c>
      <c r="H6172" t="s">
        <v>40</v>
      </c>
      <c r="I6172" t="s">
        <v>41</v>
      </c>
      <c r="J6172" t="s">
        <v>42</v>
      </c>
      <c r="K6172" t="s">
        <v>43</v>
      </c>
      <c r="L6172" t="s">
        <v>30</v>
      </c>
      <c r="M6172" t="s">
        <v>53</v>
      </c>
      <c r="N6172">
        <v>4</v>
      </c>
      <c r="O6172" t="s">
        <v>12539</v>
      </c>
      <c r="P6172" t="s">
        <v>242</v>
      </c>
      <c r="Q6172">
        <v>5169435.07</v>
      </c>
      <c r="R6172" t="s">
        <v>34</v>
      </c>
      <c r="S6172" t="s">
        <v>35</v>
      </c>
      <c r="T6172" t="s">
        <v>35</v>
      </c>
      <c r="U6172" s="6">
        <v>4.3</v>
      </c>
    </row>
    <row r="6173" spans="1:21" x14ac:dyDescent="0.25">
      <c r="A6173" t="s">
        <v>12540</v>
      </c>
      <c r="B6173" s="1">
        <v>45599</v>
      </c>
      <c r="C6173" t="s">
        <v>98</v>
      </c>
      <c r="D6173" t="s">
        <v>23</v>
      </c>
      <c r="E6173" t="s">
        <v>99</v>
      </c>
      <c r="F6173" t="s">
        <v>25</v>
      </c>
      <c r="G6173" t="s">
        <v>365</v>
      </c>
      <c r="H6173" t="s">
        <v>83</v>
      </c>
      <c r="I6173" t="s">
        <v>84</v>
      </c>
      <c r="J6173" t="s">
        <v>42</v>
      </c>
      <c r="K6173" t="s">
        <v>72</v>
      </c>
      <c r="L6173" t="s">
        <v>44</v>
      </c>
      <c r="M6173" t="s">
        <v>64</v>
      </c>
      <c r="N6173">
        <v>1</v>
      </c>
      <c r="O6173" t="s">
        <v>12541</v>
      </c>
      <c r="P6173" t="s">
        <v>275</v>
      </c>
      <c r="Q6173">
        <v>985564.44</v>
      </c>
      <c r="R6173" t="s">
        <v>34</v>
      </c>
      <c r="S6173" t="s">
        <v>35</v>
      </c>
      <c r="T6173" t="s">
        <v>35</v>
      </c>
      <c r="U6173" s="6">
        <v>3.8</v>
      </c>
    </row>
    <row r="6174" spans="1:21" x14ac:dyDescent="0.25">
      <c r="A6174" t="s">
        <v>12542</v>
      </c>
      <c r="B6174" s="1">
        <v>45042</v>
      </c>
      <c r="C6174" t="s">
        <v>88</v>
      </c>
      <c r="D6174" t="s">
        <v>23</v>
      </c>
      <c r="E6174" t="s">
        <v>89</v>
      </c>
      <c r="F6174" t="s">
        <v>25</v>
      </c>
      <c r="G6174" t="s">
        <v>20203</v>
      </c>
      <c r="H6174" t="s">
        <v>166</v>
      </c>
      <c r="I6174" t="s">
        <v>167</v>
      </c>
      <c r="J6174" t="s">
        <v>42</v>
      </c>
      <c r="K6174" t="s">
        <v>43</v>
      </c>
      <c r="L6174" t="s">
        <v>30</v>
      </c>
      <c r="M6174" t="s">
        <v>45</v>
      </c>
      <c r="N6174">
        <v>5</v>
      </c>
      <c r="O6174" t="s">
        <v>12543</v>
      </c>
      <c r="P6174" t="s">
        <v>301</v>
      </c>
      <c r="Q6174">
        <v>4236071.24</v>
      </c>
      <c r="R6174" t="s">
        <v>34</v>
      </c>
      <c r="S6174" t="s">
        <v>56</v>
      </c>
      <c r="T6174" t="s">
        <v>35</v>
      </c>
      <c r="U6174" s="6">
        <v>4.8</v>
      </c>
    </row>
    <row r="6175" spans="1:21" x14ac:dyDescent="0.25">
      <c r="A6175" t="s">
        <v>12544</v>
      </c>
      <c r="B6175" s="1">
        <v>45636</v>
      </c>
      <c r="C6175" t="s">
        <v>22</v>
      </c>
      <c r="D6175" t="s">
        <v>23</v>
      </c>
      <c r="E6175" t="s">
        <v>24</v>
      </c>
      <c r="F6175" t="s">
        <v>25</v>
      </c>
      <c r="G6175" t="s">
        <v>233</v>
      </c>
      <c r="H6175" t="s">
        <v>166</v>
      </c>
      <c r="I6175" t="s">
        <v>173</v>
      </c>
      <c r="J6175" t="s">
        <v>174</v>
      </c>
      <c r="K6175" t="s">
        <v>72</v>
      </c>
      <c r="L6175" t="s">
        <v>30</v>
      </c>
      <c r="M6175" t="s">
        <v>45</v>
      </c>
      <c r="N6175">
        <v>4</v>
      </c>
      <c r="O6175" t="s">
        <v>12545</v>
      </c>
      <c r="P6175" t="s">
        <v>349</v>
      </c>
      <c r="Q6175">
        <v>2623843.58</v>
      </c>
      <c r="R6175" t="s">
        <v>48</v>
      </c>
      <c r="S6175" t="s">
        <v>56</v>
      </c>
      <c r="T6175" t="s">
        <v>56</v>
      </c>
      <c r="U6175" s="6">
        <v>3.6</v>
      </c>
    </row>
    <row r="6176" spans="1:21" x14ac:dyDescent="0.25">
      <c r="A6176" t="s">
        <v>12546</v>
      </c>
      <c r="B6176" s="1">
        <v>45235</v>
      </c>
      <c r="C6176" t="s">
        <v>50</v>
      </c>
      <c r="D6176" t="s">
        <v>23</v>
      </c>
      <c r="E6176" t="s">
        <v>51</v>
      </c>
      <c r="F6176" t="s">
        <v>62</v>
      </c>
      <c r="G6176" t="s">
        <v>252</v>
      </c>
      <c r="H6176" t="s">
        <v>166</v>
      </c>
      <c r="I6176" t="s">
        <v>173</v>
      </c>
      <c r="J6176" t="s">
        <v>174</v>
      </c>
      <c r="K6176" t="s">
        <v>29</v>
      </c>
      <c r="L6176" t="s">
        <v>30</v>
      </c>
      <c r="M6176" t="s">
        <v>77</v>
      </c>
      <c r="N6176">
        <v>2</v>
      </c>
      <c r="O6176" t="s">
        <v>12547</v>
      </c>
      <c r="P6176" t="s">
        <v>66</v>
      </c>
      <c r="Q6176">
        <v>1337436.98</v>
      </c>
      <c r="R6176" t="s">
        <v>34</v>
      </c>
      <c r="S6176" t="s">
        <v>35</v>
      </c>
      <c r="T6176" t="s">
        <v>56</v>
      </c>
      <c r="U6176" s="6">
        <v>4.2</v>
      </c>
    </row>
    <row r="6177" spans="1:21" x14ac:dyDescent="0.25">
      <c r="A6177" t="s">
        <v>12548</v>
      </c>
      <c r="B6177" s="1">
        <v>45745</v>
      </c>
      <c r="C6177" t="s">
        <v>98</v>
      </c>
      <c r="D6177" t="s">
        <v>23</v>
      </c>
      <c r="E6177" t="s">
        <v>99</v>
      </c>
      <c r="F6177" t="s">
        <v>190</v>
      </c>
      <c r="G6177" t="s">
        <v>230</v>
      </c>
      <c r="H6177" t="s">
        <v>104</v>
      </c>
      <c r="I6177" t="s">
        <v>105</v>
      </c>
      <c r="J6177" t="s">
        <v>28</v>
      </c>
      <c r="K6177" t="s">
        <v>43</v>
      </c>
      <c r="L6177" t="s">
        <v>30</v>
      </c>
      <c r="M6177" t="s">
        <v>77</v>
      </c>
      <c r="N6177">
        <v>3</v>
      </c>
      <c r="O6177" t="s">
        <v>12549</v>
      </c>
      <c r="P6177" t="s">
        <v>267</v>
      </c>
      <c r="Q6177">
        <v>2455380.23</v>
      </c>
      <c r="R6177" t="s">
        <v>34</v>
      </c>
      <c r="S6177" t="s">
        <v>56</v>
      </c>
      <c r="T6177" t="s">
        <v>56</v>
      </c>
      <c r="U6177" s="6">
        <v>4.5</v>
      </c>
    </row>
    <row r="6178" spans="1:21" x14ac:dyDescent="0.25">
      <c r="A6178" t="s">
        <v>12550</v>
      </c>
      <c r="B6178" s="1">
        <v>45849</v>
      </c>
      <c r="C6178" t="s">
        <v>22</v>
      </c>
      <c r="D6178" t="s">
        <v>23</v>
      </c>
      <c r="E6178" t="s">
        <v>24</v>
      </c>
      <c r="F6178" t="s">
        <v>58</v>
      </c>
      <c r="G6178" t="s">
        <v>194</v>
      </c>
      <c r="H6178" t="s">
        <v>166</v>
      </c>
      <c r="I6178" t="s">
        <v>173</v>
      </c>
      <c r="J6178" t="s">
        <v>174</v>
      </c>
      <c r="K6178" t="s">
        <v>72</v>
      </c>
      <c r="L6178" t="s">
        <v>44</v>
      </c>
      <c r="M6178" t="s">
        <v>53</v>
      </c>
      <c r="N6178">
        <v>2</v>
      </c>
      <c r="O6178" t="s">
        <v>12551</v>
      </c>
      <c r="P6178" t="s">
        <v>238</v>
      </c>
      <c r="Q6178">
        <v>1235214.95</v>
      </c>
      <c r="R6178" t="s">
        <v>34</v>
      </c>
      <c r="S6178" t="s">
        <v>35</v>
      </c>
      <c r="T6178" t="s">
        <v>56</v>
      </c>
      <c r="U6178" s="6">
        <v>3.5</v>
      </c>
    </row>
    <row r="6179" spans="1:21" x14ac:dyDescent="0.25">
      <c r="A6179" t="s">
        <v>12552</v>
      </c>
      <c r="B6179" s="1">
        <v>45533</v>
      </c>
      <c r="C6179" t="s">
        <v>22</v>
      </c>
      <c r="D6179" t="s">
        <v>23</v>
      </c>
      <c r="E6179" t="s">
        <v>24</v>
      </c>
      <c r="F6179" t="s">
        <v>25</v>
      </c>
      <c r="G6179" t="s">
        <v>184</v>
      </c>
      <c r="H6179" t="s">
        <v>104</v>
      </c>
      <c r="I6179" t="s">
        <v>105</v>
      </c>
      <c r="J6179" t="s">
        <v>28</v>
      </c>
      <c r="K6179" t="s">
        <v>43</v>
      </c>
      <c r="L6179" t="s">
        <v>44</v>
      </c>
      <c r="M6179" t="s">
        <v>64</v>
      </c>
      <c r="N6179">
        <v>2</v>
      </c>
      <c r="O6179" t="s">
        <v>12553</v>
      </c>
      <c r="P6179" t="s">
        <v>415</v>
      </c>
      <c r="Q6179">
        <v>1544264.86</v>
      </c>
      <c r="R6179" t="s">
        <v>48</v>
      </c>
      <c r="S6179" t="s">
        <v>35</v>
      </c>
      <c r="T6179" t="s">
        <v>35</v>
      </c>
      <c r="U6179" s="6">
        <v>3.5</v>
      </c>
    </row>
    <row r="6180" spans="1:21" x14ac:dyDescent="0.25">
      <c r="A6180" t="s">
        <v>12554</v>
      </c>
      <c r="B6180" s="1">
        <v>45653</v>
      </c>
      <c r="C6180" t="s">
        <v>98</v>
      </c>
      <c r="D6180" t="s">
        <v>23</v>
      </c>
      <c r="E6180" t="s">
        <v>103</v>
      </c>
      <c r="F6180" t="s">
        <v>39</v>
      </c>
      <c r="G6180" t="s">
        <v>165</v>
      </c>
      <c r="H6180" t="s">
        <v>26</v>
      </c>
      <c r="I6180" t="s">
        <v>52</v>
      </c>
      <c r="J6180" t="s">
        <v>28</v>
      </c>
      <c r="K6180" t="s">
        <v>43</v>
      </c>
      <c r="L6180" t="s">
        <v>30</v>
      </c>
      <c r="M6180" t="s">
        <v>53</v>
      </c>
      <c r="N6180">
        <v>4</v>
      </c>
      <c r="O6180" t="s">
        <v>12555</v>
      </c>
      <c r="P6180" t="s">
        <v>656</v>
      </c>
      <c r="Q6180">
        <v>3154103.17</v>
      </c>
      <c r="R6180" t="s">
        <v>34</v>
      </c>
      <c r="S6180" t="s">
        <v>56</v>
      </c>
      <c r="T6180" t="s">
        <v>56</v>
      </c>
      <c r="U6180" s="6">
        <v>4.7</v>
      </c>
    </row>
    <row r="6181" spans="1:21" x14ac:dyDescent="0.25">
      <c r="A6181" t="s">
        <v>12556</v>
      </c>
      <c r="B6181" s="1">
        <v>45897</v>
      </c>
      <c r="C6181" t="s">
        <v>81</v>
      </c>
      <c r="D6181" t="s">
        <v>23</v>
      </c>
      <c r="E6181" t="s">
        <v>82</v>
      </c>
      <c r="F6181" t="s">
        <v>69</v>
      </c>
      <c r="G6181" t="s">
        <v>20211</v>
      </c>
      <c r="H6181" t="s">
        <v>26</v>
      </c>
      <c r="I6181" t="s">
        <v>94</v>
      </c>
      <c r="J6181" t="s">
        <v>42</v>
      </c>
      <c r="K6181" t="s">
        <v>72</v>
      </c>
      <c r="L6181" t="s">
        <v>44</v>
      </c>
      <c r="M6181" t="s">
        <v>45</v>
      </c>
      <c r="N6181">
        <v>2</v>
      </c>
      <c r="O6181" t="s">
        <v>12557</v>
      </c>
      <c r="P6181" t="s">
        <v>228</v>
      </c>
      <c r="Q6181">
        <v>3422967.97</v>
      </c>
      <c r="R6181" t="s">
        <v>48</v>
      </c>
      <c r="S6181" t="s">
        <v>56</v>
      </c>
      <c r="T6181" t="s">
        <v>56</v>
      </c>
      <c r="U6181" s="6">
        <v>4</v>
      </c>
    </row>
    <row r="6182" spans="1:21" x14ac:dyDescent="0.25">
      <c r="A6182" t="s">
        <v>12558</v>
      </c>
      <c r="B6182" s="1">
        <v>45429</v>
      </c>
      <c r="C6182" t="s">
        <v>50</v>
      </c>
      <c r="D6182" t="s">
        <v>23</v>
      </c>
      <c r="E6182" t="s">
        <v>51</v>
      </c>
      <c r="F6182" t="s">
        <v>62</v>
      </c>
      <c r="G6182" t="s">
        <v>20210</v>
      </c>
      <c r="H6182" t="s">
        <v>40</v>
      </c>
      <c r="I6182" t="s">
        <v>41</v>
      </c>
      <c r="J6182" t="s">
        <v>42</v>
      </c>
      <c r="K6182" t="s">
        <v>43</v>
      </c>
      <c r="L6182" t="s">
        <v>44</v>
      </c>
      <c r="M6182" t="s">
        <v>53</v>
      </c>
      <c r="N6182">
        <v>1</v>
      </c>
      <c r="O6182" t="s">
        <v>12559</v>
      </c>
      <c r="P6182" t="s">
        <v>482</v>
      </c>
      <c r="Q6182">
        <v>1283491.02</v>
      </c>
      <c r="R6182" t="s">
        <v>48</v>
      </c>
      <c r="S6182" t="s">
        <v>35</v>
      </c>
      <c r="T6182" t="s">
        <v>56</v>
      </c>
      <c r="U6182" s="6">
        <v>3.8</v>
      </c>
    </row>
    <row r="6183" spans="1:21" x14ac:dyDescent="0.25">
      <c r="A6183" t="s">
        <v>12560</v>
      </c>
      <c r="B6183" s="1">
        <v>44982</v>
      </c>
      <c r="C6183" t="s">
        <v>81</v>
      </c>
      <c r="D6183" t="s">
        <v>23</v>
      </c>
      <c r="E6183" t="s">
        <v>82</v>
      </c>
      <c r="F6183" t="s">
        <v>190</v>
      </c>
      <c r="G6183" t="s">
        <v>20210</v>
      </c>
      <c r="H6183" t="s">
        <v>104</v>
      </c>
      <c r="I6183" t="s">
        <v>240</v>
      </c>
      <c r="J6183" t="s">
        <v>174</v>
      </c>
      <c r="K6183" t="s">
        <v>29</v>
      </c>
      <c r="L6183" t="s">
        <v>44</v>
      </c>
      <c r="M6183" t="s">
        <v>31</v>
      </c>
      <c r="N6183">
        <v>5</v>
      </c>
      <c r="O6183" t="s">
        <v>12561</v>
      </c>
      <c r="P6183" t="s">
        <v>228</v>
      </c>
      <c r="Q6183">
        <v>3826239.76</v>
      </c>
      <c r="R6183" t="s">
        <v>34</v>
      </c>
      <c r="S6183" t="s">
        <v>35</v>
      </c>
      <c r="T6183" t="s">
        <v>56</v>
      </c>
      <c r="U6183" s="6">
        <v>4.5999999999999996</v>
      </c>
    </row>
    <row r="6184" spans="1:21" x14ac:dyDescent="0.25">
      <c r="A6184" t="s">
        <v>12562</v>
      </c>
      <c r="B6184" s="1">
        <v>45593</v>
      </c>
      <c r="C6184" t="s">
        <v>50</v>
      </c>
      <c r="D6184" t="s">
        <v>23</v>
      </c>
      <c r="E6184" t="s">
        <v>51</v>
      </c>
      <c r="F6184" t="s">
        <v>90</v>
      </c>
      <c r="G6184" t="s">
        <v>233</v>
      </c>
      <c r="H6184" t="s">
        <v>40</v>
      </c>
      <c r="I6184" t="s">
        <v>41</v>
      </c>
      <c r="J6184" t="s">
        <v>42</v>
      </c>
      <c r="K6184" t="s">
        <v>72</v>
      </c>
      <c r="L6184" t="s">
        <v>44</v>
      </c>
      <c r="M6184" t="s">
        <v>31</v>
      </c>
      <c r="N6184">
        <v>3</v>
      </c>
      <c r="O6184" t="s">
        <v>12563</v>
      </c>
      <c r="P6184" t="s">
        <v>124</v>
      </c>
      <c r="Q6184">
        <v>3320228.75</v>
      </c>
      <c r="R6184" t="s">
        <v>34</v>
      </c>
      <c r="S6184" t="s">
        <v>35</v>
      </c>
      <c r="T6184" t="s">
        <v>56</v>
      </c>
      <c r="U6184" s="6">
        <v>3.6</v>
      </c>
    </row>
    <row r="6185" spans="1:21" x14ac:dyDescent="0.25">
      <c r="A6185" t="s">
        <v>12564</v>
      </c>
      <c r="B6185" s="1">
        <v>44956</v>
      </c>
      <c r="C6185" t="s">
        <v>37</v>
      </c>
      <c r="D6185" t="s">
        <v>23</v>
      </c>
      <c r="E6185" t="s">
        <v>68</v>
      </c>
      <c r="F6185" t="s">
        <v>39</v>
      </c>
      <c r="G6185" t="s">
        <v>20205</v>
      </c>
      <c r="H6185" t="s">
        <v>104</v>
      </c>
      <c r="I6185" t="s">
        <v>240</v>
      </c>
      <c r="J6185" t="s">
        <v>174</v>
      </c>
      <c r="K6185" t="s">
        <v>72</v>
      </c>
      <c r="L6185" t="s">
        <v>30</v>
      </c>
      <c r="M6185" t="s">
        <v>31</v>
      </c>
      <c r="N6185">
        <v>5</v>
      </c>
      <c r="O6185" t="s">
        <v>12565</v>
      </c>
      <c r="P6185" t="s">
        <v>375</v>
      </c>
      <c r="Q6185">
        <v>3025038.66</v>
      </c>
      <c r="R6185" t="s">
        <v>34</v>
      </c>
      <c r="S6185" t="s">
        <v>35</v>
      </c>
      <c r="T6185" t="s">
        <v>56</v>
      </c>
      <c r="U6185" s="6">
        <v>3.6</v>
      </c>
    </row>
    <row r="6186" spans="1:21" x14ac:dyDescent="0.25">
      <c r="A6186" t="s">
        <v>12566</v>
      </c>
      <c r="B6186" s="1">
        <v>45164</v>
      </c>
      <c r="C6186" t="s">
        <v>50</v>
      </c>
      <c r="D6186" t="s">
        <v>23</v>
      </c>
      <c r="E6186" t="s">
        <v>130</v>
      </c>
      <c r="F6186" t="s">
        <v>69</v>
      </c>
      <c r="G6186" t="s">
        <v>165</v>
      </c>
      <c r="H6186" t="s">
        <v>166</v>
      </c>
      <c r="I6186" t="s">
        <v>173</v>
      </c>
      <c r="J6186" t="s">
        <v>174</v>
      </c>
      <c r="K6186" t="s">
        <v>43</v>
      </c>
      <c r="L6186" t="s">
        <v>30</v>
      </c>
      <c r="M6186" t="s">
        <v>45</v>
      </c>
      <c r="N6186">
        <v>2</v>
      </c>
      <c r="O6186" t="s">
        <v>12567</v>
      </c>
      <c r="P6186" t="s">
        <v>66</v>
      </c>
      <c r="Q6186">
        <v>1349289.83</v>
      </c>
      <c r="R6186" t="s">
        <v>34</v>
      </c>
      <c r="S6186" t="s">
        <v>56</v>
      </c>
      <c r="T6186" t="s">
        <v>35</v>
      </c>
      <c r="U6186" s="6">
        <v>3.6</v>
      </c>
    </row>
    <row r="6187" spans="1:21" x14ac:dyDescent="0.25">
      <c r="A6187" t="s">
        <v>12568</v>
      </c>
      <c r="B6187" s="1">
        <v>45402</v>
      </c>
      <c r="C6187" t="s">
        <v>50</v>
      </c>
      <c r="D6187" t="s">
        <v>23</v>
      </c>
      <c r="E6187" t="s">
        <v>51</v>
      </c>
      <c r="F6187" t="s">
        <v>25</v>
      </c>
      <c r="G6187" t="s">
        <v>259</v>
      </c>
      <c r="H6187" t="s">
        <v>166</v>
      </c>
      <c r="I6187" t="s">
        <v>173</v>
      </c>
      <c r="J6187" t="s">
        <v>174</v>
      </c>
      <c r="K6187" t="s">
        <v>43</v>
      </c>
      <c r="L6187" t="s">
        <v>44</v>
      </c>
      <c r="M6187" t="s">
        <v>31</v>
      </c>
      <c r="N6187">
        <v>4</v>
      </c>
      <c r="O6187" t="s">
        <v>12569</v>
      </c>
      <c r="P6187" t="s">
        <v>178</v>
      </c>
      <c r="Q6187">
        <v>2312236.3199999998</v>
      </c>
      <c r="R6187" t="s">
        <v>34</v>
      </c>
      <c r="S6187" t="s">
        <v>35</v>
      </c>
      <c r="T6187" t="s">
        <v>35</v>
      </c>
      <c r="U6187" s="6">
        <v>4.5</v>
      </c>
    </row>
    <row r="6188" spans="1:21" x14ac:dyDescent="0.25">
      <c r="A6188" t="s">
        <v>12570</v>
      </c>
      <c r="B6188" s="1">
        <v>45709</v>
      </c>
      <c r="C6188" t="s">
        <v>98</v>
      </c>
      <c r="D6188" t="s">
        <v>23</v>
      </c>
      <c r="E6188" t="s">
        <v>99</v>
      </c>
      <c r="F6188" t="s">
        <v>90</v>
      </c>
      <c r="G6188" t="s">
        <v>365</v>
      </c>
      <c r="H6188" t="s">
        <v>26</v>
      </c>
      <c r="I6188" t="s">
        <v>27</v>
      </c>
      <c r="J6188" t="s">
        <v>28</v>
      </c>
      <c r="K6188" t="s">
        <v>29</v>
      </c>
      <c r="L6188" t="s">
        <v>30</v>
      </c>
      <c r="M6188" t="s">
        <v>77</v>
      </c>
      <c r="N6188">
        <v>2</v>
      </c>
      <c r="O6188" t="s">
        <v>12571</v>
      </c>
      <c r="P6188" t="s">
        <v>295</v>
      </c>
      <c r="Q6188">
        <v>2214151.7799999998</v>
      </c>
      <c r="R6188" t="s">
        <v>48</v>
      </c>
      <c r="S6188" t="s">
        <v>35</v>
      </c>
      <c r="T6188" t="s">
        <v>35</v>
      </c>
      <c r="U6188" s="6">
        <v>4.8</v>
      </c>
    </row>
    <row r="6189" spans="1:21" x14ac:dyDescent="0.25">
      <c r="A6189" t="s">
        <v>12572</v>
      </c>
      <c r="B6189" s="1">
        <v>45640</v>
      </c>
      <c r="C6189" t="s">
        <v>50</v>
      </c>
      <c r="D6189" t="s">
        <v>23</v>
      </c>
      <c r="E6189" t="s">
        <v>130</v>
      </c>
      <c r="F6189" t="s">
        <v>25</v>
      </c>
      <c r="G6189" t="s">
        <v>265</v>
      </c>
      <c r="H6189" t="s">
        <v>83</v>
      </c>
      <c r="I6189" t="s">
        <v>84</v>
      </c>
      <c r="J6189" t="s">
        <v>42</v>
      </c>
      <c r="K6189" t="s">
        <v>43</v>
      </c>
      <c r="L6189" t="s">
        <v>44</v>
      </c>
      <c r="M6189" t="s">
        <v>53</v>
      </c>
      <c r="N6189">
        <v>1</v>
      </c>
      <c r="O6189" t="s">
        <v>12573</v>
      </c>
      <c r="P6189" t="s">
        <v>163</v>
      </c>
      <c r="Q6189">
        <v>994755.16</v>
      </c>
      <c r="R6189" t="s">
        <v>34</v>
      </c>
      <c r="S6189" t="s">
        <v>35</v>
      </c>
      <c r="T6189" t="s">
        <v>56</v>
      </c>
      <c r="U6189" s="6">
        <v>4</v>
      </c>
    </row>
    <row r="6190" spans="1:21" x14ac:dyDescent="0.25">
      <c r="A6190" t="s">
        <v>12574</v>
      </c>
      <c r="B6190" s="1">
        <v>45868</v>
      </c>
      <c r="C6190" t="s">
        <v>88</v>
      </c>
      <c r="D6190" t="s">
        <v>23</v>
      </c>
      <c r="E6190" t="s">
        <v>112</v>
      </c>
      <c r="F6190" t="s">
        <v>190</v>
      </c>
      <c r="G6190" t="s">
        <v>142</v>
      </c>
      <c r="H6190" t="s">
        <v>40</v>
      </c>
      <c r="I6190" t="s">
        <v>41</v>
      </c>
      <c r="J6190" t="s">
        <v>42</v>
      </c>
      <c r="K6190" t="s">
        <v>72</v>
      </c>
      <c r="L6190" t="s">
        <v>44</v>
      </c>
      <c r="M6190" t="s">
        <v>113</v>
      </c>
      <c r="N6190">
        <v>4</v>
      </c>
      <c r="O6190" t="s">
        <v>12575</v>
      </c>
      <c r="P6190" t="s">
        <v>610</v>
      </c>
      <c r="Q6190">
        <v>5354278.8899999997</v>
      </c>
      <c r="R6190" t="s">
        <v>48</v>
      </c>
      <c r="S6190" t="s">
        <v>35</v>
      </c>
      <c r="T6190" t="s">
        <v>56</v>
      </c>
      <c r="U6190" s="6">
        <v>3.6</v>
      </c>
    </row>
    <row r="6191" spans="1:21" x14ac:dyDescent="0.25">
      <c r="A6191" t="s">
        <v>12576</v>
      </c>
      <c r="B6191" s="1">
        <v>45126</v>
      </c>
      <c r="C6191" t="s">
        <v>98</v>
      </c>
      <c r="D6191" t="s">
        <v>23</v>
      </c>
      <c r="E6191" t="s">
        <v>99</v>
      </c>
      <c r="F6191" t="s">
        <v>76</v>
      </c>
      <c r="G6191" t="s">
        <v>203</v>
      </c>
      <c r="H6191" t="s">
        <v>70</v>
      </c>
      <c r="I6191" t="s">
        <v>119</v>
      </c>
      <c r="J6191" t="s">
        <v>28</v>
      </c>
      <c r="K6191" t="s">
        <v>72</v>
      </c>
      <c r="L6191" t="s">
        <v>44</v>
      </c>
      <c r="M6191" t="s">
        <v>53</v>
      </c>
      <c r="N6191">
        <v>4</v>
      </c>
      <c r="O6191" t="s">
        <v>12577</v>
      </c>
      <c r="P6191" t="s">
        <v>482</v>
      </c>
      <c r="Q6191">
        <v>2959379.37</v>
      </c>
      <c r="R6191" t="s">
        <v>48</v>
      </c>
      <c r="S6191" t="s">
        <v>56</v>
      </c>
      <c r="T6191" t="s">
        <v>56</v>
      </c>
      <c r="U6191" s="6">
        <v>4.9000000000000004</v>
      </c>
    </row>
    <row r="6192" spans="1:21" x14ac:dyDescent="0.25">
      <c r="A6192" t="s">
        <v>12578</v>
      </c>
      <c r="B6192" s="1">
        <v>45634</v>
      </c>
      <c r="C6192" t="s">
        <v>88</v>
      </c>
      <c r="D6192" t="s">
        <v>23</v>
      </c>
      <c r="E6192" t="s">
        <v>89</v>
      </c>
      <c r="F6192" t="s">
        <v>25</v>
      </c>
      <c r="G6192" t="s">
        <v>142</v>
      </c>
      <c r="H6192" t="s">
        <v>70</v>
      </c>
      <c r="I6192" t="s">
        <v>180</v>
      </c>
      <c r="J6192" t="s">
        <v>42</v>
      </c>
      <c r="K6192" t="s">
        <v>29</v>
      </c>
      <c r="L6192" t="s">
        <v>44</v>
      </c>
      <c r="M6192" t="s">
        <v>77</v>
      </c>
      <c r="N6192">
        <v>4</v>
      </c>
      <c r="O6192" t="s">
        <v>12579</v>
      </c>
      <c r="P6192" t="s">
        <v>219</v>
      </c>
      <c r="Q6192">
        <v>4195095.08</v>
      </c>
      <c r="R6192" t="s">
        <v>34</v>
      </c>
      <c r="S6192" t="s">
        <v>35</v>
      </c>
      <c r="T6192" t="s">
        <v>56</v>
      </c>
      <c r="U6192" s="6">
        <v>4.4000000000000004</v>
      </c>
    </row>
    <row r="6193" spans="1:21" x14ac:dyDescent="0.25">
      <c r="A6193" t="s">
        <v>12580</v>
      </c>
      <c r="B6193" s="1">
        <v>45568</v>
      </c>
      <c r="C6193" t="s">
        <v>22</v>
      </c>
      <c r="D6193" t="s">
        <v>23</v>
      </c>
      <c r="E6193" t="s">
        <v>24</v>
      </c>
      <c r="F6193" t="s">
        <v>69</v>
      </c>
      <c r="G6193" t="s">
        <v>137</v>
      </c>
      <c r="H6193" t="s">
        <v>40</v>
      </c>
      <c r="I6193" t="s">
        <v>63</v>
      </c>
      <c r="J6193" t="s">
        <v>42</v>
      </c>
      <c r="K6193" t="s">
        <v>29</v>
      </c>
      <c r="L6193" t="s">
        <v>30</v>
      </c>
      <c r="M6193" t="s">
        <v>53</v>
      </c>
      <c r="N6193">
        <v>3</v>
      </c>
      <c r="O6193" t="s">
        <v>12581</v>
      </c>
      <c r="P6193" t="s">
        <v>157</v>
      </c>
      <c r="Q6193">
        <v>2456424.54</v>
      </c>
      <c r="R6193" t="s">
        <v>34</v>
      </c>
      <c r="S6193" t="s">
        <v>35</v>
      </c>
      <c r="T6193" t="s">
        <v>56</v>
      </c>
      <c r="U6193" s="6">
        <v>4.4000000000000004</v>
      </c>
    </row>
    <row r="6194" spans="1:21" x14ac:dyDescent="0.25">
      <c r="A6194" t="s">
        <v>12582</v>
      </c>
      <c r="B6194" s="1">
        <v>45170</v>
      </c>
      <c r="C6194" t="s">
        <v>88</v>
      </c>
      <c r="D6194" t="s">
        <v>23</v>
      </c>
      <c r="E6194" t="s">
        <v>89</v>
      </c>
      <c r="F6194" t="s">
        <v>76</v>
      </c>
      <c r="G6194" t="s">
        <v>547</v>
      </c>
      <c r="H6194" t="s">
        <v>166</v>
      </c>
      <c r="I6194" t="s">
        <v>173</v>
      </c>
      <c r="J6194" t="s">
        <v>174</v>
      </c>
      <c r="K6194" t="s">
        <v>29</v>
      </c>
      <c r="L6194" t="s">
        <v>30</v>
      </c>
      <c r="M6194" t="s">
        <v>64</v>
      </c>
      <c r="N6194">
        <v>1</v>
      </c>
      <c r="O6194" t="s">
        <v>12583</v>
      </c>
      <c r="P6194" t="s">
        <v>301</v>
      </c>
      <c r="Q6194">
        <v>644777.04</v>
      </c>
      <c r="R6194" t="s">
        <v>48</v>
      </c>
      <c r="S6194" t="s">
        <v>56</v>
      </c>
      <c r="T6194" t="s">
        <v>35</v>
      </c>
      <c r="U6194" s="6">
        <v>4.7</v>
      </c>
    </row>
    <row r="6195" spans="1:21" x14ac:dyDescent="0.25">
      <c r="A6195" t="s">
        <v>12584</v>
      </c>
      <c r="B6195" s="1">
        <v>45330</v>
      </c>
      <c r="C6195" t="s">
        <v>88</v>
      </c>
      <c r="D6195" t="s">
        <v>23</v>
      </c>
      <c r="E6195" t="s">
        <v>112</v>
      </c>
      <c r="F6195" t="s">
        <v>62</v>
      </c>
      <c r="G6195" t="s">
        <v>547</v>
      </c>
      <c r="H6195" t="s">
        <v>83</v>
      </c>
      <c r="I6195" t="s">
        <v>126</v>
      </c>
      <c r="J6195" t="s">
        <v>42</v>
      </c>
      <c r="K6195" t="s">
        <v>72</v>
      </c>
      <c r="L6195" t="s">
        <v>30</v>
      </c>
      <c r="M6195" t="s">
        <v>31</v>
      </c>
      <c r="N6195">
        <v>4</v>
      </c>
      <c r="O6195" t="s">
        <v>12585</v>
      </c>
      <c r="P6195" t="s">
        <v>148</v>
      </c>
      <c r="Q6195">
        <v>3059317.38</v>
      </c>
      <c r="R6195" t="s">
        <v>48</v>
      </c>
      <c r="S6195" t="s">
        <v>56</v>
      </c>
      <c r="T6195" t="s">
        <v>56</v>
      </c>
      <c r="U6195" s="6">
        <v>4</v>
      </c>
    </row>
    <row r="6196" spans="1:21" x14ac:dyDescent="0.25">
      <c r="A6196" t="s">
        <v>12586</v>
      </c>
      <c r="B6196" s="1">
        <v>45218</v>
      </c>
      <c r="C6196" t="s">
        <v>81</v>
      </c>
      <c r="D6196" t="s">
        <v>23</v>
      </c>
      <c r="E6196" t="s">
        <v>82</v>
      </c>
      <c r="F6196" t="s">
        <v>190</v>
      </c>
      <c r="G6196" t="s">
        <v>150</v>
      </c>
      <c r="H6196" t="s">
        <v>166</v>
      </c>
      <c r="I6196" t="s">
        <v>173</v>
      </c>
      <c r="J6196" t="s">
        <v>174</v>
      </c>
      <c r="K6196" t="s">
        <v>29</v>
      </c>
      <c r="L6196" t="s">
        <v>30</v>
      </c>
      <c r="M6196" t="s">
        <v>113</v>
      </c>
      <c r="N6196">
        <v>3</v>
      </c>
      <c r="O6196" t="s">
        <v>12587</v>
      </c>
      <c r="P6196" t="s">
        <v>201</v>
      </c>
      <c r="Q6196">
        <v>2005431.26</v>
      </c>
      <c r="R6196" t="s">
        <v>48</v>
      </c>
      <c r="S6196" t="s">
        <v>35</v>
      </c>
      <c r="T6196" t="s">
        <v>35</v>
      </c>
      <c r="U6196" s="6">
        <v>4.7</v>
      </c>
    </row>
    <row r="6197" spans="1:21" x14ac:dyDescent="0.25">
      <c r="A6197" t="s">
        <v>12588</v>
      </c>
      <c r="B6197" s="1">
        <v>44993</v>
      </c>
      <c r="C6197" t="s">
        <v>37</v>
      </c>
      <c r="D6197" t="s">
        <v>23</v>
      </c>
      <c r="E6197" t="s">
        <v>38</v>
      </c>
      <c r="F6197" t="s">
        <v>62</v>
      </c>
      <c r="G6197" t="s">
        <v>20210</v>
      </c>
      <c r="H6197" t="s">
        <v>26</v>
      </c>
      <c r="I6197" t="s">
        <v>94</v>
      </c>
      <c r="J6197" t="s">
        <v>42</v>
      </c>
      <c r="K6197" t="s">
        <v>72</v>
      </c>
      <c r="L6197" t="s">
        <v>44</v>
      </c>
      <c r="M6197" t="s">
        <v>113</v>
      </c>
      <c r="N6197">
        <v>1</v>
      </c>
      <c r="O6197" t="s">
        <v>12589</v>
      </c>
      <c r="P6197" t="s">
        <v>140</v>
      </c>
      <c r="Q6197">
        <v>1446818.71</v>
      </c>
      <c r="R6197" t="s">
        <v>48</v>
      </c>
      <c r="S6197" t="s">
        <v>35</v>
      </c>
      <c r="T6197" t="s">
        <v>56</v>
      </c>
      <c r="U6197" s="6">
        <v>4.7</v>
      </c>
    </row>
    <row r="6198" spans="1:21" x14ac:dyDescent="0.25">
      <c r="A6198" t="s">
        <v>12590</v>
      </c>
      <c r="B6198" s="1">
        <v>45090</v>
      </c>
      <c r="C6198" t="s">
        <v>50</v>
      </c>
      <c r="D6198" t="s">
        <v>23</v>
      </c>
      <c r="E6198" t="s">
        <v>130</v>
      </c>
      <c r="F6198" t="s">
        <v>76</v>
      </c>
      <c r="G6198" t="s">
        <v>368</v>
      </c>
      <c r="H6198" t="s">
        <v>166</v>
      </c>
      <c r="I6198" t="s">
        <v>167</v>
      </c>
      <c r="J6198" t="s">
        <v>42</v>
      </c>
      <c r="K6198" t="s">
        <v>43</v>
      </c>
      <c r="L6198" t="s">
        <v>30</v>
      </c>
      <c r="M6198" t="s">
        <v>31</v>
      </c>
      <c r="N6198">
        <v>3</v>
      </c>
      <c r="O6198" t="s">
        <v>12591</v>
      </c>
      <c r="P6198" t="s">
        <v>101</v>
      </c>
      <c r="Q6198">
        <v>2104187.84</v>
      </c>
      <c r="R6198" t="s">
        <v>34</v>
      </c>
      <c r="S6198" t="s">
        <v>56</v>
      </c>
      <c r="T6198" t="s">
        <v>35</v>
      </c>
      <c r="U6198" s="6">
        <v>3.8</v>
      </c>
    </row>
    <row r="6199" spans="1:21" x14ac:dyDescent="0.25">
      <c r="A6199" t="s">
        <v>12592</v>
      </c>
      <c r="B6199" s="1">
        <v>45117</v>
      </c>
      <c r="C6199" t="s">
        <v>98</v>
      </c>
      <c r="D6199" t="s">
        <v>23</v>
      </c>
      <c r="E6199" t="s">
        <v>99</v>
      </c>
      <c r="F6199" t="s">
        <v>90</v>
      </c>
      <c r="G6199" t="s">
        <v>20215</v>
      </c>
      <c r="H6199" t="s">
        <v>166</v>
      </c>
      <c r="I6199" t="s">
        <v>173</v>
      </c>
      <c r="J6199" t="s">
        <v>174</v>
      </c>
      <c r="K6199" t="s">
        <v>43</v>
      </c>
      <c r="L6199" t="s">
        <v>30</v>
      </c>
      <c r="M6199" t="s">
        <v>31</v>
      </c>
      <c r="N6199">
        <v>5</v>
      </c>
      <c r="O6199" t="s">
        <v>12593</v>
      </c>
      <c r="P6199" t="s">
        <v>182</v>
      </c>
      <c r="Q6199">
        <v>2877141.56</v>
      </c>
      <c r="R6199" t="s">
        <v>34</v>
      </c>
      <c r="S6199" t="s">
        <v>56</v>
      </c>
      <c r="T6199" t="s">
        <v>56</v>
      </c>
      <c r="U6199" s="6">
        <v>4.9000000000000004</v>
      </c>
    </row>
    <row r="6200" spans="1:21" x14ac:dyDescent="0.25">
      <c r="A6200" t="s">
        <v>12594</v>
      </c>
      <c r="B6200" s="1">
        <v>45653</v>
      </c>
      <c r="C6200" t="s">
        <v>98</v>
      </c>
      <c r="D6200" t="s">
        <v>23</v>
      </c>
      <c r="E6200" t="s">
        <v>99</v>
      </c>
      <c r="F6200" t="s">
        <v>25</v>
      </c>
      <c r="G6200" t="s">
        <v>316</v>
      </c>
      <c r="H6200" t="s">
        <v>166</v>
      </c>
      <c r="I6200" t="s">
        <v>167</v>
      </c>
      <c r="J6200" t="s">
        <v>42</v>
      </c>
      <c r="K6200" t="s">
        <v>72</v>
      </c>
      <c r="L6200" t="s">
        <v>44</v>
      </c>
      <c r="M6200" t="s">
        <v>31</v>
      </c>
      <c r="N6200">
        <v>2</v>
      </c>
      <c r="O6200" t="s">
        <v>12595</v>
      </c>
      <c r="P6200" t="s">
        <v>92</v>
      </c>
      <c r="Q6200">
        <v>1672347.94</v>
      </c>
      <c r="R6200" t="s">
        <v>34</v>
      </c>
      <c r="S6200" t="s">
        <v>35</v>
      </c>
      <c r="T6200" t="s">
        <v>35</v>
      </c>
      <c r="U6200" s="6">
        <v>4.5999999999999996</v>
      </c>
    </row>
    <row r="6201" spans="1:21" x14ac:dyDescent="0.25">
      <c r="A6201" t="s">
        <v>12596</v>
      </c>
      <c r="B6201" s="1">
        <v>45299</v>
      </c>
      <c r="C6201" t="s">
        <v>88</v>
      </c>
      <c r="D6201" t="s">
        <v>23</v>
      </c>
      <c r="E6201" t="s">
        <v>112</v>
      </c>
      <c r="F6201" t="s">
        <v>39</v>
      </c>
      <c r="G6201" t="s">
        <v>221</v>
      </c>
      <c r="H6201" t="s">
        <v>104</v>
      </c>
      <c r="I6201" t="s">
        <v>138</v>
      </c>
      <c r="J6201" t="s">
        <v>42</v>
      </c>
      <c r="K6201" t="s">
        <v>43</v>
      </c>
      <c r="L6201" t="s">
        <v>44</v>
      </c>
      <c r="M6201" t="s">
        <v>64</v>
      </c>
      <c r="N6201">
        <v>5</v>
      </c>
      <c r="O6201" t="s">
        <v>12597</v>
      </c>
      <c r="P6201" t="s">
        <v>225</v>
      </c>
      <c r="Q6201">
        <v>5494165.9199999999</v>
      </c>
      <c r="R6201" t="s">
        <v>34</v>
      </c>
      <c r="S6201" t="s">
        <v>35</v>
      </c>
      <c r="T6201" t="s">
        <v>35</v>
      </c>
      <c r="U6201" s="6">
        <v>4.5999999999999996</v>
      </c>
    </row>
    <row r="6202" spans="1:21" x14ac:dyDescent="0.25">
      <c r="A6202" t="s">
        <v>12598</v>
      </c>
      <c r="B6202" s="1">
        <v>45166</v>
      </c>
      <c r="C6202" t="s">
        <v>22</v>
      </c>
      <c r="D6202" t="s">
        <v>23</v>
      </c>
      <c r="E6202" t="s">
        <v>24</v>
      </c>
      <c r="F6202" t="s">
        <v>69</v>
      </c>
      <c r="G6202" t="s">
        <v>194</v>
      </c>
      <c r="H6202" t="s">
        <v>83</v>
      </c>
      <c r="I6202" t="s">
        <v>84</v>
      </c>
      <c r="J6202" t="s">
        <v>42</v>
      </c>
      <c r="K6202" t="s">
        <v>29</v>
      </c>
      <c r="L6202" t="s">
        <v>44</v>
      </c>
      <c r="M6202" t="s">
        <v>53</v>
      </c>
      <c r="N6202">
        <v>5</v>
      </c>
      <c r="O6202" t="s">
        <v>12599</v>
      </c>
      <c r="P6202" t="s">
        <v>238</v>
      </c>
      <c r="Q6202">
        <v>5080386.34</v>
      </c>
      <c r="R6202" t="s">
        <v>48</v>
      </c>
      <c r="S6202" t="s">
        <v>56</v>
      </c>
      <c r="T6202" t="s">
        <v>56</v>
      </c>
      <c r="U6202" s="6">
        <v>4.2</v>
      </c>
    </row>
    <row r="6203" spans="1:21" x14ac:dyDescent="0.25">
      <c r="A6203" t="s">
        <v>12600</v>
      </c>
      <c r="B6203" s="1">
        <v>45221</v>
      </c>
      <c r="C6203" t="s">
        <v>37</v>
      </c>
      <c r="D6203" t="s">
        <v>23</v>
      </c>
      <c r="E6203" t="s">
        <v>68</v>
      </c>
      <c r="F6203" t="s">
        <v>90</v>
      </c>
      <c r="G6203" t="s">
        <v>244</v>
      </c>
      <c r="H6203" t="s">
        <v>166</v>
      </c>
      <c r="I6203" t="s">
        <v>167</v>
      </c>
      <c r="J6203" t="s">
        <v>42</v>
      </c>
      <c r="K6203" t="s">
        <v>29</v>
      </c>
      <c r="L6203" t="s">
        <v>44</v>
      </c>
      <c r="M6203" t="s">
        <v>31</v>
      </c>
      <c r="N6203">
        <v>3</v>
      </c>
      <c r="O6203" t="s">
        <v>12601</v>
      </c>
      <c r="P6203" t="s">
        <v>107</v>
      </c>
      <c r="Q6203">
        <v>2329000.88</v>
      </c>
      <c r="R6203" t="s">
        <v>48</v>
      </c>
      <c r="S6203" t="s">
        <v>56</v>
      </c>
      <c r="T6203" t="s">
        <v>56</v>
      </c>
      <c r="U6203" s="6">
        <v>3.9</v>
      </c>
    </row>
    <row r="6204" spans="1:21" x14ac:dyDescent="0.25">
      <c r="A6204" t="s">
        <v>12602</v>
      </c>
      <c r="B6204" s="1">
        <v>45452</v>
      </c>
      <c r="C6204" t="s">
        <v>50</v>
      </c>
      <c r="D6204" t="s">
        <v>23</v>
      </c>
      <c r="E6204" t="s">
        <v>51</v>
      </c>
      <c r="F6204" t="s">
        <v>90</v>
      </c>
      <c r="G6204" t="s">
        <v>20197</v>
      </c>
      <c r="H6204" t="s">
        <v>26</v>
      </c>
      <c r="I6204" t="s">
        <v>52</v>
      </c>
      <c r="J6204" t="s">
        <v>28</v>
      </c>
      <c r="K6204" t="s">
        <v>43</v>
      </c>
      <c r="L6204" t="s">
        <v>30</v>
      </c>
      <c r="M6204" t="s">
        <v>77</v>
      </c>
      <c r="N6204">
        <v>1</v>
      </c>
      <c r="O6204" t="s">
        <v>12603</v>
      </c>
      <c r="P6204" t="s">
        <v>225</v>
      </c>
      <c r="Q6204">
        <v>788284.74</v>
      </c>
      <c r="R6204" t="s">
        <v>34</v>
      </c>
      <c r="S6204" t="s">
        <v>35</v>
      </c>
      <c r="T6204" t="s">
        <v>35</v>
      </c>
      <c r="U6204" s="6">
        <v>4.5999999999999996</v>
      </c>
    </row>
    <row r="6205" spans="1:21" x14ac:dyDescent="0.25">
      <c r="A6205" t="s">
        <v>12604</v>
      </c>
      <c r="B6205" s="1">
        <v>45674</v>
      </c>
      <c r="C6205" t="s">
        <v>88</v>
      </c>
      <c r="D6205" t="s">
        <v>23</v>
      </c>
      <c r="E6205" t="s">
        <v>112</v>
      </c>
      <c r="F6205" t="s">
        <v>25</v>
      </c>
      <c r="G6205" t="s">
        <v>137</v>
      </c>
      <c r="H6205" t="s">
        <v>70</v>
      </c>
      <c r="I6205" t="s">
        <v>119</v>
      </c>
      <c r="J6205" t="s">
        <v>28</v>
      </c>
      <c r="K6205" t="s">
        <v>29</v>
      </c>
      <c r="L6205" t="s">
        <v>44</v>
      </c>
      <c r="M6205" t="s">
        <v>31</v>
      </c>
      <c r="N6205">
        <v>5</v>
      </c>
      <c r="O6205" t="s">
        <v>12605</v>
      </c>
      <c r="P6205" t="s">
        <v>33</v>
      </c>
      <c r="Q6205">
        <v>3930586.02</v>
      </c>
      <c r="R6205" t="s">
        <v>34</v>
      </c>
      <c r="S6205" t="s">
        <v>35</v>
      </c>
      <c r="T6205" t="s">
        <v>35</v>
      </c>
      <c r="U6205" s="6">
        <v>4.4000000000000004</v>
      </c>
    </row>
    <row r="6206" spans="1:21" x14ac:dyDescent="0.25">
      <c r="A6206" t="s">
        <v>12606</v>
      </c>
      <c r="B6206" s="1">
        <v>45686</v>
      </c>
      <c r="C6206" t="s">
        <v>81</v>
      </c>
      <c r="D6206" t="s">
        <v>23</v>
      </c>
      <c r="E6206" t="s">
        <v>82</v>
      </c>
      <c r="F6206" t="s">
        <v>90</v>
      </c>
      <c r="G6206" t="s">
        <v>20210</v>
      </c>
      <c r="H6206" t="s">
        <v>104</v>
      </c>
      <c r="I6206" t="s">
        <v>240</v>
      </c>
      <c r="J6206" t="s">
        <v>174</v>
      </c>
      <c r="K6206" t="s">
        <v>43</v>
      </c>
      <c r="L6206" t="s">
        <v>44</v>
      </c>
      <c r="M6206" t="s">
        <v>45</v>
      </c>
      <c r="N6206">
        <v>3</v>
      </c>
      <c r="O6206" t="s">
        <v>12607</v>
      </c>
      <c r="P6206" t="s">
        <v>290</v>
      </c>
      <c r="Q6206">
        <v>2017449.74</v>
      </c>
      <c r="R6206" t="s">
        <v>34</v>
      </c>
      <c r="S6206" t="s">
        <v>56</v>
      </c>
      <c r="T6206" t="s">
        <v>35</v>
      </c>
      <c r="U6206" s="6">
        <v>3.7</v>
      </c>
    </row>
    <row r="6207" spans="1:21" x14ac:dyDescent="0.25">
      <c r="A6207" t="s">
        <v>12608</v>
      </c>
      <c r="B6207" s="1">
        <v>45765</v>
      </c>
      <c r="C6207" t="s">
        <v>98</v>
      </c>
      <c r="D6207" t="s">
        <v>23</v>
      </c>
      <c r="E6207" t="s">
        <v>99</v>
      </c>
      <c r="F6207" t="s">
        <v>69</v>
      </c>
      <c r="G6207" t="s">
        <v>316</v>
      </c>
      <c r="H6207" t="s">
        <v>70</v>
      </c>
      <c r="I6207" t="s">
        <v>71</v>
      </c>
      <c r="J6207" t="s">
        <v>28</v>
      </c>
      <c r="K6207" t="s">
        <v>29</v>
      </c>
      <c r="L6207" t="s">
        <v>30</v>
      </c>
      <c r="M6207" t="s">
        <v>53</v>
      </c>
      <c r="N6207">
        <v>2</v>
      </c>
      <c r="O6207" t="s">
        <v>12609</v>
      </c>
      <c r="P6207" t="s">
        <v>212</v>
      </c>
      <c r="Q6207">
        <v>1598321.94</v>
      </c>
      <c r="R6207" t="s">
        <v>48</v>
      </c>
      <c r="S6207" t="s">
        <v>56</v>
      </c>
      <c r="T6207" t="s">
        <v>35</v>
      </c>
      <c r="U6207" s="6">
        <v>3.6</v>
      </c>
    </row>
    <row r="6208" spans="1:21" x14ac:dyDescent="0.25">
      <c r="A6208" t="s">
        <v>12610</v>
      </c>
      <c r="B6208" s="1">
        <v>45864</v>
      </c>
      <c r="C6208" t="s">
        <v>81</v>
      </c>
      <c r="D6208" t="s">
        <v>23</v>
      </c>
      <c r="E6208" t="s">
        <v>82</v>
      </c>
      <c r="F6208" t="s">
        <v>62</v>
      </c>
      <c r="G6208" t="s">
        <v>137</v>
      </c>
      <c r="H6208" t="s">
        <v>40</v>
      </c>
      <c r="I6208" t="s">
        <v>41</v>
      </c>
      <c r="J6208" t="s">
        <v>42</v>
      </c>
      <c r="K6208" t="s">
        <v>43</v>
      </c>
      <c r="L6208" t="s">
        <v>30</v>
      </c>
      <c r="M6208" t="s">
        <v>64</v>
      </c>
      <c r="N6208">
        <v>3</v>
      </c>
      <c r="O6208" t="s">
        <v>12611</v>
      </c>
      <c r="P6208" t="s">
        <v>675</v>
      </c>
      <c r="Q6208">
        <v>3316875.45</v>
      </c>
      <c r="R6208" t="s">
        <v>48</v>
      </c>
      <c r="S6208" t="s">
        <v>35</v>
      </c>
      <c r="T6208" t="s">
        <v>56</v>
      </c>
      <c r="U6208" s="6">
        <v>4.5999999999999996</v>
      </c>
    </row>
    <row r="6209" spans="1:21" x14ac:dyDescent="0.25">
      <c r="A6209" t="s">
        <v>12612</v>
      </c>
      <c r="B6209" s="1">
        <v>45392</v>
      </c>
      <c r="C6209" t="s">
        <v>81</v>
      </c>
      <c r="D6209" t="s">
        <v>23</v>
      </c>
      <c r="E6209" t="s">
        <v>82</v>
      </c>
      <c r="F6209" t="s">
        <v>39</v>
      </c>
      <c r="G6209" t="s">
        <v>20200</v>
      </c>
      <c r="H6209" t="s">
        <v>104</v>
      </c>
      <c r="I6209" t="s">
        <v>105</v>
      </c>
      <c r="J6209" t="s">
        <v>28</v>
      </c>
      <c r="K6209" t="s">
        <v>72</v>
      </c>
      <c r="L6209" t="s">
        <v>30</v>
      </c>
      <c r="M6209" t="s">
        <v>64</v>
      </c>
      <c r="N6209">
        <v>1</v>
      </c>
      <c r="O6209" t="s">
        <v>12613</v>
      </c>
      <c r="P6209" t="s">
        <v>526</v>
      </c>
      <c r="Q6209">
        <v>736960.09</v>
      </c>
      <c r="R6209" t="s">
        <v>48</v>
      </c>
      <c r="S6209" t="s">
        <v>35</v>
      </c>
      <c r="T6209" t="s">
        <v>35</v>
      </c>
      <c r="U6209" s="6">
        <v>5</v>
      </c>
    </row>
    <row r="6210" spans="1:21" x14ac:dyDescent="0.25">
      <c r="A6210" t="s">
        <v>12614</v>
      </c>
      <c r="B6210" s="1">
        <v>44968</v>
      </c>
      <c r="C6210" t="s">
        <v>81</v>
      </c>
      <c r="D6210" t="s">
        <v>23</v>
      </c>
      <c r="E6210" t="s">
        <v>82</v>
      </c>
      <c r="F6210" t="s">
        <v>90</v>
      </c>
      <c r="G6210" t="s">
        <v>150</v>
      </c>
      <c r="H6210" t="s">
        <v>83</v>
      </c>
      <c r="I6210" t="s">
        <v>126</v>
      </c>
      <c r="J6210" t="s">
        <v>42</v>
      </c>
      <c r="K6210" t="s">
        <v>72</v>
      </c>
      <c r="L6210" t="s">
        <v>30</v>
      </c>
      <c r="M6210" t="s">
        <v>45</v>
      </c>
      <c r="N6210">
        <v>1</v>
      </c>
      <c r="O6210" t="s">
        <v>12615</v>
      </c>
      <c r="P6210" t="s">
        <v>92</v>
      </c>
      <c r="Q6210">
        <v>782574.21</v>
      </c>
      <c r="R6210" t="s">
        <v>34</v>
      </c>
      <c r="S6210" t="s">
        <v>56</v>
      </c>
      <c r="T6210" t="s">
        <v>35</v>
      </c>
      <c r="U6210" s="6">
        <v>4.8</v>
      </c>
    </row>
    <row r="6211" spans="1:21" x14ac:dyDescent="0.25">
      <c r="A6211" t="s">
        <v>12616</v>
      </c>
      <c r="B6211" s="1">
        <v>45352</v>
      </c>
      <c r="C6211" t="s">
        <v>81</v>
      </c>
      <c r="D6211" t="s">
        <v>23</v>
      </c>
      <c r="E6211" t="s">
        <v>82</v>
      </c>
      <c r="F6211" t="s">
        <v>90</v>
      </c>
      <c r="G6211" t="s">
        <v>20213</v>
      </c>
      <c r="H6211" t="s">
        <v>83</v>
      </c>
      <c r="I6211" t="s">
        <v>126</v>
      </c>
      <c r="J6211" t="s">
        <v>42</v>
      </c>
      <c r="K6211" t="s">
        <v>29</v>
      </c>
      <c r="L6211" t="s">
        <v>30</v>
      </c>
      <c r="M6211" t="s">
        <v>77</v>
      </c>
      <c r="N6211">
        <v>3</v>
      </c>
      <c r="O6211" t="s">
        <v>12617</v>
      </c>
      <c r="P6211" t="s">
        <v>216</v>
      </c>
      <c r="Q6211">
        <v>2246422.5699999998</v>
      </c>
      <c r="R6211" t="s">
        <v>48</v>
      </c>
      <c r="S6211" t="s">
        <v>35</v>
      </c>
      <c r="T6211" t="s">
        <v>56</v>
      </c>
      <c r="U6211" s="6">
        <v>5</v>
      </c>
    </row>
    <row r="6212" spans="1:21" x14ac:dyDescent="0.25">
      <c r="A6212" t="s">
        <v>12618</v>
      </c>
      <c r="B6212" s="1">
        <v>44999</v>
      </c>
      <c r="C6212" t="s">
        <v>88</v>
      </c>
      <c r="D6212" t="s">
        <v>23</v>
      </c>
      <c r="E6212" t="s">
        <v>112</v>
      </c>
      <c r="F6212" t="s">
        <v>25</v>
      </c>
      <c r="G6212" t="s">
        <v>146</v>
      </c>
      <c r="H6212" t="s">
        <v>166</v>
      </c>
      <c r="I6212" t="s">
        <v>173</v>
      </c>
      <c r="J6212" t="s">
        <v>174</v>
      </c>
      <c r="K6212" t="s">
        <v>72</v>
      </c>
      <c r="L6212" t="s">
        <v>30</v>
      </c>
      <c r="M6212" t="s">
        <v>64</v>
      </c>
      <c r="N6212">
        <v>2</v>
      </c>
      <c r="O6212" t="s">
        <v>12619</v>
      </c>
      <c r="P6212" t="s">
        <v>375</v>
      </c>
      <c r="Q6212">
        <v>1167670.3400000001</v>
      </c>
      <c r="R6212" t="s">
        <v>48</v>
      </c>
      <c r="S6212" t="s">
        <v>35</v>
      </c>
      <c r="T6212" t="s">
        <v>56</v>
      </c>
      <c r="U6212" s="6">
        <v>4.9000000000000004</v>
      </c>
    </row>
    <row r="6213" spans="1:21" x14ac:dyDescent="0.25">
      <c r="A6213" t="s">
        <v>12620</v>
      </c>
      <c r="B6213" s="1">
        <v>45440</v>
      </c>
      <c r="C6213" t="s">
        <v>88</v>
      </c>
      <c r="D6213" t="s">
        <v>23</v>
      </c>
      <c r="E6213" t="s">
        <v>112</v>
      </c>
      <c r="F6213" t="s">
        <v>58</v>
      </c>
      <c r="G6213" t="s">
        <v>20208</v>
      </c>
      <c r="H6213" t="s">
        <v>26</v>
      </c>
      <c r="I6213" t="s">
        <v>151</v>
      </c>
      <c r="J6213" t="s">
        <v>42</v>
      </c>
      <c r="K6213" t="s">
        <v>72</v>
      </c>
      <c r="L6213" t="s">
        <v>30</v>
      </c>
      <c r="M6213" t="s">
        <v>64</v>
      </c>
      <c r="N6213">
        <v>2</v>
      </c>
      <c r="O6213" t="s">
        <v>12621</v>
      </c>
      <c r="P6213" t="s">
        <v>840</v>
      </c>
      <c r="Q6213">
        <v>2364764.15</v>
      </c>
      <c r="R6213" t="s">
        <v>34</v>
      </c>
      <c r="S6213" t="s">
        <v>35</v>
      </c>
      <c r="T6213" t="s">
        <v>56</v>
      </c>
      <c r="U6213" s="6">
        <v>4.3</v>
      </c>
    </row>
    <row r="6214" spans="1:21" x14ac:dyDescent="0.25">
      <c r="A6214" t="s">
        <v>12622</v>
      </c>
      <c r="B6214" s="1">
        <v>45121</v>
      </c>
      <c r="C6214" t="s">
        <v>98</v>
      </c>
      <c r="D6214" t="s">
        <v>23</v>
      </c>
      <c r="E6214" t="s">
        <v>99</v>
      </c>
      <c r="F6214" t="s">
        <v>69</v>
      </c>
      <c r="G6214" t="s">
        <v>252</v>
      </c>
      <c r="H6214" t="s">
        <v>104</v>
      </c>
      <c r="I6214" t="s">
        <v>240</v>
      </c>
      <c r="J6214" t="s">
        <v>174</v>
      </c>
      <c r="K6214" t="s">
        <v>29</v>
      </c>
      <c r="L6214" t="s">
        <v>30</v>
      </c>
      <c r="M6214" t="s">
        <v>31</v>
      </c>
      <c r="N6214">
        <v>2</v>
      </c>
      <c r="O6214" t="s">
        <v>12623</v>
      </c>
      <c r="P6214" t="s">
        <v>163</v>
      </c>
      <c r="Q6214">
        <v>1335914.04</v>
      </c>
      <c r="R6214" t="s">
        <v>34</v>
      </c>
      <c r="S6214" t="s">
        <v>35</v>
      </c>
      <c r="T6214" t="s">
        <v>56</v>
      </c>
      <c r="U6214" s="6">
        <v>3.6</v>
      </c>
    </row>
    <row r="6215" spans="1:21" x14ac:dyDescent="0.25">
      <c r="A6215" t="s">
        <v>12624</v>
      </c>
      <c r="B6215" s="1">
        <v>44978</v>
      </c>
      <c r="C6215" t="s">
        <v>22</v>
      </c>
      <c r="D6215" t="s">
        <v>23</v>
      </c>
      <c r="E6215" t="s">
        <v>24</v>
      </c>
      <c r="F6215" t="s">
        <v>190</v>
      </c>
      <c r="G6215" t="s">
        <v>343</v>
      </c>
      <c r="H6215" t="s">
        <v>40</v>
      </c>
      <c r="I6215" t="s">
        <v>41</v>
      </c>
      <c r="J6215" t="s">
        <v>42</v>
      </c>
      <c r="K6215" t="s">
        <v>72</v>
      </c>
      <c r="L6215" t="s">
        <v>44</v>
      </c>
      <c r="M6215" t="s">
        <v>45</v>
      </c>
      <c r="N6215">
        <v>1</v>
      </c>
      <c r="O6215" t="s">
        <v>12625</v>
      </c>
      <c r="P6215" t="s">
        <v>60</v>
      </c>
      <c r="Q6215">
        <v>1182425.93</v>
      </c>
      <c r="R6215" t="s">
        <v>34</v>
      </c>
      <c r="S6215" t="s">
        <v>56</v>
      </c>
      <c r="T6215" t="s">
        <v>35</v>
      </c>
      <c r="U6215" s="6">
        <v>3.8</v>
      </c>
    </row>
    <row r="6216" spans="1:21" x14ac:dyDescent="0.25">
      <c r="A6216" t="s">
        <v>12626</v>
      </c>
      <c r="B6216" s="1">
        <v>45443</v>
      </c>
      <c r="C6216" t="s">
        <v>98</v>
      </c>
      <c r="D6216" t="s">
        <v>23</v>
      </c>
      <c r="E6216" t="s">
        <v>99</v>
      </c>
      <c r="F6216" t="s">
        <v>190</v>
      </c>
      <c r="G6216" t="s">
        <v>142</v>
      </c>
      <c r="H6216" t="s">
        <v>40</v>
      </c>
      <c r="I6216" t="s">
        <v>63</v>
      </c>
      <c r="J6216" t="s">
        <v>42</v>
      </c>
      <c r="K6216" t="s">
        <v>29</v>
      </c>
      <c r="L6216" t="s">
        <v>44</v>
      </c>
      <c r="M6216" t="s">
        <v>64</v>
      </c>
      <c r="N6216">
        <v>3</v>
      </c>
      <c r="O6216" t="s">
        <v>12627</v>
      </c>
      <c r="P6216" t="s">
        <v>60</v>
      </c>
      <c r="Q6216">
        <v>2351102.4</v>
      </c>
      <c r="R6216" t="s">
        <v>48</v>
      </c>
      <c r="S6216" t="s">
        <v>56</v>
      </c>
      <c r="T6216" t="s">
        <v>56</v>
      </c>
      <c r="U6216" s="6">
        <v>3.6</v>
      </c>
    </row>
    <row r="6217" spans="1:21" x14ac:dyDescent="0.25">
      <c r="A6217" t="s">
        <v>12628</v>
      </c>
      <c r="B6217" s="1">
        <v>45573</v>
      </c>
      <c r="C6217" t="s">
        <v>98</v>
      </c>
      <c r="D6217" t="s">
        <v>23</v>
      </c>
      <c r="E6217" t="s">
        <v>99</v>
      </c>
      <c r="F6217" t="s">
        <v>190</v>
      </c>
      <c r="G6217" t="s">
        <v>20199</v>
      </c>
      <c r="H6217" t="s">
        <v>166</v>
      </c>
      <c r="I6217" t="s">
        <v>167</v>
      </c>
      <c r="J6217" t="s">
        <v>42</v>
      </c>
      <c r="K6217" t="s">
        <v>72</v>
      </c>
      <c r="L6217" t="s">
        <v>44</v>
      </c>
      <c r="M6217" t="s">
        <v>64</v>
      </c>
      <c r="N6217">
        <v>2</v>
      </c>
      <c r="O6217" t="s">
        <v>12629</v>
      </c>
      <c r="P6217" t="s">
        <v>117</v>
      </c>
      <c r="Q6217">
        <v>1628804.56</v>
      </c>
      <c r="R6217" t="s">
        <v>34</v>
      </c>
      <c r="S6217" t="s">
        <v>56</v>
      </c>
      <c r="T6217" t="s">
        <v>56</v>
      </c>
      <c r="U6217" s="6">
        <v>3.7</v>
      </c>
    </row>
    <row r="6218" spans="1:21" x14ac:dyDescent="0.25">
      <c r="A6218" t="s">
        <v>12630</v>
      </c>
      <c r="B6218" s="1">
        <v>45690</v>
      </c>
      <c r="C6218" t="s">
        <v>50</v>
      </c>
      <c r="D6218" t="s">
        <v>23</v>
      </c>
      <c r="E6218" t="s">
        <v>130</v>
      </c>
      <c r="F6218" t="s">
        <v>25</v>
      </c>
      <c r="G6218" t="s">
        <v>20203</v>
      </c>
      <c r="H6218" t="s">
        <v>70</v>
      </c>
      <c r="I6218" t="s">
        <v>180</v>
      </c>
      <c r="J6218" t="s">
        <v>42</v>
      </c>
      <c r="K6218" t="s">
        <v>43</v>
      </c>
      <c r="L6218" t="s">
        <v>44</v>
      </c>
      <c r="M6218" t="s">
        <v>64</v>
      </c>
      <c r="N6218">
        <v>1</v>
      </c>
      <c r="O6218" t="s">
        <v>12631</v>
      </c>
      <c r="P6218" t="s">
        <v>389</v>
      </c>
      <c r="Q6218">
        <v>1033995.57</v>
      </c>
      <c r="R6218" t="s">
        <v>48</v>
      </c>
      <c r="S6218" t="s">
        <v>56</v>
      </c>
      <c r="T6218" t="s">
        <v>56</v>
      </c>
      <c r="U6218" s="6">
        <v>3.8</v>
      </c>
    </row>
    <row r="6219" spans="1:21" x14ac:dyDescent="0.25">
      <c r="A6219" t="s">
        <v>12632</v>
      </c>
      <c r="B6219" s="1">
        <v>45123</v>
      </c>
      <c r="C6219" t="s">
        <v>37</v>
      </c>
      <c r="D6219" t="s">
        <v>23</v>
      </c>
      <c r="E6219" t="s">
        <v>68</v>
      </c>
      <c r="F6219" t="s">
        <v>69</v>
      </c>
      <c r="G6219" t="s">
        <v>221</v>
      </c>
      <c r="H6219" t="s">
        <v>40</v>
      </c>
      <c r="I6219" t="s">
        <v>63</v>
      </c>
      <c r="J6219" t="s">
        <v>42</v>
      </c>
      <c r="K6219" t="s">
        <v>43</v>
      </c>
      <c r="L6219" t="s">
        <v>44</v>
      </c>
      <c r="M6219" t="s">
        <v>45</v>
      </c>
      <c r="N6219">
        <v>4</v>
      </c>
      <c r="O6219" t="s">
        <v>12633</v>
      </c>
      <c r="P6219" t="s">
        <v>157</v>
      </c>
      <c r="Q6219">
        <v>3726204.87</v>
      </c>
      <c r="R6219" t="s">
        <v>48</v>
      </c>
      <c r="S6219" t="s">
        <v>35</v>
      </c>
      <c r="T6219" t="s">
        <v>56</v>
      </c>
      <c r="U6219" s="6">
        <v>4.5</v>
      </c>
    </row>
    <row r="6220" spans="1:21" x14ac:dyDescent="0.25">
      <c r="A6220" t="s">
        <v>12634</v>
      </c>
      <c r="B6220" s="1">
        <v>44934</v>
      </c>
      <c r="C6220" t="s">
        <v>81</v>
      </c>
      <c r="D6220" t="s">
        <v>23</v>
      </c>
      <c r="E6220" t="s">
        <v>82</v>
      </c>
      <c r="F6220" t="s">
        <v>39</v>
      </c>
      <c r="G6220" t="s">
        <v>20201</v>
      </c>
      <c r="H6220" t="s">
        <v>83</v>
      </c>
      <c r="I6220" t="s">
        <v>84</v>
      </c>
      <c r="J6220" t="s">
        <v>42</v>
      </c>
      <c r="K6220" t="s">
        <v>29</v>
      </c>
      <c r="L6220" t="s">
        <v>30</v>
      </c>
      <c r="M6220" t="s">
        <v>64</v>
      </c>
      <c r="N6220">
        <v>1</v>
      </c>
      <c r="O6220" t="s">
        <v>12635</v>
      </c>
      <c r="P6220" t="s">
        <v>526</v>
      </c>
      <c r="Q6220">
        <v>852770.14</v>
      </c>
      <c r="R6220" t="s">
        <v>34</v>
      </c>
      <c r="S6220" t="s">
        <v>35</v>
      </c>
      <c r="T6220" t="s">
        <v>56</v>
      </c>
      <c r="U6220" s="6">
        <v>4.0999999999999996</v>
      </c>
    </row>
    <row r="6221" spans="1:21" x14ac:dyDescent="0.25">
      <c r="A6221" t="s">
        <v>12636</v>
      </c>
      <c r="B6221" s="1">
        <v>45661</v>
      </c>
      <c r="C6221" t="s">
        <v>50</v>
      </c>
      <c r="D6221" t="s">
        <v>23</v>
      </c>
      <c r="E6221" t="s">
        <v>130</v>
      </c>
      <c r="F6221" t="s">
        <v>190</v>
      </c>
      <c r="G6221" t="s">
        <v>331</v>
      </c>
      <c r="H6221" t="s">
        <v>40</v>
      </c>
      <c r="I6221" t="s">
        <v>41</v>
      </c>
      <c r="J6221" t="s">
        <v>42</v>
      </c>
      <c r="K6221" t="s">
        <v>43</v>
      </c>
      <c r="L6221" t="s">
        <v>30</v>
      </c>
      <c r="M6221" t="s">
        <v>31</v>
      </c>
      <c r="N6221">
        <v>4</v>
      </c>
      <c r="O6221" t="s">
        <v>12637</v>
      </c>
      <c r="P6221" t="s">
        <v>219</v>
      </c>
      <c r="Q6221">
        <v>4667978.58</v>
      </c>
      <c r="R6221" t="s">
        <v>48</v>
      </c>
      <c r="S6221" t="s">
        <v>35</v>
      </c>
      <c r="T6221" t="s">
        <v>35</v>
      </c>
      <c r="U6221" s="6">
        <v>4.7</v>
      </c>
    </row>
    <row r="6222" spans="1:21" x14ac:dyDescent="0.25">
      <c r="A6222" t="s">
        <v>12638</v>
      </c>
      <c r="B6222" s="1">
        <v>45617</v>
      </c>
      <c r="C6222" t="s">
        <v>88</v>
      </c>
      <c r="D6222" t="s">
        <v>23</v>
      </c>
      <c r="E6222" t="s">
        <v>89</v>
      </c>
      <c r="F6222" t="s">
        <v>190</v>
      </c>
      <c r="G6222" t="s">
        <v>155</v>
      </c>
      <c r="H6222" t="s">
        <v>40</v>
      </c>
      <c r="I6222" t="s">
        <v>41</v>
      </c>
      <c r="J6222" t="s">
        <v>42</v>
      </c>
      <c r="K6222" t="s">
        <v>72</v>
      </c>
      <c r="L6222" t="s">
        <v>44</v>
      </c>
      <c r="M6222" t="s">
        <v>53</v>
      </c>
      <c r="N6222">
        <v>3</v>
      </c>
      <c r="O6222" t="s">
        <v>12639</v>
      </c>
      <c r="P6222" t="s">
        <v>153</v>
      </c>
      <c r="Q6222">
        <v>3387038.95</v>
      </c>
      <c r="R6222" t="s">
        <v>34</v>
      </c>
      <c r="S6222" t="s">
        <v>35</v>
      </c>
      <c r="T6222" t="s">
        <v>35</v>
      </c>
      <c r="U6222" s="6">
        <v>4.4000000000000004</v>
      </c>
    </row>
    <row r="6223" spans="1:21" x14ac:dyDescent="0.25">
      <c r="A6223" t="s">
        <v>12640</v>
      </c>
      <c r="B6223" s="1">
        <v>45321</v>
      </c>
      <c r="C6223" t="s">
        <v>37</v>
      </c>
      <c r="D6223" t="s">
        <v>23</v>
      </c>
      <c r="E6223" t="s">
        <v>38</v>
      </c>
      <c r="F6223" t="s">
        <v>190</v>
      </c>
      <c r="G6223" t="s">
        <v>20197</v>
      </c>
      <c r="H6223" t="s">
        <v>83</v>
      </c>
      <c r="I6223" t="s">
        <v>126</v>
      </c>
      <c r="J6223" t="s">
        <v>42</v>
      </c>
      <c r="K6223" t="s">
        <v>43</v>
      </c>
      <c r="L6223" t="s">
        <v>44</v>
      </c>
      <c r="M6223" t="s">
        <v>31</v>
      </c>
      <c r="N6223">
        <v>4</v>
      </c>
      <c r="O6223" t="s">
        <v>12641</v>
      </c>
      <c r="P6223" t="s">
        <v>349</v>
      </c>
      <c r="Q6223">
        <v>3056815.78</v>
      </c>
      <c r="R6223" t="s">
        <v>48</v>
      </c>
      <c r="S6223" t="s">
        <v>56</v>
      </c>
      <c r="T6223" t="s">
        <v>35</v>
      </c>
      <c r="U6223" s="6">
        <v>4.4000000000000004</v>
      </c>
    </row>
    <row r="6224" spans="1:21" x14ac:dyDescent="0.25">
      <c r="A6224" t="s">
        <v>12642</v>
      </c>
      <c r="B6224" s="1">
        <v>45293</v>
      </c>
      <c r="C6224" t="s">
        <v>88</v>
      </c>
      <c r="D6224" t="s">
        <v>23</v>
      </c>
      <c r="E6224" t="s">
        <v>89</v>
      </c>
      <c r="F6224" t="s">
        <v>58</v>
      </c>
      <c r="G6224" t="s">
        <v>596</v>
      </c>
      <c r="H6224" t="s">
        <v>26</v>
      </c>
      <c r="I6224" t="s">
        <v>151</v>
      </c>
      <c r="J6224" t="s">
        <v>42</v>
      </c>
      <c r="K6224" t="s">
        <v>29</v>
      </c>
      <c r="L6224" t="s">
        <v>44</v>
      </c>
      <c r="M6224" t="s">
        <v>77</v>
      </c>
      <c r="N6224">
        <v>3</v>
      </c>
      <c r="O6224" t="s">
        <v>12643</v>
      </c>
      <c r="P6224" t="s">
        <v>493</v>
      </c>
      <c r="Q6224">
        <v>3232753.66</v>
      </c>
      <c r="R6224" t="s">
        <v>48</v>
      </c>
      <c r="S6224" t="s">
        <v>35</v>
      </c>
      <c r="T6224" t="s">
        <v>56</v>
      </c>
      <c r="U6224" s="6">
        <v>4</v>
      </c>
    </row>
    <row r="6225" spans="1:21" x14ac:dyDescent="0.25">
      <c r="A6225" t="s">
        <v>12644</v>
      </c>
      <c r="B6225" s="1">
        <v>45639</v>
      </c>
      <c r="C6225" t="s">
        <v>50</v>
      </c>
      <c r="D6225" t="s">
        <v>23</v>
      </c>
      <c r="E6225" t="s">
        <v>130</v>
      </c>
      <c r="F6225" t="s">
        <v>25</v>
      </c>
      <c r="G6225" t="s">
        <v>20206</v>
      </c>
      <c r="H6225" t="s">
        <v>26</v>
      </c>
      <c r="I6225" t="s">
        <v>94</v>
      </c>
      <c r="J6225" t="s">
        <v>42</v>
      </c>
      <c r="K6225" t="s">
        <v>72</v>
      </c>
      <c r="L6225" t="s">
        <v>44</v>
      </c>
      <c r="M6225" t="s">
        <v>113</v>
      </c>
      <c r="N6225">
        <v>5</v>
      </c>
      <c r="O6225" t="s">
        <v>12645</v>
      </c>
      <c r="P6225" t="s">
        <v>437</v>
      </c>
      <c r="Q6225">
        <v>7584222.1399999997</v>
      </c>
      <c r="R6225" t="s">
        <v>48</v>
      </c>
      <c r="S6225" t="s">
        <v>35</v>
      </c>
      <c r="T6225" t="s">
        <v>56</v>
      </c>
      <c r="U6225" s="6">
        <v>3.8</v>
      </c>
    </row>
    <row r="6226" spans="1:21" x14ac:dyDescent="0.25">
      <c r="A6226" t="s">
        <v>12646</v>
      </c>
      <c r="B6226" s="1">
        <v>45557</v>
      </c>
      <c r="C6226" t="s">
        <v>37</v>
      </c>
      <c r="D6226" t="s">
        <v>23</v>
      </c>
      <c r="E6226" t="s">
        <v>38</v>
      </c>
      <c r="F6226" t="s">
        <v>39</v>
      </c>
      <c r="G6226" t="s">
        <v>20208</v>
      </c>
      <c r="H6226" t="s">
        <v>40</v>
      </c>
      <c r="I6226" t="s">
        <v>41</v>
      </c>
      <c r="J6226" t="s">
        <v>42</v>
      </c>
      <c r="K6226" t="s">
        <v>72</v>
      </c>
      <c r="L6226" t="s">
        <v>44</v>
      </c>
      <c r="M6226" t="s">
        <v>45</v>
      </c>
      <c r="N6226">
        <v>4</v>
      </c>
      <c r="O6226" t="s">
        <v>12647</v>
      </c>
      <c r="P6226" t="s">
        <v>110</v>
      </c>
      <c r="Q6226">
        <v>4726470.01</v>
      </c>
      <c r="R6226" t="s">
        <v>48</v>
      </c>
      <c r="S6226" t="s">
        <v>56</v>
      </c>
      <c r="T6226" t="s">
        <v>35</v>
      </c>
      <c r="U6226" s="6">
        <v>3.8</v>
      </c>
    </row>
    <row r="6227" spans="1:21" x14ac:dyDescent="0.25">
      <c r="A6227" t="s">
        <v>12648</v>
      </c>
      <c r="B6227" s="1">
        <v>45720</v>
      </c>
      <c r="C6227" t="s">
        <v>50</v>
      </c>
      <c r="D6227" t="s">
        <v>23</v>
      </c>
      <c r="E6227" t="s">
        <v>130</v>
      </c>
      <c r="F6227" t="s">
        <v>76</v>
      </c>
      <c r="G6227" t="s">
        <v>371</v>
      </c>
      <c r="H6227" t="s">
        <v>83</v>
      </c>
      <c r="I6227" t="s">
        <v>84</v>
      </c>
      <c r="J6227" t="s">
        <v>42</v>
      </c>
      <c r="K6227" t="s">
        <v>72</v>
      </c>
      <c r="L6227" t="s">
        <v>30</v>
      </c>
      <c r="M6227" t="s">
        <v>45</v>
      </c>
      <c r="N6227">
        <v>1</v>
      </c>
      <c r="O6227" t="s">
        <v>12649</v>
      </c>
      <c r="P6227" t="s">
        <v>426</v>
      </c>
      <c r="Q6227">
        <v>987982.1</v>
      </c>
      <c r="R6227" t="s">
        <v>48</v>
      </c>
      <c r="S6227" t="s">
        <v>56</v>
      </c>
      <c r="T6227" t="s">
        <v>35</v>
      </c>
      <c r="U6227" s="6">
        <v>4.7</v>
      </c>
    </row>
    <row r="6228" spans="1:21" x14ac:dyDescent="0.25">
      <c r="A6228" t="s">
        <v>12650</v>
      </c>
      <c r="B6228" s="1">
        <v>45258</v>
      </c>
      <c r="C6228" t="s">
        <v>81</v>
      </c>
      <c r="D6228" t="s">
        <v>23</v>
      </c>
      <c r="E6228" t="s">
        <v>82</v>
      </c>
      <c r="F6228" t="s">
        <v>62</v>
      </c>
      <c r="G6228" t="s">
        <v>20196</v>
      </c>
      <c r="H6228" t="s">
        <v>26</v>
      </c>
      <c r="I6228" t="s">
        <v>151</v>
      </c>
      <c r="J6228" t="s">
        <v>42</v>
      </c>
      <c r="K6228" t="s">
        <v>29</v>
      </c>
      <c r="L6228" t="s">
        <v>44</v>
      </c>
      <c r="M6228" t="s">
        <v>45</v>
      </c>
      <c r="N6228">
        <v>1</v>
      </c>
      <c r="O6228" t="s">
        <v>12651</v>
      </c>
      <c r="P6228" t="s">
        <v>309</v>
      </c>
      <c r="Q6228">
        <v>926286.84</v>
      </c>
      <c r="R6228" t="s">
        <v>34</v>
      </c>
      <c r="S6228" t="s">
        <v>56</v>
      </c>
      <c r="T6228" t="s">
        <v>35</v>
      </c>
      <c r="U6228" s="6">
        <v>3.9</v>
      </c>
    </row>
    <row r="6229" spans="1:21" x14ac:dyDescent="0.25">
      <c r="A6229" t="s">
        <v>12652</v>
      </c>
      <c r="B6229" s="1">
        <v>45003</v>
      </c>
      <c r="C6229" t="s">
        <v>22</v>
      </c>
      <c r="D6229" t="s">
        <v>23</v>
      </c>
      <c r="E6229" t="s">
        <v>24</v>
      </c>
      <c r="F6229" t="s">
        <v>69</v>
      </c>
      <c r="G6229" t="s">
        <v>233</v>
      </c>
      <c r="H6229" t="s">
        <v>83</v>
      </c>
      <c r="I6229" t="s">
        <v>84</v>
      </c>
      <c r="J6229" t="s">
        <v>42</v>
      </c>
      <c r="K6229" t="s">
        <v>43</v>
      </c>
      <c r="L6229" t="s">
        <v>30</v>
      </c>
      <c r="M6229" t="s">
        <v>31</v>
      </c>
      <c r="N6229">
        <v>1</v>
      </c>
      <c r="O6229" t="s">
        <v>12653</v>
      </c>
      <c r="P6229" t="s">
        <v>267</v>
      </c>
      <c r="Q6229">
        <v>884825.28</v>
      </c>
      <c r="R6229" t="s">
        <v>34</v>
      </c>
      <c r="S6229" t="s">
        <v>35</v>
      </c>
      <c r="T6229" t="s">
        <v>35</v>
      </c>
      <c r="U6229" s="6">
        <v>3.9</v>
      </c>
    </row>
    <row r="6230" spans="1:21" x14ac:dyDescent="0.25">
      <c r="A6230" t="s">
        <v>12654</v>
      </c>
      <c r="B6230" s="1">
        <v>45457</v>
      </c>
      <c r="C6230" t="s">
        <v>50</v>
      </c>
      <c r="D6230" t="s">
        <v>23</v>
      </c>
      <c r="E6230" t="s">
        <v>51</v>
      </c>
      <c r="F6230" t="s">
        <v>39</v>
      </c>
      <c r="G6230" t="s">
        <v>165</v>
      </c>
      <c r="H6230" t="s">
        <v>83</v>
      </c>
      <c r="I6230" t="s">
        <v>126</v>
      </c>
      <c r="J6230" t="s">
        <v>42</v>
      </c>
      <c r="K6230" t="s">
        <v>29</v>
      </c>
      <c r="L6230" t="s">
        <v>44</v>
      </c>
      <c r="M6230" t="s">
        <v>77</v>
      </c>
      <c r="N6230">
        <v>3</v>
      </c>
      <c r="O6230" t="s">
        <v>12655</v>
      </c>
      <c r="P6230" t="s">
        <v>402</v>
      </c>
      <c r="Q6230">
        <v>2116694.65</v>
      </c>
      <c r="R6230" t="s">
        <v>34</v>
      </c>
      <c r="S6230" t="s">
        <v>56</v>
      </c>
      <c r="T6230" t="s">
        <v>35</v>
      </c>
      <c r="U6230" s="6">
        <v>3.8</v>
      </c>
    </row>
    <row r="6231" spans="1:21" x14ac:dyDescent="0.25">
      <c r="A6231" t="s">
        <v>12656</v>
      </c>
      <c r="B6231" s="1">
        <v>45023</v>
      </c>
      <c r="C6231" t="s">
        <v>37</v>
      </c>
      <c r="D6231" t="s">
        <v>23</v>
      </c>
      <c r="E6231" t="s">
        <v>68</v>
      </c>
      <c r="F6231" t="s">
        <v>39</v>
      </c>
      <c r="G6231" t="s">
        <v>20202</v>
      </c>
      <c r="H6231" t="s">
        <v>83</v>
      </c>
      <c r="I6231" t="s">
        <v>84</v>
      </c>
      <c r="J6231" t="s">
        <v>42</v>
      </c>
      <c r="K6231" t="s">
        <v>43</v>
      </c>
      <c r="L6231" t="s">
        <v>44</v>
      </c>
      <c r="M6231" t="s">
        <v>31</v>
      </c>
      <c r="N6231">
        <v>3</v>
      </c>
      <c r="O6231" t="s">
        <v>12657</v>
      </c>
      <c r="P6231" t="s">
        <v>201</v>
      </c>
      <c r="Q6231">
        <v>2978845.53</v>
      </c>
      <c r="R6231" t="s">
        <v>34</v>
      </c>
      <c r="S6231" t="s">
        <v>35</v>
      </c>
      <c r="T6231" t="s">
        <v>35</v>
      </c>
      <c r="U6231" s="6">
        <v>4.2</v>
      </c>
    </row>
    <row r="6232" spans="1:21" x14ac:dyDescent="0.25">
      <c r="A6232" t="s">
        <v>12658</v>
      </c>
      <c r="B6232" s="1">
        <v>45211</v>
      </c>
      <c r="C6232" t="s">
        <v>37</v>
      </c>
      <c r="D6232" t="s">
        <v>23</v>
      </c>
      <c r="E6232" t="s">
        <v>68</v>
      </c>
      <c r="F6232" t="s">
        <v>62</v>
      </c>
      <c r="G6232" t="s">
        <v>20200</v>
      </c>
      <c r="H6232" t="s">
        <v>83</v>
      </c>
      <c r="I6232" t="s">
        <v>126</v>
      </c>
      <c r="J6232" t="s">
        <v>42</v>
      </c>
      <c r="K6232" t="s">
        <v>72</v>
      </c>
      <c r="L6232" t="s">
        <v>30</v>
      </c>
      <c r="M6232" t="s">
        <v>31</v>
      </c>
      <c r="N6232">
        <v>1</v>
      </c>
      <c r="O6232" t="s">
        <v>12659</v>
      </c>
      <c r="P6232" t="s">
        <v>201</v>
      </c>
      <c r="Q6232">
        <v>725148.06</v>
      </c>
      <c r="R6232" t="s">
        <v>48</v>
      </c>
      <c r="S6232" t="s">
        <v>56</v>
      </c>
      <c r="T6232" t="s">
        <v>35</v>
      </c>
      <c r="U6232" s="6">
        <v>4.5999999999999996</v>
      </c>
    </row>
    <row r="6233" spans="1:21" x14ac:dyDescent="0.25">
      <c r="A6233" t="s">
        <v>12660</v>
      </c>
      <c r="B6233" s="1">
        <v>45713</v>
      </c>
      <c r="C6233" t="s">
        <v>98</v>
      </c>
      <c r="D6233" t="s">
        <v>23</v>
      </c>
      <c r="E6233" t="s">
        <v>99</v>
      </c>
      <c r="F6233" t="s">
        <v>90</v>
      </c>
      <c r="G6233" t="s">
        <v>299</v>
      </c>
      <c r="H6233" t="s">
        <v>26</v>
      </c>
      <c r="I6233" t="s">
        <v>204</v>
      </c>
      <c r="J6233" t="s">
        <v>28</v>
      </c>
      <c r="K6233" t="s">
        <v>72</v>
      </c>
      <c r="L6233" t="s">
        <v>44</v>
      </c>
      <c r="M6233" t="s">
        <v>64</v>
      </c>
      <c r="N6233">
        <v>1</v>
      </c>
      <c r="O6233" t="s">
        <v>12661</v>
      </c>
      <c r="P6233" t="s">
        <v>482</v>
      </c>
      <c r="Q6233">
        <v>994603</v>
      </c>
      <c r="R6233" t="s">
        <v>34</v>
      </c>
      <c r="S6233" t="s">
        <v>56</v>
      </c>
      <c r="T6233" t="s">
        <v>35</v>
      </c>
      <c r="U6233" s="6">
        <v>3.9</v>
      </c>
    </row>
    <row r="6234" spans="1:21" x14ac:dyDescent="0.25">
      <c r="A6234" t="s">
        <v>12662</v>
      </c>
      <c r="B6234" s="1">
        <v>45819</v>
      </c>
      <c r="C6234" t="s">
        <v>81</v>
      </c>
      <c r="D6234" t="s">
        <v>23</v>
      </c>
      <c r="E6234" t="s">
        <v>82</v>
      </c>
      <c r="F6234" t="s">
        <v>58</v>
      </c>
      <c r="G6234" t="s">
        <v>214</v>
      </c>
      <c r="H6234" t="s">
        <v>40</v>
      </c>
      <c r="I6234" t="s">
        <v>63</v>
      </c>
      <c r="J6234" t="s">
        <v>42</v>
      </c>
      <c r="K6234" t="s">
        <v>29</v>
      </c>
      <c r="L6234" t="s">
        <v>30</v>
      </c>
      <c r="M6234" t="s">
        <v>31</v>
      </c>
      <c r="N6234">
        <v>2</v>
      </c>
      <c r="O6234" t="s">
        <v>12663</v>
      </c>
      <c r="P6234" t="s">
        <v>341</v>
      </c>
      <c r="Q6234">
        <v>1583712.11</v>
      </c>
      <c r="R6234" t="s">
        <v>48</v>
      </c>
      <c r="S6234" t="s">
        <v>56</v>
      </c>
      <c r="T6234" t="s">
        <v>35</v>
      </c>
      <c r="U6234" s="6">
        <v>3.7</v>
      </c>
    </row>
    <row r="6235" spans="1:21" x14ac:dyDescent="0.25">
      <c r="A6235" t="s">
        <v>12664</v>
      </c>
      <c r="B6235" s="1">
        <v>45009</v>
      </c>
      <c r="C6235" t="s">
        <v>37</v>
      </c>
      <c r="D6235" t="s">
        <v>23</v>
      </c>
      <c r="E6235" t="s">
        <v>38</v>
      </c>
      <c r="F6235" t="s">
        <v>62</v>
      </c>
      <c r="G6235" t="s">
        <v>20196</v>
      </c>
      <c r="H6235" t="s">
        <v>70</v>
      </c>
      <c r="I6235" t="s">
        <v>180</v>
      </c>
      <c r="J6235" t="s">
        <v>42</v>
      </c>
      <c r="K6235" t="s">
        <v>43</v>
      </c>
      <c r="L6235" t="s">
        <v>30</v>
      </c>
      <c r="M6235" t="s">
        <v>53</v>
      </c>
      <c r="N6235">
        <v>3</v>
      </c>
      <c r="O6235" t="s">
        <v>12665</v>
      </c>
      <c r="P6235" t="s">
        <v>110</v>
      </c>
      <c r="Q6235">
        <v>3032003.81</v>
      </c>
      <c r="R6235" t="s">
        <v>34</v>
      </c>
      <c r="S6235" t="s">
        <v>56</v>
      </c>
      <c r="T6235" t="s">
        <v>56</v>
      </c>
      <c r="U6235" s="6">
        <v>4</v>
      </c>
    </row>
    <row r="6236" spans="1:21" x14ac:dyDescent="0.25">
      <c r="A6236" t="s">
        <v>12666</v>
      </c>
      <c r="B6236" s="1">
        <v>45367</v>
      </c>
      <c r="C6236" t="s">
        <v>81</v>
      </c>
      <c r="D6236" t="s">
        <v>23</v>
      </c>
      <c r="E6236" t="s">
        <v>82</v>
      </c>
      <c r="F6236" t="s">
        <v>62</v>
      </c>
      <c r="G6236" t="s">
        <v>20197</v>
      </c>
      <c r="H6236" t="s">
        <v>104</v>
      </c>
      <c r="I6236" t="s">
        <v>138</v>
      </c>
      <c r="J6236" t="s">
        <v>42</v>
      </c>
      <c r="K6236" t="s">
        <v>72</v>
      </c>
      <c r="L6236" t="s">
        <v>44</v>
      </c>
      <c r="M6236" t="s">
        <v>77</v>
      </c>
      <c r="N6236">
        <v>1</v>
      </c>
      <c r="O6236" t="s">
        <v>12667</v>
      </c>
      <c r="P6236" t="s">
        <v>117</v>
      </c>
      <c r="Q6236">
        <v>1135141.42</v>
      </c>
      <c r="R6236" t="s">
        <v>34</v>
      </c>
      <c r="S6236" t="s">
        <v>56</v>
      </c>
      <c r="T6236" t="s">
        <v>56</v>
      </c>
      <c r="U6236" s="6">
        <v>4.0999999999999996</v>
      </c>
    </row>
    <row r="6237" spans="1:21" x14ac:dyDescent="0.25">
      <c r="A6237" t="s">
        <v>12668</v>
      </c>
      <c r="B6237" s="1">
        <v>45885</v>
      </c>
      <c r="C6237" t="s">
        <v>98</v>
      </c>
      <c r="D6237" t="s">
        <v>23</v>
      </c>
      <c r="E6237" t="s">
        <v>103</v>
      </c>
      <c r="F6237" t="s">
        <v>90</v>
      </c>
      <c r="G6237" t="s">
        <v>20214</v>
      </c>
      <c r="H6237" t="s">
        <v>26</v>
      </c>
      <c r="I6237" t="s">
        <v>253</v>
      </c>
      <c r="J6237" t="s">
        <v>42</v>
      </c>
      <c r="K6237" t="s">
        <v>72</v>
      </c>
      <c r="L6237" t="s">
        <v>44</v>
      </c>
      <c r="M6237" t="s">
        <v>77</v>
      </c>
      <c r="N6237">
        <v>2</v>
      </c>
      <c r="O6237" t="s">
        <v>12669</v>
      </c>
      <c r="P6237" t="s">
        <v>270</v>
      </c>
      <c r="Q6237">
        <v>1810617.2</v>
      </c>
      <c r="R6237" t="s">
        <v>48</v>
      </c>
      <c r="S6237" t="s">
        <v>56</v>
      </c>
      <c r="T6237" t="s">
        <v>56</v>
      </c>
      <c r="U6237" s="6">
        <v>4.2</v>
      </c>
    </row>
    <row r="6238" spans="1:21" x14ac:dyDescent="0.25">
      <c r="A6238" t="s">
        <v>12670</v>
      </c>
      <c r="B6238" s="1">
        <v>45348</v>
      </c>
      <c r="C6238" t="s">
        <v>37</v>
      </c>
      <c r="D6238" t="s">
        <v>23</v>
      </c>
      <c r="E6238" t="s">
        <v>38</v>
      </c>
      <c r="F6238" t="s">
        <v>90</v>
      </c>
      <c r="G6238" t="s">
        <v>194</v>
      </c>
      <c r="H6238" t="s">
        <v>166</v>
      </c>
      <c r="I6238" t="s">
        <v>167</v>
      </c>
      <c r="J6238" t="s">
        <v>42</v>
      </c>
      <c r="K6238" t="s">
        <v>43</v>
      </c>
      <c r="L6238" t="s">
        <v>44</v>
      </c>
      <c r="M6238" t="s">
        <v>53</v>
      </c>
      <c r="N6238">
        <v>2</v>
      </c>
      <c r="O6238" t="s">
        <v>12671</v>
      </c>
      <c r="P6238" t="s">
        <v>66</v>
      </c>
      <c r="Q6238">
        <v>1591834.36</v>
      </c>
      <c r="R6238" t="s">
        <v>48</v>
      </c>
      <c r="S6238" t="s">
        <v>35</v>
      </c>
      <c r="T6238" t="s">
        <v>56</v>
      </c>
      <c r="U6238" s="6">
        <v>4.7</v>
      </c>
    </row>
    <row r="6239" spans="1:21" x14ac:dyDescent="0.25">
      <c r="A6239" t="s">
        <v>12672</v>
      </c>
      <c r="B6239" s="1">
        <v>45307</v>
      </c>
      <c r="C6239" t="s">
        <v>37</v>
      </c>
      <c r="D6239" t="s">
        <v>23</v>
      </c>
      <c r="E6239" t="s">
        <v>38</v>
      </c>
      <c r="F6239" t="s">
        <v>39</v>
      </c>
      <c r="G6239" t="s">
        <v>20209</v>
      </c>
      <c r="H6239" t="s">
        <v>83</v>
      </c>
      <c r="I6239" t="s">
        <v>84</v>
      </c>
      <c r="J6239" t="s">
        <v>42</v>
      </c>
      <c r="K6239" t="s">
        <v>72</v>
      </c>
      <c r="L6239" t="s">
        <v>30</v>
      </c>
      <c r="M6239" t="s">
        <v>53</v>
      </c>
      <c r="N6239">
        <v>1</v>
      </c>
      <c r="O6239" t="s">
        <v>12673</v>
      </c>
      <c r="P6239" t="s">
        <v>318</v>
      </c>
      <c r="Q6239">
        <v>852984.83</v>
      </c>
      <c r="R6239" t="s">
        <v>34</v>
      </c>
      <c r="S6239" t="s">
        <v>56</v>
      </c>
      <c r="T6239" t="s">
        <v>35</v>
      </c>
      <c r="U6239" s="6">
        <v>4.9000000000000004</v>
      </c>
    </row>
    <row r="6240" spans="1:21" x14ac:dyDescent="0.25">
      <c r="A6240" t="s">
        <v>12674</v>
      </c>
      <c r="B6240" s="1">
        <v>45836</v>
      </c>
      <c r="C6240" t="s">
        <v>88</v>
      </c>
      <c r="D6240" t="s">
        <v>23</v>
      </c>
      <c r="E6240" t="s">
        <v>112</v>
      </c>
      <c r="F6240" t="s">
        <v>62</v>
      </c>
      <c r="G6240" t="s">
        <v>328</v>
      </c>
      <c r="H6240" t="s">
        <v>26</v>
      </c>
      <c r="I6240" t="s">
        <v>151</v>
      </c>
      <c r="J6240" t="s">
        <v>42</v>
      </c>
      <c r="K6240" t="s">
        <v>43</v>
      </c>
      <c r="L6240" t="s">
        <v>44</v>
      </c>
      <c r="M6240" t="s">
        <v>77</v>
      </c>
      <c r="N6240">
        <v>4</v>
      </c>
      <c r="O6240" t="s">
        <v>12675</v>
      </c>
      <c r="P6240" t="s">
        <v>301</v>
      </c>
      <c r="Q6240">
        <v>4442701.18</v>
      </c>
      <c r="R6240" t="s">
        <v>34</v>
      </c>
      <c r="S6240" t="s">
        <v>35</v>
      </c>
      <c r="T6240" t="s">
        <v>35</v>
      </c>
      <c r="U6240" s="6">
        <v>4.5</v>
      </c>
    </row>
    <row r="6241" spans="1:21" x14ac:dyDescent="0.25">
      <c r="A6241" t="s">
        <v>12676</v>
      </c>
      <c r="B6241" s="1">
        <v>45697</v>
      </c>
      <c r="C6241" t="s">
        <v>37</v>
      </c>
      <c r="D6241" t="s">
        <v>23</v>
      </c>
      <c r="E6241" t="s">
        <v>68</v>
      </c>
      <c r="F6241" t="s">
        <v>62</v>
      </c>
      <c r="G6241" t="s">
        <v>20197</v>
      </c>
      <c r="H6241" t="s">
        <v>40</v>
      </c>
      <c r="I6241" t="s">
        <v>63</v>
      </c>
      <c r="J6241" t="s">
        <v>42</v>
      </c>
      <c r="K6241" t="s">
        <v>43</v>
      </c>
      <c r="L6241" t="s">
        <v>30</v>
      </c>
      <c r="M6241" t="s">
        <v>77</v>
      </c>
      <c r="N6241">
        <v>1</v>
      </c>
      <c r="O6241" t="s">
        <v>12677</v>
      </c>
      <c r="P6241" t="s">
        <v>188</v>
      </c>
      <c r="Q6241">
        <v>928569.77</v>
      </c>
      <c r="R6241" t="s">
        <v>48</v>
      </c>
      <c r="S6241" t="s">
        <v>35</v>
      </c>
      <c r="T6241" t="s">
        <v>35</v>
      </c>
      <c r="U6241" s="6">
        <v>4.2</v>
      </c>
    </row>
    <row r="6242" spans="1:21" x14ac:dyDescent="0.25">
      <c r="A6242" t="s">
        <v>12678</v>
      </c>
      <c r="B6242" s="1">
        <v>45853</v>
      </c>
      <c r="C6242" t="s">
        <v>22</v>
      </c>
      <c r="D6242" t="s">
        <v>23</v>
      </c>
      <c r="E6242" t="s">
        <v>24</v>
      </c>
      <c r="F6242" t="s">
        <v>62</v>
      </c>
      <c r="G6242" t="s">
        <v>299</v>
      </c>
      <c r="H6242" t="s">
        <v>70</v>
      </c>
      <c r="I6242" t="s">
        <v>180</v>
      </c>
      <c r="J6242" t="s">
        <v>42</v>
      </c>
      <c r="K6242" t="s">
        <v>43</v>
      </c>
      <c r="L6242" t="s">
        <v>30</v>
      </c>
      <c r="M6242" t="s">
        <v>53</v>
      </c>
      <c r="N6242">
        <v>2</v>
      </c>
      <c r="O6242" t="s">
        <v>12679</v>
      </c>
      <c r="P6242" t="s">
        <v>33</v>
      </c>
      <c r="Q6242">
        <v>2212575.34</v>
      </c>
      <c r="R6242" t="s">
        <v>48</v>
      </c>
      <c r="S6242" t="s">
        <v>35</v>
      </c>
      <c r="T6242" t="s">
        <v>56</v>
      </c>
      <c r="U6242" s="6">
        <v>3.8</v>
      </c>
    </row>
    <row r="6243" spans="1:21" x14ac:dyDescent="0.25">
      <c r="A6243" t="s">
        <v>12680</v>
      </c>
      <c r="B6243" s="1">
        <v>45120</v>
      </c>
      <c r="C6243" t="s">
        <v>81</v>
      </c>
      <c r="D6243" t="s">
        <v>23</v>
      </c>
      <c r="E6243" t="s">
        <v>82</v>
      </c>
      <c r="F6243" t="s">
        <v>90</v>
      </c>
      <c r="G6243" t="s">
        <v>20198</v>
      </c>
      <c r="H6243" t="s">
        <v>40</v>
      </c>
      <c r="I6243" t="s">
        <v>63</v>
      </c>
      <c r="J6243" t="s">
        <v>42</v>
      </c>
      <c r="K6243" t="s">
        <v>29</v>
      </c>
      <c r="L6243" t="s">
        <v>30</v>
      </c>
      <c r="M6243" t="s">
        <v>64</v>
      </c>
      <c r="N6243">
        <v>3</v>
      </c>
      <c r="O6243" t="s">
        <v>12681</v>
      </c>
      <c r="P6243" t="s">
        <v>160</v>
      </c>
      <c r="Q6243">
        <v>2469397.65</v>
      </c>
      <c r="R6243" t="s">
        <v>34</v>
      </c>
      <c r="S6243" t="s">
        <v>56</v>
      </c>
      <c r="T6243" t="s">
        <v>56</v>
      </c>
      <c r="U6243" s="6">
        <v>4.7</v>
      </c>
    </row>
    <row r="6244" spans="1:21" x14ac:dyDescent="0.25">
      <c r="A6244" t="s">
        <v>12682</v>
      </c>
      <c r="B6244" s="1">
        <v>45470</v>
      </c>
      <c r="C6244" t="s">
        <v>98</v>
      </c>
      <c r="D6244" t="s">
        <v>23</v>
      </c>
      <c r="E6244" t="s">
        <v>103</v>
      </c>
      <c r="F6244" t="s">
        <v>76</v>
      </c>
      <c r="G6244" t="s">
        <v>142</v>
      </c>
      <c r="H6244" t="s">
        <v>70</v>
      </c>
      <c r="I6244" t="s">
        <v>71</v>
      </c>
      <c r="J6244" t="s">
        <v>28</v>
      </c>
      <c r="K6244" t="s">
        <v>29</v>
      </c>
      <c r="L6244" t="s">
        <v>30</v>
      </c>
      <c r="M6244" t="s">
        <v>64</v>
      </c>
      <c r="N6244">
        <v>3</v>
      </c>
      <c r="O6244" t="s">
        <v>12683</v>
      </c>
      <c r="P6244" t="s">
        <v>92</v>
      </c>
      <c r="Q6244">
        <v>2839216.93</v>
      </c>
      <c r="R6244" t="s">
        <v>48</v>
      </c>
      <c r="S6244" t="s">
        <v>56</v>
      </c>
      <c r="T6244" t="s">
        <v>35</v>
      </c>
      <c r="U6244" s="6">
        <v>4.5</v>
      </c>
    </row>
    <row r="6245" spans="1:21" x14ac:dyDescent="0.25">
      <c r="A6245" t="s">
        <v>12684</v>
      </c>
      <c r="B6245" s="1">
        <v>45479</v>
      </c>
      <c r="C6245" t="s">
        <v>98</v>
      </c>
      <c r="D6245" t="s">
        <v>23</v>
      </c>
      <c r="E6245" t="s">
        <v>99</v>
      </c>
      <c r="F6245" t="s">
        <v>90</v>
      </c>
      <c r="G6245" t="s">
        <v>20198</v>
      </c>
      <c r="H6245" t="s">
        <v>70</v>
      </c>
      <c r="I6245" t="s">
        <v>180</v>
      </c>
      <c r="J6245" t="s">
        <v>42</v>
      </c>
      <c r="K6245" t="s">
        <v>43</v>
      </c>
      <c r="L6245" t="s">
        <v>44</v>
      </c>
      <c r="M6245" t="s">
        <v>45</v>
      </c>
      <c r="N6245">
        <v>4</v>
      </c>
      <c r="O6245" t="s">
        <v>12685</v>
      </c>
      <c r="P6245" t="s">
        <v>539</v>
      </c>
      <c r="Q6245">
        <v>3786599.22</v>
      </c>
      <c r="R6245" t="s">
        <v>48</v>
      </c>
      <c r="S6245" t="s">
        <v>56</v>
      </c>
      <c r="T6245" t="s">
        <v>56</v>
      </c>
      <c r="U6245" s="6">
        <v>4</v>
      </c>
    </row>
    <row r="6246" spans="1:21" x14ac:dyDescent="0.25">
      <c r="A6246" t="s">
        <v>12686</v>
      </c>
      <c r="B6246" s="1">
        <v>45061</v>
      </c>
      <c r="C6246" t="s">
        <v>22</v>
      </c>
      <c r="D6246" t="s">
        <v>23</v>
      </c>
      <c r="E6246" t="s">
        <v>24</v>
      </c>
      <c r="F6246" t="s">
        <v>39</v>
      </c>
      <c r="G6246" t="s">
        <v>20215</v>
      </c>
      <c r="H6246" t="s">
        <v>83</v>
      </c>
      <c r="I6246" t="s">
        <v>126</v>
      </c>
      <c r="J6246" t="s">
        <v>42</v>
      </c>
      <c r="K6246" t="s">
        <v>72</v>
      </c>
      <c r="L6246" t="s">
        <v>44</v>
      </c>
      <c r="M6246" t="s">
        <v>45</v>
      </c>
      <c r="N6246">
        <v>4</v>
      </c>
      <c r="O6246" t="s">
        <v>12687</v>
      </c>
      <c r="P6246" t="s">
        <v>124</v>
      </c>
      <c r="Q6246">
        <v>3146893.43</v>
      </c>
      <c r="R6246" t="s">
        <v>48</v>
      </c>
      <c r="S6246" t="s">
        <v>35</v>
      </c>
      <c r="T6246" t="s">
        <v>35</v>
      </c>
      <c r="U6246" s="6">
        <v>4.5999999999999996</v>
      </c>
    </row>
    <row r="6247" spans="1:21" x14ac:dyDescent="0.25">
      <c r="A6247" t="s">
        <v>12688</v>
      </c>
      <c r="B6247" s="1">
        <v>45085</v>
      </c>
      <c r="C6247" t="s">
        <v>37</v>
      </c>
      <c r="D6247" t="s">
        <v>23</v>
      </c>
      <c r="E6247" t="s">
        <v>68</v>
      </c>
      <c r="F6247" t="s">
        <v>190</v>
      </c>
      <c r="G6247" t="s">
        <v>20207</v>
      </c>
      <c r="H6247" t="s">
        <v>104</v>
      </c>
      <c r="I6247" t="s">
        <v>138</v>
      </c>
      <c r="J6247" t="s">
        <v>42</v>
      </c>
      <c r="K6247" t="s">
        <v>72</v>
      </c>
      <c r="L6247" t="s">
        <v>30</v>
      </c>
      <c r="M6247" t="s">
        <v>53</v>
      </c>
      <c r="N6247">
        <v>5</v>
      </c>
      <c r="O6247" t="s">
        <v>12689</v>
      </c>
      <c r="P6247" t="s">
        <v>144</v>
      </c>
      <c r="Q6247">
        <v>5017753.74</v>
      </c>
      <c r="R6247" t="s">
        <v>34</v>
      </c>
      <c r="S6247" t="s">
        <v>35</v>
      </c>
      <c r="T6247" t="s">
        <v>35</v>
      </c>
      <c r="U6247" s="6">
        <v>4.7</v>
      </c>
    </row>
    <row r="6248" spans="1:21" x14ac:dyDescent="0.25">
      <c r="A6248" t="s">
        <v>12690</v>
      </c>
      <c r="B6248" s="1">
        <v>45369</v>
      </c>
      <c r="C6248" t="s">
        <v>98</v>
      </c>
      <c r="D6248" t="s">
        <v>23</v>
      </c>
      <c r="E6248" t="s">
        <v>99</v>
      </c>
      <c r="F6248" t="s">
        <v>69</v>
      </c>
      <c r="G6248" t="s">
        <v>20203</v>
      </c>
      <c r="H6248" t="s">
        <v>166</v>
      </c>
      <c r="I6248" t="s">
        <v>173</v>
      </c>
      <c r="J6248" t="s">
        <v>174</v>
      </c>
      <c r="K6248" t="s">
        <v>43</v>
      </c>
      <c r="L6248" t="s">
        <v>30</v>
      </c>
      <c r="M6248" t="s">
        <v>113</v>
      </c>
      <c r="N6248">
        <v>1</v>
      </c>
      <c r="O6248" t="s">
        <v>12691</v>
      </c>
      <c r="P6248" t="s">
        <v>318</v>
      </c>
      <c r="Q6248">
        <v>671820.27</v>
      </c>
      <c r="R6248" t="s">
        <v>48</v>
      </c>
      <c r="S6248" t="s">
        <v>35</v>
      </c>
      <c r="T6248" t="s">
        <v>35</v>
      </c>
      <c r="U6248" s="6">
        <v>4.2</v>
      </c>
    </row>
    <row r="6249" spans="1:21" x14ac:dyDescent="0.25">
      <c r="A6249" t="s">
        <v>12692</v>
      </c>
      <c r="B6249" s="1">
        <v>45438</v>
      </c>
      <c r="C6249" t="s">
        <v>50</v>
      </c>
      <c r="D6249" t="s">
        <v>23</v>
      </c>
      <c r="E6249" t="s">
        <v>51</v>
      </c>
      <c r="F6249" t="s">
        <v>25</v>
      </c>
      <c r="G6249" t="s">
        <v>20197</v>
      </c>
      <c r="H6249" t="s">
        <v>104</v>
      </c>
      <c r="I6249" t="s">
        <v>240</v>
      </c>
      <c r="J6249" t="s">
        <v>174</v>
      </c>
      <c r="K6249" t="s">
        <v>72</v>
      </c>
      <c r="L6249" t="s">
        <v>44</v>
      </c>
      <c r="M6249" t="s">
        <v>113</v>
      </c>
      <c r="N6249">
        <v>5</v>
      </c>
      <c r="O6249" t="s">
        <v>12693</v>
      </c>
      <c r="P6249" t="s">
        <v>201</v>
      </c>
      <c r="Q6249">
        <v>3296430.28</v>
      </c>
      <c r="R6249" t="s">
        <v>34</v>
      </c>
      <c r="S6249" t="s">
        <v>35</v>
      </c>
      <c r="T6249" t="s">
        <v>35</v>
      </c>
      <c r="U6249" s="6">
        <v>3.8</v>
      </c>
    </row>
    <row r="6250" spans="1:21" x14ac:dyDescent="0.25">
      <c r="A6250" t="s">
        <v>12694</v>
      </c>
      <c r="B6250" s="1">
        <v>45518</v>
      </c>
      <c r="C6250" t="s">
        <v>50</v>
      </c>
      <c r="D6250" t="s">
        <v>23</v>
      </c>
      <c r="E6250" t="s">
        <v>51</v>
      </c>
      <c r="F6250" t="s">
        <v>58</v>
      </c>
      <c r="G6250" t="s">
        <v>233</v>
      </c>
      <c r="H6250" t="s">
        <v>70</v>
      </c>
      <c r="I6250" t="s">
        <v>71</v>
      </c>
      <c r="J6250" t="s">
        <v>28</v>
      </c>
      <c r="K6250" t="s">
        <v>43</v>
      </c>
      <c r="L6250" t="s">
        <v>30</v>
      </c>
      <c r="M6250" t="s">
        <v>45</v>
      </c>
      <c r="N6250">
        <v>2</v>
      </c>
      <c r="O6250" t="s">
        <v>12695</v>
      </c>
      <c r="P6250" t="s">
        <v>92</v>
      </c>
      <c r="Q6250">
        <v>1825698.98</v>
      </c>
      <c r="R6250" t="s">
        <v>48</v>
      </c>
      <c r="S6250" t="s">
        <v>56</v>
      </c>
      <c r="T6250" t="s">
        <v>35</v>
      </c>
      <c r="U6250" s="6">
        <v>4.3</v>
      </c>
    </row>
    <row r="6251" spans="1:21" x14ac:dyDescent="0.25">
      <c r="A6251" t="s">
        <v>12696</v>
      </c>
      <c r="B6251" s="1">
        <v>45217</v>
      </c>
      <c r="C6251" t="s">
        <v>37</v>
      </c>
      <c r="D6251" t="s">
        <v>23</v>
      </c>
      <c r="E6251" t="s">
        <v>68</v>
      </c>
      <c r="F6251" t="s">
        <v>76</v>
      </c>
      <c r="G6251" t="s">
        <v>146</v>
      </c>
      <c r="H6251" t="s">
        <v>70</v>
      </c>
      <c r="I6251" t="s">
        <v>71</v>
      </c>
      <c r="J6251" t="s">
        <v>28</v>
      </c>
      <c r="K6251" t="s">
        <v>72</v>
      </c>
      <c r="L6251" t="s">
        <v>44</v>
      </c>
      <c r="M6251" t="s">
        <v>45</v>
      </c>
      <c r="N6251">
        <v>2</v>
      </c>
      <c r="O6251" t="s">
        <v>12697</v>
      </c>
      <c r="P6251" t="s">
        <v>79</v>
      </c>
      <c r="Q6251">
        <v>1693853.43</v>
      </c>
      <c r="R6251" t="s">
        <v>48</v>
      </c>
      <c r="S6251" t="s">
        <v>35</v>
      </c>
      <c r="T6251" t="s">
        <v>35</v>
      </c>
      <c r="U6251" s="6">
        <v>4.4000000000000004</v>
      </c>
    </row>
    <row r="6252" spans="1:21" x14ac:dyDescent="0.25">
      <c r="A6252" t="s">
        <v>12698</v>
      </c>
      <c r="B6252" s="1">
        <v>45652</v>
      </c>
      <c r="C6252" t="s">
        <v>98</v>
      </c>
      <c r="D6252" t="s">
        <v>23</v>
      </c>
      <c r="E6252" t="s">
        <v>99</v>
      </c>
      <c r="F6252" t="s">
        <v>69</v>
      </c>
      <c r="G6252" t="s">
        <v>265</v>
      </c>
      <c r="H6252" t="s">
        <v>70</v>
      </c>
      <c r="I6252" t="s">
        <v>119</v>
      </c>
      <c r="J6252" t="s">
        <v>28</v>
      </c>
      <c r="K6252" t="s">
        <v>43</v>
      </c>
      <c r="L6252" t="s">
        <v>44</v>
      </c>
      <c r="M6252" t="s">
        <v>53</v>
      </c>
      <c r="N6252">
        <v>2</v>
      </c>
      <c r="O6252" t="s">
        <v>12699</v>
      </c>
      <c r="P6252" t="s">
        <v>309</v>
      </c>
      <c r="Q6252">
        <v>1434290.45</v>
      </c>
      <c r="R6252" t="s">
        <v>48</v>
      </c>
      <c r="S6252" t="s">
        <v>35</v>
      </c>
      <c r="T6252" t="s">
        <v>35</v>
      </c>
      <c r="U6252" s="6">
        <v>4.3</v>
      </c>
    </row>
    <row r="6253" spans="1:21" x14ac:dyDescent="0.25">
      <c r="A6253" t="s">
        <v>12700</v>
      </c>
      <c r="B6253" s="1">
        <v>45287</v>
      </c>
      <c r="C6253" t="s">
        <v>81</v>
      </c>
      <c r="D6253" t="s">
        <v>23</v>
      </c>
      <c r="E6253" t="s">
        <v>82</v>
      </c>
      <c r="F6253" t="s">
        <v>69</v>
      </c>
      <c r="G6253" t="s">
        <v>371</v>
      </c>
      <c r="H6253" t="s">
        <v>104</v>
      </c>
      <c r="I6253" t="s">
        <v>240</v>
      </c>
      <c r="J6253" t="s">
        <v>174</v>
      </c>
      <c r="K6253" t="s">
        <v>43</v>
      </c>
      <c r="L6253" t="s">
        <v>44</v>
      </c>
      <c r="M6253" t="s">
        <v>31</v>
      </c>
      <c r="N6253">
        <v>5</v>
      </c>
      <c r="O6253" t="s">
        <v>12701</v>
      </c>
      <c r="P6253" t="s">
        <v>209</v>
      </c>
      <c r="Q6253">
        <v>3379613.24</v>
      </c>
      <c r="R6253" t="s">
        <v>48</v>
      </c>
      <c r="S6253" t="s">
        <v>56</v>
      </c>
      <c r="T6253" t="s">
        <v>35</v>
      </c>
      <c r="U6253" s="6">
        <v>4.7</v>
      </c>
    </row>
    <row r="6254" spans="1:21" x14ac:dyDescent="0.25">
      <c r="A6254" t="s">
        <v>12702</v>
      </c>
      <c r="B6254" s="1">
        <v>45536</v>
      </c>
      <c r="C6254" t="s">
        <v>81</v>
      </c>
      <c r="D6254" t="s">
        <v>23</v>
      </c>
      <c r="E6254" t="s">
        <v>82</v>
      </c>
      <c r="F6254" t="s">
        <v>62</v>
      </c>
      <c r="G6254" t="s">
        <v>150</v>
      </c>
      <c r="H6254" t="s">
        <v>70</v>
      </c>
      <c r="I6254" t="s">
        <v>119</v>
      </c>
      <c r="J6254" t="s">
        <v>28</v>
      </c>
      <c r="K6254" t="s">
        <v>72</v>
      </c>
      <c r="L6254" t="s">
        <v>44</v>
      </c>
      <c r="M6254" t="s">
        <v>113</v>
      </c>
      <c r="N6254">
        <v>4</v>
      </c>
      <c r="O6254" t="s">
        <v>12703</v>
      </c>
      <c r="P6254" t="s">
        <v>128</v>
      </c>
      <c r="Q6254">
        <v>2860557.41</v>
      </c>
      <c r="R6254" t="s">
        <v>34</v>
      </c>
      <c r="S6254" t="s">
        <v>35</v>
      </c>
      <c r="T6254" t="s">
        <v>35</v>
      </c>
      <c r="U6254" s="6">
        <v>3.6</v>
      </c>
    </row>
    <row r="6255" spans="1:21" x14ac:dyDescent="0.25">
      <c r="A6255" t="s">
        <v>12704</v>
      </c>
      <c r="B6255" s="1">
        <v>45827</v>
      </c>
      <c r="C6255" t="s">
        <v>98</v>
      </c>
      <c r="D6255" t="s">
        <v>23</v>
      </c>
      <c r="E6255" t="s">
        <v>103</v>
      </c>
      <c r="F6255" t="s">
        <v>90</v>
      </c>
      <c r="G6255" t="s">
        <v>368</v>
      </c>
      <c r="H6255" t="s">
        <v>104</v>
      </c>
      <c r="I6255" t="s">
        <v>240</v>
      </c>
      <c r="J6255" t="s">
        <v>174</v>
      </c>
      <c r="K6255" t="s">
        <v>72</v>
      </c>
      <c r="L6255" t="s">
        <v>44</v>
      </c>
      <c r="M6255" t="s">
        <v>31</v>
      </c>
      <c r="N6255">
        <v>1</v>
      </c>
      <c r="O6255" t="s">
        <v>12705</v>
      </c>
      <c r="P6255" t="s">
        <v>219</v>
      </c>
      <c r="Q6255">
        <v>650458.34</v>
      </c>
      <c r="R6255" t="s">
        <v>48</v>
      </c>
      <c r="S6255" t="s">
        <v>35</v>
      </c>
      <c r="T6255" t="s">
        <v>56</v>
      </c>
      <c r="U6255" s="6">
        <v>4.2</v>
      </c>
    </row>
    <row r="6256" spans="1:21" x14ac:dyDescent="0.25">
      <c r="A6256" t="s">
        <v>12706</v>
      </c>
      <c r="B6256" s="1">
        <v>45449</v>
      </c>
      <c r="C6256" t="s">
        <v>50</v>
      </c>
      <c r="D6256" t="s">
        <v>23</v>
      </c>
      <c r="E6256" t="s">
        <v>130</v>
      </c>
      <c r="F6256" t="s">
        <v>190</v>
      </c>
      <c r="G6256" t="s">
        <v>259</v>
      </c>
      <c r="H6256" t="s">
        <v>83</v>
      </c>
      <c r="I6256" t="s">
        <v>84</v>
      </c>
      <c r="J6256" t="s">
        <v>42</v>
      </c>
      <c r="K6256" t="s">
        <v>29</v>
      </c>
      <c r="L6256" t="s">
        <v>44</v>
      </c>
      <c r="M6256" t="s">
        <v>113</v>
      </c>
      <c r="N6256">
        <v>5</v>
      </c>
      <c r="O6256" t="s">
        <v>12707</v>
      </c>
      <c r="P6256" t="s">
        <v>238</v>
      </c>
      <c r="Q6256">
        <v>4826124.96</v>
      </c>
      <c r="R6256" t="s">
        <v>34</v>
      </c>
      <c r="S6256" t="s">
        <v>35</v>
      </c>
      <c r="T6256" t="s">
        <v>56</v>
      </c>
      <c r="U6256" s="6">
        <v>3.6</v>
      </c>
    </row>
    <row r="6257" spans="1:21" x14ac:dyDescent="0.25">
      <c r="A6257" t="s">
        <v>12708</v>
      </c>
      <c r="B6257" s="1">
        <v>45168</v>
      </c>
      <c r="C6257" t="s">
        <v>37</v>
      </c>
      <c r="D6257" t="s">
        <v>23</v>
      </c>
      <c r="E6257" t="s">
        <v>68</v>
      </c>
      <c r="F6257" t="s">
        <v>58</v>
      </c>
      <c r="G6257" t="s">
        <v>20196</v>
      </c>
      <c r="H6257" t="s">
        <v>26</v>
      </c>
      <c r="I6257" t="s">
        <v>94</v>
      </c>
      <c r="J6257" t="s">
        <v>42</v>
      </c>
      <c r="K6257" t="s">
        <v>29</v>
      </c>
      <c r="L6257" t="s">
        <v>44</v>
      </c>
      <c r="M6257" t="s">
        <v>64</v>
      </c>
      <c r="N6257">
        <v>4</v>
      </c>
      <c r="O6257" t="s">
        <v>12709</v>
      </c>
      <c r="P6257" t="s">
        <v>610</v>
      </c>
      <c r="Q6257">
        <v>6152287.7800000003</v>
      </c>
      <c r="R6257" t="s">
        <v>34</v>
      </c>
      <c r="S6257" t="s">
        <v>56</v>
      </c>
      <c r="T6257" t="s">
        <v>35</v>
      </c>
      <c r="U6257" s="6">
        <v>3.8</v>
      </c>
    </row>
    <row r="6258" spans="1:21" x14ac:dyDescent="0.25">
      <c r="A6258" t="s">
        <v>12710</v>
      </c>
      <c r="B6258" s="1">
        <v>45129</v>
      </c>
      <c r="C6258" t="s">
        <v>98</v>
      </c>
      <c r="D6258" t="s">
        <v>23</v>
      </c>
      <c r="E6258" t="s">
        <v>103</v>
      </c>
      <c r="F6258" t="s">
        <v>76</v>
      </c>
      <c r="G6258" t="s">
        <v>20213</v>
      </c>
      <c r="H6258" t="s">
        <v>83</v>
      </c>
      <c r="I6258" t="s">
        <v>84</v>
      </c>
      <c r="J6258" t="s">
        <v>42</v>
      </c>
      <c r="K6258" t="s">
        <v>72</v>
      </c>
      <c r="L6258" t="s">
        <v>30</v>
      </c>
      <c r="M6258" t="s">
        <v>77</v>
      </c>
      <c r="N6258">
        <v>4</v>
      </c>
      <c r="O6258" t="s">
        <v>12711</v>
      </c>
      <c r="P6258" t="s">
        <v>225</v>
      </c>
      <c r="Q6258">
        <v>3878082.16</v>
      </c>
      <c r="R6258" t="s">
        <v>48</v>
      </c>
      <c r="S6258" t="s">
        <v>56</v>
      </c>
      <c r="T6258" t="s">
        <v>56</v>
      </c>
      <c r="U6258" s="6">
        <v>4.4000000000000004</v>
      </c>
    </row>
    <row r="6259" spans="1:21" x14ac:dyDescent="0.25">
      <c r="A6259" t="s">
        <v>12712</v>
      </c>
      <c r="B6259" s="1">
        <v>45669</v>
      </c>
      <c r="C6259" t="s">
        <v>37</v>
      </c>
      <c r="D6259" t="s">
        <v>23</v>
      </c>
      <c r="E6259" t="s">
        <v>68</v>
      </c>
      <c r="F6259" t="s">
        <v>190</v>
      </c>
      <c r="G6259" t="s">
        <v>328</v>
      </c>
      <c r="H6259" t="s">
        <v>26</v>
      </c>
      <c r="I6259" t="s">
        <v>27</v>
      </c>
      <c r="J6259" t="s">
        <v>28</v>
      </c>
      <c r="K6259" t="s">
        <v>43</v>
      </c>
      <c r="L6259" t="s">
        <v>30</v>
      </c>
      <c r="M6259" t="s">
        <v>77</v>
      </c>
      <c r="N6259">
        <v>5</v>
      </c>
      <c r="O6259" t="s">
        <v>12713</v>
      </c>
      <c r="P6259" t="s">
        <v>92</v>
      </c>
      <c r="Q6259">
        <v>5762967.8099999996</v>
      </c>
      <c r="R6259" t="s">
        <v>48</v>
      </c>
      <c r="S6259" t="s">
        <v>56</v>
      </c>
      <c r="T6259" t="s">
        <v>56</v>
      </c>
      <c r="U6259" s="6">
        <v>4</v>
      </c>
    </row>
    <row r="6260" spans="1:21" x14ac:dyDescent="0.25">
      <c r="A6260" t="s">
        <v>12714</v>
      </c>
      <c r="B6260" s="1">
        <v>45597</v>
      </c>
      <c r="C6260" t="s">
        <v>50</v>
      </c>
      <c r="D6260" t="s">
        <v>23</v>
      </c>
      <c r="E6260" t="s">
        <v>51</v>
      </c>
      <c r="F6260" t="s">
        <v>39</v>
      </c>
      <c r="G6260" t="s">
        <v>155</v>
      </c>
      <c r="H6260" t="s">
        <v>40</v>
      </c>
      <c r="I6260" t="s">
        <v>41</v>
      </c>
      <c r="J6260" t="s">
        <v>42</v>
      </c>
      <c r="K6260" t="s">
        <v>29</v>
      </c>
      <c r="L6260" t="s">
        <v>44</v>
      </c>
      <c r="M6260" t="s">
        <v>45</v>
      </c>
      <c r="N6260">
        <v>4</v>
      </c>
      <c r="O6260" t="s">
        <v>12715</v>
      </c>
      <c r="P6260" t="s">
        <v>242</v>
      </c>
      <c r="Q6260">
        <v>5345813.5</v>
      </c>
      <c r="R6260" t="s">
        <v>34</v>
      </c>
      <c r="S6260" t="s">
        <v>56</v>
      </c>
      <c r="T6260" t="s">
        <v>35</v>
      </c>
      <c r="U6260" s="6">
        <v>4</v>
      </c>
    </row>
    <row r="6261" spans="1:21" x14ac:dyDescent="0.25">
      <c r="A6261" t="s">
        <v>12716</v>
      </c>
      <c r="B6261" s="1">
        <v>45669</v>
      </c>
      <c r="C6261" t="s">
        <v>22</v>
      </c>
      <c r="D6261" t="s">
        <v>23</v>
      </c>
      <c r="E6261" t="s">
        <v>24</v>
      </c>
      <c r="F6261" t="s">
        <v>190</v>
      </c>
      <c r="G6261" t="s">
        <v>20196</v>
      </c>
      <c r="H6261" t="s">
        <v>26</v>
      </c>
      <c r="I6261" t="s">
        <v>151</v>
      </c>
      <c r="J6261" t="s">
        <v>42</v>
      </c>
      <c r="K6261" t="s">
        <v>29</v>
      </c>
      <c r="L6261" t="s">
        <v>44</v>
      </c>
      <c r="M6261" t="s">
        <v>45</v>
      </c>
      <c r="N6261">
        <v>2</v>
      </c>
      <c r="O6261" t="s">
        <v>12717</v>
      </c>
      <c r="P6261" t="s">
        <v>101</v>
      </c>
      <c r="Q6261">
        <v>1982372.63</v>
      </c>
      <c r="R6261" t="s">
        <v>48</v>
      </c>
      <c r="S6261" t="s">
        <v>56</v>
      </c>
      <c r="T6261" t="s">
        <v>56</v>
      </c>
      <c r="U6261" s="6">
        <v>4</v>
      </c>
    </row>
    <row r="6262" spans="1:21" x14ac:dyDescent="0.25">
      <c r="A6262" t="s">
        <v>12718</v>
      </c>
      <c r="B6262" s="1">
        <v>45352</v>
      </c>
      <c r="C6262" t="s">
        <v>37</v>
      </c>
      <c r="D6262" t="s">
        <v>23</v>
      </c>
      <c r="E6262" t="s">
        <v>68</v>
      </c>
      <c r="F6262" t="s">
        <v>76</v>
      </c>
      <c r="G6262" t="s">
        <v>343</v>
      </c>
      <c r="H6262" t="s">
        <v>26</v>
      </c>
      <c r="I6262" t="s">
        <v>253</v>
      </c>
      <c r="J6262" t="s">
        <v>42</v>
      </c>
      <c r="K6262" t="s">
        <v>43</v>
      </c>
      <c r="L6262" t="s">
        <v>30</v>
      </c>
      <c r="M6262" t="s">
        <v>31</v>
      </c>
      <c r="N6262">
        <v>4</v>
      </c>
      <c r="O6262" t="s">
        <v>12719</v>
      </c>
      <c r="P6262" t="s">
        <v>248</v>
      </c>
      <c r="Q6262">
        <v>3182215.2</v>
      </c>
      <c r="R6262" t="s">
        <v>34</v>
      </c>
      <c r="S6262" t="s">
        <v>56</v>
      </c>
      <c r="T6262" t="s">
        <v>56</v>
      </c>
      <c r="U6262" s="6">
        <v>5</v>
      </c>
    </row>
    <row r="6263" spans="1:21" x14ac:dyDescent="0.25">
      <c r="A6263" t="s">
        <v>12720</v>
      </c>
      <c r="B6263" s="1">
        <v>45241</v>
      </c>
      <c r="C6263" t="s">
        <v>37</v>
      </c>
      <c r="D6263" t="s">
        <v>23</v>
      </c>
      <c r="E6263" t="s">
        <v>38</v>
      </c>
      <c r="F6263" t="s">
        <v>39</v>
      </c>
      <c r="G6263" t="s">
        <v>252</v>
      </c>
      <c r="H6263" t="s">
        <v>104</v>
      </c>
      <c r="I6263" t="s">
        <v>105</v>
      </c>
      <c r="J6263" t="s">
        <v>28</v>
      </c>
      <c r="K6263" t="s">
        <v>72</v>
      </c>
      <c r="L6263" t="s">
        <v>44</v>
      </c>
      <c r="M6263" t="s">
        <v>31</v>
      </c>
      <c r="N6263">
        <v>5</v>
      </c>
      <c r="O6263" t="s">
        <v>12721</v>
      </c>
      <c r="P6263" t="s">
        <v>219</v>
      </c>
      <c r="Q6263">
        <v>4173300.53</v>
      </c>
      <c r="R6263" t="s">
        <v>34</v>
      </c>
      <c r="S6263" t="s">
        <v>56</v>
      </c>
      <c r="T6263" t="s">
        <v>56</v>
      </c>
      <c r="U6263" s="6">
        <v>3.7</v>
      </c>
    </row>
    <row r="6264" spans="1:21" x14ac:dyDescent="0.25">
      <c r="A6264" t="s">
        <v>12722</v>
      </c>
      <c r="B6264" s="1">
        <v>45605</v>
      </c>
      <c r="C6264" t="s">
        <v>37</v>
      </c>
      <c r="D6264" t="s">
        <v>23</v>
      </c>
      <c r="E6264" t="s">
        <v>38</v>
      </c>
      <c r="F6264" t="s">
        <v>76</v>
      </c>
      <c r="G6264" t="s">
        <v>214</v>
      </c>
      <c r="H6264" t="s">
        <v>26</v>
      </c>
      <c r="I6264" t="s">
        <v>94</v>
      </c>
      <c r="J6264" t="s">
        <v>42</v>
      </c>
      <c r="K6264" t="s">
        <v>29</v>
      </c>
      <c r="L6264" t="s">
        <v>44</v>
      </c>
      <c r="M6264" t="s">
        <v>64</v>
      </c>
      <c r="N6264">
        <v>3</v>
      </c>
      <c r="O6264" t="s">
        <v>12723</v>
      </c>
      <c r="P6264" t="s">
        <v>333</v>
      </c>
      <c r="Q6264">
        <v>4536568.58</v>
      </c>
      <c r="R6264" t="s">
        <v>48</v>
      </c>
      <c r="S6264" t="s">
        <v>56</v>
      </c>
      <c r="T6264" t="s">
        <v>56</v>
      </c>
      <c r="U6264" s="6">
        <v>4.9000000000000004</v>
      </c>
    </row>
    <row r="6265" spans="1:21" x14ac:dyDescent="0.25">
      <c r="A6265" t="s">
        <v>12724</v>
      </c>
      <c r="B6265" s="1">
        <v>45121</v>
      </c>
      <c r="C6265" t="s">
        <v>81</v>
      </c>
      <c r="D6265" t="s">
        <v>23</v>
      </c>
      <c r="E6265" t="s">
        <v>82</v>
      </c>
      <c r="F6265" t="s">
        <v>62</v>
      </c>
      <c r="G6265" t="s">
        <v>20200</v>
      </c>
      <c r="H6265" t="s">
        <v>40</v>
      </c>
      <c r="I6265" t="s">
        <v>63</v>
      </c>
      <c r="J6265" t="s">
        <v>42</v>
      </c>
      <c r="K6265" t="s">
        <v>43</v>
      </c>
      <c r="L6265" t="s">
        <v>30</v>
      </c>
      <c r="M6265" t="s">
        <v>31</v>
      </c>
      <c r="N6265">
        <v>5</v>
      </c>
      <c r="O6265" t="s">
        <v>12725</v>
      </c>
      <c r="P6265" t="s">
        <v>182</v>
      </c>
      <c r="Q6265">
        <v>4307105.71</v>
      </c>
      <c r="R6265" t="s">
        <v>34</v>
      </c>
      <c r="S6265" t="s">
        <v>35</v>
      </c>
      <c r="T6265" t="s">
        <v>35</v>
      </c>
      <c r="U6265" s="6">
        <v>4.3</v>
      </c>
    </row>
    <row r="6266" spans="1:21" x14ac:dyDescent="0.25">
      <c r="A6266" t="s">
        <v>12726</v>
      </c>
      <c r="B6266" s="1">
        <v>45350</v>
      </c>
      <c r="C6266" t="s">
        <v>22</v>
      </c>
      <c r="D6266" t="s">
        <v>23</v>
      </c>
      <c r="E6266" t="s">
        <v>24</v>
      </c>
      <c r="F6266" t="s">
        <v>76</v>
      </c>
      <c r="G6266" t="s">
        <v>474</v>
      </c>
      <c r="H6266" t="s">
        <v>26</v>
      </c>
      <c r="I6266" t="s">
        <v>52</v>
      </c>
      <c r="J6266" t="s">
        <v>28</v>
      </c>
      <c r="K6266" t="s">
        <v>72</v>
      </c>
      <c r="L6266" t="s">
        <v>44</v>
      </c>
      <c r="M6266" t="s">
        <v>77</v>
      </c>
      <c r="N6266">
        <v>5</v>
      </c>
      <c r="O6266" t="s">
        <v>12727</v>
      </c>
      <c r="P6266" t="s">
        <v>267</v>
      </c>
      <c r="Q6266">
        <v>3849220.37</v>
      </c>
      <c r="R6266" t="s">
        <v>34</v>
      </c>
      <c r="S6266" t="s">
        <v>56</v>
      </c>
      <c r="T6266" t="s">
        <v>56</v>
      </c>
      <c r="U6266" s="6">
        <v>4.5999999999999996</v>
      </c>
    </row>
    <row r="6267" spans="1:21" x14ac:dyDescent="0.25">
      <c r="A6267" t="s">
        <v>12728</v>
      </c>
      <c r="B6267" s="1">
        <v>45216</v>
      </c>
      <c r="C6267" t="s">
        <v>50</v>
      </c>
      <c r="D6267" t="s">
        <v>23</v>
      </c>
      <c r="E6267" t="s">
        <v>130</v>
      </c>
      <c r="F6267" t="s">
        <v>58</v>
      </c>
      <c r="G6267" t="s">
        <v>365</v>
      </c>
      <c r="H6267" t="s">
        <v>83</v>
      </c>
      <c r="I6267" t="s">
        <v>126</v>
      </c>
      <c r="J6267" t="s">
        <v>42</v>
      </c>
      <c r="K6267" t="s">
        <v>43</v>
      </c>
      <c r="L6267" t="s">
        <v>44</v>
      </c>
      <c r="M6267" t="s">
        <v>31</v>
      </c>
      <c r="N6267">
        <v>1</v>
      </c>
      <c r="O6267" t="s">
        <v>12729</v>
      </c>
      <c r="P6267" t="s">
        <v>426</v>
      </c>
      <c r="Q6267">
        <v>798361.12</v>
      </c>
      <c r="R6267" t="s">
        <v>48</v>
      </c>
      <c r="S6267" t="s">
        <v>35</v>
      </c>
      <c r="T6267" t="s">
        <v>56</v>
      </c>
      <c r="U6267" s="6">
        <v>3.8</v>
      </c>
    </row>
    <row r="6268" spans="1:21" x14ac:dyDescent="0.25">
      <c r="A6268" t="s">
        <v>12730</v>
      </c>
      <c r="B6268" s="1">
        <v>45717</v>
      </c>
      <c r="C6268" t="s">
        <v>98</v>
      </c>
      <c r="D6268" t="s">
        <v>23</v>
      </c>
      <c r="E6268" t="s">
        <v>103</v>
      </c>
      <c r="F6268" t="s">
        <v>62</v>
      </c>
      <c r="G6268" t="s">
        <v>214</v>
      </c>
      <c r="H6268" t="s">
        <v>26</v>
      </c>
      <c r="I6268" t="s">
        <v>94</v>
      </c>
      <c r="J6268" t="s">
        <v>42</v>
      </c>
      <c r="K6268" t="s">
        <v>72</v>
      </c>
      <c r="L6268" t="s">
        <v>44</v>
      </c>
      <c r="M6268" t="s">
        <v>77</v>
      </c>
      <c r="N6268">
        <v>5</v>
      </c>
      <c r="O6268" t="s">
        <v>12731</v>
      </c>
      <c r="P6268" t="s">
        <v>402</v>
      </c>
      <c r="Q6268">
        <v>8444927.9299999997</v>
      </c>
      <c r="R6268" t="s">
        <v>48</v>
      </c>
      <c r="S6268" t="s">
        <v>35</v>
      </c>
      <c r="T6268" t="s">
        <v>35</v>
      </c>
      <c r="U6268" s="6">
        <v>4.7</v>
      </c>
    </row>
    <row r="6269" spans="1:21" x14ac:dyDescent="0.25">
      <c r="A6269" t="s">
        <v>12732</v>
      </c>
      <c r="B6269" s="1">
        <v>45692</v>
      </c>
      <c r="C6269" t="s">
        <v>50</v>
      </c>
      <c r="D6269" t="s">
        <v>23</v>
      </c>
      <c r="E6269" t="s">
        <v>130</v>
      </c>
      <c r="F6269" t="s">
        <v>62</v>
      </c>
      <c r="G6269" t="s">
        <v>155</v>
      </c>
      <c r="H6269" t="s">
        <v>166</v>
      </c>
      <c r="I6269" t="s">
        <v>173</v>
      </c>
      <c r="J6269" t="s">
        <v>174</v>
      </c>
      <c r="K6269" t="s">
        <v>29</v>
      </c>
      <c r="L6269" t="s">
        <v>44</v>
      </c>
      <c r="M6269" t="s">
        <v>64</v>
      </c>
      <c r="N6269">
        <v>3</v>
      </c>
      <c r="O6269" t="s">
        <v>12733</v>
      </c>
      <c r="P6269" t="s">
        <v>86</v>
      </c>
      <c r="Q6269">
        <v>2139671.65</v>
      </c>
      <c r="R6269" t="s">
        <v>48</v>
      </c>
      <c r="S6269" t="s">
        <v>56</v>
      </c>
      <c r="T6269" t="s">
        <v>56</v>
      </c>
      <c r="U6269" s="6">
        <v>3.7</v>
      </c>
    </row>
    <row r="6270" spans="1:21" x14ac:dyDescent="0.25">
      <c r="A6270" t="s">
        <v>12734</v>
      </c>
      <c r="B6270" s="1">
        <v>45236</v>
      </c>
      <c r="C6270" t="s">
        <v>98</v>
      </c>
      <c r="D6270" t="s">
        <v>23</v>
      </c>
      <c r="E6270" t="s">
        <v>99</v>
      </c>
      <c r="F6270" t="s">
        <v>62</v>
      </c>
      <c r="G6270" t="s">
        <v>20212</v>
      </c>
      <c r="H6270" t="s">
        <v>40</v>
      </c>
      <c r="I6270" t="s">
        <v>63</v>
      </c>
      <c r="J6270" t="s">
        <v>42</v>
      </c>
      <c r="K6270" t="s">
        <v>72</v>
      </c>
      <c r="L6270" t="s">
        <v>30</v>
      </c>
      <c r="M6270" t="s">
        <v>77</v>
      </c>
      <c r="N6270">
        <v>5</v>
      </c>
      <c r="O6270" t="s">
        <v>12735</v>
      </c>
      <c r="P6270" t="s">
        <v>153</v>
      </c>
      <c r="Q6270">
        <v>4843608.45</v>
      </c>
      <c r="R6270" t="s">
        <v>48</v>
      </c>
      <c r="S6270" t="s">
        <v>35</v>
      </c>
      <c r="T6270" t="s">
        <v>35</v>
      </c>
      <c r="U6270" s="6">
        <v>3.7</v>
      </c>
    </row>
    <row r="6271" spans="1:21" x14ac:dyDescent="0.25">
      <c r="A6271" t="s">
        <v>12736</v>
      </c>
      <c r="B6271" s="1">
        <v>45670</v>
      </c>
      <c r="C6271" t="s">
        <v>88</v>
      </c>
      <c r="D6271" t="s">
        <v>23</v>
      </c>
      <c r="E6271" t="s">
        <v>89</v>
      </c>
      <c r="F6271" t="s">
        <v>76</v>
      </c>
      <c r="G6271" t="s">
        <v>214</v>
      </c>
      <c r="H6271" t="s">
        <v>26</v>
      </c>
      <c r="I6271" t="s">
        <v>94</v>
      </c>
      <c r="J6271" t="s">
        <v>42</v>
      </c>
      <c r="K6271" t="s">
        <v>43</v>
      </c>
      <c r="L6271" t="s">
        <v>44</v>
      </c>
      <c r="M6271" t="s">
        <v>113</v>
      </c>
      <c r="N6271">
        <v>2</v>
      </c>
      <c r="O6271" t="s">
        <v>12737</v>
      </c>
      <c r="P6271" t="s">
        <v>110</v>
      </c>
      <c r="Q6271">
        <v>2926747.55</v>
      </c>
      <c r="R6271" t="s">
        <v>34</v>
      </c>
      <c r="S6271" t="s">
        <v>35</v>
      </c>
      <c r="T6271" t="s">
        <v>35</v>
      </c>
      <c r="U6271" s="6">
        <v>4.7</v>
      </c>
    </row>
    <row r="6272" spans="1:21" x14ac:dyDescent="0.25">
      <c r="A6272" t="s">
        <v>12738</v>
      </c>
      <c r="B6272" s="1">
        <v>45557</v>
      </c>
      <c r="C6272" t="s">
        <v>50</v>
      </c>
      <c r="D6272" t="s">
        <v>23</v>
      </c>
      <c r="E6272" t="s">
        <v>130</v>
      </c>
      <c r="F6272" t="s">
        <v>25</v>
      </c>
      <c r="G6272" t="s">
        <v>150</v>
      </c>
      <c r="H6272" t="s">
        <v>26</v>
      </c>
      <c r="I6272" t="s">
        <v>94</v>
      </c>
      <c r="J6272" t="s">
        <v>42</v>
      </c>
      <c r="K6272" t="s">
        <v>43</v>
      </c>
      <c r="L6272" t="s">
        <v>44</v>
      </c>
      <c r="M6272" t="s">
        <v>31</v>
      </c>
      <c r="N6272">
        <v>5</v>
      </c>
      <c r="O6272" t="s">
        <v>12739</v>
      </c>
      <c r="P6272" t="s">
        <v>349</v>
      </c>
      <c r="Q6272">
        <v>7227531.4900000002</v>
      </c>
      <c r="R6272" t="s">
        <v>48</v>
      </c>
      <c r="S6272" t="s">
        <v>35</v>
      </c>
      <c r="T6272" t="s">
        <v>56</v>
      </c>
      <c r="U6272" s="6">
        <v>4.0999999999999996</v>
      </c>
    </row>
    <row r="6273" spans="1:21" x14ac:dyDescent="0.25">
      <c r="A6273" t="s">
        <v>12740</v>
      </c>
      <c r="B6273" s="1">
        <v>45777</v>
      </c>
      <c r="C6273" t="s">
        <v>98</v>
      </c>
      <c r="D6273" t="s">
        <v>23</v>
      </c>
      <c r="E6273" t="s">
        <v>103</v>
      </c>
      <c r="F6273" t="s">
        <v>69</v>
      </c>
      <c r="G6273" t="s">
        <v>259</v>
      </c>
      <c r="H6273" t="s">
        <v>104</v>
      </c>
      <c r="I6273" t="s">
        <v>105</v>
      </c>
      <c r="J6273" t="s">
        <v>28</v>
      </c>
      <c r="K6273" t="s">
        <v>29</v>
      </c>
      <c r="L6273" t="s">
        <v>44</v>
      </c>
      <c r="M6273" t="s">
        <v>45</v>
      </c>
      <c r="N6273">
        <v>1</v>
      </c>
      <c r="O6273" t="s">
        <v>12741</v>
      </c>
      <c r="P6273" t="s">
        <v>209</v>
      </c>
      <c r="Q6273">
        <v>793219.19</v>
      </c>
      <c r="R6273" t="s">
        <v>48</v>
      </c>
      <c r="S6273" t="s">
        <v>35</v>
      </c>
      <c r="T6273" t="s">
        <v>56</v>
      </c>
      <c r="U6273" s="6">
        <v>4.2</v>
      </c>
    </row>
    <row r="6274" spans="1:21" x14ac:dyDescent="0.25">
      <c r="A6274" t="s">
        <v>12742</v>
      </c>
      <c r="B6274" s="1">
        <v>45873</v>
      </c>
      <c r="C6274" t="s">
        <v>98</v>
      </c>
      <c r="D6274" t="s">
        <v>23</v>
      </c>
      <c r="E6274" t="s">
        <v>99</v>
      </c>
      <c r="F6274" t="s">
        <v>39</v>
      </c>
      <c r="G6274" t="s">
        <v>203</v>
      </c>
      <c r="H6274" t="s">
        <v>83</v>
      </c>
      <c r="I6274" t="s">
        <v>126</v>
      </c>
      <c r="J6274" t="s">
        <v>42</v>
      </c>
      <c r="K6274" t="s">
        <v>29</v>
      </c>
      <c r="L6274" t="s">
        <v>44</v>
      </c>
      <c r="M6274" t="s">
        <v>77</v>
      </c>
      <c r="N6274">
        <v>2</v>
      </c>
      <c r="O6274" t="s">
        <v>12743</v>
      </c>
      <c r="P6274" t="s">
        <v>656</v>
      </c>
      <c r="Q6274">
        <v>1451386.26</v>
      </c>
      <c r="R6274" t="s">
        <v>34</v>
      </c>
      <c r="S6274" t="s">
        <v>56</v>
      </c>
      <c r="T6274" t="s">
        <v>56</v>
      </c>
      <c r="U6274" s="6">
        <v>4.8</v>
      </c>
    </row>
    <row r="6275" spans="1:21" x14ac:dyDescent="0.25">
      <c r="A6275" t="s">
        <v>12744</v>
      </c>
      <c r="B6275" s="1">
        <v>45337</v>
      </c>
      <c r="C6275" t="s">
        <v>50</v>
      </c>
      <c r="D6275" t="s">
        <v>23</v>
      </c>
      <c r="E6275" t="s">
        <v>130</v>
      </c>
      <c r="F6275" t="s">
        <v>90</v>
      </c>
      <c r="G6275" t="s">
        <v>20210</v>
      </c>
      <c r="H6275" t="s">
        <v>26</v>
      </c>
      <c r="I6275" t="s">
        <v>27</v>
      </c>
      <c r="J6275" t="s">
        <v>28</v>
      </c>
      <c r="K6275" t="s">
        <v>29</v>
      </c>
      <c r="L6275" t="s">
        <v>30</v>
      </c>
      <c r="M6275" t="s">
        <v>77</v>
      </c>
      <c r="N6275">
        <v>2</v>
      </c>
      <c r="O6275" t="s">
        <v>12745</v>
      </c>
      <c r="P6275" t="s">
        <v>74</v>
      </c>
      <c r="Q6275">
        <v>2285984.75</v>
      </c>
      <c r="R6275" t="s">
        <v>34</v>
      </c>
      <c r="S6275" t="s">
        <v>35</v>
      </c>
      <c r="T6275" t="s">
        <v>35</v>
      </c>
      <c r="U6275" s="6">
        <v>4.2</v>
      </c>
    </row>
    <row r="6276" spans="1:21" x14ac:dyDescent="0.25">
      <c r="A6276" t="s">
        <v>12746</v>
      </c>
      <c r="B6276" s="1">
        <v>45266</v>
      </c>
      <c r="C6276" t="s">
        <v>88</v>
      </c>
      <c r="D6276" t="s">
        <v>23</v>
      </c>
      <c r="E6276" t="s">
        <v>89</v>
      </c>
      <c r="F6276" t="s">
        <v>39</v>
      </c>
      <c r="G6276" t="s">
        <v>265</v>
      </c>
      <c r="H6276" t="s">
        <v>83</v>
      </c>
      <c r="I6276" t="s">
        <v>84</v>
      </c>
      <c r="J6276" t="s">
        <v>42</v>
      </c>
      <c r="K6276" t="s">
        <v>72</v>
      </c>
      <c r="L6276" t="s">
        <v>30</v>
      </c>
      <c r="M6276" t="s">
        <v>45</v>
      </c>
      <c r="N6276">
        <v>5</v>
      </c>
      <c r="O6276" t="s">
        <v>12747</v>
      </c>
      <c r="P6276" t="s">
        <v>225</v>
      </c>
      <c r="Q6276">
        <v>4494970.13</v>
      </c>
      <c r="R6276" t="s">
        <v>48</v>
      </c>
      <c r="S6276" t="s">
        <v>56</v>
      </c>
      <c r="T6276" t="s">
        <v>56</v>
      </c>
      <c r="U6276" s="6">
        <v>4.0999999999999996</v>
      </c>
    </row>
    <row r="6277" spans="1:21" x14ac:dyDescent="0.25">
      <c r="A6277" t="s">
        <v>12748</v>
      </c>
      <c r="B6277" s="1">
        <v>45184</v>
      </c>
      <c r="C6277" t="s">
        <v>37</v>
      </c>
      <c r="D6277" t="s">
        <v>23</v>
      </c>
      <c r="E6277" t="s">
        <v>68</v>
      </c>
      <c r="F6277" t="s">
        <v>39</v>
      </c>
      <c r="G6277" t="s">
        <v>343</v>
      </c>
      <c r="H6277" t="s">
        <v>26</v>
      </c>
      <c r="I6277" t="s">
        <v>27</v>
      </c>
      <c r="J6277" t="s">
        <v>28</v>
      </c>
      <c r="K6277" t="s">
        <v>43</v>
      </c>
      <c r="L6277" t="s">
        <v>44</v>
      </c>
      <c r="M6277" t="s">
        <v>53</v>
      </c>
      <c r="N6277">
        <v>5</v>
      </c>
      <c r="O6277" t="s">
        <v>12749</v>
      </c>
      <c r="P6277" t="s">
        <v>160</v>
      </c>
      <c r="Q6277">
        <v>6093817.8200000003</v>
      </c>
      <c r="R6277" t="s">
        <v>48</v>
      </c>
      <c r="S6277" t="s">
        <v>35</v>
      </c>
      <c r="T6277" t="s">
        <v>56</v>
      </c>
      <c r="U6277" s="6">
        <v>3.6</v>
      </c>
    </row>
    <row r="6278" spans="1:21" x14ac:dyDescent="0.25">
      <c r="A6278" t="s">
        <v>12750</v>
      </c>
      <c r="B6278" s="1">
        <v>45630</v>
      </c>
      <c r="C6278" t="s">
        <v>37</v>
      </c>
      <c r="D6278" t="s">
        <v>23</v>
      </c>
      <c r="E6278" t="s">
        <v>38</v>
      </c>
      <c r="F6278" t="s">
        <v>69</v>
      </c>
      <c r="G6278" t="s">
        <v>259</v>
      </c>
      <c r="H6278" t="s">
        <v>70</v>
      </c>
      <c r="I6278" t="s">
        <v>119</v>
      </c>
      <c r="J6278" t="s">
        <v>28</v>
      </c>
      <c r="K6278" t="s">
        <v>43</v>
      </c>
      <c r="L6278" t="s">
        <v>44</v>
      </c>
      <c r="M6278" t="s">
        <v>31</v>
      </c>
      <c r="N6278">
        <v>2</v>
      </c>
      <c r="O6278" t="s">
        <v>12751</v>
      </c>
      <c r="P6278" t="s">
        <v>135</v>
      </c>
      <c r="Q6278">
        <v>1524094.82</v>
      </c>
      <c r="R6278" t="s">
        <v>48</v>
      </c>
      <c r="S6278" t="s">
        <v>56</v>
      </c>
      <c r="T6278" t="s">
        <v>35</v>
      </c>
      <c r="U6278" s="6">
        <v>3.9</v>
      </c>
    </row>
    <row r="6279" spans="1:21" x14ac:dyDescent="0.25">
      <c r="A6279" t="s">
        <v>12752</v>
      </c>
      <c r="B6279" s="1">
        <v>45441</v>
      </c>
      <c r="C6279" t="s">
        <v>22</v>
      </c>
      <c r="D6279" t="s">
        <v>23</v>
      </c>
      <c r="E6279" t="s">
        <v>24</v>
      </c>
      <c r="F6279" t="s">
        <v>69</v>
      </c>
      <c r="G6279" t="s">
        <v>20202</v>
      </c>
      <c r="H6279" t="s">
        <v>40</v>
      </c>
      <c r="I6279" t="s">
        <v>63</v>
      </c>
      <c r="J6279" t="s">
        <v>42</v>
      </c>
      <c r="K6279" t="s">
        <v>29</v>
      </c>
      <c r="L6279" t="s">
        <v>44</v>
      </c>
      <c r="M6279" t="s">
        <v>53</v>
      </c>
      <c r="N6279">
        <v>1</v>
      </c>
      <c r="O6279" t="s">
        <v>12753</v>
      </c>
      <c r="P6279" t="s">
        <v>178</v>
      </c>
      <c r="Q6279">
        <v>883116.68</v>
      </c>
      <c r="R6279" t="s">
        <v>48</v>
      </c>
      <c r="S6279" t="s">
        <v>56</v>
      </c>
      <c r="T6279" t="s">
        <v>35</v>
      </c>
      <c r="U6279" s="6">
        <v>4</v>
      </c>
    </row>
    <row r="6280" spans="1:21" x14ac:dyDescent="0.25">
      <c r="A6280" t="s">
        <v>12754</v>
      </c>
      <c r="B6280" s="1">
        <v>45707</v>
      </c>
      <c r="C6280" t="s">
        <v>37</v>
      </c>
      <c r="D6280" t="s">
        <v>23</v>
      </c>
      <c r="E6280" t="s">
        <v>68</v>
      </c>
      <c r="F6280" t="s">
        <v>25</v>
      </c>
      <c r="G6280" t="s">
        <v>137</v>
      </c>
      <c r="H6280" t="s">
        <v>166</v>
      </c>
      <c r="I6280" t="s">
        <v>167</v>
      </c>
      <c r="J6280" t="s">
        <v>42</v>
      </c>
      <c r="K6280" t="s">
        <v>72</v>
      </c>
      <c r="L6280" t="s">
        <v>30</v>
      </c>
      <c r="M6280" t="s">
        <v>64</v>
      </c>
      <c r="N6280">
        <v>4</v>
      </c>
      <c r="O6280" t="s">
        <v>12755</v>
      </c>
      <c r="P6280" t="s">
        <v>178</v>
      </c>
      <c r="Q6280">
        <v>3312276.49</v>
      </c>
      <c r="R6280" t="s">
        <v>48</v>
      </c>
      <c r="S6280" t="s">
        <v>35</v>
      </c>
      <c r="T6280" t="s">
        <v>35</v>
      </c>
      <c r="U6280" s="6">
        <v>4.8</v>
      </c>
    </row>
    <row r="6281" spans="1:21" x14ac:dyDescent="0.25">
      <c r="A6281" t="s">
        <v>12756</v>
      </c>
      <c r="B6281" s="1">
        <v>45581</v>
      </c>
      <c r="C6281" t="s">
        <v>37</v>
      </c>
      <c r="D6281" t="s">
        <v>23</v>
      </c>
      <c r="E6281" t="s">
        <v>38</v>
      </c>
      <c r="F6281" t="s">
        <v>25</v>
      </c>
      <c r="G6281" t="s">
        <v>203</v>
      </c>
      <c r="H6281" t="s">
        <v>104</v>
      </c>
      <c r="I6281" t="s">
        <v>240</v>
      </c>
      <c r="J6281" t="s">
        <v>174</v>
      </c>
      <c r="K6281" t="s">
        <v>29</v>
      </c>
      <c r="L6281" t="s">
        <v>30</v>
      </c>
      <c r="M6281" t="s">
        <v>53</v>
      </c>
      <c r="N6281">
        <v>2</v>
      </c>
      <c r="O6281" t="s">
        <v>12757</v>
      </c>
      <c r="P6281" t="s">
        <v>86</v>
      </c>
      <c r="Q6281">
        <v>1304141.56</v>
      </c>
      <c r="R6281" t="s">
        <v>34</v>
      </c>
      <c r="S6281" t="s">
        <v>56</v>
      </c>
      <c r="T6281" t="s">
        <v>35</v>
      </c>
      <c r="U6281" s="6">
        <v>4.9000000000000004</v>
      </c>
    </row>
    <row r="6282" spans="1:21" x14ac:dyDescent="0.25">
      <c r="A6282" t="s">
        <v>12758</v>
      </c>
      <c r="B6282" s="1">
        <v>44969</v>
      </c>
      <c r="C6282" t="s">
        <v>50</v>
      </c>
      <c r="D6282" t="s">
        <v>23</v>
      </c>
      <c r="E6282" t="s">
        <v>130</v>
      </c>
      <c r="F6282" t="s">
        <v>62</v>
      </c>
      <c r="G6282" t="s">
        <v>155</v>
      </c>
      <c r="H6282" t="s">
        <v>40</v>
      </c>
      <c r="I6282" t="s">
        <v>63</v>
      </c>
      <c r="J6282" t="s">
        <v>42</v>
      </c>
      <c r="K6282" t="s">
        <v>72</v>
      </c>
      <c r="L6282" t="s">
        <v>30</v>
      </c>
      <c r="M6282" t="s">
        <v>64</v>
      </c>
      <c r="N6282">
        <v>1</v>
      </c>
      <c r="O6282" t="s">
        <v>12759</v>
      </c>
      <c r="P6282" t="s">
        <v>192</v>
      </c>
      <c r="Q6282">
        <v>879357.34</v>
      </c>
      <c r="R6282" t="s">
        <v>34</v>
      </c>
      <c r="S6282" t="s">
        <v>35</v>
      </c>
      <c r="T6282" t="s">
        <v>56</v>
      </c>
      <c r="U6282" s="6">
        <v>5</v>
      </c>
    </row>
    <row r="6283" spans="1:21" x14ac:dyDescent="0.25">
      <c r="A6283" t="s">
        <v>12760</v>
      </c>
      <c r="B6283" s="1">
        <v>45726</v>
      </c>
      <c r="C6283" t="s">
        <v>88</v>
      </c>
      <c r="D6283" t="s">
        <v>23</v>
      </c>
      <c r="E6283" t="s">
        <v>89</v>
      </c>
      <c r="F6283" t="s">
        <v>76</v>
      </c>
      <c r="G6283" t="s">
        <v>20210</v>
      </c>
      <c r="H6283" t="s">
        <v>40</v>
      </c>
      <c r="I6283" t="s">
        <v>41</v>
      </c>
      <c r="J6283" t="s">
        <v>42</v>
      </c>
      <c r="K6283" t="s">
        <v>29</v>
      </c>
      <c r="L6283" t="s">
        <v>44</v>
      </c>
      <c r="M6283" t="s">
        <v>77</v>
      </c>
      <c r="N6283">
        <v>3</v>
      </c>
      <c r="O6283" t="s">
        <v>12761</v>
      </c>
      <c r="P6283" t="s">
        <v>309</v>
      </c>
      <c r="Q6283">
        <v>3777984.66</v>
      </c>
      <c r="R6283" t="s">
        <v>48</v>
      </c>
      <c r="S6283" t="s">
        <v>35</v>
      </c>
      <c r="T6283" t="s">
        <v>56</v>
      </c>
      <c r="U6283" s="6">
        <v>4.9000000000000004</v>
      </c>
    </row>
    <row r="6284" spans="1:21" x14ac:dyDescent="0.25">
      <c r="A6284" t="s">
        <v>12762</v>
      </c>
      <c r="B6284" s="1">
        <v>45680</v>
      </c>
      <c r="C6284" t="s">
        <v>37</v>
      </c>
      <c r="D6284" t="s">
        <v>23</v>
      </c>
      <c r="E6284" t="s">
        <v>38</v>
      </c>
      <c r="F6284" t="s">
        <v>25</v>
      </c>
      <c r="G6284" t="s">
        <v>20210</v>
      </c>
      <c r="H6284" t="s">
        <v>104</v>
      </c>
      <c r="I6284" t="s">
        <v>240</v>
      </c>
      <c r="J6284" t="s">
        <v>174</v>
      </c>
      <c r="K6284" t="s">
        <v>72</v>
      </c>
      <c r="L6284" t="s">
        <v>44</v>
      </c>
      <c r="M6284" t="s">
        <v>113</v>
      </c>
      <c r="N6284">
        <v>2</v>
      </c>
      <c r="O6284" t="s">
        <v>12763</v>
      </c>
      <c r="P6284" t="s">
        <v>242</v>
      </c>
      <c r="Q6284">
        <v>1279477.44</v>
      </c>
      <c r="R6284" t="s">
        <v>48</v>
      </c>
      <c r="S6284" t="s">
        <v>35</v>
      </c>
      <c r="T6284" t="s">
        <v>56</v>
      </c>
      <c r="U6284" s="6">
        <v>4.0999999999999996</v>
      </c>
    </row>
    <row r="6285" spans="1:21" x14ac:dyDescent="0.25">
      <c r="A6285" t="s">
        <v>12764</v>
      </c>
      <c r="B6285" s="1">
        <v>45451</v>
      </c>
      <c r="C6285" t="s">
        <v>50</v>
      </c>
      <c r="D6285" t="s">
        <v>23</v>
      </c>
      <c r="E6285" t="s">
        <v>51</v>
      </c>
      <c r="F6285" t="s">
        <v>190</v>
      </c>
      <c r="G6285" t="s">
        <v>146</v>
      </c>
      <c r="H6285" t="s">
        <v>40</v>
      </c>
      <c r="I6285" t="s">
        <v>63</v>
      </c>
      <c r="J6285" t="s">
        <v>42</v>
      </c>
      <c r="K6285" t="s">
        <v>29</v>
      </c>
      <c r="L6285" t="s">
        <v>30</v>
      </c>
      <c r="M6285" t="s">
        <v>53</v>
      </c>
      <c r="N6285">
        <v>1</v>
      </c>
      <c r="O6285" t="s">
        <v>12765</v>
      </c>
      <c r="P6285" t="s">
        <v>47</v>
      </c>
      <c r="Q6285">
        <v>985760.8</v>
      </c>
      <c r="R6285" t="s">
        <v>48</v>
      </c>
      <c r="S6285" t="s">
        <v>35</v>
      </c>
      <c r="T6285" t="s">
        <v>56</v>
      </c>
      <c r="U6285" s="6">
        <v>4.9000000000000004</v>
      </c>
    </row>
    <row r="6286" spans="1:21" x14ac:dyDescent="0.25">
      <c r="A6286" t="s">
        <v>12766</v>
      </c>
      <c r="B6286" s="1">
        <v>45296</v>
      </c>
      <c r="C6286" t="s">
        <v>37</v>
      </c>
      <c r="D6286" t="s">
        <v>23</v>
      </c>
      <c r="E6286" t="s">
        <v>68</v>
      </c>
      <c r="F6286" t="s">
        <v>90</v>
      </c>
      <c r="G6286" t="s">
        <v>214</v>
      </c>
      <c r="H6286" t="s">
        <v>166</v>
      </c>
      <c r="I6286" t="s">
        <v>173</v>
      </c>
      <c r="J6286" t="s">
        <v>174</v>
      </c>
      <c r="K6286" t="s">
        <v>43</v>
      </c>
      <c r="L6286" t="s">
        <v>30</v>
      </c>
      <c r="M6286" t="s">
        <v>53</v>
      </c>
      <c r="N6286">
        <v>1</v>
      </c>
      <c r="O6286" t="s">
        <v>12767</v>
      </c>
      <c r="P6286" t="s">
        <v>74</v>
      </c>
      <c r="Q6286">
        <v>615994.56999999995</v>
      </c>
      <c r="R6286" t="s">
        <v>48</v>
      </c>
      <c r="S6286" t="s">
        <v>56</v>
      </c>
      <c r="T6286" t="s">
        <v>56</v>
      </c>
      <c r="U6286" s="6">
        <v>4.9000000000000004</v>
      </c>
    </row>
    <row r="6287" spans="1:21" x14ac:dyDescent="0.25">
      <c r="A6287" t="s">
        <v>12768</v>
      </c>
      <c r="B6287" s="1">
        <v>45492</v>
      </c>
      <c r="C6287" t="s">
        <v>50</v>
      </c>
      <c r="D6287" t="s">
        <v>23</v>
      </c>
      <c r="E6287" t="s">
        <v>130</v>
      </c>
      <c r="F6287" t="s">
        <v>39</v>
      </c>
      <c r="G6287" t="s">
        <v>328</v>
      </c>
      <c r="H6287" t="s">
        <v>70</v>
      </c>
      <c r="I6287" t="s">
        <v>71</v>
      </c>
      <c r="J6287" t="s">
        <v>28</v>
      </c>
      <c r="K6287" t="s">
        <v>29</v>
      </c>
      <c r="L6287" t="s">
        <v>44</v>
      </c>
      <c r="M6287" t="s">
        <v>77</v>
      </c>
      <c r="N6287">
        <v>2</v>
      </c>
      <c r="O6287" t="s">
        <v>12769</v>
      </c>
      <c r="P6287" t="s">
        <v>248</v>
      </c>
      <c r="Q6287">
        <v>1598346.97</v>
      </c>
      <c r="R6287" t="s">
        <v>48</v>
      </c>
      <c r="S6287" t="s">
        <v>35</v>
      </c>
      <c r="T6287" t="s">
        <v>35</v>
      </c>
      <c r="U6287" s="6">
        <v>4.8</v>
      </c>
    </row>
    <row r="6288" spans="1:21" x14ac:dyDescent="0.25">
      <c r="A6288" t="s">
        <v>12770</v>
      </c>
      <c r="B6288" s="1">
        <v>45655</v>
      </c>
      <c r="C6288" t="s">
        <v>88</v>
      </c>
      <c r="D6288" t="s">
        <v>23</v>
      </c>
      <c r="E6288" t="s">
        <v>112</v>
      </c>
      <c r="F6288" t="s">
        <v>90</v>
      </c>
      <c r="G6288" t="s">
        <v>20198</v>
      </c>
      <c r="H6288" t="s">
        <v>83</v>
      </c>
      <c r="I6288" t="s">
        <v>84</v>
      </c>
      <c r="J6288" t="s">
        <v>42</v>
      </c>
      <c r="K6288" t="s">
        <v>29</v>
      </c>
      <c r="L6288" t="s">
        <v>44</v>
      </c>
      <c r="M6288" t="s">
        <v>53</v>
      </c>
      <c r="N6288">
        <v>3</v>
      </c>
      <c r="O6288" t="s">
        <v>12771</v>
      </c>
      <c r="P6288" t="s">
        <v>341</v>
      </c>
      <c r="Q6288">
        <v>3039585.89</v>
      </c>
      <c r="R6288" t="s">
        <v>34</v>
      </c>
      <c r="S6288" t="s">
        <v>56</v>
      </c>
      <c r="T6288" t="s">
        <v>35</v>
      </c>
      <c r="U6288" s="6">
        <v>4.9000000000000004</v>
      </c>
    </row>
    <row r="6289" spans="1:21" x14ac:dyDescent="0.25">
      <c r="A6289" t="s">
        <v>12772</v>
      </c>
      <c r="B6289" s="1">
        <v>45443</v>
      </c>
      <c r="C6289" t="s">
        <v>22</v>
      </c>
      <c r="D6289" t="s">
        <v>23</v>
      </c>
      <c r="E6289" t="s">
        <v>24</v>
      </c>
      <c r="F6289" t="s">
        <v>39</v>
      </c>
      <c r="G6289" t="s">
        <v>155</v>
      </c>
      <c r="H6289" t="s">
        <v>26</v>
      </c>
      <c r="I6289" t="s">
        <v>94</v>
      </c>
      <c r="J6289" t="s">
        <v>42</v>
      </c>
      <c r="K6289" t="s">
        <v>72</v>
      </c>
      <c r="L6289" t="s">
        <v>44</v>
      </c>
      <c r="M6289" t="s">
        <v>64</v>
      </c>
      <c r="N6289">
        <v>5</v>
      </c>
      <c r="O6289" t="s">
        <v>12773</v>
      </c>
      <c r="P6289" t="s">
        <v>336</v>
      </c>
      <c r="Q6289">
        <v>8844221.8800000008</v>
      </c>
      <c r="R6289" t="s">
        <v>48</v>
      </c>
      <c r="S6289" t="s">
        <v>56</v>
      </c>
      <c r="T6289" t="s">
        <v>56</v>
      </c>
      <c r="U6289" s="6">
        <v>4.0999999999999996</v>
      </c>
    </row>
    <row r="6290" spans="1:21" x14ac:dyDescent="0.25">
      <c r="A6290" t="s">
        <v>12774</v>
      </c>
      <c r="B6290" s="1">
        <v>45925</v>
      </c>
      <c r="C6290" t="s">
        <v>88</v>
      </c>
      <c r="D6290" t="s">
        <v>23</v>
      </c>
      <c r="E6290" t="s">
        <v>112</v>
      </c>
      <c r="F6290" t="s">
        <v>76</v>
      </c>
      <c r="G6290" t="s">
        <v>221</v>
      </c>
      <c r="H6290" t="s">
        <v>166</v>
      </c>
      <c r="I6290" t="s">
        <v>167</v>
      </c>
      <c r="J6290" t="s">
        <v>42</v>
      </c>
      <c r="K6290" t="s">
        <v>72</v>
      </c>
      <c r="L6290" t="s">
        <v>30</v>
      </c>
      <c r="M6290" t="s">
        <v>31</v>
      </c>
      <c r="N6290">
        <v>3</v>
      </c>
      <c r="O6290" t="s">
        <v>12775</v>
      </c>
      <c r="P6290" t="s">
        <v>675</v>
      </c>
      <c r="Q6290">
        <v>2538174.5299999998</v>
      </c>
      <c r="R6290" t="s">
        <v>34</v>
      </c>
      <c r="S6290" t="s">
        <v>35</v>
      </c>
      <c r="T6290" t="s">
        <v>35</v>
      </c>
      <c r="U6290" s="6">
        <v>4.7</v>
      </c>
    </row>
    <row r="6291" spans="1:21" x14ac:dyDescent="0.25">
      <c r="A6291" t="s">
        <v>12776</v>
      </c>
      <c r="B6291" s="1">
        <v>45536</v>
      </c>
      <c r="C6291" t="s">
        <v>81</v>
      </c>
      <c r="D6291" t="s">
        <v>23</v>
      </c>
      <c r="E6291" t="s">
        <v>82</v>
      </c>
      <c r="F6291" t="s">
        <v>69</v>
      </c>
      <c r="G6291" t="s">
        <v>518</v>
      </c>
      <c r="H6291" t="s">
        <v>40</v>
      </c>
      <c r="I6291" t="s">
        <v>41</v>
      </c>
      <c r="J6291" t="s">
        <v>42</v>
      </c>
      <c r="K6291" t="s">
        <v>43</v>
      </c>
      <c r="L6291" t="s">
        <v>44</v>
      </c>
      <c r="M6291" t="s">
        <v>31</v>
      </c>
      <c r="N6291">
        <v>4</v>
      </c>
      <c r="O6291" t="s">
        <v>12777</v>
      </c>
      <c r="P6291" t="s">
        <v>675</v>
      </c>
      <c r="Q6291">
        <v>4447022.12</v>
      </c>
      <c r="R6291" t="s">
        <v>48</v>
      </c>
      <c r="S6291" t="s">
        <v>56</v>
      </c>
      <c r="T6291" t="s">
        <v>56</v>
      </c>
      <c r="U6291" s="6">
        <v>4.5</v>
      </c>
    </row>
    <row r="6292" spans="1:21" x14ac:dyDescent="0.25">
      <c r="A6292" t="s">
        <v>12778</v>
      </c>
      <c r="B6292" s="1">
        <v>45648</v>
      </c>
      <c r="C6292" t="s">
        <v>37</v>
      </c>
      <c r="D6292" t="s">
        <v>23</v>
      </c>
      <c r="E6292" t="s">
        <v>68</v>
      </c>
      <c r="F6292" t="s">
        <v>25</v>
      </c>
      <c r="G6292" t="s">
        <v>20198</v>
      </c>
      <c r="H6292" t="s">
        <v>70</v>
      </c>
      <c r="I6292" t="s">
        <v>71</v>
      </c>
      <c r="J6292" t="s">
        <v>28</v>
      </c>
      <c r="K6292" t="s">
        <v>43</v>
      </c>
      <c r="L6292" t="s">
        <v>44</v>
      </c>
      <c r="M6292" t="s">
        <v>31</v>
      </c>
      <c r="N6292">
        <v>5</v>
      </c>
      <c r="O6292" t="s">
        <v>12779</v>
      </c>
      <c r="P6292" t="s">
        <v>128</v>
      </c>
      <c r="Q6292">
        <v>4283480.5199999996</v>
      </c>
      <c r="R6292" t="s">
        <v>34</v>
      </c>
      <c r="S6292" t="s">
        <v>35</v>
      </c>
      <c r="T6292" t="s">
        <v>35</v>
      </c>
      <c r="U6292" s="6">
        <v>4.4000000000000004</v>
      </c>
    </row>
    <row r="6293" spans="1:21" x14ac:dyDescent="0.25">
      <c r="A6293" t="s">
        <v>12780</v>
      </c>
      <c r="B6293" s="1">
        <v>45514</v>
      </c>
      <c r="C6293" t="s">
        <v>81</v>
      </c>
      <c r="D6293" t="s">
        <v>23</v>
      </c>
      <c r="E6293" t="s">
        <v>82</v>
      </c>
      <c r="F6293" t="s">
        <v>90</v>
      </c>
      <c r="G6293" t="s">
        <v>155</v>
      </c>
      <c r="H6293" t="s">
        <v>70</v>
      </c>
      <c r="I6293" t="s">
        <v>119</v>
      </c>
      <c r="J6293" t="s">
        <v>28</v>
      </c>
      <c r="K6293" t="s">
        <v>29</v>
      </c>
      <c r="L6293" t="s">
        <v>44</v>
      </c>
      <c r="M6293" t="s">
        <v>31</v>
      </c>
      <c r="N6293">
        <v>4</v>
      </c>
      <c r="O6293" t="s">
        <v>12781</v>
      </c>
      <c r="P6293" t="s">
        <v>225</v>
      </c>
      <c r="Q6293">
        <v>3327332.96</v>
      </c>
      <c r="R6293" t="s">
        <v>48</v>
      </c>
      <c r="S6293" t="s">
        <v>35</v>
      </c>
      <c r="T6293" t="s">
        <v>56</v>
      </c>
      <c r="U6293" s="6">
        <v>4.2</v>
      </c>
    </row>
    <row r="6294" spans="1:21" x14ac:dyDescent="0.25">
      <c r="A6294" t="s">
        <v>12782</v>
      </c>
      <c r="B6294" s="1">
        <v>45698</v>
      </c>
      <c r="C6294" t="s">
        <v>98</v>
      </c>
      <c r="D6294" t="s">
        <v>23</v>
      </c>
      <c r="E6294" t="s">
        <v>99</v>
      </c>
      <c r="F6294" t="s">
        <v>39</v>
      </c>
      <c r="G6294" t="s">
        <v>20207</v>
      </c>
      <c r="H6294" t="s">
        <v>166</v>
      </c>
      <c r="I6294" t="s">
        <v>167</v>
      </c>
      <c r="J6294" t="s">
        <v>42</v>
      </c>
      <c r="K6294" t="s">
        <v>43</v>
      </c>
      <c r="L6294" t="s">
        <v>30</v>
      </c>
      <c r="M6294" t="s">
        <v>53</v>
      </c>
      <c r="N6294">
        <v>4</v>
      </c>
      <c r="O6294" t="s">
        <v>12783</v>
      </c>
      <c r="P6294" t="s">
        <v>333</v>
      </c>
      <c r="Q6294">
        <v>2793422.89</v>
      </c>
      <c r="R6294" t="s">
        <v>34</v>
      </c>
      <c r="S6294" t="s">
        <v>35</v>
      </c>
      <c r="T6294" t="s">
        <v>56</v>
      </c>
      <c r="U6294" s="6">
        <v>4.7</v>
      </c>
    </row>
    <row r="6295" spans="1:21" x14ac:dyDescent="0.25">
      <c r="A6295" t="s">
        <v>12784</v>
      </c>
      <c r="B6295" s="1">
        <v>45192</v>
      </c>
      <c r="C6295" t="s">
        <v>37</v>
      </c>
      <c r="D6295" t="s">
        <v>23</v>
      </c>
      <c r="E6295" t="s">
        <v>38</v>
      </c>
      <c r="F6295" t="s">
        <v>25</v>
      </c>
      <c r="G6295" t="s">
        <v>20206</v>
      </c>
      <c r="H6295" t="s">
        <v>70</v>
      </c>
      <c r="I6295" t="s">
        <v>180</v>
      </c>
      <c r="J6295" t="s">
        <v>42</v>
      </c>
      <c r="K6295" t="s">
        <v>72</v>
      </c>
      <c r="L6295" t="s">
        <v>44</v>
      </c>
      <c r="M6295" t="s">
        <v>45</v>
      </c>
      <c r="N6295">
        <v>1</v>
      </c>
      <c r="O6295" t="s">
        <v>12785</v>
      </c>
      <c r="P6295" t="s">
        <v>79</v>
      </c>
      <c r="Q6295">
        <v>1127994.03</v>
      </c>
      <c r="R6295" t="s">
        <v>34</v>
      </c>
      <c r="S6295" t="s">
        <v>56</v>
      </c>
      <c r="T6295" t="s">
        <v>35</v>
      </c>
      <c r="U6295" s="6">
        <v>5</v>
      </c>
    </row>
    <row r="6296" spans="1:21" x14ac:dyDescent="0.25">
      <c r="A6296" t="s">
        <v>12786</v>
      </c>
      <c r="B6296" s="1">
        <v>45487</v>
      </c>
      <c r="C6296" t="s">
        <v>22</v>
      </c>
      <c r="D6296" t="s">
        <v>23</v>
      </c>
      <c r="E6296" t="s">
        <v>24</v>
      </c>
      <c r="F6296" t="s">
        <v>62</v>
      </c>
      <c r="G6296" t="s">
        <v>20209</v>
      </c>
      <c r="H6296" t="s">
        <v>70</v>
      </c>
      <c r="I6296" t="s">
        <v>71</v>
      </c>
      <c r="J6296" t="s">
        <v>28</v>
      </c>
      <c r="K6296" t="s">
        <v>43</v>
      </c>
      <c r="L6296" t="s">
        <v>44</v>
      </c>
      <c r="M6296" t="s">
        <v>77</v>
      </c>
      <c r="N6296">
        <v>1</v>
      </c>
      <c r="O6296" t="s">
        <v>12787</v>
      </c>
      <c r="P6296" t="s">
        <v>160</v>
      </c>
      <c r="Q6296">
        <v>827499.03</v>
      </c>
      <c r="R6296" t="s">
        <v>34</v>
      </c>
      <c r="S6296" t="s">
        <v>35</v>
      </c>
      <c r="T6296" t="s">
        <v>56</v>
      </c>
      <c r="U6296" s="6">
        <v>4.5</v>
      </c>
    </row>
    <row r="6297" spans="1:21" x14ac:dyDescent="0.25">
      <c r="A6297" t="s">
        <v>12788</v>
      </c>
      <c r="B6297" s="1">
        <v>45624</v>
      </c>
      <c r="C6297" t="s">
        <v>88</v>
      </c>
      <c r="D6297" t="s">
        <v>23</v>
      </c>
      <c r="E6297" t="s">
        <v>112</v>
      </c>
      <c r="F6297" t="s">
        <v>76</v>
      </c>
      <c r="G6297" t="s">
        <v>20202</v>
      </c>
      <c r="H6297" t="s">
        <v>83</v>
      </c>
      <c r="I6297" t="s">
        <v>126</v>
      </c>
      <c r="J6297" t="s">
        <v>42</v>
      </c>
      <c r="K6297" t="s">
        <v>43</v>
      </c>
      <c r="L6297" t="s">
        <v>30</v>
      </c>
      <c r="M6297" t="s">
        <v>31</v>
      </c>
      <c r="N6297">
        <v>4</v>
      </c>
      <c r="O6297" t="s">
        <v>12789</v>
      </c>
      <c r="P6297" t="s">
        <v>336</v>
      </c>
      <c r="Q6297">
        <v>2935893.16</v>
      </c>
      <c r="R6297" t="s">
        <v>34</v>
      </c>
      <c r="S6297" t="s">
        <v>56</v>
      </c>
      <c r="T6297" t="s">
        <v>35</v>
      </c>
      <c r="U6297" s="6">
        <v>4.7</v>
      </c>
    </row>
    <row r="6298" spans="1:21" x14ac:dyDescent="0.25">
      <c r="A6298" t="s">
        <v>12790</v>
      </c>
      <c r="B6298" s="1">
        <v>45662</v>
      </c>
      <c r="C6298" t="s">
        <v>88</v>
      </c>
      <c r="D6298" t="s">
        <v>23</v>
      </c>
      <c r="E6298" t="s">
        <v>89</v>
      </c>
      <c r="F6298" t="s">
        <v>69</v>
      </c>
      <c r="G6298" t="s">
        <v>221</v>
      </c>
      <c r="H6298" t="s">
        <v>83</v>
      </c>
      <c r="I6298" t="s">
        <v>126</v>
      </c>
      <c r="J6298" t="s">
        <v>42</v>
      </c>
      <c r="K6298" t="s">
        <v>72</v>
      </c>
      <c r="L6298" t="s">
        <v>44</v>
      </c>
      <c r="M6298" t="s">
        <v>113</v>
      </c>
      <c r="N6298">
        <v>5</v>
      </c>
      <c r="O6298" t="s">
        <v>12791</v>
      </c>
      <c r="P6298" t="s">
        <v>110</v>
      </c>
      <c r="Q6298">
        <v>3642999.96</v>
      </c>
      <c r="R6298" t="s">
        <v>48</v>
      </c>
      <c r="S6298" t="s">
        <v>35</v>
      </c>
      <c r="T6298" t="s">
        <v>35</v>
      </c>
      <c r="U6298" s="6">
        <v>4</v>
      </c>
    </row>
    <row r="6299" spans="1:21" x14ac:dyDescent="0.25">
      <c r="A6299" t="s">
        <v>12792</v>
      </c>
      <c r="B6299" s="1">
        <v>45394</v>
      </c>
      <c r="C6299" t="s">
        <v>22</v>
      </c>
      <c r="D6299" t="s">
        <v>23</v>
      </c>
      <c r="E6299" t="s">
        <v>24</v>
      </c>
      <c r="F6299" t="s">
        <v>25</v>
      </c>
      <c r="G6299" t="s">
        <v>20201</v>
      </c>
      <c r="H6299" t="s">
        <v>40</v>
      </c>
      <c r="I6299" t="s">
        <v>63</v>
      </c>
      <c r="J6299" t="s">
        <v>42</v>
      </c>
      <c r="K6299" t="s">
        <v>72</v>
      </c>
      <c r="L6299" t="s">
        <v>44</v>
      </c>
      <c r="M6299" t="s">
        <v>113</v>
      </c>
      <c r="N6299">
        <v>5</v>
      </c>
      <c r="O6299" t="s">
        <v>12793</v>
      </c>
      <c r="P6299" t="s">
        <v>55</v>
      </c>
      <c r="Q6299">
        <v>4441661.92</v>
      </c>
      <c r="R6299" t="s">
        <v>48</v>
      </c>
      <c r="S6299" t="s">
        <v>56</v>
      </c>
      <c r="T6299" t="s">
        <v>35</v>
      </c>
      <c r="U6299" s="6">
        <v>3.7</v>
      </c>
    </row>
    <row r="6300" spans="1:21" x14ac:dyDescent="0.25">
      <c r="A6300" t="s">
        <v>12794</v>
      </c>
      <c r="B6300" s="1">
        <v>45803</v>
      </c>
      <c r="C6300" t="s">
        <v>50</v>
      </c>
      <c r="D6300" t="s">
        <v>23</v>
      </c>
      <c r="E6300" t="s">
        <v>130</v>
      </c>
      <c r="F6300" t="s">
        <v>76</v>
      </c>
      <c r="G6300" t="s">
        <v>150</v>
      </c>
      <c r="H6300" t="s">
        <v>70</v>
      </c>
      <c r="I6300" t="s">
        <v>180</v>
      </c>
      <c r="J6300" t="s">
        <v>42</v>
      </c>
      <c r="K6300" t="s">
        <v>29</v>
      </c>
      <c r="L6300" t="s">
        <v>30</v>
      </c>
      <c r="M6300" t="s">
        <v>45</v>
      </c>
      <c r="N6300">
        <v>3</v>
      </c>
      <c r="O6300" t="s">
        <v>12795</v>
      </c>
      <c r="P6300" t="s">
        <v>526</v>
      </c>
      <c r="Q6300">
        <v>2665144.33</v>
      </c>
      <c r="R6300" t="s">
        <v>34</v>
      </c>
      <c r="S6300" t="s">
        <v>35</v>
      </c>
      <c r="T6300" t="s">
        <v>35</v>
      </c>
      <c r="U6300" s="6">
        <v>4.4000000000000004</v>
      </c>
    </row>
    <row r="6301" spans="1:21" x14ac:dyDescent="0.25">
      <c r="A6301" t="s">
        <v>12796</v>
      </c>
      <c r="B6301" s="1">
        <v>45720</v>
      </c>
      <c r="C6301" t="s">
        <v>88</v>
      </c>
      <c r="D6301" t="s">
        <v>23</v>
      </c>
      <c r="E6301" t="s">
        <v>89</v>
      </c>
      <c r="F6301" t="s">
        <v>76</v>
      </c>
      <c r="G6301" t="s">
        <v>20212</v>
      </c>
      <c r="H6301" t="s">
        <v>83</v>
      </c>
      <c r="I6301" t="s">
        <v>126</v>
      </c>
      <c r="J6301" t="s">
        <v>42</v>
      </c>
      <c r="K6301" t="s">
        <v>43</v>
      </c>
      <c r="L6301" t="s">
        <v>30</v>
      </c>
      <c r="M6301" t="s">
        <v>31</v>
      </c>
      <c r="N6301">
        <v>3</v>
      </c>
      <c r="O6301" t="s">
        <v>12797</v>
      </c>
      <c r="P6301" t="s">
        <v>148</v>
      </c>
      <c r="Q6301">
        <v>2275908.29</v>
      </c>
      <c r="R6301" t="s">
        <v>48</v>
      </c>
      <c r="S6301" t="s">
        <v>56</v>
      </c>
      <c r="T6301" t="s">
        <v>56</v>
      </c>
      <c r="U6301" s="6">
        <v>3.6</v>
      </c>
    </row>
    <row r="6302" spans="1:21" x14ac:dyDescent="0.25">
      <c r="A6302" t="s">
        <v>12798</v>
      </c>
      <c r="B6302" s="1">
        <v>45550</v>
      </c>
      <c r="C6302" t="s">
        <v>81</v>
      </c>
      <c r="D6302" t="s">
        <v>23</v>
      </c>
      <c r="E6302" t="s">
        <v>82</v>
      </c>
      <c r="F6302" t="s">
        <v>39</v>
      </c>
      <c r="G6302" t="s">
        <v>194</v>
      </c>
      <c r="H6302" t="s">
        <v>104</v>
      </c>
      <c r="I6302" t="s">
        <v>105</v>
      </c>
      <c r="J6302" t="s">
        <v>28</v>
      </c>
      <c r="K6302" t="s">
        <v>43</v>
      </c>
      <c r="L6302" t="s">
        <v>44</v>
      </c>
      <c r="M6302" t="s">
        <v>113</v>
      </c>
      <c r="N6302">
        <v>5</v>
      </c>
      <c r="O6302" t="s">
        <v>12799</v>
      </c>
      <c r="P6302" t="s">
        <v>437</v>
      </c>
      <c r="Q6302">
        <v>3907166.44</v>
      </c>
      <c r="R6302" t="s">
        <v>34</v>
      </c>
      <c r="S6302" t="s">
        <v>56</v>
      </c>
      <c r="T6302" t="s">
        <v>56</v>
      </c>
      <c r="U6302" s="6">
        <v>3.6</v>
      </c>
    </row>
    <row r="6303" spans="1:21" x14ac:dyDescent="0.25">
      <c r="A6303" t="s">
        <v>12800</v>
      </c>
      <c r="B6303" s="1">
        <v>45851</v>
      </c>
      <c r="C6303" t="s">
        <v>37</v>
      </c>
      <c r="D6303" t="s">
        <v>23</v>
      </c>
      <c r="E6303" t="s">
        <v>68</v>
      </c>
      <c r="F6303" t="s">
        <v>25</v>
      </c>
      <c r="G6303" t="s">
        <v>230</v>
      </c>
      <c r="H6303" t="s">
        <v>83</v>
      </c>
      <c r="I6303" t="s">
        <v>84</v>
      </c>
      <c r="J6303" t="s">
        <v>42</v>
      </c>
      <c r="K6303" t="s">
        <v>29</v>
      </c>
      <c r="L6303" t="s">
        <v>44</v>
      </c>
      <c r="M6303" t="s">
        <v>113</v>
      </c>
      <c r="N6303">
        <v>4</v>
      </c>
      <c r="O6303" t="s">
        <v>12801</v>
      </c>
      <c r="P6303" t="s">
        <v>582</v>
      </c>
      <c r="Q6303">
        <v>3427834.69</v>
      </c>
      <c r="R6303" t="s">
        <v>34</v>
      </c>
      <c r="S6303" t="s">
        <v>56</v>
      </c>
      <c r="T6303" t="s">
        <v>56</v>
      </c>
      <c r="U6303" s="6">
        <v>3.9</v>
      </c>
    </row>
    <row r="6304" spans="1:21" x14ac:dyDescent="0.25">
      <c r="A6304" t="s">
        <v>12802</v>
      </c>
      <c r="B6304" s="1">
        <v>45690</v>
      </c>
      <c r="C6304" t="s">
        <v>88</v>
      </c>
      <c r="D6304" t="s">
        <v>23</v>
      </c>
      <c r="E6304" t="s">
        <v>112</v>
      </c>
      <c r="F6304" t="s">
        <v>190</v>
      </c>
      <c r="G6304" t="s">
        <v>142</v>
      </c>
      <c r="H6304" t="s">
        <v>70</v>
      </c>
      <c r="I6304" t="s">
        <v>180</v>
      </c>
      <c r="J6304" t="s">
        <v>42</v>
      </c>
      <c r="K6304" t="s">
        <v>43</v>
      </c>
      <c r="L6304" t="s">
        <v>30</v>
      </c>
      <c r="M6304" t="s">
        <v>77</v>
      </c>
      <c r="N6304">
        <v>1</v>
      </c>
      <c r="O6304" t="s">
        <v>12803</v>
      </c>
      <c r="P6304" t="s">
        <v>96</v>
      </c>
      <c r="Q6304">
        <v>1034557.8</v>
      </c>
      <c r="R6304" t="s">
        <v>48</v>
      </c>
      <c r="S6304" t="s">
        <v>35</v>
      </c>
      <c r="T6304" t="s">
        <v>56</v>
      </c>
      <c r="U6304" s="6">
        <v>3.7</v>
      </c>
    </row>
    <row r="6305" spans="1:21" x14ac:dyDescent="0.25">
      <c r="A6305" t="s">
        <v>12804</v>
      </c>
      <c r="B6305" s="1">
        <v>45280</v>
      </c>
      <c r="C6305" t="s">
        <v>22</v>
      </c>
      <c r="D6305" t="s">
        <v>23</v>
      </c>
      <c r="E6305" t="s">
        <v>24</v>
      </c>
      <c r="F6305" t="s">
        <v>76</v>
      </c>
      <c r="G6305" t="s">
        <v>20197</v>
      </c>
      <c r="H6305" t="s">
        <v>83</v>
      </c>
      <c r="I6305" t="s">
        <v>84</v>
      </c>
      <c r="J6305" t="s">
        <v>42</v>
      </c>
      <c r="K6305" t="s">
        <v>72</v>
      </c>
      <c r="L6305" t="s">
        <v>44</v>
      </c>
      <c r="M6305" t="s">
        <v>64</v>
      </c>
      <c r="N6305">
        <v>4</v>
      </c>
      <c r="O6305" t="s">
        <v>12805</v>
      </c>
      <c r="P6305" t="s">
        <v>610</v>
      </c>
      <c r="Q6305">
        <v>4192735.8</v>
      </c>
      <c r="R6305" t="s">
        <v>48</v>
      </c>
      <c r="S6305" t="s">
        <v>56</v>
      </c>
      <c r="T6305" t="s">
        <v>35</v>
      </c>
      <c r="U6305" s="6">
        <v>3.6</v>
      </c>
    </row>
    <row r="6306" spans="1:21" x14ac:dyDescent="0.25">
      <c r="A6306" t="s">
        <v>12806</v>
      </c>
      <c r="B6306" s="1">
        <v>45209</v>
      </c>
      <c r="C6306" t="s">
        <v>37</v>
      </c>
      <c r="D6306" t="s">
        <v>23</v>
      </c>
      <c r="E6306" t="s">
        <v>38</v>
      </c>
      <c r="F6306" t="s">
        <v>39</v>
      </c>
      <c r="G6306" t="s">
        <v>299</v>
      </c>
      <c r="H6306" t="s">
        <v>83</v>
      </c>
      <c r="I6306" t="s">
        <v>126</v>
      </c>
      <c r="J6306" t="s">
        <v>42</v>
      </c>
      <c r="K6306" t="s">
        <v>29</v>
      </c>
      <c r="L6306" t="s">
        <v>30</v>
      </c>
      <c r="M6306" t="s">
        <v>113</v>
      </c>
      <c r="N6306">
        <v>2</v>
      </c>
      <c r="O6306" t="s">
        <v>12807</v>
      </c>
      <c r="P6306" t="s">
        <v>415</v>
      </c>
      <c r="Q6306">
        <v>1468266.67</v>
      </c>
      <c r="R6306" t="s">
        <v>34</v>
      </c>
      <c r="S6306" t="s">
        <v>56</v>
      </c>
      <c r="T6306" t="s">
        <v>56</v>
      </c>
      <c r="U6306" s="6">
        <v>5</v>
      </c>
    </row>
    <row r="6307" spans="1:21" x14ac:dyDescent="0.25">
      <c r="A6307" t="s">
        <v>12808</v>
      </c>
      <c r="B6307" s="1">
        <v>44997</v>
      </c>
      <c r="C6307" t="s">
        <v>98</v>
      </c>
      <c r="D6307" t="s">
        <v>23</v>
      </c>
      <c r="E6307" t="s">
        <v>103</v>
      </c>
      <c r="F6307" t="s">
        <v>25</v>
      </c>
      <c r="G6307" t="s">
        <v>20199</v>
      </c>
      <c r="H6307" t="s">
        <v>83</v>
      </c>
      <c r="I6307" t="s">
        <v>84</v>
      </c>
      <c r="J6307" t="s">
        <v>42</v>
      </c>
      <c r="K6307" t="s">
        <v>43</v>
      </c>
      <c r="L6307" t="s">
        <v>30</v>
      </c>
      <c r="M6307" t="s">
        <v>53</v>
      </c>
      <c r="N6307">
        <v>5</v>
      </c>
      <c r="O6307" t="s">
        <v>12809</v>
      </c>
      <c r="P6307" t="s">
        <v>66</v>
      </c>
      <c r="Q6307">
        <v>4730440.8600000003</v>
      </c>
      <c r="R6307" t="s">
        <v>48</v>
      </c>
      <c r="S6307" t="s">
        <v>35</v>
      </c>
      <c r="T6307" t="s">
        <v>35</v>
      </c>
      <c r="U6307" s="6">
        <v>3.5</v>
      </c>
    </row>
    <row r="6308" spans="1:21" x14ac:dyDescent="0.25">
      <c r="A6308" t="s">
        <v>12810</v>
      </c>
      <c r="B6308" s="1">
        <v>45439</v>
      </c>
      <c r="C6308" t="s">
        <v>88</v>
      </c>
      <c r="D6308" t="s">
        <v>23</v>
      </c>
      <c r="E6308" t="s">
        <v>89</v>
      </c>
      <c r="F6308" t="s">
        <v>62</v>
      </c>
      <c r="G6308" t="s">
        <v>20203</v>
      </c>
      <c r="H6308" t="s">
        <v>70</v>
      </c>
      <c r="I6308" t="s">
        <v>119</v>
      </c>
      <c r="J6308" t="s">
        <v>28</v>
      </c>
      <c r="K6308" t="s">
        <v>29</v>
      </c>
      <c r="L6308" t="s">
        <v>30</v>
      </c>
      <c r="M6308" t="s">
        <v>77</v>
      </c>
      <c r="N6308">
        <v>2</v>
      </c>
      <c r="O6308" t="s">
        <v>12811</v>
      </c>
      <c r="P6308" t="s">
        <v>389</v>
      </c>
      <c r="Q6308">
        <v>1450757.52</v>
      </c>
      <c r="R6308" t="s">
        <v>48</v>
      </c>
      <c r="S6308" t="s">
        <v>35</v>
      </c>
      <c r="T6308" t="s">
        <v>56</v>
      </c>
      <c r="U6308" s="6">
        <v>4.9000000000000004</v>
      </c>
    </row>
    <row r="6309" spans="1:21" x14ac:dyDescent="0.25">
      <c r="A6309" t="s">
        <v>12812</v>
      </c>
      <c r="B6309" s="1">
        <v>45367</v>
      </c>
      <c r="C6309" t="s">
        <v>22</v>
      </c>
      <c r="D6309" t="s">
        <v>23</v>
      </c>
      <c r="E6309" t="s">
        <v>24</v>
      </c>
      <c r="F6309" t="s">
        <v>69</v>
      </c>
      <c r="G6309" t="s">
        <v>20201</v>
      </c>
      <c r="H6309" t="s">
        <v>166</v>
      </c>
      <c r="I6309" t="s">
        <v>167</v>
      </c>
      <c r="J6309" t="s">
        <v>42</v>
      </c>
      <c r="K6309" t="s">
        <v>43</v>
      </c>
      <c r="L6309" t="s">
        <v>30</v>
      </c>
      <c r="M6309" t="s">
        <v>31</v>
      </c>
      <c r="N6309">
        <v>5</v>
      </c>
      <c r="O6309" t="s">
        <v>12813</v>
      </c>
      <c r="P6309" t="s">
        <v>415</v>
      </c>
      <c r="Q6309">
        <v>3792081.3</v>
      </c>
      <c r="R6309" t="s">
        <v>34</v>
      </c>
      <c r="S6309" t="s">
        <v>35</v>
      </c>
      <c r="T6309" t="s">
        <v>35</v>
      </c>
      <c r="U6309" s="6">
        <v>4.5</v>
      </c>
    </row>
    <row r="6310" spans="1:21" x14ac:dyDescent="0.25">
      <c r="A6310" t="s">
        <v>12814</v>
      </c>
      <c r="B6310" s="1">
        <v>45397</v>
      </c>
      <c r="C6310" t="s">
        <v>50</v>
      </c>
      <c r="D6310" t="s">
        <v>23</v>
      </c>
      <c r="E6310" t="s">
        <v>51</v>
      </c>
      <c r="F6310" t="s">
        <v>76</v>
      </c>
      <c r="G6310" t="s">
        <v>20197</v>
      </c>
      <c r="H6310" t="s">
        <v>166</v>
      </c>
      <c r="I6310" t="s">
        <v>173</v>
      </c>
      <c r="J6310" t="s">
        <v>174</v>
      </c>
      <c r="K6310" t="s">
        <v>43</v>
      </c>
      <c r="L6310" t="s">
        <v>30</v>
      </c>
      <c r="M6310" t="s">
        <v>45</v>
      </c>
      <c r="N6310">
        <v>5</v>
      </c>
      <c r="O6310" t="s">
        <v>12815</v>
      </c>
      <c r="P6310" t="s">
        <v>402</v>
      </c>
      <c r="Q6310">
        <v>2937898.49</v>
      </c>
      <c r="R6310" t="s">
        <v>48</v>
      </c>
      <c r="S6310" t="s">
        <v>35</v>
      </c>
      <c r="T6310" t="s">
        <v>56</v>
      </c>
      <c r="U6310" s="6">
        <v>4.8</v>
      </c>
    </row>
    <row r="6311" spans="1:21" x14ac:dyDescent="0.25">
      <c r="A6311" t="s">
        <v>12816</v>
      </c>
      <c r="B6311" s="1">
        <v>45717</v>
      </c>
      <c r="C6311" t="s">
        <v>88</v>
      </c>
      <c r="D6311" t="s">
        <v>23</v>
      </c>
      <c r="E6311" t="s">
        <v>112</v>
      </c>
      <c r="F6311" t="s">
        <v>69</v>
      </c>
      <c r="G6311" t="s">
        <v>20204</v>
      </c>
      <c r="H6311" t="s">
        <v>26</v>
      </c>
      <c r="I6311" t="s">
        <v>94</v>
      </c>
      <c r="J6311" t="s">
        <v>42</v>
      </c>
      <c r="K6311" t="s">
        <v>43</v>
      </c>
      <c r="L6311" t="s">
        <v>44</v>
      </c>
      <c r="M6311" t="s">
        <v>53</v>
      </c>
      <c r="N6311">
        <v>1</v>
      </c>
      <c r="O6311" t="s">
        <v>12817</v>
      </c>
      <c r="P6311" t="s">
        <v>148</v>
      </c>
      <c r="Q6311">
        <v>1729276.11</v>
      </c>
      <c r="R6311" t="s">
        <v>34</v>
      </c>
      <c r="S6311" t="s">
        <v>35</v>
      </c>
      <c r="T6311" t="s">
        <v>56</v>
      </c>
      <c r="U6311" s="6">
        <v>4.2</v>
      </c>
    </row>
    <row r="6312" spans="1:21" x14ac:dyDescent="0.25">
      <c r="A6312" t="s">
        <v>12818</v>
      </c>
      <c r="B6312" s="1">
        <v>45866</v>
      </c>
      <c r="C6312" t="s">
        <v>98</v>
      </c>
      <c r="D6312" t="s">
        <v>23</v>
      </c>
      <c r="E6312" t="s">
        <v>103</v>
      </c>
      <c r="F6312" t="s">
        <v>62</v>
      </c>
      <c r="G6312" t="s">
        <v>20202</v>
      </c>
      <c r="H6312" t="s">
        <v>26</v>
      </c>
      <c r="I6312" t="s">
        <v>52</v>
      </c>
      <c r="J6312" t="s">
        <v>28</v>
      </c>
      <c r="K6312" t="s">
        <v>43</v>
      </c>
      <c r="L6312" t="s">
        <v>44</v>
      </c>
      <c r="M6312" t="s">
        <v>31</v>
      </c>
      <c r="N6312">
        <v>4</v>
      </c>
      <c r="O6312" t="s">
        <v>12819</v>
      </c>
      <c r="P6312" t="s">
        <v>55</v>
      </c>
      <c r="Q6312">
        <v>2950983.18</v>
      </c>
      <c r="R6312" t="s">
        <v>34</v>
      </c>
      <c r="S6312" t="s">
        <v>56</v>
      </c>
      <c r="T6312" t="s">
        <v>35</v>
      </c>
      <c r="U6312" s="6">
        <v>4.0999999999999996</v>
      </c>
    </row>
    <row r="6313" spans="1:21" x14ac:dyDescent="0.25">
      <c r="A6313" t="s">
        <v>12820</v>
      </c>
      <c r="B6313" s="1">
        <v>45129</v>
      </c>
      <c r="C6313" t="s">
        <v>37</v>
      </c>
      <c r="D6313" t="s">
        <v>23</v>
      </c>
      <c r="E6313" t="s">
        <v>38</v>
      </c>
      <c r="F6313" t="s">
        <v>69</v>
      </c>
      <c r="G6313" t="s">
        <v>20200</v>
      </c>
      <c r="H6313" t="s">
        <v>166</v>
      </c>
      <c r="I6313" t="s">
        <v>167</v>
      </c>
      <c r="J6313" t="s">
        <v>42</v>
      </c>
      <c r="K6313" t="s">
        <v>43</v>
      </c>
      <c r="L6313" t="s">
        <v>30</v>
      </c>
      <c r="M6313" t="s">
        <v>31</v>
      </c>
      <c r="N6313">
        <v>5</v>
      </c>
      <c r="O6313" t="s">
        <v>12821</v>
      </c>
      <c r="P6313" t="s">
        <v>341</v>
      </c>
      <c r="Q6313">
        <v>3822708.51</v>
      </c>
      <c r="R6313" t="s">
        <v>48</v>
      </c>
      <c r="S6313" t="s">
        <v>35</v>
      </c>
      <c r="T6313" t="s">
        <v>35</v>
      </c>
      <c r="U6313" s="6">
        <v>4.8</v>
      </c>
    </row>
    <row r="6314" spans="1:21" x14ac:dyDescent="0.25">
      <c r="A6314" t="s">
        <v>12822</v>
      </c>
      <c r="B6314" s="1">
        <v>45360</v>
      </c>
      <c r="C6314" t="s">
        <v>88</v>
      </c>
      <c r="D6314" t="s">
        <v>23</v>
      </c>
      <c r="E6314" t="s">
        <v>89</v>
      </c>
      <c r="F6314" t="s">
        <v>25</v>
      </c>
      <c r="G6314" t="s">
        <v>20213</v>
      </c>
      <c r="H6314" t="s">
        <v>70</v>
      </c>
      <c r="I6314" t="s">
        <v>71</v>
      </c>
      <c r="J6314" t="s">
        <v>28</v>
      </c>
      <c r="K6314" t="s">
        <v>72</v>
      </c>
      <c r="L6314" t="s">
        <v>44</v>
      </c>
      <c r="M6314" t="s">
        <v>113</v>
      </c>
      <c r="N6314">
        <v>1</v>
      </c>
      <c r="O6314" t="s">
        <v>12823</v>
      </c>
      <c r="P6314" t="s">
        <v>135</v>
      </c>
      <c r="Q6314">
        <v>851732.09</v>
      </c>
      <c r="R6314" t="s">
        <v>48</v>
      </c>
      <c r="S6314" t="s">
        <v>35</v>
      </c>
      <c r="T6314" t="s">
        <v>35</v>
      </c>
      <c r="U6314" s="6">
        <v>3.9</v>
      </c>
    </row>
    <row r="6315" spans="1:21" x14ac:dyDescent="0.25">
      <c r="A6315" t="s">
        <v>12824</v>
      </c>
      <c r="B6315" s="1">
        <v>45300</v>
      </c>
      <c r="C6315" t="s">
        <v>88</v>
      </c>
      <c r="D6315" t="s">
        <v>23</v>
      </c>
      <c r="E6315" t="s">
        <v>89</v>
      </c>
      <c r="F6315" t="s">
        <v>58</v>
      </c>
      <c r="G6315" t="s">
        <v>155</v>
      </c>
      <c r="H6315" t="s">
        <v>26</v>
      </c>
      <c r="I6315" t="s">
        <v>253</v>
      </c>
      <c r="J6315" t="s">
        <v>42</v>
      </c>
      <c r="K6315" t="s">
        <v>29</v>
      </c>
      <c r="L6315" t="s">
        <v>30</v>
      </c>
      <c r="M6315" t="s">
        <v>31</v>
      </c>
      <c r="N6315">
        <v>3</v>
      </c>
      <c r="O6315" t="s">
        <v>12825</v>
      </c>
      <c r="P6315" t="s">
        <v>426</v>
      </c>
      <c r="Q6315">
        <v>2423165.0299999998</v>
      </c>
      <c r="R6315" t="s">
        <v>34</v>
      </c>
      <c r="S6315" t="s">
        <v>56</v>
      </c>
      <c r="T6315" t="s">
        <v>35</v>
      </c>
      <c r="U6315" s="6">
        <v>3.7</v>
      </c>
    </row>
    <row r="6316" spans="1:21" x14ac:dyDescent="0.25">
      <c r="A6316" t="s">
        <v>12826</v>
      </c>
      <c r="B6316" s="1">
        <v>45913</v>
      </c>
      <c r="C6316" t="s">
        <v>88</v>
      </c>
      <c r="D6316" t="s">
        <v>23</v>
      </c>
      <c r="E6316" t="s">
        <v>112</v>
      </c>
      <c r="F6316" t="s">
        <v>76</v>
      </c>
      <c r="G6316" t="s">
        <v>20209</v>
      </c>
      <c r="H6316" t="s">
        <v>83</v>
      </c>
      <c r="I6316" t="s">
        <v>126</v>
      </c>
      <c r="J6316" t="s">
        <v>42</v>
      </c>
      <c r="K6316" t="s">
        <v>43</v>
      </c>
      <c r="L6316" t="s">
        <v>30</v>
      </c>
      <c r="M6316" t="s">
        <v>113</v>
      </c>
      <c r="N6316">
        <v>5</v>
      </c>
      <c r="O6316" t="s">
        <v>12827</v>
      </c>
      <c r="P6316" t="s">
        <v>33</v>
      </c>
      <c r="Q6316">
        <v>3741983.8</v>
      </c>
      <c r="R6316" t="s">
        <v>48</v>
      </c>
      <c r="S6316" t="s">
        <v>56</v>
      </c>
      <c r="T6316" t="s">
        <v>56</v>
      </c>
      <c r="U6316" s="6">
        <v>4.7</v>
      </c>
    </row>
    <row r="6317" spans="1:21" x14ac:dyDescent="0.25">
      <c r="A6317" t="s">
        <v>12828</v>
      </c>
      <c r="B6317" s="1">
        <v>45462</v>
      </c>
      <c r="C6317" t="s">
        <v>37</v>
      </c>
      <c r="D6317" t="s">
        <v>23</v>
      </c>
      <c r="E6317" t="s">
        <v>38</v>
      </c>
      <c r="F6317" t="s">
        <v>76</v>
      </c>
      <c r="G6317" t="s">
        <v>20208</v>
      </c>
      <c r="H6317" t="s">
        <v>40</v>
      </c>
      <c r="I6317" t="s">
        <v>63</v>
      </c>
      <c r="J6317" t="s">
        <v>42</v>
      </c>
      <c r="K6317" t="s">
        <v>72</v>
      </c>
      <c r="L6317" t="s">
        <v>30</v>
      </c>
      <c r="M6317" t="s">
        <v>45</v>
      </c>
      <c r="N6317">
        <v>3</v>
      </c>
      <c r="O6317" t="s">
        <v>12829</v>
      </c>
      <c r="P6317" t="s">
        <v>47</v>
      </c>
      <c r="Q6317">
        <v>2581920.9300000002</v>
      </c>
      <c r="R6317" t="s">
        <v>48</v>
      </c>
      <c r="S6317" t="s">
        <v>56</v>
      </c>
      <c r="T6317" t="s">
        <v>56</v>
      </c>
      <c r="U6317" s="6">
        <v>4.5</v>
      </c>
    </row>
    <row r="6318" spans="1:21" x14ac:dyDescent="0.25">
      <c r="A6318" t="s">
        <v>12830</v>
      </c>
      <c r="B6318" s="1">
        <v>45726</v>
      </c>
      <c r="C6318" t="s">
        <v>50</v>
      </c>
      <c r="D6318" t="s">
        <v>23</v>
      </c>
      <c r="E6318" t="s">
        <v>130</v>
      </c>
      <c r="F6318" t="s">
        <v>190</v>
      </c>
      <c r="G6318" t="s">
        <v>20209</v>
      </c>
      <c r="H6318" t="s">
        <v>40</v>
      </c>
      <c r="I6318" t="s">
        <v>41</v>
      </c>
      <c r="J6318" t="s">
        <v>42</v>
      </c>
      <c r="K6318" t="s">
        <v>43</v>
      </c>
      <c r="L6318" t="s">
        <v>44</v>
      </c>
      <c r="M6318" t="s">
        <v>53</v>
      </c>
      <c r="N6318">
        <v>5</v>
      </c>
      <c r="O6318" t="s">
        <v>12831</v>
      </c>
      <c r="P6318" t="s">
        <v>571</v>
      </c>
      <c r="Q6318">
        <v>5543311.3099999996</v>
      </c>
      <c r="R6318" t="s">
        <v>34</v>
      </c>
      <c r="S6318" t="s">
        <v>35</v>
      </c>
      <c r="T6318" t="s">
        <v>56</v>
      </c>
      <c r="U6318" s="6">
        <v>4.2</v>
      </c>
    </row>
    <row r="6319" spans="1:21" x14ac:dyDescent="0.25">
      <c r="A6319" t="s">
        <v>12832</v>
      </c>
      <c r="B6319" s="1">
        <v>45706</v>
      </c>
      <c r="C6319" t="s">
        <v>22</v>
      </c>
      <c r="D6319" t="s">
        <v>23</v>
      </c>
      <c r="E6319" t="s">
        <v>24</v>
      </c>
      <c r="F6319" t="s">
        <v>25</v>
      </c>
      <c r="G6319" t="s">
        <v>20198</v>
      </c>
      <c r="H6319" t="s">
        <v>104</v>
      </c>
      <c r="I6319" t="s">
        <v>105</v>
      </c>
      <c r="J6319" t="s">
        <v>28</v>
      </c>
      <c r="K6319" t="s">
        <v>43</v>
      </c>
      <c r="L6319" t="s">
        <v>30</v>
      </c>
      <c r="M6319" t="s">
        <v>53</v>
      </c>
      <c r="N6319">
        <v>4</v>
      </c>
      <c r="O6319" t="s">
        <v>12833</v>
      </c>
      <c r="P6319" t="s">
        <v>169</v>
      </c>
      <c r="Q6319">
        <v>3184304.12</v>
      </c>
      <c r="R6319" t="s">
        <v>34</v>
      </c>
      <c r="S6319" t="s">
        <v>56</v>
      </c>
      <c r="T6319" t="s">
        <v>35</v>
      </c>
      <c r="U6319" s="6">
        <v>3.8</v>
      </c>
    </row>
    <row r="6320" spans="1:21" x14ac:dyDescent="0.25">
      <c r="A6320" t="s">
        <v>12834</v>
      </c>
      <c r="B6320" s="1">
        <v>45746</v>
      </c>
      <c r="C6320" t="s">
        <v>37</v>
      </c>
      <c r="D6320" t="s">
        <v>23</v>
      </c>
      <c r="E6320" t="s">
        <v>68</v>
      </c>
      <c r="F6320" t="s">
        <v>25</v>
      </c>
      <c r="G6320" t="s">
        <v>20203</v>
      </c>
      <c r="H6320" t="s">
        <v>83</v>
      </c>
      <c r="I6320" t="s">
        <v>126</v>
      </c>
      <c r="J6320" t="s">
        <v>42</v>
      </c>
      <c r="K6320" t="s">
        <v>29</v>
      </c>
      <c r="L6320" t="s">
        <v>44</v>
      </c>
      <c r="M6320" t="s">
        <v>45</v>
      </c>
      <c r="N6320">
        <v>2</v>
      </c>
      <c r="O6320" t="s">
        <v>12835</v>
      </c>
      <c r="P6320" t="s">
        <v>493</v>
      </c>
      <c r="Q6320">
        <v>1518379.1</v>
      </c>
      <c r="R6320" t="s">
        <v>48</v>
      </c>
      <c r="S6320" t="s">
        <v>56</v>
      </c>
      <c r="T6320" t="s">
        <v>56</v>
      </c>
      <c r="U6320" s="6">
        <v>4.2</v>
      </c>
    </row>
    <row r="6321" spans="1:21" x14ac:dyDescent="0.25">
      <c r="A6321" t="s">
        <v>12836</v>
      </c>
      <c r="B6321" s="1">
        <v>45089</v>
      </c>
      <c r="C6321" t="s">
        <v>37</v>
      </c>
      <c r="D6321" t="s">
        <v>23</v>
      </c>
      <c r="E6321" t="s">
        <v>38</v>
      </c>
      <c r="F6321" t="s">
        <v>39</v>
      </c>
      <c r="G6321" t="s">
        <v>137</v>
      </c>
      <c r="H6321" t="s">
        <v>70</v>
      </c>
      <c r="I6321" t="s">
        <v>180</v>
      </c>
      <c r="J6321" t="s">
        <v>42</v>
      </c>
      <c r="K6321" t="s">
        <v>43</v>
      </c>
      <c r="L6321" t="s">
        <v>30</v>
      </c>
      <c r="M6321" t="s">
        <v>77</v>
      </c>
      <c r="N6321">
        <v>1</v>
      </c>
      <c r="O6321" t="s">
        <v>12837</v>
      </c>
      <c r="P6321" t="s">
        <v>121</v>
      </c>
      <c r="Q6321">
        <v>1009729.55</v>
      </c>
      <c r="R6321" t="s">
        <v>34</v>
      </c>
      <c r="S6321" t="s">
        <v>56</v>
      </c>
      <c r="T6321" t="s">
        <v>35</v>
      </c>
      <c r="U6321" s="6">
        <v>4.7</v>
      </c>
    </row>
    <row r="6322" spans="1:21" x14ac:dyDescent="0.25">
      <c r="A6322" t="s">
        <v>12838</v>
      </c>
      <c r="B6322" s="1">
        <v>45172</v>
      </c>
      <c r="C6322" t="s">
        <v>50</v>
      </c>
      <c r="D6322" t="s">
        <v>23</v>
      </c>
      <c r="E6322" t="s">
        <v>130</v>
      </c>
      <c r="F6322" t="s">
        <v>90</v>
      </c>
      <c r="G6322" t="s">
        <v>20215</v>
      </c>
      <c r="H6322" t="s">
        <v>83</v>
      </c>
      <c r="I6322" t="s">
        <v>84</v>
      </c>
      <c r="J6322" t="s">
        <v>42</v>
      </c>
      <c r="K6322" t="s">
        <v>29</v>
      </c>
      <c r="L6322" t="s">
        <v>30</v>
      </c>
      <c r="M6322" t="s">
        <v>53</v>
      </c>
      <c r="N6322">
        <v>1</v>
      </c>
      <c r="O6322" t="s">
        <v>12839</v>
      </c>
      <c r="P6322" t="s">
        <v>110</v>
      </c>
      <c r="Q6322">
        <v>1009886.88</v>
      </c>
      <c r="R6322" t="s">
        <v>34</v>
      </c>
      <c r="S6322" t="s">
        <v>35</v>
      </c>
      <c r="T6322" t="s">
        <v>56</v>
      </c>
      <c r="U6322" s="6">
        <v>4.7</v>
      </c>
    </row>
    <row r="6323" spans="1:21" x14ac:dyDescent="0.25">
      <c r="A6323" t="s">
        <v>12840</v>
      </c>
      <c r="B6323" s="1">
        <v>45661</v>
      </c>
      <c r="C6323" t="s">
        <v>88</v>
      </c>
      <c r="D6323" t="s">
        <v>23</v>
      </c>
      <c r="E6323" t="s">
        <v>112</v>
      </c>
      <c r="F6323" t="s">
        <v>90</v>
      </c>
      <c r="G6323" t="s">
        <v>20197</v>
      </c>
      <c r="H6323" t="s">
        <v>104</v>
      </c>
      <c r="I6323" t="s">
        <v>240</v>
      </c>
      <c r="J6323" t="s">
        <v>174</v>
      </c>
      <c r="K6323" t="s">
        <v>29</v>
      </c>
      <c r="L6323" t="s">
        <v>30</v>
      </c>
      <c r="M6323" t="s">
        <v>77</v>
      </c>
      <c r="N6323">
        <v>4</v>
      </c>
      <c r="O6323" t="s">
        <v>12841</v>
      </c>
      <c r="P6323" t="s">
        <v>402</v>
      </c>
      <c r="Q6323">
        <v>2581830.7799999998</v>
      </c>
      <c r="R6323" t="s">
        <v>48</v>
      </c>
      <c r="S6323" t="s">
        <v>35</v>
      </c>
      <c r="T6323" t="s">
        <v>35</v>
      </c>
      <c r="U6323" s="6">
        <v>4.9000000000000004</v>
      </c>
    </row>
    <row r="6324" spans="1:21" x14ac:dyDescent="0.25">
      <c r="A6324" t="s">
        <v>12842</v>
      </c>
      <c r="B6324" s="1">
        <v>45129</v>
      </c>
      <c r="C6324" t="s">
        <v>37</v>
      </c>
      <c r="D6324" t="s">
        <v>23</v>
      </c>
      <c r="E6324" t="s">
        <v>38</v>
      </c>
      <c r="F6324" t="s">
        <v>76</v>
      </c>
      <c r="G6324" t="s">
        <v>299</v>
      </c>
      <c r="H6324" t="s">
        <v>83</v>
      </c>
      <c r="I6324" t="s">
        <v>126</v>
      </c>
      <c r="J6324" t="s">
        <v>42</v>
      </c>
      <c r="K6324" t="s">
        <v>29</v>
      </c>
      <c r="L6324" t="s">
        <v>44</v>
      </c>
      <c r="M6324" t="s">
        <v>53</v>
      </c>
      <c r="N6324">
        <v>1</v>
      </c>
      <c r="O6324" t="s">
        <v>12843</v>
      </c>
      <c r="P6324" t="s">
        <v>110</v>
      </c>
      <c r="Q6324">
        <v>678209.92</v>
      </c>
      <c r="R6324" t="s">
        <v>34</v>
      </c>
      <c r="S6324" t="s">
        <v>56</v>
      </c>
      <c r="T6324" t="s">
        <v>35</v>
      </c>
      <c r="U6324" s="6">
        <v>4.0999999999999996</v>
      </c>
    </row>
    <row r="6325" spans="1:21" x14ac:dyDescent="0.25">
      <c r="A6325" t="s">
        <v>12844</v>
      </c>
      <c r="B6325" s="1">
        <v>45810</v>
      </c>
      <c r="C6325" t="s">
        <v>88</v>
      </c>
      <c r="D6325" t="s">
        <v>23</v>
      </c>
      <c r="E6325" t="s">
        <v>89</v>
      </c>
      <c r="F6325" t="s">
        <v>190</v>
      </c>
      <c r="G6325" t="s">
        <v>596</v>
      </c>
      <c r="H6325" t="s">
        <v>40</v>
      </c>
      <c r="I6325" t="s">
        <v>63</v>
      </c>
      <c r="J6325" t="s">
        <v>42</v>
      </c>
      <c r="K6325" t="s">
        <v>29</v>
      </c>
      <c r="L6325" t="s">
        <v>44</v>
      </c>
      <c r="M6325" t="s">
        <v>64</v>
      </c>
      <c r="N6325">
        <v>5</v>
      </c>
      <c r="O6325" t="s">
        <v>12845</v>
      </c>
      <c r="P6325" t="s">
        <v>516</v>
      </c>
      <c r="Q6325">
        <v>4868041.3499999996</v>
      </c>
      <c r="R6325" t="s">
        <v>48</v>
      </c>
      <c r="S6325" t="s">
        <v>35</v>
      </c>
      <c r="T6325" t="s">
        <v>56</v>
      </c>
      <c r="U6325" s="6">
        <v>4.8</v>
      </c>
    </row>
    <row r="6326" spans="1:21" x14ac:dyDescent="0.25">
      <c r="A6326" t="s">
        <v>12846</v>
      </c>
      <c r="B6326" s="1">
        <v>45008</v>
      </c>
      <c r="C6326" t="s">
        <v>37</v>
      </c>
      <c r="D6326" t="s">
        <v>23</v>
      </c>
      <c r="E6326" t="s">
        <v>68</v>
      </c>
      <c r="F6326" t="s">
        <v>25</v>
      </c>
      <c r="G6326" t="s">
        <v>20207</v>
      </c>
      <c r="H6326" t="s">
        <v>40</v>
      </c>
      <c r="I6326" t="s">
        <v>63</v>
      </c>
      <c r="J6326" t="s">
        <v>42</v>
      </c>
      <c r="K6326" t="s">
        <v>43</v>
      </c>
      <c r="L6326" t="s">
        <v>30</v>
      </c>
      <c r="M6326" t="s">
        <v>45</v>
      </c>
      <c r="N6326">
        <v>3</v>
      </c>
      <c r="O6326" t="s">
        <v>12847</v>
      </c>
      <c r="P6326" t="s">
        <v>107</v>
      </c>
      <c r="Q6326">
        <v>2668891.2799999998</v>
      </c>
      <c r="R6326" t="s">
        <v>34</v>
      </c>
      <c r="S6326" t="s">
        <v>35</v>
      </c>
      <c r="T6326" t="s">
        <v>35</v>
      </c>
      <c r="U6326" s="6">
        <v>3.8</v>
      </c>
    </row>
    <row r="6327" spans="1:21" x14ac:dyDescent="0.25">
      <c r="A6327" t="s">
        <v>12848</v>
      </c>
      <c r="B6327" s="1">
        <v>45385</v>
      </c>
      <c r="C6327" t="s">
        <v>22</v>
      </c>
      <c r="D6327" t="s">
        <v>23</v>
      </c>
      <c r="E6327" t="s">
        <v>24</v>
      </c>
      <c r="F6327" t="s">
        <v>25</v>
      </c>
      <c r="G6327" t="s">
        <v>518</v>
      </c>
      <c r="H6327" t="s">
        <v>104</v>
      </c>
      <c r="I6327" t="s">
        <v>105</v>
      </c>
      <c r="J6327" t="s">
        <v>28</v>
      </c>
      <c r="K6327" t="s">
        <v>29</v>
      </c>
      <c r="L6327" t="s">
        <v>30</v>
      </c>
      <c r="M6327" t="s">
        <v>77</v>
      </c>
      <c r="N6327">
        <v>1</v>
      </c>
      <c r="O6327" t="s">
        <v>12849</v>
      </c>
      <c r="P6327" t="s">
        <v>188</v>
      </c>
      <c r="Q6327">
        <v>788755.02</v>
      </c>
      <c r="R6327" t="s">
        <v>34</v>
      </c>
      <c r="S6327" t="s">
        <v>35</v>
      </c>
      <c r="T6327" t="s">
        <v>56</v>
      </c>
      <c r="U6327" s="6">
        <v>4.0999999999999996</v>
      </c>
    </row>
    <row r="6328" spans="1:21" x14ac:dyDescent="0.25">
      <c r="A6328" t="s">
        <v>12850</v>
      </c>
      <c r="B6328" s="1">
        <v>45607</v>
      </c>
      <c r="C6328" t="s">
        <v>88</v>
      </c>
      <c r="D6328" t="s">
        <v>23</v>
      </c>
      <c r="E6328" t="s">
        <v>89</v>
      </c>
      <c r="F6328" t="s">
        <v>190</v>
      </c>
      <c r="G6328" t="s">
        <v>547</v>
      </c>
      <c r="H6328" t="s">
        <v>104</v>
      </c>
      <c r="I6328" t="s">
        <v>138</v>
      </c>
      <c r="J6328" t="s">
        <v>42</v>
      </c>
      <c r="K6328" t="s">
        <v>29</v>
      </c>
      <c r="L6328" t="s">
        <v>44</v>
      </c>
      <c r="M6328" t="s">
        <v>45</v>
      </c>
      <c r="N6328">
        <v>3</v>
      </c>
      <c r="O6328" t="s">
        <v>12851</v>
      </c>
      <c r="P6328" t="s">
        <v>86</v>
      </c>
      <c r="Q6328">
        <v>3375902.7200000002</v>
      </c>
      <c r="R6328" t="s">
        <v>34</v>
      </c>
      <c r="S6328" t="s">
        <v>56</v>
      </c>
      <c r="T6328" t="s">
        <v>56</v>
      </c>
      <c r="U6328" s="6">
        <v>3.6</v>
      </c>
    </row>
    <row r="6329" spans="1:21" x14ac:dyDescent="0.25">
      <c r="A6329" t="s">
        <v>12852</v>
      </c>
      <c r="B6329" s="1">
        <v>45240</v>
      </c>
      <c r="C6329" t="s">
        <v>22</v>
      </c>
      <c r="D6329" t="s">
        <v>23</v>
      </c>
      <c r="E6329" t="s">
        <v>24</v>
      </c>
      <c r="F6329" t="s">
        <v>58</v>
      </c>
      <c r="G6329" t="s">
        <v>474</v>
      </c>
      <c r="H6329" t="s">
        <v>166</v>
      </c>
      <c r="I6329" t="s">
        <v>173</v>
      </c>
      <c r="J6329" t="s">
        <v>174</v>
      </c>
      <c r="K6329" t="s">
        <v>72</v>
      </c>
      <c r="L6329" t="s">
        <v>30</v>
      </c>
      <c r="M6329" t="s">
        <v>113</v>
      </c>
      <c r="N6329">
        <v>4</v>
      </c>
      <c r="O6329" t="s">
        <v>12853</v>
      </c>
      <c r="P6329" t="s">
        <v>178</v>
      </c>
      <c r="Q6329">
        <v>2466573.7799999998</v>
      </c>
      <c r="R6329" t="s">
        <v>34</v>
      </c>
      <c r="S6329" t="s">
        <v>56</v>
      </c>
      <c r="T6329" t="s">
        <v>56</v>
      </c>
      <c r="U6329" s="6">
        <v>4.2</v>
      </c>
    </row>
    <row r="6330" spans="1:21" x14ac:dyDescent="0.25">
      <c r="A6330" t="s">
        <v>12854</v>
      </c>
      <c r="B6330" s="1">
        <v>45583</v>
      </c>
      <c r="C6330" t="s">
        <v>22</v>
      </c>
      <c r="D6330" t="s">
        <v>23</v>
      </c>
      <c r="E6330" t="s">
        <v>24</v>
      </c>
      <c r="F6330" t="s">
        <v>62</v>
      </c>
      <c r="G6330" t="s">
        <v>20213</v>
      </c>
      <c r="H6330" t="s">
        <v>40</v>
      </c>
      <c r="I6330" t="s">
        <v>41</v>
      </c>
      <c r="J6330" t="s">
        <v>42</v>
      </c>
      <c r="K6330" t="s">
        <v>72</v>
      </c>
      <c r="L6330" t="s">
        <v>30</v>
      </c>
      <c r="M6330" t="s">
        <v>77</v>
      </c>
      <c r="N6330">
        <v>2</v>
      </c>
      <c r="O6330" t="s">
        <v>12855</v>
      </c>
      <c r="P6330" t="s">
        <v>437</v>
      </c>
      <c r="Q6330">
        <v>2328679.88</v>
      </c>
      <c r="R6330" t="s">
        <v>48</v>
      </c>
      <c r="S6330" t="s">
        <v>56</v>
      </c>
      <c r="T6330" t="s">
        <v>56</v>
      </c>
      <c r="U6330" s="6">
        <v>4.3</v>
      </c>
    </row>
    <row r="6331" spans="1:21" x14ac:dyDescent="0.25">
      <c r="A6331" t="s">
        <v>12856</v>
      </c>
      <c r="B6331" s="1">
        <v>45810</v>
      </c>
      <c r="C6331" t="s">
        <v>81</v>
      </c>
      <c r="D6331" t="s">
        <v>23</v>
      </c>
      <c r="E6331" t="s">
        <v>82</v>
      </c>
      <c r="F6331" t="s">
        <v>58</v>
      </c>
      <c r="G6331" t="s">
        <v>155</v>
      </c>
      <c r="H6331" t="s">
        <v>40</v>
      </c>
      <c r="I6331" t="s">
        <v>63</v>
      </c>
      <c r="J6331" t="s">
        <v>42</v>
      </c>
      <c r="K6331" t="s">
        <v>29</v>
      </c>
      <c r="L6331" t="s">
        <v>30</v>
      </c>
      <c r="M6331" t="s">
        <v>64</v>
      </c>
      <c r="N6331">
        <v>4</v>
      </c>
      <c r="O6331" t="s">
        <v>12857</v>
      </c>
      <c r="P6331" t="s">
        <v>641</v>
      </c>
      <c r="Q6331">
        <v>3402349.51</v>
      </c>
      <c r="R6331" t="s">
        <v>48</v>
      </c>
      <c r="S6331" t="s">
        <v>56</v>
      </c>
      <c r="T6331" t="s">
        <v>56</v>
      </c>
      <c r="U6331" s="6">
        <v>4.3</v>
      </c>
    </row>
    <row r="6332" spans="1:21" x14ac:dyDescent="0.25">
      <c r="A6332" t="s">
        <v>12858</v>
      </c>
      <c r="B6332" s="1">
        <v>45108</v>
      </c>
      <c r="C6332" t="s">
        <v>81</v>
      </c>
      <c r="D6332" t="s">
        <v>23</v>
      </c>
      <c r="E6332" t="s">
        <v>82</v>
      </c>
      <c r="F6332" t="s">
        <v>76</v>
      </c>
      <c r="G6332" t="s">
        <v>518</v>
      </c>
      <c r="H6332" t="s">
        <v>166</v>
      </c>
      <c r="I6332" t="s">
        <v>167</v>
      </c>
      <c r="J6332" t="s">
        <v>42</v>
      </c>
      <c r="K6332" t="s">
        <v>72</v>
      </c>
      <c r="L6332" t="s">
        <v>30</v>
      </c>
      <c r="M6332" t="s">
        <v>77</v>
      </c>
      <c r="N6332">
        <v>3</v>
      </c>
      <c r="O6332" t="s">
        <v>12859</v>
      </c>
      <c r="P6332" t="s">
        <v>55</v>
      </c>
      <c r="Q6332">
        <v>2189137.15</v>
      </c>
      <c r="R6332" t="s">
        <v>48</v>
      </c>
      <c r="S6332" t="s">
        <v>35</v>
      </c>
      <c r="T6332" t="s">
        <v>56</v>
      </c>
      <c r="U6332" s="6">
        <v>3.6</v>
      </c>
    </row>
    <row r="6333" spans="1:21" x14ac:dyDescent="0.25">
      <c r="A6333" t="s">
        <v>12860</v>
      </c>
      <c r="B6333" s="1">
        <v>45248</v>
      </c>
      <c r="C6333" t="s">
        <v>81</v>
      </c>
      <c r="D6333" t="s">
        <v>23</v>
      </c>
      <c r="E6333" t="s">
        <v>82</v>
      </c>
      <c r="F6333" t="s">
        <v>25</v>
      </c>
      <c r="G6333" t="s">
        <v>20209</v>
      </c>
      <c r="H6333" t="s">
        <v>83</v>
      </c>
      <c r="I6333" t="s">
        <v>84</v>
      </c>
      <c r="J6333" t="s">
        <v>42</v>
      </c>
      <c r="K6333" t="s">
        <v>29</v>
      </c>
      <c r="L6333" t="s">
        <v>44</v>
      </c>
      <c r="M6333" t="s">
        <v>77</v>
      </c>
      <c r="N6333">
        <v>5</v>
      </c>
      <c r="O6333" t="s">
        <v>12861</v>
      </c>
      <c r="P6333" t="s">
        <v>267</v>
      </c>
      <c r="Q6333">
        <v>5165611.51</v>
      </c>
      <c r="R6333" t="s">
        <v>48</v>
      </c>
      <c r="S6333" t="s">
        <v>35</v>
      </c>
      <c r="T6333" t="s">
        <v>35</v>
      </c>
      <c r="U6333" s="6">
        <v>4.3</v>
      </c>
    </row>
    <row r="6334" spans="1:21" x14ac:dyDescent="0.25">
      <c r="A6334" t="s">
        <v>12862</v>
      </c>
      <c r="B6334" s="1">
        <v>45350</v>
      </c>
      <c r="C6334" t="s">
        <v>88</v>
      </c>
      <c r="D6334" t="s">
        <v>23</v>
      </c>
      <c r="E6334" t="s">
        <v>112</v>
      </c>
      <c r="F6334" t="s">
        <v>58</v>
      </c>
      <c r="G6334" t="s">
        <v>265</v>
      </c>
      <c r="H6334" t="s">
        <v>40</v>
      </c>
      <c r="I6334" t="s">
        <v>41</v>
      </c>
      <c r="J6334" t="s">
        <v>42</v>
      </c>
      <c r="K6334" t="s">
        <v>29</v>
      </c>
      <c r="L6334" t="s">
        <v>44</v>
      </c>
      <c r="M6334" t="s">
        <v>77</v>
      </c>
      <c r="N6334">
        <v>1</v>
      </c>
      <c r="O6334" t="s">
        <v>12863</v>
      </c>
      <c r="P6334" t="s">
        <v>92</v>
      </c>
      <c r="Q6334">
        <v>1231720.46</v>
      </c>
      <c r="R6334" t="s">
        <v>34</v>
      </c>
      <c r="S6334" t="s">
        <v>56</v>
      </c>
      <c r="T6334" t="s">
        <v>56</v>
      </c>
      <c r="U6334" s="6">
        <v>4.5999999999999996</v>
      </c>
    </row>
    <row r="6335" spans="1:21" x14ac:dyDescent="0.25">
      <c r="A6335" t="s">
        <v>12864</v>
      </c>
      <c r="B6335" s="1">
        <v>44969</v>
      </c>
      <c r="C6335" t="s">
        <v>50</v>
      </c>
      <c r="D6335" t="s">
        <v>23</v>
      </c>
      <c r="E6335" t="s">
        <v>51</v>
      </c>
      <c r="F6335" t="s">
        <v>25</v>
      </c>
      <c r="G6335" t="s">
        <v>20200</v>
      </c>
      <c r="H6335" t="s">
        <v>166</v>
      </c>
      <c r="I6335" t="s">
        <v>173</v>
      </c>
      <c r="J6335" t="s">
        <v>174</v>
      </c>
      <c r="K6335" t="s">
        <v>43</v>
      </c>
      <c r="L6335" t="s">
        <v>30</v>
      </c>
      <c r="M6335" t="s">
        <v>45</v>
      </c>
      <c r="N6335">
        <v>1</v>
      </c>
      <c r="O6335" t="s">
        <v>12865</v>
      </c>
      <c r="P6335" t="s">
        <v>675</v>
      </c>
      <c r="Q6335">
        <v>595488.46</v>
      </c>
      <c r="R6335" t="s">
        <v>34</v>
      </c>
      <c r="S6335" t="s">
        <v>35</v>
      </c>
      <c r="T6335" t="s">
        <v>56</v>
      </c>
      <c r="U6335" s="6">
        <v>3.7</v>
      </c>
    </row>
    <row r="6336" spans="1:21" x14ac:dyDescent="0.25">
      <c r="A6336" t="s">
        <v>12866</v>
      </c>
      <c r="B6336" s="1">
        <v>45229</v>
      </c>
      <c r="C6336" t="s">
        <v>81</v>
      </c>
      <c r="D6336" t="s">
        <v>23</v>
      </c>
      <c r="E6336" t="s">
        <v>82</v>
      </c>
      <c r="F6336" t="s">
        <v>69</v>
      </c>
      <c r="G6336" t="s">
        <v>365</v>
      </c>
      <c r="H6336" t="s">
        <v>83</v>
      </c>
      <c r="I6336" t="s">
        <v>84</v>
      </c>
      <c r="J6336" t="s">
        <v>42</v>
      </c>
      <c r="K6336" t="s">
        <v>72</v>
      </c>
      <c r="L6336" t="s">
        <v>30</v>
      </c>
      <c r="M6336" t="s">
        <v>53</v>
      </c>
      <c r="N6336">
        <v>2</v>
      </c>
      <c r="O6336" t="s">
        <v>12867</v>
      </c>
      <c r="P6336" t="s">
        <v>153</v>
      </c>
      <c r="Q6336">
        <v>1786739.34</v>
      </c>
      <c r="R6336" t="s">
        <v>48</v>
      </c>
      <c r="S6336" t="s">
        <v>56</v>
      </c>
      <c r="T6336" t="s">
        <v>56</v>
      </c>
      <c r="U6336" s="6">
        <v>4.5</v>
      </c>
    </row>
    <row r="6337" spans="1:21" x14ac:dyDescent="0.25">
      <c r="A6337" t="s">
        <v>12868</v>
      </c>
      <c r="B6337" s="1">
        <v>45363</v>
      </c>
      <c r="C6337" t="s">
        <v>37</v>
      </c>
      <c r="D6337" t="s">
        <v>23</v>
      </c>
      <c r="E6337" t="s">
        <v>38</v>
      </c>
      <c r="F6337" t="s">
        <v>58</v>
      </c>
      <c r="G6337" t="s">
        <v>221</v>
      </c>
      <c r="H6337" t="s">
        <v>40</v>
      </c>
      <c r="I6337" t="s">
        <v>41</v>
      </c>
      <c r="J6337" t="s">
        <v>42</v>
      </c>
      <c r="K6337" t="s">
        <v>29</v>
      </c>
      <c r="L6337" t="s">
        <v>30</v>
      </c>
      <c r="M6337" t="s">
        <v>53</v>
      </c>
      <c r="N6337">
        <v>4</v>
      </c>
      <c r="O6337" t="s">
        <v>12869</v>
      </c>
      <c r="P6337" t="s">
        <v>225</v>
      </c>
      <c r="Q6337">
        <v>4615080.58</v>
      </c>
      <c r="R6337" t="s">
        <v>48</v>
      </c>
      <c r="S6337" t="s">
        <v>35</v>
      </c>
      <c r="T6337" t="s">
        <v>35</v>
      </c>
      <c r="U6337" s="6">
        <v>4.9000000000000004</v>
      </c>
    </row>
    <row r="6338" spans="1:21" x14ac:dyDescent="0.25">
      <c r="A6338" t="s">
        <v>12870</v>
      </c>
      <c r="B6338" s="1">
        <v>45675</v>
      </c>
      <c r="C6338" t="s">
        <v>50</v>
      </c>
      <c r="D6338" t="s">
        <v>23</v>
      </c>
      <c r="E6338" t="s">
        <v>130</v>
      </c>
      <c r="F6338" t="s">
        <v>58</v>
      </c>
      <c r="G6338" t="s">
        <v>20204</v>
      </c>
      <c r="H6338" t="s">
        <v>40</v>
      </c>
      <c r="I6338" t="s">
        <v>41</v>
      </c>
      <c r="J6338" t="s">
        <v>42</v>
      </c>
      <c r="K6338" t="s">
        <v>72</v>
      </c>
      <c r="L6338" t="s">
        <v>44</v>
      </c>
      <c r="M6338" t="s">
        <v>113</v>
      </c>
      <c r="N6338">
        <v>3</v>
      </c>
      <c r="O6338" t="s">
        <v>12871</v>
      </c>
      <c r="P6338" t="s">
        <v>55</v>
      </c>
      <c r="Q6338">
        <v>3868404.24</v>
      </c>
      <c r="R6338" t="s">
        <v>34</v>
      </c>
      <c r="S6338" t="s">
        <v>56</v>
      </c>
      <c r="T6338" t="s">
        <v>35</v>
      </c>
      <c r="U6338" s="6">
        <v>3.6</v>
      </c>
    </row>
    <row r="6339" spans="1:21" x14ac:dyDescent="0.25">
      <c r="A6339" t="s">
        <v>12872</v>
      </c>
      <c r="B6339" s="1">
        <v>45487</v>
      </c>
      <c r="C6339" t="s">
        <v>22</v>
      </c>
      <c r="D6339" t="s">
        <v>23</v>
      </c>
      <c r="E6339" t="s">
        <v>24</v>
      </c>
      <c r="F6339" t="s">
        <v>76</v>
      </c>
      <c r="G6339" t="s">
        <v>259</v>
      </c>
      <c r="H6339" t="s">
        <v>70</v>
      </c>
      <c r="I6339" t="s">
        <v>180</v>
      </c>
      <c r="J6339" t="s">
        <v>42</v>
      </c>
      <c r="K6339" t="s">
        <v>43</v>
      </c>
      <c r="L6339" t="s">
        <v>30</v>
      </c>
      <c r="M6339" t="s">
        <v>53</v>
      </c>
      <c r="N6339">
        <v>3</v>
      </c>
      <c r="O6339" t="s">
        <v>12873</v>
      </c>
      <c r="P6339" t="s">
        <v>74</v>
      </c>
      <c r="Q6339">
        <v>2900193.58</v>
      </c>
      <c r="R6339" t="s">
        <v>48</v>
      </c>
      <c r="S6339" t="s">
        <v>56</v>
      </c>
      <c r="T6339" t="s">
        <v>56</v>
      </c>
      <c r="U6339" s="6">
        <v>4.5</v>
      </c>
    </row>
    <row r="6340" spans="1:21" x14ac:dyDescent="0.25">
      <c r="A6340" t="s">
        <v>12874</v>
      </c>
      <c r="B6340" s="1">
        <v>45066</v>
      </c>
      <c r="C6340" t="s">
        <v>81</v>
      </c>
      <c r="D6340" t="s">
        <v>23</v>
      </c>
      <c r="E6340" t="s">
        <v>82</v>
      </c>
      <c r="F6340" t="s">
        <v>62</v>
      </c>
      <c r="G6340" t="s">
        <v>316</v>
      </c>
      <c r="H6340" t="s">
        <v>26</v>
      </c>
      <c r="I6340" t="s">
        <v>27</v>
      </c>
      <c r="J6340" t="s">
        <v>28</v>
      </c>
      <c r="K6340" t="s">
        <v>29</v>
      </c>
      <c r="L6340" t="s">
        <v>30</v>
      </c>
      <c r="M6340" t="s">
        <v>113</v>
      </c>
      <c r="N6340">
        <v>3</v>
      </c>
      <c r="O6340" t="s">
        <v>12875</v>
      </c>
      <c r="P6340" t="s">
        <v>178</v>
      </c>
      <c r="Q6340">
        <v>3182179.54</v>
      </c>
      <c r="R6340" t="s">
        <v>48</v>
      </c>
      <c r="S6340" t="s">
        <v>35</v>
      </c>
      <c r="T6340" t="s">
        <v>56</v>
      </c>
      <c r="U6340" s="6">
        <v>4.5</v>
      </c>
    </row>
    <row r="6341" spans="1:21" x14ac:dyDescent="0.25">
      <c r="A6341" t="s">
        <v>12876</v>
      </c>
      <c r="B6341" s="1">
        <v>45793</v>
      </c>
      <c r="C6341" t="s">
        <v>37</v>
      </c>
      <c r="D6341" t="s">
        <v>23</v>
      </c>
      <c r="E6341" t="s">
        <v>68</v>
      </c>
      <c r="F6341" t="s">
        <v>76</v>
      </c>
      <c r="G6341" t="s">
        <v>299</v>
      </c>
      <c r="H6341" t="s">
        <v>83</v>
      </c>
      <c r="I6341" t="s">
        <v>126</v>
      </c>
      <c r="J6341" t="s">
        <v>42</v>
      </c>
      <c r="K6341" t="s">
        <v>29</v>
      </c>
      <c r="L6341" t="s">
        <v>30</v>
      </c>
      <c r="M6341" t="s">
        <v>64</v>
      </c>
      <c r="N6341">
        <v>1</v>
      </c>
      <c r="O6341" t="s">
        <v>12877</v>
      </c>
      <c r="P6341" t="s">
        <v>656</v>
      </c>
      <c r="Q6341">
        <v>760482.48</v>
      </c>
      <c r="R6341" t="s">
        <v>48</v>
      </c>
      <c r="S6341" t="s">
        <v>56</v>
      </c>
      <c r="T6341" t="s">
        <v>56</v>
      </c>
      <c r="U6341" s="6">
        <v>4.0999999999999996</v>
      </c>
    </row>
    <row r="6342" spans="1:21" x14ac:dyDescent="0.25">
      <c r="A6342" t="s">
        <v>12878</v>
      </c>
      <c r="B6342" s="1">
        <v>44940</v>
      </c>
      <c r="C6342" t="s">
        <v>50</v>
      </c>
      <c r="D6342" t="s">
        <v>23</v>
      </c>
      <c r="E6342" t="s">
        <v>51</v>
      </c>
      <c r="F6342" t="s">
        <v>190</v>
      </c>
      <c r="G6342" t="s">
        <v>365</v>
      </c>
      <c r="H6342" t="s">
        <v>104</v>
      </c>
      <c r="I6342" t="s">
        <v>138</v>
      </c>
      <c r="J6342" t="s">
        <v>42</v>
      </c>
      <c r="K6342" t="s">
        <v>43</v>
      </c>
      <c r="L6342" t="s">
        <v>30</v>
      </c>
      <c r="M6342" t="s">
        <v>53</v>
      </c>
      <c r="N6342">
        <v>3</v>
      </c>
      <c r="O6342" t="s">
        <v>12879</v>
      </c>
      <c r="P6342" t="s">
        <v>66</v>
      </c>
      <c r="Q6342">
        <v>3592225.52</v>
      </c>
      <c r="R6342" t="s">
        <v>48</v>
      </c>
      <c r="S6342" t="s">
        <v>56</v>
      </c>
      <c r="T6342" t="s">
        <v>35</v>
      </c>
      <c r="U6342" s="6">
        <v>4</v>
      </c>
    </row>
    <row r="6343" spans="1:21" x14ac:dyDescent="0.25">
      <c r="A6343" t="s">
        <v>12880</v>
      </c>
      <c r="B6343" s="1">
        <v>45028</v>
      </c>
      <c r="C6343" t="s">
        <v>88</v>
      </c>
      <c r="D6343" t="s">
        <v>23</v>
      </c>
      <c r="E6343" t="s">
        <v>89</v>
      </c>
      <c r="F6343" t="s">
        <v>190</v>
      </c>
      <c r="G6343" t="s">
        <v>20214</v>
      </c>
      <c r="H6343" t="s">
        <v>26</v>
      </c>
      <c r="I6343" t="s">
        <v>151</v>
      </c>
      <c r="J6343" t="s">
        <v>42</v>
      </c>
      <c r="K6343" t="s">
        <v>29</v>
      </c>
      <c r="L6343" t="s">
        <v>44</v>
      </c>
      <c r="M6343" t="s">
        <v>53</v>
      </c>
      <c r="N6343">
        <v>5</v>
      </c>
      <c r="O6343" t="s">
        <v>12881</v>
      </c>
      <c r="P6343" t="s">
        <v>144</v>
      </c>
      <c r="Q6343">
        <v>5197174.0999999996</v>
      </c>
      <c r="R6343" t="s">
        <v>34</v>
      </c>
      <c r="S6343" t="s">
        <v>35</v>
      </c>
      <c r="T6343" t="s">
        <v>35</v>
      </c>
      <c r="U6343" s="6">
        <v>3.6</v>
      </c>
    </row>
    <row r="6344" spans="1:21" x14ac:dyDescent="0.25">
      <c r="A6344" t="s">
        <v>12882</v>
      </c>
      <c r="B6344" s="1">
        <v>45770</v>
      </c>
      <c r="C6344" t="s">
        <v>50</v>
      </c>
      <c r="D6344" t="s">
        <v>23</v>
      </c>
      <c r="E6344" t="s">
        <v>51</v>
      </c>
      <c r="F6344" t="s">
        <v>76</v>
      </c>
      <c r="G6344" t="s">
        <v>203</v>
      </c>
      <c r="H6344" t="s">
        <v>166</v>
      </c>
      <c r="I6344" t="s">
        <v>173</v>
      </c>
      <c r="J6344" t="s">
        <v>174</v>
      </c>
      <c r="K6344" t="s">
        <v>72</v>
      </c>
      <c r="L6344" t="s">
        <v>44</v>
      </c>
      <c r="M6344" t="s">
        <v>45</v>
      </c>
      <c r="N6344">
        <v>4</v>
      </c>
      <c r="O6344" t="s">
        <v>12883</v>
      </c>
      <c r="P6344" t="s">
        <v>248</v>
      </c>
      <c r="Q6344">
        <v>2350498.65</v>
      </c>
      <c r="R6344" t="s">
        <v>34</v>
      </c>
      <c r="S6344" t="s">
        <v>56</v>
      </c>
      <c r="T6344" t="s">
        <v>56</v>
      </c>
      <c r="U6344" s="6">
        <v>4.9000000000000004</v>
      </c>
    </row>
    <row r="6345" spans="1:21" x14ac:dyDescent="0.25">
      <c r="A6345" t="s">
        <v>12884</v>
      </c>
      <c r="B6345" s="1">
        <v>45580</v>
      </c>
      <c r="C6345" t="s">
        <v>50</v>
      </c>
      <c r="D6345" t="s">
        <v>23</v>
      </c>
      <c r="E6345" t="s">
        <v>51</v>
      </c>
      <c r="F6345" t="s">
        <v>58</v>
      </c>
      <c r="G6345" t="s">
        <v>214</v>
      </c>
      <c r="H6345" t="s">
        <v>83</v>
      </c>
      <c r="I6345" t="s">
        <v>126</v>
      </c>
      <c r="J6345" t="s">
        <v>42</v>
      </c>
      <c r="K6345" t="s">
        <v>43</v>
      </c>
      <c r="L6345" t="s">
        <v>44</v>
      </c>
      <c r="M6345" t="s">
        <v>113</v>
      </c>
      <c r="N6345">
        <v>1</v>
      </c>
      <c r="O6345" t="s">
        <v>12885</v>
      </c>
      <c r="P6345" t="s">
        <v>675</v>
      </c>
      <c r="Q6345">
        <v>740863.27</v>
      </c>
      <c r="R6345" t="s">
        <v>48</v>
      </c>
      <c r="S6345" t="s">
        <v>56</v>
      </c>
      <c r="T6345" t="s">
        <v>56</v>
      </c>
      <c r="U6345" s="6">
        <v>4.5</v>
      </c>
    </row>
    <row r="6346" spans="1:21" x14ac:dyDescent="0.25">
      <c r="A6346" t="s">
        <v>12886</v>
      </c>
      <c r="B6346" s="1">
        <v>45792</v>
      </c>
      <c r="C6346" t="s">
        <v>81</v>
      </c>
      <c r="D6346" t="s">
        <v>23</v>
      </c>
      <c r="E6346" t="s">
        <v>82</v>
      </c>
      <c r="F6346" t="s">
        <v>39</v>
      </c>
      <c r="G6346" t="s">
        <v>316</v>
      </c>
      <c r="H6346" t="s">
        <v>70</v>
      </c>
      <c r="I6346" t="s">
        <v>119</v>
      </c>
      <c r="J6346" t="s">
        <v>28</v>
      </c>
      <c r="K6346" t="s">
        <v>29</v>
      </c>
      <c r="L6346" t="s">
        <v>30</v>
      </c>
      <c r="M6346" t="s">
        <v>45</v>
      </c>
      <c r="N6346">
        <v>4</v>
      </c>
      <c r="O6346" t="s">
        <v>12887</v>
      </c>
      <c r="P6346" t="s">
        <v>212</v>
      </c>
      <c r="Q6346">
        <v>2970680.39</v>
      </c>
      <c r="R6346" t="s">
        <v>34</v>
      </c>
      <c r="S6346" t="s">
        <v>56</v>
      </c>
      <c r="T6346" t="s">
        <v>56</v>
      </c>
      <c r="U6346" s="6">
        <v>4.4000000000000004</v>
      </c>
    </row>
    <row r="6347" spans="1:21" x14ac:dyDescent="0.25">
      <c r="A6347" t="s">
        <v>12888</v>
      </c>
      <c r="B6347" s="1">
        <v>45239</v>
      </c>
      <c r="C6347" t="s">
        <v>81</v>
      </c>
      <c r="D6347" t="s">
        <v>23</v>
      </c>
      <c r="E6347" t="s">
        <v>82</v>
      </c>
      <c r="F6347" t="s">
        <v>58</v>
      </c>
      <c r="G6347" t="s">
        <v>20208</v>
      </c>
      <c r="H6347" t="s">
        <v>166</v>
      </c>
      <c r="I6347" t="s">
        <v>167</v>
      </c>
      <c r="J6347" t="s">
        <v>42</v>
      </c>
      <c r="K6347" t="s">
        <v>43</v>
      </c>
      <c r="L6347" t="s">
        <v>30</v>
      </c>
      <c r="M6347" t="s">
        <v>31</v>
      </c>
      <c r="N6347">
        <v>1</v>
      </c>
      <c r="O6347" t="s">
        <v>12889</v>
      </c>
      <c r="P6347" t="s">
        <v>206</v>
      </c>
      <c r="Q6347">
        <v>700652.34</v>
      </c>
      <c r="R6347" t="s">
        <v>34</v>
      </c>
      <c r="S6347" t="s">
        <v>56</v>
      </c>
      <c r="T6347" t="s">
        <v>35</v>
      </c>
      <c r="U6347" s="6">
        <v>4.8</v>
      </c>
    </row>
    <row r="6348" spans="1:21" x14ac:dyDescent="0.25">
      <c r="A6348" t="s">
        <v>12890</v>
      </c>
      <c r="B6348" s="1">
        <v>45073</v>
      </c>
      <c r="C6348" t="s">
        <v>37</v>
      </c>
      <c r="D6348" t="s">
        <v>23</v>
      </c>
      <c r="E6348" t="s">
        <v>68</v>
      </c>
      <c r="F6348" t="s">
        <v>58</v>
      </c>
      <c r="G6348" t="s">
        <v>343</v>
      </c>
      <c r="H6348" t="s">
        <v>26</v>
      </c>
      <c r="I6348" t="s">
        <v>204</v>
      </c>
      <c r="J6348" t="s">
        <v>28</v>
      </c>
      <c r="K6348" t="s">
        <v>72</v>
      </c>
      <c r="L6348" t="s">
        <v>44</v>
      </c>
      <c r="M6348" t="s">
        <v>31</v>
      </c>
      <c r="N6348">
        <v>4</v>
      </c>
      <c r="O6348" t="s">
        <v>12891</v>
      </c>
      <c r="P6348" t="s">
        <v>261</v>
      </c>
      <c r="Q6348">
        <v>3740457.75</v>
      </c>
      <c r="R6348" t="s">
        <v>48</v>
      </c>
      <c r="S6348" t="s">
        <v>35</v>
      </c>
      <c r="T6348" t="s">
        <v>56</v>
      </c>
      <c r="U6348" s="6">
        <v>4.7</v>
      </c>
    </row>
    <row r="6349" spans="1:21" x14ac:dyDescent="0.25">
      <c r="A6349" t="s">
        <v>12892</v>
      </c>
      <c r="B6349" s="1">
        <v>45920</v>
      </c>
      <c r="C6349" t="s">
        <v>98</v>
      </c>
      <c r="D6349" t="s">
        <v>23</v>
      </c>
      <c r="E6349" t="s">
        <v>99</v>
      </c>
      <c r="F6349" t="s">
        <v>90</v>
      </c>
      <c r="G6349" t="s">
        <v>214</v>
      </c>
      <c r="H6349" t="s">
        <v>83</v>
      </c>
      <c r="I6349" t="s">
        <v>84</v>
      </c>
      <c r="J6349" t="s">
        <v>42</v>
      </c>
      <c r="K6349" t="s">
        <v>29</v>
      </c>
      <c r="L6349" t="s">
        <v>30</v>
      </c>
      <c r="M6349" t="s">
        <v>77</v>
      </c>
      <c r="N6349">
        <v>3</v>
      </c>
      <c r="O6349" t="s">
        <v>12893</v>
      </c>
      <c r="P6349" t="s">
        <v>92</v>
      </c>
      <c r="Q6349">
        <v>2699041.66</v>
      </c>
      <c r="R6349" t="s">
        <v>48</v>
      </c>
      <c r="S6349" t="s">
        <v>35</v>
      </c>
      <c r="T6349" t="s">
        <v>56</v>
      </c>
      <c r="U6349" s="6">
        <v>3.7</v>
      </c>
    </row>
    <row r="6350" spans="1:21" x14ac:dyDescent="0.25">
      <c r="A6350" t="s">
        <v>12894</v>
      </c>
      <c r="B6350" s="1">
        <v>44958</v>
      </c>
      <c r="C6350" t="s">
        <v>88</v>
      </c>
      <c r="D6350" t="s">
        <v>23</v>
      </c>
      <c r="E6350" t="s">
        <v>112</v>
      </c>
      <c r="F6350" t="s">
        <v>62</v>
      </c>
      <c r="G6350" t="s">
        <v>252</v>
      </c>
      <c r="H6350" t="s">
        <v>166</v>
      </c>
      <c r="I6350" t="s">
        <v>167</v>
      </c>
      <c r="J6350" t="s">
        <v>42</v>
      </c>
      <c r="K6350" t="s">
        <v>72</v>
      </c>
      <c r="L6350" t="s">
        <v>44</v>
      </c>
      <c r="M6350" t="s">
        <v>53</v>
      </c>
      <c r="N6350">
        <v>2</v>
      </c>
      <c r="O6350" t="s">
        <v>12895</v>
      </c>
      <c r="P6350" t="s">
        <v>128</v>
      </c>
      <c r="Q6350">
        <v>1546047.15</v>
      </c>
      <c r="R6350" t="s">
        <v>34</v>
      </c>
      <c r="S6350" t="s">
        <v>35</v>
      </c>
      <c r="T6350" t="s">
        <v>35</v>
      </c>
      <c r="U6350" s="6">
        <v>4.4000000000000004</v>
      </c>
    </row>
    <row r="6351" spans="1:21" x14ac:dyDescent="0.25">
      <c r="A6351" t="s">
        <v>12896</v>
      </c>
      <c r="B6351" s="1">
        <v>45032</v>
      </c>
      <c r="C6351" t="s">
        <v>37</v>
      </c>
      <c r="D6351" t="s">
        <v>23</v>
      </c>
      <c r="E6351" t="s">
        <v>68</v>
      </c>
      <c r="F6351" t="s">
        <v>69</v>
      </c>
      <c r="G6351" t="s">
        <v>184</v>
      </c>
      <c r="H6351" t="s">
        <v>104</v>
      </c>
      <c r="I6351" t="s">
        <v>138</v>
      </c>
      <c r="J6351" t="s">
        <v>42</v>
      </c>
      <c r="K6351" t="s">
        <v>72</v>
      </c>
      <c r="L6351" t="s">
        <v>44</v>
      </c>
      <c r="M6351" t="s">
        <v>64</v>
      </c>
      <c r="N6351">
        <v>1</v>
      </c>
      <c r="O6351" t="s">
        <v>12897</v>
      </c>
      <c r="P6351" t="s">
        <v>261</v>
      </c>
      <c r="Q6351">
        <v>1025771.71</v>
      </c>
      <c r="R6351" t="s">
        <v>34</v>
      </c>
      <c r="S6351" t="s">
        <v>35</v>
      </c>
      <c r="T6351" t="s">
        <v>35</v>
      </c>
      <c r="U6351" s="6">
        <v>4.9000000000000004</v>
      </c>
    </row>
    <row r="6352" spans="1:21" x14ac:dyDescent="0.25">
      <c r="A6352" t="s">
        <v>12898</v>
      </c>
      <c r="B6352" s="1">
        <v>45641</v>
      </c>
      <c r="C6352" t="s">
        <v>22</v>
      </c>
      <c r="D6352" t="s">
        <v>23</v>
      </c>
      <c r="E6352" t="s">
        <v>24</v>
      </c>
      <c r="F6352" t="s">
        <v>25</v>
      </c>
      <c r="G6352" t="s">
        <v>596</v>
      </c>
      <c r="H6352" t="s">
        <v>40</v>
      </c>
      <c r="I6352" t="s">
        <v>41</v>
      </c>
      <c r="J6352" t="s">
        <v>42</v>
      </c>
      <c r="K6352" t="s">
        <v>43</v>
      </c>
      <c r="L6352" t="s">
        <v>30</v>
      </c>
      <c r="M6352" t="s">
        <v>64</v>
      </c>
      <c r="N6352">
        <v>3</v>
      </c>
      <c r="O6352" t="s">
        <v>12899</v>
      </c>
      <c r="P6352" t="s">
        <v>309</v>
      </c>
      <c r="Q6352">
        <v>3758855.2</v>
      </c>
      <c r="R6352" t="s">
        <v>34</v>
      </c>
      <c r="S6352" t="s">
        <v>56</v>
      </c>
      <c r="T6352" t="s">
        <v>35</v>
      </c>
      <c r="U6352" s="6">
        <v>4.4000000000000004</v>
      </c>
    </row>
    <row r="6353" spans="1:21" x14ac:dyDescent="0.25">
      <c r="A6353" t="s">
        <v>12900</v>
      </c>
      <c r="B6353" s="1">
        <v>45670</v>
      </c>
      <c r="C6353" t="s">
        <v>50</v>
      </c>
      <c r="D6353" t="s">
        <v>23</v>
      </c>
      <c r="E6353" t="s">
        <v>130</v>
      </c>
      <c r="F6353" t="s">
        <v>190</v>
      </c>
      <c r="G6353" t="s">
        <v>214</v>
      </c>
      <c r="H6353" t="s">
        <v>40</v>
      </c>
      <c r="I6353" t="s">
        <v>41</v>
      </c>
      <c r="J6353" t="s">
        <v>42</v>
      </c>
      <c r="K6353" t="s">
        <v>43</v>
      </c>
      <c r="L6353" t="s">
        <v>30</v>
      </c>
      <c r="M6353" t="s">
        <v>64</v>
      </c>
      <c r="N6353">
        <v>4</v>
      </c>
      <c r="O6353" t="s">
        <v>12901</v>
      </c>
      <c r="P6353" t="s">
        <v>402</v>
      </c>
      <c r="Q6353">
        <v>4781485.8099999996</v>
      </c>
      <c r="R6353" t="s">
        <v>34</v>
      </c>
      <c r="S6353" t="s">
        <v>35</v>
      </c>
      <c r="T6353" t="s">
        <v>56</v>
      </c>
      <c r="U6353" s="6">
        <v>3.6</v>
      </c>
    </row>
    <row r="6354" spans="1:21" x14ac:dyDescent="0.25">
      <c r="A6354" t="s">
        <v>12902</v>
      </c>
      <c r="B6354" s="1">
        <v>45603</v>
      </c>
      <c r="C6354" t="s">
        <v>50</v>
      </c>
      <c r="D6354" t="s">
        <v>23</v>
      </c>
      <c r="E6354" t="s">
        <v>51</v>
      </c>
      <c r="F6354" t="s">
        <v>190</v>
      </c>
      <c r="G6354" t="s">
        <v>221</v>
      </c>
      <c r="H6354" t="s">
        <v>70</v>
      </c>
      <c r="I6354" t="s">
        <v>71</v>
      </c>
      <c r="J6354" t="s">
        <v>28</v>
      </c>
      <c r="K6354" t="s">
        <v>29</v>
      </c>
      <c r="L6354" t="s">
        <v>30</v>
      </c>
      <c r="M6354" t="s">
        <v>31</v>
      </c>
      <c r="N6354">
        <v>5</v>
      </c>
      <c r="O6354" t="s">
        <v>12903</v>
      </c>
      <c r="P6354" t="s">
        <v>840</v>
      </c>
      <c r="Q6354">
        <v>4017269.39</v>
      </c>
      <c r="R6354" t="s">
        <v>48</v>
      </c>
      <c r="S6354" t="s">
        <v>35</v>
      </c>
      <c r="T6354" t="s">
        <v>35</v>
      </c>
      <c r="U6354" s="6">
        <v>4.4000000000000004</v>
      </c>
    </row>
    <row r="6355" spans="1:21" x14ac:dyDescent="0.25">
      <c r="A6355" t="s">
        <v>12904</v>
      </c>
      <c r="B6355" s="1">
        <v>45148</v>
      </c>
      <c r="C6355" t="s">
        <v>81</v>
      </c>
      <c r="D6355" t="s">
        <v>23</v>
      </c>
      <c r="E6355" t="s">
        <v>82</v>
      </c>
      <c r="F6355" t="s">
        <v>69</v>
      </c>
      <c r="G6355" t="s">
        <v>343</v>
      </c>
      <c r="H6355" t="s">
        <v>83</v>
      </c>
      <c r="I6355" t="s">
        <v>84</v>
      </c>
      <c r="J6355" t="s">
        <v>42</v>
      </c>
      <c r="K6355" t="s">
        <v>29</v>
      </c>
      <c r="L6355" t="s">
        <v>30</v>
      </c>
      <c r="M6355" t="s">
        <v>64</v>
      </c>
      <c r="N6355">
        <v>2</v>
      </c>
      <c r="O6355" t="s">
        <v>12905</v>
      </c>
      <c r="P6355" t="s">
        <v>96</v>
      </c>
      <c r="Q6355">
        <v>1969448.33</v>
      </c>
      <c r="R6355" t="s">
        <v>48</v>
      </c>
      <c r="S6355" t="s">
        <v>56</v>
      </c>
      <c r="T6355" t="s">
        <v>35</v>
      </c>
      <c r="U6355" s="6">
        <v>4.0999999999999996</v>
      </c>
    </row>
    <row r="6356" spans="1:21" x14ac:dyDescent="0.25">
      <c r="A6356" t="s">
        <v>12906</v>
      </c>
      <c r="B6356" s="1">
        <v>45395</v>
      </c>
      <c r="C6356" t="s">
        <v>50</v>
      </c>
      <c r="D6356" t="s">
        <v>23</v>
      </c>
      <c r="E6356" t="s">
        <v>51</v>
      </c>
      <c r="F6356" t="s">
        <v>25</v>
      </c>
      <c r="G6356" t="s">
        <v>214</v>
      </c>
      <c r="H6356" t="s">
        <v>166</v>
      </c>
      <c r="I6356" t="s">
        <v>173</v>
      </c>
      <c r="J6356" t="s">
        <v>174</v>
      </c>
      <c r="K6356" t="s">
        <v>43</v>
      </c>
      <c r="L6356" t="s">
        <v>30</v>
      </c>
      <c r="M6356" t="s">
        <v>45</v>
      </c>
      <c r="N6356">
        <v>2</v>
      </c>
      <c r="O6356" t="s">
        <v>12907</v>
      </c>
      <c r="P6356" t="s">
        <v>79</v>
      </c>
      <c r="Q6356">
        <v>1262258.04</v>
      </c>
      <c r="R6356" t="s">
        <v>34</v>
      </c>
      <c r="S6356" t="s">
        <v>35</v>
      </c>
      <c r="T6356" t="s">
        <v>35</v>
      </c>
      <c r="U6356" s="6">
        <v>4.0999999999999996</v>
      </c>
    </row>
    <row r="6357" spans="1:21" x14ac:dyDescent="0.25">
      <c r="A6357" t="s">
        <v>12908</v>
      </c>
      <c r="B6357" s="1">
        <v>45182</v>
      </c>
      <c r="C6357" t="s">
        <v>50</v>
      </c>
      <c r="D6357" t="s">
        <v>23</v>
      </c>
      <c r="E6357" t="s">
        <v>51</v>
      </c>
      <c r="F6357" t="s">
        <v>25</v>
      </c>
      <c r="G6357" t="s">
        <v>259</v>
      </c>
      <c r="H6357" t="s">
        <v>83</v>
      </c>
      <c r="I6357" t="s">
        <v>126</v>
      </c>
      <c r="J6357" t="s">
        <v>42</v>
      </c>
      <c r="K6357" t="s">
        <v>43</v>
      </c>
      <c r="L6357" t="s">
        <v>44</v>
      </c>
      <c r="M6357" t="s">
        <v>77</v>
      </c>
      <c r="N6357">
        <v>4</v>
      </c>
      <c r="O6357" t="s">
        <v>12909</v>
      </c>
      <c r="P6357" t="s">
        <v>144</v>
      </c>
      <c r="Q6357">
        <v>2854799.59</v>
      </c>
      <c r="R6357" t="s">
        <v>34</v>
      </c>
      <c r="S6357" t="s">
        <v>56</v>
      </c>
      <c r="T6357" t="s">
        <v>56</v>
      </c>
      <c r="U6357" s="6">
        <v>4.3</v>
      </c>
    </row>
    <row r="6358" spans="1:21" x14ac:dyDescent="0.25">
      <c r="A6358" t="s">
        <v>12910</v>
      </c>
      <c r="B6358" s="1">
        <v>45105</v>
      </c>
      <c r="C6358" t="s">
        <v>88</v>
      </c>
      <c r="D6358" t="s">
        <v>23</v>
      </c>
      <c r="E6358" t="s">
        <v>112</v>
      </c>
      <c r="F6358" t="s">
        <v>39</v>
      </c>
      <c r="G6358" t="s">
        <v>299</v>
      </c>
      <c r="H6358" t="s">
        <v>40</v>
      </c>
      <c r="I6358" t="s">
        <v>41</v>
      </c>
      <c r="J6358" t="s">
        <v>42</v>
      </c>
      <c r="K6358" t="s">
        <v>43</v>
      </c>
      <c r="L6358" t="s">
        <v>30</v>
      </c>
      <c r="M6358" t="s">
        <v>113</v>
      </c>
      <c r="N6358">
        <v>1</v>
      </c>
      <c r="O6358" t="s">
        <v>12911</v>
      </c>
      <c r="P6358" t="s">
        <v>539</v>
      </c>
      <c r="Q6358">
        <v>1288568.72</v>
      </c>
      <c r="R6358" t="s">
        <v>48</v>
      </c>
      <c r="S6358" t="s">
        <v>35</v>
      </c>
      <c r="T6358" t="s">
        <v>56</v>
      </c>
      <c r="U6358" s="6">
        <v>4.0999999999999996</v>
      </c>
    </row>
    <row r="6359" spans="1:21" x14ac:dyDescent="0.25">
      <c r="A6359" t="s">
        <v>12912</v>
      </c>
      <c r="B6359" s="1">
        <v>45791</v>
      </c>
      <c r="C6359" t="s">
        <v>81</v>
      </c>
      <c r="D6359" t="s">
        <v>23</v>
      </c>
      <c r="E6359" t="s">
        <v>82</v>
      </c>
      <c r="F6359" t="s">
        <v>69</v>
      </c>
      <c r="G6359" t="s">
        <v>305</v>
      </c>
      <c r="H6359" t="s">
        <v>83</v>
      </c>
      <c r="I6359" t="s">
        <v>84</v>
      </c>
      <c r="J6359" t="s">
        <v>42</v>
      </c>
      <c r="K6359" t="s">
        <v>43</v>
      </c>
      <c r="L6359" t="s">
        <v>44</v>
      </c>
      <c r="M6359" t="s">
        <v>64</v>
      </c>
      <c r="N6359">
        <v>5</v>
      </c>
      <c r="O6359" t="s">
        <v>12913</v>
      </c>
      <c r="P6359" t="s">
        <v>216</v>
      </c>
      <c r="Q6359">
        <v>4959623.43</v>
      </c>
      <c r="R6359" t="s">
        <v>34</v>
      </c>
      <c r="S6359" t="s">
        <v>35</v>
      </c>
      <c r="T6359" t="s">
        <v>35</v>
      </c>
      <c r="U6359" s="6">
        <v>4.5999999999999996</v>
      </c>
    </row>
    <row r="6360" spans="1:21" x14ac:dyDescent="0.25">
      <c r="A6360" t="s">
        <v>12914</v>
      </c>
      <c r="B6360" s="1">
        <v>45631</v>
      </c>
      <c r="C6360" t="s">
        <v>37</v>
      </c>
      <c r="D6360" t="s">
        <v>23</v>
      </c>
      <c r="E6360" t="s">
        <v>68</v>
      </c>
      <c r="F6360" t="s">
        <v>190</v>
      </c>
      <c r="G6360" t="s">
        <v>20214</v>
      </c>
      <c r="H6360" t="s">
        <v>166</v>
      </c>
      <c r="I6360" t="s">
        <v>167</v>
      </c>
      <c r="J6360" t="s">
        <v>42</v>
      </c>
      <c r="K6360" t="s">
        <v>43</v>
      </c>
      <c r="L6360" t="s">
        <v>44</v>
      </c>
      <c r="M6360" t="s">
        <v>77</v>
      </c>
      <c r="N6360">
        <v>3</v>
      </c>
      <c r="O6360" t="s">
        <v>12915</v>
      </c>
      <c r="P6360" t="s">
        <v>248</v>
      </c>
      <c r="Q6360">
        <v>2333353.48</v>
      </c>
      <c r="R6360" t="s">
        <v>34</v>
      </c>
      <c r="S6360" t="s">
        <v>56</v>
      </c>
      <c r="T6360" t="s">
        <v>35</v>
      </c>
      <c r="U6360" s="6">
        <v>4.7</v>
      </c>
    </row>
    <row r="6361" spans="1:21" x14ac:dyDescent="0.25">
      <c r="A6361" t="s">
        <v>12916</v>
      </c>
      <c r="B6361" s="1">
        <v>45447</v>
      </c>
      <c r="C6361" t="s">
        <v>81</v>
      </c>
      <c r="D6361" t="s">
        <v>23</v>
      </c>
      <c r="E6361" t="s">
        <v>82</v>
      </c>
      <c r="F6361" t="s">
        <v>90</v>
      </c>
      <c r="G6361" t="s">
        <v>518</v>
      </c>
      <c r="H6361" t="s">
        <v>83</v>
      </c>
      <c r="I6361" t="s">
        <v>126</v>
      </c>
      <c r="J6361" t="s">
        <v>42</v>
      </c>
      <c r="K6361" t="s">
        <v>43</v>
      </c>
      <c r="L6361" t="s">
        <v>44</v>
      </c>
      <c r="M6361" t="s">
        <v>77</v>
      </c>
      <c r="N6361">
        <v>3</v>
      </c>
      <c r="O6361" t="s">
        <v>12917</v>
      </c>
      <c r="P6361" t="s">
        <v>312</v>
      </c>
      <c r="Q6361">
        <v>2276960.62</v>
      </c>
      <c r="R6361" t="s">
        <v>48</v>
      </c>
      <c r="S6361" t="s">
        <v>56</v>
      </c>
      <c r="T6361" t="s">
        <v>35</v>
      </c>
      <c r="U6361" s="6">
        <v>3.9</v>
      </c>
    </row>
    <row r="6362" spans="1:21" x14ac:dyDescent="0.25">
      <c r="A6362" t="s">
        <v>12918</v>
      </c>
      <c r="B6362" s="1">
        <v>45491</v>
      </c>
      <c r="C6362" t="s">
        <v>98</v>
      </c>
      <c r="D6362" t="s">
        <v>23</v>
      </c>
      <c r="E6362" t="s">
        <v>99</v>
      </c>
      <c r="F6362" t="s">
        <v>58</v>
      </c>
      <c r="G6362" t="s">
        <v>20215</v>
      </c>
      <c r="H6362" t="s">
        <v>83</v>
      </c>
      <c r="I6362" t="s">
        <v>126</v>
      </c>
      <c r="J6362" t="s">
        <v>42</v>
      </c>
      <c r="K6362" t="s">
        <v>29</v>
      </c>
      <c r="L6362" t="s">
        <v>44</v>
      </c>
      <c r="M6362" t="s">
        <v>31</v>
      </c>
      <c r="N6362">
        <v>1</v>
      </c>
      <c r="O6362" t="s">
        <v>12919</v>
      </c>
      <c r="P6362" t="s">
        <v>454</v>
      </c>
      <c r="Q6362">
        <v>717481.58</v>
      </c>
      <c r="R6362" t="s">
        <v>34</v>
      </c>
      <c r="S6362" t="s">
        <v>56</v>
      </c>
      <c r="T6362" t="s">
        <v>35</v>
      </c>
      <c r="U6362" s="6">
        <v>4.3</v>
      </c>
    </row>
    <row r="6363" spans="1:21" x14ac:dyDescent="0.25">
      <c r="A6363" t="s">
        <v>12920</v>
      </c>
      <c r="B6363" s="1">
        <v>45220</v>
      </c>
      <c r="C6363" t="s">
        <v>50</v>
      </c>
      <c r="D6363" t="s">
        <v>23</v>
      </c>
      <c r="E6363" t="s">
        <v>51</v>
      </c>
      <c r="F6363" t="s">
        <v>190</v>
      </c>
      <c r="G6363" t="s">
        <v>20212</v>
      </c>
      <c r="H6363" t="s">
        <v>166</v>
      </c>
      <c r="I6363" t="s">
        <v>173</v>
      </c>
      <c r="J6363" t="s">
        <v>174</v>
      </c>
      <c r="K6363" t="s">
        <v>29</v>
      </c>
      <c r="L6363" t="s">
        <v>44</v>
      </c>
      <c r="M6363" t="s">
        <v>53</v>
      </c>
      <c r="N6363">
        <v>4</v>
      </c>
      <c r="O6363" t="s">
        <v>12921</v>
      </c>
      <c r="P6363" t="s">
        <v>209</v>
      </c>
      <c r="Q6363">
        <v>2451583.2000000002</v>
      </c>
      <c r="R6363" t="s">
        <v>34</v>
      </c>
      <c r="S6363" t="s">
        <v>56</v>
      </c>
      <c r="T6363" t="s">
        <v>56</v>
      </c>
      <c r="U6363" s="6">
        <v>4.5</v>
      </c>
    </row>
    <row r="6364" spans="1:21" x14ac:dyDescent="0.25">
      <c r="A6364" t="s">
        <v>12922</v>
      </c>
      <c r="B6364" s="1">
        <v>45047</v>
      </c>
      <c r="C6364" t="s">
        <v>81</v>
      </c>
      <c r="D6364" t="s">
        <v>23</v>
      </c>
      <c r="E6364" t="s">
        <v>82</v>
      </c>
      <c r="F6364" t="s">
        <v>25</v>
      </c>
      <c r="G6364" t="s">
        <v>20208</v>
      </c>
      <c r="H6364" t="s">
        <v>166</v>
      </c>
      <c r="I6364" t="s">
        <v>173</v>
      </c>
      <c r="J6364" t="s">
        <v>174</v>
      </c>
      <c r="K6364" t="s">
        <v>43</v>
      </c>
      <c r="L6364" t="s">
        <v>30</v>
      </c>
      <c r="M6364" t="s">
        <v>45</v>
      </c>
      <c r="N6364">
        <v>3</v>
      </c>
      <c r="O6364" t="s">
        <v>12923</v>
      </c>
      <c r="P6364" t="s">
        <v>212</v>
      </c>
      <c r="Q6364">
        <v>1982765.01</v>
      </c>
      <c r="R6364" t="s">
        <v>34</v>
      </c>
      <c r="S6364" t="s">
        <v>56</v>
      </c>
      <c r="T6364" t="s">
        <v>56</v>
      </c>
      <c r="U6364" s="6">
        <v>4.0999999999999996</v>
      </c>
    </row>
    <row r="6365" spans="1:21" x14ac:dyDescent="0.25">
      <c r="A6365" t="s">
        <v>12924</v>
      </c>
      <c r="B6365" s="1">
        <v>44991</v>
      </c>
      <c r="C6365" t="s">
        <v>81</v>
      </c>
      <c r="D6365" t="s">
        <v>23</v>
      </c>
      <c r="E6365" t="s">
        <v>82</v>
      </c>
      <c r="F6365" t="s">
        <v>76</v>
      </c>
      <c r="G6365" t="s">
        <v>20209</v>
      </c>
      <c r="H6365" t="s">
        <v>26</v>
      </c>
      <c r="I6365" t="s">
        <v>151</v>
      </c>
      <c r="J6365" t="s">
        <v>42</v>
      </c>
      <c r="K6365" t="s">
        <v>72</v>
      </c>
      <c r="L6365" t="s">
        <v>30</v>
      </c>
      <c r="M6365" t="s">
        <v>77</v>
      </c>
      <c r="N6365">
        <v>2</v>
      </c>
      <c r="O6365" t="s">
        <v>12925</v>
      </c>
      <c r="P6365" t="s">
        <v>212</v>
      </c>
      <c r="Q6365">
        <v>2089153.75</v>
      </c>
      <c r="R6365" t="s">
        <v>48</v>
      </c>
      <c r="S6365" t="s">
        <v>56</v>
      </c>
      <c r="T6365" t="s">
        <v>56</v>
      </c>
      <c r="U6365" s="6">
        <v>5</v>
      </c>
    </row>
    <row r="6366" spans="1:21" x14ac:dyDescent="0.25">
      <c r="A6366" t="s">
        <v>12926</v>
      </c>
      <c r="B6366" s="1">
        <v>45594</v>
      </c>
      <c r="C6366" t="s">
        <v>88</v>
      </c>
      <c r="D6366" t="s">
        <v>23</v>
      </c>
      <c r="E6366" t="s">
        <v>89</v>
      </c>
      <c r="F6366" t="s">
        <v>58</v>
      </c>
      <c r="G6366" t="s">
        <v>305</v>
      </c>
      <c r="H6366" t="s">
        <v>40</v>
      </c>
      <c r="I6366" t="s">
        <v>41</v>
      </c>
      <c r="J6366" t="s">
        <v>42</v>
      </c>
      <c r="K6366" t="s">
        <v>29</v>
      </c>
      <c r="L6366" t="s">
        <v>30</v>
      </c>
      <c r="M6366" t="s">
        <v>53</v>
      </c>
      <c r="N6366">
        <v>4</v>
      </c>
      <c r="O6366" t="s">
        <v>12927</v>
      </c>
      <c r="P6366" t="s">
        <v>437</v>
      </c>
      <c r="Q6366">
        <v>5296629.9000000004</v>
      </c>
      <c r="R6366" t="s">
        <v>48</v>
      </c>
      <c r="S6366" t="s">
        <v>56</v>
      </c>
      <c r="T6366" t="s">
        <v>35</v>
      </c>
      <c r="U6366" s="6">
        <v>3.6</v>
      </c>
    </row>
    <row r="6367" spans="1:21" x14ac:dyDescent="0.25">
      <c r="A6367" t="s">
        <v>12928</v>
      </c>
      <c r="B6367" s="1">
        <v>45421</v>
      </c>
      <c r="C6367" t="s">
        <v>98</v>
      </c>
      <c r="D6367" t="s">
        <v>23</v>
      </c>
      <c r="E6367" t="s">
        <v>103</v>
      </c>
      <c r="F6367" t="s">
        <v>90</v>
      </c>
      <c r="G6367" t="s">
        <v>316</v>
      </c>
      <c r="H6367" t="s">
        <v>70</v>
      </c>
      <c r="I6367" t="s">
        <v>71</v>
      </c>
      <c r="J6367" t="s">
        <v>28</v>
      </c>
      <c r="K6367" t="s">
        <v>29</v>
      </c>
      <c r="L6367" t="s">
        <v>30</v>
      </c>
      <c r="M6367" t="s">
        <v>31</v>
      </c>
      <c r="N6367">
        <v>4</v>
      </c>
      <c r="O6367" t="s">
        <v>12929</v>
      </c>
      <c r="P6367" t="s">
        <v>295</v>
      </c>
      <c r="Q6367">
        <v>3225384.63</v>
      </c>
      <c r="R6367" t="s">
        <v>48</v>
      </c>
      <c r="S6367" t="s">
        <v>35</v>
      </c>
      <c r="T6367" t="s">
        <v>56</v>
      </c>
      <c r="U6367" s="6">
        <v>4.9000000000000004</v>
      </c>
    </row>
    <row r="6368" spans="1:21" x14ac:dyDescent="0.25">
      <c r="A6368" t="s">
        <v>12930</v>
      </c>
      <c r="B6368" s="1">
        <v>45244</v>
      </c>
      <c r="C6368" t="s">
        <v>98</v>
      </c>
      <c r="D6368" t="s">
        <v>23</v>
      </c>
      <c r="E6368" t="s">
        <v>103</v>
      </c>
      <c r="F6368" t="s">
        <v>69</v>
      </c>
      <c r="G6368" t="s">
        <v>547</v>
      </c>
      <c r="H6368" t="s">
        <v>83</v>
      </c>
      <c r="I6368" t="s">
        <v>84</v>
      </c>
      <c r="J6368" t="s">
        <v>42</v>
      </c>
      <c r="K6368" t="s">
        <v>72</v>
      </c>
      <c r="L6368" t="s">
        <v>30</v>
      </c>
      <c r="M6368" t="s">
        <v>53</v>
      </c>
      <c r="N6368">
        <v>3</v>
      </c>
      <c r="O6368" t="s">
        <v>12931</v>
      </c>
      <c r="P6368" t="s">
        <v>140</v>
      </c>
      <c r="Q6368">
        <v>2805191.23</v>
      </c>
      <c r="R6368" t="s">
        <v>48</v>
      </c>
      <c r="S6368" t="s">
        <v>35</v>
      </c>
      <c r="T6368" t="s">
        <v>56</v>
      </c>
      <c r="U6368" s="6">
        <v>3.6</v>
      </c>
    </row>
    <row r="6369" spans="1:21" x14ac:dyDescent="0.25">
      <c r="A6369" t="s">
        <v>12932</v>
      </c>
      <c r="B6369" s="1">
        <v>45825</v>
      </c>
      <c r="C6369" t="s">
        <v>50</v>
      </c>
      <c r="D6369" t="s">
        <v>23</v>
      </c>
      <c r="E6369" t="s">
        <v>51</v>
      </c>
      <c r="F6369" t="s">
        <v>76</v>
      </c>
      <c r="G6369" t="s">
        <v>331</v>
      </c>
      <c r="H6369" t="s">
        <v>166</v>
      </c>
      <c r="I6369" t="s">
        <v>173</v>
      </c>
      <c r="J6369" t="s">
        <v>174</v>
      </c>
      <c r="K6369" t="s">
        <v>43</v>
      </c>
      <c r="L6369" t="s">
        <v>44</v>
      </c>
      <c r="M6369" t="s">
        <v>77</v>
      </c>
      <c r="N6369">
        <v>4</v>
      </c>
      <c r="O6369" t="s">
        <v>12933</v>
      </c>
      <c r="P6369" t="s">
        <v>641</v>
      </c>
      <c r="Q6369">
        <v>2471204.7999999998</v>
      </c>
      <c r="R6369" t="s">
        <v>34</v>
      </c>
      <c r="S6369" t="s">
        <v>35</v>
      </c>
      <c r="T6369" t="s">
        <v>56</v>
      </c>
      <c r="U6369" s="6">
        <v>3.5</v>
      </c>
    </row>
    <row r="6370" spans="1:21" x14ac:dyDescent="0.25">
      <c r="A6370" t="s">
        <v>12934</v>
      </c>
      <c r="B6370" s="1">
        <v>45215</v>
      </c>
      <c r="C6370" t="s">
        <v>98</v>
      </c>
      <c r="D6370" t="s">
        <v>23</v>
      </c>
      <c r="E6370" t="s">
        <v>99</v>
      </c>
      <c r="F6370" t="s">
        <v>190</v>
      </c>
      <c r="G6370" t="s">
        <v>368</v>
      </c>
      <c r="H6370" t="s">
        <v>166</v>
      </c>
      <c r="I6370" t="s">
        <v>173</v>
      </c>
      <c r="J6370" t="s">
        <v>174</v>
      </c>
      <c r="K6370" t="s">
        <v>29</v>
      </c>
      <c r="L6370" t="s">
        <v>30</v>
      </c>
      <c r="M6370" t="s">
        <v>64</v>
      </c>
      <c r="N6370">
        <v>2</v>
      </c>
      <c r="O6370" t="s">
        <v>12935</v>
      </c>
      <c r="P6370" t="s">
        <v>375</v>
      </c>
      <c r="Q6370">
        <v>1331603.06</v>
      </c>
      <c r="R6370" t="s">
        <v>48</v>
      </c>
      <c r="S6370" t="s">
        <v>35</v>
      </c>
      <c r="T6370" t="s">
        <v>56</v>
      </c>
      <c r="U6370" s="6">
        <v>4.5</v>
      </c>
    </row>
    <row r="6371" spans="1:21" x14ac:dyDescent="0.25">
      <c r="A6371" t="s">
        <v>12936</v>
      </c>
      <c r="B6371" s="1">
        <v>45121</v>
      </c>
      <c r="C6371" t="s">
        <v>98</v>
      </c>
      <c r="D6371" t="s">
        <v>23</v>
      </c>
      <c r="E6371" t="s">
        <v>103</v>
      </c>
      <c r="F6371" t="s">
        <v>25</v>
      </c>
      <c r="G6371" t="s">
        <v>365</v>
      </c>
      <c r="H6371" t="s">
        <v>26</v>
      </c>
      <c r="I6371" t="s">
        <v>151</v>
      </c>
      <c r="J6371" t="s">
        <v>42</v>
      </c>
      <c r="K6371" t="s">
        <v>43</v>
      </c>
      <c r="L6371" t="s">
        <v>44</v>
      </c>
      <c r="M6371" t="s">
        <v>77</v>
      </c>
      <c r="N6371">
        <v>1</v>
      </c>
      <c r="O6371" t="s">
        <v>12937</v>
      </c>
      <c r="P6371" t="s">
        <v>516</v>
      </c>
      <c r="Q6371">
        <v>1041203.2</v>
      </c>
      <c r="R6371" t="s">
        <v>34</v>
      </c>
      <c r="S6371" t="s">
        <v>35</v>
      </c>
      <c r="T6371" t="s">
        <v>35</v>
      </c>
      <c r="U6371" s="6">
        <v>4.9000000000000004</v>
      </c>
    </row>
    <row r="6372" spans="1:21" x14ac:dyDescent="0.25">
      <c r="A6372" t="s">
        <v>12938</v>
      </c>
      <c r="B6372" s="1">
        <v>45733</v>
      </c>
      <c r="C6372" t="s">
        <v>98</v>
      </c>
      <c r="D6372" t="s">
        <v>23</v>
      </c>
      <c r="E6372" t="s">
        <v>103</v>
      </c>
      <c r="F6372" t="s">
        <v>58</v>
      </c>
      <c r="G6372" t="s">
        <v>20212</v>
      </c>
      <c r="H6372" t="s">
        <v>70</v>
      </c>
      <c r="I6372" t="s">
        <v>180</v>
      </c>
      <c r="J6372" t="s">
        <v>42</v>
      </c>
      <c r="K6372" t="s">
        <v>72</v>
      </c>
      <c r="L6372" t="s">
        <v>30</v>
      </c>
      <c r="M6372" t="s">
        <v>77</v>
      </c>
      <c r="N6372">
        <v>4</v>
      </c>
      <c r="O6372" t="s">
        <v>12939</v>
      </c>
      <c r="P6372" t="s">
        <v>261</v>
      </c>
      <c r="Q6372">
        <v>4184408.64</v>
      </c>
      <c r="R6372" t="s">
        <v>34</v>
      </c>
      <c r="S6372" t="s">
        <v>35</v>
      </c>
      <c r="T6372" t="s">
        <v>35</v>
      </c>
      <c r="U6372" s="6">
        <v>4.5</v>
      </c>
    </row>
    <row r="6373" spans="1:21" x14ac:dyDescent="0.25">
      <c r="A6373" t="s">
        <v>12940</v>
      </c>
      <c r="B6373" s="1">
        <v>44999</v>
      </c>
      <c r="C6373" t="s">
        <v>37</v>
      </c>
      <c r="D6373" t="s">
        <v>23</v>
      </c>
      <c r="E6373" t="s">
        <v>68</v>
      </c>
      <c r="F6373" t="s">
        <v>58</v>
      </c>
      <c r="G6373" t="s">
        <v>142</v>
      </c>
      <c r="H6373" t="s">
        <v>26</v>
      </c>
      <c r="I6373" t="s">
        <v>151</v>
      </c>
      <c r="J6373" t="s">
        <v>42</v>
      </c>
      <c r="K6373" t="s">
        <v>72</v>
      </c>
      <c r="L6373" t="s">
        <v>44</v>
      </c>
      <c r="M6373" t="s">
        <v>45</v>
      </c>
      <c r="N6373">
        <v>3</v>
      </c>
      <c r="O6373" t="s">
        <v>12941</v>
      </c>
      <c r="P6373" t="s">
        <v>86</v>
      </c>
      <c r="Q6373">
        <v>3153024.82</v>
      </c>
      <c r="R6373" t="s">
        <v>34</v>
      </c>
      <c r="S6373" t="s">
        <v>56</v>
      </c>
      <c r="T6373" t="s">
        <v>56</v>
      </c>
      <c r="U6373" s="6">
        <v>3.5</v>
      </c>
    </row>
    <row r="6374" spans="1:21" x14ac:dyDescent="0.25">
      <c r="A6374" t="s">
        <v>12942</v>
      </c>
      <c r="B6374" s="1">
        <v>45458</v>
      </c>
      <c r="C6374" t="s">
        <v>50</v>
      </c>
      <c r="D6374" t="s">
        <v>23</v>
      </c>
      <c r="E6374" t="s">
        <v>51</v>
      </c>
      <c r="F6374" t="s">
        <v>190</v>
      </c>
      <c r="G6374" t="s">
        <v>20196</v>
      </c>
      <c r="H6374" t="s">
        <v>26</v>
      </c>
      <c r="I6374" t="s">
        <v>94</v>
      </c>
      <c r="J6374" t="s">
        <v>42</v>
      </c>
      <c r="K6374" t="s">
        <v>43</v>
      </c>
      <c r="L6374" t="s">
        <v>44</v>
      </c>
      <c r="M6374" t="s">
        <v>31</v>
      </c>
      <c r="N6374">
        <v>2</v>
      </c>
      <c r="O6374" t="s">
        <v>12943</v>
      </c>
      <c r="P6374" t="s">
        <v>255</v>
      </c>
      <c r="Q6374">
        <v>3126822.55</v>
      </c>
      <c r="R6374" t="s">
        <v>34</v>
      </c>
      <c r="S6374" t="s">
        <v>35</v>
      </c>
      <c r="T6374" t="s">
        <v>56</v>
      </c>
      <c r="U6374" s="6">
        <v>3.5</v>
      </c>
    </row>
    <row r="6375" spans="1:21" x14ac:dyDescent="0.25">
      <c r="A6375" t="s">
        <v>12944</v>
      </c>
      <c r="B6375" s="1">
        <v>45119</v>
      </c>
      <c r="C6375" t="s">
        <v>98</v>
      </c>
      <c r="D6375" t="s">
        <v>23</v>
      </c>
      <c r="E6375" t="s">
        <v>103</v>
      </c>
      <c r="F6375" t="s">
        <v>62</v>
      </c>
      <c r="G6375" t="s">
        <v>20201</v>
      </c>
      <c r="H6375" t="s">
        <v>70</v>
      </c>
      <c r="I6375" t="s">
        <v>180</v>
      </c>
      <c r="J6375" t="s">
        <v>42</v>
      </c>
      <c r="K6375" t="s">
        <v>43</v>
      </c>
      <c r="L6375" t="s">
        <v>30</v>
      </c>
      <c r="M6375" t="s">
        <v>31</v>
      </c>
      <c r="N6375">
        <v>5</v>
      </c>
      <c r="O6375" t="s">
        <v>12945</v>
      </c>
      <c r="P6375" t="s">
        <v>610</v>
      </c>
      <c r="Q6375">
        <v>5640898.5499999998</v>
      </c>
      <c r="R6375" t="s">
        <v>34</v>
      </c>
      <c r="S6375" t="s">
        <v>56</v>
      </c>
      <c r="T6375" t="s">
        <v>35</v>
      </c>
      <c r="U6375" s="6">
        <v>4.9000000000000004</v>
      </c>
    </row>
    <row r="6376" spans="1:21" x14ac:dyDescent="0.25">
      <c r="A6376" t="s">
        <v>12946</v>
      </c>
      <c r="B6376" s="1">
        <v>45082</v>
      </c>
      <c r="C6376" t="s">
        <v>98</v>
      </c>
      <c r="D6376" t="s">
        <v>23</v>
      </c>
      <c r="E6376" t="s">
        <v>99</v>
      </c>
      <c r="F6376" t="s">
        <v>58</v>
      </c>
      <c r="G6376" t="s">
        <v>20203</v>
      </c>
      <c r="H6376" t="s">
        <v>70</v>
      </c>
      <c r="I6376" t="s">
        <v>71</v>
      </c>
      <c r="J6376" t="s">
        <v>28</v>
      </c>
      <c r="K6376" t="s">
        <v>43</v>
      </c>
      <c r="L6376" t="s">
        <v>30</v>
      </c>
      <c r="M6376" t="s">
        <v>64</v>
      </c>
      <c r="N6376">
        <v>4</v>
      </c>
      <c r="O6376" t="s">
        <v>12947</v>
      </c>
      <c r="P6376" t="s">
        <v>107</v>
      </c>
      <c r="Q6376">
        <v>3226931.46</v>
      </c>
      <c r="R6376" t="s">
        <v>34</v>
      </c>
      <c r="S6376" t="s">
        <v>56</v>
      </c>
      <c r="T6376" t="s">
        <v>35</v>
      </c>
      <c r="U6376" s="6">
        <v>4.4000000000000004</v>
      </c>
    </row>
    <row r="6377" spans="1:21" x14ac:dyDescent="0.25">
      <c r="A6377" t="s">
        <v>12948</v>
      </c>
      <c r="B6377" s="1">
        <v>45694</v>
      </c>
      <c r="C6377" t="s">
        <v>22</v>
      </c>
      <c r="D6377" t="s">
        <v>23</v>
      </c>
      <c r="E6377" t="s">
        <v>24</v>
      </c>
      <c r="F6377" t="s">
        <v>25</v>
      </c>
      <c r="G6377" t="s">
        <v>20204</v>
      </c>
      <c r="H6377" t="s">
        <v>70</v>
      </c>
      <c r="I6377" t="s">
        <v>180</v>
      </c>
      <c r="J6377" t="s">
        <v>42</v>
      </c>
      <c r="K6377" t="s">
        <v>29</v>
      </c>
      <c r="L6377" t="s">
        <v>44</v>
      </c>
      <c r="M6377" t="s">
        <v>113</v>
      </c>
      <c r="N6377">
        <v>5</v>
      </c>
      <c r="O6377" t="s">
        <v>12949</v>
      </c>
      <c r="P6377" t="s">
        <v>389</v>
      </c>
      <c r="Q6377">
        <v>5176639.8600000003</v>
      </c>
      <c r="R6377" t="s">
        <v>48</v>
      </c>
      <c r="S6377" t="s">
        <v>56</v>
      </c>
      <c r="T6377" t="s">
        <v>56</v>
      </c>
      <c r="U6377" s="6">
        <v>4.8</v>
      </c>
    </row>
    <row r="6378" spans="1:21" x14ac:dyDescent="0.25">
      <c r="A6378" t="s">
        <v>12950</v>
      </c>
      <c r="B6378" s="1">
        <v>44951</v>
      </c>
      <c r="C6378" t="s">
        <v>22</v>
      </c>
      <c r="D6378" t="s">
        <v>23</v>
      </c>
      <c r="E6378" t="s">
        <v>24</v>
      </c>
      <c r="F6378" t="s">
        <v>25</v>
      </c>
      <c r="G6378" t="s">
        <v>596</v>
      </c>
      <c r="H6378" t="s">
        <v>166</v>
      </c>
      <c r="I6378" t="s">
        <v>167</v>
      </c>
      <c r="J6378" t="s">
        <v>42</v>
      </c>
      <c r="K6378" t="s">
        <v>72</v>
      </c>
      <c r="L6378" t="s">
        <v>44</v>
      </c>
      <c r="M6378" t="s">
        <v>77</v>
      </c>
      <c r="N6378">
        <v>4</v>
      </c>
      <c r="O6378" t="s">
        <v>12951</v>
      </c>
      <c r="P6378" t="s">
        <v>74</v>
      </c>
      <c r="Q6378">
        <v>3305258.76</v>
      </c>
      <c r="R6378" t="s">
        <v>48</v>
      </c>
      <c r="S6378" t="s">
        <v>35</v>
      </c>
      <c r="T6378" t="s">
        <v>35</v>
      </c>
      <c r="U6378" s="6">
        <v>4.2</v>
      </c>
    </row>
    <row r="6379" spans="1:21" x14ac:dyDescent="0.25">
      <c r="A6379" t="s">
        <v>12952</v>
      </c>
      <c r="B6379" s="1">
        <v>45074</v>
      </c>
      <c r="C6379" t="s">
        <v>22</v>
      </c>
      <c r="D6379" t="s">
        <v>23</v>
      </c>
      <c r="E6379" t="s">
        <v>24</v>
      </c>
      <c r="F6379" t="s">
        <v>58</v>
      </c>
      <c r="G6379" t="s">
        <v>20199</v>
      </c>
      <c r="H6379" t="s">
        <v>104</v>
      </c>
      <c r="I6379" t="s">
        <v>240</v>
      </c>
      <c r="J6379" t="s">
        <v>174</v>
      </c>
      <c r="K6379" t="s">
        <v>72</v>
      </c>
      <c r="L6379" t="s">
        <v>30</v>
      </c>
      <c r="M6379" t="s">
        <v>77</v>
      </c>
      <c r="N6379">
        <v>5</v>
      </c>
      <c r="O6379" t="s">
        <v>12953</v>
      </c>
      <c r="P6379" t="s">
        <v>248</v>
      </c>
      <c r="Q6379">
        <v>2977784.99</v>
      </c>
      <c r="R6379" t="s">
        <v>48</v>
      </c>
      <c r="S6379" t="s">
        <v>35</v>
      </c>
      <c r="T6379" t="s">
        <v>56</v>
      </c>
      <c r="U6379" s="6">
        <v>3.6</v>
      </c>
    </row>
    <row r="6380" spans="1:21" x14ac:dyDescent="0.25">
      <c r="A6380" t="s">
        <v>12954</v>
      </c>
      <c r="B6380" s="1">
        <v>45236</v>
      </c>
      <c r="C6380" t="s">
        <v>98</v>
      </c>
      <c r="D6380" t="s">
        <v>23</v>
      </c>
      <c r="E6380" t="s">
        <v>103</v>
      </c>
      <c r="F6380" t="s">
        <v>58</v>
      </c>
      <c r="G6380" t="s">
        <v>146</v>
      </c>
      <c r="H6380" t="s">
        <v>40</v>
      </c>
      <c r="I6380" t="s">
        <v>41</v>
      </c>
      <c r="J6380" t="s">
        <v>42</v>
      </c>
      <c r="K6380" t="s">
        <v>43</v>
      </c>
      <c r="L6380" t="s">
        <v>30</v>
      </c>
      <c r="M6380" t="s">
        <v>31</v>
      </c>
      <c r="N6380">
        <v>2</v>
      </c>
      <c r="O6380" t="s">
        <v>12955</v>
      </c>
      <c r="P6380" t="s">
        <v>96</v>
      </c>
      <c r="Q6380">
        <v>2388453.5299999998</v>
      </c>
      <c r="R6380" t="s">
        <v>48</v>
      </c>
      <c r="S6380" t="s">
        <v>35</v>
      </c>
      <c r="T6380" t="s">
        <v>35</v>
      </c>
      <c r="U6380" s="6">
        <v>4.2</v>
      </c>
    </row>
    <row r="6381" spans="1:21" x14ac:dyDescent="0.25">
      <c r="A6381" t="s">
        <v>12956</v>
      </c>
      <c r="B6381" s="1">
        <v>45883</v>
      </c>
      <c r="C6381" t="s">
        <v>98</v>
      </c>
      <c r="D6381" t="s">
        <v>23</v>
      </c>
      <c r="E6381" t="s">
        <v>99</v>
      </c>
      <c r="F6381" t="s">
        <v>62</v>
      </c>
      <c r="G6381" t="s">
        <v>252</v>
      </c>
      <c r="H6381" t="s">
        <v>83</v>
      </c>
      <c r="I6381" t="s">
        <v>126</v>
      </c>
      <c r="J6381" t="s">
        <v>42</v>
      </c>
      <c r="K6381" t="s">
        <v>29</v>
      </c>
      <c r="L6381" t="s">
        <v>30</v>
      </c>
      <c r="M6381" t="s">
        <v>31</v>
      </c>
      <c r="N6381">
        <v>4</v>
      </c>
      <c r="O6381" t="s">
        <v>12957</v>
      </c>
      <c r="P6381" t="s">
        <v>144</v>
      </c>
      <c r="Q6381">
        <v>3097768.6</v>
      </c>
      <c r="R6381" t="s">
        <v>48</v>
      </c>
      <c r="S6381" t="s">
        <v>56</v>
      </c>
      <c r="T6381" t="s">
        <v>35</v>
      </c>
      <c r="U6381" s="6">
        <v>4</v>
      </c>
    </row>
    <row r="6382" spans="1:21" x14ac:dyDescent="0.25">
      <c r="A6382" t="s">
        <v>12958</v>
      </c>
      <c r="B6382" s="1">
        <v>45008</v>
      </c>
      <c r="C6382" t="s">
        <v>81</v>
      </c>
      <c r="D6382" t="s">
        <v>23</v>
      </c>
      <c r="E6382" t="s">
        <v>82</v>
      </c>
      <c r="F6382" t="s">
        <v>90</v>
      </c>
      <c r="G6382" t="s">
        <v>328</v>
      </c>
      <c r="H6382" t="s">
        <v>166</v>
      </c>
      <c r="I6382" t="s">
        <v>173</v>
      </c>
      <c r="J6382" t="s">
        <v>174</v>
      </c>
      <c r="K6382" t="s">
        <v>29</v>
      </c>
      <c r="L6382" t="s">
        <v>30</v>
      </c>
      <c r="M6382" t="s">
        <v>113</v>
      </c>
      <c r="N6382">
        <v>3</v>
      </c>
      <c r="O6382" t="s">
        <v>12959</v>
      </c>
      <c r="P6382" t="s">
        <v>188</v>
      </c>
      <c r="Q6382">
        <v>1927416.65</v>
      </c>
      <c r="R6382" t="s">
        <v>48</v>
      </c>
      <c r="S6382" t="s">
        <v>56</v>
      </c>
      <c r="T6382" t="s">
        <v>56</v>
      </c>
      <c r="U6382" s="6">
        <v>4</v>
      </c>
    </row>
    <row r="6383" spans="1:21" x14ac:dyDescent="0.25">
      <c r="A6383" t="s">
        <v>12960</v>
      </c>
      <c r="B6383" s="1">
        <v>45642</v>
      </c>
      <c r="C6383" t="s">
        <v>88</v>
      </c>
      <c r="D6383" t="s">
        <v>23</v>
      </c>
      <c r="E6383" t="s">
        <v>89</v>
      </c>
      <c r="F6383" t="s">
        <v>58</v>
      </c>
      <c r="G6383" t="s">
        <v>221</v>
      </c>
      <c r="H6383" t="s">
        <v>70</v>
      </c>
      <c r="I6383" t="s">
        <v>119</v>
      </c>
      <c r="J6383" t="s">
        <v>28</v>
      </c>
      <c r="K6383" t="s">
        <v>43</v>
      </c>
      <c r="L6383" t="s">
        <v>30</v>
      </c>
      <c r="M6383" t="s">
        <v>64</v>
      </c>
      <c r="N6383">
        <v>2</v>
      </c>
      <c r="O6383" t="s">
        <v>12961</v>
      </c>
      <c r="P6383" t="s">
        <v>482</v>
      </c>
      <c r="Q6383">
        <v>1433760.25</v>
      </c>
      <c r="R6383" t="s">
        <v>48</v>
      </c>
      <c r="S6383" t="s">
        <v>56</v>
      </c>
      <c r="T6383" t="s">
        <v>56</v>
      </c>
      <c r="U6383" s="6">
        <v>3.5</v>
      </c>
    </row>
    <row r="6384" spans="1:21" x14ac:dyDescent="0.25">
      <c r="A6384" t="s">
        <v>12962</v>
      </c>
      <c r="B6384" s="1">
        <v>45093</v>
      </c>
      <c r="C6384" t="s">
        <v>81</v>
      </c>
      <c r="D6384" t="s">
        <v>23</v>
      </c>
      <c r="E6384" t="s">
        <v>82</v>
      </c>
      <c r="F6384" t="s">
        <v>39</v>
      </c>
      <c r="G6384" t="s">
        <v>20209</v>
      </c>
      <c r="H6384" t="s">
        <v>70</v>
      </c>
      <c r="I6384" t="s">
        <v>119</v>
      </c>
      <c r="J6384" t="s">
        <v>28</v>
      </c>
      <c r="K6384" t="s">
        <v>43</v>
      </c>
      <c r="L6384" t="s">
        <v>44</v>
      </c>
      <c r="M6384" t="s">
        <v>45</v>
      </c>
      <c r="N6384">
        <v>2</v>
      </c>
      <c r="O6384" t="s">
        <v>12963</v>
      </c>
      <c r="P6384" t="s">
        <v>144</v>
      </c>
      <c r="Q6384">
        <v>1557883.13</v>
      </c>
      <c r="R6384" t="s">
        <v>34</v>
      </c>
      <c r="S6384" t="s">
        <v>56</v>
      </c>
      <c r="T6384" t="s">
        <v>56</v>
      </c>
      <c r="U6384" s="6">
        <v>4</v>
      </c>
    </row>
    <row r="6385" spans="1:21" x14ac:dyDescent="0.25">
      <c r="A6385" t="s">
        <v>12964</v>
      </c>
      <c r="B6385" s="1">
        <v>45074</v>
      </c>
      <c r="C6385" t="s">
        <v>98</v>
      </c>
      <c r="D6385" t="s">
        <v>23</v>
      </c>
      <c r="E6385" t="s">
        <v>103</v>
      </c>
      <c r="F6385" t="s">
        <v>25</v>
      </c>
      <c r="G6385" t="s">
        <v>230</v>
      </c>
      <c r="H6385" t="s">
        <v>26</v>
      </c>
      <c r="I6385" t="s">
        <v>27</v>
      </c>
      <c r="J6385" t="s">
        <v>28</v>
      </c>
      <c r="K6385" t="s">
        <v>29</v>
      </c>
      <c r="L6385" t="s">
        <v>44</v>
      </c>
      <c r="M6385" t="s">
        <v>45</v>
      </c>
      <c r="N6385">
        <v>5</v>
      </c>
      <c r="O6385" t="s">
        <v>12965</v>
      </c>
      <c r="P6385" t="s">
        <v>96</v>
      </c>
      <c r="Q6385">
        <v>6029257.54</v>
      </c>
      <c r="R6385" t="s">
        <v>48</v>
      </c>
      <c r="S6385" t="s">
        <v>56</v>
      </c>
      <c r="T6385" t="s">
        <v>56</v>
      </c>
      <c r="U6385" s="6">
        <v>4.4000000000000004</v>
      </c>
    </row>
    <row r="6386" spans="1:21" x14ac:dyDescent="0.25">
      <c r="A6386" t="s">
        <v>12966</v>
      </c>
      <c r="B6386" s="1">
        <v>45179</v>
      </c>
      <c r="C6386" t="s">
        <v>22</v>
      </c>
      <c r="D6386" t="s">
        <v>23</v>
      </c>
      <c r="E6386" t="s">
        <v>24</v>
      </c>
      <c r="F6386" t="s">
        <v>25</v>
      </c>
      <c r="G6386" t="s">
        <v>233</v>
      </c>
      <c r="H6386" t="s">
        <v>104</v>
      </c>
      <c r="I6386" t="s">
        <v>105</v>
      </c>
      <c r="J6386" t="s">
        <v>28</v>
      </c>
      <c r="K6386" t="s">
        <v>43</v>
      </c>
      <c r="L6386" t="s">
        <v>30</v>
      </c>
      <c r="M6386" t="s">
        <v>31</v>
      </c>
      <c r="N6386">
        <v>2</v>
      </c>
      <c r="O6386" t="s">
        <v>12967</v>
      </c>
      <c r="P6386" t="s">
        <v>228</v>
      </c>
      <c r="Q6386">
        <v>1682285.92</v>
      </c>
      <c r="R6386" t="s">
        <v>48</v>
      </c>
      <c r="S6386" t="s">
        <v>56</v>
      </c>
      <c r="T6386" t="s">
        <v>56</v>
      </c>
      <c r="U6386" s="6">
        <v>4.0999999999999996</v>
      </c>
    </row>
    <row r="6387" spans="1:21" x14ac:dyDescent="0.25">
      <c r="A6387" t="s">
        <v>12968</v>
      </c>
      <c r="B6387" s="1">
        <v>44930</v>
      </c>
      <c r="C6387" t="s">
        <v>50</v>
      </c>
      <c r="D6387" t="s">
        <v>23</v>
      </c>
      <c r="E6387" t="s">
        <v>130</v>
      </c>
      <c r="F6387" t="s">
        <v>39</v>
      </c>
      <c r="G6387" t="s">
        <v>343</v>
      </c>
      <c r="H6387" t="s">
        <v>40</v>
      </c>
      <c r="I6387" t="s">
        <v>41</v>
      </c>
      <c r="J6387" t="s">
        <v>42</v>
      </c>
      <c r="K6387" t="s">
        <v>43</v>
      </c>
      <c r="L6387" t="s">
        <v>30</v>
      </c>
      <c r="M6387" t="s">
        <v>45</v>
      </c>
      <c r="N6387">
        <v>4</v>
      </c>
      <c r="O6387" t="s">
        <v>12969</v>
      </c>
      <c r="P6387" t="s">
        <v>238</v>
      </c>
      <c r="Q6387">
        <v>5108369.99</v>
      </c>
      <c r="R6387" t="s">
        <v>48</v>
      </c>
      <c r="S6387" t="s">
        <v>56</v>
      </c>
      <c r="T6387" t="s">
        <v>56</v>
      </c>
      <c r="U6387" s="6">
        <v>3.7</v>
      </c>
    </row>
    <row r="6388" spans="1:21" x14ac:dyDescent="0.25">
      <c r="A6388" t="s">
        <v>12970</v>
      </c>
      <c r="B6388" s="1">
        <v>45125</v>
      </c>
      <c r="C6388" t="s">
        <v>50</v>
      </c>
      <c r="D6388" t="s">
        <v>23</v>
      </c>
      <c r="E6388" t="s">
        <v>51</v>
      </c>
      <c r="F6388" t="s">
        <v>62</v>
      </c>
      <c r="G6388" t="s">
        <v>259</v>
      </c>
      <c r="H6388" t="s">
        <v>166</v>
      </c>
      <c r="I6388" t="s">
        <v>173</v>
      </c>
      <c r="J6388" t="s">
        <v>174</v>
      </c>
      <c r="K6388" t="s">
        <v>29</v>
      </c>
      <c r="L6388" t="s">
        <v>30</v>
      </c>
      <c r="M6388" t="s">
        <v>113</v>
      </c>
      <c r="N6388">
        <v>3</v>
      </c>
      <c r="O6388" t="s">
        <v>12971</v>
      </c>
      <c r="P6388" t="s">
        <v>386</v>
      </c>
      <c r="Q6388">
        <v>1868867.55</v>
      </c>
      <c r="R6388" t="s">
        <v>48</v>
      </c>
      <c r="S6388" t="s">
        <v>56</v>
      </c>
      <c r="T6388" t="s">
        <v>35</v>
      </c>
      <c r="U6388" s="6">
        <v>4.3</v>
      </c>
    </row>
    <row r="6389" spans="1:21" x14ac:dyDescent="0.25">
      <c r="A6389" t="s">
        <v>12972</v>
      </c>
      <c r="B6389" s="1">
        <v>45562</v>
      </c>
      <c r="C6389" t="s">
        <v>88</v>
      </c>
      <c r="D6389" t="s">
        <v>23</v>
      </c>
      <c r="E6389" t="s">
        <v>112</v>
      </c>
      <c r="F6389" t="s">
        <v>90</v>
      </c>
      <c r="G6389" t="s">
        <v>20203</v>
      </c>
      <c r="H6389" t="s">
        <v>26</v>
      </c>
      <c r="I6389" t="s">
        <v>52</v>
      </c>
      <c r="J6389" t="s">
        <v>28</v>
      </c>
      <c r="K6389" t="s">
        <v>72</v>
      </c>
      <c r="L6389" t="s">
        <v>44</v>
      </c>
      <c r="M6389" t="s">
        <v>31</v>
      </c>
      <c r="N6389">
        <v>1</v>
      </c>
      <c r="O6389" t="s">
        <v>12973</v>
      </c>
      <c r="P6389" t="s">
        <v>610</v>
      </c>
      <c r="Q6389">
        <v>711695.24</v>
      </c>
      <c r="R6389" t="s">
        <v>48</v>
      </c>
      <c r="S6389" t="s">
        <v>56</v>
      </c>
      <c r="T6389" t="s">
        <v>35</v>
      </c>
      <c r="U6389" s="6">
        <v>4</v>
      </c>
    </row>
    <row r="6390" spans="1:21" x14ac:dyDescent="0.25">
      <c r="A6390" t="s">
        <v>12974</v>
      </c>
      <c r="B6390" s="1">
        <v>45899</v>
      </c>
      <c r="C6390" t="s">
        <v>88</v>
      </c>
      <c r="D6390" t="s">
        <v>23</v>
      </c>
      <c r="E6390" t="s">
        <v>112</v>
      </c>
      <c r="F6390" t="s">
        <v>76</v>
      </c>
      <c r="G6390" t="s">
        <v>244</v>
      </c>
      <c r="H6390" t="s">
        <v>70</v>
      </c>
      <c r="I6390" t="s">
        <v>119</v>
      </c>
      <c r="J6390" t="s">
        <v>28</v>
      </c>
      <c r="K6390" t="s">
        <v>43</v>
      </c>
      <c r="L6390" t="s">
        <v>44</v>
      </c>
      <c r="M6390" t="s">
        <v>113</v>
      </c>
      <c r="N6390">
        <v>5</v>
      </c>
      <c r="O6390" t="s">
        <v>12975</v>
      </c>
      <c r="P6390" t="s">
        <v>196</v>
      </c>
      <c r="Q6390">
        <v>4069595.92</v>
      </c>
      <c r="R6390" t="s">
        <v>48</v>
      </c>
      <c r="S6390" t="s">
        <v>35</v>
      </c>
      <c r="T6390" t="s">
        <v>35</v>
      </c>
      <c r="U6390" s="6">
        <v>4.5999999999999996</v>
      </c>
    </row>
    <row r="6391" spans="1:21" x14ac:dyDescent="0.25">
      <c r="A6391" t="s">
        <v>12976</v>
      </c>
      <c r="B6391" s="1">
        <v>45444</v>
      </c>
      <c r="C6391" t="s">
        <v>22</v>
      </c>
      <c r="D6391" t="s">
        <v>23</v>
      </c>
      <c r="E6391" t="s">
        <v>24</v>
      </c>
      <c r="F6391" t="s">
        <v>69</v>
      </c>
      <c r="G6391" t="s">
        <v>221</v>
      </c>
      <c r="H6391" t="s">
        <v>40</v>
      </c>
      <c r="I6391" t="s">
        <v>41</v>
      </c>
      <c r="J6391" t="s">
        <v>42</v>
      </c>
      <c r="K6391" t="s">
        <v>72</v>
      </c>
      <c r="L6391" t="s">
        <v>30</v>
      </c>
      <c r="M6391" t="s">
        <v>45</v>
      </c>
      <c r="N6391">
        <v>4</v>
      </c>
      <c r="O6391" t="s">
        <v>12977</v>
      </c>
      <c r="P6391" t="s">
        <v>79</v>
      </c>
      <c r="Q6391">
        <v>4726271.95</v>
      </c>
      <c r="R6391" t="s">
        <v>34</v>
      </c>
      <c r="S6391" t="s">
        <v>35</v>
      </c>
      <c r="T6391" t="s">
        <v>56</v>
      </c>
      <c r="U6391" s="6">
        <v>3.8</v>
      </c>
    </row>
    <row r="6392" spans="1:21" x14ac:dyDescent="0.25">
      <c r="A6392" t="s">
        <v>12978</v>
      </c>
      <c r="B6392" s="1">
        <v>45876</v>
      </c>
      <c r="C6392" t="s">
        <v>88</v>
      </c>
      <c r="D6392" t="s">
        <v>23</v>
      </c>
      <c r="E6392" t="s">
        <v>112</v>
      </c>
      <c r="F6392" t="s">
        <v>69</v>
      </c>
      <c r="G6392" t="s">
        <v>474</v>
      </c>
      <c r="H6392" t="s">
        <v>40</v>
      </c>
      <c r="I6392" t="s">
        <v>63</v>
      </c>
      <c r="J6392" t="s">
        <v>42</v>
      </c>
      <c r="K6392" t="s">
        <v>72</v>
      </c>
      <c r="L6392" t="s">
        <v>44</v>
      </c>
      <c r="M6392" t="s">
        <v>31</v>
      </c>
      <c r="N6392">
        <v>4</v>
      </c>
      <c r="O6392" t="s">
        <v>12979</v>
      </c>
      <c r="P6392" t="s">
        <v>66</v>
      </c>
      <c r="Q6392">
        <v>3457226.34</v>
      </c>
      <c r="R6392" t="s">
        <v>34</v>
      </c>
      <c r="S6392" t="s">
        <v>35</v>
      </c>
      <c r="T6392" t="s">
        <v>35</v>
      </c>
      <c r="U6392" s="6">
        <v>4.8</v>
      </c>
    </row>
    <row r="6393" spans="1:21" x14ac:dyDescent="0.25">
      <c r="A6393" t="s">
        <v>12980</v>
      </c>
      <c r="B6393" s="1">
        <v>45397</v>
      </c>
      <c r="C6393" t="s">
        <v>88</v>
      </c>
      <c r="D6393" t="s">
        <v>23</v>
      </c>
      <c r="E6393" t="s">
        <v>112</v>
      </c>
      <c r="F6393" t="s">
        <v>62</v>
      </c>
      <c r="G6393" t="s">
        <v>596</v>
      </c>
      <c r="H6393" t="s">
        <v>104</v>
      </c>
      <c r="I6393" t="s">
        <v>240</v>
      </c>
      <c r="J6393" t="s">
        <v>174</v>
      </c>
      <c r="K6393" t="s">
        <v>43</v>
      </c>
      <c r="L6393" t="s">
        <v>44</v>
      </c>
      <c r="M6393" t="s">
        <v>113</v>
      </c>
      <c r="N6393">
        <v>2</v>
      </c>
      <c r="O6393" t="s">
        <v>12981</v>
      </c>
      <c r="P6393" t="s">
        <v>225</v>
      </c>
      <c r="Q6393">
        <v>1509292.92</v>
      </c>
      <c r="R6393" t="s">
        <v>48</v>
      </c>
      <c r="S6393" t="s">
        <v>56</v>
      </c>
      <c r="T6393" t="s">
        <v>56</v>
      </c>
      <c r="U6393" s="6">
        <v>3.7</v>
      </c>
    </row>
    <row r="6394" spans="1:21" x14ac:dyDescent="0.25">
      <c r="A6394" t="s">
        <v>12982</v>
      </c>
      <c r="B6394" s="1">
        <v>45753</v>
      </c>
      <c r="C6394" t="s">
        <v>37</v>
      </c>
      <c r="D6394" t="s">
        <v>23</v>
      </c>
      <c r="E6394" t="s">
        <v>68</v>
      </c>
      <c r="F6394" t="s">
        <v>58</v>
      </c>
      <c r="G6394" t="s">
        <v>474</v>
      </c>
      <c r="H6394" t="s">
        <v>83</v>
      </c>
      <c r="I6394" t="s">
        <v>84</v>
      </c>
      <c r="J6394" t="s">
        <v>42</v>
      </c>
      <c r="K6394" t="s">
        <v>72</v>
      </c>
      <c r="L6394" t="s">
        <v>30</v>
      </c>
      <c r="M6394" t="s">
        <v>64</v>
      </c>
      <c r="N6394">
        <v>5</v>
      </c>
      <c r="O6394" t="s">
        <v>12983</v>
      </c>
      <c r="P6394" t="s">
        <v>610</v>
      </c>
      <c r="Q6394">
        <v>4500367.12</v>
      </c>
      <c r="R6394" t="s">
        <v>34</v>
      </c>
      <c r="S6394" t="s">
        <v>56</v>
      </c>
      <c r="T6394" t="s">
        <v>35</v>
      </c>
      <c r="U6394" s="6">
        <v>4.5999999999999996</v>
      </c>
    </row>
    <row r="6395" spans="1:21" x14ac:dyDescent="0.25">
      <c r="A6395" t="s">
        <v>12984</v>
      </c>
      <c r="B6395" s="1">
        <v>45917</v>
      </c>
      <c r="C6395" t="s">
        <v>98</v>
      </c>
      <c r="D6395" t="s">
        <v>23</v>
      </c>
      <c r="E6395" t="s">
        <v>103</v>
      </c>
      <c r="F6395" t="s">
        <v>58</v>
      </c>
      <c r="G6395" t="s">
        <v>20198</v>
      </c>
      <c r="H6395" t="s">
        <v>70</v>
      </c>
      <c r="I6395" t="s">
        <v>180</v>
      </c>
      <c r="J6395" t="s">
        <v>42</v>
      </c>
      <c r="K6395" t="s">
        <v>29</v>
      </c>
      <c r="L6395" t="s">
        <v>30</v>
      </c>
      <c r="M6395" t="s">
        <v>53</v>
      </c>
      <c r="N6395">
        <v>1</v>
      </c>
      <c r="O6395" t="s">
        <v>12985</v>
      </c>
      <c r="P6395" t="s">
        <v>238</v>
      </c>
      <c r="Q6395">
        <v>942962.48</v>
      </c>
      <c r="R6395" t="s">
        <v>34</v>
      </c>
      <c r="S6395" t="s">
        <v>56</v>
      </c>
      <c r="T6395" t="s">
        <v>56</v>
      </c>
      <c r="U6395" s="6">
        <v>4.8</v>
      </c>
    </row>
    <row r="6396" spans="1:21" x14ac:dyDescent="0.25">
      <c r="A6396" t="s">
        <v>12986</v>
      </c>
      <c r="B6396" s="1">
        <v>45184</v>
      </c>
      <c r="C6396" t="s">
        <v>22</v>
      </c>
      <c r="D6396" t="s">
        <v>23</v>
      </c>
      <c r="E6396" t="s">
        <v>24</v>
      </c>
      <c r="F6396" t="s">
        <v>90</v>
      </c>
      <c r="G6396" t="s">
        <v>146</v>
      </c>
      <c r="H6396" t="s">
        <v>104</v>
      </c>
      <c r="I6396" t="s">
        <v>105</v>
      </c>
      <c r="J6396" t="s">
        <v>28</v>
      </c>
      <c r="K6396" t="s">
        <v>72</v>
      </c>
      <c r="L6396" t="s">
        <v>30</v>
      </c>
      <c r="M6396" t="s">
        <v>113</v>
      </c>
      <c r="N6396">
        <v>4</v>
      </c>
      <c r="O6396" t="s">
        <v>12987</v>
      </c>
      <c r="P6396" t="s">
        <v>295</v>
      </c>
      <c r="Q6396">
        <v>3012869.42</v>
      </c>
      <c r="R6396" t="s">
        <v>34</v>
      </c>
      <c r="S6396" t="s">
        <v>35</v>
      </c>
      <c r="T6396" t="s">
        <v>35</v>
      </c>
      <c r="U6396" s="6">
        <v>4.5999999999999996</v>
      </c>
    </row>
    <row r="6397" spans="1:21" x14ac:dyDescent="0.25">
      <c r="A6397" t="s">
        <v>12988</v>
      </c>
      <c r="B6397" s="1">
        <v>45676</v>
      </c>
      <c r="C6397" t="s">
        <v>22</v>
      </c>
      <c r="D6397" t="s">
        <v>23</v>
      </c>
      <c r="E6397" t="s">
        <v>24</v>
      </c>
      <c r="F6397" t="s">
        <v>90</v>
      </c>
      <c r="G6397" t="s">
        <v>20208</v>
      </c>
      <c r="H6397" t="s">
        <v>40</v>
      </c>
      <c r="I6397" t="s">
        <v>63</v>
      </c>
      <c r="J6397" t="s">
        <v>42</v>
      </c>
      <c r="K6397" t="s">
        <v>29</v>
      </c>
      <c r="L6397" t="s">
        <v>30</v>
      </c>
      <c r="M6397" t="s">
        <v>53</v>
      </c>
      <c r="N6397">
        <v>2</v>
      </c>
      <c r="O6397" t="s">
        <v>12989</v>
      </c>
      <c r="P6397" t="s">
        <v>163</v>
      </c>
      <c r="Q6397">
        <v>1857728.85</v>
      </c>
      <c r="R6397" t="s">
        <v>48</v>
      </c>
      <c r="S6397" t="s">
        <v>35</v>
      </c>
      <c r="T6397" t="s">
        <v>56</v>
      </c>
      <c r="U6397" s="6">
        <v>4.7</v>
      </c>
    </row>
    <row r="6398" spans="1:21" x14ac:dyDescent="0.25">
      <c r="A6398" t="s">
        <v>12990</v>
      </c>
      <c r="B6398" s="1">
        <v>45668</v>
      </c>
      <c r="C6398" t="s">
        <v>37</v>
      </c>
      <c r="D6398" t="s">
        <v>23</v>
      </c>
      <c r="E6398" t="s">
        <v>38</v>
      </c>
      <c r="F6398" t="s">
        <v>190</v>
      </c>
      <c r="G6398" t="s">
        <v>20200</v>
      </c>
      <c r="H6398" t="s">
        <v>83</v>
      </c>
      <c r="I6398" t="s">
        <v>126</v>
      </c>
      <c r="J6398" t="s">
        <v>42</v>
      </c>
      <c r="K6398" t="s">
        <v>43</v>
      </c>
      <c r="L6398" t="s">
        <v>30</v>
      </c>
      <c r="M6398" t="s">
        <v>77</v>
      </c>
      <c r="N6398">
        <v>5</v>
      </c>
      <c r="O6398" t="s">
        <v>12991</v>
      </c>
      <c r="P6398" t="s">
        <v>144</v>
      </c>
      <c r="Q6398">
        <v>3643082.61</v>
      </c>
      <c r="R6398" t="s">
        <v>34</v>
      </c>
      <c r="S6398" t="s">
        <v>56</v>
      </c>
      <c r="T6398" t="s">
        <v>35</v>
      </c>
      <c r="U6398" s="6">
        <v>4.4000000000000004</v>
      </c>
    </row>
    <row r="6399" spans="1:21" x14ac:dyDescent="0.25">
      <c r="A6399" t="s">
        <v>12992</v>
      </c>
      <c r="B6399" s="1">
        <v>45670</v>
      </c>
      <c r="C6399" t="s">
        <v>98</v>
      </c>
      <c r="D6399" t="s">
        <v>23</v>
      </c>
      <c r="E6399" t="s">
        <v>103</v>
      </c>
      <c r="F6399" t="s">
        <v>69</v>
      </c>
      <c r="G6399" t="s">
        <v>20198</v>
      </c>
      <c r="H6399" t="s">
        <v>166</v>
      </c>
      <c r="I6399" t="s">
        <v>173</v>
      </c>
      <c r="J6399" t="s">
        <v>174</v>
      </c>
      <c r="K6399" t="s">
        <v>29</v>
      </c>
      <c r="L6399" t="s">
        <v>30</v>
      </c>
      <c r="M6399" t="s">
        <v>77</v>
      </c>
      <c r="N6399">
        <v>4</v>
      </c>
      <c r="O6399" t="s">
        <v>12993</v>
      </c>
      <c r="P6399" t="s">
        <v>656</v>
      </c>
      <c r="Q6399">
        <v>2734472.16</v>
      </c>
      <c r="R6399" t="s">
        <v>48</v>
      </c>
      <c r="S6399" t="s">
        <v>56</v>
      </c>
      <c r="T6399" t="s">
        <v>35</v>
      </c>
      <c r="U6399" s="6">
        <v>4.2</v>
      </c>
    </row>
    <row r="6400" spans="1:21" x14ac:dyDescent="0.25">
      <c r="A6400" t="s">
        <v>12994</v>
      </c>
      <c r="B6400" s="1">
        <v>45909</v>
      </c>
      <c r="C6400" t="s">
        <v>81</v>
      </c>
      <c r="D6400" t="s">
        <v>23</v>
      </c>
      <c r="E6400" t="s">
        <v>82</v>
      </c>
      <c r="F6400" t="s">
        <v>25</v>
      </c>
      <c r="G6400" t="s">
        <v>165</v>
      </c>
      <c r="H6400" t="s">
        <v>166</v>
      </c>
      <c r="I6400" t="s">
        <v>173</v>
      </c>
      <c r="J6400" t="s">
        <v>174</v>
      </c>
      <c r="K6400" t="s">
        <v>43</v>
      </c>
      <c r="L6400" t="s">
        <v>44</v>
      </c>
      <c r="M6400" t="s">
        <v>64</v>
      </c>
      <c r="N6400">
        <v>4</v>
      </c>
      <c r="O6400" t="s">
        <v>12995</v>
      </c>
      <c r="P6400" t="s">
        <v>482</v>
      </c>
      <c r="Q6400">
        <v>2609744.17</v>
      </c>
      <c r="R6400" t="s">
        <v>34</v>
      </c>
      <c r="S6400" t="s">
        <v>35</v>
      </c>
      <c r="T6400" t="s">
        <v>35</v>
      </c>
      <c r="U6400" s="6">
        <v>4.9000000000000004</v>
      </c>
    </row>
    <row r="6401" spans="1:21" x14ac:dyDescent="0.25">
      <c r="A6401" t="s">
        <v>12996</v>
      </c>
      <c r="B6401" s="1">
        <v>44994</v>
      </c>
      <c r="C6401" t="s">
        <v>88</v>
      </c>
      <c r="D6401" t="s">
        <v>23</v>
      </c>
      <c r="E6401" t="s">
        <v>112</v>
      </c>
      <c r="F6401" t="s">
        <v>69</v>
      </c>
      <c r="G6401" t="s">
        <v>365</v>
      </c>
      <c r="H6401" t="s">
        <v>26</v>
      </c>
      <c r="I6401" t="s">
        <v>253</v>
      </c>
      <c r="J6401" t="s">
        <v>42</v>
      </c>
      <c r="K6401" t="s">
        <v>72</v>
      </c>
      <c r="L6401" t="s">
        <v>30</v>
      </c>
      <c r="M6401" t="s">
        <v>45</v>
      </c>
      <c r="N6401">
        <v>2</v>
      </c>
      <c r="O6401" t="s">
        <v>12997</v>
      </c>
      <c r="P6401" t="s">
        <v>493</v>
      </c>
      <c r="Q6401">
        <v>1775365.89</v>
      </c>
      <c r="R6401" t="s">
        <v>34</v>
      </c>
      <c r="S6401" t="s">
        <v>56</v>
      </c>
      <c r="T6401" t="s">
        <v>56</v>
      </c>
      <c r="U6401" s="6">
        <v>3.7</v>
      </c>
    </row>
    <row r="6402" spans="1:21" x14ac:dyDescent="0.25">
      <c r="A6402" t="s">
        <v>12998</v>
      </c>
      <c r="B6402" s="1">
        <v>45647</v>
      </c>
      <c r="C6402" t="s">
        <v>22</v>
      </c>
      <c r="D6402" t="s">
        <v>23</v>
      </c>
      <c r="E6402" t="s">
        <v>24</v>
      </c>
      <c r="F6402" t="s">
        <v>62</v>
      </c>
      <c r="G6402" t="s">
        <v>596</v>
      </c>
      <c r="H6402" t="s">
        <v>166</v>
      </c>
      <c r="I6402" t="s">
        <v>167</v>
      </c>
      <c r="J6402" t="s">
        <v>42</v>
      </c>
      <c r="K6402" t="s">
        <v>72</v>
      </c>
      <c r="L6402" t="s">
        <v>44</v>
      </c>
      <c r="M6402" t="s">
        <v>53</v>
      </c>
      <c r="N6402">
        <v>1</v>
      </c>
      <c r="O6402" t="s">
        <v>12999</v>
      </c>
      <c r="P6402" t="s">
        <v>55</v>
      </c>
      <c r="Q6402">
        <v>748216.3</v>
      </c>
      <c r="R6402" t="s">
        <v>34</v>
      </c>
      <c r="S6402" t="s">
        <v>56</v>
      </c>
      <c r="T6402" t="s">
        <v>35</v>
      </c>
      <c r="U6402" s="6">
        <v>3.5</v>
      </c>
    </row>
    <row r="6403" spans="1:21" x14ac:dyDescent="0.25">
      <c r="A6403" t="s">
        <v>13000</v>
      </c>
      <c r="B6403" s="1">
        <v>45894</v>
      </c>
      <c r="C6403" t="s">
        <v>88</v>
      </c>
      <c r="D6403" t="s">
        <v>23</v>
      </c>
      <c r="E6403" t="s">
        <v>89</v>
      </c>
      <c r="F6403" t="s">
        <v>90</v>
      </c>
      <c r="G6403" t="s">
        <v>316</v>
      </c>
      <c r="H6403" t="s">
        <v>70</v>
      </c>
      <c r="I6403" t="s">
        <v>119</v>
      </c>
      <c r="J6403" t="s">
        <v>28</v>
      </c>
      <c r="K6403" t="s">
        <v>29</v>
      </c>
      <c r="L6403" t="s">
        <v>30</v>
      </c>
      <c r="M6403" t="s">
        <v>45</v>
      </c>
      <c r="N6403">
        <v>3</v>
      </c>
      <c r="O6403" t="s">
        <v>13001</v>
      </c>
      <c r="P6403" t="s">
        <v>482</v>
      </c>
      <c r="Q6403">
        <v>2255722.9900000002</v>
      </c>
      <c r="R6403" t="s">
        <v>48</v>
      </c>
      <c r="S6403" t="s">
        <v>35</v>
      </c>
      <c r="T6403" t="s">
        <v>35</v>
      </c>
      <c r="U6403" s="6">
        <v>3.7</v>
      </c>
    </row>
    <row r="6404" spans="1:21" x14ac:dyDescent="0.25">
      <c r="A6404" t="s">
        <v>13002</v>
      </c>
      <c r="B6404" s="1">
        <v>45085</v>
      </c>
      <c r="C6404" t="s">
        <v>50</v>
      </c>
      <c r="D6404" t="s">
        <v>23</v>
      </c>
      <c r="E6404" t="s">
        <v>51</v>
      </c>
      <c r="F6404" t="s">
        <v>90</v>
      </c>
      <c r="G6404" t="s">
        <v>20197</v>
      </c>
      <c r="H6404" t="s">
        <v>70</v>
      </c>
      <c r="I6404" t="s">
        <v>119</v>
      </c>
      <c r="J6404" t="s">
        <v>28</v>
      </c>
      <c r="K6404" t="s">
        <v>29</v>
      </c>
      <c r="L6404" t="s">
        <v>30</v>
      </c>
      <c r="M6404" t="s">
        <v>53</v>
      </c>
      <c r="N6404">
        <v>3</v>
      </c>
      <c r="O6404" t="s">
        <v>13003</v>
      </c>
      <c r="P6404" t="s">
        <v>426</v>
      </c>
      <c r="Q6404">
        <v>2223275.5699999998</v>
      </c>
      <c r="R6404" t="s">
        <v>48</v>
      </c>
      <c r="S6404" t="s">
        <v>35</v>
      </c>
      <c r="T6404" t="s">
        <v>35</v>
      </c>
      <c r="U6404" s="6">
        <v>4.5999999999999996</v>
      </c>
    </row>
    <row r="6405" spans="1:21" x14ac:dyDescent="0.25">
      <c r="A6405" t="s">
        <v>13004</v>
      </c>
      <c r="B6405" s="1">
        <v>45523</v>
      </c>
      <c r="C6405" t="s">
        <v>37</v>
      </c>
      <c r="D6405" t="s">
        <v>23</v>
      </c>
      <c r="E6405" t="s">
        <v>38</v>
      </c>
      <c r="F6405" t="s">
        <v>25</v>
      </c>
      <c r="G6405" t="s">
        <v>596</v>
      </c>
      <c r="H6405" t="s">
        <v>83</v>
      </c>
      <c r="I6405" t="s">
        <v>84</v>
      </c>
      <c r="J6405" t="s">
        <v>42</v>
      </c>
      <c r="K6405" t="s">
        <v>29</v>
      </c>
      <c r="L6405" t="s">
        <v>44</v>
      </c>
      <c r="M6405" t="s">
        <v>45</v>
      </c>
      <c r="N6405">
        <v>3</v>
      </c>
      <c r="O6405" t="s">
        <v>13005</v>
      </c>
      <c r="P6405" t="s">
        <v>270</v>
      </c>
      <c r="Q6405">
        <v>2827064.31</v>
      </c>
      <c r="R6405" t="s">
        <v>48</v>
      </c>
      <c r="S6405" t="s">
        <v>35</v>
      </c>
      <c r="T6405" t="s">
        <v>56</v>
      </c>
      <c r="U6405" s="6">
        <v>4.2</v>
      </c>
    </row>
    <row r="6406" spans="1:21" x14ac:dyDescent="0.25">
      <c r="A6406" t="s">
        <v>13006</v>
      </c>
      <c r="B6406" s="1">
        <v>45356</v>
      </c>
      <c r="C6406" t="s">
        <v>50</v>
      </c>
      <c r="D6406" t="s">
        <v>23</v>
      </c>
      <c r="E6406" t="s">
        <v>51</v>
      </c>
      <c r="F6406" t="s">
        <v>90</v>
      </c>
      <c r="G6406" t="s">
        <v>20200</v>
      </c>
      <c r="H6406" t="s">
        <v>166</v>
      </c>
      <c r="I6406" t="s">
        <v>173</v>
      </c>
      <c r="J6406" t="s">
        <v>174</v>
      </c>
      <c r="K6406" t="s">
        <v>43</v>
      </c>
      <c r="L6406" t="s">
        <v>30</v>
      </c>
      <c r="M6406" t="s">
        <v>53</v>
      </c>
      <c r="N6406">
        <v>4</v>
      </c>
      <c r="O6406" t="s">
        <v>13007</v>
      </c>
      <c r="P6406" t="s">
        <v>66</v>
      </c>
      <c r="Q6406">
        <v>2404922.7999999998</v>
      </c>
      <c r="R6406" t="s">
        <v>34</v>
      </c>
      <c r="S6406" t="s">
        <v>35</v>
      </c>
      <c r="T6406" t="s">
        <v>56</v>
      </c>
      <c r="U6406" s="6">
        <v>4.3</v>
      </c>
    </row>
    <row r="6407" spans="1:21" x14ac:dyDescent="0.25">
      <c r="A6407" t="s">
        <v>13008</v>
      </c>
      <c r="B6407" s="1">
        <v>45795</v>
      </c>
      <c r="C6407" t="s">
        <v>50</v>
      </c>
      <c r="D6407" t="s">
        <v>23</v>
      </c>
      <c r="E6407" t="s">
        <v>130</v>
      </c>
      <c r="F6407" t="s">
        <v>190</v>
      </c>
      <c r="G6407" t="s">
        <v>252</v>
      </c>
      <c r="H6407" t="s">
        <v>104</v>
      </c>
      <c r="I6407" t="s">
        <v>105</v>
      </c>
      <c r="J6407" t="s">
        <v>28</v>
      </c>
      <c r="K6407" t="s">
        <v>43</v>
      </c>
      <c r="L6407" t="s">
        <v>44</v>
      </c>
      <c r="M6407" t="s">
        <v>45</v>
      </c>
      <c r="N6407">
        <v>4</v>
      </c>
      <c r="O6407" t="s">
        <v>13009</v>
      </c>
      <c r="P6407" t="s">
        <v>169</v>
      </c>
      <c r="Q6407">
        <v>3207383.35</v>
      </c>
      <c r="R6407" t="s">
        <v>48</v>
      </c>
      <c r="S6407" t="s">
        <v>35</v>
      </c>
      <c r="T6407" t="s">
        <v>56</v>
      </c>
      <c r="U6407" s="6">
        <v>4.5999999999999996</v>
      </c>
    </row>
    <row r="6408" spans="1:21" x14ac:dyDescent="0.25">
      <c r="A6408" t="s">
        <v>13010</v>
      </c>
      <c r="B6408" s="1">
        <v>45367</v>
      </c>
      <c r="C6408" t="s">
        <v>50</v>
      </c>
      <c r="D6408" t="s">
        <v>23</v>
      </c>
      <c r="E6408" t="s">
        <v>51</v>
      </c>
      <c r="F6408" t="s">
        <v>58</v>
      </c>
      <c r="G6408" t="s">
        <v>299</v>
      </c>
      <c r="H6408" t="s">
        <v>104</v>
      </c>
      <c r="I6408" t="s">
        <v>105</v>
      </c>
      <c r="J6408" t="s">
        <v>28</v>
      </c>
      <c r="K6408" t="s">
        <v>29</v>
      </c>
      <c r="L6408" t="s">
        <v>30</v>
      </c>
      <c r="M6408" t="s">
        <v>45</v>
      </c>
      <c r="N6408">
        <v>1</v>
      </c>
      <c r="O6408" t="s">
        <v>13011</v>
      </c>
      <c r="P6408" t="s">
        <v>128</v>
      </c>
      <c r="Q6408">
        <v>774826.81</v>
      </c>
      <c r="R6408" t="s">
        <v>34</v>
      </c>
      <c r="S6408" t="s">
        <v>35</v>
      </c>
      <c r="T6408" t="s">
        <v>35</v>
      </c>
      <c r="U6408" s="6">
        <v>4.5</v>
      </c>
    </row>
    <row r="6409" spans="1:21" x14ac:dyDescent="0.25">
      <c r="A6409" t="s">
        <v>13012</v>
      </c>
      <c r="B6409" s="1">
        <v>45424</v>
      </c>
      <c r="C6409" t="s">
        <v>88</v>
      </c>
      <c r="D6409" t="s">
        <v>23</v>
      </c>
      <c r="E6409" t="s">
        <v>112</v>
      </c>
      <c r="F6409" t="s">
        <v>58</v>
      </c>
      <c r="G6409" t="s">
        <v>20196</v>
      </c>
      <c r="H6409" t="s">
        <v>83</v>
      </c>
      <c r="I6409" t="s">
        <v>84</v>
      </c>
      <c r="J6409" t="s">
        <v>42</v>
      </c>
      <c r="K6409" t="s">
        <v>43</v>
      </c>
      <c r="L6409" t="s">
        <v>44</v>
      </c>
      <c r="M6409" t="s">
        <v>113</v>
      </c>
      <c r="N6409">
        <v>1</v>
      </c>
      <c r="O6409" t="s">
        <v>13013</v>
      </c>
      <c r="P6409" t="s">
        <v>219</v>
      </c>
      <c r="Q6409">
        <v>880469.07</v>
      </c>
      <c r="R6409" t="s">
        <v>48</v>
      </c>
      <c r="S6409" t="s">
        <v>35</v>
      </c>
      <c r="T6409" t="s">
        <v>35</v>
      </c>
      <c r="U6409" s="6">
        <v>4.2</v>
      </c>
    </row>
    <row r="6410" spans="1:21" x14ac:dyDescent="0.25">
      <c r="A6410" t="s">
        <v>13014</v>
      </c>
      <c r="B6410" s="1">
        <v>45472</v>
      </c>
      <c r="C6410" t="s">
        <v>37</v>
      </c>
      <c r="D6410" t="s">
        <v>23</v>
      </c>
      <c r="E6410" t="s">
        <v>38</v>
      </c>
      <c r="F6410" t="s">
        <v>90</v>
      </c>
      <c r="G6410" t="s">
        <v>20205</v>
      </c>
      <c r="H6410" t="s">
        <v>104</v>
      </c>
      <c r="I6410" t="s">
        <v>240</v>
      </c>
      <c r="J6410" t="s">
        <v>174</v>
      </c>
      <c r="K6410" t="s">
        <v>43</v>
      </c>
      <c r="L6410" t="s">
        <v>30</v>
      </c>
      <c r="M6410" t="s">
        <v>77</v>
      </c>
      <c r="N6410">
        <v>3</v>
      </c>
      <c r="O6410" t="s">
        <v>13015</v>
      </c>
      <c r="P6410" t="s">
        <v>526</v>
      </c>
      <c r="Q6410">
        <v>1842735.07</v>
      </c>
      <c r="R6410" t="s">
        <v>48</v>
      </c>
      <c r="S6410" t="s">
        <v>35</v>
      </c>
      <c r="T6410" t="s">
        <v>35</v>
      </c>
      <c r="U6410" s="6">
        <v>3.9</v>
      </c>
    </row>
    <row r="6411" spans="1:21" x14ac:dyDescent="0.25">
      <c r="A6411" t="s">
        <v>13016</v>
      </c>
      <c r="B6411" s="1">
        <v>45791</v>
      </c>
      <c r="C6411" t="s">
        <v>50</v>
      </c>
      <c r="D6411" t="s">
        <v>23</v>
      </c>
      <c r="E6411" t="s">
        <v>130</v>
      </c>
      <c r="F6411" t="s">
        <v>58</v>
      </c>
      <c r="G6411" t="s">
        <v>20201</v>
      </c>
      <c r="H6411" t="s">
        <v>70</v>
      </c>
      <c r="I6411" t="s">
        <v>71</v>
      </c>
      <c r="J6411" t="s">
        <v>28</v>
      </c>
      <c r="K6411" t="s">
        <v>29</v>
      </c>
      <c r="L6411" t="s">
        <v>30</v>
      </c>
      <c r="M6411" t="s">
        <v>53</v>
      </c>
      <c r="N6411">
        <v>5</v>
      </c>
      <c r="O6411" t="s">
        <v>13017</v>
      </c>
      <c r="P6411" t="s">
        <v>101</v>
      </c>
      <c r="Q6411">
        <v>4257952.78</v>
      </c>
      <c r="R6411" t="s">
        <v>48</v>
      </c>
      <c r="S6411" t="s">
        <v>35</v>
      </c>
      <c r="T6411" t="s">
        <v>56</v>
      </c>
      <c r="U6411" s="6">
        <v>4.2</v>
      </c>
    </row>
    <row r="6412" spans="1:21" x14ac:dyDescent="0.25">
      <c r="A6412" t="s">
        <v>13018</v>
      </c>
      <c r="B6412" s="1">
        <v>45865</v>
      </c>
      <c r="C6412" t="s">
        <v>81</v>
      </c>
      <c r="D6412" t="s">
        <v>23</v>
      </c>
      <c r="E6412" t="s">
        <v>82</v>
      </c>
      <c r="F6412" t="s">
        <v>190</v>
      </c>
      <c r="G6412" t="s">
        <v>20205</v>
      </c>
      <c r="H6412" t="s">
        <v>70</v>
      </c>
      <c r="I6412" t="s">
        <v>71</v>
      </c>
      <c r="J6412" t="s">
        <v>28</v>
      </c>
      <c r="K6412" t="s">
        <v>72</v>
      </c>
      <c r="L6412" t="s">
        <v>44</v>
      </c>
      <c r="M6412" t="s">
        <v>53</v>
      </c>
      <c r="N6412">
        <v>2</v>
      </c>
      <c r="O6412" t="s">
        <v>13019</v>
      </c>
      <c r="P6412" t="s">
        <v>92</v>
      </c>
      <c r="Q6412">
        <v>1828413.29</v>
      </c>
      <c r="R6412" t="s">
        <v>34</v>
      </c>
      <c r="S6412" t="s">
        <v>56</v>
      </c>
      <c r="T6412" t="s">
        <v>35</v>
      </c>
      <c r="U6412" s="6">
        <v>4.5999999999999996</v>
      </c>
    </row>
    <row r="6413" spans="1:21" x14ac:dyDescent="0.25">
      <c r="A6413" t="s">
        <v>13020</v>
      </c>
      <c r="B6413" s="1">
        <v>45895</v>
      </c>
      <c r="C6413" t="s">
        <v>98</v>
      </c>
      <c r="D6413" t="s">
        <v>23</v>
      </c>
      <c r="E6413" t="s">
        <v>103</v>
      </c>
      <c r="F6413" t="s">
        <v>190</v>
      </c>
      <c r="G6413" t="s">
        <v>596</v>
      </c>
      <c r="H6413" t="s">
        <v>83</v>
      </c>
      <c r="I6413" t="s">
        <v>126</v>
      </c>
      <c r="J6413" t="s">
        <v>42</v>
      </c>
      <c r="K6413" t="s">
        <v>29</v>
      </c>
      <c r="L6413" t="s">
        <v>30</v>
      </c>
      <c r="M6413" t="s">
        <v>77</v>
      </c>
      <c r="N6413">
        <v>2</v>
      </c>
      <c r="O6413" t="s">
        <v>13021</v>
      </c>
      <c r="P6413" t="s">
        <v>121</v>
      </c>
      <c r="Q6413">
        <v>1541341.19</v>
      </c>
      <c r="R6413" t="s">
        <v>48</v>
      </c>
      <c r="S6413" t="s">
        <v>56</v>
      </c>
      <c r="T6413" t="s">
        <v>56</v>
      </c>
      <c r="U6413" s="6">
        <v>3.7</v>
      </c>
    </row>
    <row r="6414" spans="1:21" x14ac:dyDescent="0.25">
      <c r="A6414" t="s">
        <v>13022</v>
      </c>
      <c r="B6414" s="1">
        <v>45468</v>
      </c>
      <c r="C6414" t="s">
        <v>98</v>
      </c>
      <c r="D6414" t="s">
        <v>23</v>
      </c>
      <c r="E6414" t="s">
        <v>103</v>
      </c>
      <c r="F6414" t="s">
        <v>25</v>
      </c>
      <c r="G6414" t="s">
        <v>252</v>
      </c>
      <c r="H6414" t="s">
        <v>166</v>
      </c>
      <c r="I6414" t="s">
        <v>173</v>
      </c>
      <c r="J6414" t="s">
        <v>174</v>
      </c>
      <c r="K6414" t="s">
        <v>72</v>
      </c>
      <c r="L6414" t="s">
        <v>30</v>
      </c>
      <c r="M6414" t="s">
        <v>113</v>
      </c>
      <c r="N6414">
        <v>4</v>
      </c>
      <c r="O6414" t="s">
        <v>13023</v>
      </c>
      <c r="P6414" t="s">
        <v>341</v>
      </c>
      <c r="Q6414">
        <v>2366984.9700000002</v>
      </c>
      <c r="R6414" t="s">
        <v>48</v>
      </c>
      <c r="S6414" t="s">
        <v>56</v>
      </c>
      <c r="T6414" t="s">
        <v>56</v>
      </c>
      <c r="U6414" s="6">
        <v>4.2</v>
      </c>
    </row>
    <row r="6415" spans="1:21" x14ac:dyDescent="0.25">
      <c r="A6415" t="s">
        <v>13024</v>
      </c>
      <c r="B6415" s="1">
        <v>44965</v>
      </c>
      <c r="C6415" t="s">
        <v>50</v>
      </c>
      <c r="D6415" t="s">
        <v>23</v>
      </c>
      <c r="E6415" t="s">
        <v>130</v>
      </c>
      <c r="F6415" t="s">
        <v>25</v>
      </c>
      <c r="G6415" t="s">
        <v>265</v>
      </c>
      <c r="H6415" t="s">
        <v>70</v>
      </c>
      <c r="I6415" t="s">
        <v>180</v>
      </c>
      <c r="J6415" t="s">
        <v>42</v>
      </c>
      <c r="K6415" t="s">
        <v>72</v>
      </c>
      <c r="L6415" t="s">
        <v>30</v>
      </c>
      <c r="M6415" t="s">
        <v>31</v>
      </c>
      <c r="N6415">
        <v>5</v>
      </c>
      <c r="O6415" t="s">
        <v>13025</v>
      </c>
      <c r="P6415" t="s">
        <v>341</v>
      </c>
      <c r="Q6415">
        <v>4854468.24</v>
      </c>
      <c r="R6415" t="s">
        <v>34</v>
      </c>
      <c r="S6415" t="s">
        <v>35</v>
      </c>
      <c r="T6415" t="s">
        <v>35</v>
      </c>
      <c r="U6415" s="6">
        <v>4.4000000000000004</v>
      </c>
    </row>
    <row r="6416" spans="1:21" x14ac:dyDescent="0.25">
      <c r="A6416" t="s">
        <v>13026</v>
      </c>
      <c r="B6416" s="1">
        <v>45424</v>
      </c>
      <c r="C6416" t="s">
        <v>98</v>
      </c>
      <c r="D6416" t="s">
        <v>23</v>
      </c>
      <c r="E6416" t="s">
        <v>99</v>
      </c>
      <c r="F6416" t="s">
        <v>39</v>
      </c>
      <c r="G6416" t="s">
        <v>214</v>
      </c>
      <c r="H6416" t="s">
        <v>104</v>
      </c>
      <c r="I6416" t="s">
        <v>105</v>
      </c>
      <c r="J6416" t="s">
        <v>28</v>
      </c>
      <c r="K6416" t="s">
        <v>72</v>
      </c>
      <c r="L6416" t="s">
        <v>30</v>
      </c>
      <c r="M6416" t="s">
        <v>53</v>
      </c>
      <c r="N6416">
        <v>1</v>
      </c>
      <c r="O6416" t="s">
        <v>13027</v>
      </c>
      <c r="P6416" t="s">
        <v>219</v>
      </c>
      <c r="Q6416">
        <v>791165.3</v>
      </c>
      <c r="R6416" t="s">
        <v>34</v>
      </c>
      <c r="S6416" t="s">
        <v>56</v>
      </c>
      <c r="T6416" t="s">
        <v>35</v>
      </c>
      <c r="U6416" s="6">
        <v>3.7</v>
      </c>
    </row>
    <row r="6417" spans="1:21" x14ac:dyDescent="0.25">
      <c r="A6417" t="s">
        <v>13028</v>
      </c>
      <c r="B6417" s="1">
        <v>45511</v>
      </c>
      <c r="C6417" t="s">
        <v>88</v>
      </c>
      <c r="D6417" t="s">
        <v>23</v>
      </c>
      <c r="E6417" t="s">
        <v>89</v>
      </c>
      <c r="F6417" t="s">
        <v>69</v>
      </c>
      <c r="G6417" t="s">
        <v>20201</v>
      </c>
      <c r="H6417" t="s">
        <v>26</v>
      </c>
      <c r="I6417" t="s">
        <v>27</v>
      </c>
      <c r="J6417" t="s">
        <v>28</v>
      </c>
      <c r="K6417" t="s">
        <v>29</v>
      </c>
      <c r="L6417" t="s">
        <v>30</v>
      </c>
      <c r="M6417" t="s">
        <v>77</v>
      </c>
      <c r="N6417">
        <v>2</v>
      </c>
      <c r="O6417" t="s">
        <v>13029</v>
      </c>
      <c r="P6417" t="s">
        <v>160</v>
      </c>
      <c r="Q6417">
        <v>2366105.19</v>
      </c>
      <c r="R6417" t="s">
        <v>48</v>
      </c>
      <c r="S6417" t="s">
        <v>35</v>
      </c>
      <c r="T6417" t="s">
        <v>56</v>
      </c>
      <c r="U6417" s="6">
        <v>4.5</v>
      </c>
    </row>
    <row r="6418" spans="1:21" x14ac:dyDescent="0.25">
      <c r="A6418" t="s">
        <v>13030</v>
      </c>
      <c r="B6418" s="1">
        <v>45373</v>
      </c>
      <c r="C6418" t="s">
        <v>88</v>
      </c>
      <c r="D6418" t="s">
        <v>23</v>
      </c>
      <c r="E6418" t="s">
        <v>89</v>
      </c>
      <c r="F6418" t="s">
        <v>39</v>
      </c>
      <c r="G6418" t="s">
        <v>299</v>
      </c>
      <c r="H6418" t="s">
        <v>26</v>
      </c>
      <c r="I6418" t="s">
        <v>253</v>
      </c>
      <c r="J6418" t="s">
        <v>42</v>
      </c>
      <c r="K6418" t="s">
        <v>43</v>
      </c>
      <c r="L6418" t="s">
        <v>44</v>
      </c>
      <c r="M6418" t="s">
        <v>45</v>
      </c>
      <c r="N6418">
        <v>3</v>
      </c>
      <c r="O6418" t="s">
        <v>13031</v>
      </c>
      <c r="P6418" t="s">
        <v>437</v>
      </c>
      <c r="Q6418">
        <v>2680924.34</v>
      </c>
      <c r="R6418" t="s">
        <v>34</v>
      </c>
      <c r="S6418" t="s">
        <v>35</v>
      </c>
      <c r="T6418" t="s">
        <v>35</v>
      </c>
      <c r="U6418" s="6">
        <v>4.9000000000000004</v>
      </c>
    </row>
    <row r="6419" spans="1:21" x14ac:dyDescent="0.25">
      <c r="A6419" t="s">
        <v>13032</v>
      </c>
      <c r="B6419" s="1">
        <v>45662</v>
      </c>
      <c r="C6419" t="s">
        <v>88</v>
      </c>
      <c r="D6419" t="s">
        <v>23</v>
      </c>
      <c r="E6419" t="s">
        <v>112</v>
      </c>
      <c r="F6419" t="s">
        <v>190</v>
      </c>
      <c r="G6419" t="s">
        <v>343</v>
      </c>
      <c r="H6419" t="s">
        <v>40</v>
      </c>
      <c r="I6419" t="s">
        <v>63</v>
      </c>
      <c r="J6419" t="s">
        <v>42</v>
      </c>
      <c r="K6419" t="s">
        <v>29</v>
      </c>
      <c r="L6419" t="s">
        <v>44</v>
      </c>
      <c r="M6419" t="s">
        <v>77</v>
      </c>
      <c r="N6419">
        <v>4</v>
      </c>
      <c r="O6419" t="s">
        <v>13033</v>
      </c>
      <c r="P6419" t="s">
        <v>135</v>
      </c>
      <c r="Q6419">
        <v>3354350.05</v>
      </c>
      <c r="R6419" t="s">
        <v>48</v>
      </c>
      <c r="S6419" t="s">
        <v>56</v>
      </c>
      <c r="T6419" t="s">
        <v>56</v>
      </c>
      <c r="U6419" s="6">
        <v>3.6</v>
      </c>
    </row>
    <row r="6420" spans="1:21" x14ac:dyDescent="0.25">
      <c r="A6420" t="s">
        <v>13034</v>
      </c>
      <c r="B6420" s="1">
        <v>45202</v>
      </c>
      <c r="C6420" t="s">
        <v>88</v>
      </c>
      <c r="D6420" t="s">
        <v>23</v>
      </c>
      <c r="E6420" t="s">
        <v>89</v>
      </c>
      <c r="F6420" t="s">
        <v>25</v>
      </c>
      <c r="G6420" t="s">
        <v>20213</v>
      </c>
      <c r="H6420" t="s">
        <v>104</v>
      </c>
      <c r="I6420" t="s">
        <v>138</v>
      </c>
      <c r="J6420" t="s">
        <v>42</v>
      </c>
      <c r="K6420" t="s">
        <v>72</v>
      </c>
      <c r="L6420" t="s">
        <v>30</v>
      </c>
      <c r="M6420" t="s">
        <v>113</v>
      </c>
      <c r="N6420">
        <v>2</v>
      </c>
      <c r="O6420" t="s">
        <v>13035</v>
      </c>
      <c r="P6420" t="s">
        <v>242</v>
      </c>
      <c r="Q6420">
        <v>2134281.0299999998</v>
      </c>
      <c r="R6420" t="s">
        <v>34</v>
      </c>
      <c r="S6420" t="s">
        <v>56</v>
      </c>
      <c r="T6420" t="s">
        <v>35</v>
      </c>
      <c r="U6420" s="6">
        <v>4.4000000000000004</v>
      </c>
    </row>
    <row r="6421" spans="1:21" x14ac:dyDescent="0.25">
      <c r="A6421" t="s">
        <v>13036</v>
      </c>
      <c r="B6421" s="1">
        <v>45818</v>
      </c>
      <c r="C6421" t="s">
        <v>37</v>
      </c>
      <c r="D6421" t="s">
        <v>23</v>
      </c>
      <c r="E6421" t="s">
        <v>68</v>
      </c>
      <c r="F6421" t="s">
        <v>25</v>
      </c>
      <c r="G6421" t="s">
        <v>20200</v>
      </c>
      <c r="H6421" t="s">
        <v>26</v>
      </c>
      <c r="I6421" t="s">
        <v>253</v>
      </c>
      <c r="J6421" t="s">
        <v>42</v>
      </c>
      <c r="K6421" t="s">
        <v>29</v>
      </c>
      <c r="L6421" t="s">
        <v>30</v>
      </c>
      <c r="M6421" t="s">
        <v>45</v>
      </c>
      <c r="N6421">
        <v>3</v>
      </c>
      <c r="O6421" t="s">
        <v>4837</v>
      </c>
      <c r="P6421" t="s">
        <v>840</v>
      </c>
      <c r="Q6421">
        <v>2611513.29</v>
      </c>
      <c r="R6421" t="s">
        <v>34</v>
      </c>
      <c r="S6421" t="s">
        <v>35</v>
      </c>
      <c r="T6421" t="s">
        <v>56</v>
      </c>
      <c r="U6421" s="6">
        <v>4.9000000000000004</v>
      </c>
    </row>
    <row r="6422" spans="1:21" x14ac:dyDescent="0.25">
      <c r="A6422" t="s">
        <v>13037</v>
      </c>
      <c r="B6422" s="1">
        <v>45587</v>
      </c>
      <c r="C6422" t="s">
        <v>37</v>
      </c>
      <c r="D6422" t="s">
        <v>23</v>
      </c>
      <c r="E6422" t="s">
        <v>38</v>
      </c>
      <c r="F6422" t="s">
        <v>62</v>
      </c>
      <c r="G6422" t="s">
        <v>20201</v>
      </c>
      <c r="H6422" t="s">
        <v>70</v>
      </c>
      <c r="I6422" t="s">
        <v>71</v>
      </c>
      <c r="J6422" t="s">
        <v>28</v>
      </c>
      <c r="K6422" t="s">
        <v>72</v>
      </c>
      <c r="L6422" t="s">
        <v>30</v>
      </c>
      <c r="M6422" t="s">
        <v>53</v>
      </c>
      <c r="N6422">
        <v>5</v>
      </c>
      <c r="O6422" t="s">
        <v>13038</v>
      </c>
      <c r="P6422" t="s">
        <v>92</v>
      </c>
      <c r="Q6422">
        <v>4249472.7300000004</v>
      </c>
      <c r="R6422" t="s">
        <v>34</v>
      </c>
      <c r="S6422" t="s">
        <v>35</v>
      </c>
      <c r="T6422" t="s">
        <v>56</v>
      </c>
      <c r="U6422" s="6">
        <v>3.8</v>
      </c>
    </row>
    <row r="6423" spans="1:21" x14ac:dyDescent="0.25">
      <c r="A6423" t="s">
        <v>13039</v>
      </c>
      <c r="B6423" s="1">
        <v>45538</v>
      </c>
      <c r="C6423" t="s">
        <v>37</v>
      </c>
      <c r="D6423" t="s">
        <v>23</v>
      </c>
      <c r="E6423" t="s">
        <v>68</v>
      </c>
      <c r="F6423" t="s">
        <v>39</v>
      </c>
      <c r="G6423" t="s">
        <v>20208</v>
      </c>
      <c r="H6423" t="s">
        <v>70</v>
      </c>
      <c r="I6423" t="s">
        <v>180</v>
      </c>
      <c r="J6423" t="s">
        <v>42</v>
      </c>
      <c r="K6423" t="s">
        <v>29</v>
      </c>
      <c r="L6423" t="s">
        <v>44</v>
      </c>
      <c r="M6423" t="s">
        <v>77</v>
      </c>
      <c r="N6423">
        <v>4</v>
      </c>
      <c r="O6423" t="s">
        <v>13040</v>
      </c>
      <c r="P6423" t="s">
        <v>415</v>
      </c>
      <c r="Q6423">
        <v>4132335.02</v>
      </c>
      <c r="R6423" t="s">
        <v>48</v>
      </c>
      <c r="S6423" t="s">
        <v>35</v>
      </c>
      <c r="T6423" t="s">
        <v>35</v>
      </c>
      <c r="U6423" s="6">
        <v>3.9</v>
      </c>
    </row>
    <row r="6424" spans="1:21" x14ac:dyDescent="0.25">
      <c r="A6424" t="s">
        <v>13041</v>
      </c>
      <c r="B6424" s="1">
        <v>45836</v>
      </c>
      <c r="C6424" t="s">
        <v>88</v>
      </c>
      <c r="D6424" t="s">
        <v>23</v>
      </c>
      <c r="E6424" t="s">
        <v>89</v>
      </c>
      <c r="F6424" t="s">
        <v>76</v>
      </c>
      <c r="G6424" t="s">
        <v>316</v>
      </c>
      <c r="H6424" t="s">
        <v>83</v>
      </c>
      <c r="I6424" t="s">
        <v>126</v>
      </c>
      <c r="J6424" t="s">
        <v>42</v>
      </c>
      <c r="K6424" t="s">
        <v>29</v>
      </c>
      <c r="L6424" t="s">
        <v>30</v>
      </c>
      <c r="M6424" t="s">
        <v>53</v>
      </c>
      <c r="N6424">
        <v>4</v>
      </c>
      <c r="O6424" t="s">
        <v>13042</v>
      </c>
      <c r="P6424" t="s">
        <v>290</v>
      </c>
      <c r="Q6424">
        <v>3111525.4</v>
      </c>
      <c r="R6424" t="s">
        <v>48</v>
      </c>
      <c r="S6424" t="s">
        <v>35</v>
      </c>
      <c r="T6424" t="s">
        <v>56</v>
      </c>
      <c r="U6424" s="6">
        <v>5</v>
      </c>
    </row>
    <row r="6425" spans="1:21" x14ac:dyDescent="0.25">
      <c r="A6425" t="s">
        <v>13043</v>
      </c>
      <c r="B6425" s="1">
        <v>45023</v>
      </c>
      <c r="C6425" t="s">
        <v>98</v>
      </c>
      <c r="D6425" t="s">
        <v>23</v>
      </c>
      <c r="E6425" t="s">
        <v>99</v>
      </c>
      <c r="F6425" t="s">
        <v>90</v>
      </c>
      <c r="G6425" t="s">
        <v>184</v>
      </c>
      <c r="H6425" t="s">
        <v>104</v>
      </c>
      <c r="I6425" t="s">
        <v>240</v>
      </c>
      <c r="J6425" t="s">
        <v>174</v>
      </c>
      <c r="K6425" t="s">
        <v>29</v>
      </c>
      <c r="L6425" t="s">
        <v>44</v>
      </c>
      <c r="M6425" t="s">
        <v>45</v>
      </c>
      <c r="N6425">
        <v>4</v>
      </c>
      <c r="O6425" t="s">
        <v>13044</v>
      </c>
      <c r="P6425" t="s">
        <v>641</v>
      </c>
      <c r="Q6425">
        <v>2559092.46</v>
      </c>
      <c r="R6425" t="s">
        <v>34</v>
      </c>
      <c r="S6425" t="s">
        <v>56</v>
      </c>
      <c r="T6425" t="s">
        <v>56</v>
      </c>
      <c r="U6425" s="6">
        <v>4</v>
      </c>
    </row>
    <row r="6426" spans="1:21" x14ac:dyDescent="0.25">
      <c r="A6426" t="s">
        <v>13045</v>
      </c>
      <c r="B6426" s="1">
        <v>45841</v>
      </c>
      <c r="C6426" t="s">
        <v>81</v>
      </c>
      <c r="D6426" t="s">
        <v>23</v>
      </c>
      <c r="E6426" t="s">
        <v>82</v>
      </c>
      <c r="F6426" t="s">
        <v>76</v>
      </c>
      <c r="G6426" t="s">
        <v>165</v>
      </c>
      <c r="H6426" t="s">
        <v>40</v>
      </c>
      <c r="I6426" t="s">
        <v>41</v>
      </c>
      <c r="J6426" t="s">
        <v>42</v>
      </c>
      <c r="K6426" t="s">
        <v>29</v>
      </c>
      <c r="L6426" t="s">
        <v>44</v>
      </c>
      <c r="M6426" t="s">
        <v>45</v>
      </c>
      <c r="N6426">
        <v>2</v>
      </c>
      <c r="O6426" t="s">
        <v>13046</v>
      </c>
      <c r="P6426" t="s">
        <v>349</v>
      </c>
      <c r="Q6426">
        <v>2222976.9300000002</v>
      </c>
      <c r="R6426" t="s">
        <v>34</v>
      </c>
      <c r="S6426" t="s">
        <v>56</v>
      </c>
      <c r="T6426" t="s">
        <v>35</v>
      </c>
      <c r="U6426" s="6">
        <v>4.3</v>
      </c>
    </row>
    <row r="6427" spans="1:21" x14ac:dyDescent="0.25">
      <c r="A6427" t="s">
        <v>13047</v>
      </c>
      <c r="B6427" s="1">
        <v>45326</v>
      </c>
      <c r="C6427" t="s">
        <v>50</v>
      </c>
      <c r="D6427" t="s">
        <v>23</v>
      </c>
      <c r="E6427" t="s">
        <v>51</v>
      </c>
      <c r="F6427" t="s">
        <v>190</v>
      </c>
      <c r="G6427" t="s">
        <v>20208</v>
      </c>
      <c r="H6427" t="s">
        <v>104</v>
      </c>
      <c r="I6427" t="s">
        <v>240</v>
      </c>
      <c r="J6427" t="s">
        <v>174</v>
      </c>
      <c r="K6427" t="s">
        <v>29</v>
      </c>
      <c r="L6427" t="s">
        <v>44</v>
      </c>
      <c r="M6427" t="s">
        <v>64</v>
      </c>
      <c r="N6427">
        <v>3</v>
      </c>
      <c r="O6427" t="s">
        <v>13048</v>
      </c>
      <c r="P6427" t="s">
        <v>107</v>
      </c>
      <c r="Q6427">
        <v>2026256.41</v>
      </c>
      <c r="R6427" t="s">
        <v>34</v>
      </c>
      <c r="S6427" t="s">
        <v>56</v>
      </c>
      <c r="T6427" t="s">
        <v>35</v>
      </c>
      <c r="U6427" s="6">
        <v>4.9000000000000004</v>
      </c>
    </row>
    <row r="6428" spans="1:21" x14ac:dyDescent="0.25">
      <c r="A6428" t="s">
        <v>13049</v>
      </c>
      <c r="B6428" s="1">
        <v>45030</v>
      </c>
      <c r="C6428" t="s">
        <v>81</v>
      </c>
      <c r="D6428" t="s">
        <v>23</v>
      </c>
      <c r="E6428" t="s">
        <v>82</v>
      </c>
      <c r="F6428" t="s">
        <v>190</v>
      </c>
      <c r="G6428" t="s">
        <v>184</v>
      </c>
      <c r="H6428" t="s">
        <v>104</v>
      </c>
      <c r="I6428" t="s">
        <v>240</v>
      </c>
      <c r="J6428" t="s">
        <v>174</v>
      </c>
      <c r="K6428" t="s">
        <v>29</v>
      </c>
      <c r="L6428" t="s">
        <v>44</v>
      </c>
      <c r="M6428" t="s">
        <v>45</v>
      </c>
      <c r="N6428">
        <v>3</v>
      </c>
      <c r="O6428" t="s">
        <v>13050</v>
      </c>
      <c r="P6428" t="s">
        <v>267</v>
      </c>
      <c r="Q6428">
        <v>1826743.33</v>
      </c>
      <c r="R6428" t="s">
        <v>48</v>
      </c>
      <c r="S6428" t="s">
        <v>56</v>
      </c>
      <c r="T6428" t="s">
        <v>35</v>
      </c>
      <c r="U6428" s="6">
        <v>4.4000000000000004</v>
      </c>
    </row>
    <row r="6429" spans="1:21" x14ac:dyDescent="0.25">
      <c r="A6429" t="s">
        <v>13051</v>
      </c>
      <c r="B6429" s="1">
        <v>45764</v>
      </c>
      <c r="C6429" t="s">
        <v>50</v>
      </c>
      <c r="D6429" t="s">
        <v>23</v>
      </c>
      <c r="E6429" t="s">
        <v>130</v>
      </c>
      <c r="F6429" t="s">
        <v>90</v>
      </c>
      <c r="G6429" t="s">
        <v>259</v>
      </c>
      <c r="H6429" t="s">
        <v>83</v>
      </c>
      <c r="I6429" t="s">
        <v>84</v>
      </c>
      <c r="J6429" t="s">
        <v>42</v>
      </c>
      <c r="K6429" t="s">
        <v>72</v>
      </c>
      <c r="L6429" t="s">
        <v>44</v>
      </c>
      <c r="M6429" t="s">
        <v>77</v>
      </c>
      <c r="N6429">
        <v>5</v>
      </c>
      <c r="O6429" t="s">
        <v>13052</v>
      </c>
      <c r="P6429" t="s">
        <v>178</v>
      </c>
      <c r="Q6429">
        <v>4898810.07</v>
      </c>
      <c r="R6429" t="s">
        <v>48</v>
      </c>
      <c r="S6429" t="s">
        <v>56</v>
      </c>
      <c r="T6429" t="s">
        <v>56</v>
      </c>
      <c r="U6429" s="6">
        <v>3.7</v>
      </c>
    </row>
    <row r="6430" spans="1:21" x14ac:dyDescent="0.25">
      <c r="A6430" t="s">
        <v>13053</v>
      </c>
      <c r="B6430" s="1">
        <v>45713</v>
      </c>
      <c r="C6430" t="s">
        <v>81</v>
      </c>
      <c r="D6430" t="s">
        <v>23</v>
      </c>
      <c r="E6430" t="s">
        <v>82</v>
      </c>
      <c r="F6430" t="s">
        <v>39</v>
      </c>
      <c r="G6430" t="s">
        <v>194</v>
      </c>
      <c r="H6430" t="s">
        <v>26</v>
      </c>
      <c r="I6430" t="s">
        <v>204</v>
      </c>
      <c r="J6430" t="s">
        <v>28</v>
      </c>
      <c r="K6430" t="s">
        <v>43</v>
      </c>
      <c r="L6430" t="s">
        <v>30</v>
      </c>
      <c r="M6430" t="s">
        <v>77</v>
      </c>
      <c r="N6430">
        <v>1</v>
      </c>
      <c r="O6430" t="s">
        <v>13054</v>
      </c>
      <c r="P6430" t="s">
        <v>157</v>
      </c>
      <c r="Q6430">
        <v>965698.9</v>
      </c>
      <c r="R6430" t="s">
        <v>48</v>
      </c>
      <c r="S6430" t="s">
        <v>35</v>
      </c>
      <c r="T6430" t="s">
        <v>56</v>
      </c>
      <c r="U6430" s="6">
        <v>3.7</v>
      </c>
    </row>
    <row r="6431" spans="1:21" x14ac:dyDescent="0.25">
      <c r="A6431" t="s">
        <v>13055</v>
      </c>
      <c r="B6431" s="1">
        <v>45275</v>
      </c>
      <c r="C6431" t="s">
        <v>81</v>
      </c>
      <c r="D6431" t="s">
        <v>23</v>
      </c>
      <c r="E6431" t="s">
        <v>82</v>
      </c>
      <c r="F6431" t="s">
        <v>25</v>
      </c>
      <c r="G6431" t="s">
        <v>155</v>
      </c>
      <c r="H6431" t="s">
        <v>40</v>
      </c>
      <c r="I6431" t="s">
        <v>63</v>
      </c>
      <c r="J6431" t="s">
        <v>42</v>
      </c>
      <c r="K6431" t="s">
        <v>72</v>
      </c>
      <c r="L6431" t="s">
        <v>30</v>
      </c>
      <c r="M6431" t="s">
        <v>64</v>
      </c>
      <c r="N6431">
        <v>5</v>
      </c>
      <c r="O6431" t="s">
        <v>13056</v>
      </c>
      <c r="P6431" t="s">
        <v>415</v>
      </c>
      <c r="Q6431">
        <v>4618396.34</v>
      </c>
      <c r="R6431" t="s">
        <v>34</v>
      </c>
      <c r="S6431" t="s">
        <v>56</v>
      </c>
      <c r="T6431" t="s">
        <v>35</v>
      </c>
      <c r="U6431" s="6">
        <v>4.2</v>
      </c>
    </row>
    <row r="6432" spans="1:21" x14ac:dyDescent="0.25">
      <c r="A6432" t="s">
        <v>13057</v>
      </c>
      <c r="B6432" s="1">
        <v>45479</v>
      </c>
      <c r="C6432" t="s">
        <v>22</v>
      </c>
      <c r="D6432" t="s">
        <v>23</v>
      </c>
      <c r="E6432" t="s">
        <v>24</v>
      </c>
      <c r="F6432" t="s">
        <v>69</v>
      </c>
      <c r="G6432" t="s">
        <v>20206</v>
      </c>
      <c r="H6432" t="s">
        <v>70</v>
      </c>
      <c r="I6432" t="s">
        <v>119</v>
      </c>
      <c r="J6432" t="s">
        <v>28</v>
      </c>
      <c r="K6432" t="s">
        <v>72</v>
      </c>
      <c r="L6432" t="s">
        <v>30</v>
      </c>
      <c r="M6432" t="s">
        <v>64</v>
      </c>
      <c r="N6432">
        <v>5</v>
      </c>
      <c r="O6432" t="s">
        <v>13058</v>
      </c>
      <c r="P6432" t="s">
        <v>405</v>
      </c>
      <c r="Q6432">
        <v>3548635.35</v>
      </c>
      <c r="R6432" t="s">
        <v>34</v>
      </c>
      <c r="S6432" t="s">
        <v>56</v>
      </c>
      <c r="T6432" t="s">
        <v>56</v>
      </c>
      <c r="U6432" s="6">
        <v>4.5</v>
      </c>
    </row>
    <row r="6433" spans="1:21" x14ac:dyDescent="0.25">
      <c r="A6433" t="s">
        <v>13059</v>
      </c>
      <c r="B6433" s="1">
        <v>45862</v>
      </c>
      <c r="C6433" t="s">
        <v>22</v>
      </c>
      <c r="D6433" t="s">
        <v>23</v>
      </c>
      <c r="E6433" t="s">
        <v>24</v>
      </c>
      <c r="F6433" t="s">
        <v>76</v>
      </c>
      <c r="G6433" t="s">
        <v>20215</v>
      </c>
      <c r="H6433" t="s">
        <v>40</v>
      </c>
      <c r="I6433" t="s">
        <v>63</v>
      </c>
      <c r="J6433" t="s">
        <v>42</v>
      </c>
      <c r="K6433" t="s">
        <v>43</v>
      </c>
      <c r="L6433" t="s">
        <v>30</v>
      </c>
      <c r="M6433" t="s">
        <v>53</v>
      </c>
      <c r="N6433">
        <v>5</v>
      </c>
      <c r="O6433" t="s">
        <v>13060</v>
      </c>
      <c r="P6433" t="s">
        <v>454</v>
      </c>
      <c r="Q6433">
        <v>3931341.13</v>
      </c>
      <c r="R6433" t="s">
        <v>34</v>
      </c>
      <c r="S6433" t="s">
        <v>35</v>
      </c>
      <c r="T6433" t="s">
        <v>35</v>
      </c>
      <c r="U6433" s="6">
        <v>3.9</v>
      </c>
    </row>
    <row r="6434" spans="1:21" x14ac:dyDescent="0.25">
      <c r="A6434" t="s">
        <v>13061</v>
      </c>
      <c r="B6434" s="1">
        <v>45851</v>
      </c>
      <c r="C6434" t="s">
        <v>50</v>
      </c>
      <c r="D6434" t="s">
        <v>23</v>
      </c>
      <c r="E6434" t="s">
        <v>51</v>
      </c>
      <c r="F6434" t="s">
        <v>58</v>
      </c>
      <c r="G6434" t="s">
        <v>20198</v>
      </c>
      <c r="H6434" t="s">
        <v>26</v>
      </c>
      <c r="I6434" t="s">
        <v>94</v>
      </c>
      <c r="J6434" t="s">
        <v>42</v>
      </c>
      <c r="K6434" t="s">
        <v>72</v>
      </c>
      <c r="L6434" t="s">
        <v>44</v>
      </c>
      <c r="M6434" t="s">
        <v>53</v>
      </c>
      <c r="N6434">
        <v>2</v>
      </c>
      <c r="O6434" t="s">
        <v>13062</v>
      </c>
      <c r="P6434" t="s">
        <v>386</v>
      </c>
      <c r="Q6434">
        <v>3325366.44</v>
      </c>
      <c r="R6434" t="s">
        <v>48</v>
      </c>
      <c r="S6434" t="s">
        <v>56</v>
      </c>
      <c r="T6434" t="s">
        <v>35</v>
      </c>
      <c r="U6434" s="6">
        <v>3.6</v>
      </c>
    </row>
    <row r="6435" spans="1:21" x14ac:dyDescent="0.25">
      <c r="A6435" t="s">
        <v>13063</v>
      </c>
      <c r="B6435" s="1">
        <v>45894</v>
      </c>
      <c r="C6435" t="s">
        <v>37</v>
      </c>
      <c r="D6435" t="s">
        <v>23</v>
      </c>
      <c r="E6435" t="s">
        <v>68</v>
      </c>
      <c r="F6435" t="s">
        <v>190</v>
      </c>
      <c r="G6435" t="s">
        <v>20196</v>
      </c>
      <c r="H6435" t="s">
        <v>40</v>
      </c>
      <c r="I6435" t="s">
        <v>63</v>
      </c>
      <c r="J6435" t="s">
        <v>42</v>
      </c>
      <c r="K6435" t="s">
        <v>72</v>
      </c>
      <c r="L6435" t="s">
        <v>30</v>
      </c>
      <c r="M6435" t="s">
        <v>31</v>
      </c>
      <c r="N6435">
        <v>2</v>
      </c>
      <c r="O6435" t="s">
        <v>13064</v>
      </c>
      <c r="P6435" t="s">
        <v>157</v>
      </c>
      <c r="Q6435">
        <v>1684758.77</v>
      </c>
      <c r="R6435" t="s">
        <v>48</v>
      </c>
      <c r="S6435" t="s">
        <v>56</v>
      </c>
      <c r="T6435" t="s">
        <v>56</v>
      </c>
      <c r="U6435" s="6">
        <v>4.5</v>
      </c>
    </row>
    <row r="6436" spans="1:21" x14ac:dyDescent="0.25">
      <c r="A6436" t="s">
        <v>13065</v>
      </c>
      <c r="B6436" s="1">
        <v>45691</v>
      </c>
      <c r="C6436" t="s">
        <v>98</v>
      </c>
      <c r="D6436" t="s">
        <v>23</v>
      </c>
      <c r="E6436" t="s">
        <v>99</v>
      </c>
      <c r="F6436" t="s">
        <v>190</v>
      </c>
      <c r="G6436" t="s">
        <v>20198</v>
      </c>
      <c r="H6436" t="s">
        <v>166</v>
      </c>
      <c r="I6436" t="s">
        <v>173</v>
      </c>
      <c r="J6436" t="s">
        <v>174</v>
      </c>
      <c r="K6436" t="s">
        <v>29</v>
      </c>
      <c r="L6436" t="s">
        <v>30</v>
      </c>
      <c r="M6436" t="s">
        <v>64</v>
      </c>
      <c r="N6436">
        <v>3</v>
      </c>
      <c r="O6436" t="s">
        <v>13066</v>
      </c>
      <c r="P6436" t="s">
        <v>188</v>
      </c>
      <c r="Q6436">
        <v>1739281.05</v>
      </c>
      <c r="R6436" t="s">
        <v>34</v>
      </c>
      <c r="S6436" t="s">
        <v>35</v>
      </c>
      <c r="T6436" t="s">
        <v>35</v>
      </c>
      <c r="U6436" s="6">
        <v>4.3</v>
      </c>
    </row>
    <row r="6437" spans="1:21" x14ac:dyDescent="0.25">
      <c r="A6437" t="s">
        <v>13067</v>
      </c>
      <c r="B6437" s="1">
        <v>45653</v>
      </c>
      <c r="C6437" t="s">
        <v>50</v>
      </c>
      <c r="D6437" t="s">
        <v>23</v>
      </c>
      <c r="E6437" t="s">
        <v>130</v>
      </c>
      <c r="F6437" t="s">
        <v>69</v>
      </c>
      <c r="G6437" t="s">
        <v>20202</v>
      </c>
      <c r="H6437" t="s">
        <v>26</v>
      </c>
      <c r="I6437" t="s">
        <v>94</v>
      </c>
      <c r="J6437" t="s">
        <v>42</v>
      </c>
      <c r="K6437" t="s">
        <v>29</v>
      </c>
      <c r="L6437" t="s">
        <v>30</v>
      </c>
      <c r="M6437" t="s">
        <v>64</v>
      </c>
      <c r="N6437">
        <v>4</v>
      </c>
      <c r="O6437" t="s">
        <v>13068</v>
      </c>
      <c r="P6437" t="s">
        <v>110</v>
      </c>
      <c r="Q6437">
        <v>6476866.0599999996</v>
      </c>
      <c r="R6437" t="s">
        <v>48</v>
      </c>
      <c r="S6437" t="s">
        <v>56</v>
      </c>
      <c r="T6437" t="s">
        <v>56</v>
      </c>
      <c r="U6437" s="6">
        <v>3.8</v>
      </c>
    </row>
    <row r="6438" spans="1:21" x14ac:dyDescent="0.25">
      <c r="A6438" t="s">
        <v>13069</v>
      </c>
      <c r="B6438" s="1">
        <v>45018</v>
      </c>
      <c r="C6438" t="s">
        <v>81</v>
      </c>
      <c r="D6438" t="s">
        <v>23</v>
      </c>
      <c r="E6438" t="s">
        <v>82</v>
      </c>
      <c r="F6438" t="s">
        <v>190</v>
      </c>
      <c r="G6438" t="s">
        <v>299</v>
      </c>
      <c r="H6438" t="s">
        <v>166</v>
      </c>
      <c r="I6438" t="s">
        <v>167</v>
      </c>
      <c r="J6438" t="s">
        <v>42</v>
      </c>
      <c r="K6438" t="s">
        <v>43</v>
      </c>
      <c r="L6438" t="s">
        <v>30</v>
      </c>
      <c r="M6438" t="s">
        <v>45</v>
      </c>
      <c r="N6438">
        <v>2</v>
      </c>
      <c r="O6438" t="s">
        <v>13070</v>
      </c>
      <c r="P6438" t="s">
        <v>336</v>
      </c>
      <c r="Q6438">
        <v>1704121.45</v>
      </c>
      <c r="R6438" t="s">
        <v>48</v>
      </c>
      <c r="S6438" t="s">
        <v>56</v>
      </c>
      <c r="T6438" t="s">
        <v>56</v>
      </c>
      <c r="U6438" s="6">
        <v>4.8</v>
      </c>
    </row>
    <row r="6439" spans="1:21" x14ac:dyDescent="0.25">
      <c r="A6439" t="s">
        <v>13071</v>
      </c>
      <c r="B6439" s="1">
        <v>45467</v>
      </c>
      <c r="C6439" t="s">
        <v>88</v>
      </c>
      <c r="D6439" t="s">
        <v>23</v>
      </c>
      <c r="E6439" t="s">
        <v>89</v>
      </c>
      <c r="F6439" t="s">
        <v>90</v>
      </c>
      <c r="G6439" t="s">
        <v>20210</v>
      </c>
      <c r="H6439" t="s">
        <v>83</v>
      </c>
      <c r="I6439" t="s">
        <v>126</v>
      </c>
      <c r="J6439" t="s">
        <v>42</v>
      </c>
      <c r="K6439" t="s">
        <v>29</v>
      </c>
      <c r="L6439" t="s">
        <v>30</v>
      </c>
      <c r="M6439" t="s">
        <v>77</v>
      </c>
      <c r="N6439">
        <v>1</v>
      </c>
      <c r="O6439" t="s">
        <v>13072</v>
      </c>
      <c r="P6439" t="s">
        <v>216</v>
      </c>
      <c r="Q6439">
        <v>736789.81</v>
      </c>
      <c r="R6439" t="s">
        <v>34</v>
      </c>
      <c r="S6439" t="s">
        <v>35</v>
      </c>
      <c r="T6439" t="s">
        <v>35</v>
      </c>
      <c r="U6439" s="6">
        <v>3.8</v>
      </c>
    </row>
    <row r="6440" spans="1:21" x14ac:dyDescent="0.25">
      <c r="A6440" t="s">
        <v>13073</v>
      </c>
      <c r="B6440" s="1">
        <v>45342</v>
      </c>
      <c r="C6440" t="s">
        <v>50</v>
      </c>
      <c r="D6440" t="s">
        <v>23</v>
      </c>
      <c r="E6440" t="s">
        <v>51</v>
      </c>
      <c r="F6440" t="s">
        <v>25</v>
      </c>
      <c r="G6440" t="s">
        <v>214</v>
      </c>
      <c r="H6440" t="s">
        <v>166</v>
      </c>
      <c r="I6440" t="s">
        <v>173</v>
      </c>
      <c r="J6440" t="s">
        <v>174</v>
      </c>
      <c r="K6440" t="s">
        <v>72</v>
      </c>
      <c r="L6440" t="s">
        <v>44</v>
      </c>
      <c r="M6440" t="s">
        <v>77</v>
      </c>
      <c r="N6440">
        <v>3</v>
      </c>
      <c r="O6440" t="s">
        <v>13074</v>
      </c>
      <c r="P6440" t="s">
        <v>225</v>
      </c>
      <c r="Q6440">
        <v>1877613.02</v>
      </c>
      <c r="R6440" t="s">
        <v>34</v>
      </c>
      <c r="S6440" t="s">
        <v>35</v>
      </c>
      <c r="T6440" t="s">
        <v>56</v>
      </c>
      <c r="U6440" s="6">
        <v>4.5</v>
      </c>
    </row>
    <row r="6441" spans="1:21" x14ac:dyDescent="0.25">
      <c r="A6441" t="s">
        <v>13075</v>
      </c>
      <c r="B6441" s="1">
        <v>45102</v>
      </c>
      <c r="C6441" t="s">
        <v>22</v>
      </c>
      <c r="D6441" t="s">
        <v>23</v>
      </c>
      <c r="E6441" t="s">
        <v>24</v>
      </c>
      <c r="F6441" t="s">
        <v>25</v>
      </c>
      <c r="G6441" t="s">
        <v>365</v>
      </c>
      <c r="H6441" t="s">
        <v>166</v>
      </c>
      <c r="I6441" t="s">
        <v>173</v>
      </c>
      <c r="J6441" t="s">
        <v>174</v>
      </c>
      <c r="K6441" t="s">
        <v>29</v>
      </c>
      <c r="L6441" t="s">
        <v>30</v>
      </c>
      <c r="M6441" t="s">
        <v>77</v>
      </c>
      <c r="N6441">
        <v>4</v>
      </c>
      <c r="O6441" t="s">
        <v>13076</v>
      </c>
      <c r="P6441" t="s">
        <v>144</v>
      </c>
      <c r="Q6441">
        <v>2475890.7999999998</v>
      </c>
      <c r="R6441" t="s">
        <v>48</v>
      </c>
      <c r="S6441" t="s">
        <v>35</v>
      </c>
      <c r="T6441" t="s">
        <v>35</v>
      </c>
      <c r="U6441" s="6">
        <v>4.4000000000000004</v>
      </c>
    </row>
    <row r="6442" spans="1:21" x14ac:dyDescent="0.25">
      <c r="A6442" t="s">
        <v>13077</v>
      </c>
      <c r="B6442" s="1">
        <v>45082</v>
      </c>
      <c r="C6442" t="s">
        <v>81</v>
      </c>
      <c r="D6442" t="s">
        <v>23</v>
      </c>
      <c r="E6442" t="s">
        <v>82</v>
      </c>
      <c r="F6442" t="s">
        <v>58</v>
      </c>
      <c r="G6442" t="s">
        <v>328</v>
      </c>
      <c r="H6442" t="s">
        <v>40</v>
      </c>
      <c r="I6442" t="s">
        <v>41</v>
      </c>
      <c r="J6442" t="s">
        <v>42</v>
      </c>
      <c r="K6442" t="s">
        <v>29</v>
      </c>
      <c r="L6442" t="s">
        <v>44</v>
      </c>
      <c r="M6442" t="s">
        <v>53</v>
      </c>
      <c r="N6442">
        <v>5</v>
      </c>
      <c r="O6442" t="s">
        <v>13078</v>
      </c>
      <c r="P6442" t="s">
        <v>157</v>
      </c>
      <c r="Q6442">
        <v>6398184.9800000004</v>
      </c>
      <c r="R6442" t="s">
        <v>48</v>
      </c>
      <c r="S6442" t="s">
        <v>56</v>
      </c>
      <c r="T6442" t="s">
        <v>56</v>
      </c>
      <c r="U6442" s="6">
        <v>4</v>
      </c>
    </row>
    <row r="6443" spans="1:21" x14ac:dyDescent="0.25">
      <c r="A6443" t="s">
        <v>13079</v>
      </c>
      <c r="B6443" s="1">
        <v>45654</v>
      </c>
      <c r="C6443" t="s">
        <v>88</v>
      </c>
      <c r="D6443" t="s">
        <v>23</v>
      </c>
      <c r="E6443" t="s">
        <v>89</v>
      </c>
      <c r="F6443" t="s">
        <v>58</v>
      </c>
      <c r="G6443" t="s">
        <v>328</v>
      </c>
      <c r="H6443" t="s">
        <v>104</v>
      </c>
      <c r="I6443" t="s">
        <v>240</v>
      </c>
      <c r="J6443" t="s">
        <v>174</v>
      </c>
      <c r="K6443" t="s">
        <v>72</v>
      </c>
      <c r="L6443" t="s">
        <v>44</v>
      </c>
      <c r="M6443" t="s">
        <v>53</v>
      </c>
      <c r="N6443">
        <v>2</v>
      </c>
      <c r="O6443" t="s">
        <v>13080</v>
      </c>
      <c r="P6443" t="s">
        <v>242</v>
      </c>
      <c r="Q6443">
        <v>1356445.48</v>
      </c>
      <c r="R6443" t="s">
        <v>48</v>
      </c>
      <c r="S6443" t="s">
        <v>56</v>
      </c>
      <c r="T6443" t="s">
        <v>56</v>
      </c>
      <c r="U6443" s="6">
        <v>3.7</v>
      </c>
    </row>
    <row r="6444" spans="1:21" x14ac:dyDescent="0.25">
      <c r="A6444" t="s">
        <v>13081</v>
      </c>
      <c r="B6444" s="1">
        <v>44976</v>
      </c>
      <c r="C6444" t="s">
        <v>98</v>
      </c>
      <c r="D6444" t="s">
        <v>23</v>
      </c>
      <c r="E6444" t="s">
        <v>103</v>
      </c>
      <c r="F6444" t="s">
        <v>90</v>
      </c>
      <c r="G6444" t="s">
        <v>252</v>
      </c>
      <c r="H6444" t="s">
        <v>26</v>
      </c>
      <c r="I6444" t="s">
        <v>94</v>
      </c>
      <c r="J6444" t="s">
        <v>42</v>
      </c>
      <c r="K6444" t="s">
        <v>72</v>
      </c>
      <c r="L6444" t="s">
        <v>44</v>
      </c>
      <c r="M6444" t="s">
        <v>113</v>
      </c>
      <c r="N6444">
        <v>3</v>
      </c>
      <c r="O6444" t="s">
        <v>13082</v>
      </c>
      <c r="P6444" t="s">
        <v>437</v>
      </c>
      <c r="Q6444">
        <v>4708766.9000000004</v>
      </c>
      <c r="R6444" t="s">
        <v>34</v>
      </c>
      <c r="S6444" t="s">
        <v>56</v>
      </c>
      <c r="T6444" t="s">
        <v>35</v>
      </c>
      <c r="U6444" s="6">
        <v>4.2</v>
      </c>
    </row>
    <row r="6445" spans="1:21" x14ac:dyDescent="0.25">
      <c r="A6445" t="s">
        <v>13083</v>
      </c>
      <c r="B6445" s="1">
        <v>45809</v>
      </c>
      <c r="C6445" t="s">
        <v>88</v>
      </c>
      <c r="D6445" t="s">
        <v>23</v>
      </c>
      <c r="E6445" t="s">
        <v>112</v>
      </c>
      <c r="F6445" t="s">
        <v>39</v>
      </c>
      <c r="G6445" t="s">
        <v>365</v>
      </c>
      <c r="H6445" t="s">
        <v>26</v>
      </c>
      <c r="I6445" t="s">
        <v>27</v>
      </c>
      <c r="J6445" t="s">
        <v>28</v>
      </c>
      <c r="K6445" t="s">
        <v>29</v>
      </c>
      <c r="L6445" t="s">
        <v>30</v>
      </c>
      <c r="M6445" t="s">
        <v>53</v>
      </c>
      <c r="N6445">
        <v>3</v>
      </c>
      <c r="O6445" t="s">
        <v>13084</v>
      </c>
      <c r="P6445" t="s">
        <v>182</v>
      </c>
      <c r="Q6445">
        <v>3305679.34</v>
      </c>
      <c r="R6445" t="s">
        <v>34</v>
      </c>
      <c r="S6445" t="s">
        <v>35</v>
      </c>
      <c r="T6445" t="s">
        <v>35</v>
      </c>
      <c r="U6445" s="6">
        <v>3.8</v>
      </c>
    </row>
    <row r="6446" spans="1:21" x14ac:dyDescent="0.25">
      <c r="A6446" t="s">
        <v>13085</v>
      </c>
      <c r="B6446" s="1">
        <v>45508</v>
      </c>
      <c r="C6446" t="s">
        <v>22</v>
      </c>
      <c r="D6446" t="s">
        <v>23</v>
      </c>
      <c r="E6446" t="s">
        <v>24</v>
      </c>
      <c r="F6446" t="s">
        <v>90</v>
      </c>
      <c r="G6446" t="s">
        <v>331</v>
      </c>
      <c r="H6446" t="s">
        <v>26</v>
      </c>
      <c r="I6446" t="s">
        <v>94</v>
      </c>
      <c r="J6446" t="s">
        <v>42</v>
      </c>
      <c r="K6446" t="s">
        <v>72</v>
      </c>
      <c r="L6446" t="s">
        <v>30</v>
      </c>
      <c r="M6446" t="s">
        <v>64</v>
      </c>
      <c r="N6446">
        <v>4</v>
      </c>
      <c r="O6446" t="s">
        <v>13086</v>
      </c>
      <c r="P6446" t="s">
        <v>526</v>
      </c>
      <c r="Q6446">
        <v>5712026.6100000003</v>
      </c>
      <c r="R6446" t="s">
        <v>48</v>
      </c>
      <c r="S6446" t="s">
        <v>56</v>
      </c>
      <c r="T6446" t="s">
        <v>56</v>
      </c>
      <c r="U6446" s="6">
        <v>4.5999999999999996</v>
      </c>
    </row>
    <row r="6447" spans="1:21" x14ac:dyDescent="0.25">
      <c r="A6447" t="s">
        <v>13087</v>
      </c>
      <c r="B6447" s="1">
        <v>45695</v>
      </c>
      <c r="C6447" t="s">
        <v>50</v>
      </c>
      <c r="D6447" t="s">
        <v>23</v>
      </c>
      <c r="E6447" t="s">
        <v>130</v>
      </c>
      <c r="F6447" t="s">
        <v>25</v>
      </c>
      <c r="G6447" t="s">
        <v>214</v>
      </c>
      <c r="H6447" t="s">
        <v>70</v>
      </c>
      <c r="I6447" t="s">
        <v>71</v>
      </c>
      <c r="J6447" t="s">
        <v>28</v>
      </c>
      <c r="K6447" t="s">
        <v>29</v>
      </c>
      <c r="L6447" t="s">
        <v>44</v>
      </c>
      <c r="M6447" t="s">
        <v>45</v>
      </c>
      <c r="N6447">
        <v>5</v>
      </c>
      <c r="O6447" t="s">
        <v>13088</v>
      </c>
      <c r="P6447" t="s">
        <v>238</v>
      </c>
      <c r="Q6447">
        <v>4349051.4800000004</v>
      </c>
      <c r="R6447" t="s">
        <v>34</v>
      </c>
      <c r="S6447" t="s">
        <v>56</v>
      </c>
      <c r="T6447" t="s">
        <v>56</v>
      </c>
      <c r="U6447" s="6">
        <v>4.2</v>
      </c>
    </row>
    <row r="6448" spans="1:21" x14ac:dyDescent="0.25">
      <c r="A6448" t="s">
        <v>13089</v>
      </c>
      <c r="B6448" s="1">
        <v>45434</v>
      </c>
      <c r="C6448" t="s">
        <v>22</v>
      </c>
      <c r="D6448" t="s">
        <v>23</v>
      </c>
      <c r="E6448" t="s">
        <v>24</v>
      </c>
      <c r="F6448" t="s">
        <v>25</v>
      </c>
      <c r="G6448" t="s">
        <v>20206</v>
      </c>
      <c r="H6448" t="s">
        <v>166</v>
      </c>
      <c r="I6448" t="s">
        <v>167</v>
      </c>
      <c r="J6448" t="s">
        <v>42</v>
      </c>
      <c r="K6448" t="s">
        <v>43</v>
      </c>
      <c r="L6448" t="s">
        <v>44</v>
      </c>
      <c r="M6448" t="s">
        <v>113</v>
      </c>
      <c r="N6448">
        <v>3</v>
      </c>
      <c r="O6448" t="s">
        <v>13090</v>
      </c>
      <c r="P6448" t="s">
        <v>238</v>
      </c>
      <c r="Q6448">
        <v>2457374.2200000002</v>
      </c>
      <c r="R6448" t="s">
        <v>48</v>
      </c>
      <c r="S6448" t="s">
        <v>56</v>
      </c>
      <c r="T6448" t="s">
        <v>35</v>
      </c>
      <c r="U6448" s="6">
        <v>4.8</v>
      </c>
    </row>
    <row r="6449" spans="1:21" x14ac:dyDescent="0.25">
      <c r="A6449" t="s">
        <v>13091</v>
      </c>
      <c r="B6449" s="1">
        <v>45227</v>
      </c>
      <c r="C6449" t="s">
        <v>22</v>
      </c>
      <c r="D6449" t="s">
        <v>23</v>
      </c>
      <c r="E6449" t="s">
        <v>24</v>
      </c>
      <c r="F6449" t="s">
        <v>25</v>
      </c>
      <c r="G6449" t="s">
        <v>328</v>
      </c>
      <c r="H6449" t="s">
        <v>26</v>
      </c>
      <c r="I6449" t="s">
        <v>94</v>
      </c>
      <c r="J6449" t="s">
        <v>42</v>
      </c>
      <c r="K6449" t="s">
        <v>43</v>
      </c>
      <c r="L6449" t="s">
        <v>30</v>
      </c>
      <c r="M6449" t="s">
        <v>45</v>
      </c>
      <c r="N6449">
        <v>3</v>
      </c>
      <c r="O6449" t="s">
        <v>13092</v>
      </c>
      <c r="P6449" t="s">
        <v>516</v>
      </c>
      <c r="Q6449">
        <v>4500086.63</v>
      </c>
      <c r="R6449" t="s">
        <v>34</v>
      </c>
      <c r="S6449" t="s">
        <v>35</v>
      </c>
      <c r="T6449" t="s">
        <v>35</v>
      </c>
      <c r="U6449" s="6">
        <v>4.2</v>
      </c>
    </row>
    <row r="6450" spans="1:21" x14ac:dyDescent="0.25">
      <c r="A6450" t="s">
        <v>13093</v>
      </c>
      <c r="B6450" s="1">
        <v>45831</v>
      </c>
      <c r="C6450" t="s">
        <v>22</v>
      </c>
      <c r="D6450" t="s">
        <v>23</v>
      </c>
      <c r="E6450" t="s">
        <v>24</v>
      </c>
      <c r="F6450" t="s">
        <v>90</v>
      </c>
      <c r="G6450" t="s">
        <v>20207</v>
      </c>
      <c r="H6450" t="s">
        <v>70</v>
      </c>
      <c r="I6450" t="s">
        <v>180</v>
      </c>
      <c r="J6450" t="s">
        <v>42</v>
      </c>
      <c r="K6450" t="s">
        <v>29</v>
      </c>
      <c r="L6450" t="s">
        <v>30</v>
      </c>
      <c r="M6450" t="s">
        <v>64</v>
      </c>
      <c r="N6450">
        <v>3</v>
      </c>
      <c r="O6450" t="s">
        <v>13094</v>
      </c>
      <c r="P6450" t="s">
        <v>375</v>
      </c>
      <c r="Q6450">
        <v>3177849.63</v>
      </c>
      <c r="R6450" t="s">
        <v>48</v>
      </c>
      <c r="S6450" t="s">
        <v>35</v>
      </c>
      <c r="T6450" t="s">
        <v>35</v>
      </c>
      <c r="U6450" s="6">
        <v>3.6</v>
      </c>
    </row>
    <row r="6451" spans="1:21" x14ac:dyDescent="0.25">
      <c r="A6451" t="s">
        <v>13095</v>
      </c>
      <c r="B6451" s="1">
        <v>45786</v>
      </c>
      <c r="C6451" t="s">
        <v>98</v>
      </c>
      <c r="D6451" t="s">
        <v>23</v>
      </c>
      <c r="E6451" t="s">
        <v>103</v>
      </c>
      <c r="F6451" t="s">
        <v>76</v>
      </c>
      <c r="G6451" t="s">
        <v>20203</v>
      </c>
      <c r="H6451" t="s">
        <v>70</v>
      </c>
      <c r="I6451" t="s">
        <v>71</v>
      </c>
      <c r="J6451" t="s">
        <v>28</v>
      </c>
      <c r="K6451" t="s">
        <v>29</v>
      </c>
      <c r="L6451" t="s">
        <v>30</v>
      </c>
      <c r="M6451" t="s">
        <v>64</v>
      </c>
      <c r="N6451">
        <v>2</v>
      </c>
      <c r="O6451" t="s">
        <v>13096</v>
      </c>
      <c r="P6451" t="s">
        <v>135</v>
      </c>
      <c r="Q6451">
        <v>1540207.64</v>
      </c>
      <c r="R6451" t="s">
        <v>34</v>
      </c>
      <c r="S6451" t="s">
        <v>35</v>
      </c>
      <c r="T6451" t="s">
        <v>35</v>
      </c>
      <c r="U6451" s="6">
        <v>3.9</v>
      </c>
    </row>
    <row r="6452" spans="1:21" x14ac:dyDescent="0.25">
      <c r="A6452" t="s">
        <v>13097</v>
      </c>
      <c r="B6452" s="1">
        <v>45880</v>
      </c>
      <c r="C6452" t="s">
        <v>50</v>
      </c>
      <c r="D6452" t="s">
        <v>23</v>
      </c>
      <c r="E6452" t="s">
        <v>51</v>
      </c>
      <c r="F6452" t="s">
        <v>39</v>
      </c>
      <c r="G6452" t="s">
        <v>20197</v>
      </c>
      <c r="H6452" t="s">
        <v>104</v>
      </c>
      <c r="I6452" t="s">
        <v>105</v>
      </c>
      <c r="J6452" t="s">
        <v>28</v>
      </c>
      <c r="K6452" t="s">
        <v>29</v>
      </c>
      <c r="L6452" t="s">
        <v>30</v>
      </c>
      <c r="M6452" t="s">
        <v>113</v>
      </c>
      <c r="N6452">
        <v>4</v>
      </c>
      <c r="O6452" t="s">
        <v>13098</v>
      </c>
      <c r="P6452" t="s">
        <v>402</v>
      </c>
      <c r="Q6452">
        <v>3115795.1</v>
      </c>
      <c r="R6452" t="s">
        <v>48</v>
      </c>
      <c r="S6452" t="s">
        <v>56</v>
      </c>
      <c r="T6452" t="s">
        <v>35</v>
      </c>
      <c r="U6452" s="6">
        <v>4.5999999999999996</v>
      </c>
    </row>
    <row r="6453" spans="1:21" x14ac:dyDescent="0.25">
      <c r="A6453" t="s">
        <v>13099</v>
      </c>
      <c r="B6453" s="1">
        <v>45770</v>
      </c>
      <c r="C6453" t="s">
        <v>50</v>
      </c>
      <c r="D6453" t="s">
        <v>23</v>
      </c>
      <c r="E6453" t="s">
        <v>130</v>
      </c>
      <c r="F6453" t="s">
        <v>62</v>
      </c>
      <c r="G6453" t="s">
        <v>20213</v>
      </c>
      <c r="H6453" t="s">
        <v>104</v>
      </c>
      <c r="I6453" t="s">
        <v>138</v>
      </c>
      <c r="J6453" t="s">
        <v>42</v>
      </c>
      <c r="K6453" t="s">
        <v>43</v>
      </c>
      <c r="L6453" t="s">
        <v>44</v>
      </c>
      <c r="M6453" t="s">
        <v>53</v>
      </c>
      <c r="N6453">
        <v>5</v>
      </c>
      <c r="O6453" t="s">
        <v>13100</v>
      </c>
      <c r="P6453" t="s">
        <v>79</v>
      </c>
      <c r="Q6453">
        <v>6013573.1600000001</v>
      </c>
      <c r="R6453" t="s">
        <v>34</v>
      </c>
      <c r="S6453" t="s">
        <v>56</v>
      </c>
      <c r="T6453" t="s">
        <v>56</v>
      </c>
      <c r="U6453" s="6">
        <v>4.5</v>
      </c>
    </row>
    <row r="6454" spans="1:21" x14ac:dyDescent="0.25">
      <c r="A6454" t="s">
        <v>13101</v>
      </c>
      <c r="B6454" s="1">
        <v>45447</v>
      </c>
      <c r="C6454" t="s">
        <v>98</v>
      </c>
      <c r="D6454" t="s">
        <v>23</v>
      </c>
      <c r="E6454" t="s">
        <v>103</v>
      </c>
      <c r="F6454" t="s">
        <v>39</v>
      </c>
      <c r="G6454" t="s">
        <v>474</v>
      </c>
      <c r="H6454" t="s">
        <v>166</v>
      </c>
      <c r="I6454" t="s">
        <v>167</v>
      </c>
      <c r="J6454" t="s">
        <v>42</v>
      </c>
      <c r="K6454" t="s">
        <v>43</v>
      </c>
      <c r="L6454" t="s">
        <v>30</v>
      </c>
      <c r="M6454" t="s">
        <v>113</v>
      </c>
      <c r="N6454">
        <v>2</v>
      </c>
      <c r="O6454" t="s">
        <v>13102</v>
      </c>
      <c r="P6454" t="s">
        <v>74</v>
      </c>
      <c r="Q6454">
        <v>1651544.02</v>
      </c>
      <c r="R6454" t="s">
        <v>34</v>
      </c>
      <c r="S6454" t="s">
        <v>35</v>
      </c>
      <c r="T6454" t="s">
        <v>56</v>
      </c>
      <c r="U6454" s="6">
        <v>4.7</v>
      </c>
    </row>
    <row r="6455" spans="1:21" x14ac:dyDescent="0.25">
      <c r="A6455" t="s">
        <v>13103</v>
      </c>
      <c r="B6455" s="1">
        <v>45813</v>
      </c>
      <c r="C6455" t="s">
        <v>88</v>
      </c>
      <c r="D6455" t="s">
        <v>23</v>
      </c>
      <c r="E6455" t="s">
        <v>89</v>
      </c>
      <c r="F6455" t="s">
        <v>62</v>
      </c>
      <c r="G6455" t="s">
        <v>20208</v>
      </c>
      <c r="H6455" t="s">
        <v>40</v>
      </c>
      <c r="I6455" t="s">
        <v>41</v>
      </c>
      <c r="J6455" t="s">
        <v>42</v>
      </c>
      <c r="K6455" t="s">
        <v>72</v>
      </c>
      <c r="L6455" t="s">
        <v>44</v>
      </c>
      <c r="M6455" t="s">
        <v>64</v>
      </c>
      <c r="N6455">
        <v>4</v>
      </c>
      <c r="O6455" t="s">
        <v>13104</v>
      </c>
      <c r="P6455" t="s">
        <v>516</v>
      </c>
      <c r="Q6455">
        <v>4611354.82</v>
      </c>
      <c r="R6455" t="s">
        <v>34</v>
      </c>
      <c r="S6455" t="s">
        <v>35</v>
      </c>
      <c r="T6455" t="s">
        <v>56</v>
      </c>
      <c r="U6455" s="6">
        <v>4.5</v>
      </c>
    </row>
    <row r="6456" spans="1:21" x14ac:dyDescent="0.25">
      <c r="A6456" t="s">
        <v>13105</v>
      </c>
      <c r="B6456" s="1">
        <v>45284</v>
      </c>
      <c r="C6456" t="s">
        <v>50</v>
      </c>
      <c r="D6456" t="s">
        <v>23</v>
      </c>
      <c r="E6456" t="s">
        <v>51</v>
      </c>
      <c r="F6456" t="s">
        <v>69</v>
      </c>
      <c r="G6456" t="s">
        <v>20208</v>
      </c>
      <c r="H6456" t="s">
        <v>26</v>
      </c>
      <c r="I6456" t="s">
        <v>151</v>
      </c>
      <c r="J6456" t="s">
        <v>42</v>
      </c>
      <c r="K6456" t="s">
        <v>43</v>
      </c>
      <c r="L6456" t="s">
        <v>44</v>
      </c>
      <c r="M6456" t="s">
        <v>45</v>
      </c>
      <c r="N6456">
        <v>3</v>
      </c>
      <c r="O6456" t="s">
        <v>13106</v>
      </c>
      <c r="P6456" t="s">
        <v>55</v>
      </c>
      <c r="Q6456">
        <v>3348044.73</v>
      </c>
      <c r="R6456" t="s">
        <v>34</v>
      </c>
      <c r="S6456" t="s">
        <v>35</v>
      </c>
      <c r="T6456" t="s">
        <v>56</v>
      </c>
      <c r="U6456" s="6">
        <v>4.5</v>
      </c>
    </row>
    <row r="6457" spans="1:21" x14ac:dyDescent="0.25">
      <c r="A6457" t="s">
        <v>13107</v>
      </c>
      <c r="B6457" s="1">
        <v>44930</v>
      </c>
      <c r="C6457" t="s">
        <v>22</v>
      </c>
      <c r="D6457" t="s">
        <v>23</v>
      </c>
      <c r="E6457" t="s">
        <v>24</v>
      </c>
      <c r="F6457" t="s">
        <v>39</v>
      </c>
      <c r="G6457" t="s">
        <v>20209</v>
      </c>
      <c r="H6457" t="s">
        <v>26</v>
      </c>
      <c r="I6457" t="s">
        <v>253</v>
      </c>
      <c r="J6457" t="s">
        <v>42</v>
      </c>
      <c r="K6457" t="s">
        <v>29</v>
      </c>
      <c r="L6457" t="s">
        <v>44</v>
      </c>
      <c r="M6457" t="s">
        <v>77</v>
      </c>
      <c r="N6457">
        <v>2</v>
      </c>
      <c r="O6457" t="s">
        <v>13108</v>
      </c>
      <c r="P6457" t="s">
        <v>375</v>
      </c>
      <c r="Q6457">
        <v>1474831.24</v>
      </c>
      <c r="R6457" t="s">
        <v>48</v>
      </c>
      <c r="S6457" t="s">
        <v>56</v>
      </c>
      <c r="T6457" t="s">
        <v>56</v>
      </c>
      <c r="U6457" s="6">
        <v>4.0999999999999996</v>
      </c>
    </row>
    <row r="6458" spans="1:21" x14ac:dyDescent="0.25">
      <c r="A6458" t="s">
        <v>13109</v>
      </c>
      <c r="B6458" s="1">
        <v>45767</v>
      </c>
      <c r="C6458" t="s">
        <v>37</v>
      </c>
      <c r="D6458" t="s">
        <v>23</v>
      </c>
      <c r="E6458" t="s">
        <v>68</v>
      </c>
      <c r="F6458" t="s">
        <v>39</v>
      </c>
      <c r="G6458" t="s">
        <v>20197</v>
      </c>
      <c r="H6458" t="s">
        <v>104</v>
      </c>
      <c r="I6458" t="s">
        <v>240</v>
      </c>
      <c r="J6458" t="s">
        <v>174</v>
      </c>
      <c r="K6458" t="s">
        <v>72</v>
      </c>
      <c r="L6458" t="s">
        <v>30</v>
      </c>
      <c r="M6458" t="s">
        <v>53</v>
      </c>
      <c r="N6458">
        <v>4</v>
      </c>
      <c r="O6458" t="s">
        <v>13110</v>
      </c>
      <c r="P6458" t="s">
        <v>336</v>
      </c>
      <c r="Q6458">
        <v>2906608.94</v>
      </c>
      <c r="R6458" t="s">
        <v>48</v>
      </c>
      <c r="S6458" t="s">
        <v>56</v>
      </c>
      <c r="T6458" t="s">
        <v>56</v>
      </c>
      <c r="U6458" s="6">
        <v>3.9</v>
      </c>
    </row>
    <row r="6459" spans="1:21" x14ac:dyDescent="0.25">
      <c r="A6459" t="s">
        <v>13111</v>
      </c>
      <c r="B6459" s="1">
        <v>45033</v>
      </c>
      <c r="C6459" t="s">
        <v>81</v>
      </c>
      <c r="D6459" t="s">
        <v>23</v>
      </c>
      <c r="E6459" t="s">
        <v>82</v>
      </c>
      <c r="F6459" t="s">
        <v>62</v>
      </c>
      <c r="G6459" t="s">
        <v>20204</v>
      </c>
      <c r="H6459" t="s">
        <v>40</v>
      </c>
      <c r="I6459" t="s">
        <v>63</v>
      </c>
      <c r="J6459" t="s">
        <v>42</v>
      </c>
      <c r="K6459" t="s">
        <v>43</v>
      </c>
      <c r="L6459" t="s">
        <v>30</v>
      </c>
      <c r="M6459" t="s">
        <v>113</v>
      </c>
      <c r="N6459">
        <v>5</v>
      </c>
      <c r="O6459" t="s">
        <v>13112</v>
      </c>
      <c r="P6459" t="s">
        <v>405</v>
      </c>
      <c r="Q6459">
        <v>4322116.42</v>
      </c>
      <c r="R6459" t="s">
        <v>34</v>
      </c>
      <c r="S6459" t="s">
        <v>35</v>
      </c>
      <c r="T6459" t="s">
        <v>35</v>
      </c>
      <c r="U6459" s="6">
        <v>3.8</v>
      </c>
    </row>
    <row r="6460" spans="1:21" x14ac:dyDescent="0.25">
      <c r="A6460" t="s">
        <v>13113</v>
      </c>
      <c r="B6460" s="1">
        <v>45881</v>
      </c>
      <c r="C6460" t="s">
        <v>22</v>
      </c>
      <c r="D6460" t="s">
        <v>23</v>
      </c>
      <c r="E6460" t="s">
        <v>24</v>
      </c>
      <c r="F6460" t="s">
        <v>190</v>
      </c>
      <c r="G6460" t="s">
        <v>184</v>
      </c>
      <c r="H6460" t="s">
        <v>104</v>
      </c>
      <c r="I6460" t="s">
        <v>240</v>
      </c>
      <c r="J6460" t="s">
        <v>174</v>
      </c>
      <c r="K6460" t="s">
        <v>72</v>
      </c>
      <c r="L6460" t="s">
        <v>30</v>
      </c>
      <c r="M6460" t="s">
        <v>53</v>
      </c>
      <c r="N6460">
        <v>1</v>
      </c>
      <c r="O6460" t="s">
        <v>13114</v>
      </c>
      <c r="P6460" t="s">
        <v>437</v>
      </c>
      <c r="Q6460">
        <v>635438.07999999996</v>
      </c>
      <c r="R6460" t="s">
        <v>34</v>
      </c>
      <c r="S6460" t="s">
        <v>35</v>
      </c>
      <c r="T6460" t="s">
        <v>35</v>
      </c>
      <c r="U6460" s="6">
        <v>4.7</v>
      </c>
    </row>
    <row r="6461" spans="1:21" x14ac:dyDescent="0.25">
      <c r="A6461" t="s">
        <v>13115</v>
      </c>
      <c r="B6461" s="1">
        <v>45362</v>
      </c>
      <c r="C6461" t="s">
        <v>22</v>
      </c>
      <c r="D6461" t="s">
        <v>23</v>
      </c>
      <c r="E6461" t="s">
        <v>24</v>
      </c>
      <c r="F6461" t="s">
        <v>25</v>
      </c>
      <c r="G6461" t="s">
        <v>20205</v>
      </c>
      <c r="H6461" t="s">
        <v>104</v>
      </c>
      <c r="I6461" t="s">
        <v>138</v>
      </c>
      <c r="J6461" t="s">
        <v>42</v>
      </c>
      <c r="K6461" t="s">
        <v>43</v>
      </c>
      <c r="L6461" t="s">
        <v>30</v>
      </c>
      <c r="M6461" t="s">
        <v>113</v>
      </c>
      <c r="N6461">
        <v>1</v>
      </c>
      <c r="O6461" t="s">
        <v>13116</v>
      </c>
      <c r="P6461" t="s">
        <v>74</v>
      </c>
      <c r="Q6461">
        <v>1057023.42</v>
      </c>
      <c r="R6461" t="s">
        <v>48</v>
      </c>
      <c r="S6461" t="s">
        <v>56</v>
      </c>
      <c r="T6461" t="s">
        <v>35</v>
      </c>
      <c r="U6461" s="6">
        <v>4.5</v>
      </c>
    </row>
    <row r="6462" spans="1:21" x14ac:dyDescent="0.25">
      <c r="A6462" t="s">
        <v>13117</v>
      </c>
      <c r="B6462" s="1">
        <v>45814</v>
      </c>
      <c r="C6462" t="s">
        <v>37</v>
      </c>
      <c r="D6462" t="s">
        <v>23</v>
      </c>
      <c r="E6462" t="s">
        <v>68</v>
      </c>
      <c r="F6462" t="s">
        <v>39</v>
      </c>
      <c r="G6462" t="s">
        <v>20200</v>
      </c>
      <c r="H6462" t="s">
        <v>70</v>
      </c>
      <c r="I6462" t="s">
        <v>180</v>
      </c>
      <c r="J6462" t="s">
        <v>42</v>
      </c>
      <c r="K6462" t="s">
        <v>43</v>
      </c>
      <c r="L6462" t="s">
        <v>44</v>
      </c>
      <c r="M6462" t="s">
        <v>113</v>
      </c>
      <c r="N6462">
        <v>5</v>
      </c>
      <c r="O6462" t="s">
        <v>13118</v>
      </c>
      <c r="P6462" t="s">
        <v>610</v>
      </c>
      <c r="Q6462">
        <v>4889011.92</v>
      </c>
      <c r="R6462" t="s">
        <v>34</v>
      </c>
      <c r="S6462" t="s">
        <v>35</v>
      </c>
      <c r="T6462" t="s">
        <v>56</v>
      </c>
      <c r="U6462" s="6">
        <v>4.8</v>
      </c>
    </row>
    <row r="6463" spans="1:21" x14ac:dyDescent="0.25">
      <c r="A6463" t="s">
        <v>13119</v>
      </c>
      <c r="B6463" s="1">
        <v>45365</v>
      </c>
      <c r="C6463" t="s">
        <v>50</v>
      </c>
      <c r="D6463" t="s">
        <v>23</v>
      </c>
      <c r="E6463" t="s">
        <v>130</v>
      </c>
      <c r="F6463" t="s">
        <v>90</v>
      </c>
      <c r="G6463" t="s">
        <v>20207</v>
      </c>
      <c r="H6463" t="s">
        <v>70</v>
      </c>
      <c r="I6463" t="s">
        <v>119</v>
      </c>
      <c r="J6463" t="s">
        <v>28</v>
      </c>
      <c r="K6463" t="s">
        <v>72</v>
      </c>
      <c r="L6463" t="s">
        <v>44</v>
      </c>
      <c r="M6463" t="s">
        <v>77</v>
      </c>
      <c r="N6463">
        <v>1</v>
      </c>
      <c r="O6463" t="s">
        <v>13120</v>
      </c>
      <c r="P6463" t="s">
        <v>290</v>
      </c>
      <c r="Q6463">
        <v>738562.63</v>
      </c>
      <c r="R6463" t="s">
        <v>48</v>
      </c>
      <c r="S6463" t="s">
        <v>35</v>
      </c>
      <c r="T6463" t="s">
        <v>56</v>
      </c>
      <c r="U6463" s="6">
        <v>3.7</v>
      </c>
    </row>
    <row r="6464" spans="1:21" x14ac:dyDescent="0.25">
      <c r="A6464" t="s">
        <v>13121</v>
      </c>
      <c r="B6464" s="1">
        <v>45306</v>
      </c>
      <c r="C6464" t="s">
        <v>50</v>
      </c>
      <c r="D6464" t="s">
        <v>23</v>
      </c>
      <c r="E6464" t="s">
        <v>51</v>
      </c>
      <c r="F6464" t="s">
        <v>62</v>
      </c>
      <c r="G6464" t="s">
        <v>252</v>
      </c>
      <c r="H6464" t="s">
        <v>104</v>
      </c>
      <c r="I6464" t="s">
        <v>138</v>
      </c>
      <c r="J6464" t="s">
        <v>42</v>
      </c>
      <c r="K6464" t="s">
        <v>72</v>
      </c>
      <c r="L6464" t="s">
        <v>30</v>
      </c>
      <c r="M6464" t="s">
        <v>31</v>
      </c>
      <c r="N6464">
        <v>3</v>
      </c>
      <c r="O6464" t="s">
        <v>13122</v>
      </c>
      <c r="P6464" t="s">
        <v>60</v>
      </c>
      <c r="Q6464">
        <v>3232067.13</v>
      </c>
      <c r="R6464" t="s">
        <v>48</v>
      </c>
      <c r="S6464" t="s">
        <v>56</v>
      </c>
      <c r="T6464" t="s">
        <v>35</v>
      </c>
      <c r="U6464" s="6">
        <v>3.7</v>
      </c>
    </row>
    <row r="6465" spans="1:21" x14ac:dyDescent="0.25">
      <c r="A6465" t="s">
        <v>13123</v>
      </c>
      <c r="B6465" s="1">
        <v>45530</v>
      </c>
      <c r="C6465" t="s">
        <v>22</v>
      </c>
      <c r="D6465" t="s">
        <v>23</v>
      </c>
      <c r="E6465" t="s">
        <v>24</v>
      </c>
      <c r="F6465" t="s">
        <v>69</v>
      </c>
      <c r="G6465" t="s">
        <v>20200</v>
      </c>
      <c r="H6465" t="s">
        <v>104</v>
      </c>
      <c r="I6465" t="s">
        <v>105</v>
      </c>
      <c r="J6465" t="s">
        <v>28</v>
      </c>
      <c r="K6465" t="s">
        <v>43</v>
      </c>
      <c r="L6465" t="s">
        <v>44</v>
      </c>
      <c r="M6465" t="s">
        <v>77</v>
      </c>
      <c r="N6465">
        <v>2</v>
      </c>
      <c r="O6465" t="s">
        <v>13124</v>
      </c>
      <c r="P6465" t="s">
        <v>144</v>
      </c>
      <c r="Q6465">
        <v>1721283.23</v>
      </c>
      <c r="R6465" t="s">
        <v>48</v>
      </c>
      <c r="S6465" t="s">
        <v>56</v>
      </c>
      <c r="T6465" t="s">
        <v>56</v>
      </c>
      <c r="U6465" s="6">
        <v>3.8</v>
      </c>
    </row>
    <row r="6466" spans="1:21" x14ac:dyDescent="0.25">
      <c r="A6466" t="s">
        <v>13125</v>
      </c>
      <c r="B6466" s="1">
        <v>45638</v>
      </c>
      <c r="C6466" t="s">
        <v>50</v>
      </c>
      <c r="D6466" t="s">
        <v>23</v>
      </c>
      <c r="E6466" t="s">
        <v>130</v>
      </c>
      <c r="F6466" t="s">
        <v>25</v>
      </c>
      <c r="G6466" t="s">
        <v>20201</v>
      </c>
      <c r="H6466" t="s">
        <v>70</v>
      </c>
      <c r="I6466" t="s">
        <v>180</v>
      </c>
      <c r="J6466" t="s">
        <v>42</v>
      </c>
      <c r="K6466" t="s">
        <v>29</v>
      </c>
      <c r="L6466" t="s">
        <v>30</v>
      </c>
      <c r="M6466" t="s">
        <v>53</v>
      </c>
      <c r="N6466">
        <v>5</v>
      </c>
      <c r="O6466" t="s">
        <v>13126</v>
      </c>
      <c r="P6466" t="s">
        <v>415</v>
      </c>
      <c r="Q6466">
        <v>5339096.2</v>
      </c>
      <c r="R6466" t="s">
        <v>34</v>
      </c>
      <c r="S6466" t="s">
        <v>56</v>
      </c>
      <c r="T6466" t="s">
        <v>56</v>
      </c>
      <c r="U6466" s="6">
        <v>4</v>
      </c>
    </row>
    <row r="6467" spans="1:21" x14ac:dyDescent="0.25">
      <c r="A6467" t="s">
        <v>13127</v>
      </c>
      <c r="B6467" s="1">
        <v>45064</v>
      </c>
      <c r="C6467" t="s">
        <v>37</v>
      </c>
      <c r="D6467" t="s">
        <v>23</v>
      </c>
      <c r="E6467" t="s">
        <v>38</v>
      </c>
      <c r="F6467" t="s">
        <v>25</v>
      </c>
      <c r="G6467" t="s">
        <v>184</v>
      </c>
      <c r="H6467" t="s">
        <v>104</v>
      </c>
      <c r="I6467" t="s">
        <v>138</v>
      </c>
      <c r="J6467" t="s">
        <v>42</v>
      </c>
      <c r="K6467" t="s">
        <v>72</v>
      </c>
      <c r="L6467" t="s">
        <v>30</v>
      </c>
      <c r="M6467" t="s">
        <v>31</v>
      </c>
      <c r="N6467">
        <v>5</v>
      </c>
      <c r="O6467" t="s">
        <v>13128</v>
      </c>
      <c r="P6467" t="s">
        <v>261</v>
      </c>
      <c r="Q6467">
        <v>5565249.21</v>
      </c>
      <c r="R6467" t="s">
        <v>48</v>
      </c>
      <c r="S6467" t="s">
        <v>35</v>
      </c>
      <c r="T6467" t="s">
        <v>35</v>
      </c>
      <c r="U6467" s="6">
        <v>3.6</v>
      </c>
    </row>
    <row r="6468" spans="1:21" x14ac:dyDescent="0.25">
      <c r="A6468" t="s">
        <v>13129</v>
      </c>
      <c r="B6468" s="1">
        <v>45291</v>
      </c>
      <c r="C6468" t="s">
        <v>22</v>
      </c>
      <c r="D6468" t="s">
        <v>23</v>
      </c>
      <c r="E6468" t="s">
        <v>24</v>
      </c>
      <c r="F6468" t="s">
        <v>69</v>
      </c>
      <c r="G6468" t="s">
        <v>368</v>
      </c>
      <c r="H6468" t="s">
        <v>26</v>
      </c>
      <c r="I6468" t="s">
        <v>253</v>
      </c>
      <c r="J6468" t="s">
        <v>42</v>
      </c>
      <c r="K6468" t="s">
        <v>43</v>
      </c>
      <c r="L6468" t="s">
        <v>30</v>
      </c>
      <c r="M6468" t="s">
        <v>53</v>
      </c>
      <c r="N6468">
        <v>2</v>
      </c>
      <c r="O6468" t="s">
        <v>13130</v>
      </c>
      <c r="P6468" t="s">
        <v>121</v>
      </c>
      <c r="Q6468">
        <v>1679544.77</v>
      </c>
      <c r="R6468" t="s">
        <v>34</v>
      </c>
      <c r="S6468" t="s">
        <v>35</v>
      </c>
      <c r="T6468" t="s">
        <v>56</v>
      </c>
      <c r="U6468" s="6">
        <v>4.7</v>
      </c>
    </row>
    <row r="6469" spans="1:21" x14ac:dyDescent="0.25">
      <c r="A6469" t="s">
        <v>13131</v>
      </c>
      <c r="B6469" s="1">
        <v>45843</v>
      </c>
      <c r="C6469" t="s">
        <v>22</v>
      </c>
      <c r="D6469" t="s">
        <v>23</v>
      </c>
      <c r="E6469" t="s">
        <v>24</v>
      </c>
      <c r="F6469" t="s">
        <v>90</v>
      </c>
      <c r="G6469" t="s">
        <v>259</v>
      </c>
      <c r="H6469" t="s">
        <v>70</v>
      </c>
      <c r="I6469" t="s">
        <v>180</v>
      </c>
      <c r="J6469" t="s">
        <v>42</v>
      </c>
      <c r="K6469" t="s">
        <v>72</v>
      </c>
      <c r="L6469" t="s">
        <v>44</v>
      </c>
      <c r="M6469" t="s">
        <v>64</v>
      </c>
      <c r="N6469">
        <v>3</v>
      </c>
      <c r="O6469" t="s">
        <v>13132</v>
      </c>
      <c r="P6469" t="s">
        <v>124</v>
      </c>
      <c r="Q6469">
        <v>2773616.83</v>
      </c>
      <c r="R6469" t="s">
        <v>34</v>
      </c>
      <c r="S6469" t="s">
        <v>56</v>
      </c>
      <c r="T6469" t="s">
        <v>56</v>
      </c>
      <c r="U6469" s="6">
        <v>4.5</v>
      </c>
    </row>
    <row r="6470" spans="1:21" x14ac:dyDescent="0.25">
      <c r="A6470" t="s">
        <v>13133</v>
      </c>
      <c r="B6470" s="1">
        <v>45572</v>
      </c>
      <c r="C6470" t="s">
        <v>22</v>
      </c>
      <c r="D6470" t="s">
        <v>23</v>
      </c>
      <c r="E6470" t="s">
        <v>24</v>
      </c>
      <c r="F6470" t="s">
        <v>190</v>
      </c>
      <c r="G6470" t="s">
        <v>20211</v>
      </c>
      <c r="H6470" t="s">
        <v>70</v>
      </c>
      <c r="I6470" t="s">
        <v>180</v>
      </c>
      <c r="J6470" t="s">
        <v>42</v>
      </c>
      <c r="K6470" t="s">
        <v>72</v>
      </c>
      <c r="L6470" t="s">
        <v>44</v>
      </c>
      <c r="M6470" t="s">
        <v>77</v>
      </c>
      <c r="N6470">
        <v>3</v>
      </c>
      <c r="O6470" t="s">
        <v>13134</v>
      </c>
      <c r="P6470" t="s">
        <v>290</v>
      </c>
      <c r="Q6470">
        <v>2953650.33</v>
      </c>
      <c r="R6470" t="s">
        <v>48</v>
      </c>
      <c r="S6470" t="s">
        <v>56</v>
      </c>
      <c r="T6470" t="s">
        <v>56</v>
      </c>
      <c r="U6470" s="6">
        <v>4.4000000000000004</v>
      </c>
    </row>
    <row r="6471" spans="1:21" x14ac:dyDescent="0.25">
      <c r="A6471" t="s">
        <v>13135</v>
      </c>
      <c r="B6471" s="1">
        <v>44997</v>
      </c>
      <c r="C6471" t="s">
        <v>81</v>
      </c>
      <c r="D6471" t="s">
        <v>23</v>
      </c>
      <c r="E6471" t="s">
        <v>82</v>
      </c>
      <c r="F6471" t="s">
        <v>25</v>
      </c>
      <c r="G6471" t="s">
        <v>150</v>
      </c>
      <c r="H6471" t="s">
        <v>40</v>
      </c>
      <c r="I6471" t="s">
        <v>63</v>
      </c>
      <c r="J6471" t="s">
        <v>42</v>
      </c>
      <c r="K6471" t="s">
        <v>29</v>
      </c>
      <c r="L6471" t="s">
        <v>30</v>
      </c>
      <c r="M6471" t="s">
        <v>64</v>
      </c>
      <c r="N6471">
        <v>2</v>
      </c>
      <c r="O6471" t="s">
        <v>13136</v>
      </c>
      <c r="P6471" t="s">
        <v>124</v>
      </c>
      <c r="Q6471">
        <v>1884903.62</v>
      </c>
      <c r="R6471" t="s">
        <v>48</v>
      </c>
      <c r="S6471" t="s">
        <v>56</v>
      </c>
      <c r="T6471" t="s">
        <v>35</v>
      </c>
      <c r="U6471" s="6">
        <v>4.7</v>
      </c>
    </row>
    <row r="6472" spans="1:21" x14ac:dyDescent="0.25">
      <c r="A6472" t="s">
        <v>13137</v>
      </c>
      <c r="B6472" s="1">
        <v>45128</v>
      </c>
      <c r="C6472" t="s">
        <v>37</v>
      </c>
      <c r="D6472" t="s">
        <v>23</v>
      </c>
      <c r="E6472" t="s">
        <v>38</v>
      </c>
      <c r="F6472" t="s">
        <v>69</v>
      </c>
      <c r="G6472" t="s">
        <v>343</v>
      </c>
      <c r="H6472" t="s">
        <v>70</v>
      </c>
      <c r="I6472" t="s">
        <v>180</v>
      </c>
      <c r="J6472" t="s">
        <v>42</v>
      </c>
      <c r="K6472" t="s">
        <v>43</v>
      </c>
      <c r="L6472" t="s">
        <v>30</v>
      </c>
      <c r="M6472" t="s">
        <v>31</v>
      </c>
      <c r="N6472">
        <v>5</v>
      </c>
      <c r="O6472" t="s">
        <v>13138</v>
      </c>
      <c r="P6472" t="s">
        <v>144</v>
      </c>
      <c r="Q6472">
        <v>5328756.08</v>
      </c>
      <c r="R6472" t="s">
        <v>48</v>
      </c>
      <c r="S6472" t="s">
        <v>56</v>
      </c>
      <c r="T6472" t="s">
        <v>56</v>
      </c>
      <c r="U6472" s="6">
        <v>3.6</v>
      </c>
    </row>
    <row r="6473" spans="1:21" x14ac:dyDescent="0.25">
      <c r="A6473" t="s">
        <v>13139</v>
      </c>
      <c r="B6473" s="1">
        <v>45849</v>
      </c>
      <c r="C6473" t="s">
        <v>81</v>
      </c>
      <c r="D6473" t="s">
        <v>23</v>
      </c>
      <c r="E6473" t="s">
        <v>82</v>
      </c>
      <c r="F6473" t="s">
        <v>39</v>
      </c>
      <c r="G6473" t="s">
        <v>203</v>
      </c>
      <c r="H6473" t="s">
        <v>70</v>
      </c>
      <c r="I6473" t="s">
        <v>71</v>
      </c>
      <c r="J6473" t="s">
        <v>28</v>
      </c>
      <c r="K6473" t="s">
        <v>72</v>
      </c>
      <c r="L6473" t="s">
        <v>44</v>
      </c>
      <c r="M6473" t="s">
        <v>77</v>
      </c>
      <c r="N6473">
        <v>1</v>
      </c>
      <c r="O6473" t="s">
        <v>13140</v>
      </c>
      <c r="P6473" t="s">
        <v>333</v>
      </c>
      <c r="Q6473">
        <v>790426.08</v>
      </c>
      <c r="R6473" t="s">
        <v>48</v>
      </c>
      <c r="S6473" t="s">
        <v>56</v>
      </c>
      <c r="T6473" t="s">
        <v>35</v>
      </c>
      <c r="U6473" s="6">
        <v>4.7</v>
      </c>
    </row>
    <row r="6474" spans="1:21" x14ac:dyDescent="0.25">
      <c r="A6474" t="s">
        <v>13141</v>
      </c>
      <c r="B6474" s="1">
        <v>45830</v>
      </c>
      <c r="C6474" t="s">
        <v>98</v>
      </c>
      <c r="D6474" t="s">
        <v>23</v>
      </c>
      <c r="E6474" t="s">
        <v>99</v>
      </c>
      <c r="F6474" t="s">
        <v>39</v>
      </c>
      <c r="G6474" t="s">
        <v>343</v>
      </c>
      <c r="H6474" t="s">
        <v>83</v>
      </c>
      <c r="I6474" t="s">
        <v>126</v>
      </c>
      <c r="J6474" t="s">
        <v>42</v>
      </c>
      <c r="K6474" t="s">
        <v>72</v>
      </c>
      <c r="L6474" t="s">
        <v>30</v>
      </c>
      <c r="M6474" t="s">
        <v>31</v>
      </c>
      <c r="N6474">
        <v>4</v>
      </c>
      <c r="O6474" t="s">
        <v>13142</v>
      </c>
      <c r="P6474" t="s">
        <v>96</v>
      </c>
      <c r="Q6474">
        <v>2763207.1</v>
      </c>
      <c r="R6474" t="s">
        <v>48</v>
      </c>
      <c r="S6474" t="s">
        <v>35</v>
      </c>
      <c r="T6474" t="s">
        <v>56</v>
      </c>
      <c r="U6474" s="6">
        <v>4.5999999999999996</v>
      </c>
    </row>
    <row r="6475" spans="1:21" x14ac:dyDescent="0.25">
      <c r="A6475" t="s">
        <v>13143</v>
      </c>
      <c r="B6475" s="1">
        <v>45848</v>
      </c>
      <c r="C6475" t="s">
        <v>88</v>
      </c>
      <c r="D6475" t="s">
        <v>23</v>
      </c>
      <c r="E6475" t="s">
        <v>112</v>
      </c>
      <c r="F6475" t="s">
        <v>25</v>
      </c>
      <c r="G6475" t="s">
        <v>371</v>
      </c>
      <c r="H6475" t="s">
        <v>26</v>
      </c>
      <c r="I6475" t="s">
        <v>204</v>
      </c>
      <c r="J6475" t="s">
        <v>28</v>
      </c>
      <c r="K6475" t="s">
        <v>43</v>
      </c>
      <c r="L6475" t="s">
        <v>44</v>
      </c>
      <c r="M6475" t="s">
        <v>64</v>
      </c>
      <c r="N6475">
        <v>2</v>
      </c>
      <c r="O6475" t="s">
        <v>13144</v>
      </c>
      <c r="P6475" t="s">
        <v>121</v>
      </c>
      <c r="Q6475">
        <v>1603563.65</v>
      </c>
      <c r="R6475" t="s">
        <v>48</v>
      </c>
      <c r="S6475" t="s">
        <v>35</v>
      </c>
      <c r="T6475" t="s">
        <v>35</v>
      </c>
      <c r="U6475" s="6">
        <v>4.4000000000000004</v>
      </c>
    </row>
    <row r="6476" spans="1:21" x14ac:dyDescent="0.25">
      <c r="A6476" t="s">
        <v>13145</v>
      </c>
      <c r="B6476" s="1">
        <v>45383</v>
      </c>
      <c r="C6476" t="s">
        <v>81</v>
      </c>
      <c r="D6476" t="s">
        <v>23</v>
      </c>
      <c r="E6476" t="s">
        <v>82</v>
      </c>
      <c r="F6476" t="s">
        <v>58</v>
      </c>
      <c r="G6476" t="s">
        <v>194</v>
      </c>
      <c r="H6476" t="s">
        <v>83</v>
      </c>
      <c r="I6476" t="s">
        <v>84</v>
      </c>
      <c r="J6476" t="s">
        <v>42</v>
      </c>
      <c r="K6476" t="s">
        <v>72</v>
      </c>
      <c r="L6476" t="s">
        <v>44</v>
      </c>
      <c r="M6476" t="s">
        <v>77</v>
      </c>
      <c r="N6476">
        <v>3</v>
      </c>
      <c r="O6476" t="s">
        <v>13146</v>
      </c>
      <c r="P6476" t="s">
        <v>74</v>
      </c>
      <c r="Q6476">
        <v>2751310.33</v>
      </c>
      <c r="R6476" t="s">
        <v>34</v>
      </c>
      <c r="S6476" t="s">
        <v>35</v>
      </c>
      <c r="T6476" t="s">
        <v>56</v>
      </c>
      <c r="U6476" s="6">
        <v>3.7</v>
      </c>
    </row>
    <row r="6477" spans="1:21" x14ac:dyDescent="0.25">
      <c r="A6477" t="s">
        <v>13147</v>
      </c>
      <c r="B6477" s="1">
        <v>45699</v>
      </c>
      <c r="C6477" t="s">
        <v>37</v>
      </c>
      <c r="D6477" t="s">
        <v>23</v>
      </c>
      <c r="E6477" t="s">
        <v>38</v>
      </c>
      <c r="F6477" t="s">
        <v>90</v>
      </c>
      <c r="G6477" t="s">
        <v>20210</v>
      </c>
      <c r="H6477" t="s">
        <v>70</v>
      </c>
      <c r="I6477" t="s">
        <v>119</v>
      </c>
      <c r="J6477" t="s">
        <v>28</v>
      </c>
      <c r="K6477" t="s">
        <v>43</v>
      </c>
      <c r="L6477" t="s">
        <v>44</v>
      </c>
      <c r="M6477" t="s">
        <v>64</v>
      </c>
      <c r="N6477">
        <v>2</v>
      </c>
      <c r="O6477" t="s">
        <v>13148</v>
      </c>
      <c r="P6477" t="s">
        <v>290</v>
      </c>
      <c r="Q6477">
        <v>1305167.2</v>
      </c>
      <c r="R6477" t="s">
        <v>34</v>
      </c>
      <c r="S6477" t="s">
        <v>35</v>
      </c>
      <c r="T6477" t="s">
        <v>35</v>
      </c>
      <c r="U6477" s="6">
        <v>4.5</v>
      </c>
    </row>
    <row r="6478" spans="1:21" x14ac:dyDescent="0.25">
      <c r="A6478" t="s">
        <v>13149</v>
      </c>
      <c r="B6478" s="1">
        <v>45852</v>
      </c>
      <c r="C6478" t="s">
        <v>37</v>
      </c>
      <c r="D6478" t="s">
        <v>23</v>
      </c>
      <c r="E6478" t="s">
        <v>38</v>
      </c>
      <c r="F6478" t="s">
        <v>76</v>
      </c>
      <c r="G6478" t="s">
        <v>20208</v>
      </c>
      <c r="H6478" t="s">
        <v>83</v>
      </c>
      <c r="I6478" t="s">
        <v>126</v>
      </c>
      <c r="J6478" t="s">
        <v>42</v>
      </c>
      <c r="K6478" t="s">
        <v>72</v>
      </c>
      <c r="L6478" t="s">
        <v>44</v>
      </c>
      <c r="M6478" t="s">
        <v>64</v>
      </c>
      <c r="N6478">
        <v>1</v>
      </c>
      <c r="O6478" t="s">
        <v>13150</v>
      </c>
      <c r="P6478" t="s">
        <v>516</v>
      </c>
      <c r="Q6478">
        <v>824084.9</v>
      </c>
      <c r="R6478" t="s">
        <v>34</v>
      </c>
      <c r="S6478" t="s">
        <v>56</v>
      </c>
      <c r="T6478" t="s">
        <v>35</v>
      </c>
      <c r="U6478" s="6">
        <v>4.5999999999999996</v>
      </c>
    </row>
    <row r="6479" spans="1:21" x14ac:dyDescent="0.25">
      <c r="A6479" t="s">
        <v>13151</v>
      </c>
      <c r="B6479" s="1">
        <v>45182</v>
      </c>
      <c r="C6479" t="s">
        <v>98</v>
      </c>
      <c r="D6479" t="s">
        <v>23</v>
      </c>
      <c r="E6479" t="s">
        <v>103</v>
      </c>
      <c r="F6479" t="s">
        <v>76</v>
      </c>
      <c r="G6479" t="s">
        <v>233</v>
      </c>
      <c r="H6479" t="s">
        <v>166</v>
      </c>
      <c r="I6479" t="s">
        <v>173</v>
      </c>
      <c r="J6479" t="s">
        <v>174</v>
      </c>
      <c r="K6479" t="s">
        <v>29</v>
      </c>
      <c r="L6479" t="s">
        <v>30</v>
      </c>
      <c r="M6479" t="s">
        <v>77</v>
      </c>
      <c r="N6479">
        <v>5</v>
      </c>
      <c r="O6479" t="s">
        <v>13152</v>
      </c>
      <c r="P6479" t="s">
        <v>178</v>
      </c>
      <c r="Q6479">
        <v>3289657.31</v>
      </c>
      <c r="R6479" t="s">
        <v>34</v>
      </c>
      <c r="S6479" t="s">
        <v>35</v>
      </c>
      <c r="T6479" t="s">
        <v>56</v>
      </c>
      <c r="U6479" s="6">
        <v>3.6</v>
      </c>
    </row>
    <row r="6480" spans="1:21" x14ac:dyDescent="0.25">
      <c r="A6480" t="s">
        <v>13153</v>
      </c>
      <c r="B6480" s="1">
        <v>45333</v>
      </c>
      <c r="C6480" t="s">
        <v>98</v>
      </c>
      <c r="D6480" t="s">
        <v>23</v>
      </c>
      <c r="E6480" t="s">
        <v>103</v>
      </c>
      <c r="F6480" t="s">
        <v>62</v>
      </c>
      <c r="G6480" t="s">
        <v>137</v>
      </c>
      <c r="H6480" t="s">
        <v>83</v>
      </c>
      <c r="I6480" t="s">
        <v>84</v>
      </c>
      <c r="J6480" t="s">
        <v>42</v>
      </c>
      <c r="K6480" t="s">
        <v>43</v>
      </c>
      <c r="L6480" t="s">
        <v>44</v>
      </c>
      <c r="M6480" t="s">
        <v>113</v>
      </c>
      <c r="N6480">
        <v>1</v>
      </c>
      <c r="O6480" t="s">
        <v>13154</v>
      </c>
      <c r="P6480" t="s">
        <v>216</v>
      </c>
      <c r="Q6480">
        <v>921069.35</v>
      </c>
      <c r="R6480" t="s">
        <v>48</v>
      </c>
      <c r="S6480" t="s">
        <v>56</v>
      </c>
      <c r="T6480" t="s">
        <v>56</v>
      </c>
      <c r="U6480" s="6">
        <v>4.9000000000000004</v>
      </c>
    </row>
    <row r="6481" spans="1:21" x14ac:dyDescent="0.25">
      <c r="A6481" t="s">
        <v>13155</v>
      </c>
      <c r="B6481" s="1">
        <v>45388</v>
      </c>
      <c r="C6481" t="s">
        <v>88</v>
      </c>
      <c r="D6481" t="s">
        <v>23</v>
      </c>
      <c r="E6481" t="s">
        <v>112</v>
      </c>
      <c r="F6481" t="s">
        <v>58</v>
      </c>
      <c r="G6481" t="s">
        <v>146</v>
      </c>
      <c r="H6481" t="s">
        <v>166</v>
      </c>
      <c r="I6481" t="s">
        <v>167</v>
      </c>
      <c r="J6481" t="s">
        <v>42</v>
      </c>
      <c r="K6481" t="s">
        <v>43</v>
      </c>
      <c r="L6481" t="s">
        <v>44</v>
      </c>
      <c r="M6481" t="s">
        <v>45</v>
      </c>
      <c r="N6481">
        <v>4</v>
      </c>
      <c r="O6481" t="s">
        <v>13156</v>
      </c>
      <c r="P6481" t="s">
        <v>402</v>
      </c>
      <c r="Q6481">
        <v>2892279.69</v>
      </c>
      <c r="R6481" t="s">
        <v>48</v>
      </c>
      <c r="S6481" t="s">
        <v>35</v>
      </c>
      <c r="T6481" t="s">
        <v>56</v>
      </c>
      <c r="U6481" s="6">
        <v>3.5</v>
      </c>
    </row>
    <row r="6482" spans="1:21" x14ac:dyDescent="0.25">
      <c r="A6482" t="s">
        <v>13157</v>
      </c>
      <c r="B6482" s="1">
        <v>45629</v>
      </c>
      <c r="C6482" t="s">
        <v>81</v>
      </c>
      <c r="D6482" t="s">
        <v>23</v>
      </c>
      <c r="E6482" t="s">
        <v>82</v>
      </c>
      <c r="F6482" t="s">
        <v>69</v>
      </c>
      <c r="G6482" t="s">
        <v>265</v>
      </c>
      <c r="H6482" t="s">
        <v>104</v>
      </c>
      <c r="I6482" t="s">
        <v>240</v>
      </c>
      <c r="J6482" t="s">
        <v>174</v>
      </c>
      <c r="K6482" t="s">
        <v>72</v>
      </c>
      <c r="L6482" t="s">
        <v>44</v>
      </c>
      <c r="M6482" t="s">
        <v>31</v>
      </c>
      <c r="N6482">
        <v>5</v>
      </c>
      <c r="O6482" t="s">
        <v>13158</v>
      </c>
      <c r="P6482" t="s">
        <v>405</v>
      </c>
      <c r="Q6482">
        <v>2974954.06</v>
      </c>
      <c r="R6482" t="s">
        <v>48</v>
      </c>
      <c r="S6482" t="s">
        <v>56</v>
      </c>
      <c r="T6482" t="s">
        <v>56</v>
      </c>
      <c r="U6482" s="6">
        <v>4.7</v>
      </c>
    </row>
    <row r="6483" spans="1:21" x14ac:dyDescent="0.25">
      <c r="A6483" t="s">
        <v>13159</v>
      </c>
      <c r="B6483" s="1">
        <v>45822</v>
      </c>
      <c r="C6483" t="s">
        <v>50</v>
      </c>
      <c r="D6483" t="s">
        <v>23</v>
      </c>
      <c r="E6483" t="s">
        <v>51</v>
      </c>
      <c r="F6483" t="s">
        <v>39</v>
      </c>
      <c r="G6483" t="s">
        <v>20200</v>
      </c>
      <c r="H6483" t="s">
        <v>40</v>
      </c>
      <c r="I6483" t="s">
        <v>63</v>
      </c>
      <c r="J6483" t="s">
        <v>42</v>
      </c>
      <c r="K6483" t="s">
        <v>29</v>
      </c>
      <c r="L6483" t="s">
        <v>44</v>
      </c>
      <c r="M6483" t="s">
        <v>53</v>
      </c>
      <c r="N6483">
        <v>3</v>
      </c>
      <c r="O6483" t="s">
        <v>13160</v>
      </c>
      <c r="P6483" t="s">
        <v>675</v>
      </c>
      <c r="Q6483">
        <v>2725785.83</v>
      </c>
      <c r="R6483" t="s">
        <v>48</v>
      </c>
      <c r="S6483" t="s">
        <v>56</v>
      </c>
      <c r="T6483" t="s">
        <v>35</v>
      </c>
      <c r="U6483" s="6">
        <v>4.7</v>
      </c>
    </row>
    <row r="6484" spans="1:21" x14ac:dyDescent="0.25">
      <c r="A6484" t="s">
        <v>13161</v>
      </c>
      <c r="B6484" s="1">
        <v>45128</v>
      </c>
      <c r="C6484" t="s">
        <v>88</v>
      </c>
      <c r="D6484" t="s">
        <v>23</v>
      </c>
      <c r="E6484" t="s">
        <v>112</v>
      </c>
      <c r="F6484" t="s">
        <v>90</v>
      </c>
      <c r="G6484" t="s">
        <v>150</v>
      </c>
      <c r="H6484" t="s">
        <v>40</v>
      </c>
      <c r="I6484" t="s">
        <v>41</v>
      </c>
      <c r="J6484" t="s">
        <v>42</v>
      </c>
      <c r="K6484" t="s">
        <v>72</v>
      </c>
      <c r="L6484" t="s">
        <v>44</v>
      </c>
      <c r="M6484" t="s">
        <v>77</v>
      </c>
      <c r="N6484">
        <v>4</v>
      </c>
      <c r="O6484" t="s">
        <v>13162</v>
      </c>
      <c r="P6484" t="s">
        <v>318</v>
      </c>
      <c r="Q6484">
        <v>5007038.79</v>
      </c>
      <c r="R6484" t="s">
        <v>34</v>
      </c>
      <c r="S6484" t="s">
        <v>56</v>
      </c>
      <c r="T6484" t="s">
        <v>56</v>
      </c>
      <c r="U6484" s="6">
        <v>4.0999999999999996</v>
      </c>
    </row>
    <row r="6485" spans="1:21" x14ac:dyDescent="0.25">
      <c r="A6485" t="s">
        <v>13163</v>
      </c>
      <c r="B6485" s="1">
        <v>44989</v>
      </c>
      <c r="C6485" t="s">
        <v>37</v>
      </c>
      <c r="D6485" t="s">
        <v>23</v>
      </c>
      <c r="E6485" t="s">
        <v>68</v>
      </c>
      <c r="F6485" t="s">
        <v>25</v>
      </c>
      <c r="G6485" t="s">
        <v>20201</v>
      </c>
      <c r="H6485" t="s">
        <v>26</v>
      </c>
      <c r="I6485" t="s">
        <v>94</v>
      </c>
      <c r="J6485" t="s">
        <v>42</v>
      </c>
      <c r="K6485" t="s">
        <v>29</v>
      </c>
      <c r="L6485" t="s">
        <v>30</v>
      </c>
      <c r="M6485" t="s">
        <v>45</v>
      </c>
      <c r="N6485">
        <v>4</v>
      </c>
      <c r="O6485" t="s">
        <v>13164</v>
      </c>
      <c r="P6485" t="s">
        <v>290</v>
      </c>
      <c r="Q6485">
        <v>5555243.6200000001</v>
      </c>
      <c r="R6485" t="s">
        <v>34</v>
      </c>
      <c r="S6485" t="s">
        <v>56</v>
      </c>
      <c r="T6485" t="s">
        <v>56</v>
      </c>
      <c r="U6485" s="6">
        <v>4</v>
      </c>
    </row>
    <row r="6486" spans="1:21" x14ac:dyDescent="0.25">
      <c r="A6486" t="s">
        <v>13165</v>
      </c>
      <c r="B6486" s="1">
        <v>45016</v>
      </c>
      <c r="C6486" t="s">
        <v>37</v>
      </c>
      <c r="D6486" t="s">
        <v>23</v>
      </c>
      <c r="E6486" t="s">
        <v>38</v>
      </c>
      <c r="F6486" t="s">
        <v>190</v>
      </c>
      <c r="G6486" t="s">
        <v>20214</v>
      </c>
      <c r="H6486" t="s">
        <v>26</v>
      </c>
      <c r="I6486" t="s">
        <v>204</v>
      </c>
      <c r="J6486" t="s">
        <v>28</v>
      </c>
      <c r="K6486" t="s">
        <v>43</v>
      </c>
      <c r="L6486" t="s">
        <v>30</v>
      </c>
      <c r="M6486" t="s">
        <v>31</v>
      </c>
      <c r="N6486">
        <v>5</v>
      </c>
      <c r="O6486" t="s">
        <v>13166</v>
      </c>
      <c r="P6486" t="s">
        <v>301</v>
      </c>
      <c r="Q6486">
        <v>4251555.91</v>
      </c>
      <c r="R6486" t="s">
        <v>34</v>
      </c>
      <c r="S6486" t="s">
        <v>35</v>
      </c>
      <c r="T6486" t="s">
        <v>56</v>
      </c>
      <c r="U6486" s="6">
        <v>4.5</v>
      </c>
    </row>
    <row r="6487" spans="1:21" x14ac:dyDescent="0.25">
      <c r="A6487" t="s">
        <v>13167</v>
      </c>
      <c r="B6487" s="1">
        <v>45535</v>
      </c>
      <c r="C6487" t="s">
        <v>81</v>
      </c>
      <c r="D6487" t="s">
        <v>23</v>
      </c>
      <c r="E6487" t="s">
        <v>82</v>
      </c>
      <c r="F6487" t="s">
        <v>69</v>
      </c>
      <c r="G6487" t="s">
        <v>547</v>
      </c>
      <c r="H6487" t="s">
        <v>83</v>
      </c>
      <c r="I6487" t="s">
        <v>84</v>
      </c>
      <c r="J6487" t="s">
        <v>42</v>
      </c>
      <c r="K6487" t="s">
        <v>72</v>
      </c>
      <c r="L6487" t="s">
        <v>30</v>
      </c>
      <c r="M6487" t="s">
        <v>64</v>
      </c>
      <c r="N6487">
        <v>2</v>
      </c>
      <c r="O6487" t="s">
        <v>13168</v>
      </c>
      <c r="P6487" t="s">
        <v>235</v>
      </c>
      <c r="Q6487">
        <v>1974696.35</v>
      </c>
      <c r="R6487" t="s">
        <v>34</v>
      </c>
      <c r="S6487" t="s">
        <v>35</v>
      </c>
      <c r="T6487" t="s">
        <v>35</v>
      </c>
      <c r="U6487" s="6">
        <v>3.9</v>
      </c>
    </row>
    <row r="6488" spans="1:21" x14ac:dyDescent="0.25">
      <c r="A6488" t="s">
        <v>13169</v>
      </c>
      <c r="B6488" s="1">
        <v>45437</v>
      </c>
      <c r="C6488" t="s">
        <v>50</v>
      </c>
      <c r="D6488" t="s">
        <v>23</v>
      </c>
      <c r="E6488" t="s">
        <v>51</v>
      </c>
      <c r="F6488" t="s">
        <v>58</v>
      </c>
      <c r="G6488" t="s">
        <v>305</v>
      </c>
      <c r="H6488" t="s">
        <v>26</v>
      </c>
      <c r="I6488" t="s">
        <v>94</v>
      </c>
      <c r="J6488" t="s">
        <v>42</v>
      </c>
      <c r="K6488" t="s">
        <v>29</v>
      </c>
      <c r="L6488" t="s">
        <v>30</v>
      </c>
      <c r="M6488" t="s">
        <v>53</v>
      </c>
      <c r="N6488">
        <v>5</v>
      </c>
      <c r="O6488" t="s">
        <v>13170</v>
      </c>
      <c r="P6488" t="s">
        <v>153</v>
      </c>
      <c r="Q6488">
        <v>7591600.4900000002</v>
      </c>
      <c r="R6488" t="s">
        <v>48</v>
      </c>
      <c r="S6488" t="s">
        <v>56</v>
      </c>
      <c r="T6488" t="s">
        <v>35</v>
      </c>
      <c r="U6488" s="6">
        <v>4.4000000000000004</v>
      </c>
    </row>
    <row r="6489" spans="1:21" x14ac:dyDescent="0.25">
      <c r="A6489" t="s">
        <v>13171</v>
      </c>
      <c r="B6489" s="1">
        <v>45509</v>
      </c>
      <c r="C6489" t="s">
        <v>50</v>
      </c>
      <c r="D6489" t="s">
        <v>23</v>
      </c>
      <c r="E6489" t="s">
        <v>51</v>
      </c>
      <c r="F6489" t="s">
        <v>25</v>
      </c>
      <c r="G6489" t="s">
        <v>221</v>
      </c>
      <c r="H6489" t="s">
        <v>40</v>
      </c>
      <c r="I6489" t="s">
        <v>63</v>
      </c>
      <c r="J6489" t="s">
        <v>42</v>
      </c>
      <c r="K6489" t="s">
        <v>72</v>
      </c>
      <c r="L6489" t="s">
        <v>30</v>
      </c>
      <c r="M6489" t="s">
        <v>64</v>
      </c>
      <c r="N6489">
        <v>2</v>
      </c>
      <c r="O6489" t="s">
        <v>13172</v>
      </c>
      <c r="P6489" t="s">
        <v>610</v>
      </c>
      <c r="Q6489">
        <v>1972773.32</v>
      </c>
      <c r="R6489" t="s">
        <v>34</v>
      </c>
      <c r="S6489" t="s">
        <v>35</v>
      </c>
      <c r="T6489" t="s">
        <v>35</v>
      </c>
      <c r="U6489" s="6">
        <v>4.4000000000000004</v>
      </c>
    </row>
    <row r="6490" spans="1:21" x14ac:dyDescent="0.25">
      <c r="A6490" t="s">
        <v>13173</v>
      </c>
      <c r="B6490" s="1">
        <v>45903</v>
      </c>
      <c r="C6490" t="s">
        <v>22</v>
      </c>
      <c r="D6490" t="s">
        <v>23</v>
      </c>
      <c r="E6490" t="s">
        <v>24</v>
      </c>
      <c r="F6490" t="s">
        <v>25</v>
      </c>
      <c r="G6490" t="s">
        <v>368</v>
      </c>
      <c r="H6490" t="s">
        <v>104</v>
      </c>
      <c r="I6490" t="s">
        <v>240</v>
      </c>
      <c r="J6490" t="s">
        <v>174</v>
      </c>
      <c r="K6490" t="s">
        <v>29</v>
      </c>
      <c r="L6490" t="s">
        <v>30</v>
      </c>
      <c r="M6490" t="s">
        <v>31</v>
      </c>
      <c r="N6490">
        <v>4</v>
      </c>
      <c r="O6490" t="s">
        <v>13174</v>
      </c>
      <c r="P6490" t="s">
        <v>182</v>
      </c>
      <c r="Q6490">
        <v>2576813.9300000002</v>
      </c>
      <c r="R6490" t="s">
        <v>48</v>
      </c>
      <c r="S6490" t="s">
        <v>35</v>
      </c>
      <c r="T6490" t="s">
        <v>35</v>
      </c>
      <c r="U6490" s="6">
        <v>4</v>
      </c>
    </row>
    <row r="6491" spans="1:21" x14ac:dyDescent="0.25">
      <c r="A6491" t="s">
        <v>13175</v>
      </c>
      <c r="B6491" s="1">
        <v>45656</v>
      </c>
      <c r="C6491" t="s">
        <v>22</v>
      </c>
      <c r="D6491" t="s">
        <v>23</v>
      </c>
      <c r="E6491" t="s">
        <v>24</v>
      </c>
      <c r="F6491" t="s">
        <v>25</v>
      </c>
      <c r="G6491" t="s">
        <v>20213</v>
      </c>
      <c r="H6491" t="s">
        <v>83</v>
      </c>
      <c r="I6491" t="s">
        <v>126</v>
      </c>
      <c r="J6491" t="s">
        <v>42</v>
      </c>
      <c r="K6491" t="s">
        <v>72</v>
      </c>
      <c r="L6491" t="s">
        <v>44</v>
      </c>
      <c r="M6491" t="s">
        <v>53</v>
      </c>
      <c r="N6491">
        <v>3</v>
      </c>
      <c r="O6491" t="s">
        <v>13176</v>
      </c>
      <c r="P6491" t="s">
        <v>121</v>
      </c>
      <c r="Q6491">
        <v>2200405.21</v>
      </c>
      <c r="R6491" t="s">
        <v>34</v>
      </c>
      <c r="S6491" t="s">
        <v>35</v>
      </c>
      <c r="T6491" t="s">
        <v>56</v>
      </c>
      <c r="U6491" s="6">
        <v>4</v>
      </c>
    </row>
    <row r="6492" spans="1:21" x14ac:dyDescent="0.25">
      <c r="A6492" t="s">
        <v>13177</v>
      </c>
      <c r="B6492" s="1">
        <v>45554</v>
      </c>
      <c r="C6492" t="s">
        <v>88</v>
      </c>
      <c r="D6492" t="s">
        <v>23</v>
      </c>
      <c r="E6492" t="s">
        <v>89</v>
      </c>
      <c r="F6492" t="s">
        <v>39</v>
      </c>
      <c r="G6492" t="s">
        <v>20207</v>
      </c>
      <c r="H6492" t="s">
        <v>104</v>
      </c>
      <c r="I6492" t="s">
        <v>240</v>
      </c>
      <c r="J6492" t="s">
        <v>174</v>
      </c>
      <c r="K6492" t="s">
        <v>29</v>
      </c>
      <c r="L6492" t="s">
        <v>30</v>
      </c>
      <c r="M6492" t="s">
        <v>113</v>
      </c>
      <c r="N6492">
        <v>4</v>
      </c>
      <c r="O6492" t="s">
        <v>13178</v>
      </c>
      <c r="P6492" t="s">
        <v>437</v>
      </c>
      <c r="Q6492">
        <v>2818081.91</v>
      </c>
      <c r="R6492" t="s">
        <v>34</v>
      </c>
      <c r="S6492" t="s">
        <v>35</v>
      </c>
      <c r="T6492" t="s">
        <v>35</v>
      </c>
      <c r="U6492" s="6">
        <v>4.9000000000000004</v>
      </c>
    </row>
    <row r="6493" spans="1:21" x14ac:dyDescent="0.25">
      <c r="A6493" t="s">
        <v>13179</v>
      </c>
      <c r="B6493" s="1">
        <v>45281</v>
      </c>
      <c r="C6493" t="s">
        <v>50</v>
      </c>
      <c r="D6493" t="s">
        <v>23</v>
      </c>
      <c r="E6493" t="s">
        <v>51</v>
      </c>
      <c r="F6493" t="s">
        <v>76</v>
      </c>
      <c r="G6493" t="s">
        <v>474</v>
      </c>
      <c r="H6493" t="s">
        <v>40</v>
      </c>
      <c r="I6493" t="s">
        <v>41</v>
      </c>
      <c r="J6493" t="s">
        <v>42</v>
      </c>
      <c r="K6493" t="s">
        <v>29</v>
      </c>
      <c r="L6493" t="s">
        <v>44</v>
      </c>
      <c r="M6493" t="s">
        <v>64</v>
      </c>
      <c r="N6493">
        <v>1</v>
      </c>
      <c r="O6493" t="s">
        <v>13180</v>
      </c>
      <c r="P6493" t="s">
        <v>309</v>
      </c>
      <c r="Q6493">
        <v>1096003.1000000001</v>
      </c>
      <c r="R6493" t="s">
        <v>34</v>
      </c>
      <c r="S6493" t="s">
        <v>35</v>
      </c>
      <c r="T6493" t="s">
        <v>56</v>
      </c>
      <c r="U6493" s="6">
        <v>4.2</v>
      </c>
    </row>
    <row r="6494" spans="1:21" x14ac:dyDescent="0.25">
      <c r="A6494" t="s">
        <v>13181</v>
      </c>
      <c r="B6494" s="1">
        <v>45617</v>
      </c>
      <c r="C6494" t="s">
        <v>98</v>
      </c>
      <c r="D6494" t="s">
        <v>23</v>
      </c>
      <c r="E6494" t="s">
        <v>99</v>
      </c>
      <c r="F6494" t="s">
        <v>58</v>
      </c>
      <c r="G6494" t="s">
        <v>221</v>
      </c>
      <c r="H6494" t="s">
        <v>26</v>
      </c>
      <c r="I6494" t="s">
        <v>253</v>
      </c>
      <c r="J6494" t="s">
        <v>42</v>
      </c>
      <c r="K6494" t="s">
        <v>72</v>
      </c>
      <c r="L6494" t="s">
        <v>44</v>
      </c>
      <c r="M6494" t="s">
        <v>31</v>
      </c>
      <c r="N6494">
        <v>4</v>
      </c>
      <c r="O6494" t="s">
        <v>13182</v>
      </c>
      <c r="P6494" t="s">
        <v>79</v>
      </c>
      <c r="Q6494">
        <v>3629047.54</v>
      </c>
      <c r="R6494" t="s">
        <v>48</v>
      </c>
      <c r="S6494" t="s">
        <v>35</v>
      </c>
      <c r="T6494" t="s">
        <v>56</v>
      </c>
      <c r="U6494" s="6">
        <v>3.8</v>
      </c>
    </row>
    <row r="6495" spans="1:21" x14ac:dyDescent="0.25">
      <c r="A6495" t="s">
        <v>13183</v>
      </c>
      <c r="B6495" s="1">
        <v>45083</v>
      </c>
      <c r="C6495" t="s">
        <v>88</v>
      </c>
      <c r="D6495" t="s">
        <v>23</v>
      </c>
      <c r="E6495" t="s">
        <v>112</v>
      </c>
      <c r="F6495" t="s">
        <v>190</v>
      </c>
      <c r="G6495" t="s">
        <v>20207</v>
      </c>
      <c r="H6495" t="s">
        <v>26</v>
      </c>
      <c r="I6495" t="s">
        <v>52</v>
      </c>
      <c r="J6495" t="s">
        <v>28</v>
      </c>
      <c r="K6495" t="s">
        <v>72</v>
      </c>
      <c r="L6495" t="s">
        <v>44</v>
      </c>
      <c r="M6495" t="s">
        <v>53</v>
      </c>
      <c r="N6495">
        <v>2</v>
      </c>
      <c r="O6495" t="s">
        <v>13184</v>
      </c>
      <c r="P6495" t="s">
        <v>270</v>
      </c>
      <c r="Q6495">
        <v>1572916.89</v>
      </c>
      <c r="R6495" t="s">
        <v>34</v>
      </c>
      <c r="S6495" t="s">
        <v>56</v>
      </c>
      <c r="T6495" t="s">
        <v>56</v>
      </c>
      <c r="U6495" s="6">
        <v>4.2</v>
      </c>
    </row>
    <row r="6496" spans="1:21" x14ac:dyDescent="0.25">
      <c r="A6496" t="s">
        <v>13185</v>
      </c>
      <c r="B6496" s="1">
        <v>45210</v>
      </c>
      <c r="C6496" t="s">
        <v>50</v>
      </c>
      <c r="D6496" t="s">
        <v>23</v>
      </c>
      <c r="E6496" t="s">
        <v>130</v>
      </c>
      <c r="F6496" t="s">
        <v>39</v>
      </c>
      <c r="G6496" t="s">
        <v>20198</v>
      </c>
      <c r="H6496" t="s">
        <v>83</v>
      </c>
      <c r="I6496" t="s">
        <v>126</v>
      </c>
      <c r="J6496" t="s">
        <v>42</v>
      </c>
      <c r="K6496" t="s">
        <v>72</v>
      </c>
      <c r="L6496" t="s">
        <v>30</v>
      </c>
      <c r="M6496" t="s">
        <v>64</v>
      </c>
      <c r="N6496">
        <v>2</v>
      </c>
      <c r="O6496" t="s">
        <v>13186</v>
      </c>
      <c r="P6496" t="s">
        <v>539</v>
      </c>
      <c r="Q6496">
        <v>1545275.18</v>
      </c>
      <c r="R6496" t="s">
        <v>34</v>
      </c>
      <c r="S6496" t="s">
        <v>35</v>
      </c>
      <c r="T6496" t="s">
        <v>35</v>
      </c>
      <c r="U6496" s="6">
        <v>4.9000000000000004</v>
      </c>
    </row>
    <row r="6497" spans="1:21" x14ac:dyDescent="0.25">
      <c r="A6497" t="s">
        <v>13187</v>
      </c>
      <c r="B6497" s="1">
        <v>45327</v>
      </c>
      <c r="C6497" t="s">
        <v>22</v>
      </c>
      <c r="D6497" t="s">
        <v>23</v>
      </c>
      <c r="E6497" t="s">
        <v>24</v>
      </c>
      <c r="F6497" t="s">
        <v>25</v>
      </c>
      <c r="G6497" t="s">
        <v>305</v>
      </c>
      <c r="H6497" t="s">
        <v>166</v>
      </c>
      <c r="I6497" t="s">
        <v>167</v>
      </c>
      <c r="J6497" t="s">
        <v>42</v>
      </c>
      <c r="K6497" t="s">
        <v>43</v>
      </c>
      <c r="L6497" t="s">
        <v>44</v>
      </c>
      <c r="M6497" t="s">
        <v>53</v>
      </c>
      <c r="N6497">
        <v>1</v>
      </c>
      <c r="O6497" t="s">
        <v>13188</v>
      </c>
      <c r="P6497" t="s">
        <v>410</v>
      </c>
      <c r="Q6497">
        <v>736745.96</v>
      </c>
      <c r="R6497" t="s">
        <v>34</v>
      </c>
      <c r="S6497" t="s">
        <v>56</v>
      </c>
      <c r="T6497" t="s">
        <v>56</v>
      </c>
      <c r="U6497" s="6">
        <v>3.7</v>
      </c>
    </row>
    <row r="6498" spans="1:21" x14ac:dyDescent="0.25">
      <c r="A6498" t="s">
        <v>13189</v>
      </c>
      <c r="B6498" s="1">
        <v>45793</v>
      </c>
      <c r="C6498" t="s">
        <v>22</v>
      </c>
      <c r="D6498" t="s">
        <v>23</v>
      </c>
      <c r="E6498" t="s">
        <v>24</v>
      </c>
      <c r="F6498" t="s">
        <v>62</v>
      </c>
      <c r="G6498" t="s">
        <v>20210</v>
      </c>
      <c r="H6498" t="s">
        <v>40</v>
      </c>
      <c r="I6498" t="s">
        <v>63</v>
      </c>
      <c r="J6498" t="s">
        <v>42</v>
      </c>
      <c r="K6498" t="s">
        <v>29</v>
      </c>
      <c r="L6498" t="s">
        <v>30</v>
      </c>
      <c r="M6498" t="s">
        <v>113</v>
      </c>
      <c r="N6498">
        <v>4</v>
      </c>
      <c r="O6498" t="s">
        <v>13190</v>
      </c>
      <c r="P6498" t="s">
        <v>216</v>
      </c>
      <c r="Q6498">
        <v>3365808.53</v>
      </c>
      <c r="R6498" t="s">
        <v>48</v>
      </c>
      <c r="S6498" t="s">
        <v>35</v>
      </c>
      <c r="T6498" t="s">
        <v>56</v>
      </c>
      <c r="U6498" s="6">
        <v>4.0999999999999996</v>
      </c>
    </row>
    <row r="6499" spans="1:21" x14ac:dyDescent="0.25">
      <c r="A6499" t="s">
        <v>13191</v>
      </c>
      <c r="B6499" s="1">
        <v>45926</v>
      </c>
      <c r="C6499" t="s">
        <v>22</v>
      </c>
      <c r="D6499" t="s">
        <v>23</v>
      </c>
      <c r="E6499" t="s">
        <v>24</v>
      </c>
      <c r="F6499" t="s">
        <v>69</v>
      </c>
      <c r="G6499" t="s">
        <v>20205</v>
      </c>
      <c r="H6499" t="s">
        <v>40</v>
      </c>
      <c r="I6499" t="s">
        <v>63</v>
      </c>
      <c r="J6499" t="s">
        <v>42</v>
      </c>
      <c r="K6499" t="s">
        <v>72</v>
      </c>
      <c r="L6499" t="s">
        <v>44</v>
      </c>
      <c r="M6499" t="s">
        <v>31</v>
      </c>
      <c r="N6499">
        <v>1</v>
      </c>
      <c r="O6499" t="s">
        <v>13192</v>
      </c>
      <c r="P6499" t="s">
        <v>216</v>
      </c>
      <c r="Q6499">
        <v>851521.85</v>
      </c>
      <c r="R6499" t="s">
        <v>48</v>
      </c>
      <c r="S6499" t="s">
        <v>56</v>
      </c>
      <c r="T6499" t="s">
        <v>35</v>
      </c>
      <c r="U6499" s="6">
        <v>4</v>
      </c>
    </row>
    <row r="6500" spans="1:21" x14ac:dyDescent="0.25">
      <c r="A6500" t="s">
        <v>13193</v>
      </c>
      <c r="B6500" s="1">
        <v>45577</v>
      </c>
      <c r="C6500" t="s">
        <v>22</v>
      </c>
      <c r="D6500" t="s">
        <v>23</v>
      </c>
      <c r="E6500" t="s">
        <v>24</v>
      </c>
      <c r="F6500" t="s">
        <v>62</v>
      </c>
      <c r="G6500" t="s">
        <v>233</v>
      </c>
      <c r="H6500" t="s">
        <v>104</v>
      </c>
      <c r="I6500" t="s">
        <v>240</v>
      </c>
      <c r="J6500" t="s">
        <v>174</v>
      </c>
      <c r="K6500" t="s">
        <v>43</v>
      </c>
      <c r="L6500" t="s">
        <v>44</v>
      </c>
      <c r="M6500" t="s">
        <v>64</v>
      </c>
      <c r="N6500">
        <v>1</v>
      </c>
      <c r="O6500" t="s">
        <v>13194</v>
      </c>
      <c r="P6500" t="s">
        <v>375</v>
      </c>
      <c r="Q6500">
        <v>678794.97</v>
      </c>
      <c r="R6500" t="s">
        <v>48</v>
      </c>
      <c r="S6500" t="s">
        <v>56</v>
      </c>
      <c r="T6500" t="s">
        <v>35</v>
      </c>
      <c r="U6500" s="6">
        <v>3.6</v>
      </c>
    </row>
    <row r="6501" spans="1:21" x14ac:dyDescent="0.25">
      <c r="A6501" t="s">
        <v>13195</v>
      </c>
      <c r="B6501" s="1">
        <v>45036</v>
      </c>
      <c r="C6501" t="s">
        <v>88</v>
      </c>
      <c r="D6501" t="s">
        <v>23</v>
      </c>
      <c r="E6501" t="s">
        <v>112</v>
      </c>
      <c r="F6501" t="s">
        <v>39</v>
      </c>
      <c r="G6501" t="s">
        <v>328</v>
      </c>
      <c r="H6501" t="s">
        <v>166</v>
      </c>
      <c r="I6501" t="s">
        <v>173</v>
      </c>
      <c r="J6501" t="s">
        <v>174</v>
      </c>
      <c r="K6501" t="s">
        <v>43</v>
      </c>
      <c r="L6501" t="s">
        <v>44</v>
      </c>
      <c r="M6501" t="s">
        <v>45</v>
      </c>
      <c r="N6501">
        <v>4</v>
      </c>
      <c r="O6501" t="s">
        <v>13196</v>
      </c>
      <c r="P6501" t="s">
        <v>248</v>
      </c>
      <c r="Q6501">
        <v>2454867.67</v>
      </c>
      <c r="R6501" t="s">
        <v>34</v>
      </c>
      <c r="S6501" t="s">
        <v>35</v>
      </c>
      <c r="T6501" t="s">
        <v>35</v>
      </c>
      <c r="U6501" s="6">
        <v>3.6</v>
      </c>
    </row>
    <row r="6502" spans="1:21" x14ac:dyDescent="0.25">
      <c r="A6502" t="s">
        <v>13197</v>
      </c>
      <c r="B6502" s="1">
        <v>45205</v>
      </c>
      <c r="C6502" t="s">
        <v>88</v>
      </c>
      <c r="D6502" t="s">
        <v>23</v>
      </c>
      <c r="E6502" t="s">
        <v>89</v>
      </c>
      <c r="F6502" t="s">
        <v>90</v>
      </c>
      <c r="G6502" t="s">
        <v>142</v>
      </c>
      <c r="H6502" t="s">
        <v>26</v>
      </c>
      <c r="I6502" t="s">
        <v>52</v>
      </c>
      <c r="J6502" t="s">
        <v>28</v>
      </c>
      <c r="K6502" t="s">
        <v>43</v>
      </c>
      <c r="L6502" t="s">
        <v>30</v>
      </c>
      <c r="M6502" t="s">
        <v>45</v>
      </c>
      <c r="N6502">
        <v>1</v>
      </c>
      <c r="O6502" t="s">
        <v>13198</v>
      </c>
      <c r="P6502" t="s">
        <v>840</v>
      </c>
      <c r="Q6502">
        <v>748192.05</v>
      </c>
      <c r="R6502" t="s">
        <v>34</v>
      </c>
      <c r="S6502" t="s">
        <v>56</v>
      </c>
      <c r="T6502" t="s">
        <v>35</v>
      </c>
      <c r="U6502" s="6">
        <v>4.7</v>
      </c>
    </row>
    <row r="6503" spans="1:21" x14ac:dyDescent="0.25">
      <c r="A6503" t="s">
        <v>13199</v>
      </c>
      <c r="B6503" s="1">
        <v>45927</v>
      </c>
      <c r="C6503" t="s">
        <v>22</v>
      </c>
      <c r="D6503" t="s">
        <v>23</v>
      </c>
      <c r="E6503" t="s">
        <v>24</v>
      </c>
      <c r="F6503" t="s">
        <v>62</v>
      </c>
      <c r="G6503" t="s">
        <v>299</v>
      </c>
      <c r="H6503" t="s">
        <v>26</v>
      </c>
      <c r="I6503" t="s">
        <v>27</v>
      </c>
      <c r="J6503" t="s">
        <v>28</v>
      </c>
      <c r="K6503" t="s">
        <v>72</v>
      </c>
      <c r="L6503" t="s">
        <v>30</v>
      </c>
      <c r="M6503" t="s">
        <v>64</v>
      </c>
      <c r="N6503">
        <v>4</v>
      </c>
      <c r="O6503" t="s">
        <v>13200</v>
      </c>
      <c r="P6503" t="s">
        <v>128</v>
      </c>
      <c r="Q6503">
        <v>4616249.71</v>
      </c>
      <c r="R6503" t="s">
        <v>34</v>
      </c>
      <c r="S6503" t="s">
        <v>35</v>
      </c>
      <c r="T6503" t="s">
        <v>56</v>
      </c>
      <c r="U6503" s="6">
        <v>4.4000000000000004</v>
      </c>
    </row>
    <row r="6504" spans="1:21" x14ac:dyDescent="0.25">
      <c r="A6504" t="s">
        <v>13201</v>
      </c>
      <c r="B6504" s="1">
        <v>45101</v>
      </c>
      <c r="C6504" t="s">
        <v>98</v>
      </c>
      <c r="D6504" t="s">
        <v>23</v>
      </c>
      <c r="E6504" t="s">
        <v>103</v>
      </c>
      <c r="F6504" t="s">
        <v>62</v>
      </c>
      <c r="G6504" t="s">
        <v>20208</v>
      </c>
      <c r="H6504" t="s">
        <v>104</v>
      </c>
      <c r="I6504" t="s">
        <v>240</v>
      </c>
      <c r="J6504" t="s">
        <v>174</v>
      </c>
      <c r="K6504" t="s">
        <v>72</v>
      </c>
      <c r="L6504" t="s">
        <v>30</v>
      </c>
      <c r="M6504" t="s">
        <v>77</v>
      </c>
      <c r="N6504">
        <v>5</v>
      </c>
      <c r="O6504" t="s">
        <v>13202</v>
      </c>
      <c r="P6504" t="s">
        <v>571</v>
      </c>
      <c r="Q6504">
        <v>3604277.45</v>
      </c>
      <c r="R6504" t="s">
        <v>34</v>
      </c>
      <c r="S6504" t="s">
        <v>56</v>
      </c>
      <c r="T6504" t="s">
        <v>35</v>
      </c>
      <c r="U6504" s="6">
        <v>4.5999999999999996</v>
      </c>
    </row>
    <row r="6505" spans="1:21" x14ac:dyDescent="0.25">
      <c r="A6505" t="s">
        <v>13203</v>
      </c>
      <c r="B6505" s="1">
        <v>45489</v>
      </c>
      <c r="C6505" t="s">
        <v>88</v>
      </c>
      <c r="D6505" t="s">
        <v>23</v>
      </c>
      <c r="E6505" t="s">
        <v>89</v>
      </c>
      <c r="F6505" t="s">
        <v>69</v>
      </c>
      <c r="G6505" t="s">
        <v>233</v>
      </c>
      <c r="H6505" t="s">
        <v>40</v>
      </c>
      <c r="I6505" t="s">
        <v>63</v>
      </c>
      <c r="J6505" t="s">
        <v>42</v>
      </c>
      <c r="K6505" t="s">
        <v>72</v>
      </c>
      <c r="L6505" t="s">
        <v>30</v>
      </c>
      <c r="M6505" t="s">
        <v>53</v>
      </c>
      <c r="N6505">
        <v>2</v>
      </c>
      <c r="O6505" t="s">
        <v>13204</v>
      </c>
      <c r="P6505" t="s">
        <v>182</v>
      </c>
      <c r="Q6505">
        <v>1569972.15</v>
      </c>
      <c r="R6505" t="s">
        <v>34</v>
      </c>
      <c r="S6505" t="s">
        <v>35</v>
      </c>
      <c r="T6505" t="s">
        <v>35</v>
      </c>
      <c r="U6505" s="6">
        <v>4.4000000000000004</v>
      </c>
    </row>
    <row r="6506" spans="1:21" x14ac:dyDescent="0.25">
      <c r="A6506" t="s">
        <v>13205</v>
      </c>
      <c r="B6506" s="1">
        <v>45560</v>
      </c>
      <c r="C6506" t="s">
        <v>50</v>
      </c>
      <c r="D6506" t="s">
        <v>23</v>
      </c>
      <c r="E6506" t="s">
        <v>130</v>
      </c>
      <c r="F6506" t="s">
        <v>39</v>
      </c>
      <c r="G6506" t="s">
        <v>20197</v>
      </c>
      <c r="H6506" t="s">
        <v>104</v>
      </c>
      <c r="I6506" t="s">
        <v>138</v>
      </c>
      <c r="J6506" t="s">
        <v>42</v>
      </c>
      <c r="K6506" t="s">
        <v>29</v>
      </c>
      <c r="L6506" t="s">
        <v>30</v>
      </c>
      <c r="M6506" t="s">
        <v>64</v>
      </c>
      <c r="N6506">
        <v>3</v>
      </c>
      <c r="O6506" t="s">
        <v>13206</v>
      </c>
      <c r="P6506" t="s">
        <v>571</v>
      </c>
      <c r="Q6506">
        <v>3528842.34</v>
      </c>
      <c r="R6506" t="s">
        <v>34</v>
      </c>
      <c r="S6506" t="s">
        <v>35</v>
      </c>
      <c r="T6506" t="s">
        <v>56</v>
      </c>
      <c r="U6506" s="6">
        <v>4.3</v>
      </c>
    </row>
    <row r="6507" spans="1:21" x14ac:dyDescent="0.25">
      <c r="A6507" t="s">
        <v>13207</v>
      </c>
      <c r="B6507" s="1">
        <v>45181</v>
      </c>
      <c r="C6507" t="s">
        <v>37</v>
      </c>
      <c r="D6507" t="s">
        <v>23</v>
      </c>
      <c r="E6507" t="s">
        <v>68</v>
      </c>
      <c r="F6507" t="s">
        <v>62</v>
      </c>
      <c r="G6507" t="s">
        <v>20210</v>
      </c>
      <c r="H6507" t="s">
        <v>70</v>
      </c>
      <c r="I6507" t="s">
        <v>180</v>
      </c>
      <c r="J6507" t="s">
        <v>42</v>
      </c>
      <c r="K6507" t="s">
        <v>43</v>
      </c>
      <c r="L6507" t="s">
        <v>44</v>
      </c>
      <c r="M6507" t="s">
        <v>64</v>
      </c>
      <c r="N6507">
        <v>3</v>
      </c>
      <c r="O6507" t="s">
        <v>13208</v>
      </c>
      <c r="P6507" t="s">
        <v>212</v>
      </c>
      <c r="Q6507">
        <v>2832823.17</v>
      </c>
      <c r="R6507" t="s">
        <v>34</v>
      </c>
      <c r="S6507" t="s">
        <v>35</v>
      </c>
      <c r="T6507" t="s">
        <v>56</v>
      </c>
      <c r="U6507" s="6">
        <v>4.8</v>
      </c>
    </row>
    <row r="6508" spans="1:21" x14ac:dyDescent="0.25">
      <c r="A6508" t="s">
        <v>13209</v>
      </c>
      <c r="B6508" s="1">
        <v>45604</v>
      </c>
      <c r="C6508" t="s">
        <v>81</v>
      </c>
      <c r="D6508" t="s">
        <v>23</v>
      </c>
      <c r="E6508" t="s">
        <v>82</v>
      </c>
      <c r="F6508" t="s">
        <v>90</v>
      </c>
      <c r="G6508" t="s">
        <v>194</v>
      </c>
      <c r="H6508" t="s">
        <v>40</v>
      </c>
      <c r="I6508" t="s">
        <v>41</v>
      </c>
      <c r="J6508" t="s">
        <v>42</v>
      </c>
      <c r="K6508" t="s">
        <v>43</v>
      </c>
      <c r="L6508" t="s">
        <v>30</v>
      </c>
      <c r="M6508" t="s">
        <v>31</v>
      </c>
      <c r="N6508">
        <v>1</v>
      </c>
      <c r="O6508" t="s">
        <v>13210</v>
      </c>
      <c r="P6508" t="s">
        <v>493</v>
      </c>
      <c r="Q6508">
        <v>1120042.25</v>
      </c>
      <c r="R6508" t="s">
        <v>48</v>
      </c>
      <c r="S6508" t="s">
        <v>56</v>
      </c>
      <c r="T6508" t="s">
        <v>35</v>
      </c>
      <c r="U6508" s="6">
        <v>3.7</v>
      </c>
    </row>
    <row r="6509" spans="1:21" x14ac:dyDescent="0.25">
      <c r="A6509" t="s">
        <v>13211</v>
      </c>
      <c r="B6509" s="1">
        <v>45631</v>
      </c>
      <c r="C6509" t="s">
        <v>50</v>
      </c>
      <c r="D6509" t="s">
        <v>23</v>
      </c>
      <c r="E6509" t="s">
        <v>130</v>
      </c>
      <c r="F6509" t="s">
        <v>190</v>
      </c>
      <c r="G6509" t="s">
        <v>233</v>
      </c>
      <c r="H6509" t="s">
        <v>104</v>
      </c>
      <c r="I6509" t="s">
        <v>240</v>
      </c>
      <c r="J6509" t="s">
        <v>174</v>
      </c>
      <c r="K6509" t="s">
        <v>43</v>
      </c>
      <c r="L6509" t="s">
        <v>30</v>
      </c>
      <c r="M6509" t="s">
        <v>77</v>
      </c>
      <c r="N6509">
        <v>4</v>
      </c>
      <c r="O6509" t="s">
        <v>13212</v>
      </c>
      <c r="P6509" t="s">
        <v>160</v>
      </c>
      <c r="Q6509">
        <v>2732076.31</v>
      </c>
      <c r="R6509" t="s">
        <v>34</v>
      </c>
      <c r="S6509" t="s">
        <v>56</v>
      </c>
      <c r="T6509" t="s">
        <v>35</v>
      </c>
      <c r="U6509" s="6">
        <v>3.9</v>
      </c>
    </row>
    <row r="6510" spans="1:21" x14ac:dyDescent="0.25">
      <c r="A6510" t="s">
        <v>13213</v>
      </c>
      <c r="B6510" s="1">
        <v>45465</v>
      </c>
      <c r="C6510" t="s">
        <v>50</v>
      </c>
      <c r="D6510" t="s">
        <v>23</v>
      </c>
      <c r="E6510" t="s">
        <v>51</v>
      </c>
      <c r="F6510" t="s">
        <v>58</v>
      </c>
      <c r="G6510" t="s">
        <v>230</v>
      </c>
      <c r="H6510" t="s">
        <v>83</v>
      </c>
      <c r="I6510" t="s">
        <v>126</v>
      </c>
      <c r="J6510" t="s">
        <v>42</v>
      </c>
      <c r="K6510" t="s">
        <v>29</v>
      </c>
      <c r="L6510" t="s">
        <v>30</v>
      </c>
      <c r="M6510" t="s">
        <v>77</v>
      </c>
      <c r="N6510">
        <v>3</v>
      </c>
      <c r="O6510" t="s">
        <v>13214</v>
      </c>
      <c r="P6510" t="s">
        <v>60</v>
      </c>
      <c r="Q6510">
        <v>2058806.75</v>
      </c>
      <c r="R6510" t="s">
        <v>34</v>
      </c>
      <c r="S6510" t="s">
        <v>56</v>
      </c>
      <c r="T6510" t="s">
        <v>56</v>
      </c>
      <c r="U6510" s="6">
        <v>3.6</v>
      </c>
    </row>
    <row r="6511" spans="1:21" x14ac:dyDescent="0.25">
      <c r="A6511" t="s">
        <v>13215</v>
      </c>
      <c r="B6511" s="1">
        <v>45206</v>
      </c>
      <c r="C6511" t="s">
        <v>50</v>
      </c>
      <c r="D6511" t="s">
        <v>23</v>
      </c>
      <c r="E6511" t="s">
        <v>51</v>
      </c>
      <c r="F6511" t="s">
        <v>62</v>
      </c>
      <c r="G6511" t="s">
        <v>184</v>
      </c>
      <c r="H6511" t="s">
        <v>70</v>
      </c>
      <c r="I6511" t="s">
        <v>119</v>
      </c>
      <c r="J6511" t="s">
        <v>28</v>
      </c>
      <c r="K6511" t="s">
        <v>29</v>
      </c>
      <c r="L6511" t="s">
        <v>44</v>
      </c>
      <c r="M6511" t="s">
        <v>77</v>
      </c>
      <c r="N6511">
        <v>4</v>
      </c>
      <c r="O6511" t="s">
        <v>13216</v>
      </c>
      <c r="P6511" t="s">
        <v>157</v>
      </c>
      <c r="Q6511">
        <v>3160997.55</v>
      </c>
      <c r="R6511" t="s">
        <v>48</v>
      </c>
      <c r="S6511" t="s">
        <v>35</v>
      </c>
      <c r="T6511" t="s">
        <v>56</v>
      </c>
      <c r="U6511" s="6">
        <v>3.5</v>
      </c>
    </row>
    <row r="6512" spans="1:21" x14ac:dyDescent="0.25">
      <c r="A6512" t="s">
        <v>13217</v>
      </c>
      <c r="B6512" s="1">
        <v>45467</v>
      </c>
      <c r="C6512" t="s">
        <v>81</v>
      </c>
      <c r="D6512" t="s">
        <v>23</v>
      </c>
      <c r="E6512" t="s">
        <v>82</v>
      </c>
      <c r="F6512" t="s">
        <v>76</v>
      </c>
      <c r="G6512" t="s">
        <v>20214</v>
      </c>
      <c r="H6512" t="s">
        <v>40</v>
      </c>
      <c r="I6512" t="s">
        <v>41</v>
      </c>
      <c r="J6512" t="s">
        <v>42</v>
      </c>
      <c r="K6512" t="s">
        <v>29</v>
      </c>
      <c r="L6512" t="s">
        <v>44</v>
      </c>
      <c r="M6512" t="s">
        <v>45</v>
      </c>
      <c r="N6512">
        <v>3</v>
      </c>
      <c r="O6512" t="s">
        <v>13218</v>
      </c>
      <c r="P6512" t="s">
        <v>235</v>
      </c>
      <c r="Q6512">
        <v>3734832.11</v>
      </c>
      <c r="R6512" t="s">
        <v>34</v>
      </c>
      <c r="S6512" t="s">
        <v>56</v>
      </c>
      <c r="T6512" t="s">
        <v>35</v>
      </c>
      <c r="U6512" s="6">
        <v>4.5</v>
      </c>
    </row>
    <row r="6513" spans="1:21" x14ac:dyDescent="0.25">
      <c r="A6513" t="s">
        <v>13219</v>
      </c>
      <c r="B6513" s="1">
        <v>45019</v>
      </c>
      <c r="C6513" t="s">
        <v>50</v>
      </c>
      <c r="D6513" t="s">
        <v>23</v>
      </c>
      <c r="E6513" t="s">
        <v>51</v>
      </c>
      <c r="F6513" t="s">
        <v>25</v>
      </c>
      <c r="G6513" t="s">
        <v>230</v>
      </c>
      <c r="H6513" t="s">
        <v>166</v>
      </c>
      <c r="I6513" t="s">
        <v>167</v>
      </c>
      <c r="J6513" t="s">
        <v>42</v>
      </c>
      <c r="K6513" t="s">
        <v>43</v>
      </c>
      <c r="L6513" t="s">
        <v>44</v>
      </c>
      <c r="M6513" t="s">
        <v>77</v>
      </c>
      <c r="N6513">
        <v>4</v>
      </c>
      <c r="O6513" t="s">
        <v>13220</v>
      </c>
      <c r="P6513" t="s">
        <v>375</v>
      </c>
      <c r="Q6513">
        <v>3259044.46</v>
      </c>
      <c r="R6513" t="s">
        <v>34</v>
      </c>
      <c r="S6513" t="s">
        <v>35</v>
      </c>
      <c r="T6513" t="s">
        <v>56</v>
      </c>
      <c r="U6513" s="6">
        <v>3.5</v>
      </c>
    </row>
    <row r="6514" spans="1:21" x14ac:dyDescent="0.25">
      <c r="A6514" t="s">
        <v>13221</v>
      </c>
      <c r="B6514" s="1">
        <v>45500</v>
      </c>
      <c r="C6514" t="s">
        <v>81</v>
      </c>
      <c r="D6514" t="s">
        <v>23</v>
      </c>
      <c r="E6514" t="s">
        <v>82</v>
      </c>
      <c r="F6514" t="s">
        <v>76</v>
      </c>
      <c r="G6514" t="s">
        <v>142</v>
      </c>
      <c r="H6514" t="s">
        <v>40</v>
      </c>
      <c r="I6514" t="s">
        <v>41</v>
      </c>
      <c r="J6514" t="s">
        <v>42</v>
      </c>
      <c r="K6514" t="s">
        <v>29</v>
      </c>
      <c r="L6514" t="s">
        <v>44</v>
      </c>
      <c r="M6514" t="s">
        <v>113</v>
      </c>
      <c r="N6514">
        <v>3</v>
      </c>
      <c r="O6514" t="s">
        <v>13222</v>
      </c>
      <c r="P6514" t="s">
        <v>410</v>
      </c>
      <c r="Q6514">
        <v>3748365.42</v>
      </c>
      <c r="R6514" t="s">
        <v>34</v>
      </c>
      <c r="S6514" t="s">
        <v>56</v>
      </c>
      <c r="T6514" t="s">
        <v>56</v>
      </c>
      <c r="U6514" s="6">
        <v>3.7</v>
      </c>
    </row>
    <row r="6515" spans="1:21" x14ac:dyDescent="0.25">
      <c r="A6515" t="s">
        <v>13223</v>
      </c>
      <c r="B6515" s="1">
        <v>45648</v>
      </c>
      <c r="C6515" t="s">
        <v>81</v>
      </c>
      <c r="D6515" t="s">
        <v>23</v>
      </c>
      <c r="E6515" t="s">
        <v>82</v>
      </c>
      <c r="F6515" t="s">
        <v>69</v>
      </c>
      <c r="G6515" t="s">
        <v>20201</v>
      </c>
      <c r="H6515" t="s">
        <v>70</v>
      </c>
      <c r="I6515" t="s">
        <v>119</v>
      </c>
      <c r="J6515" t="s">
        <v>28</v>
      </c>
      <c r="K6515" t="s">
        <v>43</v>
      </c>
      <c r="L6515" t="s">
        <v>30</v>
      </c>
      <c r="M6515" t="s">
        <v>53</v>
      </c>
      <c r="N6515">
        <v>4</v>
      </c>
      <c r="O6515" t="s">
        <v>13224</v>
      </c>
      <c r="P6515" t="s">
        <v>275</v>
      </c>
      <c r="Q6515">
        <v>3120565.94</v>
      </c>
      <c r="R6515" t="s">
        <v>34</v>
      </c>
      <c r="S6515" t="s">
        <v>35</v>
      </c>
      <c r="T6515" t="s">
        <v>35</v>
      </c>
      <c r="U6515" s="6">
        <v>4.2</v>
      </c>
    </row>
    <row r="6516" spans="1:21" x14ac:dyDescent="0.25">
      <c r="A6516" t="s">
        <v>13225</v>
      </c>
      <c r="B6516" s="1">
        <v>45330</v>
      </c>
      <c r="C6516" t="s">
        <v>88</v>
      </c>
      <c r="D6516" t="s">
        <v>23</v>
      </c>
      <c r="E6516" t="s">
        <v>112</v>
      </c>
      <c r="F6516" t="s">
        <v>90</v>
      </c>
      <c r="G6516" t="s">
        <v>20198</v>
      </c>
      <c r="H6516" t="s">
        <v>40</v>
      </c>
      <c r="I6516" t="s">
        <v>41</v>
      </c>
      <c r="J6516" t="s">
        <v>42</v>
      </c>
      <c r="K6516" t="s">
        <v>29</v>
      </c>
      <c r="L6516" t="s">
        <v>44</v>
      </c>
      <c r="M6516" t="s">
        <v>113</v>
      </c>
      <c r="N6516">
        <v>5</v>
      </c>
      <c r="O6516" t="s">
        <v>13226</v>
      </c>
      <c r="P6516" t="s">
        <v>248</v>
      </c>
      <c r="Q6516">
        <v>6300380.8399999999</v>
      </c>
      <c r="R6516" t="s">
        <v>48</v>
      </c>
      <c r="S6516" t="s">
        <v>35</v>
      </c>
      <c r="T6516" t="s">
        <v>35</v>
      </c>
      <c r="U6516" s="6">
        <v>4.5</v>
      </c>
    </row>
    <row r="6517" spans="1:21" x14ac:dyDescent="0.25">
      <c r="A6517" t="s">
        <v>13227</v>
      </c>
      <c r="B6517" s="1">
        <v>45824</v>
      </c>
      <c r="C6517" t="s">
        <v>88</v>
      </c>
      <c r="D6517" t="s">
        <v>23</v>
      </c>
      <c r="E6517" t="s">
        <v>112</v>
      </c>
      <c r="F6517" t="s">
        <v>90</v>
      </c>
      <c r="G6517" t="s">
        <v>316</v>
      </c>
      <c r="H6517" t="s">
        <v>83</v>
      </c>
      <c r="I6517" t="s">
        <v>84</v>
      </c>
      <c r="J6517" t="s">
        <v>42</v>
      </c>
      <c r="K6517" t="s">
        <v>72</v>
      </c>
      <c r="L6517" t="s">
        <v>30</v>
      </c>
      <c r="M6517" t="s">
        <v>53</v>
      </c>
      <c r="N6517">
        <v>4</v>
      </c>
      <c r="O6517" t="s">
        <v>13228</v>
      </c>
      <c r="P6517" t="s">
        <v>375</v>
      </c>
      <c r="Q6517">
        <v>3345298.77</v>
      </c>
      <c r="R6517" t="s">
        <v>48</v>
      </c>
      <c r="S6517" t="s">
        <v>35</v>
      </c>
      <c r="T6517" t="s">
        <v>56</v>
      </c>
      <c r="U6517" s="6">
        <v>4.4000000000000004</v>
      </c>
    </row>
    <row r="6518" spans="1:21" x14ac:dyDescent="0.25">
      <c r="A6518" t="s">
        <v>13229</v>
      </c>
      <c r="B6518" s="1">
        <v>45703</v>
      </c>
      <c r="C6518" t="s">
        <v>37</v>
      </c>
      <c r="D6518" t="s">
        <v>23</v>
      </c>
      <c r="E6518" t="s">
        <v>38</v>
      </c>
      <c r="F6518" t="s">
        <v>62</v>
      </c>
      <c r="G6518" t="s">
        <v>518</v>
      </c>
      <c r="H6518" t="s">
        <v>40</v>
      </c>
      <c r="I6518" t="s">
        <v>41</v>
      </c>
      <c r="J6518" t="s">
        <v>42</v>
      </c>
      <c r="K6518" t="s">
        <v>43</v>
      </c>
      <c r="L6518" t="s">
        <v>44</v>
      </c>
      <c r="M6518" t="s">
        <v>31</v>
      </c>
      <c r="N6518">
        <v>5</v>
      </c>
      <c r="O6518" t="s">
        <v>13230</v>
      </c>
      <c r="P6518" t="s">
        <v>196</v>
      </c>
      <c r="Q6518">
        <v>5859485.9000000004</v>
      </c>
      <c r="R6518" t="s">
        <v>34</v>
      </c>
      <c r="S6518" t="s">
        <v>56</v>
      </c>
      <c r="T6518" t="s">
        <v>56</v>
      </c>
      <c r="U6518" s="6">
        <v>3.5</v>
      </c>
    </row>
    <row r="6519" spans="1:21" x14ac:dyDescent="0.25">
      <c r="A6519" t="s">
        <v>13231</v>
      </c>
      <c r="B6519" s="1">
        <v>45502</v>
      </c>
      <c r="C6519" t="s">
        <v>88</v>
      </c>
      <c r="D6519" t="s">
        <v>23</v>
      </c>
      <c r="E6519" t="s">
        <v>112</v>
      </c>
      <c r="F6519" t="s">
        <v>58</v>
      </c>
      <c r="G6519" t="s">
        <v>20214</v>
      </c>
      <c r="H6519" t="s">
        <v>104</v>
      </c>
      <c r="I6519" t="s">
        <v>240</v>
      </c>
      <c r="J6519" t="s">
        <v>174</v>
      </c>
      <c r="K6519" t="s">
        <v>43</v>
      </c>
      <c r="L6519" t="s">
        <v>44</v>
      </c>
      <c r="M6519" t="s">
        <v>31</v>
      </c>
      <c r="N6519">
        <v>5</v>
      </c>
      <c r="O6519" t="s">
        <v>13232</v>
      </c>
      <c r="P6519" t="s">
        <v>341</v>
      </c>
      <c r="Q6519">
        <v>3507888.41</v>
      </c>
      <c r="R6519" t="s">
        <v>34</v>
      </c>
      <c r="S6519" t="s">
        <v>56</v>
      </c>
      <c r="T6519" t="s">
        <v>35</v>
      </c>
      <c r="U6519" s="6">
        <v>3.6</v>
      </c>
    </row>
    <row r="6520" spans="1:21" x14ac:dyDescent="0.25">
      <c r="A6520" t="s">
        <v>13233</v>
      </c>
      <c r="B6520" s="1">
        <v>44976</v>
      </c>
      <c r="C6520" t="s">
        <v>98</v>
      </c>
      <c r="D6520" t="s">
        <v>23</v>
      </c>
      <c r="E6520" t="s">
        <v>103</v>
      </c>
      <c r="F6520" t="s">
        <v>58</v>
      </c>
      <c r="G6520" t="s">
        <v>547</v>
      </c>
      <c r="H6520" t="s">
        <v>104</v>
      </c>
      <c r="I6520" t="s">
        <v>240</v>
      </c>
      <c r="J6520" t="s">
        <v>174</v>
      </c>
      <c r="K6520" t="s">
        <v>29</v>
      </c>
      <c r="L6520" t="s">
        <v>30</v>
      </c>
      <c r="M6520" t="s">
        <v>53</v>
      </c>
      <c r="N6520">
        <v>4</v>
      </c>
      <c r="O6520" t="s">
        <v>13234</v>
      </c>
      <c r="P6520" t="s">
        <v>571</v>
      </c>
      <c r="Q6520">
        <v>2877516.62</v>
      </c>
      <c r="R6520" t="s">
        <v>34</v>
      </c>
      <c r="S6520" t="s">
        <v>56</v>
      </c>
      <c r="T6520" t="s">
        <v>35</v>
      </c>
      <c r="U6520" s="6">
        <v>3.9</v>
      </c>
    </row>
    <row r="6521" spans="1:21" x14ac:dyDescent="0.25">
      <c r="A6521" t="s">
        <v>13235</v>
      </c>
      <c r="B6521" s="1">
        <v>45821</v>
      </c>
      <c r="C6521" t="s">
        <v>88</v>
      </c>
      <c r="D6521" t="s">
        <v>23</v>
      </c>
      <c r="E6521" t="s">
        <v>112</v>
      </c>
      <c r="F6521" t="s">
        <v>39</v>
      </c>
      <c r="G6521" t="s">
        <v>155</v>
      </c>
      <c r="H6521" t="s">
        <v>83</v>
      </c>
      <c r="I6521" t="s">
        <v>126</v>
      </c>
      <c r="J6521" t="s">
        <v>42</v>
      </c>
      <c r="K6521" t="s">
        <v>29</v>
      </c>
      <c r="L6521" t="s">
        <v>30</v>
      </c>
      <c r="M6521" t="s">
        <v>77</v>
      </c>
      <c r="N6521">
        <v>5</v>
      </c>
      <c r="O6521" t="s">
        <v>13236</v>
      </c>
      <c r="P6521" t="s">
        <v>157</v>
      </c>
      <c r="Q6521">
        <v>3758039.02</v>
      </c>
      <c r="R6521" t="s">
        <v>48</v>
      </c>
      <c r="S6521" t="s">
        <v>35</v>
      </c>
      <c r="T6521" t="s">
        <v>56</v>
      </c>
      <c r="U6521" s="6">
        <v>4.2</v>
      </c>
    </row>
    <row r="6522" spans="1:21" x14ac:dyDescent="0.25">
      <c r="A6522" t="s">
        <v>13237</v>
      </c>
      <c r="B6522" s="1">
        <v>45086</v>
      </c>
      <c r="C6522" t="s">
        <v>81</v>
      </c>
      <c r="D6522" t="s">
        <v>23</v>
      </c>
      <c r="E6522" t="s">
        <v>82</v>
      </c>
      <c r="F6522" t="s">
        <v>190</v>
      </c>
      <c r="G6522" t="s">
        <v>20204</v>
      </c>
      <c r="H6522" t="s">
        <v>166</v>
      </c>
      <c r="I6522" t="s">
        <v>173</v>
      </c>
      <c r="J6522" t="s">
        <v>174</v>
      </c>
      <c r="K6522" t="s">
        <v>72</v>
      </c>
      <c r="L6522" t="s">
        <v>30</v>
      </c>
      <c r="M6522" t="s">
        <v>53</v>
      </c>
      <c r="N6522">
        <v>1</v>
      </c>
      <c r="O6522" t="s">
        <v>13238</v>
      </c>
      <c r="P6522" t="s">
        <v>341</v>
      </c>
      <c r="Q6522">
        <v>654636.27</v>
      </c>
      <c r="R6522" t="s">
        <v>34</v>
      </c>
      <c r="S6522" t="s">
        <v>35</v>
      </c>
      <c r="T6522" t="s">
        <v>56</v>
      </c>
      <c r="U6522" s="6">
        <v>3.6</v>
      </c>
    </row>
    <row r="6523" spans="1:21" x14ac:dyDescent="0.25">
      <c r="A6523" t="s">
        <v>13239</v>
      </c>
      <c r="B6523" s="1">
        <v>45172</v>
      </c>
      <c r="C6523" t="s">
        <v>81</v>
      </c>
      <c r="D6523" t="s">
        <v>23</v>
      </c>
      <c r="E6523" t="s">
        <v>82</v>
      </c>
      <c r="F6523" t="s">
        <v>76</v>
      </c>
      <c r="G6523" t="s">
        <v>20199</v>
      </c>
      <c r="H6523" t="s">
        <v>70</v>
      </c>
      <c r="I6523" t="s">
        <v>71</v>
      </c>
      <c r="J6523" t="s">
        <v>28</v>
      </c>
      <c r="K6523" t="s">
        <v>72</v>
      </c>
      <c r="L6523" t="s">
        <v>30</v>
      </c>
      <c r="M6523" t="s">
        <v>31</v>
      </c>
      <c r="N6523">
        <v>1</v>
      </c>
      <c r="O6523" t="s">
        <v>13240</v>
      </c>
      <c r="P6523" t="s">
        <v>375</v>
      </c>
      <c r="Q6523">
        <v>822396.91</v>
      </c>
      <c r="R6523" t="s">
        <v>34</v>
      </c>
      <c r="S6523" t="s">
        <v>56</v>
      </c>
      <c r="T6523" t="s">
        <v>35</v>
      </c>
      <c r="U6523" s="6">
        <v>4.3</v>
      </c>
    </row>
    <row r="6524" spans="1:21" x14ac:dyDescent="0.25">
      <c r="A6524" t="s">
        <v>13241</v>
      </c>
      <c r="B6524" s="1">
        <v>45501</v>
      </c>
      <c r="C6524" t="s">
        <v>37</v>
      </c>
      <c r="D6524" t="s">
        <v>23</v>
      </c>
      <c r="E6524" t="s">
        <v>38</v>
      </c>
      <c r="F6524" t="s">
        <v>25</v>
      </c>
      <c r="G6524" t="s">
        <v>146</v>
      </c>
      <c r="H6524" t="s">
        <v>70</v>
      </c>
      <c r="I6524" t="s">
        <v>119</v>
      </c>
      <c r="J6524" t="s">
        <v>28</v>
      </c>
      <c r="K6524" t="s">
        <v>29</v>
      </c>
      <c r="L6524" t="s">
        <v>30</v>
      </c>
      <c r="M6524" t="s">
        <v>113</v>
      </c>
      <c r="N6524">
        <v>1</v>
      </c>
      <c r="O6524" t="s">
        <v>13242</v>
      </c>
      <c r="P6524" t="s">
        <v>101</v>
      </c>
      <c r="Q6524">
        <v>646738.04</v>
      </c>
      <c r="R6524" t="s">
        <v>34</v>
      </c>
      <c r="S6524" t="s">
        <v>56</v>
      </c>
      <c r="T6524" t="s">
        <v>56</v>
      </c>
      <c r="U6524" s="6">
        <v>3.8</v>
      </c>
    </row>
    <row r="6525" spans="1:21" x14ac:dyDescent="0.25">
      <c r="A6525" t="s">
        <v>13243</v>
      </c>
      <c r="B6525" s="1">
        <v>45105</v>
      </c>
      <c r="C6525" t="s">
        <v>88</v>
      </c>
      <c r="D6525" t="s">
        <v>23</v>
      </c>
      <c r="E6525" t="s">
        <v>89</v>
      </c>
      <c r="F6525" t="s">
        <v>25</v>
      </c>
      <c r="G6525" t="s">
        <v>146</v>
      </c>
      <c r="H6525" t="s">
        <v>40</v>
      </c>
      <c r="I6525" t="s">
        <v>63</v>
      </c>
      <c r="J6525" t="s">
        <v>42</v>
      </c>
      <c r="K6525" t="s">
        <v>43</v>
      </c>
      <c r="L6525" t="s">
        <v>30</v>
      </c>
      <c r="M6525" t="s">
        <v>64</v>
      </c>
      <c r="N6525">
        <v>4</v>
      </c>
      <c r="O6525" t="s">
        <v>13244</v>
      </c>
      <c r="P6525" t="s">
        <v>192</v>
      </c>
      <c r="Q6525">
        <v>4020589.5</v>
      </c>
      <c r="R6525" t="s">
        <v>48</v>
      </c>
      <c r="S6525" t="s">
        <v>35</v>
      </c>
      <c r="T6525" t="s">
        <v>35</v>
      </c>
      <c r="U6525" s="6">
        <v>5</v>
      </c>
    </row>
    <row r="6526" spans="1:21" x14ac:dyDescent="0.25">
      <c r="A6526" t="s">
        <v>13245</v>
      </c>
      <c r="B6526" s="1">
        <v>45811</v>
      </c>
      <c r="C6526" t="s">
        <v>22</v>
      </c>
      <c r="D6526" t="s">
        <v>23</v>
      </c>
      <c r="E6526" t="s">
        <v>24</v>
      </c>
      <c r="F6526" t="s">
        <v>90</v>
      </c>
      <c r="G6526" t="s">
        <v>259</v>
      </c>
      <c r="H6526" t="s">
        <v>70</v>
      </c>
      <c r="I6526" t="s">
        <v>71</v>
      </c>
      <c r="J6526" t="s">
        <v>28</v>
      </c>
      <c r="K6526" t="s">
        <v>72</v>
      </c>
      <c r="L6526" t="s">
        <v>44</v>
      </c>
      <c r="M6526" t="s">
        <v>31</v>
      </c>
      <c r="N6526">
        <v>3</v>
      </c>
      <c r="O6526" t="s">
        <v>13246</v>
      </c>
      <c r="P6526" t="s">
        <v>144</v>
      </c>
      <c r="Q6526">
        <v>2537656.23</v>
      </c>
      <c r="R6526" t="s">
        <v>34</v>
      </c>
      <c r="S6526" t="s">
        <v>56</v>
      </c>
      <c r="T6526" t="s">
        <v>35</v>
      </c>
      <c r="U6526" s="6">
        <v>4.2</v>
      </c>
    </row>
    <row r="6527" spans="1:21" x14ac:dyDescent="0.25">
      <c r="A6527" t="s">
        <v>13247</v>
      </c>
      <c r="B6527" s="1">
        <v>45456</v>
      </c>
      <c r="C6527" t="s">
        <v>37</v>
      </c>
      <c r="D6527" t="s">
        <v>23</v>
      </c>
      <c r="E6527" t="s">
        <v>68</v>
      </c>
      <c r="F6527" t="s">
        <v>58</v>
      </c>
      <c r="G6527" t="s">
        <v>343</v>
      </c>
      <c r="H6527" t="s">
        <v>70</v>
      </c>
      <c r="I6527" t="s">
        <v>71</v>
      </c>
      <c r="J6527" t="s">
        <v>28</v>
      </c>
      <c r="K6527" t="s">
        <v>43</v>
      </c>
      <c r="L6527" t="s">
        <v>30</v>
      </c>
      <c r="M6527" t="s">
        <v>45</v>
      </c>
      <c r="N6527">
        <v>2</v>
      </c>
      <c r="O6527" t="s">
        <v>13248</v>
      </c>
      <c r="P6527" t="s">
        <v>124</v>
      </c>
      <c r="Q6527">
        <v>1844628.77</v>
      </c>
      <c r="R6527" t="s">
        <v>34</v>
      </c>
      <c r="S6527" t="s">
        <v>35</v>
      </c>
      <c r="T6527" t="s">
        <v>56</v>
      </c>
      <c r="U6527" s="6">
        <v>4.5</v>
      </c>
    </row>
    <row r="6528" spans="1:21" x14ac:dyDescent="0.25">
      <c r="A6528" t="s">
        <v>13249</v>
      </c>
      <c r="B6528" s="1">
        <v>45632</v>
      </c>
      <c r="C6528" t="s">
        <v>88</v>
      </c>
      <c r="D6528" t="s">
        <v>23</v>
      </c>
      <c r="E6528" t="s">
        <v>89</v>
      </c>
      <c r="F6528" t="s">
        <v>25</v>
      </c>
      <c r="G6528" t="s">
        <v>368</v>
      </c>
      <c r="H6528" t="s">
        <v>83</v>
      </c>
      <c r="I6528" t="s">
        <v>126</v>
      </c>
      <c r="J6528" t="s">
        <v>42</v>
      </c>
      <c r="K6528" t="s">
        <v>43</v>
      </c>
      <c r="L6528" t="s">
        <v>30</v>
      </c>
      <c r="M6528" t="s">
        <v>77</v>
      </c>
      <c r="N6528">
        <v>1</v>
      </c>
      <c r="O6528" t="s">
        <v>13250</v>
      </c>
      <c r="P6528" t="s">
        <v>96</v>
      </c>
      <c r="Q6528">
        <v>834855.99</v>
      </c>
      <c r="R6528" t="s">
        <v>48</v>
      </c>
      <c r="S6528" t="s">
        <v>56</v>
      </c>
      <c r="T6528" t="s">
        <v>56</v>
      </c>
      <c r="U6528" s="6">
        <v>3.6</v>
      </c>
    </row>
    <row r="6529" spans="1:21" x14ac:dyDescent="0.25">
      <c r="A6529" t="s">
        <v>13251</v>
      </c>
      <c r="B6529" s="1">
        <v>45671</v>
      </c>
      <c r="C6529" t="s">
        <v>50</v>
      </c>
      <c r="D6529" t="s">
        <v>23</v>
      </c>
      <c r="E6529" t="s">
        <v>130</v>
      </c>
      <c r="F6529" t="s">
        <v>190</v>
      </c>
      <c r="G6529" t="s">
        <v>20200</v>
      </c>
      <c r="H6529" t="s">
        <v>26</v>
      </c>
      <c r="I6529" t="s">
        <v>27</v>
      </c>
      <c r="J6529" t="s">
        <v>28</v>
      </c>
      <c r="K6529" t="s">
        <v>43</v>
      </c>
      <c r="L6529" t="s">
        <v>44</v>
      </c>
      <c r="M6529" t="s">
        <v>64</v>
      </c>
      <c r="N6529">
        <v>5</v>
      </c>
      <c r="O6529" t="s">
        <v>13252</v>
      </c>
      <c r="P6529" t="s">
        <v>196</v>
      </c>
      <c r="Q6529">
        <v>6462820.0899999999</v>
      </c>
      <c r="R6529" t="s">
        <v>34</v>
      </c>
      <c r="S6529" t="s">
        <v>35</v>
      </c>
      <c r="T6529" t="s">
        <v>56</v>
      </c>
      <c r="U6529" s="6">
        <v>3.9</v>
      </c>
    </row>
    <row r="6530" spans="1:21" x14ac:dyDescent="0.25">
      <c r="A6530" t="s">
        <v>13253</v>
      </c>
      <c r="B6530" s="1">
        <v>45485</v>
      </c>
      <c r="C6530" t="s">
        <v>88</v>
      </c>
      <c r="D6530" t="s">
        <v>23</v>
      </c>
      <c r="E6530" t="s">
        <v>112</v>
      </c>
      <c r="F6530" t="s">
        <v>69</v>
      </c>
      <c r="G6530" t="s">
        <v>299</v>
      </c>
      <c r="H6530" t="s">
        <v>70</v>
      </c>
      <c r="I6530" t="s">
        <v>180</v>
      </c>
      <c r="J6530" t="s">
        <v>42</v>
      </c>
      <c r="K6530" t="s">
        <v>72</v>
      </c>
      <c r="L6530" t="s">
        <v>44</v>
      </c>
      <c r="M6530" t="s">
        <v>77</v>
      </c>
      <c r="N6530">
        <v>4</v>
      </c>
      <c r="O6530" t="s">
        <v>13254</v>
      </c>
      <c r="P6530" t="s">
        <v>219</v>
      </c>
      <c r="Q6530">
        <v>4394449.79</v>
      </c>
      <c r="R6530" t="s">
        <v>48</v>
      </c>
      <c r="S6530" t="s">
        <v>56</v>
      </c>
      <c r="T6530" t="s">
        <v>35</v>
      </c>
      <c r="U6530" s="6">
        <v>4</v>
      </c>
    </row>
    <row r="6531" spans="1:21" x14ac:dyDescent="0.25">
      <c r="A6531" t="s">
        <v>13255</v>
      </c>
      <c r="B6531" s="1">
        <v>45276</v>
      </c>
      <c r="C6531" t="s">
        <v>98</v>
      </c>
      <c r="D6531" t="s">
        <v>23</v>
      </c>
      <c r="E6531" t="s">
        <v>99</v>
      </c>
      <c r="F6531" t="s">
        <v>58</v>
      </c>
      <c r="G6531" t="s">
        <v>137</v>
      </c>
      <c r="H6531" t="s">
        <v>104</v>
      </c>
      <c r="I6531" t="s">
        <v>105</v>
      </c>
      <c r="J6531" t="s">
        <v>28</v>
      </c>
      <c r="K6531" t="s">
        <v>43</v>
      </c>
      <c r="L6531" t="s">
        <v>30</v>
      </c>
      <c r="M6531" t="s">
        <v>45</v>
      </c>
      <c r="N6531">
        <v>5</v>
      </c>
      <c r="O6531" t="s">
        <v>13256</v>
      </c>
      <c r="P6531" t="s">
        <v>482</v>
      </c>
      <c r="Q6531">
        <v>4339366.22</v>
      </c>
      <c r="R6531" t="s">
        <v>34</v>
      </c>
      <c r="S6531" t="s">
        <v>35</v>
      </c>
      <c r="T6531" t="s">
        <v>35</v>
      </c>
      <c r="U6531" s="6">
        <v>4.7</v>
      </c>
    </row>
    <row r="6532" spans="1:21" x14ac:dyDescent="0.25">
      <c r="A6532" t="s">
        <v>13257</v>
      </c>
      <c r="B6532" s="1">
        <v>45090</v>
      </c>
      <c r="C6532" t="s">
        <v>50</v>
      </c>
      <c r="D6532" t="s">
        <v>23</v>
      </c>
      <c r="E6532" t="s">
        <v>51</v>
      </c>
      <c r="F6532" t="s">
        <v>90</v>
      </c>
      <c r="G6532" t="s">
        <v>20210</v>
      </c>
      <c r="H6532" t="s">
        <v>26</v>
      </c>
      <c r="I6532" t="s">
        <v>253</v>
      </c>
      <c r="J6532" t="s">
        <v>42</v>
      </c>
      <c r="K6532" t="s">
        <v>72</v>
      </c>
      <c r="L6532" t="s">
        <v>30</v>
      </c>
      <c r="M6532" t="s">
        <v>64</v>
      </c>
      <c r="N6532">
        <v>5</v>
      </c>
      <c r="O6532" t="s">
        <v>13258</v>
      </c>
      <c r="P6532" t="s">
        <v>267</v>
      </c>
      <c r="Q6532">
        <v>4248383.71</v>
      </c>
      <c r="R6532" t="s">
        <v>48</v>
      </c>
      <c r="S6532" t="s">
        <v>56</v>
      </c>
      <c r="T6532" t="s">
        <v>56</v>
      </c>
      <c r="U6532" s="6">
        <v>4.5</v>
      </c>
    </row>
    <row r="6533" spans="1:21" x14ac:dyDescent="0.25">
      <c r="A6533" t="s">
        <v>13259</v>
      </c>
      <c r="B6533" s="1">
        <v>45284</v>
      </c>
      <c r="C6533" t="s">
        <v>37</v>
      </c>
      <c r="D6533" t="s">
        <v>23</v>
      </c>
      <c r="E6533" t="s">
        <v>68</v>
      </c>
      <c r="F6533" t="s">
        <v>39</v>
      </c>
      <c r="G6533" t="s">
        <v>20197</v>
      </c>
      <c r="H6533" t="s">
        <v>83</v>
      </c>
      <c r="I6533" t="s">
        <v>126</v>
      </c>
      <c r="J6533" t="s">
        <v>42</v>
      </c>
      <c r="K6533" t="s">
        <v>43</v>
      </c>
      <c r="L6533" t="s">
        <v>44</v>
      </c>
      <c r="M6533" t="s">
        <v>64</v>
      </c>
      <c r="N6533">
        <v>4</v>
      </c>
      <c r="O6533" t="s">
        <v>13260</v>
      </c>
      <c r="P6533" t="s">
        <v>482</v>
      </c>
      <c r="Q6533">
        <v>3218000.82</v>
      </c>
      <c r="R6533" t="s">
        <v>34</v>
      </c>
      <c r="S6533" t="s">
        <v>35</v>
      </c>
      <c r="T6533" t="s">
        <v>35</v>
      </c>
      <c r="U6533" s="6">
        <v>4.0999999999999996</v>
      </c>
    </row>
    <row r="6534" spans="1:21" x14ac:dyDescent="0.25">
      <c r="A6534" t="s">
        <v>13261</v>
      </c>
      <c r="B6534" s="1">
        <v>45821</v>
      </c>
      <c r="C6534" t="s">
        <v>98</v>
      </c>
      <c r="D6534" t="s">
        <v>23</v>
      </c>
      <c r="E6534" t="s">
        <v>103</v>
      </c>
      <c r="F6534" t="s">
        <v>90</v>
      </c>
      <c r="G6534" t="s">
        <v>203</v>
      </c>
      <c r="H6534" t="s">
        <v>83</v>
      </c>
      <c r="I6534" t="s">
        <v>84</v>
      </c>
      <c r="J6534" t="s">
        <v>42</v>
      </c>
      <c r="K6534" t="s">
        <v>43</v>
      </c>
      <c r="L6534" t="s">
        <v>30</v>
      </c>
      <c r="M6534" t="s">
        <v>31</v>
      </c>
      <c r="N6534">
        <v>3</v>
      </c>
      <c r="O6534" t="s">
        <v>13262</v>
      </c>
      <c r="P6534" t="s">
        <v>188</v>
      </c>
      <c r="Q6534">
        <v>2584641.06</v>
      </c>
      <c r="R6534" t="s">
        <v>48</v>
      </c>
      <c r="S6534" t="s">
        <v>35</v>
      </c>
      <c r="T6534" t="s">
        <v>56</v>
      </c>
      <c r="U6534" s="6">
        <v>4.5</v>
      </c>
    </row>
    <row r="6535" spans="1:21" x14ac:dyDescent="0.25">
      <c r="A6535" t="s">
        <v>13263</v>
      </c>
      <c r="B6535" s="1">
        <v>45526</v>
      </c>
      <c r="C6535" t="s">
        <v>50</v>
      </c>
      <c r="D6535" t="s">
        <v>23</v>
      </c>
      <c r="E6535" t="s">
        <v>130</v>
      </c>
      <c r="F6535" t="s">
        <v>90</v>
      </c>
      <c r="G6535" t="s">
        <v>203</v>
      </c>
      <c r="H6535" t="s">
        <v>166</v>
      </c>
      <c r="I6535" t="s">
        <v>173</v>
      </c>
      <c r="J6535" t="s">
        <v>174</v>
      </c>
      <c r="K6535" t="s">
        <v>29</v>
      </c>
      <c r="L6535" t="s">
        <v>44</v>
      </c>
      <c r="M6535" t="s">
        <v>31</v>
      </c>
      <c r="N6535">
        <v>2</v>
      </c>
      <c r="O6535" t="s">
        <v>13264</v>
      </c>
      <c r="P6535" t="s">
        <v>454</v>
      </c>
      <c r="Q6535">
        <v>1243215.92</v>
      </c>
      <c r="R6535" t="s">
        <v>34</v>
      </c>
      <c r="S6535" t="s">
        <v>35</v>
      </c>
      <c r="T6535" t="s">
        <v>56</v>
      </c>
      <c r="U6535" s="6">
        <v>4.5</v>
      </c>
    </row>
    <row r="6536" spans="1:21" x14ac:dyDescent="0.25">
      <c r="A6536" t="s">
        <v>13265</v>
      </c>
      <c r="B6536" s="1">
        <v>45434</v>
      </c>
      <c r="C6536" t="s">
        <v>22</v>
      </c>
      <c r="D6536" t="s">
        <v>23</v>
      </c>
      <c r="E6536" t="s">
        <v>24</v>
      </c>
      <c r="F6536" t="s">
        <v>58</v>
      </c>
      <c r="G6536" t="s">
        <v>316</v>
      </c>
      <c r="H6536" t="s">
        <v>70</v>
      </c>
      <c r="I6536" t="s">
        <v>180</v>
      </c>
      <c r="J6536" t="s">
        <v>42</v>
      </c>
      <c r="K6536" t="s">
        <v>72</v>
      </c>
      <c r="L6536" t="s">
        <v>30</v>
      </c>
      <c r="M6536" t="s">
        <v>31</v>
      </c>
      <c r="N6536">
        <v>1</v>
      </c>
      <c r="O6536" t="s">
        <v>13266</v>
      </c>
      <c r="P6536" t="s">
        <v>228</v>
      </c>
      <c r="Q6536">
        <v>1087993.67</v>
      </c>
      <c r="R6536" t="s">
        <v>48</v>
      </c>
      <c r="S6536" t="s">
        <v>56</v>
      </c>
      <c r="T6536" t="s">
        <v>35</v>
      </c>
      <c r="U6536" s="6">
        <v>5</v>
      </c>
    </row>
    <row r="6537" spans="1:21" x14ac:dyDescent="0.25">
      <c r="A6537" t="s">
        <v>13267</v>
      </c>
      <c r="B6537" s="1">
        <v>45285</v>
      </c>
      <c r="C6537" t="s">
        <v>98</v>
      </c>
      <c r="D6537" t="s">
        <v>23</v>
      </c>
      <c r="E6537" t="s">
        <v>99</v>
      </c>
      <c r="F6537" t="s">
        <v>76</v>
      </c>
      <c r="G6537" t="s">
        <v>165</v>
      </c>
      <c r="H6537" t="s">
        <v>40</v>
      </c>
      <c r="I6537" t="s">
        <v>41</v>
      </c>
      <c r="J6537" t="s">
        <v>42</v>
      </c>
      <c r="K6537" t="s">
        <v>43</v>
      </c>
      <c r="L6537" t="s">
        <v>30</v>
      </c>
      <c r="M6537" t="s">
        <v>64</v>
      </c>
      <c r="N6537">
        <v>4</v>
      </c>
      <c r="O6537" t="s">
        <v>13268</v>
      </c>
      <c r="P6537" t="s">
        <v>92</v>
      </c>
      <c r="Q6537">
        <v>4639847.6100000003</v>
      </c>
      <c r="R6537" t="s">
        <v>34</v>
      </c>
      <c r="S6537" t="s">
        <v>56</v>
      </c>
      <c r="T6537" t="s">
        <v>35</v>
      </c>
      <c r="U6537" s="6">
        <v>5</v>
      </c>
    </row>
    <row r="6538" spans="1:21" x14ac:dyDescent="0.25">
      <c r="A6538" t="s">
        <v>13269</v>
      </c>
      <c r="B6538" s="1">
        <v>45126</v>
      </c>
      <c r="C6538" t="s">
        <v>88</v>
      </c>
      <c r="D6538" t="s">
        <v>23</v>
      </c>
      <c r="E6538" t="s">
        <v>89</v>
      </c>
      <c r="F6538" t="s">
        <v>76</v>
      </c>
      <c r="G6538" t="s">
        <v>146</v>
      </c>
      <c r="H6538" t="s">
        <v>26</v>
      </c>
      <c r="I6538" t="s">
        <v>27</v>
      </c>
      <c r="J6538" t="s">
        <v>28</v>
      </c>
      <c r="K6538" t="s">
        <v>43</v>
      </c>
      <c r="L6538" t="s">
        <v>44</v>
      </c>
      <c r="M6538" t="s">
        <v>77</v>
      </c>
      <c r="N6538">
        <v>4</v>
      </c>
      <c r="O6538" t="s">
        <v>13270</v>
      </c>
      <c r="P6538" t="s">
        <v>410</v>
      </c>
      <c r="Q6538">
        <v>4916555.68</v>
      </c>
      <c r="R6538" t="s">
        <v>48</v>
      </c>
      <c r="S6538" t="s">
        <v>56</v>
      </c>
      <c r="T6538" t="s">
        <v>35</v>
      </c>
      <c r="U6538" s="6">
        <v>4.5</v>
      </c>
    </row>
    <row r="6539" spans="1:21" x14ac:dyDescent="0.25">
      <c r="A6539" t="s">
        <v>13271</v>
      </c>
      <c r="B6539" s="1">
        <v>45214</v>
      </c>
      <c r="C6539" t="s">
        <v>37</v>
      </c>
      <c r="D6539" t="s">
        <v>23</v>
      </c>
      <c r="E6539" t="s">
        <v>38</v>
      </c>
      <c r="F6539" t="s">
        <v>76</v>
      </c>
      <c r="G6539" t="s">
        <v>20198</v>
      </c>
      <c r="H6539" t="s">
        <v>40</v>
      </c>
      <c r="I6539" t="s">
        <v>63</v>
      </c>
      <c r="J6539" t="s">
        <v>42</v>
      </c>
      <c r="K6539" t="s">
        <v>43</v>
      </c>
      <c r="L6539" t="s">
        <v>30</v>
      </c>
      <c r="M6539" t="s">
        <v>77</v>
      </c>
      <c r="N6539">
        <v>3</v>
      </c>
      <c r="O6539" t="s">
        <v>13272</v>
      </c>
      <c r="P6539" t="s">
        <v>248</v>
      </c>
      <c r="Q6539">
        <v>2575945.4300000002</v>
      </c>
      <c r="R6539" t="s">
        <v>34</v>
      </c>
      <c r="S6539" t="s">
        <v>35</v>
      </c>
      <c r="T6539" t="s">
        <v>35</v>
      </c>
      <c r="U6539" s="6">
        <v>4.3</v>
      </c>
    </row>
    <row r="6540" spans="1:21" x14ac:dyDescent="0.25">
      <c r="A6540" t="s">
        <v>13273</v>
      </c>
      <c r="B6540" s="1">
        <v>45498</v>
      </c>
      <c r="C6540" t="s">
        <v>22</v>
      </c>
      <c r="D6540" t="s">
        <v>23</v>
      </c>
      <c r="E6540" t="s">
        <v>24</v>
      </c>
      <c r="F6540" t="s">
        <v>76</v>
      </c>
      <c r="G6540" t="s">
        <v>165</v>
      </c>
      <c r="H6540" t="s">
        <v>70</v>
      </c>
      <c r="I6540" t="s">
        <v>119</v>
      </c>
      <c r="J6540" t="s">
        <v>28</v>
      </c>
      <c r="K6540" t="s">
        <v>43</v>
      </c>
      <c r="L6540" t="s">
        <v>30</v>
      </c>
      <c r="M6540" t="s">
        <v>77</v>
      </c>
      <c r="N6540">
        <v>5</v>
      </c>
      <c r="O6540" t="s">
        <v>13274</v>
      </c>
      <c r="P6540" t="s">
        <v>144</v>
      </c>
      <c r="Q6540">
        <v>3993321.81</v>
      </c>
      <c r="R6540" t="s">
        <v>34</v>
      </c>
      <c r="S6540" t="s">
        <v>35</v>
      </c>
      <c r="T6540" t="s">
        <v>35</v>
      </c>
      <c r="U6540" s="6">
        <v>4.8</v>
      </c>
    </row>
    <row r="6541" spans="1:21" x14ac:dyDescent="0.25">
      <c r="A6541" t="s">
        <v>13275</v>
      </c>
      <c r="B6541" s="1">
        <v>45349</v>
      </c>
      <c r="C6541" t="s">
        <v>22</v>
      </c>
      <c r="D6541" t="s">
        <v>23</v>
      </c>
      <c r="E6541" t="s">
        <v>24</v>
      </c>
      <c r="F6541" t="s">
        <v>90</v>
      </c>
      <c r="G6541" t="s">
        <v>20215</v>
      </c>
      <c r="H6541" t="s">
        <v>104</v>
      </c>
      <c r="I6541" t="s">
        <v>105</v>
      </c>
      <c r="J6541" t="s">
        <v>28</v>
      </c>
      <c r="K6541" t="s">
        <v>43</v>
      </c>
      <c r="L6541" t="s">
        <v>44</v>
      </c>
      <c r="M6541" t="s">
        <v>77</v>
      </c>
      <c r="N6541">
        <v>5</v>
      </c>
      <c r="O6541" t="s">
        <v>13276</v>
      </c>
      <c r="P6541" t="s">
        <v>290</v>
      </c>
      <c r="Q6541">
        <v>4203210.1399999997</v>
      </c>
      <c r="R6541" t="s">
        <v>34</v>
      </c>
      <c r="S6541" t="s">
        <v>56</v>
      </c>
      <c r="T6541" t="s">
        <v>56</v>
      </c>
      <c r="U6541" s="6">
        <v>4.0999999999999996</v>
      </c>
    </row>
    <row r="6542" spans="1:21" x14ac:dyDescent="0.25">
      <c r="A6542" t="s">
        <v>13277</v>
      </c>
      <c r="B6542" s="1">
        <v>45087</v>
      </c>
      <c r="C6542" t="s">
        <v>50</v>
      </c>
      <c r="D6542" t="s">
        <v>23</v>
      </c>
      <c r="E6542" t="s">
        <v>130</v>
      </c>
      <c r="F6542" t="s">
        <v>69</v>
      </c>
      <c r="G6542" t="s">
        <v>230</v>
      </c>
      <c r="H6542" t="s">
        <v>166</v>
      </c>
      <c r="I6542" t="s">
        <v>167</v>
      </c>
      <c r="J6542" t="s">
        <v>42</v>
      </c>
      <c r="K6542" t="s">
        <v>29</v>
      </c>
      <c r="L6542" t="s">
        <v>30</v>
      </c>
      <c r="M6542" t="s">
        <v>77</v>
      </c>
      <c r="N6542">
        <v>4</v>
      </c>
      <c r="O6542" t="s">
        <v>13278</v>
      </c>
      <c r="P6542" t="s">
        <v>206</v>
      </c>
      <c r="Q6542">
        <v>2824441.72</v>
      </c>
      <c r="R6542" t="s">
        <v>34</v>
      </c>
      <c r="S6542" t="s">
        <v>56</v>
      </c>
      <c r="T6542" t="s">
        <v>35</v>
      </c>
      <c r="U6542" s="6">
        <v>4.2</v>
      </c>
    </row>
    <row r="6543" spans="1:21" x14ac:dyDescent="0.25">
      <c r="A6543" t="s">
        <v>13279</v>
      </c>
      <c r="B6543" s="1">
        <v>45326</v>
      </c>
      <c r="C6543" t="s">
        <v>98</v>
      </c>
      <c r="D6543" t="s">
        <v>23</v>
      </c>
      <c r="E6543" t="s">
        <v>103</v>
      </c>
      <c r="F6543" t="s">
        <v>190</v>
      </c>
      <c r="G6543" t="s">
        <v>20199</v>
      </c>
      <c r="H6543" t="s">
        <v>166</v>
      </c>
      <c r="I6543" t="s">
        <v>167</v>
      </c>
      <c r="J6543" t="s">
        <v>42</v>
      </c>
      <c r="K6543" t="s">
        <v>72</v>
      </c>
      <c r="L6543" t="s">
        <v>44</v>
      </c>
      <c r="M6543" t="s">
        <v>53</v>
      </c>
      <c r="N6543">
        <v>4</v>
      </c>
      <c r="O6543" t="s">
        <v>13280</v>
      </c>
      <c r="P6543" t="s">
        <v>74</v>
      </c>
      <c r="Q6543">
        <v>3075667.85</v>
      </c>
      <c r="R6543" t="s">
        <v>48</v>
      </c>
      <c r="S6543" t="s">
        <v>56</v>
      </c>
      <c r="T6543" t="s">
        <v>35</v>
      </c>
      <c r="U6543" s="6">
        <v>3.9</v>
      </c>
    </row>
    <row r="6544" spans="1:21" x14ac:dyDescent="0.25">
      <c r="A6544" t="s">
        <v>13281</v>
      </c>
      <c r="B6544" s="1">
        <v>45688</v>
      </c>
      <c r="C6544" t="s">
        <v>98</v>
      </c>
      <c r="D6544" t="s">
        <v>23</v>
      </c>
      <c r="E6544" t="s">
        <v>99</v>
      </c>
      <c r="F6544" t="s">
        <v>62</v>
      </c>
      <c r="G6544" t="s">
        <v>20198</v>
      </c>
      <c r="H6544" t="s">
        <v>70</v>
      </c>
      <c r="I6544" t="s">
        <v>180</v>
      </c>
      <c r="J6544" t="s">
        <v>42</v>
      </c>
      <c r="K6544" t="s">
        <v>43</v>
      </c>
      <c r="L6544" t="s">
        <v>30</v>
      </c>
      <c r="M6544" t="s">
        <v>77</v>
      </c>
      <c r="N6544">
        <v>1</v>
      </c>
      <c r="O6544" t="s">
        <v>13282</v>
      </c>
      <c r="P6544" t="s">
        <v>79</v>
      </c>
      <c r="Q6544">
        <v>1113920.18</v>
      </c>
      <c r="R6544" t="s">
        <v>34</v>
      </c>
      <c r="S6544" t="s">
        <v>35</v>
      </c>
      <c r="T6544" t="s">
        <v>35</v>
      </c>
      <c r="U6544" s="6">
        <v>4.4000000000000004</v>
      </c>
    </row>
    <row r="6545" spans="1:21" x14ac:dyDescent="0.25">
      <c r="A6545" t="s">
        <v>13283</v>
      </c>
      <c r="B6545" s="1">
        <v>45491</v>
      </c>
      <c r="C6545" t="s">
        <v>37</v>
      </c>
      <c r="D6545" t="s">
        <v>23</v>
      </c>
      <c r="E6545" t="s">
        <v>68</v>
      </c>
      <c r="F6545" t="s">
        <v>25</v>
      </c>
      <c r="G6545" t="s">
        <v>20213</v>
      </c>
      <c r="H6545" t="s">
        <v>70</v>
      </c>
      <c r="I6545" t="s">
        <v>71</v>
      </c>
      <c r="J6545" t="s">
        <v>28</v>
      </c>
      <c r="K6545" t="s">
        <v>43</v>
      </c>
      <c r="L6545" t="s">
        <v>44</v>
      </c>
      <c r="M6545" t="s">
        <v>53</v>
      </c>
      <c r="N6545">
        <v>3</v>
      </c>
      <c r="O6545" t="s">
        <v>13284</v>
      </c>
      <c r="P6545" t="s">
        <v>840</v>
      </c>
      <c r="Q6545">
        <v>2497012.61</v>
      </c>
      <c r="R6545" t="s">
        <v>34</v>
      </c>
      <c r="S6545" t="s">
        <v>35</v>
      </c>
      <c r="T6545" t="s">
        <v>35</v>
      </c>
      <c r="U6545" s="6">
        <v>3.7</v>
      </c>
    </row>
    <row r="6546" spans="1:21" x14ac:dyDescent="0.25">
      <c r="A6546" t="s">
        <v>13285</v>
      </c>
      <c r="B6546" s="1">
        <v>45350</v>
      </c>
      <c r="C6546" t="s">
        <v>88</v>
      </c>
      <c r="D6546" t="s">
        <v>23</v>
      </c>
      <c r="E6546" t="s">
        <v>89</v>
      </c>
      <c r="F6546" t="s">
        <v>90</v>
      </c>
      <c r="G6546" t="s">
        <v>214</v>
      </c>
      <c r="H6546" t="s">
        <v>166</v>
      </c>
      <c r="I6546" t="s">
        <v>167</v>
      </c>
      <c r="J6546" t="s">
        <v>42</v>
      </c>
      <c r="K6546" t="s">
        <v>72</v>
      </c>
      <c r="L6546" t="s">
        <v>44</v>
      </c>
      <c r="M6546" t="s">
        <v>113</v>
      </c>
      <c r="N6546">
        <v>1</v>
      </c>
      <c r="O6546" t="s">
        <v>13286</v>
      </c>
      <c r="P6546" t="s">
        <v>242</v>
      </c>
      <c r="Q6546">
        <v>855740.48</v>
      </c>
      <c r="R6546" t="s">
        <v>34</v>
      </c>
      <c r="S6546" t="s">
        <v>35</v>
      </c>
      <c r="T6546" t="s">
        <v>56</v>
      </c>
      <c r="U6546" s="6">
        <v>3.8</v>
      </c>
    </row>
    <row r="6547" spans="1:21" x14ac:dyDescent="0.25">
      <c r="A6547" t="s">
        <v>13287</v>
      </c>
      <c r="B6547" s="1">
        <v>45893</v>
      </c>
      <c r="C6547" t="s">
        <v>98</v>
      </c>
      <c r="D6547" t="s">
        <v>23</v>
      </c>
      <c r="E6547" t="s">
        <v>103</v>
      </c>
      <c r="F6547" t="s">
        <v>190</v>
      </c>
      <c r="G6547" t="s">
        <v>371</v>
      </c>
      <c r="H6547" t="s">
        <v>166</v>
      </c>
      <c r="I6547" t="s">
        <v>167</v>
      </c>
      <c r="J6547" t="s">
        <v>42</v>
      </c>
      <c r="K6547" t="s">
        <v>72</v>
      </c>
      <c r="L6547" t="s">
        <v>44</v>
      </c>
      <c r="M6547" t="s">
        <v>31</v>
      </c>
      <c r="N6547">
        <v>2</v>
      </c>
      <c r="O6547" t="s">
        <v>13288</v>
      </c>
      <c r="P6547" t="s">
        <v>79</v>
      </c>
      <c r="Q6547">
        <v>1766728.34</v>
      </c>
      <c r="R6547" t="s">
        <v>34</v>
      </c>
      <c r="S6547" t="s">
        <v>56</v>
      </c>
      <c r="T6547" t="s">
        <v>56</v>
      </c>
      <c r="U6547" s="6">
        <v>4.7</v>
      </c>
    </row>
    <row r="6548" spans="1:21" x14ac:dyDescent="0.25">
      <c r="A6548" t="s">
        <v>13289</v>
      </c>
      <c r="B6548" s="1">
        <v>45459</v>
      </c>
      <c r="C6548" t="s">
        <v>50</v>
      </c>
      <c r="D6548" t="s">
        <v>23</v>
      </c>
      <c r="E6548" t="s">
        <v>130</v>
      </c>
      <c r="F6548" t="s">
        <v>25</v>
      </c>
      <c r="G6548" t="s">
        <v>20204</v>
      </c>
      <c r="H6548" t="s">
        <v>26</v>
      </c>
      <c r="I6548" t="s">
        <v>52</v>
      </c>
      <c r="J6548" t="s">
        <v>28</v>
      </c>
      <c r="K6548" t="s">
        <v>43</v>
      </c>
      <c r="L6548" t="s">
        <v>30</v>
      </c>
      <c r="M6548" t="s">
        <v>45</v>
      </c>
      <c r="N6548">
        <v>3</v>
      </c>
      <c r="O6548" t="s">
        <v>13290</v>
      </c>
      <c r="P6548" t="s">
        <v>66</v>
      </c>
      <c r="Q6548">
        <v>2048554.23</v>
      </c>
      <c r="R6548" t="s">
        <v>48</v>
      </c>
      <c r="S6548" t="s">
        <v>56</v>
      </c>
      <c r="T6548" t="s">
        <v>35</v>
      </c>
      <c r="U6548" s="6">
        <v>4.4000000000000004</v>
      </c>
    </row>
    <row r="6549" spans="1:21" x14ac:dyDescent="0.25">
      <c r="A6549" t="s">
        <v>13291</v>
      </c>
      <c r="B6549" s="1">
        <v>45923</v>
      </c>
      <c r="C6549" t="s">
        <v>81</v>
      </c>
      <c r="D6549" t="s">
        <v>23</v>
      </c>
      <c r="E6549" t="s">
        <v>82</v>
      </c>
      <c r="F6549" t="s">
        <v>76</v>
      </c>
      <c r="G6549" t="s">
        <v>194</v>
      </c>
      <c r="H6549" t="s">
        <v>104</v>
      </c>
      <c r="I6549" t="s">
        <v>105</v>
      </c>
      <c r="J6549" t="s">
        <v>28</v>
      </c>
      <c r="K6549" t="s">
        <v>72</v>
      </c>
      <c r="L6549" t="s">
        <v>30</v>
      </c>
      <c r="M6549" t="s">
        <v>64</v>
      </c>
      <c r="N6549">
        <v>5</v>
      </c>
      <c r="O6549" t="s">
        <v>13292</v>
      </c>
      <c r="P6549" t="s">
        <v>135</v>
      </c>
      <c r="Q6549">
        <v>4031414.02</v>
      </c>
      <c r="R6549" t="s">
        <v>34</v>
      </c>
      <c r="S6549" t="s">
        <v>56</v>
      </c>
      <c r="T6549" t="s">
        <v>56</v>
      </c>
      <c r="U6549" s="6">
        <v>4.4000000000000004</v>
      </c>
    </row>
    <row r="6550" spans="1:21" x14ac:dyDescent="0.25">
      <c r="A6550" t="s">
        <v>13293</v>
      </c>
      <c r="B6550" s="1">
        <v>45223</v>
      </c>
      <c r="C6550" t="s">
        <v>50</v>
      </c>
      <c r="D6550" t="s">
        <v>23</v>
      </c>
      <c r="E6550" t="s">
        <v>51</v>
      </c>
      <c r="F6550" t="s">
        <v>58</v>
      </c>
      <c r="G6550" t="s">
        <v>214</v>
      </c>
      <c r="H6550" t="s">
        <v>40</v>
      </c>
      <c r="I6550" t="s">
        <v>63</v>
      </c>
      <c r="J6550" t="s">
        <v>42</v>
      </c>
      <c r="K6550" t="s">
        <v>72</v>
      </c>
      <c r="L6550" t="s">
        <v>44</v>
      </c>
      <c r="M6550" t="s">
        <v>31</v>
      </c>
      <c r="N6550">
        <v>5</v>
      </c>
      <c r="O6550" t="s">
        <v>13294</v>
      </c>
      <c r="P6550" t="s">
        <v>47</v>
      </c>
      <c r="Q6550">
        <v>4239718.07</v>
      </c>
      <c r="R6550" t="s">
        <v>34</v>
      </c>
      <c r="S6550" t="s">
        <v>56</v>
      </c>
      <c r="T6550" t="s">
        <v>56</v>
      </c>
      <c r="U6550" s="6">
        <v>3.9</v>
      </c>
    </row>
    <row r="6551" spans="1:21" x14ac:dyDescent="0.25">
      <c r="A6551" t="s">
        <v>13295</v>
      </c>
      <c r="B6551" s="1">
        <v>45561</v>
      </c>
      <c r="C6551" t="s">
        <v>37</v>
      </c>
      <c r="D6551" t="s">
        <v>23</v>
      </c>
      <c r="E6551" t="s">
        <v>68</v>
      </c>
      <c r="F6551" t="s">
        <v>90</v>
      </c>
      <c r="G6551" t="s">
        <v>20207</v>
      </c>
      <c r="H6551" t="s">
        <v>40</v>
      </c>
      <c r="I6551" t="s">
        <v>63</v>
      </c>
      <c r="J6551" t="s">
        <v>42</v>
      </c>
      <c r="K6551" t="s">
        <v>29</v>
      </c>
      <c r="L6551" t="s">
        <v>44</v>
      </c>
      <c r="M6551" t="s">
        <v>53</v>
      </c>
      <c r="N6551">
        <v>4</v>
      </c>
      <c r="O6551" t="s">
        <v>13296</v>
      </c>
      <c r="P6551" t="s">
        <v>96</v>
      </c>
      <c r="Q6551">
        <v>3609289.54</v>
      </c>
      <c r="R6551" t="s">
        <v>48</v>
      </c>
      <c r="S6551" t="s">
        <v>35</v>
      </c>
      <c r="T6551" t="s">
        <v>56</v>
      </c>
      <c r="U6551" s="6">
        <v>4.5999999999999996</v>
      </c>
    </row>
    <row r="6552" spans="1:21" x14ac:dyDescent="0.25">
      <c r="A6552" t="s">
        <v>13297</v>
      </c>
      <c r="B6552" s="1">
        <v>44938</v>
      </c>
      <c r="C6552" t="s">
        <v>37</v>
      </c>
      <c r="D6552" t="s">
        <v>23</v>
      </c>
      <c r="E6552" t="s">
        <v>38</v>
      </c>
      <c r="F6552" t="s">
        <v>90</v>
      </c>
      <c r="G6552" t="s">
        <v>142</v>
      </c>
      <c r="H6552" t="s">
        <v>166</v>
      </c>
      <c r="I6552" t="s">
        <v>167</v>
      </c>
      <c r="J6552" t="s">
        <v>42</v>
      </c>
      <c r="K6552" t="s">
        <v>29</v>
      </c>
      <c r="L6552" t="s">
        <v>44</v>
      </c>
      <c r="M6552" t="s">
        <v>64</v>
      </c>
      <c r="N6552">
        <v>5</v>
      </c>
      <c r="O6552" t="s">
        <v>13298</v>
      </c>
      <c r="P6552" t="s">
        <v>86</v>
      </c>
      <c r="Q6552">
        <v>4489387.05</v>
      </c>
      <c r="R6552" t="s">
        <v>34</v>
      </c>
      <c r="S6552" t="s">
        <v>35</v>
      </c>
      <c r="T6552" t="s">
        <v>35</v>
      </c>
      <c r="U6552" s="6">
        <v>4.5</v>
      </c>
    </row>
    <row r="6553" spans="1:21" x14ac:dyDescent="0.25">
      <c r="A6553" t="s">
        <v>13299</v>
      </c>
      <c r="B6553" s="1">
        <v>45080</v>
      </c>
      <c r="C6553" t="s">
        <v>37</v>
      </c>
      <c r="D6553" t="s">
        <v>23</v>
      </c>
      <c r="E6553" t="s">
        <v>68</v>
      </c>
      <c r="F6553" t="s">
        <v>58</v>
      </c>
      <c r="G6553" t="s">
        <v>20213</v>
      </c>
      <c r="H6553" t="s">
        <v>104</v>
      </c>
      <c r="I6553" t="s">
        <v>138</v>
      </c>
      <c r="J6553" t="s">
        <v>42</v>
      </c>
      <c r="K6553" t="s">
        <v>43</v>
      </c>
      <c r="L6553" t="s">
        <v>30</v>
      </c>
      <c r="M6553" t="s">
        <v>31</v>
      </c>
      <c r="N6553">
        <v>2</v>
      </c>
      <c r="O6553" t="s">
        <v>13300</v>
      </c>
      <c r="P6553" t="s">
        <v>228</v>
      </c>
      <c r="Q6553">
        <v>2116849.9300000002</v>
      </c>
      <c r="R6553" t="s">
        <v>34</v>
      </c>
      <c r="S6553" t="s">
        <v>56</v>
      </c>
      <c r="T6553" t="s">
        <v>35</v>
      </c>
      <c r="U6553" s="6">
        <v>4.4000000000000004</v>
      </c>
    </row>
    <row r="6554" spans="1:21" x14ac:dyDescent="0.25">
      <c r="A6554" t="s">
        <v>13301</v>
      </c>
      <c r="B6554" s="1">
        <v>45917</v>
      </c>
      <c r="C6554" t="s">
        <v>37</v>
      </c>
      <c r="D6554" t="s">
        <v>23</v>
      </c>
      <c r="E6554" t="s">
        <v>38</v>
      </c>
      <c r="F6554" t="s">
        <v>25</v>
      </c>
      <c r="G6554" t="s">
        <v>214</v>
      </c>
      <c r="H6554" t="s">
        <v>40</v>
      </c>
      <c r="I6554" t="s">
        <v>41</v>
      </c>
      <c r="J6554" t="s">
        <v>42</v>
      </c>
      <c r="K6554" t="s">
        <v>72</v>
      </c>
      <c r="L6554" t="s">
        <v>30</v>
      </c>
      <c r="M6554" t="s">
        <v>31</v>
      </c>
      <c r="N6554">
        <v>5</v>
      </c>
      <c r="O6554" t="s">
        <v>13302</v>
      </c>
      <c r="P6554" t="s">
        <v>336</v>
      </c>
      <c r="Q6554">
        <v>5562257.4699999997</v>
      </c>
      <c r="R6554" t="s">
        <v>34</v>
      </c>
      <c r="S6554" t="s">
        <v>35</v>
      </c>
      <c r="T6554" t="s">
        <v>35</v>
      </c>
      <c r="U6554" s="6">
        <v>4.7</v>
      </c>
    </row>
    <row r="6555" spans="1:21" x14ac:dyDescent="0.25">
      <c r="A6555" t="s">
        <v>13303</v>
      </c>
      <c r="B6555" s="1">
        <v>45636</v>
      </c>
      <c r="C6555" t="s">
        <v>50</v>
      </c>
      <c r="D6555" t="s">
        <v>23</v>
      </c>
      <c r="E6555" t="s">
        <v>51</v>
      </c>
      <c r="F6555" t="s">
        <v>90</v>
      </c>
      <c r="G6555" t="s">
        <v>20200</v>
      </c>
      <c r="H6555" t="s">
        <v>26</v>
      </c>
      <c r="I6555" t="s">
        <v>253</v>
      </c>
      <c r="J6555" t="s">
        <v>42</v>
      </c>
      <c r="K6555" t="s">
        <v>72</v>
      </c>
      <c r="L6555" t="s">
        <v>30</v>
      </c>
      <c r="M6555" t="s">
        <v>53</v>
      </c>
      <c r="N6555">
        <v>2</v>
      </c>
      <c r="O6555" t="s">
        <v>13304</v>
      </c>
      <c r="P6555" t="s">
        <v>110</v>
      </c>
      <c r="Q6555">
        <v>1715381.53</v>
      </c>
      <c r="R6555" t="s">
        <v>34</v>
      </c>
      <c r="S6555" t="s">
        <v>35</v>
      </c>
      <c r="T6555" t="s">
        <v>35</v>
      </c>
      <c r="U6555" s="6">
        <v>4.5</v>
      </c>
    </row>
    <row r="6556" spans="1:21" x14ac:dyDescent="0.25">
      <c r="A6556" t="s">
        <v>13305</v>
      </c>
      <c r="B6556" s="1">
        <v>45770</v>
      </c>
      <c r="C6556" t="s">
        <v>37</v>
      </c>
      <c r="D6556" t="s">
        <v>23</v>
      </c>
      <c r="E6556" t="s">
        <v>68</v>
      </c>
      <c r="F6556" t="s">
        <v>69</v>
      </c>
      <c r="G6556" t="s">
        <v>20206</v>
      </c>
      <c r="H6556" t="s">
        <v>26</v>
      </c>
      <c r="I6556" t="s">
        <v>151</v>
      </c>
      <c r="J6556" t="s">
        <v>42</v>
      </c>
      <c r="K6556" t="s">
        <v>43</v>
      </c>
      <c r="L6556" t="s">
        <v>30</v>
      </c>
      <c r="M6556" t="s">
        <v>45</v>
      </c>
      <c r="N6556">
        <v>2</v>
      </c>
      <c r="O6556" t="s">
        <v>13306</v>
      </c>
      <c r="P6556" t="s">
        <v>290</v>
      </c>
      <c r="Q6556">
        <v>1988041.58</v>
      </c>
      <c r="R6556" t="s">
        <v>48</v>
      </c>
      <c r="S6556" t="s">
        <v>56</v>
      </c>
      <c r="T6556" t="s">
        <v>56</v>
      </c>
      <c r="U6556" s="6">
        <v>4</v>
      </c>
    </row>
    <row r="6557" spans="1:21" x14ac:dyDescent="0.25">
      <c r="A6557" t="s">
        <v>13307</v>
      </c>
      <c r="B6557" s="1">
        <v>45031</v>
      </c>
      <c r="C6557" t="s">
        <v>22</v>
      </c>
      <c r="D6557" t="s">
        <v>23</v>
      </c>
      <c r="E6557" t="s">
        <v>24</v>
      </c>
      <c r="F6557" t="s">
        <v>25</v>
      </c>
      <c r="G6557" t="s">
        <v>368</v>
      </c>
      <c r="H6557" t="s">
        <v>166</v>
      </c>
      <c r="I6557" t="s">
        <v>167</v>
      </c>
      <c r="J6557" t="s">
        <v>42</v>
      </c>
      <c r="K6557" t="s">
        <v>43</v>
      </c>
      <c r="L6557" t="s">
        <v>44</v>
      </c>
      <c r="M6557" t="s">
        <v>64</v>
      </c>
      <c r="N6557">
        <v>2</v>
      </c>
      <c r="O6557" t="s">
        <v>13308</v>
      </c>
      <c r="P6557" t="s">
        <v>610</v>
      </c>
      <c r="Q6557">
        <v>1711612.25</v>
      </c>
      <c r="R6557" t="s">
        <v>48</v>
      </c>
      <c r="S6557" t="s">
        <v>35</v>
      </c>
      <c r="T6557" t="s">
        <v>56</v>
      </c>
      <c r="U6557" s="6">
        <v>4.7</v>
      </c>
    </row>
    <row r="6558" spans="1:21" x14ac:dyDescent="0.25">
      <c r="A6558" t="s">
        <v>13309</v>
      </c>
      <c r="B6558" s="1">
        <v>45855</v>
      </c>
      <c r="C6558" t="s">
        <v>37</v>
      </c>
      <c r="D6558" t="s">
        <v>23</v>
      </c>
      <c r="E6558" t="s">
        <v>38</v>
      </c>
      <c r="F6558" t="s">
        <v>190</v>
      </c>
      <c r="G6558" t="s">
        <v>150</v>
      </c>
      <c r="H6558" t="s">
        <v>104</v>
      </c>
      <c r="I6558" t="s">
        <v>240</v>
      </c>
      <c r="J6558" t="s">
        <v>174</v>
      </c>
      <c r="K6558" t="s">
        <v>72</v>
      </c>
      <c r="L6558" t="s">
        <v>44</v>
      </c>
      <c r="M6558" t="s">
        <v>113</v>
      </c>
      <c r="N6558">
        <v>3</v>
      </c>
      <c r="O6558" t="s">
        <v>13310</v>
      </c>
      <c r="P6558" t="s">
        <v>405</v>
      </c>
      <c r="Q6558">
        <v>1794160.33</v>
      </c>
      <c r="R6558" t="s">
        <v>48</v>
      </c>
      <c r="S6558" t="s">
        <v>56</v>
      </c>
      <c r="T6558" t="s">
        <v>35</v>
      </c>
      <c r="U6558" s="6">
        <v>4.2</v>
      </c>
    </row>
    <row r="6559" spans="1:21" x14ac:dyDescent="0.25">
      <c r="A6559" t="s">
        <v>13311</v>
      </c>
      <c r="B6559" s="1">
        <v>45219</v>
      </c>
      <c r="C6559" t="s">
        <v>88</v>
      </c>
      <c r="D6559" t="s">
        <v>23</v>
      </c>
      <c r="E6559" t="s">
        <v>89</v>
      </c>
      <c r="F6559" t="s">
        <v>69</v>
      </c>
      <c r="G6559" t="s">
        <v>328</v>
      </c>
      <c r="H6559" t="s">
        <v>26</v>
      </c>
      <c r="I6559" t="s">
        <v>204</v>
      </c>
      <c r="J6559" t="s">
        <v>28</v>
      </c>
      <c r="K6559" t="s">
        <v>72</v>
      </c>
      <c r="L6559" t="s">
        <v>44</v>
      </c>
      <c r="M6559" t="s">
        <v>113</v>
      </c>
      <c r="N6559">
        <v>2</v>
      </c>
      <c r="O6559" t="s">
        <v>13312</v>
      </c>
      <c r="P6559" t="s">
        <v>493</v>
      </c>
      <c r="Q6559">
        <v>1709225.64</v>
      </c>
      <c r="R6559" t="s">
        <v>34</v>
      </c>
      <c r="S6559" t="s">
        <v>56</v>
      </c>
      <c r="T6559" t="s">
        <v>35</v>
      </c>
      <c r="U6559" s="6">
        <v>4.5</v>
      </c>
    </row>
    <row r="6560" spans="1:21" x14ac:dyDescent="0.25">
      <c r="A6560" t="s">
        <v>13313</v>
      </c>
      <c r="B6560" s="1">
        <v>45554</v>
      </c>
      <c r="C6560" t="s">
        <v>22</v>
      </c>
      <c r="D6560" t="s">
        <v>23</v>
      </c>
      <c r="E6560" t="s">
        <v>24</v>
      </c>
      <c r="F6560" t="s">
        <v>62</v>
      </c>
      <c r="G6560" t="s">
        <v>20196</v>
      </c>
      <c r="H6560" t="s">
        <v>104</v>
      </c>
      <c r="I6560" t="s">
        <v>105</v>
      </c>
      <c r="J6560" t="s">
        <v>28</v>
      </c>
      <c r="K6560" t="s">
        <v>43</v>
      </c>
      <c r="L6560" t="s">
        <v>30</v>
      </c>
      <c r="M6560" t="s">
        <v>53</v>
      </c>
      <c r="N6560">
        <v>3</v>
      </c>
      <c r="O6560" t="s">
        <v>13314</v>
      </c>
      <c r="P6560" t="s">
        <v>107</v>
      </c>
      <c r="Q6560">
        <v>2423776.5699999998</v>
      </c>
      <c r="R6560" t="s">
        <v>48</v>
      </c>
      <c r="S6560" t="s">
        <v>56</v>
      </c>
      <c r="T6560" t="s">
        <v>35</v>
      </c>
      <c r="U6560" s="6">
        <v>4.0999999999999996</v>
      </c>
    </row>
    <row r="6561" spans="1:21" x14ac:dyDescent="0.25">
      <c r="A6561" t="s">
        <v>13315</v>
      </c>
      <c r="B6561" s="1">
        <v>45005</v>
      </c>
      <c r="C6561" t="s">
        <v>88</v>
      </c>
      <c r="D6561" t="s">
        <v>23</v>
      </c>
      <c r="E6561" t="s">
        <v>89</v>
      </c>
      <c r="F6561" t="s">
        <v>62</v>
      </c>
      <c r="G6561" t="s">
        <v>146</v>
      </c>
      <c r="H6561" t="s">
        <v>26</v>
      </c>
      <c r="I6561" t="s">
        <v>253</v>
      </c>
      <c r="J6561" t="s">
        <v>42</v>
      </c>
      <c r="K6561" t="s">
        <v>72</v>
      </c>
      <c r="L6561" t="s">
        <v>30</v>
      </c>
      <c r="M6561" t="s">
        <v>113</v>
      </c>
      <c r="N6561">
        <v>1</v>
      </c>
      <c r="O6561" t="s">
        <v>13316</v>
      </c>
      <c r="P6561" t="s">
        <v>493</v>
      </c>
      <c r="Q6561">
        <v>803852.82</v>
      </c>
      <c r="R6561" t="s">
        <v>34</v>
      </c>
      <c r="S6561" t="s">
        <v>56</v>
      </c>
      <c r="T6561" t="s">
        <v>35</v>
      </c>
      <c r="U6561" s="6">
        <v>4.4000000000000004</v>
      </c>
    </row>
    <row r="6562" spans="1:21" x14ac:dyDescent="0.25">
      <c r="A6562" t="s">
        <v>13317</v>
      </c>
      <c r="B6562" s="1">
        <v>45519</v>
      </c>
      <c r="C6562" t="s">
        <v>81</v>
      </c>
      <c r="D6562" t="s">
        <v>23</v>
      </c>
      <c r="E6562" t="s">
        <v>82</v>
      </c>
      <c r="F6562" t="s">
        <v>58</v>
      </c>
      <c r="G6562" t="s">
        <v>20214</v>
      </c>
      <c r="H6562" t="s">
        <v>83</v>
      </c>
      <c r="I6562" t="s">
        <v>126</v>
      </c>
      <c r="J6562" t="s">
        <v>42</v>
      </c>
      <c r="K6562" t="s">
        <v>43</v>
      </c>
      <c r="L6562" t="s">
        <v>30</v>
      </c>
      <c r="M6562" t="s">
        <v>53</v>
      </c>
      <c r="N6562">
        <v>4</v>
      </c>
      <c r="O6562" t="s">
        <v>13318</v>
      </c>
      <c r="P6562" t="s">
        <v>212</v>
      </c>
      <c r="Q6562">
        <v>3194124.61</v>
      </c>
      <c r="R6562" t="s">
        <v>48</v>
      </c>
      <c r="S6562" t="s">
        <v>35</v>
      </c>
      <c r="T6562" t="s">
        <v>35</v>
      </c>
      <c r="U6562" s="6">
        <v>5</v>
      </c>
    </row>
    <row r="6563" spans="1:21" x14ac:dyDescent="0.25">
      <c r="A6563" t="s">
        <v>13319</v>
      </c>
      <c r="B6563" s="1">
        <v>45729</v>
      </c>
      <c r="C6563" t="s">
        <v>98</v>
      </c>
      <c r="D6563" t="s">
        <v>23</v>
      </c>
      <c r="E6563" t="s">
        <v>99</v>
      </c>
      <c r="F6563" t="s">
        <v>90</v>
      </c>
      <c r="G6563" t="s">
        <v>137</v>
      </c>
      <c r="H6563" t="s">
        <v>40</v>
      </c>
      <c r="I6563" t="s">
        <v>63</v>
      </c>
      <c r="J6563" t="s">
        <v>42</v>
      </c>
      <c r="K6563" t="s">
        <v>29</v>
      </c>
      <c r="L6563" t="s">
        <v>44</v>
      </c>
      <c r="M6563" t="s">
        <v>53</v>
      </c>
      <c r="N6563">
        <v>4</v>
      </c>
      <c r="O6563" t="s">
        <v>13320</v>
      </c>
      <c r="P6563" t="s">
        <v>157</v>
      </c>
      <c r="Q6563">
        <v>3766841.46</v>
      </c>
      <c r="R6563" t="s">
        <v>34</v>
      </c>
      <c r="S6563" t="s">
        <v>56</v>
      </c>
      <c r="T6563" t="s">
        <v>56</v>
      </c>
      <c r="U6563" s="6">
        <v>3.8</v>
      </c>
    </row>
    <row r="6564" spans="1:21" x14ac:dyDescent="0.25">
      <c r="A6564" t="s">
        <v>13321</v>
      </c>
      <c r="B6564" s="1">
        <v>45694</v>
      </c>
      <c r="C6564" t="s">
        <v>50</v>
      </c>
      <c r="D6564" t="s">
        <v>23</v>
      </c>
      <c r="E6564" t="s">
        <v>130</v>
      </c>
      <c r="F6564" t="s">
        <v>25</v>
      </c>
      <c r="G6564" t="s">
        <v>165</v>
      </c>
      <c r="H6564" t="s">
        <v>166</v>
      </c>
      <c r="I6564" t="s">
        <v>173</v>
      </c>
      <c r="J6564" t="s">
        <v>174</v>
      </c>
      <c r="K6564" t="s">
        <v>72</v>
      </c>
      <c r="L6564" t="s">
        <v>30</v>
      </c>
      <c r="M6564" t="s">
        <v>45</v>
      </c>
      <c r="N6564">
        <v>2</v>
      </c>
      <c r="O6564" t="s">
        <v>13322</v>
      </c>
      <c r="P6564" t="s">
        <v>290</v>
      </c>
      <c r="Q6564">
        <v>1275675.3600000001</v>
      </c>
      <c r="R6564" t="s">
        <v>34</v>
      </c>
      <c r="S6564" t="s">
        <v>56</v>
      </c>
      <c r="T6564" t="s">
        <v>56</v>
      </c>
      <c r="U6564" s="6">
        <v>3.9</v>
      </c>
    </row>
    <row r="6565" spans="1:21" x14ac:dyDescent="0.25">
      <c r="A6565" t="s">
        <v>13323</v>
      </c>
      <c r="B6565" s="1">
        <v>45073</v>
      </c>
      <c r="C6565" t="s">
        <v>98</v>
      </c>
      <c r="D6565" t="s">
        <v>23</v>
      </c>
      <c r="E6565" t="s">
        <v>99</v>
      </c>
      <c r="F6565" t="s">
        <v>58</v>
      </c>
      <c r="G6565" t="s">
        <v>343</v>
      </c>
      <c r="H6565" t="s">
        <v>26</v>
      </c>
      <c r="I6565" t="s">
        <v>204</v>
      </c>
      <c r="J6565" t="s">
        <v>28</v>
      </c>
      <c r="K6565" t="s">
        <v>43</v>
      </c>
      <c r="L6565" t="s">
        <v>30</v>
      </c>
      <c r="M6565" t="s">
        <v>77</v>
      </c>
      <c r="N6565">
        <v>2</v>
      </c>
      <c r="O6565" t="s">
        <v>13324</v>
      </c>
      <c r="P6565" t="s">
        <v>110</v>
      </c>
      <c r="Q6565">
        <v>1893261.39</v>
      </c>
      <c r="R6565" t="s">
        <v>34</v>
      </c>
      <c r="S6565" t="s">
        <v>56</v>
      </c>
      <c r="T6565" t="s">
        <v>56</v>
      </c>
      <c r="U6565" s="6">
        <v>4.8</v>
      </c>
    </row>
    <row r="6566" spans="1:21" x14ac:dyDescent="0.25">
      <c r="A6566" t="s">
        <v>13325</v>
      </c>
      <c r="B6566" s="1">
        <v>44932</v>
      </c>
      <c r="C6566" t="s">
        <v>88</v>
      </c>
      <c r="D6566" t="s">
        <v>23</v>
      </c>
      <c r="E6566" t="s">
        <v>112</v>
      </c>
      <c r="F6566" t="s">
        <v>62</v>
      </c>
      <c r="G6566" t="s">
        <v>547</v>
      </c>
      <c r="H6566" t="s">
        <v>26</v>
      </c>
      <c r="I6566" t="s">
        <v>204</v>
      </c>
      <c r="J6566" t="s">
        <v>28</v>
      </c>
      <c r="K6566" t="s">
        <v>43</v>
      </c>
      <c r="L6566" t="s">
        <v>44</v>
      </c>
      <c r="M6566" t="s">
        <v>113</v>
      </c>
      <c r="N6566">
        <v>1</v>
      </c>
      <c r="O6566" t="s">
        <v>13326</v>
      </c>
      <c r="P6566" t="s">
        <v>238</v>
      </c>
      <c r="Q6566">
        <v>887904.85</v>
      </c>
      <c r="R6566" t="s">
        <v>48</v>
      </c>
      <c r="S6566" t="s">
        <v>35</v>
      </c>
      <c r="T6566" t="s">
        <v>35</v>
      </c>
      <c r="U6566" s="6">
        <v>4.7</v>
      </c>
    </row>
    <row r="6567" spans="1:21" x14ac:dyDescent="0.25">
      <c r="A6567" t="s">
        <v>13327</v>
      </c>
      <c r="B6567" s="1">
        <v>45523</v>
      </c>
      <c r="C6567" t="s">
        <v>37</v>
      </c>
      <c r="D6567" t="s">
        <v>23</v>
      </c>
      <c r="E6567" t="s">
        <v>68</v>
      </c>
      <c r="F6567" t="s">
        <v>39</v>
      </c>
      <c r="G6567" t="s">
        <v>365</v>
      </c>
      <c r="H6567" t="s">
        <v>166</v>
      </c>
      <c r="I6567" t="s">
        <v>173</v>
      </c>
      <c r="J6567" t="s">
        <v>174</v>
      </c>
      <c r="K6567" t="s">
        <v>43</v>
      </c>
      <c r="L6567" t="s">
        <v>44</v>
      </c>
      <c r="M6567" t="s">
        <v>53</v>
      </c>
      <c r="N6567">
        <v>3</v>
      </c>
      <c r="O6567" t="s">
        <v>13328</v>
      </c>
      <c r="P6567" t="s">
        <v>675</v>
      </c>
      <c r="Q6567">
        <v>1965507.89</v>
      </c>
      <c r="R6567" t="s">
        <v>48</v>
      </c>
      <c r="S6567" t="s">
        <v>35</v>
      </c>
      <c r="T6567" t="s">
        <v>35</v>
      </c>
      <c r="U6567" s="6">
        <v>4.7</v>
      </c>
    </row>
    <row r="6568" spans="1:21" x14ac:dyDescent="0.25">
      <c r="A6568" t="s">
        <v>13329</v>
      </c>
      <c r="B6568" s="1">
        <v>45443</v>
      </c>
      <c r="C6568" t="s">
        <v>98</v>
      </c>
      <c r="D6568" t="s">
        <v>23</v>
      </c>
      <c r="E6568" t="s">
        <v>103</v>
      </c>
      <c r="F6568" t="s">
        <v>58</v>
      </c>
      <c r="G6568" t="s">
        <v>20206</v>
      </c>
      <c r="H6568" t="s">
        <v>40</v>
      </c>
      <c r="I6568" t="s">
        <v>41</v>
      </c>
      <c r="J6568" t="s">
        <v>42</v>
      </c>
      <c r="K6568" t="s">
        <v>43</v>
      </c>
      <c r="L6568" t="s">
        <v>44</v>
      </c>
      <c r="M6568" t="s">
        <v>64</v>
      </c>
      <c r="N6568">
        <v>1</v>
      </c>
      <c r="O6568" t="s">
        <v>13330</v>
      </c>
      <c r="P6568" t="s">
        <v>153</v>
      </c>
      <c r="Q6568">
        <v>1117753.56</v>
      </c>
      <c r="R6568" t="s">
        <v>48</v>
      </c>
      <c r="S6568" t="s">
        <v>35</v>
      </c>
      <c r="T6568" t="s">
        <v>35</v>
      </c>
      <c r="U6568" s="6">
        <v>3.6</v>
      </c>
    </row>
    <row r="6569" spans="1:21" x14ac:dyDescent="0.25">
      <c r="A6569" t="s">
        <v>13331</v>
      </c>
      <c r="B6569" s="1">
        <v>45674</v>
      </c>
      <c r="C6569" t="s">
        <v>37</v>
      </c>
      <c r="D6569" t="s">
        <v>23</v>
      </c>
      <c r="E6569" t="s">
        <v>38</v>
      </c>
      <c r="F6569" t="s">
        <v>90</v>
      </c>
      <c r="G6569" t="s">
        <v>194</v>
      </c>
      <c r="H6569" t="s">
        <v>26</v>
      </c>
      <c r="I6569" t="s">
        <v>52</v>
      </c>
      <c r="J6569" t="s">
        <v>28</v>
      </c>
      <c r="K6569" t="s">
        <v>72</v>
      </c>
      <c r="L6569" t="s">
        <v>30</v>
      </c>
      <c r="M6569" t="s">
        <v>113</v>
      </c>
      <c r="N6569">
        <v>3</v>
      </c>
      <c r="O6569" t="s">
        <v>13332</v>
      </c>
      <c r="P6569" t="s">
        <v>216</v>
      </c>
      <c r="Q6569">
        <v>2016478.7</v>
      </c>
      <c r="R6569" t="s">
        <v>48</v>
      </c>
      <c r="S6569" t="s">
        <v>56</v>
      </c>
      <c r="T6569" t="s">
        <v>35</v>
      </c>
      <c r="U6569" s="6">
        <v>4.8</v>
      </c>
    </row>
    <row r="6570" spans="1:21" x14ac:dyDescent="0.25">
      <c r="A6570" t="s">
        <v>13333</v>
      </c>
      <c r="B6570" s="1">
        <v>45142</v>
      </c>
      <c r="C6570" t="s">
        <v>50</v>
      </c>
      <c r="D6570" t="s">
        <v>23</v>
      </c>
      <c r="E6570" t="s">
        <v>51</v>
      </c>
      <c r="F6570" t="s">
        <v>25</v>
      </c>
      <c r="G6570" t="s">
        <v>20212</v>
      </c>
      <c r="H6570" t="s">
        <v>70</v>
      </c>
      <c r="I6570" t="s">
        <v>119</v>
      </c>
      <c r="J6570" t="s">
        <v>28</v>
      </c>
      <c r="K6570" t="s">
        <v>29</v>
      </c>
      <c r="L6570" t="s">
        <v>30</v>
      </c>
      <c r="M6570" t="s">
        <v>53</v>
      </c>
      <c r="N6570">
        <v>1</v>
      </c>
      <c r="O6570" t="s">
        <v>13334</v>
      </c>
      <c r="P6570" t="s">
        <v>55</v>
      </c>
      <c r="Q6570">
        <v>715385.28</v>
      </c>
      <c r="R6570" t="s">
        <v>34</v>
      </c>
      <c r="S6570" t="s">
        <v>35</v>
      </c>
      <c r="T6570" t="s">
        <v>35</v>
      </c>
      <c r="U6570" s="6">
        <v>4.3</v>
      </c>
    </row>
    <row r="6571" spans="1:21" x14ac:dyDescent="0.25">
      <c r="A6571" t="s">
        <v>13335</v>
      </c>
      <c r="B6571" s="1">
        <v>45555</v>
      </c>
      <c r="C6571" t="s">
        <v>22</v>
      </c>
      <c r="D6571" t="s">
        <v>23</v>
      </c>
      <c r="E6571" t="s">
        <v>24</v>
      </c>
      <c r="F6571" t="s">
        <v>39</v>
      </c>
      <c r="G6571" t="s">
        <v>368</v>
      </c>
      <c r="H6571" t="s">
        <v>83</v>
      </c>
      <c r="I6571" t="s">
        <v>84</v>
      </c>
      <c r="J6571" t="s">
        <v>42</v>
      </c>
      <c r="K6571" t="s">
        <v>72</v>
      </c>
      <c r="L6571" t="s">
        <v>30</v>
      </c>
      <c r="M6571" t="s">
        <v>53</v>
      </c>
      <c r="N6571">
        <v>4</v>
      </c>
      <c r="O6571" t="s">
        <v>13336</v>
      </c>
      <c r="P6571" t="s">
        <v>55</v>
      </c>
      <c r="Q6571">
        <v>4085856.59</v>
      </c>
      <c r="R6571" t="s">
        <v>48</v>
      </c>
      <c r="S6571" t="s">
        <v>35</v>
      </c>
      <c r="T6571" t="s">
        <v>56</v>
      </c>
      <c r="U6571" s="6">
        <v>3.8</v>
      </c>
    </row>
    <row r="6572" spans="1:21" x14ac:dyDescent="0.25">
      <c r="A6572" t="s">
        <v>13337</v>
      </c>
      <c r="B6572" s="1">
        <v>45025</v>
      </c>
      <c r="C6572" t="s">
        <v>50</v>
      </c>
      <c r="D6572" t="s">
        <v>23</v>
      </c>
      <c r="E6572" t="s">
        <v>130</v>
      </c>
      <c r="F6572" t="s">
        <v>62</v>
      </c>
      <c r="G6572" t="s">
        <v>299</v>
      </c>
      <c r="H6572" t="s">
        <v>40</v>
      </c>
      <c r="I6572" t="s">
        <v>63</v>
      </c>
      <c r="J6572" t="s">
        <v>42</v>
      </c>
      <c r="K6572" t="s">
        <v>72</v>
      </c>
      <c r="L6572" t="s">
        <v>44</v>
      </c>
      <c r="M6572" t="s">
        <v>113</v>
      </c>
      <c r="N6572">
        <v>2</v>
      </c>
      <c r="O6572" t="s">
        <v>13338</v>
      </c>
      <c r="P6572" t="s">
        <v>206</v>
      </c>
      <c r="Q6572">
        <v>1814376.82</v>
      </c>
      <c r="R6572" t="s">
        <v>48</v>
      </c>
      <c r="S6572" t="s">
        <v>35</v>
      </c>
      <c r="T6572" t="s">
        <v>35</v>
      </c>
      <c r="U6572" s="6">
        <v>4.9000000000000004</v>
      </c>
    </row>
    <row r="6573" spans="1:21" x14ac:dyDescent="0.25">
      <c r="A6573" t="s">
        <v>13339</v>
      </c>
      <c r="B6573" s="1">
        <v>45152</v>
      </c>
      <c r="C6573" t="s">
        <v>22</v>
      </c>
      <c r="D6573" t="s">
        <v>23</v>
      </c>
      <c r="E6573" t="s">
        <v>24</v>
      </c>
      <c r="F6573" t="s">
        <v>190</v>
      </c>
      <c r="G6573" t="s">
        <v>365</v>
      </c>
      <c r="H6573" t="s">
        <v>166</v>
      </c>
      <c r="I6573" t="s">
        <v>167</v>
      </c>
      <c r="J6573" t="s">
        <v>42</v>
      </c>
      <c r="K6573" t="s">
        <v>43</v>
      </c>
      <c r="L6573" t="s">
        <v>44</v>
      </c>
      <c r="M6573" t="s">
        <v>77</v>
      </c>
      <c r="N6573">
        <v>3</v>
      </c>
      <c r="O6573" t="s">
        <v>13340</v>
      </c>
      <c r="P6573" t="s">
        <v>656</v>
      </c>
      <c r="Q6573">
        <v>2404210.2000000002</v>
      </c>
      <c r="R6573" t="s">
        <v>48</v>
      </c>
      <c r="S6573" t="s">
        <v>35</v>
      </c>
      <c r="T6573" t="s">
        <v>56</v>
      </c>
      <c r="U6573" s="6">
        <v>4.9000000000000004</v>
      </c>
    </row>
    <row r="6574" spans="1:21" x14ac:dyDescent="0.25">
      <c r="A6574" t="s">
        <v>13341</v>
      </c>
      <c r="B6574" s="1">
        <v>45462</v>
      </c>
      <c r="C6574" t="s">
        <v>81</v>
      </c>
      <c r="D6574" t="s">
        <v>23</v>
      </c>
      <c r="E6574" t="s">
        <v>82</v>
      </c>
      <c r="F6574" t="s">
        <v>62</v>
      </c>
      <c r="G6574" t="s">
        <v>146</v>
      </c>
      <c r="H6574" t="s">
        <v>70</v>
      </c>
      <c r="I6574" t="s">
        <v>119</v>
      </c>
      <c r="J6574" t="s">
        <v>28</v>
      </c>
      <c r="K6574" t="s">
        <v>43</v>
      </c>
      <c r="L6574" t="s">
        <v>30</v>
      </c>
      <c r="M6574" t="s">
        <v>64</v>
      </c>
      <c r="N6574">
        <v>1</v>
      </c>
      <c r="O6574" t="s">
        <v>13342</v>
      </c>
      <c r="P6574" t="s">
        <v>178</v>
      </c>
      <c r="Q6574">
        <v>710634.99</v>
      </c>
      <c r="R6574" t="s">
        <v>34</v>
      </c>
      <c r="S6574" t="s">
        <v>35</v>
      </c>
      <c r="T6574" t="s">
        <v>56</v>
      </c>
      <c r="U6574" s="6">
        <v>4.8</v>
      </c>
    </row>
    <row r="6575" spans="1:21" x14ac:dyDescent="0.25">
      <c r="A6575" t="s">
        <v>13343</v>
      </c>
      <c r="B6575" s="1">
        <v>45077</v>
      </c>
      <c r="C6575" t="s">
        <v>50</v>
      </c>
      <c r="D6575" t="s">
        <v>23</v>
      </c>
      <c r="E6575" t="s">
        <v>51</v>
      </c>
      <c r="F6575" t="s">
        <v>69</v>
      </c>
      <c r="G6575" t="s">
        <v>20201</v>
      </c>
      <c r="H6575" t="s">
        <v>40</v>
      </c>
      <c r="I6575" t="s">
        <v>63</v>
      </c>
      <c r="J6575" t="s">
        <v>42</v>
      </c>
      <c r="K6575" t="s">
        <v>43</v>
      </c>
      <c r="L6575" t="s">
        <v>44</v>
      </c>
      <c r="M6575" t="s">
        <v>113</v>
      </c>
      <c r="N6575">
        <v>2</v>
      </c>
      <c r="O6575" t="s">
        <v>13344</v>
      </c>
      <c r="P6575" t="s">
        <v>128</v>
      </c>
      <c r="Q6575">
        <v>1862591</v>
      </c>
      <c r="R6575" t="s">
        <v>48</v>
      </c>
      <c r="S6575" t="s">
        <v>35</v>
      </c>
      <c r="T6575" t="s">
        <v>56</v>
      </c>
      <c r="U6575" s="6">
        <v>4.4000000000000004</v>
      </c>
    </row>
    <row r="6576" spans="1:21" x14ac:dyDescent="0.25">
      <c r="A6576" t="s">
        <v>13345</v>
      </c>
      <c r="B6576" s="1">
        <v>45687</v>
      </c>
      <c r="C6576" t="s">
        <v>81</v>
      </c>
      <c r="D6576" t="s">
        <v>23</v>
      </c>
      <c r="E6576" t="s">
        <v>82</v>
      </c>
      <c r="F6576" t="s">
        <v>190</v>
      </c>
      <c r="G6576" t="s">
        <v>343</v>
      </c>
      <c r="H6576" t="s">
        <v>104</v>
      </c>
      <c r="I6576" t="s">
        <v>138</v>
      </c>
      <c r="J6576" t="s">
        <v>42</v>
      </c>
      <c r="K6576" t="s">
        <v>43</v>
      </c>
      <c r="L6576" t="s">
        <v>44</v>
      </c>
      <c r="M6576" t="s">
        <v>45</v>
      </c>
      <c r="N6576">
        <v>1</v>
      </c>
      <c r="O6576" t="s">
        <v>13346</v>
      </c>
      <c r="P6576" t="s">
        <v>526</v>
      </c>
      <c r="Q6576">
        <v>1100001.5900000001</v>
      </c>
      <c r="R6576" t="s">
        <v>34</v>
      </c>
      <c r="S6576" t="s">
        <v>35</v>
      </c>
      <c r="T6576" t="s">
        <v>56</v>
      </c>
      <c r="U6576" s="6">
        <v>4.4000000000000004</v>
      </c>
    </row>
    <row r="6577" spans="1:21" x14ac:dyDescent="0.25">
      <c r="A6577" t="s">
        <v>13347</v>
      </c>
      <c r="B6577" s="1">
        <v>45014</v>
      </c>
      <c r="C6577" t="s">
        <v>37</v>
      </c>
      <c r="D6577" t="s">
        <v>23</v>
      </c>
      <c r="E6577" t="s">
        <v>38</v>
      </c>
      <c r="F6577" t="s">
        <v>58</v>
      </c>
      <c r="G6577" t="s">
        <v>328</v>
      </c>
      <c r="H6577" t="s">
        <v>104</v>
      </c>
      <c r="I6577" t="s">
        <v>138</v>
      </c>
      <c r="J6577" t="s">
        <v>42</v>
      </c>
      <c r="K6577" t="s">
        <v>72</v>
      </c>
      <c r="L6577" t="s">
        <v>44</v>
      </c>
      <c r="M6577" t="s">
        <v>31</v>
      </c>
      <c r="N6577">
        <v>5</v>
      </c>
      <c r="O6577" t="s">
        <v>13348</v>
      </c>
      <c r="P6577" t="s">
        <v>341</v>
      </c>
      <c r="Q6577">
        <v>5065137.93</v>
      </c>
      <c r="R6577" t="s">
        <v>34</v>
      </c>
      <c r="S6577" t="s">
        <v>35</v>
      </c>
      <c r="T6577" t="s">
        <v>56</v>
      </c>
      <c r="U6577" s="6">
        <v>4.3</v>
      </c>
    </row>
    <row r="6578" spans="1:21" x14ac:dyDescent="0.25">
      <c r="A6578" t="s">
        <v>13349</v>
      </c>
      <c r="B6578" s="1">
        <v>45647</v>
      </c>
      <c r="C6578" t="s">
        <v>88</v>
      </c>
      <c r="D6578" t="s">
        <v>23</v>
      </c>
      <c r="E6578" t="s">
        <v>89</v>
      </c>
      <c r="F6578" t="s">
        <v>25</v>
      </c>
      <c r="G6578" t="s">
        <v>20207</v>
      </c>
      <c r="H6578" t="s">
        <v>83</v>
      </c>
      <c r="I6578" t="s">
        <v>84</v>
      </c>
      <c r="J6578" t="s">
        <v>42</v>
      </c>
      <c r="K6578" t="s">
        <v>72</v>
      </c>
      <c r="L6578" t="s">
        <v>30</v>
      </c>
      <c r="M6578" t="s">
        <v>45</v>
      </c>
      <c r="N6578">
        <v>5</v>
      </c>
      <c r="O6578" t="s">
        <v>13350</v>
      </c>
      <c r="P6578" t="s">
        <v>375</v>
      </c>
      <c r="Q6578">
        <v>4908853.9800000004</v>
      </c>
      <c r="R6578" t="s">
        <v>34</v>
      </c>
      <c r="S6578" t="s">
        <v>56</v>
      </c>
      <c r="T6578" t="s">
        <v>35</v>
      </c>
      <c r="U6578" s="6">
        <v>5</v>
      </c>
    </row>
    <row r="6579" spans="1:21" x14ac:dyDescent="0.25">
      <c r="A6579" t="s">
        <v>13351</v>
      </c>
      <c r="B6579" s="1">
        <v>45328</v>
      </c>
      <c r="C6579" t="s">
        <v>81</v>
      </c>
      <c r="D6579" t="s">
        <v>23</v>
      </c>
      <c r="E6579" t="s">
        <v>82</v>
      </c>
      <c r="F6579" t="s">
        <v>190</v>
      </c>
      <c r="G6579" t="s">
        <v>20206</v>
      </c>
      <c r="H6579" t="s">
        <v>40</v>
      </c>
      <c r="I6579" t="s">
        <v>63</v>
      </c>
      <c r="J6579" t="s">
        <v>42</v>
      </c>
      <c r="K6579" t="s">
        <v>29</v>
      </c>
      <c r="L6579" t="s">
        <v>44</v>
      </c>
      <c r="M6579" t="s">
        <v>64</v>
      </c>
      <c r="N6579">
        <v>4</v>
      </c>
      <c r="O6579" t="s">
        <v>13352</v>
      </c>
      <c r="P6579" t="s">
        <v>201</v>
      </c>
      <c r="Q6579">
        <v>3964720.15</v>
      </c>
      <c r="R6579" t="s">
        <v>34</v>
      </c>
      <c r="S6579" t="s">
        <v>35</v>
      </c>
      <c r="T6579" t="s">
        <v>35</v>
      </c>
      <c r="U6579" s="6">
        <v>4.7</v>
      </c>
    </row>
    <row r="6580" spans="1:21" x14ac:dyDescent="0.25">
      <c r="A6580" t="s">
        <v>13353</v>
      </c>
      <c r="B6580" s="1">
        <v>45316</v>
      </c>
      <c r="C6580" t="s">
        <v>88</v>
      </c>
      <c r="D6580" t="s">
        <v>23</v>
      </c>
      <c r="E6580" t="s">
        <v>89</v>
      </c>
      <c r="F6580" t="s">
        <v>90</v>
      </c>
      <c r="G6580" t="s">
        <v>20198</v>
      </c>
      <c r="H6580" t="s">
        <v>166</v>
      </c>
      <c r="I6580" t="s">
        <v>173</v>
      </c>
      <c r="J6580" t="s">
        <v>174</v>
      </c>
      <c r="K6580" t="s">
        <v>72</v>
      </c>
      <c r="L6580" t="s">
        <v>44</v>
      </c>
      <c r="M6580" t="s">
        <v>45</v>
      </c>
      <c r="N6580">
        <v>5</v>
      </c>
      <c r="O6580" t="s">
        <v>13354</v>
      </c>
      <c r="P6580" t="s">
        <v>163</v>
      </c>
      <c r="Q6580">
        <v>2878568.85</v>
      </c>
      <c r="R6580" t="s">
        <v>34</v>
      </c>
      <c r="S6580" t="s">
        <v>35</v>
      </c>
      <c r="T6580" t="s">
        <v>56</v>
      </c>
      <c r="U6580" s="6">
        <v>4.3</v>
      </c>
    </row>
    <row r="6581" spans="1:21" x14ac:dyDescent="0.25">
      <c r="A6581" t="s">
        <v>13355</v>
      </c>
      <c r="B6581" s="1">
        <v>45490</v>
      </c>
      <c r="C6581" t="s">
        <v>50</v>
      </c>
      <c r="D6581" t="s">
        <v>23</v>
      </c>
      <c r="E6581" t="s">
        <v>51</v>
      </c>
      <c r="F6581" t="s">
        <v>90</v>
      </c>
      <c r="G6581" t="s">
        <v>20205</v>
      </c>
      <c r="H6581" t="s">
        <v>104</v>
      </c>
      <c r="I6581" t="s">
        <v>138</v>
      </c>
      <c r="J6581" t="s">
        <v>42</v>
      </c>
      <c r="K6581" t="s">
        <v>29</v>
      </c>
      <c r="L6581" t="s">
        <v>30</v>
      </c>
      <c r="M6581" t="s">
        <v>45</v>
      </c>
      <c r="N6581">
        <v>4</v>
      </c>
      <c r="O6581" t="s">
        <v>13356</v>
      </c>
      <c r="P6581" t="s">
        <v>375</v>
      </c>
      <c r="Q6581">
        <v>4512431.62</v>
      </c>
      <c r="R6581" t="s">
        <v>34</v>
      </c>
      <c r="S6581" t="s">
        <v>56</v>
      </c>
      <c r="T6581" t="s">
        <v>35</v>
      </c>
      <c r="U6581" s="6">
        <v>4.9000000000000004</v>
      </c>
    </row>
    <row r="6582" spans="1:21" x14ac:dyDescent="0.25">
      <c r="A6582" t="s">
        <v>13357</v>
      </c>
      <c r="B6582" s="1">
        <v>45027</v>
      </c>
      <c r="C6582" t="s">
        <v>37</v>
      </c>
      <c r="D6582" t="s">
        <v>23</v>
      </c>
      <c r="E6582" t="s">
        <v>38</v>
      </c>
      <c r="F6582" t="s">
        <v>39</v>
      </c>
      <c r="G6582" t="s">
        <v>20205</v>
      </c>
      <c r="H6582" t="s">
        <v>104</v>
      </c>
      <c r="I6582" t="s">
        <v>138</v>
      </c>
      <c r="J6582" t="s">
        <v>42</v>
      </c>
      <c r="K6582" t="s">
        <v>29</v>
      </c>
      <c r="L6582" t="s">
        <v>44</v>
      </c>
      <c r="M6582" t="s">
        <v>64</v>
      </c>
      <c r="N6582">
        <v>5</v>
      </c>
      <c r="O6582" t="s">
        <v>13358</v>
      </c>
      <c r="P6582" t="s">
        <v>144</v>
      </c>
      <c r="Q6582">
        <v>5742934.8499999996</v>
      </c>
      <c r="R6582" t="s">
        <v>48</v>
      </c>
      <c r="S6582" t="s">
        <v>56</v>
      </c>
      <c r="T6582" t="s">
        <v>35</v>
      </c>
      <c r="U6582" s="6">
        <v>4.7</v>
      </c>
    </row>
    <row r="6583" spans="1:21" x14ac:dyDescent="0.25">
      <c r="A6583" t="s">
        <v>13359</v>
      </c>
      <c r="B6583" s="1">
        <v>44988</v>
      </c>
      <c r="C6583" t="s">
        <v>81</v>
      </c>
      <c r="D6583" t="s">
        <v>23</v>
      </c>
      <c r="E6583" t="s">
        <v>82</v>
      </c>
      <c r="F6583" t="s">
        <v>25</v>
      </c>
      <c r="G6583" t="s">
        <v>20200</v>
      </c>
      <c r="H6583" t="s">
        <v>104</v>
      </c>
      <c r="I6583" t="s">
        <v>240</v>
      </c>
      <c r="J6583" t="s">
        <v>174</v>
      </c>
      <c r="K6583" t="s">
        <v>72</v>
      </c>
      <c r="L6583" t="s">
        <v>30</v>
      </c>
      <c r="M6583" t="s">
        <v>77</v>
      </c>
      <c r="N6583">
        <v>4</v>
      </c>
      <c r="O6583" t="s">
        <v>13360</v>
      </c>
      <c r="P6583" t="s">
        <v>309</v>
      </c>
      <c r="Q6583">
        <v>2768767.96</v>
      </c>
      <c r="R6583" t="s">
        <v>48</v>
      </c>
      <c r="S6583" t="s">
        <v>56</v>
      </c>
      <c r="T6583" t="s">
        <v>35</v>
      </c>
      <c r="U6583" s="6">
        <v>3.7</v>
      </c>
    </row>
    <row r="6584" spans="1:21" x14ac:dyDescent="0.25">
      <c r="A6584" t="s">
        <v>13361</v>
      </c>
      <c r="B6584" s="1">
        <v>45393</v>
      </c>
      <c r="C6584" t="s">
        <v>81</v>
      </c>
      <c r="D6584" t="s">
        <v>23</v>
      </c>
      <c r="E6584" t="s">
        <v>82</v>
      </c>
      <c r="F6584" t="s">
        <v>69</v>
      </c>
      <c r="G6584" t="s">
        <v>265</v>
      </c>
      <c r="H6584" t="s">
        <v>166</v>
      </c>
      <c r="I6584" t="s">
        <v>167</v>
      </c>
      <c r="J6584" t="s">
        <v>42</v>
      </c>
      <c r="K6584" t="s">
        <v>29</v>
      </c>
      <c r="L6584" t="s">
        <v>44</v>
      </c>
      <c r="M6584" t="s">
        <v>64</v>
      </c>
      <c r="N6584">
        <v>3</v>
      </c>
      <c r="O6584" t="s">
        <v>13362</v>
      </c>
      <c r="P6584" t="s">
        <v>610</v>
      </c>
      <c r="Q6584">
        <v>2262387.23</v>
      </c>
      <c r="R6584" t="s">
        <v>48</v>
      </c>
      <c r="S6584" t="s">
        <v>56</v>
      </c>
      <c r="T6584" t="s">
        <v>35</v>
      </c>
      <c r="U6584" s="6">
        <v>4.7</v>
      </c>
    </row>
    <row r="6585" spans="1:21" x14ac:dyDescent="0.25">
      <c r="A6585" t="s">
        <v>13363</v>
      </c>
      <c r="B6585" s="1">
        <v>45073</v>
      </c>
      <c r="C6585" t="s">
        <v>98</v>
      </c>
      <c r="D6585" t="s">
        <v>23</v>
      </c>
      <c r="E6585" t="s">
        <v>103</v>
      </c>
      <c r="F6585" t="s">
        <v>62</v>
      </c>
      <c r="G6585" t="s">
        <v>365</v>
      </c>
      <c r="H6585" t="s">
        <v>26</v>
      </c>
      <c r="I6585" t="s">
        <v>151</v>
      </c>
      <c r="J6585" t="s">
        <v>42</v>
      </c>
      <c r="K6585" t="s">
        <v>72</v>
      </c>
      <c r="L6585" t="s">
        <v>44</v>
      </c>
      <c r="M6585" t="s">
        <v>31</v>
      </c>
      <c r="N6585">
        <v>3</v>
      </c>
      <c r="O6585" t="s">
        <v>13364</v>
      </c>
      <c r="P6585" t="s">
        <v>389</v>
      </c>
      <c r="Q6585">
        <v>3229546.28</v>
      </c>
      <c r="R6585" t="s">
        <v>48</v>
      </c>
      <c r="S6585" t="s">
        <v>35</v>
      </c>
      <c r="T6585" t="s">
        <v>56</v>
      </c>
      <c r="U6585" s="6">
        <v>3.9</v>
      </c>
    </row>
    <row r="6586" spans="1:21" x14ac:dyDescent="0.25">
      <c r="A6586" t="s">
        <v>13365</v>
      </c>
      <c r="B6586" s="1">
        <v>45377</v>
      </c>
      <c r="C6586" t="s">
        <v>81</v>
      </c>
      <c r="D6586" t="s">
        <v>23</v>
      </c>
      <c r="E6586" t="s">
        <v>82</v>
      </c>
      <c r="F6586" t="s">
        <v>190</v>
      </c>
      <c r="G6586" t="s">
        <v>20200</v>
      </c>
      <c r="H6586" t="s">
        <v>166</v>
      </c>
      <c r="I6586" t="s">
        <v>173</v>
      </c>
      <c r="J6586" t="s">
        <v>174</v>
      </c>
      <c r="K6586" t="s">
        <v>72</v>
      </c>
      <c r="L6586" t="s">
        <v>30</v>
      </c>
      <c r="M6586" t="s">
        <v>53</v>
      </c>
      <c r="N6586">
        <v>2</v>
      </c>
      <c r="O6586" t="s">
        <v>13366</v>
      </c>
      <c r="P6586" t="s">
        <v>405</v>
      </c>
      <c r="Q6586">
        <v>1184664.98</v>
      </c>
      <c r="R6586" t="s">
        <v>34</v>
      </c>
      <c r="S6586" t="s">
        <v>56</v>
      </c>
      <c r="T6586" t="s">
        <v>56</v>
      </c>
      <c r="U6586" s="6">
        <v>3.6</v>
      </c>
    </row>
    <row r="6587" spans="1:21" x14ac:dyDescent="0.25">
      <c r="A6587" t="s">
        <v>13367</v>
      </c>
      <c r="B6587" s="1">
        <v>45084</v>
      </c>
      <c r="C6587" t="s">
        <v>98</v>
      </c>
      <c r="D6587" t="s">
        <v>23</v>
      </c>
      <c r="E6587" t="s">
        <v>103</v>
      </c>
      <c r="F6587" t="s">
        <v>58</v>
      </c>
      <c r="G6587" t="s">
        <v>214</v>
      </c>
      <c r="H6587" t="s">
        <v>26</v>
      </c>
      <c r="I6587" t="s">
        <v>52</v>
      </c>
      <c r="J6587" t="s">
        <v>28</v>
      </c>
      <c r="K6587" t="s">
        <v>43</v>
      </c>
      <c r="L6587" t="s">
        <v>44</v>
      </c>
      <c r="M6587" t="s">
        <v>64</v>
      </c>
      <c r="N6587">
        <v>5</v>
      </c>
      <c r="O6587" t="s">
        <v>13368</v>
      </c>
      <c r="P6587" t="s">
        <v>101</v>
      </c>
      <c r="Q6587">
        <v>3842711.99</v>
      </c>
      <c r="R6587" t="s">
        <v>34</v>
      </c>
      <c r="S6587" t="s">
        <v>56</v>
      </c>
      <c r="T6587" t="s">
        <v>35</v>
      </c>
      <c r="U6587" s="6">
        <v>4</v>
      </c>
    </row>
    <row r="6588" spans="1:21" x14ac:dyDescent="0.25">
      <c r="A6588" t="s">
        <v>13369</v>
      </c>
      <c r="B6588" s="1">
        <v>45225</v>
      </c>
      <c r="C6588" t="s">
        <v>88</v>
      </c>
      <c r="D6588" t="s">
        <v>23</v>
      </c>
      <c r="E6588" t="s">
        <v>89</v>
      </c>
      <c r="F6588" t="s">
        <v>76</v>
      </c>
      <c r="G6588" t="s">
        <v>230</v>
      </c>
      <c r="H6588" t="s">
        <v>26</v>
      </c>
      <c r="I6588" t="s">
        <v>94</v>
      </c>
      <c r="J6588" t="s">
        <v>42</v>
      </c>
      <c r="K6588" t="s">
        <v>29</v>
      </c>
      <c r="L6588" t="s">
        <v>30</v>
      </c>
      <c r="M6588" t="s">
        <v>113</v>
      </c>
      <c r="N6588">
        <v>3</v>
      </c>
      <c r="O6588" t="s">
        <v>13370</v>
      </c>
      <c r="P6588" t="s">
        <v>33</v>
      </c>
      <c r="Q6588">
        <v>5129504.95</v>
      </c>
      <c r="R6588" t="s">
        <v>48</v>
      </c>
      <c r="S6588" t="s">
        <v>35</v>
      </c>
      <c r="T6588" t="s">
        <v>56</v>
      </c>
      <c r="U6588" s="6">
        <v>5</v>
      </c>
    </row>
    <row r="6589" spans="1:21" x14ac:dyDescent="0.25">
      <c r="A6589" t="s">
        <v>13371</v>
      </c>
      <c r="B6589" s="1">
        <v>45140</v>
      </c>
      <c r="C6589" t="s">
        <v>88</v>
      </c>
      <c r="D6589" t="s">
        <v>23</v>
      </c>
      <c r="E6589" t="s">
        <v>112</v>
      </c>
      <c r="F6589" t="s">
        <v>39</v>
      </c>
      <c r="G6589" t="s">
        <v>214</v>
      </c>
      <c r="H6589" t="s">
        <v>166</v>
      </c>
      <c r="I6589" t="s">
        <v>173</v>
      </c>
      <c r="J6589" t="s">
        <v>174</v>
      </c>
      <c r="K6589" t="s">
        <v>43</v>
      </c>
      <c r="L6589" t="s">
        <v>44</v>
      </c>
      <c r="M6589" t="s">
        <v>77</v>
      </c>
      <c r="N6589">
        <v>1</v>
      </c>
      <c r="O6589" t="s">
        <v>13372</v>
      </c>
      <c r="P6589" t="s">
        <v>188</v>
      </c>
      <c r="Q6589">
        <v>663348.35</v>
      </c>
      <c r="R6589" t="s">
        <v>48</v>
      </c>
      <c r="S6589" t="s">
        <v>56</v>
      </c>
      <c r="T6589" t="s">
        <v>35</v>
      </c>
      <c r="U6589" s="6">
        <v>3.6</v>
      </c>
    </row>
    <row r="6590" spans="1:21" x14ac:dyDescent="0.25">
      <c r="A6590" t="s">
        <v>13373</v>
      </c>
      <c r="B6590" s="1">
        <v>45307</v>
      </c>
      <c r="C6590" t="s">
        <v>98</v>
      </c>
      <c r="D6590" t="s">
        <v>23</v>
      </c>
      <c r="E6590" t="s">
        <v>103</v>
      </c>
      <c r="F6590" t="s">
        <v>39</v>
      </c>
      <c r="G6590" t="s">
        <v>142</v>
      </c>
      <c r="H6590" t="s">
        <v>166</v>
      </c>
      <c r="I6590" t="s">
        <v>167</v>
      </c>
      <c r="J6590" t="s">
        <v>42</v>
      </c>
      <c r="K6590" t="s">
        <v>29</v>
      </c>
      <c r="L6590" t="s">
        <v>30</v>
      </c>
      <c r="M6590" t="s">
        <v>31</v>
      </c>
      <c r="N6590">
        <v>3</v>
      </c>
      <c r="O6590" t="s">
        <v>13374</v>
      </c>
      <c r="P6590" t="s">
        <v>124</v>
      </c>
      <c r="Q6590">
        <v>2255195.15</v>
      </c>
      <c r="R6590" t="s">
        <v>34</v>
      </c>
      <c r="S6590" t="s">
        <v>56</v>
      </c>
      <c r="T6590" t="s">
        <v>35</v>
      </c>
      <c r="U6590" s="6">
        <v>5</v>
      </c>
    </row>
    <row r="6591" spans="1:21" x14ac:dyDescent="0.25">
      <c r="A6591" t="s">
        <v>13375</v>
      </c>
      <c r="B6591" s="1">
        <v>45389</v>
      </c>
      <c r="C6591" t="s">
        <v>37</v>
      </c>
      <c r="D6591" t="s">
        <v>23</v>
      </c>
      <c r="E6591" t="s">
        <v>68</v>
      </c>
      <c r="F6591" t="s">
        <v>90</v>
      </c>
      <c r="G6591" t="s">
        <v>474</v>
      </c>
      <c r="H6591" t="s">
        <v>166</v>
      </c>
      <c r="I6591" t="s">
        <v>167</v>
      </c>
      <c r="J6591" t="s">
        <v>42</v>
      </c>
      <c r="K6591" t="s">
        <v>43</v>
      </c>
      <c r="L6591" t="s">
        <v>30</v>
      </c>
      <c r="M6591" t="s">
        <v>77</v>
      </c>
      <c r="N6591">
        <v>2</v>
      </c>
      <c r="O6591" t="s">
        <v>13376</v>
      </c>
      <c r="P6591" t="s">
        <v>206</v>
      </c>
      <c r="Q6591">
        <v>1681872.32</v>
      </c>
      <c r="R6591" t="s">
        <v>34</v>
      </c>
      <c r="S6591" t="s">
        <v>56</v>
      </c>
      <c r="T6591" t="s">
        <v>35</v>
      </c>
      <c r="U6591" s="6">
        <v>5</v>
      </c>
    </row>
    <row r="6592" spans="1:21" x14ac:dyDescent="0.25">
      <c r="A6592" t="s">
        <v>13377</v>
      </c>
      <c r="B6592" s="1">
        <v>45531</v>
      </c>
      <c r="C6592" t="s">
        <v>22</v>
      </c>
      <c r="D6592" t="s">
        <v>23</v>
      </c>
      <c r="E6592" t="s">
        <v>24</v>
      </c>
      <c r="F6592" t="s">
        <v>39</v>
      </c>
      <c r="G6592" t="s">
        <v>20212</v>
      </c>
      <c r="H6592" t="s">
        <v>26</v>
      </c>
      <c r="I6592" t="s">
        <v>253</v>
      </c>
      <c r="J6592" t="s">
        <v>42</v>
      </c>
      <c r="K6592" t="s">
        <v>43</v>
      </c>
      <c r="L6592" t="s">
        <v>30</v>
      </c>
      <c r="M6592" t="s">
        <v>31</v>
      </c>
      <c r="N6592">
        <v>5</v>
      </c>
      <c r="O6592" t="s">
        <v>13378</v>
      </c>
      <c r="P6592" t="s">
        <v>110</v>
      </c>
      <c r="Q6592">
        <v>4222521.18</v>
      </c>
      <c r="R6592" t="s">
        <v>34</v>
      </c>
      <c r="S6592" t="s">
        <v>56</v>
      </c>
      <c r="T6592" t="s">
        <v>56</v>
      </c>
      <c r="U6592" s="6">
        <v>3.5</v>
      </c>
    </row>
    <row r="6593" spans="1:21" x14ac:dyDescent="0.25">
      <c r="A6593" t="s">
        <v>13379</v>
      </c>
      <c r="B6593" s="1">
        <v>45303</v>
      </c>
      <c r="C6593" t="s">
        <v>50</v>
      </c>
      <c r="D6593" t="s">
        <v>23</v>
      </c>
      <c r="E6593" t="s">
        <v>130</v>
      </c>
      <c r="F6593" t="s">
        <v>90</v>
      </c>
      <c r="G6593" t="s">
        <v>365</v>
      </c>
      <c r="H6593" t="s">
        <v>83</v>
      </c>
      <c r="I6593" t="s">
        <v>126</v>
      </c>
      <c r="J6593" t="s">
        <v>42</v>
      </c>
      <c r="K6593" t="s">
        <v>43</v>
      </c>
      <c r="L6593" t="s">
        <v>44</v>
      </c>
      <c r="M6593" t="s">
        <v>31</v>
      </c>
      <c r="N6593">
        <v>5</v>
      </c>
      <c r="O6593" t="s">
        <v>13380</v>
      </c>
      <c r="P6593" t="s">
        <v>216</v>
      </c>
      <c r="Q6593">
        <v>3635978.19</v>
      </c>
      <c r="R6593" t="s">
        <v>34</v>
      </c>
      <c r="S6593" t="s">
        <v>35</v>
      </c>
      <c r="T6593" t="s">
        <v>35</v>
      </c>
      <c r="U6593" s="6">
        <v>3.7</v>
      </c>
    </row>
    <row r="6594" spans="1:21" x14ac:dyDescent="0.25">
      <c r="A6594" t="s">
        <v>13381</v>
      </c>
      <c r="B6594" s="1">
        <v>45410</v>
      </c>
      <c r="C6594" t="s">
        <v>81</v>
      </c>
      <c r="D6594" t="s">
        <v>23</v>
      </c>
      <c r="E6594" t="s">
        <v>82</v>
      </c>
      <c r="F6594" t="s">
        <v>58</v>
      </c>
      <c r="G6594" t="s">
        <v>20198</v>
      </c>
      <c r="H6594" t="s">
        <v>83</v>
      </c>
      <c r="I6594" t="s">
        <v>126</v>
      </c>
      <c r="J6594" t="s">
        <v>42</v>
      </c>
      <c r="K6594" t="s">
        <v>43</v>
      </c>
      <c r="L6594" t="s">
        <v>30</v>
      </c>
      <c r="M6594" t="s">
        <v>77</v>
      </c>
      <c r="N6594">
        <v>5</v>
      </c>
      <c r="O6594" t="s">
        <v>13382</v>
      </c>
      <c r="P6594" t="s">
        <v>336</v>
      </c>
      <c r="Q6594">
        <v>3523854.74</v>
      </c>
      <c r="R6594" t="s">
        <v>48</v>
      </c>
      <c r="S6594" t="s">
        <v>35</v>
      </c>
      <c r="T6594" t="s">
        <v>35</v>
      </c>
      <c r="U6594" s="6">
        <v>3.9</v>
      </c>
    </row>
    <row r="6595" spans="1:21" x14ac:dyDescent="0.25">
      <c r="A6595" t="s">
        <v>13383</v>
      </c>
      <c r="B6595" s="1">
        <v>45370</v>
      </c>
      <c r="C6595" t="s">
        <v>88</v>
      </c>
      <c r="D6595" t="s">
        <v>23</v>
      </c>
      <c r="E6595" t="s">
        <v>89</v>
      </c>
      <c r="F6595" t="s">
        <v>190</v>
      </c>
      <c r="G6595" t="s">
        <v>194</v>
      </c>
      <c r="H6595" t="s">
        <v>40</v>
      </c>
      <c r="I6595" t="s">
        <v>41</v>
      </c>
      <c r="J6595" t="s">
        <v>42</v>
      </c>
      <c r="K6595" t="s">
        <v>43</v>
      </c>
      <c r="L6595" t="s">
        <v>30</v>
      </c>
      <c r="M6595" t="s">
        <v>45</v>
      </c>
      <c r="N6595">
        <v>2</v>
      </c>
      <c r="O6595" t="s">
        <v>13384</v>
      </c>
      <c r="P6595" t="s">
        <v>389</v>
      </c>
      <c r="Q6595">
        <v>2461476.9700000002</v>
      </c>
      <c r="R6595" t="s">
        <v>34</v>
      </c>
      <c r="S6595" t="s">
        <v>35</v>
      </c>
      <c r="T6595" t="s">
        <v>35</v>
      </c>
      <c r="U6595" s="6">
        <v>4.0999999999999996</v>
      </c>
    </row>
    <row r="6596" spans="1:21" x14ac:dyDescent="0.25">
      <c r="A6596" t="s">
        <v>13385</v>
      </c>
      <c r="B6596" s="1">
        <v>45701</v>
      </c>
      <c r="C6596" t="s">
        <v>81</v>
      </c>
      <c r="D6596" t="s">
        <v>23</v>
      </c>
      <c r="E6596" t="s">
        <v>82</v>
      </c>
      <c r="F6596" t="s">
        <v>190</v>
      </c>
      <c r="G6596" t="s">
        <v>20198</v>
      </c>
      <c r="H6596" t="s">
        <v>166</v>
      </c>
      <c r="I6596" t="s">
        <v>173</v>
      </c>
      <c r="J6596" t="s">
        <v>174</v>
      </c>
      <c r="K6596" t="s">
        <v>72</v>
      </c>
      <c r="L6596" t="s">
        <v>44</v>
      </c>
      <c r="M6596" t="s">
        <v>31</v>
      </c>
      <c r="N6596">
        <v>1</v>
      </c>
      <c r="O6596" t="s">
        <v>13386</v>
      </c>
      <c r="P6596" t="s">
        <v>169</v>
      </c>
      <c r="Q6596">
        <v>619468.56000000006</v>
      </c>
      <c r="R6596" t="s">
        <v>34</v>
      </c>
      <c r="S6596" t="s">
        <v>56</v>
      </c>
      <c r="T6596" t="s">
        <v>35</v>
      </c>
      <c r="U6596" s="6">
        <v>4.5999999999999996</v>
      </c>
    </row>
    <row r="6597" spans="1:21" x14ac:dyDescent="0.25">
      <c r="A6597" t="s">
        <v>13387</v>
      </c>
      <c r="B6597" s="1">
        <v>45680</v>
      </c>
      <c r="C6597" t="s">
        <v>98</v>
      </c>
      <c r="D6597" t="s">
        <v>23</v>
      </c>
      <c r="E6597" t="s">
        <v>99</v>
      </c>
      <c r="F6597" t="s">
        <v>25</v>
      </c>
      <c r="G6597" t="s">
        <v>20214</v>
      </c>
      <c r="H6597" t="s">
        <v>26</v>
      </c>
      <c r="I6597" t="s">
        <v>52</v>
      </c>
      <c r="J6597" t="s">
        <v>28</v>
      </c>
      <c r="K6597" t="s">
        <v>43</v>
      </c>
      <c r="L6597" t="s">
        <v>30</v>
      </c>
      <c r="M6597" t="s">
        <v>77</v>
      </c>
      <c r="N6597">
        <v>5</v>
      </c>
      <c r="O6597" t="s">
        <v>13388</v>
      </c>
      <c r="P6597" t="s">
        <v>493</v>
      </c>
      <c r="Q6597">
        <v>3877230.51</v>
      </c>
      <c r="R6597" t="s">
        <v>34</v>
      </c>
      <c r="S6597" t="s">
        <v>35</v>
      </c>
      <c r="T6597" t="s">
        <v>35</v>
      </c>
      <c r="U6597" s="6">
        <v>4.4000000000000004</v>
      </c>
    </row>
    <row r="6598" spans="1:21" x14ac:dyDescent="0.25">
      <c r="A6598" t="s">
        <v>13389</v>
      </c>
      <c r="B6598" s="1">
        <v>45080</v>
      </c>
      <c r="C6598" t="s">
        <v>98</v>
      </c>
      <c r="D6598" t="s">
        <v>23</v>
      </c>
      <c r="E6598" t="s">
        <v>99</v>
      </c>
      <c r="F6598" t="s">
        <v>90</v>
      </c>
      <c r="G6598" t="s">
        <v>150</v>
      </c>
      <c r="H6598" t="s">
        <v>104</v>
      </c>
      <c r="I6598" t="s">
        <v>240</v>
      </c>
      <c r="J6598" t="s">
        <v>174</v>
      </c>
      <c r="K6598" t="s">
        <v>72</v>
      </c>
      <c r="L6598" t="s">
        <v>44</v>
      </c>
      <c r="M6598" t="s">
        <v>77</v>
      </c>
      <c r="N6598">
        <v>2</v>
      </c>
      <c r="O6598" t="s">
        <v>13390</v>
      </c>
      <c r="P6598" t="s">
        <v>238</v>
      </c>
      <c r="Q6598">
        <v>1341850.18</v>
      </c>
      <c r="R6598" t="s">
        <v>48</v>
      </c>
      <c r="S6598" t="s">
        <v>56</v>
      </c>
      <c r="T6598" t="s">
        <v>35</v>
      </c>
      <c r="U6598" s="6">
        <v>4</v>
      </c>
    </row>
    <row r="6599" spans="1:21" x14ac:dyDescent="0.25">
      <c r="A6599" t="s">
        <v>13391</v>
      </c>
      <c r="B6599" s="1">
        <v>45878</v>
      </c>
      <c r="C6599" t="s">
        <v>50</v>
      </c>
      <c r="D6599" t="s">
        <v>23</v>
      </c>
      <c r="E6599" t="s">
        <v>51</v>
      </c>
      <c r="F6599" t="s">
        <v>58</v>
      </c>
      <c r="G6599" t="s">
        <v>371</v>
      </c>
      <c r="H6599" t="s">
        <v>26</v>
      </c>
      <c r="I6599" t="s">
        <v>253</v>
      </c>
      <c r="J6599" t="s">
        <v>42</v>
      </c>
      <c r="K6599" t="s">
        <v>29</v>
      </c>
      <c r="L6599" t="s">
        <v>44</v>
      </c>
      <c r="M6599" t="s">
        <v>64</v>
      </c>
      <c r="N6599">
        <v>1</v>
      </c>
      <c r="O6599" t="s">
        <v>13392</v>
      </c>
      <c r="P6599" t="s">
        <v>526</v>
      </c>
      <c r="Q6599">
        <v>801883.74</v>
      </c>
      <c r="R6599" t="s">
        <v>34</v>
      </c>
      <c r="S6599" t="s">
        <v>35</v>
      </c>
      <c r="T6599" t="s">
        <v>56</v>
      </c>
      <c r="U6599" s="6">
        <v>3.8</v>
      </c>
    </row>
    <row r="6600" spans="1:21" x14ac:dyDescent="0.25">
      <c r="A6600" t="s">
        <v>13393</v>
      </c>
      <c r="B6600" s="1">
        <v>45341</v>
      </c>
      <c r="C6600" t="s">
        <v>37</v>
      </c>
      <c r="D6600" t="s">
        <v>23</v>
      </c>
      <c r="E6600" t="s">
        <v>38</v>
      </c>
      <c r="F6600" t="s">
        <v>25</v>
      </c>
      <c r="G6600" t="s">
        <v>547</v>
      </c>
      <c r="H6600" t="s">
        <v>40</v>
      </c>
      <c r="I6600" t="s">
        <v>63</v>
      </c>
      <c r="J6600" t="s">
        <v>42</v>
      </c>
      <c r="K6600" t="s">
        <v>43</v>
      </c>
      <c r="L6600" t="s">
        <v>30</v>
      </c>
      <c r="M6600" t="s">
        <v>113</v>
      </c>
      <c r="N6600">
        <v>3</v>
      </c>
      <c r="O6600" t="s">
        <v>13394</v>
      </c>
      <c r="P6600" t="s">
        <v>402</v>
      </c>
      <c r="Q6600">
        <v>2381056.21</v>
      </c>
      <c r="R6600" t="s">
        <v>48</v>
      </c>
      <c r="S6600" t="s">
        <v>56</v>
      </c>
      <c r="T6600" t="s">
        <v>56</v>
      </c>
      <c r="U6600" s="6">
        <v>3.7</v>
      </c>
    </row>
    <row r="6601" spans="1:21" x14ac:dyDescent="0.25">
      <c r="A6601" t="s">
        <v>13395</v>
      </c>
      <c r="B6601" s="1">
        <v>45919</v>
      </c>
      <c r="C6601" t="s">
        <v>88</v>
      </c>
      <c r="D6601" t="s">
        <v>23</v>
      </c>
      <c r="E6601" t="s">
        <v>112</v>
      </c>
      <c r="F6601" t="s">
        <v>190</v>
      </c>
      <c r="G6601" t="s">
        <v>259</v>
      </c>
      <c r="H6601" t="s">
        <v>26</v>
      </c>
      <c r="I6601" t="s">
        <v>94</v>
      </c>
      <c r="J6601" t="s">
        <v>42</v>
      </c>
      <c r="K6601" t="s">
        <v>29</v>
      </c>
      <c r="L6601" t="s">
        <v>44</v>
      </c>
      <c r="M6601" t="s">
        <v>113</v>
      </c>
      <c r="N6601">
        <v>1</v>
      </c>
      <c r="O6601" t="s">
        <v>13396</v>
      </c>
      <c r="P6601" t="s">
        <v>333</v>
      </c>
      <c r="Q6601">
        <v>1656364.81</v>
      </c>
      <c r="R6601" t="s">
        <v>34</v>
      </c>
      <c r="S6601" t="s">
        <v>35</v>
      </c>
      <c r="T6601" t="s">
        <v>56</v>
      </c>
      <c r="U6601" s="6">
        <v>4.7</v>
      </c>
    </row>
    <row r="6602" spans="1:21" x14ac:dyDescent="0.25">
      <c r="A6602" t="s">
        <v>13397</v>
      </c>
      <c r="B6602" s="1">
        <v>45446</v>
      </c>
      <c r="C6602" t="s">
        <v>98</v>
      </c>
      <c r="D6602" t="s">
        <v>23</v>
      </c>
      <c r="E6602" t="s">
        <v>99</v>
      </c>
      <c r="F6602" t="s">
        <v>62</v>
      </c>
      <c r="G6602" t="s">
        <v>371</v>
      </c>
      <c r="H6602" t="s">
        <v>70</v>
      </c>
      <c r="I6602" t="s">
        <v>180</v>
      </c>
      <c r="J6602" t="s">
        <v>42</v>
      </c>
      <c r="K6602" t="s">
        <v>43</v>
      </c>
      <c r="L6602" t="s">
        <v>30</v>
      </c>
      <c r="M6602" t="s">
        <v>77</v>
      </c>
      <c r="N6602">
        <v>2</v>
      </c>
      <c r="O6602" t="s">
        <v>13398</v>
      </c>
      <c r="P6602" t="s">
        <v>86</v>
      </c>
      <c r="Q6602">
        <v>2093990.27</v>
      </c>
      <c r="R6602" t="s">
        <v>34</v>
      </c>
      <c r="S6602" t="s">
        <v>56</v>
      </c>
      <c r="T6602" t="s">
        <v>35</v>
      </c>
      <c r="U6602" s="6">
        <v>4.7</v>
      </c>
    </row>
    <row r="6603" spans="1:21" x14ac:dyDescent="0.25">
      <c r="A6603" t="s">
        <v>13399</v>
      </c>
      <c r="B6603" s="1">
        <v>45144</v>
      </c>
      <c r="C6603" t="s">
        <v>22</v>
      </c>
      <c r="D6603" t="s">
        <v>23</v>
      </c>
      <c r="E6603" t="s">
        <v>24</v>
      </c>
      <c r="F6603" t="s">
        <v>90</v>
      </c>
      <c r="G6603" t="s">
        <v>596</v>
      </c>
      <c r="H6603" t="s">
        <v>40</v>
      </c>
      <c r="I6603" t="s">
        <v>63</v>
      </c>
      <c r="J6603" t="s">
        <v>42</v>
      </c>
      <c r="K6603" t="s">
        <v>29</v>
      </c>
      <c r="L6603" t="s">
        <v>44</v>
      </c>
      <c r="M6603" t="s">
        <v>77</v>
      </c>
      <c r="N6603">
        <v>4</v>
      </c>
      <c r="O6603" t="s">
        <v>13400</v>
      </c>
      <c r="P6603" t="s">
        <v>110</v>
      </c>
      <c r="Q6603">
        <v>3363374.05</v>
      </c>
      <c r="R6603" t="s">
        <v>34</v>
      </c>
      <c r="S6603" t="s">
        <v>56</v>
      </c>
      <c r="T6603" t="s">
        <v>35</v>
      </c>
      <c r="U6603" s="6">
        <v>5</v>
      </c>
    </row>
    <row r="6604" spans="1:21" x14ac:dyDescent="0.25">
      <c r="A6604" t="s">
        <v>13401</v>
      </c>
      <c r="B6604" s="1">
        <v>45683</v>
      </c>
      <c r="C6604" t="s">
        <v>50</v>
      </c>
      <c r="D6604" t="s">
        <v>23</v>
      </c>
      <c r="E6604" t="s">
        <v>51</v>
      </c>
      <c r="F6604" t="s">
        <v>39</v>
      </c>
      <c r="G6604" t="s">
        <v>165</v>
      </c>
      <c r="H6604" t="s">
        <v>40</v>
      </c>
      <c r="I6604" t="s">
        <v>41</v>
      </c>
      <c r="J6604" t="s">
        <v>42</v>
      </c>
      <c r="K6604" t="s">
        <v>29</v>
      </c>
      <c r="L6604" t="s">
        <v>44</v>
      </c>
      <c r="M6604" t="s">
        <v>64</v>
      </c>
      <c r="N6604">
        <v>2</v>
      </c>
      <c r="O6604" t="s">
        <v>13402</v>
      </c>
      <c r="P6604" t="s">
        <v>410</v>
      </c>
      <c r="Q6604">
        <v>2433305.23</v>
      </c>
      <c r="R6604" t="s">
        <v>48</v>
      </c>
      <c r="S6604" t="s">
        <v>35</v>
      </c>
      <c r="T6604" t="s">
        <v>35</v>
      </c>
      <c r="U6604" s="6">
        <v>4</v>
      </c>
    </row>
    <row r="6605" spans="1:21" x14ac:dyDescent="0.25">
      <c r="A6605" t="s">
        <v>13403</v>
      </c>
      <c r="B6605" s="1">
        <v>45903</v>
      </c>
      <c r="C6605" t="s">
        <v>50</v>
      </c>
      <c r="D6605" t="s">
        <v>23</v>
      </c>
      <c r="E6605" t="s">
        <v>130</v>
      </c>
      <c r="F6605" t="s">
        <v>58</v>
      </c>
      <c r="G6605" t="s">
        <v>365</v>
      </c>
      <c r="H6605" t="s">
        <v>166</v>
      </c>
      <c r="I6605" t="s">
        <v>173</v>
      </c>
      <c r="J6605" t="s">
        <v>174</v>
      </c>
      <c r="K6605" t="s">
        <v>29</v>
      </c>
      <c r="L6605" t="s">
        <v>30</v>
      </c>
      <c r="M6605" t="s">
        <v>113</v>
      </c>
      <c r="N6605">
        <v>3</v>
      </c>
      <c r="O6605" t="s">
        <v>13404</v>
      </c>
      <c r="P6605" t="s">
        <v>212</v>
      </c>
      <c r="Q6605">
        <v>1699457.57</v>
      </c>
      <c r="R6605" t="s">
        <v>48</v>
      </c>
      <c r="S6605" t="s">
        <v>56</v>
      </c>
      <c r="T6605" t="s">
        <v>35</v>
      </c>
      <c r="U6605" s="6">
        <v>4.8</v>
      </c>
    </row>
    <row r="6606" spans="1:21" x14ac:dyDescent="0.25">
      <c r="A6606" t="s">
        <v>13405</v>
      </c>
      <c r="B6606" s="1">
        <v>45425</v>
      </c>
      <c r="C6606" t="s">
        <v>81</v>
      </c>
      <c r="D6606" t="s">
        <v>23</v>
      </c>
      <c r="E6606" t="s">
        <v>82</v>
      </c>
      <c r="F6606" t="s">
        <v>39</v>
      </c>
      <c r="G6606" t="s">
        <v>365</v>
      </c>
      <c r="H6606" t="s">
        <v>40</v>
      </c>
      <c r="I6606" t="s">
        <v>63</v>
      </c>
      <c r="J6606" t="s">
        <v>42</v>
      </c>
      <c r="K6606" t="s">
        <v>72</v>
      </c>
      <c r="L6606" t="s">
        <v>44</v>
      </c>
      <c r="M6606" t="s">
        <v>113</v>
      </c>
      <c r="N6606">
        <v>4</v>
      </c>
      <c r="O6606" t="s">
        <v>13406</v>
      </c>
      <c r="P6606" t="s">
        <v>571</v>
      </c>
      <c r="Q6606">
        <v>3779196.43</v>
      </c>
      <c r="R6606" t="s">
        <v>34</v>
      </c>
      <c r="S6606" t="s">
        <v>35</v>
      </c>
      <c r="T6606" t="s">
        <v>56</v>
      </c>
      <c r="U6606" s="6">
        <v>3.7</v>
      </c>
    </row>
    <row r="6607" spans="1:21" x14ac:dyDescent="0.25">
      <c r="A6607" t="s">
        <v>13407</v>
      </c>
      <c r="B6607" s="1">
        <v>45080</v>
      </c>
      <c r="C6607" t="s">
        <v>50</v>
      </c>
      <c r="D6607" t="s">
        <v>23</v>
      </c>
      <c r="E6607" t="s">
        <v>130</v>
      </c>
      <c r="F6607" t="s">
        <v>25</v>
      </c>
      <c r="G6607" t="s">
        <v>20205</v>
      </c>
      <c r="H6607" t="s">
        <v>70</v>
      </c>
      <c r="I6607" t="s">
        <v>180</v>
      </c>
      <c r="J6607" t="s">
        <v>42</v>
      </c>
      <c r="K6607" t="s">
        <v>29</v>
      </c>
      <c r="L6607" t="s">
        <v>30</v>
      </c>
      <c r="M6607" t="s">
        <v>113</v>
      </c>
      <c r="N6607">
        <v>5</v>
      </c>
      <c r="O6607" t="s">
        <v>13408</v>
      </c>
      <c r="P6607" t="s">
        <v>255</v>
      </c>
      <c r="Q6607">
        <v>4930616.3899999997</v>
      </c>
      <c r="R6607" t="s">
        <v>34</v>
      </c>
      <c r="S6607" t="s">
        <v>35</v>
      </c>
      <c r="T6607" t="s">
        <v>35</v>
      </c>
      <c r="U6607" s="6">
        <v>4.7</v>
      </c>
    </row>
    <row r="6608" spans="1:21" x14ac:dyDescent="0.25">
      <c r="A6608" t="s">
        <v>13409</v>
      </c>
      <c r="B6608" s="1">
        <v>45384</v>
      </c>
      <c r="C6608" t="s">
        <v>81</v>
      </c>
      <c r="D6608" t="s">
        <v>23</v>
      </c>
      <c r="E6608" t="s">
        <v>82</v>
      </c>
      <c r="F6608" t="s">
        <v>25</v>
      </c>
      <c r="G6608" t="s">
        <v>20214</v>
      </c>
      <c r="H6608" t="s">
        <v>40</v>
      </c>
      <c r="I6608" t="s">
        <v>63</v>
      </c>
      <c r="J6608" t="s">
        <v>42</v>
      </c>
      <c r="K6608" t="s">
        <v>43</v>
      </c>
      <c r="L6608" t="s">
        <v>30</v>
      </c>
      <c r="M6608" t="s">
        <v>113</v>
      </c>
      <c r="N6608">
        <v>3</v>
      </c>
      <c r="O6608" t="s">
        <v>13410</v>
      </c>
      <c r="P6608" t="s">
        <v>144</v>
      </c>
      <c r="Q6608">
        <v>2569113.02</v>
      </c>
      <c r="R6608" t="s">
        <v>34</v>
      </c>
      <c r="S6608" t="s">
        <v>35</v>
      </c>
      <c r="T6608" t="s">
        <v>56</v>
      </c>
      <c r="U6608" s="6">
        <v>3.9</v>
      </c>
    </row>
    <row r="6609" spans="1:21" x14ac:dyDescent="0.25">
      <c r="A6609" t="s">
        <v>13411</v>
      </c>
      <c r="B6609" s="1">
        <v>45180</v>
      </c>
      <c r="C6609" t="s">
        <v>88</v>
      </c>
      <c r="D6609" t="s">
        <v>23</v>
      </c>
      <c r="E6609" t="s">
        <v>112</v>
      </c>
      <c r="F6609" t="s">
        <v>62</v>
      </c>
      <c r="G6609" t="s">
        <v>20215</v>
      </c>
      <c r="H6609" t="s">
        <v>26</v>
      </c>
      <c r="I6609" t="s">
        <v>94</v>
      </c>
      <c r="J6609" t="s">
        <v>42</v>
      </c>
      <c r="K6609" t="s">
        <v>29</v>
      </c>
      <c r="L6609" t="s">
        <v>30</v>
      </c>
      <c r="M6609" t="s">
        <v>45</v>
      </c>
      <c r="N6609">
        <v>3</v>
      </c>
      <c r="O6609" t="s">
        <v>13412</v>
      </c>
      <c r="P6609" t="s">
        <v>148</v>
      </c>
      <c r="Q6609">
        <v>4902793.9400000004</v>
      </c>
      <c r="R6609" t="s">
        <v>48</v>
      </c>
      <c r="S6609" t="s">
        <v>56</v>
      </c>
      <c r="T6609" t="s">
        <v>56</v>
      </c>
      <c r="U6609" s="6">
        <v>4.7</v>
      </c>
    </row>
    <row r="6610" spans="1:21" x14ac:dyDescent="0.25">
      <c r="A6610" t="s">
        <v>13413</v>
      </c>
      <c r="B6610" s="1">
        <v>45591</v>
      </c>
      <c r="C6610" t="s">
        <v>37</v>
      </c>
      <c r="D6610" t="s">
        <v>23</v>
      </c>
      <c r="E6610" t="s">
        <v>68</v>
      </c>
      <c r="F6610" t="s">
        <v>69</v>
      </c>
      <c r="G6610" t="s">
        <v>20214</v>
      </c>
      <c r="H6610" t="s">
        <v>40</v>
      </c>
      <c r="I6610" t="s">
        <v>41</v>
      </c>
      <c r="J6610" t="s">
        <v>42</v>
      </c>
      <c r="K6610" t="s">
        <v>43</v>
      </c>
      <c r="L6610" t="s">
        <v>30</v>
      </c>
      <c r="M6610" t="s">
        <v>45</v>
      </c>
      <c r="N6610">
        <v>1</v>
      </c>
      <c r="O6610" t="s">
        <v>13414</v>
      </c>
      <c r="P6610" t="s">
        <v>415</v>
      </c>
      <c r="Q6610">
        <v>1166380.3700000001</v>
      </c>
      <c r="R6610" t="s">
        <v>48</v>
      </c>
      <c r="S6610" t="s">
        <v>35</v>
      </c>
      <c r="T6610" t="s">
        <v>35</v>
      </c>
      <c r="U6610" s="6">
        <v>3.9</v>
      </c>
    </row>
    <row r="6611" spans="1:21" x14ac:dyDescent="0.25">
      <c r="A6611" t="s">
        <v>13415</v>
      </c>
      <c r="B6611" s="1">
        <v>45394</v>
      </c>
      <c r="C6611" t="s">
        <v>50</v>
      </c>
      <c r="D6611" t="s">
        <v>23</v>
      </c>
      <c r="E6611" t="s">
        <v>51</v>
      </c>
      <c r="F6611" t="s">
        <v>62</v>
      </c>
      <c r="G6611" t="s">
        <v>20207</v>
      </c>
      <c r="H6611" t="s">
        <v>166</v>
      </c>
      <c r="I6611" t="s">
        <v>167</v>
      </c>
      <c r="J6611" t="s">
        <v>42</v>
      </c>
      <c r="K6611" t="s">
        <v>72</v>
      </c>
      <c r="L6611" t="s">
        <v>30</v>
      </c>
      <c r="M6611" t="s">
        <v>45</v>
      </c>
      <c r="N6611">
        <v>4</v>
      </c>
      <c r="O6611" t="s">
        <v>13416</v>
      </c>
      <c r="P6611" t="s">
        <v>209</v>
      </c>
      <c r="Q6611">
        <v>3134274.91</v>
      </c>
      <c r="R6611" t="s">
        <v>48</v>
      </c>
      <c r="S6611" t="s">
        <v>35</v>
      </c>
      <c r="T6611" t="s">
        <v>56</v>
      </c>
      <c r="U6611" s="6">
        <v>4.7</v>
      </c>
    </row>
    <row r="6612" spans="1:21" x14ac:dyDescent="0.25">
      <c r="A6612" t="s">
        <v>13417</v>
      </c>
      <c r="B6612" s="1">
        <v>45601</v>
      </c>
      <c r="C6612" t="s">
        <v>81</v>
      </c>
      <c r="D6612" t="s">
        <v>23</v>
      </c>
      <c r="E6612" t="s">
        <v>82</v>
      </c>
      <c r="F6612" t="s">
        <v>39</v>
      </c>
      <c r="G6612" t="s">
        <v>137</v>
      </c>
      <c r="H6612" t="s">
        <v>83</v>
      </c>
      <c r="I6612" t="s">
        <v>84</v>
      </c>
      <c r="J6612" t="s">
        <v>42</v>
      </c>
      <c r="K6612" t="s">
        <v>43</v>
      </c>
      <c r="L6612" t="s">
        <v>30</v>
      </c>
      <c r="M6612" t="s">
        <v>113</v>
      </c>
      <c r="N6612">
        <v>2</v>
      </c>
      <c r="O6612" t="s">
        <v>13418</v>
      </c>
      <c r="P6612" t="s">
        <v>196</v>
      </c>
      <c r="Q6612">
        <v>1970196.97</v>
      </c>
      <c r="R6612" t="s">
        <v>48</v>
      </c>
      <c r="S6612" t="s">
        <v>56</v>
      </c>
      <c r="T6612" t="s">
        <v>35</v>
      </c>
      <c r="U6612" s="6">
        <v>3.5</v>
      </c>
    </row>
    <row r="6613" spans="1:21" x14ac:dyDescent="0.25">
      <c r="A6613" t="s">
        <v>13419</v>
      </c>
      <c r="B6613" s="1">
        <v>45384</v>
      </c>
      <c r="C6613" t="s">
        <v>50</v>
      </c>
      <c r="D6613" t="s">
        <v>23</v>
      </c>
      <c r="E6613" t="s">
        <v>51</v>
      </c>
      <c r="F6613" t="s">
        <v>190</v>
      </c>
      <c r="G6613" t="s">
        <v>233</v>
      </c>
      <c r="H6613" t="s">
        <v>104</v>
      </c>
      <c r="I6613" t="s">
        <v>105</v>
      </c>
      <c r="J6613" t="s">
        <v>28</v>
      </c>
      <c r="K6613" t="s">
        <v>29</v>
      </c>
      <c r="L6613" t="s">
        <v>30</v>
      </c>
      <c r="M6613" t="s">
        <v>77</v>
      </c>
      <c r="N6613">
        <v>5</v>
      </c>
      <c r="O6613" t="s">
        <v>13420</v>
      </c>
      <c r="P6613" t="s">
        <v>582</v>
      </c>
      <c r="Q6613">
        <v>4043278.66</v>
      </c>
      <c r="R6613" t="s">
        <v>34</v>
      </c>
      <c r="S6613" t="s">
        <v>56</v>
      </c>
      <c r="T6613" t="s">
        <v>56</v>
      </c>
      <c r="U6613" s="6">
        <v>4</v>
      </c>
    </row>
    <row r="6614" spans="1:21" x14ac:dyDescent="0.25">
      <c r="A6614" t="s">
        <v>13421</v>
      </c>
      <c r="B6614" s="1">
        <v>45850</v>
      </c>
      <c r="C6614" t="s">
        <v>98</v>
      </c>
      <c r="D6614" t="s">
        <v>23</v>
      </c>
      <c r="E6614" t="s">
        <v>99</v>
      </c>
      <c r="F6614" t="s">
        <v>76</v>
      </c>
      <c r="G6614" t="s">
        <v>20198</v>
      </c>
      <c r="H6614" t="s">
        <v>40</v>
      </c>
      <c r="I6614" t="s">
        <v>41</v>
      </c>
      <c r="J6614" t="s">
        <v>42</v>
      </c>
      <c r="K6614" t="s">
        <v>29</v>
      </c>
      <c r="L6614" t="s">
        <v>44</v>
      </c>
      <c r="M6614" t="s">
        <v>45</v>
      </c>
      <c r="N6614">
        <v>5</v>
      </c>
      <c r="O6614" t="s">
        <v>13422</v>
      </c>
      <c r="P6614" t="s">
        <v>92</v>
      </c>
      <c r="Q6614">
        <v>6104436.9299999997</v>
      </c>
      <c r="R6614" t="s">
        <v>48</v>
      </c>
      <c r="S6614" t="s">
        <v>35</v>
      </c>
      <c r="T6614" t="s">
        <v>56</v>
      </c>
      <c r="U6614" s="6">
        <v>5</v>
      </c>
    </row>
    <row r="6615" spans="1:21" x14ac:dyDescent="0.25">
      <c r="A6615" t="s">
        <v>13423</v>
      </c>
      <c r="B6615" s="1">
        <v>45621</v>
      </c>
      <c r="C6615" t="s">
        <v>22</v>
      </c>
      <c r="D6615" t="s">
        <v>23</v>
      </c>
      <c r="E6615" t="s">
        <v>24</v>
      </c>
      <c r="F6615" t="s">
        <v>90</v>
      </c>
      <c r="G6615" t="s">
        <v>20213</v>
      </c>
      <c r="H6615" t="s">
        <v>104</v>
      </c>
      <c r="I6615" t="s">
        <v>138</v>
      </c>
      <c r="J6615" t="s">
        <v>42</v>
      </c>
      <c r="K6615" t="s">
        <v>29</v>
      </c>
      <c r="L6615" t="s">
        <v>30</v>
      </c>
      <c r="M6615" t="s">
        <v>45</v>
      </c>
      <c r="N6615">
        <v>4</v>
      </c>
      <c r="O6615" t="s">
        <v>13424</v>
      </c>
      <c r="P6615" t="s">
        <v>840</v>
      </c>
      <c r="Q6615">
        <v>4806522.2</v>
      </c>
      <c r="R6615" t="s">
        <v>48</v>
      </c>
      <c r="S6615" t="s">
        <v>35</v>
      </c>
      <c r="T6615" t="s">
        <v>35</v>
      </c>
      <c r="U6615" s="6">
        <v>4.2</v>
      </c>
    </row>
    <row r="6616" spans="1:21" x14ac:dyDescent="0.25">
      <c r="A6616" t="s">
        <v>13425</v>
      </c>
      <c r="B6616" s="1">
        <v>45796</v>
      </c>
      <c r="C6616" t="s">
        <v>50</v>
      </c>
      <c r="D6616" t="s">
        <v>23</v>
      </c>
      <c r="E6616" t="s">
        <v>51</v>
      </c>
      <c r="F6616" t="s">
        <v>25</v>
      </c>
      <c r="G6616" t="s">
        <v>20209</v>
      </c>
      <c r="H6616" t="s">
        <v>104</v>
      </c>
      <c r="I6616" t="s">
        <v>105</v>
      </c>
      <c r="J6616" t="s">
        <v>28</v>
      </c>
      <c r="K6616" t="s">
        <v>43</v>
      </c>
      <c r="L6616" t="s">
        <v>30</v>
      </c>
      <c r="M6616" t="s">
        <v>31</v>
      </c>
      <c r="N6616">
        <v>2</v>
      </c>
      <c r="O6616" t="s">
        <v>13426</v>
      </c>
      <c r="P6616" t="s">
        <v>188</v>
      </c>
      <c r="Q6616">
        <v>1797879.65</v>
      </c>
      <c r="R6616" t="s">
        <v>48</v>
      </c>
      <c r="S6616" t="s">
        <v>35</v>
      </c>
      <c r="T6616" t="s">
        <v>35</v>
      </c>
      <c r="U6616" s="6">
        <v>4.7</v>
      </c>
    </row>
    <row r="6617" spans="1:21" x14ac:dyDescent="0.25">
      <c r="A6617" t="s">
        <v>13427</v>
      </c>
      <c r="B6617" s="1">
        <v>45311</v>
      </c>
      <c r="C6617" t="s">
        <v>81</v>
      </c>
      <c r="D6617" t="s">
        <v>23</v>
      </c>
      <c r="E6617" t="s">
        <v>82</v>
      </c>
      <c r="F6617" t="s">
        <v>69</v>
      </c>
      <c r="G6617" t="s">
        <v>244</v>
      </c>
      <c r="H6617" t="s">
        <v>83</v>
      </c>
      <c r="I6617" t="s">
        <v>126</v>
      </c>
      <c r="J6617" t="s">
        <v>42</v>
      </c>
      <c r="K6617" t="s">
        <v>43</v>
      </c>
      <c r="L6617" t="s">
        <v>44</v>
      </c>
      <c r="M6617" t="s">
        <v>53</v>
      </c>
      <c r="N6617">
        <v>3</v>
      </c>
      <c r="O6617" t="s">
        <v>13428</v>
      </c>
      <c r="P6617" t="s">
        <v>493</v>
      </c>
      <c r="Q6617">
        <v>2059363.71</v>
      </c>
      <c r="R6617" t="s">
        <v>48</v>
      </c>
      <c r="S6617" t="s">
        <v>35</v>
      </c>
      <c r="T6617" t="s">
        <v>56</v>
      </c>
      <c r="U6617" s="6">
        <v>3.8</v>
      </c>
    </row>
    <row r="6618" spans="1:21" x14ac:dyDescent="0.25">
      <c r="A6618" t="s">
        <v>13429</v>
      </c>
      <c r="B6618" s="1">
        <v>45280</v>
      </c>
      <c r="C6618" t="s">
        <v>22</v>
      </c>
      <c r="D6618" t="s">
        <v>23</v>
      </c>
      <c r="E6618" t="s">
        <v>24</v>
      </c>
      <c r="F6618" t="s">
        <v>25</v>
      </c>
      <c r="G6618" t="s">
        <v>331</v>
      </c>
      <c r="H6618" t="s">
        <v>26</v>
      </c>
      <c r="I6618" t="s">
        <v>27</v>
      </c>
      <c r="J6618" t="s">
        <v>28</v>
      </c>
      <c r="K6618" t="s">
        <v>43</v>
      </c>
      <c r="L6618" t="s">
        <v>44</v>
      </c>
      <c r="M6618" t="s">
        <v>31</v>
      </c>
      <c r="N6618">
        <v>3</v>
      </c>
      <c r="O6618" t="s">
        <v>13430</v>
      </c>
      <c r="P6618" t="s">
        <v>169</v>
      </c>
      <c r="Q6618">
        <v>3760958.96</v>
      </c>
      <c r="R6618" t="s">
        <v>48</v>
      </c>
      <c r="S6618" t="s">
        <v>35</v>
      </c>
      <c r="T6618" t="s">
        <v>56</v>
      </c>
      <c r="U6618" s="6">
        <v>4.5</v>
      </c>
    </row>
    <row r="6619" spans="1:21" x14ac:dyDescent="0.25">
      <c r="A6619" t="s">
        <v>13431</v>
      </c>
      <c r="B6619" s="1">
        <v>45324</v>
      </c>
      <c r="C6619" t="s">
        <v>50</v>
      </c>
      <c r="D6619" t="s">
        <v>23</v>
      </c>
      <c r="E6619" t="s">
        <v>130</v>
      </c>
      <c r="F6619" t="s">
        <v>25</v>
      </c>
      <c r="G6619" t="s">
        <v>194</v>
      </c>
      <c r="H6619" t="s">
        <v>70</v>
      </c>
      <c r="I6619" t="s">
        <v>119</v>
      </c>
      <c r="J6619" t="s">
        <v>28</v>
      </c>
      <c r="K6619" t="s">
        <v>72</v>
      </c>
      <c r="L6619" t="s">
        <v>30</v>
      </c>
      <c r="M6619" t="s">
        <v>45</v>
      </c>
      <c r="N6619">
        <v>2</v>
      </c>
      <c r="O6619" t="s">
        <v>13432</v>
      </c>
      <c r="P6619" t="s">
        <v>66</v>
      </c>
      <c r="Q6619">
        <v>1376972.35</v>
      </c>
      <c r="R6619" t="s">
        <v>34</v>
      </c>
      <c r="S6619" t="s">
        <v>56</v>
      </c>
      <c r="T6619" t="s">
        <v>35</v>
      </c>
      <c r="U6619" s="6">
        <v>3.8</v>
      </c>
    </row>
    <row r="6620" spans="1:21" x14ac:dyDescent="0.25">
      <c r="A6620" t="s">
        <v>13433</v>
      </c>
      <c r="B6620" s="1">
        <v>45914</v>
      </c>
      <c r="C6620" t="s">
        <v>98</v>
      </c>
      <c r="D6620" t="s">
        <v>23</v>
      </c>
      <c r="E6620" t="s">
        <v>99</v>
      </c>
      <c r="F6620" t="s">
        <v>69</v>
      </c>
      <c r="G6620" t="s">
        <v>20197</v>
      </c>
      <c r="H6620" t="s">
        <v>83</v>
      </c>
      <c r="I6620" t="s">
        <v>84</v>
      </c>
      <c r="J6620" t="s">
        <v>42</v>
      </c>
      <c r="K6620" t="s">
        <v>29</v>
      </c>
      <c r="L6620" t="s">
        <v>44</v>
      </c>
      <c r="M6620" t="s">
        <v>45</v>
      </c>
      <c r="N6620">
        <v>3</v>
      </c>
      <c r="O6620" t="s">
        <v>13434</v>
      </c>
      <c r="P6620" t="s">
        <v>516</v>
      </c>
      <c r="Q6620">
        <v>2675062.0699999998</v>
      </c>
      <c r="R6620" t="s">
        <v>34</v>
      </c>
      <c r="S6620" t="s">
        <v>35</v>
      </c>
      <c r="T6620" t="s">
        <v>56</v>
      </c>
      <c r="U6620" s="6">
        <v>4.4000000000000004</v>
      </c>
    </row>
    <row r="6621" spans="1:21" x14ac:dyDescent="0.25">
      <c r="A6621" t="s">
        <v>13435</v>
      </c>
      <c r="B6621" s="1">
        <v>45214</v>
      </c>
      <c r="C6621" t="s">
        <v>22</v>
      </c>
      <c r="D6621" t="s">
        <v>23</v>
      </c>
      <c r="E6621" t="s">
        <v>24</v>
      </c>
      <c r="F6621" t="s">
        <v>39</v>
      </c>
      <c r="G6621" t="s">
        <v>20212</v>
      </c>
      <c r="H6621" t="s">
        <v>26</v>
      </c>
      <c r="I6621" t="s">
        <v>52</v>
      </c>
      <c r="J6621" t="s">
        <v>28</v>
      </c>
      <c r="K6621" t="s">
        <v>43</v>
      </c>
      <c r="L6621" t="s">
        <v>44</v>
      </c>
      <c r="M6621" t="s">
        <v>64</v>
      </c>
      <c r="N6621">
        <v>4</v>
      </c>
      <c r="O6621" t="s">
        <v>13436</v>
      </c>
      <c r="P6621" t="s">
        <v>267</v>
      </c>
      <c r="Q6621">
        <v>2919340.28</v>
      </c>
      <c r="R6621" t="s">
        <v>34</v>
      </c>
      <c r="S6621" t="s">
        <v>35</v>
      </c>
      <c r="T6621" t="s">
        <v>56</v>
      </c>
      <c r="U6621" s="6">
        <v>3.7</v>
      </c>
    </row>
    <row r="6622" spans="1:21" x14ac:dyDescent="0.25">
      <c r="A6622" t="s">
        <v>13437</v>
      </c>
      <c r="B6622" s="1">
        <v>45326</v>
      </c>
      <c r="C6622" t="s">
        <v>37</v>
      </c>
      <c r="D6622" t="s">
        <v>23</v>
      </c>
      <c r="E6622" t="s">
        <v>38</v>
      </c>
      <c r="F6622" t="s">
        <v>62</v>
      </c>
      <c r="G6622" t="s">
        <v>20201</v>
      </c>
      <c r="H6622" t="s">
        <v>83</v>
      </c>
      <c r="I6622" t="s">
        <v>84</v>
      </c>
      <c r="J6622" t="s">
        <v>42</v>
      </c>
      <c r="K6622" t="s">
        <v>29</v>
      </c>
      <c r="L6622" t="s">
        <v>44</v>
      </c>
      <c r="M6622" t="s">
        <v>31</v>
      </c>
      <c r="N6622">
        <v>1</v>
      </c>
      <c r="O6622" t="s">
        <v>13438</v>
      </c>
      <c r="P6622" t="s">
        <v>178</v>
      </c>
      <c r="Q6622">
        <v>838435.58</v>
      </c>
      <c r="R6622" t="s">
        <v>48</v>
      </c>
      <c r="S6622" t="s">
        <v>35</v>
      </c>
      <c r="T6622" t="s">
        <v>56</v>
      </c>
      <c r="U6622" s="6">
        <v>4.9000000000000004</v>
      </c>
    </row>
    <row r="6623" spans="1:21" x14ac:dyDescent="0.25">
      <c r="A6623" t="s">
        <v>13439</v>
      </c>
      <c r="B6623" s="1">
        <v>45760</v>
      </c>
      <c r="C6623" t="s">
        <v>88</v>
      </c>
      <c r="D6623" t="s">
        <v>23</v>
      </c>
      <c r="E6623" t="s">
        <v>89</v>
      </c>
      <c r="F6623" t="s">
        <v>76</v>
      </c>
      <c r="G6623" t="s">
        <v>265</v>
      </c>
      <c r="H6623" t="s">
        <v>104</v>
      </c>
      <c r="I6623" t="s">
        <v>138</v>
      </c>
      <c r="J6623" t="s">
        <v>42</v>
      </c>
      <c r="K6623" t="s">
        <v>29</v>
      </c>
      <c r="L6623" t="s">
        <v>30</v>
      </c>
      <c r="M6623" t="s">
        <v>77</v>
      </c>
      <c r="N6623">
        <v>3</v>
      </c>
      <c r="O6623" t="s">
        <v>13440</v>
      </c>
      <c r="P6623" t="s">
        <v>610</v>
      </c>
      <c r="Q6623">
        <v>3421819.03</v>
      </c>
      <c r="R6623" t="s">
        <v>34</v>
      </c>
      <c r="S6623" t="s">
        <v>35</v>
      </c>
      <c r="T6623" t="s">
        <v>35</v>
      </c>
      <c r="U6623" s="6">
        <v>4.5999999999999996</v>
      </c>
    </row>
    <row r="6624" spans="1:21" x14ac:dyDescent="0.25">
      <c r="A6624" t="s">
        <v>13441</v>
      </c>
      <c r="B6624" s="1">
        <v>45711</v>
      </c>
      <c r="C6624" t="s">
        <v>37</v>
      </c>
      <c r="D6624" t="s">
        <v>23</v>
      </c>
      <c r="E6624" t="s">
        <v>38</v>
      </c>
      <c r="F6624" t="s">
        <v>25</v>
      </c>
      <c r="G6624" t="s">
        <v>221</v>
      </c>
      <c r="H6624" t="s">
        <v>26</v>
      </c>
      <c r="I6624" t="s">
        <v>27</v>
      </c>
      <c r="J6624" t="s">
        <v>28</v>
      </c>
      <c r="K6624" t="s">
        <v>72</v>
      </c>
      <c r="L6624" t="s">
        <v>44</v>
      </c>
      <c r="M6624" t="s">
        <v>53</v>
      </c>
      <c r="N6624">
        <v>2</v>
      </c>
      <c r="O6624" t="s">
        <v>13442</v>
      </c>
      <c r="P6624" t="s">
        <v>267</v>
      </c>
      <c r="Q6624">
        <v>2402760.17</v>
      </c>
      <c r="R6624" t="s">
        <v>34</v>
      </c>
      <c r="S6624" t="s">
        <v>35</v>
      </c>
      <c r="T6624" t="s">
        <v>35</v>
      </c>
      <c r="U6624" s="6">
        <v>4.5</v>
      </c>
    </row>
    <row r="6625" spans="1:21" x14ac:dyDescent="0.25">
      <c r="A6625" t="s">
        <v>13443</v>
      </c>
      <c r="B6625" s="1">
        <v>45735</v>
      </c>
      <c r="C6625" t="s">
        <v>22</v>
      </c>
      <c r="D6625" t="s">
        <v>23</v>
      </c>
      <c r="E6625" t="s">
        <v>24</v>
      </c>
      <c r="F6625" t="s">
        <v>62</v>
      </c>
      <c r="G6625" t="s">
        <v>137</v>
      </c>
      <c r="H6625" t="s">
        <v>83</v>
      </c>
      <c r="I6625" t="s">
        <v>84</v>
      </c>
      <c r="J6625" t="s">
        <v>42</v>
      </c>
      <c r="K6625" t="s">
        <v>29</v>
      </c>
      <c r="L6625" t="s">
        <v>44</v>
      </c>
      <c r="M6625" t="s">
        <v>64</v>
      </c>
      <c r="N6625">
        <v>3</v>
      </c>
      <c r="O6625" t="s">
        <v>13444</v>
      </c>
      <c r="P6625" t="s">
        <v>216</v>
      </c>
      <c r="Q6625">
        <v>2697952.51</v>
      </c>
      <c r="R6625" t="s">
        <v>48</v>
      </c>
      <c r="S6625" t="s">
        <v>35</v>
      </c>
      <c r="T6625" t="s">
        <v>56</v>
      </c>
      <c r="U6625" s="6">
        <v>4.0999999999999996</v>
      </c>
    </row>
    <row r="6626" spans="1:21" x14ac:dyDescent="0.25">
      <c r="A6626" t="s">
        <v>13445</v>
      </c>
      <c r="B6626" s="1">
        <v>45500</v>
      </c>
      <c r="C6626" t="s">
        <v>50</v>
      </c>
      <c r="D6626" t="s">
        <v>23</v>
      </c>
      <c r="E6626" t="s">
        <v>51</v>
      </c>
      <c r="F6626" t="s">
        <v>90</v>
      </c>
      <c r="G6626" t="s">
        <v>155</v>
      </c>
      <c r="H6626" t="s">
        <v>26</v>
      </c>
      <c r="I6626" t="s">
        <v>27</v>
      </c>
      <c r="J6626" t="s">
        <v>28</v>
      </c>
      <c r="K6626" t="s">
        <v>43</v>
      </c>
      <c r="L6626" t="s">
        <v>30</v>
      </c>
      <c r="M6626" t="s">
        <v>64</v>
      </c>
      <c r="N6626">
        <v>4</v>
      </c>
      <c r="O6626" t="s">
        <v>13446</v>
      </c>
      <c r="P6626" t="s">
        <v>160</v>
      </c>
      <c r="Q6626">
        <v>4768773.57</v>
      </c>
      <c r="R6626" t="s">
        <v>48</v>
      </c>
      <c r="S6626" t="s">
        <v>35</v>
      </c>
      <c r="T6626" t="s">
        <v>56</v>
      </c>
      <c r="U6626" s="6">
        <v>3.7</v>
      </c>
    </row>
    <row r="6627" spans="1:21" x14ac:dyDescent="0.25">
      <c r="A6627" t="s">
        <v>13447</v>
      </c>
      <c r="B6627" s="1">
        <v>45043</v>
      </c>
      <c r="C6627" t="s">
        <v>50</v>
      </c>
      <c r="D6627" t="s">
        <v>23</v>
      </c>
      <c r="E6627" t="s">
        <v>130</v>
      </c>
      <c r="F6627" t="s">
        <v>58</v>
      </c>
      <c r="G6627" t="s">
        <v>203</v>
      </c>
      <c r="H6627" t="s">
        <v>104</v>
      </c>
      <c r="I6627" t="s">
        <v>105</v>
      </c>
      <c r="J6627" t="s">
        <v>28</v>
      </c>
      <c r="K6627" t="s">
        <v>43</v>
      </c>
      <c r="L6627" t="s">
        <v>44</v>
      </c>
      <c r="M6627" t="s">
        <v>77</v>
      </c>
      <c r="N6627">
        <v>1</v>
      </c>
      <c r="O6627" t="s">
        <v>13448</v>
      </c>
      <c r="P6627" t="s">
        <v>309</v>
      </c>
      <c r="Q6627">
        <v>843913.03</v>
      </c>
      <c r="R6627" t="s">
        <v>34</v>
      </c>
      <c r="S6627" t="s">
        <v>56</v>
      </c>
      <c r="T6627" t="s">
        <v>35</v>
      </c>
      <c r="U6627" s="6">
        <v>4.5999999999999996</v>
      </c>
    </row>
    <row r="6628" spans="1:21" x14ac:dyDescent="0.25">
      <c r="A6628" t="s">
        <v>13449</v>
      </c>
      <c r="B6628" s="1">
        <v>44993</v>
      </c>
      <c r="C6628" t="s">
        <v>50</v>
      </c>
      <c r="D6628" t="s">
        <v>23</v>
      </c>
      <c r="E6628" t="s">
        <v>51</v>
      </c>
      <c r="F6628" t="s">
        <v>190</v>
      </c>
      <c r="G6628" t="s">
        <v>20210</v>
      </c>
      <c r="H6628" t="s">
        <v>83</v>
      </c>
      <c r="I6628" t="s">
        <v>126</v>
      </c>
      <c r="J6628" t="s">
        <v>42</v>
      </c>
      <c r="K6628" t="s">
        <v>43</v>
      </c>
      <c r="L6628" t="s">
        <v>30</v>
      </c>
      <c r="M6628" t="s">
        <v>64</v>
      </c>
      <c r="N6628">
        <v>5</v>
      </c>
      <c r="O6628" t="s">
        <v>13450</v>
      </c>
      <c r="P6628" t="s">
        <v>33</v>
      </c>
      <c r="Q6628">
        <v>3562132.84</v>
      </c>
      <c r="R6628" t="s">
        <v>34</v>
      </c>
      <c r="S6628" t="s">
        <v>35</v>
      </c>
      <c r="T6628" t="s">
        <v>35</v>
      </c>
      <c r="U6628" s="6">
        <v>4.4000000000000004</v>
      </c>
    </row>
    <row r="6629" spans="1:21" x14ac:dyDescent="0.25">
      <c r="A6629" t="s">
        <v>13451</v>
      </c>
      <c r="B6629" s="1">
        <v>45790</v>
      </c>
      <c r="C6629" t="s">
        <v>22</v>
      </c>
      <c r="D6629" t="s">
        <v>23</v>
      </c>
      <c r="E6629" t="s">
        <v>24</v>
      </c>
      <c r="F6629" t="s">
        <v>76</v>
      </c>
      <c r="G6629" t="s">
        <v>252</v>
      </c>
      <c r="H6629" t="s">
        <v>83</v>
      </c>
      <c r="I6629" t="s">
        <v>84</v>
      </c>
      <c r="J6629" t="s">
        <v>42</v>
      </c>
      <c r="K6629" t="s">
        <v>72</v>
      </c>
      <c r="L6629" t="s">
        <v>44</v>
      </c>
      <c r="M6629" t="s">
        <v>31</v>
      </c>
      <c r="N6629">
        <v>4</v>
      </c>
      <c r="O6629" t="s">
        <v>13452</v>
      </c>
      <c r="P6629" t="s">
        <v>216</v>
      </c>
      <c r="Q6629">
        <v>3949177.2</v>
      </c>
      <c r="R6629" t="s">
        <v>34</v>
      </c>
      <c r="S6629" t="s">
        <v>56</v>
      </c>
      <c r="T6629" t="s">
        <v>56</v>
      </c>
      <c r="U6629" s="6">
        <v>4.5999999999999996</v>
      </c>
    </row>
    <row r="6630" spans="1:21" x14ac:dyDescent="0.25">
      <c r="A6630" t="s">
        <v>13453</v>
      </c>
      <c r="B6630" s="1">
        <v>45436</v>
      </c>
      <c r="C6630" t="s">
        <v>50</v>
      </c>
      <c r="D6630" t="s">
        <v>23</v>
      </c>
      <c r="E6630" t="s">
        <v>51</v>
      </c>
      <c r="F6630" t="s">
        <v>58</v>
      </c>
      <c r="G6630" t="s">
        <v>142</v>
      </c>
      <c r="H6630" t="s">
        <v>104</v>
      </c>
      <c r="I6630" t="s">
        <v>105</v>
      </c>
      <c r="J6630" t="s">
        <v>28</v>
      </c>
      <c r="K6630" t="s">
        <v>43</v>
      </c>
      <c r="L6630" t="s">
        <v>44</v>
      </c>
      <c r="M6630" t="s">
        <v>113</v>
      </c>
      <c r="N6630">
        <v>1</v>
      </c>
      <c r="O6630" t="s">
        <v>13454</v>
      </c>
      <c r="P6630" t="s">
        <v>196</v>
      </c>
      <c r="Q6630">
        <v>847504.61</v>
      </c>
      <c r="R6630" t="s">
        <v>34</v>
      </c>
      <c r="S6630" t="s">
        <v>35</v>
      </c>
      <c r="T6630" t="s">
        <v>35</v>
      </c>
      <c r="U6630" s="6">
        <v>4.4000000000000004</v>
      </c>
    </row>
    <row r="6631" spans="1:21" x14ac:dyDescent="0.25">
      <c r="A6631" t="s">
        <v>13455</v>
      </c>
      <c r="B6631" s="1">
        <v>45698</v>
      </c>
      <c r="C6631" t="s">
        <v>88</v>
      </c>
      <c r="D6631" t="s">
        <v>23</v>
      </c>
      <c r="E6631" t="s">
        <v>112</v>
      </c>
      <c r="F6631" t="s">
        <v>25</v>
      </c>
      <c r="G6631" t="s">
        <v>20198</v>
      </c>
      <c r="H6631" t="s">
        <v>83</v>
      </c>
      <c r="I6631" t="s">
        <v>84</v>
      </c>
      <c r="J6631" t="s">
        <v>42</v>
      </c>
      <c r="K6631" t="s">
        <v>29</v>
      </c>
      <c r="L6631" t="s">
        <v>44</v>
      </c>
      <c r="M6631" t="s">
        <v>113</v>
      </c>
      <c r="N6631">
        <v>2</v>
      </c>
      <c r="O6631" t="s">
        <v>13456</v>
      </c>
      <c r="P6631" t="s">
        <v>153</v>
      </c>
      <c r="Q6631">
        <v>1926293.77</v>
      </c>
      <c r="R6631" t="s">
        <v>34</v>
      </c>
      <c r="S6631" t="s">
        <v>35</v>
      </c>
      <c r="T6631" t="s">
        <v>35</v>
      </c>
      <c r="U6631" s="6">
        <v>4.8</v>
      </c>
    </row>
    <row r="6632" spans="1:21" x14ac:dyDescent="0.25">
      <c r="A6632" t="s">
        <v>13457</v>
      </c>
      <c r="B6632" s="1">
        <v>45849</v>
      </c>
      <c r="C6632" t="s">
        <v>37</v>
      </c>
      <c r="D6632" t="s">
        <v>23</v>
      </c>
      <c r="E6632" t="s">
        <v>38</v>
      </c>
      <c r="F6632" t="s">
        <v>90</v>
      </c>
      <c r="G6632" t="s">
        <v>155</v>
      </c>
      <c r="H6632" t="s">
        <v>104</v>
      </c>
      <c r="I6632" t="s">
        <v>105</v>
      </c>
      <c r="J6632" t="s">
        <v>28</v>
      </c>
      <c r="K6632" t="s">
        <v>72</v>
      </c>
      <c r="L6632" t="s">
        <v>30</v>
      </c>
      <c r="M6632" t="s">
        <v>64</v>
      </c>
      <c r="N6632">
        <v>2</v>
      </c>
      <c r="O6632" t="s">
        <v>13458</v>
      </c>
      <c r="P6632" t="s">
        <v>675</v>
      </c>
      <c r="Q6632">
        <v>1535817.7</v>
      </c>
      <c r="R6632" t="s">
        <v>48</v>
      </c>
      <c r="S6632" t="s">
        <v>56</v>
      </c>
      <c r="T6632" t="s">
        <v>35</v>
      </c>
      <c r="U6632" s="6">
        <v>4.2</v>
      </c>
    </row>
    <row r="6633" spans="1:21" x14ac:dyDescent="0.25">
      <c r="A6633" t="s">
        <v>13459</v>
      </c>
      <c r="B6633" s="1">
        <v>44972</v>
      </c>
      <c r="C6633" t="s">
        <v>88</v>
      </c>
      <c r="D6633" t="s">
        <v>23</v>
      </c>
      <c r="E6633" t="s">
        <v>112</v>
      </c>
      <c r="F6633" t="s">
        <v>76</v>
      </c>
      <c r="G6633" t="s">
        <v>20211</v>
      </c>
      <c r="H6633" t="s">
        <v>166</v>
      </c>
      <c r="I6633" t="s">
        <v>167</v>
      </c>
      <c r="J6633" t="s">
        <v>42</v>
      </c>
      <c r="K6633" t="s">
        <v>43</v>
      </c>
      <c r="L6633" t="s">
        <v>44</v>
      </c>
      <c r="M6633" t="s">
        <v>64</v>
      </c>
      <c r="N6633">
        <v>4</v>
      </c>
      <c r="O6633" t="s">
        <v>13460</v>
      </c>
      <c r="P6633" t="s">
        <v>261</v>
      </c>
      <c r="Q6633">
        <v>2924155.06</v>
      </c>
      <c r="R6633" t="s">
        <v>34</v>
      </c>
      <c r="S6633" t="s">
        <v>56</v>
      </c>
      <c r="T6633" t="s">
        <v>35</v>
      </c>
      <c r="U6633" s="6">
        <v>3.6</v>
      </c>
    </row>
    <row r="6634" spans="1:21" x14ac:dyDescent="0.25">
      <c r="A6634" t="s">
        <v>13461</v>
      </c>
      <c r="B6634" s="1">
        <v>45385</v>
      </c>
      <c r="C6634" t="s">
        <v>37</v>
      </c>
      <c r="D6634" t="s">
        <v>23</v>
      </c>
      <c r="E6634" t="s">
        <v>68</v>
      </c>
      <c r="F6634" t="s">
        <v>39</v>
      </c>
      <c r="G6634" t="s">
        <v>316</v>
      </c>
      <c r="H6634" t="s">
        <v>104</v>
      </c>
      <c r="I6634" t="s">
        <v>105</v>
      </c>
      <c r="J6634" t="s">
        <v>28</v>
      </c>
      <c r="K6634" t="s">
        <v>72</v>
      </c>
      <c r="L6634" t="s">
        <v>44</v>
      </c>
      <c r="M6634" t="s">
        <v>113</v>
      </c>
      <c r="N6634">
        <v>2</v>
      </c>
      <c r="O6634" t="s">
        <v>13462</v>
      </c>
      <c r="P6634" t="s">
        <v>117</v>
      </c>
      <c r="Q6634">
        <v>1567871.88</v>
      </c>
      <c r="R6634" t="s">
        <v>34</v>
      </c>
      <c r="S6634" t="s">
        <v>35</v>
      </c>
      <c r="T6634" t="s">
        <v>35</v>
      </c>
      <c r="U6634" s="6">
        <v>3.9</v>
      </c>
    </row>
    <row r="6635" spans="1:21" x14ac:dyDescent="0.25">
      <c r="A6635" t="s">
        <v>13463</v>
      </c>
      <c r="B6635" s="1">
        <v>45906</v>
      </c>
      <c r="C6635" t="s">
        <v>22</v>
      </c>
      <c r="D6635" t="s">
        <v>23</v>
      </c>
      <c r="E6635" t="s">
        <v>24</v>
      </c>
      <c r="F6635" t="s">
        <v>76</v>
      </c>
      <c r="G6635" t="s">
        <v>194</v>
      </c>
      <c r="H6635" t="s">
        <v>26</v>
      </c>
      <c r="I6635" t="s">
        <v>52</v>
      </c>
      <c r="J6635" t="s">
        <v>28</v>
      </c>
      <c r="K6635" t="s">
        <v>29</v>
      </c>
      <c r="L6635" t="s">
        <v>30</v>
      </c>
      <c r="M6635" t="s">
        <v>31</v>
      </c>
      <c r="N6635">
        <v>2</v>
      </c>
      <c r="O6635" t="s">
        <v>13464</v>
      </c>
      <c r="P6635" t="s">
        <v>47</v>
      </c>
      <c r="Q6635">
        <v>1534800.2</v>
      </c>
      <c r="R6635" t="s">
        <v>34</v>
      </c>
      <c r="S6635" t="s">
        <v>35</v>
      </c>
      <c r="T6635" t="s">
        <v>56</v>
      </c>
      <c r="U6635" s="6">
        <v>4.7</v>
      </c>
    </row>
    <row r="6636" spans="1:21" x14ac:dyDescent="0.25">
      <c r="A6636" t="s">
        <v>13465</v>
      </c>
      <c r="B6636" s="1">
        <v>45782</v>
      </c>
      <c r="C6636" t="s">
        <v>88</v>
      </c>
      <c r="D6636" t="s">
        <v>23</v>
      </c>
      <c r="E6636" t="s">
        <v>89</v>
      </c>
      <c r="F6636" t="s">
        <v>190</v>
      </c>
      <c r="G6636" t="s">
        <v>316</v>
      </c>
      <c r="H6636" t="s">
        <v>70</v>
      </c>
      <c r="I6636" t="s">
        <v>119</v>
      </c>
      <c r="J6636" t="s">
        <v>28</v>
      </c>
      <c r="K6636" t="s">
        <v>29</v>
      </c>
      <c r="L6636" t="s">
        <v>30</v>
      </c>
      <c r="M6636" t="s">
        <v>77</v>
      </c>
      <c r="N6636">
        <v>5</v>
      </c>
      <c r="O6636" t="s">
        <v>13466</v>
      </c>
      <c r="P6636" t="s">
        <v>225</v>
      </c>
      <c r="Q6636">
        <v>3827121.6</v>
      </c>
      <c r="R6636" t="s">
        <v>34</v>
      </c>
      <c r="S6636" t="s">
        <v>56</v>
      </c>
      <c r="T6636" t="s">
        <v>35</v>
      </c>
      <c r="U6636" s="6">
        <v>4.3</v>
      </c>
    </row>
    <row r="6637" spans="1:21" x14ac:dyDescent="0.25">
      <c r="A6637" t="s">
        <v>13467</v>
      </c>
      <c r="B6637" s="1">
        <v>45035</v>
      </c>
      <c r="C6637" t="s">
        <v>81</v>
      </c>
      <c r="D6637" t="s">
        <v>23</v>
      </c>
      <c r="E6637" t="s">
        <v>82</v>
      </c>
      <c r="F6637" t="s">
        <v>25</v>
      </c>
      <c r="G6637" t="s">
        <v>20204</v>
      </c>
      <c r="H6637" t="s">
        <v>166</v>
      </c>
      <c r="I6637" t="s">
        <v>173</v>
      </c>
      <c r="J6637" t="s">
        <v>174</v>
      </c>
      <c r="K6637" t="s">
        <v>29</v>
      </c>
      <c r="L6637" t="s">
        <v>30</v>
      </c>
      <c r="M6637" t="s">
        <v>64</v>
      </c>
      <c r="N6637">
        <v>5</v>
      </c>
      <c r="O6637" t="s">
        <v>13468</v>
      </c>
      <c r="P6637" t="s">
        <v>92</v>
      </c>
      <c r="Q6637">
        <v>3402114.78</v>
      </c>
      <c r="R6637" t="s">
        <v>34</v>
      </c>
      <c r="S6637" t="s">
        <v>35</v>
      </c>
      <c r="T6637" t="s">
        <v>56</v>
      </c>
      <c r="U6637" s="6">
        <v>4.7</v>
      </c>
    </row>
    <row r="6638" spans="1:21" x14ac:dyDescent="0.25">
      <c r="A6638" t="s">
        <v>13469</v>
      </c>
      <c r="B6638" s="1">
        <v>45837</v>
      </c>
      <c r="C6638" t="s">
        <v>37</v>
      </c>
      <c r="D6638" t="s">
        <v>23</v>
      </c>
      <c r="E6638" t="s">
        <v>38</v>
      </c>
      <c r="F6638" t="s">
        <v>25</v>
      </c>
      <c r="G6638" t="s">
        <v>252</v>
      </c>
      <c r="H6638" t="s">
        <v>166</v>
      </c>
      <c r="I6638" t="s">
        <v>167</v>
      </c>
      <c r="J6638" t="s">
        <v>42</v>
      </c>
      <c r="K6638" t="s">
        <v>43</v>
      </c>
      <c r="L6638" t="s">
        <v>30</v>
      </c>
      <c r="M6638" t="s">
        <v>64</v>
      </c>
      <c r="N6638">
        <v>4</v>
      </c>
      <c r="O6638" t="s">
        <v>13470</v>
      </c>
      <c r="P6638" t="s">
        <v>290</v>
      </c>
      <c r="Q6638">
        <v>2985214.18</v>
      </c>
      <c r="R6638" t="s">
        <v>34</v>
      </c>
      <c r="S6638" t="s">
        <v>35</v>
      </c>
      <c r="T6638" t="s">
        <v>35</v>
      </c>
      <c r="U6638" s="6">
        <v>3.6</v>
      </c>
    </row>
    <row r="6639" spans="1:21" x14ac:dyDescent="0.25">
      <c r="A6639" t="s">
        <v>13471</v>
      </c>
      <c r="B6639" s="1">
        <v>45044</v>
      </c>
      <c r="C6639" t="s">
        <v>98</v>
      </c>
      <c r="D6639" t="s">
        <v>23</v>
      </c>
      <c r="E6639" t="s">
        <v>103</v>
      </c>
      <c r="F6639" t="s">
        <v>62</v>
      </c>
      <c r="G6639" t="s">
        <v>20201</v>
      </c>
      <c r="H6639" t="s">
        <v>26</v>
      </c>
      <c r="I6639" t="s">
        <v>27</v>
      </c>
      <c r="J6639" t="s">
        <v>28</v>
      </c>
      <c r="K6639" t="s">
        <v>43</v>
      </c>
      <c r="L6639" t="s">
        <v>44</v>
      </c>
      <c r="M6639" t="s">
        <v>64</v>
      </c>
      <c r="N6639">
        <v>2</v>
      </c>
      <c r="O6639" t="s">
        <v>13472</v>
      </c>
      <c r="P6639" t="s">
        <v>426</v>
      </c>
      <c r="Q6639">
        <v>2316313.6000000001</v>
      </c>
      <c r="R6639" t="s">
        <v>48</v>
      </c>
      <c r="S6639" t="s">
        <v>56</v>
      </c>
      <c r="T6639" t="s">
        <v>35</v>
      </c>
      <c r="U6639" s="6">
        <v>4.2</v>
      </c>
    </row>
    <row r="6640" spans="1:21" x14ac:dyDescent="0.25">
      <c r="A6640" t="s">
        <v>13473</v>
      </c>
      <c r="B6640" s="1">
        <v>45573</v>
      </c>
      <c r="C6640" t="s">
        <v>98</v>
      </c>
      <c r="D6640" t="s">
        <v>23</v>
      </c>
      <c r="E6640" t="s">
        <v>103</v>
      </c>
      <c r="F6640" t="s">
        <v>62</v>
      </c>
      <c r="G6640" t="s">
        <v>20212</v>
      </c>
      <c r="H6640" t="s">
        <v>26</v>
      </c>
      <c r="I6640" t="s">
        <v>27</v>
      </c>
      <c r="J6640" t="s">
        <v>28</v>
      </c>
      <c r="K6640" t="s">
        <v>43</v>
      </c>
      <c r="L6640" t="s">
        <v>30</v>
      </c>
      <c r="M6640" t="s">
        <v>31</v>
      </c>
      <c r="N6640">
        <v>5</v>
      </c>
      <c r="O6640" t="s">
        <v>13474</v>
      </c>
      <c r="P6640" t="s">
        <v>290</v>
      </c>
      <c r="Q6640">
        <v>5438138.5499999998</v>
      </c>
      <c r="R6640" t="s">
        <v>34</v>
      </c>
      <c r="S6640" t="s">
        <v>35</v>
      </c>
      <c r="T6640" t="s">
        <v>35</v>
      </c>
      <c r="U6640" s="6">
        <v>4.0999999999999996</v>
      </c>
    </row>
    <row r="6641" spans="1:21" x14ac:dyDescent="0.25">
      <c r="A6641" t="s">
        <v>13475</v>
      </c>
      <c r="B6641" s="1">
        <v>45847</v>
      </c>
      <c r="C6641" t="s">
        <v>37</v>
      </c>
      <c r="D6641" t="s">
        <v>23</v>
      </c>
      <c r="E6641" t="s">
        <v>68</v>
      </c>
      <c r="F6641" t="s">
        <v>58</v>
      </c>
      <c r="G6641" t="s">
        <v>165</v>
      </c>
      <c r="H6641" t="s">
        <v>40</v>
      </c>
      <c r="I6641" t="s">
        <v>63</v>
      </c>
      <c r="J6641" t="s">
        <v>42</v>
      </c>
      <c r="K6641" t="s">
        <v>29</v>
      </c>
      <c r="L6641" t="s">
        <v>44</v>
      </c>
      <c r="M6641" t="s">
        <v>113</v>
      </c>
      <c r="N6641">
        <v>5</v>
      </c>
      <c r="O6641" t="s">
        <v>13476</v>
      </c>
      <c r="P6641" t="s">
        <v>610</v>
      </c>
      <c r="Q6641">
        <v>4515447.18</v>
      </c>
      <c r="R6641" t="s">
        <v>48</v>
      </c>
      <c r="S6641" t="s">
        <v>56</v>
      </c>
      <c r="T6641" t="s">
        <v>35</v>
      </c>
      <c r="U6641" s="6">
        <v>3.9</v>
      </c>
    </row>
    <row r="6642" spans="1:21" x14ac:dyDescent="0.25">
      <c r="A6642" t="s">
        <v>13477</v>
      </c>
      <c r="B6642" s="1">
        <v>45653</v>
      </c>
      <c r="C6642" t="s">
        <v>37</v>
      </c>
      <c r="D6642" t="s">
        <v>23</v>
      </c>
      <c r="E6642" t="s">
        <v>68</v>
      </c>
      <c r="F6642" t="s">
        <v>58</v>
      </c>
      <c r="G6642" t="s">
        <v>142</v>
      </c>
      <c r="H6642" t="s">
        <v>83</v>
      </c>
      <c r="I6642" t="s">
        <v>84</v>
      </c>
      <c r="J6642" t="s">
        <v>42</v>
      </c>
      <c r="K6642" t="s">
        <v>72</v>
      </c>
      <c r="L6642" t="s">
        <v>30</v>
      </c>
      <c r="M6642" t="s">
        <v>113</v>
      </c>
      <c r="N6642">
        <v>5</v>
      </c>
      <c r="O6642" t="s">
        <v>13478</v>
      </c>
      <c r="P6642" t="s">
        <v>437</v>
      </c>
      <c r="Q6642">
        <v>4777481.6399999997</v>
      </c>
      <c r="R6642" t="s">
        <v>34</v>
      </c>
      <c r="S6642" t="s">
        <v>35</v>
      </c>
      <c r="T6642" t="s">
        <v>35</v>
      </c>
      <c r="U6642" s="6">
        <v>4.0999999999999996</v>
      </c>
    </row>
    <row r="6643" spans="1:21" x14ac:dyDescent="0.25">
      <c r="A6643" t="s">
        <v>13479</v>
      </c>
      <c r="B6643" s="1">
        <v>45626</v>
      </c>
      <c r="C6643" t="s">
        <v>98</v>
      </c>
      <c r="D6643" t="s">
        <v>23</v>
      </c>
      <c r="E6643" t="s">
        <v>103</v>
      </c>
      <c r="F6643" t="s">
        <v>39</v>
      </c>
      <c r="G6643" t="s">
        <v>20203</v>
      </c>
      <c r="H6643" t="s">
        <v>166</v>
      </c>
      <c r="I6643" t="s">
        <v>167</v>
      </c>
      <c r="J6643" t="s">
        <v>42</v>
      </c>
      <c r="K6643" t="s">
        <v>43</v>
      </c>
      <c r="L6643" t="s">
        <v>30</v>
      </c>
      <c r="M6643" t="s">
        <v>77</v>
      </c>
      <c r="N6643">
        <v>5</v>
      </c>
      <c r="O6643" t="s">
        <v>13480</v>
      </c>
      <c r="P6643" t="s">
        <v>169</v>
      </c>
      <c r="Q6643">
        <v>4150829.12</v>
      </c>
      <c r="R6643" t="s">
        <v>48</v>
      </c>
      <c r="S6643" t="s">
        <v>35</v>
      </c>
      <c r="T6643" t="s">
        <v>56</v>
      </c>
      <c r="U6643" s="6">
        <v>4.0999999999999996</v>
      </c>
    </row>
    <row r="6644" spans="1:21" x14ac:dyDescent="0.25">
      <c r="A6644" t="s">
        <v>13481</v>
      </c>
      <c r="B6644" s="1">
        <v>45642</v>
      </c>
      <c r="C6644" t="s">
        <v>98</v>
      </c>
      <c r="D6644" t="s">
        <v>23</v>
      </c>
      <c r="E6644" t="s">
        <v>103</v>
      </c>
      <c r="F6644" t="s">
        <v>69</v>
      </c>
      <c r="G6644" t="s">
        <v>20203</v>
      </c>
      <c r="H6644" t="s">
        <v>166</v>
      </c>
      <c r="I6644" t="s">
        <v>167</v>
      </c>
      <c r="J6644" t="s">
        <v>42</v>
      </c>
      <c r="K6644" t="s">
        <v>72</v>
      </c>
      <c r="L6644" t="s">
        <v>44</v>
      </c>
      <c r="M6644" t="s">
        <v>31</v>
      </c>
      <c r="N6644">
        <v>5</v>
      </c>
      <c r="O6644" t="s">
        <v>13482</v>
      </c>
      <c r="P6644" t="s">
        <v>86</v>
      </c>
      <c r="Q6644">
        <v>4502598.67</v>
      </c>
      <c r="R6644" t="s">
        <v>48</v>
      </c>
      <c r="S6644" t="s">
        <v>56</v>
      </c>
      <c r="T6644" t="s">
        <v>56</v>
      </c>
      <c r="U6644" s="6">
        <v>3.8</v>
      </c>
    </row>
    <row r="6645" spans="1:21" x14ac:dyDescent="0.25">
      <c r="A6645" t="s">
        <v>13483</v>
      </c>
      <c r="B6645" s="1">
        <v>45274</v>
      </c>
      <c r="C6645" t="s">
        <v>37</v>
      </c>
      <c r="D6645" t="s">
        <v>23</v>
      </c>
      <c r="E6645" t="s">
        <v>38</v>
      </c>
      <c r="F6645" t="s">
        <v>39</v>
      </c>
      <c r="G6645" t="s">
        <v>142</v>
      </c>
      <c r="H6645" t="s">
        <v>166</v>
      </c>
      <c r="I6645" t="s">
        <v>167</v>
      </c>
      <c r="J6645" t="s">
        <v>42</v>
      </c>
      <c r="K6645" t="s">
        <v>29</v>
      </c>
      <c r="L6645" t="s">
        <v>44</v>
      </c>
      <c r="M6645" t="s">
        <v>31</v>
      </c>
      <c r="N6645">
        <v>1</v>
      </c>
      <c r="O6645" t="s">
        <v>13484</v>
      </c>
      <c r="P6645" t="s">
        <v>124</v>
      </c>
      <c r="Q6645">
        <v>762182.39</v>
      </c>
      <c r="R6645" t="s">
        <v>48</v>
      </c>
      <c r="S6645" t="s">
        <v>35</v>
      </c>
      <c r="T6645" t="s">
        <v>35</v>
      </c>
      <c r="U6645" s="6">
        <v>4.8</v>
      </c>
    </row>
    <row r="6646" spans="1:21" x14ac:dyDescent="0.25">
      <c r="A6646" t="s">
        <v>13485</v>
      </c>
      <c r="B6646" s="1">
        <v>45376</v>
      </c>
      <c r="C6646" t="s">
        <v>88</v>
      </c>
      <c r="D6646" t="s">
        <v>23</v>
      </c>
      <c r="E6646" t="s">
        <v>112</v>
      </c>
      <c r="F6646" t="s">
        <v>69</v>
      </c>
      <c r="G6646" t="s">
        <v>20204</v>
      </c>
      <c r="H6646" t="s">
        <v>40</v>
      </c>
      <c r="I6646" t="s">
        <v>63</v>
      </c>
      <c r="J6646" t="s">
        <v>42</v>
      </c>
      <c r="K6646" t="s">
        <v>43</v>
      </c>
      <c r="L6646" t="s">
        <v>30</v>
      </c>
      <c r="M6646" t="s">
        <v>45</v>
      </c>
      <c r="N6646">
        <v>2</v>
      </c>
      <c r="O6646" t="s">
        <v>13486</v>
      </c>
      <c r="P6646" t="s">
        <v>437</v>
      </c>
      <c r="Q6646">
        <v>1713496.55</v>
      </c>
      <c r="R6646" t="s">
        <v>48</v>
      </c>
      <c r="S6646" t="s">
        <v>56</v>
      </c>
      <c r="T6646" t="s">
        <v>35</v>
      </c>
      <c r="U6646" s="6">
        <v>4.9000000000000004</v>
      </c>
    </row>
    <row r="6647" spans="1:21" x14ac:dyDescent="0.25">
      <c r="A6647" t="s">
        <v>13487</v>
      </c>
      <c r="B6647" s="1">
        <v>45899</v>
      </c>
      <c r="C6647" t="s">
        <v>88</v>
      </c>
      <c r="D6647" t="s">
        <v>23</v>
      </c>
      <c r="E6647" t="s">
        <v>89</v>
      </c>
      <c r="F6647" t="s">
        <v>69</v>
      </c>
      <c r="G6647" t="s">
        <v>343</v>
      </c>
      <c r="H6647" t="s">
        <v>166</v>
      </c>
      <c r="I6647" t="s">
        <v>167</v>
      </c>
      <c r="J6647" t="s">
        <v>42</v>
      </c>
      <c r="K6647" t="s">
        <v>72</v>
      </c>
      <c r="L6647" t="s">
        <v>30</v>
      </c>
      <c r="M6647" t="s">
        <v>31</v>
      </c>
      <c r="N6647">
        <v>4</v>
      </c>
      <c r="O6647" t="s">
        <v>13488</v>
      </c>
      <c r="P6647" t="s">
        <v>318</v>
      </c>
      <c r="Q6647">
        <v>3202617.78</v>
      </c>
      <c r="R6647" t="s">
        <v>48</v>
      </c>
      <c r="S6647" t="s">
        <v>35</v>
      </c>
      <c r="T6647" t="s">
        <v>56</v>
      </c>
      <c r="U6647" s="6">
        <v>4.0999999999999996</v>
      </c>
    </row>
    <row r="6648" spans="1:21" x14ac:dyDescent="0.25">
      <c r="A6648" t="s">
        <v>13489</v>
      </c>
      <c r="B6648" s="1">
        <v>45427</v>
      </c>
      <c r="C6648" t="s">
        <v>37</v>
      </c>
      <c r="D6648" t="s">
        <v>23</v>
      </c>
      <c r="E6648" t="s">
        <v>38</v>
      </c>
      <c r="F6648" t="s">
        <v>62</v>
      </c>
      <c r="G6648" t="s">
        <v>20205</v>
      </c>
      <c r="H6648" t="s">
        <v>26</v>
      </c>
      <c r="I6648" t="s">
        <v>27</v>
      </c>
      <c r="J6648" t="s">
        <v>28</v>
      </c>
      <c r="K6648" t="s">
        <v>72</v>
      </c>
      <c r="L6648" t="s">
        <v>30</v>
      </c>
      <c r="M6648" t="s">
        <v>64</v>
      </c>
      <c r="N6648">
        <v>5</v>
      </c>
      <c r="O6648" t="s">
        <v>13490</v>
      </c>
      <c r="P6648" t="s">
        <v>160</v>
      </c>
      <c r="Q6648">
        <v>5553319.75</v>
      </c>
      <c r="R6648" t="s">
        <v>34</v>
      </c>
      <c r="S6648" t="s">
        <v>56</v>
      </c>
      <c r="T6648" t="s">
        <v>56</v>
      </c>
      <c r="U6648" s="6">
        <v>4.4000000000000004</v>
      </c>
    </row>
    <row r="6649" spans="1:21" x14ac:dyDescent="0.25">
      <c r="A6649" t="s">
        <v>13491</v>
      </c>
      <c r="B6649" s="1">
        <v>45515</v>
      </c>
      <c r="C6649" t="s">
        <v>22</v>
      </c>
      <c r="D6649" t="s">
        <v>23</v>
      </c>
      <c r="E6649" t="s">
        <v>24</v>
      </c>
      <c r="F6649" t="s">
        <v>25</v>
      </c>
      <c r="G6649" t="s">
        <v>331</v>
      </c>
      <c r="H6649" t="s">
        <v>26</v>
      </c>
      <c r="I6649" t="s">
        <v>52</v>
      </c>
      <c r="J6649" t="s">
        <v>28</v>
      </c>
      <c r="K6649" t="s">
        <v>29</v>
      </c>
      <c r="L6649" t="s">
        <v>30</v>
      </c>
      <c r="M6649" t="s">
        <v>113</v>
      </c>
      <c r="N6649">
        <v>4</v>
      </c>
      <c r="O6649" t="s">
        <v>13492</v>
      </c>
      <c r="P6649" t="s">
        <v>295</v>
      </c>
      <c r="Q6649">
        <v>2764562.91</v>
      </c>
      <c r="R6649" t="s">
        <v>48</v>
      </c>
      <c r="S6649" t="s">
        <v>35</v>
      </c>
      <c r="T6649" t="s">
        <v>35</v>
      </c>
      <c r="U6649" s="6">
        <v>3.9</v>
      </c>
    </row>
    <row r="6650" spans="1:21" x14ac:dyDescent="0.25">
      <c r="A6650" t="s">
        <v>13493</v>
      </c>
      <c r="B6650" s="1">
        <v>45390</v>
      </c>
      <c r="C6650" t="s">
        <v>98</v>
      </c>
      <c r="D6650" t="s">
        <v>23</v>
      </c>
      <c r="E6650" t="s">
        <v>103</v>
      </c>
      <c r="F6650" t="s">
        <v>58</v>
      </c>
      <c r="G6650" t="s">
        <v>221</v>
      </c>
      <c r="H6650" t="s">
        <v>26</v>
      </c>
      <c r="I6650" t="s">
        <v>52</v>
      </c>
      <c r="J6650" t="s">
        <v>28</v>
      </c>
      <c r="K6650" t="s">
        <v>43</v>
      </c>
      <c r="L6650" t="s">
        <v>44</v>
      </c>
      <c r="M6650" t="s">
        <v>53</v>
      </c>
      <c r="N6650">
        <v>4</v>
      </c>
      <c r="O6650" t="s">
        <v>13494</v>
      </c>
      <c r="P6650" t="s">
        <v>153</v>
      </c>
      <c r="Q6650">
        <v>3077597.6</v>
      </c>
      <c r="R6650" t="s">
        <v>34</v>
      </c>
      <c r="S6650" t="s">
        <v>56</v>
      </c>
      <c r="T6650" t="s">
        <v>56</v>
      </c>
      <c r="U6650" s="6">
        <v>4.9000000000000004</v>
      </c>
    </row>
    <row r="6651" spans="1:21" x14ac:dyDescent="0.25">
      <c r="A6651" t="s">
        <v>13495</v>
      </c>
      <c r="B6651" s="1">
        <v>45659</v>
      </c>
      <c r="C6651" t="s">
        <v>37</v>
      </c>
      <c r="D6651" t="s">
        <v>23</v>
      </c>
      <c r="E6651" t="s">
        <v>38</v>
      </c>
      <c r="F6651" t="s">
        <v>58</v>
      </c>
      <c r="G6651" t="s">
        <v>20198</v>
      </c>
      <c r="H6651" t="s">
        <v>166</v>
      </c>
      <c r="I6651" t="s">
        <v>173</v>
      </c>
      <c r="J6651" t="s">
        <v>174</v>
      </c>
      <c r="K6651" t="s">
        <v>29</v>
      </c>
      <c r="L6651" t="s">
        <v>44</v>
      </c>
      <c r="M6651" t="s">
        <v>77</v>
      </c>
      <c r="N6651">
        <v>4</v>
      </c>
      <c r="O6651" t="s">
        <v>13496</v>
      </c>
      <c r="P6651" t="s">
        <v>295</v>
      </c>
      <c r="Q6651">
        <v>2301665.6</v>
      </c>
      <c r="R6651" t="s">
        <v>48</v>
      </c>
      <c r="S6651" t="s">
        <v>56</v>
      </c>
      <c r="T6651" t="s">
        <v>35</v>
      </c>
      <c r="U6651" s="6">
        <v>5</v>
      </c>
    </row>
    <row r="6652" spans="1:21" x14ac:dyDescent="0.25">
      <c r="A6652" t="s">
        <v>13497</v>
      </c>
      <c r="B6652" s="1">
        <v>45063</v>
      </c>
      <c r="C6652" t="s">
        <v>22</v>
      </c>
      <c r="D6652" t="s">
        <v>23</v>
      </c>
      <c r="E6652" t="s">
        <v>24</v>
      </c>
      <c r="F6652" t="s">
        <v>90</v>
      </c>
      <c r="G6652" t="s">
        <v>155</v>
      </c>
      <c r="H6652" t="s">
        <v>40</v>
      </c>
      <c r="I6652" t="s">
        <v>41</v>
      </c>
      <c r="J6652" t="s">
        <v>42</v>
      </c>
      <c r="K6652" t="s">
        <v>29</v>
      </c>
      <c r="L6652" t="s">
        <v>30</v>
      </c>
      <c r="M6652" t="s">
        <v>53</v>
      </c>
      <c r="N6652">
        <v>3</v>
      </c>
      <c r="O6652" t="s">
        <v>13498</v>
      </c>
      <c r="P6652" t="s">
        <v>216</v>
      </c>
      <c r="Q6652">
        <v>3709808.91</v>
      </c>
      <c r="R6652" t="s">
        <v>48</v>
      </c>
      <c r="S6652" t="s">
        <v>35</v>
      </c>
      <c r="T6652" t="s">
        <v>56</v>
      </c>
      <c r="U6652" s="6">
        <v>3.8</v>
      </c>
    </row>
    <row r="6653" spans="1:21" x14ac:dyDescent="0.25">
      <c r="A6653" t="s">
        <v>13499</v>
      </c>
      <c r="B6653" s="1">
        <v>45471</v>
      </c>
      <c r="C6653" t="s">
        <v>98</v>
      </c>
      <c r="D6653" t="s">
        <v>23</v>
      </c>
      <c r="E6653" t="s">
        <v>99</v>
      </c>
      <c r="F6653" t="s">
        <v>90</v>
      </c>
      <c r="G6653" t="s">
        <v>214</v>
      </c>
      <c r="H6653" t="s">
        <v>26</v>
      </c>
      <c r="I6653" t="s">
        <v>52</v>
      </c>
      <c r="J6653" t="s">
        <v>28</v>
      </c>
      <c r="K6653" t="s">
        <v>43</v>
      </c>
      <c r="L6653" t="s">
        <v>30</v>
      </c>
      <c r="M6653" t="s">
        <v>77</v>
      </c>
      <c r="N6653">
        <v>3</v>
      </c>
      <c r="O6653" t="s">
        <v>13500</v>
      </c>
      <c r="P6653" t="s">
        <v>228</v>
      </c>
      <c r="Q6653">
        <v>2243855.8199999998</v>
      </c>
      <c r="R6653" t="s">
        <v>48</v>
      </c>
      <c r="S6653" t="s">
        <v>56</v>
      </c>
      <c r="T6653" t="s">
        <v>35</v>
      </c>
      <c r="U6653" s="6">
        <v>3.8</v>
      </c>
    </row>
    <row r="6654" spans="1:21" x14ac:dyDescent="0.25">
      <c r="A6654" t="s">
        <v>13501</v>
      </c>
      <c r="B6654" s="1">
        <v>45582</v>
      </c>
      <c r="C6654" t="s">
        <v>50</v>
      </c>
      <c r="D6654" t="s">
        <v>23</v>
      </c>
      <c r="E6654" t="s">
        <v>51</v>
      </c>
      <c r="F6654" t="s">
        <v>62</v>
      </c>
      <c r="G6654" t="s">
        <v>165</v>
      </c>
      <c r="H6654" t="s">
        <v>70</v>
      </c>
      <c r="I6654" t="s">
        <v>180</v>
      </c>
      <c r="J6654" t="s">
        <v>42</v>
      </c>
      <c r="K6654" t="s">
        <v>29</v>
      </c>
      <c r="L6654" t="s">
        <v>44</v>
      </c>
      <c r="M6654" t="s">
        <v>113</v>
      </c>
      <c r="N6654">
        <v>2</v>
      </c>
      <c r="O6654" t="s">
        <v>13502</v>
      </c>
      <c r="P6654" t="s">
        <v>582</v>
      </c>
      <c r="Q6654">
        <v>1937107.21</v>
      </c>
      <c r="R6654" t="s">
        <v>48</v>
      </c>
      <c r="S6654" t="s">
        <v>35</v>
      </c>
      <c r="T6654" t="s">
        <v>56</v>
      </c>
      <c r="U6654" s="6">
        <v>4.7</v>
      </c>
    </row>
    <row r="6655" spans="1:21" x14ac:dyDescent="0.25">
      <c r="A6655" t="s">
        <v>13503</v>
      </c>
      <c r="B6655" s="1">
        <v>44996</v>
      </c>
      <c r="C6655" t="s">
        <v>88</v>
      </c>
      <c r="D6655" t="s">
        <v>23</v>
      </c>
      <c r="E6655" t="s">
        <v>89</v>
      </c>
      <c r="F6655" t="s">
        <v>58</v>
      </c>
      <c r="G6655" t="s">
        <v>331</v>
      </c>
      <c r="H6655" t="s">
        <v>40</v>
      </c>
      <c r="I6655" t="s">
        <v>63</v>
      </c>
      <c r="J6655" t="s">
        <v>42</v>
      </c>
      <c r="K6655" t="s">
        <v>43</v>
      </c>
      <c r="L6655" t="s">
        <v>30</v>
      </c>
      <c r="M6655" t="s">
        <v>77</v>
      </c>
      <c r="N6655">
        <v>2</v>
      </c>
      <c r="O6655" t="s">
        <v>13504</v>
      </c>
      <c r="P6655" t="s">
        <v>571</v>
      </c>
      <c r="Q6655">
        <v>1640483.88</v>
      </c>
      <c r="R6655" t="s">
        <v>34</v>
      </c>
      <c r="S6655" t="s">
        <v>56</v>
      </c>
      <c r="T6655" t="s">
        <v>35</v>
      </c>
      <c r="U6655" s="6">
        <v>4.5999999999999996</v>
      </c>
    </row>
    <row r="6656" spans="1:21" x14ac:dyDescent="0.25">
      <c r="A6656" t="s">
        <v>13505</v>
      </c>
      <c r="B6656" s="1">
        <v>45624</v>
      </c>
      <c r="C6656" t="s">
        <v>98</v>
      </c>
      <c r="D6656" t="s">
        <v>23</v>
      </c>
      <c r="E6656" t="s">
        <v>99</v>
      </c>
      <c r="F6656" t="s">
        <v>58</v>
      </c>
      <c r="G6656" t="s">
        <v>142</v>
      </c>
      <c r="H6656" t="s">
        <v>26</v>
      </c>
      <c r="I6656" t="s">
        <v>204</v>
      </c>
      <c r="J6656" t="s">
        <v>28</v>
      </c>
      <c r="K6656" t="s">
        <v>29</v>
      </c>
      <c r="L6656" t="s">
        <v>30</v>
      </c>
      <c r="M6656" t="s">
        <v>64</v>
      </c>
      <c r="N6656">
        <v>1</v>
      </c>
      <c r="O6656" t="s">
        <v>13506</v>
      </c>
      <c r="P6656" t="s">
        <v>582</v>
      </c>
      <c r="Q6656">
        <v>909450.85</v>
      </c>
      <c r="R6656" t="s">
        <v>48</v>
      </c>
      <c r="S6656" t="s">
        <v>35</v>
      </c>
      <c r="T6656" t="s">
        <v>35</v>
      </c>
      <c r="U6656" s="6">
        <v>4.4000000000000004</v>
      </c>
    </row>
    <row r="6657" spans="1:21" x14ac:dyDescent="0.25">
      <c r="A6657" t="s">
        <v>13507</v>
      </c>
      <c r="B6657" s="1">
        <v>45726</v>
      </c>
      <c r="C6657" t="s">
        <v>81</v>
      </c>
      <c r="D6657" t="s">
        <v>23</v>
      </c>
      <c r="E6657" t="s">
        <v>82</v>
      </c>
      <c r="F6657" t="s">
        <v>69</v>
      </c>
      <c r="G6657" t="s">
        <v>259</v>
      </c>
      <c r="H6657" t="s">
        <v>166</v>
      </c>
      <c r="I6657" t="s">
        <v>167</v>
      </c>
      <c r="J6657" t="s">
        <v>42</v>
      </c>
      <c r="K6657" t="s">
        <v>72</v>
      </c>
      <c r="L6657" t="s">
        <v>44</v>
      </c>
      <c r="M6657" t="s">
        <v>53</v>
      </c>
      <c r="N6657">
        <v>3</v>
      </c>
      <c r="O6657" t="s">
        <v>13508</v>
      </c>
      <c r="P6657" t="s">
        <v>242</v>
      </c>
      <c r="Q6657">
        <v>2226884.77</v>
      </c>
      <c r="R6657" t="s">
        <v>48</v>
      </c>
      <c r="S6657" t="s">
        <v>35</v>
      </c>
      <c r="T6657" t="s">
        <v>35</v>
      </c>
      <c r="U6657" s="6">
        <v>4</v>
      </c>
    </row>
    <row r="6658" spans="1:21" x14ac:dyDescent="0.25">
      <c r="A6658" t="s">
        <v>13509</v>
      </c>
      <c r="B6658" s="1">
        <v>45837</v>
      </c>
      <c r="C6658" t="s">
        <v>37</v>
      </c>
      <c r="D6658" t="s">
        <v>23</v>
      </c>
      <c r="E6658" t="s">
        <v>68</v>
      </c>
      <c r="F6658" t="s">
        <v>190</v>
      </c>
      <c r="G6658" t="s">
        <v>20198</v>
      </c>
      <c r="H6658" t="s">
        <v>70</v>
      </c>
      <c r="I6658" t="s">
        <v>180</v>
      </c>
      <c r="J6658" t="s">
        <v>42</v>
      </c>
      <c r="K6658" t="s">
        <v>72</v>
      </c>
      <c r="L6658" t="s">
        <v>44</v>
      </c>
      <c r="M6658" t="s">
        <v>77</v>
      </c>
      <c r="N6658">
        <v>4</v>
      </c>
      <c r="O6658" t="s">
        <v>13510</v>
      </c>
      <c r="P6658" t="s">
        <v>79</v>
      </c>
      <c r="Q6658">
        <v>3712689.97</v>
      </c>
      <c r="R6658" t="s">
        <v>34</v>
      </c>
      <c r="S6658" t="s">
        <v>35</v>
      </c>
      <c r="T6658" t="s">
        <v>56</v>
      </c>
      <c r="U6658" s="6">
        <v>4.4000000000000004</v>
      </c>
    </row>
    <row r="6659" spans="1:21" x14ac:dyDescent="0.25">
      <c r="A6659" t="s">
        <v>13511</v>
      </c>
      <c r="B6659" s="1">
        <v>45178</v>
      </c>
      <c r="C6659" t="s">
        <v>37</v>
      </c>
      <c r="D6659" t="s">
        <v>23</v>
      </c>
      <c r="E6659" t="s">
        <v>68</v>
      </c>
      <c r="F6659" t="s">
        <v>62</v>
      </c>
      <c r="G6659" t="s">
        <v>221</v>
      </c>
      <c r="H6659" t="s">
        <v>26</v>
      </c>
      <c r="I6659" t="s">
        <v>94</v>
      </c>
      <c r="J6659" t="s">
        <v>42</v>
      </c>
      <c r="K6659" t="s">
        <v>29</v>
      </c>
      <c r="L6659" t="s">
        <v>44</v>
      </c>
      <c r="M6659" t="s">
        <v>31</v>
      </c>
      <c r="N6659">
        <v>4</v>
      </c>
      <c r="O6659" t="s">
        <v>13512</v>
      </c>
      <c r="P6659" t="s">
        <v>121</v>
      </c>
      <c r="Q6659">
        <v>6142638.2000000002</v>
      </c>
      <c r="R6659" t="s">
        <v>48</v>
      </c>
      <c r="S6659" t="s">
        <v>35</v>
      </c>
      <c r="T6659" t="s">
        <v>56</v>
      </c>
      <c r="U6659" s="6">
        <v>4.5999999999999996</v>
      </c>
    </row>
    <row r="6660" spans="1:21" x14ac:dyDescent="0.25">
      <c r="A6660" t="s">
        <v>13513</v>
      </c>
      <c r="B6660" s="1">
        <v>45194</v>
      </c>
      <c r="C6660" t="s">
        <v>37</v>
      </c>
      <c r="D6660" t="s">
        <v>23</v>
      </c>
      <c r="E6660" t="s">
        <v>38</v>
      </c>
      <c r="F6660" t="s">
        <v>39</v>
      </c>
      <c r="G6660" t="s">
        <v>20200</v>
      </c>
      <c r="H6660" t="s">
        <v>104</v>
      </c>
      <c r="I6660" t="s">
        <v>105</v>
      </c>
      <c r="J6660" t="s">
        <v>28</v>
      </c>
      <c r="K6660" t="s">
        <v>72</v>
      </c>
      <c r="L6660" t="s">
        <v>30</v>
      </c>
      <c r="M6660" t="s">
        <v>113</v>
      </c>
      <c r="N6660">
        <v>3</v>
      </c>
      <c r="O6660" t="s">
        <v>13514</v>
      </c>
      <c r="P6660" t="s">
        <v>182</v>
      </c>
      <c r="Q6660">
        <v>2171386</v>
      </c>
      <c r="R6660" t="s">
        <v>34</v>
      </c>
      <c r="S6660" t="s">
        <v>56</v>
      </c>
      <c r="T6660" t="s">
        <v>56</v>
      </c>
      <c r="U6660" s="6">
        <v>4.5</v>
      </c>
    </row>
    <row r="6661" spans="1:21" x14ac:dyDescent="0.25">
      <c r="A6661" t="s">
        <v>13515</v>
      </c>
      <c r="B6661" s="1">
        <v>45715</v>
      </c>
      <c r="C6661" t="s">
        <v>50</v>
      </c>
      <c r="D6661" t="s">
        <v>23</v>
      </c>
      <c r="E6661" t="s">
        <v>130</v>
      </c>
      <c r="F6661" t="s">
        <v>58</v>
      </c>
      <c r="G6661" t="s">
        <v>221</v>
      </c>
      <c r="H6661" t="s">
        <v>40</v>
      </c>
      <c r="I6661" t="s">
        <v>63</v>
      </c>
      <c r="J6661" t="s">
        <v>42</v>
      </c>
      <c r="K6661" t="s">
        <v>72</v>
      </c>
      <c r="L6661" t="s">
        <v>44</v>
      </c>
      <c r="M6661" t="s">
        <v>31</v>
      </c>
      <c r="N6661">
        <v>4</v>
      </c>
      <c r="O6661" t="s">
        <v>13516</v>
      </c>
      <c r="P6661" t="s">
        <v>140</v>
      </c>
      <c r="Q6661">
        <v>3289656.28</v>
      </c>
      <c r="R6661" t="s">
        <v>34</v>
      </c>
      <c r="S6661" t="s">
        <v>35</v>
      </c>
      <c r="T6661" t="s">
        <v>35</v>
      </c>
      <c r="U6661" s="6">
        <v>4.2</v>
      </c>
    </row>
    <row r="6662" spans="1:21" x14ac:dyDescent="0.25">
      <c r="A6662" t="s">
        <v>13517</v>
      </c>
      <c r="B6662" s="1">
        <v>45872</v>
      </c>
      <c r="C6662" t="s">
        <v>98</v>
      </c>
      <c r="D6662" t="s">
        <v>23</v>
      </c>
      <c r="E6662" t="s">
        <v>99</v>
      </c>
      <c r="F6662" t="s">
        <v>39</v>
      </c>
      <c r="G6662" t="s">
        <v>259</v>
      </c>
      <c r="H6662" t="s">
        <v>166</v>
      </c>
      <c r="I6662" t="s">
        <v>173</v>
      </c>
      <c r="J6662" t="s">
        <v>174</v>
      </c>
      <c r="K6662" t="s">
        <v>72</v>
      </c>
      <c r="L6662" t="s">
        <v>30</v>
      </c>
      <c r="M6662" t="s">
        <v>64</v>
      </c>
      <c r="N6662">
        <v>5</v>
      </c>
      <c r="O6662" t="s">
        <v>13518</v>
      </c>
      <c r="P6662" t="s">
        <v>437</v>
      </c>
      <c r="Q6662">
        <v>3219170.66</v>
      </c>
      <c r="R6662" t="s">
        <v>34</v>
      </c>
      <c r="S6662" t="s">
        <v>35</v>
      </c>
      <c r="T6662" t="s">
        <v>35</v>
      </c>
      <c r="U6662" s="6">
        <v>4.8</v>
      </c>
    </row>
    <row r="6663" spans="1:21" x14ac:dyDescent="0.25">
      <c r="A6663" t="s">
        <v>13519</v>
      </c>
      <c r="B6663" s="1">
        <v>45800</v>
      </c>
      <c r="C6663" t="s">
        <v>50</v>
      </c>
      <c r="D6663" t="s">
        <v>23</v>
      </c>
      <c r="E6663" t="s">
        <v>130</v>
      </c>
      <c r="F6663" t="s">
        <v>58</v>
      </c>
      <c r="G6663" t="s">
        <v>474</v>
      </c>
      <c r="H6663" t="s">
        <v>40</v>
      </c>
      <c r="I6663" t="s">
        <v>41</v>
      </c>
      <c r="J6663" t="s">
        <v>42</v>
      </c>
      <c r="K6663" t="s">
        <v>43</v>
      </c>
      <c r="L6663" t="s">
        <v>44</v>
      </c>
      <c r="M6663" t="s">
        <v>77</v>
      </c>
      <c r="N6663">
        <v>1</v>
      </c>
      <c r="O6663" t="s">
        <v>13520</v>
      </c>
      <c r="P6663" t="s">
        <v>410</v>
      </c>
      <c r="Q6663">
        <v>1101660.55</v>
      </c>
      <c r="R6663" t="s">
        <v>48</v>
      </c>
      <c r="S6663" t="s">
        <v>56</v>
      </c>
      <c r="T6663" t="s">
        <v>35</v>
      </c>
      <c r="U6663" s="6">
        <v>4.2</v>
      </c>
    </row>
    <row r="6664" spans="1:21" x14ac:dyDescent="0.25">
      <c r="A6664" t="s">
        <v>13521</v>
      </c>
      <c r="B6664" s="1">
        <v>45773</v>
      </c>
      <c r="C6664" t="s">
        <v>98</v>
      </c>
      <c r="D6664" t="s">
        <v>23</v>
      </c>
      <c r="E6664" t="s">
        <v>99</v>
      </c>
      <c r="F6664" t="s">
        <v>39</v>
      </c>
      <c r="G6664" t="s">
        <v>305</v>
      </c>
      <c r="H6664" t="s">
        <v>166</v>
      </c>
      <c r="I6664" t="s">
        <v>173</v>
      </c>
      <c r="J6664" t="s">
        <v>174</v>
      </c>
      <c r="K6664" t="s">
        <v>43</v>
      </c>
      <c r="L6664" t="s">
        <v>44</v>
      </c>
      <c r="M6664" t="s">
        <v>45</v>
      </c>
      <c r="N6664">
        <v>5</v>
      </c>
      <c r="O6664" t="s">
        <v>13522</v>
      </c>
      <c r="P6664" t="s">
        <v>248</v>
      </c>
      <c r="Q6664">
        <v>2992013.22</v>
      </c>
      <c r="R6664" t="s">
        <v>34</v>
      </c>
      <c r="S6664" t="s">
        <v>35</v>
      </c>
      <c r="T6664" t="s">
        <v>56</v>
      </c>
      <c r="U6664" s="6">
        <v>4.4000000000000004</v>
      </c>
    </row>
    <row r="6665" spans="1:21" x14ac:dyDescent="0.25">
      <c r="A6665" t="s">
        <v>13523</v>
      </c>
      <c r="B6665" s="1">
        <v>44927</v>
      </c>
      <c r="C6665" t="s">
        <v>22</v>
      </c>
      <c r="D6665" t="s">
        <v>23</v>
      </c>
      <c r="E6665" t="s">
        <v>24</v>
      </c>
      <c r="F6665" t="s">
        <v>69</v>
      </c>
      <c r="G6665" t="s">
        <v>20211</v>
      </c>
      <c r="H6665" t="s">
        <v>70</v>
      </c>
      <c r="I6665" t="s">
        <v>71</v>
      </c>
      <c r="J6665" t="s">
        <v>28</v>
      </c>
      <c r="K6665" t="s">
        <v>29</v>
      </c>
      <c r="L6665" t="s">
        <v>44</v>
      </c>
      <c r="M6665" t="s">
        <v>64</v>
      </c>
      <c r="N6665">
        <v>2</v>
      </c>
      <c r="O6665" t="s">
        <v>13524</v>
      </c>
      <c r="P6665" t="s">
        <v>675</v>
      </c>
      <c r="Q6665">
        <v>1752204.65</v>
      </c>
      <c r="R6665" t="s">
        <v>48</v>
      </c>
      <c r="S6665" t="s">
        <v>35</v>
      </c>
      <c r="T6665" t="s">
        <v>56</v>
      </c>
      <c r="U6665" s="6">
        <v>4.5999999999999996</v>
      </c>
    </row>
    <row r="6666" spans="1:21" x14ac:dyDescent="0.25">
      <c r="A6666" t="s">
        <v>13525</v>
      </c>
      <c r="B6666" s="1">
        <v>45211</v>
      </c>
      <c r="C6666" t="s">
        <v>88</v>
      </c>
      <c r="D6666" t="s">
        <v>23</v>
      </c>
      <c r="E6666" t="s">
        <v>89</v>
      </c>
      <c r="F6666" t="s">
        <v>90</v>
      </c>
      <c r="G6666" t="s">
        <v>328</v>
      </c>
      <c r="H6666" t="s">
        <v>70</v>
      </c>
      <c r="I6666" t="s">
        <v>180</v>
      </c>
      <c r="J6666" t="s">
        <v>42</v>
      </c>
      <c r="K6666" t="s">
        <v>43</v>
      </c>
      <c r="L6666" t="s">
        <v>30</v>
      </c>
      <c r="M6666" t="s">
        <v>113</v>
      </c>
      <c r="N6666">
        <v>4</v>
      </c>
      <c r="O6666" t="s">
        <v>13526</v>
      </c>
      <c r="P6666" t="s">
        <v>675</v>
      </c>
      <c r="Q6666">
        <v>4044266.74</v>
      </c>
      <c r="R6666" t="s">
        <v>48</v>
      </c>
      <c r="S6666" t="s">
        <v>56</v>
      </c>
      <c r="T6666" t="s">
        <v>56</v>
      </c>
      <c r="U6666" s="6">
        <v>4.3</v>
      </c>
    </row>
    <row r="6667" spans="1:21" x14ac:dyDescent="0.25">
      <c r="A6667" t="s">
        <v>13527</v>
      </c>
      <c r="B6667" s="1">
        <v>45455</v>
      </c>
      <c r="C6667" t="s">
        <v>37</v>
      </c>
      <c r="D6667" t="s">
        <v>23</v>
      </c>
      <c r="E6667" t="s">
        <v>38</v>
      </c>
      <c r="F6667" t="s">
        <v>39</v>
      </c>
      <c r="G6667" t="s">
        <v>221</v>
      </c>
      <c r="H6667" t="s">
        <v>166</v>
      </c>
      <c r="I6667" t="s">
        <v>173</v>
      </c>
      <c r="J6667" t="s">
        <v>174</v>
      </c>
      <c r="K6667" t="s">
        <v>72</v>
      </c>
      <c r="L6667" t="s">
        <v>44</v>
      </c>
      <c r="M6667" t="s">
        <v>64</v>
      </c>
      <c r="N6667">
        <v>1</v>
      </c>
      <c r="O6667" t="s">
        <v>13528</v>
      </c>
      <c r="P6667" t="s">
        <v>437</v>
      </c>
      <c r="Q6667">
        <v>639310.67000000004</v>
      </c>
      <c r="R6667" t="s">
        <v>34</v>
      </c>
      <c r="S6667" t="s">
        <v>56</v>
      </c>
      <c r="T6667" t="s">
        <v>56</v>
      </c>
      <c r="U6667" s="6">
        <v>4.8</v>
      </c>
    </row>
    <row r="6668" spans="1:21" x14ac:dyDescent="0.25">
      <c r="A6668" t="s">
        <v>13529</v>
      </c>
      <c r="B6668" s="1">
        <v>45598</v>
      </c>
      <c r="C6668" t="s">
        <v>50</v>
      </c>
      <c r="D6668" t="s">
        <v>23</v>
      </c>
      <c r="E6668" t="s">
        <v>130</v>
      </c>
      <c r="F6668" t="s">
        <v>25</v>
      </c>
      <c r="G6668" t="s">
        <v>165</v>
      </c>
      <c r="H6668" t="s">
        <v>70</v>
      </c>
      <c r="I6668" t="s">
        <v>71</v>
      </c>
      <c r="J6668" t="s">
        <v>28</v>
      </c>
      <c r="K6668" t="s">
        <v>43</v>
      </c>
      <c r="L6668" t="s">
        <v>30</v>
      </c>
      <c r="M6668" t="s">
        <v>53</v>
      </c>
      <c r="N6668">
        <v>2</v>
      </c>
      <c r="O6668" t="s">
        <v>13530</v>
      </c>
      <c r="P6668" t="s">
        <v>349</v>
      </c>
      <c r="Q6668">
        <v>1609206.62</v>
      </c>
      <c r="R6668" t="s">
        <v>34</v>
      </c>
      <c r="S6668" t="s">
        <v>35</v>
      </c>
      <c r="T6668" t="s">
        <v>35</v>
      </c>
      <c r="U6668" s="6">
        <v>3.8</v>
      </c>
    </row>
    <row r="6669" spans="1:21" x14ac:dyDescent="0.25">
      <c r="A6669" t="s">
        <v>13531</v>
      </c>
      <c r="B6669" s="1">
        <v>45128</v>
      </c>
      <c r="C6669" t="s">
        <v>50</v>
      </c>
      <c r="D6669" t="s">
        <v>23</v>
      </c>
      <c r="E6669" t="s">
        <v>51</v>
      </c>
      <c r="F6669" t="s">
        <v>76</v>
      </c>
      <c r="G6669" t="s">
        <v>596</v>
      </c>
      <c r="H6669" t="s">
        <v>26</v>
      </c>
      <c r="I6669" t="s">
        <v>27</v>
      </c>
      <c r="J6669" t="s">
        <v>28</v>
      </c>
      <c r="K6669" t="s">
        <v>29</v>
      </c>
      <c r="L6669" t="s">
        <v>30</v>
      </c>
      <c r="M6669" t="s">
        <v>77</v>
      </c>
      <c r="N6669">
        <v>4</v>
      </c>
      <c r="O6669" t="s">
        <v>13532</v>
      </c>
      <c r="P6669" t="s">
        <v>290</v>
      </c>
      <c r="Q6669">
        <v>4903406.2699999996</v>
      </c>
      <c r="R6669" t="s">
        <v>48</v>
      </c>
      <c r="S6669" t="s">
        <v>35</v>
      </c>
      <c r="T6669" t="s">
        <v>35</v>
      </c>
      <c r="U6669" s="6">
        <v>4.5999999999999996</v>
      </c>
    </row>
    <row r="6670" spans="1:21" x14ac:dyDescent="0.25">
      <c r="A6670" t="s">
        <v>13533</v>
      </c>
      <c r="B6670" s="1">
        <v>45228</v>
      </c>
      <c r="C6670" t="s">
        <v>81</v>
      </c>
      <c r="D6670" t="s">
        <v>23</v>
      </c>
      <c r="E6670" t="s">
        <v>82</v>
      </c>
      <c r="F6670" t="s">
        <v>25</v>
      </c>
      <c r="G6670" t="s">
        <v>252</v>
      </c>
      <c r="H6670" t="s">
        <v>104</v>
      </c>
      <c r="I6670" t="s">
        <v>138</v>
      </c>
      <c r="J6670" t="s">
        <v>42</v>
      </c>
      <c r="K6670" t="s">
        <v>43</v>
      </c>
      <c r="L6670" t="s">
        <v>30</v>
      </c>
      <c r="M6670" t="s">
        <v>64</v>
      </c>
      <c r="N6670">
        <v>3</v>
      </c>
      <c r="O6670" t="s">
        <v>13534</v>
      </c>
      <c r="P6670" t="s">
        <v>209</v>
      </c>
      <c r="Q6670">
        <v>3251099.5</v>
      </c>
      <c r="R6670" t="s">
        <v>48</v>
      </c>
      <c r="S6670" t="s">
        <v>56</v>
      </c>
      <c r="T6670" t="s">
        <v>56</v>
      </c>
      <c r="U6670" s="6">
        <v>4.7</v>
      </c>
    </row>
    <row r="6671" spans="1:21" x14ac:dyDescent="0.25">
      <c r="A6671" t="s">
        <v>13535</v>
      </c>
      <c r="B6671" s="1">
        <v>45128</v>
      </c>
      <c r="C6671" t="s">
        <v>81</v>
      </c>
      <c r="D6671" t="s">
        <v>23</v>
      </c>
      <c r="E6671" t="s">
        <v>82</v>
      </c>
      <c r="F6671" t="s">
        <v>76</v>
      </c>
      <c r="G6671" t="s">
        <v>252</v>
      </c>
      <c r="H6671" t="s">
        <v>40</v>
      </c>
      <c r="I6671" t="s">
        <v>63</v>
      </c>
      <c r="J6671" t="s">
        <v>42</v>
      </c>
      <c r="K6671" t="s">
        <v>43</v>
      </c>
      <c r="L6671" t="s">
        <v>30</v>
      </c>
      <c r="M6671" t="s">
        <v>31</v>
      </c>
      <c r="N6671">
        <v>5</v>
      </c>
      <c r="O6671" t="s">
        <v>13536</v>
      </c>
      <c r="P6671" t="s">
        <v>415</v>
      </c>
      <c r="Q6671">
        <v>4821349.66</v>
      </c>
      <c r="R6671" t="s">
        <v>34</v>
      </c>
      <c r="S6671" t="s">
        <v>35</v>
      </c>
      <c r="T6671" t="s">
        <v>35</v>
      </c>
      <c r="U6671" s="6">
        <v>4.2</v>
      </c>
    </row>
    <row r="6672" spans="1:21" x14ac:dyDescent="0.25">
      <c r="A6672" t="s">
        <v>13537</v>
      </c>
      <c r="B6672" s="1">
        <v>45821</v>
      </c>
      <c r="C6672" t="s">
        <v>81</v>
      </c>
      <c r="D6672" t="s">
        <v>23</v>
      </c>
      <c r="E6672" t="s">
        <v>82</v>
      </c>
      <c r="F6672" t="s">
        <v>58</v>
      </c>
      <c r="G6672" t="s">
        <v>244</v>
      </c>
      <c r="H6672" t="s">
        <v>166</v>
      </c>
      <c r="I6672" t="s">
        <v>173</v>
      </c>
      <c r="J6672" t="s">
        <v>174</v>
      </c>
      <c r="K6672" t="s">
        <v>29</v>
      </c>
      <c r="L6672" t="s">
        <v>30</v>
      </c>
      <c r="M6672" t="s">
        <v>77</v>
      </c>
      <c r="N6672">
        <v>5</v>
      </c>
      <c r="O6672" t="s">
        <v>13538</v>
      </c>
      <c r="P6672" t="s">
        <v>124</v>
      </c>
      <c r="Q6672">
        <v>3227377.91</v>
      </c>
      <c r="R6672" t="s">
        <v>34</v>
      </c>
      <c r="S6672" t="s">
        <v>35</v>
      </c>
      <c r="T6672" t="s">
        <v>35</v>
      </c>
      <c r="U6672" s="6">
        <v>4</v>
      </c>
    </row>
    <row r="6673" spans="1:21" x14ac:dyDescent="0.25">
      <c r="A6673" t="s">
        <v>13539</v>
      </c>
      <c r="B6673" s="1">
        <v>45543</v>
      </c>
      <c r="C6673" t="s">
        <v>98</v>
      </c>
      <c r="D6673" t="s">
        <v>23</v>
      </c>
      <c r="E6673" t="s">
        <v>103</v>
      </c>
      <c r="F6673" t="s">
        <v>25</v>
      </c>
      <c r="G6673" t="s">
        <v>233</v>
      </c>
      <c r="H6673" t="s">
        <v>104</v>
      </c>
      <c r="I6673" t="s">
        <v>240</v>
      </c>
      <c r="J6673" t="s">
        <v>174</v>
      </c>
      <c r="K6673" t="s">
        <v>72</v>
      </c>
      <c r="L6673" t="s">
        <v>44</v>
      </c>
      <c r="M6673" t="s">
        <v>113</v>
      </c>
      <c r="N6673">
        <v>1</v>
      </c>
      <c r="O6673" t="s">
        <v>13540</v>
      </c>
      <c r="P6673" t="s">
        <v>66</v>
      </c>
      <c r="Q6673">
        <v>607541</v>
      </c>
      <c r="R6673" t="s">
        <v>34</v>
      </c>
      <c r="S6673" t="s">
        <v>35</v>
      </c>
      <c r="T6673" t="s">
        <v>35</v>
      </c>
      <c r="U6673" s="6">
        <v>4.5</v>
      </c>
    </row>
    <row r="6674" spans="1:21" x14ac:dyDescent="0.25">
      <c r="A6674" t="s">
        <v>13541</v>
      </c>
      <c r="B6674" s="1">
        <v>45080</v>
      </c>
      <c r="C6674" t="s">
        <v>81</v>
      </c>
      <c r="D6674" t="s">
        <v>23</v>
      </c>
      <c r="E6674" t="s">
        <v>82</v>
      </c>
      <c r="F6674" t="s">
        <v>76</v>
      </c>
      <c r="G6674" t="s">
        <v>299</v>
      </c>
      <c r="H6674" t="s">
        <v>26</v>
      </c>
      <c r="I6674" t="s">
        <v>52</v>
      </c>
      <c r="J6674" t="s">
        <v>28</v>
      </c>
      <c r="K6674" t="s">
        <v>43</v>
      </c>
      <c r="L6674" t="s">
        <v>44</v>
      </c>
      <c r="M6674" t="s">
        <v>113</v>
      </c>
      <c r="N6674">
        <v>3</v>
      </c>
      <c r="O6674" t="s">
        <v>13542</v>
      </c>
      <c r="P6674" t="s">
        <v>182</v>
      </c>
      <c r="Q6674">
        <v>2345268.06</v>
      </c>
      <c r="R6674" t="s">
        <v>48</v>
      </c>
      <c r="S6674" t="s">
        <v>56</v>
      </c>
      <c r="T6674" t="s">
        <v>35</v>
      </c>
      <c r="U6674" s="6">
        <v>3.6</v>
      </c>
    </row>
    <row r="6675" spans="1:21" x14ac:dyDescent="0.25">
      <c r="A6675" t="s">
        <v>13543</v>
      </c>
      <c r="B6675" s="1">
        <v>45506</v>
      </c>
      <c r="C6675" t="s">
        <v>37</v>
      </c>
      <c r="D6675" t="s">
        <v>23</v>
      </c>
      <c r="E6675" t="s">
        <v>38</v>
      </c>
      <c r="F6675" t="s">
        <v>69</v>
      </c>
      <c r="G6675" t="s">
        <v>20209</v>
      </c>
      <c r="H6675" t="s">
        <v>70</v>
      </c>
      <c r="I6675" t="s">
        <v>119</v>
      </c>
      <c r="J6675" t="s">
        <v>28</v>
      </c>
      <c r="K6675" t="s">
        <v>72</v>
      </c>
      <c r="L6675" t="s">
        <v>44</v>
      </c>
      <c r="M6675" t="s">
        <v>64</v>
      </c>
      <c r="N6675">
        <v>2</v>
      </c>
      <c r="O6675" t="s">
        <v>13544</v>
      </c>
      <c r="P6675" t="s">
        <v>275</v>
      </c>
      <c r="Q6675">
        <v>1533842.29</v>
      </c>
      <c r="R6675" t="s">
        <v>34</v>
      </c>
      <c r="S6675" t="s">
        <v>56</v>
      </c>
      <c r="T6675" t="s">
        <v>56</v>
      </c>
      <c r="U6675" s="6">
        <v>4</v>
      </c>
    </row>
    <row r="6676" spans="1:21" x14ac:dyDescent="0.25">
      <c r="A6676" t="s">
        <v>13545</v>
      </c>
      <c r="B6676" s="1">
        <v>45044</v>
      </c>
      <c r="C6676" t="s">
        <v>37</v>
      </c>
      <c r="D6676" t="s">
        <v>23</v>
      </c>
      <c r="E6676" t="s">
        <v>38</v>
      </c>
      <c r="F6676" t="s">
        <v>190</v>
      </c>
      <c r="G6676" t="s">
        <v>137</v>
      </c>
      <c r="H6676" t="s">
        <v>70</v>
      </c>
      <c r="I6676" t="s">
        <v>180</v>
      </c>
      <c r="J6676" t="s">
        <v>42</v>
      </c>
      <c r="K6676" t="s">
        <v>29</v>
      </c>
      <c r="L6676" t="s">
        <v>30</v>
      </c>
      <c r="M6676" t="s">
        <v>113</v>
      </c>
      <c r="N6676">
        <v>4</v>
      </c>
      <c r="O6676" t="s">
        <v>13546</v>
      </c>
      <c r="P6676" t="s">
        <v>582</v>
      </c>
      <c r="Q6676">
        <v>4154615.87</v>
      </c>
      <c r="R6676" t="s">
        <v>48</v>
      </c>
      <c r="S6676" t="s">
        <v>35</v>
      </c>
      <c r="T6676" t="s">
        <v>56</v>
      </c>
      <c r="U6676" s="6">
        <v>4.9000000000000004</v>
      </c>
    </row>
    <row r="6677" spans="1:21" x14ac:dyDescent="0.25">
      <c r="A6677" t="s">
        <v>13547</v>
      </c>
      <c r="B6677" s="1">
        <v>44992</v>
      </c>
      <c r="C6677" t="s">
        <v>81</v>
      </c>
      <c r="D6677" t="s">
        <v>23</v>
      </c>
      <c r="E6677" t="s">
        <v>82</v>
      </c>
      <c r="F6677" t="s">
        <v>90</v>
      </c>
      <c r="G6677" t="s">
        <v>20203</v>
      </c>
      <c r="H6677" t="s">
        <v>104</v>
      </c>
      <c r="I6677" t="s">
        <v>138</v>
      </c>
      <c r="J6677" t="s">
        <v>42</v>
      </c>
      <c r="K6677" t="s">
        <v>43</v>
      </c>
      <c r="L6677" t="s">
        <v>30</v>
      </c>
      <c r="M6677" t="s">
        <v>77</v>
      </c>
      <c r="N6677">
        <v>3</v>
      </c>
      <c r="O6677" t="s">
        <v>13548</v>
      </c>
      <c r="P6677" t="s">
        <v>92</v>
      </c>
      <c r="Q6677">
        <v>3031001.62</v>
      </c>
      <c r="R6677" t="s">
        <v>34</v>
      </c>
      <c r="S6677" t="s">
        <v>35</v>
      </c>
      <c r="T6677" t="s">
        <v>35</v>
      </c>
      <c r="U6677" s="6">
        <v>4.4000000000000004</v>
      </c>
    </row>
    <row r="6678" spans="1:21" x14ac:dyDescent="0.25">
      <c r="A6678" t="s">
        <v>13549</v>
      </c>
      <c r="B6678" s="1">
        <v>45701</v>
      </c>
      <c r="C6678" t="s">
        <v>22</v>
      </c>
      <c r="D6678" t="s">
        <v>23</v>
      </c>
      <c r="E6678" t="s">
        <v>24</v>
      </c>
      <c r="F6678" t="s">
        <v>69</v>
      </c>
      <c r="G6678" t="s">
        <v>194</v>
      </c>
      <c r="H6678" t="s">
        <v>40</v>
      </c>
      <c r="I6678" t="s">
        <v>41</v>
      </c>
      <c r="J6678" t="s">
        <v>42</v>
      </c>
      <c r="K6678" t="s">
        <v>72</v>
      </c>
      <c r="L6678" t="s">
        <v>44</v>
      </c>
      <c r="M6678" t="s">
        <v>45</v>
      </c>
      <c r="N6678">
        <v>1</v>
      </c>
      <c r="O6678" t="s">
        <v>13550</v>
      </c>
      <c r="P6678" t="s">
        <v>157</v>
      </c>
      <c r="Q6678">
        <v>1123166.98</v>
      </c>
      <c r="R6678" t="s">
        <v>34</v>
      </c>
      <c r="S6678" t="s">
        <v>35</v>
      </c>
      <c r="T6678" t="s">
        <v>35</v>
      </c>
      <c r="U6678" s="6">
        <v>4.2</v>
      </c>
    </row>
    <row r="6679" spans="1:21" x14ac:dyDescent="0.25">
      <c r="A6679" t="s">
        <v>13551</v>
      </c>
      <c r="B6679" s="1">
        <v>45719</v>
      </c>
      <c r="C6679" t="s">
        <v>50</v>
      </c>
      <c r="D6679" t="s">
        <v>23</v>
      </c>
      <c r="E6679" t="s">
        <v>130</v>
      </c>
      <c r="F6679" t="s">
        <v>90</v>
      </c>
      <c r="G6679" t="s">
        <v>184</v>
      </c>
      <c r="H6679" t="s">
        <v>104</v>
      </c>
      <c r="I6679" t="s">
        <v>105</v>
      </c>
      <c r="J6679" t="s">
        <v>28</v>
      </c>
      <c r="K6679" t="s">
        <v>29</v>
      </c>
      <c r="L6679" t="s">
        <v>44</v>
      </c>
      <c r="M6679" t="s">
        <v>113</v>
      </c>
      <c r="N6679">
        <v>1</v>
      </c>
      <c r="O6679" t="s">
        <v>13552</v>
      </c>
      <c r="P6679" t="s">
        <v>386</v>
      </c>
      <c r="Q6679">
        <v>843565.13</v>
      </c>
      <c r="R6679" t="s">
        <v>34</v>
      </c>
      <c r="S6679" t="s">
        <v>35</v>
      </c>
      <c r="T6679" t="s">
        <v>56</v>
      </c>
      <c r="U6679" s="6">
        <v>5</v>
      </c>
    </row>
    <row r="6680" spans="1:21" x14ac:dyDescent="0.25">
      <c r="A6680" t="s">
        <v>13553</v>
      </c>
      <c r="B6680" s="1">
        <v>45158</v>
      </c>
      <c r="C6680" t="s">
        <v>22</v>
      </c>
      <c r="D6680" t="s">
        <v>23</v>
      </c>
      <c r="E6680" t="s">
        <v>24</v>
      </c>
      <c r="F6680" t="s">
        <v>62</v>
      </c>
      <c r="G6680" t="s">
        <v>596</v>
      </c>
      <c r="H6680" t="s">
        <v>40</v>
      </c>
      <c r="I6680" t="s">
        <v>41</v>
      </c>
      <c r="J6680" t="s">
        <v>42</v>
      </c>
      <c r="K6680" t="s">
        <v>72</v>
      </c>
      <c r="L6680" t="s">
        <v>30</v>
      </c>
      <c r="M6680" t="s">
        <v>77</v>
      </c>
      <c r="N6680">
        <v>2</v>
      </c>
      <c r="O6680" t="s">
        <v>13554</v>
      </c>
      <c r="P6680" t="s">
        <v>405</v>
      </c>
      <c r="Q6680">
        <v>2198352.21</v>
      </c>
      <c r="R6680" t="s">
        <v>34</v>
      </c>
      <c r="S6680" t="s">
        <v>35</v>
      </c>
      <c r="T6680" t="s">
        <v>35</v>
      </c>
      <c r="U6680" s="6">
        <v>4.4000000000000004</v>
      </c>
    </row>
    <row r="6681" spans="1:21" x14ac:dyDescent="0.25">
      <c r="A6681" t="s">
        <v>13555</v>
      </c>
      <c r="B6681" s="1">
        <v>45927</v>
      </c>
      <c r="C6681" t="s">
        <v>22</v>
      </c>
      <c r="D6681" t="s">
        <v>23</v>
      </c>
      <c r="E6681" t="s">
        <v>24</v>
      </c>
      <c r="F6681" t="s">
        <v>90</v>
      </c>
      <c r="G6681" t="s">
        <v>20196</v>
      </c>
      <c r="H6681" t="s">
        <v>70</v>
      </c>
      <c r="I6681" t="s">
        <v>180</v>
      </c>
      <c r="J6681" t="s">
        <v>42</v>
      </c>
      <c r="K6681" t="s">
        <v>43</v>
      </c>
      <c r="L6681" t="s">
        <v>44</v>
      </c>
      <c r="M6681" t="s">
        <v>113</v>
      </c>
      <c r="N6681">
        <v>4</v>
      </c>
      <c r="O6681" t="s">
        <v>13556</v>
      </c>
      <c r="P6681" t="s">
        <v>196</v>
      </c>
      <c r="Q6681">
        <v>3813678.65</v>
      </c>
      <c r="R6681" t="s">
        <v>34</v>
      </c>
      <c r="S6681" t="s">
        <v>35</v>
      </c>
      <c r="T6681" t="s">
        <v>35</v>
      </c>
      <c r="U6681" s="6">
        <v>3.8</v>
      </c>
    </row>
    <row r="6682" spans="1:21" x14ac:dyDescent="0.25">
      <c r="A6682" t="s">
        <v>13557</v>
      </c>
      <c r="B6682" s="1">
        <v>45794</v>
      </c>
      <c r="C6682" t="s">
        <v>22</v>
      </c>
      <c r="D6682" t="s">
        <v>23</v>
      </c>
      <c r="E6682" t="s">
        <v>24</v>
      </c>
      <c r="F6682" t="s">
        <v>69</v>
      </c>
      <c r="G6682" t="s">
        <v>20210</v>
      </c>
      <c r="H6682" t="s">
        <v>104</v>
      </c>
      <c r="I6682" t="s">
        <v>138</v>
      </c>
      <c r="J6682" t="s">
        <v>42</v>
      </c>
      <c r="K6682" t="s">
        <v>29</v>
      </c>
      <c r="L6682" t="s">
        <v>44</v>
      </c>
      <c r="M6682" t="s">
        <v>31</v>
      </c>
      <c r="N6682">
        <v>5</v>
      </c>
      <c r="O6682" t="s">
        <v>13558</v>
      </c>
      <c r="P6682" t="s">
        <v>389</v>
      </c>
      <c r="Q6682">
        <v>5500060.9800000004</v>
      </c>
      <c r="R6682" t="s">
        <v>48</v>
      </c>
      <c r="S6682" t="s">
        <v>35</v>
      </c>
      <c r="T6682" t="s">
        <v>56</v>
      </c>
      <c r="U6682" s="6">
        <v>4.3</v>
      </c>
    </row>
    <row r="6683" spans="1:21" x14ac:dyDescent="0.25">
      <c r="A6683" t="s">
        <v>13559</v>
      </c>
      <c r="B6683" s="1">
        <v>45170</v>
      </c>
      <c r="C6683" t="s">
        <v>98</v>
      </c>
      <c r="D6683" t="s">
        <v>23</v>
      </c>
      <c r="E6683" t="s">
        <v>99</v>
      </c>
      <c r="F6683" t="s">
        <v>90</v>
      </c>
      <c r="G6683" t="s">
        <v>365</v>
      </c>
      <c r="H6683" t="s">
        <v>40</v>
      </c>
      <c r="I6683" t="s">
        <v>41</v>
      </c>
      <c r="J6683" t="s">
        <v>42</v>
      </c>
      <c r="K6683" t="s">
        <v>72</v>
      </c>
      <c r="L6683" t="s">
        <v>30</v>
      </c>
      <c r="M6683" t="s">
        <v>31</v>
      </c>
      <c r="N6683">
        <v>3</v>
      </c>
      <c r="O6683" t="s">
        <v>13560</v>
      </c>
      <c r="P6683" t="s">
        <v>389</v>
      </c>
      <c r="Q6683">
        <v>3756139.73</v>
      </c>
      <c r="R6683" t="s">
        <v>48</v>
      </c>
      <c r="S6683" t="s">
        <v>35</v>
      </c>
      <c r="T6683" t="s">
        <v>56</v>
      </c>
      <c r="U6683" s="6">
        <v>3.6</v>
      </c>
    </row>
    <row r="6684" spans="1:21" x14ac:dyDescent="0.25">
      <c r="A6684" t="s">
        <v>13561</v>
      </c>
      <c r="B6684" s="1">
        <v>45742</v>
      </c>
      <c r="C6684" t="s">
        <v>50</v>
      </c>
      <c r="D6684" t="s">
        <v>23</v>
      </c>
      <c r="E6684" t="s">
        <v>51</v>
      </c>
      <c r="F6684" t="s">
        <v>190</v>
      </c>
      <c r="G6684" t="s">
        <v>316</v>
      </c>
      <c r="H6684" t="s">
        <v>104</v>
      </c>
      <c r="I6684" t="s">
        <v>240</v>
      </c>
      <c r="J6684" t="s">
        <v>174</v>
      </c>
      <c r="K6684" t="s">
        <v>72</v>
      </c>
      <c r="L6684" t="s">
        <v>30</v>
      </c>
      <c r="M6684" t="s">
        <v>45</v>
      </c>
      <c r="N6684">
        <v>4</v>
      </c>
      <c r="O6684" t="s">
        <v>13562</v>
      </c>
      <c r="P6684" t="s">
        <v>209</v>
      </c>
      <c r="Q6684">
        <v>2736557.94</v>
      </c>
      <c r="R6684" t="s">
        <v>34</v>
      </c>
      <c r="S6684" t="s">
        <v>56</v>
      </c>
      <c r="T6684" t="s">
        <v>56</v>
      </c>
      <c r="U6684" s="6">
        <v>4.4000000000000004</v>
      </c>
    </row>
    <row r="6685" spans="1:21" x14ac:dyDescent="0.25">
      <c r="A6685" t="s">
        <v>13563</v>
      </c>
      <c r="B6685" s="1">
        <v>45501</v>
      </c>
      <c r="C6685" t="s">
        <v>81</v>
      </c>
      <c r="D6685" t="s">
        <v>23</v>
      </c>
      <c r="E6685" t="s">
        <v>82</v>
      </c>
      <c r="F6685" t="s">
        <v>39</v>
      </c>
      <c r="G6685" t="s">
        <v>20214</v>
      </c>
      <c r="H6685" t="s">
        <v>26</v>
      </c>
      <c r="I6685" t="s">
        <v>151</v>
      </c>
      <c r="J6685" t="s">
        <v>42</v>
      </c>
      <c r="K6685" t="s">
        <v>72</v>
      </c>
      <c r="L6685" t="s">
        <v>30</v>
      </c>
      <c r="M6685" t="s">
        <v>45</v>
      </c>
      <c r="N6685">
        <v>2</v>
      </c>
      <c r="O6685" t="s">
        <v>13564</v>
      </c>
      <c r="P6685" t="s">
        <v>192</v>
      </c>
      <c r="Q6685">
        <v>2306090.7200000002</v>
      </c>
      <c r="R6685" t="s">
        <v>48</v>
      </c>
      <c r="S6685" t="s">
        <v>35</v>
      </c>
      <c r="T6685" t="s">
        <v>56</v>
      </c>
      <c r="U6685" s="6">
        <v>4.5</v>
      </c>
    </row>
    <row r="6686" spans="1:21" x14ac:dyDescent="0.25">
      <c r="A6686" t="s">
        <v>13565</v>
      </c>
      <c r="B6686" s="1">
        <v>45115</v>
      </c>
      <c r="C6686" t="s">
        <v>98</v>
      </c>
      <c r="D6686" t="s">
        <v>23</v>
      </c>
      <c r="E6686" t="s">
        <v>99</v>
      </c>
      <c r="F6686" t="s">
        <v>39</v>
      </c>
      <c r="G6686" t="s">
        <v>20201</v>
      </c>
      <c r="H6686" t="s">
        <v>166</v>
      </c>
      <c r="I6686" t="s">
        <v>173</v>
      </c>
      <c r="J6686" t="s">
        <v>174</v>
      </c>
      <c r="K6686" t="s">
        <v>29</v>
      </c>
      <c r="L6686" t="s">
        <v>44</v>
      </c>
      <c r="M6686" t="s">
        <v>53</v>
      </c>
      <c r="N6686">
        <v>3</v>
      </c>
      <c r="O6686" t="s">
        <v>13566</v>
      </c>
      <c r="P6686" t="s">
        <v>178</v>
      </c>
      <c r="Q6686">
        <v>1876139.25</v>
      </c>
      <c r="R6686" t="s">
        <v>34</v>
      </c>
      <c r="S6686" t="s">
        <v>56</v>
      </c>
      <c r="T6686" t="s">
        <v>35</v>
      </c>
      <c r="U6686" s="6">
        <v>3.5</v>
      </c>
    </row>
    <row r="6687" spans="1:21" x14ac:dyDescent="0.25">
      <c r="A6687" t="s">
        <v>13567</v>
      </c>
      <c r="B6687" s="1">
        <v>45643</v>
      </c>
      <c r="C6687" t="s">
        <v>22</v>
      </c>
      <c r="D6687" t="s">
        <v>23</v>
      </c>
      <c r="E6687" t="s">
        <v>24</v>
      </c>
      <c r="F6687" t="s">
        <v>69</v>
      </c>
      <c r="G6687" t="s">
        <v>596</v>
      </c>
      <c r="H6687" t="s">
        <v>40</v>
      </c>
      <c r="I6687" t="s">
        <v>41</v>
      </c>
      <c r="J6687" t="s">
        <v>42</v>
      </c>
      <c r="K6687" t="s">
        <v>72</v>
      </c>
      <c r="L6687" t="s">
        <v>44</v>
      </c>
      <c r="M6687" t="s">
        <v>53</v>
      </c>
      <c r="N6687">
        <v>4</v>
      </c>
      <c r="O6687" t="s">
        <v>13568</v>
      </c>
      <c r="P6687" t="s">
        <v>375</v>
      </c>
      <c r="Q6687">
        <v>4607148.75</v>
      </c>
      <c r="R6687" t="s">
        <v>34</v>
      </c>
      <c r="S6687" t="s">
        <v>35</v>
      </c>
      <c r="T6687" t="s">
        <v>35</v>
      </c>
      <c r="U6687" s="6">
        <v>4.7</v>
      </c>
    </row>
    <row r="6688" spans="1:21" x14ac:dyDescent="0.25">
      <c r="A6688" t="s">
        <v>13569</v>
      </c>
      <c r="B6688" s="1">
        <v>45867</v>
      </c>
      <c r="C6688" t="s">
        <v>37</v>
      </c>
      <c r="D6688" t="s">
        <v>23</v>
      </c>
      <c r="E6688" t="s">
        <v>68</v>
      </c>
      <c r="F6688" t="s">
        <v>76</v>
      </c>
      <c r="G6688" t="s">
        <v>155</v>
      </c>
      <c r="H6688" t="s">
        <v>104</v>
      </c>
      <c r="I6688" t="s">
        <v>105</v>
      </c>
      <c r="J6688" t="s">
        <v>28</v>
      </c>
      <c r="K6688" t="s">
        <v>72</v>
      </c>
      <c r="L6688" t="s">
        <v>30</v>
      </c>
      <c r="M6688" t="s">
        <v>64</v>
      </c>
      <c r="N6688">
        <v>4</v>
      </c>
      <c r="O6688" t="s">
        <v>13570</v>
      </c>
      <c r="P6688" t="s">
        <v>526</v>
      </c>
      <c r="Q6688">
        <v>2950991.38</v>
      </c>
      <c r="R6688" t="s">
        <v>34</v>
      </c>
      <c r="S6688" t="s">
        <v>56</v>
      </c>
      <c r="T6688" t="s">
        <v>56</v>
      </c>
      <c r="U6688" s="6">
        <v>3.8</v>
      </c>
    </row>
    <row r="6689" spans="1:21" x14ac:dyDescent="0.25">
      <c r="A6689" t="s">
        <v>13571</v>
      </c>
      <c r="B6689" s="1">
        <v>44999</v>
      </c>
      <c r="C6689" t="s">
        <v>98</v>
      </c>
      <c r="D6689" t="s">
        <v>23</v>
      </c>
      <c r="E6689" t="s">
        <v>99</v>
      </c>
      <c r="F6689" t="s">
        <v>76</v>
      </c>
      <c r="G6689" t="s">
        <v>150</v>
      </c>
      <c r="H6689" t="s">
        <v>83</v>
      </c>
      <c r="I6689" t="s">
        <v>84</v>
      </c>
      <c r="J6689" t="s">
        <v>42</v>
      </c>
      <c r="K6689" t="s">
        <v>72</v>
      </c>
      <c r="L6689" t="s">
        <v>30</v>
      </c>
      <c r="M6689" t="s">
        <v>53</v>
      </c>
      <c r="N6689">
        <v>5</v>
      </c>
      <c r="O6689" t="s">
        <v>13572</v>
      </c>
      <c r="P6689" t="s">
        <v>92</v>
      </c>
      <c r="Q6689">
        <v>5123228.1900000004</v>
      </c>
      <c r="R6689" t="s">
        <v>48</v>
      </c>
      <c r="S6689" t="s">
        <v>35</v>
      </c>
      <c r="T6689" t="s">
        <v>35</v>
      </c>
      <c r="U6689" s="6">
        <v>3.6</v>
      </c>
    </row>
    <row r="6690" spans="1:21" x14ac:dyDescent="0.25">
      <c r="A6690" t="s">
        <v>13573</v>
      </c>
      <c r="B6690" s="1">
        <v>45467</v>
      </c>
      <c r="C6690" t="s">
        <v>81</v>
      </c>
      <c r="D6690" t="s">
        <v>23</v>
      </c>
      <c r="E6690" t="s">
        <v>82</v>
      </c>
      <c r="F6690" t="s">
        <v>69</v>
      </c>
      <c r="G6690" t="s">
        <v>265</v>
      </c>
      <c r="H6690" t="s">
        <v>26</v>
      </c>
      <c r="I6690" t="s">
        <v>151</v>
      </c>
      <c r="J6690" t="s">
        <v>42</v>
      </c>
      <c r="K6690" t="s">
        <v>29</v>
      </c>
      <c r="L6690" t="s">
        <v>30</v>
      </c>
      <c r="M6690" t="s">
        <v>113</v>
      </c>
      <c r="N6690">
        <v>2</v>
      </c>
      <c r="O6690" t="s">
        <v>13574</v>
      </c>
      <c r="P6690" t="s">
        <v>235</v>
      </c>
      <c r="Q6690">
        <v>2130098.2599999998</v>
      </c>
      <c r="R6690" t="s">
        <v>48</v>
      </c>
      <c r="S6690" t="s">
        <v>35</v>
      </c>
      <c r="T6690" t="s">
        <v>56</v>
      </c>
      <c r="U6690" s="6">
        <v>4.0999999999999996</v>
      </c>
    </row>
    <row r="6691" spans="1:21" x14ac:dyDescent="0.25">
      <c r="A6691" t="s">
        <v>13575</v>
      </c>
      <c r="B6691" s="1">
        <v>45523</v>
      </c>
      <c r="C6691" t="s">
        <v>22</v>
      </c>
      <c r="D6691" t="s">
        <v>23</v>
      </c>
      <c r="E6691" t="s">
        <v>24</v>
      </c>
      <c r="F6691" t="s">
        <v>90</v>
      </c>
      <c r="G6691" t="s">
        <v>155</v>
      </c>
      <c r="H6691" t="s">
        <v>104</v>
      </c>
      <c r="I6691" t="s">
        <v>240</v>
      </c>
      <c r="J6691" t="s">
        <v>174</v>
      </c>
      <c r="K6691" t="s">
        <v>29</v>
      </c>
      <c r="L6691" t="s">
        <v>30</v>
      </c>
      <c r="M6691" t="s">
        <v>45</v>
      </c>
      <c r="N6691">
        <v>2</v>
      </c>
      <c r="O6691" t="s">
        <v>13576</v>
      </c>
      <c r="P6691" t="s">
        <v>840</v>
      </c>
      <c r="Q6691">
        <v>1332448.81</v>
      </c>
      <c r="R6691" t="s">
        <v>34</v>
      </c>
      <c r="S6691" t="s">
        <v>56</v>
      </c>
      <c r="T6691" t="s">
        <v>35</v>
      </c>
      <c r="U6691" s="6">
        <v>4.7</v>
      </c>
    </row>
    <row r="6692" spans="1:21" x14ac:dyDescent="0.25">
      <c r="A6692" t="s">
        <v>13577</v>
      </c>
      <c r="B6692" s="1">
        <v>45579</v>
      </c>
      <c r="C6692" t="s">
        <v>37</v>
      </c>
      <c r="D6692" t="s">
        <v>23</v>
      </c>
      <c r="E6692" t="s">
        <v>68</v>
      </c>
      <c r="F6692" t="s">
        <v>58</v>
      </c>
      <c r="G6692" t="s">
        <v>20209</v>
      </c>
      <c r="H6692" t="s">
        <v>40</v>
      </c>
      <c r="I6692" t="s">
        <v>41</v>
      </c>
      <c r="J6692" t="s">
        <v>42</v>
      </c>
      <c r="K6692" t="s">
        <v>72</v>
      </c>
      <c r="L6692" t="s">
        <v>30</v>
      </c>
      <c r="M6692" t="s">
        <v>31</v>
      </c>
      <c r="N6692">
        <v>5</v>
      </c>
      <c r="O6692" t="s">
        <v>13578</v>
      </c>
      <c r="P6692" t="s">
        <v>33</v>
      </c>
      <c r="Q6692">
        <v>5763753.3799999999</v>
      </c>
      <c r="R6692" t="s">
        <v>34</v>
      </c>
      <c r="S6692" t="s">
        <v>35</v>
      </c>
      <c r="T6692" t="s">
        <v>56</v>
      </c>
      <c r="U6692" s="6">
        <v>3.8</v>
      </c>
    </row>
    <row r="6693" spans="1:21" x14ac:dyDescent="0.25">
      <c r="A6693" t="s">
        <v>13579</v>
      </c>
      <c r="B6693" s="1">
        <v>45505</v>
      </c>
      <c r="C6693" t="s">
        <v>22</v>
      </c>
      <c r="D6693" t="s">
        <v>23</v>
      </c>
      <c r="E6693" t="s">
        <v>24</v>
      </c>
      <c r="F6693" t="s">
        <v>62</v>
      </c>
      <c r="G6693" t="s">
        <v>259</v>
      </c>
      <c r="H6693" t="s">
        <v>166</v>
      </c>
      <c r="I6693" t="s">
        <v>173</v>
      </c>
      <c r="J6693" t="s">
        <v>174</v>
      </c>
      <c r="K6693" t="s">
        <v>72</v>
      </c>
      <c r="L6693" t="s">
        <v>30</v>
      </c>
      <c r="M6693" t="s">
        <v>77</v>
      </c>
      <c r="N6693">
        <v>2</v>
      </c>
      <c r="O6693" t="s">
        <v>13580</v>
      </c>
      <c r="P6693" t="s">
        <v>92</v>
      </c>
      <c r="Q6693">
        <v>1318805.75</v>
      </c>
      <c r="R6693" t="s">
        <v>34</v>
      </c>
      <c r="S6693" t="s">
        <v>35</v>
      </c>
      <c r="T6693" t="s">
        <v>35</v>
      </c>
      <c r="U6693" s="6">
        <v>4.9000000000000004</v>
      </c>
    </row>
    <row r="6694" spans="1:21" x14ac:dyDescent="0.25">
      <c r="A6694" t="s">
        <v>13581</v>
      </c>
      <c r="B6694" s="1">
        <v>45592</v>
      </c>
      <c r="C6694" t="s">
        <v>22</v>
      </c>
      <c r="D6694" t="s">
        <v>23</v>
      </c>
      <c r="E6694" t="s">
        <v>24</v>
      </c>
      <c r="F6694" t="s">
        <v>69</v>
      </c>
      <c r="G6694" t="s">
        <v>233</v>
      </c>
      <c r="H6694" t="s">
        <v>83</v>
      </c>
      <c r="I6694" t="s">
        <v>126</v>
      </c>
      <c r="J6694" t="s">
        <v>42</v>
      </c>
      <c r="K6694" t="s">
        <v>43</v>
      </c>
      <c r="L6694" t="s">
        <v>30</v>
      </c>
      <c r="M6694" t="s">
        <v>45</v>
      </c>
      <c r="N6694">
        <v>1</v>
      </c>
      <c r="O6694" t="s">
        <v>13582</v>
      </c>
      <c r="P6694" t="s">
        <v>201</v>
      </c>
      <c r="Q6694">
        <v>816070.54</v>
      </c>
      <c r="R6694" t="s">
        <v>48</v>
      </c>
      <c r="S6694" t="s">
        <v>56</v>
      </c>
      <c r="T6694" t="s">
        <v>56</v>
      </c>
      <c r="U6694" s="6">
        <v>3.7</v>
      </c>
    </row>
    <row r="6695" spans="1:21" x14ac:dyDescent="0.25">
      <c r="A6695" t="s">
        <v>13583</v>
      </c>
      <c r="B6695" s="1">
        <v>45168</v>
      </c>
      <c r="C6695" t="s">
        <v>22</v>
      </c>
      <c r="D6695" t="s">
        <v>23</v>
      </c>
      <c r="E6695" t="s">
        <v>24</v>
      </c>
      <c r="F6695" t="s">
        <v>90</v>
      </c>
      <c r="G6695" t="s">
        <v>244</v>
      </c>
      <c r="H6695" t="s">
        <v>70</v>
      </c>
      <c r="I6695" t="s">
        <v>119</v>
      </c>
      <c r="J6695" t="s">
        <v>28</v>
      </c>
      <c r="K6695" t="s">
        <v>29</v>
      </c>
      <c r="L6695" t="s">
        <v>44</v>
      </c>
      <c r="M6695" t="s">
        <v>31</v>
      </c>
      <c r="N6695">
        <v>5</v>
      </c>
      <c r="O6695" t="s">
        <v>13584</v>
      </c>
      <c r="P6695" t="s">
        <v>148</v>
      </c>
      <c r="Q6695">
        <v>3604589.33</v>
      </c>
      <c r="R6695" t="s">
        <v>34</v>
      </c>
      <c r="S6695" t="s">
        <v>56</v>
      </c>
      <c r="T6695" t="s">
        <v>35</v>
      </c>
      <c r="U6695" s="6">
        <v>4.2</v>
      </c>
    </row>
    <row r="6696" spans="1:21" x14ac:dyDescent="0.25">
      <c r="A6696" t="s">
        <v>13585</v>
      </c>
      <c r="B6696" s="1">
        <v>45705</v>
      </c>
      <c r="C6696" t="s">
        <v>98</v>
      </c>
      <c r="D6696" t="s">
        <v>23</v>
      </c>
      <c r="E6696" t="s">
        <v>103</v>
      </c>
      <c r="F6696" t="s">
        <v>58</v>
      </c>
      <c r="G6696" t="s">
        <v>165</v>
      </c>
      <c r="H6696" t="s">
        <v>70</v>
      </c>
      <c r="I6696" t="s">
        <v>71</v>
      </c>
      <c r="J6696" t="s">
        <v>28</v>
      </c>
      <c r="K6696" t="s">
        <v>43</v>
      </c>
      <c r="L6696" t="s">
        <v>30</v>
      </c>
      <c r="M6696" t="s">
        <v>77</v>
      </c>
      <c r="N6696">
        <v>2</v>
      </c>
      <c r="O6696" t="s">
        <v>13586</v>
      </c>
      <c r="P6696" t="s">
        <v>656</v>
      </c>
      <c r="Q6696">
        <v>1856569.74</v>
      </c>
      <c r="R6696" t="s">
        <v>34</v>
      </c>
      <c r="S6696" t="s">
        <v>35</v>
      </c>
      <c r="T6696" t="s">
        <v>56</v>
      </c>
      <c r="U6696" s="6">
        <v>3.8</v>
      </c>
    </row>
    <row r="6697" spans="1:21" x14ac:dyDescent="0.25">
      <c r="A6697" t="s">
        <v>13587</v>
      </c>
      <c r="B6697" s="1">
        <v>45740</v>
      </c>
      <c r="C6697" t="s">
        <v>37</v>
      </c>
      <c r="D6697" t="s">
        <v>23</v>
      </c>
      <c r="E6697" t="s">
        <v>38</v>
      </c>
      <c r="F6697" t="s">
        <v>190</v>
      </c>
      <c r="G6697" t="s">
        <v>165</v>
      </c>
      <c r="H6697" t="s">
        <v>40</v>
      </c>
      <c r="I6697" t="s">
        <v>63</v>
      </c>
      <c r="J6697" t="s">
        <v>42</v>
      </c>
      <c r="K6697" t="s">
        <v>43</v>
      </c>
      <c r="L6697" t="s">
        <v>30</v>
      </c>
      <c r="M6697" t="s">
        <v>113</v>
      </c>
      <c r="N6697">
        <v>5</v>
      </c>
      <c r="O6697" t="s">
        <v>13588</v>
      </c>
      <c r="P6697" t="s">
        <v>309</v>
      </c>
      <c r="Q6697">
        <v>4388828.93</v>
      </c>
      <c r="R6697" t="s">
        <v>34</v>
      </c>
      <c r="S6697" t="s">
        <v>56</v>
      </c>
      <c r="T6697" t="s">
        <v>35</v>
      </c>
      <c r="U6697" s="6">
        <v>4.5</v>
      </c>
    </row>
    <row r="6698" spans="1:21" x14ac:dyDescent="0.25">
      <c r="A6698" t="s">
        <v>13589</v>
      </c>
      <c r="B6698" s="1">
        <v>45087</v>
      </c>
      <c r="C6698" t="s">
        <v>88</v>
      </c>
      <c r="D6698" t="s">
        <v>23</v>
      </c>
      <c r="E6698" t="s">
        <v>89</v>
      </c>
      <c r="F6698" t="s">
        <v>76</v>
      </c>
      <c r="G6698" t="s">
        <v>20209</v>
      </c>
      <c r="H6698" t="s">
        <v>26</v>
      </c>
      <c r="I6698" t="s">
        <v>27</v>
      </c>
      <c r="J6698" t="s">
        <v>28</v>
      </c>
      <c r="K6698" t="s">
        <v>29</v>
      </c>
      <c r="L6698" t="s">
        <v>44</v>
      </c>
      <c r="M6698" t="s">
        <v>45</v>
      </c>
      <c r="N6698">
        <v>2</v>
      </c>
      <c r="O6698" t="s">
        <v>13590</v>
      </c>
      <c r="P6698" t="s">
        <v>206</v>
      </c>
      <c r="Q6698">
        <v>2298807.86</v>
      </c>
      <c r="R6698" t="s">
        <v>34</v>
      </c>
      <c r="S6698" t="s">
        <v>56</v>
      </c>
      <c r="T6698" t="s">
        <v>56</v>
      </c>
      <c r="U6698" s="6">
        <v>4.7</v>
      </c>
    </row>
    <row r="6699" spans="1:21" x14ac:dyDescent="0.25">
      <c r="A6699" t="s">
        <v>13591</v>
      </c>
      <c r="B6699" s="1">
        <v>45663</v>
      </c>
      <c r="C6699" t="s">
        <v>98</v>
      </c>
      <c r="D6699" t="s">
        <v>23</v>
      </c>
      <c r="E6699" t="s">
        <v>103</v>
      </c>
      <c r="F6699" t="s">
        <v>76</v>
      </c>
      <c r="G6699" t="s">
        <v>194</v>
      </c>
      <c r="H6699" t="s">
        <v>40</v>
      </c>
      <c r="I6699" t="s">
        <v>41</v>
      </c>
      <c r="J6699" t="s">
        <v>42</v>
      </c>
      <c r="K6699" t="s">
        <v>72</v>
      </c>
      <c r="L6699" t="s">
        <v>30</v>
      </c>
      <c r="M6699" t="s">
        <v>64</v>
      </c>
      <c r="N6699">
        <v>1</v>
      </c>
      <c r="O6699" t="s">
        <v>13592</v>
      </c>
      <c r="P6699" t="s">
        <v>539</v>
      </c>
      <c r="Q6699">
        <v>1343975.56</v>
      </c>
      <c r="R6699" t="s">
        <v>34</v>
      </c>
      <c r="S6699" t="s">
        <v>56</v>
      </c>
      <c r="T6699" t="s">
        <v>56</v>
      </c>
      <c r="U6699" s="6">
        <v>3.8</v>
      </c>
    </row>
    <row r="6700" spans="1:21" x14ac:dyDescent="0.25">
      <c r="A6700" t="s">
        <v>13593</v>
      </c>
      <c r="B6700" s="1">
        <v>45646</v>
      </c>
      <c r="C6700" t="s">
        <v>88</v>
      </c>
      <c r="D6700" t="s">
        <v>23</v>
      </c>
      <c r="E6700" t="s">
        <v>89</v>
      </c>
      <c r="F6700" t="s">
        <v>90</v>
      </c>
      <c r="G6700" t="s">
        <v>20208</v>
      </c>
      <c r="H6700" t="s">
        <v>26</v>
      </c>
      <c r="I6700" t="s">
        <v>94</v>
      </c>
      <c r="J6700" t="s">
        <v>42</v>
      </c>
      <c r="K6700" t="s">
        <v>29</v>
      </c>
      <c r="L6700" t="s">
        <v>44</v>
      </c>
      <c r="M6700" t="s">
        <v>45</v>
      </c>
      <c r="N6700">
        <v>1</v>
      </c>
      <c r="O6700" t="s">
        <v>13594</v>
      </c>
      <c r="P6700" t="s">
        <v>261</v>
      </c>
      <c r="Q6700">
        <v>1621770.08</v>
      </c>
      <c r="R6700" t="s">
        <v>34</v>
      </c>
      <c r="S6700" t="s">
        <v>56</v>
      </c>
      <c r="T6700" t="s">
        <v>35</v>
      </c>
      <c r="U6700" s="6">
        <v>3.6</v>
      </c>
    </row>
    <row r="6701" spans="1:21" x14ac:dyDescent="0.25">
      <c r="A6701" t="s">
        <v>13595</v>
      </c>
      <c r="B6701" s="1">
        <v>45583</v>
      </c>
      <c r="C6701" t="s">
        <v>88</v>
      </c>
      <c r="D6701" t="s">
        <v>23</v>
      </c>
      <c r="E6701" t="s">
        <v>89</v>
      </c>
      <c r="F6701" t="s">
        <v>39</v>
      </c>
      <c r="G6701" t="s">
        <v>265</v>
      </c>
      <c r="H6701" t="s">
        <v>40</v>
      </c>
      <c r="I6701" t="s">
        <v>41</v>
      </c>
      <c r="J6701" t="s">
        <v>42</v>
      </c>
      <c r="K6701" t="s">
        <v>29</v>
      </c>
      <c r="L6701" t="s">
        <v>30</v>
      </c>
      <c r="M6701" t="s">
        <v>31</v>
      </c>
      <c r="N6701">
        <v>5</v>
      </c>
      <c r="O6701" t="s">
        <v>13596</v>
      </c>
      <c r="P6701" t="s">
        <v>312</v>
      </c>
      <c r="Q6701">
        <v>6557807.0300000003</v>
      </c>
      <c r="R6701" t="s">
        <v>34</v>
      </c>
      <c r="S6701" t="s">
        <v>56</v>
      </c>
      <c r="T6701" t="s">
        <v>56</v>
      </c>
      <c r="U6701" s="6">
        <v>4.3</v>
      </c>
    </row>
    <row r="6702" spans="1:21" x14ac:dyDescent="0.25">
      <c r="A6702" t="s">
        <v>13597</v>
      </c>
      <c r="B6702" s="1">
        <v>45311</v>
      </c>
      <c r="C6702" t="s">
        <v>98</v>
      </c>
      <c r="D6702" t="s">
        <v>23</v>
      </c>
      <c r="E6702" t="s">
        <v>99</v>
      </c>
      <c r="F6702" t="s">
        <v>62</v>
      </c>
      <c r="G6702" t="s">
        <v>518</v>
      </c>
      <c r="H6702" t="s">
        <v>70</v>
      </c>
      <c r="I6702" t="s">
        <v>180</v>
      </c>
      <c r="J6702" t="s">
        <v>42</v>
      </c>
      <c r="K6702" t="s">
        <v>72</v>
      </c>
      <c r="L6702" t="s">
        <v>30</v>
      </c>
      <c r="M6702" t="s">
        <v>64</v>
      </c>
      <c r="N6702">
        <v>1</v>
      </c>
      <c r="O6702" t="s">
        <v>13598</v>
      </c>
      <c r="P6702" t="s">
        <v>163</v>
      </c>
      <c r="Q6702">
        <v>991376.55</v>
      </c>
      <c r="R6702" t="s">
        <v>48</v>
      </c>
      <c r="S6702" t="s">
        <v>56</v>
      </c>
      <c r="T6702" t="s">
        <v>56</v>
      </c>
      <c r="U6702" s="6">
        <v>4.0999999999999996</v>
      </c>
    </row>
    <row r="6703" spans="1:21" x14ac:dyDescent="0.25">
      <c r="A6703" t="s">
        <v>13599</v>
      </c>
      <c r="B6703" s="1">
        <v>45667</v>
      </c>
      <c r="C6703" t="s">
        <v>88</v>
      </c>
      <c r="D6703" t="s">
        <v>23</v>
      </c>
      <c r="E6703" t="s">
        <v>89</v>
      </c>
      <c r="F6703" t="s">
        <v>69</v>
      </c>
      <c r="G6703" t="s">
        <v>20209</v>
      </c>
      <c r="H6703" t="s">
        <v>70</v>
      </c>
      <c r="I6703" t="s">
        <v>119</v>
      </c>
      <c r="J6703" t="s">
        <v>28</v>
      </c>
      <c r="K6703" t="s">
        <v>72</v>
      </c>
      <c r="L6703" t="s">
        <v>30</v>
      </c>
      <c r="M6703" t="s">
        <v>64</v>
      </c>
      <c r="N6703">
        <v>3</v>
      </c>
      <c r="O6703" t="s">
        <v>13600</v>
      </c>
      <c r="P6703" t="s">
        <v>66</v>
      </c>
      <c r="Q6703">
        <v>2064819.1</v>
      </c>
      <c r="R6703" t="s">
        <v>34</v>
      </c>
      <c r="S6703" t="s">
        <v>56</v>
      </c>
      <c r="T6703" t="s">
        <v>56</v>
      </c>
      <c r="U6703" s="6">
        <v>4.2</v>
      </c>
    </row>
    <row r="6704" spans="1:21" x14ac:dyDescent="0.25">
      <c r="A6704" t="s">
        <v>13601</v>
      </c>
      <c r="B6704" s="1">
        <v>45187</v>
      </c>
      <c r="C6704" t="s">
        <v>22</v>
      </c>
      <c r="D6704" t="s">
        <v>23</v>
      </c>
      <c r="E6704" t="s">
        <v>24</v>
      </c>
      <c r="F6704" t="s">
        <v>58</v>
      </c>
      <c r="G6704" t="s">
        <v>214</v>
      </c>
      <c r="H6704" t="s">
        <v>70</v>
      </c>
      <c r="I6704" t="s">
        <v>180</v>
      </c>
      <c r="J6704" t="s">
        <v>42</v>
      </c>
      <c r="K6704" t="s">
        <v>72</v>
      </c>
      <c r="L6704" t="s">
        <v>30</v>
      </c>
      <c r="M6704" t="s">
        <v>45</v>
      </c>
      <c r="N6704">
        <v>2</v>
      </c>
      <c r="O6704" t="s">
        <v>13602</v>
      </c>
      <c r="P6704" t="s">
        <v>182</v>
      </c>
      <c r="Q6704">
        <v>2016006.62</v>
      </c>
      <c r="R6704" t="s">
        <v>34</v>
      </c>
      <c r="S6704" t="s">
        <v>35</v>
      </c>
      <c r="T6704" t="s">
        <v>35</v>
      </c>
      <c r="U6704" s="6">
        <v>4.2</v>
      </c>
    </row>
    <row r="6705" spans="1:21" x14ac:dyDescent="0.25">
      <c r="A6705" t="s">
        <v>13603</v>
      </c>
      <c r="B6705" s="1">
        <v>45670</v>
      </c>
      <c r="C6705" t="s">
        <v>98</v>
      </c>
      <c r="D6705" t="s">
        <v>23</v>
      </c>
      <c r="E6705" t="s">
        <v>99</v>
      </c>
      <c r="F6705" t="s">
        <v>58</v>
      </c>
      <c r="G6705" t="s">
        <v>155</v>
      </c>
      <c r="H6705" t="s">
        <v>40</v>
      </c>
      <c r="I6705" t="s">
        <v>41</v>
      </c>
      <c r="J6705" t="s">
        <v>42</v>
      </c>
      <c r="K6705" t="s">
        <v>72</v>
      </c>
      <c r="L6705" t="s">
        <v>30</v>
      </c>
      <c r="M6705" t="s">
        <v>53</v>
      </c>
      <c r="N6705">
        <v>3</v>
      </c>
      <c r="O6705" t="s">
        <v>13604</v>
      </c>
      <c r="P6705" t="s">
        <v>582</v>
      </c>
      <c r="Q6705">
        <v>3737200.13</v>
      </c>
      <c r="R6705" t="s">
        <v>48</v>
      </c>
      <c r="S6705" t="s">
        <v>35</v>
      </c>
      <c r="T6705" t="s">
        <v>35</v>
      </c>
      <c r="U6705" s="6">
        <v>3.7</v>
      </c>
    </row>
    <row r="6706" spans="1:21" x14ac:dyDescent="0.25">
      <c r="A6706" t="s">
        <v>13605</v>
      </c>
      <c r="B6706" s="1">
        <v>45576</v>
      </c>
      <c r="C6706" t="s">
        <v>22</v>
      </c>
      <c r="D6706" t="s">
        <v>23</v>
      </c>
      <c r="E6706" t="s">
        <v>24</v>
      </c>
      <c r="F6706" t="s">
        <v>90</v>
      </c>
      <c r="G6706" t="s">
        <v>20206</v>
      </c>
      <c r="H6706" t="s">
        <v>83</v>
      </c>
      <c r="I6706" t="s">
        <v>126</v>
      </c>
      <c r="J6706" t="s">
        <v>42</v>
      </c>
      <c r="K6706" t="s">
        <v>72</v>
      </c>
      <c r="L6706" t="s">
        <v>30</v>
      </c>
      <c r="M6706" t="s">
        <v>77</v>
      </c>
      <c r="N6706">
        <v>1</v>
      </c>
      <c r="O6706" t="s">
        <v>13606</v>
      </c>
      <c r="P6706" t="s">
        <v>144</v>
      </c>
      <c r="Q6706">
        <v>747591.52</v>
      </c>
      <c r="R6706" t="s">
        <v>34</v>
      </c>
      <c r="S6706" t="s">
        <v>35</v>
      </c>
      <c r="T6706" t="s">
        <v>35</v>
      </c>
      <c r="U6706" s="6">
        <v>3.6</v>
      </c>
    </row>
    <row r="6707" spans="1:21" x14ac:dyDescent="0.25">
      <c r="A6707" t="s">
        <v>13607</v>
      </c>
      <c r="B6707" s="1">
        <v>45298</v>
      </c>
      <c r="C6707" t="s">
        <v>98</v>
      </c>
      <c r="D6707" t="s">
        <v>23</v>
      </c>
      <c r="E6707" t="s">
        <v>103</v>
      </c>
      <c r="F6707" t="s">
        <v>62</v>
      </c>
      <c r="G6707" t="s">
        <v>20211</v>
      </c>
      <c r="H6707" t="s">
        <v>83</v>
      </c>
      <c r="I6707" t="s">
        <v>126</v>
      </c>
      <c r="J6707" t="s">
        <v>42</v>
      </c>
      <c r="K6707" t="s">
        <v>29</v>
      </c>
      <c r="L6707" t="s">
        <v>44</v>
      </c>
      <c r="M6707" t="s">
        <v>77</v>
      </c>
      <c r="N6707">
        <v>1</v>
      </c>
      <c r="O6707" t="s">
        <v>13608</v>
      </c>
      <c r="P6707" t="s">
        <v>526</v>
      </c>
      <c r="Q6707">
        <v>752004.56</v>
      </c>
      <c r="R6707" t="s">
        <v>48</v>
      </c>
      <c r="S6707" t="s">
        <v>56</v>
      </c>
      <c r="T6707" t="s">
        <v>35</v>
      </c>
      <c r="U6707" s="6">
        <v>4.5</v>
      </c>
    </row>
    <row r="6708" spans="1:21" x14ac:dyDescent="0.25">
      <c r="A6708" t="s">
        <v>13609</v>
      </c>
      <c r="B6708" s="1">
        <v>45423</v>
      </c>
      <c r="C6708" t="s">
        <v>50</v>
      </c>
      <c r="D6708" t="s">
        <v>23</v>
      </c>
      <c r="E6708" t="s">
        <v>130</v>
      </c>
      <c r="F6708" t="s">
        <v>62</v>
      </c>
      <c r="G6708" t="s">
        <v>265</v>
      </c>
      <c r="H6708" t="s">
        <v>83</v>
      </c>
      <c r="I6708" t="s">
        <v>84</v>
      </c>
      <c r="J6708" t="s">
        <v>42</v>
      </c>
      <c r="K6708" t="s">
        <v>72</v>
      </c>
      <c r="L6708" t="s">
        <v>30</v>
      </c>
      <c r="M6708" t="s">
        <v>113</v>
      </c>
      <c r="N6708">
        <v>5</v>
      </c>
      <c r="O6708" t="s">
        <v>13610</v>
      </c>
      <c r="P6708" t="s">
        <v>290</v>
      </c>
      <c r="Q6708">
        <v>4325570.42</v>
      </c>
      <c r="R6708" t="s">
        <v>34</v>
      </c>
      <c r="S6708" t="s">
        <v>35</v>
      </c>
      <c r="T6708" t="s">
        <v>35</v>
      </c>
      <c r="U6708" s="6">
        <v>4.4000000000000004</v>
      </c>
    </row>
    <row r="6709" spans="1:21" x14ac:dyDescent="0.25">
      <c r="A6709" t="s">
        <v>13611</v>
      </c>
      <c r="B6709" s="1">
        <v>45803</v>
      </c>
      <c r="C6709" t="s">
        <v>81</v>
      </c>
      <c r="D6709" t="s">
        <v>23</v>
      </c>
      <c r="E6709" t="s">
        <v>82</v>
      </c>
      <c r="F6709" t="s">
        <v>90</v>
      </c>
      <c r="G6709" t="s">
        <v>265</v>
      </c>
      <c r="H6709" t="s">
        <v>166</v>
      </c>
      <c r="I6709" t="s">
        <v>173</v>
      </c>
      <c r="J6709" t="s">
        <v>174</v>
      </c>
      <c r="K6709" t="s">
        <v>29</v>
      </c>
      <c r="L6709" t="s">
        <v>44</v>
      </c>
      <c r="M6709" t="s">
        <v>53</v>
      </c>
      <c r="N6709">
        <v>2</v>
      </c>
      <c r="O6709" t="s">
        <v>13612</v>
      </c>
      <c r="P6709" t="s">
        <v>86</v>
      </c>
      <c r="Q6709">
        <v>1200327.49</v>
      </c>
      <c r="R6709" t="s">
        <v>34</v>
      </c>
      <c r="S6709" t="s">
        <v>56</v>
      </c>
      <c r="T6709" t="s">
        <v>35</v>
      </c>
      <c r="U6709" s="6">
        <v>4.3</v>
      </c>
    </row>
    <row r="6710" spans="1:21" x14ac:dyDescent="0.25">
      <c r="A6710" t="s">
        <v>13613</v>
      </c>
      <c r="B6710" s="1">
        <v>45597</v>
      </c>
      <c r="C6710" t="s">
        <v>98</v>
      </c>
      <c r="D6710" t="s">
        <v>23</v>
      </c>
      <c r="E6710" t="s">
        <v>103</v>
      </c>
      <c r="F6710" t="s">
        <v>76</v>
      </c>
      <c r="G6710" t="s">
        <v>20205</v>
      </c>
      <c r="H6710" t="s">
        <v>166</v>
      </c>
      <c r="I6710" t="s">
        <v>167</v>
      </c>
      <c r="J6710" t="s">
        <v>42</v>
      </c>
      <c r="K6710" t="s">
        <v>72</v>
      </c>
      <c r="L6710" t="s">
        <v>44</v>
      </c>
      <c r="M6710" t="s">
        <v>64</v>
      </c>
      <c r="N6710">
        <v>2</v>
      </c>
      <c r="O6710" t="s">
        <v>13614</v>
      </c>
      <c r="P6710" t="s">
        <v>163</v>
      </c>
      <c r="Q6710">
        <v>1533026.84</v>
      </c>
      <c r="R6710" t="s">
        <v>48</v>
      </c>
      <c r="S6710" t="s">
        <v>35</v>
      </c>
      <c r="T6710" t="s">
        <v>35</v>
      </c>
      <c r="U6710" s="6">
        <v>4.3</v>
      </c>
    </row>
    <row r="6711" spans="1:21" x14ac:dyDescent="0.25">
      <c r="A6711" t="s">
        <v>13615</v>
      </c>
      <c r="B6711" s="1">
        <v>45382</v>
      </c>
      <c r="C6711" t="s">
        <v>22</v>
      </c>
      <c r="D6711" t="s">
        <v>23</v>
      </c>
      <c r="E6711" t="s">
        <v>24</v>
      </c>
      <c r="F6711" t="s">
        <v>69</v>
      </c>
      <c r="G6711" t="s">
        <v>20207</v>
      </c>
      <c r="H6711" t="s">
        <v>166</v>
      </c>
      <c r="I6711" t="s">
        <v>173</v>
      </c>
      <c r="J6711" t="s">
        <v>174</v>
      </c>
      <c r="K6711" t="s">
        <v>43</v>
      </c>
      <c r="L6711" t="s">
        <v>44</v>
      </c>
      <c r="M6711" t="s">
        <v>113</v>
      </c>
      <c r="N6711">
        <v>4</v>
      </c>
      <c r="O6711" t="s">
        <v>13616</v>
      </c>
      <c r="P6711" t="s">
        <v>86</v>
      </c>
      <c r="Q6711">
        <v>2812512.34</v>
      </c>
      <c r="R6711" t="s">
        <v>34</v>
      </c>
      <c r="S6711" t="s">
        <v>56</v>
      </c>
      <c r="T6711" t="s">
        <v>56</v>
      </c>
      <c r="U6711" s="6">
        <v>4.3</v>
      </c>
    </row>
    <row r="6712" spans="1:21" x14ac:dyDescent="0.25">
      <c r="A6712" t="s">
        <v>13617</v>
      </c>
      <c r="B6712" s="1">
        <v>45137</v>
      </c>
      <c r="C6712" t="s">
        <v>50</v>
      </c>
      <c r="D6712" t="s">
        <v>23</v>
      </c>
      <c r="E6712" t="s">
        <v>51</v>
      </c>
      <c r="F6712" t="s">
        <v>69</v>
      </c>
      <c r="G6712" t="s">
        <v>150</v>
      </c>
      <c r="H6712" t="s">
        <v>26</v>
      </c>
      <c r="I6712" t="s">
        <v>253</v>
      </c>
      <c r="J6712" t="s">
        <v>42</v>
      </c>
      <c r="K6712" t="s">
        <v>43</v>
      </c>
      <c r="L6712" t="s">
        <v>30</v>
      </c>
      <c r="M6712" t="s">
        <v>53</v>
      </c>
      <c r="N6712">
        <v>2</v>
      </c>
      <c r="O6712" t="s">
        <v>13618</v>
      </c>
      <c r="P6712" t="s">
        <v>270</v>
      </c>
      <c r="Q6712">
        <v>1696731.12</v>
      </c>
      <c r="R6712" t="s">
        <v>34</v>
      </c>
      <c r="S6712" t="s">
        <v>35</v>
      </c>
      <c r="T6712" t="s">
        <v>56</v>
      </c>
      <c r="U6712" s="6">
        <v>3.9</v>
      </c>
    </row>
    <row r="6713" spans="1:21" x14ac:dyDescent="0.25">
      <c r="A6713" t="s">
        <v>13619</v>
      </c>
      <c r="B6713" s="1">
        <v>45333</v>
      </c>
      <c r="C6713" t="s">
        <v>81</v>
      </c>
      <c r="D6713" t="s">
        <v>23</v>
      </c>
      <c r="E6713" t="s">
        <v>82</v>
      </c>
      <c r="F6713" t="s">
        <v>39</v>
      </c>
      <c r="G6713" t="s">
        <v>20198</v>
      </c>
      <c r="H6713" t="s">
        <v>83</v>
      </c>
      <c r="I6713" t="s">
        <v>126</v>
      </c>
      <c r="J6713" t="s">
        <v>42</v>
      </c>
      <c r="K6713" t="s">
        <v>29</v>
      </c>
      <c r="L6713" t="s">
        <v>44</v>
      </c>
      <c r="M6713" t="s">
        <v>53</v>
      </c>
      <c r="N6713">
        <v>5</v>
      </c>
      <c r="O6713" t="s">
        <v>13620</v>
      </c>
      <c r="P6713" t="s">
        <v>426</v>
      </c>
      <c r="Q6713">
        <v>3662845.8</v>
      </c>
      <c r="R6713" t="s">
        <v>48</v>
      </c>
      <c r="S6713" t="s">
        <v>35</v>
      </c>
      <c r="T6713" t="s">
        <v>35</v>
      </c>
      <c r="U6713" s="6">
        <v>4.0999999999999996</v>
      </c>
    </row>
    <row r="6714" spans="1:21" x14ac:dyDescent="0.25">
      <c r="A6714" t="s">
        <v>13621</v>
      </c>
      <c r="B6714" s="1">
        <v>45706</v>
      </c>
      <c r="C6714" t="s">
        <v>81</v>
      </c>
      <c r="D6714" t="s">
        <v>23</v>
      </c>
      <c r="E6714" t="s">
        <v>82</v>
      </c>
      <c r="F6714" t="s">
        <v>90</v>
      </c>
      <c r="G6714" t="s">
        <v>20200</v>
      </c>
      <c r="H6714" t="s">
        <v>40</v>
      </c>
      <c r="I6714" t="s">
        <v>41</v>
      </c>
      <c r="J6714" t="s">
        <v>42</v>
      </c>
      <c r="K6714" t="s">
        <v>72</v>
      </c>
      <c r="L6714" t="s">
        <v>30</v>
      </c>
      <c r="M6714" t="s">
        <v>113</v>
      </c>
      <c r="N6714">
        <v>2</v>
      </c>
      <c r="O6714" t="s">
        <v>13622</v>
      </c>
      <c r="P6714" t="s">
        <v>275</v>
      </c>
      <c r="Q6714">
        <v>2170102.1800000002</v>
      </c>
      <c r="R6714" t="s">
        <v>34</v>
      </c>
      <c r="S6714" t="s">
        <v>56</v>
      </c>
      <c r="T6714" t="s">
        <v>56</v>
      </c>
      <c r="U6714" s="6">
        <v>3.6</v>
      </c>
    </row>
    <row r="6715" spans="1:21" x14ac:dyDescent="0.25">
      <c r="A6715" t="s">
        <v>13623</v>
      </c>
      <c r="B6715" s="1">
        <v>45714</v>
      </c>
      <c r="C6715" t="s">
        <v>98</v>
      </c>
      <c r="D6715" t="s">
        <v>23</v>
      </c>
      <c r="E6715" t="s">
        <v>103</v>
      </c>
      <c r="F6715" t="s">
        <v>62</v>
      </c>
      <c r="G6715" t="s">
        <v>365</v>
      </c>
      <c r="H6715" t="s">
        <v>70</v>
      </c>
      <c r="I6715" t="s">
        <v>180</v>
      </c>
      <c r="J6715" t="s">
        <v>42</v>
      </c>
      <c r="K6715" t="s">
        <v>43</v>
      </c>
      <c r="L6715" t="s">
        <v>44</v>
      </c>
      <c r="M6715" t="s">
        <v>64</v>
      </c>
      <c r="N6715">
        <v>5</v>
      </c>
      <c r="O6715" t="s">
        <v>13624</v>
      </c>
      <c r="P6715" t="s">
        <v>415</v>
      </c>
      <c r="Q6715">
        <v>5528277.9800000004</v>
      </c>
      <c r="R6715" t="s">
        <v>34</v>
      </c>
      <c r="S6715" t="s">
        <v>35</v>
      </c>
      <c r="T6715" t="s">
        <v>56</v>
      </c>
      <c r="U6715" s="6">
        <v>4.2</v>
      </c>
    </row>
    <row r="6716" spans="1:21" x14ac:dyDescent="0.25">
      <c r="A6716" t="s">
        <v>13625</v>
      </c>
      <c r="B6716" s="1">
        <v>44960</v>
      </c>
      <c r="C6716" t="s">
        <v>50</v>
      </c>
      <c r="D6716" t="s">
        <v>23</v>
      </c>
      <c r="E6716" t="s">
        <v>51</v>
      </c>
      <c r="F6716" t="s">
        <v>39</v>
      </c>
      <c r="G6716" t="s">
        <v>155</v>
      </c>
      <c r="H6716" t="s">
        <v>40</v>
      </c>
      <c r="I6716" t="s">
        <v>63</v>
      </c>
      <c r="J6716" t="s">
        <v>42</v>
      </c>
      <c r="K6716" t="s">
        <v>72</v>
      </c>
      <c r="L6716" t="s">
        <v>30</v>
      </c>
      <c r="M6716" t="s">
        <v>77</v>
      </c>
      <c r="N6716">
        <v>4</v>
      </c>
      <c r="O6716" t="s">
        <v>13626</v>
      </c>
      <c r="P6716" t="s">
        <v>163</v>
      </c>
      <c r="Q6716">
        <v>3708955.7</v>
      </c>
      <c r="R6716" t="s">
        <v>48</v>
      </c>
      <c r="S6716" t="s">
        <v>56</v>
      </c>
      <c r="T6716" t="s">
        <v>35</v>
      </c>
      <c r="U6716" s="6">
        <v>3.6</v>
      </c>
    </row>
    <row r="6717" spans="1:21" x14ac:dyDescent="0.25">
      <c r="A6717" t="s">
        <v>13627</v>
      </c>
      <c r="B6717" s="1">
        <v>45725</v>
      </c>
      <c r="C6717" t="s">
        <v>98</v>
      </c>
      <c r="D6717" t="s">
        <v>23</v>
      </c>
      <c r="E6717" t="s">
        <v>99</v>
      </c>
      <c r="F6717" t="s">
        <v>190</v>
      </c>
      <c r="G6717" t="s">
        <v>20208</v>
      </c>
      <c r="H6717" t="s">
        <v>83</v>
      </c>
      <c r="I6717" t="s">
        <v>126</v>
      </c>
      <c r="J6717" t="s">
        <v>42</v>
      </c>
      <c r="K6717" t="s">
        <v>43</v>
      </c>
      <c r="L6717" t="s">
        <v>44</v>
      </c>
      <c r="M6717" t="s">
        <v>53</v>
      </c>
      <c r="N6717">
        <v>3</v>
      </c>
      <c r="O6717" t="s">
        <v>13628</v>
      </c>
      <c r="P6717" t="s">
        <v>135</v>
      </c>
      <c r="Q6717">
        <v>2118039</v>
      </c>
      <c r="R6717" t="s">
        <v>48</v>
      </c>
      <c r="S6717" t="s">
        <v>35</v>
      </c>
      <c r="T6717" t="s">
        <v>56</v>
      </c>
      <c r="U6717" s="6">
        <v>3.6</v>
      </c>
    </row>
    <row r="6718" spans="1:21" x14ac:dyDescent="0.25">
      <c r="A6718" t="s">
        <v>13629</v>
      </c>
      <c r="B6718" s="1">
        <v>45163</v>
      </c>
      <c r="C6718" t="s">
        <v>22</v>
      </c>
      <c r="D6718" t="s">
        <v>23</v>
      </c>
      <c r="E6718" t="s">
        <v>24</v>
      </c>
      <c r="F6718" t="s">
        <v>90</v>
      </c>
      <c r="G6718" t="s">
        <v>20200</v>
      </c>
      <c r="H6718" t="s">
        <v>83</v>
      </c>
      <c r="I6718" t="s">
        <v>126</v>
      </c>
      <c r="J6718" t="s">
        <v>42</v>
      </c>
      <c r="K6718" t="s">
        <v>29</v>
      </c>
      <c r="L6718" t="s">
        <v>44</v>
      </c>
      <c r="M6718" t="s">
        <v>45</v>
      </c>
      <c r="N6718">
        <v>2</v>
      </c>
      <c r="O6718" t="s">
        <v>13630</v>
      </c>
      <c r="P6718" t="s">
        <v>225</v>
      </c>
      <c r="Q6718">
        <v>1426098.13</v>
      </c>
      <c r="R6718" t="s">
        <v>34</v>
      </c>
      <c r="S6718" t="s">
        <v>35</v>
      </c>
      <c r="T6718" t="s">
        <v>35</v>
      </c>
      <c r="U6718" s="6">
        <v>4.0999999999999996</v>
      </c>
    </row>
    <row r="6719" spans="1:21" x14ac:dyDescent="0.25">
      <c r="A6719" t="s">
        <v>13631</v>
      </c>
      <c r="B6719" s="1">
        <v>45475</v>
      </c>
      <c r="C6719" t="s">
        <v>98</v>
      </c>
      <c r="D6719" t="s">
        <v>23</v>
      </c>
      <c r="E6719" t="s">
        <v>103</v>
      </c>
      <c r="F6719" t="s">
        <v>39</v>
      </c>
      <c r="G6719" t="s">
        <v>20196</v>
      </c>
      <c r="H6719" t="s">
        <v>166</v>
      </c>
      <c r="I6719" t="s">
        <v>167</v>
      </c>
      <c r="J6719" t="s">
        <v>42</v>
      </c>
      <c r="K6719" t="s">
        <v>43</v>
      </c>
      <c r="L6719" t="s">
        <v>44</v>
      </c>
      <c r="M6719" t="s">
        <v>113</v>
      </c>
      <c r="N6719">
        <v>1</v>
      </c>
      <c r="O6719" t="s">
        <v>13632</v>
      </c>
      <c r="P6719" t="s">
        <v>135</v>
      </c>
      <c r="Q6719">
        <v>809514.68</v>
      </c>
      <c r="R6719" t="s">
        <v>48</v>
      </c>
      <c r="S6719" t="s">
        <v>56</v>
      </c>
      <c r="T6719" t="s">
        <v>56</v>
      </c>
      <c r="U6719" s="6">
        <v>4.2</v>
      </c>
    </row>
    <row r="6720" spans="1:21" x14ac:dyDescent="0.25">
      <c r="A6720" t="s">
        <v>13633</v>
      </c>
      <c r="B6720" s="1">
        <v>45605</v>
      </c>
      <c r="C6720" t="s">
        <v>50</v>
      </c>
      <c r="D6720" t="s">
        <v>23</v>
      </c>
      <c r="E6720" t="s">
        <v>130</v>
      </c>
      <c r="F6720" t="s">
        <v>62</v>
      </c>
      <c r="G6720" t="s">
        <v>518</v>
      </c>
      <c r="H6720" t="s">
        <v>70</v>
      </c>
      <c r="I6720" t="s">
        <v>180</v>
      </c>
      <c r="J6720" t="s">
        <v>42</v>
      </c>
      <c r="K6720" t="s">
        <v>29</v>
      </c>
      <c r="L6720" t="s">
        <v>44</v>
      </c>
      <c r="M6720" t="s">
        <v>45</v>
      </c>
      <c r="N6720">
        <v>2</v>
      </c>
      <c r="O6720" t="s">
        <v>13634</v>
      </c>
      <c r="P6720" t="s">
        <v>415</v>
      </c>
      <c r="Q6720">
        <v>2035752.83</v>
      </c>
      <c r="R6720" t="s">
        <v>34</v>
      </c>
      <c r="S6720" t="s">
        <v>56</v>
      </c>
      <c r="T6720" t="s">
        <v>35</v>
      </c>
      <c r="U6720" s="6">
        <v>4.8</v>
      </c>
    </row>
    <row r="6721" spans="1:21" x14ac:dyDescent="0.25">
      <c r="A6721" t="s">
        <v>13635</v>
      </c>
      <c r="B6721" s="1">
        <v>45314</v>
      </c>
      <c r="C6721" t="s">
        <v>88</v>
      </c>
      <c r="D6721" t="s">
        <v>23</v>
      </c>
      <c r="E6721" t="s">
        <v>112</v>
      </c>
      <c r="F6721" t="s">
        <v>76</v>
      </c>
      <c r="G6721" t="s">
        <v>20197</v>
      </c>
      <c r="H6721" t="s">
        <v>40</v>
      </c>
      <c r="I6721" t="s">
        <v>41</v>
      </c>
      <c r="J6721" t="s">
        <v>42</v>
      </c>
      <c r="K6721" t="s">
        <v>29</v>
      </c>
      <c r="L6721" t="s">
        <v>44</v>
      </c>
      <c r="M6721" t="s">
        <v>77</v>
      </c>
      <c r="N6721">
        <v>3</v>
      </c>
      <c r="O6721" t="s">
        <v>13636</v>
      </c>
      <c r="P6721" t="s">
        <v>169</v>
      </c>
      <c r="Q6721">
        <v>3687655.03</v>
      </c>
      <c r="R6721" t="s">
        <v>34</v>
      </c>
      <c r="S6721" t="s">
        <v>56</v>
      </c>
      <c r="T6721" t="s">
        <v>35</v>
      </c>
      <c r="U6721" s="6">
        <v>4.4000000000000004</v>
      </c>
    </row>
    <row r="6722" spans="1:21" x14ac:dyDescent="0.25">
      <c r="A6722" t="s">
        <v>13637</v>
      </c>
      <c r="B6722" s="1">
        <v>45729</v>
      </c>
      <c r="C6722" t="s">
        <v>81</v>
      </c>
      <c r="D6722" t="s">
        <v>23</v>
      </c>
      <c r="E6722" t="s">
        <v>82</v>
      </c>
      <c r="F6722" t="s">
        <v>39</v>
      </c>
      <c r="G6722" t="s">
        <v>343</v>
      </c>
      <c r="H6722" t="s">
        <v>83</v>
      </c>
      <c r="I6722" t="s">
        <v>84</v>
      </c>
      <c r="J6722" t="s">
        <v>42</v>
      </c>
      <c r="K6722" t="s">
        <v>29</v>
      </c>
      <c r="L6722" t="s">
        <v>44</v>
      </c>
      <c r="M6722" t="s">
        <v>45</v>
      </c>
      <c r="N6722">
        <v>3</v>
      </c>
      <c r="O6722" t="s">
        <v>13638</v>
      </c>
      <c r="P6722" t="s">
        <v>309</v>
      </c>
      <c r="Q6722">
        <v>2609466.69</v>
      </c>
      <c r="R6722" t="s">
        <v>48</v>
      </c>
      <c r="S6722" t="s">
        <v>35</v>
      </c>
      <c r="T6722" t="s">
        <v>56</v>
      </c>
      <c r="U6722" s="6">
        <v>4.8</v>
      </c>
    </row>
    <row r="6723" spans="1:21" x14ac:dyDescent="0.25">
      <c r="A6723" t="s">
        <v>13639</v>
      </c>
      <c r="B6723" s="1">
        <v>45125</v>
      </c>
      <c r="C6723" t="s">
        <v>37</v>
      </c>
      <c r="D6723" t="s">
        <v>23</v>
      </c>
      <c r="E6723" t="s">
        <v>68</v>
      </c>
      <c r="F6723" t="s">
        <v>39</v>
      </c>
      <c r="G6723" t="s">
        <v>368</v>
      </c>
      <c r="H6723" t="s">
        <v>26</v>
      </c>
      <c r="I6723" t="s">
        <v>204</v>
      </c>
      <c r="J6723" t="s">
        <v>28</v>
      </c>
      <c r="K6723" t="s">
        <v>29</v>
      </c>
      <c r="L6723" t="s">
        <v>30</v>
      </c>
      <c r="M6723" t="s">
        <v>64</v>
      </c>
      <c r="N6723">
        <v>2</v>
      </c>
      <c r="O6723" t="s">
        <v>13640</v>
      </c>
      <c r="P6723" t="s">
        <v>341</v>
      </c>
      <c r="Q6723">
        <v>1637422.0800000001</v>
      </c>
      <c r="R6723" t="s">
        <v>48</v>
      </c>
      <c r="S6723" t="s">
        <v>35</v>
      </c>
      <c r="T6723" t="s">
        <v>56</v>
      </c>
      <c r="U6723" s="6">
        <v>4.2</v>
      </c>
    </row>
    <row r="6724" spans="1:21" x14ac:dyDescent="0.25">
      <c r="A6724" t="s">
        <v>13641</v>
      </c>
      <c r="B6724" s="1">
        <v>45680</v>
      </c>
      <c r="C6724" t="s">
        <v>81</v>
      </c>
      <c r="D6724" t="s">
        <v>23</v>
      </c>
      <c r="E6724" t="s">
        <v>82</v>
      </c>
      <c r="F6724" t="s">
        <v>69</v>
      </c>
      <c r="G6724" t="s">
        <v>150</v>
      </c>
      <c r="H6724" t="s">
        <v>26</v>
      </c>
      <c r="I6724" t="s">
        <v>151</v>
      </c>
      <c r="J6724" t="s">
        <v>42</v>
      </c>
      <c r="K6724" t="s">
        <v>43</v>
      </c>
      <c r="L6724" t="s">
        <v>30</v>
      </c>
      <c r="M6724" t="s">
        <v>53</v>
      </c>
      <c r="N6724">
        <v>2</v>
      </c>
      <c r="O6724" t="s">
        <v>13642</v>
      </c>
      <c r="P6724" t="s">
        <v>110</v>
      </c>
      <c r="Q6724">
        <v>2022276.28</v>
      </c>
      <c r="R6724" t="s">
        <v>48</v>
      </c>
      <c r="S6724" t="s">
        <v>35</v>
      </c>
      <c r="T6724" t="s">
        <v>35</v>
      </c>
      <c r="U6724" s="6">
        <v>4.8</v>
      </c>
    </row>
    <row r="6725" spans="1:21" x14ac:dyDescent="0.25">
      <c r="A6725" t="s">
        <v>13643</v>
      </c>
      <c r="B6725" s="1">
        <v>45002</v>
      </c>
      <c r="C6725" t="s">
        <v>81</v>
      </c>
      <c r="D6725" t="s">
        <v>23</v>
      </c>
      <c r="E6725" t="s">
        <v>82</v>
      </c>
      <c r="F6725" t="s">
        <v>62</v>
      </c>
      <c r="G6725" t="s">
        <v>230</v>
      </c>
      <c r="H6725" t="s">
        <v>40</v>
      </c>
      <c r="I6725" t="s">
        <v>63</v>
      </c>
      <c r="J6725" t="s">
        <v>42</v>
      </c>
      <c r="K6725" t="s">
        <v>43</v>
      </c>
      <c r="L6725" t="s">
        <v>44</v>
      </c>
      <c r="M6725" t="s">
        <v>53</v>
      </c>
      <c r="N6725">
        <v>4</v>
      </c>
      <c r="O6725" t="s">
        <v>13644</v>
      </c>
      <c r="P6725" t="s">
        <v>312</v>
      </c>
      <c r="Q6725">
        <v>3770968.84</v>
      </c>
      <c r="R6725" t="s">
        <v>48</v>
      </c>
      <c r="S6725" t="s">
        <v>56</v>
      </c>
      <c r="T6725" t="s">
        <v>35</v>
      </c>
      <c r="U6725" s="6">
        <v>4.3</v>
      </c>
    </row>
    <row r="6726" spans="1:21" x14ac:dyDescent="0.25">
      <c r="A6726" t="s">
        <v>13645</v>
      </c>
      <c r="B6726" s="1">
        <v>45248</v>
      </c>
      <c r="C6726" t="s">
        <v>88</v>
      </c>
      <c r="D6726" t="s">
        <v>23</v>
      </c>
      <c r="E6726" t="s">
        <v>89</v>
      </c>
      <c r="F6726" t="s">
        <v>90</v>
      </c>
      <c r="G6726" t="s">
        <v>20212</v>
      </c>
      <c r="H6726" t="s">
        <v>70</v>
      </c>
      <c r="I6726" t="s">
        <v>71</v>
      </c>
      <c r="J6726" t="s">
        <v>28</v>
      </c>
      <c r="K6726" t="s">
        <v>72</v>
      </c>
      <c r="L6726" t="s">
        <v>44</v>
      </c>
      <c r="M6726" t="s">
        <v>53</v>
      </c>
      <c r="N6726">
        <v>3</v>
      </c>
      <c r="O6726" t="s">
        <v>13646</v>
      </c>
      <c r="P6726" t="s">
        <v>135</v>
      </c>
      <c r="Q6726">
        <v>2542173.7799999998</v>
      </c>
      <c r="R6726" t="s">
        <v>34</v>
      </c>
      <c r="S6726" t="s">
        <v>56</v>
      </c>
      <c r="T6726" t="s">
        <v>35</v>
      </c>
      <c r="U6726" s="6">
        <v>4.3</v>
      </c>
    </row>
    <row r="6727" spans="1:21" x14ac:dyDescent="0.25">
      <c r="A6727" t="s">
        <v>13647</v>
      </c>
      <c r="B6727" s="1">
        <v>45073</v>
      </c>
      <c r="C6727" t="s">
        <v>37</v>
      </c>
      <c r="D6727" t="s">
        <v>23</v>
      </c>
      <c r="E6727" t="s">
        <v>68</v>
      </c>
      <c r="F6727" t="s">
        <v>62</v>
      </c>
      <c r="G6727" t="s">
        <v>20211</v>
      </c>
      <c r="H6727" t="s">
        <v>104</v>
      </c>
      <c r="I6727" t="s">
        <v>138</v>
      </c>
      <c r="J6727" t="s">
        <v>42</v>
      </c>
      <c r="K6727" t="s">
        <v>72</v>
      </c>
      <c r="L6727" t="s">
        <v>30</v>
      </c>
      <c r="M6727" t="s">
        <v>77</v>
      </c>
      <c r="N6727">
        <v>2</v>
      </c>
      <c r="O6727" t="s">
        <v>13648</v>
      </c>
      <c r="P6727" t="s">
        <v>128</v>
      </c>
      <c r="Q6727">
        <v>2329739.91</v>
      </c>
      <c r="R6727" t="s">
        <v>34</v>
      </c>
      <c r="S6727" t="s">
        <v>56</v>
      </c>
      <c r="T6727" t="s">
        <v>56</v>
      </c>
      <c r="U6727" s="6">
        <v>3.5</v>
      </c>
    </row>
    <row r="6728" spans="1:21" x14ac:dyDescent="0.25">
      <c r="A6728" t="s">
        <v>13649</v>
      </c>
      <c r="B6728" s="1">
        <v>45289</v>
      </c>
      <c r="C6728" t="s">
        <v>22</v>
      </c>
      <c r="D6728" t="s">
        <v>23</v>
      </c>
      <c r="E6728" t="s">
        <v>24</v>
      </c>
      <c r="F6728" t="s">
        <v>39</v>
      </c>
      <c r="G6728" t="s">
        <v>20214</v>
      </c>
      <c r="H6728" t="s">
        <v>166</v>
      </c>
      <c r="I6728" t="s">
        <v>173</v>
      </c>
      <c r="J6728" t="s">
        <v>174</v>
      </c>
      <c r="K6728" t="s">
        <v>72</v>
      </c>
      <c r="L6728" t="s">
        <v>30</v>
      </c>
      <c r="M6728" t="s">
        <v>53</v>
      </c>
      <c r="N6728">
        <v>1</v>
      </c>
      <c r="O6728" t="s">
        <v>13650</v>
      </c>
      <c r="P6728" t="s">
        <v>526</v>
      </c>
      <c r="Q6728">
        <v>604430.52</v>
      </c>
      <c r="R6728" t="s">
        <v>48</v>
      </c>
      <c r="S6728" t="s">
        <v>35</v>
      </c>
      <c r="T6728" t="s">
        <v>56</v>
      </c>
      <c r="U6728" s="6">
        <v>3.6</v>
      </c>
    </row>
    <row r="6729" spans="1:21" x14ac:dyDescent="0.25">
      <c r="A6729" t="s">
        <v>13651</v>
      </c>
      <c r="B6729" s="1">
        <v>45495</v>
      </c>
      <c r="C6729" t="s">
        <v>37</v>
      </c>
      <c r="D6729" t="s">
        <v>23</v>
      </c>
      <c r="E6729" t="s">
        <v>68</v>
      </c>
      <c r="F6729" t="s">
        <v>190</v>
      </c>
      <c r="G6729" t="s">
        <v>230</v>
      </c>
      <c r="H6729" t="s">
        <v>104</v>
      </c>
      <c r="I6729" t="s">
        <v>105</v>
      </c>
      <c r="J6729" t="s">
        <v>28</v>
      </c>
      <c r="K6729" t="s">
        <v>72</v>
      </c>
      <c r="L6729" t="s">
        <v>30</v>
      </c>
      <c r="M6729" t="s">
        <v>77</v>
      </c>
      <c r="N6729">
        <v>2</v>
      </c>
      <c r="O6729" t="s">
        <v>13652</v>
      </c>
      <c r="P6729" t="s">
        <v>55</v>
      </c>
      <c r="Q6729">
        <v>1768254.89</v>
      </c>
      <c r="R6729" t="s">
        <v>34</v>
      </c>
      <c r="S6729" t="s">
        <v>56</v>
      </c>
      <c r="T6729" t="s">
        <v>35</v>
      </c>
      <c r="U6729" s="6">
        <v>4.9000000000000004</v>
      </c>
    </row>
    <row r="6730" spans="1:21" x14ac:dyDescent="0.25">
      <c r="A6730" t="s">
        <v>13653</v>
      </c>
      <c r="B6730" s="1">
        <v>44970</v>
      </c>
      <c r="C6730" t="s">
        <v>88</v>
      </c>
      <c r="D6730" t="s">
        <v>23</v>
      </c>
      <c r="E6730" t="s">
        <v>89</v>
      </c>
      <c r="F6730" t="s">
        <v>90</v>
      </c>
      <c r="G6730" t="s">
        <v>20208</v>
      </c>
      <c r="H6730" t="s">
        <v>70</v>
      </c>
      <c r="I6730" t="s">
        <v>119</v>
      </c>
      <c r="J6730" t="s">
        <v>28</v>
      </c>
      <c r="K6730" t="s">
        <v>72</v>
      </c>
      <c r="L6730" t="s">
        <v>30</v>
      </c>
      <c r="M6730" t="s">
        <v>53</v>
      </c>
      <c r="N6730">
        <v>3</v>
      </c>
      <c r="O6730" t="s">
        <v>13654</v>
      </c>
      <c r="P6730" t="s">
        <v>261</v>
      </c>
      <c r="Q6730">
        <v>2344462.2799999998</v>
      </c>
      <c r="R6730" t="s">
        <v>34</v>
      </c>
      <c r="S6730" t="s">
        <v>35</v>
      </c>
      <c r="T6730" t="s">
        <v>35</v>
      </c>
      <c r="U6730" s="6">
        <v>3.9</v>
      </c>
    </row>
    <row r="6731" spans="1:21" x14ac:dyDescent="0.25">
      <c r="A6731" t="s">
        <v>13655</v>
      </c>
      <c r="B6731" s="1">
        <v>45827</v>
      </c>
      <c r="C6731" t="s">
        <v>98</v>
      </c>
      <c r="D6731" t="s">
        <v>23</v>
      </c>
      <c r="E6731" t="s">
        <v>99</v>
      </c>
      <c r="F6731" t="s">
        <v>62</v>
      </c>
      <c r="G6731" t="s">
        <v>20212</v>
      </c>
      <c r="H6731" t="s">
        <v>70</v>
      </c>
      <c r="I6731" t="s">
        <v>71</v>
      </c>
      <c r="J6731" t="s">
        <v>28</v>
      </c>
      <c r="K6731" t="s">
        <v>72</v>
      </c>
      <c r="L6731" t="s">
        <v>44</v>
      </c>
      <c r="M6731" t="s">
        <v>45</v>
      </c>
      <c r="N6731">
        <v>4</v>
      </c>
      <c r="O6731" t="s">
        <v>13656</v>
      </c>
      <c r="P6731" t="s">
        <v>135</v>
      </c>
      <c r="Q6731">
        <v>3135302.22</v>
      </c>
      <c r="R6731" t="s">
        <v>48</v>
      </c>
      <c r="S6731" t="s">
        <v>35</v>
      </c>
      <c r="T6731" t="s">
        <v>56</v>
      </c>
      <c r="U6731" s="6">
        <v>4.5999999999999996</v>
      </c>
    </row>
    <row r="6732" spans="1:21" x14ac:dyDescent="0.25">
      <c r="A6732" t="s">
        <v>13657</v>
      </c>
      <c r="B6732" s="1">
        <v>45298</v>
      </c>
      <c r="C6732" t="s">
        <v>81</v>
      </c>
      <c r="D6732" t="s">
        <v>23</v>
      </c>
      <c r="E6732" t="s">
        <v>82</v>
      </c>
      <c r="F6732" t="s">
        <v>25</v>
      </c>
      <c r="G6732" t="s">
        <v>299</v>
      </c>
      <c r="H6732" t="s">
        <v>40</v>
      </c>
      <c r="I6732" t="s">
        <v>63</v>
      </c>
      <c r="J6732" t="s">
        <v>42</v>
      </c>
      <c r="K6732" t="s">
        <v>29</v>
      </c>
      <c r="L6732" t="s">
        <v>30</v>
      </c>
      <c r="M6732" t="s">
        <v>77</v>
      </c>
      <c r="N6732">
        <v>2</v>
      </c>
      <c r="O6732" t="s">
        <v>13658</v>
      </c>
      <c r="P6732" t="s">
        <v>275</v>
      </c>
      <c r="Q6732">
        <v>1830725.92</v>
      </c>
      <c r="R6732" t="s">
        <v>34</v>
      </c>
      <c r="S6732" t="s">
        <v>56</v>
      </c>
      <c r="T6732" t="s">
        <v>35</v>
      </c>
      <c r="U6732" s="6">
        <v>3.6</v>
      </c>
    </row>
    <row r="6733" spans="1:21" x14ac:dyDescent="0.25">
      <c r="A6733" t="s">
        <v>13659</v>
      </c>
      <c r="B6733" s="1">
        <v>45349</v>
      </c>
      <c r="C6733" t="s">
        <v>98</v>
      </c>
      <c r="D6733" t="s">
        <v>23</v>
      </c>
      <c r="E6733" t="s">
        <v>103</v>
      </c>
      <c r="F6733" t="s">
        <v>62</v>
      </c>
      <c r="G6733" t="s">
        <v>20211</v>
      </c>
      <c r="H6733" t="s">
        <v>40</v>
      </c>
      <c r="I6733" t="s">
        <v>63</v>
      </c>
      <c r="J6733" t="s">
        <v>42</v>
      </c>
      <c r="K6733" t="s">
        <v>43</v>
      </c>
      <c r="L6733" t="s">
        <v>30</v>
      </c>
      <c r="M6733" t="s">
        <v>77</v>
      </c>
      <c r="N6733">
        <v>4</v>
      </c>
      <c r="O6733" t="s">
        <v>13660</v>
      </c>
      <c r="P6733" t="s">
        <v>318</v>
      </c>
      <c r="Q6733">
        <v>3581927.93</v>
      </c>
      <c r="R6733" t="s">
        <v>48</v>
      </c>
      <c r="S6733" t="s">
        <v>56</v>
      </c>
      <c r="T6733" t="s">
        <v>56</v>
      </c>
      <c r="U6733" s="6">
        <v>4.3</v>
      </c>
    </row>
    <row r="6734" spans="1:21" x14ac:dyDescent="0.25">
      <c r="A6734" t="s">
        <v>13661</v>
      </c>
      <c r="B6734" s="1">
        <v>45701</v>
      </c>
      <c r="C6734" t="s">
        <v>98</v>
      </c>
      <c r="D6734" t="s">
        <v>23</v>
      </c>
      <c r="E6734" t="s">
        <v>103</v>
      </c>
      <c r="F6734" t="s">
        <v>25</v>
      </c>
      <c r="G6734" t="s">
        <v>331</v>
      </c>
      <c r="H6734" t="s">
        <v>40</v>
      </c>
      <c r="I6734" t="s">
        <v>63</v>
      </c>
      <c r="J6734" t="s">
        <v>42</v>
      </c>
      <c r="K6734" t="s">
        <v>29</v>
      </c>
      <c r="L6734" t="s">
        <v>44</v>
      </c>
      <c r="M6734" t="s">
        <v>113</v>
      </c>
      <c r="N6734">
        <v>3</v>
      </c>
      <c r="O6734" t="s">
        <v>13662</v>
      </c>
      <c r="P6734" t="s">
        <v>182</v>
      </c>
      <c r="Q6734">
        <v>2359815.5</v>
      </c>
      <c r="R6734" t="s">
        <v>34</v>
      </c>
      <c r="S6734" t="s">
        <v>56</v>
      </c>
      <c r="T6734" t="s">
        <v>56</v>
      </c>
      <c r="U6734" s="6">
        <v>4.5999999999999996</v>
      </c>
    </row>
    <row r="6735" spans="1:21" x14ac:dyDescent="0.25">
      <c r="A6735" t="s">
        <v>13663</v>
      </c>
      <c r="B6735" s="1">
        <v>45638</v>
      </c>
      <c r="C6735" t="s">
        <v>88</v>
      </c>
      <c r="D6735" t="s">
        <v>23</v>
      </c>
      <c r="E6735" t="s">
        <v>112</v>
      </c>
      <c r="F6735" t="s">
        <v>25</v>
      </c>
      <c r="G6735" t="s">
        <v>165</v>
      </c>
      <c r="H6735" t="s">
        <v>166</v>
      </c>
      <c r="I6735" t="s">
        <v>167</v>
      </c>
      <c r="J6735" t="s">
        <v>42</v>
      </c>
      <c r="K6735" t="s">
        <v>29</v>
      </c>
      <c r="L6735" t="s">
        <v>44</v>
      </c>
      <c r="M6735" t="s">
        <v>53</v>
      </c>
      <c r="N6735">
        <v>2</v>
      </c>
      <c r="O6735" t="s">
        <v>13664</v>
      </c>
      <c r="P6735" t="s">
        <v>248</v>
      </c>
      <c r="Q6735">
        <v>1558711.01</v>
      </c>
      <c r="R6735" t="s">
        <v>48</v>
      </c>
      <c r="S6735" t="s">
        <v>35</v>
      </c>
      <c r="T6735" t="s">
        <v>56</v>
      </c>
      <c r="U6735" s="6">
        <v>4.0999999999999996</v>
      </c>
    </row>
    <row r="6736" spans="1:21" x14ac:dyDescent="0.25">
      <c r="A6736" t="s">
        <v>13665</v>
      </c>
      <c r="B6736" s="1">
        <v>45679</v>
      </c>
      <c r="C6736" t="s">
        <v>50</v>
      </c>
      <c r="D6736" t="s">
        <v>23</v>
      </c>
      <c r="E6736" t="s">
        <v>130</v>
      </c>
      <c r="F6736" t="s">
        <v>90</v>
      </c>
      <c r="G6736" t="s">
        <v>233</v>
      </c>
      <c r="H6736" t="s">
        <v>26</v>
      </c>
      <c r="I6736" t="s">
        <v>94</v>
      </c>
      <c r="J6736" t="s">
        <v>42</v>
      </c>
      <c r="K6736" t="s">
        <v>29</v>
      </c>
      <c r="L6736" t="s">
        <v>44</v>
      </c>
      <c r="M6736" t="s">
        <v>113</v>
      </c>
      <c r="N6736">
        <v>4</v>
      </c>
      <c r="O6736" t="s">
        <v>13666</v>
      </c>
      <c r="P6736" t="s">
        <v>238</v>
      </c>
      <c r="Q6736">
        <v>6796094.5800000001</v>
      </c>
      <c r="R6736" t="s">
        <v>34</v>
      </c>
      <c r="S6736" t="s">
        <v>56</v>
      </c>
      <c r="T6736" t="s">
        <v>35</v>
      </c>
      <c r="U6736" s="6">
        <v>3.7</v>
      </c>
    </row>
    <row r="6737" spans="1:21" x14ac:dyDescent="0.25">
      <c r="A6737" t="s">
        <v>13667</v>
      </c>
      <c r="B6737" s="1">
        <v>45242</v>
      </c>
      <c r="C6737" t="s">
        <v>22</v>
      </c>
      <c r="D6737" t="s">
        <v>23</v>
      </c>
      <c r="E6737" t="s">
        <v>24</v>
      </c>
      <c r="F6737" t="s">
        <v>62</v>
      </c>
      <c r="G6737" t="s">
        <v>518</v>
      </c>
      <c r="H6737" t="s">
        <v>166</v>
      </c>
      <c r="I6737" t="s">
        <v>167</v>
      </c>
      <c r="J6737" t="s">
        <v>42</v>
      </c>
      <c r="K6737" t="s">
        <v>72</v>
      </c>
      <c r="L6737" t="s">
        <v>30</v>
      </c>
      <c r="M6737" t="s">
        <v>45</v>
      </c>
      <c r="N6737">
        <v>2</v>
      </c>
      <c r="O6737" t="s">
        <v>13668</v>
      </c>
      <c r="P6737" t="s">
        <v>188</v>
      </c>
      <c r="Q6737">
        <v>1682984.42</v>
      </c>
      <c r="R6737" t="s">
        <v>48</v>
      </c>
      <c r="S6737" t="s">
        <v>35</v>
      </c>
      <c r="T6737" t="s">
        <v>35</v>
      </c>
      <c r="U6737" s="6">
        <v>4.4000000000000004</v>
      </c>
    </row>
    <row r="6738" spans="1:21" x14ac:dyDescent="0.25">
      <c r="A6738" t="s">
        <v>13669</v>
      </c>
      <c r="B6738" s="1">
        <v>45340</v>
      </c>
      <c r="C6738" t="s">
        <v>50</v>
      </c>
      <c r="D6738" t="s">
        <v>23</v>
      </c>
      <c r="E6738" t="s">
        <v>51</v>
      </c>
      <c r="F6738" t="s">
        <v>25</v>
      </c>
      <c r="G6738" t="s">
        <v>20209</v>
      </c>
      <c r="H6738" t="s">
        <v>83</v>
      </c>
      <c r="I6738" t="s">
        <v>84</v>
      </c>
      <c r="J6738" t="s">
        <v>42</v>
      </c>
      <c r="K6738" t="s">
        <v>72</v>
      </c>
      <c r="L6738" t="s">
        <v>44</v>
      </c>
      <c r="M6738" t="s">
        <v>77</v>
      </c>
      <c r="N6738">
        <v>4</v>
      </c>
      <c r="O6738" t="s">
        <v>13670</v>
      </c>
      <c r="P6738" t="s">
        <v>248</v>
      </c>
      <c r="Q6738">
        <v>3965938.26</v>
      </c>
      <c r="R6738" t="s">
        <v>48</v>
      </c>
      <c r="S6738" t="s">
        <v>56</v>
      </c>
      <c r="T6738" t="s">
        <v>35</v>
      </c>
      <c r="U6738" s="6">
        <v>4.2</v>
      </c>
    </row>
    <row r="6739" spans="1:21" x14ac:dyDescent="0.25">
      <c r="A6739" t="s">
        <v>13671</v>
      </c>
      <c r="B6739" s="1">
        <v>45506</v>
      </c>
      <c r="C6739" t="s">
        <v>22</v>
      </c>
      <c r="D6739" t="s">
        <v>23</v>
      </c>
      <c r="E6739" t="s">
        <v>24</v>
      </c>
      <c r="F6739" t="s">
        <v>25</v>
      </c>
      <c r="G6739" t="s">
        <v>252</v>
      </c>
      <c r="H6739" t="s">
        <v>83</v>
      </c>
      <c r="I6739" t="s">
        <v>84</v>
      </c>
      <c r="J6739" t="s">
        <v>42</v>
      </c>
      <c r="K6739" t="s">
        <v>72</v>
      </c>
      <c r="L6739" t="s">
        <v>44</v>
      </c>
      <c r="M6739" t="s">
        <v>45</v>
      </c>
      <c r="N6739">
        <v>5</v>
      </c>
      <c r="O6739" t="s">
        <v>13672</v>
      </c>
      <c r="P6739" t="s">
        <v>255</v>
      </c>
      <c r="Q6739">
        <v>4606813.78</v>
      </c>
      <c r="R6739" t="s">
        <v>34</v>
      </c>
      <c r="S6739" t="s">
        <v>56</v>
      </c>
      <c r="T6739" t="s">
        <v>56</v>
      </c>
      <c r="U6739" s="6">
        <v>4.0999999999999996</v>
      </c>
    </row>
    <row r="6740" spans="1:21" x14ac:dyDescent="0.25">
      <c r="A6740" t="s">
        <v>13673</v>
      </c>
      <c r="B6740" s="1">
        <v>45667</v>
      </c>
      <c r="C6740" t="s">
        <v>98</v>
      </c>
      <c r="D6740" t="s">
        <v>23</v>
      </c>
      <c r="E6740" t="s">
        <v>99</v>
      </c>
      <c r="F6740" t="s">
        <v>39</v>
      </c>
      <c r="G6740" t="s">
        <v>20204</v>
      </c>
      <c r="H6740" t="s">
        <v>70</v>
      </c>
      <c r="I6740" t="s">
        <v>119</v>
      </c>
      <c r="J6740" t="s">
        <v>28</v>
      </c>
      <c r="K6740" t="s">
        <v>72</v>
      </c>
      <c r="L6740" t="s">
        <v>30</v>
      </c>
      <c r="M6740" t="s">
        <v>77</v>
      </c>
      <c r="N6740">
        <v>5</v>
      </c>
      <c r="O6740" t="s">
        <v>13674</v>
      </c>
      <c r="P6740" t="s">
        <v>405</v>
      </c>
      <c r="Q6740">
        <v>3434351.34</v>
      </c>
      <c r="R6740" t="s">
        <v>34</v>
      </c>
      <c r="S6740" t="s">
        <v>35</v>
      </c>
      <c r="T6740" t="s">
        <v>56</v>
      </c>
      <c r="U6740" s="6">
        <v>4.4000000000000004</v>
      </c>
    </row>
    <row r="6741" spans="1:21" x14ac:dyDescent="0.25">
      <c r="A6741" t="s">
        <v>13675</v>
      </c>
      <c r="B6741" s="1">
        <v>45018</v>
      </c>
      <c r="C6741" t="s">
        <v>98</v>
      </c>
      <c r="D6741" t="s">
        <v>23</v>
      </c>
      <c r="E6741" t="s">
        <v>99</v>
      </c>
      <c r="F6741" t="s">
        <v>25</v>
      </c>
      <c r="G6741" t="s">
        <v>252</v>
      </c>
      <c r="H6741" t="s">
        <v>83</v>
      </c>
      <c r="I6741" t="s">
        <v>126</v>
      </c>
      <c r="J6741" t="s">
        <v>42</v>
      </c>
      <c r="K6741" t="s">
        <v>72</v>
      </c>
      <c r="L6741" t="s">
        <v>30</v>
      </c>
      <c r="M6741" t="s">
        <v>77</v>
      </c>
      <c r="N6741">
        <v>2</v>
      </c>
      <c r="O6741" t="s">
        <v>13676</v>
      </c>
      <c r="P6741" t="s">
        <v>148</v>
      </c>
      <c r="Q6741">
        <v>1420054.81</v>
      </c>
      <c r="R6741" t="s">
        <v>48</v>
      </c>
      <c r="S6741" t="s">
        <v>56</v>
      </c>
      <c r="T6741" t="s">
        <v>35</v>
      </c>
      <c r="U6741" s="6">
        <v>4.5</v>
      </c>
    </row>
    <row r="6742" spans="1:21" x14ac:dyDescent="0.25">
      <c r="A6742" t="s">
        <v>13677</v>
      </c>
      <c r="B6742" s="1">
        <v>45614</v>
      </c>
      <c r="C6742" t="s">
        <v>50</v>
      </c>
      <c r="D6742" t="s">
        <v>23</v>
      </c>
      <c r="E6742" t="s">
        <v>130</v>
      </c>
      <c r="F6742" t="s">
        <v>90</v>
      </c>
      <c r="G6742" t="s">
        <v>596</v>
      </c>
      <c r="H6742" t="s">
        <v>166</v>
      </c>
      <c r="I6742" t="s">
        <v>167</v>
      </c>
      <c r="J6742" t="s">
        <v>42</v>
      </c>
      <c r="K6742" t="s">
        <v>29</v>
      </c>
      <c r="L6742" t="s">
        <v>44</v>
      </c>
      <c r="M6742" t="s">
        <v>53</v>
      </c>
      <c r="N6742">
        <v>1</v>
      </c>
      <c r="O6742" t="s">
        <v>13678</v>
      </c>
      <c r="P6742" t="s">
        <v>212</v>
      </c>
      <c r="Q6742">
        <v>795144.31</v>
      </c>
      <c r="R6742" t="s">
        <v>48</v>
      </c>
      <c r="S6742" t="s">
        <v>56</v>
      </c>
      <c r="T6742" t="s">
        <v>35</v>
      </c>
      <c r="U6742" s="6">
        <v>3.6</v>
      </c>
    </row>
    <row r="6743" spans="1:21" x14ac:dyDescent="0.25">
      <c r="A6743" t="s">
        <v>13679</v>
      </c>
      <c r="B6743" s="1">
        <v>45044</v>
      </c>
      <c r="C6743" t="s">
        <v>88</v>
      </c>
      <c r="D6743" t="s">
        <v>23</v>
      </c>
      <c r="E6743" t="s">
        <v>112</v>
      </c>
      <c r="F6743" t="s">
        <v>25</v>
      </c>
      <c r="G6743" t="s">
        <v>20199</v>
      </c>
      <c r="H6743" t="s">
        <v>83</v>
      </c>
      <c r="I6743" t="s">
        <v>84</v>
      </c>
      <c r="J6743" t="s">
        <v>42</v>
      </c>
      <c r="K6743" t="s">
        <v>72</v>
      </c>
      <c r="L6743" t="s">
        <v>44</v>
      </c>
      <c r="M6743" t="s">
        <v>45</v>
      </c>
      <c r="N6743">
        <v>1</v>
      </c>
      <c r="O6743" t="s">
        <v>13680</v>
      </c>
      <c r="P6743" t="s">
        <v>516</v>
      </c>
      <c r="Q6743">
        <v>1031967.13</v>
      </c>
      <c r="R6743" t="s">
        <v>34</v>
      </c>
      <c r="S6743" t="s">
        <v>35</v>
      </c>
      <c r="T6743" t="s">
        <v>35</v>
      </c>
      <c r="U6743" s="6">
        <v>4.0999999999999996</v>
      </c>
    </row>
    <row r="6744" spans="1:21" x14ac:dyDescent="0.25">
      <c r="A6744" t="s">
        <v>13681</v>
      </c>
      <c r="B6744" s="1">
        <v>45141</v>
      </c>
      <c r="C6744" t="s">
        <v>50</v>
      </c>
      <c r="D6744" t="s">
        <v>23</v>
      </c>
      <c r="E6744" t="s">
        <v>51</v>
      </c>
      <c r="F6744" t="s">
        <v>39</v>
      </c>
      <c r="G6744" t="s">
        <v>20198</v>
      </c>
      <c r="H6744" t="s">
        <v>83</v>
      </c>
      <c r="I6744" t="s">
        <v>126</v>
      </c>
      <c r="J6744" t="s">
        <v>42</v>
      </c>
      <c r="K6744" t="s">
        <v>43</v>
      </c>
      <c r="L6744" t="s">
        <v>44</v>
      </c>
      <c r="M6744" t="s">
        <v>53</v>
      </c>
      <c r="N6744">
        <v>3</v>
      </c>
      <c r="O6744" t="s">
        <v>13682</v>
      </c>
      <c r="P6744" t="s">
        <v>132</v>
      </c>
      <c r="Q6744">
        <v>2044951.91</v>
      </c>
      <c r="R6744" t="s">
        <v>34</v>
      </c>
      <c r="S6744" t="s">
        <v>56</v>
      </c>
      <c r="T6744" t="s">
        <v>35</v>
      </c>
      <c r="U6744" s="6">
        <v>4.9000000000000004</v>
      </c>
    </row>
    <row r="6745" spans="1:21" x14ac:dyDescent="0.25">
      <c r="A6745" t="s">
        <v>13683</v>
      </c>
      <c r="B6745" s="1">
        <v>45853</v>
      </c>
      <c r="C6745" t="s">
        <v>98</v>
      </c>
      <c r="D6745" t="s">
        <v>23</v>
      </c>
      <c r="E6745" t="s">
        <v>103</v>
      </c>
      <c r="F6745" t="s">
        <v>25</v>
      </c>
      <c r="G6745" t="s">
        <v>20210</v>
      </c>
      <c r="H6745" t="s">
        <v>26</v>
      </c>
      <c r="I6745" t="s">
        <v>27</v>
      </c>
      <c r="J6745" t="s">
        <v>28</v>
      </c>
      <c r="K6745" t="s">
        <v>29</v>
      </c>
      <c r="L6745" t="s">
        <v>44</v>
      </c>
      <c r="M6745" t="s">
        <v>77</v>
      </c>
      <c r="N6745">
        <v>5</v>
      </c>
      <c r="O6745" t="s">
        <v>13684</v>
      </c>
      <c r="P6745" t="s">
        <v>160</v>
      </c>
      <c r="Q6745">
        <v>6385428.4699999997</v>
      </c>
      <c r="R6745" t="s">
        <v>34</v>
      </c>
      <c r="S6745" t="s">
        <v>56</v>
      </c>
      <c r="T6745" t="s">
        <v>35</v>
      </c>
      <c r="U6745" s="6">
        <v>4.5</v>
      </c>
    </row>
    <row r="6746" spans="1:21" x14ac:dyDescent="0.25">
      <c r="A6746" t="s">
        <v>13685</v>
      </c>
      <c r="B6746" s="1">
        <v>45618</v>
      </c>
      <c r="C6746" t="s">
        <v>22</v>
      </c>
      <c r="D6746" t="s">
        <v>23</v>
      </c>
      <c r="E6746" t="s">
        <v>24</v>
      </c>
      <c r="F6746" t="s">
        <v>90</v>
      </c>
      <c r="G6746" t="s">
        <v>20211</v>
      </c>
      <c r="H6746" t="s">
        <v>166</v>
      </c>
      <c r="I6746" t="s">
        <v>173</v>
      </c>
      <c r="J6746" t="s">
        <v>174</v>
      </c>
      <c r="K6746" t="s">
        <v>72</v>
      </c>
      <c r="L6746" t="s">
        <v>44</v>
      </c>
      <c r="M6746" t="s">
        <v>53</v>
      </c>
      <c r="N6746">
        <v>4</v>
      </c>
      <c r="O6746" t="s">
        <v>13686</v>
      </c>
      <c r="P6746" t="s">
        <v>405</v>
      </c>
      <c r="Q6746">
        <v>2435207.8199999998</v>
      </c>
      <c r="R6746" t="s">
        <v>34</v>
      </c>
      <c r="S6746" t="s">
        <v>56</v>
      </c>
      <c r="T6746" t="s">
        <v>56</v>
      </c>
      <c r="U6746" s="6">
        <v>4.5999999999999996</v>
      </c>
    </row>
    <row r="6747" spans="1:21" x14ac:dyDescent="0.25">
      <c r="A6747" t="s">
        <v>13687</v>
      </c>
      <c r="B6747" s="1">
        <v>45101</v>
      </c>
      <c r="C6747" t="s">
        <v>37</v>
      </c>
      <c r="D6747" t="s">
        <v>23</v>
      </c>
      <c r="E6747" t="s">
        <v>68</v>
      </c>
      <c r="F6747" t="s">
        <v>69</v>
      </c>
      <c r="G6747" t="s">
        <v>343</v>
      </c>
      <c r="H6747" t="s">
        <v>26</v>
      </c>
      <c r="I6747" t="s">
        <v>94</v>
      </c>
      <c r="J6747" t="s">
        <v>42</v>
      </c>
      <c r="K6747" t="s">
        <v>43</v>
      </c>
      <c r="L6747" t="s">
        <v>44</v>
      </c>
      <c r="M6747" t="s">
        <v>77</v>
      </c>
      <c r="N6747">
        <v>2</v>
      </c>
      <c r="O6747" t="s">
        <v>13688</v>
      </c>
      <c r="P6747" t="s">
        <v>209</v>
      </c>
      <c r="Q6747">
        <v>3121425.66</v>
      </c>
      <c r="R6747" t="s">
        <v>34</v>
      </c>
      <c r="S6747" t="s">
        <v>35</v>
      </c>
      <c r="T6747" t="s">
        <v>35</v>
      </c>
      <c r="U6747" s="6">
        <v>4.2</v>
      </c>
    </row>
    <row r="6748" spans="1:21" x14ac:dyDescent="0.25">
      <c r="A6748" t="s">
        <v>13689</v>
      </c>
      <c r="B6748" s="1">
        <v>45602</v>
      </c>
      <c r="C6748" t="s">
        <v>37</v>
      </c>
      <c r="D6748" t="s">
        <v>23</v>
      </c>
      <c r="E6748" t="s">
        <v>68</v>
      </c>
      <c r="F6748" t="s">
        <v>76</v>
      </c>
      <c r="G6748" t="s">
        <v>328</v>
      </c>
      <c r="H6748" t="s">
        <v>26</v>
      </c>
      <c r="I6748" t="s">
        <v>253</v>
      </c>
      <c r="J6748" t="s">
        <v>42</v>
      </c>
      <c r="K6748" t="s">
        <v>29</v>
      </c>
      <c r="L6748" t="s">
        <v>44</v>
      </c>
      <c r="M6748" t="s">
        <v>77</v>
      </c>
      <c r="N6748">
        <v>3</v>
      </c>
      <c r="O6748" t="s">
        <v>13690</v>
      </c>
      <c r="P6748" t="s">
        <v>318</v>
      </c>
      <c r="Q6748">
        <v>2529309.7799999998</v>
      </c>
      <c r="R6748" t="s">
        <v>34</v>
      </c>
      <c r="S6748" t="s">
        <v>56</v>
      </c>
      <c r="T6748" t="s">
        <v>56</v>
      </c>
      <c r="U6748" s="6">
        <v>3.9</v>
      </c>
    </row>
    <row r="6749" spans="1:21" x14ac:dyDescent="0.25">
      <c r="A6749" t="s">
        <v>13691</v>
      </c>
      <c r="B6749" s="1">
        <v>45523</v>
      </c>
      <c r="C6749" t="s">
        <v>22</v>
      </c>
      <c r="D6749" t="s">
        <v>23</v>
      </c>
      <c r="E6749" t="s">
        <v>24</v>
      </c>
      <c r="F6749" t="s">
        <v>58</v>
      </c>
      <c r="G6749" t="s">
        <v>20196</v>
      </c>
      <c r="H6749" t="s">
        <v>70</v>
      </c>
      <c r="I6749" t="s">
        <v>71</v>
      </c>
      <c r="J6749" t="s">
        <v>28</v>
      </c>
      <c r="K6749" t="s">
        <v>72</v>
      </c>
      <c r="L6749" t="s">
        <v>30</v>
      </c>
      <c r="M6749" t="s">
        <v>64</v>
      </c>
      <c r="N6749">
        <v>4</v>
      </c>
      <c r="O6749" t="s">
        <v>13692</v>
      </c>
      <c r="P6749" t="s">
        <v>157</v>
      </c>
      <c r="Q6749">
        <v>3313534.4</v>
      </c>
      <c r="R6749" t="s">
        <v>34</v>
      </c>
      <c r="S6749" t="s">
        <v>35</v>
      </c>
      <c r="T6749" t="s">
        <v>56</v>
      </c>
      <c r="U6749" s="6">
        <v>4.5999999999999996</v>
      </c>
    </row>
    <row r="6750" spans="1:21" x14ac:dyDescent="0.25">
      <c r="A6750" t="s">
        <v>13693</v>
      </c>
      <c r="B6750" s="1">
        <v>45740</v>
      </c>
      <c r="C6750" t="s">
        <v>37</v>
      </c>
      <c r="D6750" t="s">
        <v>23</v>
      </c>
      <c r="E6750" t="s">
        <v>68</v>
      </c>
      <c r="F6750" t="s">
        <v>90</v>
      </c>
      <c r="G6750" t="s">
        <v>20210</v>
      </c>
      <c r="H6750" t="s">
        <v>26</v>
      </c>
      <c r="I6750" t="s">
        <v>151</v>
      </c>
      <c r="J6750" t="s">
        <v>42</v>
      </c>
      <c r="K6750" t="s">
        <v>72</v>
      </c>
      <c r="L6750" t="s">
        <v>30</v>
      </c>
      <c r="M6750" t="s">
        <v>64</v>
      </c>
      <c r="N6750">
        <v>1</v>
      </c>
      <c r="O6750" t="s">
        <v>13694</v>
      </c>
      <c r="P6750" t="s">
        <v>153</v>
      </c>
      <c r="Q6750">
        <v>1029550.16</v>
      </c>
      <c r="R6750" t="s">
        <v>34</v>
      </c>
      <c r="S6750" t="s">
        <v>56</v>
      </c>
      <c r="T6750" t="s">
        <v>56</v>
      </c>
      <c r="U6750" s="6">
        <v>3.7</v>
      </c>
    </row>
    <row r="6751" spans="1:21" x14ac:dyDescent="0.25">
      <c r="A6751" t="s">
        <v>13695</v>
      </c>
      <c r="B6751" s="1">
        <v>45628</v>
      </c>
      <c r="C6751" t="s">
        <v>98</v>
      </c>
      <c r="D6751" t="s">
        <v>23</v>
      </c>
      <c r="E6751" t="s">
        <v>99</v>
      </c>
      <c r="F6751" t="s">
        <v>25</v>
      </c>
      <c r="G6751" t="s">
        <v>20196</v>
      </c>
      <c r="H6751" t="s">
        <v>40</v>
      </c>
      <c r="I6751" t="s">
        <v>63</v>
      </c>
      <c r="J6751" t="s">
        <v>42</v>
      </c>
      <c r="K6751" t="s">
        <v>72</v>
      </c>
      <c r="L6751" t="s">
        <v>44</v>
      </c>
      <c r="M6751" t="s">
        <v>77</v>
      </c>
      <c r="N6751">
        <v>2</v>
      </c>
      <c r="O6751" t="s">
        <v>13696</v>
      </c>
      <c r="P6751" t="s">
        <v>206</v>
      </c>
      <c r="Q6751">
        <v>1693785.94</v>
      </c>
      <c r="R6751" t="s">
        <v>48</v>
      </c>
      <c r="S6751" t="s">
        <v>56</v>
      </c>
      <c r="T6751" t="s">
        <v>35</v>
      </c>
      <c r="U6751" s="6">
        <v>4</v>
      </c>
    </row>
    <row r="6752" spans="1:21" x14ac:dyDescent="0.25">
      <c r="A6752" t="s">
        <v>13697</v>
      </c>
      <c r="B6752" s="1">
        <v>44972</v>
      </c>
      <c r="C6752" t="s">
        <v>22</v>
      </c>
      <c r="D6752" t="s">
        <v>23</v>
      </c>
      <c r="E6752" t="s">
        <v>24</v>
      </c>
      <c r="F6752" t="s">
        <v>58</v>
      </c>
      <c r="G6752" t="s">
        <v>150</v>
      </c>
      <c r="H6752" t="s">
        <v>83</v>
      </c>
      <c r="I6752" t="s">
        <v>126</v>
      </c>
      <c r="J6752" t="s">
        <v>42</v>
      </c>
      <c r="K6752" t="s">
        <v>72</v>
      </c>
      <c r="L6752" t="s">
        <v>30</v>
      </c>
      <c r="M6752" t="s">
        <v>53</v>
      </c>
      <c r="N6752">
        <v>4</v>
      </c>
      <c r="O6752" t="s">
        <v>13698</v>
      </c>
      <c r="P6752" t="s">
        <v>341</v>
      </c>
      <c r="Q6752">
        <v>2836144.26</v>
      </c>
      <c r="R6752" t="s">
        <v>34</v>
      </c>
      <c r="S6752" t="s">
        <v>56</v>
      </c>
      <c r="T6752" t="s">
        <v>56</v>
      </c>
      <c r="U6752" s="6">
        <v>4.4000000000000004</v>
      </c>
    </row>
    <row r="6753" spans="1:21" x14ac:dyDescent="0.25">
      <c r="A6753" t="s">
        <v>13699</v>
      </c>
      <c r="B6753" s="1">
        <v>45668</v>
      </c>
      <c r="C6753" t="s">
        <v>37</v>
      </c>
      <c r="D6753" t="s">
        <v>23</v>
      </c>
      <c r="E6753" t="s">
        <v>68</v>
      </c>
      <c r="F6753" t="s">
        <v>76</v>
      </c>
      <c r="G6753" t="s">
        <v>230</v>
      </c>
      <c r="H6753" t="s">
        <v>40</v>
      </c>
      <c r="I6753" t="s">
        <v>63</v>
      </c>
      <c r="J6753" t="s">
        <v>42</v>
      </c>
      <c r="K6753" t="s">
        <v>72</v>
      </c>
      <c r="L6753" t="s">
        <v>44</v>
      </c>
      <c r="M6753" t="s">
        <v>31</v>
      </c>
      <c r="N6753">
        <v>4</v>
      </c>
      <c r="O6753" t="s">
        <v>13700</v>
      </c>
      <c r="P6753" t="s">
        <v>295</v>
      </c>
      <c r="Q6753">
        <v>3259025.66</v>
      </c>
      <c r="R6753" t="s">
        <v>34</v>
      </c>
      <c r="S6753" t="s">
        <v>35</v>
      </c>
      <c r="T6753" t="s">
        <v>35</v>
      </c>
      <c r="U6753" s="6">
        <v>4.2</v>
      </c>
    </row>
    <row r="6754" spans="1:21" x14ac:dyDescent="0.25">
      <c r="A6754" t="s">
        <v>13701</v>
      </c>
      <c r="B6754" s="1">
        <v>45623</v>
      </c>
      <c r="C6754" t="s">
        <v>37</v>
      </c>
      <c r="D6754" t="s">
        <v>23</v>
      </c>
      <c r="E6754" t="s">
        <v>68</v>
      </c>
      <c r="F6754" t="s">
        <v>90</v>
      </c>
      <c r="G6754" t="s">
        <v>474</v>
      </c>
      <c r="H6754" t="s">
        <v>26</v>
      </c>
      <c r="I6754" t="s">
        <v>27</v>
      </c>
      <c r="J6754" t="s">
        <v>28</v>
      </c>
      <c r="K6754" t="s">
        <v>72</v>
      </c>
      <c r="L6754" t="s">
        <v>44</v>
      </c>
      <c r="M6754" t="s">
        <v>113</v>
      </c>
      <c r="N6754">
        <v>4</v>
      </c>
      <c r="O6754" t="s">
        <v>13702</v>
      </c>
      <c r="P6754" t="s">
        <v>66</v>
      </c>
      <c r="Q6754">
        <v>4634139.58</v>
      </c>
      <c r="R6754" t="s">
        <v>48</v>
      </c>
      <c r="S6754" t="s">
        <v>35</v>
      </c>
      <c r="T6754" t="s">
        <v>35</v>
      </c>
      <c r="U6754" s="6">
        <v>3.6</v>
      </c>
    </row>
    <row r="6755" spans="1:21" x14ac:dyDescent="0.25">
      <c r="A6755" t="s">
        <v>13703</v>
      </c>
      <c r="B6755" s="1">
        <v>44953</v>
      </c>
      <c r="C6755" t="s">
        <v>37</v>
      </c>
      <c r="D6755" t="s">
        <v>23</v>
      </c>
      <c r="E6755" t="s">
        <v>38</v>
      </c>
      <c r="F6755" t="s">
        <v>25</v>
      </c>
      <c r="G6755" t="s">
        <v>328</v>
      </c>
      <c r="H6755" t="s">
        <v>104</v>
      </c>
      <c r="I6755" t="s">
        <v>105</v>
      </c>
      <c r="J6755" t="s">
        <v>28</v>
      </c>
      <c r="K6755" t="s">
        <v>43</v>
      </c>
      <c r="L6755" t="s">
        <v>44</v>
      </c>
      <c r="M6755" t="s">
        <v>77</v>
      </c>
      <c r="N6755">
        <v>1</v>
      </c>
      <c r="O6755" t="s">
        <v>13704</v>
      </c>
      <c r="P6755" t="s">
        <v>295</v>
      </c>
      <c r="Q6755">
        <v>780719.82</v>
      </c>
      <c r="R6755" t="s">
        <v>48</v>
      </c>
      <c r="S6755" t="s">
        <v>56</v>
      </c>
      <c r="T6755" t="s">
        <v>35</v>
      </c>
      <c r="U6755" s="6">
        <v>4.8</v>
      </c>
    </row>
    <row r="6756" spans="1:21" x14ac:dyDescent="0.25">
      <c r="A6756" t="s">
        <v>13705</v>
      </c>
      <c r="B6756" s="1">
        <v>45798</v>
      </c>
      <c r="C6756" t="s">
        <v>22</v>
      </c>
      <c r="D6756" t="s">
        <v>23</v>
      </c>
      <c r="E6756" t="s">
        <v>24</v>
      </c>
      <c r="F6756" t="s">
        <v>76</v>
      </c>
      <c r="G6756" t="s">
        <v>184</v>
      </c>
      <c r="H6756" t="s">
        <v>26</v>
      </c>
      <c r="I6756" t="s">
        <v>253</v>
      </c>
      <c r="J6756" t="s">
        <v>42</v>
      </c>
      <c r="K6756" t="s">
        <v>72</v>
      </c>
      <c r="L6756" t="s">
        <v>30</v>
      </c>
      <c r="M6756" t="s">
        <v>31</v>
      </c>
      <c r="N6756">
        <v>4</v>
      </c>
      <c r="O6756" t="s">
        <v>13706</v>
      </c>
      <c r="P6756" t="s">
        <v>402</v>
      </c>
      <c r="Q6756">
        <v>3259836.84</v>
      </c>
      <c r="R6756" t="s">
        <v>34</v>
      </c>
      <c r="S6756" t="s">
        <v>35</v>
      </c>
      <c r="T6756" t="s">
        <v>56</v>
      </c>
      <c r="U6756" s="6">
        <v>4.5999999999999996</v>
      </c>
    </row>
    <row r="6757" spans="1:21" x14ac:dyDescent="0.25">
      <c r="A6757" t="s">
        <v>13707</v>
      </c>
      <c r="B6757" s="1">
        <v>45560</v>
      </c>
      <c r="C6757" t="s">
        <v>22</v>
      </c>
      <c r="D6757" t="s">
        <v>23</v>
      </c>
      <c r="E6757" t="s">
        <v>24</v>
      </c>
      <c r="F6757" t="s">
        <v>62</v>
      </c>
      <c r="G6757" t="s">
        <v>221</v>
      </c>
      <c r="H6757" t="s">
        <v>40</v>
      </c>
      <c r="I6757" t="s">
        <v>41</v>
      </c>
      <c r="J6757" t="s">
        <v>42</v>
      </c>
      <c r="K6757" t="s">
        <v>43</v>
      </c>
      <c r="L6757" t="s">
        <v>44</v>
      </c>
      <c r="M6757" t="s">
        <v>77</v>
      </c>
      <c r="N6757">
        <v>2</v>
      </c>
      <c r="O6757" t="s">
        <v>13708</v>
      </c>
      <c r="P6757" t="s">
        <v>248</v>
      </c>
      <c r="Q6757">
        <v>2409716.8199999998</v>
      </c>
      <c r="R6757" t="s">
        <v>48</v>
      </c>
      <c r="S6757" t="s">
        <v>56</v>
      </c>
      <c r="T6757" t="s">
        <v>35</v>
      </c>
      <c r="U6757" s="6">
        <v>4.3</v>
      </c>
    </row>
    <row r="6758" spans="1:21" x14ac:dyDescent="0.25">
      <c r="A6758" t="s">
        <v>13709</v>
      </c>
      <c r="B6758" s="1">
        <v>45260</v>
      </c>
      <c r="C6758" t="s">
        <v>88</v>
      </c>
      <c r="D6758" t="s">
        <v>23</v>
      </c>
      <c r="E6758" t="s">
        <v>89</v>
      </c>
      <c r="F6758" t="s">
        <v>190</v>
      </c>
      <c r="G6758" t="s">
        <v>20197</v>
      </c>
      <c r="H6758" t="s">
        <v>26</v>
      </c>
      <c r="I6758" t="s">
        <v>27</v>
      </c>
      <c r="J6758" t="s">
        <v>28</v>
      </c>
      <c r="K6758" t="s">
        <v>29</v>
      </c>
      <c r="L6758" t="s">
        <v>30</v>
      </c>
      <c r="M6758" t="s">
        <v>53</v>
      </c>
      <c r="N6758">
        <v>2</v>
      </c>
      <c r="O6758" t="s">
        <v>13710</v>
      </c>
      <c r="P6758" t="s">
        <v>582</v>
      </c>
      <c r="Q6758">
        <v>2175134.42</v>
      </c>
      <c r="R6758" t="s">
        <v>48</v>
      </c>
      <c r="S6758" t="s">
        <v>35</v>
      </c>
      <c r="T6758" t="s">
        <v>56</v>
      </c>
      <c r="U6758" s="6">
        <v>4.9000000000000004</v>
      </c>
    </row>
    <row r="6759" spans="1:21" x14ac:dyDescent="0.25">
      <c r="A6759" t="s">
        <v>13711</v>
      </c>
      <c r="B6759" s="1">
        <v>45186</v>
      </c>
      <c r="C6759" t="s">
        <v>22</v>
      </c>
      <c r="D6759" t="s">
        <v>23</v>
      </c>
      <c r="E6759" t="s">
        <v>24</v>
      </c>
      <c r="F6759" t="s">
        <v>69</v>
      </c>
      <c r="G6759" t="s">
        <v>142</v>
      </c>
      <c r="H6759" t="s">
        <v>104</v>
      </c>
      <c r="I6759" t="s">
        <v>105</v>
      </c>
      <c r="J6759" t="s">
        <v>28</v>
      </c>
      <c r="K6759" t="s">
        <v>43</v>
      </c>
      <c r="L6759" t="s">
        <v>44</v>
      </c>
      <c r="M6759" t="s">
        <v>45</v>
      </c>
      <c r="N6759">
        <v>4</v>
      </c>
      <c r="O6759" t="s">
        <v>13712</v>
      </c>
      <c r="P6759" t="s">
        <v>539</v>
      </c>
      <c r="Q6759">
        <v>3470420.63</v>
      </c>
      <c r="R6759" t="s">
        <v>34</v>
      </c>
      <c r="S6759" t="s">
        <v>56</v>
      </c>
      <c r="T6759" t="s">
        <v>56</v>
      </c>
      <c r="U6759" s="6">
        <v>4.7</v>
      </c>
    </row>
    <row r="6760" spans="1:21" x14ac:dyDescent="0.25">
      <c r="A6760" t="s">
        <v>13713</v>
      </c>
      <c r="B6760" s="1">
        <v>45570</v>
      </c>
      <c r="C6760" t="s">
        <v>50</v>
      </c>
      <c r="D6760" t="s">
        <v>23</v>
      </c>
      <c r="E6760" t="s">
        <v>130</v>
      </c>
      <c r="F6760" t="s">
        <v>190</v>
      </c>
      <c r="G6760" t="s">
        <v>155</v>
      </c>
      <c r="H6760" t="s">
        <v>104</v>
      </c>
      <c r="I6760" t="s">
        <v>105</v>
      </c>
      <c r="J6760" t="s">
        <v>28</v>
      </c>
      <c r="K6760" t="s">
        <v>72</v>
      </c>
      <c r="L6760" t="s">
        <v>30</v>
      </c>
      <c r="M6760" t="s">
        <v>77</v>
      </c>
      <c r="N6760">
        <v>3</v>
      </c>
      <c r="O6760" t="s">
        <v>13714</v>
      </c>
      <c r="P6760" t="s">
        <v>160</v>
      </c>
      <c r="Q6760">
        <v>2269085.06</v>
      </c>
      <c r="R6760" t="s">
        <v>34</v>
      </c>
      <c r="S6760" t="s">
        <v>35</v>
      </c>
      <c r="T6760" t="s">
        <v>35</v>
      </c>
      <c r="U6760" s="6">
        <v>4.2</v>
      </c>
    </row>
    <row r="6761" spans="1:21" x14ac:dyDescent="0.25">
      <c r="A6761" t="s">
        <v>13715</v>
      </c>
      <c r="B6761" s="1">
        <v>45108</v>
      </c>
      <c r="C6761" t="s">
        <v>98</v>
      </c>
      <c r="D6761" t="s">
        <v>23</v>
      </c>
      <c r="E6761" t="s">
        <v>99</v>
      </c>
      <c r="F6761" t="s">
        <v>62</v>
      </c>
      <c r="G6761" t="s">
        <v>230</v>
      </c>
      <c r="H6761" t="s">
        <v>70</v>
      </c>
      <c r="I6761" t="s">
        <v>119</v>
      </c>
      <c r="J6761" t="s">
        <v>28</v>
      </c>
      <c r="K6761" t="s">
        <v>29</v>
      </c>
      <c r="L6761" t="s">
        <v>30</v>
      </c>
      <c r="M6761" t="s">
        <v>53</v>
      </c>
      <c r="N6761">
        <v>2</v>
      </c>
      <c r="O6761" t="s">
        <v>13716</v>
      </c>
      <c r="P6761" t="s">
        <v>242</v>
      </c>
      <c r="Q6761">
        <v>1416875.74</v>
      </c>
      <c r="R6761" t="s">
        <v>34</v>
      </c>
      <c r="S6761" t="s">
        <v>35</v>
      </c>
      <c r="T6761" t="s">
        <v>35</v>
      </c>
      <c r="U6761" s="6">
        <v>3.5</v>
      </c>
    </row>
    <row r="6762" spans="1:21" x14ac:dyDescent="0.25">
      <c r="A6762" t="s">
        <v>13717</v>
      </c>
      <c r="B6762" s="1">
        <v>45922</v>
      </c>
      <c r="C6762" t="s">
        <v>22</v>
      </c>
      <c r="D6762" t="s">
        <v>23</v>
      </c>
      <c r="E6762" t="s">
        <v>24</v>
      </c>
      <c r="F6762" t="s">
        <v>76</v>
      </c>
      <c r="G6762" t="s">
        <v>20212</v>
      </c>
      <c r="H6762" t="s">
        <v>26</v>
      </c>
      <c r="I6762" t="s">
        <v>27</v>
      </c>
      <c r="J6762" t="s">
        <v>28</v>
      </c>
      <c r="K6762" t="s">
        <v>29</v>
      </c>
      <c r="L6762" t="s">
        <v>30</v>
      </c>
      <c r="M6762" t="s">
        <v>64</v>
      </c>
      <c r="N6762">
        <v>4</v>
      </c>
      <c r="O6762" t="s">
        <v>13718</v>
      </c>
      <c r="P6762" t="s">
        <v>267</v>
      </c>
      <c r="Q6762">
        <v>4900379.59</v>
      </c>
      <c r="R6762" t="s">
        <v>48</v>
      </c>
      <c r="S6762" t="s">
        <v>56</v>
      </c>
      <c r="T6762" t="s">
        <v>35</v>
      </c>
      <c r="U6762" s="6">
        <v>3.7</v>
      </c>
    </row>
    <row r="6763" spans="1:21" x14ac:dyDescent="0.25">
      <c r="A6763" t="s">
        <v>13719</v>
      </c>
      <c r="B6763" s="1">
        <v>45408</v>
      </c>
      <c r="C6763" t="s">
        <v>81</v>
      </c>
      <c r="D6763" t="s">
        <v>23</v>
      </c>
      <c r="E6763" t="s">
        <v>82</v>
      </c>
      <c r="F6763" t="s">
        <v>69</v>
      </c>
      <c r="G6763" t="s">
        <v>146</v>
      </c>
      <c r="H6763" t="s">
        <v>70</v>
      </c>
      <c r="I6763" t="s">
        <v>71</v>
      </c>
      <c r="J6763" t="s">
        <v>28</v>
      </c>
      <c r="K6763" t="s">
        <v>43</v>
      </c>
      <c r="L6763" t="s">
        <v>44</v>
      </c>
      <c r="M6763" t="s">
        <v>53</v>
      </c>
      <c r="N6763">
        <v>5</v>
      </c>
      <c r="O6763" t="s">
        <v>13720</v>
      </c>
      <c r="P6763" t="s">
        <v>318</v>
      </c>
      <c r="Q6763">
        <v>4255256.1100000003</v>
      </c>
      <c r="R6763" t="s">
        <v>48</v>
      </c>
      <c r="S6763" t="s">
        <v>56</v>
      </c>
      <c r="T6763" t="s">
        <v>35</v>
      </c>
      <c r="U6763" s="6">
        <v>4.5</v>
      </c>
    </row>
    <row r="6764" spans="1:21" x14ac:dyDescent="0.25">
      <c r="A6764" t="s">
        <v>13721</v>
      </c>
      <c r="B6764" s="1">
        <v>45653</v>
      </c>
      <c r="C6764" t="s">
        <v>50</v>
      </c>
      <c r="D6764" t="s">
        <v>23</v>
      </c>
      <c r="E6764" t="s">
        <v>51</v>
      </c>
      <c r="F6764" t="s">
        <v>69</v>
      </c>
      <c r="G6764" t="s">
        <v>221</v>
      </c>
      <c r="H6764" t="s">
        <v>70</v>
      </c>
      <c r="I6764" t="s">
        <v>71</v>
      </c>
      <c r="J6764" t="s">
        <v>28</v>
      </c>
      <c r="K6764" t="s">
        <v>43</v>
      </c>
      <c r="L6764" t="s">
        <v>44</v>
      </c>
      <c r="M6764" t="s">
        <v>77</v>
      </c>
      <c r="N6764">
        <v>3</v>
      </c>
      <c r="O6764" t="s">
        <v>13722</v>
      </c>
      <c r="P6764" t="s">
        <v>188</v>
      </c>
      <c r="Q6764">
        <v>2356239.27</v>
      </c>
      <c r="R6764" t="s">
        <v>48</v>
      </c>
      <c r="S6764" t="s">
        <v>56</v>
      </c>
      <c r="T6764" t="s">
        <v>56</v>
      </c>
      <c r="U6764" s="6">
        <v>3.7</v>
      </c>
    </row>
    <row r="6765" spans="1:21" x14ac:dyDescent="0.25">
      <c r="A6765" t="s">
        <v>13723</v>
      </c>
      <c r="B6765" s="1">
        <v>45924</v>
      </c>
      <c r="C6765" t="s">
        <v>88</v>
      </c>
      <c r="D6765" t="s">
        <v>23</v>
      </c>
      <c r="E6765" t="s">
        <v>89</v>
      </c>
      <c r="F6765" t="s">
        <v>58</v>
      </c>
      <c r="G6765" t="s">
        <v>203</v>
      </c>
      <c r="H6765" t="s">
        <v>70</v>
      </c>
      <c r="I6765" t="s">
        <v>180</v>
      </c>
      <c r="J6765" t="s">
        <v>42</v>
      </c>
      <c r="K6765" t="s">
        <v>29</v>
      </c>
      <c r="L6765" t="s">
        <v>44</v>
      </c>
      <c r="M6765" t="s">
        <v>113</v>
      </c>
      <c r="N6765">
        <v>1</v>
      </c>
      <c r="O6765" t="s">
        <v>13724</v>
      </c>
      <c r="P6765" t="s">
        <v>582</v>
      </c>
      <c r="Q6765">
        <v>1054230.67</v>
      </c>
      <c r="R6765" t="s">
        <v>34</v>
      </c>
      <c r="S6765" t="s">
        <v>35</v>
      </c>
      <c r="T6765" t="s">
        <v>56</v>
      </c>
      <c r="U6765" s="6">
        <v>4.4000000000000004</v>
      </c>
    </row>
    <row r="6766" spans="1:21" x14ac:dyDescent="0.25">
      <c r="A6766" t="s">
        <v>13725</v>
      </c>
      <c r="B6766" s="1">
        <v>45091</v>
      </c>
      <c r="C6766" t="s">
        <v>98</v>
      </c>
      <c r="D6766" t="s">
        <v>23</v>
      </c>
      <c r="E6766" t="s">
        <v>103</v>
      </c>
      <c r="F6766" t="s">
        <v>25</v>
      </c>
      <c r="G6766" t="s">
        <v>155</v>
      </c>
      <c r="H6766" t="s">
        <v>70</v>
      </c>
      <c r="I6766" t="s">
        <v>71</v>
      </c>
      <c r="J6766" t="s">
        <v>28</v>
      </c>
      <c r="K6766" t="s">
        <v>43</v>
      </c>
      <c r="L6766" t="s">
        <v>44</v>
      </c>
      <c r="M6766" t="s">
        <v>77</v>
      </c>
      <c r="N6766">
        <v>5</v>
      </c>
      <c r="O6766" t="s">
        <v>13726</v>
      </c>
      <c r="P6766" t="s">
        <v>405</v>
      </c>
      <c r="Q6766">
        <v>4522897</v>
      </c>
      <c r="R6766" t="s">
        <v>34</v>
      </c>
      <c r="S6766" t="s">
        <v>56</v>
      </c>
      <c r="T6766" t="s">
        <v>35</v>
      </c>
      <c r="U6766" s="6">
        <v>4.8</v>
      </c>
    </row>
    <row r="6767" spans="1:21" x14ac:dyDescent="0.25">
      <c r="A6767" t="s">
        <v>13727</v>
      </c>
      <c r="B6767" s="1">
        <v>45626</v>
      </c>
      <c r="C6767" t="s">
        <v>88</v>
      </c>
      <c r="D6767" t="s">
        <v>23</v>
      </c>
      <c r="E6767" t="s">
        <v>89</v>
      </c>
      <c r="F6767" t="s">
        <v>90</v>
      </c>
      <c r="G6767" t="s">
        <v>221</v>
      </c>
      <c r="H6767" t="s">
        <v>70</v>
      </c>
      <c r="I6767" t="s">
        <v>71</v>
      </c>
      <c r="J6767" t="s">
        <v>28</v>
      </c>
      <c r="K6767" t="s">
        <v>72</v>
      </c>
      <c r="L6767" t="s">
        <v>30</v>
      </c>
      <c r="M6767" t="s">
        <v>53</v>
      </c>
      <c r="N6767">
        <v>1</v>
      </c>
      <c r="O6767" t="s">
        <v>13728</v>
      </c>
      <c r="P6767" t="s">
        <v>290</v>
      </c>
      <c r="Q6767">
        <v>780432.9</v>
      </c>
      <c r="R6767" t="s">
        <v>48</v>
      </c>
      <c r="S6767" t="s">
        <v>35</v>
      </c>
      <c r="T6767" t="s">
        <v>35</v>
      </c>
      <c r="U6767" s="6">
        <v>4.2</v>
      </c>
    </row>
    <row r="6768" spans="1:21" x14ac:dyDescent="0.25">
      <c r="A6768" t="s">
        <v>13729</v>
      </c>
      <c r="B6768" s="1">
        <v>45190</v>
      </c>
      <c r="C6768" t="s">
        <v>81</v>
      </c>
      <c r="D6768" t="s">
        <v>23</v>
      </c>
      <c r="E6768" t="s">
        <v>82</v>
      </c>
      <c r="F6768" t="s">
        <v>69</v>
      </c>
      <c r="G6768" t="s">
        <v>20197</v>
      </c>
      <c r="H6768" t="s">
        <v>70</v>
      </c>
      <c r="I6768" t="s">
        <v>119</v>
      </c>
      <c r="J6768" t="s">
        <v>28</v>
      </c>
      <c r="K6768" t="s">
        <v>43</v>
      </c>
      <c r="L6768" t="s">
        <v>30</v>
      </c>
      <c r="M6768" t="s">
        <v>53</v>
      </c>
      <c r="N6768">
        <v>2</v>
      </c>
      <c r="O6768" t="s">
        <v>13730</v>
      </c>
      <c r="P6768" t="s">
        <v>74</v>
      </c>
      <c r="Q6768">
        <v>1457075.08</v>
      </c>
      <c r="R6768" t="s">
        <v>48</v>
      </c>
      <c r="S6768" t="s">
        <v>56</v>
      </c>
      <c r="T6768" t="s">
        <v>56</v>
      </c>
      <c r="U6768" s="6">
        <v>4.2</v>
      </c>
    </row>
    <row r="6769" spans="1:21" x14ac:dyDescent="0.25">
      <c r="A6769" t="s">
        <v>13731</v>
      </c>
      <c r="B6769" s="1">
        <v>45637</v>
      </c>
      <c r="C6769" t="s">
        <v>22</v>
      </c>
      <c r="D6769" t="s">
        <v>23</v>
      </c>
      <c r="E6769" t="s">
        <v>24</v>
      </c>
      <c r="F6769" t="s">
        <v>62</v>
      </c>
      <c r="G6769" t="s">
        <v>20206</v>
      </c>
      <c r="H6769" t="s">
        <v>166</v>
      </c>
      <c r="I6769" t="s">
        <v>167</v>
      </c>
      <c r="J6769" t="s">
        <v>42</v>
      </c>
      <c r="K6769" t="s">
        <v>72</v>
      </c>
      <c r="L6769" t="s">
        <v>44</v>
      </c>
      <c r="M6769" t="s">
        <v>31</v>
      </c>
      <c r="N6769">
        <v>4</v>
      </c>
      <c r="O6769" t="s">
        <v>13732</v>
      </c>
      <c r="P6769" t="s">
        <v>275</v>
      </c>
      <c r="Q6769">
        <v>2908245.85</v>
      </c>
      <c r="R6769" t="s">
        <v>34</v>
      </c>
      <c r="S6769" t="s">
        <v>56</v>
      </c>
      <c r="T6769" t="s">
        <v>35</v>
      </c>
      <c r="U6769" s="6">
        <v>3.8</v>
      </c>
    </row>
    <row r="6770" spans="1:21" x14ac:dyDescent="0.25">
      <c r="A6770" t="s">
        <v>13733</v>
      </c>
      <c r="B6770" s="1">
        <v>45762</v>
      </c>
      <c r="C6770" t="s">
        <v>22</v>
      </c>
      <c r="D6770" t="s">
        <v>23</v>
      </c>
      <c r="E6770" t="s">
        <v>24</v>
      </c>
      <c r="F6770" t="s">
        <v>25</v>
      </c>
      <c r="G6770" t="s">
        <v>214</v>
      </c>
      <c r="H6770" t="s">
        <v>83</v>
      </c>
      <c r="I6770" t="s">
        <v>126</v>
      </c>
      <c r="J6770" t="s">
        <v>42</v>
      </c>
      <c r="K6770" t="s">
        <v>43</v>
      </c>
      <c r="L6770" t="s">
        <v>44</v>
      </c>
      <c r="M6770" t="s">
        <v>77</v>
      </c>
      <c r="N6770">
        <v>3</v>
      </c>
      <c r="O6770" t="s">
        <v>13734</v>
      </c>
      <c r="P6770" t="s">
        <v>121</v>
      </c>
      <c r="Q6770">
        <v>2216197.9700000002</v>
      </c>
      <c r="R6770" t="s">
        <v>34</v>
      </c>
      <c r="S6770" t="s">
        <v>35</v>
      </c>
      <c r="T6770" t="s">
        <v>35</v>
      </c>
      <c r="U6770" s="6">
        <v>4.5</v>
      </c>
    </row>
    <row r="6771" spans="1:21" x14ac:dyDescent="0.25">
      <c r="A6771" t="s">
        <v>13735</v>
      </c>
      <c r="B6771" s="1">
        <v>45241</v>
      </c>
      <c r="C6771" t="s">
        <v>88</v>
      </c>
      <c r="D6771" t="s">
        <v>23</v>
      </c>
      <c r="E6771" t="s">
        <v>89</v>
      </c>
      <c r="F6771" t="s">
        <v>190</v>
      </c>
      <c r="G6771" t="s">
        <v>20207</v>
      </c>
      <c r="H6771" t="s">
        <v>104</v>
      </c>
      <c r="I6771" t="s">
        <v>240</v>
      </c>
      <c r="J6771" t="s">
        <v>174</v>
      </c>
      <c r="K6771" t="s">
        <v>43</v>
      </c>
      <c r="L6771" t="s">
        <v>44</v>
      </c>
      <c r="M6771" t="s">
        <v>31</v>
      </c>
      <c r="N6771">
        <v>5</v>
      </c>
      <c r="O6771" t="s">
        <v>13736</v>
      </c>
      <c r="P6771" t="s">
        <v>169</v>
      </c>
      <c r="Q6771">
        <v>3547723.66</v>
      </c>
      <c r="R6771" t="s">
        <v>34</v>
      </c>
      <c r="S6771" t="s">
        <v>56</v>
      </c>
      <c r="T6771" t="s">
        <v>35</v>
      </c>
      <c r="U6771" s="6">
        <v>4</v>
      </c>
    </row>
    <row r="6772" spans="1:21" x14ac:dyDescent="0.25">
      <c r="A6772" t="s">
        <v>13737</v>
      </c>
      <c r="B6772" s="1">
        <v>45138</v>
      </c>
      <c r="C6772" t="s">
        <v>81</v>
      </c>
      <c r="D6772" t="s">
        <v>23</v>
      </c>
      <c r="E6772" t="s">
        <v>82</v>
      </c>
      <c r="F6772" t="s">
        <v>39</v>
      </c>
      <c r="G6772" t="s">
        <v>365</v>
      </c>
      <c r="H6772" t="s">
        <v>70</v>
      </c>
      <c r="I6772" t="s">
        <v>119</v>
      </c>
      <c r="J6772" t="s">
        <v>28</v>
      </c>
      <c r="K6772" t="s">
        <v>29</v>
      </c>
      <c r="L6772" t="s">
        <v>44</v>
      </c>
      <c r="M6772" t="s">
        <v>64</v>
      </c>
      <c r="N6772">
        <v>5</v>
      </c>
      <c r="O6772" t="s">
        <v>13738</v>
      </c>
      <c r="P6772" t="s">
        <v>270</v>
      </c>
      <c r="Q6772">
        <v>3523331.57</v>
      </c>
      <c r="R6772" t="s">
        <v>48</v>
      </c>
      <c r="S6772" t="s">
        <v>35</v>
      </c>
      <c r="T6772" t="s">
        <v>56</v>
      </c>
      <c r="U6772" s="6">
        <v>3.5</v>
      </c>
    </row>
    <row r="6773" spans="1:21" x14ac:dyDescent="0.25">
      <c r="A6773" t="s">
        <v>13739</v>
      </c>
      <c r="B6773" s="1">
        <v>45291</v>
      </c>
      <c r="C6773" t="s">
        <v>22</v>
      </c>
      <c r="D6773" t="s">
        <v>23</v>
      </c>
      <c r="E6773" t="s">
        <v>24</v>
      </c>
      <c r="F6773" t="s">
        <v>62</v>
      </c>
      <c r="G6773" t="s">
        <v>155</v>
      </c>
      <c r="H6773" t="s">
        <v>83</v>
      </c>
      <c r="I6773" t="s">
        <v>84</v>
      </c>
      <c r="J6773" t="s">
        <v>42</v>
      </c>
      <c r="K6773" t="s">
        <v>29</v>
      </c>
      <c r="L6773" t="s">
        <v>30</v>
      </c>
      <c r="M6773" t="s">
        <v>64</v>
      </c>
      <c r="N6773">
        <v>2</v>
      </c>
      <c r="O6773" t="s">
        <v>13740</v>
      </c>
      <c r="P6773" t="s">
        <v>209</v>
      </c>
      <c r="Q6773">
        <v>2009138.62</v>
      </c>
      <c r="R6773" t="s">
        <v>48</v>
      </c>
      <c r="S6773" t="s">
        <v>56</v>
      </c>
      <c r="T6773" t="s">
        <v>35</v>
      </c>
      <c r="U6773" s="6">
        <v>4.9000000000000004</v>
      </c>
    </row>
    <row r="6774" spans="1:21" x14ac:dyDescent="0.25">
      <c r="A6774" t="s">
        <v>13741</v>
      </c>
      <c r="B6774" s="1">
        <v>45575</v>
      </c>
      <c r="C6774" t="s">
        <v>50</v>
      </c>
      <c r="D6774" t="s">
        <v>23</v>
      </c>
      <c r="E6774" t="s">
        <v>51</v>
      </c>
      <c r="F6774" t="s">
        <v>76</v>
      </c>
      <c r="G6774" t="s">
        <v>328</v>
      </c>
      <c r="H6774" t="s">
        <v>26</v>
      </c>
      <c r="I6774" t="s">
        <v>27</v>
      </c>
      <c r="J6774" t="s">
        <v>28</v>
      </c>
      <c r="K6774" t="s">
        <v>72</v>
      </c>
      <c r="L6774" t="s">
        <v>44</v>
      </c>
      <c r="M6774" t="s">
        <v>31</v>
      </c>
      <c r="N6774">
        <v>4</v>
      </c>
      <c r="O6774" t="s">
        <v>13742</v>
      </c>
      <c r="P6774" t="s">
        <v>225</v>
      </c>
      <c r="Q6774">
        <v>5406893.5</v>
      </c>
      <c r="R6774" t="s">
        <v>48</v>
      </c>
      <c r="S6774" t="s">
        <v>35</v>
      </c>
      <c r="T6774" t="s">
        <v>56</v>
      </c>
      <c r="U6774" s="6">
        <v>3.7</v>
      </c>
    </row>
    <row r="6775" spans="1:21" x14ac:dyDescent="0.25">
      <c r="A6775" t="s">
        <v>13743</v>
      </c>
      <c r="B6775" s="1">
        <v>44979</v>
      </c>
      <c r="C6775" t="s">
        <v>81</v>
      </c>
      <c r="D6775" t="s">
        <v>23</v>
      </c>
      <c r="E6775" t="s">
        <v>82</v>
      </c>
      <c r="F6775" t="s">
        <v>90</v>
      </c>
      <c r="G6775" t="s">
        <v>165</v>
      </c>
      <c r="H6775" t="s">
        <v>104</v>
      </c>
      <c r="I6775" t="s">
        <v>105</v>
      </c>
      <c r="J6775" t="s">
        <v>28</v>
      </c>
      <c r="K6775" t="s">
        <v>72</v>
      </c>
      <c r="L6775" t="s">
        <v>30</v>
      </c>
      <c r="M6775" t="s">
        <v>53</v>
      </c>
      <c r="N6775">
        <v>2</v>
      </c>
      <c r="O6775" t="s">
        <v>13744</v>
      </c>
      <c r="P6775" t="s">
        <v>92</v>
      </c>
      <c r="Q6775">
        <v>1565845.99</v>
      </c>
      <c r="R6775" t="s">
        <v>48</v>
      </c>
      <c r="S6775" t="s">
        <v>56</v>
      </c>
      <c r="T6775" t="s">
        <v>35</v>
      </c>
      <c r="U6775" s="6">
        <v>4.4000000000000004</v>
      </c>
    </row>
    <row r="6776" spans="1:21" x14ac:dyDescent="0.25">
      <c r="A6776" t="s">
        <v>13745</v>
      </c>
      <c r="B6776" s="1">
        <v>45165</v>
      </c>
      <c r="C6776" t="s">
        <v>22</v>
      </c>
      <c r="D6776" t="s">
        <v>23</v>
      </c>
      <c r="E6776" t="s">
        <v>24</v>
      </c>
      <c r="F6776" t="s">
        <v>25</v>
      </c>
      <c r="G6776" t="s">
        <v>20201</v>
      </c>
      <c r="H6776" t="s">
        <v>26</v>
      </c>
      <c r="I6776" t="s">
        <v>52</v>
      </c>
      <c r="J6776" t="s">
        <v>28</v>
      </c>
      <c r="K6776" t="s">
        <v>43</v>
      </c>
      <c r="L6776" t="s">
        <v>44</v>
      </c>
      <c r="M6776" t="s">
        <v>64</v>
      </c>
      <c r="N6776">
        <v>4</v>
      </c>
      <c r="O6776" t="s">
        <v>13746</v>
      </c>
      <c r="P6776" t="s">
        <v>610</v>
      </c>
      <c r="Q6776">
        <v>3239707.34</v>
      </c>
      <c r="R6776" t="s">
        <v>48</v>
      </c>
      <c r="S6776" t="s">
        <v>56</v>
      </c>
      <c r="T6776" t="s">
        <v>56</v>
      </c>
      <c r="U6776" s="6">
        <v>4.7</v>
      </c>
    </row>
    <row r="6777" spans="1:21" x14ac:dyDescent="0.25">
      <c r="A6777" t="s">
        <v>13747</v>
      </c>
      <c r="B6777" s="1">
        <v>45251</v>
      </c>
      <c r="C6777" t="s">
        <v>81</v>
      </c>
      <c r="D6777" t="s">
        <v>23</v>
      </c>
      <c r="E6777" t="s">
        <v>82</v>
      </c>
      <c r="F6777" t="s">
        <v>90</v>
      </c>
      <c r="G6777" t="s">
        <v>518</v>
      </c>
      <c r="H6777" t="s">
        <v>70</v>
      </c>
      <c r="I6777" t="s">
        <v>180</v>
      </c>
      <c r="J6777" t="s">
        <v>42</v>
      </c>
      <c r="K6777" t="s">
        <v>72</v>
      </c>
      <c r="L6777" t="s">
        <v>44</v>
      </c>
      <c r="M6777" t="s">
        <v>113</v>
      </c>
      <c r="N6777">
        <v>5</v>
      </c>
      <c r="O6777" t="s">
        <v>13748</v>
      </c>
      <c r="P6777" t="s">
        <v>675</v>
      </c>
      <c r="Q6777">
        <v>4794885.3600000003</v>
      </c>
      <c r="R6777" t="s">
        <v>48</v>
      </c>
      <c r="S6777" t="s">
        <v>35</v>
      </c>
      <c r="T6777" t="s">
        <v>56</v>
      </c>
      <c r="U6777" s="6">
        <v>3.8</v>
      </c>
    </row>
    <row r="6778" spans="1:21" x14ac:dyDescent="0.25">
      <c r="A6778" t="s">
        <v>13749</v>
      </c>
      <c r="B6778" s="1">
        <v>45385</v>
      </c>
      <c r="C6778" t="s">
        <v>37</v>
      </c>
      <c r="D6778" t="s">
        <v>23</v>
      </c>
      <c r="E6778" t="s">
        <v>68</v>
      </c>
      <c r="F6778" t="s">
        <v>76</v>
      </c>
      <c r="G6778" t="s">
        <v>150</v>
      </c>
      <c r="H6778" t="s">
        <v>26</v>
      </c>
      <c r="I6778" t="s">
        <v>27</v>
      </c>
      <c r="J6778" t="s">
        <v>28</v>
      </c>
      <c r="K6778" t="s">
        <v>72</v>
      </c>
      <c r="L6778" t="s">
        <v>44</v>
      </c>
      <c r="M6778" t="s">
        <v>113</v>
      </c>
      <c r="N6778">
        <v>1</v>
      </c>
      <c r="O6778" t="s">
        <v>13750</v>
      </c>
      <c r="P6778" t="s">
        <v>121</v>
      </c>
      <c r="Q6778">
        <v>1281152.4099999999</v>
      </c>
      <c r="R6778" t="s">
        <v>48</v>
      </c>
      <c r="S6778" t="s">
        <v>56</v>
      </c>
      <c r="T6778" t="s">
        <v>35</v>
      </c>
      <c r="U6778" s="6">
        <v>4.4000000000000004</v>
      </c>
    </row>
    <row r="6779" spans="1:21" x14ac:dyDescent="0.25">
      <c r="A6779" t="s">
        <v>13751</v>
      </c>
      <c r="B6779" s="1">
        <v>45279</v>
      </c>
      <c r="C6779" t="s">
        <v>88</v>
      </c>
      <c r="D6779" t="s">
        <v>23</v>
      </c>
      <c r="E6779" t="s">
        <v>89</v>
      </c>
      <c r="F6779" t="s">
        <v>25</v>
      </c>
      <c r="G6779" t="s">
        <v>137</v>
      </c>
      <c r="H6779" t="s">
        <v>26</v>
      </c>
      <c r="I6779" t="s">
        <v>94</v>
      </c>
      <c r="J6779" t="s">
        <v>42</v>
      </c>
      <c r="K6779" t="s">
        <v>29</v>
      </c>
      <c r="L6779" t="s">
        <v>30</v>
      </c>
      <c r="M6779" t="s">
        <v>53</v>
      </c>
      <c r="N6779">
        <v>1</v>
      </c>
      <c r="O6779" t="s">
        <v>13752</v>
      </c>
      <c r="P6779" t="s">
        <v>312</v>
      </c>
      <c r="Q6779">
        <v>1697590.88</v>
      </c>
      <c r="R6779" t="s">
        <v>34</v>
      </c>
      <c r="S6779" t="s">
        <v>56</v>
      </c>
      <c r="T6779" t="s">
        <v>35</v>
      </c>
      <c r="U6779" s="6">
        <v>4.4000000000000004</v>
      </c>
    </row>
    <row r="6780" spans="1:21" x14ac:dyDescent="0.25">
      <c r="A6780" t="s">
        <v>13753</v>
      </c>
      <c r="B6780" s="1">
        <v>45802</v>
      </c>
      <c r="C6780" t="s">
        <v>88</v>
      </c>
      <c r="D6780" t="s">
        <v>23</v>
      </c>
      <c r="E6780" t="s">
        <v>112</v>
      </c>
      <c r="F6780" t="s">
        <v>69</v>
      </c>
      <c r="G6780" t="s">
        <v>331</v>
      </c>
      <c r="H6780" t="s">
        <v>40</v>
      </c>
      <c r="I6780" t="s">
        <v>41</v>
      </c>
      <c r="J6780" t="s">
        <v>42</v>
      </c>
      <c r="K6780" t="s">
        <v>72</v>
      </c>
      <c r="L6780" t="s">
        <v>44</v>
      </c>
      <c r="M6780" t="s">
        <v>45</v>
      </c>
      <c r="N6780">
        <v>5</v>
      </c>
      <c r="O6780" t="s">
        <v>13754</v>
      </c>
      <c r="P6780" t="s">
        <v>160</v>
      </c>
      <c r="Q6780">
        <v>6296383.7800000003</v>
      </c>
      <c r="R6780" t="s">
        <v>48</v>
      </c>
      <c r="S6780" t="s">
        <v>56</v>
      </c>
      <c r="T6780" t="s">
        <v>35</v>
      </c>
      <c r="U6780" s="6">
        <v>4.9000000000000004</v>
      </c>
    </row>
    <row r="6781" spans="1:21" x14ac:dyDescent="0.25">
      <c r="A6781" t="s">
        <v>13755</v>
      </c>
      <c r="B6781" s="1">
        <v>45354</v>
      </c>
      <c r="C6781" t="s">
        <v>50</v>
      </c>
      <c r="D6781" t="s">
        <v>23</v>
      </c>
      <c r="E6781" t="s">
        <v>51</v>
      </c>
      <c r="F6781" t="s">
        <v>39</v>
      </c>
      <c r="G6781" t="s">
        <v>547</v>
      </c>
      <c r="H6781" t="s">
        <v>166</v>
      </c>
      <c r="I6781" t="s">
        <v>173</v>
      </c>
      <c r="J6781" t="s">
        <v>174</v>
      </c>
      <c r="K6781" t="s">
        <v>72</v>
      </c>
      <c r="L6781" t="s">
        <v>30</v>
      </c>
      <c r="M6781" t="s">
        <v>53</v>
      </c>
      <c r="N6781">
        <v>1</v>
      </c>
      <c r="O6781" t="s">
        <v>13756</v>
      </c>
      <c r="P6781" t="s">
        <v>153</v>
      </c>
      <c r="Q6781">
        <v>639715.74</v>
      </c>
      <c r="R6781" t="s">
        <v>34</v>
      </c>
      <c r="S6781" t="s">
        <v>56</v>
      </c>
      <c r="T6781" t="s">
        <v>35</v>
      </c>
      <c r="U6781" s="6">
        <v>4.9000000000000004</v>
      </c>
    </row>
    <row r="6782" spans="1:21" x14ac:dyDescent="0.25">
      <c r="A6782" t="s">
        <v>13757</v>
      </c>
      <c r="B6782" s="1">
        <v>45158</v>
      </c>
      <c r="C6782" t="s">
        <v>88</v>
      </c>
      <c r="D6782" t="s">
        <v>23</v>
      </c>
      <c r="E6782" t="s">
        <v>89</v>
      </c>
      <c r="F6782" t="s">
        <v>39</v>
      </c>
      <c r="G6782" t="s">
        <v>252</v>
      </c>
      <c r="H6782" t="s">
        <v>104</v>
      </c>
      <c r="I6782" t="s">
        <v>138</v>
      </c>
      <c r="J6782" t="s">
        <v>42</v>
      </c>
      <c r="K6782" t="s">
        <v>43</v>
      </c>
      <c r="L6782" t="s">
        <v>30</v>
      </c>
      <c r="M6782" t="s">
        <v>77</v>
      </c>
      <c r="N6782">
        <v>5</v>
      </c>
      <c r="O6782" t="s">
        <v>13758</v>
      </c>
      <c r="P6782" t="s">
        <v>33</v>
      </c>
      <c r="Q6782">
        <v>5234848.82</v>
      </c>
      <c r="R6782" t="s">
        <v>34</v>
      </c>
      <c r="S6782" t="s">
        <v>56</v>
      </c>
      <c r="T6782" t="s">
        <v>56</v>
      </c>
      <c r="U6782" s="6">
        <v>3.6</v>
      </c>
    </row>
    <row r="6783" spans="1:21" x14ac:dyDescent="0.25">
      <c r="A6783" t="s">
        <v>13759</v>
      </c>
      <c r="B6783" s="1">
        <v>45746</v>
      </c>
      <c r="C6783" t="s">
        <v>50</v>
      </c>
      <c r="D6783" t="s">
        <v>23</v>
      </c>
      <c r="E6783" t="s">
        <v>130</v>
      </c>
      <c r="F6783" t="s">
        <v>25</v>
      </c>
      <c r="G6783" t="s">
        <v>20212</v>
      </c>
      <c r="H6783" t="s">
        <v>166</v>
      </c>
      <c r="I6783" t="s">
        <v>167</v>
      </c>
      <c r="J6783" t="s">
        <v>42</v>
      </c>
      <c r="K6783" t="s">
        <v>29</v>
      </c>
      <c r="L6783" t="s">
        <v>30</v>
      </c>
      <c r="M6783" t="s">
        <v>31</v>
      </c>
      <c r="N6783">
        <v>2</v>
      </c>
      <c r="O6783" t="s">
        <v>13760</v>
      </c>
      <c r="P6783" t="s">
        <v>153</v>
      </c>
      <c r="Q6783">
        <v>1468734.83</v>
      </c>
      <c r="R6783" t="s">
        <v>34</v>
      </c>
      <c r="S6783" t="s">
        <v>35</v>
      </c>
      <c r="T6783" t="s">
        <v>56</v>
      </c>
      <c r="U6783" s="6">
        <v>3.8</v>
      </c>
    </row>
    <row r="6784" spans="1:21" x14ac:dyDescent="0.25">
      <c r="A6784" t="s">
        <v>13761</v>
      </c>
      <c r="B6784" s="1">
        <v>45648</v>
      </c>
      <c r="C6784" t="s">
        <v>81</v>
      </c>
      <c r="D6784" t="s">
        <v>23</v>
      </c>
      <c r="E6784" t="s">
        <v>82</v>
      </c>
      <c r="F6784" t="s">
        <v>190</v>
      </c>
      <c r="G6784" t="s">
        <v>259</v>
      </c>
      <c r="H6784" t="s">
        <v>104</v>
      </c>
      <c r="I6784" t="s">
        <v>138</v>
      </c>
      <c r="J6784" t="s">
        <v>42</v>
      </c>
      <c r="K6784" t="s">
        <v>72</v>
      </c>
      <c r="L6784" t="s">
        <v>44</v>
      </c>
      <c r="M6784" t="s">
        <v>64</v>
      </c>
      <c r="N6784">
        <v>2</v>
      </c>
      <c r="O6784" t="s">
        <v>13762</v>
      </c>
      <c r="P6784" t="s">
        <v>402</v>
      </c>
      <c r="Q6784">
        <v>2134535.7000000002</v>
      </c>
      <c r="R6784" t="s">
        <v>34</v>
      </c>
      <c r="S6784" t="s">
        <v>35</v>
      </c>
      <c r="T6784" t="s">
        <v>56</v>
      </c>
      <c r="U6784" s="6">
        <v>4.5</v>
      </c>
    </row>
    <row r="6785" spans="1:21" x14ac:dyDescent="0.25">
      <c r="A6785" t="s">
        <v>13763</v>
      </c>
      <c r="B6785" s="1">
        <v>45756</v>
      </c>
      <c r="C6785" t="s">
        <v>50</v>
      </c>
      <c r="D6785" t="s">
        <v>23</v>
      </c>
      <c r="E6785" t="s">
        <v>51</v>
      </c>
      <c r="F6785" t="s">
        <v>62</v>
      </c>
      <c r="G6785" t="s">
        <v>305</v>
      </c>
      <c r="H6785" t="s">
        <v>166</v>
      </c>
      <c r="I6785" t="s">
        <v>173</v>
      </c>
      <c r="J6785" t="s">
        <v>174</v>
      </c>
      <c r="K6785" t="s">
        <v>29</v>
      </c>
      <c r="L6785" t="s">
        <v>44</v>
      </c>
      <c r="M6785" t="s">
        <v>64</v>
      </c>
      <c r="N6785">
        <v>5</v>
      </c>
      <c r="O6785" t="s">
        <v>13764</v>
      </c>
      <c r="P6785" t="s">
        <v>341</v>
      </c>
      <c r="Q6785">
        <v>2761452.41</v>
      </c>
      <c r="R6785" t="s">
        <v>34</v>
      </c>
      <c r="S6785" t="s">
        <v>56</v>
      </c>
      <c r="T6785" t="s">
        <v>56</v>
      </c>
      <c r="U6785" s="6">
        <v>3.8</v>
      </c>
    </row>
    <row r="6786" spans="1:21" x14ac:dyDescent="0.25">
      <c r="A6786" t="s">
        <v>13765</v>
      </c>
      <c r="B6786" s="1">
        <v>45351</v>
      </c>
      <c r="C6786" t="s">
        <v>37</v>
      </c>
      <c r="D6786" t="s">
        <v>23</v>
      </c>
      <c r="E6786" t="s">
        <v>38</v>
      </c>
      <c r="F6786" t="s">
        <v>69</v>
      </c>
      <c r="G6786" t="s">
        <v>214</v>
      </c>
      <c r="H6786" t="s">
        <v>83</v>
      </c>
      <c r="I6786" t="s">
        <v>126</v>
      </c>
      <c r="J6786" t="s">
        <v>42</v>
      </c>
      <c r="K6786" t="s">
        <v>29</v>
      </c>
      <c r="L6786" t="s">
        <v>44</v>
      </c>
      <c r="M6786" t="s">
        <v>64</v>
      </c>
      <c r="N6786">
        <v>4</v>
      </c>
      <c r="O6786" t="s">
        <v>13766</v>
      </c>
      <c r="P6786" t="s">
        <v>437</v>
      </c>
      <c r="Q6786">
        <v>3288278.31</v>
      </c>
      <c r="R6786" t="s">
        <v>48</v>
      </c>
      <c r="S6786" t="s">
        <v>35</v>
      </c>
      <c r="T6786" t="s">
        <v>35</v>
      </c>
      <c r="U6786" s="6">
        <v>4.7</v>
      </c>
    </row>
    <row r="6787" spans="1:21" x14ac:dyDescent="0.25">
      <c r="A6787" t="s">
        <v>13767</v>
      </c>
      <c r="B6787" s="1">
        <v>45268</v>
      </c>
      <c r="C6787" t="s">
        <v>22</v>
      </c>
      <c r="D6787" t="s">
        <v>23</v>
      </c>
      <c r="E6787" t="s">
        <v>24</v>
      </c>
      <c r="F6787" t="s">
        <v>62</v>
      </c>
      <c r="G6787" t="s">
        <v>150</v>
      </c>
      <c r="H6787" t="s">
        <v>40</v>
      </c>
      <c r="I6787" t="s">
        <v>63</v>
      </c>
      <c r="J6787" t="s">
        <v>42</v>
      </c>
      <c r="K6787" t="s">
        <v>43</v>
      </c>
      <c r="L6787" t="s">
        <v>30</v>
      </c>
      <c r="M6787" t="s">
        <v>45</v>
      </c>
      <c r="N6787">
        <v>3</v>
      </c>
      <c r="O6787" t="s">
        <v>13768</v>
      </c>
      <c r="P6787" t="s">
        <v>153</v>
      </c>
      <c r="Q6787">
        <v>2675167.39</v>
      </c>
      <c r="R6787" t="s">
        <v>48</v>
      </c>
      <c r="S6787" t="s">
        <v>35</v>
      </c>
      <c r="T6787" t="s">
        <v>56</v>
      </c>
      <c r="U6787" s="6">
        <v>4.2</v>
      </c>
    </row>
    <row r="6788" spans="1:21" x14ac:dyDescent="0.25">
      <c r="A6788" t="s">
        <v>13769</v>
      </c>
      <c r="B6788" s="1">
        <v>45564</v>
      </c>
      <c r="C6788" t="s">
        <v>22</v>
      </c>
      <c r="D6788" t="s">
        <v>23</v>
      </c>
      <c r="E6788" t="s">
        <v>24</v>
      </c>
      <c r="F6788" t="s">
        <v>69</v>
      </c>
      <c r="G6788" t="s">
        <v>155</v>
      </c>
      <c r="H6788" t="s">
        <v>83</v>
      </c>
      <c r="I6788" t="s">
        <v>84</v>
      </c>
      <c r="J6788" t="s">
        <v>42</v>
      </c>
      <c r="K6788" t="s">
        <v>29</v>
      </c>
      <c r="L6788" t="s">
        <v>30</v>
      </c>
      <c r="M6788" t="s">
        <v>64</v>
      </c>
      <c r="N6788">
        <v>2</v>
      </c>
      <c r="O6788" t="s">
        <v>13770</v>
      </c>
      <c r="P6788" t="s">
        <v>60</v>
      </c>
      <c r="Q6788">
        <v>1791363.46</v>
      </c>
      <c r="R6788" t="s">
        <v>48</v>
      </c>
      <c r="S6788" t="s">
        <v>35</v>
      </c>
      <c r="T6788" t="s">
        <v>35</v>
      </c>
      <c r="U6788" s="6">
        <v>4.4000000000000004</v>
      </c>
    </row>
    <row r="6789" spans="1:21" x14ac:dyDescent="0.25">
      <c r="A6789" t="s">
        <v>13771</v>
      </c>
      <c r="B6789" s="1">
        <v>45352</v>
      </c>
      <c r="C6789" t="s">
        <v>98</v>
      </c>
      <c r="D6789" t="s">
        <v>23</v>
      </c>
      <c r="E6789" t="s">
        <v>103</v>
      </c>
      <c r="F6789" t="s">
        <v>76</v>
      </c>
      <c r="G6789" t="s">
        <v>299</v>
      </c>
      <c r="H6789" t="s">
        <v>70</v>
      </c>
      <c r="I6789" t="s">
        <v>71</v>
      </c>
      <c r="J6789" t="s">
        <v>28</v>
      </c>
      <c r="K6789" t="s">
        <v>72</v>
      </c>
      <c r="L6789" t="s">
        <v>44</v>
      </c>
      <c r="M6789" t="s">
        <v>53</v>
      </c>
      <c r="N6789">
        <v>2</v>
      </c>
      <c r="O6789" t="s">
        <v>13772</v>
      </c>
      <c r="P6789" t="s">
        <v>840</v>
      </c>
      <c r="Q6789">
        <v>1715221.18</v>
      </c>
      <c r="R6789" t="s">
        <v>48</v>
      </c>
      <c r="S6789" t="s">
        <v>35</v>
      </c>
      <c r="T6789" t="s">
        <v>35</v>
      </c>
      <c r="U6789" s="6">
        <v>4.3</v>
      </c>
    </row>
    <row r="6790" spans="1:21" x14ac:dyDescent="0.25">
      <c r="A6790" t="s">
        <v>13773</v>
      </c>
      <c r="B6790" s="1">
        <v>45853</v>
      </c>
      <c r="C6790" t="s">
        <v>88</v>
      </c>
      <c r="D6790" t="s">
        <v>23</v>
      </c>
      <c r="E6790" t="s">
        <v>112</v>
      </c>
      <c r="F6790" t="s">
        <v>69</v>
      </c>
      <c r="G6790" t="s">
        <v>137</v>
      </c>
      <c r="H6790" t="s">
        <v>83</v>
      </c>
      <c r="I6790" t="s">
        <v>126</v>
      </c>
      <c r="J6790" t="s">
        <v>42</v>
      </c>
      <c r="K6790" t="s">
        <v>72</v>
      </c>
      <c r="L6790" t="s">
        <v>30</v>
      </c>
      <c r="M6790" t="s">
        <v>45</v>
      </c>
      <c r="N6790">
        <v>4</v>
      </c>
      <c r="O6790" t="s">
        <v>13774</v>
      </c>
      <c r="P6790" t="s">
        <v>656</v>
      </c>
      <c r="Q6790">
        <v>2924579.15</v>
      </c>
      <c r="R6790" t="s">
        <v>34</v>
      </c>
      <c r="S6790" t="s">
        <v>35</v>
      </c>
      <c r="T6790" t="s">
        <v>56</v>
      </c>
      <c r="U6790" s="6">
        <v>4.7</v>
      </c>
    </row>
    <row r="6791" spans="1:21" x14ac:dyDescent="0.25">
      <c r="A6791" t="s">
        <v>13775</v>
      </c>
      <c r="B6791" s="1">
        <v>45778</v>
      </c>
      <c r="C6791" t="s">
        <v>37</v>
      </c>
      <c r="D6791" t="s">
        <v>23</v>
      </c>
      <c r="E6791" t="s">
        <v>38</v>
      </c>
      <c r="F6791" t="s">
        <v>90</v>
      </c>
      <c r="G6791" t="s">
        <v>194</v>
      </c>
      <c r="H6791" t="s">
        <v>104</v>
      </c>
      <c r="I6791" t="s">
        <v>138</v>
      </c>
      <c r="J6791" t="s">
        <v>42</v>
      </c>
      <c r="K6791" t="s">
        <v>29</v>
      </c>
      <c r="L6791" t="s">
        <v>30</v>
      </c>
      <c r="M6791" t="s">
        <v>53</v>
      </c>
      <c r="N6791">
        <v>4</v>
      </c>
      <c r="O6791" t="s">
        <v>13776</v>
      </c>
      <c r="P6791" t="s">
        <v>410</v>
      </c>
      <c r="Q6791">
        <v>4365225.96</v>
      </c>
      <c r="R6791" t="s">
        <v>48</v>
      </c>
      <c r="S6791" t="s">
        <v>35</v>
      </c>
      <c r="T6791" t="s">
        <v>35</v>
      </c>
      <c r="U6791" s="6">
        <v>3.6</v>
      </c>
    </row>
    <row r="6792" spans="1:21" x14ac:dyDescent="0.25">
      <c r="A6792" t="s">
        <v>13777</v>
      </c>
      <c r="B6792" s="1">
        <v>45272</v>
      </c>
      <c r="C6792" t="s">
        <v>50</v>
      </c>
      <c r="D6792" t="s">
        <v>23</v>
      </c>
      <c r="E6792" t="s">
        <v>130</v>
      </c>
      <c r="F6792" t="s">
        <v>25</v>
      </c>
      <c r="G6792" t="s">
        <v>365</v>
      </c>
      <c r="H6792" t="s">
        <v>40</v>
      </c>
      <c r="I6792" t="s">
        <v>63</v>
      </c>
      <c r="J6792" t="s">
        <v>42</v>
      </c>
      <c r="K6792" t="s">
        <v>43</v>
      </c>
      <c r="L6792" t="s">
        <v>44</v>
      </c>
      <c r="M6792" t="s">
        <v>45</v>
      </c>
      <c r="N6792">
        <v>5</v>
      </c>
      <c r="O6792" t="s">
        <v>13778</v>
      </c>
      <c r="P6792" t="s">
        <v>261</v>
      </c>
      <c r="Q6792">
        <v>4464759.43</v>
      </c>
      <c r="R6792" t="s">
        <v>48</v>
      </c>
      <c r="S6792" t="s">
        <v>35</v>
      </c>
      <c r="T6792" t="s">
        <v>35</v>
      </c>
      <c r="U6792" s="6">
        <v>4.4000000000000004</v>
      </c>
    </row>
    <row r="6793" spans="1:21" x14ac:dyDescent="0.25">
      <c r="A6793" t="s">
        <v>13779</v>
      </c>
      <c r="B6793" s="1">
        <v>45546</v>
      </c>
      <c r="C6793" t="s">
        <v>81</v>
      </c>
      <c r="D6793" t="s">
        <v>23</v>
      </c>
      <c r="E6793" t="s">
        <v>82</v>
      </c>
      <c r="F6793" t="s">
        <v>62</v>
      </c>
      <c r="G6793" t="s">
        <v>150</v>
      </c>
      <c r="H6793" t="s">
        <v>166</v>
      </c>
      <c r="I6793" t="s">
        <v>173</v>
      </c>
      <c r="J6793" t="s">
        <v>174</v>
      </c>
      <c r="K6793" t="s">
        <v>29</v>
      </c>
      <c r="L6793" t="s">
        <v>30</v>
      </c>
      <c r="M6793" t="s">
        <v>113</v>
      </c>
      <c r="N6793">
        <v>3</v>
      </c>
      <c r="O6793" t="s">
        <v>13780</v>
      </c>
      <c r="P6793" t="s">
        <v>248</v>
      </c>
      <c r="Q6793">
        <v>1874995.87</v>
      </c>
      <c r="R6793" t="s">
        <v>48</v>
      </c>
      <c r="S6793" t="s">
        <v>35</v>
      </c>
      <c r="T6793" t="s">
        <v>56</v>
      </c>
      <c r="U6793" s="6">
        <v>3.7</v>
      </c>
    </row>
    <row r="6794" spans="1:21" x14ac:dyDescent="0.25">
      <c r="A6794" t="s">
        <v>13781</v>
      </c>
      <c r="B6794" s="1">
        <v>44946</v>
      </c>
      <c r="C6794" t="s">
        <v>88</v>
      </c>
      <c r="D6794" t="s">
        <v>23</v>
      </c>
      <c r="E6794" t="s">
        <v>112</v>
      </c>
      <c r="F6794" t="s">
        <v>190</v>
      </c>
      <c r="G6794" t="s">
        <v>20212</v>
      </c>
      <c r="H6794" t="s">
        <v>26</v>
      </c>
      <c r="I6794" t="s">
        <v>94</v>
      </c>
      <c r="J6794" t="s">
        <v>42</v>
      </c>
      <c r="K6794" t="s">
        <v>29</v>
      </c>
      <c r="L6794" t="s">
        <v>30</v>
      </c>
      <c r="M6794" t="s">
        <v>53</v>
      </c>
      <c r="N6794">
        <v>1</v>
      </c>
      <c r="O6794" t="s">
        <v>13782</v>
      </c>
      <c r="P6794" t="s">
        <v>163</v>
      </c>
      <c r="Q6794">
        <v>1512140.42</v>
      </c>
      <c r="R6794" t="s">
        <v>48</v>
      </c>
      <c r="S6794" t="s">
        <v>56</v>
      </c>
      <c r="T6794" t="s">
        <v>35</v>
      </c>
      <c r="U6794" s="6">
        <v>4.3</v>
      </c>
    </row>
    <row r="6795" spans="1:21" x14ac:dyDescent="0.25">
      <c r="A6795" t="s">
        <v>13783</v>
      </c>
      <c r="B6795" s="1">
        <v>45433</v>
      </c>
      <c r="C6795" t="s">
        <v>50</v>
      </c>
      <c r="D6795" t="s">
        <v>23</v>
      </c>
      <c r="E6795" t="s">
        <v>130</v>
      </c>
      <c r="F6795" t="s">
        <v>62</v>
      </c>
      <c r="G6795" t="s">
        <v>328</v>
      </c>
      <c r="H6795" t="s">
        <v>26</v>
      </c>
      <c r="I6795" t="s">
        <v>253</v>
      </c>
      <c r="J6795" t="s">
        <v>42</v>
      </c>
      <c r="K6795" t="s">
        <v>43</v>
      </c>
      <c r="L6795" t="s">
        <v>30</v>
      </c>
      <c r="M6795" t="s">
        <v>53</v>
      </c>
      <c r="N6795">
        <v>1</v>
      </c>
      <c r="O6795" t="s">
        <v>13784</v>
      </c>
      <c r="P6795" t="s">
        <v>255</v>
      </c>
      <c r="Q6795">
        <v>867055.2</v>
      </c>
      <c r="R6795" t="s">
        <v>48</v>
      </c>
      <c r="S6795" t="s">
        <v>56</v>
      </c>
      <c r="T6795" t="s">
        <v>56</v>
      </c>
      <c r="U6795" s="6">
        <v>4.3</v>
      </c>
    </row>
    <row r="6796" spans="1:21" x14ac:dyDescent="0.25">
      <c r="A6796" t="s">
        <v>13785</v>
      </c>
      <c r="B6796" s="1">
        <v>45013</v>
      </c>
      <c r="C6796" t="s">
        <v>81</v>
      </c>
      <c r="D6796" t="s">
        <v>23</v>
      </c>
      <c r="E6796" t="s">
        <v>82</v>
      </c>
      <c r="F6796" t="s">
        <v>69</v>
      </c>
      <c r="G6796" t="s">
        <v>20212</v>
      </c>
      <c r="H6796" t="s">
        <v>40</v>
      </c>
      <c r="I6796" t="s">
        <v>41</v>
      </c>
      <c r="J6796" t="s">
        <v>42</v>
      </c>
      <c r="K6796" t="s">
        <v>29</v>
      </c>
      <c r="L6796" t="s">
        <v>44</v>
      </c>
      <c r="M6796" t="s">
        <v>113</v>
      </c>
      <c r="N6796">
        <v>4</v>
      </c>
      <c r="O6796" t="s">
        <v>13786</v>
      </c>
      <c r="P6796" t="s">
        <v>375</v>
      </c>
      <c r="Q6796">
        <v>4531950.8899999997</v>
      </c>
      <c r="R6796" t="s">
        <v>48</v>
      </c>
      <c r="S6796" t="s">
        <v>35</v>
      </c>
      <c r="T6796" t="s">
        <v>56</v>
      </c>
      <c r="U6796" s="6">
        <v>3.5</v>
      </c>
    </row>
    <row r="6797" spans="1:21" x14ac:dyDescent="0.25">
      <c r="A6797" t="s">
        <v>13787</v>
      </c>
      <c r="B6797" s="1">
        <v>44964</v>
      </c>
      <c r="C6797" t="s">
        <v>22</v>
      </c>
      <c r="D6797" t="s">
        <v>23</v>
      </c>
      <c r="E6797" t="s">
        <v>24</v>
      </c>
      <c r="F6797" t="s">
        <v>76</v>
      </c>
      <c r="G6797" t="s">
        <v>20197</v>
      </c>
      <c r="H6797" t="s">
        <v>70</v>
      </c>
      <c r="I6797" t="s">
        <v>119</v>
      </c>
      <c r="J6797" t="s">
        <v>28</v>
      </c>
      <c r="K6797" t="s">
        <v>72</v>
      </c>
      <c r="L6797" t="s">
        <v>44</v>
      </c>
      <c r="M6797" t="s">
        <v>113</v>
      </c>
      <c r="N6797">
        <v>2</v>
      </c>
      <c r="O6797" t="s">
        <v>13788</v>
      </c>
      <c r="P6797" t="s">
        <v>261</v>
      </c>
      <c r="Q6797">
        <v>1430158.5</v>
      </c>
      <c r="R6797" t="s">
        <v>34</v>
      </c>
      <c r="S6797" t="s">
        <v>56</v>
      </c>
      <c r="T6797" t="s">
        <v>35</v>
      </c>
      <c r="U6797" s="6">
        <v>4.8</v>
      </c>
    </row>
    <row r="6798" spans="1:21" x14ac:dyDescent="0.25">
      <c r="A6798" t="s">
        <v>13789</v>
      </c>
      <c r="B6798" s="1">
        <v>45598</v>
      </c>
      <c r="C6798" t="s">
        <v>88</v>
      </c>
      <c r="D6798" t="s">
        <v>23</v>
      </c>
      <c r="E6798" t="s">
        <v>89</v>
      </c>
      <c r="F6798" t="s">
        <v>69</v>
      </c>
      <c r="G6798" t="s">
        <v>214</v>
      </c>
      <c r="H6798" t="s">
        <v>70</v>
      </c>
      <c r="I6798" t="s">
        <v>71</v>
      </c>
      <c r="J6798" t="s">
        <v>28</v>
      </c>
      <c r="K6798" t="s">
        <v>43</v>
      </c>
      <c r="L6798" t="s">
        <v>30</v>
      </c>
      <c r="M6798" t="s">
        <v>45</v>
      </c>
      <c r="N6798">
        <v>2</v>
      </c>
      <c r="O6798" t="s">
        <v>13790</v>
      </c>
      <c r="P6798" t="s">
        <v>675</v>
      </c>
      <c r="Q6798">
        <v>1659808.01</v>
      </c>
      <c r="R6798" t="s">
        <v>34</v>
      </c>
      <c r="S6798" t="s">
        <v>35</v>
      </c>
      <c r="T6798" t="s">
        <v>56</v>
      </c>
      <c r="U6798" s="6">
        <v>4.0999999999999996</v>
      </c>
    </row>
    <row r="6799" spans="1:21" x14ac:dyDescent="0.25">
      <c r="A6799" t="s">
        <v>13791</v>
      </c>
      <c r="B6799" s="1">
        <v>45401</v>
      </c>
      <c r="C6799" t="s">
        <v>98</v>
      </c>
      <c r="D6799" t="s">
        <v>23</v>
      </c>
      <c r="E6799" t="s">
        <v>99</v>
      </c>
      <c r="F6799" t="s">
        <v>76</v>
      </c>
      <c r="G6799" t="s">
        <v>20196</v>
      </c>
      <c r="H6799" t="s">
        <v>26</v>
      </c>
      <c r="I6799" t="s">
        <v>52</v>
      </c>
      <c r="J6799" t="s">
        <v>28</v>
      </c>
      <c r="K6799" t="s">
        <v>72</v>
      </c>
      <c r="L6799" t="s">
        <v>30</v>
      </c>
      <c r="M6799" t="s">
        <v>45</v>
      </c>
      <c r="N6799">
        <v>3</v>
      </c>
      <c r="O6799" t="s">
        <v>13792</v>
      </c>
      <c r="P6799" t="s">
        <v>216</v>
      </c>
      <c r="Q6799">
        <v>2345061.92</v>
      </c>
      <c r="R6799" t="s">
        <v>34</v>
      </c>
      <c r="S6799" t="s">
        <v>56</v>
      </c>
      <c r="T6799" t="s">
        <v>35</v>
      </c>
      <c r="U6799" s="6">
        <v>4.9000000000000004</v>
      </c>
    </row>
    <row r="6800" spans="1:21" x14ac:dyDescent="0.25">
      <c r="A6800" t="s">
        <v>13793</v>
      </c>
      <c r="B6800" s="1">
        <v>45843</v>
      </c>
      <c r="C6800" t="s">
        <v>88</v>
      </c>
      <c r="D6800" t="s">
        <v>23</v>
      </c>
      <c r="E6800" t="s">
        <v>112</v>
      </c>
      <c r="F6800" t="s">
        <v>25</v>
      </c>
      <c r="G6800" t="s">
        <v>233</v>
      </c>
      <c r="H6800" t="s">
        <v>166</v>
      </c>
      <c r="I6800" t="s">
        <v>173</v>
      </c>
      <c r="J6800" t="s">
        <v>174</v>
      </c>
      <c r="K6800" t="s">
        <v>29</v>
      </c>
      <c r="L6800" t="s">
        <v>44</v>
      </c>
      <c r="M6800" t="s">
        <v>45</v>
      </c>
      <c r="N6800">
        <v>3</v>
      </c>
      <c r="O6800" t="s">
        <v>13794</v>
      </c>
      <c r="P6800" t="s">
        <v>641</v>
      </c>
      <c r="Q6800">
        <v>1960467.34</v>
      </c>
      <c r="R6800" t="s">
        <v>48</v>
      </c>
      <c r="S6800" t="s">
        <v>35</v>
      </c>
      <c r="T6800" t="s">
        <v>56</v>
      </c>
      <c r="U6800" s="6">
        <v>3.9</v>
      </c>
    </row>
    <row r="6801" spans="1:21" x14ac:dyDescent="0.25">
      <c r="A6801" t="s">
        <v>13795</v>
      </c>
      <c r="B6801" s="1">
        <v>45024</v>
      </c>
      <c r="C6801" t="s">
        <v>98</v>
      </c>
      <c r="D6801" t="s">
        <v>23</v>
      </c>
      <c r="E6801" t="s">
        <v>99</v>
      </c>
      <c r="F6801" t="s">
        <v>39</v>
      </c>
      <c r="G6801" t="s">
        <v>20210</v>
      </c>
      <c r="H6801" t="s">
        <v>104</v>
      </c>
      <c r="I6801" t="s">
        <v>105</v>
      </c>
      <c r="J6801" t="s">
        <v>28</v>
      </c>
      <c r="K6801" t="s">
        <v>43</v>
      </c>
      <c r="L6801" t="s">
        <v>30</v>
      </c>
      <c r="M6801" t="s">
        <v>31</v>
      </c>
      <c r="N6801">
        <v>2</v>
      </c>
      <c r="O6801" t="s">
        <v>13796</v>
      </c>
      <c r="P6801" t="s">
        <v>526</v>
      </c>
      <c r="Q6801">
        <v>1471133.14</v>
      </c>
      <c r="R6801" t="s">
        <v>48</v>
      </c>
      <c r="S6801" t="s">
        <v>35</v>
      </c>
      <c r="T6801" t="s">
        <v>56</v>
      </c>
      <c r="U6801" s="6">
        <v>3.8</v>
      </c>
    </row>
    <row r="6802" spans="1:21" x14ac:dyDescent="0.25">
      <c r="A6802" t="s">
        <v>13797</v>
      </c>
      <c r="B6802" s="1">
        <v>45395</v>
      </c>
      <c r="C6802" t="s">
        <v>98</v>
      </c>
      <c r="D6802" t="s">
        <v>23</v>
      </c>
      <c r="E6802" t="s">
        <v>103</v>
      </c>
      <c r="F6802" t="s">
        <v>76</v>
      </c>
      <c r="G6802" t="s">
        <v>299</v>
      </c>
      <c r="H6802" t="s">
        <v>26</v>
      </c>
      <c r="I6802" t="s">
        <v>151</v>
      </c>
      <c r="J6802" t="s">
        <v>42</v>
      </c>
      <c r="K6802" t="s">
        <v>43</v>
      </c>
      <c r="L6802" t="s">
        <v>30</v>
      </c>
      <c r="M6802" t="s">
        <v>64</v>
      </c>
      <c r="N6802">
        <v>3</v>
      </c>
      <c r="O6802" t="s">
        <v>13798</v>
      </c>
      <c r="P6802" t="s">
        <v>375</v>
      </c>
      <c r="Q6802">
        <v>3387719.16</v>
      </c>
      <c r="R6802" t="s">
        <v>34</v>
      </c>
      <c r="S6802" t="s">
        <v>35</v>
      </c>
      <c r="T6802" t="s">
        <v>35</v>
      </c>
      <c r="U6802" s="6">
        <v>4.9000000000000004</v>
      </c>
    </row>
    <row r="6803" spans="1:21" x14ac:dyDescent="0.25">
      <c r="A6803" t="s">
        <v>13799</v>
      </c>
      <c r="B6803" s="1">
        <v>45598</v>
      </c>
      <c r="C6803" t="s">
        <v>50</v>
      </c>
      <c r="D6803" t="s">
        <v>23</v>
      </c>
      <c r="E6803" t="s">
        <v>51</v>
      </c>
      <c r="F6803" t="s">
        <v>190</v>
      </c>
      <c r="G6803" t="s">
        <v>20206</v>
      </c>
      <c r="H6803" t="s">
        <v>83</v>
      </c>
      <c r="I6803" t="s">
        <v>84</v>
      </c>
      <c r="J6803" t="s">
        <v>42</v>
      </c>
      <c r="K6803" t="s">
        <v>43</v>
      </c>
      <c r="L6803" t="s">
        <v>30</v>
      </c>
      <c r="M6803" t="s">
        <v>53</v>
      </c>
      <c r="N6803">
        <v>1</v>
      </c>
      <c r="O6803" t="s">
        <v>13800</v>
      </c>
      <c r="P6803" t="s">
        <v>188</v>
      </c>
      <c r="Q6803">
        <v>898325.83</v>
      </c>
      <c r="R6803" t="s">
        <v>48</v>
      </c>
      <c r="S6803" t="s">
        <v>35</v>
      </c>
      <c r="T6803" t="s">
        <v>35</v>
      </c>
      <c r="U6803" s="6">
        <v>4.0999999999999996</v>
      </c>
    </row>
    <row r="6804" spans="1:21" x14ac:dyDescent="0.25">
      <c r="A6804" t="s">
        <v>13801</v>
      </c>
      <c r="B6804" s="1">
        <v>45009</v>
      </c>
      <c r="C6804" t="s">
        <v>50</v>
      </c>
      <c r="D6804" t="s">
        <v>23</v>
      </c>
      <c r="E6804" t="s">
        <v>130</v>
      </c>
      <c r="F6804" t="s">
        <v>69</v>
      </c>
      <c r="G6804" t="s">
        <v>20206</v>
      </c>
      <c r="H6804" t="s">
        <v>166</v>
      </c>
      <c r="I6804" t="s">
        <v>173</v>
      </c>
      <c r="J6804" t="s">
        <v>174</v>
      </c>
      <c r="K6804" t="s">
        <v>72</v>
      </c>
      <c r="L6804" t="s">
        <v>44</v>
      </c>
      <c r="M6804" t="s">
        <v>77</v>
      </c>
      <c r="N6804">
        <v>5</v>
      </c>
      <c r="O6804" t="s">
        <v>13802</v>
      </c>
      <c r="P6804" t="s">
        <v>219</v>
      </c>
      <c r="Q6804">
        <v>3390666.45</v>
      </c>
      <c r="R6804" t="s">
        <v>34</v>
      </c>
      <c r="S6804" t="s">
        <v>56</v>
      </c>
      <c r="T6804" t="s">
        <v>35</v>
      </c>
      <c r="U6804" s="6">
        <v>4</v>
      </c>
    </row>
    <row r="6805" spans="1:21" x14ac:dyDescent="0.25">
      <c r="A6805" t="s">
        <v>13803</v>
      </c>
      <c r="B6805" s="1">
        <v>45813</v>
      </c>
      <c r="C6805" t="s">
        <v>22</v>
      </c>
      <c r="D6805" t="s">
        <v>23</v>
      </c>
      <c r="E6805" t="s">
        <v>24</v>
      </c>
      <c r="F6805" t="s">
        <v>62</v>
      </c>
      <c r="G6805" t="s">
        <v>20215</v>
      </c>
      <c r="H6805" t="s">
        <v>70</v>
      </c>
      <c r="I6805" t="s">
        <v>180</v>
      </c>
      <c r="J6805" t="s">
        <v>42</v>
      </c>
      <c r="K6805" t="s">
        <v>29</v>
      </c>
      <c r="L6805" t="s">
        <v>44</v>
      </c>
      <c r="M6805" t="s">
        <v>64</v>
      </c>
      <c r="N6805">
        <v>4</v>
      </c>
      <c r="O6805" t="s">
        <v>13804</v>
      </c>
      <c r="P6805" t="s">
        <v>248</v>
      </c>
      <c r="Q6805">
        <v>3901020.87</v>
      </c>
      <c r="R6805" t="s">
        <v>34</v>
      </c>
      <c r="S6805" t="s">
        <v>35</v>
      </c>
      <c r="T6805" t="s">
        <v>56</v>
      </c>
      <c r="U6805" s="6">
        <v>3.6</v>
      </c>
    </row>
    <row r="6806" spans="1:21" x14ac:dyDescent="0.25">
      <c r="A6806" t="s">
        <v>13805</v>
      </c>
      <c r="B6806" s="1">
        <v>45918</v>
      </c>
      <c r="C6806" t="s">
        <v>98</v>
      </c>
      <c r="D6806" t="s">
        <v>23</v>
      </c>
      <c r="E6806" t="s">
        <v>103</v>
      </c>
      <c r="F6806" t="s">
        <v>25</v>
      </c>
      <c r="G6806" t="s">
        <v>230</v>
      </c>
      <c r="H6806" t="s">
        <v>104</v>
      </c>
      <c r="I6806" t="s">
        <v>105</v>
      </c>
      <c r="J6806" t="s">
        <v>28</v>
      </c>
      <c r="K6806" t="s">
        <v>72</v>
      </c>
      <c r="L6806" t="s">
        <v>44</v>
      </c>
      <c r="M6806" t="s">
        <v>45</v>
      </c>
      <c r="N6806">
        <v>3</v>
      </c>
      <c r="O6806" t="s">
        <v>13806</v>
      </c>
      <c r="P6806" t="s">
        <v>255</v>
      </c>
      <c r="Q6806">
        <v>2236723.9300000002</v>
      </c>
      <c r="R6806" t="s">
        <v>48</v>
      </c>
      <c r="S6806" t="s">
        <v>35</v>
      </c>
      <c r="T6806" t="s">
        <v>56</v>
      </c>
      <c r="U6806" s="6">
        <v>4.4000000000000004</v>
      </c>
    </row>
    <row r="6807" spans="1:21" x14ac:dyDescent="0.25">
      <c r="A6807" t="s">
        <v>13807</v>
      </c>
      <c r="B6807" s="1">
        <v>45827</v>
      </c>
      <c r="C6807" t="s">
        <v>50</v>
      </c>
      <c r="D6807" t="s">
        <v>23</v>
      </c>
      <c r="E6807" t="s">
        <v>51</v>
      </c>
      <c r="F6807" t="s">
        <v>62</v>
      </c>
      <c r="G6807" t="s">
        <v>343</v>
      </c>
      <c r="H6807" t="s">
        <v>104</v>
      </c>
      <c r="I6807" t="s">
        <v>105</v>
      </c>
      <c r="J6807" t="s">
        <v>28</v>
      </c>
      <c r="K6807" t="s">
        <v>43</v>
      </c>
      <c r="L6807" t="s">
        <v>44</v>
      </c>
      <c r="M6807" t="s">
        <v>53</v>
      </c>
      <c r="N6807">
        <v>4</v>
      </c>
      <c r="O6807" t="s">
        <v>13808</v>
      </c>
      <c r="P6807" t="s">
        <v>60</v>
      </c>
      <c r="Q6807">
        <v>2995454.9</v>
      </c>
      <c r="R6807" t="s">
        <v>34</v>
      </c>
      <c r="S6807" t="s">
        <v>56</v>
      </c>
      <c r="T6807" t="s">
        <v>56</v>
      </c>
      <c r="U6807" s="6">
        <v>4.5</v>
      </c>
    </row>
    <row r="6808" spans="1:21" x14ac:dyDescent="0.25">
      <c r="A6808" t="s">
        <v>13809</v>
      </c>
      <c r="B6808" s="1">
        <v>45737</v>
      </c>
      <c r="C6808" t="s">
        <v>37</v>
      </c>
      <c r="D6808" t="s">
        <v>23</v>
      </c>
      <c r="E6808" t="s">
        <v>68</v>
      </c>
      <c r="F6808" t="s">
        <v>58</v>
      </c>
      <c r="G6808" t="s">
        <v>20207</v>
      </c>
      <c r="H6808" t="s">
        <v>40</v>
      </c>
      <c r="I6808" t="s">
        <v>63</v>
      </c>
      <c r="J6808" t="s">
        <v>42</v>
      </c>
      <c r="K6808" t="s">
        <v>72</v>
      </c>
      <c r="L6808" t="s">
        <v>44</v>
      </c>
      <c r="M6808" t="s">
        <v>31</v>
      </c>
      <c r="N6808">
        <v>1</v>
      </c>
      <c r="O6808" t="s">
        <v>13810</v>
      </c>
      <c r="P6808" t="s">
        <v>219</v>
      </c>
      <c r="Q6808">
        <v>884057.84</v>
      </c>
      <c r="R6808" t="s">
        <v>34</v>
      </c>
      <c r="S6808" t="s">
        <v>56</v>
      </c>
      <c r="T6808" t="s">
        <v>35</v>
      </c>
      <c r="U6808" s="6">
        <v>4</v>
      </c>
    </row>
    <row r="6809" spans="1:21" x14ac:dyDescent="0.25">
      <c r="A6809" t="s">
        <v>13811</v>
      </c>
      <c r="B6809" s="1">
        <v>45847</v>
      </c>
      <c r="C6809" t="s">
        <v>50</v>
      </c>
      <c r="D6809" t="s">
        <v>23</v>
      </c>
      <c r="E6809" t="s">
        <v>130</v>
      </c>
      <c r="F6809" t="s">
        <v>69</v>
      </c>
      <c r="G6809" t="s">
        <v>194</v>
      </c>
      <c r="H6809" t="s">
        <v>166</v>
      </c>
      <c r="I6809" t="s">
        <v>167</v>
      </c>
      <c r="J6809" t="s">
        <v>42</v>
      </c>
      <c r="K6809" t="s">
        <v>72</v>
      </c>
      <c r="L6809" t="s">
        <v>30</v>
      </c>
      <c r="M6809" t="s">
        <v>31</v>
      </c>
      <c r="N6809">
        <v>1</v>
      </c>
      <c r="O6809" t="s">
        <v>13812</v>
      </c>
      <c r="P6809" t="s">
        <v>182</v>
      </c>
      <c r="Q6809">
        <v>711573.49</v>
      </c>
      <c r="R6809" t="s">
        <v>34</v>
      </c>
      <c r="S6809" t="s">
        <v>35</v>
      </c>
      <c r="T6809" t="s">
        <v>35</v>
      </c>
      <c r="U6809" s="6">
        <v>4.0999999999999996</v>
      </c>
    </row>
    <row r="6810" spans="1:21" x14ac:dyDescent="0.25">
      <c r="A6810" t="s">
        <v>13813</v>
      </c>
      <c r="B6810" s="1">
        <v>45888</v>
      </c>
      <c r="C6810" t="s">
        <v>88</v>
      </c>
      <c r="D6810" t="s">
        <v>23</v>
      </c>
      <c r="E6810" t="s">
        <v>112</v>
      </c>
      <c r="F6810" t="s">
        <v>69</v>
      </c>
      <c r="G6810" t="s">
        <v>20197</v>
      </c>
      <c r="H6810" t="s">
        <v>26</v>
      </c>
      <c r="I6810" t="s">
        <v>253</v>
      </c>
      <c r="J6810" t="s">
        <v>42</v>
      </c>
      <c r="K6810" t="s">
        <v>43</v>
      </c>
      <c r="L6810" t="s">
        <v>44</v>
      </c>
      <c r="M6810" t="s">
        <v>31</v>
      </c>
      <c r="N6810">
        <v>3</v>
      </c>
      <c r="O6810" t="s">
        <v>13814</v>
      </c>
      <c r="P6810" t="s">
        <v>261</v>
      </c>
      <c r="Q6810">
        <v>2494947.87</v>
      </c>
      <c r="R6810" t="s">
        <v>34</v>
      </c>
      <c r="S6810" t="s">
        <v>35</v>
      </c>
      <c r="T6810" t="s">
        <v>56</v>
      </c>
      <c r="U6810" s="6">
        <v>5</v>
      </c>
    </row>
    <row r="6811" spans="1:21" x14ac:dyDescent="0.25">
      <c r="A6811" t="s">
        <v>13815</v>
      </c>
      <c r="B6811" s="1">
        <v>45494</v>
      </c>
      <c r="C6811" t="s">
        <v>81</v>
      </c>
      <c r="D6811" t="s">
        <v>23</v>
      </c>
      <c r="E6811" t="s">
        <v>82</v>
      </c>
      <c r="F6811" t="s">
        <v>76</v>
      </c>
      <c r="G6811" t="s">
        <v>20199</v>
      </c>
      <c r="H6811" t="s">
        <v>83</v>
      </c>
      <c r="I6811" t="s">
        <v>126</v>
      </c>
      <c r="J6811" t="s">
        <v>42</v>
      </c>
      <c r="K6811" t="s">
        <v>29</v>
      </c>
      <c r="L6811" t="s">
        <v>44</v>
      </c>
      <c r="M6811" t="s">
        <v>45</v>
      </c>
      <c r="N6811">
        <v>5</v>
      </c>
      <c r="O6811" t="s">
        <v>13816</v>
      </c>
      <c r="P6811" t="s">
        <v>201</v>
      </c>
      <c r="Q6811">
        <v>3599137.35</v>
      </c>
      <c r="R6811" t="s">
        <v>48</v>
      </c>
      <c r="S6811" t="s">
        <v>56</v>
      </c>
      <c r="T6811" t="s">
        <v>35</v>
      </c>
      <c r="U6811" s="6">
        <v>4.2</v>
      </c>
    </row>
    <row r="6812" spans="1:21" x14ac:dyDescent="0.25">
      <c r="A6812" t="s">
        <v>13817</v>
      </c>
      <c r="B6812" s="1">
        <v>45466</v>
      </c>
      <c r="C6812" t="s">
        <v>81</v>
      </c>
      <c r="D6812" t="s">
        <v>23</v>
      </c>
      <c r="E6812" t="s">
        <v>82</v>
      </c>
      <c r="F6812" t="s">
        <v>25</v>
      </c>
      <c r="G6812" t="s">
        <v>20202</v>
      </c>
      <c r="H6812" t="s">
        <v>40</v>
      </c>
      <c r="I6812" t="s">
        <v>41</v>
      </c>
      <c r="J6812" t="s">
        <v>42</v>
      </c>
      <c r="K6812" t="s">
        <v>43</v>
      </c>
      <c r="L6812" t="s">
        <v>30</v>
      </c>
      <c r="M6812" t="s">
        <v>64</v>
      </c>
      <c r="N6812">
        <v>1</v>
      </c>
      <c r="O6812" t="s">
        <v>13818</v>
      </c>
      <c r="P6812" t="s">
        <v>526</v>
      </c>
      <c r="Q6812">
        <v>1073958.8</v>
      </c>
      <c r="R6812" t="s">
        <v>34</v>
      </c>
      <c r="S6812" t="s">
        <v>56</v>
      </c>
      <c r="T6812" t="s">
        <v>35</v>
      </c>
      <c r="U6812" s="6">
        <v>3.9</v>
      </c>
    </row>
    <row r="6813" spans="1:21" x14ac:dyDescent="0.25">
      <c r="A6813" t="s">
        <v>13819</v>
      </c>
      <c r="B6813" s="1">
        <v>45635</v>
      </c>
      <c r="C6813" t="s">
        <v>37</v>
      </c>
      <c r="D6813" t="s">
        <v>23</v>
      </c>
      <c r="E6813" t="s">
        <v>68</v>
      </c>
      <c r="F6813" t="s">
        <v>62</v>
      </c>
      <c r="G6813" t="s">
        <v>20213</v>
      </c>
      <c r="H6813" t="s">
        <v>26</v>
      </c>
      <c r="I6813" t="s">
        <v>204</v>
      </c>
      <c r="J6813" t="s">
        <v>28</v>
      </c>
      <c r="K6813" t="s">
        <v>43</v>
      </c>
      <c r="L6813" t="s">
        <v>44</v>
      </c>
      <c r="M6813" t="s">
        <v>45</v>
      </c>
      <c r="N6813">
        <v>4</v>
      </c>
      <c r="O6813" t="s">
        <v>13820</v>
      </c>
      <c r="P6813" t="s">
        <v>157</v>
      </c>
      <c r="Q6813">
        <v>3655332.94</v>
      </c>
      <c r="R6813" t="s">
        <v>48</v>
      </c>
      <c r="S6813" t="s">
        <v>56</v>
      </c>
      <c r="T6813" t="s">
        <v>35</v>
      </c>
      <c r="U6813" s="6">
        <v>5</v>
      </c>
    </row>
    <row r="6814" spans="1:21" x14ac:dyDescent="0.25">
      <c r="A6814" t="s">
        <v>13821</v>
      </c>
      <c r="B6814" s="1">
        <v>45639</v>
      </c>
      <c r="C6814" t="s">
        <v>98</v>
      </c>
      <c r="D6814" t="s">
        <v>23</v>
      </c>
      <c r="E6814" t="s">
        <v>99</v>
      </c>
      <c r="F6814" t="s">
        <v>190</v>
      </c>
      <c r="G6814" t="s">
        <v>142</v>
      </c>
      <c r="H6814" t="s">
        <v>70</v>
      </c>
      <c r="I6814" t="s">
        <v>71</v>
      </c>
      <c r="J6814" t="s">
        <v>28</v>
      </c>
      <c r="K6814" t="s">
        <v>29</v>
      </c>
      <c r="L6814" t="s">
        <v>44</v>
      </c>
      <c r="M6814" t="s">
        <v>53</v>
      </c>
      <c r="N6814">
        <v>1</v>
      </c>
      <c r="O6814" t="s">
        <v>13822</v>
      </c>
      <c r="P6814" t="s">
        <v>415</v>
      </c>
      <c r="Q6814">
        <v>796665.56</v>
      </c>
      <c r="R6814" t="s">
        <v>48</v>
      </c>
      <c r="S6814" t="s">
        <v>56</v>
      </c>
      <c r="T6814" t="s">
        <v>35</v>
      </c>
      <c r="U6814" s="6">
        <v>5</v>
      </c>
    </row>
    <row r="6815" spans="1:21" x14ac:dyDescent="0.25">
      <c r="A6815" t="s">
        <v>13823</v>
      </c>
      <c r="B6815" s="1">
        <v>45051</v>
      </c>
      <c r="C6815" t="s">
        <v>88</v>
      </c>
      <c r="D6815" t="s">
        <v>23</v>
      </c>
      <c r="E6815" t="s">
        <v>89</v>
      </c>
      <c r="F6815" t="s">
        <v>76</v>
      </c>
      <c r="G6815" t="s">
        <v>20215</v>
      </c>
      <c r="H6815" t="s">
        <v>83</v>
      </c>
      <c r="I6815" t="s">
        <v>84</v>
      </c>
      <c r="J6815" t="s">
        <v>42</v>
      </c>
      <c r="K6815" t="s">
        <v>72</v>
      </c>
      <c r="L6815" t="s">
        <v>30</v>
      </c>
      <c r="M6815" t="s">
        <v>53</v>
      </c>
      <c r="N6815">
        <v>1</v>
      </c>
      <c r="O6815" t="s">
        <v>13824</v>
      </c>
      <c r="P6815" t="s">
        <v>33</v>
      </c>
      <c r="Q6815">
        <v>981246.34</v>
      </c>
      <c r="R6815" t="s">
        <v>48</v>
      </c>
      <c r="S6815" t="s">
        <v>56</v>
      </c>
      <c r="T6815" t="s">
        <v>56</v>
      </c>
      <c r="U6815" s="6">
        <v>4</v>
      </c>
    </row>
    <row r="6816" spans="1:21" x14ac:dyDescent="0.25">
      <c r="A6816" t="s">
        <v>13825</v>
      </c>
      <c r="B6816" s="1">
        <v>45880</v>
      </c>
      <c r="C6816" t="s">
        <v>81</v>
      </c>
      <c r="D6816" t="s">
        <v>23</v>
      </c>
      <c r="E6816" t="s">
        <v>82</v>
      </c>
      <c r="F6816" t="s">
        <v>58</v>
      </c>
      <c r="G6816" t="s">
        <v>230</v>
      </c>
      <c r="H6816" t="s">
        <v>26</v>
      </c>
      <c r="I6816" t="s">
        <v>27</v>
      </c>
      <c r="J6816" t="s">
        <v>28</v>
      </c>
      <c r="K6816" t="s">
        <v>72</v>
      </c>
      <c r="L6816" t="s">
        <v>44</v>
      </c>
      <c r="M6816" t="s">
        <v>53</v>
      </c>
      <c r="N6816">
        <v>5</v>
      </c>
      <c r="O6816" t="s">
        <v>13826</v>
      </c>
      <c r="P6816" t="s">
        <v>201</v>
      </c>
      <c r="Q6816">
        <v>5610886.4299999997</v>
      </c>
      <c r="R6816" t="s">
        <v>48</v>
      </c>
      <c r="S6816" t="s">
        <v>56</v>
      </c>
      <c r="T6816" t="s">
        <v>35</v>
      </c>
      <c r="U6816" s="6">
        <v>4.3</v>
      </c>
    </row>
    <row r="6817" spans="1:21" x14ac:dyDescent="0.25">
      <c r="A6817" t="s">
        <v>13827</v>
      </c>
      <c r="B6817" s="1">
        <v>45006</v>
      </c>
      <c r="C6817" t="s">
        <v>50</v>
      </c>
      <c r="D6817" t="s">
        <v>23</v>
      </c>
      <c r="E6817" t="s">
        <v>51</v>
      </c>
      <c r="F6817" t="s">
        <v>58</v>
      </c>
      <c r="G6817" t="s">
        <v>596</v>
      </c>
      <c r="H6817" t="s">
        <v>166</v>
      </c>
      <c r="I6817" t="s">
        <v>167</v>
      </c>
      <c r="J6817" t="s">
        <v>42</v>
      </c>
      <c r="K6817" t="s">
        <v>72</v>
      </c>
      <c r="L6817" t="s">
        <v>44</v>
      </c>
      <c r="M6817" t="s">
        <v>113</v>
      </c>
      <c r="N6817">
        <v>2</v>
      </c>
      <c r="O6817" t="s">
        <v>13828</v>
      </c>
      <c r="P6817" t="s">
        <v>74</v>
      </c>
      <c r="Q6817">
        <v>1493047.43</v>
      </c>
      <c r="R6817" t="s">
        <v>34</v>
      </c>
      <c r="S6817" t="s">
        <v>35</v>
      </c>
      <c r="T6817" t="s">
        <v>35</v>
      </c>
      <c r="U6817" s="6">
        <v>4.2</v>
      </c>
    </row>
    <row r="6818" spans="1:21" x14ac:dyDescent="0.25">
      <c r="A6818" t="s">
        <v>13829</v>
      </c>
      <c r="B6818" s="1">
        <v>45189</v>
      </c>
      <c r="C6818" t="s">
        <v>98</v>
      </c>
      <c r="D6818" t="s">
        <v>23</v>
      </c>
      <c r="E6818" t="s">
        <v>99</v>
      </c>
      <c r="F6818" t="s">
        <v>76</v>
      </c>
      <c r="G6818" t="s">
        <v>20205</v>
      </c>
      <c r="H6818" t="s">
        <v>104</v>
      </c>
      <c r="I6818" t="s">
        <v>138</v>
      </c>
      <c r="J6818" t="s">
        <v>42</v>
      </c>
      <c r="K6818" t="s">
        <v>72</v>
      </c>
      <c r="L6818" t="s">
        <v>44</v>
      </c>
      <c r="M6818" t="s">
        <v>45</v>
      </c>
      <c r="N6818">
        <v>4</v>
      </c>
      <c r="O6818" t="s">
        <v>13830</v>
      </c>
      <c r="P6818" t="s">
        <v>675</v>
      </c>
      <c r="Q6818">
        <v>4153548.12</v>
      </c>
      <c r="R6818" t="s">
        <v>34</v>
      </c>
      <c r="S6818" t="s">
        <v>35</v>
      </c>
      <c r="T6818" t="s">
        <v>35</v>
      </c>
      <c r="U6818" s="6">
        <v>3.9</v>
      </c>
    </row>
    <row r="6819" spans="1:21" x14ac:dyDescent="0.25">
      <c r="A6819" t="s">
        <v>13831</v>
      </c>
      <c r="B6819" s="1">
        <v>45438</v>
      </c>
      <c r="C6819" t="s">
        <v>88</v>
      </c>
      <c r="D6819" t="s">
        <v>23</v>
      </c>
      <c r="E6819" t="s">
        <v>89</v>
      </c>
      <c r="F6819" t="s">
        <v>190</v>
      </c>
      <c r="G6819" t="s">
        <v>155</v>
      </c>
      <c r="H6819" t="s">
        <v>166</v>
      </c>
      <c r="I6819" t="s">
        <v>167</v>
      </c>
      <c r="J6819" t="s">
        <v>42</v>
      </c>
      <c r="K6819" t="s">
        <v>43</v>
      </c>
      <c r="L6819" t="s">
        <v>30</v>
      </c>
      <c r="M6819" t="s">
        <v>45</v>
      </c>
      <c r="N6819">
        <v>1</v>
      </c>
      <c r="O6819" t="s">
        <v>13832</v>
      </c>
      <c r="P6819" t="s">
        <v>74</v>
      </c>
      <c r="Q6819">
        <v>788748.7</v>
      </c>
      <c r="R6819" t="s">
        <v>34</v>
      </c>
      <c r="S6819" t="s">
        <v>35</v>
      </c>
      <c r="T6819" t="s">
        <v>35</v>
      </c>
      <c r="U6819" s="6">
        <v>3.6</v>
      </c>
    </row>
    <row r="6820" spans="1:21" x14ac:dyDescent="0.25">
      <c r="A6820" t="s">
        <v>13833</v>
      </c>
      <c r="B6820" s="1">
        <v>44960</v>
      </c>
      <c r="C6820" t="s">
        <v>37</v>
      </c>
      <c r="D6820" t="s">
        <v>23</v>
      </c>
      <c r="E6820" t="s">
        <v>68</v>
      </c>
      <c r="F6820" t="s">
        <v>58</v>
      </c>
      <c r="G6820" t="s">
        <v>146</v>
      </c>
      <c r="H6820" t="s">
        <v>40</v>
      </c>
      <c r="I6820" t="s">
        <v>63</v>
      </c>
      <c r="J6820" t="s">
        <v>42</v>
      </c>
      <c r="K6820" t="s">
        <v>72</v>
      </c>
      <c r="L6820" t="s">
        <v>30</v>
      </c>
      <c r="M6820" t="s">
        <v>113</v>
      </c>
      <c r="N6820">
        <v>5</v>
      </c>
      <c r="O6820" t="s">
        <v>13834</v>
      </c>
      <c r="P6820" t="s">
        <v>437</v>
      </c>
      <c r="Q6820">
        <v>4529539.84</v>
      </c>
      <c r="R6820" t="s">
        <v>48</v>
      </c>
      <c r="S6820" t="s">
        <v>35</v>
      </c>
      <c r="T6820" t="s">
        <v>35</v>
      </c>
      <c r="U6820" s="6">
        <v>4.2</v>
      </c>
    </row>
    <row r="6821" spans="1:21" x14ac:dyDescent="0.25">
      <c r="A6821" t="s">
        <v>13835</v>
      </c>
      <c r="B6821" s="1">
        <v>45361</v>
      </c>
      <c r="C6821" t="s">
        <v>88</v>
      </c>
      <c r="D6821" t="s">
        <v>23</v>
      </c>
      <c r="E6821" t="s">
        <v>89</v>
      </c>
      <c r="F6821" t="s">
        <v>62</v>
      </c>
      <c r="G6821" t="s">
        <v>259</v>
      </c>
      <c r="H6821" t="s">
        <v>26</v>
      </c>
      <c r="I6821" t="s">
        <v>253</v>
      </c>
      <c r="J6821" t="s">
        <v>42</v>
      </c>
      <c r="K6821" t="s">
        <v>29</v>
      </c>
      <c r="L6821" t="s">
        <v>30</v>
      </c>
      <c r="M6821" t="s">
        <v>64</v>
      </c>
      <c r="N6821">
        <v>5</v>
      </c>
      <c r="O6821" t="s">
        <v>13836</v>
      </c>
      <c r="P6821" t="s">
        <v>295</v>
      </c>
      <c r="Q6821">
        <v>3681470.91</v>
      </c>
      <c r="R6821" t="s">
        <v>34</v>
      </c>
      <c r="S6821" t="s">
        <v>56</v>
      </c>
      <c r="T6821" t="s">
        <v>56</v>
      </c>
      <c r="U6821" s="6">
        <v>3.7</v>
      </c>
    </row>
    <row r="6822" spans="1:21" x14ac:dyDescent="0.25">
      <c r="A6822" t="s">
        <v>13837</v>
      </c>
      <c r="B6822" s="1">
        <v>45268</v>
      </c>
      <c r="C6822" t="s">
        <v>88</v>
      </c>
      <c r="D6822" t="s">
        <v>23</v>
      </c>
      <c r="E6822" t="s">
        <v>112</v>
      </c>
      <c r="F6822" t="s">
        <v>25</v>
      </c>
      <c r="G6822" t="s">
        <v>20201</v>
      </c>
      <c r="H6822" t="s">
        <v>70</v>
      </c>
      <c r="I6822" t="s">
        <v>71</v>
      </c>
      <c r="J6822" t="s">
        <v>28</v>
      </c>
      <c r="K6822" t="s">
        <v>29</v>
      </c>
      <c r="L6822" t="s">
        <v>44</v>
      </c>
      <c r="M6822" t="s">
        <v>113</v>
      </c>
      <c r="N6822">
        <v>4</v>
      </c>
      <c r="O6822" t="s">
        <v>13838</v>
      </c>
      <c r="P6822" t="s">
        <v>675</v>
      </c>
      <c r="Q6822">
        <v>3763214.46</v>
      </c>
      <c r="R6822" t="s">
        <v>34</v>
      </c>
      <c r="S6822" t="s">
        <v>56</v>
      </c>
      <c r="T6822" t="s">
        <v>35</v>
      </c>
      <c r="U6822" s="6">
        <v>3.7</v>
      </c>
    </row>
    <row r="6823" spans="1:21" x14ac:dyDescent="0.25">
      <c r="A6823" t="s">
        <v>13839</v>
      </c>
      <c r="B6823" s="1">
        <v>45631</v>
      </c>
      <c r="C6823" t="s">
        <v>88</v>
      </c>
      <c r="D6823" t="s">
        <v>23</v>
      </c>
      <c r="E6823" t="s">
        <v>112</v>
      </c>
      <c r="F6823" t="s">
        <v>190</v>
      </c>
      <c r="G6823" t="s">
        <v>20215</v>
      </c>
      <c r="H6823" t="s">
        <v>70</v>
      </c>
      <c r="I6823" t="s">
        <v>180</v>
      </c>
      <c r="J6823" t="s">
        <v>42</v>
      </c>
      <c r="K6823" t="s">
        <v>72</v>
      </c>
      <c r="L6823" t="s">
        <v>44</v>
      </c>
      <c r="M6823" t="s">
        <v>77</v>
      </c>
      <c r="N6823">
        <v>5</v>
      </c>
      <c r="O6823" t="s">
        <v>13840</v>
      </c>
      <c r="P6823" t="s">
        <v>333</v>
      </c>
      <c r="Q6823">
        <v>5191592.37</v>
      </c>
      <c r="R6823" t="s">
        <v>34</v>
      </c>
      <c r="S6823" t="s">
        <v>56</v>
      </c>
      <c r="T6823" t="s">
        <v>56</v>
      </c>
      <c r="U6823" s="6">
        <v>3.7</v>
      </c>
    </row>
    <row r="6824" spans="1:21" x14ac:dyDescent="0.25">
      <c r="A6824" t="s">
        <v>13841</v>
      </c>
      <c r="B6824" s="1">
        <v>45477</v>
      </c>
      <c r="C6824" t="s">
        <v>37</v>
      </c>
      <c r="D6824" t="s">
        <v>23</v>
      </c>
      <c r="E6824" t="s">
        <v>38</v>
      </c>
      <c r="F6824" t="s">
        <v>62</v>
      </c>
      <c r="G6824" t="s">
        <v>518</v>
      </c>
      <c r="H6824" t="s">
        <v>70</v>
      </c>
      <c r="I6824" t="s">
        <v>180</v>
      </c>
      <c r="J6824" t="s">
        <v>42</v>
      </c>
      <c r="K6824" t="s">
        <v>72</v>
      </c>
      <c r="L6824" t="s">
        <v>44</v>
      </c>
      <c r="M6824" t="s">
        <v>77</v>
      </c>
      <c r="N6824">
        <v>3</v>
      </c>
      <c r="O6824" t="s">
        <v>13842</v>
      </c>
      <c r="P6824" t="s">
        <v>641</v>
      </c>
      <c r="Q6824">
        <v>2647866.31</v>
      </c>
      <c r="R6824" t="s">
        <v>48</v>
      </c>
      <c r="S6824" t="s">
        <v>56</v>
      </c>
      <c r="T6824" t="s">
        <v>56</v>
      </c>
      <c r="U6824" s="6">
        <v>4.8</v>
      </c>
    </row>
    <row r="6825" spans="1:21" x14ac:dyDescent="0.25">
      <c r="A6825" t="s">
        <v>13843</v>
      </c>
      <c r="B6825" s="1">
        <v>45788</v>
      </c>
      <c r="C6825" t="s">
        <v>88</v>
      </c>
      <c r="D6825" t="s">
        <v>23</v>
      </c>
      <c r="E6825" t="s">
        <v>112</v>
      </c>
      <c r="F6825" t="s">
        <v>190</v>
      </c>
      <c r="G6825" t="s">
        <v>20197</v>
      </c>
      <c r="H6825" t="s">
        <v>104</v>
      </c>
      <c r="I6825" t="s">
        <v>138</v>
      </c>
      <c r="J6825" t="s">
        <v>42</v>
      </c>
      <c r="K6825" t="s">
        <v>43</v>
      </c>
      <c r="L6825" t="s">
        <v>30</v>
      </c>
      <c r="M6825" t="s">
        <v>64</v>
      </c>
      <c r="N6825">
        <v>3</v>
      </c>
      <c r="O6825" t="s">
        <v>13844</v>
      </c>
      <c r="P6825" t="s">
        <v>60</v>
      </c>
      <c r="Q6825">
        <v>3287862.47</v>
      </c>
      <c r="R6825" t="s">
        <v>34</v>
      </c>
      <c r="S6825" t="s">
        <v>56</v>
      </c>
      <c r="T6825" t="s">
        <v>56</v>
      </c>
      <c r="U6825" s="6">
        <v>3.8</v>
      </c>
    </row>
    <row r="6826" spans="1:21" x14ac:dyDescent="0.25">
      <c r="A6826" t="s">
        <v>13845</v>
      </c>
      <c r="B6826" s="1">
        <v>45533</v>
      </c>
      <c r="C6826" t="s">
        <v>50</v>
      </c>
      <c r="D6826" t="s">
        <v>23</v>
      </c>
      <c r="E6826" t="s">
        <v>51</v>
      </c>
      <c r="F6826" t="s">
        <v>76</v>
      </c>
      <c r="G6826" t="s">
        <v>20210</v>
      </c>
      <c r="H6826" t="s">
        <v>70</v>
      </c>
      <c r="I6826" t="s">
        <v>180</v>
      </c>
      <c r="J6826" t="s">
        <v>42</v>
      </c>
      <c r="K6826" t="s">
        <v>43</v>
      </c>
      <c r="L6826" t="s">
        <v>44</v>
      </c>
      <c r="M6826" t="s">
        <v>45</v>
      </c>
      <c r="N6826">
        <v>3</v>
      </c>
      <c r="O6826" t="s">
        <v>13846</v>
      </c>
      <c r="P6826" t="s">
        <v>157</v>
      </c>
      <c r="Q6826">
        <v>2896024.13</v>
      </c>
      <c r="R6826" t="s">
        <v>48</v>
      </c>
      <c r="S6826" t="s">
        <v>35</v>
      </c>
      <c r="T6826" t="s">
        <v>35</v>
      </c>
      <c r="U6826" s="6">
        <v>5</v>
      </c>
    </row>
    <row r="6827" spans="1:21" x14ac:dyDescent="0.25">
      <c r="A6827" t="s">
        <v>13847</v>
      </c>
      <c r="B6827" s="1">
        <v>45349</v>
      </c>
      <c r="C6827" t="s">
        <v>50</v>
      </c>
      <c r="D6827" t="s">
        <v>23</v>
      </c>
      <c r="E6827" t="s">
        <v>130</v>
      </c>
      <c r="F6827" t="s">
        <v>190</v>
      </c>
      <c r="G6827" t="s">
        <v>20212</v>
      </c>
      <c r="H6827" t="s">
        <v>40</v>
      </c>
      <c r="I6827" t="s">
        <v>63</v>
      </c>
      <c r="J6827" t="s">
        <v>42</v>
      </c>
      <c r="K6827" t="s">
        <v>43</v>
      </c>
      <c r="L6827" t="s">
        <v>44</v>
      </c>
      <c r="M6827" t="s">
        <v>45</v>
      </c>
      <c r="N6827">
        <v>4</v>
      </c>
      <c r="O6827" t="s">
        <v>13848</v>
      </c>
      <c r="P6827" t="s">
        <v>238</v>
      </c>
      <c r="Q6827">
        <v>3965077.22</v>
      </c>
      <c r="R6827" t="s">
        <v>48</v>
      </c>
      <c r="S6827" t="s">
        <v>35</v>
      </c>
      <c r="T6827" t="s">
        <v>35</v>
      </c>
      <c r="U6827" s="6">
        <v>4.8</v>
      </c>
    </row>
    <row r="6828" spans="1:21" x14ac:dyDescent="0.25">
      <c r="A6828" t="s">
        <v>13849</v>
      </c>
      <c r="B6828" s="1">
        <v>45608</v>
      </c>
      <c r="C6828" t="s">
        <v>37</v>
      </c>
      <c r="D6828" t="s">
        <v>23</v>
      </c>
      <c r="E6828" t="s">
        <v>68</v>
      </c>
      <c r="F6828" t="s">
        <v>39</v>
      </c>
      <c r="G6828" t="s">
        <v>20213</v>
      </c>
      <c r="H6828" t="s">
        <v>40</v>
      </c>
      <c r="I6828" t="s">
        <v>41</v>
      </c>
      <c r="J6828" t="s">
        <v>42</v>
      </c>
      <c r="K6828" t="s">
        <v>43</v>
      </c>
      <c r="L6828" t="s">
        <v>44</v>
      </c>
      <c r="M6828" t="s">
        <v>45</v>
      </c>
      <c r="N6828">
        <v>1</v>
      </c>
      <c r="O6828" t="s">
        <v>13850</v>
      </c>
      <c r="P6828" t="s">
        <v>107</v>
      </c>
      <c r="Q6828">
        <v>1156575.19</v>
      </c>
      <c r="R6828" t="s">
        <v>34</v>
      </c>
      <c r="S6828" t="s">
        <v>35</v>
      </c>
      <c r="T6828" t="s">
        <v>35</v>
      </c>
      <c r="U6828" s="6">
        <v>4.5999999999999996</v>
      </c>
    </row>
    <row r="6829" spans="1:21" x14ac:dyDescent="0.25">
      <c r="A6829" t="s">
        <v>13851</v>
      </c>
      <c r="B6829" s="1">
        <v>45184</v>
      </c>
      <c r="C6829" t="s">
        <v>22</v>
      </c>
      <c r="D6829" t="s">
        <v>23</v>
      </c>
      <c r="E6829" t="s">
        <v>24</v>
      </c>
      <c r="F6829" t="s">
        <v>58</v>
      </c>
      <c r="G6829" t="s">
        <v>20199</v>
      </c>
      <c r="H6829" t="s">
        <v>26</v>
      </c>
      <c r="I6829" t="s">
        <v>253</v>
      </c>
      <c r="J6829" t="s">
        <v>42</v>
      </c>
      <c r="K6829" t="s">
        <v>29</v>
      </c>
      <c r="L6829" t="s">
        <v>44</v>
      </c>
      <c r="M6829" t="s">
        <v>64</v>
      </c>
      <c r="N6829">
        <v>1</v>
      </c>
      <c r="O6829" t="s">
        <v>13852</v>
      </c>
      <c r="P6829" t="s">
        <v>135</v>
      </c>
      <c r="Q6829">
        <v>738406.78</v>
      </c>
      <c r="R6829" t="s">
        <v>34</v>
      </c>
      <c r="S6829" t="s">
        <v>56</v>
      </c>
      <c r="T6829" t="s">
        <v>35</v>
      </c>
      <c r="U6829" s="6">
        <v>3.8</v>
      </c>
    </row>
    <row r="6830" spans="1:21" x14ac:dyDescent="0.25">
      <c r="A6830" t="s">
        <v>13853</v>
      </c>
      <c r="B6830" s="1">
        <v>45870</v>
      </c>
      <c r="C6830" t="s">
        <v>81</v>
      </c>
      <c r="D6830" t="s">
        <v>23</v>
      </c>
      <c r="E6830" t="s">
        <v>82</v>
      </c>
      <c r="F6830" t="s">
        <v>39</v>
      </c>
      <c r="G6830" t="s">
        <v>184</v>
      </c>
      <c r="H6830" t="s">
        <v>40</v>
      </c>
      <c r="I6830" t="s">
        <v>63</v>
      </c>
      <c r="J6830" t="s">
        <v>42</v>
      </c>
      <c r="K6830" t="s">
        <v>29</v>
      </c>
      <c r="L6830" t="s">
        <v>30</v>
      </c>
      <c r="M6830" t="s">
        <v>31</v>
      </c>
      <c r="N6830">
        <v>5</v>
      </c>
      <c r="O6830" t="s">
        <v>13854</v>
      </c>
      <c r="P6830" t="s">
        <v>375</v>
      </c>
      <c r="Q6830">
        <v>4465421.66</v>
      </c>
      <c r="R6830" t="s">
        <v>48</v>
      </c>
      <c r="S6830" t="s">
        <v>56</v>
      </c>
      <c r="T6830" t="s">
        <v>35</v>
      </c>
      <c r="U6830" s="6">
        <v>4.5999999999999996</v>
      </c>
    </row>
    <row r="6831" spans="1:21" x14ac:dyDescent="0.25">
      <c r="A6831" t="s">
        <v>13855</v>
      </c>
      <c r="B6831" s="1">
        <v>45189</v>
      </c>
      <c r="C6831" t="s">
        <v>88</v>
      </c>
      <c r="D6831" t="s">
        <v>23</v>
      </c>
      <c r="E6831" t="s">
        <v>112</v>
      </c>
      <c r="F6831" t="s">
        <v>62</v>
      </c>
      <c r="G6831" t="s">
        <v>518</v>
      </c>
      <c r="H6831" t="s">
        <v>83</v>
      </c>
      <c r="I6831" t="s">
        <v>126</v>
      </c>
      <c r="J6831" t="s">
        <v>42</v>
      </c>
      <c r="K6831" t="s">
        <v>29</v>
      </c>
      <c r="L6831" t="s">
        <v>30</v>
      </c>
      <c r="M6831" t="s">
        <v>53</v>
      </c>
      <c r="N6831">
        <v>5</v>
      </c>
      <c r="O6831" t="s">
        <v>13856</v>
      </c>
      <c r="P6831" t="s">
        <v>301</v>
      </c>
      <c r="Q6831">
        <v>3665929.22</v>
      </c>
      <c r="R6831" t="s">
        <v>48</v>
      </c>
      <c r="S6831" t="s">
        <v>35</v>
      </c>
      <c r="T6831" t="s">
        <v>35</v>
      </c>
      <c r="U6831" s="6">
        <v>4.8</v>
      </c>
    </row>
    <row r="6832" spans="1:21" x14ac:dyDescent="0.25">
      <c r="A6832" t="s">
        <v>13857</v>
      </c>
      <c r="B6832" s="1">
        <v>45344</v>
      </c>
      <c r="C6832" t="s">
        <v>50</v>
      </c>
      <c r="D6832" t="s">
        <v>23</v>
      </c>
      <c r="E6832" t="s">
        <v>51</v>
      </c>
      <c r="F6832" t="s">
        <v>69</v>
      </c>
      <c r="G6832" t="s">
        <v>165</v>
      </c>
      <c r="H6832" t="s">
        <v>83</v>
      </c>
      <c r="I6832" t="s">
        <v>84</v>
      </c>
      <c r="J6832" t="s">
        <v>42</v>
      </c>
      <c r="K6832" t="s">
        <v>72</v>
      </c>
      <c r="L6832" t="s">
        <v>44</v>
      </c>
      <c r="M6832" t="s">
        <v>45</v>
      </c>
      <c r="N6832">
        <v>1</v>
      </c>
      <c r="O6832" t="s">
        <v>13858</v>
      </c>
      <c r="P6832" t="s">
        <v>206</v>
      </c>
      <c r="Q6832">
        <v>940489.6</v>
      </c>
      <c r="R6832" t="s">
        <v>34</v>
      </c>
      <c r="S6832" t="s">
        <v>35</v>
      </c>
      <c r="T6832" t="s">
        <v>35</v>
      </c>
      <c r="U6832" s="6">
        <v>4.7</v>
      </c>
    </row>
    <row r="6833" spans="1:21" x14ac:dyDescent="0.25">
      <c r="A6833" t="s">
        <v>13859</v>
      </c>
      <c r="B6833" s="1">
        <v>45457</v>
      </c>
      <c r="C6833" t="s">
        <v>22</v>
      </c>
      <c r="D6833" t="s">
        <v>23</v>
      </c>
      <c r="E6833" t="s">
        <v>24</v>
      </c>
      <c r="F6833" t="s">
        <v>76</v>
      </c>
      <c r="G6833" t="s">
        <v>547</v>
      </c>
      <c r="H6833" t="s">
        <v>70</v>
      </c>
      <c r="I6833" t="s">
        <v>119</v>
      </c>
      <c r="J6833" t="s">
        <v>28</v>
      </c>
      <c r="K6833" t="s">
        <v>29</v>
      </c>
      <c r="L6833" t="s">
        <v>30</v>
      </c>
      <c r="M6833" t="s">
        <v>113</v>
      </c>
      <c r="N6833">
        <v>2</v>
      </c>
      <c r="O6833" t="s">
        <v>13860</v>
      </c>
      <c r="P6833" t="s">
        <v>169</v>
      </c>
      <c r="Q6833">
        <v>1511494.01</v>
      </c>
      <c r="R6833" t="s">
        <v>34</v>
      </c>
      <c r="S6833" t="s">
        <v>56</v>
      </c>
      <c r="T6833" t="s">
        <v>35</v>
      </c>
      <c r="U6833" s="6">
        <v>3.6</v>
      </c>
    </row>
    <row r="6834" spans="1:21" x14ac:dyDescent="0.25">
      <c r="A6834" t="s">
        <v>13861</v>
      </c>
      <c r="B6834" s="1">
        <v>45051</v>
      </c>
      <c r="C6834" t="s">
        <v>98</v>
      </c>
      <c r="D6834" t="s">
        <v>23</v>
      </c>
      <c r="E6834" t="s">
        <v>99</v>
      </c>
      <c r="F6834" t="s">
        <v>69</v>
      </c>
      <c r="G6834" t="s">
        <v>203</v>
      </c>
      <c r="H6834" t="s">
        <v>104</v>
      </c>
      <c r="I6834" t="s">
        <v>105</v>
      </c>
      <c r="J6834" t="s">
        <v>28</v>
      </c>
      <c r="K6834" t="s">
        <v>72</v>
      </c>
      <c r="L6834" t="s">
        <v>30</v>
      </c>
      <c r="M6834" t="s">
        <v>31</v>
      </c>
      <c r="N6834">
        <v>4</v>
      </c>
      <c r="O6834" t="s">
        <v>13862</v>
      </c>
      <c r="P6834" t="s">
        <v>60</v>
      </c>
      <c r="Q6834">
        <v>2821436.16</v>
      </c>
      <c r="R6834" t="s">
        <v>48</v>
      </c>
      <c r="S6834" t="s">
        <v>56</v>
      </c>
      <c r="T6834" t="s">
        <v>35</v>
      </c>
      <c r="U6834" s="6">
        <v>4.5999999999999996</v>
      </c>
    </row>
    <row r="6835" spans="1:21" x14ac:dyDescent="0.25">
      <c r="A6835" t="s">
        <v>13863</v>
      </c>
      <c r="B6835" s="1">
        <v>45759</v>
      </c>
      <c r="C6835" t="s">
        <v>81</v>
      </c>
      <c r="D6835" t="s">
        <v>23</v>
      </c>
      <c r="E6835" t="s">
        <v>82</v>
      </c>
      <c r="F6835" t="s">
        <v>39</v>
      </c>
      <c r="G6835" t="s">
        <v>214</v>
      </c>
      <c r="H6835" t="s">
        <v>83</v>
      </c>
      <c r="I6835" t="s">
        <v>84</v>
      </c>
      <c r="J6835" t="s">
        <v>42</v>
      </c>
      <c r="K6835" t="s">
        <v>72</v>
      </c>
      <c r="L6835" t="s">
        <v>44</v>
      </c>
      <c r="M6835" t="s">
        <v>64</v>
      </c>
      <c r="N6835">
        <v>1</v>
      </c>
      <c r="O6835" t="s">
        <v>13864</v>
      </c>
      <c r="P6835" t="s">
        <v>74</v>
      </c>
      <c r="Q6835">
        <v>900961.98</v>
      </c>
      <c r="R6835" t="s">
        <v>34</v>
      </c>
      <c r="S6835" t="s">
        <v>56</v>
      </c>
      <c r="T6835" t="s">
        <v>56</v>
      </c>
      <c r="U6835" s="6">
        <v>3.8</v>
      </c>
    </row>
    <row r="6836" spans="1:21" x14ac:dyDescent="0.25">
      <c r="A6836" t="s">
        <v>13865</v>
      </c>
      <c r="B6836" s="1">
        <v>45028</v>
      </c>
      <c r="C6836" t="s">
        <v>98</v>
      </c>
      <c r="D6836" t="s">
        <v>23</v>
      </c>
      <c r="E6836" t="s">
        <v>103</v>
      </c>
      <c r="F6836" t="s">
        <v>39</v>
      </c>
      <c r="G6836" t="s">
        <v>328</v>
      </c>
      <c r="H6836" t="s">
        <v>83</v>
      </c>
      <c r="I6836" t="s">
        <v>84</v>
      </c>
      <c r="J6836" t="s">
        <v>42</v>
      </c>
      <c r="K6836" t="s">
        <v>43</v>
      </c>
      <c r="L6836" t="s">
        <v>30</v>
      </c>
      <c r="M6836" t="s">
        <v>77</v>
      </c>
      <c r="N6836">
        <v>5</v>
      </c>
      <c r="O6836" t="s">
        <v>13866</v>
      </c>
      <c r="P6836" t="s">
        <v>493</v>
      </c>
      <c r="Q6836">
        <v>4393489.67</v>
      </c>
      <c r="R6836" t="s">
        <v>48</v>
      </c>
      <c r="S6836" t="s">
        <v>35</v>
      </c>
      <c r="T6836" t="s">
        <v>56</v>
      </c>
      <c r="U6836" s="6">
        <v>4.3</v>
      </c>
    </row>
    <row r="6837" spans="1:21" x14ac:dyDescent="0.25">
      <c r="A6837" t="s">
        <v>13867</v>
      </c>
      <c r="B6837" s="1">
        <v>45194</v>
      </c>
      <c r="C6837" t="s">
        <v>22</v>
      </c>
      <c r="D6837" t="s">
        <v>23</v>
      </c>
      <c r="E6837" t="s">
        <v>24</v>
      </c>
      <c r="F6837" t="s">
        <v>190</v>
      </c>
      <c r="G6837" t="s">
        <v>20200</v>
      </c>
      <c r="H6837" t="s">
        <v>70</v>
      </c>
      <c r="I6837" t="s">
        <v>180</v>
      </c>
      <c r="J6837" t="s">
        <v>42</v>
      </c>
      <c r="K6837" t="s">
        <v>72</v>
      </c>
      <c r="L6837" t="s">
        <v>44</v>
      </c>
      <c r="M6837" t="s">
        <v>77</v>
      </c>
      <c r="N6837">
        <v>1</v>
      </c>
      <c r="O6837" t="s">
        <v>13868</v>
      </c>
      <c r="P6837" t="s">
        <v>209</v>
      </c>
      <c r="Q6837">
        <v>1030218.07</v>
      </c>
      <c r="R6837" t="s">
        <v>48</v>
      </c>
      <c r="S6837" t="s">
        <v>35</v>
      </c>
      <c r="T6837" t="s">
        <v>35</v>
      </c>
      <c r="U6837" s="6">
        <v>4.4000000000000004</v>
      </c>
    </row>
    <row r="6838" spans="1:21" x14ac:dyDescent="0.25">
      <c r="A6838" t="s">
        <v>13869</v>
      </c>
      <c r="B6838" s="1">
        <v>44937</v>
      </c>
      <c r="C6838" t="s">
        <v>22</v>
      </c>
      <c r="D6838" t="s">
        <v>23</v>
      </c>
      <c r="E6838" t="s">
        <v>24</v>
      </c>
      <c r="F6838" t="s">
        <v>25</v>
      </c>
      <c r="G6838" t="s">
        <v>371</v>
      </c>
      <c r="H6838" t="s">
        <v>104</v>
      </c>
      <c r="I6838" t="s">
        <v>105</v>
      </c>
      <c r="J6838" t="s">
        <v>28</v>
      </c>
      <c r="K6838" t="s">
        <v>72</v>
      </c>
      <c r="L6838" t="s">
        <v>30</v>
      </c>
      <c r="M6838" t="s">
        <v>64</v>
      </c>
      <c r="N6838">
        <v>4</v>
      </c>
      <c r="O6838" t="s">
        <v>13870</v>
      </c>
      <c r="P6838" t="s">
        <v>79</v>
      </c>
      <c r="Q6838">
        <v>3226180.13</v>
      </c>
      <c r="R6838" t="s">
        <v>48</v>
      </c>
      <c r="S6838" t="s">
        <v>35</v>
      </c>
      <c r="T6838" t="s">
        <v>56</v>
      </c>
      <c r="U6838" s="6">
        <v>3.6</v>
      </c>
    </row>
    <row r="6839" spans="1:21" x14ac:dyDescent="0.25">
      <c r="A6839" t="s">
        <v>13871</v>
      </c>
      <c r="B6839" s="1">
        <v>45264</v>
      </c>
      <c r="C6839" t="s">
        <v>22</v>
      </c>
      <c r="D6839" t="s">
        <v>23</v>
      </c>
      <c r="E6839" t="s">
        <v>24</v>
      </c>
      <c r="F6839" t="s">
        <v>58</v>
      </c>
      <c r="G6839" t="s">
        <v>265</v>
      </c>
      <c r="H6839" t="s">
        <v>40</v>
      </c>
      <c r="I6839" t="s">
        <v>63</v>
      </c>
      <c r="J6839" t="s">
        <v>42</v>
      </c>
      <c r="K6839" t="s">
        <v>29</v>
      </c>
      <c r="L6839" t="s">
        <v>30</v>
      </c>
      <c r="M6839" t="s">
        <v>64</v>
      </c>
      <c r="N6839">
        <v>3</v>
      </c>
      <c r="O6839" t="s">
        <v>13872</v>
      </c>
      <c r="P6839" t="s">
        <v>117</v>
      </c>
      <c r="Q6839">
        <v>2596861.87</v>
      </c>
      <c r="R6839" t="s">
        <v>34</v>
      </c>
      <c r="S6839" t="s">
        <v>56</v>
      </c>
      <c r="T6839" t="s">
        <v>35</v>
      </c>
      <c r="U6839" s="6">
        <v>4.4000000000000004</v>
      </c>
    </row>
    <row r="6840" spans="1:21" x14ac:dyDescent="0.25">
      <c r="A6840" t="s">
        <v>13873</v>
      </c>
      <c r="B6840" s="1">
        <v>44956</v>
      </c>
      <c r="C6840" t="s">
        <v>50</v>
      </c>
      <c r="D6840" t="s">
        <v>23</v>
      </c>
      <c r="E6840" t="s">
        <v>51</v>
      </c>
      <c r="F6840" t="s">
        <v>62</v>
      </c>
      <c r="G6840" t="s">
        <v>20215</v>
      </c>
      <c r="H6840" t="s">
        <v>104</v>
      </c>
      <c r="I6840" t="s">
        <v>240</v>
      </c>
      <c r="J6840" t="s">
        <v>174</v>
      </c>
      <c r="K6840" t="s">
        <v>72</v>
      </c>
      <c r="L6840" t="s">
        <v>30</v>
      </c>
      <c r="M6840" t="s">
        <v>31</v>
      </c>
      <c r="N6840">
        <v>3</v>
      </c>
      <c r="O6840" t="s">
        <v>13874</v>
      </c>
      <c r="P6840" t="s">
        <v>389</v>
      </c>
      <c r="Q6840">
        <v>2054238.7</v>
      </c>
      <c r="R6840" t="s">
        <v>48</v>
      </c>
      <c r="S6840" t="s">
        <v>56</v>
      </c>
      <c r="T6840" t="s">
        <v>56</v>
      </c>
      <c r="U6840" s="6">
        <v>4</v>
      </c>
    </row>
    <row r="6841" spans="1:21" x14ac:dyDescent="0.25">
      <c r="A6841" t="s">
        <v>13875</v>
      </c>
      <c r="B6841" s="1">
        <v>45611</v>
      </c>
      <c r="C6841" t="s">
        <v>50</v>
      </c>
      <c r="D6841" t="s">
        <v>23</v>
      </c>
      <c r="E6841" t="s">
        <v>51</v>
      </c>
      <c r="F6841" t="s">
        <v>62</v>
      </c>
      <c r="G6841" t="s">
        <v>20198</v>
      </c>
      <c r="H6841" t="s">
        <v>166</v>
      </c>
      <c r="I6841" t="s">
        <v>173</v>
      </c>
      <c r="J6841" t="s">
        <v>174</v>
      </c>
      <c r="K6841" t="s">
        <v>43</v>
      </c>
      <c r="L6841" t="s">
        <v>30</v>
      </c>
      <c r="M6841" t="s">
        <v>45</v>
      </c>
      <c r="N6841">
        <v>2</v>
      </c>
      <c r="O6841" t="s">
        <v>13876</v>
      </c>
      <c r="P6841" t="s">
        <v>219</v>
      </c>
      <c r="Q6841">
        <v>1355054.15</v>
      </c>
      <c r="R6841" t="s">
        <v>48</v>
      </c>
      <c r="S6841" t="s">
        <v>35</v>
      </c>
      <c r="T6841" t="s">
        <v>35</v>
      </c>
      <c r="U6841" s="6">
        <v>3.5</v>
      </c>
    </row>
    <row r="6842" spans="1:21" x14ac:dyDescent="0.25">
      <c r="A6842" t="s">
        <v>13877</v>
      </c>
      <c r="B6842" s="1">
        <v>45277</v>
      </c>
      <c r="C6842" t="s">
        <v>37</v>
      </c>
      <c r="D6842" t="s">
        <v>23</v>
      </c>
      <c r="E6842" t="s">
        <v>68</v>
      </c>
      <c r="F6842" t="s">
        <v>190</v>
      </c>
      <c r="G6842" t="s">
        <v>20202</v>
      </c>
      <c r="H6842" t="s">
        <v>26</v>
      </c>
      <c r="I6842" t="s">
        <v>52</v>
      </c>
      <c r="J6842" t="s">
        <v>28</v>
      </c>
      <c r="K6842" t="s">
        <v>29</v>
      </c>
      <c r="L6842" t="s">
        <v>44</v>
      </c>
      <c r="M6842" t="s">
        <v>64</v>
      </c>
      <c r="N6842">
        <v>5</v>
      </c>
      <c r="O6842" t="s">
        <v>13878</v>
      </c>
      <c r="P6842" t="s">
        <v>482</v>
      </c>
      <c r="Q6842">
        <v>4215587.13</v>
      </c>
      <c r="R6842" t="s">
        <v>34</v>
      </c>
      <c r="S6842" t="s">
        <v>35</v>
      </c>
      <c r="T6842" t="s">
        <v>35</v>
      </c>
      <c r="U6842" s="6">
        <v>4.5</v>
      </c>
    </row>
    <row r="6843" spans="1:21" x14ac:dyDescent="0.25">
      <c r="A6843" t="s">
        <v>13879</v>
      </c>
      <c r="B6843" s="1">
        <v>45218</v>
      </c>
      <c r="C6843" t="s">
        <v>50</v>
      </c>
      <c r="D6843" t="s">
        <v>23</v>
      </c>
      <c r="E6843" t="s">
        <v>51</v>
      </c>
      <c r="F6843" t="s">
        <v>62</v>
      </c>
      <c r="G6843" t="s">
        <v>596</v>
      </c>
      <c r="H6843" t="s">
        <v>166</v>
      </c>
      <c r="I6843" t="s">
        <v>173</v>
      </c>
      <c r="J6843" t="s">
        <v>174</v>
      </c>
      <c r="K6843" t="s">
        <v>29</v>
      </c>
      <c r="L6843" t="s">
        <v>30</v>
      </c>
      <c r="M6843" t="s">
        <v>31</v>
      </c>
      <c r="N6843">
        <v>5</v>
      </c>
      <c r="O6843" t="s">
        <v>13880</v>
      </c>
      <c r="P6843" t="s">
        <v>333</v>
      </c>
      <c r="Q6843">
        <v>2809188.97</v>
      </c>
      <c r="R6843" t="s">
        <v>48</v>
      </c>
      <c r="S6843" t="s">
        <v>56</v>
      </c>
      <c r="T6843" t="s">
        <v>56</v>
      </c>
      <c r="U6843" s="6">
        <v>4.5</v>
      </c>
    </row>
    <row r="6844" spans="1:21" x14ac:dyDescent="0.25">
      <c r="A6844" t="s">
        <v>13881</v>
      </c>
      <c r="B6844" s="1">
        <v>45808</v>
      </c>
      <c r="C6844" t="s">
        <v>50</v>
      </c>
      <c r="D6844" t="s">
        <v>23</v>
      </c>
      <c r="E6844" t="s">
        <v>51</v>
      </c>
      <c r="F6844" t="s">
        <v>90</v>
      </c>
      <c r="G6844" t="s">
        <v>165</v>
      </c>
      <c r="H6844" t="s">
        <v>70</v>
      </c>
      <c r="I6844" t="s">
        <v>180</v>
      </c>
      <c r="J6844" t="s">
        <v>42</v>
      </c>
      <c r="K6844" t="s">
        <v>29</v>
      </c>
      <c r="L6844" t="s">
        <v>44</v>
      </c>
      <c r="M6844" t="s">
        <v>64</v>
      </c>
      <c r="N6844">
        <v>2</v>
      </c>
      <c r="O6844" t="s">
        <v>13882</v>
      </c>
      <c r="P6844" t="s">
        <v>312</v>
      </c>
      <c r="Q6844">
        <v>2247513.4</v>
      </c>
      <c r="R6844" t="s">
        <v>48</v>
      </c>
      <c r="S6844" t="s">
        <v>35</v>
      </c>
      <c r="T6844" t="s">
        <v>35</v>
      </c>
      <c r="U6844" s="6">
        <v>3.8</v>
      </c>
    </row>
    <row r="6845" spans="1:21" x14ac:dyDescent="0.25">
      <c r="A6845" t="s">
        <v>13883</v>
      </c>
      <c r="B6845" s="1">
        <v>45548</v>
      </c>
      <c r="C6845" t="s">
        <v>22</v>
      </c>
      <c r="D6845" t="s">
        <v>23</v>
      </c>
      <c r="E6845" t="s">
        <v>24</v>
      </c>
      <c r="F6845" t="s">
        <v>25</v>
      </c>
      <c r="G6845" t="s">
        <v>20201</v>
      </c>
      <c r="H6845" t="s">
        <v>104</v>
      </c>
      <c r="I6845" t="s">
        <v>138</v>
      </c>
      <c r="J6845" t="s">
        <v>42</v>
      </c>
      <c r="K6845" t="s">
        <v>29</v>
      </c>
      <c r="L6845" t="s">
        <v>44</v>
      </c>
      <c r="M6845" t="s">
        <v>45</v>
      </c>
      <c r="N6845">
        <v>3</v>
      </c>
      <c r="O6845" t="s">
        <v>13884</v>
      </c>
      <c r="P6845" t="s">
        <v>135</v>
      </c>
      <c r="Q6845">
        <v>2958846.59</v>
      </c>
      <c r="R6845" t="s">
        <v>48</v>
      </c>
      <c r="S6845" t="s">
        <v>35</v>
      </c>
      <c r="T6845" t="s">
        <v>35</v>
      </c>
      <c r="U6845" s="6">
        <v>4.2</v>
      </c>
    </row>
    <row r="6846" spans="1:21" x14ac:dyDescent="0.25">
      <c r="A6846" t="s">
        <v>13885</v>
      </c>
      <c r="B6846" s="1">
        <v>45506</v>
      </c>
      <c r="C6846" t="s">
        <v>88</v>
      </c>
      <c r="D6846" t="s">
        <v>23</v>
      </c>
      <c r="E6846" t="s">
        <v>89</v>
      </c>
      <c r="F6846" t="s">
        <v>58</v>
      </c>
      <c r="G6846" t="s">
        <v>518</v>
      </c>
      <c r="H6846" t="s">
        <v>83</v>
      </c>
      <c r="I6846" t="s">
        <v>126</v>
      </c>
      <c r="J6846" t="s">
        <v>42</v>
      </c>
      <c r="K6846" t="s">
        <v>72</v>
      </c>
      <c r="L6846" t="s">
        <v>44</v>
      </c>
      <c r="M6846" t="s">
        <v>31</v>
      </c>
      <c r="N6846">
        <v>2</v>
      </c>
      <c r="O6846" t="s">
        <v>13886</v>
      </c>
      <c r="P6846" t="s">
        <v>110</v>
      </c>
      <c r="Q6846">
        <v>1477181.18</v>
      </c>
      <c r="R6846" t="s">
        <v>34</v>
      </c>
      <c r="S6846" t="s">
        <v>35</v>
      </c>
      <c r="T6846" t="s">
        <v>56</v>
      </c>
      <c r="U6846" s="6">
        <v>4.2</v>
      </c>
    </row>
    <row r="6847" spans="1:21" x14ac:dyDescent="0.25">
      <c r="A6847" t="s">
        <v>13887</v>
      </c>
      <c r="B6847" s="1">
        <v>45878</v>
      </c>
      <c r="C6847" t="s">
        <v>37</v>
      </c>
      <c r="D6847" t="s">
        <v>23</v>
      </c>
      <c r="E6847" t="s">
        <v>68</v>
      </c>
      <c r="F6847" t="s">
        <v>76</v>
      </c>
      <c r="G6847" t="s">
        <v>305</v>
      </c>
      <c r="H6847" t="s">
        <v>70</v>
      </c>
      <c r="I6847" t="s">
        <v>71</v>
      </c>
      <c r="J6847" t="s">
        <v>28</v>
      </c>
      <c r="K6847" t="s">
        <v>43</v>
      </c>
      <c r="L6847" t="s">
        <v>44</v>
      </c>
      <c r="M6847" t="s">
        <v>77</v>
      </c>
      <c r="N6847">
        <v>2</v>
      </c>
      <c r="O6847" t="s">
        <v>13888</v>
      </c>
      <c r="P6847" t="s">
        <v>405</v>
      </c>
      <c r="Q6847">
        <v>1782584.68</v>
      </c>
      <c r="R6847" t="s">
        <v>34</v>
      </c>
      <c r="S6847" t="s">
        <v>56</v>
      </c>
      <c r="T6847" t="s">
        <v>56</v>
      </c>
      <c r="U6847" s="6">
        <v>4.5</v>
      </c>
    </row>
    <row r="6848" spans="1:21" x14ac:dyDescent="0.25">
      <c r="A6848" t="s">
        <v>13889</v>
      </c>
      <c r="B6848" s="1">
        <v>45537</v>
      </c>
      <c r="C6848" t="s">
        <v>50</v>
      </c>
      <c r="D6848" t="s">
        <v>23</v>
      </c>
      <c r="E6848" t="s">
        <v>130</v>
      </c>
      <c r="F6848" t="s">
        <v>58</v>
      </c>
      <c r="G6848" t="s">
        <v>365</v>
      </c>
      <c r="H6848" t="s">
        <v>40</v>
      </c>
      <c r="I6848" t="s">
        <v>63</v>
      </c>
      <c r="J6848" t="s">
        <v>42</v>
      </c>
      <c r="K6848" t="s">
        <v>29</v>
      </c>
      <c r="L6848" t="s">
        <v>44</v>
      </c>
      <c r="M6848" t="s">
        <v>53</v>
      </c>
      <c r="N6848">
        <v>5</v>
      </c>
      <c r="O6848" t="s">
        <v>13890</v>
      </c>
      <c r="P6848" t="s">
        <v>290</v>
      </c>
      <c r="Q6848">
        <v>4082300.13</v>
      </c>
      <c r="R6848" t="s">
        <v>48</v>
      </c>
      <c r="S6848" t="s">
        <v>35</v>
      </c>
      <c r="T6848" t="s">
        <v>35</v>
      </c>
      <c r="U6848" s="6">
        <v>5</v>
      </c>
    </row>
    <row r="6849" spans="1:21" x14ac:dyDescent="0.25">
      <c r="A6849" t="s">
        <v>13891</v>
      </c>
      <c r="B6849" s="1">
        <v>45202</v>
      </c>
      <c r="C6849" t="s">
        <v>50</v>
      </c>
      <c r="D6849" t="s">
        <v>23</v>
      </c>
      <c r="E6849" t="s">
        <v>51</v>
      </c>
      <c r="F6849" t="s">
        <v>190</v>
      </c>
      <c r="G6849" t="s">
        <v>184</v>
      </c>
      <c r="H6849" t="s">
        <v>83</v>
      </c>
      <c r="I6849" t="s">
        <v>84</v>
      </c>
      <c r="J6849" t="s">
        <v>42</v>
      </c>
      <c r="K6849" t="s">
        <v>72</v>
      </c>
      <c r="L6849" t="s">
        <v>44</v>
      </c>
      <c r="M6849" t="s">
        <v>113</v>
      </c>
      <c r="N6849">
        <v>4</v>
      </c>
      <c r="O6849" t="s">
        <v>13892</v>
      </c>
      <c r="P6849" t="s">
        <v>238</v>
      </c>
      <c r="Q6849">
        <v>3813861.87</v>
      </c>
      <c r="R6849" t="s">
        <v>34</v>
      </c>
      <c r="S6849" t="s">
        <v>56</v>
      </c>
      <c r="T6849" t="s">
        <v>35</v>
      </c>
      <c r="U6849" s="6">
        <v>4.5999999999999996</v>
      </c>
    </row>
    <row r="6850" spans="1:21" x14ac:dyDescent="0.25">
      <c r="A6850" t="s">
        <v>13893</v>
      </c>
      <c r="B6850" s="1">
        <v>45681</v>
      </c>
      <c r="C6850" t="s">
        <v>50</v>
      </c>
      <c r="D6850" t="s">
        <v>23</v>
      </c>
      <c r="E6850" t="s">
        <v>51</v>
      </c>
      <c r="F6850" t="s">
        <v>76</v>
      </c>
      <c r="G6850" t="s">
        <v>20204</v>
      </c>
      <c r="H6850" t="s">
        <v>26</v>
      </c>
      <c r="I6850" t="s">
        <v>204</v>
      </c>
      <c r="J6850" t="s">
        <v>28</v>
      </c>
      <c r="K6850" t="s">
        <v>72</v>
      </c>
      <c r="L6850" t="s">
        <v>44</v>
      </c>
      <c r="M6850" t="s">
        <v>64</v>
      </c>
      <c r="N6850">
        <v>1</v>
      </c>
      <c r="O6850" t="s">
        <v>13894</v>
      </c>
      <c r="P6850" t="s">
        <v>415</v>
      </c>
      <c r="Q6850">
        <v>968897.63</v>
      </c>
      <c r="R6850" t="s">
        <v>34</v>
      </c>
      <c r="S6850" t="s">
        <v>35</v>
      </c>
      <c r="T6850" t="s">
        <v>35</v>
      </c>
      <c r="U6850" s="6">
        <v>4.4000000000000004</v>
      </c>
    </row>
    <row r="6851" spans="1:21" x14ac:dyDescent="0.25">
      <c r="A6851" t="s">
        <v>13895</v>
      </c>
      <c r="B6851" s="1">
        <v>45034</v>
      </c>
      <c r="C6851" t="s">
        <v>22</v>
      </c>
      <c r="D6851" t="s">
        <v>23</v>
      </c>
      <c r="E6851" t="s">
        <v>24</v>
      </c>
      <c r="F6851" t="s">
        <v>39</v>
      </c>
      <c r="G6851" t="s">
        <v>265</v>
      </c>
      <c r="H6851" t="s">
        <v>26</v>
      </c>
      <c r="I6851" t="s">
        <v>52</v>
      </c>
      <c r="J6851" t="s">
        <v>28</v>
      </c>
      <c r="K6851" t="s">
        <v>72</v>
      </c>
      <c r="L6851" t="s">
        <v>44</v>
      </c>
      <c r="M6851" t="s">
        <v>113</v>
      </c>
      <c r="N6851">
        <v>5</v>
      </c>
      <c r="O6851" t="s">
        <v>13896</v>
      </c>
      <c r="P6851" t="s">
        <v>454</v>
      </c>
      <c r="Q6851">
        <v>3789898.39</v>
      </c>
      <c r="R6851" t="s">
        <v>48</v>
      </c>
      <c r="S6851" t="s">
        <v>56</v>
      </c>
      <c r="T6851" t="s">
        <v>56</v>
      </c>
      <c r="U6851" s="6">
        <v>3.6</v>
      </c>
    </row>
    <row r="6852" spans="1:21" x14ac:dyDescent="0.25">
      <c r="A6852" t="s">
        <v>13897</v>
      </c>
      <c r="B6852" s="1">
        <v>45725</v>
      </c>
      <c r="C6852" t="s">
        <v>81</v>
      </c>
      <c r="D6852" t="s">
        <v>23</v>
      </c>
      <c r="E6852" t="s">
        <v>82</v>
      </c>
      <c r="F6852" t="s">
        <v>39</v>
      </c>
      <c r="G6852" t="s">
        <v>20214</v>
      </c>
      <c r="H6852" t="s">
        <v>166</v>
      </c>
      <c r="I6852" t="s">
        <v>173</v>
      </c>
      <c r="J6852" t="s">
        <v>174</v>
      </c>
      <c r="K6852" t="s">
        <v>43</v>
      </c>
      <c r="L6852" t="s">
        <v>30</v>
      </c>
      <c r="M6852" t="s">
        <v>45</v>
      </c>
      <c r="N6852">
        <v>2</v>
      </c>
      <c r="O6852" t="s">
        <v>13898</v>
      </c>
      <c r="P6852" t="s">
        <v>248</v>
      </c>
      <c r="Q6852">
        <v>1252011.19</v>
      </c>
      <c r="R6852" t="s">
        <v>34</v>
      </c>
      <c r="S6852" t="s">
        <v>35</v>
      </c>
      <c r="T6852" t="s">
        <v>35</v>
      </c>
      <c r="U6852" s="6">
        <v>4.2</v>
      </c>
    </row>
    <row r="6853" spans="1:21" x14ac:dyDescent="0.25">
      <c r="A6853" t="s">
        <v>13899</v>
      </c>
      <c r="B6853" s="1">
        <v>45050</v>
      </c>
      <c r="C6853" t="s">
        <v>81</v>
      </c>
      <c r="D6853" t="s">
        <v>23</v>
      </c>
      <c r="E6853" t="s">
        <v>82</v>
      </c>
      <c r="F6853" t="s">
        <v>58</v>
      </c>
      <c r="G6853" t="s">
        <v>184</v>
      </c>
      <c r="H6853" t="s">
        <v>83</v>
      </c>
      <c r="I6853" t="s">
        <v>126</v>
      </c>
      <c r="J6853" t="s">
        <v>42</v>
      </c>
      <c r="K6853" t="s">
        <v>29</v>
      </c>
      <c r="L6853" t="s">
        <v>44</v>
      </c>
      <c r="M6853" t="s">
        <v>64</v>
      </c>
      <c r="N6853">
        <v>4</v>
      </c>
      <c r="O6853" t="s">
        <v>13900</v>
      </c>
      <c r="P6853" t="s">
        <v>216</v>
      </c>
      <c r="Q6853">
        <v>2703353.21</v>
      </c>
      <c r="R6853" t="s">
        <v>34</v>
      </c>
      <c r="S6853" t="s">
        <v>56</v>
      </c>
      <c r="T6853" t="s">
        <v>35</v>
      </c>
      <c r="U6853" s="6">
        <v>4.5999999999999996</v>
      </c>
    </row>
    <row r="6854" spans="1:21" x14ac:dyDescent="0.25">
      <c r="A6854" t="s">
        <v>13901</v>
      </c>
      <c r="B6854" s="1">
        <v>45396</v>
      </c>
      <c r="C6854" t="s">
        <v>37</v>
      </c>
      <c r="D6854" t="s">
        <v>23</v>
      </c>
      <c r="E6854" t="s">
        <v>68</v>
      </c>
      <c r="F6854" t="s">
        <v>69</v>
      </c>
      <c r="G6854" t="s">
        <v>221</v>
      </c>
      <c r="H6854" t="s">
        <v>70</v>
      </c>
      <c r="I6854" t="s">
        <v>180</v>
      </c>
      <c r="J6854" t="s">
        <v>42</v>
      </c>
      <c r="K6854" t="s">
        <v>29</v>
      </c>
      <c r="L6854" t="s">
        <v>30</v>
      </c>
      <c r="M6854" t="s">
        <v>45</v>
      </c>
      <c r="N6854">
        <v>2</v>
      </c>
      <c r="O6854" t="s">
        <v>13902</v>
      </c>
      <c r="P6854" t="s">
        <v>124</v>
      </c>
      <c r="Q6854">
        <v>2203200.13</v>
      </c>
      <c r="R6854" t="s">
        <v>48</v>
      </c>
      <c r="S6854" t="s">
        <v>56</v>
      </c>
      <c r="T6854" t="s">
        <v>35</v>
      </c>
      <c r="U6854" s="6">
        <v>4.0999999999999996</v>
      </c>
    </row>
    <row r="6855" spans="1:21" x14ac:dyDescent="0.25">
      <c r="A6855" t="s">
        <v>13903</v>
      </c>
      <c r="B6855" s="1">
        <v>45538</v>
      </c>
      <c r="C6855" t="s">
        <v>37</v>
      </c>
      <c r="D6855" t="s">
        <v>23</v>
      </c>
      <c r="E6855" t="s">
        <v>38</v>
      </c>
      <c r="F6855" t="s">
        <v>90</v>
      </c>
      <c r="G6855" t="s">
        <v>20211</v>
      </c>
      <c r="H6855" t="s">
        <v>104</v>
      </c>
      <c r="I6855" t="s">
        <v>105</v>
      </c>
      <c r="J6855" t="s">
        <v>28</v>
      </c>
      <c r="K6855" t="s">
        <v>72</v>
      </c>
      <c r="L6855" t="s">
        <v>30</v>
      </c>
      <c r="M6855" t="s">
        <v>77</v>
      </c>
      <c r="N6855">
        <v>2</v>
      </c>
      <c r="O6855" t="s">
        <v>13904</v>
      </c>
      <c r="P6855" t="s">
        <v>454</v>
      </c>
      <c r="Q6855">
        <v>1525195.78</v>
      </c>
      <c r="R6855" t="s">
        <v>48</v>
      </c>
      <c r="S6855" t="s">
        <v>35</v>
      </c>
      <c r="T6855" t="s">
        <v>56</v>
      </c>
      <c r="U6855" s="6">
        <v>4.4000000000000004</v>
      </c>
    </row>
    <row r="6856" spans="1:21" x14ac:dyDescent="0.25">
      <c r="A6856" t="s">
        <v>13905</v>
      </c>
      <c r="B6856" s="1">
        <v>45300</v>
      </c>
      <c r="C6856" t="s">
        <v>50</v>
      </c>
      <c r="D6856" t="s">
        <v>23</v>
      </c>
      <c r="E6856" t="s">
        <v>130</v>
      </c>
      <c r="F6856" t="s">
        <v>25</v>
      </c>
      <c r="G6856" t="s">
        <v>518</v>
      </c>
      <c r="H6856" t="s">
        <v>166</v>
      </c>
      <c r="I6856" t="s">
        <v>167</v>
      </c>
      <c r="J6856" t="s">
        <v>42</v>
      </c>
      <c r="K6856" t="s">
        <v>72</v>
      </c>
      <c r="L6856" t="s">
        <v>44</v>
      </c>
      <c r="M6856" t="s">
        <v>64</v>
      </c>
      <c r="N6856">
        <v>5</v>
      </c>
      <c r="O6856" t="s">
        <v>13906</v>
      </c>
      <c r="P6856" t="s">
        <v>389</v>
      </c>
      <c r="Q6856">
        <v>3650872.65</v>
      </c>
      <c r="R6856" t="s">
        <v>48</v>
      </c>
      <c r="S6856" t="s">
        <v>56</v>
      </c>
      <c r="T6856" t="s">
        <v>35</v>
      </c>
      <c r="U6856" s="6">
        <v>4.8</v>
      </c>
    </row>
    <row r="6857" spans="1:21" x14ac:dyDescent="0.25">
      <c r="A6857" t="s">
        <v>13907</v>
      </c>
      <c r="B6857" s="1">
        <v>45109</v>
      </c>
      <c r="C6857" t="s">
        <v>88</v>
      </c>
      <c r="D6857" t="s">
        <v>23</v>
      </c>
      <c r="E6857" t="s">
        <v>112</v>
      </c>
      <c r="F6857" t="s">
        <v>190</v>
      </c>
      <c r="G6857" t="s">
        <v>165</v>
      </c>
      <c r="H6857" t="s">
        <v>26</v>
      </c>
      <c r="I6857" t="s">
        <v>94</v>
      </c>
      <c r="J6857" t="s">
        <v>42</v>
      </c>
      <c r="K6857" t="s">
        <v>29</v>
      </c>
      <c r="L6857" t="s">
        <v>30</v>
      </c>
      <c r="M6857" t="s">
        <v>53</v>
      </c>
      <c r="N6857">
        <v>4</v>
      </c>
      <c r="O6857" t="s">
        <v>13908</v>
      </c>
      <c r="P6857" t="s">
        <v>312</v>
      </c>
      <c r="Q6857">
        <v>6447262.6900000004</v>
      </c>
      <c r="R6857" t="s">
        <v>34</v>
      </c>
      <c r="S6857" t="s">
        <v>56</v>
      </c>
      <c r="T6857" t="s">
        <v>56</v>
      </c>
      <c r="U6857" s="6">
        <v>3.6</v>
      </c>
    </row>
    <row r="6858" spans="1:21" x14ac:dyDescent="0.25">
      <c r="A6858" t="s">
        <v>13909</v>
      </c>
      <c r="B6858" s="1">
        <v>44977</v>
      </c>
      <c r="C6858" t="s">
        <v>22</v>
      </c>
      <c r="D6858" t="s">
        <v>23</v>
      </c>
      <c r="E6858" t="s">
        <v>24</v>
      </c>
      <c r="F6858" t="s">
        <v>90</v>
      </c>
      <c r="G6858" t="s">
        <v>214</v>
      </c>
      <c r="H6858" t="s">
        <v>26</v>
      </c>
      <c r="I6858" t="s">
        <v>27</v>
      </c>
      <c r="J6858" t="s">
        <v>28</v>
      </c>
      <c r="K6858" t="s">
        <v>43</v>
      </c>
      <c r="L6858" t="s">
        <v>30</v>
      </c>
      <c r="M6858" t="s">
        <v>31</v>
      </c>
      <c r="N6858">
        <v>4</v>
      </c>
      <c r="O6858" t="s">
        <v>13910</v>
      </c>
      <c r="P6858" t="s">
        <v>86</v>
      </c>
      <c r="Q6858">
        <v>4730675.26</v>
      </c>
      <c r="R6858" t="s">
        <v>34</v>
      </c>
      <c r="S6858" t="s">
        <v>35</v>
      </c>
      <c r="T6858" t="s">
        <v>56</v>
      </c>
      <c r="U6858" s="6">
        <v>4.7</v>
      </c>
    </row>
    <row r="6859" spans="1:21" x14ac:dyDescent="0.25">
      <c r="A6859" t="s">
        <v>13911</v>
      </c>
      <c r="B6859" s="1">
        <v>45289</v>
      </c>
      <c r="C6859" t="s">
        <v>81</v>
      </c>
      <c r="D6859" t="s">
        <v>23</v>
      </c>
      <c r="E6859" t="s">
        <v>82</v>
      </c>
      <c r="F6859" t="s">
        <v>76</v>
      </c>
      <c r="G6859" t="s">
        <v>20196</v>
      </c>
      <c r="H6859" t="s">
        <v>83</v>
      </c>
      <c r="I6859" t="s">
        <v>126</v>
      </c>
      <c r="J6859" t="s">
        <v>42</v>
      </c>
      <c r="K6859" t="s">
        <v>43</v>
      </c>
      <c r="L6859" t="s">
        <v>44</v>
      </c>
      <c r="M6859" t="s">
        <v>31</v>
      </c>
      <c r="N6859">
        <v>4</v>
      </c>
      <c r="O6859" t="s">
        <v>13912</v>
      </c>
      <c r="P6859" t="s">
        <v>333</v>
      </c>
      <c r="Q6859">
        <v>3087832.58</v>
      </c>
      <c r="R6859" t="s">
        <v>34</v>
      </c>
      <c r="S6859" t="s">
        <v>35</v>
      </c>
      <c r="T6859" t="s">
        <v>35</v>
      </c>
      <c r="U6859" s="6">
        <v>4.4000000000000004</v>
      </c>
    </row>
    <row r="6860" spans="1:21" x14ac:dyDescent="0.25">
      <c r="A6860" t="s">
        <v>13913</v>
      </c>
      <c r="B6860" s="1">
        <v>45197</v>
      </c>
      <c r="C6860" t="s">
        <v>37</v>
      </c>
      <c r="D6860" t="s">
        <v>23</v>
      </c>
      <c r="E6860" t="s">
        <v>68</v>
      </c>
      <c r="F6860" t="s">
        <v>190</v>
      </c>
      <c r="G6860" t="s">
        <v>368</v>
      </c>
      <c r="H6860" t="s">
        <v>166</v>
      </c>
      <c r="I6860" t="s">
        <v>173</v>
      </c>
      <c r="J6860" t="s">
        <v>174</v>
      </c>
      <c r="K6860" t="s">
        <v>72</v>
      </c>
      <c r="L6860" t="s">
        <v>30</v>
      </c>
      <c r="M6860" t="s">
        <v>77</v>
      </c>
      <c r="N6860">
        <v>3</v>
      </c>
      <c r="O6860" t="s">
        <v>13914</v>
      </c>
      <c r="P6860" t="s">
        <v>140</v>
      </c>
      <c r="Q6860">
        <v>1926150.25</v>
      </c>
      <c r="R6860" t="s">
        <v>48</v>
      </c>
      <c r="S6860" t="s">
        <v>56</v>
      </c>
      <c r="T6860" t="s">
        <v>35</v>
      </c>
      <c r="U6860" s="6">
        <v>3.8</v>
      </c>
    </row>
    <row r="6861" spans="1:21" x14ac:dyDescent="0.25">
      <c r="A6861" t="s">
        <v>13915</v>
      </c>
      <c r="B6861" s="1">
        <v>45040</v>
      </c>
      <c r="C6861" t="s">
        <v>22</v>
      </c>
      <c r="D6861" t="s">
        <v>23</v>
      </c>
      <c r="E6861" t="s">
        <v>24</v>
      </c>
      <c r="F6861" t="s">
        <v>90</v>
      </c>
      <c r="G6861" t="s">
        <v>20199</v>
      </c>
      <c r="H6861" t="s">
        <v>166</v>
      </c>
      <c r="I6861" t="s">
        <v>167</v>
      </c>
      <c r="J6861" t="s">
        <v>42</v>
      </c>
      <c r="K6861" t="s">
        <v>72</v>
      </c>
      <c r="L6861" t="s">
        <v>30</v>
      </c>
      <c r="M6861" t="s">
        <v>113</v>
      </c>
      <c r="N6861">
        <v>3</v>
      </c>
      <c r="O6861" t="s">
        <v>13916</v>
      </c>
      <c r="P6861" t="s">
        <v>128</v>
      </c>
      <c r="Q6861">
        <v>2219669.1</v>
      </c>
      <c r="R6861" t="s">
        <v>48</v>
      </c>
      <c r="S6861" t="s">
        <v>56</v>
      </c>
      <c r="T6861" t="s">
        <v>56</v>
      </c>
      <c r="U6861" s="6">
        <v>4.4000000000000004</v>
      </c>
    </row>
    <row r="6862" spans="1:21" x14ac:dyDescent="0.25">
      <c r="A6862" t="s">
        <v>13917</v>
      </c>
      <c r="B6862" s="1">
        <v>45157</v>
      </c>
      <c r="C6862" t="s">
        <v>22</v>
      </c>
      <c r="D6862" t="s">
        <v>23</v>
      </c>
      <c r="E6862" t="s">
        <v>24</v>
      </c>
      <c r="F6862" t="s">
        <v>190</v>
      </c>
      <c r="G6862" t="s">
        <v>20205</v>
      </c>
      <c r="H6862" t="s">
        <v>83</v>
      </c>
      <c r="I6862" t="s">
        <v>84</v>
      </c>
      <c r="J6862" t="s">
        <v>42</v>
      </c>
      <c r="K6862" t="s">
        <v>43</v>
      </c>
      <c r="L6862" t="s">
        <v>44</v>
      </c>
      <c r="M6862" t="s">
        <v>45</v>
      </c>
      <c r="N6862">
        <v>1</v>
      </c>
      <c r="O6862" t="s">
        <v>13918</v>
      </c>
      <c r="P6862" t="s">
        <v>117</v>
      </c>
      <c r="Q6862">
        <v>936321.22</v>
      </c>
      <c r="R6862" t="s">
        <v>34</v>
      </c>
      <c r="S6862" t="s">
        <v>35</v>
      </c>
      <c r="T6862" t="s">
        <v>35</v>
      </c>
      <c r="U6862" s="6">
        <v>4.7</v>
      </c>
    </row>
    <row r="6863" spans="1:21" x14ac:dyDescent="0.25">
      <c r="A6863" t="s">
        <v>13919</v>
      </c>
      <c r="B6863" s="1">
        <v>45897</v>
      </c>
      <c r="C6863" t="s">
        <v>88</v>
      </c>
      <c r="D6863" t="s">
        <v>23</v>
      </c>
      <c r="E6863" t="s">
        <v>112</v>
      </c>
      <c r="F6863" t="s">
        <v>39</v>
      </c>
      <c r="G6863" t="s">
        <v>20197</v>
      </c>
      <c r="H6863" t="s">
        <v>166</v>
      </c>
      <c r="I6863" t="s">
        <v>167</v>
      </c>
      <c r="J6863" t="s">
        <v>42</v>
      </c>
      <c r="K6863" t="s">
        <v>43</v>
      </c>
      <c r="L6863" t="s">
        <v>30</v>
      </c>
      <c r="M6863" t="s">
        <v>113</v>
      </c>
      <c r="N6863">
        <v>1</v>
      </c>
      <c r="O6863" t="s">
        <v>13920</v>
      </c>
      <c r="P6863" t="s">
        <v>389</v>
      </c>
      <c r="Q6863">
        <v>808332.2</v>
      </c>
      <c r="R6863" t="s">
        <v>34</v>
      </c>
      <c r="S6863" t="s">
        <v>35</v>
      </c>
      <c r="T6863" t="s">
        <v>35</v>
      </c>
      <c r="U6863" s="6">
        <v>4.7</v>
      </c>
    </row>
    <row r="6864" spans="1:21" x14ac:dyDescent="0.25">
      <c r="A6864" t="s">
        <v>13921</v>
      </c>
      <c r="B6864" s="1">
        <v>45564</v>
      </c>
      <c r="C6864" t="s">
        <v>22</v>
      </c>
      <c r="D6864" t="s">
        <v>23</v>
      </c>
      <c r="E6864" t="s">
        <v>24</v>
      </c>
      <c r="F6864" t="s">
        <v>90</v>
      </c>
      <c r="G6864" t="s">
        <v>20214</v>
      </c>
      <c r="H6864" t="s">
        <v>83</v>
      </c>
      <c r="I6864" t="s">
        <v>84</v>
      </c>
      <c r="J6864" t="s">
        <v>42</v>
      </c>
      <c r="K6864" t="s">
        <v>29</v>
      </c>
      <c r="L6864" t="s">
        <v>44</v>
      </c>
      <c r="M6864" t="s">
        <v>45</v>
      </c>
      <c r="N6864">
        <v>4</v>
      </c>
      <c r="O6864" t="s">
        <v>13922</v>
      </c>
      <c r="P6864" t="s">
        <v>309</v>
      </c>
      <c r="Q6864">
        <v>3393384.17</v>
      </c>
      <c r="R6864" t="s">
        <v>34</v>
      </c>
      <c r="S6864" t="s">
        <v>35</v>
      </c>
      <c r="T6864" t="s">
        <v>35</v>
      </c>
      <c r="U6864" s="6">
        <v>4.0999999999999996</v>
      </c>
    </row>
    <row r="6865" spans="1:21" x14ac:dyDescent="0.25">
      <c r="A6865" t="s">
        <v>13923</v>
      </c>
      <c r="B6865" s="1">
        <v>45763</v>
      </c>
      <c r="C6865" t="s">
        <v>81</v>
      </c>
      <c r="D6865" t="s">
        <v>23</v>
      </c>
      <c r="E6865" t="s">
        <v>82</v>
      </c>
      <c r="F6865" t="s">
        <v>90</v>
      </c>
      <c r="G6865" t="s">
        <v>252</v>
      </c>
      <c r="H6865" t="s">
        <v>83</v>
      </c>
      <c r="I6865" t="s">
        <v>84</v>
      </c>
      <c r="J6865" t="s">
        <v>42</v>
      </c>
      <c r="K6865" t="s">
        <v>29</v>
      </c>
      <c r="L6865" t="s">
        <v>30</v>
      </c>
      <c r="M6865" t="s">
        <v>31</v>
      </c>
      <c r="N6865">
        <v>2</v>
      </c>
      <c r="O6865" t="s">
        <v>13924</v>
      </c>
      <c r="P6865" t="s">
        <v>270</v>
      </c>
      <c r="Q6865">
        <v>2045412.8</v>
      </c>
      <c r="R6865" t="s">
        <v>48</v>
      </c>
      <c r="S6865" t="s">
        <v>35</v>
      </c>
      <c r="T6865" t="s">
        <v>56</v>
      </c>
      <c r="U6865" s="6">
        <v>4.9000000000000004</v>
      </c>
    </row>
    <row r="6866" spans="1:21" x14ac:dyDescent="0.25">
      <c r="A6866" t="s">
        <v>13925</v>
      </c>
      <c r="B6866" s="1">
        <v>45917</v>
      </c>
      <c r="C6866" t="s">
        <v>50</v>
      </c>
      <c r="D6866" t="s">
        <v>23</v>
      </c>
      <c r="E6866" t="s">
        <v>130</v>
      </c>
      <c r="F6866" t="s">
        <v>90</v>
      </c>
      <c r="G6866" t="s">
        <v>20199</v>
      </c>
      <c r="H6866" t="s">
        <v>83</v>
      </c>
      <c r="I6866" t="s">
        <v>126</v>
      </c>
      <c r="J6866" t="s">
        <v>42</v>
      </c>
      <c r="K6866" t="s">
        <v>43</v>
      </c>
      <c r="L6866" t="s">
        <v>30</v>
      </c>
      <c r="M6866" t="s">
        <v>45</v>
      </c>
      <c r="N6866">
        <v>4</v>
      </c>
      <c r="O6866" t="s">
        <v>13926</v>
      </c>
      <c r="P6866" t="s">
        <v>86</v>
      </c>
      <c r="Q6866">
        <v>3166366.34</v>
      </c>
      <c r="R6866" t="s">
        <v>48</v>
      </c>
      <c r="S6866" t="s">
        <v>35</v>
      </c>
      <c r="T6866" t="s">
        <v>56</v>
      </c>
      <c r="U6866" s="6">
        <v>4</v>
      </c>
    </row>
    <row r="6867" spans="1:21" x14ac:dyDescent="0.25">
      <c r="A6867" t="s">
        <v>13927</v>
      </c>
      <c r="B6867" s="1">
        <v>45004</v>
      </c>
      <c r="C6867" t="s">
        <v>50</v>
      </c>
      <c r="D6867" t="s">
        <v>23</v>
      </c>
      <c r="E6867" t="s">
        <v>51</v>
      </c>
      <c r="F6867" t="s">
        <v>58</v>
      </c>
      <c r="G6867" t="s">
        <v>316</v>
      </c>
      <c r="H6867" t="s">
        <v>166</v>
      </c>
      <c r="I6867" t="s">
        <v>167</v>
      </c>
      <c r="J6867" t="s">
        <v>42</v>
      </c>
      <c r="K6867" t="s">
        <v>43</v>
      </c>
      <c r="L6867" t="s">
        <v>30</v>
      </c>
      <c r="M6867" t="s">
        <v>64</v>
      </c>
      <c r="N6867">
        <v>4</v>
      </c>
      <c r="O6867" t="s">
        <v>13928</v>
      </c>
      <c r="P6867" t="s">
        <v>209</v>
      </c>
      <c r="Q6867">
        <v>3422856.23</v>
      </c>
      <c r="R6867" t="s">
        <v>34</v>
      </c>
      <c r="S6867" t="s">
        <v>56</v>
      </c>
      <c r="T6867" t="s">
        <v>56</v>
      </c>
      <c r="U6867" s="6">
        <v>3.8</v>
      </c>
    </row>
    <row r="6868" spans="1:21" x14ac:dyDescent="0.25">
      <c r="A6868" t="s">
        <v>13929</v>
      </c>
      <c r="B6868" s="1">
        <v>45076</v>
      </c>
      <c r="C6868" t="s">
        <v>22</v>
      </c>
      <c r="D6868" t="s">
        <v>23</v>
      </c>
      <c r="E6868" t="s">
        <v>24</v>
      </c>
      <c r="F6868" t="s">
        <v>190</v>
      </c>
      <c r="G6868" t="s">
        <v>146</v>
      </c>
      <c r="H6868" t="s">
        <v>104</v>
      </c>
      <c r="I6868" t="s">
        <v>138</v>
      </c>
      <c r="J6868" t="s">
        <v>42</v>
      </c>
      <c r="K6868" t="s">
        <v>43</v>
      </c>
      <c r="L6868" t="s">
        <v>30</v>
      </c>
      <c r="M6868" t="s">
        <v>64</v>
      </c>
      <c r="N6868">
        <v>5</v>
      </c>
      <c r="O6868" t="s">
        <v>13930</v>
      </c>
      <c r="P6868" t="s">
        <v>196</v>
      </c>
      <c r="Q6868">
        <v>5206505.1900000004</v>
      </c>
      <c r="R6868" t="s">
        <v>48</v>
      </c>
      <c r="S6868" t="s">
        <v>35</v>
      </c>
      <c r="T6868" t="s">
        <v>35</v>
      </c>
      <c r="U6868" s="6">
        <v>4.2</v>
      </c>
    </row>
    <row r="6869" spans="1:21" x14ac:dyDescent="0.25">
      <c r="A6869" t="s">
        <v>13931</v>
      </c>
      <c r="B6869" s="1">
        <v>45220</v>
      </c>
      <c r="C6869" t="s">
        <v>50</v>
      </c>
      <c r="D6869" t="s">
        <v>23</v>
      </c>
      <c r="E6869" t="s">
        <v>51</v>
      </c>
      <c r="F6869" t="s">
        <v>25</v>
      </c>
      <c r="G6869" t="s">
        <v>20207</v>
      </c>
      <c r="H6869" t="s">
        <v>83</v>
      </c>
      <c r="I6869" t="s">
        <v>126</v>
      </c>
      <c r="J6869" t="s">
        <v>42</v>
      </c>
      <c r="K6869" t="s">
        <v>43</v>
      </c>
      <c r="L6869" t="s">
        <v>44</v>
      </c>
      <c r="M6869" t="s">
        <v>113</v>
      </c>
      <c r="N6869">
        <v>4</v>
      </c>
      <c r="O6869" t="s">
        <v>13932</v>
      </c>
      <c r="P6869" t="s">
        <v>415</v>
      </c>
      <c r="Q6869">
        <v>3062141.21</v>
      </c>
      <c r="R6869" t="s">
        <v>48</v>
      </c>
      <c r="S6869" t="s">
        <v>56</v>
      </c>
      <c r="T6869" t="s">
        <v>56</v>
      </c>
      <c r="U6869" s="6">
        <v>4.7</v>
      </c>
    </row>
    <row r="6870" spans="1:21" x14ac:dyDescent="0.25">
      <c r="A6870" t="s">
        <v>13933</v>
      </c>
      <c r="B6870" s="1">
        <v>45077</v>
      </c>
      <c r="C6870" t="s">
        <v>88</v>
      </c>
      <c r="D6870" t="s">
        <v>23</v>
      </c>
      <c r="E6870" t="s">
        <v>89</v>
      </c>
      <c r="F6870" t="s">
        <v>62</v>
      </c>
      <c r="G6870" t="s">
        <v>146</v>
      </c>
      <c r="H6870" t="s">
        <v>104</v>
      </c>
      <c r="I6870" t="s">
        <v>105</v>
      </c>
      <c r="J6870" t="s">
        <v>28</v>
      </c>
      <c r="K6870" t="s">
        <v>72</v>
      </c>
      <c r="L6870" t="s">
        <v>44</v>
      </c>
      <c r="M6870" t="s">
        <v>113</v>
      </c>
      <c r="N6870">
        <v>1</v>
      </c>
      <c r="O6870" t="s">
        <v>13934</v>
      </c>
      <c r="P6870" t="s">
        <v>228</v>
      </c>
      <c r="Q6870">
        <v>864225.75</v>
      </c>
      <c r="R6870" t="s">
        <v>48</v>
      </c>
      <c r="S6870" t="s">
        <v>35</v>
      </c>
      <c r="T6870" t="s">
        <v>35</v>
      </c>
      <c r="U6870" s="6">
        <v>4.9000000000000004</v>
      </c>
    </row>
    <row r="6871" spans="1:21" x14ac:dyDescent="0.25">
      <c r="A6871" t="s">
        <v>13935</v>
      </c>
      <c r="B6871" s="1">
        <v>45043</v>
      </c>
      <c r="C6871" t="s">
        <v>50</v>
      </c>
      <c r="D6871" t="s">
        <v>23</v>
      </c>
      <c r="E6871" t="s">
        <v>51</v>
      </c>
      <c r="F6871" t="s">
        <v>39</v>
      </c>
      <c r="G6871" t="s">
        <v>20206</v>
      </c>
      <c r="H6871" t="s">
        <v>70</v>
      </c>
      <c r="I6871" t="s">
        <v>180</v>
      </c>
      <c r="J6871" t="s">
        <v>42</v>
      </c>
      <c r="K6871" t="s">
        <v>43</v>
      </c>
      <c r="L6871" t="s">
        <v>44</v>
      </c>
      <c r="M6871" t="s">
        <v>53</v>
      </c>
      <c r="N6871">
        <v>4</v>
      </c>
      <c r="O6871" t="s">
        <v>13936</v>
      </c>
      <c r="P6871" t="s">
        <v>144</v>
      </c>
      <c r="Q6871">
        <v>4397111.34</v>
      </c>
      <c r="R6871" t="s">
        <v>34</v>
      </c>
      <c r="S6871" t="s">
        <v>56</v>
      </c>
      <c r="T6871" t="s">
        <v>35</v>
      </c>
      <c r="U6871" s="6">
        <v>4.8</v>
      </c>
    </row>
    <row r="6872" spans="1:21" x14ac:dyDescent="0.25">
      <c r="A6872" t="s">
        <v>13937</v>
      </c>
      <c r="B6872" s="1">
        <v>45665</v>
      </c>
      <c r="C6872" t="s">
        <v>88</v>
      </c>
      <c r="D6872" t="s">
        <v>23</v>
      </c>
      <c r="E6872" t="s">
        <v>112</v>
      </c>
      <c r="F6872" t="s">
        <v>62</v>
      </c>
      <c r="G6872" t="s">
        <v>259</v>
      </c>
      <c r="H6872" t="s">
        <v>83</v>
      </c>
      <c r="I6872" t="s">
        <v>84</v>
      </c>
      <c r="J6872" t="s">
        <v>42</v>
      </c>
      <c r="K6872" t="s">
        <v>43</v>
      </c>
      <c r="L6872" t="s">
        <v>44</v>
      </c>
      <c r="M6872" t="s">
        <v>31</v>
      </c>
      <c r="N6872">
        <v>1</v>
      </c>
      <c r="O6872" t="s">
        <v>13938</v>
      </c>
      <c r="P6872" t="s">
        <v>582</v>
      </c>
      <c r="Q6872">
        <v>1001732.06</v>
      </c>
      <c r="R6872" t="s">
        <v>48</v>
      </c>
      <c r="S6872" t="s">
        <v>56</v>
      </c>
      <c r="T6872" t="s">
        <v>35</v>
      </c>
      <c r="U6872" s="6">
        <v>4.4000000000000004</v>
      </c>
    </row>
    <row r="6873" spans="1:21" x14ac:dyDescent="0.25">
      <c r="A6873" t="s">
        <v>13939</v>
      </c>
      <c r="B6873" s="1">
        <v>45437</v>
      </c>
      <c r="C6873" t="s">
        <v>98</v>
      </c>
      <c r="D6873" t="s">
        <v>23</v>
      </c>
      <c r="E6873" t="s">
        <v>99</v>
      </c>
      <c r="F6873" t="s">
        <v>69</v>
      </c>
      <c r="G6873" t="s">
        <v>214</v>
      </c>
      <c r="H6873" t="s">
        <v>40</v>
      </c>
      <c r="I6873" t="s">
        <v>41</v>
      </c>
      <c r="J6873" t="s">
        <v>42</v>
      </c>
      <c r="K6873" t="s">
        <v>72</v>
      </c>
      <c r="L6873" t="s">
        <v>30</v>
      </c>
      <c r="M6873" t="s">
        <v>53</v>
      </c>
      <c r="N6873">
        <v>4</v>
      </c>
      <c r="O6873" t="s">
        <v>13940</v>
      </c>
      <c r="P6873" t="s">
        <v>79</v>
      </c>
      <c r="Q6873">
        <v>5193919.9800000004</v>
      </c>
      <c r="R6873" t="s">
        <v>34</v>
      </c>
      <c r="S6873" t="s">
        <v>56</v>
      </c>
      <c r="T6873" t="s">
        <v>35</v>
      </c>
      <c r="U6873" s="6">
        <v>3.8</v>
      </c>
    </row>
    <row r="6874" spans="1:21" x14ac:dyDescent="0.25">
      <c r="A6874" t="s">
        <v>13941</v>
      </c>
      <c r="B6874" s="1">
        <v>45465</v>
      </c>
      <c r="C6874" t="s">
        <v>22</v>
      </c>
      <c r="D6874" t="s">
        <v>23</v>
      </c>
      <c r="E6874" t="s">
        <v>24</v>
      </c>
      <c r="F6874" t="s">
        <v>39</v>
      </c>
      <c r="G6874" t="s">
        <v>203</v>
      </c>
      <c r="H6874" t="s">
        <v>26</v>
      </c>
      <c r="I6874" t="s">
        <v>204</v>
      </c>
      <c r="J6874" t="s">
        <v>28</v>
      </c>
      <c r="K6874" t="s">
        <v>72</v>
      </c>
      <c r="L6874" t="s">
        <v>44</v>
      </c>
      <c r="M6874" t="s">
        <v>53</v>
      </c>
      <c r="N6874">
        <v>2</v>
      </c>
      <c r="O6874" t="s">
        <v>13942</v>
      </c>
      <c r="P6874" t="s">
        <v>270</v>
      </c>
      <c r="Q6874">
        <v>1897917.4</v>
      </c>
      <c r="R6874" t="s">
        <v>34</v>
      </c>
      <c r="S6874" t="s">
        <v>56</v>
      </c>
      <c r="T6874" t="s">
        <v>56</v>
      </c>
      <c r="U6874" s="6">
        <v>4.4000000000000004</v>
      </c>
    </row>
    <row r="6875" spans="1:21" x14ac:dyDescent="0.25">
      <c r="A6875" t="s">
        <v>13943</v>
      </c>
      <c r="B6875" s="1">
        <v>45084</v>
      </c>
      <c r="C6875" t="s">
        <v>37</v>
      </c>
      <c r="D6875" t="s">
        <v>23</v>
      </c>
      <c r="E6875" t="s">
        <v>68</v>
      </c>
      <c r="F6875" t="s">
        <v>90</v>
      </c>
      <c r="G6875" t="s">
        <v>20204</v>
      </c>
      <c r="H6875" t="s">
        <v>104</v>
      </c>
      <c r="I6875" t="s">
        <v>105</v>
      </c>
      <c r="J6875" t="s">
        <v>28</v>
      </c>
      <c r="K6875" t="s">
        <v>72</v>
      </c>
      <c r="L6875" t="s">
        <v>30</v>
      </c>
      <c r="M6875" t="s">
        <v>77</v>
      </c>
      <c r="N6875">
        <v>4</v>
      </c>
      <c r="O6875" t="s">
        <v>13944</v>
      </c>
      <c r="P6875" t="s">
        <v>160</v>
      </c>
      <c r="Q6875">
        <v>3346820.29</v>
      </c>
      <c r="R6875" t="s">
        <v>34</v>
      </c>
      <c r="S6875" t="s">
        <v>35</v>
      </c>
      <c r="T6875" t="s">
        <v>35</v>
      </c>
      <c r="U6875" s="6">
        <v>4.9000000000000004</v>
      </c>
    </row>
    <row r="6876" spans="1:21" x14ac:dyDescent="0.25">
      <c r="A6876" t="s">
        <v>13945</v>
      </c>
      <c r="B6876" s="1">
        <v>45859</v>
      </c>
      <c r="C6876" t="s">
        <v>37</v>
      </c>
      <c r="D6876" t="s">
        <v>23</v>
      </c>
      <c r="E6876" t="s">
        <v>38</v>
      </c>
      <c r="F6876" t="s">
        <v>25</v>
      </c>
      <c r="G6876" t="s">
        <v>142</v>
      </c>
      <c r="H6876" t="s">
        <v>40</v>
      </c>
      <c r="I6876" t="s">
        <v>41</v>
      </c>
      <c r="J6876" t="s">
        <v>42</v>
      </c>
      <c r="K6876" t="s">
        <v>29</v>
      </c>
      <c r="L6876" t="s">
        <v>44</v>
      </c>
      <c r="M6876" t="s">
        <v>113</v>
      </c>
      <c r="N6876">
        <v>1</v>
      </c>
      <c r="O6876" t="s">
        <v>13946</v>
      </c>
      <c r="P6876" t="s">
        <v>60</v>
      </c>
      <c r="Q6876">
        <v>1107204.0900000001</v>
      </c>
      <c r="R6876" t="s">
        <v>48</v>
      </c>
      <c r="S6876" t="s">
        <v>56</v>
      </c>
      <c r="T6876" t="s">
        <v>35</v>
      </c>
      <c r="U6876" s="6">
        <v>4.2</v>
      </c>
    </row>
    <row r="6877" spans="1:21" x14ac:dyDescent="0.25">
      <c r="A6877" t="s">
        <v>13947</v>
      </c>
      <c r="B6877" s="1">
        <v>45235</v>
      </c>
      <c r="C6877" t="s">
        <v>22</v>
      </c>
      <c r="D6877" t="s">
        <v>23</v>
      </c>
      <c r="E6877" t="s">
        <v>24</v>
      </c>
      <c r="F6877" t="s">
        <v>39</v>
      </c>
      <c r="G6877" t="s">
        <v>20199</v>
      </c>
      <c r="H6877" t="s">
        <v>26</v>
      </c>
      <c r="I6877" t="s">
        <v>204</v>
      </c>
      <c r="J6877" t="s">
        <v>28</v>
      </c>
      <c r="K6877" t="s">
        <v>43</v>
      </c>
      <c r="L6877" t="s">
        <v>44</v>
      </c>
      <c r="M6877" t="s">
        <v>45</v>
      </c>
      <c r="N6877">
        <v>4</v>
      </c>
      <c r="O6877" t="s">
        <v>13948</v>
      </c>
      <c r="P6877" t="s">
        <v>610</v>
      </c>
      <c r="Q6877">
        <v>3574610.31</v>
      </c>
      <c r="R6877" t="s">
        <v>48</v>
      </c>
      <c r="S6877" t="s">
        <v>35</v>
      </c>
      <c r="T6877" t="s">
        <v>56</v>
      </c>
      <c r="U6877" s="6">
        <v>4.4000000000000004</v>
      </c>
    </row>
    <row r="6878" spans="1:21" x14ac:dyDescent="0.25">
      <c r="A6878" t="s">
        <v>13949</v>
      </c>
      <c r="B6878" s="1">
        <v>45208</v>
      </c>
      <c r="C6878" t="s">
        <v>81</v>
      </c>
      <c r="D6878" t="s">
        <v>23</v>
      </c>
      <c r="E6878" t="s">
        <v>82</v>
      </c>
      <c r="F6878" t="s">
        <v>39</v>
      </c>
      <c r="G6878" t="s">
        <v>20207</v>
      </c>
      <c r="H6878" t="s">
        <v>83</v>
      </c>
      <c r="I6878" t="s">
        <v>126</v>
      </c>
      <c r="J6878" t="s">
        <v>42</v>
      </c>
      <c r="K6878" t="s">
        <v>43</v>
      </c>
      <c r="L6878" t="s">
        <v>30</v>
      </c>
      <c r="M6878" t="s">
        <v>64</v>
      </c>
      <c r="N6878">
        <v>2</v>
      </c>
      <c r="O6878" t="s">
        <v>13950</v>
      </c>
      <c r="P6878" t="s">
        <v>255</v>
      </c>
      <c r="Q6878">
        <v>1496860.21</v>
      </c>
      <c r="R6878" t="s">
        <v>34</v>
      </c>
      <c r="S6878" t="s">
        <v>35</v>
      </c>
      <c r="T6878" t="s">
        <v>56</v>
      </c>
      <c r="U6878" s="6">
        <v>4.5999999999999996</v>
      </c>
    </row>
    <row r="6879" spans="1:21" x14ac:dyDescent="0.25">
      <c r="A6879" t="s">
        <v>13951</v>
      </c>
      <c r="B6879" s="1">
        <v>45416</v>
      </c>
      <c r="C6879" t="s">
        <v>50</v>
      </c>
      <c r="D6879" t="s">
        <v>23</v>
      </c>
      <c r="E6879" t="s">
        <v>51</v>
      </c>
      <c r="F6879" t="s">
        <v>76</v>
      </c>
      <c r="G6879" t="s">
        <v>331</v>
      </c>
      <c r="H6879" t="s">
        <v>40</v>
      </c>
      <c r="I6879" t="s">
        <v>63</v>
      </c>
      <c r="J6879" t="s">
        <v>42</v>
      </c>
      <c r="K6879" t="s">
        <v>43</v>
      </c>
      <c r="L6879" t="s">
        <v>30</v>
      </c>
      <c r="M6879" t="s">
        <v>53</v>
      </c>
      <c r="N6879">
        <v>1</v>
      </c>
      <c r="O6879" t="s">
        <v>13952</v>
      </c>
      <c r="P6879" t="s">
        <v>92</v>
      </c>
      <c r="Q6879">
        <v>959307.74</v>
      </c>
      <c r="R6879" t="s">
        <v>48</v>
      </c>
      <c r="S6879" t="s">
        <v>35</v>
      </c>
      <c r="T6879" t="s">
        <v>35</v>
      </c>
      <c r="U6879" s="6">
        <v>4.2</v>
      </c>
    </row>
    <row r="6880" spans="1:21" x14ac:dyDescent="0.25">
      <c r="A6880" t="s">
        <v>13953</v>
      </c>
      <c r="B6880" s="1">
        <v>45739</v>
      </c>
      <c r="C6880" t="s">
        <v>22</v>
      </c>
      <c r="D6880" t="s">
        <v>23</v>
      </c>
      <c r="E6880" t="s">
        <v>24</v>
      </c>
      <c r="F6880" t="s">
        <v>62</v>
      </c>
      <c r="G6880" t="s">
        <v>371</v>
      </c>
      <c r="H6880" t="s">
        <v>104</v>
      </c>
      <c r="I6880" t="s">
        <v>105</v>
      </c>
      <c r="J6880" t="s">
        <v>28</v>
      </c>
      <c r="K6880" t="s">
        <v>29</v>
      </c>
      <c r="L6880" t="s">
        <v>44</v>
      </c>
      <c r="M6880" t="s">
        <v>31</v>
      </c>
      <c r="N6880">
        <v>4</v>
      </c>
      <c r="O6880" t="s">
        <v>13954</v>
      </c>
      <c r="P6880" t="s">
        <v>437</v>
      </c>
      <c r="Q6880">
        <v>3518750.19</v>
      </c>
      <c r="R6880" t="s">
        <v>34</v>
      </c>
      <c r="S6880" t="s">
        <v>56</v>
      </c>
      <c r="T6880" t="s">
        <v>35</v>
      </c>
      <c r="U6880" s="6">
        <v>4.0999999999999996</v>
      </c>
    </row>
    <row r="6881" spans="1:21" x14ac:dyDescent="0.25">
      <c r="A6881" t="s">
        <v>13955</v>
      </c>
      <c r="B6881" s="1">
        <v>45806</v>
      </c>
      <c r="C6881" t="s">
        <v>37</v>
      </c>
      <c r="D6881" t="s">
        <v>23</v>
      </c>
      <c r="E6881" t="s">
        <v>68</v>
      </c>
      <c r="F6881" t="s">
        <v>69</v>
      </c>
      <c r="G6881" t="s">
        <v>20213</v>
      </c>
      <c r="H6881" t="s">
        <v>40</v>
      </c>
      <c r="I6881" t="s">
        <v>63</v>
      </c>
      <c r="J6881" t="s">
        <v>42</v>
      </c>
      <c r="K6881" t="s">
        <v>29</v>
      </c>
      <c r="L6881" t="s">
        <v>30</v>
      </c>
      <c r="M6881" t="s">
        <v>64</v>
      </c>
      <c r="N6881">
        <v>4</v>
      </c>
      <c r="O6881" t="s">
        <v>13956</v>
      </c>
      <c r="P6881" t="s">
        <v>86</v>
      </c>
      <c r="Q6881">
        <v>4003284.34</v>
      </c>
      <c r="R6881" t="s">
        <v>48</v>
      </c>
      <c r="S6881" t="s">
        <v>56</v>
      </c>
      <c r="T6881" t="s">
        <v>35</v>
      </c>
      <c r="U6881" s="6">
        <v>4.3</v>
      </c>
    </row>
    <row r="6882" spans="1:21" x14ac:dyDescent="0.25">
      <c r="A6882" t="s">
        <v>13957</v>
      </c>
      <c r="B6882" s="1">
        <v>45497</v>
      </c>
      <c r="C6882" t="s">
        <v>98</v>
      </c>
      <c r="D6882" t="s">
        <v>23</v>
      </c>
      <c r="E6882" t="s">
        <v>99</v>
      </c>
      <c r="F6882" t="s">
        <v>190</v>
      </c>
      <c r="G6882" t="s">
        <v>299</v>
      </c>
      <c r="H6882" t="s">
        <v>166</v>
      </c>
      <c r="I6882" t="s">
        <v>173</v>
      </c>
      <c r="J6882" t="s">
        <v>174</v>
      </c>
      <c r="K6882" t="s">
        <v>72</v>
      </c>
      <c r="L6882" t="s">
        <v>30</v>
      </c>
      <c r="M6882" t="s">
        <v>45</v>
      </c>
      <c r="N6882">
        <v>2</v>
      </c>
      <c r="O6882" t="s">
        <v>13958</v>
      </c>
      <c r="P6882" t="s">
        <v>571</v>
      </c>
      <c r="Q6882">
        <v>1261317.18</v>
      </c>
      <c r="R6882" t="s">
        <v>34</v>
      </c>
      <c r="S6882" t="s">
        <v>35</v>
      </c>
      <c r="T6882" t="s">
        <v>35</v>
      </c>
      <c r="U6882" s="6">
        <v>4.5999999999999996</v>
      </c>
    </row>
    <row r="6883" spans="1:21" x14ac:dyDescent="0.25">
      <c r="A6883" t="s">
        <v>13959</v>
      </c>
      <c r="B6883" s="1">
        <v>45762</v>
      </c>
      <c r="C6883" t="s">
        <v>88</v>
      </c>
      <c r="D6883" t="s">
        <v>23</v>
      </c>
      <c r="E6883" t="s">
        <v>89</v>
      </c>
      <c r="F6883" t="s">
        <v>76</v>
      </c>
      <c r="G6883" t="s">
        <v>20211</v>
      </c>
      <c r="H6883" t="s">
        <v>40</v>
      </c>
      <c r="I6883" t="s">
        <v>41</v>
      </c>
      <c r="J6883" t="s">
        <v>42</v>
      </c>
      <c r="K6883" t="s">
        <v>29</v>
      </c>
      <c r="L6883" t="s">
        <v>30</v>
      </c>
      <c r="M6883" t="s">
        <v>77</v>
      </c>
      <c r="N6883">
        <v>3</v>
      </c>
      <c r="O6883" t="s">
        <v>13960</v>
      </c>
      <c r="P6883" t="s">
        <v>571</v>
      </c>
      <c r="Q6883">
        <v>3363009.28</v>
      </c>
      <c r="R6883" t="s">
        <v>48</v>
      </c>
      <c r="S6883" t="s">
        <v>56</v>
      </c>
      <c r="T6883" t="s">
        <v>56</v>
      </c>
      <c r="U6883" s="6">
        <v>3.8</v>
      </c>
    </row>
    <row r="6884" spans="1:21" x14ac:dyDescent="0.25">
      <c r="A6884" t="s">
        <v>13961</v>
      </c>
      <c r="B6884" s="1">
        <v>45538</v>
      </c>
      <c r="C6884" t="s">
        <v>22</v>
      </c>
      <c r="D6884" t="s">
        <v>23</v>
      </c>
      <c r="E6884" t="s">
        <v>24</v>
      </c>
      <c r="F6884" t="s">
        <v>58</v>
      </c>
      <c r="G6884" t="s">
        <v>20201</v>
      </c>
      <c r="H6884" t="s">
        <v>70</v>
      </c>
      <c r="I6884" t="s">
        <v>71</v>
      </c>
      <c r="J6884" t="s">
        <v>28</v>
      </c>
      <c r="K6884" t="s">
        <v>43</v>
      </c>
      <c r="L6884" t="s">
        <v>30</v>
      </c>
      <c r="M6884" t="s">
        <v>53</v>
      </c>
      <c r="N6884">
        <v>5</v>
      </c>
      <c r="O6884" t="s">
        <v>13962</v>
      </c>
      <c r="P6884" t="s">
        <v>405</v>
      </c>
      <c r="Q6884">
        <v>4291018.4400000004</v>
      </c>
      <c r="R6884" t="s">
        <v>48</v>
      </c>
      <c r="S6884" t="s">
        <v>56</v>
      </c>
      <c r="T6884" t="s">
        <v>35</v>
      </c>
      <c r="U6884" s="6">
        <v>4.7</v>
      </c>
    </row>
    <row r="6885" spans="1:21" x14ac:dyDescent="0.25">
      <c r="A6885" t="s">
        <v>13963</v>
      </c>
      <c r="B6885" s="1">
        <v>44986</v>
      </c>
      <c r="C6885" t="s">
        <v>81</v>
      </c>
      <c r="D6885" t="s">
        <v>23</v>
      </c>
      <c r="E6885" t="s">
        <v>82</v>
      </c>
      <c r="F6885" t="s">
        <v>39</v>
      </c>
      <c r="G6885" t="s">
        <v>20209</v>
      </c>
      <c r="H6885" t="s">
        <v>40</v>
      </c>
      <c r="I6885" t="s">
        <v>63</v>
      </c>
      <c r="J6885" t="s">
        <v>42</v>
      </c>
      <c r="K6885" t="s">
        <v>43</v>
      </c>
      <c r="L6885" t="s">
        <v>44</v>
      </c>
      <c r="M6885" t="s">
        <v>53</v>
      </c>
      <c r="N6885">
        <v>3</v>
      </c>
      <c r="O6885" t="s">
        <v>13964</v>
      </c>
      <c r="P6885" t="s">
        <v>169</v>
      </c>
      <c r="Q6885">
        <v>2384338.85</v>
      </c>
      <c r="R6885" t="s">
        <v>48</v>
      </c>
      <c r="S6885" t="s">
        <v>56</v>
      </c>
      <c r="T6885" t="s">
        <v>35</v>
      </c>
      <c r="U6885" s="6">
        <v>4.8</v>
      </c>
    </row>
    <row r="6886" spans="1:21" x14ac:dyDescent="0.25">
      <c r="A6886" t="s">
        <v>13965</v>
      </c>
      <c r="B6886" s="1">
        <v>45050</v>
      </c>
      <c r="C6886" t="s">
        <v>81</v>
      </c>
      <c r="D6886" t="s">
        <v>23</v>
      </c>
      <c r="E6886" t="s">
        <v>82</v>
      </c>
      <c r="F6886" t="s">
        <v>25</v>
      </c>
      <c r="G6886" t="s">
        <v>20203</v>
      </c>
      <c r="H6886" t="s">
        <v>40</v>
      </c>
      <c r="I6886" t="s">
        <v>63</v>
      </c>
      <c r="J6886" t="s">
        <v>42</v>
      </c>
      <c r="K6886" t="s">
        <v>43</v>
      </c>
      <c r="L6886" t="s">
        <v>30</v>
      </c>
      <c r="M6886" t="s">
        <v>53</v>
      </c>
      <c r="N6886">
        <v>3</v>
      </c>
      <c r="O6886" t="s">
        <v>13966</v>
      </c>
      <c r="P6886" t="s">
        <v>333</v>
      </c>
      <c r="Q6886">
        <v>2601800.37</v>
      </c>
      <c r="R6886" t="s">
        <v>34</v>
      </c>
      <c r="S6886" t="s">
        <v>35</v>
      </c>
      <c r="T6886" t="s">
        <v>35</v>
      </c>
      <c r="U6886" s="6">
        <v>4.5</v>
      </c>
    </row>
    <row r="6887" spans="1:21" x14ac:dyDescent="0.25">
      <c r="A6887" t="s">
        <v>13967</v>
      </c>
      <c r="B6887" s="1">
        <v>45038</v>
      </c>
      <c r="C6887" t="s">
        <v>81</v>
      </c>
      <c r="D6887" t="s">
        <v>23</v>
      </c>
      <c r="E6887" t="s">
        <v>82</v>
      </c>
      <c r="F6887" t="s">
        <v>190</v>
      </c>
      <c r="G6887" t="s">
        <v>244</v>
      </c>
      <c r="H6887" t="s">
        <v>26</v>
      </c>
      <c r="I6887" t="s">
        <v>52</v>
      </c>
      <c r="J6887" t="s">
        <v>28</v>
      </c>
      <c r="K6887" t="s">
        <v>72</v>
      </c>
      <c r="L6887" t="s">
        <v>44</v>
      </c>
      <c r="M6887" t="s">
        <v>64</v>
      </c>
      <c r="N6887">
        <v>5</v>
      </c>
      <c r="O6887" t="s">
        <v>13968</v>
      </c>
      <c r="P6887" t="s">
        <v>216</v>
      </c>
      <c r="Q6887">
        <v>3895707.56</v>
      </c>
      <c r="R6887" t="s">
        <v>48</v>
      </c>
      <c r="S6887" t="s">
        <v>56</v>
      </c>
      <c r="T6887" t="s">
        <v>56</v>
      </c>
      <c r="U6887" s="6">
        <v>4</v>
      </c>
    </row>
    <row r="6888" spans="1:21" x14ac:dyDescent="0.25">
      <c r="A6888" t="s">
        <v>13969</v>
      </c>
      <c r="B6888" s="1">
        <v>45470</v>
      </c>
      <c r="C6888" t="s">
        <v>22</v>
      </c>
      <c r="D6888" t="s">
        <v>23</v>
      </c>
      <c r="E6888" t="s">
        <v>24</v>
      </c>
      <c r="F6888" t="s">
        <v>90</v>
      </c>
      <c r="G6888" t="s">
        <v>20209</v>
      </c>
      <c r="H6888" t="s">
        <v>26</v>
      </c>
      <c r="I6888" t="s">
        <v>27</v>
      </c>
      <c r="J6888" t="s">
        <v>28</v>
      </c>
      <c r="K6888" t="s">
        <v>72</v>
      </c>
      <c r="L6888" t="s">
        <v>44</v>
      </c>
      <c r="M6888" t="s">
        <v>113</v>
      </c>
      <c r="N6888">
        <v>4</v>
      </c>
      <c r="O6888" t="s">
        <v>13970</v>
      </c>
      <c r="P6888" t="s">
        <v>582</v>
      </c>
      <c r="Q6888">
        <v>4527598.34</v>
      </c>
      <c r="R6888" t="s">
        <v>34</v>
      </c>
      <c r="S6888" t="s">
        <v>35</v>
      </c>
      <c r="T6888" t="s">
        <v>35</v>
      </c>
      <c r="U6888" s="6">
        <v>3.9</v>
      </c>
    </row>
    <row r="6889" spans="1:21" x14ac:dyDescent="0.25">
      <c r="A6889" t="s">
        <v>13971</v>
      </c>
      <c r="B6889" s="1">
        <v>45861</v>
      </c>
      <c r="C6889" t="s">
        <v>88</v>
      </c>
      <c r="D6889" t="s">
        <v>23</v>
      </c>
      <c r="E6889" t="s">
        <v>89</v>
      </c>
      <c r="F6889" t="s">
        <v>69</v>
      </c>
      <c r="G6889" t="s">
        <v>20215</v>
      </c>
      <c r="H6889" t="s">
        <v>104</v>
      </c>
      <c r="I6889" t="s">
        <v>240</v>
      </c>
      <c r="J6889" t="s">
        <v>174</v>
      </c>
      <c r="K6889" t="s">
        <v>29</v>
      </c>
      <c r="L6889" t="s">
        <v>30</v>
      </c>
      <c r="M6889" t="s">
        <v>64</v>
      </c>
      <c r="N6889">
        <v>2</v>
      </c>
      <c r="O6889" t="s">
        <v>13972</v>
      </c>
      <c r="P6889" t="s">
        <v>539</v>
      </c>
      <c r="Q6889">
        <v>1350611.58</v>
      </c>
      <c r="R6889" t="s">
        <v>48</v>
      </c>
      <c r="S6889" t="s">
        <v>56</v>
      </c>
      <c r="T6889" t="s">
        <v>35</v>
      </c>
      <c r="U6889" s="6">
        <v>4.5</v>
      </c>
    </row>
    <row r="6890" spans="1:21" x14ac:dyDescent="0.25">
      <c r="A6890" t="s">
        <v>13973</v>
      </c>
      <c r="B6890" s="1">
        <v>45668</v>
      </c>
      <c r="C6890" t="s">
        <v>98</v>
      </c>
      <c r="D6890" t="s">
        <v>23</v>
      </c>
      <c r="E6890" t="s">
        <v>99</v>
      </c>
      <c r="F6890" t="s">
        <v>190</v>
      </c>
      <c r="G6890" t="s">
        <v>518</v>
      </c>
      <c r="H6890" t="s">
        <v>83</v>
      </c>
      <c r="I6890" t="s">
        <v>126</v>
      </c>
      <c r="J6890" t="s">
        <v>42</v>
      </c>
      <c r="K6890" t="s">
        <v>43</v>
      </c>
      <c r="L6890" t="s">
        <v>30</v>
      </c>
      <c r="M6890" t="s">
        <v>64</v>
      </c>
      <c r="N6890">
        <v>3</v>
      </c>
      <c r="O6890" t="s">
        <v>13974</v>
      </c>
      <c r="P6890" t="s">
        <v>275</v>
      </c>
      <c r="Q6890">
        <v>2304688.46</v>
      </c>
      <c r="R6890" t="s">
        <v>34</v>
      </c>
      <c r="S6890" t="s">
        <v>35</v>
      </c>
      <c r="T6890" t="s">
        <v>56</v>
      </c>
      <c r="U6890" s="6">
        <v>4</v>
      </c>
    </row>
    <row r="6891" spans="1:21" x14ac:dyDescent="0.25">
      <c r="A6891" t="s">
        <v>13975</v>
      </c>
      <c r="B6891" s="1">
        <v>45825</v>
      </c>
      <c r="C6891" t="s">
        <v>37</v>
      </c>
      <c r="D6891" t="s">
        <v>23</v>
      </c>
      <c r="E6891" t="s">
        <v>68</v>
      </c>
      <c r="F6891" t="s">
        <v>39</v>
      </c>
      <c r="G6891" t="s">
        <v>20208</v>
      </c>
      <c r="H6891" t="s">
        <v>40</v>
      </c>
      <c r="I6891" t="s">
        <v>41</v>
      </c>
      <c r="J6891" t="s">
        <v>42</v>
      </c>
      <c r="K6891" t="s">
        <v>29</v>
      </c>
      <c r="L6891" t="s">
        <v>44</v>
      </c>
      <c r="M6891" t="s">
        <v>64</v>
      </c>
      <c r="N6891">
        <v>1</v>
      </c>
      <c r="O6891" t="s">
        <v>13976</v>
      </c>
      <c r="P6891" t="s">
        <v>526</v>
      </c>
      <c r="Q6891">
        <v>1101021.44</v>
      </c>
      <c r="R6891" t="s">
        <v>48</v>
      </c>
      <c r="S6891" t="s">
        <v>56</v>
      </c>
      <c r="T6891" t="s">
        <v>56</v>
      </c>
      <c r="U6891" s="6">
        <v>4.8</v>
      </c>
    </row>
    <row r="6892" spans="1:21" x14ac:dyDescent="0.25">
      <c r="A6892" t="s">
        <v>13977</v>
      </c>
      <c r="B6892" s="1">
        <v>45600</v>
      </c>
      <c r="C6892" t="s">
        <v>88</v>
      </c>
      <c r="D6892" t="s">
        <v>23</v>
      </c>
      <c r="E6892" t="s">
        <v>112</v>
      </c>
      <c r="F6892" t="s">
        <v>39</v>
      </c>
      <c r="G6892" t="s">
        <v>20206</v>
      </c>
      <c r="H6892" t="s">
        <v>104</v>
      </c>
      <c r="I6892" t="s">
        <v>138</v>
      </c>
      <c r="J6892" t="s">
        <v>42</v>
      </c>
      <c r="K6892" t="s">
        <v>29</v>
      </c>
      <c r="L6892" t="s">
        <v>30</v>
      </c>
      <c r="M6892" t="s">
        <v>53</v>
      </c>
      <c r="N6892">
        <v>4</v>
      </c>
      <c r="O6892" t="s">
        <v>13978</v>
      </c>
      <c r="P6892" t="s">
        <v>516</v>
      </c>
      <c r="Q6892">
        <v>4339181.82</v>
      </c>
      <c r="R6892" t="s">
        <v>48</v>
      </c>
      <c r="S6892" t="s">
        <v>56</v>
      </c>
      <c r="T6892" t="s">
        <v>35</v>
      </c>
      <c r="U6892" s="6">
        <v>4.4000000000000004</v>
      </c>
    </row>
    <row r="6893" spans="1:21" x14ac:dyDescent="0.25">
      <c r="A6893" t="s">
        <v>13979</v>
      </c>
      <c r="B6893" s="1">
        <v>45221</v>
      </c>
      <c r="C6893" t="s">
        <v>50</v>
      </c>
      <c r="D6893" t="s">
        <v>23</v>
      </c>
      <c r="E6893" t="s">
        <v>130</v>
      </c>
      <c r="F6893" t="s">
        <v>76</v>
      </c>
      <c r="G6893" t="s">
        <v>305</v>
      </c>
      <c r="H6893" t="s">
        <v>166</v>
      </c>
      <c r="I6893" t="s">
        <v>173</v>
      </c>
      <c r="J6893" t="s">
        <v>174</v>
      </c>
      <c r="K6893" t="s">
        <v>43</v>
      </c>
      <c r="L6893" t="s">
        <v>44</v>
      </c>
      <c r="M6893" t="s">
        <v>31</v>
      </c>
      <c r="N6893">
        <v>1</v>
      </c>
      <c r="O6893" t="s">
        <v>13980</v>
      </c>
      <c r="P6893" t="s">
        <v>144</v>
      </c>
      <c r="Q6893">
        <v>610942.01</v>
      </c>
      <c r="R6893" t="s">
        <v>48</v>
      </c>
      <c r="S6893" t="s">
        <v>56</v>
      </c>
      <c r="T6893" t="s">
        <v>56</v>
      </c>
      <c r="U6893" s="6">
        <v>3.8</v>
      </c>
    </row>
    <row r="6894" spans="1:21" x14ac:dyDescent="0.25">
      <c r="A6894" t="s">
        <v>13981</v>
      </c>
      <c r="B6894" s="1">
        <v>45077</v>
      </c>
      <c r="C6894" t="s">
        <v>50</v>
      </c>
      <c r="D6894" t="s">
        <v>23</v>
      </c>
      <c r="E6894" t="s">
        <v>130</v>
      </c>
      <c r="F6894" t="s">
        <v>25</v>
      </c>
      <c r="G6894" t="s">
        <v>474</v>
      </c>
      <c r="H6894" t="s">
        <v>83</v>
      </c>
      <c r="I6894" t="s">
        <v>126</v>
      </c>
      <c r="J6894" t="s">
        <v>42</v>
      </c>
      <c r="K6894" t="s">
        <v>72</v>
      </c>
      <c r="L6894" t="s">
        <v>30</v>
      </c>
      <c r="M6894" t="s">
        <v>45</v>
      </c>
      <c r="N6894">
        <v>2</v>
      </c>
      <c r="O6894" t="s">
        <v>13982</v>
      </c>
      <c r="P6894" t="s">
        <v>402</v>
      </c>
      <c r="Q6894">
        <v>1316574.8799999999</v>
      </c>
      <c r="R6894" t="s">
        <v>34</v>
      </c>
      <c r="S6894" t="s">
        <v>56</v>
      </c>
      <c r="T6894" t="s">
        <v>56</v>
      </c>
      <c r="U6894" s="6">
        <v>4</v>
      </c>
    </row>
    <row r="6895" spans="1:21" x14ac:dyDescent="0.25">
      <c r="A6895" t="s">
        <v>13983</v>
      </c>
      <c r="B6895" s="1">
        <v>44934</v>
      </c>
      <c r="C6895" t="s">
        <v>22</v>
      </c>
      <c r="D6895" t="s">
        <v>23</v>
      </c>
      <c r="E6895" t="s">
        <v>24</v>
      </c>
      <c r="F6895" t="s">
        <v>90</v>
      </c>
      <c r="G6895" t="s">
        <v>20214</v>
      </c>
      <c r="H6895" t="s">
        <v>104</v>
      </c>
      <c r="I6895" t="s">
        <v>240</v>
      </c>
      <c r="J6895" t="s">
        <v>174</v>
      </c>
      <c r="K6895" t="s">
        <v>43</v>
      </c>
      <c r="L6895" t="s">
        <v>44</v>
      </c>
      <c r="M6895" t="s">
        <v>113</v>
      </c>
      <c r="N6895">
        <v>5</v>
      </c>
      <c r="O6895" t="s">
        <v>13984</v>
      </c>
      <c r="P6895" t="s">
        <v>539</v>
      </c>
      <c r="Q6895">
        <v>3233870.9</v>
      </c>
      <c r="R6895" t="s">
        <v>48</v>
      </c>
      <c r="S6895" t="s">
        <v>56</v>
      </c>
      <c r="T6895" t="s">
        <v>56</v>
      </c>
      <c r="U6895" s="6">
        <v>4.7</v>
      </c>
    </row>
    <row r="6896" spans="1:21" x14ac:dyDescent="0.25">
      <c r="A6896" t="s">
        <v>13985</v>
      </c>
      <c r="B6896" s="1">
        <v>45256</v>
      </c>
      <c r="C6896" t="s">
        <v>50</v>
      </c>
      <c r="D6896" t="s">
        <v>23</v>
      </c>
      <c r="E6896" t="s">
        <v>130</v>
      </c>
      <c r="F6896" t="s">
        <v>69</v>
      </c>
      <c r="G6896" t="s">
        <v>150</v>
      </c>
      <c r="H6896" t="s">
        <v>70</v>
      </c>
      <c r="I6896" t="s">
        <v>71</v>
      </c>
      <c r="J6896" t="s">
        <v>28</v>
      </c>
      <c r="K6896" t="s">
        <v>72</v>
      </c>
      <c r="L6896" t="s">
        <v>44</v>
      </c>
      <c r="M6896" t="s">
        <v>77</v>
      </c>
      <c r="N6896">
        <v>2</v>
      </c>
      <c r="O6896" t="s">
        <v>13986</v>
      </c>
      <c r="P6896" t="s">
        <v>228</v>
      </c>
      <c r="Q6896">
        <v>1911682.63</v>
      </c>
      <c r="R6896" t="s">
        <v>34</v>
      </c>
      <c r="S6896" t="s">
        <v>56</v>
      </c>
      <c r="T6896" t="s">
        <v>56</v>
      </c>
      <c r="U6896" s="6">
        <v>4.2</v>
      </c>
    </row>
    <row r="6897" spans="1:21" x14ac:dyDescent="0.25">
      <c r="A6897" t="s">
        <v>13987</v>
      </c>
      <c r="B6897" s="1">
        <v>45206</v>
      </c>
      <c r="C6897" t="s">
        <v>22</v>
      </c>
      <c r="D6897" t="s">
        <v>23</v>
      </c>
      <c r="E6897" t="s">
        <v>24</v>
      </c>
      <c r="F6897" t="s">
        <v>76</v>
      </c>
      <c r="G6897" t="s">
        <v>20211</v>
      </c>
      <c r="H6897" t="s">
        <v>104</v>
      </c>
      <c r="I6897" t="s">
        <v>240</v>
      </c>
      <c r="J6897" t="s">
        <v>174</v>
      </c>
      <c r="K6897" t="s">
        <v>29</v>
      </c>
      <c r="L6897" t="s">
        <v>30</v>
      </c>
      <c r="M6897" t="s">
        <v>113</v>
      </c>
      <c r="N6897">
        <v>4</v>
      </c>
      <c r="O6897" t="s">
        <v>13988</v>
      </c>
      <c r="P6897" t="s">
        <v>101</v>
      </c>
      <c r="Q6897">
        <v>2608799.6800000002</v>
      </c>
      <c r="R6897" t="s">
        <v>34</v>
      </c>
      <c r="S6897" t="s">
        <v>56</v>
      </c>
      <c r="T6897" t="s">
        <v>56</v>
      </c>
      <c r="U6897" s="6">
        <v>4.9000000000000004</v>
      </c>
    </row>
    <row r="6898" spans="1:21" x14ac:dyDescent="0.25">
      <c r="A6898" t="s">
        <v>13989</v>
      </c>
      <c r="B6898" s="1">
        <v>45140</v>
      </c>
      <c r="C6898" t="s">
        <v>37</v>
      </c>
      <c r="D6898" t="s">
        <v>23</v>
      </c>
      <c r="E6898" t="s">
        <v>68</v>
      </c>
      <c r="F6898" t="s">
        <v>25</v>
      </c>
      <c r="G6898" t="s">
        <v>155</v>
      </c>
      <c r="H6898" t="s">
        <v>104</v>
      </c>
      <c r="I6898" t="s">
        <v>240</v>
      </c>
      <c r="J6898" t="s">
        <v>174</v>
      </c>
      <c r="K6898" t="s">
        <v>72</v>
      </c>
      <c r="L6898" t="s">
        <v>30</v>
      </c>
      <c r="M6898" t="s">
        <v>77</v>
      </c>
      <c r="N6898">
        <v>4</v>
      </c>
      <c r="O6898" t="s">
        <v>13990</v>
      </c>
      <c r="P6898" t="s">
        <v>318</v>
      </c>
      <c r="Q6898">
        <v>2408823.89</v>
      </c>
      <c r="R6898" t="s">
        <v>48</v>
      </c>
      <c r="S6898" t="s">
        <v>35</v>
      </c>
      <c r="T6898" t="s">
        <v>35</v>
      </c>
      <c r="U6898" s="6">
        <v>3.9</v>
      </c>
    </row>
    <row r="6899" spans="1:21" x14ac:dyDescent="0.25">
      <c r="A6899" t="s">
        <v>13991</v>
      </c>
      <c r="B6899" s="1">
        <v>45434</v>
      </c>
      <c r="C6899" t="s">
        <v>37</v>
      </c>
      <c r="D6899" t="s">
        <v>23</v>
      </c>
      <c r="E6899" t="s">
        <v>68</v>
      </c>
      <c r="F6899" t="s">
        <v>190</v>
      </c>
      <c r="G6899" t="s">
        <v>146</v>
      </c>
      <c r="H6899" t="s">
        <v>104</v>
      </c>
      <c r="I6899" t="s">
        <v>138</v>
      </c>
      <c r="J6899" t="s">
        <v>42</v>
      </c>
      <c r="K6899" t="s">
        <v>72</v>
      </c>
      <c r="L6899" t="s">
        <v>44</v>
      </c>
      <c r="M6899" t="s">
        <v>64</v>
      </c>
      <c r="N6899">
        <v>1</v>
      </c>
      <c r="O6899" t="s">
        <v>13992</v>
      </c>
      <c r="P6899" t="s">
        <v>144</v>
      </c>
      <c r="Q6899">
        <v>1039197.57</v>
      </c>
      <c r="R6899" t="s">
        <v>48</v>
      </c>
      <c r="S6899" t="s">
        <v>56</v>
      </c>
      <c r="T6899" t="s">
        <v>35</v>
      </c>
      <c r="U6899" s="6">
        <v>5</v>
      </c>
    </row>
    <row r="6900" spans="1:21" x14ac:dyDescent="0.25">
      <c r="A6900" t="s">
        <v>13993</v>
      </c>
      <c r="B6900" s="1">
        <v>45779</v>
      </c>
      <c r="C6900" t="s">
        <v>88</v>
      </c>
      <c r="D6900" t="s">
        <v>23</v>
      </c>
      <c r="E6900" t="s">
        <v>89</v>
      </c>
      <c r="F6900" t="s">
        <v>76</v>
      </c>
      <c r="G6900" t="s">
        <v>265</v>
      </c>
      <c r="H6900" t="s">
        <v>70</v>
      </c>
      <c r="I6900" t="s">
        <v>119</v>
      </c>
      <c r="J6900" t="s">
        <v>28</v>
      </c>
      <c r="K6900" t="s">
        <v>29</v>
      </c>
      <c r="L6900" t="s">
        <v>30</v>
      </c>
      <c r="M6900" t="s">
        <v>53</v>
      </c>
      <c r="N6900">
        <v>5</v>
      </c>
      <c r="O6900" t="s">
        <v>13994</v>
      </c>
      <c r="P6900" t="s">
        <v>516</v>
      </c>
      <c r="Q6900">
        <v>3681290.87</v>
      </c>
      <c r="R6900" t="s">
        <v>34</v>
      </c>
      <c r="S6900" t="s">
        <v>35</v>
      </c>
      <c r="T6900" t="s">
        <v>56</v>
      </c>
      <c r="U6900" s="6">
        <v>4.8</v>
      </c>
    </row>
    <row r="6901" spans="1:21" x14ac:dyDescent="0.25">
      <c r="A6901" t="s">
        <v>13995</v>
      </c>
      <c r="B6901" s="1">
        <v>45841</v>
      </c>
      <c r="C6901" t="s">
        <v>88</v>
      </c>
      <c r="D6901" t="s">
        <v>23</v>
      </c>
      <c r="E6901" t="s">
        <v>89</v>
      </c>
      <c r="F6901" t="s">
        <v>62</v>
      </c>
      <c r="G6901" t="s">
        <v>265</v>
      </c>
      <c r="H6901" t="s">
        <v>166</v>
      </c>
      <c r="I6901" t="s">
        <v>167</v>
      </c>
      <c r="J6901" t="s">
        <v>42</v>
      </c>
      <c r="K6901" t="s">
        <v>29</v>
      </c>
      <c r="L6901" t="s">
        <v>30</v>
      </c>
      <c r="M6901" t="s">
        <v>113</v>
      </c>
      <c r="N6901">
        <v>1</v>
      </c>
      <c r="O6901" t="s">
        <v>13996</v>
      </c>
      <c r="P6901" t="s">
        <v>209</v>
      </c>
      <c r="Q6901">
        <v>815652.5</v>
      </c>
      <c r="R6901" t="s">
        <v>48</v>
      </c>
      <c r="S6901" t="s">
        <v>35</v>
      </c>
      <c r="T6901" t="s">
        <v>35</v>
      </c>
      <c r="U6901" s="6">
        <v>4.3</v>
      </c>
    </row>
    <row r="6902" spans="1:21" x14ac:dyDescent="0.25">
      <c r="A6902" t="s">
        <v>13997</v>
      </c>
      <c r="B6902" s="1">
        <v>45541</v>
      </c>
      <c r="C6902" t="s">
        <v>81</v>
      </c>
      <c r="D6902" t="s">
        <v>23</v>
      </c>
      <c r="E6902" t="s">
        <v>82</v>
      </c>
      <c r="F6902" t="s">
        <v>62</v>
      </c>
      <c r="G6902" t="s">
        <v>316</v>
      </c>
      <c r="H6902" t="s">
        <v>40</v>
      </c>
      <c r="I6902" t="s">
        <v>41</v>
      </c>
      <c r="J6902" t="s">
        <v>42</v>
      </c>
      <c r="K6902" t="s">
        <v>29</v>
      </c>
      <c r="L6902" t="s">
        <v>44</v>
      </c>
      <c r="M6902" t="s">
        <v>77</v>
      </c>
      <c r="N6902">
        <v>5</v>
      </c>
      <c r="O6902" t="s">
        <v>13998</v>
      </c>
      <c r="P6902" t="s">
        <v>55</v>
      </c>
      <c r="Q6902">
        <v>5963889.75</v>
      </c>
      <c r="R6902" t="s">
        <v>34</v>
      </c>
      <c r="S6902" t="s">
        <v>35</v>
      </c>
      <c r="T6902" t="s">
        <v>35</v>
      </c>
      <c r="U6902" s="6">
        <v>4.3</v>
      </c>
    </row>
    <row r="6903" spans="1:21" x14ac:dyDescent="0.25">
      <c r="A6903" t="s">
        <v>13999</v>
      </c>
      <c r="B6903" s="1">
        <v>44956</v>
      </c>
      <c r="C6903" t="s">
        <v>81</v>
      </c>
      <c r="D6903" t="s">
        <v>23</v>
      </c>
      <c r="E6903" t="s">
        <v>82</v>
      </c>
      <c r="F6903" t="s">
        <v>190</v>
      </c>
      <c r="G6903" t="s">
        <v>20213</v>
      </c>
      <c r="H6903" t="s">
        <v>40</v>
      </c>
      <c r="I6903" t="s">
        <v>63</v>
      </c>
      <c r="J6903" t="s">
        <v>42</v>
      </c>
      <c r="K6903" t="s">
        <v>29</v>
      </c>
      <c r="L6903" t="s">
        <v>44</v>
      </c>
      <c r="M6903" t="s">
        <v>31</v>
      </c>
      <c r="N6903">
        <v>4</v>
      </c>
      <c r="O6903" t="s">
        <v>14000</v>
      </c>
      <c r="P6903" t="s">
        <v>66</v>
      </c>
      <c r="Q6903">
        <v>3468552.34</v>
      </c>
      <c r="R6903" t="s">
        <v>34</v>
      </c>
      <c r="S6903" t="s">
        <v>35</v>
      </c>
      <c r="T6903" t="s">
        <v>35</v>
      </c>
      <c r="U6903" s="6">
        <v>3.7</v>
      </c>
    </row>
    <row r="6904" spans="1:21" x14ac:dyDescent="0.25">
      <c r="A6904" t="s">
        <v>14001</v>
      </c>
      <c r="B6904" s="1">
        <v>45449</v>
      </c>
      <c r="C6904" t="s">
        <v>50</v>
      </c>
      <c r="D6904" t="s">
        <v>23</v>
      </c>
      <c r="E6904" t="s">
        <v>130</v>
      </c>
      <c r="F6904" t="s">
        <v>58</v>
      </c>
      <c r="G6904" t="s">
        <v>20214</v>
      </c>
      <c r="H6904" t="s">
        <v>40</v>
      </c>
      <c r="I6904" t="s">
        <v>63</v>
      </c>
      <c r="J6904" t="s">
        <v>42</v>
      </c>
      <c r="K6904" t="s">
        <v>72</v>
      </c>
      <c r="L6904" t="s">
        <v>44</v>
      </c>
      <c r="M6904" t="s">
        <v>31</v>
      </c>
      <c r="N6904">
        <v>4</v>
      </c>
      <c r="O6904" t="s">
        <v>14002</v>
      </c>
      <c r="P6904" t="s">
        <v>675</v>
      </c>
      <c r="Q6904">
        <v>3777861.59</v>
      </c>
      <c r="R6904" t="s">
        <v>34</v>
      </c>
      <c r="S6904" t="s">
        <v>56</v>
      </c>
      <c r="T6904" t="s">
        <v>35</v>
      </c>
      <c r="U6904" s="6">
        <v>4.4000000000000004</v>
      </c>
    </row>
    <row r="6905" spans="1:21" x14ac:dyDescent="0.25">
      <c r="A6905" t="s">
        <v>14003</v>
      </c>
      <c r="B6905" s="1">
        <v>45182</v>
      </c>
      <c r="C6905" t="s">
        <v>88</v>
      </c>
      <c r="D6905" t="s">
        <v>23</v>
      </c>
      <c r="E6905" t="s">
        <v>89</v>
      </c>
      <c r="F6905" t="s">
        <v>90</v>
      </c>
      <c r="G6905" t="s">
        <v>244</v>
      </c>
      <c r="H6905" t="s">
        <v>166</v>
      </c>
      <c r="I6905" t="s">
        <v>173</v>
      </c>
      <c r="J6905" t="s">
        <v>174</v>
      </c>
      <c r="K6905" t="s">
        <v>43</v>
      </c>
      <c r="L6905" t="s">
        <v>30</v>
      </c>
      <c r="M6905" t="s">
        <v>31</v>
      </c>
      <c r="N6905">
        <v>2</v>
      </c>
      <c r="O6905" t="s">
        <v>14004</v>
      </c>
      <c r="P6905" t="s">
        <v>101</v>
      </c>
      <c r="Q6905">
        <v>1308093.75</v>
      </c>
      <c r="R6905" t="s">
        <v>48</v>
      </c>
      <c r="S6905" t="s">
        <v>56</v>
      </c>
      <c r="T6905" t="s">
        <v>35</v>
      </c>
      <c r="U6905" s="6">
        <v>3.7</v>
      </c>
    </row>
    <row r="6906" spans="1:21" x14ac:dyDescent="0.25">
      <c r="A6906" t="s">
        <v>14005</v>
      </c>
      <c r="B6906" s="1">
        <v>45167</v>
      </c>
      <c r="C6906" t="s">
        <v>22</v>
      </c>
      <c r="D6906" t="s">
        <v>23</v>
      </c>
      <c r="E6906" t="s">
        <v>24</v>
      </c>
      <c r="F6906" t="s">
        <v>39</v>
      </c>
      <c r="G6906" t="s">
        <v>137</v>
      </c>
      <c r="H6906" t="s">
        <v>26</v>
      </c>
      <c r="I6906" t="s">
        <v>151</v>
      </c>
      <c r="J6906" t="s">
        <v>42</v>
      </c>
      <c r="K6906" t="s">
        <v>72</v>
      </c>
      <c r="L6906" t="s">
        <v>44</v>
      </c>
      <c r="M6906" t="s">
        <v>113</v>
      </c>
      <c r="N6906">
        <v>2</v>
      </c>
      <c r="O6906" t="s">
        <v>14006</v>
      </c>
      <c r="P6906" t="s">
        <v>375</v>
      </c>
      <c r="Q6906">
        <v>1880311.37</v>
      </c>
      <c r="R6906" t="s">
        <v>34</v>
      </c>
      <c r="S6906" t="s">
        <v>35</v>
      </c>
      <c r="T6906" t="s">
        <v>56</v>
      </c>
      <c r="U6906" s="6">
        <v>3.9</v>
      </c>
    </row>
    <row r="6907" spans="1:21" x14ac:dyDescent="0.25">
      <c r="A6907" t="s">
        <v>14007</v>
      </c>
      <c r="B6907" s="1">
        <v>45092</v>
      </c>
      <c r="C6907" t="s">
        <v>37</v>
      </c>
      <c r="D6907" t="s">
        <v>23</v>
      </c>
      <c r="E6907" t="s">
        <v>38</v>
      </c>
      <c r="F6907" t="s">
        <v>39</v>
      </c>
      <c r="G6907" t="s">
        <v>137</v>
      </c>
      <c r="H6907" t="s">
        <v>166</v>
      </c>
      <c r="I6907" t="s">
        <v>167</v>
      </c>
      <c r="J6907" t="s">
        <v>42</v>
      </c>
      <c r="K6907" t="s">
        <v>43</v>
      </c>
      <c r="L6907" t="s">
        <v>44</v>
      </c>
      <c r="M6907" t="s">
        <v>53</v>
      </c>
      <c r="N6907">
        <v>3</v>
      </c>
      <c r="O6907" t="s">
        <v>14008</v>
      </c>
      <c r="P6907" t="s">
        <v>248</v>
      </c>
      <c r="Q6907">
        <v>2114103.87</v>
      </c>
      <c r="R6907" t="s">
        <v>34</v>
      </c>
      <c r="S6907" t="s">
        <v>35</v>
      </c>
      <c r="T6907" t="s">
        <v>35</v>
      </c>
      <c r="U6907" s="6">
        <v>4.5</v>
      </c>
    </row>
    <row r="6908" spans="1:21" x14ac:dyDescent="0.25">
      <c r="A6908" t="s">
        <v>14009</v>
      </c>
      <c r="B6908" s="1">
        <v>45733</v>
      </c>
      <c r="C6908" t="s">
        <v>88</v>
      </c>
      <c r="D6908" t="s">
        <v>23</v>
      </c>
      <c r="E6908" t="s">
        <v>89</v>
      </c>
      <c r="F6908" t="s">
        <v>69</v>
      </c>
      <c r="G6908" t="s">
        <v>20204</v>
      </c>
      <c r="H6908" t="s">
        <v>40</v>
      </c>
      <c r="I6908" t="s">
        <v>63</v>
      </c>
      <c r="J6908" t="s">
        <v>42</v>
      </c>
      <c r="K6908" t="s">
        <v>43</v>
      </c>
      <c r="L6908" t="s">
        <v>44</v>
      </c>
      <c r="M6908" t="s">
        <v>77</v>
      </c>
      <c r="N6908">
        <v>1</v>
      </c>
      <c r="O6908" t="s">
        <v>14010</v>
      </c>
      <c r="P6908" t="s">
        <v>219</v>
      </c>
      <c r="Q6908">
        <v>974732.72</v>
      </c>
      <c r="R6908" t="s">
        <v>48</v>
      </c>
      <c r="S6908" t="s">
        <v>56</v>
      </c>
      <c r="T6908" t="s">
        <v>56</v>
      </c>
      <c r="U6908" s="6">
        <v>4.3</v>
      </c>
    </row>
    <row r="6909" spans="1:21" x14ac:dyDescent="0.25">
      <c r="A6909" t="s">
        <v>14011</v>
      </c>
      <c r="B6909" s="1">
        <v>45810</v>
      </c>
      <c r="C6909" t="s">
        <v>88</v>
      </c>
      <c r="D6909" t="s">
        <v>23</v>
      </c>
      <c r="E6909" t="s">
        <v>89</v>
      </c>
      <c r="F6909" t="s">
        <v>190</v>
      </c>
      <c r="G6909" t="s">
        <v>368</v>
      </c>
      <c r="H6909" t="s">
        <v>166</v>
      </c>
      <c r="I6909" t="s">
        <v>167</v>
      </c>
      <c r="J6909" t="s">
        <v>42</v>
      </c>
      <c r="K6909" t="s">
        <v>29</v>
      </c>
      <c r="L6909" t="s">
        <v>44</v>
      </c>
      <c r="M6909" t="s">
        <v>77</v>
      </c>
      <c r="N6909">
        <v>3</v>
      </c>
      <c r="O6909" t="s">
        <v>14012</v>
      </c>
      <c r="P6909" t="s">
        <v>482</v>
      </c>
      <c r="Q6909">
        <v>2483611.2799999998</v>
      </c>
      <c r="R6909" t="s">
        <v>48</v>
      </c>
      <c r="S6909" t="s">
        <v>56</v>
      </c>
      <c r="T6909" t="s">
        <v>56</v>
      </c>
      <c r="U6909" s="6">
        <v>3.8</v>
      </c>
    </row>
    <row r="6910" spans="1:21" x14ac:dyDescent="0.25">
      <c r="A6910" t="s">
        <v>14013</v>
      </c>
      <c r="B6910" s="1">
        <v>45020</v>
      </c>
      <c r="C6910" t="s">
        <v>37</v>
      </c>
      <c r="D6910" t="s">
        <v>23</v>
      </c>
      <c r="E6910" t="s">
        <v>38</v>
      </c>
      <c r="F6910" t="s">
        <v>90</v>
      </c>
      <c r="G6910" t="s">
        <v>265</v>
      </c>
      <c r="H6910" t="s">
        <v>70</v>
      </c>
      <c r="I6910" t="s">
        <v>180</v>
      </c>
      <c r="J6910" t="s">
        <v>42</v>
      </c>
      <c r="K6910" t="s">
        <v>43</v>
      </c>
      <c r="L6910" t="s">
        <v>30</v>
      </c>
      <c r="M6910" t="s">
        <v>113</v>
      </c>
      <c r="N6910">
        <v>2</v>
      </c>
      <c r="O6910" t="s">
        <v>14014</v>
      </c>
      <c r="P6910" t="s">
        <v>386</v>
      </c>
      <c r="Q6910">
        <v>2015306.98</v>
      </c>
      <c r="R6910" t="s">
        <v>34</v>
      </c>
      <c r="S6910" t="s">
        <v>35</v>
      </c>
      <c r="T6910" t="s">
        <v>35</v>
      </c>
      <c r="U6910" s="6">
        <v>4.9000000000000004</v>
      </c>
    </row>
    <row r="6911" spans="1:21" x14ac:dyDescent="0.25">
      <c r="A6911" t="s">
        <v>14015</v>
      </c>
      <c r="B6911" s="1">
        <v>45030</v>
      </c>
      <c r="C6911" t="s">
        <v>98</v>
      </c>
      <c r="D6911" t="s">
        <v>23</v>
      </c>
      <c r="E6911" t="s">
        <v>99</v>
      </c>
      <c r="F6911" t="s">
        <v>39</v>
      </c>
      <c r="G6911" t="s">
        <v>214</v>
      </c>
      <c r="H6911" t="s">
        <v>166</v>
      </c>
      <c r="I6911" t="s">
        <v>173</v>
      </c>
      <c r="J6911" t="s">
        <v>174</v>
      </c>
      <c r="K6911" t="s">
        <v>29</v>
      </c>
      <c r="L6911" t="s">
        <v>30</v>
      </c>
      <c r="M6911" t="s">
        <v>77</v>
      </c>
      <c r="N6911">
        <v>1</v>
      </c>
      <c r="O6911" t="s">
        <v>14016</v>
      </c>
      <c r="P6911" t="s">
        <v>610</v>
      </c>
      <c r="Q6911">
        <v>625600.18000000005</v>
      </c>
      <c r="R6911" t="s">
        <v>34</v>
      </c>
      <c r="S6911" t="s">
        <v>35</v>
      </c>
      <c r="T6911" t="s">
        <v>35</v>
      </c>
      <c r="U6911" s="6">
        <v>3.6</v>
      </c>
    </row>
    <row r="6912" spans="1:21" x14ac:dyDescent="0.25">
      <c r="A6912" t="s">
        <v>14017</v>
      </c>
      <c r="B6912" s="1">
        <v>45310</v>
      </c>
      <c r="C6912" t="s">
        <v>50</v>
      </c>
      <c r="D6912" t="s">
        <v>23</v>
      </c>
      <c r="E6912" t="s">
        <v>130</v>
      </c>
      <c r="F6912" t="s">
        <v>76</v>
      </c>
      <c r="G6912" t="s">
        <v>20209</v>
      </c>
      <c r="H6912" t="s">
        <v>166</v>
      </c>
      <c r="I6912" t="s">
        <v>167</v>
      </c>
      <c r="J6912" t="s">
        <v>42</v>
      </c>
      <c r="K6912" t="s">
        <v>29</v>
      </c>
      <c r="L6912" t="s">
        <v>30</v>
      </c>
      <c r="M6912" t="s">
        <v>31</v>
      </c>
      <c r="N6912">
        <v>3</v>
      </c>
      <c r="O6912" t="s">
        <v>14018</v>
      </c>
      <c r="P6912" t="s">
        <v>188</v>
      </c>
      <c r="Q6912">
        <v>2279957.67</v>
      </c>
      <c r="R6912" t="s">
        <v>48</v>
      </c>
      <c r="S6912" t="s">
        <v>35</v>
      </c>
      <c r="T6912" t="s">
        <v>56</v>
      </c>
      <c r="U6912" s="6">
        <v>4.5</v>
      </c>
    </row>
    <row r="6913" spans="1:21" x14ac:dyDescent="0.25">
      <c r="A6913" t="s">
        <v>14019</v>
      </c>
      <c r="B6913" s="1">
        <v>44995</v>
      </c>
      <c r="C6913" t="s">
        <v>50</v>
      </c>
      <c r="D6913" t="s">
        <v>23</v>
      </c>
      <c r="E6913" t="s">
        <v>51</v>
      </c>
      <c r="F6913" t="s">
        <v>69</v>
      </c>
      <c r="G6913" t="s">
        <v>150</v>
      </c>
      <c r="H6913" t="s">
        <v>104</v>
      </c>
      <c r="I6913" t="s">
        <v>138</v>
      </c>
      <c r="J6913" t="s">
        <v>42</v>
      </c>
      <c r="K6913" t="s">
        <v>43</v>
      </c>
      <c r="L6913" t="s">
        <v>30</v>
      </c>
      <c r="M6913" t="s">
        <v>45</v>
      </c>
      <c r="N6913">
        <v>2</v>
      </c>
      <c r="O6913" t="s">
        <v>14020</v>
      </c>
      <c r="P6913" t="s">
        <v>55</v>
      </c>
      <c r="Q6913">
        <v>2236121.4</v>
      </c>
      <c r="R6913" t="s">
        <v>48</v>
      </c>
      <c r="S6913" t="s">
        <v>35</v>
      </c>
      <c r="T6913" t="s">
        <v>35</v>
      </c>
      <c r="U6913" s="6">
        <v>4.5999999999999996</v>
      </c>
    </row>
    <row r="6914" spans="1:21" x14ac:dyDescent="0.25">
      <c r="A6914" t="s">
        <v>14021</v>
      </c>
      <c r="B6914" s="1">
        <v>45842</v>
      </c>
      <c r="C6914" t="s">
        <v>50</v>
      </c>
      <c r="D6914" t="s">
        <v>23</v>
      </c>
      <c r="E6914" t="s">
        <v>130</v>
      </c>
      <c r="F6914" t="s">
        <v>76</v>
      </c>
      <c r="G6914" t="s">
        <v>265</v>
      </c>
      <c r="H6914" t="s">
        <v>26</v>
      </c>
      <c r="I6914" t="s">
        <v>52</v>
      </c>
      <c r="J6914" t="s">
        <v>28</v>
      </c>
      <c r="K6914" t="s">
        <v>29</v>
      </c>
      <c r="L6914" t="s">
        <v>44</v>
      </c>
      <c r="M6914" t="s">
        <v>53</v>
      </c>
      <c r="N6914">
        <v>3</v>
      </c>
      <c r="O6914" t="s">
        <v>14022</v>
      </c>
      <c r="P6914" t="s">
        <v>66</v>
      </c>
      <c r="Q6914">
        <v>2453526.7400000002</v>
      </c>
      <c r="R6914" t="s">
        <v>48</v>
      </c>
      <c r="S6914" t="s">
        <v>56</v>
      </c>
      <c r="T6914" t="s">
        <v>35</v>
      </c>
      <c r="U6914" s="6">
        <v>4.0999999999999996</v>
      </c>
    </row>
    <row r="6915" spans="1:21" x14ac:dyDescent="0.25">
      <c r="A6915" t="s">
        <v>14023</v>
      </c>
      <c r="B6915" s="1">
        <v>45761</v>
      </c>
      <c r="C6915" t="s">
        <v>98</v>
      </c>
      <c r="D6915" t="s">
        <v>23</v>
      </c>
      <c r="E6915" t="s">
        <v>99</v>
      </c>
      <c r="F6915" t="s">
        <v>39</v>
      </c>
      <c r="G6915" t="s">
        <v>20212</v>
      </c>
      <c r="H6915" t="s">
        <v>40</v>
      </c>
      <c r="I6915" t="s">
        <v>63</v>
      </c>
      <c r="J6915" t="s">
        <v>42</v>
      </c>
      <c r="K6915" t="s">
        <v>43</v>
      </c>
      <c r="L6915" t="s">
        <v>44</v>
      </c>
      <c r="M6915" t="s">
        <v>64</v>
      </c>
      <c r="N6915">
        <v>3</v>
      </c>
      <c r="O6915" t="s">
        <v>14024</v>
      </c>
      <c r="P6915" t="s">
        <v>516</v>
      </c>
      <c r="Q6915">
        <v>2638215.36</v>
      </c>
      <c r="R6915" t="s">
        <v>34</v>
      </c>
      <c r="S6915" t="s">
        <v>56</v>
      </c>
      <c r="T6915" t="s">
        <v>35</v>
      </c>
      <c r="U6915" s="6">
        <v>3.6</v>
      </c>
    </row>
    <row r="6916" spans="1:21" x14ac:dyDescent="0.25">
      <c r="A6916" t="s">
        <v>14025</v>
      </c>
      <c r="B6916" s="1">
        <v>45353</v>
      </c>
      <c r="C6916" t="s">
        <v>22</v>
      </c>
      <c r="D6916" t="s">
        <v>23</v>
      </c>
      <c r="E6916" t="s">
        <v>24</v>
      </c>
      <c r="F6916" t="s">
        <v>25</v>
      </c>
      <c r="G6916" t="s">
        <v>20198</v>
      </c>
      <c r="H6916" t="s">
        <v>70</v>
      </c>
      <c r="I6916" t="s">
        <v>119</v>
      </c>
      <c r="J6916" t="s">
        <v>28</v>
      </c>
      <c r="K6916" t="s">
        <v>72</v>
      </c>
      <c r="L6916" t="s">
        <v>44</v>
      </c>
      <c r="M6916" t="s">
        <v>53</v>
      </c>
      <c r="N6916">
        <v>2</v>
      </c>
      <c r="O6916" t="s">
        <v>14026</v>
      </c>
      <c r="P6916" t="s">
        <v>301</v>
      </c>
      <c r="Q6916">
        <v>1468373.45</v>
      </c>
      <c r="R6916" t="s">
        <v>34</v>
      </c>
      <c r="S6916" t="s">
        <v>35</v>
      </c>
      <c r="T6916" t="s">
        <v>56</v>
      </c>
      <c r="U6916" s="6">
        <v>3.9</v>
      </c>
    </row>
    <row r="6917" spans="1:21" x14ac:dyDescent="0.25">
      <c r="A6917" t="s">
        <v>14027</v>
      </c>
      <c r="B6917" s="1">
        <v>45136</v>
      </c>
      <c r="C6917" t="s">
        <v>22</v>
      </c>
      <c r="D6917" t="s">
        <v>23</v>
      </c>
      <c r="E6917" t="s">
        <v>24</v>
      </c>
      <c r="F6917" t="s">
        <v>25</v>
      </c>
      <c r="G6917" t="s">
        <v>230</v>
      </c>
      <c r="H6917" t="s">
        <v>83</v>
      </c>
      <c r="I6917" t="s">
        <v>84</v>
      </c>
      <c r="J6917" t="s">
        <v>42</v>
      </c>
      <c r="K6917" t="s">
        <v>72</v>
      </c>
      <c r="L6917" t="s">
        <v>30</v>
      </c>
      <c r="M6917" t="s">
        <v>113</v>
      </c>
      <c r="N6917">
        <v>1</v>
      </c>
      <c r="O6917" t="s">
        <v>14028</v>
      </c>
      <c r="P6917" t="s">
        <v>33</v>
      </c>
      <c r="Q6917">
        <v>1026589.06</v>
      </c>
      <c r="R6917" t="s">
        <v>48</v>
      </c>
      <c r="S6917" t="s">
        <v>56</v>
      </c>
      <c r="T6917" t="s">
        <v>56</v>
      </c>
      <c r="U6917" s="6">
        <v>4.4000000000000004</v>
      </c>
    </row>
    <row r="6918" spans="1:21" x14ac:dyDescent="0.25">
      <c r="A6918" t="s">
        <v>14029</v>
      </c>
      <c r="B6918" s="1">
        <v>44992</v>
      </c>
      <c r="C6918" t="s">
        <v>22</v>
      </c>
      <c r="D6918" t="s">
        <v>23</v>
      </c>
      <c r="E6918" t="s">
        <v>24</v>
      </c>
      <c r="F6918" t="s">
        <v>62</v>
      </c>
      <c r="G6918" t="s">
        <v>259</v>
      </c>
      <c r="H6918" t="s">
        <v>40</v>
      </c>
      <c r="I6918" t="s">
        <v>41</v>
      </c>
      <c r="J6918" t="s">
        <v>42</v>
      </c>
      <c r="K6918" t="s">
        <v>29</v>
      </c>
      <c r="L6918" t="s">
        <v>44</v>
      </c>
      <c r="M6918" t="s">
        <v>45</v>
      </c>
      <c r="N6918">
        <v>2</v>
      </c>
      <c r="O6918" t="s">
        <v>14030</v>
      </c>
      <c r="P6918" t="s">
        <v>192</v>
      </c>
      <c r="Q6918">
        <v>2432204.36</v>
      </c>
      <c r="R6918" t="s">
        <v>34</v>
      </c>
      <c r="S6918" t="s">
        <v>56</v>
      </c>
      <c r="T6918" t="s">
        <v>56</v>
      </c>
      <c r="U6918" s="6">
        <v>3.5</v>
      </c>
    </row>
    <row r="6919" spans="1:21" x14ac:dyDescent="0.25">
      <c r="A6919" t="s">
        <v>14031</v>
      </c>
      <c r="B6919" s="1">
        <v>45050</v>
      </c>
      <c r="C6919" t="s">
        <v>98</v>
      </c>
      <c r="D6919" t="s">
        <v>23</v>
      </c>
      <c r="E6919" t="s">
        <v>103</v>
      </c>
      <c r="F6919" t="s">
        <v>62</v>
      </c>
      <c r="G6919" t="s">
        <v>20211</v>
      </c>
      <c r="H6919" t="s">
        <v>26</v>
      </c>
      <c r="I6919" t="s">
        <v>253</v>
      </c>
      <c r="J6919" t="s">
        <v>42</v>
      </c>
      <c r="K6919" t="s">
        <v>43</v>
      </c>
      <c r="L6919" t="s">
        <v>44</v>
      </c>
      <c r="M6919" t="s">
        <v>77</v>
      </c>
      <c r="N6919">
        <v>1</v>
      </c>
      <c r="O6919" t="s">
        <v>14032</v>
      </c>
      <c r="P6919" t="s">
        <v>437</v>
      </c>
      <c r="Q6919">
        <v>906505.53</v>
      </c>
      <c r="R6919" t="s">
        <v>34</v>
      </c>
      <c r="S6919" t="s">
        <v>35</v>
      </c>
      <c r="T6919" t="s">
        <v>35</v>
      </c>
      <c r="U6919" s="6">
        <v>4.4000000000000004</v>
      </c>
    </row>
    <row r="6920" spans="1:21" x14ac:dyDescent="0.25">
      <c r="A6920" t="s">
        <v>14033</v>
      </c>
      <c r="B6920" s="1">
        <v>45677</v>
      </c>
      <c r="C6920" t="s">
        <v>37</v>
      </c>
      <c r="D6920" t="s">
        <v>23</v>
      </c>
      <c r="E6920" t="s">
        <v>68</v>
      </c>
      <c r="F6920" t="s">
        <v>58</v>
      </c>
      <c r="G6920" t="s">
        <v>230</v>
      </c>
      <c r="H6920" t="s">
        <v>104</v>
      </c>
      <c r="I6920" t="s">
        <v>138</v>
      </c>
      <c r="J6920" t="s">
        <v>42</v>
      </c>
      <c r="K6920" t="s">
        <v>29</v>
      </c>
      <c r="L6920" t="s">
        <v>44</v>
      </c>
      <c r="M6920" t="s">
        <v>113</v>
      </c>
      <c r="N6920">
        <v>5</v>
      </c>
      <c r="O6920" t="s">
        <v>14034</v>
      </c>
      <c r="P6920" t="s">
        <v>135</v>
      </c>
      <c r="Q6920">
        <v>5183258.6100000003</v>
      </c>
      <c r="R6920" t="s">
        <v>48</v>
      </c>
      <c r="S6920" t="s">
        <v>35</v>
      </c>
      <c r="T6920" t="s">
        <v>35</v>
      </c>
      <c r="U6920" s="6">
        <v>5</v>
      </c>
    </row>
    <row r="6921" spans="1:21" x14ac:dyDescent="0.25">
      <c r="A6921" t="s">
        <v>14035</v>
      </c>
      <c r="B6921" s="1">
        <v>44959</v>
      </c>
      <c r="C6921" t="s">
        <v>88</v>
      </c>
      <c r="D6921" t="s">
        <v>23</v>
      </c>
      <c r="E6921" t="s">
        <v>112</v>
      </c>
      <c r="F6921" t="s">
        <v>190</v>
      </c>
      <c r="G6921" t="s">
        <v>547</v>
      </c>
      <c r="H6921" t="s">
        <v>40</v>
      </c>
      <c r="I6921" t="s">
        <v>41</v>
      </c>
      <c r="J6921" t="s">
        <v>42</v>
      </c>
      <c r="K6921" t="s">
        <v>72</v>
      </c>
      <c r="L6921" t="s">
        <v>44</v>
      </c>
      <c r="M6921" t="s">
        <v>77</v>
      </c>
      <c r="N6921">
        <v>4</v>
      </c>
      <c r="O6921" t="s">
        <v>14036</v>
      </c>
      <c r="P6921" t="s">
        <v>228</v>
      </c>
      <c r="Q6921">
        <v>4658099.88</v>
      </c>
      <c r="R6921" t="s">
        <v>48</v>
      </c>
      <c r="S6921" t="s">
        <v>56</v>
      </c>
      <c r="T6921" t="s">
        <v>35</v>
      </c>
      <c r="U6921" s="6">
        <v>4.5999999999999996</v>
      </c>
    </row>
    <row r="6922" spans="1:21" x14ac:dyDescent="0.25">
      <c r="A6922" t="s">
        <v>14037</v>
      </c>
      <c r="B6922" s="1">
        <v>45411</v>
      </c>
      <c r="C6922" t="s">
        <v>37</v>
      </c>
      <c r="D6922" t="s">
        <v>23</v>
      </c>
      <c r="E6922" t="s">
        <v>68</v>
      </c>
      <c r="F6922" t="s">
        <v>190</v>
      </c>
      <c r="G6922" t="s">
        <v>20196</v>
      </c>
      <c r="H6922" t="s">
        <v>83</v>
      </c>
      <c r="I6922" t="s">
        <v>84</v>
      </c>
      <c r="J6922" t="s">
        <v>42</v>
      </c>
      <c r="K6922" t="s">
        <v>43</v>
      </c>
      <c r="L6922" t="s">
        <v>44</v>
      </c>
      <c r="M6922" t="s">
        <v>53</v>
      </c>
      <c r="N6922">
        <v>4</v>
      </c>
      <c r="O6922" t="s">
        <v>14038</v>
      </c>
      <c r="P6922" t="s">
        <v>157</v>
      </c>
      <c r="Q6922">
        <v>4131507.82</v>
      </c>
      <c r="R6922" t="s">
        <v>48</v>
      </c>
      <c r="S6922" t="s">
        <v>56</v>
      </c>
      <c r="T6922" t="s">
        <v>56</v>
      </c>
      <c r="U6922" s="6">
        <v>4.5999999999999996</v>
      </c>
    </row>
    <row r="6923" spans="1:21" x14ac:dyDescent="0.25">
      <c r="A6923" t="s">
        <v>14039</v>
      </c>
      <c r="B6923" s="1">
        <v>45856</v>
      </c>
      <c r="C6923" t="s">
        <v>22</v>
      </c>
      <c r="D6923" t="s">
        <v>23</v>
      </c>
      <c r="E6923" t="s">
        <v>24</v>
      </c>
      <c r="F6923" t="s">
        <v>69</v>
      </c>
      <c r="G6923" t="s">
        <v>137</v>
      </c>
      <c r="H6923" t="s">
        <v>83</v>
      </c>
      <c r="I6923" t="s">
        <v>84</v>
      </c>
      <c r="J6923" t="s">
        <v>42</v>
      </c>
      <c r="K6923" t="s">
        <v>29</v>
      </c>
      <c r="L6923" t="s">
        <v>44</v>
      </c>
      <c r="M6923" t="s">
        <v>53</v>
      </c>
      <c r="N6923">
        <v>2</v>
      </c>
      <c r="O6923" t="s">
        <v>14040</v>
      </c>
      <c r="P6923" t="s">
        <v>153</v>
      </c>
      <c r="Q6923">
        <v>1789797.15</v>
      </c>
      <c r="R6923" t="s">
        <v>48</v>
      </c>
      <c r="S6923" t="s">
        <v>56</v>
      </c>
      <c r="T6923" t="s">
        <v>35</v>
      </c>
      <c r="U6923" s="6">
        <v>3.9</v>
      </c>
    </row>
    <row r="6924" spans="1:21" x14ac:dyDescent="0.25">
      <c r="A6924" t="s">
        <v>14041</v>
      </c>
      <c r="B6924" s="1">
        <v>45067</v>
      </c>
      <c r="C6924" t="s">
        <v>37</v>
      </c>
      <c r="D6924" t="s">
        <v>23</v>
      </c>
      <c r="E6924" t="s">
        <v>38</v>
      </c>
      <c r="F6924" t="s">
        <v>25</v>
      </c>
      <c r="G6924" t="s">
        <v>155</v>
      </c>
      <c r="H6924" t="s">
        <v>166</v>
      </c>
      <c r="I6924" t="s">
        <v>167</v>
      </c>
      <c r="J6924" t="s">
        <v>42</v>
      </c>
      <c r="K6924" t="s">
        <v>43</v>
      </c>
      <c r="L6924" t="s">
        <v>44</v>
      </c>
      <c r="M6924" t="s">
        <v>64</v>
      </c>
      <c r="N6924">
        <v>1</v>
      </c>
      <c r="O6924" t="s">
        <v>14042</v>
      </c>
      <c r="P6924" t="s">
        <v>74</v>
      </c>
      <c r="Q6924">
        <v>686634.65</v>
      </c>
      <c r="R6924" t="s">
        <v>34</v>
      </c>
      <c r="S6924" t="s">
        <v>35</v>
      </c>
      <c r="T6924" t="s">
        <v>56</v>
      </c>
      <c r="U6924" s="6">
        <v>4.5999999999999996</v>
      </c>
    </row>
    <row r="6925" spans="1:21" x14ac:dyDescent="0.25">
      <c r="A6925" t="s">
        <v>14043</v>
      </c>
      <c r="B6925" s="1">
        <v>45760</v>
      </c>
      <c r="C6925" t="s">
        <v>88</v>
      </c>
      <c r="D6925" t="s">
        <v>23</v>
      </c>
      <c r="E6925" t="s">
        <v>89</v>
      </c>
      <c r="F6925" t="s">
        <v>39</v>
      </c>
      <c r="G6925" t="s">
        <v>203</v>
      </c>
      <c r="H6925" t="s">
        <v>40</v>
      </c>
      <c r="I6925" t="s">
        <v>41</v>
      </c>
      <c r="J6925" t="s">
        <v>42</v>
      </c>
      <c r="K6925" t="s">
        <v>72</v>
      </c>
      <c r="L6925" t="s">
        <v>44</v>
      </c>
      <c r="M6925" t="s">
        <v>31</v>
      </c>
      <c r="N6925">
        <v>1</v>
      </c>
      <c r="O6925" t="s">
        <v>14044</v>
      </c>
      <c r="P6925" t="s">
        <v>261</v>
      </c>
      <c r="Q6925">
        <v>1135316.23</v>
      </c>
      <c r="R6925" t="s">
        <v>48</v>
      </c>
      <c r="S6925" t="s">
        <v>35</v>
      </c>
      <c r="T6925" t="s">
        <v>35</v>
      </c>
      <c r="U6925" s="6">
        <v>4</v>
      </c>
    </row>
    <row r="6926" spans="1:21" x14ac:dyDescent="0.25">
      <c r="A6926" t="s">
        <v>14045</v>
      </c>
      <c r="B6926" s="1">
        <v>45110</v>
      </c>
      <c r="C6926" t="s">
        <v>88</v>
      </c>
      <c r="D6926" t="s">
        <v>23</v>
      </c>
      <c r="E6926" t="s">
        <v>112</v>
      </c>
      <c r="F6926" t="s">
        <v>69</v>
      </c>
      <c r="G6926" t="s">
        <v>20208</v>
      </c>
      <c r="H6926" t="s">
        <v>83</v>
      </c>
      <c r="I6926" t="s">
        <v>126</v>
      </c>
      <c r="J6926" t="s">
        <v>42</v>
      </c>
      <c r="K6926" t="s">
        <v>29</v>
      </c>
      <c r="L6926" t="s">
        <v>44</v>
      </c>
      <c r="M6926" t="s">
        <v>31</v>
      </c>
      <c r="N6926">
        <v>5</v>
      </c>
      <c r="O6926" t="s">
        <v>14046</v>
      </c>
      <c r="P6926" t="s">
        <v>641</v>
      </c>
      <c r="Q6926">
        <v>3679714.86</v>
      </c>
      <c r="R6926" t="s">
        <v>48</v>
      </c>
      <c r="S6926" t="s">
        <v>56</v>
      </c>
      <c r="T6926" t="s">
        <v>56</v>
      </c>
      <c r="U6926" s="6">
        <v>4.8</v>
      </c>
    </row>
    <row r="6927" spans="1:21" x14ac:dyDescent="0.25">
      <c r="A6927" t="s">
        <v>14047</v>
      </c>
      <c r="B6927" s="1">
        <v>45701</v>
      </c>
      <c r="C6927" t="s">
        <v>81</v>
      </c>
      <c r="D6927" t="s">
        <v>23</v>
      </c>
      <c r="E6927" t="s">
        <v>82</v>
      </c>
      <c r="F6927" t="s">
        <v>90</v>
      </c>
      <c r="G6927" t="s">
        <v>20199</v>
      </c>
      <c r="H6927" t="s">
        <v>70</v>
      </c>
      <c r="I6927" t="s">
        <v>180</v>
      </c>
      <c r="J6927" t="s">
        <v>42</v>
      </c>
      <c r="K6927" t="s">
        <v>29</v>
      </c>
      <c r="L6927" t="s">
        <v>44</v>
      </c>
      <c r="M6927" t="s">
        <v>45</v>
      </c>
      <c r="N6927">
        <v>1</v>
      </c>
      <c r="O6927" t="s">
        <v>14048</v>
      </c>
      <c r="P6927" t="s">
        <v>402</v>
      </c>
      <c r="Q6927">
        <v>919678.22</v>
      </c>
      <c r="R6927" t="s">
        <v>48</v>
      </c>
      <c r="S6927" t="s">
        <v>35</v>
      </c>
      <c r="T6927" t="s">
        <v>35</v>
      </c>
      <c r="U6927" s="6">
        <v>4.5</v>
      </c>
    </row>
    <row r="6928" spans="1:21" x14ac:dyDescent="0.25">
      <c r="A6928" t="s">
        <v>14049</v>
      </c>
      <c r="B6928" s="1">
        <v>45826</v>
      </c>
      <c r="C6928" t="s">
        <v>50</v>
      </c>
      <c r="D6928" t="s">
        <v>23</v>
      </c>
      <c r="E6928" t="s">
        <v>51</v>
      </c>
      <c r="F6928" t="s">
        <v>69</v>
      </c>
      <c r="G6928" t="s">
        <v>20213</v>
      </c>
      <c r="H6928" t="s">
        <v>104</v>
      </c>
      <c r="I6928" t="s">
        <v>105</v>
      </c>
      <c r="J6928" t="s">
        <v>28</v>
      </c>
      <c r="K6928" t="s">
        <v>29</v>
      </c>
      <c r="L6928" t="s">
        <v>30</v>
      </c>
      <c r="M6928" t="s">
        <v>113</v>
      </c>
      <c r="N6928">
        <v>2</v>
      </c>
      <c r="O6928" t="s">
        <v>14050</v>
      </c>
      <c r="P6928" t="s">
        <v>47</v>
      </c>
      <c r="Q6928">
        <v>1765557.45</v>
      </c>
      <c r="R6928" t="s">
        <v>34</v>
      </c>
      <c r="S6928" t="s">
        <v>35</v>
      </c>
      <c r="T6928" t="s">
        <v>35</v>
      </c>
      <c r="U6928" s="6">
        <v>4.0999999999999996</v>
      </c>
    </row>
    <row r="6929" spans="1:21" x14ac:dyDescent="0.25">
      <c r="A6929" t="s">
        <v>14051</v>
      </c>
      <c r="B6929" s="1">
        <v>45831</v>
      </c>
      <c r="C6929" t="s">
        <v>88</v>
      </c>
      <c r="D6929" t="s">
        <v>23</v>
      </c>
      <c r="E6929" t="s">
        <v>112</v>
      </c>
      <c r="F6929" t="s">
        <v>90</v>
      </c>
      <c r="G6929" t="s">
        <v>146</v>
      </c>
      <c r="H6929" t="s">
        <v>104</v>
      </c>
      <c r="I6929" t="s">
        <v>240</v>
      </c>
      <c r="J6929" t="s">
        <v>174</v>
      </c>
      <c r="K6929" t="s">
        <v>43</v>
      </c>
      <c r="L6929" t="s">
        <v>44</v>
      </c>
      <c r="M6929" t="s">
        <v>53</v>
      </c>
      <c r="N6929">
        <v>4</v>
      </c>
      <c r="O6929" t="s">
        <v>14052</v>
      </c>
      <c r="P6929" t="s">
        <v>402</v>
      </c>
      <c r="Q6929">
        <v>2542494.2000000002</v>
      </c>
      <c r="R6929" t="s">
        <v>48</v>
      </c>
      <c r="S6929" t="s">
        <v>35</v>
      </c>
      <c r="T6929" t="s">
        <v>35</v>
      </c>
      <c r="U6929" s="6">
        <v>4.2</v>
      </c>
    </row>
    <row r="6930" spans="1:21" x14ac:dyDescent="0.25">
      <c r="A6930" t="s">
        <v>14053</v>
      </c>
      <c r="B6930" s="1">
        <v>45144</v>
      </c>
      <c r="C6930" t="s">
        <v>81</v>
      </c>
      <c r="D6930" t="s">
        <v>23</v>
      </c>
      <c r="E6930" t="s">
        <v>82</v>
      </c>
      <c r="F6930" t="s">
        <v>69</v>
      </c>
      <c r="G6930" t="s">
        <v>230</v>
      </c>
      <c r="H6930" t="s">
        <v>166</v>
      </c>
      <c r="I6930" t="s">
        <v>173</v>
      </c>
      <c r="J6930" t="s">
        <v>174</v>
      </c>
      <c r="K6930" t="s">
        <v>43</v>
      </c>
      <c r="L6930" t="s">
        <v>44</v>
      </c>
      <c r="M6930" t="s">
        <v>113</v>
      </c>
      <c r="N6930">
        <v>1</v>
      </c>
      <c r="O6930" t="s">
        <v>14054</v>
      </c>
      <c r="P6930" t="s">
        <v>79</v>
      </c>
      <c r="Q6930">
        <v>588650.88</v>
      </c>
      <c r="R6930" t="s">
        <v>48</v>
      </c>
      <c r="S6930" t="s">
        <v>56</v>
      </c>
      <c r="T6930" t="s">
        <v>35</v>
      </c>
      <c r="U6930" s="6">
        <v>4.0999999999999996</v>
      </c>
    </row>
    <row r="6931" spans="1:21" x14ac:dyDescent="0.25">
      <c r="A6931" t="s">
        <v>14055</v>
      </c>
      <c r="B6931" s="1">
        <v>45730</v>
      </c>
      <c r="C6931" t="s">
        <v>22</v>
      </c>
      <c r="D6931" t="s">
        <v>23</v>
      </c>
      <c r="E6931" t="s">
        <v>24</v>
      </c>
      <c r="F6931" t="s">
        <v>76</v>
      </c>
      <c r="G6931" t="s">
        <v>20210</v>
      </c>
      <c r="H6931" t="s">
        <v>70</v>
      </c>
      <c r="I6931" t="s">
        <v>180</v>
      </c>
      <c r="J6931" t="s">
        <v>42</v>
      </c>
      <c r="K6931" t="s">
        <v>43</v>
      </c>
      <c r="L6931" t="s">
        <v>30</v>
      </c>
      <c r="M6931" t="s">
        <v>31</v>
      </c>
      <c r="N6931">
        <v>3</v>
      </c>
      <c r="O6931" t="s">
        <v>14056</v>
      </c>
      <c r="P6931" t="s">
        <v>148</v>
      </c>
      <c r="Q6931">
        <v>3038692.5</v>
      </c>
      <c r="R6931" t="s">
        <v>34</v>
      </c>
      <c r="S6931" t="s">
        <v>56</v>
      </c>
      <c r="T6931" t="s">
        <v>35</v>
      </c>
      <c r="U6931" s="6">
        <v>3.9</v>
      </c>
    </row>
    <row r="6932" spans="1:21" x14ac:dyDescent="0.25">
      <c r="A6932" t="s">
        <v>14057</v>
      </c>
      <c r="B6932" s="1">
        <v>45228</v>
      </c>
      <c r="C6932" t="s">
        <v>81</v>
      </c>
      <c r="D6932" t="s">
        <v>23</v>
      </c>
      <c r="E6932" t="s">
        <v>82</v>
      </c>
      <c r="F6932" t="s">
        <v>76</v>
      </c>
      <c r="G6932" t="s">
        <v>368</v>
      </c>
      <c r="H6932" t="s">
        <v>70</v>
      </c>
      <c r="I6932" t="s">
        <v>71</v>
      </c>
      <c r="J6932" t="s">
        <v>28</v>
      </c>
      <c r="K6932" t="s">
        <v>29</v>
      </c>
      <c r="L6932" t="s">
        <v>30</v>
      </c>
      <c r="M6932" t="s">
        <v>31</v>
      </c>
      <c r="N6932">
        <v>3</v>
      </c>
      <c r="O6932" t="s">
        <v>14058</v>
      </c>
      <c r="P6932" t="s">
        <v>482</v>
      </c>
      <c r="Q6932">
        <v>2747126.56</v>
      </c>
      <c r="R6932" t="s">
        <v>48</v>
      </c>
      <c r="S6932" t="s">
        <v>56</v>
      </c>
      <c r="T6932" t="s">
        <v>56</v>
      </c>
      <c r="U6932" s="6">
        <v>4.8</v>
      </c>
    </row>
    <row r="6933" spans="1:21" x14ac:dyDescent="0.25">
      <c r="A6933" t="s">
        <v>14059</v>
      </c>
      <c r="B6933" s="1">
        <v>44998</v>
      </c>
      <c r="C6933" t="s">
        <v>37</v>
      </c>
      <c r="D6933" t="s">
        <v>23</v>
      </c>
      <c r="E6933" t="s">
        <v>68</v>
      </c>
      <c r="F6933" t="s">
        <v>58</v>
      </c>
      <c r="G6933" t="s">
        <v>20212</v>
      </c>
      <c r="H6933" t="s">
        <v>104</v>
      </c>
      <c r="I6933" t="s">
        <v>105</v>
      </c>
      <c r="J6933" t="s">
        <v>28</v>
      </c>
      <c r="K6933" t="s">
        <v>29</v>
      </c>
      <c r="L6933" t="s">
        <v>30</v>
      </c>
      <c r="M6933" t="s">
        <v>64</v>
      </c>
      <c r="N6933">
        <v>3</v>
      </c>
      <c r="O6933" t="s">
        <v>14060</v>
      </c>
      <c r="P6933" t="s">
        <v>267</v>
      </c>
      <c r="Q6933">
        <v>2473181.67</v>
      </c>
      <c r="R6933" t="s">
        <v>48</v>
      </c>
      <c r="S6933" t="s">
        <v>35</v>
      </c>
      <c r="T6933" t="s">
        <v>56</v>
      </c>
      <c r="U6933" s="6">
        <v>3.7</v>
      </c>
    </row>
    <row r="6934" spans="1:21" x14ac:dyDescent="0.25">
      <c r="A6934" t="s">
        <v>14061</v>
      </c>
      <c r="B6934" s="1">
        <v>45520</v>
      </c>
      <c r="C6934" t="s">
        <v>88</v>
      </c>
      <c r="D6934" t="s">
        <v>23</v>
      </c>
      <c r="E6934" t="s">
        <v>112</v>
      </c>
      <c r="F6934" t="s">
        <v>25</v>
      </c>
      <c r="G6934" t="s">
        <v>20199</v>
      </c>
      <c r="H6934" t="s">
        <v>166</v>
      </c>
      <c r="I6934" t="s">
        <v>173</v>
      </c>
      <c r="J6934" t="s">
        <v>174</v>
      </c>
      <c r="K6934" t="s">
        <v>72</v>
      </c>
      <c r="L6934" t="s">
        <v>44</v>
      </c>
      <c r="M6934" t="s">
        <v>53</v>
      </c>
      <c r="N6934">
        <v>4</v>
      </c>
      <c r="O6934" t="s">
        <v>14062</v>
      </c>
      <c r="P6934" t="s">
        <v>74</v>
      </c>
      <c r="Q6934">
        <v>2404050.09</v>
      </c>
      <c r="R6934" t="s">
        <v>34</v>
      </c>
      <c r="S6934" t="s">
        <v>35</v>
      </c>
      <c r="T6934" t="s">
        <v>35</v>
      </c>
      <c r="U6934" s="6">
        <v>3.6</v>
      </c>
    </row>
    <row r="6935" spans="1:21" x14ac:dyDescent="0.25">
      <c r="A6935" t="s">
        <v>14063</v>
      </c>
      <c r="B6935" s="1">
        <v>45514</v>
      </c>
      <c r="C6935" t="s">
        <v>22</v>
      </c>
      <c r="D6935" t="s">
        <v>23</v>
      </c>
      <c r="E6935" t="s">
        <v>24</v>
      </c>
      <c r="F6935" t="s">
        <v>62</v>
      </c>
      <c r="G6935" t="s">
        <v>265</v>
      </c>
      <c r="H6935" t="s">
        <v>26</v>
      </c>
      <c r="I6935" t="s">
        <v>253</v>
      </c>
      <c r="J6935" t="s">
        <v>42</v>
      </c>
      <c r="K6935" t="s">
        <v>43</v>
      </c>
      <c r="L6935" t="s">
        <v>44</v>
      </c>
      <c r="M6935" t="s">
        <v>77</v>
      </c>
      <c r="N6935">
        <v>3</v>
      </c>
      <c r="O6935" t="s">
        <v>14064</v>
      </c>
      <c r="P6935" t="s">
        <v>571</v>
      </c>
      <c r="Q6935">
        <v>2698310.2</v>
      </c>
      <c r="R6935" t="s">
        <v>34</v>
      </c>
      <c r="S6935" t="s">
        <v>56</v>
      </c>
      <c r="T6935" t="s">
        <v>56</v>
      </c>
      <c r="U6935" s="6">
        <v>4.3</v>
      </c>
    </row>
    <row r="6936" spans="1:21" x14ac:dyDescent="0.25">
      <c r="A6936" t="s">
        <v>14065</v>
      </c>
      <c r="B6936" s="1">
        <v>45010</v>
      </c>
      <c r="C6936" t="s">
        <v>88</v>
      </c>
      <c r="D6936" t="s">
        <v>23</v>
      </c>
      <c r="E6936" t="s">
        <v>89</v>
      </c>
      <c r="F6936" t="s">
        <v>190</v>
      </c>
      <c r="G6936" t="s">
        <v>146</v>
      </c>
      <c r="H6936" t="s">
        <v>83</v>
      </c>
      <c r="I6936" t="s">
        <v>126</v>
      </c>
      <c r="J6936" t="s">
        <v>42</v>
      </c>
      <c r="K6936" t="s">
        <v>72</v>
      </c>
      <c r="L6936" t="s">
        <v>30</v>
      </c>
      <c r="M6936" t="s">
        <v>53</v>
      </c>
      <c r="N6936">
        <v>1</v>
      </c>
      <c r="O6936" t="s">
        <v>14066</v>
      </c>
      <c r="P6936" t="s">
        <v>610</v>
      </c>
      <c r="Q6936">
        <v>810603.24</v>
      </c>
      <c r="R6936" t="s">
        <v>34</v>
      </c>
      <c r="S6936" t="s">
        <v>35</v>
      </c>
      <c r="T6936" t="s">
        <v>56</v>
      </c>
      <c r="U6936" s="6">
        <v>3.8</v>
      </c>
    </row>
    <row r="6937" spans="1:21" x14ac:dyDescent="0.25">
      <c r="A6937" t="s">
        <v>14067</v>
      </c>
      <c r="B6937" s="1">
        <v>45139</v>
      </c>
      <c r="C6937" t="s">
        <v>50</v>
      </c>
      <c r="D6937" t="s">
        <v>23</v>
      </c>
      <c r="E6937" t="s">
        <v>51</v>
      </c>
      <c r="F6937" t="s">
        <v>62</v>
      </c>
      <c r="G6937" t="s">
        <v>20202</v>
      </c>
      <c r="H6937" t="s">
        <v>83</v>
      </c>
      <c r="I6937" t="s">
        <v>126</v>
      </c>
      <c r="J6937" t="s">
        <v>42</v>
      </c>
      <c r="K6937" t="s">
        <v>29</v>
      </c>
      <c r="L6937" t="s">
        <v>44</v>
      </c>
      <c r="M6937" t="s">
        <v>77</v>
      </c>
      <c r="N6937">
        <v>3</v>
      </c>
      <c r="O6937" t="s">
        <v>14068</v>
      </c>
      <c r="P6937" t="s">
        <v>275</v>
      </c>
      <c r="Q6937">
        <v>2411466.84</v>
      </c>
      <c r="R6937" t="s">
        <v>48</v>
      </c>
      <c r="S6937" t="s">
        <v>35</v>
      </c>
      <c r="T6937" t="s">
        <v>35</v>
      </c>
      <c r="U6937" s="6">
        <v>4.7</v>
      </c>
    </row>
    <row r="6938" spans="1:21" x14ac:dyDescent="0.25">
      <c r="A6938" t="s">
        <v>14069</v>
      </c>
      <c r="B6938" s="1">
        <v>45903</v>
      </c>
      <c r="C6938" t="s">
        <v>98</v>
      </c>
      <c r="D6938" t="s">
        <v>23</v>
      </c>
      <c r="E6938" t="s">
        <v>103</v>
      </c>
      <c r="F6938" t="s">
        <v>58</v>
      </c>
      <c r="G6938" t="s">
        <v>184</v>
      </c>
      <c r="H6938" t="s">
        <v>26</v>
      </c>
      <c r="I6938" t="s">
        <v>27</v>
      </c>
      <c r="J6938" t="s">
        <v>28</v>
      </c>
      <c r="K6938" t="s">
        <v>29</v>
      </c>
      <c r="L6938" t="s">
        <v>30</v>
      </c>
      <c r="M6938" t="s">
        <v>64</v>
      </c>
      <c r="N6938">
        <v>3</v>
      </c>
      <c r="O6938" t="s">
        <v>14070</v>
      </c>
      <c r="P6938" t="s">
        <v>375</v>
      </c>
      <c r="Q6938">
        <v>3386065.81</v>
      </c>
      <c r="R6938" t="s">
        <v>48</v>
      </c>
      <c r="S6938" t="s">
        <v>35</v>
      </c>
      <c r="T6938" t="s">
        <v>56</v>
      </c>
      <c r="U6938" s="6">
        <v>3.6</v>
      </c>
    </row>
    <row r="6939" spans="1:21" x14ac:dyDescent="0.25">
      <c r="A6939" t="s">
        <v>14071</v>
      </c>
      <c r="B6939" s="1">
        <v>45893</v>
      </c>
      <c r="C6939" t="s">
        <v>50</v>
      </c>
      <c r="D6939" t="s">
        <v>23</v>
      </c>
      <c r="E6939" t="s">
        <v>51</v>
      </c>
      <c r="F6939" t="s">
        <v>39</v>
      </c>
      <c r="G6939" t="s">
        <v>305</v>
      </c>
      <c r="H6939" t="s">
        <v>166</v>
      </c>
      <c r="I6939" t="s">
        <v>173</v>
      </c>
      <c r="J6939" t="s">
        <v>174</v>
      </c>
      <c r="K6939" t="s">
        <v>29</v>
      </c>
      <c r="L6939" t="s">
        <v>30</v>
      </c>
      <c r="M6939" t="s">
        <v>64</v>
      </c>
      <c r="N6939">
        <v>2</v>
      </c>
      <c r="O6939" t="s">
        <v>14072</v>
      </c>
      <c r="P6939" t="s">
        <v>516</v>
      </c>
      <c r="Q6939">
        <v>1270267.76</v>
      </c>
      <c r="R6939" t="s">
        <v>34</v>
      </c>
      <c r="S6939" t="s">
        <v>56</v>
      </c>
      <c r="T6939" t="s">
        <v>35</v>
      </c>
      <c r="U6939" s="6">
        <v>4.8</v>
      </c>
    </row>
    <row r="6940" spans="1:21" x14ac:dyDescent="0.25">
      <c r="A6940" t="s">
        <v>14073</v>
      </c>
      <c r="B6940" s="1">
        <v>45490</v>
      </c>
      <c r="C6940" t="s">
        <v>37</v>
      </c>
      <c r="D6940" t="s">
        <v>23</v>
      </c>
      <c r="E6940" t="s">
        <v>38</v>
      </c>
      <c r="F6940" t="s">
        <v>69</v>
      </c>
      <c r="G6940" t="s">
        <v>203</v>
      </c>
      <c r="H6940" t="s">
        <v>104</v>
      </c>
      <c r="I6940" t="s">
        <v>240</v>
      </c>
      <c r="J6940" t="s">
        <v>174</v>
      </c>
      <c r="K6940" t="s">
        <v>29</v>
      </c>
      <c r="L6940" t="s">
        <v>30</v>
      </c>
      <c r="M6940" t="s">
        <v>64</v>
      </c>
      <c r="N6940">
        <v>3</v>
      </c>
      <c r="O6940" t="s">
        <v>14074</v>
      </c>
      <c r="P6940" t="s">
        <v>312</v>
      </c>
      <c r="Q6940">
        <v>2008377.48</v>
      </c>
      <c r="R6940" t="s">
        <v>34</v>
      </c>
      <c r="S6940" t="s">
        <v>56</v>
      </c>
      <c r="T6940" t="s">
        <v>35</v>
      </c>
      <c r="U6940" s="6">
        <v>3.7</v>
      </c>
    </row>
    <row r="6941" spans="1:21" x14ac:dyDescent="0.25">
      <c r="A6941" t="s">
        <v>14075</v>
      </c>
      <c r="B6941" s="1">
        <v>45542</v>
      </c>
      <c r="C6941" t="s">
        <v>22</v>
      </c>
      <c r="D6941" t="s">
        <v>23</v>
      </c>
      <c r="E6941" t="s">
        <v>24</v>
      </c>
      <c r="F6941" t="s">
        <v>90</v>
      </c>
      <c r="G6941" t="s">
        <v>265</v>
      </c>
      <c r="H6941" t="s">
        <v>26</v>
      </c>
      <c r="I6941" t="s">
        <v>204</v>
      </c>
      <c r="J6941" t="s">
        <v>28</v>
      </c>
      <c r="K6941" t="s">
        <v>43</v>
      </c>
      <c r="L6941" t="s">
        <v>44</v>
      </c>
      <c r="M6941" t="s">
        <v>45</v>
      </c>
      <c r="N6941">
        <v>2</v>
      </c>
      <c r="O6941" t="s">
        <v>14076</v>
      </c>
      <c r="P6941" t="s">
        <v>209</v>
      </c>
      <c r="Q6941">
        <v>1897387.36</v>
      </c>
      <c r="R6941" t="s">
        <v>34</v>
      </c>
      <c r="S6941" t="s">
        <v>35</v>
      </c>
      <c r="T6941" t="s">
        <v>35</v>
      </c>
      <c r="U6941" s="6">
        <v>4.9000000000000004</v>
      </c>
    </row>
    <row r="6942" spans="1:21" x14ac:dyDescent="0.25">
      <c r="A6942" t="s">
        <v>14077</v>
      </c>
      <c r="B6942" s="1">
        <v>45594</v>
      </c>
      <c r="C6942" t="s">
        <v>88</v>
      </c>
      <c r="D6942" t="s">
        <v>23</v>
      </c>
      <c r="E6942" t="s">
        <v>112</v>
      </c>
      <c r="F6942" t="s">
        <v>62</v>
      </c>
      <c r="G6942" t="s">
        <v>547</v>
      </c>
      <c r="H6942" t="s">
        <v>104</v>
      </c>
      <c r="I6942" t="s">
        <v>105</v>
      </c>
      <c r="J6942" t="s">
        <v>28</v>
      </c>
      <c r="K6942" t="s">
        <v>29</v>
      </c>
      <c r="L6942" t="s">
        <v>30</v>
      </c>
      <c r="M6942" t="s">
        <v>77</v>
      </c>
      <c r="N6942">
        <v>1</v>
      </c>
      <c r="O6942" t="s">
        <v>14078</v>
      </c>
      <c r="P6942" t="s">
        <v>228</v>
      </c>
      <c r="Q6942">
        <v>822234.49</v>
      </c>
      <c r="R6942" t="s">
        <v>48</v>
      </c>
      <c r="S6942" t="s">
        <v>56</v>
      </c>
      <c r="T6942" t="s">
        <v>35</v>
      </c>
      <c r="U6942" s="6">
        <v>4.4000000000000004</v>
      </c>
    </row>
    <row r="6943" spans="1:21" x14ac:dyDescent="0.25">
      <c r="A6943" t="s">
        <v>14079</v>
      </c>
      <c r="B6943" s="1">
        <v>45022</v>
      </c>
      <c r="C6943" t="s">
        <v>81</v>
      </c>
      <c r="D6943" t="s">
        <v>23</v>
      </c>
      <c r="E6943" t="s">
        <v>82</v>
      </c>
      <c r="F6943" t="s">
        <v>58</v>
      </c>
      <c r="G6943" t="s">
        <v>368</v>
      </c>
      <c r="H6943" t="s">
        <v>83</v>
      </c>
      <c r="I6943" t="s">
        <v>84</v>
      </c>
      <c r="J6943" t="s">
        <v>42</v>
      </c>
      <c r="K6943" t="s">
        <v>29</v>
      </c>
      <c r="L6943" t="s">
        <v>30</v>
      </c>
      <c r="M6943" t="s">
        <v>77</v>
      </c>
      <c r="N6943">
        <v>1</v>
      </c>
      <c r="O6943" t="s">
        <v>14080</v>
      </c>
      <c r="P6943" t="s">
        <v>47</v>
      </c>
      <c r="Q6943">
        <v>903142.06</v>
      </c>
      <c r="R6943" t="s">
        <v>48</v>
      </c>
      <c r="S6943" t="s">
        <v>35</v>
      </c>
      <c r="T6943" t="s">
        <v>35</v>
      </c>
      <c r="U6943" s="6">
        <v>5</v>
      </c>
    </row>
    <row r="6944" spans="1:21" x14ac:dyDescent="0.25">
      <c r="A6944" t="s">
        <v>14081</v>
      </c>
      <c r="B6944" s="1">
        <v>45638</v>
      </c>
      <c r="C6944" t="s">
        <v>22</v>
      </c>
      <c r="D6944" t="s">
        <v>23</v>
      </c>
      <c r="E6944" t="s">
        <v>24</v>
      </c>
      <c r="F6944" t="s">
        <v>190</v>
      </c>
      <c r="G6944" t="s">
        <v>155</v>
      </c>
      <c r="H6944" t="s">
        <v>40</v>
      </c>
      <c r="I6944" t="s">
        <v>63</v>
      </c>
      <c r="J6944" t="s">
        <v>42</v>
      </c>
      <c r="K6944" t="s">
        <v>29</v>
      </c>
      <c r="L6944" t="s">
        <v>44</v>
      </c>
      <c r="M6944" t="s">
        <v>64</v>
      </c>
      <c r="N6944">
        <v>1</v>
      </c>
      <c r="O6944" t="s">
        <v>14082</v>
      </c>
      <c r="P6944" t="s">
        <v>148</v>
      </c>
      <c r="Q6944">
        <v>949560.21</v>
      </c>
      <c r="R6944" t="s">
        <v>48</v>
      </c>
      <c r="S6944" t="s">
        <v>35</v>
      </c>
      <c r="T6944" t="s">
        <v>56</v>
      </c>
      <c r="U6944" s="6">
        <v>4.5999999999999996</v>
      </c>
    </row>
    <row r="6945" spans="1:21" x14ac:dyDescent="0.25">
      <c r="A6945" t="s">
        <v>14083</v>
      </c>
      <c r="B6945" s="1">
        <v>45023</v>
      </c>
      <c r="C6945" t="s">
        <v>98</v>
      </c>
      <c r="D6945" t="s">
        <v>23</v>
      </c>
      <c r="E6945" t="s">
        <v>99</v>
      </c>
      <c r="F6945" t="s">
        <v>69</v>
      </c>
      <c r="G6945" t="s">
        <v>328</v>
      </c>
      <c r="H6945" t="s">
        <v>70</v>
      </c>
      <c r="I6945" t="s">
        <v>119</v>
      </c>
      <c r="J6945" t="s">
        <v>28</v>
      </c>
      <c r="K6945" t="s">
        <v>72</v>
      </c>
      <c r="L6945" t="s">
        <v>44</v>
      </c>
      <c r="M6945" t="s">
        <v>53</v>
      </c>
      <c r="N6945">
        <v>2</v>
      </c>
      <c r="O6945" t="s">
        <v>14084</v>
      </c>
      <c r="P6945" t="s">
        <v>415</v>
      </c>
      <c r="Q6945">
        <v>1408086.23</v>
      </c>
      <c r="R6945" t="s">
        <v>34</v>
      </c>
      <c r="S6945" t="s">
        <v>56</v>
      </c>
      <c r="T6945" t="s">
        <v>56</v>
      </c>
      <c r="U6945" s="6">
        <v>4.8</v>
      </c>
    </row>
    <row r="6946" spans="1:21" x14ac:dyDescent="0.25">
      <c r="A6946" t="s">
        <v>14085</v>
      </c>
      <c r="B6946" s="1">
        <v>44955</v>
      </c>
      <c r="C6946" t="s">
        <v>50</v>
      </c>
      <c r="D6946" t="s">
        <v>23</v>
      </c>
      <c r="E6946" t="s">
        <v>130</v>
      </c>
      <c r="F6946" t="s">
        <v>58</v>
      </c>
      <c r="G6946" t="s">
        <v>265</v>
      </c>
      <c r="H6946" t="s">
        <v>26</v>
      </c>
      <c r="I6946" t="s">
        <v>27</v>
      </c>
      <c r="J6946" t="s">
        <v>28</v>
      </c>
      <c r="K6946" t="s">
        <v>43</v>
      </c>
      <c r="L6946" t="s">
        <v>30</v>
      </c>
      <c r="M6946" t="s">
        <v>53</v>
      </c>
      <c r="N6946">
        <v>2</v>
      </c>
      <c r="O6946" t="s">
        <v>14086</v>
      </c>
      <c r="P6946" t="s">
        <v>86</v>
      </c>
      <c r="Q6946">
        <v>2466508.41</v>
      </c>
      <c r="R6946" t="s">
        <v>34</v>
      </c>
      <c r="S6946" t="s">
        <v>35</v>
      </c>
      <c r="T6946" t="s">
        <v>35</v>
      </c>
      <c r="U6946" s="6">
        <v>3.6</v>
      </c>
    </row>
    <row r="6947" spans="1:21" x14ac:dyDescent="0.25">
      <c r="A6947" t="s">
        <v>14087</v>
      </c>
      <c r="B6947" s="1">
        <v>45468</v>
      </c>
      <c r="C6947" t="s">
        <v>37</v>
      </c>
      <c r="D6947" t="s">
        <v>23</v>
      </c>
      <c r="E6947" t="s">
        <v>68</v>
      </c>
      <c r="F6947" t="s">
        <v>39</v>
      </c>
      <c r="G6947" t="s">
        <v>20204</v>
      </c>
      <c r="H6947" t="s">
        <v>70</v>
      </c>
      <c r="I6947" t="s">
        <v>71</v>
      </c>
      <c r="J6947" t="s">
        <v>28</v>
      </c>
      <c r="K6947" t="s">
        <v>29</v>
      </c>
      <c r="L6947" t="s">
        <v>44</v>
      </c>
      <c r="M6947" t="s">
        <v>77</v>
      </c>
      <c r="N6947">
        <v>1</v>
      </c>
      <c r="O6947" t="s">
        <v>14088</v>
      </c>
      <c r="P6947" t="s">
        <v>375</v>
      </c>
      <c r="Q6947">
        <v>779014.3</v>
      </c>
      <c r="R6947" t="s">
        <v>34</v>
      </c>
      <c r="S6947" t="s">
        <v>35</v>
      </c>
      <c r="T6947" t="s">
        <v>35</v>
      </c>
      <c r="U6947" s="6">
        <v>3.7</v>
      </c>
    </row>
    <row r="6948" spans="1:21" x14ac:dyDescent="0.25">
      <c r="A6948" t="s">
        <v>14089</v>
      </c>
      <c r="B6948" s="1">
        <v>45077</v>
      </c>
      <c r="C6948" t="s">
        <v>98</v>
      </c>
      <c r="D6948" t="s">
        <v>23</v>
      </c>
      <c r="E6948" t="s">
        <v>99</v>
      </c>
      <c r="F6948" t="s">
        <v>190</v>
      </c>
      <c r="G6948" t="s">
        <v>547</v>
      </c>
      <c r="H6948" t="s">
        <v>70</v>
      </c>
      <c r="I6948" t="s">
        <v>71</v>
      </c>
      <c r="J6948" t="s">
        <v>28</v>
      </c>
      <c r="K6948" t="s">
        <v>72</v>
      </c>
      <c r="L6948" t="s">
        <v>30</v>
      </c>
      <c r="M6948" t="s">
        <v>113</v>
      </c>
      <c r="N6948">
        <v>2</v>
      </c>
      <c r="O6948" t="s">
        <v>14090</v>
      </c>
      <c r="P6948" t="s">
        <v>336</v>
      </c>
      <c r="Q6948">
        <v>1719009.99</v>
      </c>
      <c r="R6948" t="s">
        <v>34</v>
      </c>
      <c r="S6948" t="s">
        <v>56</v>
      </c>
      <c r="T6948" t="s">
        <v>35</v>
      </c>
      <c r="U6948" s="6">
        <v>3.8</v>
      </c>
    </row>
    <row r="6949" spans="1:21" x14ac:dyDescent="0.25">
      <c r="A6949" t="s">
        <v>14091</v>
      </c>
      <c r="B6949" s="1">
        <v>45665</v>
      </c>
      <c r="C6949" t="s">
        <v>22</v>
      </c>
      <c r="D6949" t="s">
        <v>23</v>
      </c>
      <c r="E6949" t="s">
        <v>24</v>
      </c>
      <c r="F6949" t="s">
        <v>190</v>
      </c>
      <c r="G6949" t="s">
        <v>20198</v>
      </c>
      <c r="H6949" t="s">
        <v>166</v>
      </c>
      <c r="I6949" t="s">
        <v>173</v>
      </c>
      <c r="J6949" t="s">
        <v>174</v>
      </c>
      <c r="K6949" t="s">
        <v>72</v>
      </c>
      <c r="L6949" t="s">
        <v>44</v>
      </c>
      <c r="M6949" t="s">
        <v>53</v>
      </c>
      <c r="N6949">
        <v>3</v>
      </c>
      <c r="O6949" t="s">
        <v>14092</v>
      </c>
      <c r="P6949" t="s">
        <v>124</v>
      </c>
      <c r="Q6949">
        <v>1836531.86</v>
      </c>
      <c r="R6949" t="s">
        <v>34</v>
      </c>
      <c r="S6949" t="s">
        <v>56</v>
      </c>
      <c r="T6949" t="s">
        <v>35</v>
      </c>
      <c r="U6949" s="6">
        <v>3.8</v>
      </c>
    </row>
    <row r="6950" spans="1:21" x14ac:dyDescent="0.25">
      <c r="A6950" t="s">
        <v>14093</v>
      </c>
      <c r="B6950" s="1">
        <v>45224</v>
      </c>
      <c r="C6950" t="s">
        <v>50</v>
      </c>
      <c r="D6950" t="s">
        <v>23</v>
      </c>
      <c r="E6950" t="s">
        <v>130</v>
      </c>
      <c r="F6950" t="s">
        <v>190</v>
      </c>
      <c r="G6950" t="s">
        <v>184</v>
      </c>
      <c r="H6950" t="s">
        <v>83</v>
      </c>
      <c r="I6950" t="s">
        <v>84</v>
      </c>
      <c r="J6950" t="s">
        <v>42</v>
      </c>
      <c r="K6950" t="s">
        <v>43</v>
      </c>
      <c r="L6950" t="s">
        <v>44</v>
      </c>
      <c r="M6950" t="s">
        <v>64</v>
      </c>
      <c r="N6950">
        <v>4</v>
      </c>
      <c r="O6950" t="s">
        <v>14094</v>
      </c>
      <c r="P6950" t="s">
        <v>110</v>
      </c>
      <c r="Q6950">
        <v>3386251.57</v>
      </c>
      <c r="R6950" t="s">
        <v>34</v>
      </c>
      <c r="S6950" t="s">
        <v>56</v>
      </c>
      <c r="T6950" t="s">
        <v>35</v>
      </c>
      <c r="U6950" s="6">
        <v>4.9000000000000004</v>
      </c>
    </row>
    <row r="6951" spans="1:21" x14ac:dyDescent="0.25">
      <c r="A6951" t="s">
        <v>14095</v>
      </c>
      <c r="B6951" s="1">
        <v>45008</v>
      </c>
      <c r="C6951" t="s">
        <v>98</v>
      </c>
      <c r="D6951" t="s">
        <v>23</v>
      </c>
      <c r="E6951" t="s">
        <v>103</v>
      </c>
      <c r="F6951" t="s">
        <v>69</v>
      </c>
      <c r="G6951" t="s">
        <v>20215</v>
      </c>
      <c r="H6951" t="s">
        <v>70</v>
      </c>
      <c r="I6951" t="s">
        <v>71</v>
      </c>
      <c r="J6951" t="s">
        <v>28</v>
      </c>
      <c r="K6951" t="s">
        <v>29</v>
      </c>
      <c r="L6951" t="s">
        <v>30</v>
      </c>
      <c r="M6951" t="s">
        <v>31</v>
      </c>
      <c r="N6951">
        <v>4</v>
      </c>
      <c r="O6951" t="s">
        <v>14096</v>
      </c>
      <c r="P6951" t="s">
        <v>312</v>
      </c>
      <c r="Q6951">
        <v>3479324.17</v>
      </c>
      <c r="R6951" t="s">
        <v>34</v>
      </c>
      <c r="S6951" t="s">
        <v>35</v>
      </c>
      <c r="T6951" t="s">
        <v>56</v>
      </c>
      <c r="U6951" s="6">
        <v>4.5</v>
      </c>
    </row>
    <row r="6952" spans="1:21" x14ac:dyDescent="0.25">
      <c r="A6952" t="s">
        <v>14097</v>
      </c>
      <c r="B6952" s="1">
        <v>45117</v>
      </c>
      <c r="C6952" t="s">
        <v>88</v>
      </c>
      <c r="D6952" t="s">
        <v>23</v>
      </c>
      <c r="E6952" t="s">
        <v>112</v>
      </c>
      <c r="F6952" t="s">
        <v>58</v>
      </c>
      <c r="G6952" t="s">
        <v>146</v>
      </c>
      <c r="H6952" t="s">
        <v>83</v>
      </c>
      <c r="I6952" t="s">
        <v>84</v>
      </c>
      <c r="J6952" t="s">
        <v>42</v>
      </c>
      <c r="K6952" t="s">
        <v>29</v>
      </c>
      <c r="L6952" t="s">
        <v>30</v>
      </c>
      <c r="M6952" t="s">
        <v>77</v>
      </c>
      <c r="N6952">
        <v>3</v>
      </c>
      <c r="O6952" t="s">
        <v>14098</v>
      </c>
      <c r="P6952" t="s">
        <v>206</v>
      </c>
      <c r="Q6952">
        <v>2860037.43</v>
      </c>
      <c r="R6952" t="s">
        <v>48</v>
      </c>
      <c r="S6952" t="s">
        <v>56</v>
      </c>
      <c r="T6952" t="s">
        <v>56</v>
      </c>
      <c r="U6952" s="6">
        <v>4.3</v>
      </c>
    </row>
    <row r="6953" spans="1:21" x14ac:dyDescent="0.25">
      <c r="A6953" t="s">
        <v>14099</v>
      </c>
      <c r="B6953" s="1">
        <v>44975</v>
      </c>
      <c r="C6953" t="s">
        <v>88</v>
      </c>
      <c r="D6953" t="s">
        <v>23</v>
      </c>
      <c r="E6953" t="s">
        <v>89</v>
      </c>
      <c r="F6953" t="s">
        <v>76</v>
      </c>
      <c r="G6953" t="s">
        <v>155</v>
      </c>
      <c r="H6953" t="s">
        <v>104</v>
      </c>
      <c r="I6953" t="s">
        <v>105</v>
      </c>
      <c r="J6953" t="s">
        <v>28</v>
      </c>
      <c r="K6953" t="s">
        <v>29</v>
      </c>
      <c r="L6953" t="s">
        <v>44</v>
      </c>
      <c r="M6953" t="s">
        <v>45</v>
      </c>
      <c r="N6953">
        <v>4</v>
      </c>
      <c r="O6953" t="s">
        <v>14100</v>
      </c>
      <c r="P6953" t="s">
        <v>426</v>
      </c>
      <c r="Q6953">
        <v>3332962.27</v>
      </c>
      <c r="R6953" t="s">
        <v>34</v>
      </c>
      <c r="S6953" t="s">
        <v>56</v>
      </c>
      <c r="T6953" t="s">
        <v>56</v>
      </c>
      <c r="U6953" s="6">
        <v>4.4000000000000004</v>
      </c>
    </row>
    <row r="6954" spans="1:21" x14ac:dyDescent="0.25">
      <c r="A6954" t="s">
        <v>14101</v>
      </c>
      <c r="B6954" s="1">
        <v>45816</v>
      </c>
      <c r="C6954" t="s">
        <v>50</v>
      </c>
      <c r="D6954" t="s">
        <v>23</v>
      </c>
      <c r="E6954" t="s">
        <v>130</v>
      </c>
      <c r="F6954" t="s">
        <v>39</v>
      </c>
      <c r="G6954" t="s">
        <v>371</v>
      </c>
      <c r="H6954" t="s">
        <v>104</v>
      </c>
      <c r="I6954" t="s">
        <v>240</v>
      </c>
      <c r="J6954" t="s">
        <v>174</v>
      </c>
      <c r="K6954" t="s">
        <v>43</v>
      </c>
      <c r="L6954" t="s">
        <v>30</v>
      </c>
      <c r="M6954" t="s">
        <v>113</v>
      </c>
      <c r="N6954">
        <v>2</v>
      </c>
      <c r="O6954" t="s">
        <v>14102</v>
      </c>
      <c r="P6954" t="s">
        <v>482</v>
      </c>
      <c r="Q6954">
        <v>1358792.35</v>
      </c>
      <c r="R6954" t="s">
        <v>34</v>
      </c>
      <c r="S6954" t="s">
        <v>35</v>
      </c>
      <c r="T6954" t="s">
        <v>35</v>
      </c>
      <c r="U6954" s="6">
        <v>4.9000000000000004</v>
      </c>
    </row>
    <row r="6955" spans="1:21" x14ac:dyDescent="0.25">
      <c r="A6955" t="s">
        <v>14103</v>
      </c>
      <c r="B6955" s="1">
        <v>45279</v>
      </c>
      <c r="C6955" t="s">
        <v>22</v>
      </c>
      <c r="D6955" t="s">
        <v>23</v>
      </c>
      <c r="E6955" t="s">
        <v>24</v>
      </c>
      <c r="F6955" t="s">
        <v>69</v>
      </c>
      <c r="G6955" t="s">
        <v>142</v>
      </c>
      <c r="H6955" t="s">
        <v>26</v>
      </c>
      <c r="I6955" t="s">
        <v>52</v>
      </c>
      <c r="J6955" t="s">
        <v>28</v>
      </c>
      <c r="K6955" t="s">
        <v>43</v>
      </c>
      <c r="L6955" t="s">
        <v>30</v>
      </c>
      <c r="M6955" t="s">
        <v>45</v>
      </c>
      <c r="N6955">
        <v>2</v>
      </c>
      <c r="O6955" t="s">
        <v>14104</v>
      </c>
      <c r="P6955" t="s">
        <v>275</v>
      </c>
      <c r="Q6955">
        <v>1425852.63</v>
      </c>
      <c r="R6955" t="s">
        <v>34</v>
      </c>
      <c r="S6955" t="s">
        <v>35</v>
      </c>
      <c r="T6955" t="s">
        <v>56</v>
      </c>
      <c r="U6955" s="6">
        <v>3.9</v>
      </c>
    </row>
    <row r="6956" spans="1:21" x14ac:dyDescent="0.25">
      <c r="A6956" t="s">
        <v>14105</v>
      </c>
      <c r="B6956" s="1">
        <v>44949</v>
      </c>
      <c r="C6956" t="s">
        <v>81</v>
      </c>
      <c r="D6956" t="s">
        <v>23</v>
      </c>
      <c r="E6956" t="s">
        <v>82</v>
      </c>
      <c r="F6956" t="s">
        <v>69</v>
      </c>
      <c r="G6956" t="s">
        <v>474</v>
      </c>
      <c r="H6956" t="s">
        <v>26</v>
      </c>
      <c r="I6956" t="s">
        <v>52</v>
      </c>
      <c r="J6956" t="s">
        <v>28</v>
      </c>
      <c r="K6956" t="s">
        <v>29</v>
      </c>
      <c r="L6956" t="s">
        <v>44</v>
      </c>
      <c r="M6956" t="s">
        <v>31</v>
      </c>
      <c r="N6956">
        <v>3</v>
      </c>
      <c r="O6956" t="s">
        <v>14106</v>
      </c>
      <c r="P6956" t="s">
        <v>309</v>
      </c>
      <c r="Q6956">
        <v>1996876.52</v>
      </c>
      <c r="R6956" t="s">
        <v>48</v>
      </c>
      <c r="S6956" t="s">
        <v>35</v>
      </c>
      <c r="T6956" t="s">
        <v>56</v>
      </c>
      <c r="U6956" s="6">
        <v>4.9000000000000004</v>
      </c>
    </row>
    <row r="6957" spans="1:21" x14ac:dyDescent="0.25">
      <c r="A6957" t="s">
        <v>14107</v>
      </c>
      <c r="B6957" s="1">
        <v>45070</v>
      </c>
      <c r="C6957" t="s">
        <v>98</v>
      </c>
      <c r="D6957" t="s">
        <v>23</v>
      </c>
      <c r="E6957" t="s">
        <v>99</v>
      </c>
      <c r="F6957" t="s">
        <v>58</v>
      </c>
      <c r="G6957" t="s">
        <v>20210</v>
      </c>
      <c r="H6957" t="s">
        <v>104</v>
      </c>
      <c r="I6957" t="s">
        <v>105</v>
      </c>
      <c r="J6957" t="s">
        <v>28</v>
      </c>
      <c r="K6957" t="s">
        <v>43</v>
      </c>
      <c r="L6957" t="s">
        <v>44</v>
      </c>
      <c r="M6957" t="s">
        <v>64</v>
      </c>
      <c r="N6957">
        <v>5</v>
      </c>
      <c r="O6957" t="s">
        <v>14108</v>
      </c>
      <c r="P6957" t="s">
        <v>101</v>
      </c>
      <c r="Q6957">
        <v>3948376.23</v>
      </c>
      <c r="R6957" t="s">
        <v>34</v>
      </c>
      <c r="S6957" t="s">
        <v>35</v>
      </c>
      <c r="T6957" t="s">
        <v>56</v>
      </c>
      <c r="U6957" s="6">
        <v>5</v>
      </c>
    </row>
    <row r="6958" spans="1:21" x14ac:dyDescent="0.25">
      <c r="A6958" t="s">
        <v>14109</v>
      </c>
      <c r="B6958" s="1">
        <v>45869</v>
      </c>
      <c r="C6958" t="s">
        <v>22</v>
      </c>
      <c r="D6958" t="s">
        <v>23</v>
      </c>
      <c r="E6958" t="s">
        <v>24</v>
      </c>
      <c r="F6958" t="s">
        <v>39</v>
      </c>
      <c r="G6958" t="s">
        <v>365</v>
      </c>
      <c r="H6958" t="s">
        <v>26</v>
      </c>
      <c r="I6958" t="s">
        <v>151</v>
      </c>
      <c r="J6958" t="s">
        <v>42</v>
      </c>
      <c r="K6958" t="s">
        <v>29</v>
      </c>
      <c r="L6958" t="s">
        <v>30</v>
      </c>
      <c r="M6958" t="s">
        <v>113</v>
      </c>
      <c r="N6958">
        <v>1</v>
      </c>
      <c r="O6958" t="s">
        <v>14110</v>
      </c>
      <c r="P6958" t="s">
        <v>238</v>
      </c>
      <c r="Q6958">
        <v>1179856.69</v>
      </c>
      <c r="R6958" t="s">
        <v>34</v>
      </c>
      <c r="S6958" t="s">
        <v>35</v>
      </c>
      <c r="T6958" t="s">
        <v>35</v>
      </c>
      <c r="U6958" s="6">
        <v>4</v>
      </c>
    </row>
    <row r="6959" spans="1:21" x14ac:dyDescent="0.25">
      <c r="A6959" t="s">
        <v>14111</v>
      </c>
      <c r="B6959" s="1">
        <v>45216</v>
      </c>
      <c r="C6959" t="s">
        <v>81</v>
      </c>
      <c r="D6959" t="s">
        <v>23</v>
      </c>
      <c r="E6959" t="s">
        <v>82</v>
      </c>
      <c r="F6959" t="s">
        <v>90</v>
      </c>
      <c r="G6959" t="s">
        <v>518</v>
      </c>
      <c r="H6959" t="s">
        <v>83</v>
      </c>
      <c r="I6959" t="s">
        <v>84</v>
      </c>
      <c r="J6959" t="s">
        <v>42</v>
      </c>
      <c r="K6959" t="s">
        <v>29</v>
      </c>
      <c r="L6959" t="s">
        <v>30</v>
      </c>
      <c r="M6959" t="s">
        <v>64</v>
      </c>
      <c r="N6959">
        <v>1</v>
      </c>
      <c r="O6959" t="s">
        <v>14112</v>
      </c>
      <c r="P6959" t="s">
        <v>526</v>
      </c>
      <c r="Q6959">
        <v>945805.88</v>
      </c>
      <c r="R6959" t="s">
        <v>48</v>
      </c>
      <c r="S6959" t="s">
        <v>56</v>
      </c>
      <c r="T6959" t="s">
        <v>35</v>
      </c>
      <c r="U6959" s="6">
        <v>4.5999999999999996</v>
      </c>
    </row>
    <row r="6960" spans="1:21" x14ac:dyDescent="0.25">
      <c r="A6960" t="s">
        <v>14113</v>
      </c>
      <c r="B6960" s="1">
        <v>45290</v>
      </c>
      <c r="C6960" t="s">
        <v>37</v>
      </c>
      <c r="D6960" t="s">
        <v>23</v>
      </c>
      <c r="E6960" t="s">
        <v>68</v>
      </c>
      <c r="F6960" t="s">
        <v>190</v>
      </c>
      <c r="G6960" t="s">
        <v>20202</v>
      </c>
      <c r="H6960" t="s">
        <v>70</v>
      </c>
      <c r="I6960" t="s">
        <v>71</v>
      </c>
      <c r="J6960" t="s">
        <v>28</v>
      </c>
      <c r="K6960" t="s">
        <v>29</v>
      </c>
      <c r="L6960" t="s">
        <v>44</v>
      </c>
      <c r="M6960" t="s">
        <v>45</v>
      </c>
      <c r="N6960">
        <v>1</v>
      </c>
      <c r="O6960" t="s">
        <v>14114</v>
      </c>
      <c r="P6960" t="s">
        <v>405</v>
      </c>
      <c r="Q6960">
        <v>756488.34</v>
      </c>
      <c r="R6960" t="s">
        <v>48</v>
      </c>
      <c r="S6960" t="s">
        <v>35</v>
      </c>
      <c r="T6960" t="s">
        <v>56</v>
      </c>
      <c r="U6960" s="6">
        <v>4.5999999999999996</v>
      </c>
    </row>
    <row r="6961" spans="1:21" x14ac:dyDescent="0.25">
      <c r="A6961" t="s">
        <v>14115</v>
      </c>
      <c r="B6961" s="1">
        <v>45778</v>
      </c>
      <c r="C6961" t="s">
        <v>98</v>
      </c>
      <c r="D6961" t="s">
        <v>23</v>
      </c>
      <c r="E6961" t="s">
        <v>99</v>
      </c>
      <c r="F6961" t="s">
        <v>62</v>
      </c>
      <c r="G6961" t="s">
        <v>518</v>
      </c>
      <c r="H6961" t="s">
        <v>83</v>
      </c>
      <c r="I6961" t="s">
        <v>126</v>
      </c>
      <c r="J6961" t="s">
        <v>42</v>
      </c>
      <c r="K6961" t="s">
        <v>43</v>
      </c>
      <c r="L6961" t="s">
        <v>30</v>
      </c>
      <c r="M6961" t="s">
        <v>64</v>
      </c>
      <c r="N6961">
        <v>2</v>
      </c>
      <c r="O6961" t="s">
        <v>14116</v>
      </c>
      <c r="P6961" t="s">
        <v>92</v>
      </c>
      <c r="Q6961">
        <v>1632786.79</v>
      </c>
      <c r="R6961" t="s">
        <v>34</v>
      </c>
      <c r="S6961" t="s">
        <v>35</v>
      </c>
      <c r="T6961" t="s">
        <v>56</v>
      </c>
      <c r="U6961" s="6">
        <v>4.0999999999999996</v>
      </c>
    </row>
    <row r="6962" spans="1:21" x14ac:dyDescent="0.25">
      <c r="A6962" t="s">
        <v>14117</v>
      </c>
      <c r="B6962" s="1">
        <v>45434</v>
      </c>
      <c r="C6962" t="s">
        <v>88</v>
      </c>
      <c r="D6962" t="s">
        <v>23</v>
      </c>
      <c r="E6962" t="s">
        <v>112</v>
      </c>
      <c r="F6962" t="s">
        <v>190</v>
      </c>
      <c r="G6962" t="s">
        <v>331</v>
      </c>
      <c r="H6962" t="s">
        <v>26</v>
      </c>
      <c r="I6962" t="s">
        <v>27</v>
      </c>
      <c r="J6962" t="s">
        <v>28</v>
      </c>
      <c r="K6962" t="s">
        <v>43</v>
      </c>
      <c r="L6962" t="s">
        <v>30</v>
      </c>
      <c r="M6962" t="s">
        <v>53</v>
      </c>
      <c r="N6962">
        <v>3</v>
      </c>
      <c r="O6962" t="s">
        <v>14118</v>
      </c>
      <c r="P6962" t="s">
        <v>117</v>
      </c>
      <c r="Q6962">
        <v>3439981</v>
      </c>
      <c r="R6962" t="s">
        <v>48</v>
      </c>
      <c r="S6962" t="s">
        <v>56</v>
      </c>
      <c r="T6962" t="s">
        <v>35</v>
      </c>
      <c r="U6962" s="6">
        <v>4</v>
      </c>
    </row>
    <row r="6963" spans="1:21" x14ac:dyDescent="0.25">
      <c r="A6963" t="s">
        <v>14119</v>
      </c>
      <c r="B6963" s="1">
        <v>45097</v>
      </c>
      <c r="C6963" t="s">
        <v>50</v>
      </c>
      <c r="D6963" t="s">
        <v>23</v>
      </c>
      <c r="E6963" t="s">
        <v>51</v>
      </c>
      <c r="F6963" t="s">
        <v>62</v>
      </c>
      <c r="G6963" t="s">
        <v>20205</v>
      </c>
      <c r="H6963" t="s">
        <v>70</v>
      </c>
      <c r="I6963" t="s">
        <v>180</v>
      </c>
      <c r="J6963" t="s">
        <v>42</v>
      </c>
      <c r="K6963" t="s">
        <v>29</v>
      </c>
      <c r="L6963" t="s">
        <v>44</v>
      </c>
      <c r="M6963" t="s">
        <v>77</v>
      </c>
      <c r="N6963">
        <v>2</v>
      </c>
      <c r="O6963" t="s">
        <v>14120</v>
      </c>
      <c r="P6963" t="s">
        <v>539</v>
      </c>
      <c r="Q6963">
        <v>2035813.32</v>
      </c>
      <c r="R6963" t="s">
        <v>34</v>
      </c>
      <c r="S6963" t="s">
        <v>35</v>
      </c>
      <c r="T6963" t="s">
        <v>56</v>
      </c>
      <c r="U6963" s="6">
        <v>3.5</v>
      </c>
    </row>
    <row r="6964" spans="1:21" x14ac:dyDescent="0.25">
      <c r="A6964" t="s">
        <v>14121</v>
      </c>
      <c r="B6964" s="1">
        <v>45187</v>
      </c>
      <c r="C6964" t="s">
        <v>37</v>
      </c>
      <c r="D6964" t="s">
        <v>23</v>
      </c>
      <c r="E6964" t="s">
        <v>68</v>
      </c>
      <c r="F6964" t="s">
        <v>62</v>
      </c>
      <c r="G6964" t="s">
        <v>365</v>
      </c>
      <c r="H6964" t="s">
        <v>40</v>
      </c>
      <c r="I6964" t="s">
        <v>41</v>
      </c>
      <c r="J6964" t="s">
        <v>42</v>
      </c>
      <c r="K6964" t="s">
        <v>43</v>
      </c>
      <c r="L6964" t="s">
        <v>44</v>
      </c>
      <c r="M6964" t="s">
        <v>53</v>
      </c>
      <c r="N6964">
        <v>4</v>
      </c>
      <c r="O6964" t="s">
        <v>14122</v>
      </c>
      <c r="P6964" t="s">
        <v>201</v>
      </c>
      <c r="Q6964">
        <v>4652572.68</v>
      </c>
      <c r="R6964" t="s">
        <v>34</v>
      </c>
      <c r="S6964" t="s">
        <v>56</v>
      </c>
      <c r="T6964" t="s">
        <v>56</v>
      </c>
      <c r="U6964" s="6">
        <v>5</v>
      </c>
    </row>
    <row r="6965" spans="1:21" x14ac:dyDescent="0.25">
      <c r="A6965" t="s">
        <v>14123</v>
      </c>
      <c r="B6965" s="1">
        <v>45117</v>
      </c>
      <c r="C6965" t="s">
        <v>88</v>
      </c>
      <c r="D6965" t="s">
        <v>23</v>
      </c>
      <c r="E6965" t="s">
        <v>112</v>
      </c>
      <c r="F6965" t="s">
        <v>25</v>
      </c>
      <c r="G6965" t="s">
        <v>214</v>
      </c>
      <c r="H6965" t="s">
        <v>70</v>
      </c>
      <c r="I6965" t="s">
        <v>180</v>
      </c>
      <c r="J6965" t="s">
        <v>42</v>
      </c>
      <c r="K6965" t="s">
        <v>72</v>
      </c>
      <c r="L6965" t="s">
        <v>30</v>
      </c>
      <c r="M6965" t="s">
        <v>77</v>
      </c>
      <c r="N6965">
        <v>4</v>
      </c>
      <c r="O6965" t="s">
        <v>14124</v>
      </c>
      <c r="P6965" t="s">
        <v>482</v>
      </c>
      <c r="Q6965">
        <v>3867147.11</v>
      </c>
      <c r="R6965" t="s">
        <v>48</v>
      </c>
      <c r="S6965" t="s">
        <v>35</v>
      </c>
      <c r="T6965" t="s">
        <v>56</v>
      </c>
      <c r="U6965" s="6">
        <v>4.5</v>
      </c>
    </row>
    <row r="6966" spans="1:21" x14ac:dyDescent="0.25">
      <c r="A6966" t="s">
        <v>14125</v>
      </c>
      <c r="B6966" s="1">
        <v>45029</v>
      </c>
      <c r="C6966" t="s">
        <v>37</v>
      </c>
      <c r="D6966" t="s">
        <v>23</v>
      </c>
      <c r="E6966" t="s">
        <v>68</v>
      </c>
      <c r="F6966" t="s">
        <v>69</v>
      </c>
      <c r="G6966" t="s">
        <v>305</v>
      </c>
      <c r="H6966" t="s">
        <v>166</v>
      </c>
      <c r="I6966" t="s">
        <v>167</v>
      </c>
      <c r="J6966" t="s">
        <v>42</v>
      </c>
      <c r="K6966" t="s">
        <v>43</v>
      </c>
      <c r="L6966" t="s">
        <v>30</v>
      </c>
      <c r="M6966" t="s">
        <v>113</v>
      </c>
      <c r="N6966">
        <v>2</v>
      </c>
      <c r="O6966" t="s">
        <v>14126</v>
      </c>
      <c r="P6966" t="s">
        <v>267</v>
      </c>
      <c r="Q6966">
        <v>1681361.81</v>
      </c>
      <c r="R6966" t="s">
        <v>34</v>
      </c>
      <c r="S6966" t="s">
        <v>35</v>
      </c>
      <c r="T6966" t="s">
        <v>56</v>
      </c>
      <c r="U6966" s="6">
        <v>4.0999999999999996</v>
      </c>
    </row>
    <row r="6967" spans="1:21" x14ac:dyDescent="0.25">
      <c r="A6967" t="s">
        <v>14127</v>
      </c>
      <c r="B6967" s="1">
        <v>45052</v>
      </c>
      <c r="C6967" t="s">
        <v>22</v>
      </c>
      <c r="D6967" t="s">
        <v>23</v>
      </c>
      <c r="E6967" t="s">
        <v>24</v>
      </c>
      <c r="F6967" t="s">
        <v>90</v>
      </c>
      <c r="G6967" t="s">
        <v>203</v>
      </c>
      <c r="H6967" t="s">
        <v>166</v>
      </c>
      <c r="I6967" t="s">
        <v>167</v>
      </c>
      <c r="J6967" t="s">
        <v>42</v>
      </c>
      <c r="K6967" t="s">
        <v>72</v>
      </c>
      <c r="L6967" t="s">
        <v>44</v>
      </c>
      <c r="M6967" t="s">
        <v>31</v>
      </c>
      <c r="N6967">
        <v>5</v>
      </c>
      <c r="O6967" t="s">
        <v>14128</v>
      </c>
      <c r="P6967" t="s">
        <v>238</v>
      </c>
      <c r="Q6967">
        <v>4449468.54</v>
      </c>
      <c r="R6967" t="s">
        <v>48</v>
      </c>
      <c r="S6967" t="s">
        <v>56</v>
      </c>
      <c r="T6967" t="s">
        <v>56</v>
      </c>
      <c r="U6967" s="6">
        <v>4.9000000000000004</v>
      </c>
    </row>
    <row r="6968" spans="1:21" x14ac:dyDescent="0.25">
      <c r="A6968" t="s">
        <v>14129</v>
      </c>
      <c r="B6968" s="1">
        <v>45088</v>
      </c>
      <c r="C6968" t="s">
        <v>88</v>
      </c>
      <c r="D6968" t="s">
        <v>23</v>
      </c>
      <c r="E6968" t="s">
        <v>112</v>
      </c>
      <c r="F6968" t="s">
        <v>58</v>
      </c>
      <c r="G6968" t="s">
        <v>20203</v>
      </c>
      <c r="H6968" t="s">
        <v>70</v>
      </c>
      <c r="I6968" t="s">
        <v>180</v>
      </c>
      <c r="J6968" t="s">
        <v>42</v>
      </c>
      <c r="K6968" t="s">
        <v>43</v>
      </c>
      <c r="L6968" t="s">
        <v>30</v>
      </c>
      <c r="M6968" t="s">
        <v>31</v>
      </c>
      <c r="N6968">
        <v>1</v>
      </c>
      <c r="O6968" t="s">
        <v>14130</v>
      </c>
      <c r="P6968" t="s">
        <v>482</v>
      </c>
      <c r="Q6968">
        <v>964547.13</v>
      </c>
      <c r="R6968" t="s">
        <v>34</v>
      </c>
      <c r="S6968" t="s">
        <v>35</v>
      </c>
      <c r="T6968" t="s">
        <v>56</v>
      </c>
      <c r="U6968" s="6">
        <v>4.7</v>
      </c>
    </row>
    <row r="6969" spans="1:21" x14ac:dyDescent="0.25">
      <c r="A6969" t="s">
        <v>14131</v>
      </c>
      <c r="B6969" s="1">
        <v>45399</v>
      </c>
      <c r="C6969" t="s">
        <v>22</v>
      </c>
      <c r="D6969" t="s">
        <v>23</v>
      </c>
      <c r="E6969" t="s">
        <v>24</v>
      </c>
      <c r="F6969" t="s">
        <v>76</v>
      </c>
      <c r="G6969" t="s">
        <v>194</v>
      </c>
      <c r="H6969" t="s">
        <v>166</v>
      </c>
      <c r="I6969" t="s">
        <v>173</v>
      </c>
      <c r="J6969" t="s">
        <v>174</v>
      </c>
      <c r="K6969" t="s">
        <v>43</v>
      </c>
      <c r="L6969" t="s">
        <v>44</v>
      </c>
      <c r="M6969" t="s">
        <v>45</v>
      </c>
      <c r="N6969">
        <v>5</v>
      </c>
      <c r="O6969" t="s">
        <v>14132</v>
      </c>
      <c r="P6969" t="s">
        <v>242</v>
      </c>
      <c r="Q6969">
        <v>3335402.12</v>
      </c>
      <c r="R6969" t="s">
        <v>34</v>
      </c>
      <c r="S6969" t="s">
        <v>56</v>
      </c>
      <c r="T6969" t="s">
        <v>56</v>
      </c>
      <c r="U6969" s="6">
        <v>5</v>
      </c>
    </row>
    <row r="6970" spans="1:21" x14ac:dyDescent="0.25">
      <c r="A6970" t="s">
        <v>14133</v>
      </c>
      <c r="B6970" s="1">
        <v>45372</v>
      </c>
      <c r="C6970" t="s">
        <v>98</v>
      </c>
      <c r="D6970" t="s">
        <v>23</v>
      </c>
      <c r="E6970" t="s">
        <v>99</v>
      </c>
      <c r="F6970" t="s">
        <v>76</v>
      </c>
      <c r="G6970" t="s">
        <v>20210</v>
      </c>
      <c r="H6970" t="s">
        <v>83</v>
      </c>
      <c r="I6970" t="s">
        <v>126</v>
      </c>
      <c r="J6970" t="s">
        <v>42</v>
      </c>
      <c r="K6970" t="s">
        <v>43</v>
      </c>
      <c r="L6970" t="s">
        <v>30</v>
      </c>
      <c r="M6970" t="s">
        <v>77</v>
      </c>
      <c r="N6970">
        <v>3</v>
      </c>
      <c r="O6970" t="s">
        <v>14134</v>
      </c>
      <c r="P6970" t="s">
        <v>117</v>
      </c>
      <c r="Q6970">
        <v>2280527.12</v>
      </c>
      <c r="R6970" t="s">
        <v>48</v>
      </c>
      <c r="S6970" t="s">
        <v>35</v>
      </c>
      <c r="T6970" t="s">
        <v>56</v>
      </c>
      <c r="U6970" s="6">
        <v>3.8</v>
      </c>
    </row>
    <row r="6971" spans="1:21" x14ac:dyDescent="0.25">
      <c r="A6971" t="s">
        <v>14135</v>
      </c>
      <c r="B6971" s="1">
        <v>45131</v>
      </c>
      <c r="C6971" t="s">
        <v>88</v>
      </c>
      <c r="D6971" t="s">
        <v>23</v>
      </c>
      <c r="E6971" t="s">
        <v>89</v>
      </c>
      <c r="F6971" t="s">
        <v>190</v>
      </c>
      <c r="G6971" t="s">
        <v>547</v>
      </c>
      <c r="H6971" t="s">
        <v>166</v>
      </c>
      <c r="I6971" t="s">
        <v>167</v>
      </c>
      <c r="J6971" t="s">
        <v>42</v>
      </c>
      <c r="K6971" t="s">
        <v>29</v>
      </c>
      <c r="L6971" t="s">
        <v>30</v>
      </c>
      <c r="M6971" t="s">
        <v>45</v>
      </c>
      <c r="N6971">
        <v>4</v>
      </c>
      <c r="O6971" t="s">
        <v>14136</v>
      </c>
      <c r="P6971" t="s">
        <v>182</v>
      </c>
      <c r="Q6971">
        <v>3221925.7</v>
      </c>
      <c r="R6971" t="s">
        <v>48</v>
      </c>
      <c r="S6971" t="s">
        <v>35</v>
      </c>
      <c r="T6971" t="s">
        <v>35</v>
      </c>
      <c r="U6971" s="6">
        <v>4.5</v>
      </c>
    </row>
    <row r="6972" spans="1:21" x14ac:dyDescent="0.25">
      <c r="A6972" t="s">
        <v>14137</v>
      </c>
      <c r="B6972" s="1">
        <v>45405</v>
      </c>
      <c r="C6972" t="s">
        <v>50</v>
      </c>
      <c r="D6972" t="s">
        <v>23</v>
      </c>
      <c r="E6972" t="s">
        <v>51</v>
      </c>
      <c r="F6972" t="s">
        <v>190</v>
      </c>
      <c r="G6972" t="s">
        <v>474</v>
      </c>
      <c r="H6972" t="s">
        <v>83</v>
      </c>
      <c r="I6972" t="s">
        <v>84</v>
      </c>
      <c r="J6972" t="s">
        <v>42</v>
      </c>
      <c r="K6972" t="s">
        <v>43</v>
      </c>
      <c r="L6972" t="s">
        <v>30</v>
      </c>
      <c r="M6972" t="s">
        <v>64</v>
      </c>
      <c r="N6972">
        <v>5</v>
      </c>
      <c r="O6972" t="s">
        <v>14138</v>
      </c>
      <c r="P6972" t="s">
        <v>270</v>
      </c>
      <c r="Q6972">
        <v>5029049.4800000004</v>
      </c>
      <c r="R6972" t="s">
        <v>34</v>
      </c>
      <c r="S6972" t="s">
        <v>56</v>
      </c>
      <c r="T6972" t="s">
        <v>35</v>
      </c>
      <c r="U6972" s="6">
        <v>4.9000000000000004</v>
      </c>
    </row>
    <row r="6973" spans="1:21" x14ac:dyDescent="0.25">
      <c r="A6973" t="s">
        <v>14139</v>
      </c>
      <c r="B6973" s="1">
        <v>45846</v>
      </c>
      <c r="C6973" t="s">
        <v>37</v>
      </c>
      <c r="D6973" t="s">
        <v>23</v>
      </c>
      <c r="E6973" t="s">
        <v>68</v>
      </c>
      <c r="F6973" t="s">
        <v>62</v>
      </c>
      <c r="G6973" t="s">
        <v>20198</v>
      </c>
      <c r="H6973" t="s">
        <v>70</v>
      </c>
      <c r="I6973" t="s">
        <v>180</v>
      </c>
      <c r="J6973" t="s">
        <v>42</v>
      </c>
      <c r="K6973" t="s">
        <v>43</v>
      </c>
      <c r="L6973" t="s">
        <v>44</v>
      </c>
      <c r="M6973" t="s">
        <v>31</v>
      </c>
      <c r="N6973">
        <v>3</v>
      </c>
      <c r="O6973" t="s">
        <v>14140</v>
      </c>
      <c r="P6973" t="s">
        <v>235</v>
      </c>
      <c r="Q6973">
        <v>3213890.23</v>
      </c>
      <c r="R6973" t="s">
        <v>48</v>
      </c>
      <c r="S6973" t="s">
        <v>35</v>
      </c>
      <c r="T6973" t="s">
        <v>56</v>
      </c>
      <c r="U6973" s="6">
        <v>4.7</v>
      </c>
    </row>
    <row r="6974" spans="1:21" x14ac:dyDescent="0.25">
      <c r="A6974" t="s">
        <v>14141</v>
      </c>
      <c r="B6974" s="1">
        <v>45802</v>
      </c>
      <c r="C6974" t="s">
        <v>81</v>
      </c>
      <c r="D6974" t="s">
        <v>23</v>
      </c>
      <c r="E6974" t="s">
        <v>82</v>
      </c>
      <c r="F6974" t="s">
        <v>69</v>
      </c>
      <c r="G6974" t="s">
        <v>20212</v>
      </c>
      <c r="H6974" t="s">
        <v>166</v>
      </c>
      <c r="I6974" t="s">
        <v>167</v>
      </c>
      <c r="J6974" t="s">
        <v>42</v>
      </c>
      <c r="K6974" t="s">
        <v>29</v>
      </c>
      <c r="L6974" t="s">
        <v>30</v>
      </c>
      <c r="M6974" t="s">
        <v>64</v>
      </c>
      <c r="N6974">
        <v>4</v>
      </c>
      <c r="O6974" t="s">
        <v>14142</v>
      </c>
      <c r="P6974" t="s">
        <v>209</v>
      </c>
      <c r="Q6974">
        <v>3244389.85</v>
      </c>
      <c r="R6974" t="s">
        <v>34</v>
      </c>
      <c r="S6974" t="s">
        <v>56</v>
      </c>
      <c r="T6974" t="s">
        <v>56</v>
      </c>
      <c r="U6974" s="6">
        <v>3.7</v>
      </c>
    </row>
    <row r="6975" spans="1:21" x14ac:dyDescent="0.25">
      <c r="A6975" t="s">
        <v>14143</v>
      </c>
      <c r="B6975" s="1">
        <v>45269</v>
      </c>
      <c r="C6975" t="s">
        <v>88</v>
      </c>
      <c r="D6975" t="s">
        <v>23</v>
      </c>
      <c r="E6975" t="s">
        <v>112</v>
      </c>
      <c r="F6975" t="s">
        <v>76</v>
      </c>
      <c r="G6975" t="s">
        <v>137</v>
      </c>
      <c r="H6975" t="s">
        <v>104</v>
      </c>
      <c r="I6975" t="s">
        <v>105</v>
      </c>
      <c r="J6975" t="s">
        <v>28</v>
      </c>
      <c r="K6975" t="s">
        <v>43</v>
      </c>
      <c r="L6975" t="s">
        <v>44</v>
      </c>
      <c r="M6975" t="s">
        <v>64</v>
      </c>
      <c r="N6975">
        <v>3</v>
      </c>
      <c r="O6975" t="s">
        <v>14144</v>
      </c>
      <c r="P6975" t="s">
        <v>96</v>
      </c>
      <c r="Q6975">
        <v>2511009.79</v>
      </c>
      <c r="R6975" t="s">
        <v>34</v>
      </c>
      <c r="S6975" t="s">
        <v>56</v>
      </c>
      <c r="T6975" t="s">
        <v>35</v>
      </c>
      <c r="U6975" s="6">
        <v>4.7</v>
      </c>
    </row>
    <row r="6976" spans="1:21" x14ac:dyDescent="0.25">
      <c r="A6976" t="s">
        <v>14145</v>
      </c>
      <c r="B6976" s="1">
        <v>45042</v>
      </c>
      <c r="C6976" t="s">
        <v>50</v>
      </c>
      <c r="D6976" t="s">
        <v>23</v>
      </c>
      <c r="E6976" t="s">
        <v>130</v>
      </c>
      <c r="F6976" t="s">
        <v>39</v>
      </c>
      <c r="G6976" t="s">
        <v>547</v>
      </c>
      <c r="H6976" t="s">
        <v>83</v>
      </c>
      <c r="I6976" t="s">
        <v>126</v>
      </c>
      <c r="J6976" t="s">
        <v>42</v>
      </c>
      <c r="K6976" t="s">
        <v>72</v>
      </c>
      <c r="L6976" t="s">
        <v>44</v>
      </c>
      <c r="M6976" t="s">
        <v>45</v>
      </c>
      <c r="N6976">
        <v>1</v>
      </c>
      <c r="O6976" t="s">
        <v>14146</v>
      </c>
      <c r="P6976" t="s">
        <v>144</v>
      </c>
      <c r="Q6976">
        <v>704488.84</v>
      </c>
      <c r="R6976" t="s">
        <v>48</v>
      </c>
      <c r="S6976" t="s">
        <v>56</v>
      </c>
      <c r="T6976" t="s">
        <v>56</v>
      </c>
      <c r="U6976" s="6">
        <v>4.5</v>
      </c>
    </row>
    <row r="6977" spans="1:21" x14ac:dyDescent="0.25">
      <c r="A6977" t="s">
        <v>14147</v>
      </c>
      <c r="B6977" s="1">
        <v>45602</v>
      </c>
      <c r="C6977" t="s">
        <v>88</v>
      </c>
      <c r="D6977" t="s">
        <v>23</v>
      </c>
      <c r="E6977" t="s">
        <v>89</v>
      </c>
      <c r="F6977" t="s">
        <v>90</v>
      </c>
      <c r="G6977" t="s">
        <v>20207</v>
      </c>
      <c r="H6977" t="s">
        <v>104</v>
      </c>
      <c r="I6977" t="s">
        <v>138</v>
      </c>
      <c r="J6977" t="s">
        <v>42</v>
      </c>
      <c r="K6977" t="s">
        <v>72</v>
      </c>
      <c r="L6977" t="s">
        <v>30</v>
      </c>
      <c r="M6977" t="s">
        <v>77</v>
      </c>
      <c r="N6977">
        <v>4</v>
      </c>
      <c r="O6977" t="s">
        <v>14148</v>
      </c>
      <c r="P6977" t="s">
        <v>163</v>
      </c>
      <c r="Q6977">
        <v>4294044.5199999996</v>
      </c>
      <c r="R6977" t="s">
        <v>34</v>
      </c>
      <c r="S6977" t="s">
        <v>35</v>
      </c>
      <c r="T6977" t="s">
        <v>35</v>
      </c>
      <c r="U6977" s="6">
        <v>4.9000000000000004</v>
      </c>
    </row>
    <row r="6978" spans="1:21" x14ac:dyDescent="0.25">
      <c r="A6978" t="s">
        <v>14149</v>
      </c>
      <c r="B6978" s="1">
        <v>45485</v>
      </c>
      <c r="C6978" t="s">
        <v>50</v>
      </c>
      <c r="D6978" t="s">
        <v>23</v>
      </c>
      <c r="E6978" t="s">
        <v>51</v>
      </c>
      <c r="F6978" t="s">
        <v>58</v>
      </c>
      <c r="G6978" t="s">
        <v>20198</v>
      </c>
      <c r="H6978" t="s">
        <v>26</v>
      </c>
      <c r="I6978" t="s">
        <v>52</v>
      </c>
      <c r="J6978" t="s">
        <v>28</v>
      </c>
      <c r="K6978" t="s">
        <v>43</v>
      </c>
      <c r="L6978" t="s">
        <v>30</v>
      </c>
      <c r="M6978" t="s">
        <v>31</v>
      </c>
      <c r="N6978">
        <v>5</v>
      </c>
      <c r="O6978" t="s">
        <v>14150</v>
      </c>
      <c r="P6978" t="s">
        <v>209</v>
      </c>
      <c r="Q6978">
        <v>3994772.9</v>
      </c>
      <c r="R6978" t="s">
        <v>48</v>
      </c>
      <c r="S6978" t="s">
        <v>56</v>
      </c>
      <c r="T6978" t="s">
        <v>56</v>
      </c>
      <c r="U6978" s="6">
        <v>4.5999999999999996</v>
      </c>
    </row>
    <row r="6979" spans="1:21" x14ac:dyDescent="0.25">
      <c r="A6979" t="s">
        <v>14151</v>
      </c>
      <c r="B6979" s="1">
        <v>45771</v>
      </c>
      <c r="C6979" t="s">
        <v>81</v>
      </c>
      <c r="D6979" t="s">
        <v>23</v>
      </c>
      <c r="E6979" t="s">
        <v>82</v>
      </c>
      <c r="F6979" t="s">
        <v>62</v>
      </c>
      <c r="G6979" t="s">
        <v>365</v>
      </c>
      <c r="H6979" t="s">
        <v>26</v>
      </c>
      <c r="I6979" t="s">
        <v>27</v>
      </c>
      <c r="J6979" t="s">
        <v>28</v>
      </c>
      <c r="K6979" t="s">
        <v>29</v>
      </c>
      <c r="L6979" t="s">
        <v>30</v>
      </c>
      <c r="M6979" t="s">
        <v>64</v>
      </c>
      <c r="N6979">
        <v>2</v>
      </c>
      <c r="O6979" t="s">
        <v>14152</v>
      </c>
      <c r="P6979" t="s">
        <v>341</v>
      </c>
      <c r="Q6979">
        <v>2293432.21</v>
      </c>
      <c r="R6979" t="s">
        <v>34</v>
      </c>
      <c r="S6979" t="s">
        <v>56</v>
      </c>
      <c r="T6979" t="s">
        <v>56</v>
      </c>
      <c r="U6979" s="6">
        <v>4.5</v>
      </c>
    </row>
    <row r="6980" spans="1:21" x14ac:dyDescent="0.25">
      <c r="A6980" t="s">
        <v>14153</v>
      </c>
      <c r="B6980" s="1">
        <v>45480</v>
      </c>
      <c r="C6980" t="s">
        <v>88</v>
      </c>
      <c r="D6980" t="s">
        <v>23</v>
      </c>
      <c r="E6980" t="s">
        <v>89</v>
      </c>
      <c r="F6980" t="s">
        <v>39</v>
      </c>
      <c r="G6980" t="s">
        <v>165</v>
      </c>
      <c r="H6980" t="s">
        <v>83</v>
      </c>
      <c r="I6980" t="s">
        <v>84</v>
      </c>
      <c r="J6980" t="s">
        <v>42</v>
      </c>
      <c r="K6980" t="s">
        <v>29</v>
      </c>
      <c r="L6980" t="s">
        <v>30</v>
      </c>
      <c r="M6980" t="s">
        <v>45</v>
      </c>
      <c r="N6980">
        <v>5</v>
      </c>
      <c r="O6980" t="s">
        <v>14154</v>
      </c>
      <c r="P6980" t="s">
        <v>157</v>
      </c>
      <c r="Q6980">
        <v>4670780.6399999997</v>
      </c>
      <c r="R6980" t="s">
        <v>34</v>
      </c>
      <c r="S6980" t="s">
        <v>56</v>
      </c>
      <c r="T6980" t="s">
        <v>56</v>
      </c>
      <c r="U6980" s="6">
        <v>4.3</v>
      </c>
    </row>
    <row r="6981" spans="1:21" x14ac:dyDescent="0.25">
      <c r="A6981" t="s">
        <v>14155</v>
      </c>
      <c r="B6981" s="1">
        <v>45104</v>
      </c>
      <c r="C6981" t="s">
        <v>22</v>
      </c>
      <c r="D6981" t="s">
        <v>23</v>
      </c>
      <c r="E6981" t="s">
        <v>24</v>
      </c>
      <c r="F6981" t="s">
        <v>62</v>
      </c>
      <c r="G6981" t="s">
        <v>221</v>
      </c>
      <c r="H6981" t="s">
        <v>83</v>
      </c>
      <c r="I6981" t="s">
        <v>126</v>
      </c>
      <c r="J6981" t="s">
        <v>42</v>
      </c>
      <c r="K6981" t="s">
        <v>29</v>
      </c>
      <c r="L6981" t="s">
        <v>44</v>
      </c>
      <c r="M6981" t="s">
        <v>77</v>
      </c>
      <c r="N6981">
        <v>2</v>
      </c>
      <c r="O6981" t="s">
        <v>14156</v>
      </c>
      <c r="P6981" t="s">
        <v>242</v>
      </c>
      <c r="Q6981">
        <v>1570115.39</v>
      </c>
      <c r="R6981" t="s">
        <v>34</v>
      </c>
      <c r="S6981" t="s">
        <v>56</v>
      </c>
      <c r="T6981" t="s">
        <v>56</v>
      </c>
      <c r="U6981" s="6">
        <v>4.5</v>
      </c>
    </row>
    <row r="6982" spans="1:21" x14ac:dyDescent="0.25">
      <c r="A6982" t="s">
        <v>14157</v>
      </c>
      <c r="B6982" s="1">
        <v>44970</v>
      </c>
      <c r="C6982" t="s">
        <v>50</v>
      </c>
      <c r="D6982" t="s">
        <v>23</v>
      </c>
      <c r="E6982" t="s">
        <v>130</v>
      </c>
      <c r="F6982" t="s">
        <v>190</v>
      </c>
      <c r="G6982" t="s">
        <v>20210</v>
      </c>
      <c r="H6982" t="s">
        <v>83</v>
      </c>
      <c r="I6982" t="s">
        <v>126</v>
      </c>
      <c r="J6982" t="s">
        <v>42</v>
      </c>
      <c r="K6982" t="s">
        <v>43</v>
      </c>
      <c r="L6982" t="s">
        <v>44</v>
      </c>
      <c r="M6982" t="s">
        <v>77</v>
      </c>
      <c r="N6982">
        <v>4</v>
      </c>
      <c r="O6982" t="s">
        <v>14158</v>
      </c>
      <c r="P6982" t="s">
        <v>92</v>
      </c>
      <c r="Q6982">
        <v>3173749.11</v>
      </c>
      <c r="R6982" t="s">
        <v>34</v>
      </c>
      <c r="S6982" t="s">
        <v>35</v>
      </c>
      <c r="T6982" t="s">
        <v>35</v>
      </c>
      <c r="U6982" s="6">
        <v>4.7</v>
      </c>
    </row>
    <row r="6983" spans="1:21" x14ac:dyDescent="0.25">
      <c r="A6983" t="s">
        <v>14159</v>
      </c>
      <c r="B6983" s="1">
        <v>45657</v>
      </c>
      <c r="C6983" t="s">
        <v>81</v>
      </c>
      <c r="D6983" t="s">
        <v>23</v>
      </c>
      <c r="E6983" t="s">
        <v>82</v>
      </c>
      <c r="F6983" t="s">
        <v>62</v>
      </c>
      <c r="G6983" t="s">
        <v>331</v>
      </c>
      <c r="H6983" t="s">
        <v>166</v>
      </c>
      <c r="I6983" t="s">
        <v>173</v>
      </c>
      <c r="J6983" t="s">
        <v>174</v>
      </c>
      <c r="K6983" t="s">
        <v>29</v>
      </c>
      <c r="L6983" t="s">
        <v>30</v>
      </c>
      <c r="M6983" t="s">
        <v>31</v>
      </c>
      <c r="N6983">
        <v>3</v>
      </c>
      <c r="O6983" t="s">
        <v>14160</v>
      </c>
      <c r="P6983" t="s">
        <v>333</v>
      </c>
      <c r="Q6983">
        <v>1895522.71</v>
      </c>
      <c r="R6983" t="s">
        <v>34</v>
      </c>
      <c r="S6983" t="s">
        <v>35</v>
      </c>
      <c r="T6983" t="s">
        <v>35</v>
      </c>
      <c r="U6983" s="6">
        <v>4.5</v>
      </c>
    </row>
    <row r="6984" spans="1:21" x14ac:dyDescent="0.25">
      <c r="A6984" t="s">
        <v>14161</v>
      </c>
      <c r="B6984" s="1">
        <v>45799</v>
      </c>
      <c r="C6984" t="s">
        <v>37</v>
      </c>
      <c r="D6984" t="s">
        <v>23</v>
      </c>
      <c r="E6984" t="s">
        <v>68</v>
      </c>
      <c r="F6984" t="s">
        <v>90</v>
      </c>
      <c r="G6984" t="s">
        <v>230</v>
      </c>
      <c r="H6984" t="s">
        <v>104</v>
      </c>
      <c r="I6984" t="s">
        <v>105</v>
      </c>
      <c r="J6984" t="s">
        <v>28</v>
      </c>
      <c r="K6984" t="s">
        <v>29</v>
      </c>
      <c r="L6984" t="s">
        <v>44</v>
      </c>
      <c r="M6984" t="s">
        <v>45</v>
      </c>
      <c r="N6984">
        <v>5</v>
      </c>
      <c r="O6984" t="s">
        <v>14162</v>
      </c>
      <c r="P6984" t="s">
        <v>163</v>
      </c>
      <c r="Q6984">
        <v>4187402.04</v>
      </c>
      <c r="R6984" t="s">
        <v>48</v>
      </c>
      <c r="S6984" t="s">
        <v>56</v>
      </c>
      <c r="T6984" t="s">
        <v>35</v>
      </c>
      <c r="U6984" s="6">
        <v>4.9000000000000004</v>
      </c>
    </row>
    <row r="6985" spans="1:21" x14ac:dyDescent="0.25">
      <c r="A6985" t="s">
        <v>14163</v>
      </c>
      <c r="B6985" s="1">
        <v>45653</v>
      </c>
      <c r="C6985" t="s">
        <v>81</v>
      </c>
      <c r="D6985" t="s">
        <v>23</v>
      </c>
      <c r="E6985" t="s">
        <v>82</v>
      </c>
      <c r="F6985" t="s">
        <v>58</v>
      </c>
      <c r="G6985" t="s">
        <v>20210</v>
      </c>
      <c r="H6985" t="s">
        <v>83</v>
      </c>
      <c r="I6985" t="s">
        <v>126</v>
      </c>
      <c r="J6985" t="s">
        <v>42</v>
      </c>
      <c r="K6985" t="s">
        <v>29</v>
      </c>
      <c r="L6985" t="s">
        <v>30</v>
      </c>
      <c r="M6985" t="s">
        <v>64</v>
      </c>
      <c r="N6985">
        <v>4</v>
      </c>
      <c r="O6985" t="s">
        <v>14164</v>
      </c>
      <c r="P6985" t="s">
        <v>426</v>
      </c>
      <c r="Q6985">
        <v>3117242.13</v>
      </c>
      <c r="R6985" t="s">
        <v>48</v>
      </c>
      <c r="S6985" t="s">
        <v>56</v>
      </c>
      <c r="T6985" t="s">
        <v>56</v>
      </c>
      <c r="U6985" s="6">
        <v>3.8</v>
      </c>
    </row>
    <row r="6986" spans="1:21" x14ac:dyDescent="0.25">
      <c r="A6986" t="s">
        <v>14165</v>
      </c>
      <c r="B6986" s="1">
        <v>45472</v>
      </c>
      <c r="C6986" t="s">
        <v>98</v>
      </c>
      <c r="D6986" t="s">
        <v>23</v>
      </c>
      <c r="E6986" t="s">
        <v>99</v>
      </c>
      <c r="F6986" t="s">
        <v>58</v>
      </c>
      <c r="G6986" t="s">
        <v>265</v>
      </c>
      <c r="H6986" t="s">
        <v>40</v>
      </c>
      <c r="I6986" t="s">
        <v>63</v>
      </c>
      <c r="J6986" t="s">
        <v>42</v>
      </c>
      <c r="K6986" t="s">
        <v>29</v>
      </c>
      <c r="L6986" t="s">
        <v>30</v>
      </c>
      <c r="M6986" t="s">
        <v>31</v>
      </c>
      <c r="N6986">
        <v>2</v>
      </c>
      <c r="O6986" t="s">
        <v>14166</v>
      </c>
      <c r="P6986" t="s">
        <v>341</v>
      </c>
      <c r="Q6986">
        <v>1879514.95</v>
      </c>
      <c r="R6986" t="s">
        <v>34</v>
      </c>
      <c r="S6986" t="s">
        <v>56</v>
      </c>
      <c r="T6986" t="s">
        <v>35</v>
      </c>
      <c r="U6986" s="6">
        <v>3.9</v>
      </c>
    </row>
    <row r="6987" spans="1:21" x14ac:dyDescent="0.25">
      <c r="A6987" t="s">
        <v>14167</v>
      </c>
      <c r="B6987" s="1">
        <v>45264</v>
      </c>
      <c r="C6987" t="s">
        <v>22</v>
      </c>
      <c r="D6987" t="s">
        <v>23</v>
      </c>
      <c r="E6987" t="s">
        <v>24</v>
      </c>
      <c r="F6987" t="s">
        <v>25</v>
      </c>
      <c r="G6987" t="s">
        <v>265</v>
      </c>
      <c r="H6987" t="s">
        <v>70</v>
      </c>
      <c r="I6987" t="s">
        <v>119</v>
      </c>
      <c r="J6987" t="s">
        <v>28</v>
      </c>
      <c r="K6987" t="s">
        <v>72</v>
      </c>
      <c r="L6987" t="s">
        <v>44</v>
      </c>
      <c r="M6987" t="s">
        <v>45</v>
      </c>
      <c r="N6987">
        <v>3</v>
      </c>
      <c r="O6987" t="s">
        <v>14168</v>
      </c>
      <c r="P6987" t="s">
        <v>124</v>
      </c>
      <c r="Q6987">
        <v>1990382.39</v>
      </c>
      <c r="R6987" t="s">
        <v>48</v>
      </c>
      <c r="S6987" t="s">
        <v>35</v>
      </c>
      <c r="T6987" t="s">
        <v>35</v>
      </c>
      <c r="U6987" s="6">
        <v>5</v>
      </c>
    </row>
    <row r="6988" spans="1:21" x14ac:dyDescent="0.25">
      <c r="A6988" t="s">
        <v>14169</v>
      </c>
      <c r="B6988" s="1">
        <v>45366</v>
      </c>
      <c r="C6988" t="s">
        <v>50</v>
      </c>
      <c r="D6988" t="s">
        <v>23</v>
      </c>
      <c r="E6988" t="s">
        <v>130</v>
      </c>
      <c r="F6988" t="s">
        <v>69</v>
      </c>
      <c r="G6988" t="s">
        <v>265</v>
      </c>
      <c r="H6988" t="s">
        <v>83</v>
      </c>
      <c r="I6988" t="s">
        <v>126</v>
      </c>
      <c r="J6988" t="s">
        <v>42</v>
      </c>
      <c r="K6988" t="s">
        <v>43</v>
      </c>
      <c r="L6988" t="s">
        <v>30</v>
      </c>
      <c r="M6988" t="s">
        <v>31</v>
      </c>
      <c r="N6988">
        <v>3</v>
      </c>
      <c r="O6988" t="s">
        <v>14170</v>
      </c>
      <c r="P6988" t="s">
        <v>248</v>
      </c>
      <c r="Q6988">
        <v>2210905.42</v>
      </c>
      <c r="R6988" t="s">
        <v>34</v>
      </c>
      <c r="S6988" t="s">
        <v>35</v>
      </c>
      <c r="T6988" t="s">
        <v>56</v>
      </c>
      <c r="U6988" s="6">
        <v>3.9</v>
      </c>
    </row>
    <row r="6989" spans="1:21" x14ac:dyDescent="0.25">
      <c r="A6989" t="s">
        <v>14171</v>
      </c>
      <c r="B6989" s="1">
        <v>45211</v>
      </c>
      <c r="C6989" t="s">
        <v>50</v>
      </c>
      <c r="D6989" t="s">
        <v>23</v>
      </c>
      <c r="E6989" t="s">
        <v>51</v>
      </c>
      <c r="F6989" t="s">
        <v>76</v>
      </c>
      <c r="G6989" t="s">
        <v>20196</v>
      </c>
      <c r="H6989" t="s">
        <v>26</v>
      </c>
      <c r="I6989" t="s">
        <v>27</v>
      </c>
      <c r="J6989" t="s">
        <v>28</v>
      </c>
      <c r="K6989" t="s">
        <v>43</v>
      </c>
      <c r="L6989" t="s">
        <v>30</v>
      </c>
      <c r="M6989" t="s">
        <v>45</v>
      </c>
      <c r="N6989">
        <v>5</v>
      </c>
      <c r="O6989" t="s">
        <v>14172</v>
      </c>
      <c r="P6989" t="s">
        <v>312</v>
      </c>
      <c r="Q6989">
        <v>6365895.9800000004</v>
      </c>
      <c r="R6989" t="s">
        <v>34</v>
      </c>
      <c r="S6989" t="s">
        <v>35</v>
      </c>
      <c r="T6989" t="s">
        <v>35</v>
      </c>
      <c r="U6989" s="6">
        <v>5</v>
      </c>
    </row>
    <row r="6990" spans="1:21" x14ac:dyDescent="0.25">
      <c r="A6990" t="s">
        <v>14173</v>
      </c>
      <c r="B6990" s="1">
        <v>45083</v>
      </c>
      <c r="C6990" t="s">
        <v>98</v>
      </c>
      <c r="D6990" t="s">
        <v>23</v>
      </c>
      <c r="E6990" t="s">
        <v>103</v>
      </c>
      <c r="F6990" t="s">
        <v>62</v>
      </c>
      <c r="G6990" t="s">
        <v>20206</v>
      </c>
      <c r="H6990" t="s">
        <v>40</v>
      </c>
      <c r="I6990" t="s">
        <v>41</v>
      </c>
      <c r="J6990" t="s">
        <v>42</v>
      </c>
      <c r="K6990" t="s">
        <v>43</v>
      </c>
      <c r="L6990" t="s">
        <v>30</v>
      </c>
      <c r="M6990" t="s">
        <v>45</v>
      </c>
      <c r="N6990">
        <v>1</v>
      </c>
      <c r="O6990" t="s">
        <v>14174</v>
      </c>
      <c r="P6990" t="s">
        <v>261</v>
      </c>
      <c r="Q6990">
        <v>1205257.52</v>
      </c>
      <c r="R6990" t="s">
        <v>34</v>
      </c>
      <c r="S6990" t="s">
        <v>56</v>
      </c>
      <c r="T6990" t="s">
        <v>35</v>
      </c>
      <c r="U6990" s="6">
        <v>4.9000000000000004</v>
      </c>
    </row>
    <row r="6991" spans="1:21" x14ac:dyDescent="0.25">
      <c r="A6991" t="s">
        <v>14175</v>
      </c>
      <c r="B6991" s="1">
        <v>45278</v>
      </c>
      <c r="C6991" t="s">
        <v>37</v>
      </c>
      <c r="D6991" t="s">
        <v>23</v>
      </c>
      <c r="E6991" t="s">
        <v>38</v>
      </c>
      <c r="F6991" t="s">
        <v>190</v>
      </c>
      <c r="G6991" t="s">
        <v>331</v>
      </c>
      <c r="H6991" t="s">
        <v>104</v>
      </c>
      <c r="I6991" t="s">
        <v>105</v>
      </c>
      <c r="J6991" t="s">
        <v>28</v>
      </c>
      <c r="K6991" t="s">
        <v>72</v>
      </c>
      <c r="L6991" t="s">
        <v>30</v>
      </c>
      <c r="M6991" t="s">
        <v>77</v>
      </c>
      <c r="N6991">
        <v>2</v>
      </c>
      <c r="O6991" t="s">
        <v>14176</v>
      </c>
      <c r="P6991" t="s">
        <v>86</v>
      </c>
      <c r="Q6991">
        <v>1547789.85</v>
      </c>
      <c r="R6991" t="s">
        <v>34</v>
      </c>
      <c r="S6991" t="s">
        <v>56</v>
      </c>
      <c r="T6991" t="s">
        <v>35</v>
      </c>
      <c r="U6991" s="6">
        <v>4.4000000000000004</v>
      </c>
    </row>
    <row r="6992" spans="1:21" x14ac:dyDescent="0.25">
      <c r="A6992" t="s">
        <v>14177</v>
      </c>
      <c r="B6992" s="1">
        <v>45372</v>
      </c>
      <c r="C6992" t="s">
        <v>98</v>
      </c>
      <c r="D6992" t="s">
        <v>23</v>
      </c>
      <c r="E6992" t="s">
        <v>103</v>
      </c>
      <c r="F6992" t="s">
        <v>76</v>
      </c>
      <c r="G6992" t="s">
        <v>20215</v>
      </c>
      <c r="H6992" t="s">
        <v>26</v>
      </c>
      <c r="I6992" t="s">
        <v>253</v>
      </c>
      <c r="J6992" t="s">
        <v>42</v>
      </c>
      <c r="K6992" t="s">
        <v>72</v>
      </c>
      <c r="L6992" t="s">
        <v>30</v>
      </c>
      <c r="M6992" t="s">
        <v>53</v>
      </c>
      <c r="N6992">
        <v>3</v>
      </c>
      <c r="O6992" t="s">
        <v>14178</v>
      </c>
      <c r="P6992" t="s">
        <v>641</v>
      </c>
      <c r="Q6992">
        <v>2416189.29</v>
      </c>
      <c r="R6992" t="s">
        <v>34</v>
      </c>
      <c r="S6992" t="s">
        <v>56</v>
      </c>
      <c r="T6992" t="s">
        <v>35</v>
      </c>
      <c r="U6992" s="6">
        <v>4.4000000000000004</v>
      </c>
    </row>
    <row r="6993" spans="1:21" x14ac:dyDescent="0.25">
      <c r="A6993" t="s">
        <v>14179</v>
      </c>
      <c r="B6993" s="1">
        <v>45748</v>
      </c>
      <c r="C6993" t="s">
        <v>81</v>
      </c>
      <c r="D6993" t="s">
        <v>23</v>
      </c>
      <c r="E6993" t="s">
        <v>82</v>
      </c>
      <c r="F6993" t="s">
        <v>39</v>
      </c>
      <c r="G6993" t="s">
        <v>20201</v>
      </c>
      <c r="H6993" t="s">
        <v>40</v>
      </c>
      <c r="I6993" t="s">
        <v>41</v>
      </c>
      <c r="J6993" t="s">
        <v>42</v>
      </c>
      <c r="K6993" t="s">
        <v>29</v>
      </c>
      <c r="L6993" t="s">
        <v>44</v>
      </c>
      <c r="M6993" t="s">
        <v>31</v>
      </c>
      <c r="N6993">
        <v>2</v>
      </c>
      <c r="O6993" t="s">
        <v>14180</v>
      </c>
      <c r="P6993" t="s">
        <v>309</v>
      </c>
      <c r="Q6993">
        <v>2225010.87</v>
      </c>
      <c r="R6993" t="s">
        <v>34</v>
      </c>
      <c r="S6993" t="s">
        <v>35</v>
      </c>
      <c r="T6993" t="s">
        <v>56</v>
      </c>
      <c r="U6993" s="6">
        <v>3.6</v>
      </c>
    </row>
    <row r="6994" spans="1:21" x14ac:dyDescent="0.25">
      <c r="A6994" t="s">
        <v>14181</v>
      </c>
      <c r="B6994" s="1">
        <v>45397</v>
      </c>
      <c r="C6994" t="s">
        <v>37</v>
      </c>
      <c r="D6994" t="s">
        <v>23</v>
      </c>
      <c r="E6994" t="s">
        <v>68</v>
      </c>
      <c r="F6994" t="s">
        <v>69</v>
      </c>
      <c r="G6994" t="s">
        <v>203</v>
      </c>
      <c r="H6994" t="s">
        <v>40</v>
      </c>
      <c r="I6994" t="s">
        <v>41</v>
      </c>
      <c r="J6994" t="s">
        <v>42</v>
      </c>
      <c r="K6994" t="s">
        <v>29</v>
      </c>
      <c r="L6994" t="s">
        <v>44</v>
      </c>
      <c r="M6994" t="s">
        <v>53</v>
      </c>
      <c r="N6994">
        <v>4</v>
      </c>
      <c r="O6994" t="s">
        <v>14182</v>
      </c>
      <c r="P6994" t="s">
        <v>255</v>
      </c>
      <c r="Q6994">
        <v>5118639.33</v>
      </c>
      <c r="R6994" t="s">
        <v>34</v>
      </c>
      <c r="S6994" t="s">
        <v>56</v>
      </c>
      <c r="T6994" t="s">
        <v>35</v>
      </c>
      <c r="U6994" s="6">
        <v>4.9000000000000004</v>
      </c>
    </row>
    <row r="6995" spans="1:21" x14ac:dyDescent="0.25">
      <c r="A6995" t="s">
        <v>14183</v>
      </c>
      <c r="B6995" s="1">
        <v>45382</v>
      </c>
      <c r="C6995" t="s">
        <v>37</v>
      </c>
      <c r="D6995" t="s">
        <v>23</v>
      </c>
      <c r="E6995" t="s">
        <v>68</v>
      </c>
      <c r="F6995" t="s">
        <v>58</v>
      </c>
      <c r="G6995" t="s">
        <v>20209</v>
      </c>
      <c r="H6995" t="s">
        <v>40</v>
      </c>
      <c r="I6995" t="s">
        <v>41</v>
      </c>
      <c r="J6995" t="s">
        <v>42</v>
      </c>
      <c r="K6995" t="s">
        <v>72</v>
      </c>
      <c r="L6995" t="s">
        <v>30</v>
      </c>
      <c r="M6995" t="s">
        <v>77</v>
      </c>
      <c r="N6995">
        <v>2</v>
      </c>
      <c r="O6995" t="s">
        <v>14184</v>
      </c>
      <c r="P6995" t="s">
        <v>255</v>
      </c>
      <c r="Q6995">
        <v>2187453.6</v>
      </c>
      <c r="R6995" t="s">
        <v>48</v>
      </c>
      <c r="S6995" t="s">
        <v>56</v>
      </c>
      <c r="T6995" t="s">
        <v>35</v>
      </c>
      <c r="U6995" s="6">
        <v>4.0999999999999996</v>
      </c>
    </row>
    <row r="6996" spans="1:21" x14ac:dyDescent="0.25">
      <c r="A6996" t="s">
        <v>14185</v>
      </c>
      <c r="B6996" s="1">
        <v>45045</v>
      </c>
      <c r="C6996" t="s">
        <v>81</v>
      </c>
      <c r="D6996" t="s">
        <v>23</v>
      </c>
      <c r="E6996" t="s">
        <v>82</v>
      </c>
      <c r="F6996" t="s">
        <v>39</v>
      </c>
      <c r="G6996" t="s">
        <v>20204</v>
      </c>
      <c r="H6996" t="s">
        <v>70</v>
      </c>
      <c r="I6996" t="s">
        <v>119</v>
      </c>
      <c r="J6996" t="s">
        <v>28</v>
      </c>
      <c r="K6996" t="s">
        <v>29</v>
      </c>
      <c r="L6996" t="s">
        <v>30</v>
      </c>
      <c r="M6996" t="s">
        <v>64</v>
      </c>
      <c r="N6996">
        <v>4</v>
      </c>
      <c r="O6996" t="s">
        <v>14186</v>
      </c>
      <c r="P6996" t="s">
        <v>641</v>
      </c>
      <c r="Q6996">
        <v>2990466.48</v>
      </c>
      <c r="R6996" t="s">
        <v>48</v>
      </c>
      <c r="S6996" t="s">
        <v>56</v>
      </c>
      <c r="T6996" t="s">
        <v>56</v>
      </c>
      <c r="U6996" s="6">
        <v>4.5</v>
      </c>
    </row>
    <row r="6997" spans="1:21" x14ac:dyDescent="0.25">
      <c r="A6997" t="s">
        <v>14187</v>
      </c>
      <c r="B6997" s="1">
        <v>45567</v>
      </c>
      <c r="C6997" t="s">
        <v>22</v>
      </c>
      <c r="D6997" t="s">
        <v>23</v>
      </c>
      <c r="E6997" t="s">
        <v>24</v>
      </c>
      <c r="F6997" t="s">
        <v>58</v>
      </c>
      <c r="G6997" t="s">
        <v>547</v>
      </c>
      <c r="H6997" t="s">
        <v>40</v>
      </c>
      <c r="I6997" t="s">
        <v>41</v>
      </c>
      <c r="J6997" t="s">
        <v>42</v>
      </c>
      <c r="K6997" t="s">
        <v>72</v>
      </c>
      <c r="L6997" t="s">
        <v>44</v>
      </c>
      <c r="M6997" t="s">
        <v>45</v>
      </c>
      <c r="N6997">
        <v>3</v>
      </c>
      <c r="O6997" t="s">
        <v>14188</v>
      </c>
      <c r="P6997" t="s">
        <v>182</v>
      </c>
      <c r="Q6997">
        <v>3586842.95</v>
      </c>
      <c r="R6997" t="s">
        <v>48</v>
      </c>
      <c r="S6997" t="s">
        <v>35</v>
      </c>
      <c r="T6997" t="s">
        <v>35</v>
      </c>
      <c r="U6997" s="6">
        <v>4.3</v>
      </c>
    </row>
    <row r="6998" spans="1:21" x14ac:dyDescent="0.25">
      <c r="A6998" t="s">
        <v>14189</v>
      </c>
      <c r="B6998" s="1">
        <v>45748</v>
      </c>
      <c r="C6998" t="s">
        <v>88</v>
      </c>
      <c r="D6998" t="s">
        <v>23</v>
      </c>
      <c r="E6998" t="s">
        <v>89</v>
      </c>
      <c r="F6998" t="s">
        <v>190</v>
      </c>
      <c r="G6998" t="s">
        <v>518</v>
      </c>
      <c r="H6998" t="s">
        <v>166</v>
      </c>
      <c r="I6998" t="s">
        <v>167</v>
      </c>
      <c r="J6998" t="s">
        <v>42</v>
      </c>
      <c r="K6998" t="s">
        <v>43</v>
      </c>
      <c r="L6998" t="s">
        <v>44</v>
      </c>
      <c r="M6998" t="s">
        <v>64</v>
      </c>
      <c r="N6998">
        <v>1</v>
      </c>
      <c r="O6998" t="s">
        <v>14190</v>
      </c>
      <c r="P6998" t="s">
        <v>333</v>
      </c>
      <c r="Q6998">
        <v>746232.33</v>
      </c>
      <c r="R6998" t="s">
        <v>48</v>
      </c>
      <c r="S6998" t="s">
        <v>56</v>
      </c>
      <c r="T6998" t="s">
        <v>35</v>
      </c>
      <c r="U6998" s="6">
        <v>4.4000000000000004</v>
      </c>
    </row>
    <row r="6999" spans="1:21" x14ac:dyDescent="0.25">
      <c r="A6999" t="s">
        <v>14191</v>
      </c>
      <c r="B6999" s="1">
        <v>45893</v>
      </c>
      <c r="C6999" t="s">
        <v>98</v>
      </c>
      <c r="D6999" t="s">
        <v>23</v>
      </c>
      <c r="E6999" t="s">
        <v>103</v>
      </c>
      <c r="F6999" t="s">
        <v>39</v>
      </c>
      <c r="G6999" t="s">
        <v>137</v>
      </c>
      <c r="H6999" t="s">
        <v>26</v>
      </c>
      <c r="I6999" t="s">
        <v>151</v>
      </c>
      <c r="J6999" t="s">
        <v>42</v>
      </c>
      <c r="K6999" t="s">
        <v>72</v>
      </c>
      <c r="L6999" t="s">
        <v>30</v>
      </c>
      <c r="M6999" t="s">
        <v>31</v>
      </c>
      <c r="N6999">
        <v>2</v>
      </c>
      <c r="O6999" t="s">
        <v>14192</v>
      </c>
      <c r="P6999" t="s">
        <v>255</v>
      </c>
      <c r="Q6999">
        <v>2159261.94</v>
      </c>
      <c r="R6999" t="s">
        <v>34</v>
      </c>
      <c r="S6999" t="s">
        <v>56</v>
      </c>
      <c r="T6999" t="s">
        <v>35</v>
      </c>
      <c r="U6999" s="6">
        <v>3.9</v>
      </c>
    </row>
    <row r="7000" spans="1:21" x14ac:dyDescent="0.25">
      <c r="A7000" t="s">
        <v>14193</v>
      </c>
      <c r="B7000" s="1">
        <v>44949</v>
      </c>
      <c r="C7000" t="s">
        <v>50</v>
      </c>
      <c r="D7000" t="s">
        <v>23</v>
      </c>
      <c r="E7000" t="s">
        <v>130</v>
      </c>
      <c r="F7000" t="s">
        <v>90</v>
      </c>
      <c r="G7000" t="s">
        <v>371</v>
      </c>
      <c r="H7000" t="s">
        <v>40</v>
      </c>
      <c r="I7000" t="s">
        <v>41</v>
      </c>
      <c r="J7000" t="s">
        <v>42</v>
      </c>
      <c r="K7000" t="s">
        <v>72</v>
      </c>
      <c r="L7000" t="s">
        <v>44</v>
      </c>
      <c r="M7000" t="s">
        <v>45</v>
      </c>
      <c r="N7000">
        <v>4</v>
      </c>
      <c r="O7000" t="s">
        <v>14194</v>
      </c>
      <c r="P7000" t="s">
        <v>333</v>
      </c>
      <c r="Q7000">
        <v>4276129.62</v>
      </c>
      <c r="R7000" t="s">
        <v>34</v>
      </c>
      <c r="S7000" t="s">
        <v>56</v>
      </c>
      <c r="T7000" t="s">
        <v>56</v>
      </c>
      <c r="U7000" s="6">
        <v>4.8</v>
      </c>
    </row>
    <row r="7001" spans="1:21" x14ac:dyDescent="0.25">
      <c r="A7001" t="s">
        <v>14195</v>
      </c>
      <c r="B7001" s="1">
        <v>45138</v>
      </c>
      <c r="C7001" t="s">
        <v>37</v>
      </c>
      <c r="D7001" t="s">
        <v>23</v>
      </c>
      <c r="E7001" t="s">
        <v>38</v>
      </c>
      <c r="F7001" t="s">
        <v>39</v>
      </c>
      <c r="G7001" t="s">
        <v>150</v>
      </c>
      <c r="H7001" t="s">
        <v>70</v>
      </c>
      <c r="I7001" t="s">
        <v>119</v>
      </c>
      <c r="J7001" t="s">
        <v>28</v>
      </c>
      <c r="K7001" t="s">
        <v>72</v>
      </c>
      <c r="L7001" t="s">
        <v>30</v>
      </c>
      <c r="M7001" t="s">
        <v>31</v>
      </c>
      <c r="N7001">
        <v>5</v>
      </c>
      <c r="O7001" t="s">
        <v>14196</v>
      </c>
      <c r="P7001" t="s">
        <v>402</v>
      </c>
      <c r="Q7001">
        <v>3784782.66</v>
      </c>
      <c r="R7001" t="s">
        <v>34</v>
      </c>
      <c r="S7001" t="s">
        <v>35</v>
      </c>
      <c r="T7001" t="s">
        <v>56</v>
      </c>
      <c r="U7001" s="6">
        <v>4.2</v>
      </c>
    </row>
    <row r="7002" spans="1:21" x14ac:dyDescent="0.25">
      <c r="A7002" t="s">
        <v>14197</v>
      </c>
      <c r="B7002" s="1">
        <v>45508</v>
      </c>
      <c r="C7002" t="s">
        <v>81</v>
      </c>
      <c r="D7002" t="s">
        <v>23</v>
      </c>
      <c r="E7002" t="s">
        <v>82</v>
      </c>
      <c r="F7002" t="s">
        <v>25</v>
      </c>
      <c r="G7002" t="s">
        <v>137</v>
      </c>
      <c r="H7002" t="s">
        <v>70</v>
      </c>
      <c r="I7002" t="s">
        <v>71</v>
      </c>
      <c r="J7002" t="s">
        <v>28</v>
      </c>
      <c r="K7002" t="s">
        <v>72</v>
      </c>
      <c r="L7002" t="s">
        <v>44</v>
      </c>
      <c r="M7002" t="s">
        <v>45</v>
      </c>
      <c r="N7002">
        <v>5</v>
      </c>
      <c r="O7002" t="s">
        <v>14198</v>
      </c>
      <c r="P7002" t="s">
        <v>60</v>
      </c>
      <c r="Q7002">
        <v>4359889.66</v>
      </c>
      <c r="R7002" t="s">
        <v>48</v>
      </c>
      <c r="S7002" t="s">
        <v>56</v>
      </c>
      <c r="T7002" t="s">
        <v>56</v>
      </c>
      <c r="U7002" s="6">
        <v>3.9</v>
      </c>
    </row>
    <row r="7003" spans="1:21" x14ac:dyDescent="0.25">
      <c r="A7003" t="s">
        <v>14199</v>
      </c>
      <c r="B7003" s="1">
        <v>45110</v>
      </c>
      <c r="C7003" t="s">
        <v>81</v>
      </c>
      <c r="D7003" t="s">
        <v>23</v>
      </c>
      <c r="E7003" t="s">
        <v>82</v>
      </c>
      <c r="F7003" t="s">
        <v>39</v>
      </c>
      <c r="G7003" t="s">
        <v>214</v>
      </c>
      <c r="H7003" t="s">
        <v>70</v>
      </c>
      <c r="I7003" t="s">
        <v>180</v>
      </c>
      <c r="J7003" t="s">
        <v>42</v>
      </c>
      <c r="K7003" t="s">
        <v>72</v>
      </c>
      <c r="L7003" t="s">
        <v>44</v>
      </c>
      <c r="M7003" t="s">
        <v>31</v>
      </c>
      <c r="N7003">
        <v>4</v>
      </c>
      <c r="O7003" t="s">
        <v>14200</v>
      </c>
      <c r="P7003" t="s">
        <v>454</v>
      </c>
      <c r="Q7003">
        <v>3571116.35</v>
      </c>
      <c r="R7003" t="s">
        <v>48</v>
      </c>
      <c r="S7003" t="s">
        <v>56</v>
      </c>
      <c r="T7003" t="s">
        <v>35</v>
      </c>
      <c r="U7003" s="6">
        <v>4.5999999999999996</v>
      </c>
    </row>
    <row r="7004" spans="1:21" x14ac:dyDescent="0.25">
      <c r="A7004" t="s">
        <v>14201</v>
      </c>
      <c r="B7004" s="1">
        <v>45722</v>
      </c>
      <c r="C7004" t="s">
        <v>81</v>
      </c>
      <c r="D7004" t="s">
        <v>23</v>
      </c>
      <c r="E7004" t="s">
        <v>82</v>
      </c>
      <c r="F7004" t="s">
        <v>69</v>
      </c>
      <c r="G7004" t="s">
        <v>252</v>
      </c>
      <c r="H7004" t="s">
        <v>104</v>
      </c>
      <c r="I7004" t="s">
        <v>105</v>
      </c>
      <c r="J7004" t="s">
        <v>28</v>
      </c>
      <c r="K7004" t="s">
        <v>72</v>
      </c>
      <c r="L7004" t="s">
        <v>30</v>
      </c>
      <c r="M7004" t="s">
        <v>113</v>
      </c>
      <c r="N7004">
        <v>3</v>
      </c>
      <c r="O7004" t="s">
        <v>14202</v>
      </c>
      <c r="P7004" t="s">
        <v>225</v>
      </c>
      <c r="Q7004">
        <v>2331135.66</v>
      </c>
      <c r="R7004" t="s">
        <v>48</v>
      </c>
      <c r="S7004" t="s">
        <v>35</v>
      </c>
      <c r="T7004" t="s">
        <v>56</v>
      </c>
      <c r="U7004" s="6">
        <v>4.3</v>
      </c>
    </row>
    <row r="7005" spans="1:21" x14ac:dyDescent="0.25">
      <c r="A7005" t="s">
        <v>14203</v>
      </c>
      <c r="B7005" s="1">
        <v>45899</v>
      </c>
      <c r="C7005" t="s">
        <v>88</v>
      </c>
      <c r="D7005" t="s">
        <v>23</v>
      </c>
      <c r="E7005" t="s">
        <v>112</v>
      </c>
      <c r="F7005" t="s">
        <v>90</v>
      </c>
      <c r="G7005" t="s">
        <v>20203</v>
      </c>
      <c r="H7005" t="s">
        <v>70</v>
      </c>
      <c r="I7005" t="s">
        <v>180</v>
      </c>
      <c r="J7005" t="s">
        <v>42</v>
      </c>
      <c r="K7005" t="s">
        <v>43</v>
      </c>
      <c r="L7005" t="s">
        <v>30</v>
      </c>
      <c r="M7005" t="s">
        <v>113</v>
      </c>
      <c r="N7005">
        <v>4</v>
      </c>
      <c r="O7005" t="s">
        <v>14204</v>
      </c>
      <c r="P7005" t="s">
        <v>153</v>
      </c>
      <c r="Q7005">
        <v>4051388.37</v>
      </c>
      <c r="R7005" t="s">
        <v>34</v>
      </c>
      <c r="S7005" t="s">
        <v>35</v>
      </c>
      <c r="T7005" t="s">
        <v>35</v>
      </c>
      <c r="U7005" s="6">
        <v>4.0999999999999996</v>
      </c>
    </row>
    <row r="7006" spans="1:21" x14ac:dyDescent="0.25">
      <c r="A7006" t="s">
        <v>14205</v>
      </c>
      <c r="B7006" s="1">
        <v>45556</v>
      </c>
      <c r="C7006" t="s">
        <v>37</v>
      </c>
      <c r="D7006" t="s">
        <v>23</v>
      </c>
      <c r="E7006" t="s">
        <v>38</v>
      </c>
      <c r="F7006" t="s">
        <v>58</v>
      </c>
      <c r="G7006" t="s">
        <v>328</v>
      </c>
      <c r="H7006" t="s">
        <v>40</v>
      </c>
      <c r="I7006" t="s">
        <v>63</v>
      </c>
      <c r="J7006" t="s">
        <v>42</v>
      </c>
      <c r="K7006" t="s">
        <v>29</v>
      </c>
      <c r="L7006" t="s">
        <v>30</v>
      </c>
      <c r="M7006" t="s">
        <v>45</v>
      </c>
      <c r="N7006">
        <v>3</v>
      </c>
      <c r="O7006" t="s">
        <v>14206</v>
      </c>
      <c r="P7006" t="s">
        <v>261</v>
      </c>
      <c r="Q7006">
        <v>2942894.17</v>
      </c>
      <c r="R7006" t="s">
        <v>48</v>
      </c>
      <c r="S7006" t="s">
        <v>35</v>
      </c>
      <c r="T7006" t="s">
        <v>35</v>
      </c>
      <c r="U7006" s="6">
        <v>3.6</v>
      </c>
    </row>
    <row r="7007" spans="1:21" x14ac:dyDescent="0.25">
      <c r="A7007" t="s">
        <v>14207</v>
      </c>
      <c r="B7007" s="1">
        <v>44988</v>
      </c>
      <c r="C7007" t="s">
        <v>37</v>
      </c>
      <c r="D7007" t="s">
        <v>23</v>
      </c>
      <c r="E7007" t="s">
        <v>68</v>
      </c>
      <c r="F7007" t="s">
        <v>25</v>
      </c>
      <c r="G7007" t="s">
        <v>20214</v>
      </c>
      <c r="H7007" t="s">
        <v>104</v>
      </c>
      <c r="I7007" t="s">
        <v>105</v>
      </c>
      <c r="J7007" t="s">
        <v>28</v>
      </c>
      <c r="K7007" t="s">
        <v>72</v>
      </c>
      <c r="L7007" t="s">
        <v>30</v>
      </c>
      <c r="M7007" t="s">
        <v>77</v>
      </c>
      <c r="N7007">
        <v>3</v>
      </c>
      <c r="O7007" t="s">
        <v>14208</v>
      </c>
      <c r="P7007" t="s">
        <v>86</v>
      </c>
      <c r="Q7007">
        <v>2413823.89</v>
      </c>
      <c r="R7007" t="s">
        <v>48</v>
      </c>
      <c r="S7007" t="s">
        <v>35</v>
      </c>
      <c r="T7007" t="s">
        <v>56</v>
      </c>
      <c r="U7007" s="6">
        <v>3.7</v>
      </c>
    </row>
    <row r="7008" spans="1:21" x14ac:dyDescent="0.25">
      <c r="A7008" t="s">
        <v>14209</v>
      </c>
      <c r="B7008" s="1">
        <v>45823</v>
      </c>
      <c r="C7008" t="s">
        <v>37</v>
      </c>
      <c r="D7008" t="s">
        <v>23</v>
      </c>
      <c r="E7008" t="s">
        <v>38</v>
      </c>
      <c r="F7008" t="s">
        <v>62</v>
      </c>
      <c r="G7008" t="s">
        <v>299</v>
      </c>
      <c r="H7008" t="s">
        <v>83</v>
      </c>
      <c r="I7008" t="s">
        <v>126</v>
      </c>
      <c r="J7008" t="s">
        <v>42</v>
      </c>
      <c r="K7008" t="s">
        <v>43</v>
      </c>
      <c r="L7008" t="s">
        <v>30</v>
      </c>
      <c r="M7008" t="s">
        <v>53</v>
      </c>
      <c r="N7008">
        <v>4</v>
      </c>
      <c r="O7008" t="s">
        <v>14210</v>
      </c>
      <c r="P7008" t="s">
        <v>235</v>
      </c>
      <c r="Q7008">
        <v>3385693.35</v>
      </c>
      <c r="R7008" t="s">
        <v>34</v>
      </c>
      <c r="S7008" t="s">
        <v>56</v>
      </c>
      <c r="T7008" t="s">
        <v>56</v>
      </c>
      <c r="U7008" s="6">
        <v>3.9</v>
      </c>
    </row>
    <row r="7009" spans="1:21" x14ac:dyDescent="0.25">
      <c r="A7009" t="s">
        <v>14211</v>
      </c>
      <c r="B7009" s="1">
        <v>45088</v>
      </c>
      <c r="C7009" t="s">
        <v>98</v>
      </c>
      <c r="D7009" t="s">
        <v>23</v>
      </c>
      <c r="E7009" t="s">
        <v>103</v>
      </c>
      <c r="F7009" t="s">
        <v>76</v>
      </c>
      <c r="G7009" t="s">
        <v>20207</v>
      </c>
      <c r="H7009" t="s">
        <v>166</v>
      </c>
      <c r="I7009" t="s">
        <v>167</v>
      </c>
      <c r="J7009" t="s">
        <v>42</v>
      </c>
      <c r="K7009" t="s">
        <v>29</v>
      </c>
      <c r="L7009" t="s">
        <v>30</v>
      </c>
      <c r="M7009" t="s">
        <v>53</v>
      </c>
      <c r="N7009">
        <v>5</v>
      </c>
      <c r="O7009" t="s">
        <v>14212</v>
      </c>
      <c r="P7009" t="s">
        <v>128</v>
      </c>
      <c r="Q7009">
        <v>3584832.52</v>
      </c>
      <c r="R7009" t="s">
        <v>34</v>
      </c>
      <c r="S7009" t="s">
        <v>35</v>
      </c>
      <c r="T7009" t="s">
        <v>56</v>
      </c>
      <c r="U7009" s="6">
        <v>3.7</v>
      </c>
    </row>
    <row r="7010" spans="1:21" x14ac:dyDescent="0.25">
      <c r="A7010" t="s">
        <v>14213</v>
      </c>
      <c r="B7010" s="1">
        <v>45740</v>
      </c>
      <c r="C7010" t="s">
        <v>50</v>
      </c>
      <c r="D7010" t="s">
        <v>23</v>
      </c>
      <c r="E7010" t="s">
        <v>130</v>
      </c>
      <c r="F7010" t="s">
        <v>25</v>
      </c>
      <c r="G7010" t="s">
        <v>203</v>
      </c>
      <c r="H7010" t="s">
        <v>166</v>
      </c>
      <c r="I7010" t="s">
        <v>173</v>
      </c>
      <c r="J7010" t="s">
        <v>174</v>
      </c>
      <c r="K7010" t="s">
        <v>29</v>
      </c>
      <c r="L7010" t="s">
        <v>44</v>
      </c>
      <c r="M7010" t="s">
        <v>53</v>
      </c>
      <c r="N7010">
        <v>1</v>
      </c>
      <c r="O7010" t="s">
        <v>14214</v>
      </c>
      <c r="P7010" t="s">
        <v>270</v>
      </c>
      <c r="Q7010">
        <v>681712.4</v>
      </c>
      <c r="R7010" t="s">
        <v>34</v>
      </c>
      <c r="S7010" t="s">
        <v>35</v>
      </c>
      <c r="T7010" t="s">
        <v>35</v>
      </c>
      <c r="U7010" s="6">
        <v>3.7</v>
      </c>
    </row>
    <row r="7011" spans="1:21" x14ac:dyDescent="0.25">
      <c r="A7011" t="s">
        <v>14215</v>
      </c>
      <c r="B7011" s="1">
        <v>44983</v>
      </c>
      <c r="C7011" t="s">
        <v>37</v>
      </c>
      <c r="D7011" t="s">
        <v>23</v>
      </c>
      <c r="E7011" t="s">
        <v>38</v>
      </c>
      <c r="F7011" t="s">
        <v>58</v>
      </c>
      <c r="G7011" t="s">
        <v>265</v>
      </c>
      <c r="H7011" t="s">
        <v>26</v>
      </c>
      <c r="I7011" t="s">
        <v>204</v>
      </c>
      <c r="J7011" t="s">
        <v>28</v>
      </c>
      <c r="K7011" t="s">
        <v>43</v>
      </c>
      <c r="L7011" t="s">
        <v>44</v>
      </c>
      <c r="M7011" t="s">
        <v>31</v>
      </c>
      <c r="N7011">
        <v>4</v>
      </c>
      <c r="O7011" t="s">
        <v>14216</v>
      </c>
      <c r="P7011" t="s">
        <v>128</v>
      </c>
      <c r="Q7011">
        <v>3513873.5</v>
      </c>
      <c r="R7011" t="s">
        <v>34</v>
      </c>
      <c r="S7011" t="s">
        <v>56</v>
      </c>
      <c r="T7011" t="s">
        <v>35</v>
      </c>
      <c r="U7011" s="6">
        <v>4.0999999999999996</v>
      </c>
    </row>
    <row r="7012" spans="1:21" x14ac:dyDescent="0.25">
      <c r="A7012" t="s">
        <v>14217</v>
      </c>
      <c r="B7012" s="1">
        <v>45086</v>
      </c>
      <c r="C7012" t="s">
        <v>98</v>
      </c>
      <c r="D7012" t="s">
        <v>23</v>
      </c>
      <c r="E7012" t="s">
        <v>103</v>
      </c>
      <c r="F7012" t="s">
        <v>58</v>
      </c>
      <c r="G7012" t="s">
        <v>203</v>
      </c>
      <c r="H7012" t="s">
        <v>104</v>
      </c>
      <c r="I7012" t="s">
        <v>240</v>
      </c>
      <c r="J7012" t="s">
        <v>174</v>
      </c>
      <c r="K7012" t="s">
        <v>72</v>
      </c>
      <c r="L7012" t="s">
        <v>44</v>
      </c>
      <c r="M7012" t="s">
        <v>45</v>
      </c>
      <c r="N7012">
        <v>2</v>
      </c>
      <c r="O7012" t="s">
        <v>14218</v>
      </c>
      <c r="P7012" t="s">
        <v>582</v>
      </c>
      <c r="Q7012">
        <v>1288782.03</v>
      </c>
      <c r="R7012" t="s">
        <v>34</v>
      </c>
      <c r="S7012" t="s">
        <v>35</v>
      </c>
      <c r="T7012" t="s">
        <v>35</v>
      </c>
      <c r="U7012" s="6">
        <v>4.7</v>
      </c>
    </row>
    <row r="7013" spans="1:21" x14ac:dyDescent="0.25">
      <c r="A7013" t="s">
        <v>14219</v>
      </c>
      <c r="B7013" s="1">
        <v>45784</v>
      </c>
      <c r="C7013" t="s">
        <v>37</v>
      </c>
      <c r="D7013" t="s">
        <v>23</v>
      </c>
      <c r="E7013" t="s">
        <v>68</v>
      </c>
      <c r="F7013" t="s">
        <v>90</v>
      </c>
      <c r="G7013" t="s">
        <v>20200</v>
      </c>
      <c r="H7013" t="s">
        <v>40</v>
      </c>
      <c r="I7013" t="s">
        <v>63</v>
      </c>
      <c r="J7013" t="s">
        <v>42</v>
      </c>
      <c r="K7013" t="s">
        <v>72</v>
      </c>
      <c r="L7013" t="s">
        <v>30</v>
      </c>
      <c r="M7013" t="s">
        <v>64</v>
      </c>
      <c r="N7013">
        <v>3</v>
      </c>
      <c r="O7013" t="s">
        <v>14220</v>
      </c>
      <c r="P7013" t="s">
        <v>641</v>
      </c>
      <c r="Q7013">
        <v>2467181.96</v>
      </c>
      <c r="R7013" t="s">
        <v>48</v>
      </c>
      <c r="S7013" t="s">
        <v>35</v>
      </c>
      <c r="T7013" t="s">
        <v>56</v>
      </c>
      <c r="U7013" s="6">
        <v>4.8</v>
      </c>
    </row>
    <row r="7014" spans="1:21" x14ac:dyDescent="0.25">
      <c r="A7014" t="s">
        <v>14221</v>
      </c>
      <c r="B7014" s="1">
        <v>45464</v>
      </c>
      <c r="C7014" t="s">
        <v>81</v>
      </c>
      <c r="D7014" t="s">
        <v>23</v>
      </c>
      <c r="E7014" t="s">
        <v>82</v>
      </c>
      <c r="F7014" t="s">
        <v>76</v>
      </c>
      <c r="G7014" t="s">
        <v>343</v>
      </c>
      <c r="H7014" t="s">
        <v>166</v>
      </c>
      <c r="I7014" t="s">
        <v>167</v>
      </c>
      <c r="J7014" t="s">
        <v>42</v>
      </c>
      <c r="K7014" t="s">
        <v>29</v>
      </c>
      <c r="L7014" t="s">
        <v>30</v>
      </c>
      <c r="M7014" t="s">
        <v>77</v>
      </c>
      <c r="N7014">
        <v>2</v>
      </c>
      <c r="O7014" t="s">
        <v>14222</v>
      </c>
      <c r="P7014" t="s">
        <v>206</v>
      </c>
      <c r="Q7014">
        <v>1462154.78</v>
      </c>
      <c r="R7014" t="s">
        <v>48</v>
      </c>
      <c r="S7014" t="s">
        <v>56</v>
      </c>
      <c r="T7014" t="s">
        <v>56</v>
      </c>
      <c r="U7014" s="6">
        <v>4.7</v>
      </c>
    </row>
    <row r="7015" spans="1:21" x14ac:dyDescent="0.25">
      <c r="A7015" t="s">
        <v>14223</v>
      </c>
      <c r="B7015" s="1">
        <v>45218</v>
      </c>
      <c r="C7015" t="s">
        <v>50</v>
      </c>
      <c r="D7015" t="s">
        <v>23</v>
      </c>
      <c r="E7015" t="s">
        <v>51</v>
      </c>
      <c r="F7015" t="s">
        <v>76</v>
      </c>
      <c r="G7015" t="s">
        <v>20199</v>
      </c>
      <c r="H7015" t="s">
        <v>26</v>
      </c>
      <c r="I7015" t="s">
        <v>94</v>
      </c>
      <c r="J7015" t="s">
        <v>42</v>
      </c>
      <c r="K7015" t="s">
        <v>43</v>
      </c>
      <c r="L7015" t="s">
        <v>30</v>
      </c>
      <c r="M7015" t="s">
        <v>45</v>
      </c>
      <c r="N7015">
        <v>2</v>
      </c>
      <c r="O7015" t="s">
        <v>14224</v>
      </c>
      <c r="P7015" t="s">
        <v>124</v>
      </c>
      <c r="Q7015">
        <v>3403816.41</v>
      </c>
      <c r="R7015" t="s">
        <v>48</v>
      </c>
      <c r="S7015" t="s">
        <v>56</v>
      </c>
      <c r="T7015" t="s">
        <v>35</v>
      </c>
      <c r="U7015" s="6">
        <v>3.5</v>
      </c>
    </row>
    <row r="7016" spans="1:21" x14ac:dyDescent="0.25">
      <c r="A7016" t="s">
        <v>14225</v>
      </c>
      <c r="B7016" s="1">
        <v>45302</v>
      </c>
      <c r="C7016" t="s">
        <v>81</v>
      </c>
      <c r="D7016" t="s">
        <v>23</v>
      </c>
      <c r="E7016" t="s">
        <v>82</v>
      </c>
      <c r="F7016" t="s">
        <v>25</v>
      </c>
      <c r="G7016" t="s">
        <v>214</v>
      </c>
      <c r="H7016" t="s">
        <v>83</v>
      </c>
      <c r="I7016" t="s">
        <v>126</v>
      </c>
      <c r="J7016" t="s">
        <v>42</v>
      </c>
      <c r="K7016" t="s">
        <v>29</v>
      </c>
      <c r="L7016" t="s">
        <v>30</v>
      </c>
      <c r="M7016" t="s">
        <v>113</v>
      </c>
      <c r="N7016">
        <v>3</v>
      </c>
      <c r="O7016" t="s">
        <v>14226</v>
      </c>
      <c r="P7016" t="s">
        <v>225</v>
      </c>
      <c r="Q7016">
        <v>2468093.4</v>
      </c>
      <c r="R7016" t="s">
        <v>34</v>
      </c>
      <c r="S7016" t="s">
        <v>56</v>
      </c>
      <c r="T7016" t="s">
        <v>56</v>
      </c>
      <c r="U7016" s="6">
        <v>3.8</v>
      </c>
    </row>
    <row r="7017" spans="1:21" x14ac:dyDescent="0.25">
      <c r="A7017" t="s">
        <v>14227</v>
      </c>
      <c r="B7017" s="1">
        <v>45332</v>
      </c>
      <c r="C7017" t="s">
        <v>50</v>
      </c>
      <c r="D7017" t="s">
        <v>23</v>
      </c>
      <c r="E7017" t="s">
        <v>130</v>
      </c>
      <c r="F7017" t="s">
        <v>62</v>
      </c>
      <c r="G7017" t="s">
        <v>184</v>
      </c>
      <c r="H7017" t="s">
        <v>104</v>
      </c>
      <c r="I7017" t="s">
        <v>105</v>
      </c>
      <c r="J7017" t="s">
        <v>28</v>
      </c>
      <c r="K7017" t="s">
        <v>29</v>
      </c>
      <c r="L7017" t="s">
        <v>44</v>
      </c>
      <c r="M7017" t="s">
        <v>77</v>
      </c>
      <c r="N7017">
        <v>1</v>
      </c>
      <c r="O7017" t="s">
        <v>14228</v>
      </c>
      <c r="P7017" t="s">
        <v>188</v>
      </c>
      <c r="Q7017">
        <v>819890.35</v>
      </c>
      <c r="R7017" t="s">
        <v>34</v>
      </c>
      <c r="S7017" t="s">
        <v>35</v>
      </c>
      <c r="T7017" t="s">
        <v>35</v>
      </c>
      <c r="U7017" s="6">
        <v>4.7</v>
      </c>
    </row>
    <row r="7018" spans="1:21" x14ac:dyDescent="0.25">
      <c r="A7018" t="s">
        <v>14229</v>
      </c>
      <c r="B7018" s="1">
        <v>45392</v>
      </c>
      <c r="C7018" t="s">
        <v>22</v>
      </c>
      <c r="D7018" t="s">
        <v>23</v>
      </c>
      <c r="E7018" t="s">
        <v>24</v>
      </c>
      <c r="F7018" t="s">
        <v>62</v>
      </c>
      <c r="G7018" t="s">
        <v>299</v>
      </c>
      <c r="H7018" t="s">
        <v>166</v>
      </c>
      <c r="I7018" t="s">
        <v>167</v>
      </c>
      <c r="J7018" t="s">
        <v>42</v>
      </c>
      <c r="K7018" t="s">
        <v>43</v>
      </c>
      <c r="L7018" t="s">
        <v>30</v>
      </c>
      <c r="M7018" t="s">
        <v>77</v>
      </c>
      <c r="N7018">
        <v>1</v>
      </c>
      <c r="O7018" t="s">
        <v>14230</v>
      </c>
      <c r="P7018" t="s">
        <v>128</v>
      </c>
      <c r="Q7018">
        <v>751246.71</v>
      </c>
      <c r="R7018" t="s">
        <v>48</v>
      </c>
      <c r="S7018" t="s">
        <v>35</v>
      </c>
      <c r="T7018" t="s">
        <v>56</v>
      </c>
      <c r="U7018" s="6">
        <v>3.8</v>
      </c>
    </row>
    <row r="7019" spans="1:21" x14ac:dyDescent="0.25">
      <c r="A7019" t="s">
        <v>14231</v>
      </c>
      <c r="B7019" s="1">
        <v>45552</v>
      </c>
      <c r="C7019" t="s">
        <v>98</v>
      </c>
      <c r="D7019" t="s">
        <v>23</v>
      </c>
      <c r="E7019" t="s">
        <v>103</v>
      </c>
      <c r="F7019" t="s">
        <v>90</v>
      </c>
      <c r="G7019" t="s">
        <v>150</v>
      </c>
      <c r="H7019" t="s">
        <v>166</v>
      </c>
      <c r="I7019" t="s">
        <v>173</v>
      </c>
      <c r="J7019" t="s">
        <v>174</v>
      </c>
      <c r="K7019" t="s">
        <v>29</v>
      </c>
      <c r="L7019" t="s">
        <v>44</v>
      </c>
      <c r="M7019" t="s">
        <v>77</v>
      </c>
      <c r="N7019">
        <v>3</v>
      </c>
      <c r="O7019" t="s">
        <v>14232</v>
      </c>
      <c r="P7019" t="s">
        <v>153</v>
      </c>
      <c r="Q7019">
        <v>1873432.99</v>
      </c>
      <c r="R7019" t="s">
        <v>34</v>
      </c>
      <c r="S7019" t="s">
        <v>56</v>
      </c>
      <c r="T7019" t="s">
        <v>35</v>
      </c>
      <c r="U7019" s="6">
        <v>5</v>
      </c>
    </row>
    <row r="7020" spans="1:21" x14ac:dyDescent="0.25">
      <c r="A7020" t="s">
        <v>14233</v>
      </c>
      <c r="B7020" s="1">
        <v>45279</v>
      </c>
      <c r="C7020" t="s">
        <v>88</v>
      </c>
      <c r="D7020" t="s">
        <v>23</v>
      </c>
      <c r="E7020" t="s">
        <v>112</v>
      </c>
      <c r="F7020" t="s">
        <v>90</v>
      </c>
      <c r="G7020" t="s">
        <v>305</v>
      </c>
      <c r="H7020" t="s">
        <v>83</v>
      </c>
      <c r="I7020" t="s">
        <v>84</v>
      </c>
      <c r="J7020" t="s">
        <v>42</v>
      </c>
      <c r="K7020" t="s">
        <v>72</v>
      </c>
      <c r="L7020" t="s">
        <v>44</v>
      </c>
      <c r="M7020" t="s">
        <v>31</v>
      </c>
      <c r="N7020">
        <v>4</v>
      </c>
      <c r="O7020" t="s">
        <v>14234</v>
      </c>
      <c r="P7020" t="s">
        <v>426</v>
      </c>
      <c r="Q7020">
        <v>3860262.28</v>
      </c>
      <c r="R7020" t="s">
        <v>34</v>
      </c>
      <c r="S7020" t="s">
        <v>56</v>
      </c>
      <c r="T7020" t="s">
        <v>56</v>
      </c>
      <c r="U7020" s="6">
        <v>4</v>
      </c>
    </row>
    <row r="7021" spans="1:21" x14ac:dyDescent="0.25">
      <c r="A7021" t="s">
        <v>14235</v>
      </c>
      <c r="B7021" s="1">
        <v>44999</v>
      </c>
      <c r="C7021" t="s">
        <v>22</v>
      </c>
      <c r="D7021" t="s">
        <v>23</v>
      </c>
      <c r="E7021" t="s">
        <v>24</v>
      </c>
      <c r="F7021" t="s">
        <v>90</v>
      </c>
      <c r="G7021" t="s">
        <v>20207</v>
      </c>
      <c r="H7021" t="s">
        <v>70</v>
      </c>
      <c r="I7021" t="s">
        <v>119</v>
      </c>
      <c r="J7021" t="s">
        <v>28</v>
      </c>
      <c r="K7021" t="s">
        <v>29</v>
      </c>
      <c r="L7021" t="s">
        <v>44</v>
      </c>
      <c r="M7021" t="s">
        <v>64</v>
      </c>
      <c r="N7021">
        <v>2</v>
      </c>
      <c r="O7021" t="s">
        <v>14236</v>
      </c>
      <c r="P7021" t="s">
        <v>216</v>
      </c>
      <c r="Q7021">
        <v>1502547.64</v>
      </c>
      <c r="R7021" t="s">
        <v>34</v>
      </c>
      <c r="S7021" t="s">
        <v>35</v>
      </c>
      <c r="T7021" t="s">
        <v>56</v>
      </c>
      <c r="U7021" s="6">
        <v>3.5</v>
      </c>
    </row>
    <row r="7022" spans="1:21" x14ac:dyDescent="0.25">
      <c r="A7022" t="s">
        <v>14237</v>
      </c>
      <c r="B7022" s="1">
        <v>45448</v>
      </c>
      <c r="C7022" t="s">
        <v>81</v>
      </c>
      <c r="D7022" t="s">
        <v>23</v>
      </c>
      <c r="E7022" t="s">
        <v>82</v>
      </c>
      <c r="F7022" t="s">
        <v>90</v>
      </c>
      <c r="G7022" t="s">
        <v>20199</v>
      </c>
      <c r="H7022" t="s">
        <v>83</v>
      </c>
      <c r="I7022" t="s">
        <v>126</v>
      </c>
      <c r="J7022" t="s">
        <v>42</v>
      </c>
      <c r="K7022" t="s">
        <v>29</v>
      </c>
      <c r="L7022" t="s">
        <v>44</v>
      </c>
      <c r="M7022" t="s">
        <v>53</v>
      </c>
      <c r="N7022">
        <v>3</v>
      </c>
      <c r="O7022" t="s">
        <v>14238</v>
      </c>
      <c r="P7022" t="s">
        <v>312</v>
      </c>
      <c r="Q7022">
        <v>2277162.7999999998</v>
      </c>
      <c r="R7022" t="s">
        <v>48</v>
      </c>
      <c r="S7022" t="s">
        <v>35</v>
      </c>
      <c r="T7022" t="s">
        <v>35</v>
      </c>
      <c r="U7022" s="6">
        <v>4.3</v>
      </c>
    </row>
    <row r="7023" spans="1:21" x14ac:dyDescent="0.25">
      <c r="A7023" t="s">
        <v>14239</v>
      </c>
      <c r="B7023" s="1">
        <v>45553</v>
      </c>
      <c r="C7023" t="s">
        <v>98</v>
      </c>
      <c r="D7023" t="s">
        <v>23</v>
      </c>
      <c r="E7023" t="s">
        <v>99</v>
      </c>
      <c r="F7023" t="s">
        <v>58</v>
      </c>
      <c r="G7023" t="s">
        <v>20209</v>
      </c>
      <c r="H7023" t="s">
        <v>83</v>
      </c>
      <c r="I7023" t="s">
        <v>126</v>
      </c>
      <c r="J7023" t="s">
        <v>42</v>
      </c>
      <c r="K7023" t="s">
        <v>29</v>
      </c>
      <c r="L7023" t="s">
        <v>30</v>
      </c>
      <c r="M7023" t="s">
        <v>53</v>
      </c>
      <c r="N7023">
        <v>4</v>
      </c>
      <c r="O7023" t="s">
        <v>14240</v>
      </c>
      <c r="P7023" t="s">
        <v>318</v>
      </c>
      <c r="Q7023">
        <v>2900535.91</v>
      </c>
      <c r="R7023" t="s">
        <v>34</v>
      </c>
      <c r="S7023" t="s">
        <v>35</v>
      </c>
      <c r="T7023" t="s">
        <v>56</v>
      </c>
      <c r="U7023" s="6">
        <v>3.7</v>
      </c>
    </row>
    <row r="7024" spans="1:21" x14ac:dyDescent="0.25">
      <c r="A7024" t="s">
        <v>14241</v>
      </c>
      <c r="B7024" s="1">
        <v>45399</v>
      </c>
      <c r="C7024" t="s">
        <v>50</v>
      </c>
      <c r="D7024" t="s">
        <v>23</v>
      </c>
      <c r="E7024" t="s">
        <v>51</v>
      </c>
      <c r="F7024" t="s">
        <v>58</v>
      </c>
      <c r="G7024" t="s">
        <v>259</v>
      </c>
      <c r="H7024" t="s">
        <v>83</v>
      </c>
      <c r="I7024" t="s">
        <v>126</v>
      </c>
      <c r="J7024" t="s">
        <v>42</v>
      </c>
      <c r="K7024" t="s">
        <v>29</v>
      </c>
      <c r="L7024" t="s">
        <v>30</v>
      </c>
      <c r="M7024" t="s">
        <v>45</v>
      </c>
      <c r="N7024">
        <v>5</v>
      </c>
      <c r="O7024" t="s">
        <v>14242</v>
      </c>
      <c r="P7024" t="s">
        <v>135</v>
      </c>
      <c r="Q7024">
        <v>3956452.83</v>
      </c>
      <c r="R7024" t="s">
        <v>48</v>
      </c>
      <c r="S7024" t="s">
        <v>56</v>
      </c>
      <c r="T7024" t="s">
        <v>56</v>
      </c>
      <c r="U7024" s="6">
        <v>4.8</v>
      </c>
    </row>
    <row r="7025" spans="1:21" x14ac:dyDescent="0.25">
      <c r="A7025" t="s">
        <v>14243</v>
      </c>
      <c r="B7025" s="1">
        <v>45584</v>
      </c>
      <c r="C7025" t="s">
        <v>88</v>
      </c>
      <c r="D7025" t="s">
        <v>23</v>
      </c>
      <c r="E7025" t="s">
        <v>89</v>
      </c>
      <c r="F7025" t="s">
        <v>39</v>
      </c>
      <c r="G7025" t="s">
        <v>331</v>
      </c>
      <c r="H7025" t="s">
        <v>70</v>
      </c>
      <c r="I7025" t="s">
        <v>71</v>
      </c>
      <c r="J7025" t="s">
        <v>28</v>
      </c>
      <c r="K7025" t="s">
        <v>72</v>
      </c>
      <c r="L7025" t="s">
        <v>44</v>
      </c>
      <c r="M7025" t="s">
        <v>113</v>
      </c>
      <c r="N7025">
        <v>3</v>
      </c>
      <c r="O7025" t="s">
        <v>14244</v>
      </c>
      <c r="P7025" t="s">
        <v>74</v>
      </c>
      <c r="Q7025">
        <v>2708835.94</v>
      </c>
      <c r="R7025" t="s">
        <v>34</v>
      </c>
      <c r="S7025" t="s">
        <v>56</v>
      </c>
      <c r="T7025" t="s">
        <v>56</v>
      </c>
      <c r="U7025" s="6">
        <v>4.4000000000000004</v>
      </c>
    </row>
    <row r="7026" spans="1:21" x14ac:dyDescent="0.25">
      <c r="A7026" t="s">
        <v>14245</v>
      </c>
      <c r="B7026" s="1">
        <v>45651</v>
      </c>
      <c r="C7026" t="s">
        <v>88</v>
      </c>
      <c r="D7026" t="s">
        <v>23</v>
      </c>
      <c r="E7026" t="s">
        <v>89</v>
      </c>
      <c r="F7026" t="s">
        <v>90</v>
      </c>
      <c r="G7026" t="s">
        <v>252</v>
      </c>
      <c r="H7026" t="s">
        <v>70</v>
      </c>
      <c r="I7026" t="s">
        <v>119</v>
      </c>
      <c r="J7026" t="s">
        <v>28</v>
      </c>
      <c r="K7026" t="s">
        <v>43</v>
      </c>
      <c r="L7026" t="s">
        <v>30</v>
      </c>
      <c r="M7026" t="s">
        <v>77</v>
      </c>
      <c r="N7026">
        <v>3</v>
      </c>
      <c r="O7026" t="s">
        <v>14246</v>
      </c>
      <c r="P7026" t="s">
        <v>182</v>
      </c>
      <c r="Q7026">
        <v>2227116.62</v>
      </c>
      <c r="R7026" t="s">
        <v>48</v>
      </c>
      <c r="S7026" t="s">
        <v>56</v>
      </c>
      <c r="T7026" t="s">
        <v>56</v>
      </c>
      <c r="U7026" s="6">
        <v>4.7</v>
      </c>
    </row>
    <row r="7027" spans="1:21" x14ac:dyDescent="0.25">
      <c r="A7027" t="s">
        <v>14247</v>
      </c>
      <c r="B7027" s="1">
        <v>45703</v>
      </c>
      <c r="C7027" t="s">
        <v>50</v>
      </c>
      <c r="D7027" t="s">
        <v>23</v>
      </c>
      <c r="E7027" t="s">
        <v>51</v>
      </c>
      <c r="F7027" t="s">
        <v>25</v>
      </c>
      <c r="G7027" t="s">
        <v>244</v>
      </c>
      <c r="H7027" t="s">
        <v>104</v>
      </c>
      <c r="I7027" t="s">
        <v>105</v>
      </c>
      <c r="J7027" t="s">
        <v>28</v>
      </c>
      <c r="K7027" t="s">
        <v>72</v>
      </c>
      <c r="L7027" t="s">
        <v>44</v>
      </c>
      <c r="M7027" t="s">
        <v>45</v>
      </c>
      <c r="N7027">
        <v>5</v>
      </c>
      <c r="O7027" t="s">
        <v>14248</v>
      </c>
      <c r="P7027" t="s">
        <v>402</v>
      </c>
      <c r="Q7027">
        <v>3804527.01</v>
      </c>
      <c r="R7027" t="s">
        <v>48</v>
      </c>
      <c r="S7027" t="s">
        <v>35</v>
      </c>
      <c r="T7027" t="s">
        <v>35</v>
      </c>
      <c r="U7027" s="6">
        <v>3.6</v>
      </c>
    </row>
    <row r="7028" spans="1:21" x14ac:dyDescent="0.25">
      <c r="A7028" t="s">
        <v>14249</v>
      </c>
      <c r="B7028" s="1">
        <v>45819</v>
      </c>
      <c r="C7028" t="s">
        <v>50</v>
      </c>
      <c r="D7028" t="s">
        <v>23</v>
      </c>
      <c r="E7028" t="s">
        <v>130</v>
      </c>
      <c r="F7028" t="s">
        <v>25</v>
      </c>
      <c r="G7028" t="s">
        <v>155</v>
      </c>
      <c r="H7028" t="s">
        <v>166</v>
      </c>
      <c r="I7028" t="s">
        <v>173</v>
      </c>
      <c r="J7028" t="s">
        <v>174</v>
      </c>
      <c r="K7028" t="s">
        <v>29</v>
      </c>
      <c r="L7028" t="s">
        <v>30</v>
      </c>
      <c r="M7028" t="s">
        <v>45</v>
      </c>
      <c r="N7028">
        <v>5</v>
      </c>
      <c r="O7028" t="s">
        <v>14250</v>
      </c>
      <c r="P7028" t="s">
        <v>144</v>
      </c>
      <c r="Q7028">
        <v>3088037.44</v>
      </c>
      <c r="R7028" t="s">
        <v>34</v>
      </c>
      <c r="S7028" t="s">
        <v>35</v>
      </c>
      <c r="T7028" t="s">
        <v>35</v>
      </c>
      <c r="U7028" s="6">
        <v>4</v>
      </c>
    </row>
    <row r="7029" spans="1:21" x14ac:dyDescent="0.25">
      <c r="A7029" t="s">
        <v>14251</v>
      </c>
      <c r="B7029" s="1">
        <v>45007</v>
      </c>
      <c r="C7029" t="s">
        <v>81</v>
      </c>
      <c r="D7029" t="s">
        <v>23</v>
      </c>
      <c r="E7029" t="s">
        <v>82</v>
      </c>
      <c r="F7029" t="s">
        <v>190</v>
      </c>
      <c r="G7029" t="s">
        <v>20204</v>
      </c>
      <c r="H7029" t="s">
        <v>166</v>
      </c>
      <c r="I7029" t="s">
        <v>173</v>
      </c>
      <c r="J7029" t="s">
        <v>174</v>
      </c>
      <c r="K7029" t="s">
        <v>29</v>
      </c>
      <c r="L7029" t="s">
        <v>30</v>
      </c>
      <c r="M7029" t="s">
        <v>31</v>
      </c>
      <c r="N7029">
        <v>2</v>
      </c>
      <c r="O7029" t="s">
        <v>14252</v>
      </c>
      <c r="P7029" t="s">
        <v>196</v>
      </c>
      <c r="Q7029">
        <v>1197288.74</v>
      </c>
      <c r="R7029" t="s">
        <v>48</v>
      </c>
      <c r="S7029" t="s">
        <v>56</v>
      </c>
      <c r="T7029" t="s">
        <v>56</v>
      </c>
      <c r="U7029" s="6">
        <v>3.9</v>
      </c>
    </row>
    <row r="7030" spans="1:21" x14ac:dyDescent="0.25">
      <c r="A7030" t="s">
        <v>14253</v>
      </c>
      <c r="B7030" s="1">
        <v>45741</v>
      </c>
      <c r="C7030" t="s">
        <v>50</v>
      </c>
      <c r="D7030" t="s">
        <v>23</v>
      </c>
      <c r="E7030" t="s">
        <v>51</v>
      </c>
      <c r="F7030" t="s">
        <v>25</v>
      </c>
      <c r="G7030" t="s">
        <v>20208</v>
      </c>
      <c r="H7030" t="s">
        <v>83</v>
      </c>
      <c r="I7030" t="s">
        <v>126</v>
      </c>
      <c r="J7030" t="s">
        <v>42</v>
      </c>
      <c r="K7030" t="s">
        <v>29</v>
      </c>
      <c r="L7030" t="s">
        <v>44</v>
      </c>
      <c r="M7030" t="s">
        <v>45</v>
      </c>
      <c r="N7030">
        <v>1</v>
      </c>
      <c r="O7030" t="s">
        <v>14254</v>
      </c>
      <c r="P7030" t="s">
        <v>410</v>
      </c>
      <c r="Q7030">
        <v>805167.36</v>
      </c>
      <c r="R7030" t="s">
        <v>48</v>
      </c>
      <c r="S7030" t="s">
        <v>35</v>
      </c>
      <c r="T7030" t="s">
        <v>56</v>
      </c>
      <c r="U7030" s="6">
        <v>4.2</v>
      </c>
    </row>
    <row r="7031" spans="1:21" x14ac:dyDescent="0.25">
      <c r="A7031" t="s">
        <v>14255</v>
      </c>
      <c r="B7031" s="1">
        <v>45619</v>
      </c>
      <c r="C7031" t="s">
        <v>88</v>
      </c>
      <c r="D7031" t="s">
        <v>23</v>
      </c>
      <c r="E7031" t="s">
        <v>112</v>
      </c>
      <c r="F7031" t="s">
        <v>39</v>
      </c>
      <c r="G7031" t="s">
        <v>244</v>
      </c>
      <c r="H7031" t="s">
        <v>104</v>
      </c>
      <c r="I7031" t="s">
        <v>138</v>
      </c>
      <c r="J7031" t="s">
        <v>42</v>
      </c>
      <c r="K7031" t="s">
        <v>29</v>
      </c>
      <c r="L7031" t="s">
        <v>44</v>
      </c>
      <c r="M7031" t="s">
        <v>64</v>
      </c>
      <c r="N7031">
        <v>1</v>
      </c>
      <c r="O7031" t="s">
        <v>14256</v>
      </c>
      <c r="P7031" t="s">
        <v>92</v>
      </c>
      <c r="Q7031">
        <v>1093217.8600000001</v>
      </c>
      <c r="R7031" t="s">
        <v>34</v>
      </c>
      <c r="S7031" t="s">
        <v>56</v>
      </c>
      <c r="T7031" t="s">
        <v>35</v>
      </c>
      <c r="U7031" s="6">
        <v>3.7</v>
      </c>
    </row>
    <row r="7032" spans="1:21" x14ac:dyDescent="0.25">
      <c r="A7032" t="s">
        <v>14257</v>
      </c>
      <c r="B7032" s="1">
        <v>45862</v>
      </c>
      <c r="C7032" t="s">
        <v>50</v>
      </c>
      <c r="D7032" t="s">
        <v>23</v>
      </c>
      <c r="E7032" t="s">
        <v>130</v>
      </c>
      <c r="F7032" t="s">
        <v>69</v>
      </c>
      <c r="G7032" t="s">
        <v>371</v>
      </c>
      <c r="H7032" t="s">
        <v>83</v>
      </c>
      <c r="I7032" t="s">
        <v>84</v>
      </c>
      <c r="J7032" t="s">
        <v>42</v>
      </c>
      <c r="K7032" t="s">
        <v>29</v>
      </c>
      <c r="L7032" t="s">
        <v>44</v>
      </c>
      <c r="M7032" t="s">
        <v>64</v>
      </c>
      <c r="N7032">
        <v>2</v>
      </c>
      <c r="O7032" t="s">
        <v>14258</v>
      </c>
      <c r="P7032" t="s">
        <v>55</v>
      </c>
      <c r="Q7032">
        <v>1901620.47</v>
      </c>
      <c r="R7032" t="s">
        <v>34</v>
      </c>
      <c r="S7032" t="s">
        <v>56</v>
      </c>
      <c r="T7032" t="s">
        <v>35</v>
      </c>
      <c r="U7032" s="6">
        <v>4.4000000000000004</v>
      </c>
    </row>
    <row r="7033" spans="1:21" x14ac:dyDescent="0.25">
      <c r="A7033" t="s">
        <v>14259</v>
      </c>
      <c r="B7033" s="1">
        <v>45756</v>
      </c>
      <c r="C7033" t="s">
        <v>22</v>
      </c>
      <c r="D7033" t="s">
        <v>23</v>
      </c>
      <c r="E7033" t="s">
        <v>24</v>
      </c>
      <c r="F7033" t="s">
        <v>90</v>
      </c>
      <c r="G7033" t="s">
        <v>20207</v>
      </c>
      <c r="H7033" t="s">
        <v>26</v>
      </c>
      <c r="I7033" t="s">
        <v>52</v>
      </c>
      <c r="J7033" t="s">
        <v>28</v>
      </c>
      <c r="K7033" t="s">
        <v>43</v>
      </c>
      <c r="L7033" t="s">
        <v>44</v>
      </c>
      <c r="M7033" t="s">
        <v>45</v>
      </c>
      <c r="N7033">
        <v>1</v>
      </c>
      <c r="O7033" t="s">
        <v>14260</v>
      </c>
      <c r="P7033" t="s">
        <v>121</v>
      </c>
      <c r="Q7033">
        <v>793452.91</v>
      </c>
      <c r="R7033" t="s">
        <v>48</v>
      </c>
      <c r="S7033" t="s">
        <v>56</v>
      </c>
      <c r="T7033" t="s">
        <v>56</v>
      </c>
      <c r="U7033" s="6">
        <v>4.3</v>
      </c>
    </row>
    <row r="7034" spans="1:21" x14ac:dyDescent="0.25">
      <c r="A7034" t="s">
        <v>14261</v>
      </c>
      <c r="B7034" s="1">
        <v>45539</v>
      </c>
      <c r="C7034" t="s">
        <v>22</v>
      </c>
      <c r="D7034" t="s">
        <v>23</v>
      </c>
      <c r="E7034" t="s">
        <v>24</v>
      </c>
      <c r="F7034" t="s">
        <v>69</v>
      </c>
      <c r="G7034" t="s">
        <v>203</v>
      </c>
      <c r="H7034" t="s">
        <v>83</v>
      </c>
      <c r="I7034" t="s">
        <v>126</v>
      </c>
      <c r="J7034" t="s">
        <v>42</v>
      </c>
      <c r="K7034" t="s">
        <v>43</v>
      </c>
      <c r="L7034" t="s">
        <v>44</v>
      </c>
      <c r="M7034" t="s">
        <v>64</v>
      </c>
      <c r="N7034">
        <v>1</v>
      </c>
      <c r="O7034" t="s">
        <v>14262</v>
      </c>
      <c r="P7034" t="s">
        <v>571</v>
      </c>
      <c r="Q7034">
        <v>830438.39</v>
      </c>
      <c r="R7034" t="s">
        <v>48</v>
      </c>
      <c r="S7034" t="s">
        <v>56</v>
      </c>
      <c r="T7034" t="s">
        <v>35</v>
      </c>
      <c r="U7034" s="6">
        <v>3.6</v>
      </c>
    </row>
    <row r="7035" spans="1:21" x14ac:dyDescent="0.25">
      <c r="A7035" t="s">
        <v>14263</v>
      </c>
      <c r="B7035" s="1">
        <v>45704</v>
      </c>
      <c r="C7035" t="s">
        <v>81</v>
      </c>
      <c r="D7035" t="s">
        <v>23</v>
      </c>
      <c r="E7035" t="s">
        <v>82</v>
      </c>
      <c r="F7035" t="s">
        <v>90</v>
      </c>
      <c r="G7035" t="s">
        <v>20207</v>
      </c>
      <c r="H7035" t="s">
        <v>166</v>
      </c>
      <c r="I7035" t="s">
        <v>167</v>
      </c>
      <c r="J7035" t="s">
        <v>42</v>
      </c>
      <c r="K7035" t="s">
        <v>29</v>
      </c>
      <c r="L7035" t="s">
        <v>30</v>
      </c>
      <c r="M7035" t="s">
        <v>53</v>
      </c>
      <c r="N7035">
        <v>1</v>
      </c>
      <c r="O7035" t="s">
        <v>14264</v>
      </c>
      <c r="P7035" t="s">
        <v>255</v>
      </c>
      <c r="Q7035">
        <v>699056.68</v>
      </c>
      <c r="R7035" t="s">
        <v>34</v>
      </c>
      <c r="S7035" t="s">
        <v>56</v>
      </c>
      <c r="T7035" t="s">
        <v>35</v>
      </c>
      <c r="U7035" s="6">
        <v>4.5</v>
      </c>
    </row>
    <row r="7036" spans="1:21" x14ac:dyDescent="0.25">
      <c r="A7036" t="s">
        <v>14265</v>
      </c>
      <c r="B7036" s="1">
        <v>45071</v>
      </c>
      <c r="C7036" t="s">
        <v>37</v>
      </c>
      <c r="D7036" t="s">
        <v>23</v>
      </c>
      <c r="E7036" t="s">
        <v>38</v>
      </c>
      <c r="F7036" t="s">
        <v>90</v>
      </c>
      <c r="G7036" t="s">
        <v>150</v>
      </c>
      <c r="H7036" t="s">
        <v>40</v>
      </c>
      <c r="I7036" t="s">
        <v>63</v>
      </c>
      <c r="J7036" t="s">
        <v>42</v>
      </c>
      <c r="K7036" t="s">
        <v>43</v>
      </c>
      <c r="L7036" t="s">
        <v>30</v>
      </c>
      <c r="M7036" t="s">
        <v>53</v>
      </c>
      <c r="N7036">
        <v>3</v>
      </c>
      <c r="O7036" t="s">
        <v>14266</v>
      </c>
      <c r="P7036" t="s">
        <v>493</v>
      </c>
      <c r="Q7036">
        <v>2420858.27</v>
      </c>
      <c r="R7036" t="s">
        <v>34</v>
      </c>
      <c r="S7036" t="s">
        <v>56</v>
      </c>
      <c r="T7036" t="s">
        <v>56</v>
      </c>
      <c r="U7036" s="6">
        <v>3.7</v>
      </c>
    </row>
    <row r="7037" spans="1:21" x14ac:dyDescent="0.25">
      <c r="A7037" t="s">
        <v>14267</v>
      </c>
      <c r="B7037" s="1">
        <v>45659</v>
      </c>
      <c r="C7037" t="s">
        <v>88</v>
      </c>
      <c r="D7037" t="s">
        <v>23</v>
      </c>
      <c r="E7037" t="s">
        <v>112</v>
      </c>
      <c r="F7037" t="s">
        <v>58</v>
      </c>
      <c r="G7037" t="s">
        <v>20204</v>
      </c>
      <c r="H7037" t="s">
        <v>70</v>
      </c>
      <c r="I7037" t="s">
        <v>119</v>
      </c>
      <c r="J7037" t="s">
        <v>28</v>
      </c>
      <c r="K7037" t="s">
        <v>43</v>
      </c>
      <c r="L7037" t="s">
        <v>44</v>
      </c>
      <c r="M7037" t="s">
        <v>113</v>
      </c>
      <c r="N7037">
        <v>1</v>
      </c>
      <c r="O7037" t="s">
        <v>14268</v>
      </c>
      <c r="P7037" t="s">
        <v>415</v>
      </c>
      <c r="Q7037">
        <v>766470.66</v>
      </c>
      <c r="R7037" t="s">
        <v>34</v>
      </c>
      <c r="S7037" t="s">
        <v>56</v>
      </c>
      <c r="T7037" t="s">
        <v>56</v>
      </c>
      <c r="U7037" s="6">
        <v>4.7</v>
      </c>
    </row>
    <row r="7038" spans="1:21" x14ac:dyDescent="0.25">
      <c r="A7038" t="s">
        <v>14269</v>
      </c>
      <c r="B7038" s="1">
        <v>45405</v>
      </c>
      <c r="C7038" t="s">
        <v>37</v>
      </c>
      <c r="D7038" t="s">
        <v>23</v>
      </c>
      <c r="E7038" t="s">
        <v>68</v>
      </c>
      <c r="F7038" t="s">
        <v>25</v>
      </c>
      <c r="G7038" t="s">
        <v>203</v>
      </c>
      <c r="H7038" t="s">
        <v>40</v>
      </c>
      <c r="I7038" t="s">
        <v>63</v>
      </c>
      <c r="J7038" t="s">
        <v>42</v>
      </c>
      <c r="K7038" t="s">
        <v>43</v>
      </c>
      <c r="L7038" t="s">
        <v>30</v>
      </c>
      <c r="M7038" t="s">
        <v>113</v>
      </c>
      <c r="N7038">
        <v>4</v>
      </c>
      <c r="O7038" t="s">
        <v>14270</v>
      </c>
      <c r="P7038" t="s">
        <v>117</v>
      </c>
      <c r="Q7038">
        <v>3294477.24</v>
      </c>
      <c r="R7038" t="s">
        <v>48</v>
      </c>
      <c r="S7038" t="s">
        <v>35</v>
      </c>
      <c r="T7038" t="s">
        <v>35</v>
      </c>
      <c r="U7038" s="6">
        <v>3.8</v>
      </c>
    </row>
    <row r="7039" spans="1:21" x14ac:dyDescent="0.25">
      <c r="A7039" t="s">
        <v>14271</v>
      </c>
      <c r="B7039" s="1">
        <v>45334</v>
      </c>
      <c r="C7039" t="s">
        <v>81</v>
      </c>
      <c r="D7039" t="s">
        <v>23</v>
      </c>
      <c r="E7039" t="s">
        <v>82</v>
      </c>
      <c r="F7039" t="s">
        <v>39</v>
      </c>
      <c r="G7039" t="s">
        <v>20210</v>
      </c>
      <c r="H7039" t="s">
        <v>40</v>
      </c>
      <c r="I7039" t="s">
        <v>41</v>
      </c>
      <c r="J7039" t="s">
        <v>42</v>
      </c>
      <c r="K7039" t="s">
        <v>43</v>
      </c>
      <c r="L7039" t="s">
        <v>44</v>
      </c>
      <c r="M7039" t="s">
        <v>64</v>
      </c>
      <c r="N7039">
        <v>2</v>
      </c>
      <c r="O7039" t="s">
        <v>14272</v>
      </c>
      <c r="P7039" t="s">
        <v>96</v>
      </c>
      <c r="Q7039">
        <v>2428124.77</v>
      </c>
      <c r="R7039" t="s">
        <v>34</v>
      </c>
      <c r="S7039" t="s">
        <v>56</v>
      </c>
      <c r="T7039" t="s">
        <v>35</v>
      </c>
      <c r="U7039" s="6">
        <v>4.3</v>
      </c>
    </row>
    <row r="7040" spans="1:21" x14ac:dyDescent="0.25">
      <c r="A7040" t="s">
        <v>14273</v>
      </c>
      <c r="B7040" s="1">
        <v>45651</v>
      </c>
      <c r="C7040" t="s">
        <v>37</v>
      </c>
      <c r="D7040" t="s">
        <v>23</v>
      </c>
      <c r="E7040" t="s">
        <v>68</v>
      </c>
      <c r="F7040" t="s">
        <v>69</v>
      </c>
      <c r="G7040" t="s">
        <v>244</v>
      </c>
      <c r="H7040" t="s">
        <v>70</v>
      </c>
      <c r="I7040" t="s">
        <v>71</v>
      </c>
      <c r="J7040" t="s">
        <v>28</v>
      </c>
      <c r="K7040" t="s">
        <v>72</v>
      </c>
      <c r="L7040" t="s">
        <v>30</v>
      </c>
      <c r="M7040" t="s">
        <v>31</v>
      </c>
      <c r="N7040">
        <v>2</v>
      </c>
      <c r="O7040" t="s">
        <v>14274</v>
      </c>
      <c r="P7040" t="s">
        <v>426</v>
      </c>
      <c r="Q7040">
        <v>1872111.44</v>
      </c>
      <c r="R7040" t="s">
        <v>48</v>
      </c>
      <c r="S7040" t="s">
        <v>35</v>
      </c>
      <c r="T7040" t="s">
        <v>56</v>
      </c>
      <c r="U7040" s="6">
        <v>4.9000000000000004</v>
      </c>
    </row>
    <row r="7041" spans="1:21" x14ac:dyDescent="0.25">
      <c r="A7041" t="s">
        <v>14275</v>
      </c>
      <c r="B7041" s="1">
        <v>44987</v>
      </c>
      <c r="C7041" t="s">
        <v>81</v>
      </c>
      <c r="D7041" t="s">
        <v>23</v>
      </c>
      <c r="E7041" t="s">
        <v>82</v>
      </c>
      <c r="F7041" t="s">
        <v>76</v>
      </c>
      <c r="G7041" t="s">
        <v>146</v>
      </c>
      <c r="H7041" t="s">
        <v>104</v>
      </c>
      <c r="I7041" t="s">
        <v>240</v>
      </c>
      <c r="J7041" t="s">
        <v>174</v>
      </c>
      <c r="K7041" t="s">
        <v>72</v>
      </c>
      <c r="L7041" t="s">
        <v>30</v>
      </c>
      <c r="M7041" t="s">
        <v>113</v>
      </c>
      <c r="N7041">
        <v>1</v>
      </c>
      <c r="O7041" t="s">
        <v>14276</v>
      </c>
      <c r="P7041" t="s">
        <v>275</v>
      </c>
      <c r="Q7041">
        <v>673959.08</v>
      </c>
      <c r="R7041" t="s">
        <v>34</v>
      </c>
      <c r="S7041" t="s">
        <v>56</v>
      </c>
      <c r="T7041" t="s">
        <v>35</v>
      </c>
      <c r="U7041" s="6">
        <v>4.8</v>
      </c>
    </row>
    <row r="7042" spans="1:21" x14ac:dyDescent="0.25">
      <c r="A7042" t="s">
        <v>14277</v>
      </c>
      <c r="B7042" s="1">
        <v>45425</v>
      </c>
      <c r="C7042" t="s">
        <v>50</v>
      </c>
      <c r="D7042" t="s">
        <v>23</v>
      </c>
      <c r="E7042" t="s">
        <v>130</v>
      </c>
      <c r="F7042" t="s">
        <v>69</v>
      </c>
      <c r="G7042" t="s">
        <v>259</v>
      </c>
      <c r="H7042" t="s">
        <v>166</v>
      </c>
      <c r="I7042" t="s">
        <v>167</v>
      </c>
      <c r="J7042" t="s">
        <v>42</v>
      </c>
      <c r="K7042" t="s">
        <v>43</v>
      </c>
      <c r="L7042" t="s">
        <v>30</v>
      </c>
      <c r="M7042" t="s">
        <v>113</v>
      </c>
      <c r="N7042">
        <v>3</v>
      </c>
      <c r="O7042" t="s">
        <v>14278</v>
      </c>
      <c r="P7042" t="s">
        <v>267</v>
      </c>
      <c r="Q7042">
        <v>2263337.3199999998</v>
      </c>
      <c r="R7042" t="s">
        <v>34</v>
      </c>
      <c r="S7042" t="s">
        <v>35</v>
      </c>
      <c r="T7042" t="s">
        <v>35</v>
      </c>
      <c r="U7042" s="6">
        <v>4.9000000000000004</v>
      </c>
    </row>
    <row r="7043" spans="1:21" x14ac:dyDescent="0.25">
      <c r="A7043" t="s">
        <v>14279</v>
      </c>
      <c r="B7043" s="1">
        <v>45714</v>
      </c>
      <c r="C7043" t="s">
        <v>50</v>
      </c>
      <c r="D7043" t="s">
        <v>23</v>
      </c>
      <c r="E7043" t="s">
        <v>51</v>
      </c>
      <c r="F7043" t="s">
        <v>190</v>
      </c>
      <c r="G7043" t="s">
        <v>299</v>
      </c>
      <c r="H7043" t="s">
        <v>40</v>
      </c>
      <c r="I7043" t="s">
        <v>63</v>
      </c>
      <c r="J7043" t="s">
        <v>42</v>
      </c>
      <c r="K7043" t="s">
        <v>43</v>
      </c>
      <c r="L7043" t="s">
        <v>30</v>
      </c>
      <c r="M7043" t="s">
        <v>64</v>
      </c>
      <c r="N7043">
        <v>2</v>
      </c>
      <c r="O7043" t="s">
        <v>14280</v>
      </c>
      <c r="P7043" t="s">
        <v>66</v>
      </c>
      <c r="Q7043">
        <v>1593686.03</v>
      </c>
      <c r="R7043" t="s">
        <v>34</v>
      </c>
      <c r="S7043" t="s">
        <v>56</v>
      </c>
      <c r="T7043" t="s">
        <v>35</v>
      </c>
      <c r="U7043" s="6">
        <v>4.9000000000000004</v>
      </c>
    </row>
    <row r="7044" spans="1:21" x14ac:dyDescent="0.25">
      <c r="A7044" t="s">
        <v>14281</v>
      </c>
      <c r="B7044" s="1">
        <v>45173</v>
      </c>
      <c r="C7044" t="s">
        <v>37</v>
      </c>
      <c r="D7044" t="s">
        <v>23</v>
      </c>
      <c r="E7044" t="s">
        <v>38</v>
      </c>
      <c r="F7044" t="s">
        <v>69</v>
      </c>
      <c r="G7044" t="s">
        <v>20201</v>
      </c>
      <c r="H7044" t="s">
        <v>70</v>
      </c>
      <c r="I7044" t="s">
        <v>180</v>
      </c>
      <c r="J7044" t="s">
        <v>42</v>
      </c>
      <c r="K7044" t="s">
        <v>43</v>
      </c>
      <c r="L7044" t="s">
        <v>30</v>
      </c>
      <c r="M7044" t="s">
        <v>53</v>
      </c>
      <c r="N7044">
        <v>5</v>
      </c>
      <c r="O7044" t="s">
        <v>14282</v>
      </c>
      <c r="P7044" t="s">
        <v>375</v>
      </c>
      <c r="Q7044">
        <v>4852800.3899999997</v>
      </c>
      <c r="R7044" t="s">
        <v>34</v>
      </c>
      <c r="S7044" t="s">
        <v>56</v>
      </c>
      <c r="T7044" t="s">
        <v>56</v>
      </c>
      <c r="U7044" s="6">
        <v>4.3</v>
      </c>
    </row>
    <row r="7045" spans="1:21" x14ac:dyDescent="0.25">
      <c r="A7045" t="s">
        <v>14283</v>
      </c>
      <c r="B7045" s="1">
        <v>45368</v>
      </c>
      <c r="C7045" t="s">
        <v>88</v>
      </c>
      <c r="D7045" t="s">
        <v>23</v>
      </c>
      <c r="E7045" t="s">
        <v>89</v>
      </c>
      <c r="F7045" t="s">
        <v>69</v>
      </c>
      <c r="G7045" t="s">
        <v>142</v>
      </c>
      <c r="H7045" t="s">
        <v>40</v>
      </c>
      <c r="I7045" t="s">
        <v>63</v>
      </c>
      <c r="J7045" t="s">
        <v>42</v>
      </c>
      <c r="K7045" t="s">
        <v>72</v>
      </c>
      <c r="L7045" t="s">
        <v>44</v>
      </c>
      <c r="M7045" t="s">
        <v>113</v>
      </c>
      <c r="N7045">
        <v>2</v>
      </c>
      <c r="O7045" t="s">
        <v>14284</v>
      </c>
      <c r="P7045" t="s">
        <v>153</v>
      </c>
      <c r="Q7045">
        <v>1957150.69</v>
      </c>
      <c r="R7045" t="s">
        <v>34</v>
      </c>
      <c r="S7045" t="s">
        <v>56</v>
      </c>
      <c r="T7045" t="s">
        <v>56</v>
      </c>
      <c r="U7045" s="6">
        <v>4.5</v>
      </c>
    </row>
    <row r="7046" spans="1:21" x14ac:dyDescent="0.25">
      <c r="A7046" t="s">
        <v>14285</v>
      </c>
      <c r="B7046" s="1">
        <v>45453</v>
      </c>
      <c r="C7046" t="s">
        <v>37</v>
      </c>
      <c r="D7046" t="s">
        <v>23</v>
      </c>
      <c r="E7046" t="s">
        <v>38</v>
      </c>
      <c r="F7046" t="s">
        <v>25</v>
      </c>
      <c r="G7046" t="s">
        <v>20198</v>
      </c>
      <c r="H7046" t="s">
        <v>40</v>
      </c>
      <c r="I7046" t="s">
        <v>41</v>
      </c>
      <c r="J7046" t="s">
        <v>42</v>
      </c>
      <c r="K7046" t="s">
        <v>29</v>
      </c>
      <c r="L7046" t="s">
        <v>44</v>
      </c>
      <c r="M7046" t="s">
        <v>45</v>
      </c>
      <c r="N7046">
        <v>5</v>
      </c>
      <c r="O7046" t="s">
        <v>14286</v>
      </c>
      <c r="P7046" t="s">
        <v>415</v>
      </c>
      <c r="Q7046">
        <v>6458195.1399999997</v>
      </c>
      <c r="R7046" t="s">
        <v>48</v>
      </c>
      <c r="S7046" t="s">
        <v>35</v>
      </c>
      <c r="T7046" t="s">
        <v>56</v>
      </c>
      <c r="U7046" s="6">
        <v>4</v>
      </c>
    </row>
    <row r="7047" spans="1:21" x14ac:dyDescent="0.25">
      <c r="A7047" t="s">
        <v>14287</v>
      </c>
      <c r="B7047" s="1">
        <v>45043</v>
      </c>
      <c r="C7047" t="s">
        <v>37</v>
      </c>
      <c r="D7047" t="s">
        <v>23</v>
      </c>
      <c r="E7047" t="s">
        <v>68</v>
      </c>
      <c r="F7047" t="s">
        <v>76</v>
      </c>
      <c r="G7047" t="s">
        <v>194</v>
      </c>
      <c r="H7047" t="s">
        <v>26</v>
      </c>
      <c r="I7047" t="s">
        <v>253</v>
      </c>
      <c r="J7047" t="s">
        <v>42</v>
      </c>
      <c r="K7047" t="s">
        <v>72</v>
      </c>
      <c r="L7047" t="s">
        <v>30</v>
      </c>
      <c r="M7047" t="s">
        <v>64</v>
      </c>
      <c r="N7047">
        <v>4</v>
      </c>
      <c r="O7047" t="s">
        <v>14288</v>
      </c>
      <c r="P7047" t="s">
        <v>336</v>
      </c>
      <c r="Q7047">
        <v>3489370.65</v>
      </c>
      <c r="R7047" t="s">
        <v>34</v>
      </c>
      <c r="S7047" t="s">
        <v>35</v>
      </c>
      <c r="T7047" t="s">
        <v>56</v>
      </c>
      <c r="U7047" s="6">
        <v>4.0999999999999996</v>
      </c>
    </row>
    <row r="7048" spans="1:21" x14ac:dyDescent="0.25">
      <c r="A7048" t="s">
        <v>14289</v>
      </c>
      <c r="B7048" s="1">
        <v>45383</v>
      </c>
      <c r="C7048" t="s">
        <v>22</v>
      </c>
      <c r="D7048" t="s">
        <v>23</v>
      </c>
      <c r="E7048" t="s">
        <v>24</v>
      </c>
      <c r="F7048" t="s">
        <v>39</v>
      </c>
      <c r="G7048" t="s">
        <v>20205</v>
      </c>
      <c r="H7048" t="s">
        <v>166</v>
      </c>
      <c r="I7048" t="s">
        <v>173</v>
      </c>
      <c r="J7048" t="s">
        <v>174</v>
      </c>
      <c r="K7048" t="s">
        <v>72</v>
      </c>
      <c r="L7048" t="s">
        <v>44</v>
      </c>
      <c r="M7048" t="s">
        <v>64</v>
      </c>
      <c r="N7048">
        <v>1</v>
      </c>
      <c r="O7048" t="s">
        <v>14290</v>
      </c>
      <c r="P7048" t="s">
        <v>261</v>
      </c>
      <c r="Q7048">
        <v>593938.9</v>
      </c>
      <c r="R7048" t="s">
        <v>34</v>
      </c>
      <c r="S7048" t="s">
        <v>35</v>
      </c>
      <c r="T7048" t="s">
        <v>56</v>
      </c>
      <c r="U7048" s="6">
        <v>4.7</v>
      </c>
    </row>
    <row r="7049" spans="1:21" x14ac:dyDescent="0.25">
      <c r="A7049" t="s">
        <v>14291</v>
      </c>
      <c r="B7049" s="1">
        <v>45223</v>
      </c>
      <c r="C7049" t="s">
        <v>81</v>
      </c>
      <c r="D7049" t="s">
        <v>23</v>
      </c>
      <c r="E7049" t="s">
        <v>82</v>
      </c>
      <c r="F7049" t="s">
        <v>58</v>
      </c>
      <c r="G7049" t="s">
        <v>20199</v>
      </c>
      <c r="H7049" t="s">
        <v>40</v>
      </c>
      <c r="I7049" t="s">
        <v>41</v>
      </c>
      <c r="J7049" t="s">
        <v>42</v>
      </c>
      <c r="K7049" t="s">
        <v>72</v>
      </c>
      <c r="L7049" t="s">
        <v>30</v>
      </c>
      <c r="M7049" t="s">
        <v>53</v>
      </c>
      <c r="N7049">
        <v>4</v>
      </c>
      <c r="O7049" t="s">
        <v>14292</v>
      </c>
      <c r="P7049" t="s">
        <v>74</v>
      </c>
      <c r="Q7049">
        <v>4717814.9800000004</v>
      </c>
      <c r="R7049" t="s">
        <v>48</v>
      </c>
      <c r="S7049" t="s">
        <v>56</v>
      </c>
      <c r="T7049" t="s">
        <v>35</v>
      </c>
      <c r="U7049" s="6">
        <v>4.3</v>
      </c>
    </row>
    <row r="7050" spans="1:21" x14ac:dyDescent="0.25">
      <c r="A7050" t="s">
        <v>14293</v>
      </c>
      <c r="B7050" s="1">
        <v>45618</v>
      </c>
      <c r="C7050" t="s">
        <v>22</v>
      </c>
      <c r="D7050" t="s">
        <v>23</v>
      </c>
      <c r="E7050" t="s">
        <v>24</v>
      </c>
      <c r="F7050" t="s">
        <v>25</v>
      </c>
      <c r="G7050" t="s">
        <v>214</v>
      </c>
      <c r="H7050" t="s">
        <v>83</v>
      </c>
      <c r="I7050" t="s">
        <v>126</v>
      </c>
      <c r="J7050" t="s">
        <v>42</v>
      </c>
      <c r="K7050" t="s">
        <v>72</v>
      </c>
      <c r="L7050" t="s">
        <v>30</v>
      </c>
      <c r="M7050" t="s">
        <v>53</v>
      </c>
      <c r="N7050">
        <v>5</v>
      </c>
      <c r="O7050" t="s">
        <v>14294</v>
      </c>
      <c r="P7050" t="s">
        <v>153</v>
      </c>
      <c r="Q7050">
        <v>3472273.46</v>
      </c>
      <c r="R7050" t="s">
        <v>34</v>
      </c>
      <c r="S7050" t="s">
        <v>35</v>
      </c>
      <c r="T7050" t="s">
        <v>56</v>
      </c>
      <c r="U7050" s="6">
        <v>4.2</v>
      </c>
    </row>
    <row r="7051" spans="1:21" x14ac:dyDescent="0.25">
      <c r="A7051" t="s">
        <v>14295</v>
      </c>
      <c r="B7051" s="1">
        <v>45255</v>
      </c>
      <c r="C7051" t="s">
        <v>50</v>
      </c>
      <c r="D7051" t="s">
        <v>23</v>
      </c>
      <c r="E7051" t="s">
        <v>130</v>
      </c>
      <c r="F7051" t="s">
        <v>25</v>
      </c>
      <c r="G7051" t="s">
        <v>20207</v>
      </c>
      <c r="H7051" t="s">
        <v>26</v>
      </c>
      <c r="I7051" t="s">
        <v>27</v>
      </c>
      <c r="J7051" t="s">
        <v>28</v>
      </c>
      <c r="K7051" t="s">
        <v>29</v>
      </c>
      <c r="L7051" t="s">
        <v>44</v>
      </c>
      <c r="M7051" t="s">
        <v>64</v>
      </c>
      <c r="N7051">
        <v>1</v>
      </c>
      <c r="O7051" t="s">
        <v>14296</v>
      </c>
      <c r="P7051" t="s">
        <v>349</v>
      </c>
      <c r="Q7051">
        <v>1082373.56</v>
      </c>
      <c r="R7051" t="s">
        <v>34</v>
      </c>
      <c r="S7051" t="s">
        <v>56</v>
      </c>
      <c r="T7051" t="s">
        <v>35</v>
      </c>
      <c r="U7051" s="6">
        <v>4.8</v>
      </c>
    </row>
    <row r="7052" spans="1:21" x14ac:dyDescent="0.25">
      <c r="A7052" t="s">
        <v>14297</v>
      </c>
      <c r="B7052" s="1">
        <v>45897</v>
      </c>
      <c r="C7052" t="s">
        <v>88</v>
      </c>
      <c r="D7052" t="s">
        <v>23</v>
      </c>
      <c r="E7052" t="s">
        <v>89</v>
      </c>
      <c r="F7052" t="s">
        <v>90</v>
      </c>
      <c r="G7052" t="s">
        <v>20202</v>
      </c>
      <c r="H7052" t="s">
        <v>166</v>
      </c>
      <c r="I7052" t="s">
        <v>167</v>
      </c>
      <c r="J7052" t="s">
        <v>42</v>
      </c>
      <c r="K7052" t="s">
        <v>29</v>
      </c>
      <c r="L7052" t="s">
        <v>30</v>
      </c>
      <c r="M7052" t="s">
        <v>31</v>
      </c>
      <c r="N7052">
        <v>5</v>
      </c>
      <c r="O7052" t="s">
        <v>14298</v>
      </c>
      <c r="P7052" t="s">
        <v>225</v>
      </c>
      <c r="Q7052">
        <v>3744247.42</v>
      </c>
      <c r="R7052" t="s">
        <v>34</v>
      </c>
      <c r="S7052" t="s">
        <v>35</v>
      </c>
      <c r="T7052" t="s">
        <v>35</v>
      </c>
      <c r="U7052" s="6">
        <v>4.0999999999999996</v>
      </c>
    </row>
    <row r="7053" spans="1:21" x14ac:dyDescent="0.25">
      <c r="A7053" t="s">
        <v>14299</v>
      </c>
      <c r="B7053" s="1">
        <v>45696</v>
      </c>
      <c r="C7053" t="s">
        <v>88</v>
      </c>
      <c r="D7053" t="s">
        <v>23</v>
      </c>
      <c r="E7053" t="s">
        <v>89</v>
      </c>
      <c r="F7053" t="s">
        <v>90</v>
      </c>
      <c r="G7053" t="s">
        <v>20208</v>
      </c>
      <c r="H7053" t="s">
        <v>70</v>
      </c>
      <c r="I7053" t="s">
        <v>119</v>
      </c>
      <c r="J7053" t="s">
        <v>28</v>
      </c>
      <c r="K7053" t="s">
        <v>29</v>
      </c>
      <c r="L7053" t="s">
        <v>44</v>
      </c>
      <c r="M7053" t="s">
        <v>45</v>
      </c>
      <c r="N7053">
        <v>1</v>
      </c>
      <c r="O7053" t="s">
        <v>14300</v>
      </c>
      <c r="P7053" t="s">
        <v>840</v>
      </c>
      <c r="Q7053">
        <v>701461.18</v>
      </c>
      <c r="R7053" t="s">
        <v>48</v>
      </c>
      <c r="S7053" t="s">
        <v>56</v>
      </c>
      <c r="T7053" t="s">
        <v>35</v>
      </c>
      <c r="U7053" s="6">
        <v>4.7</v>
      </c>
    </row>
    <row r="7054" spans="1:21" x14ac:dyDescent="0.25">
      <c r="A7054" t="s">
        <v>14301</v>
      </c>
      <c r="B7054" s="1">
        <v>45407</v>
      </c>
      <c r="C7054" t="s">
        <v>22</v>
      </c>
      <c r="D7054" t="s">
        <v>23</v>
      </c>
      <c r="E7054" t="s">
        <v>24</v>
      </c>
      <c r="F7054" t="s">
        <v>76</v>
      </c>
      <c r="G7054" t="s">
        <v>184</v>
      </c>
      <c r="H7054" t="s">
        <v>83</v>
      </c>
      <c r="I7054" t="s">
        <v>126</v>
      </c>
      <c r="J7054" t="s">
        <v>42</v>
      </c>
      <c r="K7054" t="s">
        <v>29</v>
      </c>
      <c r="L7054" t="s">
        <v>30</v>
      </c>
      <c r="M7054" t="s">
        <v>45</v>
      </c>
      <c r="N7054">
        <v>2</v>
      </c>
      <c r="O7054" t="s">
        <v>14302</v>
      </c>
      <c r="P7054" t="s">
        <v>426</v>
      </c>
      <c r="Q7054">
        <v>1422191.88</v>
      </c>
      <c r="R7054" t="s">
        <v>48</v>
      </c>
      <c r="S7054" t="s">
        <v>56</v>
      </c>
      <c r="T7054" t="s">
        <v>56</v>
      </c>
      <c r="U7054" s="6">
        <v>4</v>
      </c>
    </row>
    <row r="7055" spans="1:21" x14ac:dyDescent="0.25">
      <c r="A7055" t="s">
        <v>14303</v>
      </c>
      <c r="B7055" s="1">
        <v>45752</v>
      </c>
      <c r="C7055" t="s">
        <v>22</v>
      </c>
      <c r="D7055" t="s">
        <v>23</v>
      </c>
      <c r="E7055" t="s">
        <v>24</v>
      </c>
      <c r="F7055" t="s">
        <v>90</v>
      </c>
      <c r="G7055" t="s">
        <v>165</v>
      </c>
      <c r="H7055" t="s">
        <v>26</v>
      </c>
      <c r="I7055" t="s">
        <v>94</v>
      </c>
      <c r="J7055" t="s">
        <v>42</v>
      </c>
      <c r="K7055" t="s">
        <v>72</v>
      </c>
      <c r="L7055" t="s">
        <v>30</v>
      </c>
      <c r="M7055" t="s">
        <v>53</v>
      </c>
      <c r="N7055">
        <v>3</v>
      </c>
      <c r="O7055" t="s">
        <v>14304</v>
      </c>
      <c r="P7055" t="s">
        <v>516</v>
      </c>
      <c r="Q7055">
        <v>5263639.29</v>
      </c>
      <c r="R7055" t="s">
        <v>48</v>
      </c>
      <c r="S7055" t="s">
        <v>56</v>
      </c>
      <c r="T7055" t="s">
        <v>56</v>
      </c>
      <c r="U7055" s="6">
        <v>3.9</v>
      </c>
    </row>
    <row r="7056" spans="1:21" x14ac:dyDescent="0.25">
      <c r="A7056" t="s">
        <v>14305</v>
      </c>
      <c r="B7056" s="1">
        <v>45182</v>
      </c>
      <c r="C7056" t="s">
        <v>50</v>
      </c>
      <c r="D7056" t="s">
        <v>23</v>
      </c>
      <c r="E7056" t="s">
        <v>51</v>
      </c>
      <c r="F7056" t="s">
        <v>58</v>
      </c>
      <c r="G7056" t="s">
        <v>20210</v>
      </c>
      <c r="H7056" t="s">
        <v>40</v>
      </c>
      <c r="I7056" t="s">
        <v>41</v>
      </c>
      <c r="J7056" t="s">
        <v>42</v>
      </c>
      <c r="K7056" t="s">
        <v>72</v>
      </c>
      <c r="L7056" t="s">
        <v>44</v>
      </c>
      <c r="M7056" t="s">
        <v>113</v>
      </c>
      <c r="N7056">
        <v>3</v>
      </c>
      <c r="O7056" t="s">
        <v>14306</v>
      </c>
      <c r="P7056" t="s">
        <v>144</v>
      </c>
      <c r="Q7056">
        <v>3235872.77</v>
      </c>
      <c r="R7056" t="s">
        <v>34</v>
      </c>
      <c r="S7056" t="s">
        <v>35</v>
      </c>
      <c r="T7056" t="s">
        <v>56</v>
      </c>
      <c r="U7056" s="6">
        <v>4.8</v>
      </c>
    </row>
    <row r="7057" spans="1:21" x14ac:dyDescent="0.25">
      <c r="A7057" t="s">
        <v>14307</v>
      </c>
      <c r="B7057" s="1">
        <v>45029</v>
      </c>
      <c r="C7057" t="s">
        <v>98</v>
      </c>
      <c r="D7057" t="s">
        <v>23</v>
      </c>
      <c r="E7057" t="s">
        <v>99</v>
      </c>
      <c r="F7057" t="s">
        <v>190</v>
      </c>
      <c r="G7057" t="s">
        <v>184</v>
      </c>
      <c r="H7057" t="s">
        <v>26</v>
      </c>
      <c r="I7057" t="s">
        <v>27</v>
      </c>
      <c r="J7057" t="s">
        <v>28</v>
      </c>
      <c r="K7057" t="s">
        <v>43</v>
      </c>
      <c r="L7057" t="s">
        <v>30</v>
      </c>
      <c r="M7057" t="s">
        <v>77</v>
      </c>
      <c r="N7057">
        <v>4</v>
      </c>
      <c r="O7057" t="s">
        <v>14308</v>
      </c>
      <c r="P7057" t="s">
        <v>270</v>
      </c>
      <c r="Q7057">
        <v>5165060.6500000004</v>
      </c>
      <c r="R7057" t="s">
        <v>48</v>
      </c>
      <c r="S7057" t="s">
        <v>56</v>
      </c>
      <c r="T7057" t="s">
        <v>56</v>
      </c>
      <c r="U7057" s="6">
        <v>3.8</v>
      </c>
    </row>
    <row r="7058" spans="1:21" x14ac:dyDescent="0.25">
      <c r="A7058" t="s">
        <v>14309</v>
      </c>
      <c r="B7058" s="1">
        <v>45321</v>
      </c>
      <c r="C7058" t="s">
        <v>81</v>
      </c>
      <c r="D7058" t="s">
        <v>23</v>
      </c>
      <c r="E7058" t="s">
        <v>82</v>
      </c>
      <c r="F7058" t="s">
        <v>39</v>
      </c>
      <c r="G7058" t="s">
        <v>20214</v>
      </c>
      <c r="H7058" t="s">
        <v>104</v>
      </c>
      <c r="I7058" t="s">
        <v>138</v>
      </c>
      <c r="J7058" t="s">
        <v>42</v>
      </c>
      <c r="K7058" t="s">
        <v>72</v>
      </c>
      <c r="L7058" t="s">
        <v>30</v>
      </c>
      <c r="M7058" t="s">
        <v>45</v>
      </c>
      <c r="N7058">
        <v>4</v>
      </c>
      <c r="O7058" t="s">
        <v>14310</v>
      </c>
      <c r="P7058" t="s">
        <v>117</v>
      </c>
      <c r="Q7058">
        <v>4554496.01</v>
      </c>
      <c r="R7058" t="s">
        <v>48</v>
      </c>
      <c r="S7058" t="s">
        <v>35</v>
      </c>
      <c r="T7058" t="s">
        <v>56</v>
      </c>
      <c r="U7058" s="6">
        <v>4.3</v>
      </c>
    </row>
    <row r="7059" spans="1:21" x14ac:dyDescent="0.25">
      <c r="A7059" t="s">
        <v>14311</v>
      </c>
      <c r="B7059" s="1">
        <v>45023</v>
      </c>
      <c r="C7059" t="s">
        <v>50</v>
      </c>
      <c r="D7059" t="s">
        <v>23</v>
      </c>
      <c r="E7059" t="s">
        <v>130</v>
      </c>
      <c r="F7059" t="s">
        <v>69</v>
      </c>
      <c r="G7059" t="s">
        <v>20200</v>
      </c>
      <c r="H7059" t="s">
        <v>104</v>
      </c>
      <c r="I7059" t="s">
        <v>138</v>
      </c>
      <c r="J7059" t="s">
        <v>42</v>
      </c>
      <c r="K7059" t="s">
        <v>43</v>
      </c>
      <c r="L7059" t="s">
        <v>30</v>
      </c>
      <c r="M7059" t="s">
        <v>53</v>
      </c>
      <c r="N7059">
        <v>5</v>
      </c>
      <c r="O7059" t="s">
        <v>14312</v>
      </c>
      <c r="P7059" t="s">
        <v>270</v>
      </c>
      <c r="Q7059">
        <v>5184389.74</v>
      </c>
      <c r="R7059" t="s">
        <v>34</v>
      </c>
      <c r="S7059" t="s">
        <v>35</v>
      </c>
      <c r="T7059" t="s">
        <v>35</v>
      </c>
      <c r="U7059" s="6">
        <v>4.4000000000000004</v>
      </c>
    </row>
    <row r="7060" spans="1:21" x14ac:dyDescent="0.25">
      <c r="A7060" t="s">
        <v>14313</v>
      </c>
      <c r="B7060" s="1">
        <v>45896</v>
      </c>
      <c r="C7060" t="s">
        <v>98</v>
      </c>
      <c r="D7060" t="s">
        <v>23</v>
      </c>
      <c r="E7060" t="s">
        <v>103</v>
      </c>
      <c r="F7060" t="s">
        <v>25</v>
      </c>
      <c r="G7060" t="s">
        <v>316</v>
      </c>
      <c r="H7060" t="s">
        <v>83</v>
      </c>
      <c r="I7060" t="s">
        <v>126</v>
      </c>
      <c r="J7060" t="s">
        <v>42</v>
      </c>
      <c r="K7060" t="s">
        <v>72</v>
      </c>
      <c r="L7060" t="s">
        <v>30</v>
      </c>
      <c r="M7060" t="s">
        <v>113</v>
      </c>
      <c r="N7060">
        <v>2</v>
      </c>
      <c r="O7060" t="s">
        <v>14314</v>
      </c>
      <c r="P7060" t="s">
        <v>206</v>
      </c>
      <c r="Q7060">
        <v>1422454.24</v>
      </c>
      <c r="R7060" t="s">
        <v>34</v>
      </c>
      <c r="S7060" t="s">
        <v>35</v>
      </c>
      <c r="T7060" t="s">
        <v>35</v>
      </c>
      <c r="U7060" s="6">
        <v>3.8</v>
      </c>
    </row>
    <row r="7061" spans="1:21" x14ac:dyDescent="0.25">
      <c r="A7061" t="s">
        <v>14315</v>
      </c>
      <c r="B7061" s="1">
        <v>45581</v>
      </c>
      <c r="C7061" t="s">
        <v>22</v>
      </c>
      <c r="D7061" t="s">
        <v>23</v>
      </c>
      <c r="E7061" t="s">
        <v>24</v>
      </c>
      <c r="F7061" t="s">
        <v>90</v>
      </c>
      <c r="G7061" t="s">
        <v>20214</v>
      </c>
      <c r="H7061" t="s">
        <v>104</v>
      </c>
      <c r="I7061" t="s">
        <v>105</v>
      </c>
      <c r="J7061" t="s">
        <v>28</v>
      </c>
      <c r="K7061" t="s">
        <v>72</v>
      </c>
      <c r="L7061" t="s">
        <v>44</v>
      </c>
      <c r="M7061" t="s">
        <v>53</v>
      </c>
      <c r="N7061">
        <v>5</v>
      </c>
      <c r="O7061" t="s">
        <v>14316</v>
      </c>
      <c r="P7061" t="s">
        <v>101</v>
      </c>
      <c r="Q7061">
        <v>3937597.03</v>
      </c>
      <c r="R7061" t="s">
        <v>48</v>
      </c>
      <c r="S7061" t="s">
        <v>56</v>
      </c>
      <c r="T7061" t="s">
        <v>35</v>
      </c>
      <c r="U7061" s="6">
        <v>4.8</v>
      </c>
    </row>
    <row r="7062" spans="1:21" x14ac:dyDescent="0.25">
      <c r="A7062" t="s">
        <v>14317</v>
      </c>
      <c r="B7062" s="1">
        <v>45174</v>
      </c>
      <c r="C7062" t="s">
        <v>50</v>
      </c>
      <c r="D7062" t="s">
        <v>23</v>
      </c>
      <c r="E7062" t="s">
        <v>51</v>
      </c>
      <c r="F7062" t="s">
        <v>90</v>
      </c>
      <c r="G7062" t="s">
        <v>20200</v>
      </c>
      <c r="H7062" t="s">
        <v>104</v>
      </c>
      <c r="I7062" t="s">
        <v>240</v>
      </c>
      <c r="J7062" t="s">
        <v>174</v>
      </c>
      <c r="K7062" t="s">
        <v>43</v>
      </c>
      <c r="L7062" t="s">
        <v>44</v>
      </c>
      <c r="M7062" t="s">
        <v>45</v>
      </c>
      <c r="N7062">
        <v>3</v>
      </c>
      <c r="O7062" t="s">
        <v>14318</v>
      </c>
      <c r="P7062" t="s">
        <v>290</v>
      </c>
      <c r="Q7062">
        <v>1945156.82</v>
      </c>
      <c r="R7062" t="s">
        <v>34</v>
      </c>
      <c r="S7062" t="s">
        <v>35</v>
      </c>
      <c r="T7062" t="s">
        <v>56</v>
      </c>
      <c r="U7062" s="6">
        <v>3.6</v>
      </c>
    </row>
    <row r="7063" spans="1:21" x14ac:dyDescent="0.25">
      <c r="A7063" t="s">
        <v>14319</v>
      </c>
      <c r="B7063" s="1">
        <v>45172</v>
      </c>
      <c r="C7063" t="s">
        <v>88</v>
      </c>
      <c r="D7063" t="s">
        <v>23</v>
      </c>
      <c r="E7063" t="s">
        <v>112</v>
      </c>
      <c r="F7063" t="s">
        <v>39</v>
      </c>
      <c r="G7063" t="s">
        <v>20202</v>
      </c>
      <c r="H7063" t="s">
        <v>166</v>
      </c>
      <c r="I7063" t="s">
        <v>167</v>
      </c>
      <c r="J7063" t="s">
        <v>42</v>
      </c>
      <c r="K7063" t="s">
        <v>72</v>
      </c>
      <c r="L7063" t="s">
        <v>44</v>
      </c>
      <c r="M7063" t="s">
        <v>77</v>
      </c>
      <c r="N7063">
        <v>3</v>
      </c>
      <c r="O7063" t="s">
        <v>14320</v>
      </c>
      <c r="P7063" t="s">
        <v>33</v>
      </c>
      <c r="Q7063">
        <v>2209160.12</v>
      </c>
      <c r="R7063" t="s">
        <v>34</v>
      </c>
      <c r="S7063" t="s">
        <v>56</v>
      </c>
      <c r="T7063" t="s">
        <v>35</v>
      </c>
      <c r="U7063" s="6">
        <v>4.5999999999999996</v>
      </c>
    </row>
    <row r="7064" spans="1:21" x14ac:dyDescent="0.25">
      <c r="A7064" t="s">
        <v>14321</v>
      </c>
      <c r="B7064" s="1">
        <v>45313</v>
      </c>
      <c r="C7064" t="s">
        <v>98</v>
      </c>
      <c r="D7064" t="s">
        <v>23</v>
      </c>
      <c r="E7064" t="s">
        <v>99</v>
      </c>
      <c r="F7064" t="s">
        <v>58</v>
      </c>
      <c r="G7064" t="s">
        <v>20205</v>
      </c>
      <c r="H7064" t="s">
        <v>70</v>
      </c>
      <c r="I7064" t="s">
        <v>119</v>
      </c>
      <c r="J7064" t="s">
        <v>28</v>
      </c>
      <c r="K7064" t="s">
        <v>29</v>
      </c>
      <c r="L7064" t="s">
        <v>44</v>
      </c>
      <c r="M7064" t="s">
        <v>113</v>
      </c>
      <c r="N7064">
        <v>3</v>
      </c>
      <c r="O7064" t="s">
        <v>14322</v>
      </c>
      <c r="P7064" t="s">
        <v>163</v>
      </c>
      <c r="Q7064">
        <v>1970794.23</v>
      </c>
      <c r="R7064" t="s">
        <v>48</v>
      </c>
      <c r="S7064" t="s">
        <v>35</v>
      </c>
      <c r="T7064" t="s">
        <v>35</v>
      </c>
      <c r="U7064" s="6">
        <v>3.9</v>
      </c>
    </row>
    <row r="7065" spans="1:21" x14ac:dyDescent="0.25">
      <c r="A7065" t="s">
        <v>14323</v>
      </c>
      <c r="B7065" s="1">
        <v>45357</v>
      </c>
      <c r="C7065" t="s">
        <v>37</v>
      </c>
      <c r="D7065" t="s">
        <v>23</v>
      </c>
      <c r="E7065" t="s">
        <v>38</v>
      </c>
      <c r="F7065" t="s">
        <v>69</v>
      </c>
      <c r="G7065" t="s">
        <v>221</v>
      </c>
      <c r="H7065" t="s">
        <v>83</v>
      </c>
      <c r="I7065" t="s">
        <v>84</v>
      </c>
      <c r="J7065" t="s">
        <v>42</v>
      </c>
      <c r="K7065" t="s">
        <v>29</v>
      </c>
      <c r="L7065" t="s">
        <v>30</v>
      </c>
      <c r="M7065" t="s">
        <v>77</v>
      </c>
      <c r="N7065">
        <v>4</v>
      </c>
      <c r="O7065" t="s">
        <v>14324</v>
      </c>
      <c r="P7065" t="s">
        <v>225</v>
      </c>
      <c r="Q7065">
        <v>3654799.07</v>
      </c>
      <c r="R7065" t="s">
        <v>34</v>
      </c>
      <c r="S7065" t="s">
        <v>56</v>
      </c>
      <c r="T7065" t="s">
        <v>35</v>
      </c>
      <c r="U7065" s="6">
        <v>4.7</v>
      </c>
    </row>
    <row r="7066" spans="1:21" x14ac:dyDescent="0.25">
      <c r="A7066" t="s">
        <v>14325</v>
      </c>
      <c r="B7066" s="1">
        <v>45463</v>
      </c>
      <c r="C7066" t="s">
        <v>88</v>
      </c>
      <c r="D7066" t="s">
        <v>23</v>
      </c>
      <c r="E7066" t="s">
        <v>112</v>
      </c>
      <c r="F7066" t="s">
        <v>25</v>
      </c>
      <c r="G7066" t="s">
        <v>20201</v>
      </c>
      <c r="H7066" t="s">
        <v>26</v>
      </c>
      <c r="I7066" t="s">
        <v>151</v>
      </c>
      <c r="J7066" t="s">
        <v>42</v>
      </c>
      <c r="K7066" t="s">
        <v>29</v>
      </c>
      <c r="L7066" t="s">
        <v>30</v>
      </c>
      <c r="M7066" t="s">
        <v>113</v>
      </c>
      <c r="N7066">
        <v>4</v>
      </c>
      <c r="O7066" t="s">
        <v>14326</v>
      </c>
      <c r="P7066" t="s">
        <v>117</v>
      </c>
      <c r="Q7066">
        <v>4143159.27</v>
      </c>
      <c r="R7066" t="s">
        <v>48</v>
      </c>
      <c r="S7066" t="s">
        <v>35</v>
      </c>
      <c r="T7066" t="s">
        <v>56</v>
      </c>
      <c r="U7066" s="6">
        <v>4.0999999999999996</v>
      </c>
    </row>
    <row r="7067" spans="1:21" x14ac:dyDescent="0.25">
      <c r="A7067" t="s">
        <v>14327</v>
      </c>
      <c r="B7067" s="1">
        <v>45519</v>
      </c>
      <c r="C7067" t="s">
        <v>81</v>
      </c>
      <c r="D7067" t="s">
        <v>23</v>
      </c>
      <c r="E7067" t="s">
        <v>82</v>
      </c>
      <c r="F7067" t="s">
        <v>90</v>
      </c>
      <c r="G7067" t="s">
        <v>20213</v>
      </c>
      <c r="H7067" t="s">
        <v>104</v>
      </c>
      <c r="I7067" t="s">
        <v>240</v>
      </c>
      <c r="J7067" t="s">
        <v>174</v>
      </c>
      <c r="K7067" t="s">
        <v>72</v>
      </c>
      <c r="L7067" t="s">
        <v>44</v>
      </c>
      <c r="M7067" t="s">
        <v>31</v>
      </c>
      <c r="N7067">
        <v>1</v>
      </c>
      <c r="O7067" t="s">
        <v>14328</v>
      </c>
      <c r="P7067" t="s">
        <v>55</v>
      </c>
      <c r="Q7067">
        <v>620080.62</v>
      </c>
      <c r="R7067" t="s">
        <v>48</v>
      </c>
      <c r="S7067" t="s">
        <v>56</v>
      </c>
      <c r="T7067" t="s">
        <v>35</v>
      </c>
      <c r="U7067" s="6">
        <v>4.5999999999999996</v>
      </c>
    </row>
    <row r="7068" spans="1:21" x14ac:dyDescent="0.25">
      <c r="A7068" t="s">
        <v>14329</v>
      </c>
      <c r="B7068" s="1">
        <v>45199</v>
      </c>
      <c r="C7068" t="s">
        <v>22</v>
      </c>
      <c r="D7068" t="s">
        <v>23</v>
      </c>
      <c r="E7068" t="s">
        <v>24</v>
      </c>
      <c r="F7068" t="s">
        <v>25</v>
      </c>
      <c r="G7068" t="s">
        <v>20196</v>
      </c>
      <c r="H7068" t="s">
        <v>26</v>
      </c>
      <c r="I7068" t="s">
        <v>94</v>
      </c>
      <c r="J7068" t="s">
        <v>42</v>
      </c>
      <c r="K7068" t="s">
        <v>43</v>
      </c>
      <c r="L7068" t="s">
        <v>44</v>
      </c>
      <c r="M7068" t="s">
        <v>45</v>
      </c>
      <c r="N7068">
        <v>2</v>
      </c>
      <c r="O7068" t="s">
        <v>14330</v>
      </c>
      <c r="P7068" t="s">
        <v>107</v>
      </c>
      <c r="Q7068">
        <v>3261293.21</v>
      </c>
      <c r="R7068" t="s">
        <v>34</v>
      </c>
      <c r="S7068" t="s">
        <v>56</v>
      </c>
      <c r="T7068" t="s">
        <v>35</v>
      </c>
      <c r="U7068" s="6">
        <v>4.5</v>
      </c>
    </row>
    <row r="7069" spans="1:21" x14ac:dyDescent="0.25">
      <c r="A7069" t="s">
        <v>14331</v>
      </c>
      <c r="B7069" s="1">
        <v>45717</v>
      </c>
      <c r="C7069" t="s">
        <v>98</v>
      </c>
      <c r="D7069" t="s">
        <v>23</v>
      </c>
      <c r="E7069" t="s">
        <v>103</v>
      </c>
      <c r="F7069" t="s">
        <v>58</v>
      </c>
      <c r="G7069" t="s">
        <v>165</v>
      </c>
      <c r="H7069" t="s">
        <v>70</v>
      </c>
      <c r="I7069" t="s">
        <v>180</v>
      </c>
      <c r="J7069" t="s">
        <v>42</v>
      </c>
      <c r="K7069" t="s">
        <v>29</v>
      </c>
      <c r="L7069" t="s">
        <v>30</v>
      </c>
      <c r="M7069" t="s">
        <v>64</v>
      </c>
      <c r="N7069">
        <v>1</v>
      </c>
      <c r="O7069" t="s">
        <v>14332</v>
      </c>
      <c r="P7069" t="s">
        <v>375</v>
      </c>
      <c r="Q7069">
        <v>986455.1</v>
      </c>
      <c r="R7069" t="s">
        <v>34</v>
      </c>
      <c r="S7069" t="s">
        <v>35</v>
      </c>
      <c r="T7069" t="s">
        <v>35</v>
      </c>
      <c r="U7069" s="6">
        <v>3.8</v>
      </c>
    </row>
    <row r="7070" spans="1:21" x14ac:dyDescent="0.25">
      <c r="A7070" t="s">
        <v>14333</v>
      </c>
      <c r="B7070" s="1">
        <v>45334</v>
      </c>
      <c r="C7070" t="s">
        <v>88</v>
      </c>
      <c r="D7070" t="s">
        <v>23</v>
      </c>
      <c r="E7070" t="s">
        <v>89</v>
      </c>
      <c r="F7070" t="s">
        <v>39</v>
      </c>
      <c r="G7070" t="s">
        <v>518</v>
      </c>
      <c r="H7070" t="s">
        <v>40</v>
      </c>
      <c r="I7070" t="s">
        <v>41</v>
      </c>
      <c r="J7070" t="s">
        <v>42</v>
      </c>
      <c r="K7070" t="s">
        <v>29</v>
      </c>
      <c r="L7070" t="s">
        <v>44</v>
      </c>
      <c r="M7070" t="s">
        <v>77</v>
      </c>
      <c r="N7070">
        <v>5</v>
      </c>
      <c r="O7070" t="s">
        <v>14334</v>
      </c>
      <c r="P7070" t="s">
        <v>242</v>
      </c>
      <c r="Q7070">
        <v>6034158.4400000004</v>
      </c>
      <c r="R7070" t="s">
        <v>48</v>
      </c>
      <c r="S7070" t="s">
        <v>35</v>
      </c>
      <c r="T7070" t="s">
        <v>56</v>
      </c>
      <c r="U7070" s="6">
        <v>4.3</v>
      </c>
    </row>
    <row r="7071" spans="1:21" x14ac:dyDescent="0.25">
      <c r="A7071" t="s">
        <v>14335</v>
      </c>
      <c r="B7071" s="1">
        <v>45818</v>
      </c>
      <c r="C7071" t="s">
        <v>37</v>
      </c>
      <c r="D7071" t="s">
        <v>23</v>
      </c>
      <c r="E7071" t="s">
        <v>38</v>
      </c>
      <c r="F7071" t="s">
        <v>69</v>
      </c>
      <c r="G7071" t="s">
        <v>233</v>
      </c>
      <c r="H7071" t="s">
        <v>26</v>
      </c>
      <c r="I7071" t="s">
        <v>94</v>
      </c>
      <c r="J7071" t="s">
        <v>42</v>
      </c>
      <c r="K7071" t="s">
        <v>72</v>
      </c>
      <c r="L7071" t="s">
        <v>44</v>
      </c>
      <c r="M7071" t="s">
        <v>31</v>
      </c>
      <c r="N7071">
        <v>5</v>
      </c>
      <c r="O7071" t="s">
        <v>14336</v>
      </c>
      <c r="P7071" t="s">
        <v>318</v>
      </c>
      <c r="Q7071">
        <v>8015944.9699999997</v>
      </c>
      <c r="R7071" t="s">
        <v>34</v>
      </c>
      <c r="S7071" t="s">
        <v>56</v>
      </c>
      <c r="T7071" t="s">
        <v>56</v>
      </c>
      <c r="U7071" s="6">
        <v>4</v>
      </c>
    </row>
    <row r="7072" spans="1:21" x14ac:dyDescent="0.25">
      <c r="A7072" t="s">
        <v>14337</v>
      </c>
      <c r="B7072" s="1">
        <v>45159</v>
      </c>
      <c r="C7072" t="s">
        <v>88</v>
      </c>
      <c r="D7072" t="s">
        <v>23</v>
      </c>
      <c r="E7072" t="s">
        <v>89</v>
      </c>
      <c r="F7072" t="s">
        <v>58</v>
      </c>
      <c r="G7072" t="s">
        <v>244</v>
      </c>
      <c r="H7072" t="s">
        <v>40</v>
      </c>
      <c r="I7072" t="s">
        <v>63</v>
      </c>
      <c r="J7072" t="s">
        <v>42</v>
      </c>
      <c r="K7072" t="s">
        <v>43</v>
      </c>
      <c r="L7072" t="s">
        <v>44</v>
      </c>
      <c r="M7072" t="s">
        <v>53</v>
      </c>
      <c r="N7072">
        <v>5</v>
      </c>
      <c r="O7072" t="s">
        <v>14338</v>
      </c>
      <c r="P7072" t="s">
        <v>160</v>
      </c>
      <c r="Q7072">
        <v>4812223.1900000004</v>
      </c>
      <c r="R7072" t="s">
        <v>34</v>
      </c>
      <c r="S7072" t="s">
        <v>35</v>
      </c>
      <c r="T7072" t="s">
        <v>56</v>
      </c>
      <c r="U7072" s="6">
        <v>3.7</v>
      </c>
    </row>
    <row r="7073" spans="1:21" x14ac:dyDescent="0.25">
      <c r="A7073" t="s">
        <v>14339</v>
      </c>
      <c r="B7073" s="1">
        <v>45536</v>
      </c>
      <c r="C7073" t="s">
        <v>88</v>
      </c>
      <c r="D7073" t="s">
        <v>23</v>
      </c>
      <c r="E7073" t="s">
        <v>89</v>
      </c>
      <c r="F7073" t="s">
        <v>62</v>
      </c>
      <c r="G7073" t="s">
        <v>20197</v>
      </c>
      <c r="H7073" t="s">
        <v>40</v>
      </c>
      <c r="I7073" t="s">
        <v>41</v>
      </c>
      <c r="J7073" t="s">
        <v>42</v>
      </c>
      <c r="K7073" t="s">
        <v>43</v>
      </c>
      <c r="L7073" t="s">
        <v>30</v>
      </c>
      <c r="M7073" t="s">
        <v>77</v>
      </c>
      <c r="N7073">
        <v>3</v>
      </c>
      <c r="O7073" t="s">
        <v>14340</v>
      </c>
      <c r="P7073" t="s">
        <v>405</v>
      </c>
      <c r="Q7073">
        <v>3377900.72</v>
      </c>
      <c r="R7073" t="s">
        <v>34</v>
      </c>
      <c r="S7073" t="s">
        <v>35</v>
      </c>
      <c r="T7073" t="s">
        <v>56</v>
      </c>
      <c r="U7073" s="6">
        <v>5</v>
      </c>
    </row>
    <row r="7074" spans="1:21" x14ac:dyDescent="0.25">
      <c r="A7074" t="s">
        <v>14341</v>
      </c>
      <c r="B7074" s="1">
        <v>45346</v>
      </c>
      <c r="C7074" t="s">
        <v>50</v>
      </c>
      <c r="D7074" t="s">
        <v>23</v>
      </c>
      <c r="E7074" t="s">
        <v>51</v>
      </c>
      <c r="F7074" t="s">
        <v>90</v>
      </c>
      <c r="G7074" t="s">
        <v>214</v>
      </c>
      <c r="H7074" t="s">
        <v>70</v>
      </c>
      <c r="I7074" t="s">
        <v>180</v>
      </c>
      <c r="J7074" t="s">
        <v>42</v>
      </c>
      <c r="K7074" t="s">
        <v>29</v>
      </c>
      <c r="L7074" t="s">
        <v>30</v>
      </c>
      <c r="M7074" t="s">
        <v>53</v>
      </c>
      <c r="N7074">
        <v>4</v>
      </c>
      <c r="O7074" t="s">
        <v>14342</v>
      </c>
      <c r="P7074" t="s">
        <v>225</v>
      </c>
      <c r="Q7074">
        <v>3881768.77</v>
      </c>
      <c r="R7074" t="s">
        <v>48</v>
      </c>
      <c r="S7074" t="s">
        <v>35</v>
      </c>
      <c r="T7074" t="s">
        <v>56</v>
      </c>
      <c r="U7074" s="6">
        <v>4.7</v>
      </c>
    </row>
    <row r="7075" spans="1:21" x14ac:dyDescent="0.25">
      <c r="A7075" t="s">
        <v>14343</v>
      </c>
      <c r="B7075" s="1">
        <v>45635</v>
      </c>
      <c r="C7075" t="s">
        <v>81</v>
      </c>
      <c r="D7075" t="s">
        <v>23</v>
      </c>
      <c r="E7075" t="s">
        <v>82</v>
      </c>
      <c r="F7075" t="s">
        <v>190</v>
      </c>
      <c r="G7075" t="s">
        <v>221</v>
      </c>
      <c r="H7075" t="s">
        <v>104</v>
      </c>
      <c r="I7075" t="s">
        <v>240</v>
      </c>
      <c r="J7075" t="s">
        <v>174</v>
      </c>
      <c r="K7075" t="s">
        <v>43</v>
      </c>
      <c r="L7075" t="s">
        <v>44</v>
      </c>
      <c r="M7075" t="s">
        <v>77</v>
      </c>
      <c r="N7075">
        <v>5</v>
      </c>
      <c r="O7075" t="s">
        <v>14344</v>
      </c>
      <c r="P7075" t="s">
        <v>336</v>
      </c>
      <c r="Q7075">
        <v>3747351.15</v>
      </c>
      <c r="R7075" t="s">
        <v>48</v>
      </c>
      <c r="S7075" t="s">
        <v>56</v>
      </c>
      <c r="T7075" t="s">
        <v>56</v>
      </c>
      <c r="U7075" s="6">
        <v>4.8</v>
      </c>
    </row>
    <row r="7076" spans="1:21" x14ac:dyDescent="0.25">
      <c r="A7076" t="s">
        <v>14345</v>
      </c>
      <c r="B7076" s="1">
        <v>45475</v>
      </c>
      <c r="C7076" t="s">
        <v>81</v>
      </c>
      <c r="D7076" t="s">
        <v>23</v>
      </c>
      <c r="E7076" t="s">
        <v>82</v>
      </c>
      <c r="F7076" t="s">
        <v>69</v>
      </c>
      <c r="G7076" t="s">
        <v>365</v>
      </c>
      <c r="H7076" t="s">
        <v>83</v>
      </c>
      <c r="I7076" t="s">
        <v>126</v>
      </c>
      <c r="J7076" t="s">
        <v>42</v>
      </c>
      <c r="K7076" t="s">
        <v>43</v>
      </c>
      <c r="L7076" t="s">
        <v>30</v>
      </c>
      <c r="M7076" t="s">
        <v>31</v>
      </c>
      <c r="N7076">
        <v>5</v>
      </c>
      <c r="O7076" t="s">
        <v>14346</v>
      </c>
      <c r="P7076" t="s">
        <v>238</v>
      </c>
      <c r="Q7076">
        <v>3884962.52</v>
      </c>
      <c r="R7076" t="s">
        <v>34</v>
      </c>
      <c r="S7076" t="s">
        <v>56</v>
      </c>
      <c r="T7076" t="s">
        <v>56</v>
      </c>
      <c r="U7076" s="6">
        <v>4.8</v>
      </c>
    </row>
    <row r="7077" spans="1:21" x14ac:dyDescent="0.25">
      <c r="A7077" t="s">
        <v>14347</v>
      </c>
      <c r="B7077" s="1">
        <v>45339</v>
      </c>
      <c r="C7077" t="s">
        <v>81</v>
      </c>
      <c r="D7077" t="s">
        <v>23</v>
      </c>
      <c r="E7077" t="s">
        <v>82</v>
      </c>
      <c r="F7077" t="s">
        <v>25</v>
      </c>
      <c r="G7077" t="s">
        <v>547</v>
      </c>
      <c r="H7077" t="s">
        <v>26</v>
      </c>
      <c r="I7077" t="s">
        <v>151</v>
      </c>
      <c r="J7077" t="s">
        <v>42</v>
      </c>
      <c r="K7077" t="s">
        <v>72</v>
      </c>
      <c r="L7077" t="s">
        <v>30</v>
      </c>
      <c r="M7077" t="s">
        <v>53</v>
      </c>
      <c r="N7077">
        <v>2</v>
      </c>
      <c r="O7077" t="s">
        <v>14348</v>
      </c>
      <c r="P7077" t="s">
        <v>426</v>
      </c>
      <c r="Q7077">
        <v>2251058.17</v>
      </c>
      <c r="R7077" t="s">
        <v>48</v>
      </c>
      <c r="S7077" t="s">
        <v>56</v>
      </c>
      <c r="T7077" t="s">
        <v>56</v>
      </c>
      <c r="U7077" s="6">
        <v>4.3</v>
      </c>
    </row>
    <row r="7078" spans="1:21" x14ac:dyDescent="0.25">
      <c r="A7078" t="s">
        <v>14349</v>
      </c>
      <c r="B7078" s="1">
        <v>45484</v>
      </c>
      <c r="C7078" t="s">
        <v>37</v>
      </c>
      <c r="D7078" t="s">
        <v>23</v>
      </c>
      <c r="E7078" t="s">
        <v>38</v>
      </c>
      <c r="F7078" t="s">
        <v>190</v>
      </c>
      <c r="G7078" t="s">
        <v>184</v>
      </c>
      <c r="H7078" t="s">
        <v>166</v>
      </c>
      <c r="I7078" t="s">
        <v>167</v>
      </c>
      <c r="J7078" t="s">
        <v>42</v>
      </c>
      <c r="K7078" t="s">
        <v>29</v>
      </c>
      <c r="L7078" t="s">
        <v>44</v>
      </c>
      <c r="M7078" t="s">
        <v>45</v>
      </c>
      <c r="N7078">
        <v>4</v>
      </c>
      <c r="O7078" t="s">
        <v>14350</v>
      </c>
      <c r="P7078" t="s">
        <v>96</v>
      </c>
      <c r="Q7078">
        <v>3411901.15</v>
      </c>
      <c r="R7078" t="s">
        <v>34</v>
      </c>
      <c r="S7078" t="s">
        <v>56</v>
      </c>
      <c r="T7078" t="s">
        <v>56</v>
      </c>
      <c r="U7078" s="6">
        <v>4.2</v>
      </c>
    </row>
    <row r="7079" spans="1:21" x14ac:dyDescent="0.25">
      <c r="A7079" t="s">
        <v>14351</v>
      </c>
      <c r="B7079" s="1">
        <v>45276</v>
      </c>
      <c r="C7079" t="s">
        <v>81</v>
      </c>
      <c r="D7079" t="s">
        <v>23</v>
      </c>
      <c r="E7079" t="s">
        <v>82</v>
      </c>
      <c r="F7079" t="s">
        <v>62</v>
      </c>
      <c r="G7079" t="s">
        <v>20210</v>
      </c>
      <c r="H7079" t="s">
        <v>83</v>
      </c>
      <c r="I7079" t="s">
        <v>84</v>
      </c>
      <c r="J7079" t="s">
        <v>42</v>
      </c>
      <c r="K7079" t="s">
        <v>29</v>
      </c>
      <c r="L7079" t="s">
        <v>30</v>
      </c>
      <c r="M7079" t="s">
        <v>53</v>
      </c>
      <c r="N7079">
        <v>2</v>
      </c>
      <c r="O7079" t="s">
        <v>14352</v>
      </c>
      <c r="P7079" t="s">
        <v>92</v>
      </c>
      <c r="Q7079">
        <v>1721623.36</v>
      </c>
      <c r="R7079" t="s">
        <v>34</v>
      </c>
      <c r="S7079" t="s">
        <v>56</v>
      </c>
      <c r="T7079" t="s">
        <v>35</v>
      </c>
      <c r="U7079" s="6">
        <v>4.5999999999999996</v>
      </c>
    </row>
    <row r="7080" spans="1:21" x14ac:dyDescent="0.25">
      <c r="A7080" t="s">
        <v>14353</v>
      </c>
      <c r="B7080" s="1">
        <v>45857</v>
      </c>
      <c r="C7080" t="s">
        <v>88</v>
      </c>
      <c r="D7080" t="s">
        <v>23</v>
      </c>
      <c r="E7080" t="s">
        <v>112</v>
      </c>
      <c r="F7080" t="s">
        <v>90</v>
      </c>
      <c r="G7080" t="s">
        <v>518</v>
      </c>
      <c r="H7080" t="s">
        <v>83</v>
      </c>
      <c r="I7080" t="s">
        <v>126</v>
      </c>
      <c r="J7080" t="s">
        <v>42</v>
      </c>
      <c r="K7080" t="s">
        <v>29</v>
      </c>
      <c r="L7080" t="s">
        <v>44</v>
      </c>
      <c r="M7080" t="s">
        <v>45</v>
      </c>
      <c r="N7080">
        <v>5</v>
      </c>
      <c r="O7080" t="s">
        <v>14354</v>
      </c>
      <c r="P7080" t="s">
        <v>386</v>
      </c>
      <c r="Q7080">
        <v>3434354.31</v>
      </c>
      <c r="R7080" t="s">
        <v>34</v>
      </c>
      <c r="S7080" t="s">
        <v>35</v>
      </c>
      <c r="T7080" t="s">
        <v>35</v>
      </c>
      <c r="U7080" s="6">
        <v>3.6</v>
      </c>
    </row>
    <row r="7081" spans="1:21" x14ac:dyDescent="0.25">
      <c r="A7081" t="s">
        <v>14355</v>
      </c>
      <c r="B7081" s="1">
        <v>45695</v>
      </c>
      <c r="C7081" t="s">
        <v>88</v>
      </c>
      <c r="D7081" t="s">
        <v>23</v>
      </c>
      <c r="E7081" t="s">
        <v>112</v>
      </c>
      <c r="F7081" t="s">
        <v>90</v>
      </c>
      <c r="G7081" t="s">
        <v>368</v>
      </c>
      <c r="H7081" t="s">
        <v>83</v>
      </c>
      <c r="I7081" t="s">
        <v>126</v>
      </c>
      <c r="J7081" t="s">
        <v>42</v>
      </c>
      <c r="K7081" t="s">
        <v>29</v>
      </c>
      <c r="L7081" t="s">
        <v>30</v>
      </c>
      <c r="M7081" t="s">
        <v>113</v>
      </c>
      <c r="N7081">
        <v>5</v>
      </c>
      <c r="O7081" t="s">
        <v>14356</v>
      </c>
      <c r="P7081" t="s">
        <v>571</v>
      </c>
      <c r="Q7081">
        <v>3736003.64</v>
      </c>
      <c r="R7081" t="s">
        <v>48</v>
      </c>
      <c r="S7081" t="s">
        <v>56</v>
      </c>
      <c r="T7081" t="s">
        <v>56</v>
      </c>
      <c r="U7081" s="6">
        <v>4</v>
      </c>
    </row>
    <row r="7082" spans="1:21" x14ac:dyDescent="0.25">
      <c r="A7082" t="s">
        <v>14357</v>
      </c>
      <c r="B7082" s="1">
        <v>45220</v>
      </c>
      <c r="C7082" t="s">
        <v>37</v>
      </c>
      <c r="D7082" t="s">
        <v>23</v>
      </c>
      <c r="E7082" t="s">
        <v>68</v>
      </c>
      <c r="F7082" t="s">
        <v>90</v>
      </c>
      <c r="G7082" t="s">
        <v>20196</v>
      </c>
      <c r="H7082" t="s">
        <v>26</v>
      </c>
      <c r="I7082" t="s">
        <v>253</v>
      </c>
      <c r="J7082" t="s">
        <v>42</v>
      </c>
      <c r="K7082" t="s">
        <v>29</v>
      </c>
      <c r="L7082" t="s">
        <v>30</v>
      </c>
      <c r="M7082" t="s">
        <v>77</v>
      </c>
      <c r="N7082">
        <v>4</v>
      </c>
      <c r="O7082" t="s">
        <v>14358</v>
      </c>
      <c r="P7082" t="s">
        <v>675</v>
      </c>
      <c r="Q7082">
        <v>3073365.66</v>
      </c>
      <c r="R7082" t="s">
        <v>34</v>
      </c>
      <c r="S7082" t="s">
        <v>35</v>
      </c>
      <c r="T7082" t="s">
        <v>56</v>
      </c>
      <c r="U7082" s="6">
        <v>4.8</v>
      </c>
    </row>
    <row r="7083" spans="1:21" x14ac:dyDescent="0.25">
      <c r="A7083" t="s">
        <v>14359</v>
      </c>
      <c r="B7083" s="1">
        <v>45662</v>
      </c>
      <c r="C7083" t="s">
        <v>98</v>
      </c>
      <c r="D7083" t="s">
        <v>23</v>
      </c>
      <c r="E7083" t="s">
        <v>99</v>
      </c>
      <c r="F7083" t="s">
        <v>62</v>
      </c>
      <c r="G7083" t="s">
        <v>328</v>
      </c>
      <c r="H7083" t="s">
        <v>40</v>
      </c>
      <c r="I7083" t="s">
        <v>63</v>
      </c>
      <c r="J7083" t="s">
        <v>42</v>
      </c>
      <c r="K7083" t="s">
        <v>29</v>
      </c>
      <c r="L7083" t="s">
        <v>44</v>
      </c>
      <c r="M7083" t="s">
        <v>77</v>
      </c>
      <c r="N7083">
        <v>4</v>
      </c>
      <c r="O7083" t="s">
        <v>14360</v>
      </c>
      <c r="P7083" t="s">
        <v>117</v>
      </c>
      <c r="Q7083">
        <v>3208067.91</v>
      </c>
      <c r="R7083" t="s">
        <v>34</v>
      </c>
      <c r="S7083" t="s">
        <v>56</v>
      </c>
      <c r="T7083" t="s">
        <v>35</v>
      </c>
      <c r="U7083" s="6">
        <v>4.0999999999999996</v>
      </c>
    </row>
    <row r="7084" spans="1:21" x14ac:dyDescent="0.25">
      <c r="A7084" t="s">
        <v>14361</v>
      </c>
      <c r="B7084" s="1">
        <v>45382</v>
      </c>
      <c r="C7084" t="s">
        <v>37</v>
      </c>
      <c r="D7084" t="s">
        <v>23</v>
      </c>
      <c r="E7084" t="s">
        <v>38</v>
      </c>
      <c r="F7084" t="s">
        <v>190</v>
      </c>
      <c r="G7084" t="s">
        <v>230</v>
      </c>
      <c r="H7084" t="s">
        <v>26</v>
      </c>
      <c r="I7084" t="s">
        <v>94</v>
      </c>
      <c r="J7084" t="s">
        <v>42</v>
      </c>
      <c r="K7084" t="s">
        <v>29</v>
      </c>
      <c r="L7084" t="s">
        <v>44</v>
      </c>
      <c r="M7084" t="s">
        <v>64</v>
      </c>
      <c r="N7084">
        <v>4</v>
      </c>
      <c r="O7084" t="s">
        <v>14362</v>
      </c>
      <c r="P7084" t="s">
        <v>341</v>
      </c>
      <c r="Q7084">
        <v>6309464.8700000001</v>
      </c>
      <c r="R7084" t="s">
        <v>48</v>
      </c>
      <c r="S7084" t="s">
        <v>35</v>
      </c>
      <c r="T7084" t="s">
        <v>35</v>
      </c>
      <c r="U7084" s="6">
        <v>4</v>
      </c>
    </row>
    <row r="7085" spans="1:21" x14ac:dyDescent="0.25">
      <c r="A7085" t="s">
        <v>14363</v>
      </c>
      <c r="B7085" s="1">
        <v>45156</v>
      </c>
      <c r="C7085" t="s">
        <v>50</v>
      </c>
      <c r="D7085" t="s">
        <v>23</v>
      </c>
      <c r="E7085" t="s">
        <v>130</v>
      </c>
      <c r="F7085" t="s">
        <v>39</v>
      </c>
      <c r="G7085" t="s">
        <v>20203</v>
      </c>
      <c r="H7085" t="s">
        <v>70</v>
      </c>
      <c r="I7085" t="s">
        <v>71</v>
      </c>
      <c r="J7085" t="s">
        <v>28</v>
      </c>
      <c r="K7085" t="s">
        <v>72</v>
      </c>
      <c r="L7085" t="s">
        <v>30</v>
      </c>
      <c r="M7085" t="s">
        <v>77</v>
      </c>
      <c r="N7085">
        <v>2</v>
      </c>
      <c r="O7085" t="s">
        <v>14364</v>
      </c>
      <c r="P7085" t="s">
        <v>261</v>
      </c>
      <c r="Q7085">
        <v>1588707.51</v>
      </c>
      <c r="R7085" t="s">
        <v>34</v>
      </c>
      <c r="S7085" t="s">
        <v>35</v>
      </c>
      <c r="T7085" t="s">
        <v>56</v>
      </c>
      <c r="U7085" s="6">
        <v>3.7</v>
      </c>
    </row>
    <row r="7086" spans="1:21" x14ac:dyDescent="0.25">
      <c r="A7086" t="s">
        <v>14365</v>
      </c>
      <c r="B7086" s="1">
        <v>45301</v>
      </c>
      <c r="C7086" t="s">
        <v>98</v>
      </c>
      <c r="D7086" t="s">
        <v>23</v>
      </c>
      <c r="E7086" t="s">
        <v>103</v>
      </c>
      <c r="F7086" t="s">
        <v>39</v>
      </c>
      <c r="G7086" t="s">
        <v>259</v>
      </c>
      <c r="H7086" t="s">
        <v>104</v>
      </c>
      <c r="I7086" t="s">
        <v>138</v>
      </c>
      <c r="J7086" t="s">
        <v>42</v>
      </c>
      <c r="K7086" t="s">
        <v>72</v>
      </c>
      <c r="L7086" t="s">
        <v>30</v>
      </c>
      <c r="M7086" t="s">
        <v>113</v>
      </c>
      <c r="N7086">
        <v>2</v>
      </c>
      <c r="O7086" t="s">
        <v>14366</v>
      </c>
      <c r="P7086" t="s">
        <v>121</v>
      </c>
      <c r="Q7086">
        <v>2239916.0299999998</v>
      </c>
      <c r="R7086" t="s">
        <v>34</v>
      </c>
      <c r="S7086" t="s">
        <v>35</v>
      </c>
      <c r="T7086" t="s">
        <v>35</v>
      </c>
      <c r="U7086" s="6">
        <v>3.9</v>
      </c>
    </row>
    <row r="7087" spans="1:21" x14ac:dyDescent="0.25">
      <c r="A7087" t="s">
        <v>14367</v>
      </c>
      <c r="B7087" s="1">
        <v>45698</v>
      </c>
      <c r="C7087" t="s">
        <v>50</v>
      </c>
      <c r="D7087" t="s">
        <v>23</v>
      </c>
      <c r="E7087" t="s">
        <v>51</v>
      </c>
      <c r="F7087" t="s">
        <v>69</v>
      </c>
      <c r="G7087" t="s">
        <v>299</v>
      </c>
      <c r="H7087" t="s">
        <v>166</v>
      </c>
      <c r="I7087" t="s">
        <v>173</v>
      </c>
      <c r="J7087" t="s">
        <v>174</v>
      </c>
      <c r="K7087" t="s">
        <v>29</v>
      </c>
      <c r="L7087" t="s">
        <v>30</v>
      </c>
      <c r="M7087" t="s">
        <v>77</v>
      </c>
      <c r="N7087">
        <v>2</v>
      </c>
      <c r="O7087" t="s">
        <v>14368</v>
      </c>
      <c r="P7087" t="s">
        <v>336</v>
      </c>
      <c r="Q7087">
        <v>1357208.5</v>
      </c>
      <c r="R7087" t="s">
        <v>48</v>
      </c>
      <c r="S7087" t="s">
        <v>35</v>
      </c>
      <c r="T7087" t="s">
        <v>56</v>
      </c>
      <c r="U7087" s="6">
        <v>3.5</v>
      </c>
    </row>
    <row r="7088" spans="1:21" x14ac:dyDescent="0.25">
      <c r="A7088" t="s">
        <v>14369</v>
      </c>
      <c r="B7088" s="1">
        <v>45285</v>
      </c>
      <c r="C7088" t="s">
        <v>88</v>
      </c>
      <c r="D7088" t="s">
        <v>23</v>
      </c>
      <c r="E7088" t="s">
        <v>89</v>
      </c>
      <c r="F7088" t="s">
        <v>62</v>
      </c>
      <c r="G7088" t="s">
        <v>233</v>
      </c>
      <c r="H7088" t="s">
        <v>83</v>
      </c>
      <c r="I7088" t="s">
        <v>126</v>
      </c>
      <c r="J7088" t="s">
        <v>42</v>
      </c>
      <c r="K7088" t="s">
        <v>72</v>
      </c>
      <c r="L7088" t="s">
        <v>44</v>
      </c>
      <c r="M7088" t="s">
        <v>53</v>
      </c>
      <c r="N7088">
        <v>5</v>
      </c>
      <c r="O7088" t="s">
        <v>14370</v>
      </c>
      <c r="P7088" t="s">
        <v>144</v>
      </c>
      <c r="Q7088">
        <v>3978087.88</v>
      </c>
      <c r="R7088" t="s">
        <v>34</v>
      </c>
      <c r="S7088" t="s">
        <v>35</v>
      </c>
      <c r="T7088" t="s">
        <v>35</v>
      </c>
      <c r="U7088" s="6">
        <v>3.6</v>
      </c>
    </row>
    <row r="7089" spans="1:21" x14ac:dyDescent="0.25">
      <c r="A7089" t="s">
        <v>14371</v>
      </c>
      <c r="B7089" s="1">
        <v>45700</v>
      </c>
      <c r="C7089" t="s">
        <v>98</v>
      </c>
      <c r="D7089" t="s">
        <v>23</v>
      </c>
      <c r="E7089" t="s">
        <v>103</v>
      </c>
      <c r="F7089" t="s">
        <v>69</v>
      </c>
      <c r="G7089" t="s">
        <v>316</v>
      </c>
      <c r="H7089" t="s">
        <v>83</v>
      </c>
      <c r="I7089" t="s">
        <v>126</v>
      </c>
      <c r="J7089" t="s">
        <v>42</v>
      </c>
      <c r="K7089" t="s">
        <v>43</v>
      </c>
      <c r="L7089" t="s">
        <v>30</v>
      </c>
      <c r="M7089" t="s">
        <v>113</v>
      </c>
      <c r="N7089">
        <v>3</v>
      </c>
      <c r="O7089" t="s">
        <v>14372</v>
      </c>
      <c r="P7089" t="s">
        <v>219</v>
      </c>
      <c r="Q7089">
        <v>2153034.58</v>
      </c>
      <c r="R7089" t="s">
        <v>48</v>
      </c>
      <c r="S7089" t="s">
        <v>56</v>
      </c>
      <c r="T7089" t="s">
        <v>56</v>
      </c>
      <c r="U7089" s="6">
        <v>4.3</v>
      </c>
    </row>
    <row r="7090" spans="1:21" x14ac:dyDescent="0.25">
      <c r="A7090" t="s">
        <v>14373</v>
      </c>
      <c r="B7090" s="1">
        <v>45822</v>
      </c>
      <c r="C7090" t="s">
        <v>88</v>
      </c>
      <c r="D7090" t="s">
        <v>23</v>
      </c>
      <c r="E7090" t="s">
        <v>89</v>
      </c>
      <c r="F7090" t="s">
        <v>25</v>
      </c>
      <c r="G7090" t="s">
        <v>230</v>
      </c>
      <c r="H7090" t="s">
        <v>70</v>
      </c>
      <c r="I7090" t="s">
        <v>71</v>
      </c>
      <c r="J7090" t="s">
        <v>28</v>
      </c>
      <c r="K7090" t="s">
        <v>72</v>
      </c>
      <c r="L7090" t="s">
        <v>30</v>
      </c>
      <c r="M7090" t="s">
        <v>64</v>
      </c>
      <c r="N7090">
        <v>4</v>
      </c>
      <c r="O7090" t="s">
        <v>14374</v>
      </c>
      <c r="P7090" t="s">
        <v>410</v>
      </c>
      <c r="Q7090">
        <v>3704396.54</v>
      </c>
      <c r="R7090" t="s">
        <v>48</v>
      </c>
      <c r="S7090" t="s">
        <v>56</v>
      </c>
      <c r="T7090" t="s">
        <v>56</v>
      </c>
      <c r="U7090" s="6">
        <v>4.5999999999999996</v>
      </c>
    </row>
    <row r="7091" spans="1:21" x14ac:dyDescent="0.25">
      <c r="A7091" t="s">
        <v>14375</v>
      </c>
      <c r="B7091" s="1">
        <v>45064</v>
      </c>
      <c r="C7091" t="s">
        <v>50</v>
      </c>
      <c r="D7091" t="s">
        <v>23</v>
      </c>
      <c r="E7091" t="s">
        <v>51</v>
      </c>
      <c r="F7091" t="s">
        <v>69</v>
      </c>
      <c r="G7091" t="s">
        <v>20214</v>
      </c>
      <c r="H7091" t="s">
        <v>26</v>
      </c>
      <c r="I7091" t="s">
        <v>27</v>
      </c>
      <c r="J7091" t="s">
        <v>28</v>
      </c>
      <c r="K7091" t="s">
        <v>43</v>
      </c>
      <c r="L7091" t="s">
        <v>30</v>
      </c>
      <c r="M7091" t="s">
        <v>53</v>
      </c>
      <c r="N7091">
        <v>3</v>
      </c>
      <c r="O7091" t="s">
        <v>14376</v>
      </c>
      <c r="P7091" t="s">
        <v>117</v>
      </c>
      <c r="Q7091">
        <v>3234132.04</v>
      </c>
      <c r="R7091" t="s">
        <v>34</v>
      </c>
      <c r="S7091" t="s">
        <v>56</v>
      </c>
      <c r="T7091" t="s">
        <v>35</v>
      </c>
      <c r="U7091" s="6">
        <v>4.8</v>
      </c>
    </row>
    <row r="7092" spans="1:21" x14ac:dyDescent="0.25">
      <c r="A7092" t="s">
        <v>14377</v>
      </c>
      <c r="B7092" s="1">
        <v>45885</v>
      </c>
      <c r="C7092" t="s">
        <v>81</v>
      </c>
      <c r="D7092" t="s">
        <v>23</v>
      </c>
      <c r="E7092" t="s">
        <v>82</v>
      </c>
      <c r="F7092" t="s">
        <v>190</v>
      </c>
      <c r="G7092" t="s">
        <v>252</v>
      </c>
      <c r="H7092" t="s">
        <v>70</v>
      </c>
      <c r="I7092" t="s">
        <v>119</v>
      </c>
      <c r="J7092" t="s">
        <v>28</v>
      </c>
      <c r="K7092" t="s">
        <v>43</v>
      </c>
      <c r="L7092" t="s">
        <v>44</v>
      </c>
      <c r="M7092" t="s">
        <v>53</v>
      </c>
      <c r="N7092">
        <v>4</v>
      </c>
      <c r="O7092" t="s">
        <v>14378</v>
      </c>
      <c r="P7092" t="s">
        <v>582</v>
      </c>
      <c r="Q7092">
        <v>2888378.25</v>
      </c>
      <c r="R7092" t="s">
        <v>48</v>
      </c>
      <c r="S7092" t="s">
        <v>35</v>
      </c>
      <c r="T7092" t="s">
        <v>35</v>
      </c>
      <c r="U7092" s="6">
        <v>4.5999999999999996</v>
      </c>
    </row>
    <row r="7093" spans="1:21" x14ac:dyDescent="0.25">
      <c r="A7093" t="s">
        <v>14379</v>
      </c>
      <c r="B7093" s="1">
        <v>45668</v>
      </c>
      <c r="C7093" t="s">
        <v>98</v>
      </c>
      <c r="D7093" t="s">
        <v>23</v>
      </c>
      <c r="E7093" t="s">
        <v>103</v>
      </c>
      <c r="F7093" t="s">
        <v>58</v>
      </c>
      <c r="G7093" t="s">
        <v>259</v>
      </c>
      <c r="H7093" t="s">
        <v>70</v>
      </c>
      <c r="I7093" t="s">
        <v>119</v>
      </c>
      <c r="J7093" t="s">
        <v>28</v>
      </c>
      <c r="K7093" t="s">
        <v>29</v>
      </c>
      <c r="L7093" t="s">
        <v>44</v>
      </c>
      <c r="M7093" t="s">
        <v>64</v>
      </c>
      <c r="N7093">
        <v>5</v>
      </c>
      <c r="O7093" t="s">
        <v>14380</v>
      </c>
      <c r="P7093" t="s">
        <v>516</v>
      </c>
      <c r="Q7093">
        <v>3888573.72</v>
      </c>
      <c r="R7093" t="s">
        <v>34</v>
      </c>
      <c r="S7093" t="s">
        <v>56</v>
      </c>
      <c r="T7093" t="s">
        <v>35</v>
      </c>
      <c r="U7093" s="6">
        <v>4.3</v>
      </c>
    </row>
    <row r="7094" spans="1:21" x14ac:dyDescent="0.25">
      <c r="A7094" t="s">
        <v>14381</v>
      </c>
      <c r="B7094" s="1">
        <v>45915</v>
      </c>
      <c r="C7094" t="s">
        <v>88</v>
      </c>
      <c r="D7094" t="s">
        <v>23</v>
      </c>
      <c r="E7094" t="s">
        <v>89</v>
      </c>
      <c r="F7094" t="s">
        <v>58</v>
      </c>
      <c r="G7094" t="s">
        <v>20214</v>
      </c>
      <c r="H7094" t="s">
        <v>104</v>
      </c>
      <c r="I7094" t="s">
        <v>138</v>
      </c>
      <c r="J7094" t="s">
        <v>42</v>
      </c>
      <c r="K7094" t="s">
        <v>29</v>
      </c>
      <c r="L7094" t="s">
        <v>30</v>
      </c>
      <c r="M7094" t="s">
        <v>64</v>
      </c>
      <c r="N7094">
        <v>2</v>
      </c>
      <c r="O7094" t="s">
        <v>14382</v>
      </c>
      <c r="P7094" t="s">
        <v>219</v>
      </c>
      <c r="Q7094">
        <v>2280912.96</v>
      </c>
      <c r="R7094" t="s">
        <v>34</v>
      </c>
      <c r="S7094" t="s">
        <v>56</v>
      </c>
      <c r="T7094" t="s">
        <v>35</v>
      </c>
      <c r="U7094" s="6">
        <v>4.3</v>
      </c>
    </row>
    <row r="7095" spans="1:21" x14ac:dyDescent="0.25">
      <c r="A7095" t="s">
        <v>14383</v>
      </c>
      <c r="B7095" s="1">
        <v>45909</v>
      </c>
      <c r="C7095" t="s">
        <v>98</v>
      </c>
      <c r="D7095" t="s">
        <v>23</v>
      </c>
      <c r="E7095" t="s">
        <v>99</v>
      </c>
      <c r="F7095" t="s">
        <v>69</v>
      </c>
      <c r="G7095" t="s">
        <v>371</v>
      </c>
      <c r="H7095" t="s">
        <v>104</v>
      </c>
      <c r="I7095" t="s">
        <v>240</v>
      </c>
      <c r="J7095" t="s">
        <v>174</v>
      </c>
      <c r="K7095" t="s">
        <v>72</v>
      </c>
      <c r="L7095" t="s">
        <v>30</v>
      </c>
      <c r="M7095" t="s">
        <v>31</v>
      </c>
      <c r="N7095">
        <v>4</v>
      </c>
      <c r="O7095" t="s">
        <v>14384</v>
      </c>
      <c r="P7095" t="s">
        <v>571</v>
      </c>
      <c r="Q7095">
        <v>2971927.76</v>
      </c>
      <c r="R7095" t="s">
        <v>48</v>
      </c>
      <c r="S7095" t="s">
        <v>35</v>
      </c>
      <c r="T7095" t="s">
        <v>56</v>
      </c>
      <c r="U7095" s="6">
        <v>3.6</v>
      </c>
    </row>
    <row r="7096" spans="1:21" x14ac:dyDescent="0.25">
      <c r="A7096" t="s">
        <v>14385</v>
      </c>
      <c r="B7096" s="1">
        <v>45587</v>
      </c>
      <c r="C7096" t="s">
        <v>37</v>
      </c>
      <c r="D7096" t="s">
        <v>23</v>
      </c>
      <c r="E7096" t="s">
        <v>68</v>
      </c>
      <c r="F7096" t="s">
        <v>69</v>
      </c>
      <c r="G7096" t="s">
        <v>20208</v>
      </c>
      <c r="H7096" t="s">
        <v>40</v>
      </c>
      <c r="I7096" t="s">
        <v>41</v>
      </c>
      <c r="J7096" t="s">
        <v>42</v>
      </c>
      <c r="K7096" t="s">
        <v>29</v>
      </c>
      <c r="L7096" t="s">
        <v>30</v>
      </c>
      <c r="M7096" t="s">
        <v>53</v>
      </c>
      <c r="N7096">
        <v>4</v>
      </c>
      <c r="O7096" t="s">
        <v>14386</v>
      </c>
      <c r="P7096" t="s">
        <v>228</v>
      </c>
      <c r="Q7096">
        <v>4656263.93</v>
      </c>
      <c r="R7096" t="s">
        <v>34</v>
      </c>
      <c r="S7096" t="s">
        <v>35</v>
      </c>
      <c r="T7096" t="s">
        <v>35</v>
      </c>
      <c r="U7096" s="6">
        <v>4.4000000000000004</v>
      </c>
    </row>
    <row r="7097" spans="1:21" x14ac:dyDescent="0.25">
      <c r="A7097" t="s">
        <v>14387</v>
      </c>
      <c r="B7097" s="1">
        <v>44996</v>
      </c>
      <c r="C7097" t="s">
        <v>22</v>
      </c>
      <c r="D7097" t="s">
        <v>23</v>
      </c>
      <c r="E7097" t="s">
        <v>24</v>
      </c>
      <c r="F7097" t="s">
        <v>90</v>
      </c>
      <c r="G7097" t="s">
        <v>331</v>
      </c>
      <c r="H7097" t="s">
        <v>166</v>
      </c>
      <c r="I7097" t="s">
        <v>173</v>
      </c>
      <c r="J7097" t="s">
        <v>174</v>
      </c>
      <c r="K7097" t="s">
        <v>72</v>
      </c>
      <c r="L7097" t="s">
        <v>44</v>
      </c>
      <c r="M7097" t="s">
        <v>77</v>
      </c>
      <c r="N7097">
        <v>3</v>
      </c>
      <c r="O7097" t="s">
        <v>14388</v>
      </c>
      <c r="P7097" t="s">
        <v>402</v>
      </c>
      <c r="Q7097">
        <v>1866684.24</v>
      </c>
      <c r="R7097" t="s">
        <v>48</v>
      </c>
      <c r="S7097" t="s">
        <v>56</v>
      </c>
      <c r="T7097" t="s">
        <v>56</v>
      </c>
      <c r="U7097" s="6">
        <v>4.5</v>
      </c>
    </row>
    <row r="7098" spans="1:21" x14ac:dyDescent="0.25">
      <c r="A7098" t="s">
        <v>14389</v>
      </c>
      <c r="B7098" s="1">
        <v>45566</v>
      </c>
      <c r="C7098" t="s">
        <v>37</v>
      </c>
      <c r="D7098" t="s">
        <v>23</v>
      </c>
      <c r="E7098" t="s">
        <v>38</v>
      </c>
      <c r="F7098" t="s">
        <v>58</v>
      </c>
      <c r="G7098" t="s">
        <v>20214</v>
      </c>
      <c r="H7098" t="s">
        <v>83</v>
      </c>
      <c r="I7098" t="s">
        <v>126</v>
      </c>
      <c r="J7098" t="s">
        <v>42</v>
      </c>
      <c r="K7098" t="s">
        <v>29</v>
      </c>
      <c r="L7098" t="s">
        <v>44</v>
      </c>
      <c r="M7098" t="s">
        <v>53</v>
      </c>
      <c r="N7098">
        <v>3</v>
      </c>
      <c r="O7098" t="s">
        <v>14390</v>
      </c>
      <c r="P7098" t="s">
        <v>178</v>
      </c>
      <c r="Q7098">
        <v>2067610.45</v>
      </c>
      <c r="R7098" t="s">
        <v>34</v>
      </c>
      <c r="S7098" t="s">
        <v>56</v>
      </c>
      <c r="T7098" t="s">
        <v>56</v>
      </c>
      <c r="U7098" s="6">
        <v>4.9000000000000004</v>
      </c>
    </row>
    <row r="7099" spans="1:21" x14ac:dyDescent="0.25">
      <c r="A7099" t="s">
        <v>14391</v>
      </c>
      <c r="B7099" s="1">
        <v>45548</v>
      </c>
      <c r="C7099" t="s">
        <v>88</v>
      </c>
      <c r="D7099" t="s">
        <v>23</v>
      </c>
      <c r="E7099" t="s">
        <v>112</v>
      </c>
      <c r="F7099" t="s">
        <v>90</v>
      </c>
      <c r="G7099" t="s">
        <v>233</v>
      </c>
      <c r="H7099" t="s">
        <v>104</v>
      </c>
      <c r="I7099" t="s">
        <v>105</v>
      </c>
      <c r="J7099" t="s">
        <v>28</v>
      </c>
      <c r="K7099" t="s">
        <v>43</v>
      </c>
      <c r="L7099" t="s">
        <v>30</v>
      </c>
      <c r="M7099" t="s">
        <v>31</v>
      </c>
      <c r="N7099">
        <v>1</v>
      </c>
      <c r="O7099" t="s">
        <v>14392</v>
      </c>
      <c r="P7099" t="s">
        <v>201</v>
      </c>
      <c r="Q7099">
        <v>833010.22</v>
      </c>
      <c r="R7099" t="s">
        <v>34</v>
      </c>
      <c r="S7099" t="s">
        <v>35</v>
      </c>
      <c r="T7099" t="s">
        <v>56</v>
      </c>
      <c r="U7099" s="6">
        <v>5</v>
      </c>
    </row>
    <row r="7100" spans="1:21" x14ac:dyDescent="0.25">
      <c r="A7100" t="s">
        <v>14393</v>
      </c>
      <c r="B7100" s="1">
        <v>45629</v>
      </c>
      <c r="C7100" t="s">
        <v>50</v>
      </c>
      <c r="D7100" t="s">
        <v>23</v>
      </c>
      <c r="E7100" t="s">
        <v>130</v>
      </c>
      <c r="F7100" t="s">
        <v>90</v>
      </c>
      <c r="G7100" t="s">
        <v>331</v>
      </c>
      <c r="H7100" t="s">
        <v>166</v>
      </c>
      <c r="I7100" t="s">
        <v>173</v>
      </c>
      <c r="J7100" t="s">
        <v>174</v>
      </c>
      <c r="K7100" t="s">
        <v>43</v>
      </c>
      <c r="L7100" t="s">
        <v>30</v>
      </c>
      <c r="M7100" t="s">
        <v>31</v>
      </c>
      <c r="N7100">
        <v>3</v>
      </c>
      <c r="O7100" t="s">
        <v>14394</v>
      </c>
      <c r="P7100" t="s">
        <v>153</v>
      </c>
      <c r="Q7100">
        <v>1737016.41</v>
      </c>
      <c r="R7100" t="s">
        <v>34</v>
      </c>
      <c r="S7100" t="s">
        <v>35</v>
      </c>
      <c r="T7100" t="s">
        <v>35</v>
      </c>
      <c r="U7100" s="6">
        <v>4.7</v>
      </c>
    </row>
    <row r="7101" spans="1:21" x14ac:dyDescent="0.25">
      <c r="A7101" t="s">
        <v>14395</v>
      </c>
      <c r="B7101" s="1">
        <v>45025</v>
      </c>
      <c r="C7101" t="s">
        <v>22</v>
      </c>
      <c r="D7101" t="s">
        <v>23</v>
      </c>
      <c r="E7101" t="s">
        <v>24</v>
      </c>
      <c r="F7101" t="s">
        <v>58</v>
      </c>
      <c r="G7101" t="s">
        <v>328</v>
      </c>
      <c r="H7101" t="s">
        <v>40</v>
      </c>
      <c r="I7101" t="s">
        <v>41</v>
      </c>
      <c r="J7101" t="s">
        <v>42</v>
      </c>
      <c r="K7101" t="s">
        <v>43</v>
      </c>
      <c r="L7101" t="s">
        <v>30</v>
      </c>
      <c r="M7101" t="s">
        <v>45</v>
      </c>
      <c r="N7101">
        <v>2</v>
      </c>
      <c r="O7101" t="s">
        <v>14396</v>
      </c>
      <c r="P7101" t="s">
        <v>238</v>
      </c>
      <c r="Q7101">
        <v>2631304.8199999998</v>
      </c>
      <c r="R7101" t="s">
        <v>34</v>
      </c>
      <c r="S7101" t="s">
        <v>56</v>
      </c>
      <c r="T7101" t="s">
        <v>56</v>
      </c>
      <c r="U7101" s="6">
        <v>4.5999999999999996</v>
      </c>
    </row>
    <row r="7102" spans="1:21" x14ac:dyDescent="0.25">
      <c r="A7102" t="s">
        <v>14397</v>
      </c>
      <c r="B7102" s="1">
        <v>45173</v>
      </c>
      <c r="C7102" t="s">
        <v>50</v>
      </c>
      <c r="D7102" t="s">
        <v>23</v>
      </c>
      <c r="E7102" t="s">
        <v>51</v>
      </c>
      <c r="F7102" t="s">
        <v>58</v>
      </c>
      <c r="G7102" t="s">
        <v>20212</v>
      </c>
      <c r="H7102" t="s">
        <v>70</v>
      </c>
      <c r="I7102" t="s">
        <v>119</v>
      </c>
      <c r="J7102" t="s">
        <v>28</v>
      </c>
      <c r="K7102" t="s">
        <v>72</v>
      </c>
      <c r="L7102" t="s">
        <v>30</v>
      </c>
      <c r="M7102" t="s">
        <v>64</v>
      </c>
      <c r="N7102">
        <v>4</v>
      </c>
      <c r="O7102" t="s">
        <v>14398</v>
      </c>
      <c r="P7102" t="s">
        <v>318</v>
      </c>
      <c r="Q7102">
        <v>2932288.13</v>
      </c>
      <c r="R7102" t="s">
        <v>48</v>
      </c>
      <c r="S7102" t="s">
        <v>35</v>
      </c>
      <c r="T7102" t="s">
        <v>56</v>
      </c>
      <c r="U7102" s="6">
        <v>4.9000000000000004</v>
      </c>
    </row>
    <row r="7103" spans="1:21" x14ac:dyDescent="0.25">
      <c r="A7103" t="s">
        <v>14399</v>
      </c>
      <c r="B7103" s="1">
        <v>45738</v>
      </c>
      <c r="C7103" t="s">
        <v>81</v>
      </c>
      <c r="D7103" t="s">
        <v>23</v>
      </c>
      <c r="E7103" t="s">
        <v>82</v>
      </c>
      <c r="F7103" t="s">
        <v>58</v>
      </c>
      <c r="G7103" t="s">
        <v>265</v>
      </c>
      <c r="H7103" t="s">
        <v>70</v>
      </c>
      <c r="I7103" t="s">
        <v>119</v>
      </c>
      <c r="J7103" t="s">
        <v>28</v>
      </c>
      <c r="K7103" t="s">
        <v>29</v>
      </c>
      <c r="L7103" t="s">
        <v>44</v>
      </c>
      <c r="M7103" t="s">
        <v>31</v>
      </c>
      <c r="N7103">
        <v>5</v>
      </c>
      <c r="O7103" t="s">
        <v>14400</v>
      </c>
      <c r="P7103" t="s">
        <v>582</v>
      </c>
      <c r="Q7103">
        <v>3735352.3</v>
      </c>
      <c r="R7103" t="s">
        <v>34</v>
      </c>
      <c r="S7103" t="s">
        <v>56</v>
      </c>
      <c r="T7103" t="s">
        <v>56</v>
      </c>
      <c r="U7103" s="6">
        <v>3.7</v>
      </c>
    </row>
    <row r="7104" spans="1:21" x14ac:dyDescent="0.25">
      <c r="A7104" t="s">
        <v>14401</v>
      </c>
      <c r="B7104" s="1">
        <v>45340</v>
      </c>
      <c r="C7104" t="s">
        <v>81</v>
      </c>
      <c r="D7104" t="s">
        <v>23</v>
      </c>
      <c r="E7104" t="s">
        <v>82</v>
      </c>
      <c r="F7104" t="s">
        <v>25</v>
      </c>
      <c r="G7104" t="s">
        <v>142</v>
      </c>
      <c r="H7104" t="s">
        <v>40</v>
      </c>
      <c r="I7104" t="s">
        <v>63</v>
      </c>
      <c r="J7104" t="s">
        <v>42</v>
      </c>
      <c r="K7104" t="s">
        <v>29</v>
      </c>
      <c r="L7104" t="s">
        <v>30</v>
      </c>
      <c r="M7104" t="s">
        <v>64</v>
      </c>
      <c r="N7104">
        <v>4</v>
      </c>
      <c r="O7104" t="s">
        <v>14402</v>
      </c>
      <c r="P7104" t="s">
        <v>526</v>
      </c>
      <c r="Q7104">
        <v>3647585.73</v>
      </c>
      <c r="R7104" t="s">
        <v>34</v>
      </c>
      <c r="S7104" t="s">
        <v>35</v>
      </c>
      <c r="T7104" t="s">
        <v>35</v>
      </c>
      <c r="U7104" s="6">
        <v>4.5999999999999996</v>
      </c>
    </row>
    <row r="7105" spans="1:21" x14ac:dyDescent="0.25">
      <c r="A7105" t="s">
        <v>14403</v>
      </c>
      <c r="B7105" s="1">
        <v>45050</v>
      </c>
      <c r="C7105" t="s">
        <v>98</v>
      </c>
      <c r="D7105" t="s">
        <v>23</v>
      </c>
      <c r="E7105" t="s">
        <v>103</v>
      </c>
      <c r="F7105" t="s">
        <v>190</v>
      </c>
      <c r="G7105" t="s">
        <v>221</v>
      </c>
      <c r="H7105" t="s">
        <v>70</v>
      </c>
      <c r="I7105" t="s">
        <v>180</v>
      </c>
      <c r="J7105" t="s">
        <v>42</v>
      </c>
      <c r="K7105" t="s">
        <v>43</v>
      </c>
      <c r="L7105" t="s">
        <v>44</v>
      </c>
      <c r="M7105" t="s">
        <v>31</v>
      </c>
      <c r="N7105">
        <v>5</v>
      </c>
      <c r="O7105" t="s">
        <v>14404</v>
      </c>
      <c r="P7105" t="s">
        <v>539</v>
      </c>
      <c r="Q7105">
        <v>5220319.13</v>
      </c>
      <c r="R7105" t="s">
        <v>48</v>
      </c>
      <c r="S7105" t="s">
        <v>56</v>
      </c>
      <c r="T7105" t="s">
        <v>35</v>
      </c>
      <c r="U7105" s="6">
        <v>4.7</v>
      </c>
    </row>
    <row r="7106" spans="1:21" x14ac:dyDescent="0.25">
      <c r="A7106" t="s">
        <v>14405</v>
      </c>
      <c r="B7106" s="1">
        <v>45453</v>
      </c>
      <c r="C7106" t="s">
        <v>88</v>
      </c>
      <c r="D7106" t="s">
        <v>23</v>
      </c>
      <c r="E7106" t="s">
        <v>112</v>
      </c>
      <c r="F7106" t="s">
        <v>190</v>
      </c>
      <c r="G7106" t="s">
        <v>203</v>
      </c>
      <c r="H7106" t="s">
        <v>26</v>
      </c>
      <c r="I7106" t="s">
        <v>52</v>
      </c>
      <c r="J7106" t="s">
        <v>28</v>
      </c>
      <c r="K7106" t="s">
        <v>29</v>
      </c>
      <c r="L7106" t="s">
        <v>44</v>
      </c>
      <c r="M7106" t="s">
        <v>45</v>
      </c>
      <c r="N7106">
        <v>1</v>
      </c>
      <c r="O7106" t="s">
        <v>14406</v>
      </c>
      <c r="P7106" t="s">
        <v>192</v>
      </c>
      <c r="Q7106">
        <v>733481.52</v>
      </c>
      <c r="R7106" t="s">
        <v>48</v>
      </c>
      <c r="S7106" t="s">
        <v>35</v>
      </c>
      <c r="T7106" t="s">
        <v>56</v>
      </c>
      <c r="U7106" s="6">
        <v>4.2</v>
      </c>
    </row>
    <row r="7107" spans="1:21" x14ac:dyDescent="0.25">
      <c r="A7107" t="s">
        <v>14407</v>
      </c>
      <c r="B7107" s="1">
        <v>45147</v>
      </c>
      <c r="C7107" t="s">
        <v>98</v>
      </c>
      <c r="D7107" t="s">
        <v>23</v>
      </c>
      <c r="E7107" t="s">
        <v>103</v>
      </c>
      <c r="F7107" t="s">
        <v>69</v>
      </c>
      <c r="G7107" t="s">
        <v>150</v>
      </c>
      <c r="H7107" t="s">
        <v>40</v>
      </c>
      <c r="I7107" t="s">
        <v>63</v>
      </c>
      <c r="J7107" t="s">
        <v>42</v>
      </c>
      <c r="K7107" t="s">
        <v>43</v>
      </c>
      <c r="L7107" t="s">
        <v>44</v>
      </c>
      <c r="M7107" t="s">
        <v>45</v>
      </c>
      <c r="N7107">
        <v>2</v>
      </c>
      <c r="O7107" t="s">
        <v>14408</v>
      </c>
      <c r="P7107" t="s">
        <v>454</v>
      </c>
      <c r="Q7107">
        <v>1701919.28</v>
      </c>
      <c r="R7107" t="s">
        <v>34</v>
      </c>
      <c r="S7107" t="s">
        <v>56</v>
      </c>
      <c r="T7107" t="s">
        <v>56</v>
      </c>
      <c r="U7107" s="6">
        <v>3.6</v>
      </c>
    </row>
    <row r="7108" spans="1:21" x14ac:dyDescent="0.25">
      <c r="A7108" t="s">
        <v>14409</v>
      </c>
      <c r="B7108" s="1">
        <v>45550</v>
      </c>
      <c r="C7108" t="s">
        <v>81</v>
      </c>
      <c r="D7108" t="s">
        <v>23</v>
      </c>
      <c r="E7108" t="s">
        <v>82</v>
      </c>
      <c r="F7108" t="s">
        <v>62</v>
      </c>
      <c r="G7108" t="s">
        <v>155</v>
      </c>
      <c r="H7108" t="s">
        <v>26</v>
      </c>
      <c r="I7108" t="s">
        <v>52</v>
      </c>
      <c r="J7108" t="s">
        <v>28</v>
      </c>
      <c r="K7108" t="s">
        <v>43</v>
      </c>
      <c r="L7108" t="s">
        <v>44</v>
      </c>
      <c r="M7108" t="s">
        <v>31</v>
      </c>
      <c r="N7108">
        <v>1</v>
      </c>
      <c r="O7108" t="s">
        <v>14410</v>
      </c>
      <c r="P7108" t="s">
        <v>182</v>
      </c>
      <c r="Q7108">
        <v>777592.97</v>
      </c>
      <c r="R7108" t="s">
        <v>48</v>
      </c>
      <c r="S7108" t="s">
        <v>35</v>
      </c>
      <c r="T7108" t="s">
        <v>35</v>
      </c>
      <c r="U7108" s="6">
        <v>4.5999999999999996</v>
      </c>
    </row>
    <row r="7109" spans="1:21" x14ac:dyDescent="0.25">
      <c r="A7109" t="s">
        <v>14411</v>
      </c>
      <c r="B7109" s="1">
        <v>44998</v>
      </c>
      <c r="C7109" t="s">
        <v>81</v>
      </c>
      <c r="D7109" t="s">
        <v>23</v>
      </c>
      <c r="E7109" t="s">
        <v>82</v>
      </c>
      <c r="F7109" t="s">
        <v>39</v>
      </c>
      <c r="G7109" t="s">
        <v>316</v>
      </c>
      <c r="H7109" t="s">
        <v>40</v>
      </c>
      <c r="I7109" t="s">
        <v>63</v>
      </c>
      <c r="J7109" t="s">
        <v>42</v>
      </c>
      <c r="K7109" t="s">
        <v>29</v>
      </c>
      <c r="L7109" t="s">
        <v>44</v>
      </c>
      <c r="M7109" t="s">
        <v>64</v>
      </c>
      <c r="N7109">
        <v>3</v>
      </c>
      <c r="O7109" t="s">
        <v>14412</v>
      </c>
      <c r="P7109" t="s">
        <v>228</v>
      </c>
      <c r="Q7109">
        <v>2556834.7000000002</v>
      </c>
      <c r="R7109" t="s">
        <v>48</v>
      </c>
      <c r="S7109" t="s">
        <v>56</v>
      </c>
      <c r="T7109" t="s">
        <v>35</v>
      </c>
      <c r="U7109" s="6">
        <v>4.4000000000000004</v>
      </c>
    </row>
    <row r="7110" spans="1:21" x14ac:dyDescent="0.25">
      <c r="A7110" t="s">
        <v>14413</v>
      </c>
      <c r="B7110" s="1">
        <v>45451</v>
      </c>
      <c r="C7110" t="s">
        <v>37</v>
      </c>
      <c r="D7110" t="s">
        <v>23</v>
      </c>
      <c r="E7110" t="s">
        <v>68</v>
      </c>
      <c r="F7110" t="s">
        <v>76</v>
      </c>
      <c r="G7110" t="s">
        <v>150</v>
      </c>
      <c r="H7110" t="s">
        <v>26</v>
      </c>
      <c r="I7110" t="s">
        <v>52</v>
      </c>
      <c r="J7110" t="s">
        <v>28</v>
      </c>
      <c r="K7110" t="s">
        <v>43</v>
      </c>
      <c r="L7110" t="s">
        <v>30</v>
      </c>
      <c r="M7110" t="s">
        <v>45</v>
      </c>
      <c r="N7110">
        <v>3</v>
      </c>
      <c r="O7110" t="s">
        <v>14414</v>
      </c>
      <c r="P7110" t="s">
        <v>437</v>
      </c>
      <c r="Q7110">
        <v>2329032.64</v>
      </c>
      <c r="R7110" t="s">
        <v>48</v>
      </c>
      <c r="S7110" t="s">
        <v>56</v>
      </c>
      <c r="T7110" t="s">
        <v>35</v>
      </c>
      <c r="U7110" s="6">
        <v>3.8</v>
      </c>
    </row>
    <row r="7111" spans="1:21" x14ac:dyDescent="0.25">
      <c r="A7111" t="s">
        <v>14415</v>
      </c>
      <c r="B7111" s="1">
        <v>45340</v>
      </c>
      <c r="C7111" t="s">
        <v>50</v>
      </c>
      <c r="D7111" t="s">
        <v>23</v>
      </c>
      <c r="E7111" t="s">
        <v>51</v>
      </c>
      <c r="F7111" t="s">
        <v>190</v>
      </c>
      <c r="G7111" t="s">
        <v>20212</v>
      </c>
      <c r="H7111" t="s">
        <v>26</v>
      </c>
      <c r="I7111" t="s">
        <v>151</v>
      </c>
      <c r="J7111" t="s">
        <v>42</v>
      </c>
      <c r="K7111" t="s">
        <v>72</v>
      </c>
      <c r="L7111" t="s">
        <v>44</v>
      </c>
      <c r="M7111" t="s">
        <v>53</v>
      </c>
      <c r="N7111">
        <v>2</v>
      </c>
      <c r="O7111" t="s">
        <v>14416</v>
      </c>
      <c r="P7111" t="s">
        <v>610</v>
      </c>
      <c r="Q7111">
        <v>2237876.48</v>
      </c>
      <c r="R7111" t="s">
        <v>48</v>
      </c>
      <c r="S7111" t="s">
        <v>35</v>
      </c>
      <c r="T7111" t="s">
        <v>56</v>
      </c>
      <c r="U7111" s="6">
        <v>4.2</v>
      </c>
    </row>
    <row r="7112" spans="1:21" x14ac:dyDescent="0.25">
      <c r="A7112" t="s">
        <v>14417</v>
      </c>
      <c r="B7112" s="1">
        <v>45071</v>
      </c>
      <c r="C7112" t="s">
        <v>88</v>
      </c>
      <c r="D7112" t="s">
        <v>23</v>
      </c>
      <c r="E7112" t="s">
        <v>112</v>
      </c>
      <c r="F7112" t="s">
        <v>25</v>
      </c>
      <c r="G7112" t="s">
        <v>20211</v>
      </c>
      <c r="H7112" t="s">
        <v>70</v>
      </c>
      <c r="I7112" t="s">
        <v>119</v>
      </c>
      <c r="J7112" t="s">
        <v>28</v>
      </c>
      <c r="K7112" t="s">
        <v>43</v>
      </c>
      <c r="L7112" t="s">
        <v>44</v>
      </c>
      <c r="M7112" t="s">
        <v>53</v>
      </c>
      <c r="N7112">
        <v>1</v>
      </c>
      <c r="O7112" t="s">
        <v>14418</v>
      </c>
      <c r="P7112" t="s">
        <v>188</v>
      </c>
      <c r="Q7112">
        <v>716235.55</v>
      </c>
      <c r="R7112" t="s">
        <v>48</v>
      </c>
      <c r="S7112" t="s">
        <v>35</v>
      </c>
      <c r="T7112" t="s">
        <v>56</v>
      </c>
      <c r="U7112" s="6">
        <v>5</v>
      </c>
    </row>
    <row r="7113" spans="1:21" x14ac:dyDescent="0.25">
      <c r="A7113" t="s">
        <v>14419</v>
      </c>
      <c r="B7113" s="1">
        <v>45720</v>
      </c>
      <c r="C7113" t="s">
        <v>88</v>
      </c>
      <c r="D7113" t="s">
        <v>23</v>
      </c>
      <c r="E7113" t="s">
        <v>89</v>
      </c>
      <c r="F7113" t="s">
        <v>90</v>
      </c>
      <c r="G7113" t="s">
        <v>20215</v>
      </c>
      <c r="H7113" t="s">
        <v>70</v>
      </c>
      <c r="I7113" t="s">
        <v>180</v>
      </c>
      <c r="J7113" t="s">
        <v>42</v>
      </c>
      <c r="K7113" t="s">
        <v>43</v>
      </c>
      <c r="L7113" t="s">
        <v>44</v>
      </c>
      <c r="M7113" t="s">
        <v>77</v>
      </c>
      <c r="N7113">
        <v>2</v>
      </c>
      <c r="O7113" t="s">
        <v>14420</v>
      </c>
      <c r="P7113" t="s">
        <v>169</v>
      </c>
      <c r="Q7113">
        <v>1848205.46</v>
      </c>
      <c r="R7113" t="s">
        <v>34</v>
      </c>
      <c r="S7113" t="s">
        <v>35</v>
      </c>
      <c r="T7113" t="s">
        <v>56</v>
      </c>
      <c r="U7113" s="6">
        <v>4.3</v>
      </c>
    </row>
    <row r="7114" spans="1:21" x14ac:dyDescent="0.25">
      <c r="A7114" t="s">
        <v>14421</v>
      </c>
      <c r="B7114" s="1">
        <v>45854</v>
      </c>
      <c r="C7114" t="s">
        <v>88</v>
      </c>
      <c r="D7114" t="s">
        <v>23</v>
      </c>
      <c r="E7114" t="s">
        <v>89</v>
      </c>
      <c r="F7114" t="s">
        <v>69</v>
      </c>
      <c r="G7114" t="s">
        <v>518</v>
      </c>
      <c r="H7114" t="s">
        <v>26</v>
      </c>
      <c r="I7114" t="s">
        <v>204</v>
      </c>
      <c r="J7114" t="s">
        <v>28</v>
      </c>
      <c r="K7114" t="s">
        <v>29</v>
      </c>
      <c r="L7114" t="s">
        <v>30</v>
      </c>
      <c r="M7114" t="s">
        <v>31</v>
      </c>
      <c r="N7114">
        <v>2</v>
      </c>
      <c r="O7114" t="s">
        <v>14422</v>
      </c>
      <c r="P7114" t="s">
        <v>610</v>
      </c>
      <c r="Q7114">
        <v>1795974.7</v>
      </c>
      <c r="R7114" t="s">
        <v>48</v>
      </c>
      <c r="S7114" t="s">
        <v>56</v>
      </c>
      <c r="T7114" t="s">
        <v>35</v>
      </c>
      <c r="U7114" s="6">
        <v>4.3</v>
      </c>
    </row>
    <row r="7115" spans="1:21" x14ac:dyDescent="0.25">
      <c r="A7115" t="s">
        <v>14423</v>
      </c>
      <c r="B7115" s="1">
        <v>45599</v>
      </c>
      <c r="C7115" t="s">
        <v>50</v>
      </c>
      <c r="D7115" t="s">
        <v>23</v>
      </c>
      <c r="E7115" t="s">
        <v>51</v>
      </c>
      <c r="F7115" t="s">
        <v>90</v>
      </c>
      <c r="G7115" t="s">
        <v>20205</v>
      </c>
      <c r="H7115" t="s">
        <v>26</v>
      </c>
      <c r="I7115" t="s">
        <v>27</v>
      </c>
      <c r="J7115" t="s">
        <v>28</v>
      </c>
      <c r="K7115" t="s">
        <v>29</v>
      </c>
      <c r="L7115" t="s">
        <v>44</v>
      </c>
      <c r="M7115" t="s">
        <v>64</v>
      </c>
      <c r="N7115">
        <v>5</v>
      </c>
      <c r="O7115" t="s">
        <v>14424</v>
      </c>
      <c r="P7115" t="s">
        <v>92</v>
      </c>
      <c r="Q7115">
        <v>5624143.4400000004</v>
      </c>
      <c r="R7115" t="s">
        <v>48</v>
      </c>
      <c r="S7115" t="s">
        <v>35</v>
      </c>
      <c r="T7115" t="s">
        <v>56</v>
      </c>
      <c r="U7115" s="6">
        <v>4.5999999999999996</v>
      </c>
    </row>
    <row r="7116" spans="1:21" x14ac:dyDescent="0.25">
      <c r="A7116" t="s">
        <v>14425</v>
      </c>
      <c r="B7116" s="1">
        <v>45644</v>
      </c>
      <c r="C7116" t="s">
        <v>88</v>
      </c>
      <c r="D7116" t="s">
        <v>23</v>
      </c>
      <c r="E7116" t="s">
        <v>89</v>
      </c>
      <c r="F7116" t="s">
        <v>62</v>
      </c>
      <c r="G7116" t="s">
        <v>474</v>
      </c>
      <c r="H7116" t="s">
        <v>26</v>
      </c>
      <c r="I7116" t="s">
        <v>204</v>
      </c>
      <c r="J7116" t="s">
        <v>28</v>
      </c>
      <c r="K7116" t="s">
        <v>43</v>
      </c>
      <c r="L7116" t="s">
        <v>44</v>
      </c>
      <c r="M7116" t="s">
        <v>113</v>
      </c>
      <c r="N7116">
        <v>1</v>
      </c>
      <c r="O7116" t="s">
        <v>14426</v>
      </c>
      <c r="P7116" t="s">
        <v>66</v>
      </c>
      <c r="Q7116">
        <v>851297</v>
      </c>
      <c r="R7116" t="s">
        <v>48</v>
      </c>
      <c r="S7116" t="s">
        <v>35</v>
      </c>
      <c r="T7116" t="s">
        <v>56</v>
      </c>
      <c r="U7116" s="6">
        <v>3.9</v>
      </c>
    </row>
    <row r="7117" spans="1:21" x14ac:dyDescent="0.25">
      <c r="A7117" t="s">
        <v>14427</v>
      </c>
      <c r="B7117" s="1">
        <v>45599</v>
      </c>
      <c r="C7117" t="s">
        <v>81</v>
      </c>
      <c r="D7117" t="s">
        <v>23</v>
      </c>
      <c r="E7117" t="s">
        <v>82</v>
      </c>
      <c r="F7117" t="s">
        <v>62</v>
      </c>
      <c r="G7117" t="s">
        <v>547</v>
      </c>
      <c r="H7117" t="s">
        <v>26</v>
      </c>
      <c r="I7117" t="s">
        <v>204</v>
      </c>
      <c r="J7117" t="s">
        <v>28</v>
      </c>
      <c r="K7117" t="s">
        <v>43</v>
      </c>
      <c r="L7117" t="s">
        <v>30</v>
      </c>
      <c r="M7117" t="s">
        <v>31</v>
      </c>
      <c r="N7117">
        <v>4</v>
      </c>
      <c r="O7117" t="s">
        <v>14428</v>
      </c>
      <c r="P7117" t="s">
        <v>516</v>
      </c>
      <c r="Q7117">
        <v>3768921.09</v>
      </c>
      <c r="R7117" t="s">
        <v>34</v>
      </c>
      <c r="S7117" t="s">
        <v>56</v>
      </c>
      <c r="T7117" t="s">
        <v>35</v>
      </c>
      <c r="U7117" s="6">
        <v>3.9</v>
      </c>
    </row>
    <row r="7118" spans="1:21" x14ac:dyDescent="0.25">
      <c r="A7118" t="s">
        <v>14429</v>
      </c>
      <c r="B7118" s="1">
        <v>45248</v>
      </c>
      <c r="C7118" t="s">
        <v>81</v>
      </c>
      <c r="D7118" t="s">
        <v>23</v>
      </c>
      <c r="E7118" t="s">
        <v>82</v>
      </c>
      <c r="F7118" t="s">
        <v>90</v>
      </c>
      <c r="G7118" t="s">
        <v>155</v>
      </c>
      <c r="H7118" t="s">
        <v>83</v>
      </c>
      <c r="I7118" t="s">
        <v>126</v>
      </c>
      <c r="J7118" t="s">
        <v>42</v>
      </c>
      <c r="K7118" t="s">
        <v>29</v>
      </c>
      <c r="L7118" t="s">
        <v>44</v>
      </c>
      <c r="M7118" t="s">
        <v>64</v>
      </c>
      <c r="N7118">
        <v>2</v>
      </c>
      <c r="O7118" t="s">
        <v>14430</v>
      </c>
      <c r="P7118" t="s">
        <v>675</v>
      </c>
      <c r="Q7118">
        <v>1394437.7</v>
      </c>
      <c r="R7118" t="s">
        <v>34</v>
      </c>
      <c r="S7118" t="s">
        <v>35</v>
      </c>
      <c r="T7118" t="s">
        <v>35</v>
      </c>
      <c r="U7118" s="6">
        <v>4.5999999999999996</v>
      </c>
    </row>
    <row r="7119" spans="1:21" x14ac:dyDescent="0.25">
      <c r="A7119" t="s">
        <v>14431</v>
      </c>
      <c r="B7119" s="1">
        <v>45624</v>
      </c>
      <c r="C7119" t="s">
        <v>22</v>
      </c>
      <c r="D7119" t="s">
        <v>23</v>
      </c>
      <c r="E7119" t="s">
        <v>24</v>
      </c>
      <c r="F7119" t="s">
        <v>25</v>
      </c>
      <c r="G7119" t="s">
        <v>20212</v>
      </c>
      <c r="H7119" t="s">
        <v>83</v>
      </c>
      <c r="I7119" t="s">
        <v>126</v>
      </c>
      <c r="J7119" t="s">
        <v>42</v>
      </c>
      <c r="K7119" t="s">
        <v>29</v>
      </c>
      <c r="L7119" t="s">
        <v>44</v>
      </c>
      <c r="M7119" t="s">
        <v>64</v>
      </c>
      <c r="N7119">
        <v>1</v>
      </c>
      <c r="O7119" t="s">
        <v>14432</v>
      </c>
      <c r="P7119" t="s">
        <v>140</v>
      </c>
      <c r="Q7119">
        <v>778047.62</v>
      </c>
      <c r="R7119" t="s">
        <v>48</v>
      </c>
      <c r="S7119" t="s">
        <v>56</v>
      </c>
      <c r="T7119" t="s">
        <v>56</v>
      </c>
      <c r="U7119" s="6">
        <v>4.2</v>
      </c>
    </row>
    <row r="7120" spans="1:21" x14ac:dyDescent="0.25">
      <c r="A7120" t="s">
        <v>14433</v>
      </c>
      <c r="B7120" s="1">
        <v>45827</v>
      </c>
      <c r="C7120" t="s">
        <v>37</v>
      </c>
      <c r="D7120" t="s">
        <v>23</v>
      </c>
      <c r="E7120" t="s">
        <v>68</v>
      </c>
      <c r="F7120" t="s">
        <v>190</v>
      </c>
      <c r="G7120" t="s">
        <v>137</v>
      </c>
      <c r="H7120" t="s">
        <v>26</v>
      </c>
      <c r="I7120" t="s">
        <v>94</v>
      </c>
      <c r="J7120" t="s">
        <v>42</v>
      </c>
      <c r="K7120" t="s">
        <v>43</v>
      </c>
      <c r="L7120" t="s">
        <v>44</v>
      </c>
      <c r="M7120" t="s">
        <v>53</v>
      </c>
      <c r="N7120">
        <v>1</v>
      </c>
      <c r="O7120" t="s">
        <v>14434</v>
      </c>
      <c r="P7120" t="s">
        <v>261</v>
      </c>
      <c r="Q7120">
        <v>1678890.54</v>
      </c>
      <c r="R7120" t="s">
        <v>48</v>
      </c>
      <c r="S7120" t="s">
        <v>35</v>
      </c>
      <c r="T7120" t="s">
        <v>56</v>
      </c>
      <c r="U7120" s="6">
        <v>4.2</v>
      </c>
    </row>
    <row r="7121" spans="1:21" x14ac:dyDescent="0.25">
      <c r="A7121" t="s">
        <v>14435</v>
      </c>
      <c r="B7121" s="1">
        <v>45363</v>
      </c>
      <c r="C7121" t="s">
        <v>22</v>
      </c>
      <c r="D7121" t="s">
        <v>23</v>
      </c>
      <c r="E7121" t="s">
        <v>24</v>
      </c>
      <c r="F7121" t="s">
        <v>90</v>
      </c>
      <c r="G7121" t="s">
        <v>20205</v>
      </c>
      <c r="H7121" t="s">
        <v>104</v>
      </c>
      <c r="I7121" t="s">
        <v>105</v>
      </c>
      <c r="J7121" t="s">
        <v>28</v>
      </c>
      <c r="K7121" t="s">
        <v>43</v>
      </c>
      <c r="L7121" t="s">
        <v>44</v>
      </c>
      <c r="M7121" t="s">
        <v>113</v>
      </c>
      <c r="N7121">
        <v>5</v>
      </c>
      <c r="O7121" t="s">
        <v>14436</v>
      </c>
      <c r="P7121" t="s">
        <v>318</v>
      </c>
      <c r="Q7121">
        <v>4224217.1500000004</v>
      </c>
      <c r="R7121" t="s">
        <v>34</v>
      </c>
      <c r="S7121" t="s">
        <v>35</v>
      </c>
      <c r="T7121" t="s">
        <v>56</v>
      </c>
      <c r="U7121" s="6">
        <v>4.8</v>
      </c>
    </row>
    <row r="7122" spans="1:21" x14ac:dyDescent="0.25">
      <c r="A7122" t="s">
        <v>14437</v>
      </c>
      <c r="B7122" s="1">
        <v>45032</v>
      </c>
      <c r="C7122" t="s">
        <v>50</v>
      </c>
      <c r="D7122" t="s">
        <v>23</v>
      </c>
      <c r="E7122" t="s">
        <v>51</v>
      </c>
      <c r="F7122" t="s">
        <v>76</v>
      </c>
      <c r="G7122" t="s">
        <v>165</v>
      </c>
      <c r="H7122" t="s">
        <v>26</v>
      </c>
      <c r="I7122" t="s">
        <v>204</v>
      </c>
      <c r="J7122" t="s">
        <v>28</v>
      </c>
      <c r="K7122" t="s">
        <v>43</v>
      </c>
      <c r="L7122" t="s">
        <v>44</v>
      </c>
      <c r="M7122" t="s">
        <v>53</v>
      </c>
      <c r="N7122">
        <v>1</v>
      </c>
      <c r="O7122" t="s">
        <v>14438</v>
      </c>
      <c r="P7122" t="s">
        <v>163</v>
      </c>
      <c r="Q7122">
        <v>811244.09</v>
      </c>
      <c r="R7122" t="s">
        <v>34</v>
      </c>
      <c r="S7122" t="s">
        <v>35</v>
      </c>
      <c r="T7122" t="s">
        <v>35</v>
      </c>
      <c r="U7122" s="6">
        <v>3.6</v>
      </c>
    </row>
    <row r="7123" spans="1:21" x14ac:dyDescent="0.25">
      <c r="A7123" t="s">
        <v>14439</v>
      </c>
      <c r="B7123" s="1">
        <v>45833</v>
      </c>
      <c r="C7123" t="s">
        <v>37</v>
      </c>
      <c r="D7123" t="s">
        <v>23</v>
      </c>
      <c r="E7123" t="s">
        <v>38</v>
      </c>
      <c r="F7123" t="s">
        <v>190</v>
      </c>
      <c r="G7123" t="s">
        <v>596</v>
      </c>
      <c r="H7123" t="s">
        <v>83</v>
      </c>
      <c r="I7123" t="s">
        <v>126</v>
      </c>
      <c r="J7123" t="s">
        <v>42</v>
      </c>
      <c r="K7123" t="s">
        <v>29</v>
      </c>
      <c r="L7123" t="s">
        <v>44</v>
      </c>
      <c r="M7123" t="s">
        <v>113</v>
      </c>
      <c r="N7123">
        <v>5</v>
      </c>
      <c r="O7123" t="s">
        <v>14440</v>
      </c>
      <c r="P7123" t="s">
        <v>47</v>
      </c>
      <c r="Q7123">
        <v>3929919.15</v>
      </c>
      <c r="R7123" t="s">
        <v>34</v>
      </c>
      <c r="S7123" t="s">
        <v>56</v>
      </c>
      <c r="T7123" t="s">
        <v>56</v>
      </c>
      <c r="U7123" s="6">
        <v>4.2</v>
      </c>
    </row>
    <row r="7124" spans="1:21" x14ac:dyDescent="0.25">
      <c r="A7124" t="s">
        <v>14441</v>
      </c>
      <c r="B7124" s="1">
        <v>45423</v>
      </c>
      <c r="C7124" t="s">
        <v>50</v>
      </c>
      <c r="D7124" t="s">
        <v>23</v>
      </c>
      <c r="E7124" t="s">
        <v>130</v>
      </c>
      <c r="F7124" t="s">
        <v>90</v>
      </c>
      <c r="G7124" t="s">
        <v>203</v>
      </c>
      <c r="H7124" t="s">
        <v>166</v>
      </c>
      <c r="I7124" t="s">
        <v>167</v>
      </c>
      <c r="J7124" t="s">
        <v>42</v>
      </c>
      <c r="K7124" t="s">
        <v>29</v>
      </c>
      <c r="L7124" t="s">
        <v>30</v>
      </c>
      <c r="M7124" t="s">
        <v>77</v>
      </c>
      <c r="N7124">
        <v>4</v>
      </c>
      <c r="O7124" t="s">
        <v>14442</v>
      </c>
      <c r="P7124" t="s">
        <v>270</v>
      </c>
      <c r="Q7124">
        <v>3206139.43</v>
      </c>
      <c r="R7124" t="s">
        <v>48</v>
      </c>
      <c r="S7124" t="s">
        <v>35</v>
      </c>
      <c r="T7124" t="s">
        <v>56</v>
      </c>
      <c r="U7124" s="6">
        <v>3.8</v>
      </c>
    </row>
    <row r="7125" spans="1:21" x14ac:dyDescent="0.25">
      <c r="A7125" t="s">
        <v>14443</v>
      </c>
      <c r="B7125" s="1">
        <v>45327</v>
      </c>
      <c r="C7125" t="s">
        <v>88</v>
      </c>
      <c r="D7125" t="s">
        <v>23</v>
      </c>
      <c r="E7125" t="s">
        <v>89</v>
      </c>
      <c r="F7125" t="s">
        <v>58</v>
      </c>
      <c r="G7125" t="s">
        <v>20201</v>
      </c>
      <c r="H7125" t="s">
        <v>70</v>
      </c>
      <c r="I7125" t="s">
        <v>180</v>
      </c>
      <c r="J7125" t="s">
        <v>42</v>
      </c>
      <c r="K7125" t="s">
        <v>43</v>
      </c>
      <c r="L7125" t="s">
        <v>30</v>
      </c>
      <c r="M7125" t="s">
        <v>31</v>
      </c>
      <c r="N7125">
        <v>3</v>
      </c>
      <c r="O7125" t="s">
        <v>14444</v>
      </c>
      <c r="P7125" t="s">
        <v>132</v>
      </c>
      <c r="Q7125">
        <v>2738607.29</v>
      </c>
      <c r="R7125" t="s">
        <v>34</v>
      </c>
      <c r="S7125" t="s">
        <v>56</v>
      </c>
      <c r="T7125" t="s">
        <v>56</v>
      </c>
      <c r="U7125" s="6">
        <v>4.8</v>
      </c>
    </row>
    <row r="7126" spans="1:21" x14ac:dyDescent="0.25">
      <c r="A7126" t="s">
        <v>14445</v>
      </c>
      <c r="B7126" s="1">
        <v>45887</v>
      </c>
      <c r="C7126" t="s">
        <v>37</v>
      </c>
      <c r="D7126" t="s">
        <v>23</v>
      </c>
      <c r="E7126" t="s">
        <v>38</v>
      </c>
      <c r="F7126" t="s">
        <v>69</v>
      </c>
      <c r="G7126" t="s">
        <v>20212</v>
      </c>
      <c r="H7126" t="s">
        <v>83</v>
      </c>
      <c r="I7126" t="s">
        <v>126</v>
      </c>
      <c r="J7126" t="s">
        <v>42</v>
      </c>
      <c r="K7126" t="s">
        <v>72</v>
      </c>
      <c r="L7126" t="s">
        <v>44</v>
      </c>
      <c r="M7126" t="s">
        <v>77</v>
      </c>
      <c r="N7126">
        <v>3</v>
      </c>
      <c r="O7126" t="s">
        <v>14446</v>
      </c>
      <c r="P7126" t="s">
        <v>493</v>
      </c>
      <c r="Q7126">
        <v>2311481.29</v>
      </c>
      <c r="R7126" t="s">
        <v>48</v>
      </c>
      <c r="S7126" t="s">
        <v>56</v>
      </c>
      <c r="T7126" t="s">
        <v>35</v>
      </c>
      <c r="U7126" s="6">
        <v>4.3</v>
      </c>
    </row>
    <row r="7127" spans="1:21" x14ac:dyDescent="0.25">
      <c r="A7127" t="s">
        <v>14447</v>
      </c>
      <c r="B7127" s="1">
        <v>45886</v>
      </c>
      <c r="C7127" t="s">
        <v>22</v>
      </c>
      <c r="D7127" t="s">
        <v>23</v>
      </c>
      <c r="E7127" t="s">
        <v>24</v>
      </c>
      <c r="F7127" t="s">
        <v>39</v>
      </c>
      <c r="G7127" t="s">
        <v>316</v>
      </c>
      <c r="H7127" t="s">
        <v>26</v>
      </c>
      <c r="I7127" t="s">
        <v>94</v>
      </c>
      <c r="J7127" t="s">
        <v>42</v>
      </c>
      <c r="K7127" t="s">
        <v>72</v>
      </c>
      <c r="L7127" t="s">
        <v>30</v>
      </c>
      <c r="M7127" t="s">
        <v>113</v>
      </c>
      <c r="N7127">
        <v>4</v>
      </c>
      <c r="O7127" t="s">
        <v>14448</v>
      </c>
      <c r="P7127" t="s">
        <v>405</v>
      </c>
      <c r="Q7127">
        <v>6037551.9500000002</v>
      </c>
      <c r="R7127" t="s">
        <v>48</v>
      </c>
      <c r="S7127" t="s">
        <v>35</v>
      </c>
      <c r="T7127" t="s">
        <v>35</v>
      </c>
      <c r="U7127" s="6">
        <v>3.5</v>
      </c>
    </row>
    <row r="7128" spans="1:21" x14ac:dyDescent="0.25">
      <c r="A7128" t="s">
        <v>14449</v>
      </c>
      <c r="B7128" s="1">
        <v>45100</v>
      </c>
      <c r="C7128" t="s">
        <v>98</v>
      </c>
      <c r="D7128" t="s">
        <v>23</v>
      </c>
      <c r="E7128" t="s">
        <v>99</v>
      </c>
      <c r="F7128" t="s">
        <v>25</v>
      </c>
      <c r="G7128" t="s">
        <v>184</v>
      </c>
      <c r="H7128" t="s">
        <v>40</v>
      </c>
      <c r="I7128" t="s">
        <v>41</v>
      </c>
      <c r="J7128" t="s">
        <v>42</v>
      </c>
      <c r="K7128" t="s">
        <v>43</v>
      </c>
      <c r="L7128" t="s">
        <v>44</v>
      </c>
      <c r="M7128" t="s">
        <v>64</v>
      </c>
      <c r="N7128">
        <v>3</v>
      </c>
      <c r="O7128" t="s">
        <v>14450</v>
      </c>
      <c r="P7128" t="s">
        <v>410</v>
      </c>
      <c r="Q7128">
        <v>3595388.45</v>
      </c>
      <c r="R7128" t="s">
        <v>48</v>
      </c>
      <c r="S7128" t="s">
        <v>56</v>
      </c>
      <c r="T7128" t="s">
        <v>56</v>
      </c>
      <c r="U7128" s="6">
        <v>4.7</v>
      </c>
    </row>
    <row r="7129" spans="1:21" x14ac:dyDescent="0.25">
      <c r="A7129" t="s">
        <v>14451</v>
      </c>
      <c r="B7129" s="1">
        <v>45538</v>
      </c>
      <c r="C7129" t="s">
        <v>98</v>
      </c>
      <c r="D7129" t="s">
        <v>23</v>
      </c>
      <c r="E7129" t="s">
        <v>103</v>
      </c>
      <c r="F7129" t="s">
        <v>58</v>
      </c>
      <c r="G7129" t="s">
        <v>150</v>
      </c>
      <c r="H7129" t="s">
        <v>26</v>
      </c>
      <c r="I7129" t="s">
        <v>52</v>
      </c>
      <c r="J7129" t="s">
        <v>28</v>
      </c>
      <c r="K7129" t="s">
        <v>29</v>
      </c>
      <c r="L7129" t="s">
        <v>44</v>
      </c>
      <c r="M7129" t="s">
        <v>45</v>
      </c>
      <c r="N7129">
        <v>4</v>
      </c>
      <c r="O7129" t="s">
        <v>14452</v>
      </c>
      <c r="P7129" t="s">
        <v>74</v>
      </c>
      <c r="Q7129">
        <v>2621541.33</v>
      </c>
      <c r="R7129" t="s">
        <v>48</v>
      </c>
      <c r="S7129" t="s">
        <v>56</v>
      </c>
      <c r="T7129" t="s">
        <v>35</v>
      </c>
      <c r="U7129" s="6">
        <v>4.5999999999999996</v>
      </c>
    </row>
    <row r="7130" spans="1:21" x14ac:dyDescent="0.25">
      <c r="A7130" t="s">
        <v>14453</v>
      </c>
      <c r="B7130" s="1">
        <v>45158</v>
      </c>
      <c r="C7130" t="s">
        <v>98</v>
      </c>
      <c r="D7130" t="s">
        <v>23</v>
      </c>
      <c r="E7130" t="s">
        <v>103</v>
      </c>
      <c r="F7130" t="s">
        <v>58</v>
      </c>
      <c r="G7130" t="s">
        <v>221</v>
      </c>
      <c r="H7130" t="s">
        <v>83</v>
      </c>
      <c r="I7130" t="s">
        <v>126</v>
      </c>
      <c r="J7130" t="s">
        <v>42</v>
      </c>
      <c r="K7130" t="s">
        <v>43</v>
      </c>
      <c r="L7130" t="s">
        <v>44</v>
      </c>
      <c r="M7130" t="s">
        <v>45</v>
      </c>
      <c r="N7130">
        <v>2</v>
      </c>
      <c r="O7130" t="s">
        <v>14454</v>
      </c>
      <c r="P7130" t="s">
        <v>160</v>
      </c>
      <c r="Q7130">
        <v>1559340.1</v>
      </c>
      <c r="R7130" t="s">
        <v>48</v>
      </c>
      <c r="S7130" t="s">
        <v>56</v>
      </c>
      <c r="T7130" t="s">
        <v>35</v>
      </c>
      <c r="U7130" s="6">
        <v>3.6</v>
      </c>
    </row>
    <row r="7131" spans="1:21" x14ac:dyDescent="0.25">
      <c r="A7131" t="s">
        <v>14455</v>
      </c>
      <c r="B7131" s="1">
        <v>45698</v>
      </c>
      <c r="C7131" t="s">
        <v>37</v>
      </c>
      <c r="D7131" t="s">
        <v>23</v>
      </c>
      <c r="E7131" t="s">
        <v>68</v>
      </c>
      <c r="F7131" t="s">
        <v>58</v>
      </c>
      <c r="G7131" t="s">
        <v>203</v>
      </c>
      <c r="H7131" t="s">
        <v>83</v>
      </c>
      <c r="I7131" t="s">
        <v>84</v>
      </c>
      <c r="J7131" t="s">
        <v>42</v>
      </c>
      <c r="K7131" t="s">
        <v>72</v>
      </c>
      <c r="L7131" t="s">
        <v>30</v>
      </c>
      <c r="M7131" t="s">
        <v>77</v>
      </c>
      <c r="N7131">
        <v>1</v>
      </c>
      <c r="O7131" t="s">
        <v>14456</v>
      </c>
      <c r="P7131" t="s">
        <v>117</v>
      </c>
      <c r="Q7131">
        <v>986267.63</v>
      </c>
      <c r="R7131" t="s">
        <v>48</v>
      </c>
      <c r="S7131" t="s">
        <v>35</v>
      </c>
      <c r="T7131" t="s">
        <v>56</v>
      </c>
      <c r="U7131" s="6">
        <v>4.3</v>
      </c>
    </row>
    <row r="7132" spans="1:21" x14ac:dyDescent="0.25">
      <c r="A7132" t="s">
        <v>14457</v>
      </c>
      <c r="B7132" s="1">
        <v>45249</v>
      </c>
      <c r="C7132" t="s">
        <v>22</v>
      </c>
      <c r="D7132" t="s">
        <v>23</v>
      </c>
      <c r="E7132" t="s">
        <v>24</v>
      </c>
      <c r="F7132" t="s">
        <v>190</v>
      </c>
      <c r="G7132" t="s">
        <v>20204</v>
      </c>
      <c r="H7132" t="s">
        <v>104</v>
      </c>
      <c r="I7132" t="s">
        <v>105</v>
      </c>
      <c r="J7132" t="s">
        <v>28</v>
      </c>
      <c r="K7132" t="s">
        <v>29</v>
      </c>
      <c r="L7132" t="s">
        <v>30</v>
      </c>
      <c r="M7132" t="s">
        <v>53</v>
      </c>
      <c r="N7132">
        <v>3</v>
      </c>
      <c r="O7132" t="s">
        <v>14458</v>
      </c>
      <c r="P7132" t="s">
        <v>135</v>
      </c>
      <c r="Q7132">
        <v>2301059.59</v>
      </c>
      <c r="R7132" t="s">
        <v>48</v>
      </c>
      <c r="S7132" t="s">
        <v>35</v>
      </c>
      <c r="T7132" t="s">
        <v>56</v>
      </c>
      <c r="U7132" s="6">
        <v>4.8</v>
      </c>
    </row>
    <row r="7133" spans="1:21" x14ac:dyDescent="0.25">
      <c r="A7133" t="s">
        <v>14459</v>
      </c>
      <c r="B7133" s="1">
        <v>45086</v>
      </c>
      <c r="C7133" t="s">
        <v>37</v>
      </c>
      <c r="D7133" t="s">
        <v>23</v>
      </c>
      <c r="E7133" t="s">
        <v>68</v>
      </c>
      <c r="F7133" t="s">
        <v>69</v>
      </c>
      <c r="G7133" t="s">
        <v>150</v>
      </c>
      <c r="H7133" t="s">
        <v>166</v>
      </c>
      <c r="I7133" t="s">
        <v>167</v>
      </c>
      <c r="J7133" t="s">
        <v>42</v>
      </c>
      <c r="K7133" t="s">
        <v>29</v>
      </c>
      <c r="L7133" t="s">
        <v>30</v>
      </c>
      <c r="M7133" t="s">
        <v>113</v>
      </c>
      <c r="N7133">
        <v>3</v>
      </c>
      <c r="O7133" t="s">
        <v>14460</v>
      </c>
      <c r="P7133" t="s">
        <v>157</v>
      </c>
      <c r="Q7133">
        <v>2430576.54</v>
      </c>
      <c r="R7133" t="s">
        <v>34</v>
      </c>
      <c r="S7133" t="s">
        <v>35</v>
      </c>
      <c r="T7133" t="s">
        <v>56</v>
      </c>
      <c r="U7133" s="6">
        <v>4.4000000000000004</v>
      </c>
    </row>
    <row r="7134" spans="1:21" x14ac:dyDescent="0.25">
      <c r="A7134" t="s">
        <v>14461</v>
      </c>
      <c r="B7134" s="1">
        <v>45738</v>
      </c>
      <c r="C7134" t="s">
        <v>88</v>
      </c>
      <c r="D7134" t="s">
        <v>23</v>
      </c>
      <c r="E7134" t="s">
        <v>112</v>
      </c>
      <c r="F7134" t="s">
        <v>76</v>
      </c>
      <c r="G7134" t="s">
        <v>20202</v>
      </c>
      <c r="H7134" t="s">
        <v>70</v>
      </c>
      <c r="I7134" t="s">
        <v>71</v>
      </c>
      <c r="J7134" t="s">
        <v>28</v>
      </c>
      <c r="K7134" t="s">
        <v>72</v>
      </c>
      <c r="L7134" t="s">
        <v>44</v>
      </c>
      <c r="M7134" t="s">
        <v>53</v>
      </c>
      <c r="N7134">
        <v>1</v>
      </c>
      <c r="O7134" t="s">
        <v>14462</v>
      </c>
      <c r="P7134" t="s">
        <v>132</v>
      </c>
      <c r="Q7134">
        <v>794994</v>
      </c>
      <c r="R7134" t="s">
        <v>34</v>
      </c>
      <c r="S7134" t="s">
        <v>56</v>
      </c>
      <c r="T7134" t="s">
        <v>56</v>
      </c>
      <c r="U7134" s="6">
        <v>4.9000000000000004</v>
      </c>
    </row>
    <row r="7135" spans="1:21" x14ac:dyDescent="0.25">
      <c r="A7135" t="s">
        <v>14463</v>
      </c>
      <c r="B7135" s="1">
        <v>45257</v>
      </c>
      <c r="C7135" t="s">
        <v>81</v>
      </c>
      <c r="D7135" t="s">
        <v>23</v>
      </c>
      <c r="E7135" t="s">
        <v>82</v>
      </c>
      <c r="F7135" t="s">
        <v>62</v>
      </c>
      <c r="G7135" t="s">
        <v>20203</v>
      </c>
      <c r="H7135" t="s">
        <v>26</v>
      </c>
      <c r="I7135" t="s">
        <v>52</v>
      </c>
      <c r="J7135" t="s">
        <v>28</v>
      </c>
      <c r="K7135" t="s">
        <v>43</v>
      </c>
      <c r="L7135" t="s">
        <v>30</v>
      </c>
      <c r="M7135" t="s">
        <v>77</v>
      </c>
      <c r="N7135">
        <v>2</v>
      </c>
      <c r="O7135" t="s">
        <v>14464</v>
      </c>
      <c r="P7135" t="s">
        <v>526</v>
      </c>
      <c r="Q7135">
        <v>1550034.31</v>
      </c>
      <c r="R7135" t="s">
        <v>48</v>
      </c>
      <c r="S7135" t="s">
        <v>56</v>
      </c>
      <c r="T7135" t="s">
        <v>35</v>
      </c>
      <c r="U7135" s="6">
        <v>4.4000000000000004</v>
      </c>
    </row>
    <row r="7136" spans="1:21" x14ac:dyDescent="0.25">
      <c r="A7136" t="s">
        <v>14465</v>
      </c>
      <c r="B7136" s="1">
        <v>45103</v>
      </c>
      <c r="C7136" t="s">
        <v>22</v>
      </c>
      <c r="D7136" t="s">
        <v>23</v>
      </c>
      <c r="E7136" t="s">
        <v>24</v>
      </c>
      <c r="F7136" t="s">
        <v>190</v>
      </c>
      <c r="G7136" t="s">
        <v>20214</v>
      </c>
      <c r="H7136" t="s">
        <v>166</v>
      </c>
      <c r="I7136" t="s">
        <v>167</v>
      </c>
      <c r="J7136" t="s">
        <v>42</v>
      </c>
      <c r="K7136" t="s">
        <v>43</v>
      </c>
      <c r="L7136" t="s">
        <v>30</v>
      </c>
      <c r="M7136" t="s">
        <v>64</v>
      </c>
      <c r="N7136">
        <v>4</v>
      </c>
      <c r="O7136" t="s">
        <v>14466</v>
      </c>
      <c r="P7136" t="s">
        <v>301</v>
      </c>
      <c r="Q7136">
        <v>3203382.85</v>
      </c>
      <c r="R7136" t="s">
        <v>34</v>
      </c>
      <c r="S7136" t="s">
        <v>35</v>
      </c>
      <c r="T7136" t="s">
        <v>56</v>
      </c>
      <c r="U7136" s="6">
        <v>4.9000000000000004</v>
      </c>
    </row>
    <row r="7137" spans="1:21" x14ac:dyDescent="0.25">
      <c r="A7137" t="s">
        <v>14467</v>
      </c>
      <c r="B7137" s="1">
        <v>45192</v>
      </c>
      <c r="C7137" t="s">
        <v>37</v>
      </c>
      <c r="D7137" t="s">
        <v>23</v>
      </c>
      <c r="E7137" t="s">
        <v>68</v>
      </c>
      <c r="F7137" t="s">
        <v>76</v>
      </c>
      <c r="G7137" t="s">
        <v>328</v>
      </c>
      <c r="H7137" t="s">
        <v>40</v>
      </c>
      <c r="I7137" t="s">
        <v>63</v>
      </c>
      <c r="J7137" t="s">
        <v>42</v>
      </c>
      <c r="K7137" t="s">
        <v>43</v>
      </c>
      <c r="L7137" t="s">
        <v>30</v>
      </c>
      <c r="M7137" t="s">
        <v>45</v>
      </c>
      <c r="N7137">
        <v>2</v>
      </c>
      <c r="O7137" t="s">
        <v>14468</v>
      </c>
      <c r="P7137" t="s">
        <v>571</v>
      </c>
      <c r="Q7137">
        <v>1793437.39</v>
      </c>
      <c r="R7137" t="s">
        <v>34</v>
      </c>
      <c r="S7137" t="s">
        <v>35</v>
      </c>
      <c r="T7137" t="s">
        <v>35</v>
      </c>
      <c r="U7137" s="6">
        <v>4.5</v>
      </c>
    </row>
    <row r="7138" spans="1:21" x14ac:dyDescent="0.25">
      <c r="A7138" t="s">
        <v>14469</v>
      </c>
      <c r="B7138" s="1">
        <v>45485</v>
      </c>
      <c r="C7138" t="s">
        <v>81</v>
      </c>
      <c r="D7138" t="s">
        <v>23</v>
      </c>
      <c r="E7138" t="s">
        <v>82</v>
      </c>
      <c r="F7138" t="s">
        <v>76</v>
      </c>
      <c r="G7138" t="s">
        <v>165</v>
      </c>
      <c r="H7138" t="s">
        <v>83</v>
      </c>
      <c r="I7138" t="s">
        <v>126</v>
      </c>
      <c r="J7138" t="s">
        <v>42</v>
      </c>
      <c r="K7138" t="s">
        <v>43</v>
      </c>
      <c r="L7138" t="s">
        <v>30</v>
      </c>
      <c r="M7138" t="s">
        <v>77</v>
      </c>
      <c r="N7138">
        <v>3</v>
      </c>
      <c r="O7138" t="s">
        <v>14470</v>
      </c>
      <c r="P7138" t="s">
        <v>255</v>
      </c>
      <c r="Q7138">
        <v>2237675.17</v>
      </c>
      <c r="R7138" t="s">
        <v>34</v>
      </c>
      <c r="S7138" t="s">
        <v>56</v>
      </c>
      <c r="T7138" t="s">
        <v>35</v>
      </c>
      <c r="U7138" s="6">
        <v>3.7</v>
      </c>
    </row>
    <row r="7139" spans="1:21" x14ac:dyDescent="0.25">
      <c r="A7139" t="s">
        <v>14471</v>
      </c>
      <c r="B7139" s="1">
        <v>45525</v>
      </c>
      <c r="C7139" t="s">
        <v>22</v>
      </c>
      <c r="D7139" t="s">
        <v>23</v>
      </c>
      <c r="E7139" t="s">
        <v>24</v>
      </c>
      <c r="F7139" t="s">
        <v>190</v>
      </c>
      <c r="G7139" t="s">
        <v>365</v>
      </c>
      <c r="H7139" t="s">
        <v>166</v>
      </c>
      <c r="I7139" t="s">
        <v>173</v>
      </c>
      <c r="J7139" t="s">
        <v>174</v>
      </c>
      <c r="K7139" t="s">
        <v>72</v>
      </c>
      <c r="L7139" t="s">
        <v>44</v>
      </c>
      <c r="M7139" t="s">
        <v>64</v>
      </c>
      <c r="N7139">
        <v>5</v>
      </c>
      <c r="O7139" t="s">
        <v>14472</v>
      </c>
      <c r="P7139" t="s">
        <v>157</v>
      </c>
      <c r="Q7139">
        <v>3420814.29</v>
      </c>
      <c r="R7139" t="s">
        <v>48</v>
      </c>
      <c r="S7139" t="s">
        <v>35</v>
      </c>
      <c r="T7139" t="s">
        <v>35</v>
      </c>
      <c r="U7139" s="6">
        <v>3.7</v>
      </c>
    </row>
    <row r="7140" spans="1:21" x14ac:dyDescent="0.25">
      <c r="A7140" t="s">
        <v>14473</v>
      </c>
      <c r="B7140" s="1">
        <v>45417</v>
      </c>
      <c r="C7140" t="s">
        <v>98</v>
      </c>
      <c r="D7140" t="s">
        <v>23</v>
      </c>
      <c r="E7140" t="s">
        <v>103</v>
      </c>
      <c r="F7140" t="s">
        <v>58</v>
      </c>
      <c r="G7140" t="s">
        <v>368</v>
      </c>
      <c r="H7140" t="s">
        <v>40</v>
      </c>
      <c r="I7140" t="s">
        <v>41</v>
      </c>
      <c r="J7140" t="s">
        <v>42</v>
      </c>
      <c r="K7140" t="s">
        <v>72</v>
      </c>
      <c r="L7140" t="s">
        <v>30</v>
      </c>
      <c r="M7140" t="s">
        <v>77</v>
      </c>
      <c r="N7140">
        <v>3</v>
      </c>
      <c r="O7140" t="s">
        <v>14474</v>
      </c>
      <c r="P7140" t="s">
        <v>219</v>
      </c>
      <c r="Q7140">
        <v>3624432.86</v>
      </c>
      <c r="R7140" t="s">
        <v>48</v>
      </c>
      <c r="S7140" t="s">
        <v>35</v>
      </c>
      <c r="T7140" t="s">
        <v>35</v>
      </c>
      <c r="U7140" s="6">
        <v>3.6</v>
      </c>
    </row>
    <row r="7141" spans="1:21" x14ac:dyDescent="0.25">
      <c r="A7141" t="s">
        <v>14475</v>
      </c>
      <c r="B7141" s="1">
        <v>45232</v>
      </c>
      <c r="C7141" t="s">
        <v>81</v>
      </c>
      <c r="D7141" t="s">
        <v>23</v>
      </c>
      <c r="E7141" t="s">
        <v>82</v>
      </c>
      <c r="F7141" t="s">
        <v>69</v>
      </c>
      <c r="G7141" t="s">
        <v>20197</v>
      </c>
      <c r="H7141" t="s">
        <v>40</v>
      </c>
      <c r="I7141" t="s">
        <v>63</v>
      </c>
      <c r="J7141" t="s">
        <v>42</v>
      </c>
      <c r="K7141" t="s">
        <v>72</v>
      </c>
      <c r="L7141" t="s">
        <v>30</v>
      </c>
      <c r="M7141" t="s">
        <v>64</v>
      </c>
      <c r="N7141">
        <v>5</v>
      </c>
      <c r="O7141" t="s">
        <v>14476</v>
      </c>
      <c r="P7141" t="s">
        <v>219</v>
      </c>
      <c r="Q7141">
        <v>4708055.53</v>
      </c>
      <c r="R7141" t="s">
        <v>34</v>
      </c>
      <c r="S7141" t="s">
        <v>35</v>
      </c>
      <c r="T7141" t="s">
        <v>35</v>
      </c>
      <c r="U7141" s="6">
        <v>3.6</v>
      </c>
    </row>
    <row r="7142" spans="1:21" x14ac:dyDescent="0.25">
      <c r="A7142" t="s">
        <v>14477</v>
      </c>
      <c r="B7142" s="1">
        <v>45381</v>
      </c>
      <c r="C7142" t="s">
        <v>81</v>
      </c>
      <c r="D7142" t="s">
        <v>23</v>
      </c>
      <c r="E7142" t="s">
        <v>82</v>
      </c>
      <c r="F7142" t="s">
        <v>25</v>
      </c>
      <c r="G7142" t="s">
        <v>368</v>
      </c>
      <c r="H7142" t="s">
        <v>104</v>
      </c>
      <c r="I7142" t="s">
        <v>138</v>
      </c>
      <c r="J7142" t="s">
        <v>42</v>
      </c>
      <c r="K7142" t="s">
        <v>29</v>
      </c>
      <c r="L7142" t="s">
        <v>30</v>
      </c>
      <c r="M7142" t="s">
        <v>31</v>
      </c>
      <c r="N7142">
        <v>5</v>
      </c>
      <c r="O7142" t="s">
        <v>14478</v>
      </c>
      <c r="P7142" t="s">
        <v>153</v>
      </c>
      <c r="Q7142">
        <v>5658780.4100000001</v>
      </c>
      <c r="R7142" t="s">
        <v>34</v>
      </c>
      <c r="S7142" t="s">
        <v>56</v>
      </c>
      <c r="T7142" t="s">
        <v>56</v>
      </c>
      <c r="U7142" s="6">
        <v>4.0999999999999996</v>
      </c>
    </row>
    <row r="7143" spans="1:21" x14ac:dyDescent="0.25">
      <c r="A7143" t="s">
        <v>14479</v>
      </c>
      <c r="B7143" s="1">
        <v>45925</v>
      </c>
      <c r="C7143" t="s">
        <v>37</v>
      </c>
      <c r="D7143" t="s">
        <v>23</v>
      </c>
      <c r="E7143" t="s">
        <v>38</v>
      </c>
      <c r="F7143" t="s">
        <v>69</v>
      </c>
      <c r="G7143" t="s">
        <v>265</v>
      </c>
      <c r="H7143" t="s">
        <v>83</v>
      </c>
      <c r="I7143" t="s">
        <v>84</v>
      </c>
      <c r="J7143" t="s">
        <v>42</v>
      </c>
      <c r="K7143" t="s">
        <v>29</v>
      </c>
      <c r="L7143" t="s">
        <v>44</v>
      </c>
      <c r="M7143" t="s">
        <v>113</v>
      </c>
      <c r="N7143">
        <v>4</v>
      </c>
      <c r="O7143" t="s">
        <v>14480</v>
      </c>
      <c r="P7143" t="s">
        <v>96</v>
      </c>
      <c r="Q7143">
        <v>3814346.17</v>
      </c>
      <c r="R7143" t="s">
        <v>48</v>
      </c>
      <c r="S7143" t="s">
        <v>56</v>
      </c>
      <c r="T7143" t="s">
        <v>56</v>
      </c>
      <c r="U7143" s="6">
        <v>4.3</v>
      </c>
    </row>
    <row r="7144" spans="1:21" x14ac:dyDescent="0.25">
      <c r="A7144" t="s">
        <v>14481</v>
      </c>
      <c r="B7144" s="1">
        <v>45559</v>
      </c>
      <c r="C7144" t="s">
        <v>81</v>
      </c>
      <c r="D7144" t="s">
        <v>23</v>
      </c>
      <c r="E7144" t="s">
        <v>82</v>
      </c>
      <c r="F7144" t="s">
        <v>39</v>
      </c>
      <c r="G7144" t="s">
        <v>20207</v>
      </c>
      <c r="H7144" t="s">
        <v>26</v>
      </c>
      <c r="I7144" t="s">
        <v>151</v>
      </c>
      <c r="J7144" t="s">
        <v>42</v>
      </c>
      <c r="K7144" t="s">
        <v>72</v>
      </c>
      <c r="L7144" t="s">
        <v>44</v>
      </c>
      <c r="M7144" t="s">
        <v>64</v>
      </c>
      <c r="N7144">
        <v>5</v>
      </c>
      <c r="O7144" t="s">
        <v>14482</v>
      </c>
      <c r="P7144" t="s">
        <v>275</v>
      </c>
      <c r="Q7144">
        <v>5437624.2400000002</v>
      </c>
      <c r="R7144" t="s">
        <v>48</v>
      </c>
      <c r="S7144" t="s">
        <v>56</v>
      </c>
      <c r="T7144" t="s">
        <v>56</v>
      </c>
      <c r="U7144" s="6">
        <v>4.0999999999999996</v>
      </c>
    </row>
    <row r="7145" spans="1:21" x14ac:dyDescent="0.25">
      <c r="A7145" t="s">
        <v>14483</v>
      </c>
      <c r="B7145" s="1">
        <v>45699</v>
      </c>
      <c r="C7145" t="s">
        <v>37</v>
      </c>
      <c r="D7145" t="s">
        <v>23</v>
      </c>
      <c r="E7145" t="s">
        <v>68</v>
      </c>
      <c r="F7145" t="s">
        <v>69</v>
      </c>
      <c r="G7145" t="s">
        <v>142</v>
      </c>
      <c r="H7145" t="s">
        <v>104</v>
      </c>
      <c r="I7145" t="s">
        <v>240</v>
      </c>
      <c r="J7145" t="s">
        <v>174</v>
      </c>
      <c r="K7145" t="s">
        <v>29</v>
      </c>
      <c r="L7145" t="s">
        <v>44</v>
      </c>
      <c r="M7145" t="s">
        <v>53</v>
      </c>
      <c r="N7145">
        <v>3</v>
      </c>
      <c r="O7145" t="s">
        <v>14484</v>
      </c>
      <c r="P7145" t="s">
        <v>454</v>
      </c>
      <c r="Q7145">
        <v>2060463.59</v>
      </c>
      <c r="R7145" t="s">
        <v>34</v>
      </c>
      <c r="S7145" t="s">
        <v>35</v>
      </c>
      <c r="T7145" t="s">
        <v>56</v>
      </c>
      <c r="U7145" s="6">
        <v>5</v>
      </c>
    </row>
    <row r="7146" spans="1:21" x14ac:dyDescent="0.25">
      <c r="A7146" t="s">
        <v>14485</v>
      </c>
      <c r="B7146" s="1">
        <v>45525</v>
      </c>
      <c r="C7146" t="s">
        <v>22</v>
      </c>
      <c r="D7146" t="s">
        <v>23</v>
      </c>
      <c r="E7146" t="s">
        <v>24</v>
      </c>
      <c r="F7146" t="s">
        <v>58</v>
      </c>
      <c r="G7146" t="s">
        <v>518</v>
      </c>
      <c r="H7146" t="s">
        <v>104</v>
      </c>
      <c r="I7146" t="s">
        <v>240</v>
      </c>
      <c r="J7146" t="s">
        <v>174</v>
      </c>
      <c r="K7146" t="s">
        <v>72</v>
      </c>
      <c r="L7146" t="s">
        <v>30</v>
      </c>
      <c r="M7146" t="s">
        <v>64</v>
      </c>
      <c r="N7146">
        <v>2</v>
      </c>
      <c r="O7146" t="s">
        <v>14486</v>
      </c>
      <c r="P7146" t="s">
        <v>148</v>
      </c>
      <c r="Q7146">
        <v>1361144.72</v>
      </c>
      <c r="R7146" t="s">
        <v>48</v>
      </c>
      <c r="S7146" t="s">
        <v>56</v>
      </c>
      <c r="T7146" t="s">
        <v>56</v>
      </c>
      <c r="U7146" s="6">
        <v>4.5</v>
      </c>
    </row>
    <row r="7147" spans="1:21" x14ac:dyDescent="0.25">
      <c r="A7147" t="s">
        <v>14487</v>
      </c>
      <c r="B7147" s="1">
        <v>45345</v>
      </c>
      <c r="C7147" t="s">
        <v>81</v>
      </c>
      <c r="D7147" t="s">
        <v>23</v>
      </c>
      <c r="E7147" t="s">
        <v>82</v>
      </c>
      <c r="F7147" t="s">
        <v>58</v>
      </c>
      <c r="G7147" t="s">
        <v>20198</v>
      </c>
      <c r="H7147" t="s">
        <v>26</v>
      </c>
      <c r="I7147" t="s">
        <v>52</v>
      </c>
      <c r="J7147" t="s">
        <v>28</v>
      </c>
      <c r="K7147" t="s">
        <v>72</v>
      </c>
      <c r="L7147" t="s">
        <v>44</v>
      </c>
      <c r="M7147" t="s">
        <v>113</v>
      </c>
      <c r="N7147">
        <v>2</v>
      </c>
      <c r="O7147" t="s">
        <v>14488</v>
      </c>
      <c r="P7147" t="s">
        <v>128</v>
      </c>
      <c r="Q7147">
        <v>1559913.9</v>
      </c>
      <c r="R7147" t="s">
        <v>34</v>
      </c>
      <c r="S7147" t="s">
        <v>35</v>
      </c>
      <c r="T7147" t="s">
        <v>35</v>
      </c>
      <c r="U7147" s="6">
        <v>4</v>
      </c>
    </row>
    <row r="7148" spans="1:21" x14ac:dyDescent="0.25">
      <c r="A7148" t="s">
        <v>14489</v>
      </c>
      <c r="B7148" s="1">
        <v>44999</v>
      </c>
      <c r="C7148" t="s">
        <v>88</v>
      </c>
      <c r="D7148" t="s">
        <v>23</v>
      </c>
      <c r="E7148" t="s">
        <v>112</v>
      </c>
      <c r="F7148" t="s">
        <v>25</v>
      </c>
      <c r="G7148" t="s">
        <v>20197</v>
      </c>
      <c r="H7148" t="s">
        <v>104</v>
      </c>
      <c r="I7148" t="s">
        <v>240</v>
      </c>
      <c r="J7148" t="s">
        <v>174</v>
      </c>
      <c r="K7148" t="s">
        <v>29</v>
      </c>
      <c r="L7148" t="s">
        <v>30</v>
      </c>
      <c r="M7148" t="s">
        <v>77</v>
      </c>
      <c r="N7148">
        <v>2</v>
      </c>
      <c r="O7148" t="s">
        <v>14490</v>
      </c>
      <c r="P7148" t="s">
        <v>341</v>
      </c>
      <c r="Q7148">
        <v>1410089.08</v>
      </c>
      <c r="R7148" t="s">
        <v>48</v>
      </c>
      <c r="S7148" t="s">
        <v>56</v>
      </c>
      <c r="T7148" t="s">
        <v>56</v>
      </c>
      <c r="U7148" s="6">
        <v>4.0999999999999996</v>
      </c>
    </row>
    <row r="7149" spans="1:21" x14ac:dyDescent="0.25">
      <c r="A7149" t="s">
        <v>14491</v>
      </c>
      <c r="B7149" s="1">
        <v>45556</v>
      </c>
      <c r="C7149" t="s">
        <v>81</v>
      </c>
      <c r="D7149" t="s">
        <v>23</v>
      </c>
      <c r="E7149" t="s">
        <v>82</v>
      </c>
      <c r="F7149" t="s">
        <v>76</v>
      </c>
      <c r="G7149" t="s">
        <v>265</v>
      </c>
      <c r="H7149" t="s">
        <v>70</v>
      </c>
      <c r="I7149" t="s">
        <v>71</v>
      </c>
      <c r="J7149" t="s">
        <v>28</v>
      </c>
      <c r="K7149" t="s">
        <v>43</v>
      </c>
      <c r="L7149" t="s">
        <v>30</v>
      </c>
      <c r="M7149" t="s">
        <v>113</v>
      </c>
      <c r="N7149">
        <v>2</v>
      </c>
      <c r="O7149" t="s">
        <v>14492</v>
      </c>
      <c r="P7149" t="s">
        <v>47</v>
      </c>
      <c r="Q7149">
        <v>1886898.79</v>
      </c>
      <c r="R7149" t="s">
        <v>48</v>
      </c>
      <c r="S7149" t="s">
        <v>35</v>
      </c>
      <c r="T7149" t="s">
        <v>35</v>
      </c>
      <c r="U7149" s="6">
        <v>4.8</v>
      </c>
    </row>
    <row r="7150" spans="1:21" x14ac:dyDescent="0.25">
      <c r="A7150" t="s">
        <v>14493</v>
      </c>
      <c r="B7150" s="1">
        <v>45453</v>
      </c>
      <c r="C7150" t="s">
        <v>37</v>
      </c>
      <c r="D7150" t="s">
        <v>23</v>
      </c>
      <c r="E7150" t="s">
        <v>38</v>
      </c>
      <c r="F7150" t="s">
        <v>90</v>
      </c>
      <c r="G7150" t="s">
        <v>233</v>
      </c>
      <c r="H7150" t="s">
        <v>104</v>
      </c>
      <c r="I7150" t="s">
        <v>105</v>
      </c>
      <c r="J7150" t="s">
        <v>28</v>
      </c>
      <c r="K7150" t="s">
        <v>72</v>
      </c>
      <c r="L7150" t="s">
        <v>44</v>
      </c>
      <c r="M7150" t="s">
        <v>53</v>
      </c>
      <c r="N7150">
        <v>2</v>
      </c>
      <c r="O7150" t="s">
        <v>14494</v>
      </c>
      <c r="P7150" t="s">
        <v>405</v>
      </c>
      <c r="Q7150">
        <v>1489807.93</v>
      </c>
      <c r="R7150" t="s">
        <v>48</v>
      </c>
      <c r="S7150" t="s">
        <v>35</v>
      </c>
      <c r="T7150" t="s">
        <v>35</v>
      </c>
      <c r="U7150" s="6">
        <v>3.9</v>
      </c>
    </row>
    <row r="7151" spans="1:21" x14ac:dyDescent="0.25">
      <c r="A7151" t="s">
        <v>14495</v>
      </c>
      <c r="B7151" s="1">
        <v>45501</v>
      </c>
      <c r="C7151" t="s">
        <v>37</v>
      </c>
      <c r="D7151" t="s">
        <v>23</v>
      </c>
      <c r="E7151" t="s">
        <v>68</v>
      </c>
      <c r="F7151" t="s">
        <v>69</v>
      </c>
      <c r="G7151" t="s">
        <v>368</v>
      </c>
      <c r="H7151" t="s">
        <v>104</v>
      </c>
      <c r="I7151" t="s">
        <v>105</v>
      </c>
      <c r="J7151" t="s">
        <v>28</v>
      </c>
      <c r="K7151" t="s">
        <v>29</v>
      </c>
      <c r="L7151" t="s">
        <v>44</v>
      </c>
      <c r="M7151" t="s">
        <v>113</v>
      </c>
      <c r="N7151">
        <v>1</v>
      </c>
      <c r="O7151" t="s">
        <v>14496</v>
      </c>
      <c r="P7151" t="s">
        <v>201</v>
      </c>
      <c r="Q7151">
        <v>898596.33</v>
      </c>
      <c r="R7151" t="s">
        <v>34</v>
      </c>
      <c r="S7151" t="s">
        <v>56</v>
      </c>
      <c r="T7151" t="s">
        <v>56</v>
      </c>
      <c r="U7151" s="6">
        <v>4.0999999999999996</v>
      </c>
    </row>
    <row r="7152" spans="1:21" x14ac:dyDescent="0.25">
      <c r="A7152" t="s">
        <v>14497</v>
      </c>
      <c r="B7152" s="1">
        <v>45423</v>
      </c>
      <c r="C7152" t="s">
        <v>22</v>
      </c>
      <c r="D7152" t="s">
        <v>23</v>
      </c>
      <c r="E7152" t="s">
        <v>24</v>
      </c>
      <c r="F7152" t="s">
        <v>39</v>
      </c>
      <c r="G7152" t="s">
        <v>230</v>
      </c>
      <c r="H7152" t="s">
        <v>40</v>
      </c>
      <c r="I7152" t="s">
        <v>63</v>
      </c>
      <c r="J7152" t="s">
        <v>42</v>
      </c>
      <c r="K7152" t="s">
        <v>43</v>
      </c>
      <c r="L7152" t="s">
        <v>30</v>
      </c>
      <c r="M7152" t="s">
        <v>77</v>
      </c>
      <c r="N7152">
        <v>5</v>
      </c>
      <c r="O7152" t="s">
        <v>14498</v>
      </c>
      <c r="P7152" t="s">
        <v>656</v>
      </c>
      <c r="Q7152">
        <v>4626834.46</v>
      </c>
      <c r="R7152" t="s">
        <v>48</v>
      </c>
      <c r="S7152" t="s">
        <v>35</v>
      </c>
      <c r="T7152" t="s">
        <v>35</v>
      </c>
      <c r="U7152" s="6">
        <v>3.9</v>
      </c>
    </row>
    <row r="7153" spans="1:21" x14ac:dyDescent="0.25">
      <c r="A7153" t="s">
        <v>14499</v>
      </c>
      <c r="B7153" s="1">
        <v>45237</v>
      </c>
      <c r="C7153" t="s">
        <v>22</v>
      </c>
      <c r="D7153" t="s">
        <v>23</v>
      </c>
      <c r="E7153" t="s">
        <v>24</v>
      </c>
      <c r="F7153" t="s">
        <v>69</v>
      </c>
      <c r="G7153" t="s">
        <v>230</v>
      </c>
      <c r="H7153" t="s">
        <v>104</v>
      </c>
      <c r="I7153" t="s">
        <v>138</v>
      </c>
      <c r="J7153" t="s">
        <v>42</v>
      </c>
      <c r="K7153" t="s">
        <v>72</v>
      </c>
      <c r="L7153" t="s">
        <v>44</v>
      </c>
      <c r="M7153" t="s">
        <v>77</v>
      </c>
      <c r="N7153">
        <v>1</v>
      </c>
      <c r="O7153" t="s">
        <v>14500</v>
      </c>
      <c r="P7153" t="s">
        <v>140</v>
      </c>
      <c r="Q7153">
        <v>1138642.42</v>
      </c>
      <c r="R7153" t="s">
        <v>48</v>
      </c>
      <c r="S7153" t="s">
        <v>56</v>
      </c>
      <c r="T7153" t="s">
        <v>56</v>
      </c>
      <c r="U7153" s="6">
        <v>4.5999999999999996</v>
      </c>
    </row>
    <row r="7154" spans="1:21" x14ac:dyDescent="0.25">
      <c r="A7154" t="s">
        <v>14501</v>
      </c>
      <c r="B7154" s="1">
        <v>45061</v>
      </c>
      <c r="C7154" t="s">
        <v>81</v>
      </c>
      <c r="D7154" t="s">
        <v>23</v>
      </c>
      <c r="E7154" t="s">
        <v>82</v>
      </c>
      <c r="F7154" t="s">
        <v>62</v>
      </c>
      <c r="G7154" t="s">
        <v>146</v>
      </c>
      <c r="H7154" t="s">
        <v>104</v>
      </c>
      <c r="I7154" t="s">
        <v>138</v>
      </c>
      <c r="J7154" t="s">
        <v>42</v>
      </c>
      <c r="K7154" t="s">
        <v>72</v>
      </c>
      <c r="L7154" t="s">
        <v>30</v>
      </c>
      <c r="M7154" t="s">
        <v>53</v>
      </c>
      <c r="N7154">
        <v>5</v>
      </c>
      <c r="O7154" t="s">
        <v>14502</v>
      </c>
      <c r="P7154" t="s">
        <v>248</v>
      </c>
      <c r="Q7154">
        <v>5493930</v>
      </c>
      <c r="R7154" t="s">
        <v>48</v>
      </c>
      <c r="S7154" t="s">
        <v>56</v>
      </c>
      <c r="T7154" t="s">
        <v>56</v>
      </c>
      <c r="U7154" s="6">
        <v>3.9</v>
      </c>
    </row>
    <row r="7155" spans="1:21" x14ac:dyDescent="0.25">
      <c r="A7155" t="s">
        <v>14503</v>
      </c>
      <c r="B7155" s="1">
        <v>45510</v>
      </c>
      <c r="C7155" t="s">
        <v>22</v>
      </c>
      <c r="D7155" t="s">
        <v>23</v>
      </c>
      <c r="E7155" t="s">
        <v>24</v>
      </c>
      <c r="F7155" t="s">
        <v>90</v>
      </c>
      <c r="G7155" t="s">
        <v>142</v>
      </c>
      <c r="H7155" t="s">
        <v>104</v>
      </c>
      <c r="I7155" t="s">
        <v>240</v>
      </c>
      <c r="J7155" t="s">
        <v>174</v>
      </c>
      <c r="K7155" t="s">
        <v>29</v>
      </c>
      <c r="L7155" t="s">
        <v>30</v>
      </c>
      <c r="M7155" t="s">
        <v>45</v>
      </c>
      <c r="N7155">
        <v>1</v>
      </c>
      <c r="O7155" t="s">
        <v>14504</v>
      </c>
      <c r="P7155" t="s">
        <v>157</v>
      </c>
      <c r="Q7155">
        <v>647757.80000000005</v>
      </c>
      <c r="R7155" t="s">
        <v>48</v>
      </c>
      <c r="S7155" t="s">
        <v>56</v>
      </c>
      <c r="T7155" t="s">
        <v>56</v>
      </c>
      <c r="U7155" s="6">
        <v>4.5999999999999996</v>
      </c>
    </row>
    <row r="7156" spans="1:21" x14ac:dyDescent="0.25">
      <c r="A7156" t="s">
        <v>14505</v>
      </c>
      <c r="B7156" s="1">
        <v>44962</v>
      </c>
      <c r="C7156" t="s">
        <v>50</v>
      </c>
      <c r="D7156" t="s">
        <v>23</v>
      </c>
      <c r="E7156" t="s">
        <v>130</v>
      </c>
      <c r="F7156" t="s">
        <v>25</v>
      </c>
      <c r="G7156" t="s">
        <v>20205</v>
      </c>
      <c r="H7156" t="s">
        <v>104</v>
      </c>
      <c r="I7156" t="s">
        <v>105</v>
      </c>
      <c r="J7156" t="s">
        <v>28</v>
      </c>
      <c r="K7156" t="s">
        <v>29</v>
      </c>
      <c r="L7156" t="s">
        <v>30</v>
      </c>
      <c r="M7156" t="s">
        <v>31</v>
      </c>
      <c r="N7156">
        <v>2</v>
      </c>
      <c r="O7156" t="s">
        <v>14506</v>
      </c>
      <c r="P7156" t="s">
        <v>135</v>
      </c>
      <c r="Q7156">
        <v>1470176.51</v>
      </c>
      <c r="R7156" t="s">
        <v>48</v>
      </c>
      <c r="S7156" t="s">
        <v>35</v>
      </c>
      <c r="T7156" t="s">
        <v>56</v>
      </c>
      <c r="U7156" s="6">
        <v>4.7</v>
      </c>
    </row>
    <row r="7157" spans="1:21" x14ac:dyDescent="0.25">
      <c r="A7157" t="s">
        <v>14507</v>
      </c>
      <c r="B7157" s="1">
        <v>45595</v>
      </c>
      <c r="C7157" t="s">
        <v>88</v>
      </c>
      <c r="D7157" t="s">
        <v>23</v>
      </c>
      <c r="E7157" t="s">
        <v>89</v>
      </c>
      <c r="F7157" t="s">
        <v>76</v>
      </c>
      <c r="G7157" t="s">
        <v>150</v>
      </c>
      <c r="H7157" t="s">
        <v>166</v>
      </c>
      <c r="I7157" t="s">
        <v>167</v>
      </c>
      <c r="J7157" t="s">
        <v>42</v>
      </c>
      <c r="K7157" t="s">
        <v>72</v>
      </c>
      <c r="L7157" t="s">
        <v>30</v>
      </c>
      <c r="M7157" t="s">
        <v>113</v>
      </c>
      <c r="N7157">
        <v>4</v>
      </c>
      <c r="O7157" t="s">
        <v>14508</v>
      </c>
      <c r="P7157" t="s">
        <v>124</v>
      </c>
      <c r="Q7157">
        <v>3339751.74</v>
      </c>
      <c r="R7157" t="s">
        <v>34</v>
      </c>
      <c r="S7157" t="s">
        <v>56</v>
      </c>
      <c r="T7157" t="s">
        <v>56</v>
      </c>
      <c r="U7157" s="6">
        <v>4.9000000000000004</v>
      </c>
    </row>
    <row r="7158" spans="1:21" x14ac:dyDescent="0.25">
      <c r="A7158" t="s">
        <v>14509</v>
      </c>
      <c r="B7158" s="1">
        <v>45075</v>
      </c>
      <c r="C7158" t="s">
        <v>81</v>
      </c>
      <c r="D7158" t="s">
        <v>23</v>
      </c>
      <c r="E7158" t="s">
        <v>82</v>
      </c>
      <c r="F7158" t="s">
        <v>62</v>
      </c>
      <c r="G7158" t="s">
        <v>20205</v>
      </c>
      <c r="H7158" t="s">
        <v>26</v>
      </c>
      <c r="I7158" t="s">
        <v>94</v>
      </c>
      <c r="J7158" t="s">
        <v>42</v>
      </c>
      <c r="K7158" t="s">
        <v>72</v>
      </c>
      <c r="L7158" t="s">
        <v>30</v>
      </c>
      <c r="M7158" t="s">
        <v>77</v>
      </c>
      <c r="N7158">
        <v>1</v>
      </c>
      <c r="O7158" t="s">
        <v>14510</v>
      </c>
      <c r="P7158" t="s">
        <v>242</v>
      </c>
      <c r="Q7158">
        <v>1801201.38</v>
      </c>
      <c r="R7158" t="s">
        <v>34</v>
      </c>
      <c r="S7158" t="s">
        <v>56</v>
      </c>
      <c r="T7158" t="s">
        <v>56</v>
      </c>
      <c r="U7158" s="6">
        <v>4.0999999999999996</v>
      </c>
    </row>
    <row r="7159" spans="1:21" x14ac:dyDescent="0.25">
      <c r="A7159" t="s">
        <v>14511</v>
      </c>
      <c r="B7159" s="1">
        <v>45727</v>
      </c>
      <c r="C7159" t="s">
        <v>98</v>
      </c>
      <c r="D7159" t="s">
        <v>23</v>
      </c>
      <c r="E7159" t="s">
        <v>103</v>
      </c>
      <c r="F7159" t="s">
        <v>190</v>
      </c>
      <c r="G7159" t="s">
        <v>20213</v>
      </c>
      <c r="H7159" t="s">
        <v>70</v>
      </c>
      <c r="I7159" t="s">
        <v>119</v>
      </c>
      <c r="J7159" t="s">
        <v>28</v>
      </c>
      <c r="K7159" t="s">
        <v>43</v>
      </c>
      <c r="L7159" t="s">
        <v>30</v>
      </c>
      <c r="M7159" t="s">
        <v>77</v>
      </c>
      <c r="N7159">
        <v>5</v>
      </c>
      <c r="O7159" t="s">
        <v>14512</v>
      </c>
      <c r="P7159" t="s">
        <v>206</v>
      </c>
      <c r="Q7159">
        <v>3761354.32</v>
      </c>
      <c r="R7159" t="s">
        <v>48</v>
      </c>
      <c r="S7159" t="s">
        <v>56</v>
      </c>
      <c r="T7159" t="s">
        <v>35</v>
      </c>
      <c r="U7159" s="6">
        <v>4.9000000000000004</v>
      </c>
    </row>
    <row r="7160" spans="1:21" x14ac:dyDescent="0.25">
      <c r="A7160" t="s">
        <v>14513</v>
      </c>
      <c r="B7160" s="1">
        <v>45714</v>
      </c>
      <c r="C7160" t="s">
        <v>81</v>
      </c>
      <c r="D7160" t="s">
        <v>23</v>
      </c>
      <c r="E7160" t="s">
        <v>82</v>
      </c>
      <c r="F7160" t="s">
        <v>76</v>
      </c>
      <c r="G7160" t="s">
        <v>20197</v>
      </c>
      <c r="H7160" t="s">
        <v>104</v>
      </c>
      <c r="I7160" t="s">
        <v>138</v>
      </c>
      <c r="J7160" t="s">
        <v>42</v>
      </c>
      <c r="K7160" t="s">
        <v>43</v>
      </c>
      <c r="L7160" t="s">
        <v>30</v>
      </c>
      <c r="M7160" t="s">
        <v>113</v>
      </c>
      <c r="N7160">
        <v>5</v>
      </c>
      <c r="O7160" t="s">
        <v>14514</v>
      </c>
      <c r="P7160" t="s">
        <v>656</v>
      </c>
      <c r="Q7160">
        <v>5724798.8300000001</v>
      </c>
      <c r="R7160" t="s">
        <v>48</v>
      </c>
      <c r="S7160" t="s">
        <v>35</v>
      </c>
      <c r="T7160" t="s">
        <v>56</v>
      </c>
      <c r="U7160" s="6">
        <v>4.5999999999999996</v>
      </c>
    </row>
    <row r="7161" spans="1:21" x14ac:dyDescent="0.25">
      <c r="A7161" t="s">
        <v>14515</v>
      </c>
      <c r="B7161" s="1">
        <v>45870</v>
      </c>
      <c r="C7161" t="s">
        <v>50</v>
      </c>
      <c r="D7161" t="s">
        <v>23</v>
      </c>
      <c r="E7161" t="s">
        <v>130</v>
      </c>
      <c r="F7161" t="s">
        <v>76</v>
      </c>
      <c r="G7161" t="s">
        <v>474</v>
      </c>
      <c r="H7161" t="s">
        <v>166</v>
      </c>
      <c r="I7161" t="s">
        <v>173</v>
      </c>
      <c r="J7161" t="s">
        <v>174</v>
      </c>
      <c r="K7161" t="s">
        <v>43</v>
      </c>
      <c r="L7161" t="s">
        <v>44</v>
      </c>
      <c r="M7161" t="s">
        <v>113</v>
      </c>
      <c r="N7161">
        <v>2</v>
      </c>
      <c r="O7161" t="s">
        <v>14516</v>
      </c>
      <c r="P7161" t="s">
        <v>124</v>
      </c>
      <c r="Q7161">
        <v>1307599.83</v>
      </c>
      <c r="R7161" t="s">
        <v>48</v>
      </c>
      <c r="S7161" t="s">
        <v>56</v>
      </c>
      <c r="T7161" t="s">
        <v>35</v>
      </c>
      <c r="U7161" s="6">
        <v>3.8</v>
      </c>
    </row>
    <row r="7162" spans="1:21" x14ac:dyDescent="0.25">
      <c r="A7162" t="s">
        <v>14517</v>
      </c>
      <c r="B7162" s="1">
        <v>45890</v>
      </c>
      <c r="C7162" t="s">
        <v>98</v>
      </c>
      <c r="D7162" t="s">
        <v>23</v>
      </c>
      <c r="E7162" t="s">
        <v>103</v>
      </c>
      <c r="F7162" t="s">
        <v>58</v>
      </c>
      <c r="G7162" t="s">
        <v>20198</v>
      </c>
      <c r="H7162" t="s">
        <v>40</v>
      </c>
      <c r="I7162" t="s">
        <v>41</v>
      </c>
      <c r="J7162" t="s">
        <v>42</v>
      </c>
      <c r="K7162" t="s">
        <v>72</v>
      </c>
      <c r="L7162" t="s">
        <v>44</v>
      </c>
      <c r="M7162" t="s">
        <v>45</v>
      </c>
      <c r="N7162">
        <v>1</v>
      </c>
      <c r="O7162" t="s">
        <v>14518</v>
      </c>
      <c r="P7162" t="s">
        <v>389</v>
      </c>
      <c r="Q7162">
        <v>1282034.99</v>
      </c>
      <c r="R7162" t="s">
        <v>48</v>
      </c>
      <c r="S7162" t="s">
        <v>35</v>
      </c>
      <c r="T7162" t="s">
        <v>56</v>
      </c>
      <c r="U7162" s="6">
        <v>4</v>
      </c>
    </row>
    <row r="7163" spans="1:21" x14ac:dyDescent="0.25">
      <c r="A7163" t="s">
        <v>14519</v>
      </c>
      <c r="B7163" s="1">
        <v>45073</v>
      </c>
      <c r="C7163" t="s">
        <v>81</v>
      </c>
      <c r="D7163" t="s">
        <v>23</v>
      </c>
      <c r="E7163" t="s">
        <v>82</v>
      </c>
      <c r="F7163" t="s">
        <v>76</v>
      </c>
      <c r="G7163" t="s">
        <v>20203</v>
      </c>
      <c r="H7163" t="s">
        <v>104</v>
      </c>
      <c r="I7163" t="s">
        <v>138</v>
      </c>
      <c r="J7163" t="s">
        <v>42</v>
      </c>
      <c r="K7163" t="s">
        <v>43</v>
      </c>
      <c r="L7163" t="s">
        <v>44</v>
      </c>
      <c r="M7163" t="s">
        <v>45</v>
      </c>
      <c r="N7163">
        <v>1</v>
      </c>
      <c r="O7163" t="s">
        <v>14520</v>
      </c>
      <c r="P7163" t="s">
        <v>389</v>
      </c>
      <c r="Q7163">
        <v>1053068.2</v>
      </c>
      <c r="R7163" t="s">
        <v>34</v>
      </c>
      <c r="S7163" t="s">
        <v>56</v>
      </c>
      <c r="T7163" t="s">
        <v>56</v>
      </c>
      <c r="U7163" s="6">
        <v>3.9</v>
      </c>
    </row>
    <row r="7164" spans="1:21" x14ac:dyDescent="0.25">
      <c r="A7164" t="s">
        <v>14521</v>
      </c>
      <c r="B7164" s="1">
        <v>45632</v>
      </c>
      <c r="C7164" t="s">
        <v>88</v>
      </c>
      <c r="D7164" t="s">
        <v>23</v>
      </c>
      <c r="E7164" t="s">
        <v>89</v>
      </c>
      <c r="F7164" t="s">
        <v>90</v>
      </c>
      <c r="G7164" t="s">
        <v>474</v>
      </c>
      <c r="H7164" t="s">
        <v>166</v>
      </c>
      <c r="I7164" t="s">
        <v>167</v>
      </c>
      <c r="J7164" t="s">
        <v>42</v>
      </c>
      <c r="K7164" t="s">
        <v>72</v>
      </c>
      <c r="L7164" t="s">
        <v>30</v>
      </c>
      <c r="M7164" t="s">
        <v>45</v>
      </c>
      <c r="N7164">
        <v>5</v>
      </c>
      <c r="O7164" t="s">
        <v>14522</v>
      </c>
      <c r="P7164" t="s">
        <v>201</v>
      </c>
      <c r="Q7164">
        <v>3946817</v>
      </c>
      <c r="R7164" t="s">
        <v>34</v>
      </c>
      <c r="S7164" t="s">
        <v>35</v>
      </c>
      <c r="T7164" t="s">
        <v>56</v>
      </c>
      <c r="U7164" s="6">
        <v>5</v>
      </c>
    </row>
    <row r="7165" spans="1:21" x14ac:dyDescent="0.25">
      <c r="A7165" t="s">
        <v>14523</v>
      </c>
      <c r="B7165" s="1">
        <v>45548</v>
      </c>
      <c r="C7165" t="s">
        <v>88</v>
      </c>
      <c r="D7165" t="s">
        <v>23</v>
      </c>
      <c r="E7165" t="s">
        <v>112</v>
      </c>
      <c r="F7165" t="s">
        <v>25</v>
      </c>
      <c r="G7165" t="s">
        <v>20212</v>
      </c>
      <c r="H7165" t="s">
        <v>104</v>
      </c>
      <c r="I7165" t="s">
        <v>240</v>
      </c>
      <c r="J7165" t="s">
        <v>174</v>
      </c>
      <c r="K7165" t="s">
        <v>29</v>
      </c>
      <c r="L7165" t="s">
        <v>30</v>
      </c>
      <c r="M7165" t="s">
        <v>31</v>
      </c>
      <c r="N7165">
        <v>5</v>
      </c>
      <c r="O7165" t="s">
        <v>14524</v>
      </c>
      <c r="P7165" t="s">
        <v>312</v>
      </c>
      <c r="Q7165">
        <v>3478739.33</v>
      </c>
      <c r="R7165" t="s">
        <v>34</v>
      </c>
      <c r="S7165" t="s">
        <v>35</v>
      </c>
      <c r="T7165" t="s">
        <v>56</v>
      </c>
      <c r="U7165" s="6">
        <v>4</v>
      </c>
    </row>
    <row r="7166" spans="1:21" x14ac:dyDescent="0.25">
      <c r="A7166" t="s">
        <v>14525</v>
      </c>
      <c r="B7166" s="1">
        <v>45901</v>
      </c>
      <c r="C7166" t="s">
        <v>88</v>
      </c>
      <c r="D7166" t="s">
        <v>23</v>
      </c>
      <c r="E7166" t="s">
        <v>89</v>
      </c>
      <c r="F7166" t="s">
        <v>25</v>
      </c>
      <c r="G7166" t="s">
        <v>305</v>
      </c>
      <c r="H7166" t="s">
        <v>70</v>
      </c>
      <c r="I7166" t="s">
        <v>180</v>
      </c>
      <c r="J7166" t="s">
        <v>42</v>
      </c>
      <c r="K7166" t="s">
        <v>29</v>
      </c>
      <c r="L7166" t="s">
        <v>30</v>
      </c>
      <c r="M7166" t="s">
        <v>64</v>
      </c>
      <c r="N7166">
        <v>1</v>
      </c>
      <c r="O7166" t="s">
        <v>14526</v>
      </c>
      <c r="P7166" t="s">
        <v>415</v>
      </c>
      <c r="Q7166">
        <v>974009.91</v>
      </c>
      <c r="R7166" t="s">
        <v>48</v>
      </c>
      <c r="S7166" t="s">
        <v>35</v>
      </c>
      <c r="T7166" t="s">
        <v>56</v>
      </c>
      <c r="U7166" s="6">
        <v>4.9000000000000004</v>
      </c>
    </row>
    <row r="7167" spans="1:21" x14ac:dyDescent="0.25">
      <c r="A7167" t="s">
        <v>14527</v>
      </c>
      <c r="B7167" s="1">
        <v>45398</v>
      </c>
      <c r="C7167" t="s">
        <v>81</v>
      </c>
      <c r="D7167" t="s">
        <v>23</v>
      </c>
      <c r="E7167" t="s">
        <v>82</v>
      </c>
      <c r="F7167" t="s">
        <v>69</v>
      </c>
      <c r="G7167" t="s">
        <v>20214</v>
      </c>
      <c r="H7167" t="s">
        <v>40</v>
      </c>
      <c r="I7167" t="s">
        <v>63</v>
      </c>
      <c r="J7167" t="s">
        <v>42</v>
      </c>
      <c r="K7167" t="s">
        <v>29</v>
      </c>
      <c r="L7167" t="s">
        <v>30</v>
      </c>
      <c r="M7167" t="s">
        <v>31</v>
      </c>
      <c r="N7167">
        <v>2</v>
      </c>
      <c r="O7167" t="s">
        <v>14528</v>
      </c>
      <c r="P7167" t="s">
        <v>178</v>
      </c>
      <c r="Q7167">
        <v>1532852.44</v>
      </c>
      <c r="R7167" t="s">
        <v>34</v>
      </c>
      <c r="S7167" t="s">
        <v>56</v>
      </c>
      <c r="T7167" t="s">
        <v>56</v>
      </c>
      <c r="U7167" s="6">
        <v>3.7</v>
      </c>
    </row>
    <row r="7168" spans="1:21" x14ac:dyDescent="0.25">
      <c r="A7168" t="s">
        <v>14529</v>
      </c>
      <c r="B7168" s="1">
        <v>45505</v>
      </c>
      <c r="C7168" t="s">
        <v>88</v>
      </c>
      <c r="D7168" t="s">
        <v>23</v>
      </c>
      <c r="E7168" t="s">
        <v>112</v>
      </c>
      <c r="F7168" t="s">
        <v>62</v>
      </c>
      <c r="G7168" t="s">
        <v>20202</v>
      </c>
      <c r="H7168" t="s">
        <v>26</v>
      </c>
      <c r="I7168" t="s">
        <v>52</v>
      </c>
      <c r="J7168" t="s">
        <v>28</v>
      </c>
      <c r="K7168" t="s">
        <v>43</v>
      </c>
      <c r="L7168" t="s">
        <v>30</v>
      </c>
      <c r="M7168" t="s">
        <v>64</v>
      </c>
      <c r="N7168">
        <v>3</v>
      </c>
      <c r="O7168" t="s">
        <v>14530</v>
      </c>
      <c r="P7168" t="s">
        <v>242</v>
      </c>
      <c r="Q7168">
        <v>2492713.5299999998</v>
      </c>
      <c r="R7168" t="s">
        <v>48</v>
      </c>
      <c r="S7168" t="s">
        <v>56</v>
      </c>
      <c r="T7168" t="s">
        <v>35</v>
      </c>
      <c r="U7168" s="6">
        <v>4.0999999999999996</v>
      </c>
    </row>
    <row r="7169" spans="1:21" x14ac:dyDescent="0.25">
      <c r="A7169" t="s">
        <v>14531</v>
      </c>
      <c r="B7169" s="1">
        <v>45144</v>
      </c>
      <c r="C7169" t="s">
        <v>98</v>
      </c>
      <c r="D7169" t="s">
        <v>23</v>
      </c>
      <c r="E7169" t="s">
        <v>103</v>
      </c>
      <c r="F7169" t="s">
        <v>58</v>
      </c>
      <c r="G7169" t="s">
        <v>20213</v>
      </c>
      <c r="H7169" t="s">
        <v>26</v>
      </c>
      <c r="I7169" t="s">
        <v>151</v>
      </c>
      <c r="J7169" t="s">
        <v>42</v>
      </c>
      <c r="K7169" t="s">
        <v>72</v>
      </c>
      <c r="L7169" t="s">
        <v>44</v>
      </c>
      <c r="M7169" t="s">
        <v>31</v>
      </c>
      <c r="N7169">
        <v>1</v>
      </c>
      <c r="O7169" t="s">
        <v>14532</v>
      </c>
      <c r="P7169" t="s">
        <v>135</v>
      </c>
      <c r="Q7169">
        <v>945081.95</v>
      </c>
      <c r="R7169" t="s">
        <v>34</v>
      </c>
      <c r="S7169" t="s">
        <v>56</v>
      </c>
      <c r="T7169" t="s">
        <v>35</v>
      </c>
      <c r="U7169" s="6">
        <v>5</v>
      </c>
    </row>
    <row r="7170" spans="1:21" x14ac:dyDescent="0.25">
      <c r="A7170" t="s">
        <v>14533</v>
      </c>
      <c r="B7170" s="1">
        <v>45196</v>
      </c>
      <c r="C7170" t="s">
        <v>50</v>
      </c>
      <c r="D7170" t="s">
        <v>23</v>
      </c>
      <c r="E7170" t="s">
        <v>130</v>
      </c>
      <c r="F7170" t="s">
        <v>62</v>
      </c>
      <c r="G7170" t="s">
        <v>155</v>
      </c>
      <c r="H7170" t="s">
        <v>70</v>
      </c>
      <c r="I7170" t="s">
        <v>180</v>
      </c>
      <c r="J7170" t="s">
        <v>42</v>
      </c>
      <c r="K7170" t="s">
        <v>72</v>
      </c>
      <c r="L7170" t="s">
        <v>30</v>
      </c>
      <c r="M7170" t="s">
        <v>64</v>
      </c>
      <c r="N7170">
        <v>3</v>
      </c>
      <c r="O7170" t="s">
        <v>14534</v>
      </c>
      <c r="P7170" t="s">
        <v>375</v>
      </c>
      <c r="Q7170">
        <v>2790660.78</v>
      </c>
      <c r="R7170" t="s">
        <v>48</v>
      </c>
      <c r="S7170" t="s">
        <v>35</v>
      </c>
      <c r="T7170" t="s">
        <v>35</v>
      </c>
      <c r="U7170" s="6">
        <v>4.5999999999999996</v>
      </c>
    </row>
    <row r="7171" spans="1:21" x14ac:dyDescent="0.25">
      <c r="A7171" t="s">
        <v>14535</v>
      </c>
      <c r="B7171" s="1">
        <v>44962</v>
      </c>
      <c r="C7171" t="s">
        <v>50</v>
      </c>
      <c r="D7171" t="s">
        <v>23</v>
      </c>
      <c r="E7171" t="s">
        <v>130</v>
      </c>
      <c r="F7171" t="s">
        <v>90</v>
      </c>
      <c r="G7171" t="s">
        <v>368</v>
      </c>
      <c r="H7171" t="s">
        <v>83</v>
      </c>
      <c r="I7171" t="s">
        <v>84</v>
      </c>
      <c r="J7171" t="s">
        <v>42</v>
      </c>
      <c r="K7171" t="s">
        <v>29</v>
      </c>
      <c r="L7171" t="s">
        <v>44</v>
      </c>
      <c r="M7171" t="s">
        <v>53</v>
      </c>
      <c r="N7171">
        <v>1</v>
      </c>
      <c r="O7171" t="s">
        <v>14536</v>
      </c>
      <c r="P7171" t="s">
        <v>74</v>
      </c>
      <c r="Q7171">
        <v>993791.46</v>
      </c>
      <c r="R7171" t="s">
        <v>48</v>
      </c>
      <c r="S7171" t="s">
        <v>35</v>
      </c>
      <c r="T7171" t="s">
        <v>56</v>
      </c>
      <c r="U7171" s="6">
        <v>4.3</v>
      </c>
    </row>
    <row r="7172" spans="1:21" x14ac:dyDescent="0.25">
      <c r="A7172" t="s">
        <v>14537</v>
      </c>
      <c r="B7172" s="1">
        <v>45691</v>
      </c>
      <c r="C7172" t="s">
        <v>88</v>
      </c>
      <c r="D7172" t="s">
        <v>23</v>
      </c>
      <c r="E7172" t="s">
        <v>112</v>
      </c>
      <c r="F7172" t="s">
        <v>39</v>
      </c>
      <c r="G7172" t="s">
        <v>20201</v>
      </c>
      <c r="H7172" t="s">
        <v>70</v>
      </c>
      <c r="I7172" t="s">
        <v>180</v>
      </c>
      <c r="J7172" t="s">
        <v>42</v>
      </c>
      <c r="K7172" t="s">
        <v>29</v>
      </c>
      <c r="L7172" t="s">
        <v>44</v>
      </c>
      <c r="M7172" t="s">
        <v>64</v>
      </c>
      <c r="N7172">
        <v>3</v>
      </c>
      <c r="O7172" t="s">
        <v>14538</v>
      </c>
      <c r="P7172" t="s">
        <v>415</v>
      </c>
      <c r="Q7172">
        <v>3291203.56</v>
      </c>
      <c r="R7172" t="s">
        <v>34</v>
      </c>
      <c r="S7172" t="s">
        <v>35</v>
      </c>
      <c r="T7172" t="s">
        <v>35</v>
      </c>
      <c r="U7172" s="6">
        <v>3.6</v>
      </c>
    </row>
    <row r="7173" spans="1:21" x14ac:dyDescent="0.25">
      <c r="A7173" t="s">
        <v>14539</v>
      </c>
      <c r="B7173" s="1">
        <v>45347</v>
      </c>
      <c r="C7173" t="s">
        <v>88</v>
      </c>
      <c r="D7173" t="s">
        <v>23</v>
      </c>
      <c r="E7173" t="s">
        <v>89</v>
      </c>
      <c r="F7173" t="s">
        <v>39</v>
      </c>
      <c r="G7173" t="s">
        <v>20199</v>
      </c>
      <c r="H7173" t="s">
        <v>104</v>
      </c>
      <c r="I7173" t="s">
        <v>138</v>
      </c>
      <c r="J7173" t="s">
        <v>42</v>
      </c>
      <c r="K7173" t="s">
        <v>29</v>
      </c>
      <c r="L7173" t="s">
        <v>44</v>
      </c>
      <c r="M7173" t="s">
        <v>64</v>
      </c>
      <c r="N7173">
        <v>4</v>
      </c>
      <c r="O7173" t="s">
        <v>14540</v>
      </c>
      <c r="P7173" t="s">
        <v>375</v>
      </c>
      <c r="Q7173">
        <v>4666702.43</v>
      </c>
      <c r="R7173" t="s">
        <v>34</v>
      </c>
      <c r="S7173" t="s">
        <v>56</v>
      </c>
      <c r="T7173" t="s">
        <v>35</v>
      </c>
      <c r="U7173" s="6">
        <v>3.8</v>
      </c>
    </row>
    <row r="7174" spans="1:21" x14ac:dyDescent="0.25">
      <c r="A7174" t="s">
        <v>14541</v>
      </c>
      <c r="B7174" s="1">
        <v>45215</v>
      </c>
      <c r="C7174" t="s">
        <v>37</v>
      </c>
      <c r="D7174" t="s">
        <v>23</v>
      </c>
      <c r="E7174" t="s">
        <v>68</v>
      </c>
      <c r="F7174" t="s">
        <v>39</v>
      </c>
      <c r="G7174" t="s">
        <v>20197</v>
      </c>
      <c r="H7174" t="s">
        <v>40</v>
      </c>
      <c r="I7174" t="s">
        <v>41</v>
      </c>
      <c r="J7174" t="s">
        <v>42</v>
      </c>
      <c r="K7174" t="s">
        <v>43</v>
      </c>
      <c r="L7174" t="s">
        <v>44</v>
      </c>
      <c r="M7174" t="s">
        <v>45</v>
      </c>
      <c r="N7174">
        <v>5</v>
      </c>
      <c r="O7174" t="s">
        <v>14542</v>
      </c>
      <c r="P7174" t="s">
        <v>121</v>
      </c>
      <c r="Q7174">
        <v>6175970.5300000003</v>
      </c>
      <c r="R7174" t="s">
        <v>48</v>
      </c>
      <c r="S7174" t="s">
        <v>56</v>
      </c>
      <c r="T7174" t="s">
        <v>56</v>
      </c>
      <c r="U7174" s="6">
        <v>3.8</v>
      </c>
    </row>
    <row r="7175" spans="1:21" x14ac:dyDescent="0.25">
      <c r="A7175" t="s">
        <v>14543</v>
      </c>
      <c r="B7175" s="1">
        <v>45031</v>
      </c>
      <c r="C7175" t="s">
        <v>37</v>
      </c>
      <c r="D7175" t="s">
        <v>23</v>
      </c>
      <c r="E7175" t="s">
        <v>68</v>
      </c>
      <c r="F7175" t="s">
        <v>90</v>
      </c>
      <c r="G7175" t="s">
        <v>244</v>
      </c>
      <c r="H7175" t="s">
        <v>104</v>
      </c>
      <c r="I7175" t="s">
        <v>138</v>
      </c>
      <c r="J7175" t="s">
        <v>42</v>
      </c>
      <c r="K7175" t="s">
        <v>72</v>
      </c>
      <c r="L7175" t="s">
        <v>44</v>
      </c>
      <c r="M7175" t="s">
        <v>113</v>
      </c>
      <c r="N7175">
        <v>2</v>
      </c>
      <c r="O7175" t="s">
        <v>14544</v>
      </c>
      <c r="P7175" t="s">
        <v>178</v>
      </c>
      <c r="Q7175">
        <v>2278348.64</v>
      </c>
      <c r="R7175" t="s">
        <v>48</v>
      </c>
      <c r="S7175" t="s">
        <v>56</v>
      </c>
      <c r="T7175" t="s">
        <v>35</v>
      </c>
      <c r="U7175" s="6">
        <v>4.3</v>
      </c>
    </row>
    <row r="7176" spans="1:21" x14ac:dyDescent="0.25">
      <c r="A7176" t="s">
        <v>14545</v>
      </c>
      <c r="B7176" s="1">
        <v>45558</v>
      </c>
      <c r="C7176" t="s">
        <v>98</v>
      </c>
      <c r="D7176" t="s">
        <v>23</v>
      </c>
      <c r="E7176" t="s">
        <v>99</v>
      </c>
      <c r="F7176" t="s">
        <v>25</v>
      </c>
      <c r="G7176" t="s">
        <v>233</v>
      </c>
      <c r="H7176" t="s">
        <v>26</v>
      </c>
      <c r="I7176" t="s">
        <v>151</v>
      </c>
      <c r="J7176" t="s">
        <v>42</v>
      </c>
      <c r="K7176" t="s">
        <v>43</v>
      </c>
      <c r="L7176" t="s">
        <v>44</v>
      </c>
      <c r="M7176" t="s">
        <v>45</v>
      </c>
      <c r="N7176">
        <v>5</v>
      </c>
      <c r="O7176" t="s">
        <v>14546</v>
      </c>
      <c r="P7176" t="s">
        <v>74</v>
      </c>
      <c r="Q7176">
        <v>4698352.26</v>
      </c>
      <c r="R7176" t="s">
        <v>48</v>
      </c>
      <c r="S7176" t="s">
        <v>56</v>
      </c>
      <c r="T7176" t="s">
        <v>35</v>
      </c>
      <c r="U7176" s="6">
        <v>3.7</v>
      </c>
    </row>
    <row r="7177" spans="1:21" x14ac:dyDescent="0.25">
      <c r="A7177" t="s">
        <v>14547</v>
      </c>
      <c r="B7177" s="1">
        <v>45760</v>
      </c>
      <c r="C7177" t="s">
        <v>50</v>
      </c>
      <c r="D7177" t="s">
        <v>23</v>
      </c>
      <c r="E7177" t="s">
        <v>130</v>
      </c>
      <c r="F7177" t="s">
        <v>39</v>
      </c>
      <c r="G7177" t="s">
        <v>343</v>
      </c>
      <c r="H7177" t="s">
        <v>26</v>
      </c>
      <c r="I7177" t="s">
        <v>253</v>
      </c>
      <c r="J7177" t="s">
        <v>42</v>
      </c>
      <c r="K7177" t="s">
        <v>43</v>
      </c>
      <c r="L7177" t="s">
        <v>30</v>
      </c>
      <c r="M7177" t="s">
        <v>113</v>
      </c>
      <c r="N7177">
        <v>5</v>
      </c>
      <c r="O7177" t="s">
        <v>14548</v>
      </c>
      <c r="P7177" t="s">
        <v>349</v>
      </c>
      <c r="Q7177">
        <v>4107160.15</v>
      </c>
      <c r="R7177" t="s">
        <v>48</v>
      </c>
      <c r="S7177" t="s">
        <v>35</v>
      </c>
      <c r="T7177" t="s">
        <v>35</v>
      </c>
      <c r="U7177" s="6">
        <v>4.0999999999999996</v>
      </c>
    </row>
    <row r="7178" spans="1:21" x14ac:dyDescent="0.25">
      <c r="A7178" t="s">
        <v>14549</v>
      </c>
      <c r="B7178" s="1">
        <v>45256</v>
      </c>
      <c r="C7178" t="s">
        <v>37</v>
      </c>
      <c r="D7178" t="s">
        <v>23</v>
      </c>
      <c r="E7178" t="s">
        <v>68</v>
      </c>
      <c r="F7178" t="s">
        <v>25</v>
      </c>
      <c r="G7178" t="s">
        <v>328</v>
      </c>
      <c r="H7178" t="s">
        <v>70</v>
      </c>
      <c r="I7178" t="s">
        <v>180</v>
      </c>
      <c r="J7178" t="s">
        <v>42</v>
      </c>
      <c r="K7178" t="s">
        <v>72</v>
      </c>
      <c r="L7178" t="s">
        <v>44</v>
      </c>
      <c r="M7178" t="s">
        <v>31</v>
      </c>
      <c r="N7178">
        <v>4</v>
      </c>
      <c r="O7178" t="s">
        <v>14550</v>
      </c>
      <c r="P7178" t="s">
        <v>107</v>
      </c>
      <c r="Q7178">
        <v>4234436.42</v>
      </c>
      <c r="R7178" t="s">
        <v>48</v>
      </c>
      <c r="S7178" t="s">
        <v>56</v>
      </c>
      <c r="T7178" t="s">
        <v>35</v>
      </c>
      <c r="U7178" s="6">
        <v>5</v>
      </c>
    </row>
    <row r="7179" spans="1:21" x14ac:dyDescent="0.25">
      <c r="A7179" t="s">
        <v>14551</v>
      </c>
      <c r="B7179" s="1">
        <v>45041</v>
      </c>
      <c r="C7179" t="s">
        <v>22</v>
      </c>
      <c r="D7179" t="s">
        <v>23</v>
      </c>
      <c r="E7179" t="s">
        <v>24</v>
      </c>
      <c r="F7179" t="s">
        <v>62</v>
      </c>
      <c r="G7179" t="s">
        <v>328</v>
      </c>
      <c r="H7179" t="s">
        <v>26</v>
      </c>
      <c r="I7179" t="s">
        <v>27</v>
      </c>
      <c r="J7179" t="s">
        <v>28</v>
      </c>
      <c r="K7179" t="s">
        <v>29</v>
      </c>
      <c r="L7179" t="s">
        <v>44</v>
      </c>
      <c r="M7179" t="s">
        <v>31</v>
      </c>
      <c r="N7179">
        <v>1</v>
      </c>
      <c r="O7179" t="s">
        <v>14552</v>
      </c>
      <c r="P7179" t="s">
        <v>582</v>
      </c>
      <c r="Q7179">
        <v>1119826.9099999999</v>
      </c>
      <c r="R7179" t="s">
        <v>48</v>
      </c>
      <c r="S7179" t="s">
        <v>56</v>
      </c>
      <c r="T7179" t="s">
        <v>56</v>
      </c>
      <c r="U7179" s="6">
        <v>3.8</v>
      </c>
    </row>
    <row r="7180" spans="1:21" x14ac:dyDescent="0.25">
      <c r="A7180" t="s">
        <v>14553</v>
      </c>
      <c r="B7180" s="1">
        <v>45441</v>
      </c>
      <c r="C7180" t="s">
        <v>22</v>
      </c>
      <c r="D7180" t="s">
        <v>23</v>
      </c>
      <c r="E7180" t="s">
        <v>24</v>
      </c>
      <c r="F7180" t="s">
        <v>25</v>
      </c>
      <c r="G7180" t="s">
        <v>155</v>
      </c>
      <c r="H7180" t="s">
        <v>26</v>
      </c>
      <c r="I7180" t="s">
        <v>52</v>
      </c>
      <c r="J7180" t="s">
        <v>28</v>
      </c>
      <c r="K7180" t="s">
        <v>29</v>
      </c>
      <c r="L7180" t="s">
        <v>44</v>
      </c>
      <c r="M7180" t="s">
        <v>45</v>
      </c>
      <c r="N7180">
        <v>5</v>
      </c>
      <c r="O7180" t="s">
        <v>14554</v>
      </c>
      <c r="P7180" t="s">
        <v>610</v>
      </c>
      <c r="Q7180">
        <v>3851643.59</v>
      </c>
      <c r="R7180" t="s">
        <v>34</v>
      </c>
      <c r="S7180" t="s">
        <v>35</v>
      </c>
      <c r="T7180" t="s">
        <v>35</v>
      </c>
      <c r="U7180" s="6">
        <v>3.5</v>
      </c>
    </row>
    <row r="7181" spans="1:21" x14ac:dyDescent="0.25">
      <c r="A7181" t="s">
        <v>14555</v>
      </c>
      <c r="B7181" s="1">
        <v>45797</v>
      </c>
      <c r="C7181" t="s">
        <v>81</v>
      </c>
      <c r="D7181" t="s">
        <v>23</v>
      </c>
      <c r="E7181" t="s">
        <v>82</v>
      </c>
      <c r="F7181" t="s">
        <v>190</v>
      </c>
      <c r="G7181" t="s">
        <v>20201</v>
      </c>
      <c r="H7181" t="s">
        <v>104</v>
      </c>
      <c r="I7181" t="s">
        <v>138</v>
      </c>
      <c r="J7181" t="s">
        <v>42</v>
      </c>
      <c r="K7181" t="s">
        <v>43</v>
      </c>
      <c r="L7181" t="s">
        <v>44</v>
      </c>
      <c r="M7181" t="s">
        <v>45</v>
      </c>
      <c r="N7181">
        <v>1</v>
      </c>
      <c r="O7181" t="s">
        <v>14556</v>
      </c>
      <c r="P7181" t="s">
        <v>153</v>
      </c>
      <c r="Q7181">
        <v>1103603.83</v>
      </c>
      <c r="R7181" t="s">
        <v>34</v>
      </c>
      <c r="S7181" t="s">
        <v>56</v>
      </c>
      <c r="T7181" t="s">
        <v>56</v>
      </c>
      <c r="U7181" s="6">
        <v>3.7</v>
      </c>
    </row>
    <row r="7182" spans="1:21" x14ac:dyDescent="0.25">
      <c r="A7182" t="s">
        <v>14557</v>
      </c>
      <c r="B7182" s="1">
        <v>44977</v>
      </c>
      <c r="C7182" t="s">
        <v>81</v>
      </c>
      <c r="D7182" t="s">
        <v>23</v>
      </c>
      <c r="E7182" t="s">
        <v>82</v>
      </c>
      <c r="F7182" t="s">
        <v>39</v>
      </c>
      <c r="G7182" t="s">
        <v>252</v>
      </c>
      <c r="H7182" t="s">
        <v>166</v>
      </c>
      <c r="I7182" t="s">
        <v>173</v>
      </c>
      <c r="J7182" t="s">
        <v>174</v>
      </c>
      <c r="K7182" t="s">
        <v>43</v>
      </c>
      <c r="L7182" t="s">
        <v>30</v>
      </c>
      <c r="M7182" t="s">
        <v>64</v>
      </c>
      <c r="N7182">
        <v>2</v>
      </c>
      <c r="O7182" t="s">
        <v>14558</v>
      </c>
      <c r="P7182" t="s">
        <v>96</v>
      </c>
      <c r="Q7182">
        <v>1177640.02</v>
      </c>
      <c r="R7182" t="s">
        <v>48</v>
      </c>
      <c r="S7182" t="s">
        <v>35</v>
      </c>
      <c r="T7182" t="s">
        <v>35</v>
      </c>
      <c r="U7182" s="6">
        <v>4.5</v>
      </c>
    </row>
    <row r="7183" spans="1:21" x14ac:dyDescent="0.25">
      <c r="A7183" t="s">
        <v>14559</v>
      </c>
      <c r="B7183" s="1">
        <v>45317</v>
      </c>
      <c r="C7183" t="s">
        <v>22</v>
      </c>
      <c r="D7183" t="s">
        <v>23</v>
      </c>
      <c r="E7183" t="s">
        <v>24</v>
      </c>
      <c r="F7183" t="s">
        <v>39</v>
      </c>
      <c r="G7183" t="s">
        <v>20213</v>
      </c>
      <c r="H7183" t="s">
        <v>70</v>
      </c>
      <c r="I7183" t="s">
        <v>180</v>
      </c>
      <c r="J7183" t="s">
        <v>42</v>
      </c>
      <c r="K7183" t="s">
        <v>43</v>
      </c>
      <c r="L7183" t="s">
        <v>30</v>
      </c>
      <c r="M7183" t="s">
        <v>113</v>
      </c>
      <c r="N7183">
        <v>2</v>
      </c>
      <c r="O7183" t="s">
        <v>14560</v>
      </c>
      <c r="P7183" t="s">
        <v>349</v>
      </c>
      <c r="Q7183">
        <v>2003402.59</v>
      </c>
      <c r="R7183" t="s">
        <v>48</v>
      </c>
      <c r="S7183" t="s">
        <v>35</v>
      </c>
      <c r="T7183" t="s">
        <v>56</v>
      </c>
      <c r="U7183" s="6">
        <v>3.7</v>
      </c>
    </row>
    <row r="7184" spans="1:21" x14ac:dyDescent="0.25">
      <c r="A7184" t="s">
        <v>14561</v>
      </c>
      <c r="B7184" s="1">
        <v>45642</v>
      </c>
      <c r="C7184" t="s">
        <v>50</v>
      </c>
      <c r="D7184" t="s">
        <v>23</v>
      </c>
      <c r="E7184" t="s">
        <v>130</v>
      </c>
      <c r="F7184" t="s">
        <v>76</v>
      </c>
      <c r="G7184" t="s">
        <v>20211</v>
      </c>
      <c r="H7184" t="s">
        <v>70</v>
      </c>
      <c r="I7184" t="s">
        <v>119</v>
      </c>
      <c r="J7184" t="s">
        <v>28</v>
      </c>
      <c r="K7184" t="s">
        <v>29</v>
      </c>
      <c r="L7184" t="s">
        <v>30</v>
      </c>
      <c r="M7184" t="s">
        <v>113</v>
      </c>
      <c r="N7184">
        <v>3</v>
      </c>
      <c r="O7184" t="s">
        <v>14562</v>
      </c>
      <c r="P7184" t="s">
        <v>238</v>
      </c>
      <c r="Q7184">
        <v>2250812.88</v>
      </c>
      <c r="R7184" t="s">
        <v>34</v>
      </c>
      <c r="S7184" t="s">
        <v>35</v>
      </c>
      <c r="T7184" t="s">
        <v>56</v>
      </c>
      <c r="U7184" s="6">
        <v>4.7</v>
      </c>
    </row>
    <row r="7185" spans="1:21" x14ac:dyDescent="0.25">
      <c r="A7185" t="s">
        <v>14563</v>
      </c>
      <c r="B7185" s="1">
        <v>45495</v>
      </c>
      <c r="C7185" t="s">
        <v>81</v>
      </c>
      <c r="D7185" t="s">
        <v>23</v>
      </c>
      <c r="E7185" t="s">
        <v>82</v>
      </c>
      <c r="F7185" t="s">
        <v>62</v>
      </c>
      <c r="G7185" t="s">
        <v>547</v>
      </c>
      <c r="H7185" t="s">
        <v>26</v>
      </c>
      <c r="I7185" t="s">
        <v>27</v>
      </c>
      <c r="J7185" t="s">
        <v>28</v>
      </c>
      <c r="K7185" t="s">
        <v>72</v>
      </c>
      <c r="L7185" t="s">
        <v>44</v>
      </c>
      <c r="M7185" t="s">
        <v>77</v>
      </c>
      <c r="N7185">
        <v>1</v>
      </c>
      <c r="O7185" t="s">
        <v>14564</v>
      </c>
      <c r="P7185" t="s">
        <v>242</v>
      </c>
      <c r="Q7185">
        <v>1360790.32</v>
      </c>
      <c r="R7185" t="s">
        <v>34</v>
      </c>
      <c r="S7185" t="s">
        <v>56</v>
      </c>
      <c r="T7185" t="s">
        <v>56</v>
      </c>
      <c r="U7185" s="6">
        <v>4.8</v>
      </c>
    </row>
    <row r="7186" spans="1:21" x14ac:dyDescent="0.25">
      <c r="A7186" t="s">
        <v>14565</v>
      </c>
      <c r="B7186" s="1">
        <v>44944</v>
      </c>
      <c r="C7186" t="s">
        <v>81</v>
      </c>
      <c r="D7186" t="s">
        <v>23</v>
      </c>
      <c r="E7186" t="s">
        <v>82</v>
      </c>
      <c r="F7186" t="s">
        <v>39</v>
      </c>
      <c r="G7186" t="s">
        <v>221</v>
      </c>
      <c r="H7186" t="s">
        <v>104</v>
      </c>
      <c r="I7186" t="s">
        <v>138</v>
      </c>
      <c r="J7186" t="s">
        <v>42</v>
      </c>
      <c r="K7186" t="s">
        <v>29</v>
      </c>
      <c r="L7186" t="s">
        <v>30</v>
      </c>
      <c r="M7186" t="s">
        <v>113</v>
      </c>
      <c r="N7186">
        <v>4</v>
      </c>
      <c r="O7186" t="s">
        <v>14566</v>
      </c>
      <c r="P7186" t="s">
        <v>333</v>
      </c>
      <c r="Q7186">
        <v>4032735.19</v>
      </c>
      <c r="R7186" t="s">
        <v>48</v>
      </c>
      <c r="S7186" t="s">
        <v>56</v>
      </c>
      <c r="T7186" t="s">
        <v>56</v>
      </c>
      <c r="U7186" s="6">
        <v>4.5999999999999996</v>
      </c>
    </row>
    <row r="7187" spans="1:21" x14ac:dyDescent="0.25">
      <c r="A7187" t="s">
        <v>14567</v>
      </c>
      <c r="B7187" s="1">
        <v>45448</v>
      </c>
      <c r="C7187" t="s">
        <v>81</v>
      </c>
      <c r="D7187" t="s">
        <v>23</v>
      </c>
      <c r="E7187" t="s">
        <v>82</v>
      </c>
      <c r="F7187" t="s">
        <v>76</v>
      </c>
      <c r="G7187" t="s">
        <v>252</v>
      </c>
      <c r="H7187" t="s">
        <v>40</v>
      </c>
      <c r="I7187" t="s">
        <v>41</v>
      </c>
      <c r="J7187" t="s">
        <v>42</v>
      </c>
      <c r="K7187" t="s">
        <v>29</v>
      </c>
      <c r="L7187" t="s">
        <v>30</v>
      </c>
      <c r="M7187" t="s">
        <v>77</v>
      </c>
      <c r="N7187">
        <v>2</v>
      </c>
      <c r="O7187" t="s">
        <v>14568</v>
      </c>
      <c r="P7187" t="s">
        <v>124</v>
      </c>
      <c r="Q7187">
        <v>2203195.3199999998</v>
      </c>
      <c r="R7187" t="s">
        <v>48</v>
      </c>
      <c r="S7187" t="s">
        <v>56</v>
      </c>
      <c r="T7187" t="s">
        <v>35</v>
      </c>
      <c r="U7187" s="6">
        <v>3.8</v>
      </c>
    </row>
    <row r="7188" spans="1:21" x14ac:dyDescent="0.25">
      <c r="A7188" t="s">
        <v>14569</v>
      </c>
      <c r="B7188" s="1">
        <v>45329</v>
      </c>
      <c r="C7188" t="s">
        <v>37</v>
      </c>
      <c r="D7188" t="s">
        <v>23</v>
      </c>
      <c r="E7188" t="s">
        <v>38</v>
      </c>
      <c r="F7188" t="s">
        <v>58</v>
      </c>
      <c r="G7188" t="s">
        <v>20213</v>
      </c>
      <c r="H7188" t="s">
        <v>40</v>
      </c>
      <c r="I7188" t="s">
        <v>41</v>
      </c>
      <c r="J7188" t="s">
        <v>42</v>
      </c>
      <c r="K7188" t="s">
        <v>72</v>
      </c>
      <c r="L7188" t="s">
        <v>44</v>
      </c>
      <c r="M7188" t="s">
        <v>77</v>
      </c>
      <c r="N7188">
        <v>3</v>
      </c>
      <c r="O7188" t="s">
        <v>14570</v>
      </c>
      <c r="P7188" t="s">
        <v>248</v>
      </c>
      <c r="Q7188">
        <v>3801531.84</v>
      </c>
      <c r="R7188" t="s">
        <v>34</v>
      </c>
      <c r="S7188" t="s">
        <v>35</v>
      </c>
      <c r="T7188" t="s">
        <v>35</v>
      </c>
      <c r="U7188" s="6">
        <v>4</v>
      </c>
    </row>
    <row r="7189" spans="1:21" x14ac:dyDescent="0.25">
      <c r="A7189" t="s">
        <v>14571</v>
      </c>
      <c r="B7189" s="1">
        <v>45361</v>
      </c>
      <c r="C7189" t="s">
        <v>22</v>
      </c>
      <c r="D7189" t="s">
        <v>23</v>
      </c>
      <c r="E7189" t="s">
        <v>24</v>
      </c>
      <c r="F7189" t="s">
        <v>190</v>
      </c>
      <c r="G7189" t="s">
        <v>230</v>
      </c>
      <c r="H7189" t="s">
        <v>166</v>
      </c>
      <c r="I7189" t="s">
        <v>173</v>
      </c>
      <c r="J7189" t="s">
        <v>174</v>
      </c>
      <c r="K7189" t="s">
        <v>72</v>
      </c>
      <c r="L7189" t="s">
        <v>44</v>
      </c>
      <c r="M7189" t="s">
        <v>113</v>
      </c>
      <c r="N7189">
        <v>2</v>
      </c>
      <c r="O7189" t="s">
        <v>14572</v>
      </c>
      <c r="P7189" t="s">
        <v>261</v>
      </c>
      <c r="Q7189">
        <v>1355061.51</v>
      </c>
      <c r="R7189" t="s">
        <v>48</v>
      </c>
      <c r="S7189" t="s">
        <v>56</v>
      </c>
      <c r="T7189" t="s">
        <v>35</v>
      </c>
      <c r="U7189" s="6">
        <v>4.3</v>
      </c>
    </row>
    <row r="7190" spans="1:21" x14ac:dyDescent="0.25">
      <c r="A7190" t="s">
        <v>14573</v>
      </c>
      <c r="B7190" s="1">
        <v>45674</v>
      </c>
      <c r="C7190" t="s">
        <v>50</v>
      </c>
      <c r="D7190" t="s">
        <v>23</v>
      </c>
      <c r="E7190" t="s">
        <v>51</v>
      </c>
      <c r="F7190" t="s">
        <v>190</v>
      </c>
      <c r="G7190" t="s">
        <v>155</v>
      </c>
      <c r="H7190" t="s">
        <v>104</v>
      </c>
      <c r="I7190" t="s">
        <v>105</v>
      </c>
      <c r="J7190" t="s">
        <v>28</v>
      </c>
      <c r="K7190" t="s">
        <v>72</v>
      </c>
      <c r="L7190" t="s">
        <v>30</v>
      </c>
      <c r="M7190" t="s">
        <v>64</v>
      </c>
      <c r="N7190">
        <v>3</v>
      </c>
      <c r="O7190" t="s">
        <v>14574</v>
      </c>
      <c r="P7190" t="s">
        <v>341</v>
      </c>
      <c r="Q7190">
        <v>2231177.94</v>
      </c>
      <c r="R7190" t="s">
        <v>34</v>
      </c>
      <c r="S7190" t="s">
        <v>35</v>
      </c>
      <c r="T7190" t="s">
        <v>35</v>
      </c>
      <c r="U7190" s="6">
        <v>4.7</v>
      </c>
    </row>
    <row r="7191" spans="1:21" x14ac:dyDescent="0.25">
      <c r="A7191" t="s">
        <v>14575</v>
      </c>
      <c r="B7191" s="1">
        <v>45134</v>
      </c>
      <c r="C7191" t="s">
        <v>22</v>
      </c>
      <c r="D7191" t="s">
        <v>23</v>
      </c>
      <c r="E7191" t="s">
        <v>24</v>
      </c>
      <c r="F7191" t="s">
        <v>58</v>
      </c>
      <c r="G7191" t="s">
        <v>20205</v>
      </c>
      <c r="H7191" t="s">
        <v>70</v>
      </c>
      <c r="I7191" t="s">
        <v>119</v>
      </c>
      <c r="J7191" t="s">
        <v>28</v>
      </c>
      <c r="K7191" t="s">
        <v>29</v>
      </c>
      <c r="L7191" t="s">
        <v>30</v>
      </c>
      <c r="M7191" t="s">
        <v>64</v>
      </c>
      <c r="N7191">
        <v>2</v>
      </c>
      <c r="O7191" t="s">
        <v>14576</v>
      </c>
      <c r="P7191" t="s">
        <v>196</v>
      </c>
      <c r="Q7191">
        <v>1513849.59</v>
      </c>
      <c r="R7191" t="s">
        <v>48</v>
      </c>
      <c r="S7191" t="s">
        <v>35</v>
      </c>
      <c r="T7191" t="s">
        <v>56</v>
      </c>
      <c r="U7191" s="6">
        <v>4.4000000000000004</v>
      </c>
    </row>
    <row r="7192" spans="1:21" x14ac:dyDescent="0.25">
      <c r="A7192" t="s">
        <v>14577</v>
      </c>
      <c r="B7192" s="1">
        <v>45845</v>
      </c>
      <c r="C7192" t="s">
        <v>81</v>
      </c>
      <c r="D7192" t="s">
        <v>23</v>
      </c>
      <c r="E7192" t="s">
        <v>82</v>
      </c>
      <c r="F7192" t="s">
        <v>58</v>
      </c>
      <c r="G7192" t="s">
        <v>252</v>
      </c>
      <c r="H7192" t="s">
        <v>70</v>
      </c>
      <c r="I7192" t="s">
        <v>119</v>
      </c>
      <c r="J7192" t="s">
        <v>28</v>
      </c>
      <c r="K7192" t="s">
        <v>29</v>
      </c>
      <c r="L7192" t="s">
        <v>44</v>
      </c>
      <c r="M7192" t="s">
        <v>45</v>
      </c>
      <c r="N7192">
        <v>3</v>
      </c>
      <c r="O7192" t="s">
        <v>14578</v>
      </c>
      <c r="P7192" t="s">
        <v>117</v>
      </c>
      <c r="Q7192">
        <v>2050625.91</v>
      </c>
      <c r="R7192" t="s">
        <v>34</v>
      </c>
      <c r="S7192" t="s">
        <v>56</v>
      </c>
      <c r="T7192" t="s">
        <v>35</v>
      </c>
      <c r="U7192" s="6">
        <v>4.3</v>
      </c>
    </row>
    <row r="7193" spans="1:21" x14ac:dyDescent="0.25">
      <c r="A7193" t="s">
        <v>14579</v>
      </c>
      <c r="B7193" s="1">
        <v>45050</v>
      </c>
      <c r="C7193" t="s">
        <v>37</v>
      </c>
      <c r="D7193" t="s">
        <v>23</v>
      </c>
      <c r="E7193" t="s">
        <v>68</v>
      </c>
      <c r="F7193" t="s">
        <v>190</v>
      </c>
      <c r="G7193" t="s">
        <v>474</v>
      </c>
      <c r="H7193" t="s">
        <v>70</v>
      </c>
      <c r="I7193" t="s">
        <v>180</v>
      </c>
      <c r="J7193" t="s">
        <v>42</v>
      </c>
      <c r="K7193" t="s">
        <v>72</v>
      </c>
      <c r="L7193" t="s">
        <v>30</v>
      </c>
      <c r="M7193" t="s">
        <v>113</v>
      </c>
      <c r="N7193">
        <v>5</v>
      </c>
      <c r="O7193" t="s">
        <v>14580</v>
      </c>
      <c r="P7193" t="s">
        <v>74</v>
      </c>
      <c r="Q7193">
        <v>4500251.84</v>
      </c>
      <c r="R7193" t="s">
        <v>34</v>
      </c>
      <c r="S7193" t="s">
        <v>35</v>
      </c>
      <c r="T7193" t="s">
        <v>35</v>
      </c>
      <c r="U7193" s="6">
        <v>4.9000000000000004</v>
      </c>
    </row>
    <row r="7194" spans="1:21" x14ac:dyDescent="0.25">
      <c r="A7194" t="s">
        <v>14581</v>
      </c>
      <c r="B7194" s="1">
        <v>45205</v>
      </c>
      <c r="C7194" t="s">
        <v>98</v>
      </c>
      <c r="D7194" t="s">
        <v>23</v>
      </c>
      <c r="E7194" t="s">
        <v>99</v>
      </c>
      <c r="F7194" t="s">
        <v>25</v>
      </c>
      <c r="G7194" t="s">
        <v>244</v>
      </c>
      <c r="H7194" t="s">
        <v>70</v>
      </c>
      <c r="I7194" t="s">
        <v>119</v>
      </c>
      <c r="J7194" t="s">
        <v>28</v>
      </c>
      <c r="K7194" t="s">
        <v>29</v>
      </c>
      <c r="L7194" t="s">
        <v>30</v>
      </c>
      <c r="M7194" t="s">
        <v>113</v>
      </c>
      <c r="N7194">
        <v>1</v>
      </c>
      <c r="O7194" t="s">
        <v>14582</v>
      </c>
      <c r="P7194" t="s">
        <v>228</v>
      </c>
      <c r="Q7194">
        <v>763747.93</v>
      </c>
      <c r="R7194" t="s">
        <v>34</v>
      </c>
      <c r="S7194" t="s">
        <v>56</v>
      </c>
      <c r="T7194" t="s">
        <v>56</v>
      </c>
      <c r="U7194" s="6">
        <v>4.0999999999999996</v>
      </c>
    </row>
    <row r="7195" spans="1:21" x14ac:dyDescent="0.25">
      <c r="A7195" t="s">
        <v>14583</v>
      </c>
      <c r="B7195" s="1">
        <v>45295</v>
      </c>
      <c r="C7195" t="s">
        <v>81</v>
      </c>
      <c r="D7195" t="s">
        <v>23</v>
      </c>
      <c r="E7195" t="s">
        <v>82</v>
      </c>
      <c r="F7195" t="s">
        <v>62</v>
      </c>
      <c r="G7195" t="s">
        <v>328</v>
      </c>
      <c r="H7195" t="s">
        <v>83</v>
      </c>
      <c r="I7195" t="s">
        <v>84</v>
      </c>
      <c r="J7195" t="s">
        <v>42</v>
      </c>
      <c r="K7195" t="s">
        <v>43</v>
      </c>
      <c r="L7195" t="s">
        <v>44</v>
      </c>
      <c r="M7195" t="s">
        <v>77</v>
      </c>
      <c r="N7195">
        <v>2</v>
      </c>
      <c r="O7195" t="s">
        <v>14584</v>
      </c>
      <c r="P7195" t="s">
        <v>454</v>
      </c>
      <c r="Q7195">
        <v>1715404.93</v>
      </c>
      <c r="R7195" t="s">
        <v>48</v>
      </c>
      <c r="S7195" t="s">
        <v>35</v>
      </c>
      <c r="T7195" t="s">
        <v>56</v>
      </c>
      <c r="U7195" s="6">
        <v>3.9</v>
      </c>
    </row>
    <row r="7196" spans="1:21" x14ac:dyDescent="0.25">
      <c r="A7196" t="s">
        <v>14585</v>
      </c>
      <c r="B7196" s="1">
        <v>45608</v>
      </c>
      <c r="C7196" t="s">
        <v>98</v>
      </c>
      <c r="D7196" t="s">
        <v>23</v>
      </c>
      <c r="E7196" t="s">
        <v>103</v>
      </c>
      <c r="F7196" t="s">
        <v>58</v>
      </c>
      <c r="G7196" t="s">
        <v>316</v>
      </c>
      <c r="H7196" t="s">
        <v>40</v>
      </c>
      <c r="I7196" t="s">
        <v>63</v>
      </c>
      <c r="J7196" t="s">
        <v>42</v>
      </c>
      <c r="K7196" t="s">
        <v>29</v>
      </c>
      <c r="L7196" t="s">
        <v>30</v>
      </c>
      <c r="M7196" t="s">
        <v>64</v>
      </c>
      <c r="N7196">
        <v>3</v>
      </c>
      <c r="O7196" t="s">
        <v>14586</v>
      </c>
      <c r="P7196" t="s">
        <v>610</v>
      </c>
      <c r="Q7196">
        <v>2609988.19</v>
      </c>
      <c r="R7196" t="s">
        <v>48</v>
      </c>
      <c r="S7196" t="s">
        <v>35</v>
      </c>
      <c r="T7196" t="s">
        <v>56</v>
      </c>
      <c r="U7196" s="6">
        <v>4.2</v>
      </c>
    </row>
    <row r="7197" spans="1:21" x14ac:dyDescent="0.25">
      <c r="A7197" t="s">
        <v>14587</v>
      </c>
      <c r="B7197" s="1">
        <v>45500</v>
      </c>
      <c r="C7197" t="s">
        <v>37</v>
      </c>
      <c r="D7197" t="s">
        <v>23</v>
      </c>
      <c r="E7197" t="s">
        <v>38</v>
      </c>
      <c r="F7197" t="s">
        <v>90</v>
      </c>
      <c r="G7197" t="s">
        <v>203</v>
      </c>
      <c r="H7197" t="s">
        <v>166</v>
      </c>
      <c r="I7197" t="s">
        <v>173</v>
      </c>
      <c r="J7197" t="s">
        <v>174</v>
      </c>
      <c r="K7197" t="s">
        <v>43</v>
      </c>
      <c r="L7197" t="s">
        <v>44</v>
      </c>
      <c r="M7197" t="s">
        <v>31</v>
      </c>
      <c r="N7197">
        <v>3</v>
      </c>
      <c r="O7197" t="s">
        <v>14588</v>
      </c>
      <c r="P7197" t="s">
        <v>206</v>
      </c>
      <c r="Q7197">
        <v>1912052.02</v>
      </c>
      <c r="R7197" t="s">
        <v>48</v>
      </c>
      <c r="S7197" t="s">
        <v>56</v>
      </c>
      <c r="T7197" t="s">
        <v>56</v>
      </c>
      <c r="U7197" s="6">
        <v>3.9</v>
      </c>
    </row>
    <row r="7198" spans="1:21" x14ac:dyDescent="0.25">
      <c r="A7198" t="s">
        <v>14589</v>
      </c>
      <c r="B7198" s="1">
        <v>45129</v>
      </c>
      <c r="C7198" t="s">
        <v>22</v>
      </c>
      <c r="D7198" t="s">
        <v>23</v>
      </c>
      <c r="E7198" t="s">
        <v>24</v>
      </c>
      <c r="F7198" t="s">
        <v>76</v>
      </c>
      <c r="G7198" t="s">
        <v>20202</v>
      </c>
      <c r="H7198" t="s">
        <v>83</v>
      </c>
      <c r="I7198" t="s">
        <v>84</v>
      </c>
      <c r="J7198" t="s">
        <v>42</v>
      </c>
      <c r="K7198" t="s">
        <v>43</v>
      </c>
      <c r="L7198" t="s">
        <v>30</v>
      </c>
      <c r="M7198" t="s">
        <v>53</v>
      </c>
      <c r="N7198">
        <v>3</v>
      </c>
      <c r="O7198" t="s">
        <v>14590</v>
      </c>
      <c r="P7198" t="s">
        <v>610</v>
      </c>
      <c r="Q7198">
        <v>2807722.64</v>
      </c>
      <c r="R7198" t="s">
        <v>48</v>
      </c>
      <c r="S7198" t="s">
        <v>56</v>
      </c>
      <c r="T7198" t="s">
        <v>35</v>
      </c>
      <c r="U7198" s="6">
        <v>4.5</v>
      </c>
    </row>
    <row r="7199" spans="1:21" x14ac:dyDescent="0.25">
      <c r="A7199" t="s">
        <v>14591</v>
      </c>
      <c r="B7199" s="1">
        <v>45196</v>
      </c>
      <c r="C7199" t="s">
        <v>98</v>
      </c>
      <c r="D7199" t="s">
        <v>23</v>
      </c>
      <c r="E7199" t="s">
        <v>103</v>
      </c>
      <c r="F7199" t="s">
        <v>69</v>
      </c>
      <c r="G7199" t="s">
        <v>214</v>
      </c>
      <c r="H7199" t="s">
        <v>26</v>
      </c>
      <c r="I7199" t="s">
        <v>52</v>
      </c>
      <c r="J7199" t="s">
        <v>28</v>
      </c>
      <c r="K7199" t="s">
        <v>43</v>
      </c>
      <c r="L7199" t="s">
        <v>30</v>
      </c>
      <c r="M7199" t="s">
        <v>53</v>
      </c>
      <c r="N7199">
        <v>2</v>
      </c>
      <c r="O7199" t="s">
        <v>14592</v>
      </c>
      <c r="P7199" t="s">
        <v>157</v>
      </c>
      <c r="Q7199">
        <v>1616232.97</v>
      </c>
      <c r="R7199" t="s">
        <v>48</v>
      </c>
      <c r="S7199" t="s">
        <v>56</v>
      </c>
      <c r="T7199" t="s">
        <v>56</v>
      </c>
      <c r="U7199" s="6">
        <v>4.4000000000000004</v>
      </c>
    </row>
    <row r="7200" spans="1:21" x14ac:dyDescent="0.25">
      <c r="A7200" t="s">
        <v>14593</v>
      </c>
      <c r="B7200" s="1">
        <v>45163</v>
      </c>
      <c r="C7200" t="s">
        <v>98</v>
      </c>
      <c r="D7200" t="s">
        <v>23</v>
      </c>
      <c r="E7200" t="s">
        <v>99</v>
      </c>
      <c r="F7200" t="s">
        <v>69</v>
      </c>
      <c r="G7200" t="s">
        <v>20212</v>
      </c>
      <c r="H7200" t="s">
        <v>26</v>
      </c>
      <c r="I7200" t="s">
        <v>204</v>
      </c>
      <c r="J7200" t="s">
        <v>28</v>
      </c>
      <c r="K7200" t="s">
        <v>29</v>
      </c>
      <c r="L7200" t="s">
        <v>30</v>
      </c>
      <c r="M7200" t="s">
        <v>77</v>
      </c>
      <c r="N7200">
        <v>1</v>
      </c>
      <c r="O7200" t="s">
        <v>14594</v>
      </c>
      <c r="P7200" t="s">
        <v>261</v>
      </c>
      <c r="Q7200">
        <v>813668.77</v>
      </c>
      <c r="R7200" t="s">
        <v>34</v>
      </c>
      <c r="S7200" t="s">
        <v>56</v>
      </c>
      <c r="T7200" t="s">
        <v>56</v>
      </c>
      <c r="U7200" s="6">
        <v>4.7</v>
      </c>
    </row>
    <row r="7201" spans="1:21" x14ac:dyDescent="0.25">
      <c r="A7201" t="s">
        <v>14595</v>
      </c>
      <c r="B7201" s="1">
        <v>45511</v>
      </c>
      <c r="C7201" t="s">
        <v>98</v>
      </c>
      <c r="D7201" t="s">
        <v>23</v>
      </c>
      <c r="E7201" t="s">
        <v>103</v>
      </c>
      <c r="F7201" t="s">
        <v>90</v>
      </c>
      <c r="G7201" t="s">
        <v>371</v>
      </c>
      <c r="H7201" t="s">
        <v>70</v>
      </c>
      <c r="I7201" t="s">
        <v>71</v>
      </c>
      <c r="J7201" t="s">
        <v>28</v>
      </c>
      <c r="K7201" t="s">
        <v>29</v>
      </c>
      <c r="L7201" t="s">
        <v>44</v>
      </c>
      <c r="M7201" t="s">
        <v>64</v>
      </c>
      <c r="N7201">
        <v>1</v>
      </c>
      <c r="O7201" t="s">
        <v>14596</v>
      </c>
      <c r="P7201" t="s">
        <v>341</v>
      </c>
      <c r="Q7201">
        <v>804814.15</v>
      </c>
      <c r="R7201" t="s">
        <v>48</v>
      </c>
      <c r="S7201" t="s">
        <v>35</v>
      </c>
      <c r="T7201" t="s">
        <v>56</v>
      </c>
      <c r="U7201" s="6">
        <v>4.5</v>
      </c>
    </row>
    <row r="7202" spans="1:21" x14ac:dyDescent="0.25">
      <c r="A7202" t="s">
        <v>14597</v>
      </c>
      <c r="B7202" s="1">
        <v>45135</v>
      </c>
      <c r="C7202" t="s">
        <v>22</v>
      </c>
      <c r="D7202" t="s">
        <v>23</v>
      </c>
      <c r="E7202" t="s">
        <v>24</v>
      </c>
      <c r="F7202" t="s">
        <v>69</v>
      </c>
      <c r="G7202" t="s">
        <v>20199</v>
      </c>
      <c r="H7202" t="s">
        <v>70</v>
      </c>
      <c r="I7202" t="s">
        <v>119</v>
      </c>
      <c r="J7202" t="s">
        <v>28</v>
      </c>
      <c r="K7202" t="s">
        <v>29</v>
      </c>
      <c r="L7202" t="s">
        <v>44</v>
      </c>
      <c r="M7202" t="s">
        <v>64</v>
      </c>
      <c r="N7202">
        <v>1</v>
      </c>
      <c r="O7202" t="s">
        <v>14598</v>
      </c>
      <c r="P7202" t="s">
        <v>60</v>
      </c>
      <c r="Q7202">
        <v>746093.8</v>
      </c>
      <c r="R7202" t="s">
        <v>34</v>
      </c>
      <c r="S7202" t="s">
        <v>35</v>
      </c>
      <c r="T7202" t="s">
        <v>56</v>
      </c>
      <c r="U7202" s="6">
        <v>5</v>
      </c>
    </row>
    <row r="7203" spans="1:21" x14ac:dyDescent="0.25">
      <c r="A7203" t="s">
        <v>14599</v>
      </c>
      <c r="B7203" s="1">
        <v>45274</v>
      </c>
      <c r="C7203" t="s">
        <v>98</v>
      </c>
      <c r="D7203" t="s">
        <v>23</v>
      </c>
      <c r="E7203" t="s">
        <v>103</v>
      </c>
      <c r="F7203" t="s">
        <v>25</v>
      </c>
      <c r="G7203" t="s">
        <v>328</v>
      </c>
      <c r="H7203" t="s">
        <v>83</v>
      </c>
      <c r="I7203" t="s">
        <v>126</v>
      </c>
      <c r="J7203" t="s">
        <v>42</v>
      </c>
      <c r="K7203" t="s">
        <v>72</v>
      </c>
      <c r="L7203" t="s">
        <v>30</v>
      </c>
      <c r="M7203" t="s">
        <v>45</v>
      </c>
      <c r="N7203">
        <v>2</v>
      </c>
      <c r="O7203" t="s">
        <v>14600</v>
      </c>
      <c r="P7203" t="s">
        <v>295</v>
      </c>
      <c r="Q7203">
        <v>1407610.65</v>
      </c>
      <c r="R7203" t="s">
        <v>34</v>
      </c>
      <c r="S7203" t="s">
        <v>35</v>
      </c>
      <c r="T7203" t="s">
        <v>56</v>
      </c>
      <c r="U7203" s="6">
        <v>4</v>
      </c>
    </row>
    <row r="7204" spans="1:21" x14ac:dyDescent="0.25">
      <c r="A7204" t="s">
        <v>14601</v>
      </c>
      <c r="B7204" s="1">
        <v>45744</v>
      </c>
      <c r="C7204" t="s">
        <v>88</v>
      </c>
      <c r="D7204" t="s">
        <v>23</v>
      </c>
      <c r="E7204" t="s">
        <v>112</v>
      </c>
      <c r="F7204" t="s">
        <v>62</v>
      </c>
      <c r="G7204" t="s">
        <v>20214</v>
      </c>
      <c r="H7204" t="s">
        <v>26</v>
      </c>
      <c r="I7204" t="s">
        <v>27</v>
      </c>
      <c r="J7204" t="s">
        <v>28</v>
      </c>
      <c r="K7204" t="s">
        <v>72</v>
      </c>
      <c r="L7204" t="s">
        <v>44</v>
      </c>
      <c r="M7204" t="s">
        <v>77</v>
      </c>
      <c r="N7204">
        <v>3</v>
      </c>
      <c r="O7204" t="s">
        <v>14602</v>
      </c>
      <c r="P7204" t="s">
        <v>571</v>
      </c>
      <c r="Q7204">
        <v>3536064.59</v>
      </c>
      <c r="R7204" t="s">
        <v>48</v>
      </c>
      <c r="S7204" t="s">
        <v>35</v>
      </c>
      <c r="T7204" t="s">
        <v>56</v>
      </c>
      <c r="U7204" s="6">
        <v>3.7</v>
      </c>
    </row>
    <row r="7205" spans="1:21" x14ac:dyDescent="0.25">
      <c r="A7205" t="s">
        <v>14603</v>
      </c>
      <c r="B7205" s="1">
        <v>45745</v>
      </c>
      <c r="C7205" t="s">
        <v>98</v>
      </c>
      <c r="D7205" t="s">
        <v>23</v>
      </c>
      <c r="E7205" t="s">
        <v>103</v>
      </c>
      <c r="F7205" t="s">
        <v>25</v>
      </c>
      <c r="G7205" t="s">
        <v>20203</v>
      </c>
      <c r="H7205" t="s">
        <v>40</v>
      </c>
      <c r="I7205" t="s">
        <v>41</v>
      </c>
      <c r="J7205" t="s">
        <v>42</v>
      </c>
      <c r="K7205" t="s">
        <v>72</v>
      </c>
      <c r="L7205" t="s">
        <v>30</v>
      </c>
      <c r="M7205" t="s">
        <v>113</v>
      </c>
      <c r="N7205">
        <v>3</v>
      </c>
      <c r="O7205" t="s">
        <v>14604</v>
      </c>
      <c r="P7205" t="s">
        <v>74</v>
      </c>
      <c r="Q7205">
        <v>3129755.48</v>
      </c>
      <c r="R7205" t="s">
        <v>34</v>
      </c>
      <c r="S7205" t="s">
        <v>56</v>
      </c>
      <c r="T7205" t="s">
        <v>56</v>
      </c>
      <c r="U7205" s="6">
        <v>4.4000000000000004</v>
      </c>
    </row>
    <row r="7206" spans="1:21" x14ac:dyDescent="0.25">
      <c r="A7206" t="s">
        <v>14605</v>
      </c>
      <c r="B7206" s="1">
        <v>45470</v>
      </c>
      <c r="C7206" t="s">
        <v>98</v>
      </c>
      <c r="D7206" t="s">
        <v>23</v>
      </c>
      <c r="E7206" t="s">
        <v>99</v>
      </c>
      <c r="F7206" t="s">
        <v>69</v>
      </c>
      <c r="G7206" t="s">
        <v>244</v>
      </c>
      <c r="H7206" t="s">
        <v>166</v>
      </c>
      <c r="I7206" t="s">
        <v>173</v>
      </c>
      <c r="J7206" t="s">
        <v>174</v>
      </c>
      <c r="K7206" t="s">
        <v>29</v>
      </c>
      <c r="L7206" t="s">
        <v>30</v>
      </c>
      <c r="M7206" t="s">
        <v>53</v>
      </c>
      <c r="N7206">
        <v>3</v>
      </c>
      <c r="O7206" t="s">
        <v>14606</v>
      </c>
      <c r="P7206" t="s">
        <v>426</v>
      </c>
      <c r="Q7206">
        <v>1711186.97</v>
      </c>
      <c r="R7206" t="s">
        <v>34</v>
      </c>
      <c r="S7206" t="s">
        <v>35</v>
      </c>
      <c r="T7206" t="s">
        <v>35</v>
      </c>
      <c r="U7206" s="6">
        <v>3.8</v>
      </c>
    </row>
    <row r="7207" spans="1:21" x14ac:dyDescent="0.25">
      <c r="A7207" t="s">
        <v>14607</v>
      </c>
      <c r="B7207" s="1">
        <v>45844</v>
      </c>
      <c r="C7207" t="s">
        <v>50</v>
      </c>
      <c r="D7207" t="s">
        <v>23</v>
      </c>
      <c r="E7207" t="s">
        <v>51</v>
      </c>
      <c r="F7207" t="s">
        <v>39</v>
      </c>
      <c r="G7207" t="s">
        <v>244</v>
      </c>
      <c r="H7207" t="s">
        <v>166</v>
      </c>
      <c r="I7207" t="s">
        <v>167</v>
      </c>
      <c r="J7207" t="s">
        <v>42</v>
      </c>
      <c r="K7207" t="s">
        <v>72</v>
      </c>
      <c r="L7207" t="s">
        <v>44</v>
      </c>
      <c r="M7207" t="s">
        <v>31</v>
      </c>
      <c r="N7207">
        <v>2</v>
      </c>
      <c r="O7207" t="s">
        <v>14608</v>
      </c>
      <c r="P7207" t="s">
        <v>270</v>
      </c>
      <c r="Q7207">
        <v>1501175.02</v>
      </c>
      <c r="R7207" t="s">
        <v>48</v>
      </c>
      <c r="S7207" t="s">
        <v>35</v>
      </c>
      <c r="T7207" t="s">
        <v>35</v>
      </c>
      <c r="U7207" s="6">
        <v>4.5999999999999996</v>
      </c>
    </row>
    <row r="7208" spans="1:21" x14ac:dyDescent="0.25">
      <c r="A7208" t="s">
        <v>14609</v>
      </c>
      <c r="B7208" s="1">
        <v>45073</v>
      </c>
      <c r="C7208" t="s">
        <v>88</v>
      </c>
      <c r="D7208" t="s">
        <v>23</v>
      </c>
      <c r="E7208" t="s">
        <v>89</v>
      </c>
      <c r="F7208" t="s">
        <v>39</v>
      </c>
      <c r="G7208" t="s">
        <v>20199</v>
      </c>
      <c r="H7208" t="s">
        <v>26</v>
      </c>
      <c r="I7208" t="s">
        <v>151</v>
      </c>
      <c r="J7208" t="s">
        <v>42</v>
      </c>
      <c r="K7208" t="s">
        <v>29</v>
      </c>
      <c r="L7208" t="s">
        <v>30</v>
      </c>
      <c r="M7208" t="s">
        <v>31</v>
      </c>
      <c r="N7208">
        <v>2</v>
      </c>
      <c r="O7208" t="s">
        <v>14610</v>
      </c>
      <c r="P7208" t="s">
        <v>675</v>
      </c>
      <c r="Q7208">
        <v>2094167.95</v>
      </c>
      <c r="R7208" t="s">
        <v>48</v>
      </c>
      <c r="S7208" t="s">
        <v>35</v>
      </c>
      <c r="T7208" t="s">
        <v>56</v>
      </c>
      <c r="U7208" s="6">
        <v>4.9000000000000004</v>
      </c>
    </row>
    <row r="7209" spans="1:21" x14ac:dyDescent="0.25">
      <c r="A7209" t="s">
        <v>14611</v>
      </c>
      <c r="B7209" s="1">
        <v>45064</v>
      </c>
      <c r="C7209" t="s">
        <v>37</v>
      </c>
      <c r="D7209" t="s">
        <v>23</v>
      </c>
      <c r="E7209" t="s">
        <v>68</v>
      </c>
      <c r="F7209" t="s">
        <v>58</v>
      </c>
      <c r="G7209" t="s">
        <v>20198</v>
      </c>
      <c r="H7209" t="s">
        <v>104</v>
      </c>
      <c r="I7209" t="s">
        <v>138</v>
      </c>
      <c r="J7209" t="s">
        <v>42</v>
      </c>
      <c r="K7209" t="s">
        <v>72</v>
      </c>
      <c r="L7209" t="s">
        <v>30</v>
      </c>
      <c r="M7209" t="s">
        <v>77</v>
      </c>
      <c r="N7209">
        <v>4</v>
      </c>
      <c r="O7209" t="s">
        <v>14612</v>
      </c>
      <c r="P7209" t="s">
        <v>169</v>
      </c>
      <c r="Q7209">
        <v>4163604.83</v>
      </c>
      <c r="R7209" t="s">
        <v>34</v>
      </c>
      <c r="S7209" t="s">
        <v>56</v>
      </c>
      <c r="T7209" t="s">
        <v>35</v>
      </c>
      <c r="U7209" s="6">
        <v>4.4000000000000004</v>
      </c>
    </row>
    <row r="7210" spans="1:21" x14ac:dyDescent="0.25">
      <c r="A7210" t="s">
        <v>14613</v>
      </c>
      <c r="B7210" s="1">
        <v>45305</v>
      </c>
      <c r="C7210" t="s">
        <v>88</v>
      </c>
      <c r="D7210" t="s">
        <v>23</v>
      </c>
      <c r="E7210" t="s">
        <v>89</v>
      </c>
      <c r="F7210" t="s">
        <v>39</v>
      </c>
      <c r="G7210" t="s">
        <v>184</v>
      </c>
      <c r="H7210" t="s">
        <v>26</v>
      </c>
      <c r="I7210" t="s">
        <v>253</v>
      </c>
      <c r="J7210" t="s">
        <v>42</v>
      </c>
      <c r="K7210" t="s">
        <v>29</v>
      </c>
      <c r="L7210" t="s">
        <v>44</v>
      </c>
      <c r="M7210" t="s">
        <v>113</v>
      </c>
      <c r="N7210">
        <v>5</v>
      </c>
      <c r="O7210" t="s">
        <v>14614</v>
      </c>
      <c r="P7210" t="s">
        <v>389</v>
      </c>
      <c r="Q7210">
        <v>3776179.79</v>
      </c>
      <c r="R7210" t="s">
        <v>34</v>
      </c>
      <c r="S7210" t="s">
        <v>56</v>
      </c>
      <c r="T7210" t="s">
        <v>56</v>
      </c>
      <c r="U7210" s="6">
        <v>4.2</v>
      </c>
    </row>
    <row r="7211" spans="1:21" x14ac:dyDescent="0.25">
      <c r="A7211" t="s">
        <v>14615</v>
      </c>
      <c r="B7211" s="1">
        <v>44987</v>
      </c>
      <c r="C7211" t="s">
        <v>37</v>
      </c>
      <c r="D7211" t="s">
        <v>23</v>
      </c>
      <c r="E7211" t="s">
        <v>68</v>
      </c>
      <c r="F7211" t="s">
        <v>58</v>
      </c>
      <c r="G7211" t="s">
        <v>474</v>
      </c>
      <c r="H7211" t="s">
        <v>104</v>
      </c>
      <c r="I7211" t="s">
        <v>240</v>
      </c>
      <c r="J7211" t="s">
        <v>174</v>
      </c>
      <c r="K7211" t="s">
        <v>43</v>
      </c>
      <c r="L7211" t="s">
        <v>30</v>
      </c>
      <c r="M7211" t="s">
        <v>64</v>
      </c>
      <c r="N7211">
        <v>2</v>
      </c>
      <c r="O7211" t="s">
        <v>14616</v>
      </c>
      <c r="P7211" t="s">
        <v>290</v>
      </c>
      <c r="Q7211">
        <v>1285746.72</v>
      </c>
      <c r="R7211" t="s">
        <v>34</v>
      </c>
      <c r="S7211" t="s">
        <v>56</v>
      </c>
      <c r="T7211" t="s">
        <v>35</v>
      </c>
      <c r="U7211" s="6">
        <v>4.7</v>
      </c>
    </row>
    <row r="7212" spans="1:21" x14ac:dyDescent="0.25">
      <c r="A7212" t="s">
        <v>14617</v>
      </c>
      <c r="B7212" s="1">
        <v>45353</v>
      </c>
      <c r="C7212" t="s">
        <v>88</v>
      </c>
      <c r="D7212" t="s">
        <v>23</v>
      </c>
      <c r="E7212" t="s">
        <v>89</v>
      </c>
      <c r="F7212" t="s">
        <v>58</v>
      </c>
      <c r="G7212" t="s">
        <v>20197</v>
      </c>
      <c r="H7212" t="s">
        <v>104</v>
      </c>
      <c r="I7212" t="s">
        <v>240</v>
      </c>
      <c r="J7212" t="s">
        <v>174</v>
      </c>
      <c r="K7212" t="s">
        <v>72</v>
      </c>
      <c r="L7212" t="s">
        <v>44</v>
      </c>
      <c r="M7212" t="s">
        <v>45</v>
      </c>
      <c r="N7212">
        <v>3</v>
      </c>
      <c r="O7212" t="s">
        <v>14618</v>
      </c>
      <c r="P7212" t="s">
        <v>188</v>
      </c>
      <c r="Q7212">
        <v>2029996.09</v>
      </c>
      <c r="R7212" t="s">
        <v>34</v>
      </c>
      <c r="S7212" t="s">
        <v>35</v>
      </c>
      <c r="T7212" t="s">
        <v>56</v>
      </c>
      <c r="U7212" s="6">
        <v>3.8</v>
      </c>
    </row>
    <row r="7213" spans="1:21" x14ac:dyDescent="0.25">
      <c r="A7213" t="s">
        <v>14619</v>
      </c>
      <c r="B7213" s="1">
        <v>45723</v>
      </c>
      <c r="C7213" t="s">
        <v>37</v>
      </c>
      <c r="D7213" t="s">
        <v>23</v>
      </c>
      <c r="E7213" t="s">
        <v>68</v>
      </c>
      <c r="F7213" t="s">
        <v>25</v>
      </c>
      <c r="G7213" t="s">
        <v>20205</v>
      </c>
      <c r="H7213" t="s">
        <v>40</v>
      </c>
      <c r="I7213" t="s">
        <v>63</v>
      </c>
      <c r="J7213" t="s">
        <v>42</v>
      </c>
      <c r="K7213" t="s">
        <v>29</v>
      </c>
      <c r="L7213" t="s">
        <v>30</v>
      </c>
      <c r="M7213" t="s">
        <v>31</v>
      </c>
      <c r="N7213">
        <v>2</v>
      </c>
      <c r="O7213" t="s">
        <v>14620</v>
      </c>
      <c r="P7213" t="s">
        <v>121</v>
      </c>
      <c r="Q7213">
        <v>1559649.13</v>
      </c>
      <c r="R7213" t="s">
        <v>34</v>
      </c>
      <c r="S7213" t="s">
        <v>35</v>
      </c>
      <c r="T7213" t="s">
        <v>35</v>
      </c>
      <c r="U7213" s="6">
        <v>4.7</v>
      </c>
    </row>
    <row r="7214" spans="1:21" x14ac:dyDescent="0.25">
      <c r="A7214" t="s">
        <v>14621</v>
      </c>
      <c r="B7214" s="1">
        <v>45748</v>
      </c>
      <c r="C7214" t="s">
        <v>98</v>
      </c>
      <c r="D7214" t="s">
        <v>23</v>
      </c>
      <c r="E7214" t="s">
        <v>99</v>
      </c>
      <c r="F7214" t="s">
        <v>25</v>
      </c>
      <c r="G7214" t="s">
        <v>244</v>
      </c>
      <c r="H7214" t="s">
        <v>104</v>
      </c>
      <c r="I7214" t="s">
        <v>105</v>
      </c>
      <c r="J7214" t="s">
        <v>28</v>
      </c>
      <c r="K7214" t="s">
        <v>72</v>
      </c>
      <c r="L7214" t="s">
        <v>44</v>
      </c>
      <c r="M7214" t="s">
        <v>64</v>
      </c>
      <c r="N7214">
        <v>2</v>
      </c>
      <c r="O7214" t="s">
        <v>14622</v>
      </c>
      <c r="P7214" t="s">
        <v>402</v>
      </c>
      <c r="Q7214">
        <v>1650852.22</v>
      </c>
      <c r="R7214" t="s">
        <v>34</v>
      </c>
      <c r="S7214" t="s">
        <v>56</v>
      </c>
      <c r="T7214" t="s">
        <v>56</v>
      </c>
      <c r="U7214" s="6">
        <v>4</v>
      </c>
    </row>
    <row r="7215" spans="1:21" x14ac:dyDescent="0.25">
      <c r="A7215" t="s">
        <v>14623</v>
      </c>
      <c r="B7215" s="1">
        <v>45016</v>
      </c>
      <c r="C7215" t="s">
        <v>50</v>
      </c>
      <c r="D7215" t="s">
        <v>23</v>
      </c>
      <c r="E7215" t="s">
        <v>51</v>
      </c>
      <c r="F7215" t="s">
        <v>190</v>
      </c>
      <c r="G7215" t="s">
        <v>20198</v>
      </c>
      <c r="H7215" t="s">
        <v>26</v>
      </c>
      <c r="I7215" t="s">
        <v>204</v>
      </c>
      <c r="J7215" t="s">
        <v>28</v>
      </c>
      <c r="K7215" t="s">
        <v>72</v>
      </c>
      <c r="L7215" t="s">
        <v>44</v>
      </c>
      <c r="M7215" t="s">
        <v>31</v>
      </c>
      <c r="N7215">
        <v>5</v>
      </c>
      <c r="O7215" t="s">
        <v>14624</v>
      </c>
      <c r="P7215" t="s">
        <v>60</v>
      </c>
      <c r="Q7215">
        <v>4614138.01</v>
      </c>
      <c r="R7215" t="s">
        <v>34</v>
      </c>
      <c r="S7215" t="s">
        <v>56</v>
      </c>
      <c r="T7215" t="s">
        <v>56</v>
      </c>
      <c r="U7215" s="6">
        <v>3.9</v>
      </c>
    </row>
    <row r="7216" spans="1:21" x14ac:dyDescent="0.25">
      <c r="A7216" t="s">
        <v>14625</v>
      </c>
      <c r="B7216" s="1">
        <v>45337</v>
      </c>
      <c r="C7216" t="s">
        <v>98</v>
      </c>
      <c r="D7216" t="s">
        <v>23</v>
      </c>
      <c r="E7216" t="s">
        <v>103</v>
      </c>
      <c r="F7216" t="s">
        <v>62</v>
      </c>
      <c r="G7216" t="s">
        <v>20200</v>
      </c>
      <c r="H7216" t="s">
        <v>83</v>
      </c>
      <c r="I7216" t="s">
        <v>84</v>
      </c>
      <c r="J7216" t="s">
        <v>42</v>
      </c>
      <c r="K7216" t="s">
        <v>43</v>
      </c>
      <c r="L7216" t="s">
        <v>44</v>
      </c>
      <c r="M7216" t="s">
        <v>113</v>
      </c>
      <c r="N7216">
        <v>3</v>
      </c>
      <c r="O7216" t="s">
        <v>14626</v>
      </c>
      <c r="P7216" t="s">
        <v>336</v>
      </c>
      <c r="Q7216">
        <v>2819877.09</v>
      </c>
      <c r="R7216" t="s">
        <v>34</v>
      </c>
      <c r="S7216" t="s">
        <v>56</v>
      </c>
      <c r="T7216" t="s">
        <v>35</v>
      </c>
      <c r="U7216" s="6">
        <v>4.5999999999999996</v>
      </c>
    </row>
    <row r="7217" spans="1:21" x14ac:dyDescent="0.25">
      <c r="A7217" t="s">
        <v>14627</v>
      </c>
      <c r="B7217" s="1">
        <v>45643</v>
      </c>
      <c r="C7217" t="s">
        <v>37</v>
      </c>
      <c r="D7217" t="s">
        <v>23</v>
      </c>
      <c r="E7217" t="s">
        <v>68</v>
      </c>
      <c r="F7217" t="s">
        <v>58</v>
      </c>
      <c r="G7217" t="s">
        <v>20208</v>
      </c>
      <c r="H7217" t="s">
        <v>26</v>
      </c>
      <c r="I7217" t="s">
        <v>151</v>
      </c>
      <c r="J7217" t="s">
        <v>42</v>
      </c>
      <c r="K7217" t="s">
        <v>29</v>
      </c>
      <c r="L7217" t="s">
        <v>44</v>
      </c>
      <c r="M7217" t="s">
        <v>45</v>
      </c>
      <c r="N7217">
        <v>1</v>
      </c>
      <c r="O7217" t="s">
        <v>14628</v>
      </c>
      <c r="P7217" t="s">
        <v>415</v>
      </c>
      <c r="Q7217">
        <v>1048780.1100000001</v>
      </c>
      <c r="R7217" t="s">
        <v>48</v>
      </c>
      <c r="S7217" t="s">
        <v>56</v>
      </c>
      <c r="T7217" t="s">
        <v>35</v>
      </c>
      <c r="U7217" s="6">
        <v>4.0999999999999996</v>
      </c>
    </row>
    <row r="7218" spans="1:21" x14ac:dyDescent="0.25">
      <c r="A7218" t="s">
        <v>14629</v>
      </c>
      <c r="B7218" s="1">
        <v>45274</v>
      </c>
      <c r="C7218" t="s">
        <v>50</v>
      </c>
      <c r="D7218" t="s">
        <v>23</v>
      </c>
      <c r="E7218" t="s">
        <v>51</v>
      </c>
      <c r="F7218" t="s">
        <v>90</v>
      </c>
      <c r="G7218" t="s">
        <v>259</v>
      </c>
      <c r="H7218" t="s">
        <v>166</v>
      </c>
      <c r="I7218" t="s">
        <v>167</v>
      </c>
      <c r="J7218" t="s">
        <v>42</v>
      </c>
      <c r="K7218" t="s">
        <v>43</v>
      </c>
      <c r="L7218" t="s">
        <v>30</v>
      </c>
      <c r="M7218" t="s">
        <v>77</v>
      </c>
      <c r="N7218">
        <v>5</v>
      </c>
      <c r="O7218" t="s">
        <v>14630</v>
      </c>
      <c r="P7218" t="s">
        <v>261</v>
      </c>
      <c r="Q7218">
        <v>3685497.61</v>
      </c>
      <c r="R7218" t="s">
        <v>48</v>
      </c>
      <c r="S7218" t="s">
        <v>35</v>
      </c>
      <c r="T7218" t="s">
        <v>56</v>
      </c>
      <c r="U7218" s="6">
        <v>3.5</v>
      </c>
    </row>
    <row r="7219" spans="1:21" x14ac:dyDescent="0.25">
      <c r="A7219" t="s">
        <v>14631</v>
      </c>
      <c r="B7219" s="1">
        <v>45068</v>
      </c>
      <c r="C7219" t="s">
        <v>37</v>
      </c>
      <c r="D7219" t="s">
        <v>23</v>
      </c>
      <c r="E7219" t="s">
        <v>38</v>
      </c>
      <c r="F7219" t="s">
        <v>90</v>
      </c>
      <c r="G7219" t="s">
        <v>518</v>
      </c>
      <c r="H7219" t="s">
        <v>104</v>
      </c>
      <c r="I7219" t="s">
        <v>240</v>
      </c>
      <c r="J7219" t="s">
        <v>174</v>
      </c>
      <c r="K7219" t="s">
        <v>72</v>
      </c>
      <c r="L7219" t="s">
        <v>44</v>
      </c>
      <c r="M7219" t="s">
        <v>113</v>
      </c>
      <c r="N7219">
        <v>5</v>
      </c>
      <c r="O7219" t="s">
        <v>14632</v>
      </c>
      <c r="P7219" t="s">
        <v>201</v>
      </c>
      <c r="Q7219">
        <v>3445860.94</v>
      </c>
      <c r="R7219" t="s">
        <v>48</v>
      </c>
      <c r="S7219" t="s">
        <v>35</v>
      </c>
      <c r="T7219" t="s">
        <v>35</v>
      </c>
      <c r="U7219" s="6">
        <v>4</v>
      </c>
    </row>
    <row r="7220" spans="1:21" x14ac:dyDescent="0.25">
      <c r="A7220" t="s">
        <v>14633</v>
      </c>
      <c r="B7220" s="1">
        <v>45110</v>
      </c>
      <c r="C7220" t="s">
        <v>37</v>
      </c>
      <c r="D7220" t="s">
        <v>23</v>
      </c>
      <c r="E7220" t="s">
        <v>68</v>
      </c>
      <c r="F7220" t="s">
        <v>58</v>
      </c>
      <c r="G7220" t="s">
        <v>305</v>
      </c>
      <c r="H7220" t="s">
        <v>70</v>
      </c>
      <c r="I7220" t="s">
        <v>180</v>
      </c>
      <c r="J7220" t="s">
        <v>42</v>
      </c>
      <c r="K7220" t="s">
        <v>43</v>
      </c>
      <c r="L7220" t="s">
        <v>44</v>
      </c>
      <c r="M7220" t="s">
        <v>64</v>
      </c>
      <c r="N7220">
        <v>5</v>
      </c>
      <c r="O7220" t="s">
        <v>14634</v>
      </c>
      <c r="P7220" t="s">
        <v>157</v>
      </c>
      <c r="Q7220">
        <v>4971836.76</v>
      </c>
      <c r="R7220" t="s">
        <v>34</v>
      </c>
      <c r="S7220" t="s">
        <v>56</v>
      </c>
      <c r="T7220" t="s">
        <v>35</v>
      </c>
      <c r="U7220" s="6">
        <v>3.8</v>
      </c>
    </row>
    <row r="7221" spans="1:21" x14ac:dyDescent="0.25">
      <c r="A7221" t="s">
        <v>14635</v>
      </c>
      <c r="B7221" s="1">
        <v>45526</v>
      </c>
      <c r="C7221" t="s">
        <v>50</v>
      </c>
      <c r="D7221" t="s">
        <v>23</v>
      </c>
      <c r="E7221" t="s">
        <v>51</v>
      </c>
      <c r="F7221" t="s">
        <v>39</v>
      </c>
      <c r="G7221" t="s">
        <v>252</v>
      </c>
      <c r="H7221" t="s">
        <v>40</v>
      </c>
      <c r="I7221" t="s">
        <v>41</v>
      </c>
      <c r="J7221" t="s">
        <v>42</v>
      </c>
      <c r="K7221" t="s">
        <v>72</v>
      </c>
      <c r="L7221" t="s">
        <v>30</v>
      </c>
      <c r="M7221" t="s">
        <v>31</v>
      </c>
      <c r="N7221">
        <v>4</v>
      </c>
      <c r="O7221" t="s">
        <v>14636</v>
      </c>
      <c r="P7221" t="s">
        <v>426</v>
      </c>
      <c r="Q7221">
        <v>4941494.75</v>
      </c>
      <c r="R7221" t="s">
        <v>34</v>
      </c>
      <c r="S7221" t="s">
        <v>35</v>
      </c>
      <c r="T7221" t="s">
        <v>56</v>
      </c>
      <c r="U7221" s="6">
        <v>4.8</v>
      </c>
    </row>
    <row r="7222" spans="1:21" x14ac:dyDescent="0.25">
      <c r="A7222" t="s">
        <v>14637</v>
      </c>
      <c r="B7222" s="1">
        <v>45582</v>
      </c>
      <c r="C7222" t="s">
        <v>98</v>
      </c>
      <c r="D7222" t="s">
        <v>23</v>
      </c>
      <c r="E7222" t="s">
        <v>99</v>
      </c>
      <c r="F7222" t="s">
        <v>39</v>
      </c>
      <c r="G7222" t="s">
        <v>368</v>
      </c>
      <c r="H7222" t="s">
        <v>40</v>
      </c>
      <c r="I7222" t="s">
        <v>63</v>
      </c>
      <c r="J7222" t="s">
        <v>42</v>
      </c>
      <c r="K7222" t="s">
        <v>43</v>
      </c>
      <c r="L7222" t="s">
        <v>30</v>
      </c>
      <c r="M7222" t="s">
        <v>113</v>
      </c>
      <c r="N7222">
        <v>4</v>
      </c>
      <c r="O7222" t="s">
        <v>14638</v>
      </c>
      <c r="P7222" t="s">
        <v>275</v>
      </c>
      <c r="Q7222">
        <v>3785964.23</v>
      </c>
      <c r="R7222" t="s">
        <v>34</v>
      </c>
      <c r="S7222" t="s">
        <v>56</v>
      </c>
      <c r="T7222" t="s">
        <v>35</v>
      </c>
      <c r="U7222" s="6">
        <v>4.4000000000000004</v>
      </c>
    </row>
    <row r="7223" spans="1:21" x14ac:dyDescent="0.25">
      <c r="A7223" t="s">
        <v>14639</v>
      </c>
      <c r="B7223" s="1">
        <v>45093</v>
      </c>
      <c r="C7223" t="s">
        <v>98</v>
      </c>
      <c r="D7223" t="s">
        <v>23</v>
      </c>
      <c r="E7223" t="s">
        <v>99</v>
      </c>
      <c r="F7223" t="s">
        <v>76</v>
      </c>
      <c r="G7223" t="s">
        <v>221</v>
      </c>
      <c r="H7223" t="s">
        <v>83</v>
      </c>
      <c r="I7223" t="s">
        <v>84</v>
      </c>
      <c r="J7223" t="s">
        <v>42</v>
      </c>
      <c r="K7223" t="s">
        <v>29</v>
      </c>
      <c r="L7223" t="s">
        <v>30</v>
      </c>
      <c r="M7223" t="s">
        <v>64</v>
      </c>
      <c r="N7223">
        <v>1</v>
      </c>
      <c r="O7223" t="s">
        <v>14640</v>
      </c>
      <c r="P7223" t="s">
        <v>295</v>
      </c>
      <c r="Q7223">
        <v>884433.5</v>
      </c>
      <c r="R7223" t="s">
        <v>48</v>
      </c>
      <c r="S7223" t="s">
        <v>56</v>
      </c>
      <c r="T7223" t="s">
        <v>56</v>
      </c>
      <c r="U7223" s="6">
        <v>4.7</v>
      </c>
    </row>
    <row r="7224" spans="1:21" x14ac:dyDescent="0.25">
      <c r="A7224" t="s">
        <v>14641</v>
      </c>
      <c r="B7224" s="1">
        <v>45544</v>
      </c>
      <c r="C7224" t="s">
        <v>50</v>
      </c>
      <c r="D7224" t="s">
        <v>23</v>
      </c>
      <c r="E7224" t="s">
        <v>51</v>
      </c>
      <c r="F7224" t="s">
        <v>76</v>
      </c>
      <c r="G7224" t="s">
        <v>214</v>
      </c>
      <c r="H7224" t="s">
        <v>40</v>
      </c>
      <c r="I7224" t="s">
        <v>41</v>
      </c>
      <c r="J7224" t="s">
        <v>42</v>
      </c>
      <c r="K7224" t="s">
        <v>43</v>
      </c>
      <c r="L7224" t="s">
        <v>44</v>
      </c>
      <c r="M7224" t="s">
        <v>113</v>
      </c>
      <c r="N7224">
        <v>3</v>
      </c>
      <c r="O7224" t="s">
        <v>14642</v>
      </c>
      <c r="P7224" t="s">
        <v>255</v>
      </c>
      <c r="Q7224">
        <v>3797303.03</v>
      </c>
      <c r="R7224" t="s">
        <v>34</v>
      </c>
      <c r="S7224" t="s">
        <v>35</v>
      </c>
      <c r="T7224" t="s">
        <v>35</v>
      </c>
      <c r="U7224" s="6">
        <v>4.9000000000000004</v>
      </c>
    </row>
    <row r="7225" spans="1:21" x14ac:dyDescent="0.25">
      <c r="A7225" t="s">
        <v>14643</v>
      </c>
      <c r="B7225" s="1">
        <v>45544</v>
      </c>
      <c r="C7225" t="s">
        <v>88</v>
      </c>
      <c r="D7225" t="s">
        <v>23</v>
      </c>
      <c r="E7225" t="s">
        <v>112</v>
      </c>
      <c r="F7225" t="s">
        <v>190</v>
      </c>
      <c r="G7225" t="s">
        <v>265</v>
      </c>
      <c r="H7225" t="s">
        <v>104</v>
      </c>
      <c r="I7225" t="s">
        <v>138</v>
      </c>
      <c r="J7225" t="s">
        <v>42</v>
      </c>
      <c r="K7225" t="s">
        <v>72</v>
      </c>
      <c r="L7225" t="s">
        <v>44</v>
      </c>
      <c r="M7225" t="s">
        <v>45</v>
      </c>
      <c r="N7225">
        <v>2</v>
      </c>
      <c r="O7225" t="s">
        <v>14644</v>
      </c>
      <c r="P7225" t="s">
        <v>482</v>
      </c>
      <c r="Q7225">
        <v>2245392.73</v>
      </c>
      <c r="R7225" t="s">
        <v>48</v>
      </c>
      <c r="S7225" t="s">
        <v>56</v>
      </c>
      <c r="T7225" t="s">
        <v>35</v>
      </c>
      <c r="U7225" s="6">
        <v>4.0999999999999996</v>
      </c>
    </row>
    <row r="7226" spans="1:21" x14ac:dyDescent="0.25">
      <c r="A7226" t="s">
        <v>14645</v>
      </c>
      <c r="B7226" s="1">
        <v>45385</v>
      </c>
      <c r="C7226" t="s">
        <v>22</v>
      </c>
      <c r="D7226" t="s">
        <v>23</v>
      </c>
      <c r="E7226" t="s">
        <v>24</v>
      </c>
      <c r="F7226" t="s">
        <v>39</v>
      </c>
      <c r="G7226" t="s">
        <v>20202</v>
      </c>
      <c r="H7226" t="s">
        <v>26</v>
      </c>
      <c r="I7226" t="s">
        <v>253</v>
      </c>
      <c r="J7226" t="s">
        <v>42</v>
      </c>
      <c r="K7226" t="s">
        <v>72</v>
      </c>
      <c r="L7226" t="s">
        <v>30</v>
      </c>
      <c r="M7226" t="s">
        <v>64</v>
      </c>
      <c r="N7226">
        <v>4</v>
      </c>
      <c r="O7226" t="s">
        <v>14646</v>
      </c>
      <c r="P7226" t="s">
        <v>539</v>
      </c>
      <c r="Q7226">
        <v>3352406.65</v>
      </c>
      <c r="R7226" t="s">
        <v>34</v>
      </c>
      <c r="S7226" t="s">
        <v>35</v>
      </c>
      <c r="T7226" t="s">
        <v>56</v>
      </c>
      <c r="U7226" s="6">
        <v>4.5</v>
      </c>
    </row>
    <row r="7227" spans="1:21" x14ac:dyDescent="0.25">
      <c r="A7227" t="s">
        <v>14647</v>
      </c>
      <c r="B7227" s="1">
        <v>45588</v>
      </c>
      <c r="C7227" t="s">
        <v>22</v>
      </c>
      <c r="D7227" t="s">
        <v>23</v>
      </c>
      <c r="E7227" t="s">
        <v>24</v>
      </c>
      <c r="F7227" t="s">
        <v>76</v>
      </c>
      <c r="G7227" t="s">
        <v>20202</v>
      </c>
      <c r="H7227" t="s">
        <v>70</v>
      </c>
      <c r="I7227" t="s">
        <v>71</v>
      </c>
      <c r="J7227" t="s">
        <v>28</v>
      </c>
      <c r="K7227" t="s">
        <v>72</v>
      </c>
      <c r="L7227" t="s">
        <v>44</v>
      </c>
      <c r="M7227" t="s">
        <v>77</v>
      </c>
      <c r="N7227">
        <v>5</v>
      </c>
      <c r="O7227" t="s">
        <v>14648</v>
      </c>
      <c r="P7227" t="s">
        <v>336</v>
      </c>
      <c r="Q7227">
        <v>4505815.4400000004</v>
      </c>
      <c r="R7227" t="s">
        <v>48</v>
      </c>
      <c r="S7227" t="s">
        <v>56</v>
      </c>
      <c r="T7227" t="s">
        <v>56</v>
      </c>
      <c r="U7227" s="6">
        <v>4.0999999999999996</v>
      </c>
    </row>
    <row r="7228" spans="1:21" x14ac:dyDescent="0.25">
      <c r="A7228" t="s">
        <v>14649</v>
      </c>
      <c r="B7228" s="1">
        <v>45899</v>
      </c>
      <c r="C7228" t="s">
        <v>81</v>
      </c>
      <c r="D7228" t="s">
        <v>23</v>
      </c>
      <c r="E7228" t="s">
        <v>82</v>
      </c>
      <c r="F7228" t="s">
        <v>69</v>
      </c>
      <c r="G7228" t="s">
        <v>365</v>
      </c>
      <c r="H7228" t="s">
        <v>26</v>
      </c>
      <c r="I7228" t="s">
        <v>27</v>
      </c>
      <c r="J7228" t="s">
        <v>28</v>
      </c>
      <c r="K7228" t="s">
        <v>43</v>
      </c>
      <c r="L7228" t="s">
        <v>30</v>
      </c>
      <c r="M7228" t="s">
        <v>113</v>
      </c>
      <c r="N7228">
        <v>2</v>
      </c>
      <c r="O7228" t="s">
        <v>14650</v>
      </c>
      <c r="P7228" t="s">
        <v>437</v>
      </c>
      <c r="Q7228">
        <v>2624604.14</v>
      </c>
      <c r="R7228" t="s">
        <v>34</v>
      </c>
      <c r="S7228" t="s">
        <v>35</v>
      </c>
      <c r="T7228" t="s">
        <v>56</v>
      </c>
      <c r="U7228" s="6">
        <v>4.9000000000000004</v>
      </c>
    </row>
    <row r="7229" spans="1:21" x14ac:dyDescent="0.25">
      <c r="A7229" t="s">
        <v>14651</v>
      </c>
      <c r="B7229" s="1">
        <v>45634</v>
      </c>
      <c r="C7229" t="s">
        <v>50</v>
      </c>
      <c r="D7229" t="s">
        <v>23</v>
      </c>
      <c r="E7229" t="s">
        <v>130</v>
      </c>
      <c r="F7229" t="s">
        <v>90</v>
      </c>
      <c r="G7229" t="s">
        <v>20205</v>
      </c>
      <c r="H7229" t="s">
        <v>166</v>
      </c>
      <c r="I7229" t="s">
        <v>167</v>
      </c>
      <c r="J7229" t="s">
        <v>42</v>
      </c>
      <c r="K7229" t="s">
        <v>29</v>
      </c>
      <c r="L7229" t="s">
        <v>44</v>
      </c>
      <c r="M7229" t="s">
        <v>64</v>
      </c>
      <c r="N7229">
        <v>1</v>
      </c>
      <c r="O7229" t="s">
        <v>14652</v>
      </c>
      <c r="P7229" t="s">
        <v>610</v>
      </c>
      <c r="Q7229">
        <v>886430.94</v>
      </c>
      <c r="R7229" t="s">
        <v>34</v>
      </c>
      <c r="S7229" t="s">
        <v>35</v>
      </c>
      <c r="T7229" t="s">
        <v>35</v>
      </c>
      <c r="U7229" s="6">
        <v>4.8</v>
      </c>
    </row>
    <row r="7230" spans="1:21" x14ac:dyDescent="0.25">
      <c r="A7230" t="s">
        <v>14653</v>
      </c>
      <c r="B7230" s="1">
        <v>45138</v>
      </c>
      <c r="C7230" t="s">
        <v>88</v>
      </c>
      <c r="D7230" t="s">
        <v>23</v>
      </c>
      <c r="E7230" t="s">
        <v>112</v>
      </c>
      <c r="F7230" t="s">
        <v>58</v>
      </c>
      <c r="G7230" t="s">
        <v>20208</v>
      </c>
      <c r="H7230" t="s">
        <v>166</v>
      </c>
      <c r="I7230" t="s">
        <v>173</v>
      </c>
      <c r="J7230" t="s">
        <v>174</v>
      </c>
      <c r="K7230" t="s">
        <v>72</v>
      </c>
      <c r="L7230" t="s">
        <v>30</v>
      </c>
      <c r="M7230" t="s">
        <v>113</v>
      </c>
      <c r="N7230">
        <v>1</v>
      </c>
      <c r="O7230" t="s">
        <v>14654</v>
      </c>
      <c r="P7230" t="s">
        <v>157</v>
      </c>
      <c r="Q7230">
        <v>589636.26</v>
      </c>
      <c r="R7230" t="s">
        <v>34</v>
      </c>
      <c r="S7230" t="s">
        <v>56</v>
      </c>
      <c r="T7230" t="s">
        <v>56</v>
      </c>
      <c r="U7230" s="6">
        <v>4.9000000000000004</v>
      </c>
    </row>
    <row r="7231" spans="1:21" x14ac:dyDescent="0.25">
      <c r="A7231" t="s">
        <v>14655</v>
      </c>
      <c r="B7231" s="1">
        <v>45582</v>
      </c>
      <c r="C7231" t="s">
        <v>50</v>
      </c>
      <c r="D7231" t="s">
        <v>23</v>
      </c>
      <c r="E7231" t="s">
        <v>130</v>
      </c>
      <c r="F7231" t="s">
        <v>69</v>
      </c>
      <c r="G7231" t="s">
        <v>265</v>
      </c>
      <c r="H7231" t="s">
        <v>83</v>
      </c>
      <c r="I7231" t="s">
        <v>126</v>
      </c>
      <c r="J7231" t="s">
        <v>42</v>
      </c>
      <c r="K7231" t="s">
        <v>43</v>
      </c>
      <c r="L7231" t="s">
        <v>30</v>
      </c>
      <c r="M7231" t="s">
        <v>77</v>
      </c>
      <c r="N7231">
        <v>2</v>
      </c>
      <c r="O7231" t="s">
        <v>14656</v>
      </c>
      <c r="P7231" t="s">
        <v>235</v>
      </c>
      <c r="Q7231">
        <v>1652245.81</v>
      </c>
      <c r="R7231" t="s">
        <v>34</v>
      </c>
      <c r="S7231" t="s">
        <v>56</v>
      </c>
      <c r="T7231" t="s">
        <v>35</v>
      </c>
      <c r="U7231" s="6">
        <v>4.0999999999999996</v>
      </c>
    </row>
    <row r="7232" spans="1:21" x14ac:dyDescent="0.25">
      <c r="A7232" t="s">
        <v>14657</v>
      </c>
      <c r="B7232" s="1">
        <v>45298</v>
      </c>
      <c r="C7232" t="s">
        <v>88</v>
      </c>
      <c r="D7232" t="s">
        <v>23</v>
      </c>
      <c r="E7232" t="s">
        <v>112</v>
      </c>
      <c r="F7232" t="s">
        <v>69</v>
      </c>
      <c r="G7232" t="s">
        <v>233</v>
      </c>
      <c r="H7232" t="s">
        <v>104</v>
      </c>
      <c r="I7232" t="s">
        <v>240</v>
      </c>
      <c r="J7232" t="s">
        <v>174</v>
      </c>
      <c r="K7232" t="s">
        <v>29</v>
      </c>
      <c r="L7232" t="s">
        <v>30</v>
      </c>
      <c r="M7232" t="s">
        <v>45</v>
      </c>
      <c r="N7232">
        <v>1</v>
      </c>
      <c r="O7232" t="s">
        <v>14658</v>
      </c>
      <c r="P7232" t="s">
        <v>248</v>
      </c>
      <c r="Q7232">
        <v>653880.4</v>
      </c>
      <c r="R7232" t="s">
        <v>48</v>
      </c>
      <c r="S7232" t="s">
        <v>56</v>
      </c>
      <c r="T7232" t="s">
        <v>56</v>
      </c>
      <c r="U7232" s="6">
        <v>4.4000000000000004</v>
      </c>
    </row>
    <row r="7233" spans="1:21" x14ac:dyDescent="0.25">
      <c r="A7233" t="s">
        <v>14659</v>
      </c>
      <c r="B7233" s="1">
        <v>44961</v>
      </c>
      <c r="C7233" t="s">
        <v>98</v>
      </c>
      <c r="D7233" t="s">
        <v>23</v>
      </c>
      <c r="E7233" t="s">
        <v>99</v>
      </c>
      <c r="F7233" t="s">
        <v>90</v>
      </c>
      <c r="G7233" t="s">
        <v>20198</v>
      </c>
      <c r="H7233" t="s">
        <v>83</v>
      </c>
      <c r="I7233" t="s">
        <v>84</v>
      </c>
      <c r="J7233" t="s">
        <v>42</v>
      </c>
      <c r="K7233" t="s">
        <v>72</v>
      </c>
      <c r="L7233" t="s">
        <v>44</v>
      </c>
      <c r="M7233" t="s">
        <v>64</v>
      </c>
      <c r="N7233">
        <v>4</v>
      </c>
      <c r="O7233" t="s">
        <v>14660</v>
      </c>
      <c r="P7233" t="s">
        <v>157</v>
      </c>
      <c r="Q7233">
        <v>4000284.86</v>
      </c>
      <c r="R7233" t="s">
        <v>48</v>
      </c>
      <c r="S7233" t="s">
        <v>35</v>
      </c>
      <c r="T7233" t="s">
        <v>35</v>
      </c>
      <c r="U7233" s="6">
        <v>3.8</v>
      </c>
    </row>
    <row r="7234" spans="1:21" x14ac:dyDescent="0.25">
      <c r="A7234" t="s">
        <v>14661</v>
      </c>
      <c r="B7234" s="1">
        <v>44959</v>
      </c>
      <c r="C7234" t="s">
        <v>98</v>
      </c>
      <c r="D7234" t="s">
        <v>23</v>
      </c>
      <c r="E7234" t="s">
        <v>103</v>
      </c>
      <c r="F7234" t="s">
        <v>69</v>
      </c>
      <c r="G7234" t="s">
        <v>137</v>
      </c>
      <c r="H7234" t="s">
        <v>104</v>
      </c>
      <c r="I7234" t="s">
        <v>105</v>
      </c>
      <c r="J7234" t="s">
        <v>28</v>
      </c>
      <c r="K7234" t="s">
        <v>72</v>
      </c>
      <c r="L7234" t="s">
        <v>44</v>
      </c>
      <c r="M7234" t="s">
        <v>113</v>
      </c>
      <c r="N7234">
        <v>1</v>
      </c>
      <c r="O7234" t="s">
        <v>14662</v>
      </c>
      <c r="P7234" t="s">
        <v>270</v>
      </c>
      <c r="Q7234">
        <v>809471.48</v>
      </c>
      <c r="R7234" t="s">
        <v>48</v>
      </c>
      <c r="S7234" t="s">
        <v>35</v>
      </c>
      <c r="T7234" t="s">
        <v>56</v>
      </c>
      <c r="U7234" s="6">
        <v>4.3</v>
      </c>
    </row>
    <row r="7235" spans="1:21" x14ac:dyDescent="0.25">
      <c r="A7235" t="s">
        <v>14663</v>
      </c>
      <c r="B7235" s="1">
        <v>45473</v>
      </c>
      <c r="C7235" t="s">
        <v>37</v>
      </c>
      <c r="D7235" t="s">
        <v>23</v>
      </c>
      <c r="E7235" t="s">
        <v>38</v>
      </c>
      <c r="F7235" t="s">
        <v>76</v>
      </c>
      <c r="G7235" t="s">
        <v>265</v>
      </c>
      <c r="H7235" t="s">
        <v>26</v>
      </c>
      <c r="I7235" t="s">
        <v>151</v>
      </c>
      <c r="J7235" t="s">
        <v>42</v>
      </c>
      <c r="K7235" t="s">
        <v>29</v>
      </c>
      <c r="L7235" t="s">
        <v>44</v>
      </c>
      <c r="M7235" t="s">
        <v>31</v>
      </c>
      <c r="N7235">
        <v>3</v>
      </c>
      <c r="O7235" t="s">
        <v>14664</v>
      </c>
      <c r="P7235" t="s">
        <v>248</v>
      </c>
      <c r="Q7235">
        <v>3389050.56</v>
      </c>
      <c r="R7235" t="s">
        <v>34</v>
      </c>
      <c r="S7235" t="s">
        <v>35</v>
      </c>
      <c r="T7235" t="s">
        <v>35</v>
      </c>
      <c r="U7235" s="6">
        <v>5</v>
      </c>
    </row>
    <row r="7236" spans="1:21" x14ac:dyDescent="0.25">
      <c r="A7236" t="s">
        <v>14665</v>
      </c>
      <c r="B7236" s="1">
        <v>45692</v>
      </c>
      <c r="C7236" t="s">
        <v>81</v>
      </c>
      <c r="D7236" t="s">
        <v>23</v>
      </c>
      <c r="E7236" t="s">
        <v>82</v>
      </c>
      <c r="F7236" t="s">
        <v>39</v>
      </c>
      <c r="G7236" t="s">
        <v>316</v>
      </c>
      <c r="H7236" t="s">
        <v>166</v>
      </c>
      <c r="I7236" t="s">
        <v>173</v>
      </c>
      <c r="J7236" t="s">
        <v>174</v>
      </c>
      <c r="K7236" t="s">
        <v>29</v>
      </c>
      <c r="L7236" t="s">
        <v>30</v>
      </c>
      <c r="M7236" t="s">
        <v>31</v>
      </c>
      <c r="N7236">
        <v>4</v>
      </c>
      <c r="O7236" t="s">
        <v>14666</v>
      </c>
      <c r="P7236" t="s">
        <v>153</v>
      </c>
      <c r="Q7236">
        <v>2706687.19</v>
      </c>
      <c r="R7236" t="s">
        <v>48</v>
      </c>
      <c r="S7236" t="s">
        <v>56</v>
      </c>
      <c r="T7236" t="s">
        <v>56</v>
      </c>
      <c r="U7236" s="6">
        <v>4.7</v>
      </c>
    </row>
    <row r="7237" spans="1:21" x14ac:dyDescent="0.25">
      <c r="A7237" t="s">
        <v>14667</v>
      </c>
      <c r="B7237" s="1">
        <v>45205</v>
      </c>
      <c r="C7237" t="s">
        <v>37</v>
      </c>
      <c r="D7237" t="s">
        <v>23</v>
      </c>
      <c r="E7237" t="s">
        <v>38</v>
      </c>
      <c r="F7237" t="s">
        <v>62</v>
      </c>
      <c r="G7237" t="s">
        <v>20209</v>
      </c>
      <c r="H7237" t="s">
        <v>40</v>
      </c>
      <c r="I7237" t="s">
        <v>63</v>
      </c>
      <c r="J7237" t="s">
        <v>42</v>
      </c>
      <c r="K7237" t="s">
        <v>72</v>
      </c>
      <c r="L7237" t="s">
        <v>30</v>
      </c>
      <c r="M7237" t="s">
        <v>77</v>
      </c>
      <c r="N7237">
        <v>5</v>
      </c>
      <c r="O7237" t="s">
        <v>14668</v>
      </c>
      <c r="P7237" t="s">
        <v>526</v>
      </c>
      <c r="Q7237">
        <v>4647567.26</v>
      </c>
      <c r="R7237" t="s">
        <v>34</v>
      </c>
      <c r="S7237" t="s">
        <v>56</v>
      </c>
      <c r="T7237" t="s">
        <v>56</v>
      </c>
      <c r="U7237" s="6">
        <v>4.7</v>
      </c>
    </row>
    <row r="7238" spans="1:21" x14ac:dyDescent="0.25">
      <c r="A7238" t="s">
        <v>14669</v>
      </c>
      <c r="B7238" s="1">
        <v>45876</v>
      </c>
      <c r="C7238" t="s">
        <v>98</v>
      </c>
      <c r="D7238" t="s">
        <v>23</v>
      </c>
      <c r="E7238" t="s">
        <v>103</v>
      </c>
      <c r="F7238" t="s">
        <v>58</v>
      </c>
      <c r="G7238" t="s">
        <v>20199</v>
      </c>
      <c r="H7238" t="s">
        <v>83</v>
      </c>
      <c r="I7238" t="s">
        <v>126</v>
      </c>
      <c r="J7238" t="s">
        <v>42</v>
      </c>
      <c r="K7238" t="s">
        <v>43</v>
      </c>
      <c r="L7238" t="s">
        <v>30</v>
      </c>
      <c r="M7238" t="s">
        <v>77</v>
      </c>
      <c r="N7238">
        <v>1</v>
      </c>
      <c r="O7238" t="s">
        <v>14670</v>
      </c>
      <c r="P7238" t="s">
        <v>219</v>
      </c>
      <c r="Q7238">
        <v>753716.2</v>
      </c>
      <c r="R7238" t="s">
        <v>34</v>
      </c>
      <c r="S7238" t="s">
        <v>35</v>
      </c>
      <c r="T7238" t="s">
        <v>35</v>
      </c>
      <c r="U7238" s="6">
        <v>3.8</v>
      </c>
    </row>
    <row r="7239" spans="1:21" x14ac:dyDescent="0.25">
      <c r="A7239" t="s">
        <v>14671</v>
      </c>
      <c r="B7239" s="1">
        <v>45611</v>
      </c>
      <c r="C7239" t="s">
        <v>88</v>
      </c>
      <c r="D7239" t="s">
        <v>23</v>
      </c>
      <c r="E7239" t="s">
        <v>112</v>
      </c>
      <c r="F7239" t="s">
        <v>76</v>
      </c>
      <c r="G7239" t="s">
        <v>20207</v>
      </c>
      <c r="H7239" t="s">
        <v>83</v>
      </c>
      <c r="I7239" t="s">
        <v>126</v>
      </c>
      <c r="J7239" t="s">
        <v>42</v>
      </c>
      <c r="K7239" t="s">
        <v>72</v>
      </c>
      <c r="L7239" t="s">
        <v>30</v>
      </c>
      <c r="M7239" t="s">
        <v>31</v>
      </c>
      <c r="N7239">
        <v>3</v>
      </c>
      <c r="O7239" t="s">
        <v>14672</v>
      </c>
      <c r="P7239" t="s">
        <v>610</v>
      </c>
      <c r="Q7239">
        <v>2423755.6800000002</v>
      </c>
      <c r="R7239" t="s">
        <v>48</v>
      </c>
      <c r="S7239" t="s">
        <v>56</v>
      </c>
      <c r="T7239" t="s">
        <v>35</v>
      </c>
      <c r="U7239" s="6">
        <v>3.8</v>
      </c>
    </row>
    <row r="7240" spans="1:21" x14ac:dyDescent="0.25">
      <c r="A7240" t="s">
        <v>14673</v>
      </c>
      <c r="B7240" s="1">
        <v>45719</v>
      </c>
      <c r="C7240" t="s">
        <v>88</v>
      </c>
      <c r="D7240" t="s">
        <v>23</v>
      </c>
      <c r="E7240" t="s">
        <v>89</v>
      </c>
      <c r="F7240" t="s">
        <v>90</v>
      </c>
      <c r="G7240" t="s">
        <v>328</v>
      </c>
      <c r="H7240" t="s">
        <v>40</v>
      </c>
      <c r="I7240" t="s">
        <v>41</v>
      </c>
      <c r="J7240" t="s">
        <v>42</v>
      </c>
      <c r="K7240" t="s">
        <v>72</v>
      </c>
      <c r="L7240" t="s">
        <v>30</v>
      </c>
      <c r="M7240" t="s">
        <v>64</v>
      </c>
      <c r="N7240">
        <v>1</v>
      </c>
      <c r="O7240" t="s">
        <v>14674</v>
      </c>
      <c r="P7240" t="s">
        <v>375</v>
      </c>
      <c r="Q7240">
        <v>1080211.76</v>
      </c>
      <c r="R7240" t="s">
        <v>48</v>
      </c>
      <c r="S7240" t="s">
        <v>35</v>
      </c>
      <c r="T7240" t="s">
        <v>35</v>
      </c>
      <c r="U7240" s="6">
        <v>3.9</v>
      </c>
    </row>
    <row r="7241" spans="1:21" x14ac:dyDescent="0.25">
      <c r="A7241" t="s">
        <v>14675</v>
      </c>
      <c r="B7241" s="1">
        <v>45199</v>
      </c>
      <c r="C7241" t="s">
        <v>50</v>
      </c>
      <c r="D7241" t="s">
        <v>23</v>
      </c>
      <c r="E7241" t="s">
        <v>51</v>
      </c>
      <c r="F7241" t="s">
        <v>90</v>
      </c>
      <c r="G7241" t="s">
        <v>20196</v>
      </c>
      <c r="H7241" t="s">
        <v>26</v>
      </c>
      <c r="I7241" t="s">
        <v>94</v>
      </c>
      <c r="J7241" t="s">
        <v>42</v>
      </c>
      <c r="K7241" t="s">
        <v>43</v>
      </c>
      <c r="L7241" t="s">
        <v>44</v>
      </c>
      <c r="M7241" t="s">
        <v>113</v>
      </c>
      <c r="N7241">
        <v>5</v>
      </c>
      <c r="O7241" t="s">
        <v>14676</v>
      </c>
      <c r="P7241" t="s">
        <v>539</v>
      </c>
      <c r="Q7241">
        <v>7968894.4699999997</v>
      </c>
      <c r="R7241" t="s">
        <v>34</v>
      </c>
      <c r="S7241" t="s">
        <v>35</v>
      </c>
      <c r="T7241" t="s">
        <v>56</v>
      </c>
      <c r="U7241" s="6">
        <v>4.3</v>
      </c>
    </row>
    <row r="7242" spans="1:21" x14ac:dyDescent="0.25">
      <c r="A7242" t="s">
        <v>14677</v>
      </c>
      <c r="B7242" s="1">
        <v>45715</v>
      </c>
      <c r="C7242" t="s">
        <v>50</v>
      </c>
      <c r="D7242" t="s">
        <v>23</v>
      </c>
      <c r="E7242" t="s">
        <v>51</v>
      </c>
      <c r="F7242" t="s">
        <v>25</v>
      </c>
      <c r="G7242" t="s">
        <v>184</v>
      </c>
      <c r="H7242" t="s">
        <v>26</v>
      </c>
      <c r="I7242" t="s">
        <v>94</v>
      </c>
      <c r="J7242" t="s">
        <v>42</v>
      </c>
      <c r="K7242" t="s">
        <v>72</v>
      </c>
      <c r="L7242" t="s">
        <v>44</v>
      </c>
      <c r="M7242" t="s">
        <v>31</v>
      </c>
      <c r="N7242">
        <v>1</v>
      </c>
      <c r="O7242" t="s">
        <v>14678</v>
      </c>
      <c r="P7242" t="s">
        <v>107</v>
      </c>
      <c r="Q7242">
        <v>1574510.31</v>
      </c>
      <c r="R7242" t="s">
        <v>34</v>
      </c>
      <c r="S7242" t="s">
        <v>56</v>
      </c>
      <c r="T7242" t="s">
        <v>56</v>
      </c>
      <c r="U7242" s="6">
        <v>3.9</v>
      </c>
    </row>
    <row r="7243" spans="1:21" x14ac:dyDescent="0.25">
      <c r="A7243" t="s">
        <v>14679</v>
      </c>
      <c r="B7243" s="1">
        <v>45609</v>
      </c>
      <c r="C7243" t="s">
        <v>37</v>
      </c>
      <c r="D7243" t="s">
        <v>23</v>
      </c>
      <c r="E7243" t="s">
        <v>68</v>
      </c>
      <c r="F7243" t="s">
        <v>69</v>
      </c>
      <c r="G7243" t="s">
        <v>194</v>
      </c>
      <c r="H7243" t="s">
        <v>83</v>
      </c>
      <c r="I7243" t="s">
        <v>126</v>
      </c>
      <c r="J7243" t="s">
        <v>42</v>
      </c>
      <c r="K7243" t="s">
        <v>72</v>
      </c>
      <c r="L7243" t="s">
        <v>30</v>
      </c>
      <c r="M7243" t="s">
        <v>45</v>
      </c>
      <c r="N7243">
        <v>5</v>
      </c>
      <c r="O7243" t="s">
        <v>14680</v>
      </c>
      <c r="P7243" t="s">
        <v>140</v>
      </c>
      <c r="Q7243">
        <v>3458878.49</v>
      </c>
      <c r="R7243" t="s">
        <v>34</v>
      </c>
      <c r="S7243" t="s">
        <v>35</v>
      </c>
      <c r="T7243" t="s">
        <v>56</v>
      </c>
      <c r="U7243" s="6">
        <v>4.2</v>
      </c>
    </row>
    <row r="7244" spans="1:21" x14ac:dyDescent="0.25">
      <c r="A7244" t="s">
        <v>14681</v>
      </c>
      <c r="B7244" s="1">
        <v>45433</v>
      </c>
      <c r="C7244" t="s">
        <v>81</v>
      </c>
      <c r="D7244" t="s">
        <v>23</v>
      </c>
      <c r="E7244" t="s">
        <v>82</v>
      </c>
      <c r="F7244" t="s">
        <v>76</v>
      </c>
      <c r="G7244" t="s">
        <v>259</v>
      </c>
      <c r="H7244" t="s">
        <v>70</v>
      </c>
      <c r="I7244" t="s">
        <v>71</v>
      </c>
      <c r="J7244" t="s">
        <v>28</v>
      </c>
      <c r="K7244" t="s">
        <v>43</v>
      </c>
      <c r="L7244" t="s">
        <v>44</v>
      </c>
      <c r="M7244" t="s">
        <v>45</v>
      </c>
      <c r="N7244">
        <v>4</v>
      </c>
      <c r="O7244" t="s">
        <v>14682</v>
      </c>
      <c r="P7244" t="s">
        <v>219</v>
      </c>
      <c r="Q7244">
        <v>3329830.18</v>
      </c>
      <c r="R7244" t="s">
        <v>48</v>
      </c>
      <c r="S7244" t="s">
        <v>35</v>
      </c>
      <c r="T7244" t="s">
        <v>56</v>
      </c>
      <c r="U7244" s="6">
        <v>4.2</v>
      </c>
    </row>
    <row r="7245" spans="1:21" x14ac:dyDescent="0.25">
      <c r="A7245" t="s">
        <v>14683</v>
      </c>
      <c r="B7245" s="1">
        <v>45126</v>
      </c>
      <c r="C7245" t="s">
        <v>98</v>
      </c>
      <c r="D7245" t="s">
        <v>23</v>
      </c>
      <c r="E7245" t="s">
        <v>103</v>
      </c>
      <c r="F7245" t="s">
        <v>25</v>
      </c>
      <c r="G7245" t="s">
        <v>20202</v>
      </c>
      <c r="H7245" t="s">
        <v>104</v>
      </c>
      <c r="I7245" t="s">
        <v>240</v>
      </c>
      <c r="J7245" t="s">
        <v>174</v>
      </c>
      <c r="K7245" t="s">
        <v>29</v>
      </c>
      <c r="L7245" t="s">
        <v>30</v>
      </c>
      <c r="M7245" t="s">
        <v>77</v>
      </c>
      <c r="N7245">
        <v>2</v>
      </c>
      <c r="O7245" t="s">
        <v>14684</v>
      </c>
      <c r="P7245" t="s">
        <v>169</v>
      </c>
      <c r="Q7245">
        <v>1185941.2</v>
      </c>
      <c r="R7245" t="s">
        <v>34</v>
      </c>
      <c r="S7245" t="s">
        <v>35</v>
      </c>
      <c r="T7245" t="s">
        <v>35</v>
      </c>
      <c r="U7245" s="6">
        <v>4.2</v>
      </c>
    </row>
    <row r="7246" spans="1:21" x14ac:dyDescent="0.25">
      <c r="A7246" t="s">
        <v>14685</v>
      </c>
      <c r="B7246" s="1">
        <v>45570</v>
      </c>
      <c r="C7246" t="s">
        <v>98</v>
      </c>
      <c r="D7246" t="s">
        <v>23</v>
      </c>
      <c r="E7246" t="s">
        <v>103</v>
      </c>
      <c r="F7246" t="s">
        <v>69</v>
      </c>
      <c r="G7246" t="s">
        <v>371</v>
      </c>
      <c r="H7246" t="s">
        <v>70</v>
      </c>
      <c r="I7246" t="s">
        <v>180</v>
      </c>
      <c r="J7246" t="s">
        <v>42</v>
      </c>
      <c r="K7246" t="s">
        <v>43</v>
      </c>
      <c r="L7246" t="s">
        <v>44</v>
      </c>
      <c r="M7246" t="s">
        <v>77</v>
      </c>
      <c r="N7246">
        <v>3</v>
      </c>
      <c r="O7246" t="s">
        <v>14686</v>
      </c>
      <c r="P7246" t="s">
        <v>582</v>
      </c>
      <c r="Q7246">
        <v>3148259.9</v>
      </c>
      <c r="R7246" t="s">
        <v>34</v>
      </c>
      <c r="S7246" t="s">
        <v>56</v>
      </c>
      <c r="T7246" t="s">
        <v>35</v>
      </c>
      <c r="U7246" s="6">
        <v>3.8</v>
      </c>
    </row>
    <row r="7247" spans="1:21" x14ac:dyDescent="0.25">
      <c r="A7247" t="s">
        <v>14687</v>
      </c>
      <c r="B7247" s="1">
        <v>45512</v>
      </c>
      <c r="C7247" t="s">
        <v>22</v>
      </c>
      <c r="D7247" t="s">
        <v>23</v>
      </c>
      <c r="E7247" t="s">
        <v>24</v>
      </c>
      <c r="F7247" t="s">
        <v>58</v>
      </c>
      <c r="G7247" t="s">
        <v>20203</v>
      </c>
      <c r="H7247" t="s">
        <v>70</v>
      </c>
      <c r="I7247" t="s">
        <v>119</v>
      </c>
      <c r="J7247" t="s">
        <v>28</v>
      </c>
      <c r="K7247" t="s">
        <v>43</v>
      </c>
      <c r="L7247" t="s">
        <v>30</v>
      </c>
      <c r="M7247" t="s">
        <v>113</v>
      </c>
      <c r="N7247">
        <v>1</v>
      </c>
      <c r="O7247" t="s">
        <v>14688</v>
      </c>
      <c r="P7247" t="s">
        <v>333</v>
      </c>
      <c r="Q7247">
        <v>713809.57</v>
      </c>
      <c r="R7247" t="s">
        <v>34</v>
      </c>
      <c r="S7247" t="s">
        <v>35</v>
      </c>
      <c r="T7247" t="s">
        <v>56</v>
      </c>
      <c r="U7247" s="6">
        <v>5</v>
      </c>
    </row>
    <row r="7248" spans="1:21" x14ac:dyDescent="0.25">
      <c r="A7248" t="s">
        <v>14689</v>
      </c>
      <c r="B7248" s="1">
        <v>45386</v>
      </c>
      <c r="C7248" t="s">
        <v>98</v>
      </c>
      <c r="D7248" t="s">
        <v>23</v>
      </c>
      <c r="E7248" t="s">
        <v>103</v>
      </c>
      <c r="F7248" t="s">
        <v>39</v>
      </c>
      <c r="G7248" t="s">
        <v>20210</v>
      </c>
      <c r="H7248" t="s">
        <v>70</v>
      </c>
      <c r="I7248" t="s">
        <v>71</v>
      </c>
      <c r="J7248" t="s">
        <v>28</v>
      </c>
      <c r="K7248" t="s">
        <v>72</v>
      </c>
      <c r="L7248" t="s">
        <v>44</v>
      </c>
      <c r="M7248" t="s">
        <v>45</v>
      </c>
      <c r="N7248">
        <v>2</v>
      </c>
      <c r="O7248" t="s">
        <v>14690</v>
      </c>
      <c r="P7248" t="s">
        <v>228</v>
      </c>
      <c r="Q7248">
        <v>1738889.4</v>
      </c>
      <c r="R7248" t="s">
        <v>48</v>
      </c>
      <c r="S7248" t="s">
        <v>56</v>
      </c>
      <c r="T7248" t="s">
        <v>56</v>
      </c>
      <c r="U7248" s="6">
        <v>4.5</v>
      </c>
    </row>
    <row r="7249" spans="1:21" x14ac:dyDescent="0.25">
      <c r="A7249" t="s">
        <v>14691</v>
      </c>
      <c r="B7249" s="1">
        <v>44973</v>
      </c>
      <c r="C7249" t="s">
        <v>50</v>
      </c>
      <c r="D7249" t="s">
        <v>23</v>
      </c>
      <c r="E7249" t="s">
        <v>130</v>
      </c>
      <c r="F7249" t="s">
        <v>25</v>
      </c>
      <c r="G7249" t="s">
        <v>474</v>
      </c>
      <c r="H7249" t="s">
        <v>70</v>
      </c>
      <c r="I7249" t="s">
        <v>119</v>
      </c>
      <c r="J7249" t="s">
        <v>28</v>
      </c>
      <c r="K7249" t="s">
        <v>43</v>
      </c>
      <c r="L7249" t="s">
        <v>44</v>
      </c>
      <c r="M7249" t="s">
        <v>113</v>
      </c>
      <c r="N7249">
        <v>1</v>
      </c>
      <c r="O7249" t="s">
        <v>14692</v>
      </c>
      <c r="P7249" t="s">
        <v>117</v>
      </c>
      <c r="Q7249">
        <v>703866.05</v>
      </c>
      <c r="R7249" t="s">
        <v>48</v>
      </c>
      <c r="S7249" t="s">
        <v>35</v>
      </c>
      <c r="T7249" t="s">
        <v>35</v>
      </c>
      <c r="U7249" s="6">
        <v>4.5999999999999996</v>
      </c>
    </row>
    <row r="7250" spans="1:21" x14ac:dyDescent="0.25">
      <c r="A7250" t="s">
        <v>14693</v>
      </c>
      <c r="B7250" s="1">
        <v>44970</v>
      </c>
      <c r="C7250" t="s">
        <v>50</v>
      </c>
      <c r="D7250" t="s">
        <v>23</v>
      </c>
      <c r="E7250" t="s">
        <v>51</v>
      </c>
      <c r="F7250" t="s">
        <v>58</v>
      </c>
      <c r="G7250" t="s">
        <v>230</v>
      </c>
      <c r="H7250" t="s">
        <v>166</v>
      </c>
      <c r="I7250" t="s">
        <v>173</v>
      </c>
      <c r="J7250" t="s">
        <v>174</v>
      </c>
      <c r="K7250" t="s">
        <v>72</v>
      </c>
      <c r="L7250" t="s">
        <v>44</v>
      </c>
      <c r="M7250" t="s">
        <v>53</v>
      </c>
      <c r="N7250">
        <v>4</v>
      </c>
      <c r="O7250" t="s">
        <v>14694</v>
      </c>
      <c r="P7250" t="s">
        <v>128</v>
      </c>
      <c r="Q7250">
        <v>2405624.08</v>
      </c>
      <c r="R7250" t="s">
        <v>34</v>
      </c>
      <c r="S7250" t="s">
        <v>35</v>
      </c>
      <c r="T7250" t="s">
        <v>56</v>
      </c>
      <c r="U7250" s="6">
        <v>4.2</v>
      </c>
    </row>
    <row r="7251" spans="1:21" x14ac:dyDescent="0.25">
      <c r="A7251" t="s">
        <v>14695</v>
      </c>
      <c r="B7251" s="1">
        <v>45405</v>
      </c>
      <c r="C7251" t="s">
        <v>22</v>
      </c>
      <c r="D7251" t="s">
        <v>23</v>
      </c>
      <c r="E7251" t="s">
        <v>24</v>
      </c>
      <c r="F7251" t="s">
        <v>62</v>
      </c>
      <c r="G7251" t="s">
        <v>214</v>
      </c>
      <c r="H7251" t="s">
        <v>104</v>
      </c>
      <c r="I7251" t="s">
        <v>138</v>
      </c>
      <c r="J7251" t="s">
        <v>42</v>
      </c>
      <c r="K7251" t="s">
        <v>43</v>
      </c>
      <c r="L7251" t="s">
        <v>44</v>
      </c>
      <c r="M7251" t="s">
        <v>64</v>
      </c>
      <c r="N7251">
        <v>1</v>
      </c>
      <c r="O7251" t="s">
        <v>14696</v>
      </c>
      <c r="P7251" t="s">
        <v>219</v>
      </c>
      <c r="Q7251">
        <v>1040870.79</v>
      </c>
      <c r="R7251" t="s">
        <v>34</v>
      </c>
      <c r="S7251" t="s">
        <v>35</v>
      </c>
      <c r="T7251" t="s">
        <v>35</v>
      </c>
      <c r="U7251" s="6">
        <v>4.7</v>
      </c>
    </row>
    <row r="7252" spans="1:21" x14ac:dyDescent="0.25">
      <c r="A7252" t="s">
        <v>14697</v>
      </c>
      <c r="B7252" s="1">
        <v>44964</v>
      </c>
      <c r="C7252" t="s">
        <v>37</v>
      </c>
      <c r="D7252" t="s">
        <v>23</v>
      </c>
      <c r="E7252" t="s">
        <v>38</v>
      </c>
      <c r="F7252" t="s">
        <v>76</v>
      </c>
      <c r="G7252" t="s">
        <v>20197</v>
      </c>
      <c r="H7252" t="s">
        <v>104</v>
      </c>
      <c r="I7252" t="s">
        <v>138</v>
      </c>
      <c r="J7252" t="s">
        <v>42</v>
      </c>
      <c r="K7252" t="s">
        <v>72</v>
      </c>
      <c r="L7252" t="s">
        <v>44</v>
      </c>
      <c r="M7252" t="s">
        <v>113</v>
      </c>
      <c r="N7252">
        <v>4</v>
      </c>
      <c r="O7252" t="s">
        <v>14698</v>
      </c>
      <c r="P7252" t="s">
        <v>454</v>
      </c>
      <c r="Q7252">
        <v>4137822.93</v>
      </c>
      <c r="R7252" t="s">
        <v>48</v>
      </c>
      <c r="S7252" t="s">
        <v>35</v>
      </c>
      <c r="T7252" t="s">
        <v>56</v>
      </c>
      <c r="U7252" s="6">
        <v>4</v>
      </c>
    </row>
    <row r="7253" spans="1:21" x14ac:dyDescent="0.25">
      <c r="A7253" t="s">
        <v>14699</v>
      </c>
      <c r="B7253" s="1">
        <v>45217</v>
      </c>
      <c r="C7253" t="s">
        <v>81</v>
      </c>
      <c r="D7253" t="s">
        <v>23</v>
      </c>
      <c r="E7253" t="s">
        <v>82</v>
      </c>
      <c r="F7253" t="s">
        <v>76</v>
      </c>
      <c r="G7253" t="s">
        <v>20205</v>
      </c>
      <c r="H7253" t="s">
        <v>26</v>
      </c>
      <c r="I7253" t="s">
        <v>253</v>
      </c>
      <c r="J7253" t="s">
        <v>42</v>
      </c>
      <c r="K7253" t="s">
        <v>72</v>
      </c>
      <c r="L7253" t="s">
        <v>30</v>
      </c>
      <c r="M7253" t="s">
        <v>45</v>
      </c>
      <c r="N7253">
        <v>4</v>
      </c>
      <c r="O7253" t="s">
        <v>14700</v>
      </c>
      <c r="P7253" t="s">
        <v>375</v>
      </c>
      <c r="Q7253">
        <v>3359143.88</v>
      </c>
      <c r="R7253" t="s">
        <v>34</v>
      </c>
      <c r="S7253" t="s">
        <v>56</v>
      </c>
      <c r="T7253" t="s">
        <v>56</v>
      </c>
      <c r="U7253" s="6">
        <v>3.8</v>
      </c>
    </row>
    <row r="7254" spans="1:21" x14ac:dyDescent="0.25">
      <c r="A7254" t="s">
        <v>14701</v>
      </c>
      <c r="B7254" s="1">
        <v>45538</v>
      </c>
      <c r="C7254" t="s">
        <v>50</v>
      </c>
      <c r="D7254" t="s">
        <v>23</v>
      </c>
      <c r="E7254" t="s">
        <v>130</v>
      </c>
      <c r="F7254" t="s">
        <v>190</v>
      </c>
      <c r="G7254" t="s">
        <v>20204</v>
      </c>
      <c r="H7254" t="s">
        <v>83</v>
      </c>
      <c r="I7254" t="s">
        <v>84</v>
      </c>
      <c r="J7254" t="s">
        <v>42</v>
      </c>
      <c r="K7254" t="s">
        <v>29</v>
      </c>
      <c r="L7254" t="s">
        <v>44</v>
      </c>
      <c r="M7254" t="s">
        <v>77</v>
      </c>
      <c r="N7254">
        <v>3</v>
      </c>
      <c r="O7254" t="s">
        <v>14702</v>
      </c>
      <c r="P7254" t="s">
        <v>290</v>
      </c>
      <c r="Q7254">
        <v>2865093.13</v>
      </c>
      <c r="R7254" t="s">
        <v>48</v>
      </c>
      <c r="S7254" t="s">
        <v>56</v>
      </c>
      <c r="T7254" t="s">
        <v>56</v>
      </c>
      <c r="U7254" s="6">
        <v>3.8</v>
      </c>
    </row>
    <row r="7255" spans="1:21" x14ac:dyDescent="0.25">
      <c r="A7255" t="s">
        <v>14703</v>
      </c>
      <c r="B7255" s="1">
        <v>45831</v>
      </c>
      <c r="C7255" t="s">
        <v>50</v>
      </c>
      <c r="D7255" t="s">
        <v>23</v>
      </c>
      <c r="E7255" t="s">
        <v>51</v>
      </c>
      <c r="F7255" t="s">
        <v>69</v>
      </c>
      <c r="G7255" t="s">
        <v>20215</v>
      </c>
      <c r="H7255" t="s">
        <v>70</v>
      </c>
      <c r="I7255" t="s">
        <v>71</v>
      </c>
      <c r="J7255" t="s">
        <v>28</v>
      </c>
      <c r="K7255" t="s">
        <v>43</v>
      </c>
      <c r="L7255" t="s">
        <v>30</v>
      </c>
      <c r="M7255" t="s">
        <v>31</v>
      </c>
      <c r="N7255">
        <v>1</v>
      </c>
      <c r="O7255" t="s">
        <v>14704</v>
      </c>
      <c r="P7255" t="s">
        <v>295</v>
      </c>
      <c r="Q7255">
        <v>777920.73</v>
      </c>
      <c r="R7255" t="s">
        <v>48</v>
      </c>
      <c r="S7255" t="s">
        <v>35</v>
      </c>
      <c r="T7255" t="s">
        <v>35</v>
      </c>
      <c r="U7255" s="6">
        <v>4.5</v>
      </c>
    </row>
    <row r="7256" spans="1:21" x14ac:dyDescent="0.25">
      <c r="A7256" t="s">
        <v>14705</v>
      </c>
      <c r="B7256" s="1">
        <v>45681</v>
      </c>
      <c r="C7256" t="s">
        <v>81</v>
      </c>
      <c r="D7256" t="s">
        <v>23</v>
      </c>
      <c r="E7256" t="s">
        <v>82</v>
      </c>
      <c r="F7256" t="s">
        <v>62</v>
      </c>
      <c r="G7256" t="s">
        <v>20203</v>
      </c>
      <c r="H7256" t="s">
        <v>70</v>
      </c>
      <c r="I7256" t="s">
        <v>119</v>
      </c>
      <c r="J7256" t="s">
        <v>28</v>
      </c>
      <c r="K7256" t="s">
        <v>29</v>
      </c>
      <c r="L7256" t="s">
        <v>30</v>
      </c>
      <c r="M7256" t="s">
        <v>64</v>
      </c>
      <c r="N7256">
        <v>4</v>
      </c>
      <c r="O7256" t="s">
        <v>14706</v>
      </c>
      <c r="P7256" t="s">
        <v>255</v>
      </c>
      <c r="Q7256">
        <v>2781932.95</v>
      </c>
      <c r="R7256" t="s">
        <v>34</v>
      </c>
      <c r="S7256" t="s">
        <v>56</v>
      </c>
      <c r="T7256" t="s">
        <v>56</v>
      </c>
      <c r="U7256" s="6">
        <v>4.7</v>
      </c>
    </row>
    <row r="7257" spans="1:21" x14ac:dyDescent="0.25">
      <c r="A7257" t="s">
        <v>14707</v>
      </c>
      <c r="B7257" s="1">
        <v>45682</v>
      </c>
      <c r="C7257" t="s">
        <v>81</v>
      </c>
      <c r="D7257" t="s">
        <v>23</v>
      </c>
      <c r="E7257" t="s">
        <v>82</v>
      </c>
      <c r="F7257" t="s">
        <v>190</v>
      </c>
      <c r="G7257" t="s">
        <v>343</v>
      </c>
      <c r="H7257" t="s">
        <v>104</v>
      </c>
      <c r="I7257" t="s">
        <v>138</v>
      </c>
      <c r="J7257" t="s">
        <v>42</v>
      </c>
      <c r="K7257" t="s">
        <v>72</v>
      </c>
      <c r="L7257" t="s">
        <v>44</v>
      </c>
      <c r="M7257" t="s">
        <v>77</v>
      </c>
      <c r="N7257">
        <v>2</v>
      </c>
      <c r="O7257" t="s">
        <v>14708</v>
      </c>
      <c r="P7257" t="s">
        <v>516</v>
      </c>
      <c r="Q7257">
        <v>2351736.88</v>
      </c>
      <c r="R7257" t="s">
        <v>34</v>
      </c>
      <c r="S7257" t="s">
        <v>35</v>
      </c>
      <c r="T7257" t="s">
        <v>35</v>
      </c>
      <c r="U7257" s="6">
        <v>4.0999999999999996</v>
      </c>
    </row>
    <row r="7258" spans="1:21" x14ac:dyDescent="0.25">
      <c r="A7258" t="s">
        <v>14709</v>
      </c>
      <c r="B7258" s="1">
        <v>45207</v>
      </c>
      <c r="C7258" t="s">
        <v>22</v>
      </c>
      <c r="D7258" t="s">
        <v>23</v>
      </c>
      <c r="E7258" t="s">
        <v>24</v>
      </c>
      <c r="F7258" t="s">
        <v>90</v>
      </c>
      <c r="G7258" t="s">
        <v>20207</v>
      </c>
      <c r="H7258" t="s">
        <v>40</v>
      </c>
      <c r="I7258" t="s">
        <v>41</v>
      </c>
      <c r="J7258" t="s">
        <v>42</v>
      </c>
      <c r="K7258" t="s">
        <v>29</v>
      </c>
      <c r="L7258" t="s">
        <v>44</v>
      </c>
      <c r="M7258" t="s">
        <v>45</v>
      </c>
      <c r="N7258">
        <v>1</v>
      </c>
      <c r="O7258" t="s">
        <v>14710</v>
      </c>
      <c r="P7258" t="s">
        <v>107</v>
      </c>
      <c r="Q7258">
        <v>1131910.83</v>
      </c>
      <c r="R7258" t="s">
        <v>48</v>
      </c>
      <c r="S7258" t="s">
        <v>35</v>
      </c>
      <c r="T7258" t="s">
        <v>56</v>
      </c>
      <c r="U7258" s="6">
        <v>3.5</v>
      </c>
    </row>
    <row r="7259" spans="1:21" x14ac:dyDescent="0.25">
      <c r="A7259" t="s">
        <v>14711</v>
      </c>
      <c r="B7259" s="1">
        <v>45154</v>
      </c>
      <c r="C7259" t="s">
        <v>88</v>
      </c>
      <c r="D7259" t="s">
        <v>23</v>
      </c>
      <c r="E7259" t="s">
        <v>112</v>
      </c>
      <c r="F7259" t="s">
        <v>62</v>
      </c>
      <c r="G7259" t="s">
        <v>316</v>
      </c>
      <c r="H7259" t="s">
        <v>166</v>
      </c>
      <c r="I7259" t="s">
        <v>173</v>
      </c>
      <c r="J7259" t="s">
        <v>174</v>
      </c>
      <c r="K7259" t="s">
        <v>29</v>
      </c>
      <c r="L7259" t="s">
        <v>44</v>
      </c>
      <c r="M7259" t="s">
        <v>53</v>
      </c>
      <c r="N7259">
        <v>1</v>
      </c>
      <c r="O7259" t="s">
        <v>14712</v>
      </c>
      <c r="P7259" t="s">
        <v>610</v>
      </c>
      <c r="Q7259">
        <v>652591.25</v>
      </c>
      <c r="R7259" t="s">
        <v>48</v>
      </c>
      <c r="S7259" t="s">
        <v>35</v>
      </c>
      <c r="T7259" t="s">
        <v>35</v>
      </c>
      <c r="U7259" s="6">
        <v>4.2</v>
      </c>
    </row>
    <row r="7260" spans="1:21" x14ac:dyDescent="0.25">
      <c r="A7260" t="s">
        <v>14713</v>
      </c>
      <c r="B7260" s="1">
        <v>45020</v>
      </c>
      <c r="C7260" t="s">
        <v>88</v>
      </c>
      <c r="D7260" t="s">
        <v>23</v>
      </c>
      <c r="E7260" t="s">
        <v>112</v>
      </c>
      <c r="F7260" t="s">
        <v>62</v>
      </c>
      <c r="G7260" t="s">
        <v>203</v>
      </c>
      <c r="H7260" t="s">
        <v>26</v>
      </c>
      <c r="I7260" t="s">
        <v>94</v>
      </c>
      <c r="J7260" t="s">
        <v>42</v>
      </c>
      <c r="K7260" t="s">
        <v>43</v>
      </c>
      <c r="L7260" t="s">
        <v>44</v>
      </c>
      <c r="M7260" t="s">
        <v>113</v>
      </c>
      <c r="N7260">
        <v>5</v>
      </c>
      <c r="O7260" t="s">
        <v>14714</v>
      </c>
      <c r="P7260" t="s">
        <v>301</v>
      </c>
      <c r="Q7260">
        <v>8076152.9699999997</v>
      </c>
      <c r="R7260" t="s">
        <v>34</v>
      </c>
      <c r="S7260" t="s">
        <v>35</v>
      </c>
      <c r="T7260" t="s">
        <v>35</v>
      </c>
      <c r="U7260" s="6">
        <v>5</v>
      </c>
    </row>
    <row r="7261" spans="1:21" x14ac:dyDescent="0.25">
      <c r="A7261" t="s">
        <v>14715</v>
      </c>
      <c r="B7261" s="1">
        <v>45349</v>
      </c>
      <c r="C7261" t="s">
        <v>22</v>
      </c>
      <c r="D7261" t="s">
        <v>23</v>
      </c>
      <c r="E7261" t="s">
        <v>24</v>
      </c>
      <c r="F7261" t="s">
        <v>62</v>
      </c>
      <c r="G7261" t="s">
        <v>155</v>
      </c>
      <c r="H7261" t="s">
        <v>40</v>
      </c>
      <c r="I7261" t="s">
        <v>41</v>
      </c>
      <c r="J7261" t="s">
        <v>42</v>
      </c>
      <c r="K7261" t="s">
        <v>72</v>
      </c>
      <c r="L7261" t="s">
        <v>44</v>
      </c>
      <c r="M7261" t="s">
        <v>64</v>
      </c>
      <c r="N7261">
        <v>4</v>
      </c>
      <c r="O7261" t="s">
        <v>14716</v>
      </c>
      <c r="P7261" t="s">
        <v>610</v>
      </c>
      <c r="Q7261">
        <v>4664282.49</v>
      </c>
      <c r="R7261" t="s">
        <v>34</v>
      </c>
      <c r="S7261" t="s">
        <v>56</v>
      </c>
      <c r="T7261" t="s">
        <v>35</v>
      </c>
      <c r="U7261" s="6">
        <v>3.6</v>
      </c>
    </row>
    <row r="7262" spans="1:21" x14ac:dyDescent="0.25">
      <c r="A7262" t="s">
        <v>14717</v>
      </c>
      <c r="B7262" s="1">
        <v>45619</v>
      </c>
      <c r="C7262" t="s">
        <v>37</v>
      </c>
      <c r="D7262" t="s">
        <v>23</v>
      </c>
      <c r="E7262" t="s">
        <v>38</v>
      </c>
      <c r="F7262" t="s">
        <v>39</v>
      </c>
      <c r="G7262" t="s">
        <v>343</v>
      </c>
      <c r="H7262" t="s">
        <v>104</v>
      </c>
      <c r="I7262" t="s">
        <v>240</v>
      </c>
      <c r="J7262" t="s">
        <v>174</v>
      </c>
      <c r="K7262" t="s">
        <v>43</v>
      </c>
      <c r="L7262" t="s">
        <v>44</v>
      </c>
      <c r="M7262" t="s">
        <v>113</v>
      </c>
      <c r="N7262">
        <v>3</v>
      </c>
      <c r="O7262" t="s">
        <v>14718</v>
      </c>
      <c r="P7262" t="s">
        <v>582</v>
      </c>
      <c r="Q7262">
        <v>2009073.63</v>
      </c>
      <c r="R7262" t="s">
        <v>34</v>
      </c>
      <c r="S7262" t="s">
        <v>35</v>
      </c>
      <c r="T7262" t="s">
        <v>35</v>
      </c>
      <c r="U7262" s="6">
        <v>3.6</v>
      </c>
    </row>
    <row r="7263" spans="1:21" x14ac:dyDescent="0.25">
      <c r="A7263" t="s">
        <v>14719</v>
      </c>
      <c r="B7263" s="1">
        <v>45290</v>
      </c>
      <c r="C7263" t="s">
        <v>37</v>
      </c>
      <c r="D7263" t="s">
        <v>23</v>
      </c>
      <c r="E7263" t="s">
        <v>68</v>
      </c>
      <c r="F7263" t="s">
        <v>58</v>
      </c>
      <c r="G7263" t="s">
        <v>20199</v>
      </c>
      <c r="H7263" t="s">
        <v>104</v>
      </c>
      <c r="I7263" t="s">
        <v>240</v>
      </c>
      <c r="J7263" t="s">
        <v>174</v>
      </c>
      <c r="K7263" t="s">
        <v>72</v>
      </c>
      <c r="L7263" t="s">
        <v>44</v>
      </c>
      <c r="M7263" t="s">
        <v>45</v>
      </c>
      <c r="N7263">
        <v>3</v>
      </c>
      <c r="O7263" t="s">
        <v>14720</v>
      </c>
      <c r="P7263" t="s">
        <v>437</v>
      </c>
      <c r="Q7263">
        <v>2262338.34</v>
      </c>
      <c r="R7263" t="s">
        <v>48</v>
      </c>
      <c r="S7263" t="s">
        <v>35</v>
      </c>
      <c r="T7263" t="s">
        <v>56</v>
      </c>
      <c r="U7263" s="6">
        <v>4.8</v>
      </c>
    </row>
    <row r="7264" spans="1:21" x14ac:dyDescent="0.25">
      <c r="A7264" t="s">
        <v>14721</v>
      </c>
      <c r="B7264" s="1">
        <v>45279</v>
      </c>
      <c r="C7264" t="s">
        <v>81</v>
      </c>
      <c r="D7264" t="s">
        <v>23</v>
      </c>
      <c r="E7264" t="s">
        <v>82</v>
      </c>
      <c r="F7264" t="s">
        <v>39</v>
      </c>
      <c r="G7264" t="s">
        <v>233</v>
      </c>
      <c r="H7264" t="s">
        <v>83</v>
      </c>
      <c r="I7264" t="s">
        <v>84</v>
      </c>
      <c r="J7264" t="s">
        <v>42</v>
      </c>
      <c r="K7264" t="s">
        <v>29</v>
      </c>
      <c r="L7264" t="s">
        <v>44</v>
      </c>
      <c r="M7264" t="s">
        <v>113</v>
      </c>
      <c r="N7264">
        <v>4</v>
      </c>
      <c r="O7264" t="s">
        <v>14722</v>
      </c>
      <c r="P7264" t="s">
        <v>242</v>
      </c>
      <c r="Q7264">
        <v>4235070.2699999996</v>
      </c>
      <c r="R7264" t="s">
        <v>48</v>
      </c>
      <c r="S7264" t="s">
        <v>56</v>
      </c>
      <c r="T7264" t="s">
        <v>56</v>
      </c>
      <c r="U7264" s="6">
        <v>3.6</v>
      </c>
    </row>
    <row r="7265" spans="1:21" x14ac:dyDescent="0.25">
      <c r="A7265" t="s">
        <v>14723</v>
      </c>
      <c r="B7265" s="1">
        <v>45600</v>
      </c>
      <c r="C7265" t="s">
        <v>98</v>
      </c>
      <c r="D7265" t="s">
        <v>23</v>
      </c>
      <c r="E7265" t="s">
        <v>103</v>
      </c>
      <c r="F7265" t="s">
        <v>39</v>
      </c>
      <c r="G7265" t="s">
        <v>299</v>
      </c>
      <c r="H7265" t="s">
        <v>26</v>
      </c>
      <c r="I7265" t="s">
        <v>151</v>
      </c>
      <c r="J7265" t="s">
        <v>42</v>
      </c>
      <c r="K7265" t="s">
        <v>72</v>
      </c>
      <c r="L7265" t="s">
        <v>44</v>
      </c>
      <c r="M7265" t="s">
        <v>53</v>
      </c>
      <c r="N7265">
        <v>1</v>
      </c>
      <c r="O7265" t="s">
        <v>14724</v>
      </c>
      <c r="P7265" t="s">
        <v>182</v>
      </c>
      <c r="Q7265">
        <v>1105291.31</v>
      </c>
      <c r="R7265" t="s">
        <v>34</v>
      </c>
      <c r="S7265" t="s">
        <v>56</v>
      </c>
      <c r="T7265" t="s">
        <v>35</v>
      </c>
      <c r="U7265" s="6">
        <v>4.0999999999999996</v>
      </c>
    </row>
    <row r="7266" spans="1:21" x14ac:dyDescent="0.25">
      <c r="A7266" t="s">
        <v>14725</v>
      </c>
      <c r="B7266" s="1">
        <v>45899</v>
      </c>
      <c r="C7266" t="s">
        <v>22</v>
      </c>
      <c r="D7266" t="s">
        <v>23</v>
      </c>
      <c r="E7266" t="s">
        <v>24</v>
      </c>
      <c r="F7266" t="s">
        <v>39</v>
      </c>
      <c r="G7266" t="s">
        <v>20198</v>
      </c>
      <c r="H7266" t="s">
        <v>70</v>
      </c>
      <c r="I7266" t="s">
        <v>119</v>
      </c>
      <c r="J7266" t="s">
        <v>28</v>
      </c>
      <c r="K7266" t="s">
        <v>29</v>
      </c>
      <c r="L7266" t="s">
        <v>30</v>
      </c>
      <c r="M7266" t="s">
        <v>31</v>
      </c>
      <c r="N7266">
        <v>2</v>
      </c>
      <c r="O7266" t="s">
        <v>14726</v>
      </c>
      <c r="P7266" t="s">
        <v>201</v>
      </c>
      <c r="Q7266">
        <v>1632134.14</v>
      </c>
      <c r="R7266" t="s">
        <v>34</v>
      </c>
      <c r="S7266" t="s">
        <v>56</v>
      </c>
      <c r="T7266" t="s">
        <v>56</v>
      </c>
      <c r="U7266" s="6">
        <v>4.5</v>
      </c>
    </row>
    <row r="7267" spans="1:21" x14ac:dyDescent="0.25">
      <c r="A7267" t="s">
        <v>14727</v>
      </c>
      <c r="B7267" s="1">
        <v>45336</v>
      </c>
      <c r="C7267" t="s">
        <v>98</v>
      </c>
      <c r="D7267" t="s">
        <v>23</v>
      </c>
      <c r="E7267" t="s">
        <v>103</v>
      </c>
      <c r="F7267" t="s">
        <v>39</v>
      </c>
      <c r="G7267" t="s">
        <v>142</v>
      </c>
      <c r="H7267" t="s">
        <v>166</v>
      </c>
      <c r="I7267" t="s">
        <v>173</v>
      </c>
      <c r="J7267" t="s">
        <v>174</v>
      </c>
      <c r="K7267" t="s">
        <v>72</v>
      </c>
      <c r="L7267" t="s">
        <v>30</v>
      </c>
      <c r="M7267" t="s">
        <v>77</v>
      </c>
      <c r="N7267">
        <v>5</v>
      </c>
      <c r="O7267" t="s">
        <v>14728</v>
      </c>
      <c r="P7267" t="s">
        <v>539</v>
      </c>
      <c r="Q7267">
        <v>3113955</v>
      </c>
      <c r="R7267" t="s">
        <v>34</v>
      </c>
      <c r="S7267" t="s">
        <v>35</v>
      </c>
      <c r="T7267" t="s">
        <v>56</v>
      </c>
      <c r="U7267" s="6">
        <v>3.6</v>
      </c>
    </row>
    <row r="7268" spans="1:21" x14ac:dyDescent="0.25">
      <c r="A7268" t="s">
        <v>14729</v>
      </c>
      <c r="B7268" s="1">
        <v>45365</v>
      </c>
      <c r="C7268" t="s">
        <v>22</v>
      </c>
      <c r="D7268" t="s">
        <v>23</v>
      </c>
      <c r="E7268" t="s">
        <v>24</v>
      </c>
      <c r="F7268" t="s">
        <v>58</v>
      </c>
      <c r="G7268" t="s">
        <v>230</v>
      </c>
      <c r="H7268" t="s">
        <v>70</v>
      </c>
      <c r="I7268" t="s">
        <v>71</v>
      </c>
      <c r="J7268" t="s">
        <v>28</v>
      </c>
      <c r="K7268" t="s">
        <v>43</v>
      </c>
      <c r="L7268" t="s">
        <v>30</v>
      </c>
      <c r="M7268" t="s">
        <v>31</v>
      </c>
      <c r="N7268">
        <v>4</v>
      </c>
      <c r="O7268" t="s">
        <v>14730</v>
      </c>
      <c r="P7268" t="s">
        <v>482</v>
      </c>
      <c r="Q7268">
        <v>3416921.42</v>
      </c>
      <c r="R7268" t="s">
        <v>48</v>
      </c>
      <c r="S7268" t="s">
        <v>35</v>
      </c>
      <c r="T7268" t="s">
        <v>35</v>
      </c>
      <c r="U7268" s="6">
        <v>4.9000000000000004</v>
      </c>
    </row>
    <row r="7269" spans="1:21" x14ac:dyDescent="0.25">
      <c r="A7269" t="s">
        <v>14731</v>
      </c>
      <c r="B7269" s="1">
        <v>45787</v>
      </c>
      <c r="C7269" t="s">
        <v>22</v>
      </c>
      <c r="D7269" t="s">
        <v>23</v>
      </c>
      <c r="E7269" t="s">
        <v>24</v>
      </c>
      <c r="F7269" t="s">
        <v>76</v>
      </c>
      <c r="G7269" t="s">
        <v>331</v>
      </c>
      <c r="H7269" t="s">
        <v>104</v>
      </c>
      <c r="I7269" t="s">
        <v>138</v>
      </c>
      <c r="J7269" t="s">
        <v>42</v>
      </c>
      <c r="K7269" t="s">
        <v>72</v>
      </c>
      <c r="L7269" t="s">
        <v>44</v>
      </c>
      <c r="M7269" t="s">
        <v>31</v>
      </c>
      <c r="N7269">
        <v>3</v>
      </c>
      <c r="O7269" t="s">
        <v>14732</v>
      </c>
      <c r="P7269" t="s">
        <v>610</v>
      </c>
      <c r="Q7269">
        <v>3447715.37</v>
      </c>
      <c r="R7269" t="s">
        <v>34</v>
      </c>
      <c r="S7269" t="s">
        <v>56</v>
      </c>
      <c r="T7269" t="s">
        <v>35</v>
      </c>
      <c r="U7269" s="6">
        <v>3.8</v>
      </c>
    </row>
    <row r="7270" spans="1:21" x14ac:dyDescent="0.25">
      <c r="A7270" t="s">
        <v>14733</v>
      </c>
      <c r="B7270" s="1">
        <v>45657</v>
      </c>
      <c r="C7270" t="s">
        <v>88</v>
      </c>
      <c r="D7270" t="s">
        <v>23</v>
      </c>
      <c r="E7270" t="s">
        <v>89</v>
      </c>
      <c r="F7270" t="s">
        <v>58</v>
      </c>
      <c r="G7270" t="s">
        <v>365</v>
      </c>
      <c r="H7270" t="s">
        <v>83</v>
      </c>
      <c r="I7270" t="s">
        <v>126</v>
      </c>
      <c r="J7270" t="s">
        <v>42</v>
      </c>
      <c r="K7270" t="s">
        <v>29</v>
      </c>
      <c r="L7270" t="s">
        <v>44</v>
      </c>
      <c r="M7270" t="s">
        <v>53</v>
      </c>
      <c r="N7270">
        <v>2</v>
      </c>
      <c r="O7270" t="s">
        <v>14734</v>
      </c>
      <c r="P7270" t="s">
        <v>840</v>
      </c>
      <c r="Q7270">
        <v>1488690.73</v>
      </c>
      <c r="R7270" t="s">
        <v>48</v>
      </c>
      <c r="S7270" t="s">
        <v>35</v>
      </c>
      <c r="T7270" t="s">
        <v>56</v>
      </c>
      <c r="U7270" s="6">
        <v>4.2</v>
      </c>
    </row>
    <row r="7271" spans="1:21" x14ac:dyDescent="0.25">
      <c r="A7271" t="s">
        <v>14735</v>
      </c>
      <c r="B7271" s="1">
        <v>45047</v>
      </c>
      <c r="C7271" t="s">
        <v>98</v>
      </c>
      <c r="D7271" t="s">
        <v>23</v>
      </c>
      <c r="E7271" t="s">
        <v>99</v>
      </c>
      <c r="F7271" t="s">
        <v>62</v>
      </c>
      <c r="G7271" t="s">
        <v>331</v>
      </c>
      <c r="H7271" t="s">
        <v>166</v>
      </c>
      <c r="I7271" t="s">
        <v>167</v>
      </c>
      <c r="J7271" t="s">
        <v>42</v>
      </c>
      <c r="K7271" t="s">
        <v>29</v>
      </c>
      <c r="L7271" t="s">
        <v>30</v>
      </c>
      <c r="M7271" t="s">
        <v>64</v>
      </c>
      <c r="N7271">
        <v>1</v>
      </c>
      <c r="O7271" t="s">
        <v>14736</v>
      </c>
      <c r="P7271" t="s">
        <v>242</v>
      </c>
      <c r="Q7271">
        <v>794632.11</v>
      </c>
      <c r="R7271" t="s">
        <v>34</v>
      </c>
      <c r="S7271" t="s">
        <v>35</v>
      </c>
      <c r="T7271" t="s">
        <v>56</v>
      </c>
      <c r="U7271" s="6">
        <v>4.5999999999999996</v>
      </c>
    </row>
    <row r="7272" spans="1:21" x14ac:dyDescent="0.25">
      <c r="A7272" t="s">
        <v>14737</v>
      </c>
      <c r="B7272" s="1">
        <v>45422</v>
      </c>
      <c r="C7272" t="s">
        <v>98</v>
      </c>
      <c r="D7272" t="s">
        <v>23</v>
      </c>
      <c r="E7272" t="s">
        <v>103</v>
      </c>
      <c r="F7272" t="s">
        <v>190</v>
      </c>
      <c r="G7272" t="s">
        <v>331</v>
      </c>
      <c r="H7272" t="s">
        <v>83</v>
      </c>
      <c r="I7272" t="s">
        <v>84</v>
      </c>
      <c r="J7272" t="s">
        <v>42</v>
      </c>
      <c r="K7272" t="s">
        <v>72</v>
      </c>
      <c r="L7272" t="s">
        <v>44</v>
      </c>
      <c r="M7272" t="s">
        <v>64</v>
      </c>
      <c r="N7272">
        <v>2</v>
      </c>
      <c r="O7272" t="s">
        <v>14738</v>
      </c>
      <c r="P7272" t="s">
        <v>301</v>
      </c>
      <c r="Q7272">
        <v>1815075.2</v>
      </c>
      <c r="R7272" t="s">
        <v>34</v>
      </c>
      <c r="S7272" t="s">
        <v>35</v>
      </c>
      <c r="T7272" t="s">
        <v>35</v>
      </c>
      <c r="U7272" s="6">
        <v>3.9</v>
      </c>
    </row>
    <row r="7273" spans="1:21" x14ac:dyDescent="0.25">
      <c r="A7273" t="s">
        <v>14739</v>
      </c>
      <c r="B7273" s="1">
        <v>45924</v>
      </c>
      <c r="C7273" t="s">
        <v>98</v>
      </c>
      <c r="D7273" t="s">
        <v>23</v>
      </c>
      <c r="E7273" t="s">
        <v>103</v>
      </c>
      <c r="F7273" t="s">
        <v>25</v>
      </c>
      <c r="G7273" t="s">
        <v>20212</v>
      </c>
      <c r="H7273" t="s">
        <v>83</v>
      </c>
      <c r="I7273" t="s">
        <v>126</v>
      </c>
      <c r="J7273" t="s">
        <v>42</v>
      </c>
      <c r="K7273" t="s">
        <v>29</v>
      </c>
      <c r="L7273" t="s">
        <v>30</v>
      </c>
      <c r="M7273" t="s">
        <v>31</v>
      </c>
      <c r="N7273">
        <v>4</v>
      </c>
      <c r="O7273" t="s">
        <v>14740</v>
      </c>
      <c r="P7273" t="s">
        <v>92</v>
      </c>
      <c r="Q7273">
        <v>3055553.8</v>
      </c>
      <c r="R7273" t="s">
        <v>34</v>
      </c>
      <c r="S7273" t="s">
        <v>56</v>
      </c>
      <c r="T7273" t="s">
        <v>56</v>
      </c>
      <c r="U7273" s="6">
        <v>4.8</v>
      </c>
    </row>
    <row r="7274" spans="1:21" x14ac:dyDescent="0.25">
      <c r="A7274" t="s">
        <v>14741</v>
      </c>
      <c r="B7274" s="1">
        <v>45396</v>
      </c>
      <c r="C7274" t="s">
        <v>81</v>
      </c>
      <c r="D7274" t="s">
        <v>23</v>
      </c>
      <c r="E7274" t="s">
        <v>82</v>
      </c>
      <c r="F7274" t="s">
        <v>90</v>
      </c>
      <c r="G7274" t="s">
        <v>20209</v>
      </c>
      <c r="H7274" t="s">
        <v>70</v>
      </c>
      <c r="I7274" t="s">
        <v>119</v>
      </c>
      <c r="J7274" t="s">
        <v>28</v>
      </c>
      <c r="K7274" t="s">
        <v>29</v>
      </c>
      <c r="L7274" t="s">
        <v>30</v>
      </c>
      <c r="M7274" t="s">
        <v>53</v>
      </c>
      <c r="N7274">
        <v>5</v>
      </c>
      <c r="O7274" t="s">
        <v>14742</v>
      </c>
      <c r="P7274" t="s">
        <v>153</v>
      </c>
      <c r="Q7274">
        <v>3484720.05</v>
      </c>
      <c r="R7274" t="s">
        <v>48</v>
      </c>
      <c r="S7274" t="s">
        <v>56</v>
      </c>
      <c r="T7274" t="s">
        <v>35</v>
      </c>
      <c r="U7274" s="6">
        <v>4.8</v>
      </c>
    </row>
    <row r="7275" spans="1:21" x14ac:dyDescent="0.25">
      <c r="A7275" t="s">
        <v>14743</v>
      </c>
      <c r="B7275" s="1">
        <v>45326</v>
      </c>
      <c r="C7275" t="s">
        <v>37</v>
      </c>
      <c r="D7275" t="s">
        <v>23</v>
      </c>
      <c r="E7275" t="s">
        <v>38</v>
      </c>
      <c r="F7275" t="s">
        <v>69</v>
      </c>
      <c r="G7275" t="s">
        <v>20201</v>
      </c>
      <c r="H7275" t="s">
        <v>104</v>
      </c>
      <c r="I7275" t="s">
        <v>240</v>
      </c>
      <c r="J7275" t="s">
        <v>174</v>
      </c>
      <c r="K7275" t="s">
        <v>43</v>
      </c>
      <c r="L7275" t="s">
        <v>44</v>
      </c>
      <c r="M7275" t="s">
        <v>77</v>
      </c>
      <c r="N7275">
        <v>5</v>
      </c>
      <c r="O7275" t="s">
        <v>14744</v>
      </c>
      <c r="P7275" t="s">
        <v>188</v>
      </c>
      <c r="Q7275">
        <v>3477043.93</v>
      </c>
      <c r="R7275" t="s">
        <v>34</v>
      </c>
      <c r="S7275" t="s">
        <v>35</v>
      </c>
      <c r="T7275" t="s">
        <v>35</v>
      </c>
      <c r="U7275" s="6">
        <v>4.4000000000000004</v>
      </c>
    </row>
    <row r="7276" spans="1:21" x14ac:dyDescent="0.25">
      <c r="A7276" t="s">
        <v>14745</v>
      </c>
      <c r="B7276" s="1">
        <v>45691</v>
      </c>
      <c r="C7276" t="s">
        <v>81</v>
      </c>
      <c r="D7276" t="s">
        <v>23</v>
      </c>
      <c r="E7276" t="s">
        <v>82</v>
      </c>
      <c r="F7276" t="s">
        <v>76</v>
      </c>
      <c r="G7276" t="s">
        <v>150</v>
      </c>
      <c r="H7276" t="s">
        <v>104</v>
      </c>
      <c r="I7276" t="s">
        <v>138</v>
      </c>
      <c r="J7276" t="s">
        <v>42</v>
      </c>
      <c r="K7276" t="s">
        <v>72</v>
      </c>
      <c r="L7276" t="s">
        <v>44</v>
      </c>
      <c r="M7276" t="s">
        <v>113</v>
      </c>
      <c r="N7276">
        <v>2</v>
      </c>
      <c r="O7276" t="s">
        <v>14746</v>
      </c>
      <c r="P7276" t="s">
        <v>101</v>
      </c>
      <c r="Q7276">
        <v>2075997.64</v>
      </c>
      <c r="R7276" t="s">
        <v>48</v>
      </c>
      <c r="S7276" t="s">
        <v>35</v>
      </c>
      <c r="T7276" t="s">
        <v>35</v>
      </c>
      <c r="U7276" s="6">
        <v>4.8</v>
      </c>
    </row>
    <row r="7277" spans="1:21" x14ac:dyDescent="0.25">
      <c r="A7277" t="s">
        <v>14747</v>
      </c>
      <c r="B7277" s="1">
        <v>45247</v>
      </c>
      <c r="C7277" t="s">
        <v>98</v>
      </c>
      <c r="D7277" t="s">
        <v>23</v>
      </c>
      <c r="E7277" t="s">
        <v>99</v>
      </c>
      <c r="F7277" t="s">
        <v>62</v>
      </c>
      <c r="G7277" t="s">
        <v>20205</v>
      </c>
      <c r="H7277" t="s">
        <v>26</v>
      </c>
      <c r="I7277" t="s">
        <v>27</v>
      </c>
      <c r="J7277" t="s">
        <v>28</v>
      </c>
      <c r="K7277" t="s">
        <v>43</v>
      </c>
      <c r="L7277" t="s">
        <v>30</v>
      </c>
      <c r="M7277" t="s">
        <v>113</v>
      </c>
      <c r="N7277">
        <v>3</v>
      </c>
      <c r="O7277" t="s">
        <v>14748</v>
      </c>
      <c r="P7277" t="s">
        <v>92</v>
      </c>
      <c r="Q7277">
        <v>3807914.5</v>
      </c>
      <c r="R7277" t="s">
        <v>34</v>
      </c>
      <c r="S7277" t="s">
        <v>35</v>
      </c>
      <c r="T7277" t="s">
        <v>35</v>
      </c>
      <c r="U7277" s="6">
        <v>4</v>
      </c>
    </row>
    <row r="7278" spans="1:21" x14ac:dyDescent="0.25">
      <c r="A7278" t="s">
        <v>14749</v>
      </c>
      <c r="B7278" s="1">
        <v>45064</v>
      </c>
      <c r="C7278" t="s">
        <v>22</v>
      </c>
      <c r="D7278" t="s">
        <v>23</v>
      </c>
      <c r="E7278" t="s">
        <v>24</v>
      </c>
      <c r="F7278" t="s">
        <v>25</v>
      </c>
      <c r="G7278" t="s">
        <v>194</v>
      </c>
      <c r="H7278" t="s">
        <v>70</v>
      </c>
      <c r="I7278" t="s">
        <v>71</v>
      </c>
      <c r="J7278" t="s">
        <v>28</v>
      </c>
      <c r="K7278" t="s">
        <v>43</v>
      </c>
      <c r="L7278" t="s">
        <v>44</v>
      </c>
      <c r="M7278" t="s">
        <v>64</v>
      </c>
      <c r="N7278">
        <v>1</v>
      </c>
      <c r="O7278" t="s">
        <v>14750</v>
      </c>
      <c r="P7278" t="s">
        <v>47</v>
      </c>
      <c r="Q7278">
        <v>900289.89</v>
      </c>
      <c r="R7278" t="s">
        <v>48</v>
      </c>
      <c r="S7278" t="s">
        <v>56</v>
      </c>
      <c r="T7278" t="s">
        <v>56</v>
      </c>
      <c r="U7278" s="6">
        <v>5</v>
      </c>
    </row>
    <row r="7279" spans="1:21" x14ac:dyDescent="0.25">
      <c r="A7279" t="s">
        <v>14751</v>
      </c>
      <c r="B7279" s="1">
        <v>45725</v>
      </c>
      <c r="C7279" t="s">
        <v>50</v>
      </c>
      <c r="D7279" t="s">
        <v>23</v>
      </c>
      <c r="E7279" t="s">
        <v>51</v>
      </c>
      <c r="F7279" t="s">
        <v>25</v>
      </c>
      <c r="G7279" t="s">
        <v>252</v>
      </c>
      <c r="H7279" t="s">
        <v>40</v>
      </c>
      <c r="I7279" t="s">
        <v>63</v>
      </c>
      <c r="J7279" t="s">
        <v>42</v>
      </c>
      <c r="K7279" t="s">
        <v>72</v>
      </c>
      <c r="L7279" t="s">
        <v>30</v>
      </c>
      <c r="M7279" t="s">
        <v>64</v>
      </c>
      <c r="N7279">
        <v>5</v>
      </c>
      <c r="O7279" t="s">
        <v>14752</v>
      </c>
      <c r="P7279" t="s">
        <v>312</v>
      </c>
      <c r="Q7279">
        <v>4605002.0199999996</v>
      </c>
      <c r="R7279" t="s">
        <v>34</v>
      </c>
      <c r="S7279" t="s">
        <v>56</v>
      </c>
      <c r="T7279" t="s">
        <v>56</v>
      </c>
      <c r="U7279" s="6">
        <v>4.9000000000000004</v>
      </c>
    </row>
    <row r="7280" spans="1:21" x14ac:dyDescent="0.25">
      <c r="A7280" t="s">
        <v>14753</v>
      </c>
      <c r="B7280" s="1">
        <v>45246</v>
      </c>
      <c r="C7280" t="s">
        <v>50</v>
      </c>
      <c r="D7280" t="s">
        <v>23</v>
      </c>
      <c r="E7280" t="s">
        <v>130</v>
      </c>
      <c r="F7280" t="s">
        <v>190</v>
      </c>
      <c r="G7280" t="s">
        <v>368</v>
      </c>
      <c r="H7280" t="s">
        <v>70</v>
      </c>
      <c r="I7280" t="s">
        <v>71</v>
      </c>
      <c r="J7280" t="s">
        <v>28</v>
      </c>
      <c r="K7280" t="s">
        <v>43</v>
      </c>
      <c r="L7280" t="s">
        <v>44</v>
      </c>
      <c r="M7280" t="s">
        <v>45</v>
      </c>
      <c r="N7280">
        <v>5</v>
      </c>
      <c r="O7280" t="s">
        <v>14754</v>
      </c>
      <c r="P7280" t="s">
        <v>196</v>
      </c>
      <c r="Q7280">
        <v>3944712.72</v>
      </c>
      <c r="R7280" t="s">
        <v>34</v>
      </c>
      <c r="S7280" t="s">
        <v>56</v>
      </c>
      <c r="T7280" t="s">
        <v>35</v>
      </c>
      <c r="U7280" s="6">
        <v>4</v>
      </c>
    </row>
    <row r="7281" spans="1:21" x14ac:dyDescent="0.25">
      <c r="A7281" t="s">
        <v>14755</v>
      </c>
      <c r="B7281" s="1">
        <v>45352</v>
      </c>
      <c r="C7281" t="s">
        <v>81</v>
      </c>
      <c r="D7281" t="s">
        <v>23</v>
      </c>
      <c r="E7281" t="s">
        <v>82</v>
      </c>
      <c r="F7281" t="s">
        <v>69</v>
      </c>
      <c r="G7281" t="s">
        <v>20203</v>
      </c>
      <c r="H7281" t="s">
        <v>104</v>
      </c>
      <c r="I7281" t="s">
        <v>105</v>
      </c>
      <c r="J7281" t="s">
        <v>28</v>
      </c>
      <c r="K7281" t="s">
        <v>29</v>
      </c>
      <c r="L7281" t="s">
        <v>44</v>
      </c>
      <c r="M7281" t="s">
        <v>64</v>
      </c>
      <c r="N7281">
        <v>2</v>
      </c>
      <c r="O7281" t="s">
        <v>14756</v>
      </c>
      <c r="P7281" t="s">
        <v>209</v>
      </c>
      <c r="Q7281">
        <v>1783405.45</v>
      </c>
      <c r="R7281" t="s">
        <v>48</v>
      </c>
      <c r="S7281" t="s">
        <v>56</v>
      </c>
      <c r="T7281" t="s">
        <v>56</v>
      </c>
      <c r="U7281" s="6">
        <v>4</v>
      </c>
    </row>
    <row r="7282" spans="1:21" x14ac:dyDescent="0.25">
      <c r="A7282" t="s">
        <v>14757</v>
      </c>
      <c r="B7282" s="1">
        <v>45773</v>
      </c>
      <c r="C7282" t="s">
        <v>22</v>
      </c>
      <c r="D7282" t="s">
        <v>23</v>
      </c>
      <c r="E7282" t="s">
        <v>24</v>
      </c>
      <c r="F7282" t="s">
        <v>90</v>
      </c>
      <c r="G7282" t="s">
        <v>305</v>
      </c>
      <c r="H7282" t="s">
        <v>26</v>
      </c>
      <c r="I7282" t="s">
        <v>151</v>
      </c>
      <c r="J7282" t="s">
        <v>42</v>
      </c>
      <c r="K7282" t="s">
        <v>29</v>
      </c>
      <c r="L7282" t="s">
        <v>30</v>
      </c>
      <c r="M7282" t="s">
        <v>45</v>
      </c>
      <c r="N7282">
        <v>2</v>
      </c>
      <c r="O7282" t="s">
        <v>14758</v>
      </c>
      <c r="P7282" t="s">
        <v>135</v>
      </c>
      <c r="Q7282">
        <v>2198878.37</v>
      </c>
      <c r="R7282" t="s">
        <v>34</v>
      </c>
      <c r="S7282" t="s">
        <v>35</v>
      </c>
      <c r="T7282" t="s">
        <v>35</v>
      </c>
      <c r="U7282" s="6">
        <v>3.6</v>
      </c>
    </row>
    <row r="7283" spans="1:21" x14ac:dyDescent="0.25">
      <c r="A7283" t="s">
        <v>14759</v>
      </c>
      <c r="B7283" s="1">
        <v>45074</v>
      </c>
      <c r="C7283" t="s">
        <v>50</v>
      </c>
      <c r="D7283" t="s">
        <v>23</v>
      </c>
      <c r="E7283" t="s">
        <v>130</v>
      </c>
      <c r="F7283" t="s">
        <v>76</v>
      </c>
      <c r="G7283" t="s">
        <v>547</v>
      </c>
      <c r="H7283" t="s">
        <v>26</v>
      </c>
      <c r="I7283" t="s">
        <v>27</v>
      </c>
      <c r="J7283" t="s">
        <v>28</v>
      </c>
      <c r="K7283" t="s">
        <v>43</v>
      </c>
      <c r="L7283" t="s">
        <v>30</v>
      </c>
      <c r="M7283" t="s">
        <v>31</v>
      </c>
      <c r="N7283">
        <v>1</v>
      </c>
      <c r="O7283" t="s">
        <v>14760</v>
      </c>
      <c r="P7283" t="s">
        <v>336</v>
      </c>
      <c r="Q7283">
        <v>1331013.7</v>
      </c>
      <c r="R7283" t="s">
        <v>34</v>
      </c>
      <c r="S7283" t="s">
        <v>56</v>
      </c>
      <c r="T7283" t="s">
        <v>56</v>
      </c>
      <c r="U7283" s="6">
        <v>3.5</v>
      </c>
    </row>
    <row r="7284" spans="1:21" x14ac:dyDescent="0.25">
      <c r="A7284" t="s">
        <v>14761</v>
      </c>
      <c r="B7284" s="1">
        <v>45923</v>
      </c>
      <c r="C7284" t="s">
        <v>88</v>
      </c>
      <c r="D7284" t="s">
        <v>23</v>
      </c>
      <c r="E7284" t="s">
        <v>112</v>
      </c>
      <c r="F7284" t="s">
        <v>69</v>
      </c>
      <c r="G7284" t="s">
        <v>20211</v>
      </c>
      <c r="H7284" t="s">
        <v>40</v>
      </c>
      <c r="I7284" t="s">
        <v>41</v>
      </c>
      <c r="J7284" t="s">
        <v>42</v>
      </c>
      <c r="K7284" t="s">
        <v>72</v>
      </c>
      <c r="L7284" t="s">
        <v>44</v>
      </c>
      <c r="M7284" t="s">
        <v>77</v>
      </c>
      <c r="N7284">
        <v>5</v>
      </c>
      <c r="O7284" t="s">
        <v>14762</v>
      </c>
      <c r="P7284" t="s">
        <v>79</v>
      </c>
      <c r="Q7284">
        <v>6463548.0300000003</v>
      </c>
      <c r="R7284" t="s">
        <v>34</v>
      </c>
      <c r="S7284" t="s">
        <v>35</v>
      </c>
      <c r="T7284" t="s">
        <v>35</v>
      </c>
      <c r="U7284" s="6">
        <v>3.5</v>
      </c>
    </row>
    <row r="7285" spans="1:21" x14ac:dyDescent="0.25">
      <c r="A7285" t="s">
        <v>14763</v>
      </c>
      <c r="B7285" s="1">
        <v>45281</v>
      </c>
      <c r="C7285" t="s">
        <v>98</v>
      </c>
      <c r="D7285" t="s">
        <v>23</v>
      </c>
      <c r="E7285" t="s">
        <v>103</v>
      </c>
      <c r="F7285" t="s">
        <v>58</v>
      </c>
      <c r="G7285" t="s">
        <v>343</v>
      </c>
      <c r="H7285" t="s">
        <v>40</v>
      </c>
      <c r="I7285" t="s">
        <v>41</v>
      </c>
      <c r="J7285" t="s">
        <v>42</v>
      </c>
      <c r="K7285" t="s">
        <v>29</v>
      </c>
      <c r="L7285" t="s">
        <v>44</v>
      </c>
      <c r="M7285" t="s">
        <v>45</v>
      </c>
      <c r="N7285">
        <v>1</v>
      </c>
      <c r="O7285" t="s">
        <v>14764</v>
      </c>
      <c r="P7285" t="s">
        <v>238</v>
      </c>
      <c r="Q7285">
        <v>1182138.67</v>
      </c>
      <c r="R7285" t="s">
        <v>48</v>
      </c>
      <c r="S7285" t="s">
        <v>35</v>
      </c>
      <c r="T7285" t="s">
        <v>56</v>
      </c>
      <c r="U7285" s="6">
        <v>4.5999999999999996</v>
      </c>
    </row>
    <row r="7286" spans="1:21" x14ac:dyDescent="0.25">
      <c r="A7286" t="s">
        <v>14765</v>
      </c>
      <c r="B7286" s="1">
        <v>45539</v>
      </c>
      <c r="C7286" t="s">
        <v>22</v>
      </c>
      <c r="D7286" t="s">
        <v>23</v>
      </c>
      <c r="E7286" t="s">
        <v>24</v>
      </c>
      <c r="F7286" t="s">
        <v>39</v>
      </c>
      <c r="G7286" t="s">
        <v>137</v>
      </c>
      <c r="H7286" t="s">
        <v>166</v>
      </c>
      <c r="I7286" t="s">
        <v>173</v>
      </c>
      <c r="J7286" t="s">
        <v>174</v>
      </c>
      <c r="K7286" t="s">
        <v>29</v>
      </c>
      <c r="L7286" t="s">
        <v>44</v>
      </c>
      <c r="M7286" t="s">
        <v>31</v>
      </c>
      <c r="N7286">
        <v>5</v>
      </c>
      <c r="O7286" t="s">
        <v>14766</v>
      </c>
      <c r="P7286" t="s">
        <v>79</v>
      </c>
      <c r="Q7286">
        <v>3443442.15</v>
      </c>
      <c r="R7286" t="s">
        <v>34</v>
      </c>
      <c r="S7286" t="s">
        <v>56</v>
      </c>
      <c r="T7286" t="s">
        <v>56</v>
      </c>
      <c r="U7286" s="6">
        <v>4</v>
      </c>
    </row>
    <row r="7287" spans="1:21" x14ac:dyDescent="0.25">
      <c r="A7287" t="s">
        <v>14767</v>
      </c>
      <c r="B7287" s="1">
        <v>45520</v>
      </c>
      <c r="C7287" t="s">
        <v>22</v>
      </c>
      <c r="D7287" t="s">
        <v>23</v>
      </c>
      <c r="E7287" t="s">
        <v>24</v>
      </c>
      <c r="F7287" t="s">
        <v>90</v>
      </c>
      <c r="G7287" t="s">
        <v>20202</v>
      </c>
      <c r="H7287" t="s">
        <v>104</v>
      </c>
      <c r="I7287" t="s">
        <v>240</v>
      </c>
      <c r="J7287" t="s">
        <v>174</v>
      </c>
      <c r="K7287" t="s">
        <v>29</v>
      </c>
      <c r="L7287" t="s">
        <v>44</v>
      </c>
      <c r="M7287" t="s">
        <v>53</v>
      </c>
      <c r="N7287">
        <v>4</v>
      </c>
      <c r="O7287" t="s">
        <v>14768</v>
      </c>
      <c r="P7287" t="s">
        <v>163</v>
      </c>
      <c r="Q7287">
        <v>2779182.28</v>
      </c>
      <c r="R7287" t="s">
        <v>48</v>
      </c>
      <c r="S7287" t="s">
        <v>56</v>
      </c>
      <c r="T7287" t="s">
        <v>35</v>
      </c>
      <c r="U7287" s="6">
        <v>3.7</v>
      </c>
    </row>
    <row r="7288" spans="1:21" x14ac:dyDescent="0.25">
      <c r="A7288" t="s">
        <v>14769</v>
      </c>
      <c r="B7288" s="1">
        <v>45540</v>
      </c>
      <c r="C7288" t="s">
        <v>37</v>
      </c>
      <c r="D7288" t="s">
        <v>23</v>
      </c>
      <c r="E7288" t="s">
        <v>68</v>
      </c>
      <c r="F7288" t="s">
        <v>76</v>
      </c>
      <c r="G7288" t="s">
        <v>155</v>
      </c>
      <c r="H7288" t="s">
        <v>26</v>
      </c>
      <c r="I7288" t="s">
        <v>253</v>
      </c>
      <c r="J7288" t="s">
        <v>42</v>
      </c>
      <c r="K7288" t="s">
        <v>29</v>
      </c>
      <c r="L7288" t="s">
        <v>44</v>
      </c>
      <c r="M7288" t="s">
        <v>45</v>
      </c>
      <c r="N7288">
        <v>5</v>
      </c>
      <c r="O7288" t="s">
        <v>14770</v>
      </c>
      <c r="P7288" t="s">
        <v>336</v>
      </c>
      <c r="Q7288">
        <v>4419973.72</v>
      </c>
      <c r="R7288" t="s">
        <v>48</v>
      </c>
      <c r="S7288" t="s">
        <v>56</v>
      </c>
      <c r="T7288" t="s">
        <v>56</v>
      </c>
      <c r="U7288" s="6">
        <v>4.3</v>
      </c>
    </row>
    <row r="7289" spans="1:21" x14ac:dyDescent="0.25">
      <c r="A7289" t="s">
        <v>14771</v>
      </c>
      <c r="B7289" s="1">
        <v>45607</v>
      </c>
      <c r="C7289" t="s">
        <v>98</v>
      </c>
      <c r="D7289" t="s">
        <v>23</v>
      </c>
      <c r="E7289" t="s">
        <v>99</v>
      </c>
      <c r="F7289" t="s">
        <v>39</v>
      </c>
      <c r="G7289" t="s">
        <v>20211</v>
      </c>
      <c r="H7289" t="s">
        <v>104</v>
      </c>
      <c r="I7289" t="s">
        <v>105</v>
      </c>
      <c r="J7289" t="s">
        <v>28</v>
      </c>
      <c r="K7289" t="s">
        <v>72</v>
      </c>
      <c r="L7289" t="s">
        <v>44</v>
      </c>
      <c r="M7289" t="s">
        <v>53</v>
      </c>
      <c r="N7289">
        <v>2</v>
      </c>
      <c r="O7289" t="s">
        <v>14772</v>
      </c>
      <c r="P7289" t="s">
        <v>333</v>
      </c>
      <c r="Q7289">
        <v>1474025.44</v>
      </c>
      <c r="R7289" t="s">
        <v>48</v>
      </c>
      <c r="S7289" t="s">
        <v>56</v>
      </c>
      <c r="T7289" t="s">
        <v>56</v>
      </c>
      <c r="U7289" s="6">
        <v>4.5</v>
      </c>
    </row>
    <row r="7290" spans="1:21" x14ac:dyDescent="0.25">
      <c r="A7290" t="s">
        <v>14773</v>
      </c>
      <c r="B7290" s="1">
        <v>45268</v>
      </c>
      <c r="C7290" t="s">
        <v>98</v>
      </c>
      <c r="D7290" t="s">
        <v>23</v>
      </c>
      <c r="E7290" t="s">
        <v>99</v>
      </c>
      <c r="F7290" t="s">
        <v>39</v>
      </c>
      <c r="G7290" t="s">
        <v>214</v>
      </c>
      <c r="H7290" t="s">
        <v>83</v>
      </c>
      <c r="I7290" t="s">
        <v>126</v>
      </c>
      <c r="J7290" t="s">
        <v>42</v>
      </c>
      <c r="K7290" t="s">
        <v>29</v>
      </c>
      <c r="L7290" t="s">
        <v>30</v>
      </c>
      <c r="M7290" t="s">
        <v>31</v>
      </c>
      <c r="N7290">
        <v>3</v>
      </c>
      <c r="O7290" t="s">
        <v>14774</v>
      </c>
      <c r="P7290" t="s">
        <v>482</v>
      </c>
      <c r="Q7290">
        <v>2300064.06</v>
      </c>
      <c r="R7290" t="s">
        <v>48</v>
      </c>
      <c r="S7290" t="s">
        <v>56</v>
      </c>
      <c r="T7290" t="s">
        <v>35</v>
      </c>
      <c r="U7290" s="6">
        <v>4.9000000000000004</v>
      </c>
    </row>
    <row r="7291" spans="1:21" x14ac:dyDescent="0.25">
      <c r="A7291" t="s">
        <v>14775</v>
      </c>
      <c r="B7291" s="1">
        <v>45325</v>
      </c>
      <c r="C7291" t="s">
        <v>37</v>
      </c>
      <c r="D7291" t="s">
        <v>23</v>
      </c>
      <c r="E7291" t="s">
        <v>68</v>
      </c>
      <c r="F7291" t="s">
        <v>58</v>
      </c>
      <c r="G7291" t="s">
        <v>221</v>
      </c>
      <c r="H7291" t="s">
        <v>40</v>
      </c>
      <c r="I7291" t="s">
        <v>63</v>
      </c>
      <c r="J7291" t="s">
        <v>42</v>
      </c>
      <c r="K7291" t="s">
        <v>43</v>
      </c>
      <c r="L7291" t="s">
        <v>44</v>
      </c>
      <c r="M7291" t="s">
        <v>31</v>
      </c>
      <c r="N7291">
        <v>3</v>
      </c>
      <c r="O7291" t="s">
        <v>14776</v>
      </c>
      <c r="P7291" t="s">
        <v>610</v>
      </c>
      <c r="Q7291">
        <v>2573769.1</v>
      </c>
      <c r="R7291" t="s">
        <v>34</v>
      </c>
      <c r="S7291" t="s">
        <v>35</v>
      </c>
      <c r="T7291" t="s">
        <v>56</v>
      </c>
      <c r="U7291" s="6">
        <v>4.7</v>
      </c>
    </row>
    <row r="7292" spans="1:21" x14ac:dyDescent="0.25">
      <c r="A7292" t="s">
        <v>14777</v>
      </c>
      <c r="B7292" s="1">
        <v>45872</v>
      </c>
      <c r="C7292" t="s">
        <v>37</v>
      </c>
      <c r="D7292" t="s">
        <v>23</v>
      </c>
      <c r="E7292" t="s">
        <v>38</v>
      </c>
      <c r="F7292" t="s">
        <v>39</v>
      </c>
      <c r="G7292" t="s">
        <v>150</v>
      </c>
      <c r="H7292" t="s">
        <v>166</v>
      </c>
      <c r="I7292" t="s">
        <v>173</v>
      </c>
      <c r="J7292" t="s">
        <v>174</v>
      </c>
      <c r="K7292" t="s">
        <v>29</v>
      </c>
      <c r="L7292" t="s">
        <v>30</v>
      </c>
      <c r="M7292" t="s">
        <v>31</v>
      </c>
      <c r="N7292">
        <v>5</v>
      </c>
      <c r="O7292" t="s">
        <v>14778</v>
      </c>
      <c r="P7292" t="s">
        <v>656</v>
      </c>
      <c r="Q7292">
        <v>3375853.99</v>
      </c>
      <c r="R7292" t="s">
        <v>48</v>
      </c>
      <c r="S7292" t="s">
        <v>56</v>
      </c>
      <c r="T7292" t="s">
        <v>35</v>
      </c>
      <c r="U7292" s="6">
        <v>4.3</v>
      </c>
    </row>
    <row r="7293" spans="1:21" x14ac:dyDescent="0.25">
      <c r="A7293" t="s">
        <v>14779</v>
      </c>
      <c r="B7293" s="1">
        <v>45290</v>
      </c>
      <c r="C7293" t="s">
        <v>22</v>
      </c>
      <c r="D7293" t="s">
        <v>23</v>
      </c>
      <c r="E7293" t="s">
        <v>24</v>
      </c>
      <c r="F7293" t="s">
        <v>90</v>
      </c>
      <c r="G7293" t="s">
        <v>596</v>
      </c>
      <c r="H7293" t="s">
        <v>26</v>
      </c>
      <c r="I7293" t="s">
        <v>204</v>
      </c>
      <c r="J7293" t="s">
        <v>28</v>
      </c>
      <c r="K7293" t="s">
        <v>29</v>
      </c>
      <c r="L7293" t="s">
        <v>44</v>
      </c>
      <c r="M7293" t="s">
        <v>113</v>
      </c>
      <c r="N7293">
        <v>3</v>
      </c>
      <c r="O7293" t="s">
        <v>14780</v>
      </c>
      <c r="P7293" t="s">
        <v>275</v>
      </c>
      <c r="Q7293">
        <v>2765482.37</v>
      </c>
      <c r="R7293" t="s">
        <v>48</v>
      </c>
      <c r="S7293" t="s">
        <v>56</v>
      </c>
      <c r="T7293" t="s">
        <v>35</v>
      </c>
      <c r="U7293" s="6">
        <v>4.7</v>
      </c>
    </row>
    <row r="7294" spans="1:21" x14ac:dyDescent="0.25">
      <c r="A7294" t="s">
        <v>14781</v>
      </c>
      <c r="B7294" s="1">
        <v>45753</v>
      </c>
      <c r="C7294" t="s">
        <v>98</v>
      </c>
      <c r="D7294" t="s">
        <v>23</v>
      </c>
      <c r="E7294" t="s">
        <v>99</v>
      </c>
      <c r="F7294" t="s">
        <v>25</v>
      </c>
      <c r="G7294" t="s">
        <v>20208</v>
      </c>
      <c r="H7294" t="s">
        <v>104</v>
      </c>
      <c r="I7294" t="s">
        <v>105</v>
      </c>
      <c r="J7294" t="s">
        <v>28</v>
      </c>
      <c r="K7294" t="s">
        <v>29</v>
      </c>
      <c r="L7294" t="s">
        <v>30</v>
      </c>
      <c r="M7294" t="s">
        <v>113</v>
      </c>
      <c r="N7294">
        <v>5</v>
      </c>
      <c r="O7294" t="s">
        <v>14782</v>
      </c>
      <c r="P7294" t="s">
        <v>402</v>
      </c>
      <c r="Q7294">
        <v>4225119.55</v>
      </c>
      <c r="R7294" t="s">
        <v>34</v>
      </c>
      <c r="S7294" t="s">
        <v>35</v>
      </c>
      <c r="T7294" t="s">
        <v>35</v>
      </c>
      <c r="U7294" s="6">
        <v>3.8</v>
      </c>
    </row>
    <row r="7295" spans="1:21" x14ac:dyDescent="0.25">
      <c r="A7295" t="s">
        <v>14783</v>
      </c>
      <c r="B7295" s="1">
        <v>45690</v>
      </c>
      <c r="C7295" t="s">
        <v>88</v>
      </c>
      <c r="D7295" t="s">
        <v>23</v>
      </c>
      <c r="E7295" t="s">
        <v>112</v>
      </c>
      <c r="F7295" t="s">
        <v>58</v>
      </c>
      <c r="G7295" t="s">
        <v>331</v>
      </c>
      <c r="H7295" t="s">
        <v>70</v>
      </c>
      <c r="I7295" t="s">
        <v>180</v>
      </c>
      <c r="J7295" t="s">
        <v>42</v>
      </c>
      <c r="K7295" t="s">
        <v>29</v>
      </c>
      <c r="L7295" t="s">
        <v>30</v>
      </c>
      <c r="M7295" t="s">
        <v>113</v>
      </c>
      <c r="N7295">
        <v>4</v>
      </c>
      <c r="O7295" t="s">
        <v>14784</v>
      </c>
      <c r="P7295" t="s">
        <v>238</v>
      </c>
      <c r="Q7295">
        <v>4499656.3899999997</v>
      </c>
      <c r="R7295" t="s">
        <v>34</v>
      </c>
      <c r="S7295" t="s">
        <v>35</v>
      </c>
      <c r="T7295" t="s">
        <v>35</v>
      </c>
      <c r="U7295" s="6">
        <v>4.2</v>
      </c>
    </row>
    <row r="7296" spans="1:21" x14ac:dyDescent="0.25">
      <c r="A7296" t="s">
        <v>14785</v>
      </c>
      <c r="B7296" s="1">
        <v>45784</v>
      </c>
      <c r="C7296" t="s">
        <v>81</v>
      </c>
      <c r="D7296" t="s">
        <v>23</v>
      </c>
      <c r="E7296" t="s">
        <v>82</v>
      </c>
      <c r="F7296" t="s">
        <v>25</v>
      </c>
      <c r="G7296" t="s">
        <v>20209</v>
      </c>
      <c r="H7296" t="s">
        <v>166</v>
      </c>
      <c r="I7296" t="s">
        <v>173</v>
      </c>
      <c r="J7296" t="s">
        <v>174</v>
      </c>
      <c r="K7296" t="s">
        <v>72</v>
      </c>
      <c r="L7296" t="s">
        <v>30</v>
      </c>
      <c r="M7296" t="s">
        <v>31</v>
      </c>
      <c r="N7296">
        <v>3</v>
      </c>
      <c r="O7296" t="s">
        <v>14786</v>
      </c>
      <c r="P7296" t="s">
        <v>169</v>
      </c>
      <c r="Q7296">
        <v>1887873.69</v>
      </c>
      <c r="R7296" t="s">
        <v>48</v>
      </c>
      <c r="S7296" t="s">
        <v>56</v>
      </c>
      <c r="T7296" t="s">
        <v>56</v>
      </c>
      <c r="U7296" s="6">
        <v>4.9000000000000004</v>
      </c>
    </row>
    <row r="7297" spans="1:21" x14ac:dyDescent="0.25">
      <c r="A7297" t="s">
        <v>14787</v>
      </c>
      <c r="B7297" s="1">
        <v>45357</v>
      </c>
      <c r="C7297" t="s">
        <v>37</v>
      </c>
      <c r="D7297" t="s">
        <v>23</v>
      </c>
      <c r="E7297" t="s">
        <v>68</v>
      </c>
      <c r="F7297" t="s">
        <v>25</v>
      </c>
      <c r="G7297" t="s">
        <v>20209</v>
      </c>
      <c r="H7297" t="s">
        <v>104</v>
      </c>
      <c r="I7297" t="s">
        <v>105</v>
      </c>
      <c r="J7297" t="s">
        <v>28</v>
      </c>
      <c r="K7297" t="s">
        <v>72</v>
      </c>
      <c r="L7297" t="s">
        <v>44</v>
      </c>
      <c r="M7297" t="s">
        <v>53</v>
      </c>
      <c r="N7297">
        <v>2</v>
      </c>
      <c r="O7297" t="s">
        <v>14788</v>
      </c>
      <c r="P7297" t="s">
        <v>96</v>
      </c>
      <c r="Q7297">
        <v>1775289.42</v>
      </c>
      <c r="R7297" t="s">
        <v>48</v>
      </c>
      <c r="S7297" t="s">
        <v>56</v>
      </c>
      <c r="T7297" t="s">
        <v>35</v>
      </c>
      <c r="U7297" s="6">
        <v>4.3</v>
      </c>
    </row>
    <row r="7298" spans="1:21" x14ac:dyDescent="0.25">
      <c r="A7298" t="s">
        <v>14789</v>
      </c>
      <c r="B7298" s="1">
        <v>45401</v>
      </c>
      <c r="C7298" t="s">
        <v>22</v>
      </c>
      <c r="D7298" t="s">
        <v>23</v>
      </c>
      <c r="E7298" t="s">
        <v>24</v>
      </c>
      <c r="F7298" t="s">
        <v>39</v>
      </c>
      <c r="G7298" t="s">
        <v>371</v>
      </c>
      <c r="H7298" t="s">
        <v>26</v>
      </c>
      <c r="I7298" t="s">
        <v>253</v>
      </c>
      <c r="J7298" t="s">
        <v>42</v>
      </c>
      <c r="K7298" t="s">
        <v>43</v>
      </c>
      <c r="L7298" t="s">
        <v>44</v>
      </c>
      <c r="M7298" t="s">
        <v>77</v>
      </c>
      <c r="N7298">
        <v>3</v>
      </c>
      <c r="O7298" t="s">
        <v>14790</v>
      </c>
      <c r="P7298" t="s">
        <v>79</v>
      </c>
      <c r="Q7298">
        <v>2401708.98</v>
      </c>
      <c r="R7298" t="s">
        <v>48</v>
      </c>
      <c r="S7298" t="s">
        <v>56</v>
      </c>
      <c r="T7298" t="s">
        <v>35</v>
      </c>
      <c r="U7298" s="6">
        <v>5</v>
      </c>
    </row>
    <row r="7299" spans="1:21" x14ac:dyDescent="0.25">
      <c r="A7299" t="s">
        <v>14791</v>
      </c>
      <c r="B7299" s="1">
        <v>44992</v>
      </c>
      <c r="C7299" t="s">
        <v>81</v>
      </c>
      <c r="D7299" t="s">
        <v>23</v>
      </c>
      <c r="E7299" t="s">
        <v>82</v>
      </c>
      <c r="F7299" t="s">
        <v>25</v>
      </c>
      <c r="G7299" t="s">
        <v>146</v>
      </c>
      <c r="H7299" t="s">
        <v>70</v>
      </c>
      <c r="I7299" t="s">
        <v>180</v>
      </c>
      <c r="J7299" t="s">
        <v>42</v>
      </c>
      <c r="K7299" t="s">
        <v>72</v>
      </c>
      <c r="L7299" t="s">
        <v>44</v>
      </c>
      <c r="M7299" t="s">
        <v>31</v>
      </c>
      <c r="N7299">
        <v>4</v>
      </c>
      <c r="O7299" t="s">
        <v>14792</v>
      </c>
      <c r="P7299" t="s">
        <v>79</v>
      </c>
      <c r="Q7299">
        <v>4375603.46</v>
      </c>
      <c r="R7299" t="s">
        <v>34</v>
      </c>
      <c r="S7299" t="s">
        <v>35</v>
      </c>
      <c r="T7299" t="s">
        <v>35</v>
      </c>
      <c r="U7299" s="6">
        <v>4.4000000000000004</v>
      </c>
    </row>
    <row r="7300" spans="1:21" x14ac:dyDescent="0.25">
      <c r="A7300" t="s">
        <v>14793</v>
      </c>
      <c r="B7300" s="1">
        <v>45199</v>
      </c>
      <c r="C7300" t="s">
        <v>98</v>
      </c>
      <c r="D7300" t="s">
        <v>23</v>
      </c>
      <c r="E7300" t="s">
        <v>99</v>
      </c>
      <c r="F7300" t="s">
        <v>69</v>
      </c>
      <c r="G7300" t="s">
        <v>20206</v>
      </c>
      <c r="H7300" t="s">
        <v>166</v>
      </c>
      <c r="I7300" t="s">
        <v>167</v>
      </c>
      <c r="J7300" t="s">
        <v>42</v>
      </c>
      <c r="K7300" t="s">
        <v>29</v>
      </c>
      <c r="L7300" t="s">
        <v>44</v>
      </c>
      <c r="M7300" t="s">
        <v>113</v>
      </c>
      <c r="N7300">
        <v>5</v>
      </c>
      <c r="O7300" t="s">
        <v>14794</v>
      </c>
      <c r="P7300" t="s">
        <v>135</v>
      </c>
      <c r="Q7300">
        <v>4204738.62</v>
      </c>
      <c r="R7300" t="s">
        <v>34</v>
      </c>
      <c r="S7300" t="s">
        <v>56</v>
      </c>
      <c r="T7300" t="s">
        <v>56</v>
      </c>
      <c r="U7300" s="6">
        <v>4.3</v>
      </c>
    </row>
    <row r="7301" spans="1:21" x14ac:dyDescent="0.25">
      <c r="A7301" t="s">
        <v>14795</v>
      </c>
      <c r="B7301" s="1">
        <v>44927</v>
      </c>
      <c r="C7301" t="s">
        <v>50</v>
      </c>
      <c r="D7301" t="s">
        <v>23</v>
      </c>
      <c r="E7301" t="s">
        <v>130</v>
      </c>
      <c r="F7301" t="s">
        <v>58</v>
      </c>
      <c r="G7301" t="s">
        <v>214</v>
      </c>
      <c r="H7301" t="s">
        <v>40</v>
      </c>
      <c r="I7301" t="s">
        <v>41</v>
      </c>
      <c r="J7301" t="s">
        <v>42</v>
      </c>
      <c r="K7301" t="s">
        <v>29</v>
      </c>
      <c r="L7301" t="s">
        <v>30</v>
      </c>
      <c r="M7301" t="s">
        <v>31</v>
      </c>
      <c r="N7301">
        <v>1</v>
      </c>
      <c r="O7301" t="s">
        <v>14796</v>
      </c>
      <c r="P7301" t="s">
        <v>110</v>
      </c>
      <c r="Q7301">
        <v>1205159.19</v>
      </c>
      <c r="R7301" t="s">
        <v>48</v>
      </c>
      <c r="S7301" t="s">
        <v>35</v>
      </c>
      <c r="T7301" t="s">
        <v>35</v>
      </c>
      <c r="U7301" s="6">
        <v>3.6</v>
      </c>
    </row>
    <row r="7302" spans="1:21" x14ac:dyDescent="0.25">
      <c r="A7302" t="s">
        <v>14797</v>
      </c>
      <c r="B7302" s="1">
        <v>45755</v>
      </c>
      <c r="C7302" t="s">
        <v>88</v>
      </c>
      <c r="D7302" t="s">
        <v>23</v>
      </c>
      <c r="E7302" t="s">
        <v>112</v>
      </c>
      <c r="F7302" t="s">
        <v>69</v>
      </c>
      <c r="G7302" t="s">
        <v>20211</v>
      </c>
      <c r="H7302" t="s">
        <v>104</v>
      </c>
      <c r="I7302" t="s">
        <v>105</v>
      </c>
      <c r="J7302" t="s">
        <v>28</v>
      </c>
      <c r="K7302" t="s">
        <v>43</v>
      </c>
      <c r="L7302" t="s">
        <v>44</v>
      </c>
      <c r="M7302" t="s">
        <v>53</v>
      </c>
      <c r="N7302">
        <v>4</v>
      </c>
      <c r="O7302" t="s">
        <v>14798</v>
      </c>
      <c r="P7302" t="s">
        <v>290</v>
      </c>
      <c r="Q7302">
        <v>3143603.18</v>
      </c>
      <c r="R7302" t="s">
        <v>48</v>
      </c>
      <c r="S7302" t="s">
        <v>56</v>
      </c>
      <c r="T7302" t="s">
        <v>35</v>
      </c>
      <c r="U7302" s="6">
        <v>4.7</v>
      </c>
    </row>
    <row r="7303" spans="1:21" x14ac:dyDescent="0.25">
      <c r="A7303" t="s">
        <v>14799</v>
      </c>
      <c r="B7303" s="1">
        <v>44973</v>
      </c>
      <c r="C7303" t="s">
        <v>50</v>
      </c>
      <c r="D7303" t="s">
        <v>23</v>
      </c>
      <c r="E7303" t="s">
        <v>51</v>
      </c>
      <c r="F7303" t="s">
        <v>62</v>
      </c>
      <c r="G7303" t="s">
        <v>244</v>
      </c>
      <c r="H7303" t="s">
        <v>104</v>
      </c>
      <c r="I7303" t="s">
        <v>138</v>
      </c>
      <c r="J7303" t="s">
        <v>42</v>
      </c>
      <c r="K7303" t="s">
        <v>43</v>
      </c>
      <c r="L7303" t="s">
        <v>44</v>
      </c>
      <c r="M7303" t="s">
        <v>113</v>
      </c>
      <c r="N7303">
        <v>4</v>
      </c>
      <c r="O7303" t="s">
        <v>14800</v>
      </c>
      <c r="P7303" t="s">
        <v>301</v>
      </c>
      <c r="Q7303">
        <v>4188270.78</v>
      </c>
      <c r="R7303" t="s">
        <v>48</v>
      </c>
      <c r="S7303" t="s">
        <v>35</v>
      </c>
      <c r="T7303" t="s">
        <v>56</v>
      </c>
      <c r="U7303" s="6">
        <v>4.9000000000000004</v>
      </c>
    </row>
    <row r="7304" spans="1:21" x14ac:dyDescent="0.25">
      <c r="A7304" t="s">
        <v>14801</v>
      </c>
      <c r="B7304" s="1">
        <v>45188</v>
      </c>
      <c r="C7304" t="s">
        <v>37</v>
      </c>
      <c r="D7304" t="s">
        <v>23</v>
      </c>
      <c r="E7304" t="s">
        <v>68</v>
      </c>
      <c r="F7304" t="s">
        <v>62</v>
      </c>
      <c r="G7304" t="s">
        <v>265</v>
      </c>
      <c r="H7304" t="s">
        <v>70</v>
      </c>
      <c r="I7304" t="s">
        <v>71</v>
      </c>
      <c r="J7304" t="s">
        <v>28</v>
      </c>
      <c r="K7304" t="s">
        <v>29</v>
      </c>
      <c r="L7304" t="s">
        <v>44</v>
      </c>
      <c r="M7304" t="s">
        <v>45</v>
      </c>
      <c r="N7304">
        <v>5</v>
      </c>
      <c r="O7304" t="s">
        <v>14802</v>
      </c>
      <c r="P7304" t="s">
        <v>128</v>
      </c>
      <c r="Q7304">
        <v>4166152.37</v>
      </c>
      <c r="R7304" t="s">
        <v>34</v>
      </c>
      <c r="S7304" t="s">
        <v>35</v>
      </c>
      <c r="T7304" t="s">
        <v>35</v>
      </c>
      <c r="U7304" s="6">
        <v>3.5</v>
      </c>
    </row>
    <row r="7305" spans="1:21" x14ac:dyDescent="0.25">
      <c r="A7305" t="s">
        <v>14803</v>
      </c>
      <c r="B7305" s="1">
        <v>45886</v>
      </c>
      <c r="C7305" t="s">
        <v>37</v>
      </c>
      <c r="D7305" t="s">
        <v>23</v>
      </c>
      <c r="E7305" t="s">
        <v>38</v>
      </c>
      <c r="F7305" t="s">
        <v>25</v>
      </c>
      <c r="G7305" t="s">
        <v>20204</v>
      </c>
      <c r="H7305" t="s">
        <v>40</v>
      </c>
      <c r="I7305" t="s">
        <v>41</v>
      </c>
      <c r="J7305" t="s">
        <v>42</v>
      </c>
      <c r="K7305" t="s">
        <v>43</v>
      </c>
      <c r="L7305" t="s">
        <v>44</v>
      </c>
      <c r="M7305" t="s">
        <v>77</v>
      </c>
      <c r="N7305">
        <v>3</v>
      </c>
      <c r="O7305" t="s">
        <v>14804</v>
      </c>
      <c r="P7305" t="s">
        <v>426</v>
      </c>
      <c r="Q7305">
        <v>3525423.5</v>
      </c>
      <c r="R7305" t="s">
        <v>48</v>
      </c>
      <c r="S7305" t="s">
        <v>56</v>
      </c>
      <c r="T7305" t="s">
        <v>56</v>
      </c>
      <c r="U7305" s="6">
        <v>4.2</v>
      </c>
    </row>
    <row r="7306" spans="1:21" x14ac:dyDescent="0.25">
      <c r="A7306" t="s">
        <v>14805</v>
      </c>
      <c r="B7306" s="1">
        <v>45036</v>
      </c>
      <c r="C7306" t="s">
        <v>50</v>
      </c>
      <c r="D7306" t="s">
        <v>23</v>
      </c>
      <c r="E7306" t="s">
        <v>51</v>
      </c>
      <c r="F7306" t="s">
        <v>90</v>
      </c>
      <c r="G7306" t="s">
        <v>365</v>
      </c>
      <c r="H7306" t="s">
        <v>26</v>
      </c>
      <c r="I7306" t="s">
        <v>27</v>
      </c>
      <c r="J7306" t="s">
        <v>28</v>
      </c>
      <c r="K7306" t="s">
        <v>29</v>
      </c>
      <c r="L7306" t="s">
        <v>44</v>
      </c>
      <c r="M7306" t="s">
        <v>31</v>
      </c>
      <c r="N7306">
        <v>1</v>
      </c>
      <c r="O7306" t="s">
        <v>14806</v>
      </c>
      <c r="P7306" t="s">
        <v>312</v>
      </c>
      <c r="Q7306">
        <v>1207062.58</v>
      </c>
      <c r="R7306" t="s">
        <v>48</v>
      </c>
      <c r="S7306" t="s">
        <v>35</v>
      </c>
      <c r="T7306" t="s">
        <v>56</v>
      </c>
      <c r="U7306" s="6">
        <v>4.3</v>
      </c>
    </row>
    <row r="7307" spans="1:21" x14ac:dyDescent="0.25">
      <c r="A7307" t="s">
        <v>14807</v>
      </c>
      <c r="B7307" s="1">
        <v>45158</v>
      </c>
      <c r="C7307" t="s">
        <v>81</v>
      </c>
      <c r="D7307" t="s">
        <v>23</v>
      </c>
      <c r="E7307" t="s">
        <v>82</v>
      </c>
      <c r="F7307" t="s">
        <v>62</v>
      </c>
      <c r="G7307" t="s">
        <v>20212</v>
      </c>
      <c r="H7307" t="s">
        <v>26</v>
      </c>
      <c r="I7307" t="s">
        <v>204</v>
      </c>
      <c r="J7307" t="s">
        <v>28</v>
      </c>
      <c r="K7307" t="s">
        <v>29</v>
      </c>
      <c r="L7307" t="s">
        <v>30</v>
      </c>
      <c r="M7307" t="s">
        <v>64</v>
      </c>
      <c r="N7307">
        <v>3</v>
      </c>
      <c r="O7307" t="s">
        <v>14808</v>
      </c>
      <c r="P7307" t="s">
        <v>201</v>
      </c>
      <c r="Q7307">
        <v>2880542.51</v>
      </c>
      <c r="R7307" t="s">
        <v>34</v>
      </c>
      <c r="S7307" t="s">
        <v>56</v>
      </c>
      <c r="T7307" t="s">
        <v>35</v>
      </c>
      <c r="U7307" s="6">
        <v>4.5</v>
      </c>
    </row>
    <row r="7308" spans="1:21" x14ac:dyDescent="0.25">
      <c r="A7308" t="s">
        <v>14809</v>
      </c>
      <c r="B7308" s="1">
        <v>45455</v>
      </c>
      <c r="C7308" t="s">
        <v>37</v>
      </c>
      <c r="D7308" t="s">
        <v>23</v>
      </c>
      <c r="E7308" t="s">
        <v>38</v>
      </c>
      <c r="F7308" t="s">
        <v>69</v>
      </c>
      <c r="G7308" t="s">
        <v>20198</v>
      </c>
      <c r="H7308" t="s">
        <v>104</v>
      </c>
      <c r="I7308" t="s">
        <v>138</v>
      </c>
      <c r="J7308" t="s">
        <v>42</v>
      </c>
      <c r="K7308" t="s">
        <v>43</v>
      </c>
      <c r="L7308" t="s">
        <v>44</v>
      </c>
      <c r="M7308" t="s">
        <v>45</v>
      </c>
      <c r="N7308">
        <v>2</v>
      </c>
      <c r="O7308" t="s">
        <v>14810</v>
      </c>
      <c r="P7308" t="s">
        <v>66</v>
      </c>
      <c r="Q7308">
        <v>2395768.77</v>
      </c>
      <c r="R7308" t="s">
        <v>34</v>
      </c>
      <c r="S7308" t="s">
        <v>56</v>
      </c>
      <c r="T7308" t="s">
        <v>35</v>
      </c>
      <c r="U7308" s="6">
        <v>3.6</v>
      </c>
    </row>
    <row r="7309" spans="1:21" x14ac:dyDescent="0.25">
      <c r="A7309" t="s">
        <v>14811</v>
      </c>
      <c r="B7309" s="1">
        <v>45422</v>
      </c>
      <c r="C7309" t="s">
        <v>88</v>
      </c>
      <c r="D7309" t="s">
        <v>23</v>
      </c>
      <c r="E7309" t="s">
        <v>89</v>
      </c>
      <c r="F7309" t="s">
        <v>62</v>
      </c>
      <c r="G7309" t="s">
        <v>20206</v>
      </c>
      <c r="H7309" t="s">
        <v>104</v>
      </c>
      <c r="I7309" t="s">
        <v>240</v>
      </c>
      <c r="J7309" t="s">
        <v>174</v>
      </c>
      <c r="K7309" t="s">
        <v>29</v>
      </c>
      <c r="L7309" t="s">
        <v>44</v>
      </c>
      <c r="M7309" t="s">
        <v>113</v>
      </c>
      <c r="N7309">
        <v>4</v>
      </c>
      <c r="O7309" t="s">
        <v>14812</v>
      </c>
      <c r="P7309" t="s">
        <v>74</v>
      </c>
      <c r="Q7309">
        <v>2623390.0299999998</v>
      </c>
      <c r="R7309" t="s">
        <v>48</v>
      </c>
      <c r="S7309" t="s">
        <v>56</v>
      </c>
      <c r="T7309" t="s">
        <v>56</v>
      </c>
      <c r="U7309" s="6">
        <v>4.9000000000000004</v>
      </c>
    </row>
    <row r="7310" spans="1:21" x14ac:dyDescent="0.25">
      <c r="A7310" t="s">
        <v>14813</v>
      </c>
      <c r="B7310" s="1">
        <v>45508</v>
      </c>
      <c r="C7310" t="s">
        <v>22</v>
      </c>
      <c r="D7310" t="s">
        <v>23</v>
      </c>
      <c r="E7310" t="s">
        <v>24</v>
      </c>
      <c r="F7310" t="s">
        <v>25</v>
      </c>
      <c r="G7310" t="s">
        <v>20199</v>
      </c>
      <c r="H7310" t="s">
        <v>26</v>
      </c>
      <c r="I7310" t="s">
        <v>204</v>
      </c>
      <c r="J7310" t="s">
        <v>28</v>
      </c>
      <c r="K7310" t="s">
        <v>43</v>
      </c>
      <c r="L7310" t="s">
        <v>44</v>
      </c>
      <c r="M7310" t="s">
        <v>113</v>
      </c>
      <c r="N7310">
        <v>3</v>
      </c>
      <c r="O7310" t="s">
        <v>14814</v>
      </c>
      <c r="P7310" t="s">
        <v>196</v>
      </c>
      <c r="Q7310">
        <v>2688006.26</v>
      </c>
      <c r="R7310" t="s">
        <v>48</v>
      </c>
      <c r="S7310" t="s">
        <v>56</v>
      </c>
      <c r="T7310" t="s">
        <v>35</v>
      </c>
      <c r="U7310" s="6">
        <v>4.0999999999999996</v>
      </c>
    </row>
    <row r="7311" spans="1:21" x14ac:dyDescent="0.25">
      <c r="A7311" t="s">
        <v>14815</v>
      </c>
      <c r="B7311" s="1">
        <v>45052</v>
      </c>
      <c r="C7311" t="s">
        <v>37</v>
      </c>
      <c r="D7311" t="s">
        <v>23</v>
      </c>
      <c r="E7311" t="s">
        <v>38</v>
      </c>
      <c r="F7311" t="s">
        <v>62</v>
      </c>
      <c r="G7311" t="s">
        <v>20201</v>
      </c>
      <c r="H7311" t="s">
        <v>40</v>
      </c>
      <c r="I7311" t="s">
        <v>63</v>
      </c>
      <c r="J7311" t="s">
        <v>42</v>
      </c>
      <c r="K7311" t="s">
        <v>29</v>
      </c>
      <c r="L7311" t="s">
        <v>44</v>
      </c>
      <c r="M7311" t="s">
        <v>113</v>
      </c>
      <c r="N7311">
        <v>2</v>
      </c>
      <c r="O7311" t="s">
        <v>14816</v>
      </c>
      <c r="P7311" t="s">
        <v>157</v>
      </c>
      <c r="Q7311">
        <v>1669898.58</v>
      </c>
      <c r="R7311" t="s">
        <v>48</v>
      </c>
      <c r="S7311" t="s">
        <v>56</v>
      </c>
      <c r="T7311" t="s">
        <v>56</v>
      </c>
      <c r="U7311" s="6">
        <v>4.5999999999999996</v>
      </c>
    </row>
    <row r="7312" spans="1:21" x14ac:dyDescent="0.25">
      <c r="A7312" t="s">
        <v>14817</v>
      </c>
      <c r="B7312" s="1">
        <v>45525</v>
      </c>
      <c r="C7312" t="s">
        <v>22</v>
      </c>
      <c r="D7312" t="s">
        <v>23</v>
      </c>
      <c r="E7312" t="s">
        <v>24</v>
      </c>
      <c r="F7312" t="s">
        <v>69</v>
      </c>
      <c r="G7312" t="s">
        <v>252</v>
      </c>
      <c r="H7312" t="s">
        <v>166</v>
      </c>
      <c r="I7312" t="s">
        <v>173</v>
      </c>
      <c r="J7312" t="s">
        <v>174</v>
      </c>
      <c r="K7312" t="s">
        <v>29</v>
      </c>
      <c r="L7312" t="s">
        <v>30</v>
      </c>
      <c r="M7312" t="s">
        <v>64</v>
      </c>
      <c r="N7312">
        <v>3</v>
      </c>
      <c r="O7312" t="s">
        <v>14818</v>
      </c>
      <c r="P7312" t="s">
        <v>341</v>
      </c>
      <c r="Q7312">
        <v>2015803.63</v>
      </c>
      <c r="R7312" t="s">
        <v>34</v>
      </c>
      <c r="S7312" t="s">
        <v>35</v>
      </c>
      <c r="T7312" t="s">
        <v>35</v>
      </c>
      <c r="U7312" s="6">
        <v>4.0999999999999996</v>
      </c>
    </row>
    <row r="7313" spans="1:21" x14ac:dyDescent="0.25">
      <c r="A7313" t="s">
        <v>14819</v>
      </c>
      <c r="B7313" s="1">
        <v>44931</v>
      </c>
      <c r="C7313" t="s">
        <v>50</v>
      </c>
      <c r="D7313" t="s">
        <v>23</v>
      </c>
      <c r="E7313" t="s">
        <v>130</v>
      </c>
      <c r="F7313" t="s">
        <v>39</v>
      </c>
      <c r="G7313" t="s">
        <v>371</v>
      </c>
      <c r="H7313" t="s">
        <v>70</v>
      </c>
      <c r="I7313" t="s">
        <v>180</v>
      </c>
      <c r="J7313" t="s">
        <v>42</v>
      </c>
      <c r="K7313" t="s">
        <v>72</v>
      </c>
      <c r="L7313" t="s">
        <v>30</v>
      </c>
      <c r="M7313" t="s">
        <v>53</v>
      </c>
      <c r="N7313">
        <v>3</v>
      </c>
      <c r="O7313" t="s">
        <v>14820</v>
      </c>
      <c r="P7313" t="s">
        <v>389</v>
      </c>
      <c r="Q7313">
        <v>3299217.88</v>
      </c>
      <c r="R7313" t="s">
        <v>48</v>
      </c>
      <c r="S7313" t="s">
        <v>56</v>
      </c>
      <c r="T7313" t="s">
        <v>56</v>
      </c>
      <c r="U7313" s="6">
        <v>4.8</v>
      </c>
    </row>
    <row r="7314" spans="1:21" x14ac:dyDescent="0.25">
      <c r="A7314" t="s">
        <v>14821</v>
      </c>
      <c r="B7314" s="1">
        <v>45827</v>
      </c>
      <c r="C7314" t="s">
        <v>98</v>
      </c>
      <c r="D7314" t="s">
        <v>23</v>
      </c>
      <c r="E7314" t="s">
        <v>99</v>
      </c>
      <c r="F7314" t="s">
        <v>76</v>
      </c>
      <c r="G7314" t="s">
        <v>194</v>
      </c>
      <c r="H7314" t="s">
        <v>70</v>
      </c>
      <c r="I7314" t="s">
        <v>119</v>
      </c>
      <c r="J7314" t="s">
        <v>28</v>
      </c>
      <c r="K7314" t="s">
        <v>72</v>
      </c>
      <c r="L7314" t="s">
        <v>44</v>
      </c>
      <c r="M7314" t="s">
        <v>45</v>
      </c>
      <c r="N7314">
        <v>3</v>
      </c>
      <c r="O7314" t="s">
        <v>14822</v>
      </c>
      <c r="P7314" t="s">
        <v>610</v>
      </c>
      <c r="Q7314">
        <v>2274091.33</v>
      </c>
      <c r="R7314" t="s">
        <v>48</v>
      </c>
      <c r="S7314" t="s">
        <v>35</v>
      </c>
      <c r="T7314" t="s">
        <v>56</v>
      </c>
      <c r="U7314" s="6">
        <v>3.6</v>
      </c>
    </row>
    <row r="7315" spans="1:21" x14ac:dyDescent="0.25">
      <c r="A7315" t="s">
        <v>14823</v>
      </c>
      <c r="B7315" s="1">
        <v>45387</v>
      </c>
      <c r="C7315" t="s">
        <v>37</v>
      </c>
      <c r="D7315" t="s">
        <v>23</v>
      </c>
      <c r="E7315" t="s">
        <v>38</v>
      </c>
      <c r="F7315" t="s">
        <v>62</v>
      </c>
      <c r="G7315" t="s">
        <v>244</v>
      </c>
      <c r="H7315" t="s">
        <v>166</v>
      </c>
      <c r="I7315" t="s">
        <v>173</v>
      </c>
      <c r="J7315" t="s">
        <v>174</v>
      </c>
      <c r="K7315" t="s">
        <v>72</v>
      </c>
      <c r="L7315" t="s">
        <v>30</v>
      </c>
      <c r="M7315" t="s">
        <v>64</v>
      </c>
      <c r="N7315">
        <v>3</v>
      </c>
      <c r="O7315" t="s">
        <v>14824</v>
      </c>
      <c r="P7315" t="s">
        <v>225</v>
      </c>
      <c r="Q7315">
        <v>2084520.21</v>
      </c>
      <c r="R7315" t="s">
        <v>48</v>
      </c>
      <c r="S7315" t="s">
        <v>56</v>
      </c>
      <c r="T7315" t="s">
        <v>56</v>
      </c>
      <c r="U7315" s="6">
        <v>3.6</v>
      </c>
    </row>
    <row r="7316" spans="1:21" x14ac:dyDescent="0.25">
      <c r="A7316" t="s">
        <v>14825</v>
      </c>
      <c r="B7316" s="1">
        <v>45214</v>
      </c>
      <c r="C7316" t="s">
        <v>88</v>
      </c>
      <c r="D7316" t="s">
        <v>23</v>
      </c>
      <c r="E7316" t="s">
        <v>112</v>
      </c>
      <c r="F7316" t="s">
        <v>190</v>
      </c>
      <c r="G7316" t="s">
        <v>305</v>
      </c>
      <c r="H7316" t="s">
        <v>83</v>
      </c>
      <c r="I7316" t="s">
        <v>84</v>
      </c>
      <c r="J7316" t="s">
        <v>42</v>
      </c>
      <c r="K7316" t="s">
        <v>43</v>
      </c>
      <c r="L7316" t="s">
        <v>30</v>
      </c>
      <c r="M7316" t="s">
        <v>113</v>
      </c>
      <c r="N7316">
        <v>3</v>
      </c>
      <c r="O7316" t="s">
        <v>14826</v>
      </c>
      <c r="P7316" t="s">
        <v>641</v>
      </c>
      <c r="Q7316">
        <v>2810867.69</v>
      </c>
      <c r="R7316" t="s">
        <v>34</v>
      </c>
      <c r="S7316" t="s">
        <v>35</v>
      </c>
      <c r="T7316" t="s">
        <v>35</v>
      </c>
      <c r="U7316" s="6">
        <v>4.0999999999999996</v>
      </c>
    </row>
    <row r="7317" spans="1:21" x14ac:dyDescent="0.25">
      <c r="A7317" t="s">
        <v>14827</v>
      </c>
      <c r="B7317" s="1">
        <v>45458</v>
      </c>
      <c r="C7317" t="s">
        <v>98</v>
      </c>
      <c r="D7317" t="s">
        <v>23</v>
      </c>
      <c r="E7317" t="s">
        <v>103</v>
      </c>
      <c r="F7317" t="s">
        <v>90</v>
      </c>
      <c r="G7317" t="s">
        <v>596</v>
      </c>
      <c r="H7317" t="s">
        <v>40</v>
      </c>
      <c r="I7317" t="s">
        <v>41</v>
      </c>
      <c r="J7317" t="s">
        <v>42</v>
      </c>
      <c r="K7317" t="s">
        <v>29</v>
      </c>
      <c r="L7317" t="s">
        <v>44</v>
      </c>
      <c r="M7317" t="s">
        <v>64</v>
      </c>
      <c r="N7317">
        <v>3</v>
      </c>
      <c r="O7317" t="s">
        <v>14828</v>
      </c>
      <c r="P7317" t="s">
        <v>92</v>
      </c>
      <c r="Q7317">
        <v>3346586.62</v>
      </c>
      <c r="R7317" t="s">
        <v>34</v>
      </c>
      <c r="S7317" t="s">
        <v>35</v>
      </c>
      <c r="T7317" t="s">
        <v>56</v>
      </c>
      <c r="U7317" s="6">
        <v>3.8</v>
      </c>
    </row>
    <row r="7318" spans="1:21" x14ac:dyDescent="0.25">
      <c r="A7318" t="s">
        <v>14829</v>
      </c>
      <c r="B7318" s="1">
        <v>45893</v>
      </c>
      <c r="C7318" t="s">
        <v>98</v>
      </c>
      <c r="D7318" t="s">
        <v>23</v>
      </c>
      <c r="E7318" t="s">
        <v>99</v>
      </c>
      <c r="F7318" t="s">
        <v>58</v>
      </c>
      <c r="G7318" t="s">
        <v>20210</v>
      </c>
      <c r="H7318" t="s">
        <v>26</v>
      </c>
      <c r="I7318" t="s">
        <v>27</v>
      </c>
      <c r="J7318" t="s">
        <v>28</v>
      </c>
      <c r="K7318" t="s">
        <v>43</v>
      </c>
      <c r="L7318" t="s">
        <v>30</v>
      </c>
      <c r="M7318" t="s">
        <v>77</v>
      </c>
      <c r="N7318">
        <v>2</v>
      </c>
      <c r="O7318" t="s">
        <v>14830</v>
      </c>
      <c r="P7318" t="s">
        <v>110</v>
      </c>
      <c r="Q7318">
        <v>2511599.64</v>
      </c>
      <c r="R7318" t="s">
        <v>48</v>
      </c>
      <c r="S7318" t="s">
        <v>56</v>
      </c>
      <c r="T7318" t="s">
        <v>56</v>
      </c>
      <c r="U7318" s="6">
        <v>4.4000000000000004</v>
      </c>
    </row>
    <row r="7319" spans="1:21" x14ac:dyDescent="0.25">
      <c r="A7319" t="s">
        <v>14831</v>
      </c>
      <c r="B7319" s="1">
        <v>45212</v>
      </c>
      <c r="C7319" t="s">
        <v>88</v>
      </c>
      <c r="D7319" t="s">
        <v>23</v>
      </c>
      <c r="E7319" t="s">
        <v>89</v>
      </c>
      <c r="F7319" t="s">
        <v>90</v>
      </c>
      <c r="G7319" t="s">
        <v>20205</v>
      </c>
      <c r="H7319" t="s">
        <v>104</v>
      </c>
      <c r="I7319" t="s">
        <v>105</v>
      </c>
      <c r="J7319" t="s">
        <v>28</v>
      </c>
      <c r="K7319" t="s">
        <v>72</v>
      </c>
      <c r="L7319" t="s">
        <v>44</v>
      </c>
      <c r="M7319" t="s">
        <v>113</v>
      </c>
      <c r="N7319">
        <v>2</v>
      </c>
      <c r="O7319" t="s">
        <v>14832</v>
      </c>
      <c r="P7319" t="s">
        <v>216</v>
      </c>
      <c r="Q7319">
        <v>1682606.96</v>
      </c>
      <c r="R7319" t="s">
        <v>48</v>
      </c>
      <c r="S7319" t="s">
        <v>56</v>
      </c>
      <c r="T7319" t="s">
        <v>56</v>
      </c>
      <c r="U7319" s="6">
        <v>4.5999999999999996</v>
      </c>
    </row>
    <row r="7320" spans="1:21" x14ac:dyDescent="0.25">
      <c r="A7320" t="s">
        <v>14833</v>
      </c>
      <c r="B7320" s="1">
        <v>45740</v>
      </c>
      <c r="C7320" t="s">
        <v>88</v>
      </c>
      <c r="D7320" t="s">
        <v>23</v>
      </c>
      <c r="E7320" t="s">
        <v>89</v>
      </c>
      <c r="F7320" t="s">
        <v>25</v>
      </c>
      <c r="G7320" t="s">
        <v>20209</v>
      </c>
      <c r="H7320" t="s">
        <v>40</v>
      </c>
      <c r="I7320" t="s">
        <v>41</v>
      </c>
      <c r="J7320" t="s">
        <v>42</v>
      </c>
      <c r="K7320" t="s">
        <v>29</v>
      </c>
      <c r="L7320" t="s">
        <v>30</v>
      </c>
      <c r="M7320" t="s">
        <v>64</v>
      </c>
      <c r="N7320">
        <v>1</v>
      </c>
      <c r="O7320" t="s">
        <v>14834</v>
      </c>
      <c r="P7320" t="s">
        <v>225</v>
      </c>
      <c r="Q7320">
        <v>1359688.41</v>
      </c>
      <c r="R7320" t="s">
        <v>34</v>
      </c>
      <c r="S7320" t="s">
        <v>56</v>
      </c>
      <c r="T7320" t="s">
        <v>35</v>
      </c>
      <c r="U7320" s="6">
        <v>3.9</v>
      </c>
    </row>
    <row r="7321" spans="1:21" x14ac:dyDescent="0.25">
      <c r="A7321" t="s">
        <v>14835</v>
      </c>
      <c r="B7321" s="1">
        <v>45500</v>
      </c>
      <c r="C7321" t="s">
        <v>50</v>
      </c>
      <c r="D7321" t="s">
        <v>23</v>
      </c>
      <c r="E7321" t="s">
        <v>130</v>
      </c>
      <c r="F7321" t="s">
        <v>25</v>
      </c>
      <c r="G7321" t="s">
        <v>518</v>
      </c>
      <c r="H7321" t="s">
        <v>70</v>
      </c>
      <c r="I7321" t="s">
        <v>180</v>
      </c>
      <c r="J7321" t="s">
        <v>42</v>
      </c>
      <c r="K7321" t="s">
        <v>43</v>
      </c>
      <c r="L7321" t="s">
        <v>30</v>
      </c>
      <c r="M7321" t="s">
        <v>64</v>
      </c>
      <c r="N7321">
        <v>1</v>
      </c>
      <c r="O7321" t="s">
        <v>14836</v>
      </c>
      <c r="P7321" t="s">
        <v>656</v>
      </c>
      <c r="Q7321">
        <v>1069742.9099999999</v>
      </c>
      <c r="R7321" t="s">
        <v>34</v>
      </c>
      <c r="S7321" t="s">
        <v>56</v>
      </c>
      <c r="T7321" t="s">
        <v>35</v>
      </c>
      <c r="U7321" s="6">
        <v>4.2</v>
      </c>
    </row>
    <row r="7322" spans="1:21" x14ac:dyDescent="0.25">
      <c r="A7322" t="s">
        <v>14837</v>
      </c>
      <c r="B7322" s="1">
        <v>45246</v>
      </c>
      <c r="C7322" t="s">
        <v>22</v>
      </c>
      <c r="D7322" t="s">
        <v>23</v>
      </c>
      <c r="E7322" t="s">
        <v>24</v>
      </c>
      <c r="F7322" t="s">
        <v>76</v>
      </c>
      <c r="G7322" t="s">
        <v>20214</v>
      </c>
      <c r="H7322" t="s">
        <v>70</v>
      </c>
      <c r="I7322" t="s">
        <v>119</v>
      </c>
      <c r="J7322" t="s">
        <v>28</v>
      </c>
      <c r="K7322" t="s">
        <v>29</v>
      </c>
      <c r="L7322" t="s">
        <v>30</v>
      </c>
      <c r="M7322" t="s">
        <v>31</v>
      </c>
      <c r="N7322">
        <v>3</v>
      </c>
      <c r="O7322" t="s">
        <v>14838</v>
      </c>
      <c r="P7322" t="s">
        <v>47</v>
      </c>
      <c r="Q7322">
        <v>2315552.54</v>
      </c>
      <c r="R7322" t="s">
        <v>34</v>
      </c>
      <c r="S7322" t="s">
        <v>35</v>
      </c>
      <c r="T7322" t="s">
        <v>35</v>
      </c>
      <c r="U7322" s="6">
        <v>3.5</v>
      </c>
    </row>
    <row r="7323" spans="1:21" x14ac:dyDescent="0.25">
      <c r="A7323" t="s">
        <v>14839</v>
      </c>
      <c r="B7323" s="1">
        <v>45280</v>
      </c>
      <c r="C7323" t="s">
        <v>88</v>
      </c>
      <c r="D7323" t="s">
        <v>23</v>
      </c>
      <c r="E7323" t="s">
        <v>89</v>
      </c>
      <c r="F7323" t="s">
        <v>39</v>
      </c>
      <c r="G7323" t="s">
        <v>20210</v>
      </c>
      <c r="H7323" t="s">
        <v>40</v>
      </c>
      <c r="I7323" t="s">
        <v>41</v>
      </c>
      <c r="J7323" t="s">
        <v>42</v>
      </c>
      <c r="K7323" t="s">
        <v>43</v>
      </c>
      <c r="L7323" t="s">
        <v>30</v>
      </c>
      <c r="M7323" t="s">
        <v>31</v>
      </c>
      <c r="N7323">
        <v>4</v>
      </c>
      <c r="O7323" t="s">
        <v>14840</v>
      </c>
      <c r="P7323" t="s">
        <v>33</v>
      </c>
      <c r="Q7323">
        <v>5057666.7300000004</v>
      </c>
      <c r="R7323" t="s">
        <v>34</v>
      </c>
      <c r="S7323" t="s">
        <v>35</v>
      </c>
      <c r="T7323" t="s">
        <v>56</v>
      </c>
      <c r="U7323" s="6">
        <v>3.9</v>
      </c>
    </row>
    <row r="7324" spans="1:21" x14ac:dyDescent="0.25">
      <c r="A7324" t="s">
        <v>14841</v>
      </c>
      <c r="B7324" s="1">
        <v>45026</v>
      </c>
      <c r="C7324" t="s">
        <v>37</v>
      </c>
      <c r="D7324" t="s">
        <v>23</v>
      </c>
      <c r="E7324" t="s">
        <v>38</v>
      </c>
      <c r="F7324" t="s">
        <v>58</v>
      </c>
      <c r="G7324" t="s">
        <v>20197</v>
      </c>
      <c r="H7324" t="s">
        <v>40</v>
      </c>
      <c r="I7324" t="s">
        <v>63</v>
      </c>
      <c r="J7324" t="s">
        <v>42</v>
      </c>
      <c r="K7324" t="s">
        <v>72</v>
      </c>
      <c r="L7324" t="s">
        <v>30</v>
      </c>
      <c r="M7324" t="s">
        <v>45</v>
      </c>
      <c r="N7324">
        <v>1</v>
      </c>
      <c r="O7324" t="s">
        <v>14842</v>
      </c>
      <c r="P7324" t="s">
        <v>267</v>
      </c>
      <c r="Q7324">
        <v>849983.37</v>
      </c>
      <c r="R7324" t="s">
        <v>34</v>
      </c>
      <c r="S7324" t="s">
        <v>35</v>
      </c>
      <c r="T7324" t="s">
        <v>56</v>
      </c>
      <c r="U7324" s="6">
        <v>3.9</v>
      </c>
    </row>
    <row r="7325" spans="1:21" x14ac:dyDescent="0.25">
      <c r="A7325" t="s">
        <v>14843</v>
      </c>
      <c r="B7325" s="1">
        <v>45336</v>
      </c>
      <c r="C7325" t="s">
        <v>50</v>
      </c>
      <c r="D7325" t="s">
        <v>23</v>
      </c>
      <c r="E7325" t="s">
        <v>130</v>
      </c>
      <c r="F7325" t="s">
        <v>39</v>
      </c>
      <c r="G7325" t="s">
        <v>20214</v>
      </c>
      <c r="H7325" t="s">
        <v>70</v>
      </c>
      <c r="I7325" t="s">
        <v>180</v>
      </c>
      <c r="J7325" t="s">
        <v>42</v>
      </c>
      <c r="K7325" t="s">
        <v>72</v>
      </c>
      <c r="L7325" t="s">
        <v>30</v>
      </c>
      <c r="M7325" t="s">
        <v>64</v>
      </c>
      <c r="N7325">
        <v>2</v>
      </c>
      <c r="O7325" t="s">
        <v>14844</v>
      </c>
      <c r="P7325" t="s">
        <v>454</v>
      </c>
      <c r="Q7325">
        <v>1917475.69</v>
      </c>
      <c r="R7325" t="s">
        <v>48</v>
      </c>
      <c r="S7325" t="s">
        <v>56</v>
      </c>
      <c r="T7325" t="s">
        <v>35</v>
      </c>
      <c r="U7325" s="6">
        <v>3.7</v>
      </c>
    </row>
    <row r="7326" spans="1:21" x14ac:dyDescent="0.25">
      <c r="A7326" t="s">
        <v>14845</v>
      </c>
      <c r="B7326" s="1">
        <v>45792</v>
      </c>
      <c r="C7326" t="s">
        <v>50</v>
      </c>
      <c r="D7326" t="s">
        <v>23</v>
      </c>
      <c r="E7326" t="s">
        <v>130</v>
      </c>
      <c r="F7326" t="s">
        <v>39</v>
      </c>
      <c r="G7326" t="s">
        <v>221</v>
      </c>
      <c r="H7326" t="s">
        <v>26</v>
      </c>
      <c r="I7326" t="s">
        <v>52</v>
      </c>
      <c r="J7326" t="s">
        <v>28</v>
      </c>
      <c r="K7326" t="s">
        <v>43</v>
      </c>
      <c r="L7326" t="s">
        <v>44</v>
      </c>
      <c r="M7326" t="s">
        <v>45</v>
      </c>
      <c r="N7326">
        <v>4</v>
      </c>
      <c r="O7326" t="s">
        <v>14846</v>
      </c>
      <c r="P7326" t="s">
        <v>160</v>
      </c>
      <c r="Q7326">
        <v>3282790.17</v>
      </c>
      <c r="R7326" t="s">
        <v>48</v>
      </c>
      <c r="S7326" t="s">
        <v>56</v>
      </c>
      <c r="T7326" t="s">
        <v>35</v>
      </c>
      <c r="U7326" s="6">
        <v>3.7</v>
      </c>
    </row>
    <row r="7327" spans="1:21" x14ac:dyDescent="0.25">
      <c r="A7327" t="s">
        <v>14847</v>
      </c>
      <c r="B7327" s="1">
        <v>45739</v>
      </c>
      <c r="C7327" t="s">
        <v>98</v>
      </c>
      <c r="D7327" t="s">
        <v>23</v>
      </c>
      <c r="E7327" t="s">
        <v>99</v>
      </c>
      <c r="F7327" t="s">
        <v>62</v>
      </c>
      <c r="G7327" t="s">
        <v>155</v>
      </c>
      <c r="H7327" t="s">
        <v>166</v>
      </c>
      <c r="I7327" t="s">
        <v>173</v>
      </c>
      <c r="J7327" t="s">
        <v>174</v>
      </c>
      <c r="K7327" t="s">
        <v>72</v>
      </c>
      <c r="L7327" t="s">
        <v>30</v>
      </c>
      <c r="M7327" t="s">
        <v>31</v>
      </c>
      <c r="N7327">
        <v>5</v>
      </c>
      <c r="O7327" t="s">
        <v>14848</v>
      </c>
      <c r="P7327" t="s">
        <v>238</v>
      </c>
      <c r="Q7327">
        <v>3413232.37</v>
      </c>
      <c r="R7327" t="s">
        <v>48</v>
      </c>
      <c r="S7327" t="s">
        <v>35</v>
      </c>
      <c r="T7327" t="s">
        <v>56</v>
      </c>
      <c r="U7327" s="6">
        <v>4.7</v>
      </c>
    </row>
    <row r="7328" spans="1:21" x14ac:dyDescent="0.25">
      <c r="A7328" t="s">
        <v>14849</v>
      </c>
      <c r="B7328" s="1">
        <v>45655</v>
      </c>
      <c r="C7328" t="s">
        <v>98</v>
      </c>
      <c r="D7328" t="s">
        <v>23</v>
      </c>
      <c r="E7328" t="s">
        <v>99</v>
      </c>
      <c r="F7328" t="s">
        <v>62</v>
      </c>
      <c r="G7328" t="s">
        <v>474</v>
      </c>
      <c r="H7328" t="s">
        <v>166</v>
      </c>
      <c r="I7328" t="s">
        <v>173</v>
      </c>
      <c r="J7328" t="s">
        <v>174</v>
      </c>
      <c r="K7328" t="s">
        <v>29</v>
      </c>
      <c r="L7328" t="s">
        <v>44</v>
      </c>
      <c r="M7328" t="s">
        <v>53</v>
      </c>
      <c r="N7328">
        <v>3</v>
      </c>
      <c r="O7328" t="s">
        <v>14850</v>
      </c>
      <c r="P7328" t="s">
        <v>33</v>
      </c>
      <c r="Q7328">
        <v>2052388.93</v>
      </c>
      <c r="R7328" t="s">
        <v>48</v>
      </c>
      <c r="S7328" t="s">
        <v>35</v>
      </c>
      <c r="T7328" t="s">
        <v>35</v>
      </c>
      <c r="U7328" s="6">
        <v>3.7</v>
      </c>
    </row>
    <row r="7329" spans="1:21" x14ac:dyDescent="0.25">
      <c r="A7329" t="s">
        <v>14851</v>
      </c>
      <c r="B7329" s="1">
        <v>45733</v>
      </c>
      <c r="C7329" t="s">
        <v>88</v>
      </c>
      <c r="D7329" t="s">
        <v>23</v>
      </c>
      <c r="E7329" t="s">
        <v>112</v>
      </c>
      <c r="F7329" t="s">
        <v>90</v>
      </c>
      <c r="G7329" t="s">
        <v>142</v>
      </c>
      <c r="H7329" t="s">
        <v>40</v>
      </c>
      <c r="I7329" t="s">
        <v>41</v>
      </c>
      <c r="J7329" t="s">
        <v>42</v>
      </c>
      <c r="K7329" t="s">
        <v>43</v>
      </c>
      <c r="L7329" t="s">
        <v>44</v>
      </c>
      <c r="M7329" t="s">
        <v>113</v>
      </c>
      <c r="N7329">
        <v>3</v>
      </c>
      <c r="O7329" t="s">
        <v>14852</v>
      </c>
      <c r="P7329" t="s">
        <v>255</v>
      </c>
      <c r="Q7329">
        <v>3654433.28</v>
      </c>
      <c r="R7329" t="s">
        <v>34</v>
      </c>
      <c r="S7329" t="s">
        <v>35</v>
      </c>
      <c r="T7329" t="s">
        <v>56</v>
      </c>
      <c r="U7329" s="6">
        <v>4.0999999999999996</v>
      </c>
    </row>
    <row r="7330" spans="1:21" x14ac:dyDescent="0.25">
      <c r="A7330" t="s">
        <v>14853</v>
      </c>
      <c r="B7330" s="1">
        <v>44987</v>
      </c>
      <c r="C7330" t="s">
        <v>50</v>
      </c>
      <c r="D7330" t="s">
        <v>23</v>
      </c>
      <c r="E7330" t="s">
        <v>51</v>
      </c>
      <c r="F7330" t="s">
        <v>76</v>
      </c>
      <c r="G7330" t="s">
        <v>214</v>
      </c>
      <c r="H7330" t="s">
        <v>83</v>
      </c>
      <c r="I7330" t="s">
        <v>126</v>
      </c>
      <c r="J7330" t="s">
        <v>42</v>
      </c>
      <c r="K7330" t="s">
        <v>43</v>
      </c>
      <c r="L7330" t="s">
        <v>30</v>
      </c>
      <c r="M7330" t="s">
        <v>53</v>
      </c>
      <c r="N7330">
        <v>1</v>
      </c>
      <c r="O7330" t="s">
        <v>14854</v>
      </c>
      <c r="P7330" t="s">
        <v>178</v>
      </c>
      <c r="Q7330">
        <v>729984.61</v>
      </c>
      <c r="R7330" t="s">
        <v>34</v>
      </c>
      <c r="S7330" t="s">
        <v>56</v>
      </c>
      <c r="T7330" t="s">
        <v>35</v>
      </c>
      <c r="U7330" s="6">
        <v>4.4000000000000004</v>
      </c>
    </row>
    <row r="7331" spans="1:21" x14ac:dyDescent="0.25">
      <c r="A7331" t="s">
        <v>14855</v>
      </c>
      <c r="B7331" s="1">
        <v>45317</v>
      </c>
      <c r="C7331" t="s">
        <v>22</v>
      </c>
      <c r="D7331" t="s">
        <v>23</v>
      </c>
      <c r="E7331" t="s">
        <v>24</v>
      </c>
      <c r="F7331" t="s">
        <v>39</v>
      </c>
      <c r="G7331" t="s">
        <v>20200</v>
      </c>
      <c r="H7331" t="s">
        <v>40</v>
      </c>
      <c r="I7331" t="s">
        <v>63</v>
      </c>
      <c r="J7331" t="s">
        <v>42</v>
      </c>
      <c r="K7331" t="s">
        <v>72</v>
      </c>
      <c r="L7331" t="s">
        <v>30</v>
      </c>
      <c r="M7331" t="s">
        <v>53</v>
      </c>
      <c r="N7331">
        <v>3</v>
      </c>
      <c r="O7331" t="s">
        <v>14856</v>
      </c>
      <c r="P7331" t="s">
        <v>270</v>
      </c>
      <c r="Q7331">
        <v>2485566.5699999998</v>
      </c>
      <c r="R7331" t="s">
        <v>34</v>
      </c>
      <c r="S7331" t="s">
        <v>56</v>
      </c>
      <c r="T7331" t="s">
        <v>56</v>
      </c>
      <c r="U7331" s="6">
        <v>4.3</v>
      </c>
    </row>
    <row r="7332" spans="1:21" x14ac:dyDescent="0.25">
      <c r="A7332" t="s">
        <v>14857</v>
      </c>
      <c r="B7332" s="1">
        <v>45081</v>
      </c>
      <c r="C7332" t="s">
        <v>88</v>
      </c>
      <c r="D7332" t="s">
        <v>23</v>
      </c>
      <c r="E7332" t="s">
        <v>89</v>
      </c>
      <c r="F7332" t="s">
        <v>69</v>
      </c>
      <c r="G7332" t="s">
        <v>20205</v>
      </c>
      <c r="H7332" t="s">
        <v>26</v>
      </c>
      <c r="I7332" t="s">
        <v>94</v>
      </c>
      <c r="J7332" t="s">
        <v>42</v>
      </c>
      <c r="K7332" t="s">
        <v>29</v>
      </c>
      <c r="L7332" t="s">
        <v>30</v>
      </c>
      <c r="M7332" t="s">
        <v>45</v>
      </c>
      <c r="N7332">
        <v>1</v>
      </c>
      <c r="O7332" t="s">
        <v>14858</v>
      </c>
      <c r="P7332" t="s">
        <v>270</v>
      </c>
      <c r="Q7332">
        <v>1495339.81</v>
      </c>
      <c r="R7332" t="s">
        <v>34</v>
      </c>
      <c r="S7332" t="s">
        <v>35</v>
      </c>
      <c r="T7332" t="s">
        <v>56</v>
      </c>
      <c r="U7332" s="6">
        <v>4.9000000000000004</v>
      </c>
    </row>
    <row r="7333" spans="1:21" x14ac:dyDescent="0.25">
      <c r="A7333" t="s">
        <v>14859</v>
      </c>
      <c r="B7333" s="1">
        <v>45348</v>
      </c>
      <c r="C7333" t="s">
        <v>22</v>
      </c>
      <c r="D7333" t="s">
        <v>23</v>
      </c>
      <c r="E7333" t="s">
        <v>24</v>
      </c>
      <c r="F7333" t="s">
        <v>190</v>
      </c>
      <c r="G7333" t="s">
        <v>596</v>
      </c>
      <c r="H7333" t="s">
        <v>40</v>
      </c>
      <c r="I7333" t="s">
        <v>41</v>
      </c>
      <c r="J7333" t="s">
        <v>42</v>
      </c>
      <c r="K7333" t="s">
        <v>43</v>
      </c>
      <c r="L7333" t="s">
        <v>44</v>
      </c>
      <c r="M7333" t="s">
        <v>64</v>
      </c>
      <c r="N7333">
        <v>3</v>
      </c>
      <c r="O7333" t="s">
        <v>14860</v>
      </c>
      <c r="P7333" t="s">
        <v>178</v>
      </c>
      <c r="Q7333">
        <v>3354187.2</v>
      </c>
      <c r="R7333" t="s">
        <v>34</v>
      </c>
      <c r="S7333" t="s">
        <v>56</v>
      </c>
      <c r="T7333" t="s">
        <v>56</v>
      </c>
      <c r="U7333" s="6">
        <v>3.5</v>
      </c>
    </row>
    <row r="7334" spans="1:21" x14ac:dyDescent="0.25">
      <c r="A7334" t="s">
        <v>14861</v>
      </c>
      <c r="B7334" s="1">
        <v>45912</v>
      </c>
      <c r="C7334" t="s">
        <v>37</v>
      </c>
      <c r="D7334" t="s">
        <v>23</v>
      </c>
      <c r="E7334" t="s">
        <v>38</v>
      </c>
      <c r="F7334" t="s">
        <v>76</v>
      </c>
      <c r="G7334" t="s">
        <v>305</v>
      </c>
      <c r="H7334" t="s">
        <v>70</v>
      </c>
      <c r="I7334" t="s">
        <v>119</v>
      </c>
      <c r="J7334" t="s">
        <v>28</v>
      </c>
      <c r="K7334" t="s">
        <v>29</v>
      </c>
      <c r="L7334" t="s">
        <v>30</v>
      </c>
      <c r="M7334" t="s">
        <v>53</v>
      </c>
      <c r="N7334">
        <v>4</v>
      </c>
      <c r="O7334" t="s">
        <v>14862</v>
      </c>
      <c r="P7334" t="s">
        <v>582</v>
      </c>
      <c r="Q7334">
        <v>2605490.6800000002</v>
      </c>
      <c r="R7334" t="s">
        <v>48</v>
      </c>
      <c r="S7334" t="s">
        <v>35</v>
      </c>
      <c r="T7334" t="s">
        <v>35</v>
      </c>
      <c r="U7334" s="6">
        <v>4.9000000000000004</v>
      </c>
    </row>
    <row r="7335" spans="1:21" x14ac:dyDescent="0.25">
      <c r="A7335" t="s">
        <v>14863</v>
      </c>
      <c r="B7335" s="1">
        <v>45231</v>
      </c>
      <c r="C7335" t="s">
        <v>81</v>
      </c>
      <c r="D7335" t="s">
        <v>23</v>
      </c>
      <c r="E7335" t="s">
        <v>82</v>
      </c>
      <c r="F7335" t="s">
        <v>69</v>
      </c>
      <c r="G7335" t="s">
        <v>365</v>
      </c>
      <c r="H7335" t="s">
        <v>26</v>
      </c>
      <c r="I7335" t="s">
        <v>253</v>
      </c>
      <c r="J7335" t="s">
        <v>42</v>
      </c>
      <c r="K7335" t="s">
        <v>29</v>
      </c>
      <c r="L7335" t="s">
        <v>44</v>
      </c>
      <c r="M7335" t="s">
        <v>53</v>
      </c>
      <c r="N7335">
        <v>1</v>
      </c>
      <c r="O7335" t="s">
        <v>14864</v>
      </c>
      <c r="P7335" t="s">
        <v>312</v>
      </c>
      <c r="Q7335">
        <v>835830.01</v>
      </c>
      <c r="R7335" t="s">
        <v>48</v>
      </c>
      <c r="S7335" t="s">
        <v>56</v>
      </c>
      <c r="T7335" t="s">
        <v>35</v>
      </c>
      <c r="U7335" s="6">
        <v>4.3</v>
      </c>
    </row>
    <row r="7336" spans="1:21" x14ac:dyDescent="0.25">
      <c r="A7336" t="s">
        <v>14865</v>
      </c>
      <c r="B7336" s="1">
        <v>45384</v>
      </c>
      <c r="C7336" t="s">
        <v>37</v>
      </c>
      <c r="D7336" t="s">
        <v>23</v>
      </c>
      <c r="E7336" t="s">
        <v>68</v>
      </c>
      <c r="F7336" t="s">
        <v>62</v>
      </c>
      <c r="G7336" t="s">
        <v>20199</v>
      </c>
      <c r="H7336" t="s">
        <v>83</v>
      </c>
      <c r="I7336" t="s">
        <v>84</v>
      </c>
      <c r="J7336" t="s">
        <v>42</v>
      </c>
      <c r="K7336" t="s">
        <v>43</v>
      </c>
      <c r="L7336" t="s">
        <v>30</v>
      </c>
      <c r="M7336" t="s">
        <v>31</v>
      </c>
      <c r="N7336">
        <v>4</v>
      </c>
      <c r="O7336" t="s">
        <v>14866</v>
      </c>
      <c r="P7336" t="s">
        <v>405</v>
      </c>
      <c r="Q7336">
        <v>3816518.93</v>
      </c>
      <c r="R7336" t="s">
        <v>48</v>
      </c>
      <c r="S7336" t="s">
        <v>35</v>
      </c>
      <c r="T7336" t="s">
        <v>35</v>
      </c>
      <c r="U7336" s="6">
        <v>4.5</v>
      </c>
    </row>
    <row r="7337" spans="1:21" x14ac:dyDescent="0.25">
      <c r="A7337" t="s">
        <v>14867</v>
      </c>
      <c r="B7337" s="1">
        <v>45024</v>
      </c>
      <c r="C7337" t="s">
        <v>88</v>
      </c>
      <c r="D7337" t="s">
        <v>23</v>
      </c>
      <c r="E7337" t="s">
        <v>112</v>
      </c>
      <c r="F7337" t="s">
        <v>62</v>
      </c>
      <c r="G7337" t="s">
        <v>20209</v>
      </c>
      <c r="H7337" t="s">
        <v>26</v>
      </c>
      <c r="I7337" t="s">
        <v>204</v>
      </c>
      <c r="J7337" t="s">
        <v>28</v>
      </c>
      <c r="K7337" t="s">
        <v>72</v>
      </c>
      <c r="L7337" t="s">
        <v>44</v>
      </c>
      <c r="M7337" t="s">
        <v>113</v>
      </c>
      <c r="N7337">
        <v>5</v>
      </c>
      <c r="O7337" t="s">
        <v>14868</v>
      </c>
      <c r="P7337" t="s">
        <v>402</v>
      </c>
      <c r="Q7337">
        <v>4592320.1500000004</v>
      </c>
      <c r="R7337" t="s">
        <v>48</v>
      </c>
      <c r="S7337" t="s">
        <v>56</v>
      </c>
      <c r="T7337" t="s">
        <v>35</v>
      </c>
      <c r="U7337" s="6">
        <v>4</v>
      </c>
    </row>
    <row r="7338" spans="1:21" x14ac:dyDescent="0.25">
      <c r="A7338" t="s">
        <v>14869</v>
      </c>
      <c r="B7338" s="1">
        <v>45349</v>
      </c>
      <c r="C7338" t="s">
        <v>98</v>
      </c>
      <c r="D7338" t="s">
        <v>23</v>
      </c>
      <c r="E7338" t="s">
        <v>103</v>
      </c>
      <c r="F7338" t="s">
        <v>90</v>
      </c>
      <c r="G7338" t="s">
        <v>20205</v>
      </c>
      <c r="H7338" t="s">
        <v>104</v>
      </c>
      <c r="I7338" t="s">
        <v>105</v>
      </c>
      <c r="J7338" t="s">
        <v>28</v>
      </c>
      <c r="K7338" t="s">
        <v>72</v>
      </c>
      <c r="L7338" t="s">
        <v>30</v>
      </c>
      <c r="M7338" t="s">
        <v>53</v>
      </c>
      <c r="N7338">
        <v>4</v>
      </c>
      <c r="O7338" t="s">
        <v>14870</v>
      </c>
      <c r="P7338" t="s">
        <v>261</v>
      </c>
      <c r="Q7338">
        <v>3328108.45</v>
      </c>
      <c r="R7338" t="s">
        <v>48</v>
      </c>
      <c r="S7338" t="s">
        <v>35</v>
      </c>
      <c r="T7338" t="s">
        <v>35</v>
      </c>
      <c r="U7338" s="6">
        <v>4.5</v>
      </c>
    </row>
    <row r="7339" spans="1:21" x14ac:dyDescent="0.25">
      <c r="A7339" t="s">
        <v>14871</v>
      </c>
      <c r="B7339" s="1">
        <v>45622</v>
      </c>
      <c r="C7339" t="s">
        <v>88</v>
      </c>
      <c r="D7339" t="s">
        <v>23</v>
      </c>
      <c r="E7339" t="s">
        <v>89</v>
      </c>
      <c r="F7339" t="s">
        <v>58</v>
      </c>
      <c r="G7339" t="s">
        <v>259</v>
      </c>
      <c r="H7339" t="s">
        <v>26</v>
      </c>
      <c r="I7339" t="s">
        <v>52</v>
      </c>
      <c r="J7339" t="s">
        <v>28</v>
      </c>
      <c r="K7339" t="s">
        <v>72</v>
      </c>
      <c r="L7339" t="s">
        <v>30</v>
      </c>
      <c r="M7339" t="s">
        <v>64</v>
      </c>
      <c r="N7339">
        <v>2</v>
      </c>
      <c r="O7339" t="s">
        <v>14872</v>
      </c>
      <c r="P7339" t="s">
        <v>212</v>
      </c>
      <c r="Q7339">
        <v>1632725.91</v>
      </c>
      <c r="R7339" t="s">
        <v>34</v>
      </c>
      <c r="S7339" t="s">
        <v>35</v>
      </c>
      <c r="T7339" t="s">
        <v>35</v>
      </c>
      <c r="U7339" s="6">
        <v>4.5999999999999996</v>
      </c>
    </row>
    <row r="7340" spans="1:21" x14ac:dyDescent="0.25">
      <c r="A7340" t="s">
        <v>14873</v>
      </c>
      <c r="B7340" s="1">
        <v>45791</v>
      </c>
      <c r="C7340" t="s">
        <v>22</v>
      </c>
      <c r="D7340" t="s">
        <v>23</v>
      </c>
      <c r="E7340" t="s">
        <v>24</v>
      </c>
      <c r="F7340" t="s">
        <v>25</v>
      </c>
      <c r="G7340" t="s">
        <v>184</v>
      </c>
      <c r="H7340" t="s">
        <v>104</v>
      </c>
      <c r="I7340" t="s">
        <v>240</v>
      </c>
      <c r="J7340" t="s">
        <v>174</v>
      </c>
      <c r="K7340" t="s">
        <v>72</v>
      </c>
      <c r="L7340" t="s">
        <v>44</v>
      </c>
      <c r="M7340" t="s">
        <v>45</v>
      </c>
      <c r="N7340">
        <v>2</v>
      </c>
      <c r="O7340" t="s">
        <v>14874</v>
      </c>
      <c r="P7340" t="s">
        <v>840</v>
      </c>
      <c r="Q7340">
        <v>1349932.2</v>
      </c>
      <c r="R7340" t="s">
        <v>34</v>
      </c>
      <c r="S7340" t="s">
        <v>56</v>
      </c>
      <c r="T7340" t="s">
        <v>56</v>
      </c>
      <c r="U7340" s="6">
        <v>4.9000000000000004</v>
      </c>
    </row>
    <row r="7341" spans="1:21" x14ac:dyDescent="0.25">
      <c r="A7341" t="s">
        <v>14875</v>
      </c>
      <c r="B7341" s="1">
        <v>45176</v>
      </c>
      <c r="C7341" t="s">
        <v>50</v>
      </c>
      <c r="D7341" t="s">
        <v>23</v>
      </c>
      <c r="E7341" t="s">
        <v>130</v>
      </c>
      <c r="F7341" t="s">
        <v>39</v>
      </c>
      <c r="G7341" t="s">
        <v>184</v>
      </c>
      <c r="H7341" t="s">
        <v>83</v>
      </c>
      <c r="I7341" t="s">
        <v>126</v>
      </c>
      <c r="J7341" t="s">
        <v>42</v>
      </c>
      <c r="K7341" t="s">
        <v>43</v>
      </c>
      <c r="L7341" t="s">
        <v>30</v>
      </c>
      <c r="M7341" t="s">
        <v>53</v>
      </c>
      <c r="N7341">
        <v>2</v>
      </c>
      <c r="O7341" t="s">
        <v>14876</v>
      </c>
      <c r="P7341" t="s">
        <v>144</v>
      </c>
      <c r="Q7341">
        <v>1429591.3</v>
      </c>
      <c r="R7341" t="s">
        <v>48</v>
      </c>
      <c r="S7341" t="s">
        <v>56</v>
      </c>
      <c r="T7341" t="s">
        <v>56</v>
      </c>
      <c r="U7341" s="6">
        <v>4.0999999999999996</v>
      </c>
    </row>
    <row r="7342" spans="1:21" x14ac:dyDescent="0.25">
      <c r="A7342" t="s">
        <v>14877</v>
      </c>
      <c r="B7342" s="1">
        <v>45762</v>
      </c>
      <c r="C7342" t="s">
        <v>37</v>
      </c>
      <c r="D7342" t="s">
        <v>23</v>
      </c>
      <c r="E7342" t="s">
        <v>38</v>
      </c>
      <c r="F7342" t="s">
        <v>76</v>
      </c>
      <c r="G7342" t="s">
        <v>184</v>
      </c>
      <c r="H7342" t="s">
        <v>26</v>
      </c>
      <c r="I7342" t="s">
        <v>94</v>
      </c>
      <c r="J7342" t="s">
        <v>42</v>
      </c>
      <c r="K7342" t="s">
        <v>72</v>
      </c>
      <c r="L7342" t="s">
        <v>30</v>
      </c>
      <c r="M7342" t="s">
        <v>77</v>
      </c>
      <c r="N7342">
        <v>4</v>
      </c>
      <c r="O7342" t="s">
        <v>14878</v>
      </c>
      <c r="P7342" t="s">
        <v>309</v>
      </c>
      <c r="Q7342">
        <v>6488773.3700000001</v>
      </c>
      <c r="R7342" t="s">
        <v>34</v>
      </c>
      <c r="S7342" t="s">
        <v>56</v>
      </c>
      <c r="T7342" t="s">
        <v>56</v>
      </c>
      <c r="U7342" s="6">
        <v>4.5999999999999996</v>
      </c>
    </row>
    <row r="7343" spans="1:21" x14ac:dyDescent="0.25">
      <c r="A7343" t="s">
        <v>14879</v>
      </c>
      <c r="B7343" s="1">
        <v>45729</v>
      </c>
      <c r="C7343" t="s">
        <v>50</v>
      </c>
      <c r="D7343" t="s">
        <v>23</v>
      </c>
      <c r="E7343" t="s">
        <v>51</v>
      </c>
      <c r="F7343" t="s">
        <v>62</v>
      </c>
      <c r="G7343" t="s">
        <v>305</v>
      </c>
      <c r="H7343" t="s">
        <v>104</v>
      </c>
      <c r="I7343" t="s">
        <v>240</v>
      </c>
      <c r="J7343" t="s">
        <v>174</v>
      </c>
      <c r="K7343" t="s">
        <v>43</v>
      </c>
      <c r="L7343" t="s">
        <v>44</v>
      </c>
      <c r="M7343" t="s">
        <v>45</v>
      </c>
      <c r="N7343">
        <v>5</v>
      </c>
      <c r="O7343" t="s">
        <v>14880</v>
      </c>
      <c r="P7343" t="s">
        <v>336</v>
      </c>
      <c r="Q7343">
        <v>3421264.93</v>
      </c>
      <c r="R7343" t="s">
        <v>34</v>
      </c>
      <c r="S7343" t="s">
        <v>35</v>
      </c>
      <c r="T7343" t="s">
        <v>35</v>
      </c>
      <c r="U7343" s="6">
        <v>4.5999999999999996</v>
      </c>
    </row>
    <row r="7344" spans="1:21" x14ac:dyDescent="0.25">
      <c r="A7344" t="s">
        <v>14881</v>
      </c>
      <c r="B7344" s="1">
        <v>45369</v>
      </c>
      <c r="C7344" t="s">
        <v>37</v>
      </c>
      <c r="D7344" t="s">
        <v>23</v>
      </c>
      <c r="E7344" t="s">
        <v>68</v>
      </c>
      <c r="F7344" t="s">
        <v>190</v>
      </c>
      <c r="G7344" t="s">
        <v>596</v>
      </c>
      <c r="H7344" t="s">
        <v>40</v>
      </c>
      <c r="I7344" t="s">
        <v>63</v>
      </c>
      <c r="J7344" t="s">
        <v>42</v>
      </c>
      <c r="K7344" t="s">
        <v>43</v>
      </c>
      <c r="L7344" t="s">
        <v>44</v>
      </c>
      <c r="M7344" t="s">
        <v>77</v>
      </c>
      <c r="N7344">
        <v>4</v>
      </c>
      <c r="O7344" t="s">
        <v>14882</v>
      </c>
      <c r="P7344" t="s">
        <v>275</v>
      </c>
      <c r="Q7344">
        <v>3797699.27</v>
      </c>
      <c r="R7344" t="s">
        <v>48</v>
      </c>
      <c r="S7344" t="s">
        <v>56</v>
      </c>
      <c r="T7344" t="s">
        <v>56</v>
      </c>
      <c r="U7344" s="6">
        <v>4.8</v>
      </c>
    </row>
    <row r="7345" spans="1:21" x14ac:dyDescent="0.25">
      <c r="A7345" t="s">
        <v>14883</v>
      </c>
      <c r="B7345" s="1">
        <v>44968</v>
      </c>
      <c r="C7345" t="s">
        <v>50</v>
      </c>
      <c r="D7345" t="s">
        <v>23</v>
      </c>
      <c r="E7345" t="s">
        <v>130</v>
      </c>
      <c r="F7345" t="s">
        <v>62</v>
      </c>
      <c r="G7345" t="s">
        <v>20213</v>
      </c>
      <c r="H7345" t="s">
        <v>83</v>
      </c>
      <c r="I7345" t="s">
        <v>126</v>
      </c>
      <c r="J7345" t="s">
        <v>42</v>
      </c>
      <c r="K7345" t="s">
        <v>43</v>
      </c>
      <c r="L7345" t="s">
        <v>44</v>
      </c>
      <c r="M7345" t="s">
        <v>45</v>
      </c>
      <c r="N7345">
        <v>4</v>
      </c>
      <c r="O7345" t="s">
        <v>14884</v>
      </c>
      <c r="P7345" t="s">
        <v>275</v>
      </c>
      <c r="Q7345">
        <v>2901572.32</v>
      </c>
      <c r="R7345" t="s">
        <v>34</v>
      </c>
      <c r="S7345" t="s">
        <v>35</v>
      </c>
      <c r="T7345" t="s">
        <v>56</v>
      </c>
      <c r="U7345" s="6">
        <v>3.9</v>
      </c>
    </row>
    <row r="7346" spans="1:21" x14ac:dyDescent="0.25">
      <c r="A7346" t="s">
        <v>14885</v>
      </c>
      <c r="B7346" s="1">
        <v>45091</v>
      </c>
      <c r="C7346" t="s">
        <v>50</v>
      </c>
      <c r="D7346" t="s">
        <v>23</v>
      </c>
      <c r="E7346" t="s">
        <v>130</v>
      </c>
      <c r="F7346" t="s">
        <v>190</v>
      </c>
      <c r="G7346" t="s">
        <v>518</v>
      </c>
      <c r="H7346" t="s">
        <v>70</v>
      </c>
      <c r="I7346" t="s">
        <v>119</v>
      </c>
      <c r="J7346" t="s">
        <v>28</v>
      </c>
      <c r="K7346" t="s">
        <v>72</v>
      </c>
      <c r="L7346" t="s">
        <v>30</v>
      </c>
      <c r="M7346" t="s">
        <v>53</v>
      </c>
      <c r="N7346">
        <v>3</v>
      </c>
      <c r="O7346" t="s">
        <v>14886</v>
      </c>
      <c r="P7346" t="s">
        <v>840</v>
      </c>
      <c r="Q7346">
        <v>2397078.8199999998</v>
      </c>
      <c r="R7346" t="s">
        <v>34</v>
      </c>
      <c r="S7346" t="s">
        <v>35</v>
      </c>
      <c r="T7346" t="s">
        <v>56</v>
      </c>
      <c r="U7346" s="6">
        <v>3.9</v>
      </c>
    </row>
    <row r="7347" spans="1:21" x14ac:dyDescent="0.25">
      <c r="A7347" t="s">
        <v>14887</v>
      </c>
      <c r="B7347" s="1">
        <v>45276</v>
      </c>
      <c r="C7347" t="s">
        <v>88</v>
      </c>
      <c r="D7347" t="s">
        <v>23</v>
      </c>
      <c r="E7347" t="s">
        <v>112</v>
      </c>
      <c r="F7347" t="s">
        <v>58</v>
      </c>
      <c r="G7347" t="s">
        <v>343</v>
      </c>
      <c r="H7347" t="s">
        <v>40</v>
      </c>
      <c r="I7347" t="s">
        <v>63</v>
      </c>
      <c r="J7347" t="s">
        <v>42</v>
      </c>
      <c r="K7347" t="s">
        <v>72</v>
      </c>
      <c r="L7347" t="s">
        <v>30</v>
      </c>
      <c r="M7347" t="s">
        <v>64</v>
      </c>
      <c r="N7347">
        <v>5</v>
      </c>
      <c r="O7347" t="s">
        <v>14888</v>
      </c>
      <c r="P7347" t="s">
        <v>163</v>
      </c>
      <c r="Q7347">
        <v>4082059.72</v>
      </c>
      <c r="R7347" t="s">
        <v>48</v>
      </c>
      <c r="S7347" t="s">
        <v>56</v>
      </c>
      <c r="T7347" t="s">
        <v>35</v>
      </c>
      <c r="U7347" s="6">
        <v>3.5</v>
      </c>
    </row>
    <row r="7348" spans="1:21" x14ac:dyDescent="0.25">
      <c r="A7348" t="s">
        <v>14889</v>
      </c>
      <c r="B7348" s="1">
        <v>45726</v>
      </c>
      <c r="C7348" t="s">
        <v>98</v>
      </c>
      <c r="D7348" t="s">
        <v>23</v>
      </c>
      <c r="E7348" t="s">
        <v>99</v>
      </c>
      <c r="F7348" t="s">
        <v>76</v>
      </c>
      <c r="G7348" t="s">
        <v>518</v>
      </c>
      <c r="H7348" t="s">
        <v>83</v>
      </c>
      <c r="I7348" t="s">
        <v>126</v>
      </c>
      <c r="J7348" t="s">
        <v>42</v>
      </c>
      <c r="K7348" t="s">
        <v>43</v>
      </c>
      <c r="L7348" t="s">
        <v>44</v>
      </c>
      <c r="M7348" t="s">
        <v>45</v>
      </c>
      <c r="N7348">
        <v>4</v>
      </c>
      <c r="O7348" t="s">
        <v>14890</v>
      </c>
      <c r="P7348" t="s">
        <v>539</v>
      </c>
      <c r="Q7348">
        <v>3275436.61</v>
      </c>
      <c r="R7348" t="s">
        <v>34</v>
      </c>
      <c r="S7348" t="s">
        <v>56</v>
      </c>
      <c r="T7348" t="s">
        <v>35</v>
      </c>
      <c r="U7348" s="6">
        <v>5</v>
      </c>
    </row>
    <row r="7349" spans="1:21" x14ac:dyDescent="0.25">
      <c r="A7349" t="s">
        <v>14891</v>
      </c>
      <c r="B7349" s="1">
        <v>45687</v>
      </c>
      <c r="C7349" t="s">
        <v>81</v>
      </c>
      <c r="D7349" t="s">
        <v>23</v>
      </c>
      <c r="E7349" t="s">
        <v>82</v>
      </c>
      <c r="F7349" t="s">
        <v>76</v>
      </c>
      <c r="G7349" t="s">
        <v>343</v>
      </c>
      <c r="H7349" t="s">
        <v>40</v>
      </c>
      <c r="I7349" t="s">
        <v>63</v>
      </c>
      <c r="J7349" t="s">
        <v>42</v>
      </c>
      <c r="K7349" t="s">
        <v>72</v>
      </c>
      <c r="L7349" t="s">
        <v>30</v>
      </c>
      <c r="M7349" t="s">
        <v>77</v>
      </c>
      <c r="N7349">
        <v>2</v>
      </c>
      <c r="O7349" t="s">
        <v>14892</v>
      </c>
      <c r="P7349" t="s">
        <v>178</v>
      </c>
      <c r="Q7349">
        <v>1742254.17</v>
      </c>
      <c r="R7349" t="s">
        <v>34</v>
      </c>
      <c r="S7349" t="s">
        <v>35</v>
      </c>
      <c r="T7349" t="s">
        <v>56</v>
      </c>
      <c r="U7349" s="6">
        <v>4.4000000000000004</v>
      </c>
    </row>
    <row r="7350" spans="1:21" x14ac:dyDescent="0.25">
      <c r="A7350" t="s">
        <v>14893</v>
      </c>
      <c r="B7350" s="1">
        <v>45866</v>
      </c>
      <c r="C7350" t="s">
        <v>50</v>
      </c>
      <c r="D7350" t="s">
        <v>23</v>
      </c>
      <c r="E7350" t="s">
        <v>51</v>
      </c>
      <c r="F7350" t="s">
        <v>58</v>
      </c>
      <c r="G7350" t="s">
        <v>20202</v>
      </c>
      <c r="H7350" t="s">
        <v>70</v>
      </c>
      <c r="I7350" t="s">
        <v>71</v>
      </c>
      <c r="J7350" t="s">
        <v>28</v>
      </c>
      <c r="K7350" t="s">
        <v>29</v>
      </c>
      <c r="L7350" t="s">
        <v>44</v>
      </c>
      <c r="M7350" t="s">
        <v>113</v>
      </c>
      <c r="N7350">
        <v>5</v>
      </c>
      <c r="O7350" t="s">
        <v>14894</v>
      </c>
      <c r="P7350" t="s">
        <v>426</v>
      </c>
      <c r="Q7350">
        <v>4227942.83</v>
      </c>
      <c r="R7350" t="s">
        <v>34</v>
      </c>
      <c r="S7350" t="s">
        <v>35</v>
      </c>
      <c r="T7350" t="s">
        <v>56</v>
      </c>
      <c r="U7350" s="6">
        <v>3.5</v>
      </c>
    </row>
    <row r="7351" spans="1:21" x14ac:dyDescent="0.25">
      <c r="A7351" t="s">
        <v>14895</v>
      </c>
      <c r="B7351" s="1">
        <v>45301</v>
      </c>
      <c r="C7351" t="s">
        <v>81</v>
      </c>
      <c r="D7351" t="s">
        <v>23</v>
      </c>
      <c r="E7351" t="s">
        <v>82</v>
      </c>
      <c r="F7351" t="s">
        <v>25</v>
      </c>
      <c r="G7351" t="s">
        <v>146</v>
      </c>
      <c r="H7351" t="s">
        <v>26</v>
      </c>
      <c r="I7351" t="s">
        <v>204</v>
      </c>
      <c r="J7351" t="s">
        <v>28</v>
      </c>
      <c r="K7351" t="s">
        <v>72</v>
      </c>
      <c r="L7351" t="s">
        <v>44</v>
      </c>
      <c r="M7351" t="s">
        <v>53</v>
      </c>
      <c r="N7351">
        <v>1</v>
      </c>
      <c r="O7351" t="s">
        <v>14896</v>
      </c>
      <c r="P7351" t="s">
        <v>196</v>
      </c>
      <c r="Q7351">
        <v>841113.54</v>
      </c>
      <c r="R7351" t="s">
        <v>48</v>
      </c>
      <c r="S7351" t="s">
        <v>35</v>
      </c>
      <c r="T7351" t="s">
        <v>35</v>
      </c>
      <c r="U7351" s="6">
        <v>3.6</v>
      </c>
    </row>
    <row r="7352" spans="1:21" x14ac:dyDescent="0.25">
      <c r="A7352" t="s">
        <v>14897</v>
      </c>
      <c r="B7352" s="1">
        <v>45555</v>
      </c>
      <c r="C7352" t="s">
        <v>22</v>
      </c>
      <c r="D7352" t="s">
        <v>23</v>
      </c>
      <c r="E7352" t="s">
        <v>24</v>
      </c>
      <c r="F7352" t="s">
        <v>62</v>
      </c>
      <c r="G7352" t="s">
        <v>20208</v>
      </c>
      <c r="H7352" t="s">
        <v>70</v>
      </c>
      <c r="I7352" t="s">
        <v>119</v>
      </c>
      <c r="J7352" t="s">
        <v>28</v>
      </c>
      <c r="K7352" t="s">
        <v>43</v>
      </c>
      <c r="L7352" t="s">
        <v>30</v>
      </c>
      <c r="M7352" t="s">
        <v>64</v>
      </c>
      <c r="N7352">
        <v>5</v>
      </c>
      <c r="O7352" t="s">
        <v>14898</v>
      </c>
      <c r="P7352" t="s">
        <v>295</v>
      </c>
      <c r="Q7352">
        <v>3421683.06</v>
      </c>
      <c r="R7352" t="s">
        <v>48</v>
      </c>
      <c r="S7352" t="s">
        <v>56</v>
      </c>
      <c r="T7352" t="s">
        <v>56</v>
      </c>
      <c r="U7352" s="6">
        <v>4.5999999999999996</v>
      </c>
    </row>
    <row r="7353" spans="1:21" x14ac:dyDescent="0.25">
      <c r="A7353" t="s">
        <v>14899</v>
      </c>
      <c r="B7353" s="1">
        <v>45561</v>
      </c>
      <c r="C7353" t="s">
        <v>98</v>
      </c>
      <c r="D7353" t="s">
        <v>23</v>
      </c>
      <c r="E7353" t="s">
        <v>103</v>
      </c>
      <c r="F7353" t="s">
        <v>90</v>
      </c>
      <c r="G7353" t="s">
        <v>518</v>
      </c>
      <c r="H7353" t="s">
        <v>104</v>
      </c>
      <c r="I7353" t="s">
        <v>105</v>
      </c>
      <c r="J7353" t="s">
        <v>28</v>
      </c>
      <c r="K7353" t="s">
        <v>72</v>
      </c>
      <c r="L7353" t="s">
        <v>30</v>
      </c>
      <c r="M7353" t="s">
        <v>31</v>
      </c>
      <c r="N7353">
        <v>1</v>
      </c>
      <c r="O7353" t="s">
        <v>14900</v>
      </c>
      <c r="P7353" t="s">
        <v>140</v>
      </c>
      <c r="Q7353">
        <v>801306.67</v>
      </c>
      <c r="R7353" t="s">
        <v>34</v>
      </c>
      <c r="S7353" t="s">
        <v>56</v>
      </c>
      <c r="T7353" t="s">
        <v>35</v>
      </c>
      <c r="U7353" s="6">
        <v>4.0999999999999996</v>
      </c>
    </row>
    <row r="7354" spans="1:21" x14ac:dyDescent="0.25">
      <c r="A7354" t="s">
        <v>14901</v>
      </c>
      <c r="B7354" s="1">
        <v>44997</v>
      </c>
      <c r="C7354" t="s">
        <v>37</v>
      </c>
      <c r="D7354" t="s">
        <v>23</v>
      </c>
      <c r="E7354" t="s">
        <v>68</v>
      </c>
      <c r="F7354" t="s">
        <v>58</v>
      </c>
      <c r="G7354" t="s">
        <v>20202</v>
      </c>
      <c r="H7354" t="s">
        <v>26</v>
      </c>
      <c r="I7354" t="s">
        <v>52</v>
      </c>
      <c r="J7354" t="s">
        <v>28</v>
      </c>
      <c r="K7354" t="s">
        <v>29</v>
      </c>
      <c r="L7354" t="s">
        <v>30</v>
      </c>
      <c r="M7354" t="s">
        <v>53</v>
      </c>
      <c r="N7354">
        <v>4</v>
      </c>
      <c r="O7354" t="s">
        <v>14902</v>
      </c>
      <c r="P7354" t="s">
        <v>539</v>
      </c>
      <c r="Q7354">
        <v>3215189.5</v>
      </c>
      <c r="R7354" t="s">
        <v>48</v>
      </c>
      <c r="S7354" t="s">
        <v>35</v>
      </c>
      <c r="T7354" t="s">
        <v>35</v>
      </c>
      <c r="U7354" s="6">
        <v>4</v>
      </c>
    </row>
    <row r="7355" spans="1:21" x14ac:dyDescent="0.25">
      <c r="A7355" t="s">
        <v>14903</v>
      </c>
      <c r="B7355" s="1">
        <v>45675</v>
      </c>
      <c r="C7355" t="s">
        <v>88</v>
      </c>
      <c r="D7355" t="s">
        <v>23</v>
      </c>
      <c r="E7355" t="s">
        <v>89</v>
      </c>
      <c r="F7355" t="s">
        <v>62</v>
      </c>
      <c r="G7355" t="s">
        <v>20209</v>
      </c>
      <c r="H7355" t="s">
        <v>166</v>
      </c>
      <c r="I7355" t="s">
        <v>167</v>
      </c>
      <c r="J7355" t="s">
        <v>42</v>
      </c>
      <c r="K7355" t="s">
        <v>29</v>
      </c>
      <c r="L7355" t="s">
        <v>44</v>
      </c>
      <c r="M7355" t="s">
        <v>53</v>
      </c>
      <c r="N7355">
        <v>2</v>
      </c>
      <c r="O7355" t="s">
        <v>14904</v>
      </c>
      <c r="P7355" t="s">
        <v>309</v>
      </c>
      <c r="Q7355">
        <v>1578776.29</v>
      </c>
      <c r="R7355" t="s">
        <v>48</v>
      </c>
      <c r="S7355" t="s">
        <v>35</v>
      </c>
      <c r="T7355" t="s">
        <v>35</v>
      </c>
      <c r="U7355" s="6">
        <v>4.8</v>
      </c>
    </row>
    <row r="7356" spans="1:21" x14ac:dyDescent="0.25">
      <c r="A7356" t="s">
        <v>14905</v>
      </c>
      <c r="B7356" s="1">
        <v>45690</v>
      </c>
      <c r="C7356" t="s">
        <v>37</v>
      </c>
      <c r="D7356" t="s">
        <v>23</v>
      </c>
      <c r="E7356" t="s">
        <v>68</v>
      </c>
      <c r="F7356" t="s">
        <v>76</v>
      </c>
      <c r="G7356" t="s">
        <v>265</v>
      </c>
      <c r="H7356" t="s">
        <v>26</v>
      </c>
      <c r="I7356" t="s">
        <v>253</v>
      </c>
      <c r="J7356" t="s">
        <v>42</v>
      </c>
      <c r="K7356" t="s">
        <v>29</v>
      </c>
      <c r="L7356" t="s">
        <v>30</v>
      </c>
      <c r="M7356" t="s">
        <v>31</v>
      </c>
      <c r="N7356">
        <v>2</v>
      </c>
      <c r="O7356" t="s">
        <v>14906</v>
      </c>
      <c r="P7356" t="s">
        <v>235</v>
      </c>
      <c r="Q7356">
        <v>1540658.6</v>
      </c>
      <c r="R7356" t="s">
        <v>34</v>
      </c>
      <c r="S7356" t="s">
        <v>35</v>
      </c>
      <c r="T7356" t="s">
        <v>56</v>
      </c>
      <c r="U7356" s="6">
        <v>3.8</v>
      </c>
    </row>
    <row r="7357" spans="1:21" x14ac:dyDescent="0.25">
      <c r="A7357" t="s">
        <v>14907</v>
      </c>
      <c r="B7357" s="1">
        <v>45137</v>
      </c>
      <c r="C7357" t="s">
        <v>88</v>
      </c>
      <c r="D7357" t="s">
        <v>23</v>
      </c>
      <c r="E7357" t="s">
        <v>89</v>
      </c>
      <c r="F7357" t="s">
        <v>39</v>
      </c>
      <c r="G7357" t="s">
        <v>20212</v>
      </c>
      <c r="H7357" t="s">
        <v>166</v>
      </c>
      <c r="I7357" t="s">
        <v>167</v>
      </c>
      <c r="J7357" t="s">
        <v>42</v>
      </c>
      <c r="K7357" t="s">
        <v>29</v>
      </c>
      <c r="L7357" t="s">
        <v>30</v>
      </c>
      <c r="M7357" t="s">
        <v>77</v>
      </c>
      <c r="N7357">
        <v>2</v>
      </c>
      <c r="O7357" t="s">
        <v>14908</v>
      </c>
      <c r="P7357" t="s">
        <v>192</v>
      </c>
      <c r="Q7357">
        <v>1698283.67</v>
      </c>
      <c r="R7357" t="s">
        <v>48</v>
      </c>
      <c r="S7357" t="s">
        <v>56</v>
      </c>
      <c r="T7357" t="s">
        <v>56</v>
      </c>
      <c r="U7357" s="6">
        <v>3.6</v>
      </c>
    </row>
    <row r="7358" spans="1:21" x14ac:dyDescent="0.25">
      <c r="A7358" t="s">
        <v>14909</v>
      </c>
      <c r="B7358" s="1">
        <v>45209</v>
      </c>
      <c r="C7358" t="s">
        <v>98</v>
      </c>
      <c r="D7358" t="s">
        <v>23</v>
      </c>
      <c r="E7358" t="s">
        <v>99</v>
      </c>
      <c r="F7358" t="s">
        <v>62</v>
      </c>
      <c r="G7358" t="s">
        <v>165</v>
      </c>
      <c r="H7358" t="s">
        <v>104</v>
      </c>
      <c r="I7358" t="s">
        <v>240</v>
      </c>
      <c r="J7358" t="s">
        <v>174</v>
      </c>
      <c r="K7358" t="s">
        <v>72</v>
      </c>
      <c r="L7358" t="s">
        <v>44</v>
      </c>
      <c r="M7358" t="s">
        <v>45</v>
      </c>
      <c r="N7358">
        <v>3</v>
      </c>
      <c r="O7358" t="s">
        <v>14910</v>
      </c>
      <c r="P7358" t="s">
        <v>656</v>
      </c>
      <c r="Q7358">
        <v>1929005.5</v>
      </c>
      <c r="R7358" t="s">
        <v>34</v>
      </c>
      <c r="S7358" t="s">
        <v>35</v>
      </c>
      <c r="T7358" t="s">
        <v>56</v>
      </c>
      <c r="U7358" s="6">
        <v>3.9</v>
      </c>
    </row>
    <row r="7359" spans="1:21" x14ac:dyDescent="0.25">
      <c r="A7359" t="s">
        <v>14911</v>
      </c>
      <c r="B7359" s="1">
        <v>45880</v>
      </c>
      <c r="C7359" t="s">
        <v>22</v>
      </c>
      <c r="D7359" t="s">
        <v>23</v>
      </c>
      <c r="E7359" t="s">
        <v>24</v>
      </c>
      <c r="F7359" t="s">
        <v>190</v>
      </c>
      <c r="G7359" t="s">
        <v>316</v>
      </c>
      <c r="H7359" t="s">
        <v>70</v>
      </c>
      <c r="I7359" t="s">
        <v>180</v>
      </c>
      <c r="J7359" t="s">
        <v>42</v>
      </c>
      <c r="K7359" t="s">
        <v>72</v>
      </c>
      <c r="L7359" t="s">
        <v>30</v>
      </c>
      <c r="M7359" t="s">
        <v>45</v>
      </c>
      <c r="N7359">
        <v>5</v>
      </c>
      <c r="O7359" t="s">
        <v>14912</v>
      </c>
      <c r="P7359" t="s">
        <v>375</v>
      </c>
      <c r="Q7359">
        <v>4976047.33</v>
      </c>
      <c r="R7359" t="s">
        <v>48</v>
      </c>
      <c r="S7359" t="s">
        <v>56</v>
      </c>
      <c r="T7359" t="s">
        <v>35</v>
      </c>
      <c r="U7359" s="6">
        <v>3.7</v>
      </c>
    </row>
    <row r="7360" spans="1:21" x14ac:dyDescent="0.25">
      <c r="A7360" t="s">
        <v>14913</v>
      </c>
      <c r="B7360" s="1">
        <v>45307</v>
      </c>
      <c r="C7360" t="s">
        <v>37</v>
      </c>
      <c r="D7360" t="s">
        <v>23</v>
      </c>
      <c r="E7360" t="s">
        <v>68</v>
      </c>
      <c r="F7360" t="s">
        <v>58</v>
      </c>
      <c r="G7360" t="s">
        <v>265</v>
      </c>
      <c r="H7360" t="s">
        <v>166</v>
      </c>
      <c r="I7360" t="s">
        <v>173</v>
      </c>
      <c r="J7360" t="s">
        <v>174</v>
      </c>
      <c r="K7360" t="s">
        <v>29</v>
      </c>
      <c r="L7360" t="s">
        <v>44</v>
      </c>
      <c r="M7360" t="s">
        <v>45</v>
      </c>
      <c r="N7360">
        <v>1</v>
      </c>
      <c r="O7360" t="s">
        <v>14914</v>
      </c>
      <c r="P7360" t="s">
        <v>140</v>
      </c>
      <c r="Q7360">
        <v>587169.18000000005</v>
      </c>
      <c r="R7360" t="s">
        <v>34</v>
      </c>
      <c r="S7360" t="s">
        <v>56</v>
      </c>
      <c r="T7360" t="s">
        <v>35</v>
      </c>
      <c r="U7360" s="6">
        <v>4.8</v>
      </c>
    </row>
    <row r="7361" spans="1:21" x14ac:dyDescent="0.25">
      <c r="A7361" t="s">
        <v>14915</v>
      </c>
      <c r="B7361" s="1">
        <v>45612</v>
      </c>
      <c r="C7361" t="s">
        <v>88</v>
      </c>
      <c r="D7361" t="s">
        <v>23</v>
      </c>
      <c r="E7361" t="s">
        <v>112</v>
      </c>
      <c r="F7361" t="s">
        <v>58</v>
      </c>
      <c r="G7361" t="s">
        <v>150</v>
      </c>
      <c r="H7361" t="s">
        <v>166</v>
      </c>
      <c r="I7361" t="s">
        <v>167</v>
      </c>
      <c r="J7361" t="s">
        <v>42</v>
      </c>
      <c r="K7361" t="s">
        <v>43</v>
      </c>
      <c r="L7361" t="s">
        <v>44</v>
      </c>
      <c r="M7361" t="s">
        <v>45</v>
      </c>
      <c r="N7361">
        <v>4</v>
      </c>
      <c r="O7361" t="s">
        <v>14916</v>
      </c>
      <c r="P7361" t="s">
        <v>33</v>
      </c>
      <c r="Q7361">
        <v>3543723.26</v>
      </c>
      <c r="R7361" t="s">
        <v>34</v>
      </c>
      <c r="S7361" t="s">
        <v>56</v>
      </c>
      <c r="T7361" t="s">
        <v>35</v>
      </c>
      <c r="U7361" s="6">
        <v>3.7</v>
      </c>
    </row>
    <row r="7362" spans="1:21" x14ac:dyDescent="0.25">
      <c r="A7362" t="s">
        <v>14917</v>
      </c>
      <c r="B7362" s="1">
        <v>45175</v>
      </c>
      <c r="C7362" t="s">
        <v>88</v>
      </c>
      <c r="D7362" t="s">
        <v>23</v>
      </c>
      <c r="E7362" t="s">
        <v>89</v>
      </c>
      <c r="F7362" t="s">
        <v>25</v>
      </c>
      <c r="G7362" t="s">
        <v>20214</v>
      </c>
      <c r="H7362" t="s">
        <v>26</v>
      </c>
      <c r="I7362" t="s">
        <v>27</v>
      </c>
      <c r="J7362" t="s">
        <v>28</v>
      </c>
      <c r="K7362" t="s">
        <v>72</v>
      </c>
      <c r="L7362" t="s">
        <v>30</v>
      </c>
      <c r="M7362" t="s">
        <v>45</v>
      </c>
      <c r="N7362">
        <v>3</v>
      </c>
      <c r="O7362" t="s">
        <v>14918</v>
      </c>
      <c r="P7362" t="s">
        <v>255</v>
      </c>
      <c r="Q7362">
        <v>3323375.82</v>
      </c>
      <c r="R7362" t="s">
        <v>34</v>
      </c>
      <c r="S7362" t="s">
        <v>35</v>
      </c>
      <c r="T7362" t="s">
        <v>56</v>
      </c>
      <c r="U7362" s="6">
        <v>3.8</v>
      </c>
    </row>
    <row r="7363" spans="1:21" x14ac:dyDescent="0.25">
      <c r="A7363" t="s">
        <v>14919</v>
      </c>
      <c r="B7363" s="1">
        <v>45404</v>
      </c>
      <c r="C7363" t="s">
        <v>50</v>
      </c>
      <c r="D7363" t="s">
        <v>23</v>
      </c>
      <c r="E7363" t="s">
        <v>51</v>
      </c>
      <c r="F7363" t="s">
        <v>90</v>
      </c>
      <c r="G7363" t="s">
        <v>316</v>
      </c>
      <c r="H7363" t="s">
        <v>70</v>
      </c>
      <c r="I7363" t="s">
        <v>119</v>
      </c>
      <c r="J7363" t="s">
        <v>28</v>
      </c>
      <c r="K7363" t="s">
        <v>72</v>
      </c>
      <c r="L7363" t="s">
        <v>30</v>
      </c>
      <c r="M7363" t="s">
        <v>45</v>
      </c>
      <c r="N7363">
        <v>1</v>
      </c>
      <c r="O7363" t="s">
        <v>14920</v>
      </c>
      <c r="P7363" t="s">
        <v>212</v>
      </c>
      <c r="Q7363">
        <v>672928.43</v>
      </c>
      <c r="R7363" t="s">
        <v>48</v>
      </c>
      <c r="S7363" t="s">
        <v>35</v>
      </c>
      <c r="T7363" t="s">
        <v>35</v>
      </c>
      <c r="U7363" s="6">
        <v>4.7</v>
      </c>
    </row>
    <row r="7364" spans="1:21" x14ac:dyDescent="0.25">
      <c r="A7364" t="s">
        <v>14921</v>
      </c>
      <c r="B7364" s="1">
        <v>45312</v>
      </c>
      <c r="C7364" t="s">
        <v>22</v>
      </c>
      <c r="D7364" t="s">
        <v>23</v>
      </c>
      <c r="E7364" t="s">
        <v>24</v>
      </c>
      <c r="F7364" t="s">
        <v>58</v>
      </c>
      <c r="G7364" t="s">
        <v>20215</v>
      </c>
      <c r="H7364" t="s">
        <v>26</v>
      </c>
      <c r="I7364" t="s">
        <v>151</v>
      </c>
      <c r="J7364" t="s">
        <v>42</v>
      </c>
      <c r="K7364" t="s">
        <v>29</v>
      </c>
      <c r="L7364" t="s">
        <v>30</v>
      </c>
      <c r="M7364" t="s">
        <v>77</v>
      </c>
      <c r="N7364">
        <v>5</v>
      </c>
      <c r="O7364" t="s">
        <v>14922</v>
      </c>
      <c r="P7364" t="s">
        <v>124</v>
      </c>
      <c r="Q7364">
        <v>5599248.3799999999</v>
      </c>
      <c r="R7364" t="s">
        <v>34</v>
      </c>
      <c r="S7364" t="s">
        <v>56</v>
      </c>
      <c r="T7364" t="s">
        <v>35</v>
      </c>
      <c r="U7364" s="6">
        <v>4.5</v>
      </c>
    </row>
    <row r="7365" spans="1:21" x14ac:dyDescent="0.25">
      <c r="A7365" t="s">
        <v>14923</v>
      </c>
      <c r="B7365" s="1">
        <v>45823</v>
      </c>
      <c r="C7365" t="s">
        <v>37</v>
      </c>
      <c r="D7365" t="s">
        <v>23</v>
      </c>
      <c r="E7365" t="s">
        <v>38</v>
      </c>
      <c r="F7365" t="s">
        <v>39</v>
      </c>
      <c r="G7365" t="s">
        <v>165</v>
      </c>
      <c r="H7365" t="s">
        <v>70</v>
      </c>
      <c r="I7365" t="s">
        <v>180</v>
      </c>
      <c r="J7365" t="s">
        <v>42</v>
      </c>
      <c r="K7365" t="s">
        <v>72</v>
      </c>
      <c r="L7365" t="s">
        <v>30</v>
      </c>
      <c r="M7365" t="s">
        <v>113</v>
      </c>
      <c r="N7365">
        <v>4</v>
      </c>
      <c r="O7365" t="s">
        <v>14924</v>
      </c>
      <c r="P7365" t="s">
        <v>493</v>
      </c>
      <c r="Q7365">
        <v>4069339.74</v>
      </c>
      <c r="R7365" t="s">
        <v>34</v>
      </c>
      <c r="S7365" t="s">
        <v>35</v>
      </c>
      <c r="T7365" t="s">
        <v>56</v>
      </c>
      <c r="U7365" s="6">
        <v>4.7</v>
      </c>
    </row>
    <row r="7366" spans="1:21" x14ac:dyDescent="0.25">
      <c r="A7366" t="s">
        <v>14925</v>
      </c>
      <c r="B7366" s="1">
        <v>45372</v>
      </c>
      <c r="C7366" t="s">
        <v>98</v>
      </c>
      <c r="D7366" t="s">
        <v>23</v>
      </c>
      <c r="E7366" t="s">
        <v>99</v>
      </c>
      <c r="F7366" t="s">
        <v>76</v>
      </c>
      <c r="G7366" t="s">
        <v>230</v>
      </c>
      <c r="H7366" t="s">
        <v>70</v>
      </c>
      <c r="I7366" t="s">
        <v>71</v>
      </c>
      <c r="J7366" t="s">
        <v>28</v>
      </c>
      <c r="K7366" t="s">
        <v>72</v>
      </c>
      <c r="L7366" t="s">
        <v>44</v>
      </c>
      <c r="M7366" t="s">
        <v>45</v>
      </c>
      <c r="N7366">
        <v>5</v>
      </c>
      <c r="O7366" t="s">
        <v>14926</v>
      </c>
      <c r="P7366" t="s">
        <v>402</v>
      </c>
      <c r="Q7366">
        <v>4227506.33</v>
      </c>
      <c r="R7366" t="s">
        <v>48</v>
      </c>
      <c r="S7366" t="s">
        <v>35</v>
      </c>
      <c r="T7366" t="s">
        <v>35</v>
      </c>
      <c r="U7366" s="6">
        <v>3.8</v>
      </c>
    </row>
    <row r="7367" spans="1:21" x14ac:dyDescent="0.25">
      <c r="A7367" t="s">
        <v>14927</v>
      </c>
      <c r="B7367" s="1">
        <v>45370</v>
      </c>
      <c r="C7367" t="s">
        <v>88</v>
      </c>
      <c r="D7367" t="s">
        <v>23</v>
      </c>
      <c r="E7367" t="s">
        <v>89</v>
      </c>
      <c r="F7367" t="s">
        <v>90</v>
      </c>
      <c r="G7367" t="s">
        <v>518</v>
      </c>
      <c r="H7367" t="s">
        <v>104</v>
      </c>
      <c r="I7367" t="s">
        <v>240</v>
      </c>
      <c r="J7367" t="s">
        <v>174</v>
      </c>
      <c r="K7367" t="s">
        <v>29</v>
      </c>
      <c r="L7367" t="s">
        <v>44</v>
      </c>
      <c r="M7367" t="s">
        <v>53</v>
      </c>
      <c r="N7367">
        <v>5</v>
      </c>
      <c r="O7367" t="s">
        <v>14928</v>
      </c>
      <c r="P7367" t="s">
        <v>79</v>
      </c>
      <c r="Q7367">
        <v>3494584.61</v>
      </c>
      <c r="R7367" t="s">
        <v>34</v>
      </c>
      <c r="S7367" t="s">
        <v>35</v>
      </c>
      <c r="T7367" t="s">
        <v>35</v>
      </c>
      <c r="U7367" s="6">
        <v>4.0999999999999996</v>
      </c>
    </row>
    <row r="7368" spans="1:21" x14ac:dyDescent="0.25">
      <c r="A7368" t="s">
        <v>14929</v>
      </c>
      <c r="B7368" s="1">
        <v>45005</v>
      </c>
      <c r="C7368" t="s">
        <v>37</v>
      </c>
      <c r="D7368" t="s">
        <v>23</v>
      </c>
      <c r="E7368" t="s">
        <v>38</v>
      </c>
      <c r="F7368" t="s">
        <v>39</v>
      </c>
      <c r="G7368" t="s">
        <v>20198</v>
      </c>
      <c r="H7368" t="s">
        <v>26</v>
      </c>
      <c r="I7368" t="s">
        <v>94</v>
      </c>
      <c r="J7368" t="s">
        <v>42</v>
      </c>
      <c r="K7368" t="s">
        <v>43</v>
      </c>
      <c r="L7368" t="s">
        <v>44</v>
      </c>
      <c r="M7368" t="s">
        <v>77</v>
      </c>
      <c r="N7368">
        <v>1</v>
      </c>
      <c r="O7368" t="s">
        <v>14930</v>
      </c>
      <c r="P7368" t="s">
        <v>101</v>
      </c>
      <c r="Q7368">
        <v>1412473.2</v>
      </c>
      <c r="R7368" t="s">
        <v>34</v>
      </c>
      <c r="S7368" t="s">
        <v>56</v>
      </c>
      <c r="T7368" t="s">
        <v>35</v>
      </c>
      <c r="U7368" s="6">
        <v>3.9</v>
      </c>
    </row>
    <row r="7369" spans="1:21" x14ac:dyDescent="0.25">
      <c r="A7369" t="s">
        <v>14931</v>
      </c>
      <c r="B7369" s="1">
        <v>45355</v>
      </c>
      <c r="C7369" t="s">
        <v>88</v>
      </c>
      <c r="D7369" t="s">
        <v>23</v>
      </c>
      <c r="E7369" t="s">
        <v>89</v>
      </c>
      <c r="F7369" t="s">
        <v>58</v>
      </c>
      <c r="G7369" t="s">
        <v>20206</v>
      </c>
      <c r="H7369" t="s">
        <v>40</v>
      </c>
      <c r="I7369" t="s">
        <v>63</v>
      </c>
      <c r="J7369" t="s">
        <v>42</v>
      </c>
      <c r="K7369" t="s">
        <v>43</v>
      </c>
      <c r="L7369" t="s">
        <v>30</v>
      </c>
      <c r="M7369" t="s">
        <v>64</v>
      </c>
      <c r="N7369">
        <v>1</v>
      </c>
      <c r="O7369" t="s">
        <v>14932</v>
      </c>
      <c r="P7369" t="s">
        <v>426</v>
      </c>
      <c r="Q7369">
        <v>878733.54</v>
      </c>
      <c r="R7369" t="s">
        <v>48</v>
      </c>
      <c r="S7369" t="s">
        <v>35</v>
      </c>
      <c r="T7369" t="s">
        <v>56</v>
      </c>
      <c r="U7369" s="6">
        <v>4.0999999999999996</v>
      </c>
    </row>
    <row r="7370" spans="1:21" x14ac:dyDescent="0.25">
      <c r="A7370" t="s">
        <v>14933</v>
      </c>
      <c r="B7370" s="1">
        <v>45792</v>
      </c>
      <c r="C7370" t="s">
        <v>98</v>
      </c>
      <c r="D7370" t="s">
        <v>23</v>
      </c>
      <c r="E7370" t="s">
        <v>103</v>
      </c>
      <c r="F7370" t="s">
        <v>58</v>
      </c>
      <c r="G7370" t="s">
        <v>20208</v>
      </c>
      <c r="H7370" t="s">
        <v>83</v>
      </c>
      <c r="I7370" t="s">
        <v>126</v>
      </c>
      <c r="J7370" t="s">
        <v>42</v>
      </c>
      <c r="K7370" t="s">
        <v>29</v>
      </c>
      <c r="L7370" t="s">
        <v>30</v>
      </c>
      <c r="M7370" t="s">
        <v>64</v>
      </c>
      <c r="N7370">
        <v>2</v>
      </c>
      <c r="O7370" t="s">
        <v>14934</v>
      </c>
      <c r="P7370" t="s">
        <v>389</v>
      </c>
      <c r="Q7370">
        <v>1629925.63</v>
      </c>
      <c r="R7370" t="s">
        <v>34</v>
      </c>
      <c r="S7370" t="s">
        <v>56</v>
      </c>
      <c r="T7370" t="s">
        <v>35</v>
      </c>
      <c r="U7370" s="6">
        <v>4.5</v>
      </c>
    </row>
    <row r="7371" spans="1:21" x14ac:dyDescent="0.25">
      <c r="A7371" t="s">
        <v>14935</v>
      </c>
      <c r="B7371" s="1">
        <v>44994</v>
      </c>
      <c r="C7371" t="s">
        <v>81</v>
      </c>
      <c r="D7371" t="s">
        <v>23</v>
      </c>
      <c r="E7371" t="s">
        <v>82</v>
      </c>
      <c r="F7371" t="s">
        <v>76</v>
      </c>
      <c r="G7371" t="s">
        <v>20200</v>
      </c>
      <c r="H7371" t="s">
        <v>40</v>
      </c>
      <c r="I7371" t="s">
        <v>63</v>
      </c>
      <c r="J7371" t="s">
        <v>42</v>
      </c>
      <c r="K7371" t="s">
        <v>72</v>
      </c>
      <c r="L7371" t="s">
        <v>30</v>
      </c>
      <c r="M7371" t="s">
        <v>45</v>
      </c>
      <c r="N7371">
        <v>2</v>
      </c>
      <c r="O7371" t="s">
        <v>14936</v>
      </c>
      <c r="P7371" t="s">
        <v>290</v>
      </c>
      <c r="Q7371">
        <v>1551374.96</v>
      </c>
      <c r="R7371" t="s">
        <v>34</v>
      </c>
      <c r="S7371" t="s">
        <v>35</v>
      </c>
      <c r="T7371" t="s">
        <v>56</v>
      </c>
      <c r="U7371" s="6">
        <v>3.6</v>
      </c>
    </row>
    <row r="7372" spans="1:21" x14ac:dyDescent="0.25">
      <c r="A7372" t="s">
        <v>14937</v>
      </c>
      <c r="B7372" s="1">
        <v>44993</v>
      </c>
      <c r="C7372" t="s">
        <v>22</v>
      </c>
      <c r="D7372" t="s">
        <v>23</v>
      </c>
      <c r="E7372" t="s">
        <v>24</v>
      </c>
      <c r="F7372" t="s">
        <v>76</v>
      </c>
      <c r="G7372" t="s">
        <v>20214</v>
      </c>
      <c r="H7372" t="s">
        <v>83</v>
      </c>
      <c r="I7372" t="s">
        <v>84</v>
      </c>
      <c r="J7372" t="s">
        <v>42</v>
      </c>
      <c r="K7372" t="s">
        <v>29</v>
      </c>
      <c r="L7372" t="s">
        <v>30</v>
      </c>
      <c r="M7372" t="s">
        <v>45</v>
      </c>
      <c r="N7372">
        <v>5</v>
      </c>
      <c r="O7372" t="s">
        <v>14938</v>
      </c>
      <c r="P7372" t="s">
        <v>92</v>
      </c>
      <c r="Q7372">
        <v>4625692.93</v>
      </c>
      <c r="R7372" t="s">
        <v>48</v>
      </c>
      <c r="S7372" t="s">
        <v>35</v>
      </c>
      <c r="T7372" t="s">
        <v>56</v>
      </c>
      <c r="U7372" s="6">
        <v>4.8</v>
      </c>
    </row>
    <row r="7373" spans="1:21" x14ac:dyDescent="0.25">
      <c r="A7373" t="s">
        <v>14939</v>
      </c>
      <c r="B7373" s="1">
        <v>45655</v>
      </c>
      <c r="C7373" t="s">
        <v>37</v>
      </c>
      <c r="D7373" t="s">
        <v>23</v>
      </c>
      <c r="E7373" t="s">
        <v>38</v>
      </c>
      <c r="F7373" t="s">
        <v>25</v>
      </c>
      <c r="G7373" t="s">
        <v>20206</v>
      </c>
      <c r="H7373" t="s">
        <v>26</v>
      </c>
      <c r="I7373" t="s">
        <v>204</v>
      </c>
      <c r="J7373" t="s">
        <v>28</v>
      </c>
      <c r="K7373" t="s">
        <v>29</v>
      </c>
      <c r="L7373" t="s">
        <v>30</v>
      </c>
      <c r="M7373" t="s">
        <v>113</v>
      </c>
      <c r="N7373">
        <v>2</v>
      </c>
      <c r="O7373" t="s">
        <v>14940</v>
      </c>
      <c r="P7373" t="s">
        <v>349</v>
      </c>
      <c r="Q7373">
        <v>1907629.79</v>
      </c>
      <c r="R7373" t="s">
        <v>34</v>
      </c>
      <c r="S7373" t="s">
        <v>35</v>
      </c>
      <c r="T7373" t="s">
        <v>56</v>
      </c>
      <c r="U7373" s="6">
        <v>4.0999999999999996</v>
      </c>
    </row>
    <row r="7374" spans="1:21" x14ac:dyDescent="0.25">
      <c r="A7374" t="s">
        <v>14941</v>
      </c>
      <c r="B7374" s="1">
        <v>45848</v>
      </c>
      <c r="C7374" t="s">
        <v>88</v>
      </c>
      <c r="D7374" t="s">
        <v>23</v>
      </c>
      <c r="E7374" t="s">
        <v>89</v>
      </c>
      <c r="F7374" t="s">
        <v>90</v>
      </c>
      <c r="G7374" t="s">
        <v>20214</v>
      </c>
      <c r="H7374" t="s">
        <v>40</v>
      </c>
      <c r="I7374" t="s">
        <v>41</v>
      </c>
      <c r="J7374" t="s">
        <v>42</v>
      </c>
      <c r="K7374" t="s">
        <v>43</v>
      </c>
      <c r="L7374" t="s">
        <v>44</v>
      </c>
      <c r="M7374" t="s">
        <v>113</v>
      </c>
      <c r="N7374">
        <v>5</v>
      </c>
      <c r="O7374" t="s">
        <v>14942</v>
      </c>
      <c r="P7374" t="s">
        <v>216</v>
      </c>
      <c r="Q7374">
        <v>6236454.6500000004</v>
      </c>
      <c r="R7374" t="s">
        <v>34</v>
      </c>
      <c r="S7374" t="s">
        <v>56</v>
      </c>
      <c r="T7374" t="s">
        <v>56</v>
      </c>
      <c r="U7374" s="6">
        <v>4.9000000000000004</v>
      </c>
    </row>
    <row r="7375" spans="1:21" x14ac:dyDescent="0.25">
      <c r="A7375" t="s">
        <v>14943</v>
      </c>
      <c r="B7375" s="1">
        <v>45375</v>
      </c>
      <c r="C7375" t="s">
        <v>50</v>
      </c>
      <c r="D7375" t="s">
        <v>23</v>
      </c>
      <c r="E7375" t="s">
        <v>130</v>
      </c>
      <c r="F7375" t="s">
        <v>90</v>
      </c>
      <c r="G7375" t="s">
        <v>184</v>
      </c>
      <c r="H7375" t="s">
        <v>104</v>
      </c>
      <c r="I7375" t="s">
        <v>105</v>
      </c>
      <c r="J7375" t="s">
        <v>28</v>
      </c>
      <c r="K7375" t="s">
        <v>29</v>
      </c>
      <c r="L7375" t="s">
        <v>30</v>
      </c>
      <c r="M7375" t="s">
        <v>77</v>
      </c>
      <c r="N7375">
        <v>2</v>
      </c>
      <c r="O7375" t="s">
        <v>14944</v>
      </c>
      <c r="P7375" t="s">
        <v>157</v>
      </c>
      <c r="Q7375">
        <v>1735178.49</v>
      </c>
      <c r="R7375" t="s">
        <v>48</v>
      </c>
      <c r="S7375" t="s">
        <v>35</v>
      </c>
      <c r="T7375" t="s">
        <v>35</v>
      </c>
      <c r="U7375" s="6">
        <v>4.9000000000000004</v>
      </c>
    </row>
    <row r="7376" spans="1:21" x14ac:dyDescent="0.25">
      <c r="A7376" t="s">
        <v>14945</v>
      </c>
      <c r="B7376" s="1">
        <v>44932</v>
      </c>
      <c r="C7376" t="s">
        <v>98</v>
      </c>
      <c r="D7376" t="s">
        <v>23</v>
      </c>
      <c r="E7376" t="s">
        <v>103</v>
      </c>
      <c r="F7376" t="s">
        <v>39</v>
      </c>
      <c r="G7376" t="s">
        <v>214</v>
      </c>
      <c r="H7376" t="s">
        <v>70</v>
      </c>
      <c r="I7376" t="s">
        <v>180</v>
      </c>
      <c r="J7376" t="s">
        <v>42</v>
      </c>
      <c r="K7376" t="s">
        <v>72</v>
      </c>
      <c r="L7376" t="s">
        <v>44</v>
      </c>
      <c r="M7376" t="s">
        <v>31</v>
      </c>
      <c r="N7376">
        <v>1</v>
      </c>
      <c r="O7376" t="s">
        <v>14946</v>
      </c>
      <c r="P7376" t="s">
        <v>410</v>
      </c>
      <c r="Q7376">
        <v>994141.95</v>
      </c>
      <c r="R7376" t="s">
        <v>34</v>
      </c>
      <c r="S7376" t="s">
        <v>35</v>
      </c>
      <c r="T7376" t="s">
        <v>35</v>
      </c>
      <c r="U7376" s="6">
        <v>3.7</v>
      </c>
    </row>
    <row r="7377" spans="1:21" x14ac:dyDescent="0.25">
      <c r="A7377" t="s">
        <v>14947</v>
      </c>
      <c r="B7377" s="1">
        <v>45292</v>
      </c>
      <c r="C7377" t="s">
        <v>88</v>
      </c>
      <c r="D7377" t="s">
        <v>23</v>
      </c>
      <c r="E7377" t="s">
        <v>89</v>
      </c>
      <c r="F7377" t="s">
        <v>90</v>
      </c>
      <c r="G7377" t="s">
        <v>184</v>
      </c>
      <c r="H7377" t="s">
        <v>26</v>
      </c>
      <c r="I7377" t="s">
        <v>151</v>
      </c>
      <c r="J7377" t="s">
        <v>42</v>
      </c>
      <c r="K7377" t="s">
        <v>72</v>
      </c>
      <c r="L7377" t="s">
        <v>30</v>
      </c>
      <c r="M7377" t="s">
        <v>31</v>
      </c>
      <c r="N7377">
        <v>5</v>
      </c>
      <c r="O7377" t="s">
        <v>14948</v>
      </c>
      <c r="P7377" t="s">
        <v>66</v>
      </c>
      <c r="Q7377">
        <v>5047775.18</v>
      </c>
      <c r="R7377" t="s">
        <v>48</v>
      </c>
      <c r="S7377" t="s">
        <v>35</v>
      </c>
      <c r="T7377" t="s">
        <v>56</v>
      </c>
      <c r="U7377" s="6">
        <v>4.4000000000000004</v>
      </c>
    </row>
    <row r="7378" spans="1:21" x14ac:dyDescent="0.25">
      <c r="A7378" t="s">
        <v>14949</v>
      </c>
      <c r="B7378" s="1">
        <v>45842</v>
      </c>
      <c r="C7378" t="s">
        <v>81</v>
      </c>
      <c r="D7378" t="s">
        <v>23</v>
      </c>
      <c r="E7378" t="s">
        <v>82</v>
      </c>
      <c r="F7378" t="s">
        <v>90</v>
      </c>
      <c r="G7378" t="s">
        <v>20208</v>
      </c>
      <c r="H7378" t="s">
        <v>70</v>
      </c>
      <c r="I7378" t="s">
        <v>71</v>
      </c>
      <c r="J7378" t="s">
        <v>28</v>
      </c>
      <c r="K7378" t="s">
        <v>72</v>
      </c>
      <c r="L7378" t="s">
        <v>30</v>
      </c>
      <c r="M7378" t="s">
        <v>53</v>
      </c>
      <c r="N7378">
        <v>4</v>
      </c>
      <c r="O7378" t="s">
        <v>14950</v>
      </c>
      <c r="P7378" t="s">
        <v>47</v>
      </c>
      <c r="Q7378">
        <v>3279037.73</v>
      </c>
      <c r="R7378" t="s">
        <v>48</v>
      </c>
      <c r="S7378" t="s">
        <v>56</v>
      </c>
      <c r="T7378" t="s">
        <v>35</v>
      </c>
      <c r="U7378" s="6">
        <v>3.8</v>
      </c>
    </row>
    <row r="7379" spans="1:21" x14ac:dyDescent="0.25">
      <c r="A7379" t="s">
        <v>14951</v>
      </c>
      <c r="B7379" s="1">
        <v>45925</v>
      </c>
      <c r="C7379" t="s">
        <v>22</v>
      </c>
      <c r="D7379" t="s">
        <v>23</v>
      </c>
      <c r="E7379" t="s">
        <v>24</v>
      </c>
      <c r="F7379" t="s">
        <v>69</v>
      </c>
      <c r="G7379" t="s">
        <v>20207</v>
      </c>
      <c r="H7379" t="s">
        <v>104</v>
      </c>
      <c r="I7379" t="s">
        <v>138</v>
      </c>
      <c r="J7379" t="s">
        <v>42</v>
      </c>
      <c r="K7379" t="s">
        <v>29</v>
      </c>
      <c r="L7379" t="s">
        <v>30</v>
      </c>
      <c r="M7379" t="s">
        <v>31</v>
      </c>
      <c r="N7379">
        <v>1</v>
      </c>
      <c r="O7379" t="s">
        <v>14952</v>
      </c>
      <c r="P7379" t="s">
        <v>74</v>
      </c>
      <c r="Q7379">
        <v>975378.84</v>
      </c>
      <c r="R7379" t="s">
        <v>34</v>
      </c>
      <c r="S7379" t="s">
        <v>56</v>
      </c>
      <c r="T7379" t="s">
        <v>35</v>
      </c>
      <c r="U7379" s="6">
        <v>4.5999999999999996</v>
      </c>
    </row>
    <row r="7380" spans="1:21" x14ac:dyDescent="0.25">
      <c r="A7380" t="s">
        <v>14953</v>
      </c>
      <c r="B7380" s="1">
        <v>45873</v>
      </c>
      <c r="C7380" t="s">
        <v>22</v>
      </c>
      <c r="D7380" t="s">
        <v>23</v>
      </c>
      <c r="E7380" t="s">
        <v>24</v>
      </c>
      <c r="F7380" t="s">
        <v>190</v>
      </c>
      <c r="G7380" t="s">
        <v>331</v>
      </c>
      <c r="H7380" t="s">
        <v>166</v>
      </c>
      <c r="I7380" t="s">
        <v>167</v>
      </c>
      <c r="J7380" t="s">
        <v>42</v>
      </c>
      <c r="K7380" t="s">
        <v>72</v>
      </c>
      <c r="L7380" t="s">
        <v>30</v>
      </c>
      <c r="M7380" t="s">
        <v>45</v>
      </c>
      <c r="N7380">
        <v>3</v>
      </c>
      <c r="O7380" t="s">
        <v>14954</v>
      </c>
      <c r="P7380" t="s">
        <v>290</v>
      </c>
      <c r="Q7380">
        <v>2166029.4900000002</v>
      </c>
      <c r="R7380" t="s">
        <v>34</v>
      </c>
      <c r="S7380" t="s">
        <v>56</v>
      </c>
      <c r="T7380" t="s">
        <v>35</v>
      </c>
      <c r="U7380" s="6">
        <v>4.8</v>
      </c>
    </row>
    <row r="7381" spans="1:21" x14ac:dyDescent="0.25">
      <c r="A7381" t="s">
        <v>14955</v>
      </c>
      <c r="B7381" s="1">
        <v>45359</v>
      </c>
      <c r="C7381" t="s">
        <v>88</v>
      </c>
      <c r="D7381" t="s">
        <v>23</v>
      </c>
      <c r="E7381" t="s">
        <v>112</v>
      </c>
      <c r="F7381" t="s">
        <v>90</v>
      </c>
      <c r="G7381" t="s">
        <v>20208</v>
      </c>
      <c r="H7381" t="s">
        <v>104</v>
      </c>
      <c r="I7381" t="s">
        <v>138</v>
      </c>
      <c r="J7381" t="s">
        <v>42</v>
      </c>
      <c r="K7381" t="s">
        <v>72</v>
      </c>
      <c r="L7381" t="s">
        <v>44</v>
      </c>
      <c r="M7381" t="s">
        <v>53</v>
      </c>
      <c r="N7381">
        <v>1</v>
      </c>
      <c r="O7381" t="s">
        <v>14956</v>
      </c>
      <c r="P7381" t="s">
        <v>160</v>
      </c>
      <c r="Q7381">
        <v>1172336.21</v>
      </c>
      <c r="R7381" t="s">
        <v>48</v>
      </c>
      <c r="S7381" t="s">
        <v>56</v>
      </c>
      <c r="T7381" t="s">
        <v>56</v>
      </c>
      <c r="U7381" s="6">
        <v>4.7</v>
      </c>
    </row>
    <row r="7382" spans="1:21" x14ac:dyDescent="0.25">
      <c r="A7382" t="s">
        <v>14957</v>
      </c>
      <c r="B7382" s="1">
        <v>45211</v>
      </c>
      <c r="C7382" t="s">
        <v>88</v>
      </c>
      <c r="D7382" t="s">
        <v>23</v>
      </c>
      <c r="E7382" t="s">
        <v>89</v>
      </c>
      <c r="F7382" t="s">
        <v>90</v>
      </c>
      <c r="G7382" t="s">
        <v>20196</v>
      </c>
      <c r="H7382" t="s">
        <v>40</v>
      </c>
      <c r="I7382" t="s">
        <v>41</v>
      </c>
      <c r="J7382" t="s">
        <v>42</v>
      </c>
      <c r="K7382" t="s">
        <v>43</v>
      </c>
      <c r="L7382" t="s">
        <v>30</v>
      </c>
      <c r="M7382" t="s">
        <v>113</v>
      </c>
      <c r="N7382">
        <v>2</v>
      </c>
      <c r="O7382" t="s">
        <v>14958</v>
      </c>
      <c r="P7382" t="s">
        <v>128</v>
      </c>
      <c r="Q7382">
        <v>2191296.04</v>
      </c>
      <c r="R7382" t="s">
        <v>34</v>
      </c>
      <c r="S7382" t="s">
        <v>56</v>
      </c>
      <c r="T7382" t="s">
        <v>35</v>
      </c>
      <c r="U7382" s="6">
        <v>4.7</v>
      </c>
    </row>
    <row r="7383" spans="1:21" x14ac:dyDescent="0.25">
      <c r="A7383" t="s">
        <v>14959</v>
      </c>
      <c r="B7383" s="1">
        <v>45750</v>
      </c>
      <c r="C7383" t="s">
        <v>37</v>
      </c>
      <c r="D7383" t="s">
        <v>23</v>
      </c>
      <c r="E7383" t="s">
        <v>38</v>
      </c>
      <c r="F7383" t="s">
        <v>76</v>
      </c>
      <c r="G7383" t="s">
        <v>20211</v>
      </c>
      <c r="H7383" t="s">
        <v>166</v>
      </c>
      <c r="I7383" t="s">
        <v>167</v>
      </c>
      <c r="J7383" t="s">
        <v>42</v>
      </c>
      <c r="K7383" t="s">
        <v>29</v>
      </c>
      <c r="L7383" t="s">
        <v>44</v>
      </c>
      <c r="M7383" t="s">
        <v>77</v>
      </c>
      <c r="N7383">
        <v>3</v>
      </c>
      <c r="O7383" t="s">
        <v>14960</v>
      </c>
      <c r="P7383" t="s">
        <v>261</v>
      </c>
      <c r="Q7383">
        <v>2556545.83</v>
      </c>
      <c r="R7383" t="s">
        <v>48</v>
      </c>
      <c r="S7383" t="s">
        <v>56</v>
      </c>
      <c r="T7383" t="s">
        <v>35</v>
      </c>
      <c r="U7383" s="6">
        <v>4.7</v>
      </c>
    </row>
    <row r="7384" spans="1:21" x14ac:dyDescent="0.25">
      <c r="A7384" t="s">
        <v>14961</v>
      </c>
      <c r="B7384" s="1">
        <v>45665</v>
      </c>
      <c r="C7384" t="s">
        <v>22</v>
      </c>
      <c r="D7384" t="s">
        <v>23</v>
      </c>
      <c r="E7384" t="s">
        <v>24</v>
      </c>
      <c r="F7384" t="s">
        <v>76</v>
      </c>
      <c r="G7384" t="s">
        <v>146</v>
      </c>
      <c r="H7384" t="s">
        <v>70</v>
      </c>
      <c r="I7384" t="s">
        <v>119</v>
      </c>
      <c r="J7384" t="s">
        <v>28</v>
      </c>
      <c r="K7384" t="s">
        <v>43</v>
      </c>
      <c r="L7384" t="s">
        <v>44</v>
      </c>
      <c r="M7384" t="s">
        <v>64</v>
      </c>
      <c r="N7384">
        <v>3</v>
      </c>
      <c r="O7384" t="s">
        <v>14962</v>
      </c>
      <c r="P7384" t="s">
        <v>309</v>
      </c>
      <c r="Q7384">
        <v>1967612.28</v>
      </c>
      <c r="R7384" t="s">
        <v>34</v>
      </c>
      <c r="S7384" t="s">
        <v>35</v>
      </c>
      <c r="T7384" t="s">
        <v>35</v>
      </c>
      <c r="U7384" s="6">
        <v>4.9000000000000004</v>
      </c>
    </row>
    <row r="7385" spans="1:21" x14ac:dyDescent="0.25">
      <c r="A7385" t="s">
        <v>14963</v>
      </c>
      <c r="B7385" s="1">
        <v>44949</v>
      </c>
      <c r="C7385" t="s">
        <v>81</v>
      </c>
      <c r="D7385" t="s">
        <v>23</v>
      </c>
      <c r="E7385" t="s">
        <v>82</v>
      </c>
      <c r="F7385" t="s">
        <v>62</v>
      </c>
      <c r="G7385" t="s">
        <v>150</v>
      </c>
      <c r="H7385" t="s">
        <v>70</v>
      </c>
      <c r="I7385" t="s">
        <v>180</v>
      </c>
      <c r="J7385" t="s">
        <v>42</v>
      </c>
      <c r="K7385" t="s">
        <v>72</v>
      </c>
      <c r="L7385" t="s">
        <v>30</v>
      </c>
      <c r="M7385" t="s">
        <v>64</v>
      </c>
      <c r="N7385">
        <v>1</v>
      </c>
      <c r="O7385" t="s">
        <v>14964</v>
      </c>
      <c r="P7385" t="s">
        <v>228</v>
      </c>
      <c r="Q7385">
        <v>1041413.66</v>
      </c>
      <c r="R7385" t="s">
        <v>48</v>
      </c>
      <c r="S7385" t="s">
        <v>56</v>
      </c>
      <c r="T7385" t="s">
        <v>56</v>
      </c>
      <c r="U7385" s="6">
        <v>4.2</v>
      </c>
    </row>
    <row r="7386" spans="1:21" x14ac:dyDescent="0.25">
      <c r="A7386" t="s">
        <v>14965</v>
      </c>
      <c r="B7386" s="1">
        <v>45286</v>
      </c>
      <c r="C7386" t="s">
        <v>81</v>
      </c>
      <c r="D7386" t="s">
        <v>23</v>
      </c>
      <c r="E7386" t="s">
        <v>82</v>
      </c>
      <c r="F7386" t="s">
        <v>190</v>
      </c>
      <c r="G7386" t="s">
        <v>184</v>
      </c>
      <c r="H7386" t="s">
        <v>26</v>
      </c>
      <c r="I7386" t="s">
        <v>27</v>
      </c>
      <c r="J7386" t="s">
        <v>28</v>
      </c>
      <c r="K7386" t="s">
        <v>72</v>
      </c>
      <c r="L7386" t="s">
        <v>44</v>
      </c>
      <c r="M7386" t="s">
        <v>64</v>
      </c>
      <c r="N7386">
        <v>4</v>
      </c>
      <c r="O7386" t="s">
        <v>14966</v>
      </c>
      <c r="P7386" t="s">
        <v>312</v>
      </c>
      <c r="Q7386">
        <v>5215143.6100000003</v>
      </c>
      <c r="R7386" t="s">
        <v>34</v>
      </c>
      <c r="S7386" t="s">
        <v>35</v>
      </c>
      <c r="T7386" t="s">
        <v>35</v>
      </c>
      <c r="U7386" s="6">
        <v>3.8</v>
      </c>
    </row>
    <row r="7387" spans="1:21" x14ac:dyDescent="0.25">
      <c r="A7387" t="s">
        <v>14967</v>
      </c>
      <c r="B7387" s="1">
        <v>45435</v>
      </c>
      <c r="C7387" t="s">
        <v>37</v>
      </c>
      <c r="D7387" t="s">
        <v>23</v>
      </c>
      <c r="E7387" t="s">
        <v>38</v>
      </c>
      <c r="F7387" t="s">
        <v>190</v>
      </c>
      <c r="G7387" t="s">
        <v>203</v>
      </c>
      <c r="H7387" t="s">
        <v>70</v>
      </c>
      <c r="I7387" t="s">
        <v>71</v>
      </c>
      <c r="J7387" t="s">
        <v>28</v>
      </c>
      <c r="K7387" t="s">
        <v>72</v>
      </c>
      <c r="L7387" t="s">
        <v>30</v>
      </c>
      <c r="M7387" t="s">
        <v>113</v>
      </c>
      <c r="N7387">
        <v>3</v>
      </c>
      <c r="O7387" t="s">
        <v>14968</v>
      </c>
      <c r="P7387" t="s">
        <v>110</v>
      </c>
      <c r="Q7387">
        <v>2510218.4700000002</v>
      </c>
      <c r="R7387" t="s">
        <v>34</v>
      </c>
      <c r="S7387" t="s">
        <v>56</v>
      </c>
      <c r="T7387" t="s">
        <v>35</v>
      </c>
      <c r="U7387" s="6">
        <v>4.0999999999999996</v>
      </c>
    </row>
    <row r="7388" spans="1:21" x14ac:dyDescent="0.25">
      <c r="A7388" t="s">
        <v>14969</v>
      </c>
      <c r="B7388" s="1">
        <v>45249</v>
      </c>
      <c r="C7388" t="s">
        <v>22</v>
      </c>
      <c r="D7388" t="s">
        <v>23</v>
      </c>
      <c r="E7388" t="s">
        <v>24</v>
      </c>
      <c r="F7388" t="s">
        <v>58</v>
      </c>
      <c r="G7388" t="s">
        <v>20201</v>
      </c>
      <c r="H7388" t="s">
        <v>166</v>
      </c>
      <c r="I7388" t="s">
        <v>173</v>
      </c>
      <c r="J7388" t="s">
        <v>174</v>
      </c>
      <c r="K7388" t="s">
        <v>43</v>
      </c>
      <c r="L7388" t="s">
        <v>30</v>
      </c>
      <c r="M7388" t="s">
        <v>77</v>
      </c>
      <c r="N7388">
        <v>2</v>
      </c>
      <c r="O7388" t="s">
        <v>14970</v>
      </c>
      <c r="P7388" t="s">
        <v>201</v>
      </c>
      <c r="Q7388">
        <v>1382447.94</v>
      </c>
      <c r="R7388" t="s">
        <v>34</v>
      </c>
      <c r="S7388" t="s">
        <v>56</v>
      </c>
      <c r="T7388" t="s">
        <v>56</v>
      </c>
      <c r="U7388" s="6">
        <v>4.5999999999999996</v>
      </c>
    </row>
    <row r="7389" spans="1:21" x14ac:dyDescent="0.25">
      <c r="A7389" t="s">
        <v>14971</v>
      </c>
      <c r="B7389" s="1">
        <v>45520</v>
      </c>
      <c r="C7389" t="s">
        <v>98</v>
      </c>
      <c r="D7389" t="s">
        <v>23</v>
      </c>
      <c r="E7389" t="s">
        <v>99</v>
      </c>
      <c r="F7389" t="s">
        <v>76</v>
      </c>
      <c r="G7389" t="s">
        <v>214</v>
      </c>
      <c r="H7389" t="s">
        <v>104</v>
      </c>
      <c r="I7389" t="s">
        <v>240</v>
      </c>
      <c r="J7389" t="s">
        <v>174</v>
      </c>
      <c r="K7389" t="s">
        <v>72</v>
      </c>
      <c r="L7389" t="s">
        <v>30</v>
      </c>
      <c r="M7389" t="s">
        <v>31</v>
      </c>
      <c r="N7389">
        <v>4</v>
      </c>
      <c r="O7389" t="s">
        <v>14972</v>
      </c>
      <c r="P7389" t="s">
        <v>526</v>
      </c>
      <c r="Q7389">
        <v>2571727.7799999998</v>
      </c>
      <c r="R7389" t="s">
        <v>48</v>
      </c>
      <c r="S7389" t="s">
        <v>56</v>
      </c>
      <c r="T7389" t="s">
        <v>35</v>
      </c>
      <c r="U7389" s="6">
        <v>4.5999999999999996</v>
      </c>
    </row>
    <row r="7390" spans="1:21" x14ac:dyDescent="0.25">
      <c r="A7390" t="s">
        <v>14973</v>
      </c>
      <c r="B7390" s="1">
        <v>45684</v>
      </c>
      <c r="C7390" t="s">
        <v>50</v>
      </c>
      <c r="D7390" t="s">
        <v>23</v>
      </c>
      <c r="E7390" t="s">
        <v>130</v>
      </c>
      <c r="F7390" t="s">
        <v>76</v>
      </c>
      <c r="G7390" t="s">
        <v>20200</v>
      </c>
      <c r="H7390" t="s">
        <v>83</v>
      </c>
      <c r="I7390" t="s">
        <v>84</v>
      </c>
      <c r="J7390" t="s">
        <v>42</v>
      </c>
      <c r="K7390" t="s">
        <v>72</v>
      </c>
      <c r="L7390" t="s">
        <v>44</v>
      </c>
      <c r="M7390" t="s">
        <v>31</v>
      </c>
      <c r="N7390">
        <v>1</v>
      </c>
      <c r="O7390" t="s">
        <v>14974</v>
      </c>
      <c r="P7390" t="s">
        <v>301</v>
      </c>
      <c r="Q7390">
        <v>895621.04</v>
      </c>
      <c r="R7390" t="s">
        <v>48</v>
      </c>
      <c r="S7390" t="s">
        <v>35</v>
      </c>
      <c r="T7390" t="s">
        <v>56</v>
      </c>
      <c r="U7390" s="6">
        <v>3.7</v>
      </c>
    </row>
    <row r="7391" spans="1:21" x14ac:dyDescent="0.25">
      <c r="A7391" t="s">
        <v>14975</v>
      </c>
      <c r="B7391" s="1">
        <v>45565</v>
      </c>
      <c r="C7391" t="s">
        <v>37</v>
      </c>
      <c r="D7391" t="s">
        <v>23</v>
      </c>
      <c r="E7391" t="s">
        <v>38</v>
      </c>
      <c r="F7391" t="s">
        <v>69</v>
      </c>
      <c r="G7391" t="s">
        <v>165</v>
      </c>
      <c r="H7391" t="s">
        <v>83</v>
      </c>
      <c r="I7391" t="s">
        <v>126</v>
      </c>
      <c r="J7391" t="s">
        <v>42</v>
      </c>
      <c r="K7391" t="s">
        <v>29</v>
      </c>
      <c r="L7391" t="s">
        <v>30</v>
      </c>
      <c r="M7391" t="s">
        <v>77</v>
      </c>
      <c r="N7391">
        <v>5</v>
      </c>
      <c r="O7391" t="s">
        <v>14976</v>
      </c>
      <c r="P7391" t="s">
        <v>405</v>
      </c>
      <c r="Q7391">
        <v>3479511.01</v>
      </c>
      <c r="R7391" t="s">
        <v>48</v>
      </c>
      <c r="S7391" t="s">
        <v>35</v>
      </c>
      <c r="T7391" t="s">
        <v>35</v>
      </c>
      <c r="U7391" s="6">
        <v>4.5999999999999996</v>
      </c>
    </row>
    <row r="7392" spans="1:21" x14ac:dyDescent="0.25">
      <c r="A7392" t="s">
        <v>14977</v>
      </c>
      <c r="B7392" s="1">
        <v>44927</v>
      </c>
      <c r="C7392" t="s">
        <v>81</v>
      </c>
      <c r="D7392" t="s">
        <v>23</v>
      </c>
      <c r="E7392" t="s">
        <v>82</v>
      </c>
      <c r="F7392" t="s">
        <v>76</v>
      </c>
      <c r="G7392" t="s">
        <v>343</v>
      </c>
      <c r="H7392" t="s">
        <v>70</v>
      </c>
      <c r="I7392" t="s">
        <v>119</v>
      </c>
      <c r="J7392" t="s">
        <v>28</v>
      </c>
      <c r="K7392" t="s">
        <v>29</v>
      </c>
      <c r="L7392" t="s">
        <v>44</v>
      </c>
      <c r="M7392" t="s">
        <v>64</v>
      </c>
      <c r="N7392">
        <v>1</v>
      </c>
      <c r="O7392" t="s">
        <v>14978</v>
      </c>
      <c r="P7392" t="s">
        <v>47</v>
      </c>
      <c r="Q7392">
        <v>720373.93</v>
      </c>
      <c r="R7392" t="s">
        <v>34</v>
      </c>
      <c r="S7392" t="s">
        <v>56</v>
      </c>
      <c r="T7392" t="s">
        <v>56</v>
      </c>
      <c r="U7392" s="6">
        <v>4.5</v>
      </c>
    </row>
    <row r="7393" spans="1:21" x14ac:dyDescent="0.25">
      <c r="A7393" t="s">
        <v>14979</v>
      </c>
      <c r="B7393" s="1">
        <v>44958</v>
      </c>
      <c r="C7393" t="s">
        <v>37</v>
      </c>
      <c r="D7393" t="s">
        <v>23</v>
      </c>
      <c r="E7393" t="s">
        <v>38</v>
      </c>
      <c r="F7393" t="s">
        <v>76</v>
      </c>
      <c r="G7393" t="s">
        <v>233</v>
      </c>
      <c r="H7393" t="s">
        <v>83</v>
      </c>
      <c r="I7393" t="s">
        <v>84</v>
      </c>
      <c r="J7393" t="s">
        <v>42</v>
      </c>
      <c r="K7393" t="s">
        <v>43</v>
      </c>
      <c r="L7393" t="s">
        <v>30</v>
      </c>
      <c r="M7393" t="s">
        <v>45</v>
      </c>
      <c r="N7393">
        <v>5</v>
      </c>
      <c r="O7393" t="s">
        <v>14980</v>
      </c>
      <c r="P7393" t="s">
        <v>336</v>
      </c>
      <c r="Q7393">
        <v>4513716.49</v>
      </c>
      <c r="R7393" t="s">
        <v>48</v>
      </c>
      <c r="S7393" t="s">
        <v>56</v>
      </c>
      <c r="T7393" t="s">
        <v>35</v>
      </c>
      <c r="U7393" s="6">
        <v>4.5999999999999996</v>
      </c>
    </row>
    <row r="7394" spans="1:21" x14ac:dyDescent="0.25">
      <c r="A7394" t="s">
        <v>14981</v>
      </c>
      <c r="B7394" s="1">
        <v>45217</v>
      </c>
      <c r="C7394" t="s">
        <v>88</v>
      </c>
      <c r="D7394" t="s">
        <v>23</v>
      </c>
      <c r="E7394" t="s">
        <v>112</v>
      </c>
      <c r="F7394" t="s">
        <v>39</v>
      </c>
      <c r="G7394" t="s">
        <v>20207</v>
      </c>
      <c r="H7394" t="s">
        <v>40</v>
      </c>
      <c r="I7394" t="s">
        <v>41</v>
      </c>
      <c r="J7394" t="s">
        <v>42</v>
      </c>
      <c r="K7394" t="s">
        <v>72</v>
      </c>
      <c r="L7394" t="s">
        <v>30</v>
      </c>
      <c r="M7394" t="s">
        <v>53</v>
      </c>
      <c r="N7394">
        <v>4</v>
      </c>
      <c r="O7394" t="s">
        <v>14982</v>
      </c>
      <c r="P7394" t="s">
        <v>212</v>
      </c>
      <c r="Q7394">
        <v>5117684.9400000004</v>
      </c>
      <c r="R7394" t="s">
        <v>48</v>
      </c>
      <c r="S7394" t="s">
        <v>35</v>
      </c>
      <c r="T7394" t="s">
        <v>56</v>
      </c>
      <c r="U7394" s="6">
        <v>3.8</v>
      </c>
    </row>
    <row r="7395" spans="1:21" x14ac:dyDescent="0.25">
      <c r="A7395" t="s">
        <v>14983</v>
      </c>
      <c r="B7395" s="1">
        <v>45035</v>
      </c>
      <c r="C7395" t="s">
        <v>50</v>
      </c>
      <c r="D7395" t="s">
        <v>23</v>
      </c>
      <c r="E7395" t="s">
        <v>130</v>
      </c>
      <c r="F7395" t="s">
        <v>90</v>
      </c>
      <c r="G7395" t="s">
        <v>20199</v>
      </c>
      <c r="H7395" t="s">
        <v>166</v>
      </c>
      <c r="I7395" t="s">
        <v>167</v>
      </c>
      <c r="J7395" t="s">
        <v>42</v>
      </c>
      <c r="K7395" t="s">
        <v>72</v>
      </c>
      <c r="L7395" t="s">
        <v>30</v>
      </c>
      <c r="M7395" t="s">
        <v>53</v>
      </c>
      <c r="N7395">
        <v>3</v>
      </c>
      <c r="O7395" t="s">
        <v>14984</v>
      </c>
      <c r="P7395" t="s">
        <v>74</v>
      </c>
      <c r="Q7395">
        <v>2440829.02</v>
      </c>
      <c r="R7395" t="s">
        <v>48</v>
      </c>
      <c r="S7395" t="s">
        <v>35</v>
      </c>
      <c r="T7395" t="s">
        <v>56</v>
      </c>
      <c r="U7395" s="6">
        <v>4.4000000000000004</v>
      </c>
    </row>
    <row r="7396" spans="1:21" x14ac:dyDescent="0.25">
      <c r="A7396" t="s">
        <v>14985</v>
      </c>
      <c r="B7396" s="1">
        <v>45645</v>
      </c>
      <c r="C7396" t="s">
        <v>22</v>
      </c>
      <c r="D7396" t="s">
        <v>23</v>
      </c>
      <c r="E7396" t="s">
        <v>24</v>
      </c>
      <c r="F7396" t="s">
        <v>62</v>
      </c>
      <c r="G7396" t="s">
        <v>474</v>
      </c>
      <c r="H7396" t="s">
        <v>40</v>
      </c>
      <c r="I7396" t="s">
        <v>41</v>
      </c>
      <c r="J7396" t="s">
        <v>42</v>
      </c>
      <c r="K7396" t="s">
        <v>43</v>
      </c>
      <c r="L7396" t="s">
        <v>44</v>
      </c>
      <c r="M7396" t="s">
        <v>31</v>
      </c>
      <c r="N7396">
        <v>1</v>
      </c>
      <c r="O7396" t="s">
        <v>14986</v>
      </c>
      <c r="P7396" t="s">
        <v>196</v>
      </c>
      <c r="Q7396">
        <v>1294932.0900000001</v>
      </c>
      <c r="R7396" t="s">
        <v>34</v>
      </c>
      <c r="S7396" t="s">
        <v>56</v>
      </c>
      <c r="T7396" t="s">
        <v>56</v>
      </c>
      <c r="U7396" s="6">
        <v>3.7</v>
      </c>
    </row>
    <row r="7397" spans="1:21" x14ac:dyDescent="0.25">
      <c r="A7397" t="s">
        <v>14987</v>
      </c>
      <c r="B7397" s="1">
        <v>45311</v>
      </c>
      <c r="C7397" t="s">
        <v>88</v>
      </c>
      <c r="D7397" t="s">
        <v>23</v>
      </c>
      <c r="E7397" t="s">
        <v>112</v>
      </c>
      <c r="F7397" t="s">
        <v>25</v>
      </c>
      <c r="G7397" t="s">
        <v>20207</v>
      </c>
      <c r="H7397" t="s">
        <v>166</v>
      </c>
      <c r="I7397" t="s">
        <v>167</v>
      </c>
      <c r="J7397" t="s">
        <v>42</v>
      </c>
      <c r="K7397" t="s">
        <v>43</v>
      </c>
      <c r="L7397" t="s">
        <v>44</v>
      </c>
      <c r="M7397" t="s">
        <v>31</v>
      </c>
      <c r="N7397">
        <v>2</v>
      </c>
      <c r="O7397" t="s">
        <v>14988</v>
      </c>
      <c r="P7397" t="s">
        <v>182</v>
      </c>
      <c r="Q7397">
        <v>1494449.06</v>
      </c>
      <c r="R7397" t="s">
        <v>34</v>
      </c>
      <c r="S7397" t="s">
        <v>35</v>
      </c>
      <c r="T7397" t="s">
        <v>35</v>
      </c>
      <c r="U7397" s="6">
        <v>3.8</v>
      </c>
    </row>
    <row r="7398" spans="1:21" x14ac:dyDescent="0.25">
      <c r="A7398" t="s">
        <v>14989</v>
      </c>
      <c r="B7398" s="1">
        <v>45606</v>
      </c>
      <c r="C7398" t="s">
        <v>50</v>
      </c>
      <c r="D7398" t="s">
        <v>23</v>
      </c>
      <c r="E7398" t="s">
        <v>51</v>
      </c>
      <c r="F7398" t="s">
        <v>25</v>
      </c>
      <c r="G7398" t="s">
        <v>150</v>
      </c>
      <c r="H7398" t="s">
        <v>166</v>
      </c>
      <c r="I7398" t="s">
        <v>173</v>
      </c>
      <c r="J7398" t="s">
        <v>174</v>
      </c>
      <c r="K7398" t="s">
        <v>72</v>
      </c>
      <c r="L7398" t="s">
        <v>44</v>
      </c>
      <c r="M7398" t="s">
        <v>31</v>
      </c>
      <c r="N7398">
        <v>3</v>
      </c>
      <c r="O7398" t="s">
        <v>14990</v>
      </c>
      <c r="P7398" t="s">
        <v>610</v>
      </c>
      <c r="Q7398">
        <v>1865444.67</v>
      </c>
      <c r="R7398" t="s">
        <v>34</v>
      </c>
      <c r="S7398" t="s">
        <v>56</v>
      </c>
      <c r="T7398" t="s">
        <v>56</v>
      </c>
      <c r="U7398" s="6">
        <v>4.2</v>
      </c>
    </row>
    <row r="7399" spans="1:21" x14ac:dyDescent="0.25">
      <c r="A7399" t="s">
        <v>14991</v>
      </c>
      <c r="B7399" s="1">
        <v>45212</v>
      </c>
      <c r="C7399" t="s">
        <v>50</v>
      </c>
      <c r="D7399" t="s">
        <v>23</v>
      </c>
      <c r="E7399" t="s">
        <v>51</v>
      </c>
      <c r="F7399" t="s">
        <v>25</v>
      </c>
      <c r="G7399" t="s">
        <v>20198</v>
      </c>
      <c r="H7399" t="s">
        <v>83</v>
      </c>
      <c r="I7399" t="s">
        <v>126</v>
      </c>
      <c r="J7399" t="s">
        <v>42</v>
      </c>
      <c r="K7399" t="s">
        <v>43</v>
      </c>
      <c r="L7399" t="s">
        <v>30</v>
      </c>
      <c r="M7399" t="s">
        <v>77</v>
      </c>
      <c r="N7399">
        <v>3</v>
      </c>
      <c r="O7399" t="s">
        <v>14992</v>
      </c>
      <c r="P7399" t="s">
        <v>275</v>
      </c>
      <c r="Q7399">
        <v>2295256.5299999998</v>
      </c>
      <c r="R7399" t="s">
        <v>34</v>
      </c>
      <c r="S7399" t="s">
        <v>35</v>
      </c>
      <c r="T7399" t="s">
        <v>56</v>
      </c>
      <c r="U7399" s="6">
        <v>4.3</v>
      </c>
    </row>
    <row r="7400" spans="1:21" x14ac:dyDescent="0.25">
      <c r="A7400" t="s">
        <v>14993</v>
      </c>
      <c r="B7400" s="1">
        <v>45760</v>
      </c>
      <c r="C7400" t="s">
        <v>37</v>
      </c>
      <c r="D7400" t="s">
        <v>23</v>
      </c>
      <c r="E7400" t="s">
        <v>38</v>
      </c>
      <c r="F7400" t="s">
        <v>90</v>
      </c>
      <c r="G7400" t="s">
        <v>214</v>
      </c>
      <c r="H7400" t="s">
        <v>83</v>
      </c>
      <c r="I7400" t="s">
        <v>126</v>
      </c>
      <c r="J7400" t="s">
        <v>42</v>
      </c>
      <c r="K7400" t="s">
        <v>43</v>
      </c>
      <c r="L7400" t="s">
        <v>30</v>
      </c>
      <c r="M7400" t="s">
        <v>31</v>
      </c>
      <c r="N7400">
        <v>4</v>
      </c>
      <c r="O7400" t="s">
        <v>14994</v>
      </c>
      <c r="P7400" t="s">
        <v>66</v>
      </c>
      <c r="Q7400">
        <v>3150865.05</v>
      </c>
      <c r="R7400" t="s">
        <v>48</v>
      </c>
      <c r="S7400" t="s">
        <v>56</v>
      </c>
      <c r="T7400" t="s">
        <v>56</v>
      </c>
      <c r="U7400" s="6">
        <v>4.7</v>
      </c>
    </row>
    <row r="7401" spans="1:21" x14ac:dyDescent="0.25">
      <c r="A7401" t="s">
        <v>14995</v>
      </c>
      <c r="B7401" s="1">
        <v>45814</v>
      </c>
      <c r="C7401" t="s">
        <v>50</v>
      </c>
      <c r="D7401" t="s">
        <v>23</v>
      </c>
      <c r="E7401" t="s">
        <v>130</v>
      </c>
      <c r="F7401" t="s">
        <v>76</v>
      </c>
      <c r="G7401" t="s">
        <v>20210</v>
      </c>
      <c r="H7401" t="s">
        <v>166</v>
      </c>
      <c r="I7401" t="s">
        <v>167</v>
      </c>
      <c r="J7401" t="s">
        <v>42</v>
      </c>
      <c r="K7401" t="s">
        <v>72</v>
      </c>
      <c r="L7401" t="s">
        <v>30</v>
      </c>
      <c r="M7401" t="s">
        <v>64</v>
      </c>
      <c r="N7401">
        <v>2</v>
      </c>
      <c r="O7401" t="s">
        <v>14996</v>
      </c>
      <c r="P7401" t="s">
        <v>117</v>
      </c>
      <c r="Q7401">
        <v>1531451.34</v>
      </c>
      <c r="R7401" t="s">
        <v>34</v>
      </c>
      <c r="S7401" t="s">
        <v>56</v>
      </c>
      <c r="T7401" t="s">
        <v>56</v>
      </c>
      <c r="U7401" s="6">
        <v>3.7</v>
      </c>
    </row>
    <row r="7402" spans="1:21" x14ac:dyDescent="0.25">
      <c r="A7402" t="s">
        <v>14997</v>
      </c>
      <c r="B7402" s="1">
        <v>45003</v>
      </c>
      <c r="C7402" t="s">
        <v>22</v>
      </c>
      <c r="D7402" t="s">
        <v>23</v>
      </c>
      <c r="E7402" t="s">
        <v>24</v>
      </c>
      <c r="F7402" t="s">
        <v>62</v>
      </c>
      <c r="G7402" t="s">
        <v>20204</v>
      </c>
      <c r="H7402" t="s">
        <v>104</v>
      </c>
      <c r="I7402" t="s">
        <v>138</v>
      </c>
      <c r="J7402" t="s">
        <v>42</v>
      </c>
      <c r="K7402" t="s">
        <v>43</v>
      </c>
      <c r="L7402" t="s">
        <v>30</v>
      </c>
      <c r="M7402" t="s">
        <v>64</v>
      </c>
      <c r="N7402">
        <v>4</v>
      </c>
      <c r="O7402" t="s">
        <v>14998</v>
      </c>
      <c r="P7402" t="s">
        <v>60</v>
      </c>
      <c r="Q7402">
        <v>4130743.29</v>
      </c>
      <c r="R7402" t="s">
        <v>34</v>
      </c>
      <c r="S7402" t="s">
        <v>56</v>
      </c>
      <c r="T7402" t="s">
        <v>35</v>
      </c>
      <c r="U7402" s="6">
        <v>3.7</v>
      </c>
    </row>
    <row r="7403" spans="1:21" x14ac:dyDescent="0.25">
      <c r="A7403" t="s">
        <v>14999</v>
      </c>
      <c r="B7403" s="1">
        <v>44933</v>
      </c>
      <c r="C7403" t="s">
        <v>22</v>
      </c>
      <c r="D7403" t="s">
        <v>23</v>
      </c>
      <c r="E7403" t="s">
        <v>24</v>
      </c>
      <c r="F7403" t="s">
        <v>69</v>
      </c>
      <c r="G7403" t="s">
        <v>146</v>
      </c>
      <c r="H7403" t="s">
        <v>70</v>
      </c>
      <c r="I7403" t="s">
        <v>71</v>
      </c>
      <c r="J7403" t="s">
        <v>28</v>
      </c>
      <c r="K7403" t="s">
        <v>43</v>
      </c>
      <c r="L7403" t="s">
        <v>44</v>
      </c>
      <c r="M7403" t="s">
        <v>77</v>
      </c>
      <c r="N7403">
        <v>2</v>
      </c>
      <c r="O7403" t="s">
        <v>15000</v>
      </c>
      <c r="P7403" t="s">
        <v>107</v>
      </c>
      <c r="Q7403">
        <v>1774739.93</v>
      </c>
      <c r="R7403" t="s">
        <v>34</v>
      </c>
      <c r="S7403" t="s">
        <v>35</v>
      </c>
      <c r="T7403" t="s">
        <v>35</v>
      </c>
      <c r="U7403" s="6">
        <v>4.5999999999999996</v>
      </c>
    </row>
    <row r="7404" spans="1:21" x14ac:dyDescent="0.25">
      <c r="A7404" t="s">
        <v>15001</v>
      </c>
      <c r="B7404" s="1">
        <v>45780</v>
      </c>
      <c r="C7404" t="s">
        <v>81</v>
      </c>
      <c r="D7404" t="s">
        <v>23</v>
      </c>
      <c r="E7404" t="s">
        <v>82</v>
      </c>
      <c r="F7404" t="s">
        <v>190</v>
      </c>
      <c r="G7404" t="s">
        <v>252</v>
      </c>
      <c r="H7404" t="s">
        <v>166</v>
      </c>
      <c r="I7404" t="s">
        <v>167</v>
      </c>
      <c r="J7404" t="s">
        <v>42</v>
      </c>
      <c r="K7404" t="s">
        <v>43</v>
      </c>
      <c r="L7404" t="s">
        <v>44</v>
      </c>
      <c r="M7404" t="s">
        <v>64</v>
      </c>
      <c r="N7404">
        <v>4</v>
      </c>
      <c r="O7404" t="s">
        <v>15002</v>
      </c>
      <c r="P7404" t="s">
        <v>389</v>
      </c>
      <c r="Q7404">
        <v>3261190.99</v>
      </c>
      <c r="R7404" t="s">
        <v>48</v>
      </c>
      <c r="S7404" t="s">
        <v>35</v>
      </c>
      <c r="T7404" t="s">
        <v>35</v>
      </c>
      <c r="U7404" s="6">
        <v>3.6</v>
      </c>
    </row>
    <row r="7405" spans="1:21" x14ac:dyDescent="0.25">
      <c r="A7405" t="s">
        <v>15003</v>
      </c>
      <c r="B7405" s="1">
        <v>45799</v>
      </c>
      <c r="C7405" t="s">
        <v>98</v>
      </c>
      <c r="D7405" t="s">
        <v>23</v>
      </c>
      <c r="E7405" t="s">
        <v>103</v>
      </c>
      <c r="F7405" t="s">
        <v>25</v>
      </c>
      <c r="G7405" t="s">
        <v>20215</v>
      </c>
      <c r="H7405" t="s">
        <v>83</v>
      </c>
      <c r="I7405" t="s">
        <v>126</v>
      </c>
      <c r="J7405" t="s">
        <v>42</v>
      </c>
      <c r="K7405" t="s">
        <v>43</v>
      </c>
      <c r="L7405" t="s">
        <v>30</v>
      </c>
      <c r="M7405" t="s">
        <v>77</v>
      </c>
      <c r="N7405">
        <v>5</v>
      </c>
      <c r="O7405" t="s">
        <v>15004</v>
      </c>
      <c r="P7405" t="s">
        <v>219</v>
      </c>
      <c r="Q7405">
        <v>3703866.56</v>
      </c>
      <c r="R7405" t="s">
        <v>34</v>
      </c>
      <c r="S7405" t="s">
        <v>35</v>
      </c>
      <c r="T7405" t="s">
        <v>56</v>
      </c>
      <c r="U7405" s="6">
        <v>3.9</v>
      </c>
    </row>
    <row r="7406" spans="1:21" x14ac:dyDescent="0.25">
      <c r="A7406" t="s">
        <v>15005</v>
      </c>
      <c r="B7406" s="1">
        <v>45506</v>
      </c>
      <c r="C7406" t="s">
        <v>98</v>
      </c>
      <c r="D7406" t="s">
        <v>23</v>
      </c>
      <c r="E7406" t="s">
        <v>99</v>
      </c>
      <c r="F7406" t="s">
        <v>90</v>
      </c>
      <c r="G7406" t="s">
        <v>365</v>
      </c>
      <c r="H7406" t="s">
        <v>104</v>
      </c>
      <c r="I7406" t="s">
        <v>240</v>
      </c>
      <c r="J7406" t="s">
        <v>174</v>
      </c>
      <c r="K7406" t="s">
        <v>43</v>
      </c>
      <c r="L7406" t="s">
        <v>44</v>
      </c>
      <c r="M7406" t="s">
        <v>77</v>
      </c>
      <c r="N7406">
        <v>2</v>
      </c>
      <c r="O7406" t="s">
        <v>15006</v>
      </c>
      <c r="P7406" t="s">
        <v>107</v>
      </c>
      <c r="Q7406">
        <v>1277388.53</v>
      </c>
      <c r="R7406" t="s">
        <v>48</v>
      </c>
      <c r="S7406" t="s">
        <v>56</v>
      </c>
      <c r="T7406" t="s">
        <v>56</v>
      </c>
      <c r="U7406" s="6">
        <v>3.7</v>
      </c>
    </row>
    <row r="7407" spans="1:21" x14ac:dyDescent="0.25">
      <c r="A7407" t="s">
        <v>15007</v>
      </c>
      <c r="B7407" s="1">
        <v>44993</v>
      </c>
      <c r="C7407" t="s">
        <v>88</v>
      </c>
      <c r="D7407" t="s">
        <v>23</v>
      </c>
      <c r="E7407" t="s">
        <v>89</v>
      </c>
      <c r="F7407" t="s">
        <v>25</v>
      </c>
      <c r="G7407" t="s">
        <v>596</v>
      </c>
      <c r="H7407" t="s">
        <v>166</v>
      </c>
      <c r="I7407" t="s">
        <v>173</v>
      </c>
      <c r="J7407" t="s">
        <v>174</v>
      </c>
      <c r="K7407" t="s">
        <v>72</v>
      </c>
      <c r="L7407" t="s">
        <v>44</v>
      </c>
      <c r="M7407" t="s">
        <v>45</v>
      </c>
      <c r="N7407">
        <v>2</v>
      </c>
      <c r="O7407" t="s">
        <v>15008</v>
      </c>
      <c r="P7407" t="s">
        <v>238</v>
      </c>
      <c r="Q7407">
        <v>1261751.3700000001</v>
      </c>
      <c r="R7407" t="s">
        <v>34</v>
      </c>
      <c r="S7407" t="s">
        <v>56</v>
      </c>
      <c r="T7407" t="s">
        <v>56</v>
      </c>
      <c r="U7407" s="6">
        <v>4.2</v>
      </c>
    </row>
    <row r="7408" spans="1:21" x14ac:dyDescent="0.25">
      <c r="A7408" t="s">
        <v>15009</v>
      </c>
      <c r="B7408" s="1">
        <v>45568</v>
      </c>
      <c r="C7408" t="s">
        <v>88</v>
      </c>
      <c r="D7408" t="s">
        <v>23</v>
      </c>
      <c r="E7408" t="s">
        <v>89</v>
      </c>
      <c r="F7408" t="s">
        <v>62</v>
      </c>
      <c r="G7408" t="s">
        <v>20205</v>
      </c>
      <c r="H7408" t="s">
        <v>83</v>
      </c>
      <c r="I7408" t="s">
        <v>84</v>
      </c>
      <c r="J7408" t="s">
        <v>42</v>
      </c>
      <c r="K7408" t="s">
        <v>43</v>
      </c>
      <c r="L7408" t="s">
        <v>44</v>
      </c>
      <c r="M7408" t="s">
        <v>77</v>
      </c>
      <c r="N7408">
        <v>5</v>
      </c>
      <c r="O7408" t="s">
        <v>15010</v>
      </c>
      <c r="P7408" t="s">
        <v>135</v>
      </c>
      <c r="Q7408">
        <v>4942131.3600000003</v>
      </c>
      <c r="R7408" t="s">
        <v>48</v>
      </c>
      <c r="S7408" t="s">
        <v>35</v>
      </c>
      <c r="T7408" t="s">
        <v>56</v>
      </c>
      <c r="U7408" s="6">
        <v>4.4000000000000004</v>
      </c>
    </row>
    <row r="7409" spans="1:21" x14ac:dyDescent="0.25">
      <c r="A7409" t="s">
        <v>15011</v>
      </c>
      <c r="B7409" s="1">
        <v>45485</v>
      </c>
      <c r="C7409" t="s">
        <v>22</v>
      </c>
      <c r="D7409" t="s">
        <v>23</v>
      </c>
      <c r="E7409" t="s">
        <v>24</v>
      </c>
      <c r="F7409" t="s">
        <v>69</v>
      </c>
      <c r="G7409" t="s">
        <v>252</v>
      </c>
      <c r="H7409" t="s">
        <v>26</v>
      </c>
      <c r="I7409" t="s">
        <v>27</v>
      </c>
      <c r="J7409" t="s">
        <v>28</v>
      </c>
      <c r="K7409" t="s">
        <v>43</v>
      </c>
      <c r="L7409" t="s">
        <v>30</v>
      </c>
      <c r="M7409" t="s">
        <v>77</v>
      </c>
      <c r="N7409">
        <v>1</v>
      </c>
      <c r="O7409" t="s">
        <v>15012</v>
      </c>
      <c r="P7409" t="s">
        <v>212</v>
      </c>
      <c r="Q7409">
        <v>1137067.8</v>
      </c>
      <c r="R7409" t="s">
        <v>48</v>
      </c>
      <c r="S7409" t="s">
        <v>35</v>
      </c>
      <c r="T7409" t="s">
        <v>56</v>
      </c>
      <c r="U7409" s="6">
        <v>3.7</v>
      </c>
    </row>
    <row r="7410" spans="1:21" x14ac:dyDescent="0.25">
      <c r="A7410" t="s">
        <v>15013</v>
      </c>
      <c r="B7410" s="1">
        <v>45006</v>
      </c>
      <c r="C7410" t="s">
        <v>88</v>
      </c>
      <c r="D7410" t="s">
        <v>23</v>
      </c>
      <c r="E7410" t="s">
        <v>112</v>
      </c>
      <c r="F7410" t="s">
        <v>25</v>
      </c>
      <c r="G7410" t="s">
        <v>20206</v>
      </c>
      <c r="H7410" t="s">
        <v>104</v>
      </c>
      <c r="I7410" t="s">
        <v>138</v>
      </c>
      <c r="J7410" t="s">
        <v>42</v>
      </c>
      <c r="K7410" t="s">
        <v>72</v>
      </c>
      <c r="L7410" t="s">
        <v>30</v>
      </c>
      <c r="M7410" t="s">
        <v>77</v>
      </c>
      <c r="N7410">
        <v>1</v>
      </c>
      <c r="O7410" t="s">
        <v>15014</v>
      </c>
      <c r="P7410" t="s">
        <v>110</v>
      </c>
      <c r="Q7410">
        <v>1114743.56</v>
      </c>
      <c r="R7410" t="s">
        <v>48</v>
      </c>
      <c r="S7410" t="s">
        <v>35</v>
      </c>
      <c r="T7410" t="s">
        <v>35</v>
      </c>
      <c r="U7410" s="6">
        <v>4.9000000000000004</v>
      </c>
    </row>
    <row r="7411" spans="1:21" x14ac:dyDescent="0.25">
      <c r="A7411" t="s">
        <v>15015</v>
      </c>
      <c r="B7411" s="1">
        <v>45279</v>
      </c>
      <c r="C7411" t="s">
        <v>98</v>
      </c>
      <c r="D7411" t="s">
        <v>23</v>
      </c>
      <c r="E7411" t="s">
        <v>99</v>
      </c>
      <c r="F7411" t="s">
        <v>39</v>
      </c>
      <c r="G7411" t="s">
        <v>244</v>
      </c>
      <c r="H7411" t="s">
        <v>26</v>
      </c>
      <c r="I7411" t="s">
        <v>151</v>
      </c>
      <c r="J7411" t="s">
        <v>42</v>
      </c>
      <c r="K7411" t="s">
        <v>29</v>
      </c>
      <c r="L7411" t="s">
        <v>30</v>
      </c>
      <c r="M7411" t="s">
        <v>64</v>
      </c>
      <c r="N7411">
        <v>3</v>
      </c>
      <c r="O7411" t="s">
        <v>15016</v>
      </c>
      <c r="P7411" t="s">
        <v>60</v>
      </c>
      <c r="Q7411">
        <v>3055208.88</v>
      </c>
      <c r="R7411" t="s">
        <v>48</v>
      </c>
      <c r="S7411" t="s">
        <v>56</v>
      </c>
      <c r="T7411" t="s">
        <v>56</v>
      </c>
      <c r="U7411" s="6">
        <v>4.9000000000000004</v>
      </c>
    </row>
    <row r="7412" spans="1:21" x14ac:dyDescent="0.25">
      <c r="A7412" t="s">
        <v>15017</v>
      </c>
      <c r="B7412" s="1">
        <v>44989</v>
      </c>
      <c r="C7412" t="s">
        <v>37</v>
      </c>
      <c r="D7412" t="s">
        <v>23</v>
      </c>
      <c r="E7412" t="s">
        <v>68</v>
      </c>
      <c r="F7412" t="s">
        <v>62</v>
      </c>
      <c r="G7412" t="s">
        <v>20213</v>
      </c>
      <c r="H7412" t="s">
        <v>83</v>
      </c>
      <c r="I7412" t="s">
        <v>84</v>
      </c>
      <c r="J7412" t="s">
        <v>42</v>
      </c>
      <c r="K7412" t="s">
        <v>72</v>
      </c>
      <c r="L7412" t="s">
        <v>30</v>
      </c>
      <c r="M7412" t="s">
        <v>113</v>
      </c>
      <c r="N7412">
        <v>2</v>
      </c>
      <c r="O7412" t="s">
        <v>15018</v>
      </c>
      <c r="P7412" t="s">
        <v>66</v>
      </c>
      <c r="Q7412">
        <v>1700642.92</v>
      </c>
      <c r="R7412" t="s">
        <v>48</v>
      </c>
      <c r="S7412" t="s">
        <v>35</v>
      </c>
      <c r="T7412" t="s">
        <v>35</v>
      </c>
      <c r="U7412" s="6">
        <v>4</v>
      </c>
    </row>
    <row r="7413" spans="1:21" x14ac:dyDescent="0.25">
      <c r="A7413" t="s">
        <v>15019</v>
      </c>
      <c r="B7413" s="1">
        <v>45125</v>
      </c>
      <c r="C7413" t="s">
        <v>37</v>
      </c>
      <c r="D7413" t="s">
        <v>23</v>
      </c>
      <c r="E7413" t="s">
        <v>38</v>
      </c>
      <c r="F7413" t="s">
        <v>58</v>
      </c>
      <c r="G7413" t="s">
        <v>20197</v>
      </c>
      <c r="H7413" t="s">
        <v>40</v>
      </c>
      <c r="I7413" t="s">
        <v>63</v>
      </c>
      <c r="J7413" t="s">
        <v>42</v>
      </c>
      <c r="K7413" t="s">
        <v>43</v>
      </c>
      <c r="L7413" t="s">
        <v>30</v>
      </c>
      <c r="M7413" t="s">
        <v>31</v>
      </c>
      <c r="N7413">
        <v>4</v>
      </c>
      <c r="O7413" t="s">
        <v>15020</v>
      </c>
      <c r="P7413" t="s">
        <v>148</v>
      </c>
      <c r="Q7413">
        <v>3487394.28</v>
      </c>
      <c r="R7413" t="s">
        <v>48</v>
      </c>
      <c r="S7413" t="s">
        <v>35</v>
      </c>
      <c r="T7413" t="s">
        <v>35</v>
      </c>
      <c r="U7413" s="6">
        <v>4.5</v>
      </c>
    </row>
    <row r="7414" spans="1:21" x14ac:dyDescent="0.25">
      <c r="A7414" t="s">
        <v>15021</v>
      </c>
      <c r="B7414" s="1">
        <v>45300</v>
      </c>
      <c r="C7414" t="s">
        <v>81</v>
      </c>
      <c r="D7414" t="s">
        <v>23</v>
      </c>
      <c r="E7414" t="s">
        <v>82</v>
      </c>
      <c r="F7414" t="s">
        <v>76</v>
      </c>
      <c r="G7414" t="s">
        <v>20212</v>
      </c>
      <c r="H7414" t="s">
        <v>166</v>
      </c>
      <c r="I7414" t="s">
        <v>173</v>
      </c>
      <c r="J7414" t="s">
        <v>174</v>
      </c>
      <c r="K7414" t="s">
        <v>29</v>
      </c>
      <c r="L7414" t="s">
        <v>44</v>
      </c>
      <c r="M7414" t="s">
        <v>31</v>
      </c>
      <c r="N7414">
        <v>1</v>
      </c>
      <c r="O7414" t="s">
        <v>15022</v>
      </c>
      <c r="P7414" t="s">
        <v>301</v>
      </c>
      <c r="Q7414">
        <v>623610.65</v>
      </c>
      <c r="R7414" t="s">
        <v>48</v>
      </c>
      <c r="S7414" t="s">
        <v>56</v>
      </c>
      <c r="T7414" t="s">
        <v>35</v>
      </c>
      <c r="U7414" s="6">
        <v>5</v>
      </c>
    </row>
    <row r="7415" spans="1:21" x14ac:dyDescent="0.25">
      <c r="A7415" t="s">
        <v>15023</v>
      </c>
      <c r="B7415" s="1">
        <v>45152</v>
      </c>
      <c r="C7415" t="s">
        <v>37</v>
      </c>
      <c r="D7415" t="s">
        <v>23</v>
      </c>
      <c r="E7415" t="s">
        <v>38</v>
      </c>
      <c r="F7415" t="s">
        <v>76</v>
      </c>
      <c r="G7415" t="s">
        <v>194</v>
      </c>
      <c r="H7415" t="s">
        <v>70</v>
      </c>
      <c r="I7415" t="s">
        <v>180</v>
      </c>
      <c r="J7415" t="s">
        <v>42</v>
      </c>
      <c r="K7415" t="s">
        <v>72</v>
      </c>
      <c r="L7415" t="s">
        <v>30</v>
      </c>
      <c r="M7415" t="s">
        <v>31</v>
      </c>
      <c r="N7415">
        <v>4</v>
      </c>
      <c r="O7415" t="s">
        <v>15024</v>
      </c>
      <c r="P7415" t="s">
        <v>336</v>
      </c>
      <c r="Q7415">
        <v>4304667.54</v>
      </c>
      <c r="R7415" t="s">
        <v>34</v>
      </c>
      <c r="S7415" t="s">
        <v>56</v>
      </c>
      <c r="T7415" t="s">
        <v>56</v>
      </c>
      <c r="U7415" s="6">
        <v>3.6</v>
      </c>
    </row>
    <row r="7416" spans="1:21" x14ac:dyDescent="0.25">
      <c r="A7416" t="s">
        <v>15025</v>
      </c>
      <c r="B7416" s="1">
        <v>45418</v>
      </c>
      <c r="C7416" t="s">
        <v>22</v>
      </c>
      <c r="D7416" t="s">
        <v>23</v>
      </c>
      <c r="E7416" t="s">
        <v>24</v>
      </c>
      <c r="F7416" t="s">
        <v>69</v>
      </c>
      <c r="G7416" t="s">
        <v>230</v>
      </c>
      <c r="H7416" t="s">
        <v>70</v>
      </c>
      <c r="I7416" t="s">
        <v>180</v>
      </c>
      <c r="J7416" t="s">
        <v>42</v>
      </c>
      <c r="K7416" t="s">
        <v>43</v>
      </c>
      <c r="L7416" t="s">
        <v>44</v>
      </c>
      <c r="M7416" t="s">
        <v>77</v>
      </c>
      <c r="N7416">
        <v>5</v>
      </c>
      <c r="O7416" t="s">
        <v>15026</v>
      </c>
      <c r="P7416" t="s">
        <v>290</v>
      </c>
      <c r="Q7416">
        <v>5009685.8899999997</v>
      </c>
      <c r="R7416" t="s">
        <v>34</v>
      </c>
      <c r="S7416" t="s">
        <v>56</v>
      </c>
      <c r="T7416" t="s">
        <v>35</v>
      </c>
      <c r="U7416" s="6">
        <v>4.4000000000000004</v>
      </c>
    </row>
    <row r="7417" spans="1:21" x14ac:dyDescent="0.25">
      <c r="A7417" t="s">
        <v>15027</v>
      </c>
      <c r="B7417" s="1">
        <v>45447</v>
      </c>
      <c r="C7417" t="s">
        <v>88</v>
      </c>
      <c r="D7417" t="s">
        <v>23</v>
      </c>
      <c r="E7417" t="s">
        <v>112</v>
      </c>
      <c r="F7417" t="s">
        <v>62</v>
      </c>
      <c r="G7417" t="s">
        <v>150</v>
      </c>
      <c r="H7417" t="s">
        <v>83</v>
      </c>
      <c r="I7417" t="s">
        <v>84</v>
      </c>
      <c r="J7417" t="s">
        <v>42</v>
      </c>
      <c r="K7417" t="s">
        <v>72</v>
      </c>
      <c r="L7417" t="s">
        <v>30</v>
      </c>
      <c r="M7417" t="s">
        <v>45</v>
      </c>
      <c r="N7417">
        <v>5</v>
      </c>
      <c r="O7417" t="s">
        <v>15028</v>
      </c>
      <c r="P7417" t="s">
        <v>79</v>
      </c>
      <c r="Q7417">
        <v>5289678.78</v>
      </c>
      <c r="R7417" t="s">
        <v>34</v>
      </c>
      <c r="S7417" t="s">
        <v>35</v>
      </c>
      <c r="T7417" t="s">
        <v>35</v>
      </c>
      <c r="U7417" s="6">
        <v>3.8</v>
      </c>
    </row>
    <row r="7418" spans="1:21" x14ac:dyDescent="0.25">
      <c r="A7418" t="s">
        <v>15029</v>
      </c>
      <c r="B7418" s="1">
        <v>45864</v>
      </c>
      <c r="C7418" t="s">
        <v>22</v>
      </c>
      <c r="D7418" t="s">
        <v>23</v>
      </c>
      <c r="E7418" t="s">
        <v>24</v>
      </c>
      <c r="F7418" t="s">
        <v>190</v>
      </c>
      <c r="G7418" t="s">
        <v>20205</v>
      </c>
      <c r="H7418" t="s">
        <v>26</v>
      </c>
      <c r="I7418" t="s">
        <v>27</v>
      </c>
      <c r="J7418" t="s">
        <v>28</v>
      </c>
      <c r="K7418" t="s">
        <v>43</v>
      </c>
      <c r="L7418" t="s">
        <v>30</v>
      </c>
      <c r="M7418" t="s">
        <v>53</v>
      </c>
      <c r="N7418">
        <v>5</v>
      </c>
      <c r="O7418" t="s">
        <v>15030</v>
      </c>
      <c r="P7418" t="s">
        <v>410</v>
      </c>
      <c r="Q7418">
        <v>5611847.9900000002</v>
      </c>
      <c r="R7418" t="s">
        <v>48</v>
      </c>
      <c r="S7418" t="s">
        <v>56</v>
      </c>
      <c r="T7418" t="s">
        <v>35</v>
      </c>
      <c r="U7418" s="6">
        <v>4.3</v>
      </c>
    </row>
    <row r="7419" spans="1:21" x14ac:dyDescent="0.25">
      <c r="A7419" t="s">
        <v>15031</v>
      </c>
      <c r="B7419" s="1">
        <v>45372</v>
      </c>
      <c r="C7419" t="s">
        <v>88</v>
      </c>
      <c r="D7419" t="s">
        <v>23</v>
      </c>
      <c r="E7419" t="s">
        <v>89</v>
      </c>
      <c r="F7419" t="s">
        <v>58</v>
      </c>
      <c r="G7419" t="s">
        <v>203</v>
      </c>
      <c r="H7419" t="s">
        <v>70</v>
      </c>
      <c r="I7419" t="s">
        <v>119</v>
      </c>
      <c r="J7419" t="s">
        <v>28</v>
      </c>
      <c r="K7419" t="s">
        <v>29</v>
      </c>
      <c r="L7419" t="s">
        <v>30</v>
      </c>
      <c r="M7419" t="s">
        <v>31</v>
      </c>
      <c r="N7419">
        <v>1</v>
      </c>
      <c r="O7419" t="s">
        <v>15032</v>
      </c>
      <c r="P7419" t="s">
        <v>169</v>
      </c>
      <c r="Q7419">
        <v>661956.05000000005</v>
      </c>
      <c r="R7419" t="s">
        <v>48</v>
      </c>
      <c r="S7419" t="s">
        <v>35</v>
      </c>
      <c r="T7419" t="s">
        <v>56</v>
      </c>
      <c r="U7419" s="6">
        <v>4.3</v>
      </c>
    </row>
    <row r="7420" spans="1:21" x14ac:dyDescent="0.25">
      <c r="A7420" t="s">
        <v>15033</v>
      </c>
      <c r="B7420" s="1">
        <v>45121</v>
      </c>
      <c r="C7420" t="s">
        <v>98</v>
      </c>
      <c r="D7420" t="s">
        <v>23</v>
      </c>
      <c r="E7420" t="s">
        <v>103</v>
      </c>
      <c r="F7420" t="s">
        <v>39</v>
      </c>
      <c r="G7420" t="s">
        <v>20208</v>
      </c>
      <c r="H7420" t="s">
        <v>70</v>
      </c>
      <c r="I7420" t="s">
        <v>180</v>
      </c>
      <c r="J7420" t="s">
        <v>42</v>
      </c>
      <c r="K7420" t="s">
        <v>29</v>
      </c>
      <c r="L7420" t="s">
        <v>44</v>
      </c>
      <c r="M7420" t="s">
        <v>45</v>
      </c>
      <c r="N7420">
        <v>2</v>
      </c>
      <c r="O7420" t="s">
        <v>15034</v>
      </c>
      <c r="P7420" t="s">
        <v>426</v>
      </c>
      <c r="Q7420">
        <v>2186792.4</v>
      </c>
      <c r="R7420" t="s">
        <v>34</v>
      </c>
      <c r="S7420" t="s">
        <v>35</v>
      </c>
      <c r="T7420" t="s">
        <v>56</v>
      </c>
      <c r="U7420" s="6">
        <v>4.0999999999999996</v>
      </c>
    </row>
    <row r="7421" spans="1:21" x14ac:dyDescent="0.25">
      <c r="A7421" t="s">
        <v>15035</v>
      </c>
      <c r="B7421" s="1">
        <v>45564</v>
      </c>
      <c r="C7421" t="s">
        <v>88</v>
      </c>
      <c r="D7421" t="s">
        <v>23</v>
      </c>
      <c r="E7421" t="s">
        <v>89</v>
      </c>
      <c r="F7421" t="s">
        <v>62</v>
      </c>
      <c r="G7421" t="s">
        <v>20214</v>
      </c>
      <c r="H7421" t="s">
        <v>166</v>
      </c>
      <c r="I7421" t="s">
        <v>167</v>
      </c>
      <c r="J7421" t="s">
        <v>42</v>
      </c>
      <c r="K7421" t="s">
        <v>43</v>
      </c>
      <c r="L7421" t="s">
        <v>30</v>
      </c>
      <c r="M7421" t="s">
        <v>31</v>
      </c>
      <c r="N7421">
        <v>2</v>
      </c>
      <c r="O7421" t="s">
        <v>15036</v>
      </c>
      <c r="P7421" t="s">
        <v>402</v>
      </c>
      <c r="Q7421">
        <v>1679228.2</v>
      </c>
      <c r="R7421" t="s">
        <v>34</v>
      </c>
      <c r="S7421" t="s">
        <v>56</v>
      </c>
      <c r="T7421" t="s">
        <v>35</v>
      </c>
      <c r="U7421" s="6">
        <v>4.4000000000000004</v>
      </c>
    </row>
    <row r="7422" spans="1:21" x14ac:dyDescent="0.25">
      <c r="A7422" t="s">
        <v>15037</v>
      </c>
      <c r="B7422" s="1">
        <v>45123</v>
      </c>
      <c r="C7422" t="s">
        <v>50</v>
      </c>
      <c r="D7422" t="s">
        <v>23</v>
      </c>
      <c r="E7422" t="s">
        <v>130</v>
      </c>
      <c r="F7422" t="s">
        <v>25</v>
      </c>
      <c r="G7422" t="s">
        <v>20198</v>
      </c>
      <c r="H7422" t="s">
        <v>166</v>
      </c>
      <c r="I7422" t="s">
        <v>173</v>
      </c>
      <c r="J7422" t="s">
        <v>174</v>
      </c>
      <c r="K7422" t="s">
        <v>29</v>
      </c>
      <c r="L7422" t="s">
        <v>44</v>
      </c>
      <c r="M7422" t="s">
        <v>77</v>
      </c>
      <c r="N7422">
        <v>5</v>
      </c>
      <c r="O7422" t="s">
        <v>15038</v>
      </c>
      <c r="P7422" t="s">
        <v>55</v>
      </c>
      <c r="Q7422">
        <v>3209534.72</v>
      </c>
      <c r="R7422" t="s">
        <v>34</v>
      </c>
      <c r="S7422" t="s">
        <v>56</v>
      </c>
      <c r="T7422" t="s">
        <v>56</v>
      </c>
      <c r="U7422" s="6">
        <v>4.2</v>
      </c>
    </row>
    <row r="7423" spans="1:21" x14ac:dyDescent="0.25">
      <c r="A7423" t="s">
        <v>15039</v>
      </c>
      <c r="B7423" s="1">
        <v>45133</v>
      </c>
      <c r="C7423" t="s">
        <v>81</v>
      </c>
      <c r="D7423" t="s">
        <v>23</v>
      </c>
      <c r="E7423" t="s">
        <v>82</v>
      </c>
      <c r="F7423" t="s">
        <v>69</v>
      </c>
      <c r="G7423" t="s">
        <v>20210</v>
      </c>
      <c r="H7423" t="s">
        <v>26</v>
      </c>
      <c r="I7423" t="s">
        <v>27</v>
      </c>
      <c r="J7423" t="s">
        <v>28</v>
      </c>
      <c r="K7423" t="s">
        <v>72</v>
      </c>
      <c r="L7423" t="s">
        <v>30</v>
      </c>
      <c r="M7423" t="s">
        <v>31</v>
      </c>
      <c r="N7423">
        <v>1</v>
      </c>
      <c r="O7423" t="s">
        <v>15040</v>
      </c>
      <c r="P7423" t="s">
        <v>192</v>
      </c>
      <c r="Q7423">
        <v>1294473.26</v>
      </c>
      <c r="R7423" t="s">
        <v>48</v>
      </c>
      <c r="S7423" t="s">
        <v>56</v>
      </c>
      <c r="T7423" t="s">
        <v>35</v>
      </c>
      <c r="U7423" s="6">
        <v>4.7</v>
      </c>
    </row>
    <row r="7424" spans="1:21" x14ac:dyDescent="0.25">
      <c r="A7424" t="s">
        <v>15041</v>
      </c>
      <c r="B7424" s="1">
        <v>45235</v>
      </c>
      <c r="C7424" t="s">
        <v>22</v>
      </c>
      <c r="D7424" t="s">
        <v>23</v>
      </c>
      <c r="E7424" t="s">
        <v>24</v>
      </c>
      <c r="F7424" t="s">
        <v>62</v>
      </c>
      <c r="G7424" t="s">
        <v>20200</v>
      </c>
      <c r="H7424" t="s">
        <v>166</v>
      </c>
      <c r="I7424" t="s">
        <v>167</v>
      </c>
      <c r="J7424" t="s">
        <v>42</v>
      </c>
      <c r="K7424" t="s">
        <v>29</v>
      </c>
      <c r="L7424" t="s">
        <v>30</v>
      </c>
      <c r="M7424" t="s">
        <v>31</v>
      </c>
      <c r="N7424">
        <v>4</v>
      </c>
      <c r="O7424" t="s">
        <v>15042</v>
      </c>
      <c r="P7424" t="s">
        <v>405</v>
      </c>
      <c r="Q7424">
        <v>3263063.99</v>
      </c>
      <c r="R7424" t="s">
        <v>48</v>
      </c>
      <c r="S7424" t="s">
        <v>35</v>
      </c>
      <c r="T7424" t="s">
        <v>56</v>
      </c>
      <c r="U7424" s="6">
        <v>4.0999999999999996</v>
      </c>
    </row>
    <row r="7425" spans="1:21" x14ac:dyDescent="0.25">
      <c r="A7425" t="s">
        <v>15043</v>
      </c>
      <c r="B7425" s="1">
        <v>45102</v>
      </c>
      <c r="C7425" t="s">
        <v>88</v>
      </c>
      <c r="D7425" t="s">
        <v>23</v>
      </c>
      <c r="E7425" t="s">
        <v>89</v>
      </c>
      <c r="F7425" t="s">
        <v>39</v>
      </c>
      <c r="G7425" t="s">
        <v>230</v>
      </c>
      <c r="H7425" t="s">
        <v>83</v>
      </c>
      <c r="I7425" t="s">
        <v>84</v>
      </c>
      <c r="J7425" t="s">
        <v>42</v>
      </c>
      <c r="K7425" t="s">
        <v>43</v>
      </c>
      <c r="L7425" t="s">
        <v>44</v>
      </c>
      <c r="M7425" t="s">
        <v>64</v>
      </c>
      <c r="N7425">
        <v>5</v>
      </c>
      <c r="O7425" t="s">
        <v>15044</v>
      </c>
      <c r="P7425" t="s">
        <v>188</v>
      </c>
      <c r="Q7425">
        <v>4815235.26</v>
      </c>
      <c r="R7425" t="s">
        <v>48</v>
      </c>
      <c r="S7425" t="s">
        <v>35</v>
      </c>
      <c r="T7425" t="s">
        <v>35</v>
      </c>
      <c r="U7425" s="6">
        <v>4.0999999999999996</v>
      </c>
    </row>
    <row r="7426" spans="1:21" x14ac:dyDescent="0.25">
      <c r="A7426" t="s">
        <v>15045</v>
      </c>
      <c r="B7426" s="1">
        <v>45356</v>
      </c>
      <c r="C7426" t="s">
        <v>88</v>
      </c>
      <c r="D7426" t="s">
        <v>23</v>
      </c>
      <c r="E7426" t="s">
        <v>112</v>
      </c>
      <c r="F7426" t="s">
        <v>58</v>
      </c>
      <c r="G7426" t="s">
        <v>165</v>
      </c>
      <c r="H7426" t="s">
        <v>70</v>
      </c>
      <c r="I7426" t="s">
        <v>180</v>
      </c>
      <c r="J7426" t="s">
        <v>42</v>
      </c>
      <c r="K7426" t="s">
        <v>29</v>
      </c>
      <c r="L7426" t="s">
        <v>30</v>
      </c>
      <c r="M7426" t="s">
        <v>53</v>
      </c>
      <c r="N7426">
        <v>5</v>
      </c>
      <c r="O7426" t="s">
        <v>15046</v>
      </c>
      <c r="P7426" t="s">
        <v>301</v>
      </c>
      <c r="Q7426">
        <v>5058765.74</v>
      </c>
      <c r="R7426" t="s">
        <v>34</v>
      </c>
      <c r="S7426" t="s">
        <v>56</v>
      </c>
      <c r="T7426" t="s">
        <v>35</v>
      </c>
      <c r="U7426" s="6">
        <v>3.8</v>
      </c>
    </row>
    <row r="7427" spans="1:21" x14ac:dyDescent="0.25">
      <c r="A7427" t="s">
        <v>15047</v>
      </c>
      <c r="B7427" s="1">
        <v>44983</v>
      </c>
      <c r="C7427" t="s">
        <v>98</v>
      </c>
      <c r="D7427" t="s">
        <v>23</v>
      </c>
      <c r="E7427" t="s">
        <v>99</v>
      </c>
      <c r="F7427" t="s">
        <v>76</v>
      </c>
      <c r="G7427" t="s">
        <v>299</v>
      </c>
      <c r="H7427" t="s">
        <v>40</v>
      </c>
      <c r="I7427" t="s">
        <v>41</v>
      </c>
      <c r="J7427" t="s">
        <v>42</v>
      </c>
      <c r="K7427" t="s">
        <v>29</v>
      </c>
      <c r="L7427" t="s">
        <v>44</v>
      </c>
      <c r="M7427" t="s">
        <v>53</v>
      </c>
      <c r="N7427">
        <v>3</v>
      </c>
      <c r="O7427" t="s">
        <v>15048</v>
      </c>
      <c r="P7427" t="s">
        <v>124</v>
      </c>
      <c r="Q7427">
        <v>3391713.03</v>
      </c>
      <c r="R7427" t="s">
        <v>34</v>
      </c>
      <c r="S7427" t="s">
        <v>35</v>
      </c>
      <c r="T7427" t="s">
        <v>35</v>
      </c>
      <c r="U7427" s="6">
        <v>3.8</v>
      </c>
    </row>
    <row r="7428" spans="1:21" x14ac:dyDescent="0.25">
      <c r="A7428" t="s">
        <v>15049</v>
      </c>
      <c r="B7428" s="1">
        <v>45732</v>
      </c>
      <c r="C7428" t="s">
        <v>50</v>
      </c>
      <c r="D7428" t="s">
        <v>23</v>
      </c>
      <c r="E7428" t="s">
        <v>51</v>
      </c>
      <c r="F7428" t="s">
        <v>69</v>
      </c>
      <c r="G7428" t="s">
        <v>214</v>
      </c>
      <c r="H7428" t="s">
        <v>70</v>
      </c>
      <c r="I7428" t="s">
        <v>71</v>
      </c>
      <c r="J7428" t="s">
        <v>28</v>
      </c>
      <c r="K7428" t="s">
        <v>72</v>
      </c>
      <c r="L7428" t="s">
        <v>44</v>
      </c>
      <c r="M7428" t="s">
        <v>31</v>
      </c>
      <c r="N7428">
        <v>5</v>
      </c>
      <c r="O7428" t="s">
        <v>15050</v>
      </c>
      <c r="P7428" t="s">
        <v>526</v>
      </c>
      <c r="Q7428">
        <v>4178791.54</v>
      </c>
      <c r="R7428" t="s">
        <v>48</v>
      </c>
      <c r="S7428" t="s">
        <v>56</v>
      </c>
      <c r="T7428" t="s">
        <v>56</v>
      </c>
      <c r="U7428" s="6">
        <v>4.4000000000000004</v>
      </c>
    </row>
    <row r="7429" spans="1:21" x14ac:dyDescent="0.25">
      <c r="A7429" t="s">
        <v>15051</v>
      </c>
      <c r="B7429" s="1">
        <v>45645</v>
      </c>
      <c r="C7429" t="s">
        <v>22</v>
      </c>
      <c r="D7429" t="s">
        <v>23</v>
      </c>
      <c r="E7429" t="s">
        <v>24</v>
      </c>
      <c r="F7429" t="s">
        <v>69</v>
      </c>
      <c r="G7429" t="s">
        <v>20204</v>
      </c>
      <c r="H7429" t="s">
        <v>166</v>
      </c>
      <c r="I7429" t="s">
        <v>173</v>
      </c>
      <c r="J7429" t="s">
        <v>174</v>
      </c>
      <c r="K7429" t="s">
        <v>29</v>
      </c>
      <c r="L7429" t="s">
        <v>44</v>
      </c>
      <c r="M7429" t="s">
        <v>53</v>
      </c>
      <c r="N7429">
        <v>2</v>
      </c>
      <c r="O7429" t="s">
        <v>15052</v>
      </c>
      <c r="P7429" t="s">
        <v>426</v>
      </c>
      <c r="Q7429">
        <v>1306071.78</v>
      </c>
      <c r="R7429" t="s">
        <v>48</v>
      </c>
      <c r="S7429" t="s">
        <v>56</v>
      </c>
      <c r="T7429" t="s">
        <v>35</v>
      </c>
      <c r="U7429" s="6">
        <v>3.7</v>
      </c>
    </row>
    <row r="7430" spans="1:21" x14ac:dyDescent="0.25">
      <c r="A7430" t="s">
        <v>15053</v>
      </c>
      <c r="B7430" s="1">
        <v>45439</v>
      </c>
      <c r="C7430" t="s">
        <v>88</v>
      </c>
      <c r="D7430" t="s">
        <v>23</v>
      </c>
      <c r="E7430" t="s">
        <v>89</v>
      </c>
      <c r="F7430" t="s">
        <v>58</v>
      </c>
      <c r="G7430" t="s">
        <v>20212</v>
      </c>
      <c r="H7430" t="s">
        <v>40</v>
      </c>
      <c r="I7430" t="s">
        <v>63</v>
      </c>
      <c r="J7430" t="s">
        <v>42</v>
      </c>
      <c r="K7430" t="s">
        <v>29</v>
      </c>
      <c r="L7430" t="s">
        <v>30</v>
      </c>
      <c r="M7430" t="s">
        <v>31</v>
      </c>
      <c r="N7430">
        <v>5</v>
      </c>
      <c r="O7430" t="s">
        <v>15054</v>
      </c>
      <c r="P7430" t="s">
        <v>242</v>
      </c>
      <c r="Q7430">
        <v>4612462.24</v>
      </c>
      <c r="R7430" t="s">
        <v>48</v>
      </c>
      <c r="S7430" t="s">
        <v>56</v>
      </c>
      <c r="T7430" t="s">
        <v>56</v>
      </c>
      <c r="U7430" s="6">
        <v>4.8</v>
      </c>
    </row>
    <row r="7431" spans="1:21" x14ac:dyDescent="0.25">
      <c r="A7431" t="s">
        <v>15055</v>
      </c>
      <c r="B7431" s="1">
        <v>45567</v>
      </c>
      <c r="C7431" t="s">
        <v>81</v>
      </c>
      <c r="D7431" t="s">
        <v>23</v>
      </c>
      <c r="E7431" t="s">
        <v>82</v>
      </c>
      <c r="F7431" t="s">
        <v>25</v>
      </c>
      <c r="G7431" t="s">
        <v>20199</v>
      </c>
      <c r="H7431" t="s">
        <v>40</v>
      </c>
      <c r="I7431" t="s">
        <v>63</v>
      </c>
      <c r="J7431" t="s">
        <v>42</v>
      </c>
      <c r="K7431" t="s">
        <v>72</v>
      </c>
      <c r="L7431" t="s">
        <v>30</v>
      </c>
      <c r="M7431" t="s">
        <v>64</v>
      </c>
      <c r="N7431">
        <v>4</v>
      </c>
      <c r="O7431" t="s">
        <v>15056</v>
      </c>
      <c r="P7431" t="s">
        <v>101</v>
      </c>
      <c r="Q7431">
        <v>3361460.41</v>
      </c>
      <c r="R7431" t="s">
        <v>34</v>
      </c>
      <c r="S7431" t="s">
        <v>35</v>
      </c>
      <c r="T7431" t="s">
        <v>56</v>
      </c>
      <c r="U7431" s="6">
        <v>4.4000000000000004</v>
      </c>
    </row>
    <row r="7432" spans="1:21" x14ac:dyDescent="0.25">
      <c r="A7432" t="s">
        <v>15057</v>
      </c>
      <c r="B7432" s="1">
        <v>45307</v>
      </c>
      <c r="C7432" t="s">
        <v>88</v>
      </c>
      <c r="D7432" t="s">
        <v>23</v>
      </c>
      <c r="E7432" t="s">
        <v>89</v>
      </c>
      <c r="F7432" t="s">
        <v>69</v>
      </c>
      <c r="G7432" t="s">
        <v>331</v>
      </c>
      <c r="H7432" t="s">
        <v>104</v>
      </c>
      <c r="I7432" t="s">
        <v>105</v>
      </c>
      <c r="J7432" t="s">
        <v>28</v>
      </c>
      <c r="K7432" t="s">
        <v>29</v>
      </c>
      <c r="L7432" t="s">
        <v>44</v>
      </c>
      <c r="M7432" t="s">
        <v>31</v>
      </c>
      <c r="N7432">
        <v>5</v>
      </c>
      <c r="O7432" t="s">
        <v>15058</v>
      </c>
      <c r="P7432" t="s">
        <v>341</v>
      </c>
      <c r="Q7432">
        <v>4181425.42</v>
      </c>
      <c r="R7432" t="s">
        <v>48</v>
      </c>
      <c r="S7432" t="s">
        <v>56</v>
      </c>
      <c r="T7432" t="s">
        <v>35</v>
      </c>
      <c r="U7432" s="6">
        <v>3.6</v>
      </c>
    </row>
    <row r="7433" spans="1:21" x14ac:dyDescent="0.25">
      <c r="A7433" t="s">
        <v>15059</v>
      </c>
      <c r="B7433" s="1">
        <v>45291</v>
      </c>
      <c r="C7433" t="s">
        <v>50</v>
      </c>
      <c r="D7433" t="s">
        <v>23</v>
      </c>
      <c r="E7433" t="s">
        <v>51</v>
      </c>
      <c r="F7433" t="s">
        <v>76</v>
      </c>
      <c r="G7433" t="s">
        <v>20196</v>
      </c>
      <c r="H7433" t="s">
        <v>166</v>
      </c>
      <c r="I7433" t="s">
        <v>167</v>
      </c>
      <c r="J7433" t="s">
        <v>42</v>
      </c>
      <c r="K7433" t="s">
        <v>29</v>
      </c>
      <c r="L7433" t="s">
        <v>44</v>
      </c>
      <c r="M7433" t="s">
        <v>64</v>
      </c>
      <c r="N7433">
        <v>2</v>
      </c>
      <c r="O7433" t="s">
        <v>15060</v>
      </c>
      <c r="P7433" t="s">
        <v>60</v>
      </c>
      <c r="Q7433">
        <v>1627666.84</v>
      </c>
      <c r="R7433" t="s">
        <v>48</v>
      </c>
      <c r="S7433" t="s">
        <v>35</v>
      </c>
      <c r="T7433" t="s">
        <v>56</v>
      </c>
      <c r="U7433" s="6">
        <v>4.9000000000000004</v>
      </c>
    </row>
    <row r="7434" spans="1:21" x14ac:dyDescent="0.25">
      <c r="A7434" t="s">
        <v>15061</v>
      </c>
      <c r="B7434" s="1">
        <v>45378</v>
      </c>
      <c r="C7434" t="s">
        <v>88</v>
      </c>
      <c r="D7434" t="s">
        <v>23</v>
      </c>
      <c r="E7434" t="s">
        <v>89</v>
      </c>
      <c r="F7434" t="s">
        <v>90</v>
      </c>
      <c r="G7434" t="s">
        <v>518</v>
      </c>
      <c r="H7434" t="s">
        <v>70</v>
      </c>
      <c r="I7434" t="s">
        <v>119</v>
      </c>
      <c r="J7434" t="s">
        <v>28</v>
      </c>
      <c r="K7434" t="s">
        <v>72</v>
      </c>
      <c r="L7434" t="s">
        <v>44</v>
      </c>
      <c r="M7434" t="s">
        <v>113</v>
      </c>
      <c r="N7434">
        <v>5</v>
      </c>
      <c r="O7434" t="s">
        <v>15062</v>
      </c>
      <c r="P7434" t="s">
        <v>415</v>
      </c>
      <c r="Q7434">
        <v>3560564.3</v>
      </c>
      <c r="R7434" t="s">
        <v>34</v>
      </c>
      <c r="S7434" t="s">
        <v>56</v>
      </c>
      <c r="T7434" t="s">
        <v>56</v>
      </c>
      <c r="U7434" s="6">
        <v>4</v>
      </c>
    </row>
    <row r="7435" spans="1:21" x14ac:dyDescent="0.25">
      <c r="A7435" t="s">
        <v>15063</v>
      </c>
      <c r="B7435" s="1">
        <v>45456</v>
      </c>
      <c r="C7435" t="s">
        <v>88</v>
      </c>
      <c r="D7435" t="s">
        <v>23</v>
      </c>
      <c r="E7435" t="s">
        <v>112</v>
      </c>
      <c r="F7435" t="s">
        <v>90</v>
      </c>
      <c r="G7435" t="s">
        <v>150</v>
      </c>
      <c r="H7435" t="s">
        <v>166</v>
      </c>
      <c r="I7435" t="s">
        <v>167</v>
      </c>
      <c r="J7435" t="s">
        <v>42</v>
      </c>
      <c r="K7435" t="s">
        <v>43</v>
      </c>
      <c r="L7435" t="s">
        <v>30</v>
      </c>
      <c r="M7435" t="s">
        <v>113</v>
      </c>
      <c r="N7435">
        <v>2</v>
      </c>
      <c r="O7435" t="s">
        <v>15064</v>
      </c>
      <c r="P7435" t="s">
        <v>47</v>
      </c>
      <c r="Q7435">
        <v>1508829.2</v>
      </c>
      <c r="R7435" t="s">
        <v>34</v>
      </c>
      <c r="S7435" t="s">
        <v>35</v>
      </c>
      <c r="T7435" t="s">
        <v>56</v>
      </c>
      <c r="U7435" s="6">
        <v>4.4000000000000004</v>
      </c>
    </row>
    <row r="7436" spans="1:21" x14ac:dyDescent="0.25">
      <c r="A7436" t="s">
        <v>15065</v>
      </c>
      <c r="B7436" s="1">
        <v>45370</v>
      </c>
      <c r="C7436" t="s">
        <v>50</v>
      </c>
      <c r="D7436" t="s">
        <v>23</v>
      </c>
      <c r="E7436" t="s">
        <v>51</v>
      </c>
      <c r="F7436" t="s">
        <v>62</v>
      </c>
      <c r="G7436" t="s">
        <v>20212</v>
      </c>
      <c r="H7436" t="s">
        <v>70</v>
      </c>
      <c r="I7436" t="s">
        <v>180</v>
      </c>
      <c r="J7436" t="s">
        <v>42</v>
      </c>
      <c r="K7436" t="s">
        <v>29</v>
      </c>
      <c r="L7436" t="s">
        <v>30</v>
      </c>
      <c r="M7436" t="s">
        <v>113</v>
      </c>
      <c r="N7436">
        <v>4</v>
      </c>
      <c r="O7436" t="s">
        <v>15066</v>
      </c>
      <c r="P7436" t="s">
        <v>74</v>
      </c>
      <c r="Q7436">
        <v>4240001.34</v>
      </c>
      <c r="R7436" t="s">
        <v>48</v>
      </c>
      <c r="S7436" t="s">
        <v>35</v>
      </c>
      <c r="T7436" t="s">
        <v>35</v>
      </c>
      <c r="U7436" s="6">
        <v>3.9</v>
      </c>
    </row>
    <row r="7437" spans="1:21" x14ac:dyDescent="0.25">
      <c r="A7437" t="s">
        <v>15067</v>
      </c>
      <c r="B7437" s="1">
        <v>45072</v>
      </c>
      <c r="C7437" t="s">
        <v>37</v>
      </c>
      <c r="D7437" t="s">
        <v>23</v>
      </c>
      <c r="E7437" t="s">
        <v>38</v>
      </c>
      <c r="F7437" t="s">
        <v>90</v>
      </c>
      <c r="G7437" t="s">
        <v>244</v>
      </c>
      <c r="H7437" t="s">
        <v>166</v>
      </c>
      <c r="I7437" t="s">
        <v>167</v>
      </c>
      <c r="J7437" t="s">
        <v>42</v>
      </c>
      <c r="K7437" t="s">
        <v>29</v>
      </c>
      <c r="L7437" t="s">
        <v>44</v>
      </c>
      <c r="M7437" t="s">
        <v>45</v>
      </c>
      <c r="N7437">
        <v>5</v>
      </c>
      <c r="O7437" t="s">
        <v>15068</v>
      </c>
      <c r="P7437" t="s">
        <v>349</v>
      </c>
      <c r="Q7437">
        <v>3877650.03</v>
      </c>
      <c r="R7437" t="s">
        <v>48</v>
      </c>
      <c r="S7437" t="s">
        <v>35</v>
      </c>
      <c r="T7437" t="s">
        <v>56</v>
      </c>
      <c r="U7437" s="6">
        <v>4.7</v>
      </c>
    </row>
    <row r="7438" spans="1:21" x14ac:dyDescent="0.25">
      <c r="A7438" t="s">
        <v>15069</v>
      </c>
      <c r="B7438" s="1">
        <v>45484</v>
      </c>
      <c r="C7438" t="s">
        <v>88</v>
      </c>
      <c r="D7438" t="s">
        <v>23</v>
      </c>
      <c r="E7438" t="s">
        <v>89</v>
      </c>
      <c r="F7438" t="s">
        <v>58</v>
      </c>
      <c r="G7438" t="s">
        <v>20214</v>
      </c>
      <c r="H7438" t="s">
        <v>26</v>
      </c>
      <c r="I7438" t="s">
        <v>151</v>
      </c>
      <c r="J7438" t="s">
        <v>42</v>
      </c>
      <c r="K7438" t="s">
        <v>29</v>
      </c>
      <c r="L7438" t="s">
        <v>44</v>
      </c>
      <c r="M7438" t="s">
        <v>45</v>
      </c>
      <c r="N7438">
        <v>5</v>
      </c>
      <c r="O7438" t="s">
        <v>15070</v>
      </c>
      <c r="P7438" t="s">
        <v>140</v>
      </c>
      <c r="Q7438">
        <v>5464513.2400000002</v>
      </c>
      <c r="R7438" t="s">
        <v>48</v>
      </c>
      <c r="S7438" t="s">
        <v>35</v>
      </c>
      <c r="T7438" t="s">
        <v>35</v>
      </c>
      <c r="U7438" s="6">
        <v>4.3</v>
      </c>
    </row>
    <row r="7439" spans="1:21" x14ac:dyDescent="0.25">
      <c r="A7439" t="s">
        <v>15071</v>
      </c>
      <c r="B7439" s="1">
        <v>45399</v>
      </c>
      <c r="C7439" t="s">
        <v>37</v>
      </c>
      <c r="D7439" t="s">
        <v>23</v>
      </c>
      <c r="E7439" t="s">
        <v>38</v>
      </c>
      <c r="F7439" t="s">
        <v>76</v>
      </c>
      <c r="G7439" t="s">
        <v>221</v>
      </c>
      <c r="H7439" t="s">
        <v>70</v>
      </c>
      <c r="I7439" t="s">
        <v>180</v>
      </c>
      <c r="J7439" t="s">
        <v>42</v>
      </c>
      <c r="K7439" t="s">
        <v>43</v>
      </c>
      <c r="L7439" t="s">
        <v>44</v>
      </c>
      <c r="M7439" t="s">
        <v>45</v>
      </c>
      <c r="N7439">
        <v>2</v>
      </c>
      <c r="O7439" t="s">
        <v>15072</v>
      </c>
      <c r="P7439" t="s">
        <v>86</v>
      </c>
      <c r="Q7439">
        <v>2119533.34</v>
      </c>
      <c r="R7439" t="s">
        <v>48</v>
      </c>
      <c r="S7439" t="s">
        <v>35</v>
      </c>
      <c r="T7439" t="s">
        <v>35</v>
      </c>
      <c r="U7439" s="6">
        <v>4.0999999999999996</v>
      </c>
    </row>
    <row r="7440" spans="1:21" x14ac:dyDescent="0.25">
      <c r="A7440" t="s">
        <v>15073</v>
      </c>
      <c r="B7440" s="1">
        <v>45424</v>
      </c>
      <c r="C7440" t="s">
        <v>81</v>
      </c>
      <c r="D7440" t="s">
        <v>23</v>
      </c>
      <c r="E7440" t="s">
        <v>82</v>
      </c>
      <c r="F7440" t="s">
        <v>76</v>
      </c>
      <c r="G7440" t="s">
        <v>150</v>
      </c>
      <c r="H7440" t="s">
        <v>104</v>
      </c>
      <c r="I7440" t="s">
        <v>240</v>
      </c>
      <c r="J7440" t="s">
        <v>174</v>
      </c>
      <c r="K7440" t="s">
        <v>43</v>
      </c>
      <c r="L7440" t="s">
        <v>30</v>
      </c>
      <c r="M7440" t="s">
        <v>31</v>
      </c>
      <c r="N7440">
        <v>1</v>
      </c>
      <c r="O7440" t="s">
        <v>15074</v>
      </c>
      <c r="P7440" t="s">
        <v>405</v>
      </c>
      <c r="Q7440">
        <v>598245.47</v>
      </c>
      <c r="R7440" t="s">
        <v>34</v>
      </c>
      <c r="S7440" t="s">
        <v>56</v>
      </c>
      <c r="T7440" t="s">
        <v>35</v>
      </c>
      <c r="U7440" s="6">
        <v>3.7</v>
      </c>
    </row>
    <row r="7441" spans="1:21" x14ac:dyDescent="0.25">
      <c r="A7441" t="s">
        <v>15075</v>
      </c>
      <c r="B7441" s="1">
        <v>45895</v>
      </c>
      <c r="C7441" t="s">
        <v>22</v>
      </c>
      <c r="D7441" t="s">
        <v>23</v>
      </c>
      <c r="E7441" t="s">
        <v>24</v>
      </c>
      <c r="F7441" t="s">
        <v>58</v>
      </c>
      <c r="G7441" t="s">
        <v>299</v>
      </c>
      <c r="H7441" t="s">
        <v>166</v>
      </c>
      <c r="I7441" t="s">
        <v>173</v>
      </c>
      <c r="J7441" t="s">
        <v>174</v>
      </c>
      <c r="K7441" t="s">
        <v>72</v>
      </c>
      <c r="L7441" t="s">
        <v>44</v>
      </c>
      <c r="M7441" t="s">
        <v>113</v>
      </c>
      <c r="N7441">
        <v>1</v>
      </c>
      <c r="O7441" t="s">
        <v>15076</v>
      </c>
      <c r="P7441" t="s">
        <v>86</v>
      </c>
      <c r="Q7441">
        <v>683357.12</v>
      </c>
      <c r="R7441" t="s">
        <v>48</v>
      </c>
      <c r="S7441" t="s">
        <v>35</v>
      </c>
      <c r="T7441" t="s">
        <v>35</v>
      </c>
      <c r="U7441" s="6">
        <v>4.5999999999999996</v>
      </c>
    </row>
    <row r="7442" spans="1:21" x14ac:dyDescent="0.25">
      <c r="A7442" t="s">
        <v>15077</v>
      </c>
      <c r="B7442" s="1">
        <v>45247</v>
      </c>
      <c r="C7442" t="s">
        <v>98</v>
      </c>
      <c r="D7442" t="s">
        <v>23</v>
      </c>
      <c r="E7442" t="s">
        <v>99</v>
      </c>
      <c r="F7442" t="s">
        <v>39</v>
      </c>
      <c r="G7442" t="s">
        <v>20199</v>
      </c>
      <c r="H7442" t="s">
        <v>40</v>
      </c>
      <c r="I7442" t="s">
        <v>63</v>
      </c>
      <c r="J7442" t="s">
        <v>42</v>
      </c>
      <c r="K7442" t="s">
        <v>43</v>
      </c>
      <c r="L7442" t="s">
        <v>44</v>
      </c>
      <c r="M7442" t="s">
        <v>77</v>
      </c>
      <c r="N7442">
        <v>4</v>
      </c>
      <c r="O7442" t="s">
        <v>15078</v>
      </c>
      <c r="P7442" t="s">
        <v>267</v>
      </c>
      <c r="Q7442">
        <v>3724612.31</v>
      </c>
      <c r="R7442" t="s">
        <v>48</v>
      </c>
      <c r="S7442" t="s">
        <v>56</v>
      </c>
      <c r="T7442" t="s">
        <v>35</v>
      </c>
      <c r="U7442" s="6">
        <v>4.7</v>
      </c>
    </row>
    <row r="7443" spans="1:21" x14ac:dyDescent="0.25">
      <c r="A7443" t="s">
        <v>15079</v>
      </c>
      <c r="B7443" s="1">
        <v>45045</v>
      </c>
      <c r="C7443" t="s">
        <v>50</v>
      </c>
      <c r="D7443" t="s">
        <v>23</v>
      </c>
      <c r="E7443" t="s">
        <v>130</v>
      </c>
      <c r="F7443" t="s">
        <v>90</v>
      </c>
      <c r="G7443" t="s">
        <v>474</v>
      </c>
      <c r="H7443" t="s">
        <v>104</v>
      </c>
      <c r="I7443" t="s">
        <v>105</v>
      </c>
      <c r="J7443" t="s">
        <v>28</v>
      </c>
      <c r="K7443" t="s">
        <v>29</v>
      </c>
      <c r="L7443" t="s">
        <v>30</v>
      </c>
      <c r="M7443" t="s">
        <v>45</v>
      </c>
      <c r="N7443">
        <v>4</v>
      </c>
      <c r="O7443" t="s">
        <v>15080</v>
      </c>
      <c r="P7443" t="s">
        <v>516</v>
      </c>
      <c r="Q7443">
        <v>3155840.61</v>
      </c>
      <c r="R7443" t="s">
        <v>34</v>
      </c>
      <c r="S7443" t="s">
        <v>56</v>
      </c>
      <c r="T7443" t="s">
        <v>35</v>
      </c>
      <c r="U7443" s="6">
        <v>4.4000000000000004</v>
      </c>
    </row>
    <row r="7444" spans="1:21" x14ac:dyDescent="0.25">
      <c r="A7444" t="s">
        <v>15081</v>
      </c>
      <c r="B7444" s="1">
        <v>45278</v>
      </c>
      <c r="C7444" t="s">
        <v>98</v>
      </c>
      <c r="D7444" t="s">
        <v>23</v>
      </c>
      <c r="E7444" t="s">
        <v>99</v>
      </c>
      <c r="F7444" t="s">
        <v>58</v>
      </c>
      <c r="G7444" t="s">
        <v>518</v>
      </c>
      <c r="H7444" t="s">
        <v>26</v>
      </c>
      <c r="I7444" t="s">
        <v>52</v>
      </c>
      <c r="J7444" t="s">
        <v>28</v>
      </c>
      <c r="K7444" t="s">
        <v>43</v>
      </c>
      <c r="L7444" t="s">
        <v>30</v>
      </c>
      <c r="M7444" t="s">
        <v>64</v>
      </c>
      <c r="N7444">
        <v>5</v>
      </c>
      <c r="O7444" t="s">
        <v>15082</v>
      </c>
      <c r="P7444" t="s">
        <v>312</v>
      </c>
      <c r="Q7444">
        <v>3946169.93</v>
      </c>
      <c r="R7444" t="s">
        <v>48</v>
      </c>
      <c r="S7444" t="s">
        <v>56</v>
      </c>
      <c r="T7444" t="s">
        <v>56</v>
      </c>
      <c r="U7444" s="6">
        <v>4</v>
      </c>
    </row>
    <row r="7445" spans="1:21" x14ac:dyDescent="0.25">
      <c r="A7445" t="s">
        <v>15083</v>
      </c>
      <c r="B7445" s="1">
        <v>45417</v>
      </c>
      <c r="C7445" t="s">
        <v>37</v>
      </c>
      <c r="D7445" t="s">
        <v>23</v>
      </c>
      <c r="E7445" t="s">
        <v>38</v>
      </c>
      <c r="F7445" t="s">
        <v>90</v>
      </c>
      <c r="G7445" t="s">
        <v>20199</v>
      </c>
      <c r="H7445" t="s">
        <v>40</v>
      </c>
      <c r="I7445" t="s">
        <v>41</v>
      </c>
      <c r="J7445" t="s">
        <v>42</v>
      </c>
      <c r="K7445" t="s">
        <v>43</v>
      </c>
      <c r="L7445" t="s">
        <v>44</v>
      </c>
      <c r="M7445" t="s">
        <v>77</v>
      </c>
      <c r="N7445">
        <v>1</v>
      </c>
      <c r="O7445" t="s">
        <v>15084</v>
      </c>
      <c r="P7445" t="s">
        <v>582</v>
      </c>
      <c r="Q7445">
        <v>1160806.03</v>
      </c>
      <c r="R7445" t="s">
        <v>48</v>
      </c>
      <c r="S7445" t="s">
        <v>56</v>
      </c>
      <c r="T7445" t="s">
        <v>35</v>
      </c>
      <c r="U7445" s="6">
        <v>4.3</v>
      </c>
    </row>
    <row r="7446" spans="1:21" x14ac:dyDescent="0.25">
      <c r="A7446" t="s">
        <v>15085</v>
      </c>
      <c r="B7446" s="1">
        <v>45730</v>
      </c>
      <c r="C7446" t="s">
        <v>50</v>
      </c>
      <c r="D7446" t="s">
        <v>23</v>
      </c>
      <c r="E7446" t="s">
        <v>130</v>
      </c>
      <c r="F7446" t="s">
        <v>39</v>
      </c>
      <c r="G7446" t="s">
        <v>474</v>
      </c>
      <c r="H7446" t="s">
        <v>70</v>
      </c>
      <c r="I7446" t="s">
        <v>71</v>
      </c>
      <c r="J7446" t="s">
        <v>28</v>
      </c>
      <c r="K7446" t="s">
        <v>29</v>
      </c>
      <c r="L7446" t="s">
        <v>30</v>
      </c>
      <c r="M7446" t="s">
        <v>113</v>
      </c>
      <c r="N7446">
        <v>2</v>
      </c>
      <c r="O7446" t="s">
        <v>15086</v>
      </c>
      <c r="P7446" t="s">
        <v>192</v>
      </c>
      <c r="Q7446">
        <v>1955218</v>
      </c>
      <c r="R7446" t="s">
        <v>48</v>
      </c>
      <c r="S7446" t="s">
        <v>35</v>
      </c>
      <c r="T7446" t="s">
        <v>56</v>
      </c>
      <c r="U7446" s="6">
        <v>4.2</v>
      </c>
    </row>
    <row r="7447" spans="1:21" x14ac:dyDescent="0.25">
      <c r="A7447" t="s">
        <v>15087</v>
      </c>
      <c r="B7447" s="1">
        <v>45066</v>
      </c>
      <c r="C7447" t="s">
        <v>22</v>
      </c>
      <c r="D7447" t="s">
        <v>23</v>
      </c>
      <c r="E7447" t="s">
        <v>24</v>
      </c>
      <c r="F7447" t="s">
        <v>69</v>
      </c>
      <c r="G7447" t="s">
        <v>20208</v>
      </c>
      <c r="H7447" t="s">
        <v>26</v>
      </c>
      <c r="I7447" t="s">
        <v>52</v>
      </c>
      <c r="J7447" t="s">
        <v>28</v>
      </c>
      <c r="K7447" t="s">
        <v>29</v>
      </c>
      <c r="L7447" t="s">
        <v>30</v>
      </c>
      <c r="M7447" t="s">
        <v>53</v>
      </c>
      <c r="N7447">
        <v>4</v>
      </c>
      <c r="O7447" t="s">
        <v>15088</v>
      </c>
      <c r="P7447" t="s">
        <v>107</v>
      </c>
      <c r="Q7447">
        <v>2788988.46</v>
      </c>
      <c r="R7447" t="s">
        <v>34</v>
      </c>
      <c r="S7447" t="s">
        <v>56</v>
      </c>
      <c r="T7447" t="s">
        <v>35</v>
      </c>
      <c r="U7447" s="6">
        <v>4.0999999999999996</v>
      </c>
    </row>
    <row r="7448" spans="1:21" x14ac:dyDescent="0.25">
      <c r="A7448" t="s">
        <v>15089</v>
      </c>
      <c r="B7448" s="1">
        <v>45292</v>
      </c>
      <c r="C7448" t="s">
        <v>50</v>
      </c>
      <c r="D7448" t="s">
        <v>23</v>
      </c>
      <c r="E7448" t="s">
        <v>130</v>
      </c>
      <c r="F7448" t="s">
        <v>69</v>
      </c>
      <c r="G7448" t="s">
        <v>20201</v>
      </c>
      <c r="H7448" t="s">
        <v>26</v>
      </c>
      <c r="I7448" t="s">
        <v>94</v>
      </c>
      <c r="J7448" t="s">
        <v>42</v>
      </c>
      <c r="K7448" t="s">
        <v>29</v>
      </c>
      <c r="L7448" t="s">
        <v>30</v>
      </c>
      <c r="M7448" t="s">
        <v>31</v>
      </c>
      <c r="N7448">
        <v>3</v>
      </c>
      <c r="O7448" t="s">
        <v>15090</v>
      </c>
      <c r="P7448" t="s">
        <v>216</v>
      </c>
      <c r="Q7448">
        <v>5086975.16</v>
      </c>
      <c r="R7448" t="s">
        <v>34</v>
      </c>
      <c r="S7448" t="s">
        <v>35</v>
      </c>
      <c r="T7448" t="s">
        <v>35</v>
      </c>
      <c r="U7448" s="6">
        <v>3.7</v>
      </c>
    </row>
    <row r="7449" spans="1:21" x14ac:dyDescent="0.25">
      <c r="A7449" t="s">
        <v>15091</v>
      </c>
      <c r="B7449" s="1">
        <v>45693</v>
      </c>
      <c r="C7449" t="s">
        <v>81</v>
      </c>
      <c r="D7449" t="s">
        <v>23</v>
      </c>
      <c r="E7449" t="s">
        <v>82</v>
      </c>
      <c r="F7449" t="s">
        <v>190</v>
      </c>
      <c r="G7449" t="s">
        <v>343</v>
      </c>
      <c r="H7449" t="s">
        <v>26</v>
      </c>
      <c r="I7449" t="s">
        <v>151</v>
      </c>
      <c r="J7449" t="s">
        <v>42</v>
      </c>
      <c r="K7449" t="s">
        <v>72</v>
      </c>
      <c r="L7449" t="s">
        <v>30</v>
      </c>
      <c r="M7449" t="s">
        <v>45</v>
      </c>
      <c r="N7449">
        <v>5</v>
      </c>
      <c r="O7449" t="s">
        <v>15092</v>
      </c>
      <c r="P7449" t="s">
        <v>341</v>
      </c>
      <c r="Q7449">
        <v>5214768.88</v>
      </c>
      <c r="R7449" t="s">
        <v>48</v>
      </c>
      <c r="S7449" t="s">
        <v>56</v>
      </c>
      <c r="T7449" t="s">
        <v>56</v>
      </c>
      <c r="U7449" s="6">
        <v>4.3</v>
      </c>
    </row>
    <row r="7450" spans="1:21" x14ac:dyDescent="0.25">
      <c r="A7450" t="s">
        <v>15093</v>
      </c>
      <c r="B7450" s="1">
        <v>45429</v>
      </c>
      <c r="C7450" t="s">
        <v>50</v>
      </c>
      <c r="D7450" t="s">
        <v>23</v>
      </c>
      <c r="E7450" t="s">
        <v>130</v>
      </c>
      <c r="F7450" t="s">
        <v>76</v>
      </c>
      <c r="G7450" t="s">
        <v>265</v>
      </c>
      <c r="H7450" t="s">
        <v>40</v>
      </c>
      <c r="I7450" t="s">
        <v>63</v>
      </c>
      <c r="J7450" t="s">
        <v>42</v>
      </c>
      <c r="K7450" t="s">
        <v>43</v>
      </c>
      <c r="L7450" t="s">
        <v>30</v>
      </c>
      <c r="M7450" t="s">
        <v>64</v>
      </c>
      <c r="N7450">
        <v>5</v>
      </c>
      <c r="O7450" t="s">
        <v>15094</v>
      </c>
      <c r="P7450" t="s">
        <v>248</v>
      </c>
      <c r="Q7450">
        <v>4031633.23</v>
      </c>
      <c r="R7450" t="s">
        <v>48</v>
      </c>
      <c r="S7450" t="s">
        <v>35</v>
      </c>
      <c r="T7450" t="s">
        <v>56</v>
      </c>
      <c r="U7450" s="6">
        <v>4.3</v>
      </c>
    </row>
    <row r="7451" spans="1:21" x14ac:dyDescent="0.25">
      <c r="A7451" t="s">
        <v>15095</v>
      </c>
      <c r="B7451" s="1">
        <v>44951</v>
      </c>
      <c r="C7451" t="s">
        <v>22</v>
      </c>
      <c r="D7451" t="s">
        <v>23</v>
      </c>
      <c r="E7451" t="s">
        <v>24</v>
      </c>
      <c r="F7451" t="s">
        <v>76</v>
      </c>
      <c r="G7451" t="s">
        <v>20208</v>
      </c>
      <c r="H7451" t="s">
        <v>40</v>
      </c>
      <c r="I7451" t="s">
        <v>63</v>
      </c>
      <c r="J7451" t="s">
        <v>42</v>
      </c>
      <c r="K7451" t="s">
        <v>72</v>
      </c>
      <c r="L7451" t="s">
        <v>44</v>
      </c>
      <c r="M7451" t="s">
        <v>53</v>
      </c>
      <c r="N7451">
        <v>2</v>
      </c>
      <c r="O7451" t="s">
        <v>15096</v>
      </c>
      <c r="P7451" t="s">
        <v>426</v>
      </c>
      <c r="Q7451">
        <v>1877445.03</v>
      </c>
      <c r="R7451" t="s">
        <v>34</v>
      </c>
      <c r="S7451" t="s">
        <v>56</v>
      </c>
      <c r="T7451" t="s">
        <v>56</v>
      </c>
      <c r="U7451" s="6">
        <v>4.8</v>
      </c>
    </row>
    <row r="7452" spans="1:21" x14ac:dyDescent="0.25">
      <c r="A7452" t="s">
        <v>15097</v>
      </c>
      <c r="B7452" s="1">
        <v>45510</v>
      </c>
      <c r="C7452" t="s">
        <v>81</v>
      </c>
      <c r="D7452" t="s">
        <v>23</v>
      </c>
      <c r="E7452" t="s">
        <v>82</v>
      </c>
      <c r="F7452" t="s">
        <v>190</v>
      </c>
      <c r="G7452" t="s">
        <v>20205</v>
      </c>
      <c r="H7452" t="s">
        <v>40</v>
      </c>
      <c r="I7452" t="s">
        <v>63</v>
      </c>
      <c r="J7452" t="s">
        <v>42</v>
      </c>
      <c r="K7452" t="s">
        <v>43</v>
      </c>
      <c r="L7452" t="s">
        <v>30</v>
      </c>
      <c r="M7452" t="s">
        <v>31</v>
      </c>
      <c r="N7452">
        <v>1</v>
      </c>
      <c r="O7452" t="s">
        <v>15098</v>
      </c>
      <c r="P7452" t="s">
        <v>349</v>
      </c>
      <c r="Q7452">
        <v>879288.22</v>
      </c>
      <c r="R7452" t="s">
        <v>48</v>
      </c>
      <c r="S7452" t="s">
        <v>35</v>
      </c>
      <c r="T7452" t="s">
        <v>35</v>
      </c>
      <c r="U7452" s="6">
        <v>3.6</v>
      </c>
    </row>
    <row r="7453" spans="1:21" x14ac:dyDescent="0.25">
      <c r="A7453" t="s">
        <v>15099</v>
      </c>
      <c r="B7453" s="1">
        <v>45829</v>
      </c>
      <c r="C7453" t="s">
        <v>22</v>
      </c>
      <c r="D7453" t="s">
        <v>23</v>
      </c>
      <c r="E7453" t="s">
        <v>24</v>
      </c>
      <c r="F7453" t="s">
        <v>69</v>
      </c>
      <c r="G7453" t="s">
        <v>146</v>
      </c>
      <c r="H7453" t="s">
        <v>40</v>
      </c>
      <c r="I7453" t="s">
        <v>41</v>
      </c>
      <c r="J7453" t="s">
        <v>42</v>
      </c>
      <c r="K7453" t="s">
        <v>43</v>
      </c>
      <c r="L7453" t="s">
        <v>44</v>
      </c>
      <c r="M7453" t="s">
        <v>64</v>
      </c>
      <c r="N7453">
        <v>2</v>
      </c>
      <c r="O7453" t="s">
        <v>15100</v>
      </c>
      <c r="P7453" t="s">
        <v>140</v>
      </c>
      <c r="Q7453">
        <v>2485089.4300000002</v>
      </c>
      <c r="R7453" t="s">
        <v>34</v>
      </c>
      <c r="S7453" t="s">
        <v>56</v>
      </c>
      <c r="T7453" t="s">
        <v>56</v>
      </c>
      <c r="U7453" s="6">
        <v>4.2</v>
      </c>
    </row>
    <row r="7454" spans="1:21" x14ac:dyDescent="0.25">
      <c r="A7454" t="s">
        <v>15101</v>
      </c>
      <c r="B7454" s="1">
        <v>45394</v>
      </c>
      <c r="C7454" t="s">
        <v>22</v>
      </c>
      <c r="D7454" t="s">
        <v>23</v>
      </c>
      <c r="E7454" t="s">
        <v>24</v>
      </c>
      <c r="F7454" t="s">
        <v>39</v>
      </c>
      <c r="G7454" t="s">
        <v>146</v>
      </c>
      <c r="H7454" t="s">
        <v>104</v>
      </c>
      <c r="I7454" t="s">
        <v>138</v>
      </c>
      <c r="J7454" t="s">
        <v>42</v>
      </c>
      <c r="K7454" t="s">
        <v>29</v>
      </c>
      <c r="L7454" t="s">
        <v>44</v>
      </c>
      <c r="M7454" t="s">
        <v>113</v>
      </c>
      <c r="N7454">
        <v>1</v>
      </c>
      <c r="O7454" t="s">
        <v>15102</v>
      </c>
      <c r="P7454" t="s">
        <v>402</v>
      </c>
      <c r="Q7454">
        <v>1166317.51</v>
      </c>
      <c r="R7454" t="s">
        <v>34</v>
      </c>
      <c r="S7454" t="s">
        <v>56</v>
      </c>
      <c r="T7454" t="s">
        <v>56</v>
      </c>
      <c r="U7454" s="6">
        <v>4.8</v>
      </c>
    </row>
    <row r="7455" spans="1:21" x14ac:dyDescent="0.25">
      <c r="A7455" t="s">
        <v>15103</v>
      </c>
      <c r="B7455" s="1">
        <v>45903</v>
      </c>
      <c r="C7455" t="s">
        <v>88</v>
      </c>
      <c r="D7455" t="s">
        <v>23</v>
      </c>
      <c r="E7455" t="s">
        <v>89</v>
      </c>
      <c r="F7455" t="s">
        <v>25</v>
      </c>
      <c r="G7455" t="s">
        <v>20197</v>
      </c>
      <c r="H7455" t="s">
        <v>70</v>
      </c>
      <c r="I7455" t="s">
        <v>71</v>
      </c>
      <c r="J7455" t="s">
        <v>28</v>
      </c>
      <c r="K7455" t="s">
        <v>72</v>
      </c>
      <c r="L7455" t="s">
        <v>30</v>
      </c>
      <c r="M7455" t="s">
        <v>31</v>
      </c>
      <c r="N7455">
        <v>4</v>
      </c>
      <c r="O7455" t="s">
        <v>15104</v>
      </c>
      <c r="P7455" t="s">
        <v>840</v>
      </c>
      <c r="Q7455">
        <v>3853818.01</v>
      </c>
      <c r="R7455" t="s">
        <v>48</v>
      </c>
      <c r="S7455" t="s">
        <v>35</v>
      </c>
      <c r="T7455" t="s">
        <v>56</v>
      </c>
      <c r="U7455" s="6">
        <v>4</v>
      </c>
    </row>
    <row r="7456" spans="1:21" x14ac:dyDescent="0.25">
      <c r="A7456" t="s">
        <v>15105</v>
      </c>
      <c r="B7456" s="1">
        <v>45239</v>
      </c>
      <c r="C7456" t="s">
        <v>98</v>
      </c>
      <c r="D7456" t="s">
        <v>23</v>
      </c>
      <c r="E7456" t="s">
        <v>99</v>
      </c>
      <c r="F7456" t="s">
        <v>90</v>
      </c>
      <c r="G7456" t="s">
        <v>20207</v>
      </c>
      <c r="H7456" t="s">
        <v>40</v>
      </c>
      <c r="I7456" t="s">
        <v>41</v>
      </c>
      <c r="J7456" t="s">
        <v>42</v>
      </c>
      <c r="K7456" t="s">
        <v>72</v>
      </c>
      <c r="L7456" t="s">
        <v>30</v>
      </c>
      <c r="M7456" t="s">
        <v>64</v>
      </c>
      <c r="N7456">
        <v>5</v>
      </c>
      <c r="O7456" t="s">
        <v>15106</v>
      </c>
      <c r="P7456" t="s">
        <v>140</v>
      </c>
      <c r="Q7456">
        <v>6600622.8099999996</v>
      </c>
      <c r="R7456" t="s">
        <v>48</v>
      </c>
      <c r="S7456" t="s">
        <v>56</v>
      </c>
      <c r="T7456" t="s">
        <v>56</v>
      </c>
      <c r="U7456" s="6">
        <v>4.7</v>
      </c>
    </row>
    <row r="7457" spans="1:21" x14ac:dyDescent="0.25">
      <c r="A7457" t="s">
        <v>15107</v>
      </c>
      <c r="B7457" s="1">
        <v>45147</v>
      </c>
      <c r="C7457" t="s">
        <v>22</v>
      </c>
      <c r="D7457" t="s">
        <v>23</v>
      </c>
      <c r="E7457" t="s">
        <v>24</v>
      </c>
      <c r="F7457" t="s">
        <v>39</v>
      </c>
      <c r="G7457" t="s">
        <v>343</v>
      </c>
      <c r="H7457" t="s">
        <v>104</v>
      </c>
      <c r="I7457" t="s">
        <v>138</v>
      </c>
      <c r="J7457" t="s">
        <v>42</v>
      </c>
      <c r="K7457" t="s">
        <v>43</v>
      </c>
      <c r="L7457" t="s">
        <v>30</v>
      </c>
      <c r="M7457" t="s">
        <v>113</v>
      </c>
      <c r="N7457">
        <v>3</v>
      </c>
      <c r="O7457" t="s">
        <v>15108</v>
      </c>
      <c r="P7457" t="s">
        <v>238</v>
      </c>
      <c r="Q7457">
        <v>3310645.4</v>
      </c>
      <c r="R7457" t="s">
        <v>48</v>
      </c>
      <c r="S7457" t="s">
        <v>56</v>
      </c>
      <c r="T7457" t="s">
        <v>35</v>
      </c>
      <c r="U7457" s="6">
        <v>3.9</v>
      </c>
    </row>
    <row r="7458" spans="1:21" x14ac:dyDescent="0.25">
      <c r="A7458" t="s">
        <v>15109</v>
      </c>
      <c r="B7458" s="1">
        <v>45306</v>
      </c>
      <c r="C7458" t="s">
        <v>88</v>
      </c>
      <c r="D7458" t="s">
        <v>23</v>
      </c>
      <c r="E7458" t="s">
        <v>89</v>
      </c>
      <c r="F7458" t="s">
        <v>190</v>
      </c>
      <c r="G7458" t="s">
        <v>305</v>
      </c>
      <c r="H7458" t="s">
        <v>166</v>
      </c>
      <c r="I7458" t="s">
        <v>167</v>
      </c>
      <c r="J7458" t="s">
        <v>42</v>
      </c>
      <c r="K7458" t="s">
        <v>43</v>
      </c>
      <c r="L7458" t="s">
        <v>44</v>
      </c>
      <c r="M7458" t="s">
        <v>77</v>
      </c>
      <c r="N7458">
        <v>2</v>
      </c>
      <c r="O7458" t="s">
        <v>15110</v>
      </c>
      <c r="P7458" t="s">
        <v>242</v>
      </c>
      <c r="Q7458">
        <v>1494613.93</v>
      </c>
      <c r="R7458" t="s">
        <v>48</v>
      </c>
      <c r="S7458" t="s">
        <v>56</v>
      </c>
      <c r="T7458" t="s">
        <v>56</v>
      </c>
      <c r="U7458" s="6">
        <v>4.7</v>
      </c>
    </row>
    <row r="7459" spans="1:21" x14ac:dyDescent="0.25">
      <c r="A7459" t="s">
        <v>15111</v>
      </c>
      <c r="B7459" s="1">
        <v>45918</v>
      </c>
      <c r="C7459" t="s">
        <v>50</v>
      </c>
      <c r="D7459" t="s">
        <v>23</v>
      </c>
      <c r="E7459" t="s">
        <v>130</v>
      </c>
      <c r="F7459" t="s">
        <v>58</v>
      </c>
      <c r="G7459" t="s">
        <v>474</v>
      </c>
      <c r="H7459" t="s">
        <v>26</v>
      </c>
      <c r="I7459" t="s">
        <v>27</v>
      </c>
      <c r="J7459" t="s">
        <v>28</v>
      </c>
      <c r="K7459" t="s">
        <v>29</v>
      </c>
      <c r="L7459" t="s">
        <v>30</v>
      </c>
      <c r="M7459" t="s">
        <v>77</v>
      </c>
      <c r="N7459">
        <v>2</v>
      </c>
      <c r="O7459" t="s">
        <v>15112</v>
      </c>
      <c r="P7459" t="s">
        <v>349</v>
      </c>
      <c r="Q7459">
        <v>2523974.65</v>
      </c>
      <c r="R7459" t="s">
        <v>34</v>
      </c>
      <c r="S7459" t="s">
        <v>56</v>
      </c>
      <c r="T7459" t="s">
        <v>35</v>
      </c>
      <c r="U7459" s="6">
        <v>3.9</v>
      </c>
    </row>
    <row r="7460" spans="1:21" x14ac:dyDescent="0.25">
      <c r="A7460" t="s">
        <v>15113</v>
      </c>
      <c r="B7460" s="1">
        <v>45600</v>
      </c>
      <c r="C7460" t="s">
        <v>81</v>
      </c>
      <c r="D7460" t="s">
        <v>23</v>
      </c>
      <c r="E7460" t="s">
        <v>82</v>
      </c>
      <c r="F7460" t="s">
        <v>62</v>
      </c>
      <c r="G7460" t="s">
        <v>265</v>
      </c>
      <c r="H7460" t="s">
        <v>166</v>
      </c>
      <c r="I7460" t="s">
        <v>167</v>
      </c>
      <c r="J7460" t="s">
        <v>42</v>
      </c>
      <c r="K7460" t="s">
        <v>72</v>
      </c>
      <c r="L7460" t="s">
        <v>30</v>
      </c>
      <c r="M7460" t="s">
        <v>77</v>
      </c>
      <c r="N7460">
        <v>1</v>
      </c>
      <c r="O7460" t="s">
        <v>15114</v>
      </c>
      <c r="P7460" t="s">
        <v>270</v>
      </c>
      <c r="Q7460">
        <v>824533.95</v>
      </c>
      <c r="R7460" t="s">
        <v>34</v>
      </c>
      <c r="S7460" t="s">
        <v>35</v>
      </c>
      <c r="T7460" t="s">
        <v>56</v>
      </c>
      <c r="U7460" s="6">
        <v>3.5</v>
      </c>
    </row>
    <row r="7461" spans="1:21" x14ac:dyDescent="0.25">
      <c r="A7461" t="s">
        <v>15115</v>
      </c>
      <c r="B7461" s="1">
        <v>45319</v>
      </c>
      <c r="C7461" t="s">
        <v>88</v>
      </c>
      <c r="D7461" t="s">
        <v>23</v>
      </c>
      <c r="E7461" t="s">
        <v>89</v>
      </c>
      <c r="F7461" t="s">
        <v>25</v>
      </c>
      <c r="G7461" t="s">
        <v>20202</v>
      </c>
      <c r="H7461" t="s">
        <v>26</v>
      </c>
      <c r="I7461" t="s">
        <v>27</v>
      </c>
      <c r="J7461" t="s">
        <v>28</v>
      </c>
      <c r="K7461" t="s">
        <v>72</v>
      </c>
      <c r="L7461" t="s">
        <v>30</v>
      </c>
      <c r="M7461" t="s">
        <v>64</v>
      </c>
      <c r="N7461">
        <v>1</v>
      </c>
      <c r="O7461" t="s">
        <v>15116</v>
      </c>
      <c r="P7461" t="s">
        <v>144</v>
      </c>
      <c r="Q7461">
        <v>1079974.22</v>
      </c>
      <c r="R7461" t="s">
        <v>48</v>
      </c>
      <c r="S7461" t="s">
        <v>35</v>
      </c>
      <c r="T7461" t="s">
        <v>56</v>
      </c>
      <c r="U7461" s="6">
        <v>3.5</v>
      </c>
    </row>
    <row r="7462" spans="1:21" x14ac:dyDescent="0.25">
      <c r="A7462" t="s">
        <v>15117</v>
      </c>
      <c r="B7462" s="1">
        <v>45287</v>
      </c>
      <c r="C7462" t="s">
        <v>98</v>
      </c>
      <c r="D7462" t="s">
        <v>23</v>
      </c>
      <c r="E7462" t="s">
        <v>99</v>
      </c>
      <c r="F7462" t="s">
        <v>62</v>
      </c>
      <c r="G7462" t="s">
        <v>20210</v>
      </c>
      <c r="H7462" t="s">
        <v>166</v>
      </c>
      <c r="I7462" t="s">
        <v>173</v>
      </c>
      <c r="J7462" t="s">
        <v>174</v>
      </c>
      <c r="K7462" t="s">
        <v>43</v>
      </c>
      <c r="L7462" t="s">
        <v>44</v>
      </c>
      <c r="M7462" t="s">
        <v>53</v>
      </c>
      <c r="N7462">
        <v>2</v>
      </c>
      <c r="O7462" t="s">
        <v>15118</v>
      </c>
      <c r="P7462" t="s">
        <v>312</v>
      </c>
      <c r="Q7462">
        <v>1206191.8500000001</v>
      </c>
      <c r="R7462" t="s">
        <v>48</v>
      </c>
      <c r="S7462" t="s">
        <v>56</v>
      </c>
      <c r="T7462" t="s">
        <v>35</v>
      </c>
      <c r="U7462" s="6">
        <v>4.0999999999999996</v>
      </c>
    </row>
    <row r="7463" spans="1:21" x14ac:dyDescent="0.25">
      <c r="A7463" t="s">
        <v>15119</v>
      </c>
      <c r="B7463" s="1">
        <v>45910</v>
      </c>
      <c r="C7463" t="s">
        <v>98</v>
      </c>
      <c r="D7463" t="s">
        <v>23</v>
      </c>
      <c r="E7463" t="s">
        <v>99</v>
      </c>
      <c r="F7463" t="s">
        <v>62</v>
      </c>
      <c r="G7463" t="s">
        <v>20204</v>
      </c>
      <c r="H7463" t="s">
        <v>70</v>
      </c>
      <c r="I7463" t="s">
        <v>119</v>
      </c>
      <c r="J7463" t="s">
        <v>28</v>
      </c>
      <c r="K7463" t="s">
        <v>43</v>
      </c>
      <c r="L7463" t="s">
        <v>30</v>
      </c>
      <c r="M7463" t="s">
        <v>45</v>
      </c>
      <c r="N7463">
        <v>2</v>
      </c>
      <c r="O7463" t="s">
        <v>15120</v>
      </c>
      <c r="P7463" t="s">
        <v>238</v>
      </c>
      <c r="Q7463">
        <v>1371141.4</v>
      </c>
      <c r="R7463" t="s">
        <v>34</v>
      </c>
      <c r="S7463" t="s">
        <v>56</v>
      </c>
      <c r="T7463" t="s">
        <v>35</v>
      </c>
      <c r="U7463" s="6">
        <v>5</v>
      </c>
    </row>
    <row r="7464" spans="1:21" x14ac:dyDescent="0.25">
      <c r="A7464" t="s">
        <v>15121</v>
      </c>
      <c r="B7464" s="1">
        <v>45745</v>
      </c>
      <c r="C7464" t="s">
        <v>50</v>
      </c>
      <c r="D7464" t="s">
        <v>23</v>
      </c>
      <c r="E7464" t="s">
        <v>51</v>
      </c>
      <c r="F7464" t="s">
        <v>90</v>
      </c>
      <c r="G7464" t="s">
        <v>150</v>
      </c>
      <c r="H7464" t="s">
        <v>26</v>
      </c>
      <c r="I7464" t="s">
        <v>52</v>
      </c>
      <c r="J7464" t="s">
        <v>28</v>
      </c>
      <c r="K7464" t="s">
        <v>43</v>
      </c>
      <c r="L7464" t="s">
        <v>44</v>
      </c>
      <c r="M7464" t="s">
        <v>113</v>
      </c>
      <c r="N7464">
        <v>3</v>
      </c>
      <c r="O7464" t="s">
        <v>15122</v>
      </c>
      <c r="P7464" t="s">
        <v>228</v>
      </c>
      <c r="Q7464">
        <v>2489843.5</v>
      </c>
      <c r="R7464" t="s">
        <v>48</v>
      </c>
      <c r="S7464" t="s">
        <v>35</v>
      </c>
      <c r="T7464" t="s">
        <v>56</v>
      </c>
      <c r="U7464" s="6">
        <v>3.7</v>
      </c>
    </row>
    <row r="7465" spans="1:21" x14ac:dyDescent="0.25">
      <c r="A7465" t="s">
        <v>15123</v>
      </c>
      <c r="B7465" s="1">
        <v>45204</v>
      </c>
      <c r="C7465" t="s">
        <v>81</v>
      </c>
      <c r="D7465" t="s">
        <v>23</v>
      </c>
      <c r="E7465" t="s">
        <v>82</v>
      </c>
      <c r="F7465" t="s">
        <v>69</v>
      </c>
      <c r="G7465" t="s">
        <v>244</v>
      </c>
      <c r="H7465" t="s">
        <v>83</v>
      </c>
      <c r="I7465" t="s">
        <v>84</v>
      </c>
      <c r="J7465" t="s">
        <v>42</v>
      </c>
      <c r="K7465" t="s">
        <v>72</v>
      </c>
      <c r="L7465" t="s">
        <v>30</v>
      </c>
      <c r="M7465" t="s">
        <v>64</v>
      </c>
      <c r="N7465">
        <v>4</v>
      </c>
      <c r="O7465" t="s">
        <v>15124</v>
      </c>
      <c r="P7465" t="s">
        <v>148</v>
      </c>
      <c r="Q7465">
        <v>3840953.47</v>
      </c>
      <c r="R7465" t="s">
        <v>48</v>
      </c>
      <c r="S7465" t="s">
        <v>56</v>
      </c>
      <c r="T7465" t="s">
        <v>56</v>
      </c>
      <c r="U7465" s="6">
        <v>3.6</v>
      </c>
    </row>
    <row r="7466" spans="1:21" x14ac:dyDescent="0.25">
      <c r="A7466" t="s">
        <v>15125</v>
      </c>
      <c r="B7466" s="1">
        <v>45841</v>
      </c>
      <c r="C7466" t="s">
        <v>22</v>
      </c>
      <c r="D7466" t="s">
        <v>23</v>
      </c>
      <c r="E7466" t="s">
        <v>24</v>
      </c>
      <c r="F7466" t="s">
        <v>58</v>
      </c>
      <c r="G7466" t="s">
        <v>20212</v>
      </c>
      <c r="H7466" t="s">
        <v>104</v>
      </c>
      <c r="I7466" t="s">
        <v>138</v>
      </c>
      <c r="J7466" t="s">
        <v>42</v>
      </c>
      <c r="K7466" t="s">
        <v>72</v>
      </c>
      <c r="L7466" t="s">
        <v>30</v>
      </c>
      <c r="M7466" t="s">
        <v>45</v>
      </c>
      <c r="N7466">
        <v>4</v>
      </c>
      <c r="O7466" t="s">
        <v>15126</v>
      </c>
      <c r="P7466" t="s">
        <v>228</v>
      </c>
      <c r="Q7466">
        <v>4594006.9000000004</v>
      </c>
      <c r="R7466" t="s">
        <v>34</v>
      </c>
      <c r="S7466" t="s">
        <v>56</v>
      </c>
      <c r="T7466" t="s">
        <v>56</v>
      </c>
      <c r="U7466" s="6">
        <v>5</v>
      </c>
    </row>
    <row r="7467" spans="1:21" x14ac:dyDescent="0.25">
      <c r="A7467" t="s">
        <v>15127</v>
      </c>
      <c r="B7467" s="1">
        <v>45398</v>
      </c>
      <c r="C7467" t="s">
        <v>98</v>
      </c>
      <c r="D7467" t="s">
        <v>23</v>
      </c>
      <c r="E7467" t="s">
        <v>99</v>
      </c>
      <c r="F7467" t="s">
        <v>62</v>
      </c>
      <c r="G7467" t="s">
        <v>184</v>
      </c>
      <c r="H7467" t="s">
        <v>70</v>
      </c>
      <c r="I7467" t="s">
        <v>119</v>
      </c>
      <c r="J7467" t="s">
        <v>28</v>
      </c>
      <c r="K7467" t="s">
        <v>72</v>
      </c>
      <c r="L7467" t="s">
        <v>30</v>
      </c>
      <c r="M7467" t="s">
        <v>53</v>
      </c>
      <c r="N7467">
        <v>4</v>
      </c>
      <c r="O7467" t="s">
        <v>15128</v>
      </c>
      <c r="P7467" t="s">
        <v>124</v>
      </c>
      <c r="Q7467">
        <v>3206551.81</v>
      </c>
      <c r="R7467" t="s">
        <v>48</v>
      </c>
      <c r="S7467" t="s">
        <v>56</v>
      </c>
      <c r="T7467" t="s">
        <v>35</v>
      </c>
      <c r="U7467" s="6">
        <v>3.5</v>
      </c>
    </row>
    <row r="7468" spans="1:21" x14ac:dyDescent="0.25">
      <c r="A7468" t="s">
        <v>15129</v>
      </c>
      <c r="B7468" s="1">
        <v>44965</v>
      </c>
      <c r="C7468" t="s">
        <v>22</v>
      </c>
      <c r="D7468" t="s">
        <v>23</v>
      </c>
      <c r="E7468" t="s">
        <v>24</v>
      </c>
      <c r="F7468" t="s">
        <v>39</v>
      </c>
      <c r="G7468" t="s">
        <v>155</v>
      </c>
      <c r="H7468" t="s">
        <v>40</v>
      </c>
      <c r="I7468" t="s">
        <v>63</v>
      </c>
      <c r="J7468" t="s">
        <v>42</v>
      </c>
      <c r="K7468" t="s">
        <v>43</v>
      </c>
      <c r="L7468" t="s">
        <v>30</v>
      </c>
      <c r="M7468" t="s">
        <v>77</v>
      </c>
      <c r="N7468">
        <v>4</v>
      </c>
      <c r="O7468" t="s">
        <v>15130</v>
      </c>
      <c r="P7468" t="s">
        <v>238</v>
      </c>
      <c r="Q7468">
        <v>3968535.31</v>
      </c>
      <c r="R7468" t="s">
        <v>34</v>
      </c>
      <c r="S7468" t="s">
        <v>56</v>
      </c>
      <c r="T7468" t="s">
        <v>56</v>
      </c>
      <c r="U7468" s="6">
        <v>3.8</v>
      </c>
    </row>
    <row r="7469" spans="1:21" x14ac:dyDescent="0.25">
      <c r="A7469" t="s">
        <v>15131</v>
      </c>
      <c r="B7469" s="1">
        <v>45115</v>
      </c>
      <c r="C7469" t="s">
        <v>81</v>
      </c>
      <c r="D7469" t="s">
        <v>23</v>
      </c>
      <c r="E7469" t="s">
        <v>82</v>
      </c>
      <c r="F7469" t="s">
        <v>25</v>
      </c>
      <c r="G7469" t="s">
        <v>474</v>
      </c>
      <c r="H7469" t="s">
        <v>40</v>
      </c>
      <c r="I7469" t="s">
        <v>41</v>
      </c>
      <c r="J7469" t="s">
        <v>42</v>
      </c>
      <c r="K7469" t="s">
        <v>72</v>
      </c>
      <c r="L7469" t="s">
        <v>44</v>
      </c>
      <c r="M7469" t="s">
        <v>113</v>
      </c>
      <c r="N7469">
        <v>5</v>
      </c>
      <c r="O7469" t="s">
        <v>15132</v>
      </c>
      <c r="P7469" t="s">
        <v>60</v>
      </c>
      <c r="Q7469">
        <v>5432500.2400000002</v>
      </c>
      <c r="R7469" t="s">
        <v>48</v>
      </c>
      <c r="S7469" t="s">
        <v>35</v>
      </c>
      <c r="T7469" t="s">
        <v>56</v>
      </c>
      <c r="U7469" s="6">
        <v>3.9</v>
      </c>
    </row>
    <row r="7470" spans="1:21" x14ac:dyDescent="0.25">
      <c r="A7470" t="s">
        <v>15133</v>
      </c>
      <c r="B7470" s="1">
        <v>45180</v>
      </c>
      <c r="C7470" t="s">
        <v>81</v>
      </c>
      <c r="D7470" t="s">
        <v>23</v>
      </c>
      <c r="E7470" t="s">
        <v>82</v>
      </c>
      <c r="F7470" t="s">
        <v>58</v>
      </c>
      <c r="G7470" t="s">
        <v>20215</v>
      </c>
      <c r="H7470" t="s">
        <v>104</v>
      </c>
      <c r="I7470" t="s">
        <v>240</v>
      </c>
      <c r="J7470" t="s">
        <v>174</v>
      </c>
      <c r="K7470" t="s">
        <v>29</v>
      </c>
      <c r="L7470" t="s">
        <v>44</v>
      </c>
      <c r="M7470" t="s">
        <v>53</v>
      </c>
      <c r="N7470">
        <v>4</v>
      </c>
      <c r="O7470" t="s">
        <v>15134</v>
      </c>
      <c r="P7470" t="s">
        <v>309</v>
      </c>
      <c r="Q7470">
        <v>2702004.98</v>
      </c>
      <c r="R7470" t="s">
        <v>34</v>
      </c>
      <c r="S7470" t="s">
        <v>35</v>
      </c>
      <c r="T7470" t="s">
        <v>35</v>
      </c>
      <c r="U7470" s="6">
        <v>4.7</v>
      </c>
    </row>
    <row r="7471" spans="1:21" x14ac:dyDescent="0.25">
      <c r="A7471" t="s">
        <v>15135</v>
      </c>
      <c r="B7471" s="1">
        <v>45348</v>
      </c>
      <c r="C7471" t="s">
        <v>98</v>
      </c>
      <c r="D7471" t="s">
        <v>23</v>
      </c>
      <c r="E7471" t="s">
        <v>103</v>
      </c>
      <c r="F7471" t="s">
        <v>25</v>
      </c>
      <c r="G7471" t="s">
        <v>20214</v>
      </c>
      <c r="H7471" t="s">
        <v>104</v>
      </c>
      <c r="I7471" t="s">
        <v>240</v>
      </c>
      <c r="J7471" t="s">
        <v>174</v>
      </c>
      <c r="K7471" t="s">
        <v>43</v>
      </c>
      <c r="L7471" t="s">
        <v>30</v>
      </c>
      <c r="M7471" t="s">
        <v>113</v>
      </c>
      <c r="N7471">
        <v>3</v>
      </c>
      <c r="O7471" t="s">
        <v>15136</v>
      </c>
      <c r="P7471" t="s">
        <v>33</v>
      </c>
      <c r="Q7471">
        <v>2189861.65</v>
      </c>
      <c r="R7471" t="s">
        <v>34</v>
      </c>
      <c r="S7471" t="s">
        <v>35</v>
      </c>
      <c r="T7471" t="s">
        <v>35</v>
      </c>
      <c r="U7471" s="6">
        <v>4</v>
      </c>
    </row>
    <row r="7472" spans="1:21" x14ac:dyDescent="0.25">
      <c r="A7472" t="s">
        <v>15137</v>
      </c>
      <c r="B7472" s="1">
        <v>45531</v>
      </c>
      <c r="C7472" t="s">
        <v>81</v>
      </c>
      <c r="D7472" t="s">
        <v>23</v>
      </c>
      <c r="E7472" t="s">
        <v>82</v>
      </c>
      <c r="F7472" t="s">
        <v>39</v>
      </c>
      <c r="G7472" t="s">
        <v>20211</v>
      </c>
      <c r="H7472" t="s">
        <v>104</v>
      </c>
      <c r="I7472" t="s">
        <v>138</v>
      </c>
      <c r="J7472" t="s">
        <v>42</v>
      </c>
      <c r="K7472" t="s">
        <v>72</v>
      </c>
      <c r="L7472" t="s">
        <v>44</v>
      </c>
      <c r="M7472" t="s">
        <v>77</v>
      </c>
      <c r="N7472">
        <v>1</v>
      </c>
      <c r="O7472" t="s">
        <v>15138</v>
      </c>
      <c r="P7472" t="s">
        <v>482</v>
      </c>
      <c r="Q7472">
        <v>1200324.81</v>
      </c>
      <c r="R7472" t="s">
        <v>48</v>
      </c>
      <c r="S7472" t="s">
        <v>56</v>
      </c>
      <c r="T7472" t="s">
        <v>56</v>
      </c>
      <c r="U7472" s="6">
        <v>4.9000000000000004</v>
      </c>
    </row>
    <row r="7473" spans="1:21" x14ac:dyDescent="0.25">
      <c r="A7473" t="s">
        <v>15139</v>
      </c>
      <c r="B7473" s="1">
        <v>45806</v>
      </c>
      <c r="C7473" t="s">
        <v>81</v>
      </c>
      <c r="D7473" t="s">
        <v>23</v>
      </c>
      <c r="E7473" t="s">
        <v>82</v>
      </c>
      <c r="F7473" t="s">
        <v>76</v>
      </c>
      <c r="G7473" t="s">
        <v>20202</v>
      </c>
      <c r="H7473" t="s">
        <v>26</v>
      </c>
      <c r="I7473" t="s">
        <v>253</v>
      </c>
      <c r="J7473" t="s">
        <v>42</v>
      </c>
      <c r="K7473" t="s">
        <v>43</v>
      </c>
      <c r="L7473" t="s">
        <v>30</v>
      </c>
      <c r="M7473" t="s">
        <v>64</v>
      </c>
      <c r="N7473">
        <v>5</v>
      </c>
      <c r="O7473" t="s">
        <v>15140</v>
      </c>
      <c r="P7473" t="s">
        <v>402</v>
      </c>
      <c r="Q7473">
        <v>3942128.65</v>
      </c>
      <c r="R7473" t="s">
        <v>48</v>
      </c>
      <c r="S7473" t="s">
        <v>56</v>
      </c>
      <c r="T7473" t="s">
        <v>56</v>
      </c>
      <c r="U7473" s="6">
        <v>4.2</v>
      </c>
    </row>
    <row r="7474" spans="1:21" x14ac:dyDescent="0.25">
      <c r="A7474" t="s">
        <v>15141</v>
      </c>
      <c r="B7474" s="1">
        <v>45484</v>
      </c>
      <c r="C7474" t="s">
        <v>81</v>
      </c>
      <c r="D7474" t="s">
        <v>23</v>
      </c>
      <c r="E7474" t="s">
        <v>82</v>
      </c>
      <c r="F7474" t="s">
        <v>62</v>
      </c>
      <c r="G7474" t="s">
        <v>20203</v>
      </c>
      <c r="H7474" t="s">
        <v>166</v>
      </c>
      <c r="I7474" t="s">
        <v>167</v>
      </c>
      <c r="J7474" t="s">
        <v>42</v>
      </c>
      <c r="K7474" t="s">
        <v>43</v>
      </c>
      <c r="L7474" t="s">
        <v>44</v>
      </c>
      <c r="M7474" t="s">
        <v>64</v>
      </c>
      <c r="N7474">
        <v>4</v>
      </c>
      <c r="O7474" t="s">
        <v>15142</v>
      </c>
      <c r="P7474" t="s">
        <v>295</v>
      </c>
      <c r="Q7474">
        <v>3024993.85</v>
      </c>
      <c r="R7474" t="s">
        <v>34</v>
      </c>
      <c r="S7474" t="s">
        <v>56</v>
      </c>
      <c r="T7474" t="s">
        <v>35</v>
      </c>
      <c r="U7474" s="6">
        <v>4.3</v>
      </c>
    </row>
    <row r="7475" spans="1:21" x14ac:dyDescent="0.25">
      <c r="A7475" t="s">
        <v>15143</v>
      </c>
      <c r="B7475" s="1">
        <v>45443</v>
      </c>
      <c r="C7475" t="s">
        <v>88</v>
      </c>
      <c r="D7475" t="s">
        <v>23</v>
      </c>
      <c r="E7475" t="s">
        <v>112</v>
      </c>
      <c r="F7475" t="s">
        <v>190</v>
      </c>
      <c r="G7475" t="s">
        <v>265</v>
      </c>
      <c r="H7475" t="s">
        <v>83</v>
      </c>
      <c r="I7475" t="s">
        <v>84</v>
      </c>
      <c r="J7475" t="s">
        <v>42</v>
      </c>
      <c r="K7475" t="s">
        <v>43</v>
      </c>
      <c r="L7475" t="s">
        <v>30</v>
      </c>
      <c r="M7475" t="s">
        <v>113</v>
      </c>
      <c r="N7475">
        <v>3</v>
      </c>
      <c r="O7475" t="s">
        <v>15144</v>
      </c>
      <c r="P7475" t="s">
        <v>290</v>
      </c>
      <c r="Q7475">
        <v>2825263.11</v>
      </c>
      <c r="R7475" t="s">
        <v>34</v>
      </c>
      <c r="S7475" t="s">
        <v>56</v>
      </c>
      <c r="T7475" t="s">
        <v>35</v>
      </c>
      <c r="U7475" s="6">
        <v>4.0999999999999996</v>
      </c>
    </row>
    <row r="7476" spans="1:21" x14ac:dyDescent="0.25">
      <c r="A7476" t="s">
        <v>15145</v>
      </c>
      <c r="B7476" s="1">
        <v>45530</v>
      </c>
      <c r="C7476" t="s">
        <v>81</v>
      </c>
      <c r="D7476" t="s">
        <v>23</v>
      </c>
      <c r="E7476" t="s">
        <v>82</v>
      </c>
      <c r="F7476" t="s">
        <v>90</v>
      </c>
      <c r="G7476" t="s">
        <v>20202</v>
      </c>
      <c r="H7476" t="s">
        <v>104</v>
      </c>
      <c r="I7476" t="s">
        <v>105</v>
      </c>
      <c r="J7476" t="s">
        <v>28</v>
      </c>
      <c r="K7476" t="s">
        <v>43</v>
      </c>
      <c r="L7476" t="s">
        <v>30</v>
      </c>
      <c r="M7476" t="s">
        <v>113</v>
      </c>
      <c r="N7476">
        <v>5</v>
      </c>
      <c r="O7476" t="s">
        <v>15146</v>
      </c>
      <c r="P7476" t="s">
        <v>79</v>
      </c>
      <c r="Q7476">
        <v>4517458.32</v>
      </c>
      <c r="R7476" t="s">
        <v>34</v>
      </c>
      <c r="S7476" t="s">
        <v>56</v>
      </c>
      <c r="T7476" t="s">
        <v>56</v>
      </c>
      <c r="U7476" s="6">
        <v>4.2</v>
      </c>
    </row>
    <row r="7477" spans="1:21" x14ac:dyDescent="0.25">
      <c r="A7477" t="s">
        <v>15147</v>
      </c>
      <c r="B7477" s="1">
        <v>45909</v>
      </c>
      <c r="C7477" t="s">
        <v>50</v>
      </c>
      <c r="D7477" t="s">
        <v>23</v>
      </c>
      <c r="E7477" t="s">
        <v>130</v>
      </c>
      <c r="F7477" t="s">
        <v>58</v>
      </c>
      <c r="G7477" t="s">
        <v>20206</v>
      </c>
      <c r="H7477" t="s">
        <v>83</v>
      </c>
      <c r="I7477" t="s">
        <v>126</v>
      </c>
      <c r="J7477" t="s">
        <v>42</v>
      </c>
      <c r="K7477" t="s">
        <v>43</v>
      </c>
      <c r="L7477" t="s">
        <v>30</v>
      </c>
      <c r="M7477" t="s">
        <v>77</v>
      </c>
      <c r="N7477">
        <v>5</v>
      </c>
      <c r="O7477" t="s">
        <v>15148</v>
      </c>
      <c r="P7477" t="s">
        <v>188</v>
      </c>
      <c r="Q7477">
        <v>3979375.69</v>
      </c>
      <c r="R7477" t="s">
        <v>48</v>
      </c>
      <c r="S7477" t="s">
        <v>35</v>
      </c>
      <c r="T7477" t="s">
        <v>35</v>
      </c>
      <c r="U7477" s="6">
        <v>4.4000000000000004</v>
      </c>
    </row>
    <row r="7478" spans="1:21" x14ac:dyDescent="0.25">
      <c r="A7478" t="s">
        <v>15149</v>
      </c>
      <c r="B7478" s="1">
        <v>45606</v>
      </c>
      <c r="C7478" t="s">
        <v>88</v>
      </c>
      <c r="D7478" t="s">
        <v>23</v>
      </c>
      <c r="E7478" t="s">
        <v>89</v>
      </c>
      <c r="F7478" t="s">
        <v>76</v>
      </c>
      <c r="G7478" t="s">
        <v>20213</v>
      </c>
      <c r="H7478" t="s">
        <v>26</v>
      </c>
      <c r="I7478" t="s">
        <v>204</v>
      </c>
      <c r="J7478" t="s">
        <v>28</v>
      </c>
      <c r="K7478" t="s">
        <v>29</v>
      </c>
      <c r="L7478" t="s">
        <v>30</v>
      </c>
      <c r="M7478" t="s">
        <v>77</v>
      </c>
      <c r="N7478">
        <v>1</v>
      </c>
      <c r="O7478" t="s">
        <v>15150</v>
      </c>
      <c r="P7478" t="s">
        <v>290</v>
      </c>
      <c r="Q7478">
        <v>876223.8</v>
      </c>
      <c r="R7478" t="s">
        <v>48</v>
      </c>
      <c r="S7478" t="s">
        <v>35</v>
      </c>
      <c r="T7478" t="s">
        <v>35</v>
      </c>
      <c r="U7478" s="6">
        <v>3.5</v>
      </c>
    </row>
    <row r="7479" spans="1:21" x14ac:dyDescent="0.25">
      <c r="A7479" t="s">
        <v>15151</v>
      </c>
      <c r="B7479" s="1">
        <v>45882</v>
      </c>
      <c r="C7479" t="s">
        <v>81</v>
      </c>
      <c r="D7479" t="s">
        <v>23</v>
      </c>
      <c r="E7479" t="s">
        <v>82</v>
      </c>
      <c r="F7479" t="s">
        <v>62</v>
      </c>
      <c r="G7479" t="s">
        <v>596</v>
      </c>
      <c r="H7479" t="s">
        <v>70</v>
      </c>
      <c r="I7479" t="s">
        <v>71</v>
      </c>
      <c r="J7479" t="s">
        <v>28</v>
      </c>
      <c r="K7479" t="s">
        <v>29</v>
      </c>
      <c r="L7479" t="s">
        <v>30</v>
      </c>
      <c r="M7479" t="s">
        <v>64</v>
      </c>
      <c r="N7479">
        <v>3</v>
      </c>
      <c r="O7479" t="s">
        <v>15152</v>
      </c>
      <c r="P7479" t="s">
        <v>228</v>
      </c>
      <c r="Q7479">
        <v>2842158.25</v>
      </c>
      <c r="R7479" t="s">
        <v>48</v>
      </c>
      <c r="S7479" t="s">
        <v>56</v>
      </c>
      <c r="T7479" t="s">
        <v>56</v>
      </c>
      <c r="U7479" s="6">
        <v>4.4000000000000004</v>
      </c>
    </row>
    <row r="7480" spans="1:21" x14ac:dyDescent="0.25">
      <c r="A7480" t="s">
        <v>15153</v>
      </c>
      <c r="B7480" s="1">
        <v>45107</v>
      </c>
      <c r="C7480" t="s">
        <v>37</v>
      </c>
      <c r="D7480" t="s">
        <v>23</v>
      </c>
      <c r="E7480" t="s">
        <v>68</v>
      </c>
      <c r="F7480" t="s">
        <v>58</v>
      </c>
      <c r="G7480" t="s">
        <v>184</v>
      </c>
      <c r="H7480" t="s">
        <v>40</v>
      </c>
      <c r="I7480" t="s">
        <v>63</v>
      </c>
      <c r="J7480" t="s">
        <v>42</v>
      </c>
      <c r="K7480" t="s">
        <v>72</v>
      </c>
      <c r="L7480" t="s">
        <v>44</v>
      </c>
      <c r="M7480" t="s">
        <v>31</v>
      </c>
      <c r="N7480">
        <v>1</v>
      </c>
      <c r="O7480" t="s">
        <v>15154</v>
      </c>
      <c r="P7480" t="s">
        <v>386</v>
      </c>
      <c r="Q7480">
        <v>819974.65</v>
      </c>
      <c r="R7480" t="s">
        <v>34</v>
      </c>
      <c r="S7480" t="s">
        <v>56</v>
      </c>
      <c r="T7480" t="s">
        <v>35</v>
      </c>
      <c r="U7480" s="6">
        <v>3.6</v>
      </c>
    </row>
    <row r="7481" spans="1:21" x14ac:dyDescent="0.25">
      <c r="A7481" t="s">
        <v>15155</v>
      </c>
      <c r="B7481" s="1">
        <v>45540</v>
      </c>
      <c r="C7481" t="s">
        <v>37</v>
      </c>
      <c r="D7481" t="s">
        <v>23</v>
      </c>
      <c r="E7481" t="s">
        <v>68</v>
      </c>
      <c r="F7481" t="s">
        <v>39</v>
      </c>
      <c r="G7481" t="s">
        <v>299</v>
      </c>
      <c r="H7481" t="s">
        <v>70</v>
      </c>
      <c r="I7481" t="s">
        <v>119</v>
      </c>
      <c r="J7481" t="s">
        <v>28</v>
      </c>
      <c r="K7481" t="s">
        <v>72</v>
      </c>
      <c r="L7481" t="s">
        <v>44</v>
      </c>
      <c r="M7481" t="s">
        <v>53</v>
      </c>
      <c r="N7481">
        <v>5</v>
      </c>
      <c r="O7481" t="s">
        <v>15156</v>
      </c>
      <c r="P7481" t="s">
        <v>341</v>
      </c>
      <c r="Q7481">
        <v>3509744.83</v>
      </c>
      <c r="R7481" t="s">
        <v>34</v>
      </c>
      <c r="S7481" t="s">
        <v>56</v>
      </c>
      <c r="T7481" t="s">
        <v>56</v>
      </c>
      <c r="U7481" s="6">
        <v>4.5</v>
      </c>
    </row>
    <row r="7482" spans="1:21" x14ac:dyDescent="0.25">
      <c r="A7482" t="s">
        <v>15157</v>
      </c>
      <c r="B7482" s="1">
        <v>45566</v>
      </c>
      <c r="C7482" t="s">
        <v>37</v>
      </c>
      <c r="D7482" t="s">
        <v>23</v>
      </c>
      <c r="E7482" t="s">
        <v>68</v>
      </c>
      <c r="F7482" t="s">
        <v>69</v>
      </c>
      <c r="G7482" t="s">
        <v>371</v>
      </c>
      <c r="H7482" t="s">
        <v>40</v>
      </c>
      <c r="I7482" t="s">
        <v>41</v>
      </c>
      <c r="J7482" t="s">
        <v>42</v>
      </c>
      <c r="K7482" t="s">
        <v>43</v>
      </c>
      <c r="L7482" t="s">
        <v>30</v>
      </c>
      <c r="M7482" t="s">
        <v>53</v>
      </c>
      <c r="N7482">
        <v>3</v>
      </c>
      <c r="O7482" t="s">
        <v>15158</v>
      </c>
      <c r="P7482" t="s">
        <v>178</v>
      </c>
      <c r="Q7482">
        <v>3360464.77</v>
      </c>
      <c r="R7482" t="s">
        <v>48</v>
      </c>
      <c r="S7482" t="s">
        <v>56</v>
      </c>
      <c r="T7482" t="s">
        <v>56</v>
      </c>
      <c r="U7482" s="6">
        <v>4.3</v>
      </c>
    </row>
    <row r="7483" spans="1:21" x14ac:dyDescent="0.25">
      <c r="A7483" t="s">
        <v>15159</v>
      </c>
      <c r="B7483" s="1">
        <v>45673</v>
      </c>
      <c r="C7483" t="s">
        <v>50</v>
      </c>
      <c r="D7483" t="s">
        <v>23</v>
      </c>
      <c r="E7483" t="s">
        <v>130</v>
      </c>
      <c r="F7483" t="s">
        <v>190</v>
      </c>
      <c r="G7483" t="s">
        <v>137</v>
      </c>
      <c r="H7483" t="s">
        <v>40</v>
      </c>
      <c r="I7483" t="s">
        <v>41</v>
      </c>
      <c r="J7483" t="s">
        <v>42</v>
      </c>
      <c r="K7483" t="s">
        <v>29</v>
      </c>
      <c r="L7483" t="s">
        <v>30</v>
      </c>
      <c r="M7483" t="s">
        <v>113</v>
      </c>
      <c r="N7483">
        <v>5</v>
      </c>
      <c r="O7483" t="s">
        <v>15160</v>
      </c>
      <c r="P7483" t="s">
        <v>79</v>
      </c>
      <c r="Q7483">
        <v>6631578.7000000002</v>
      </c>
      <c r="R7483" t="s">
        <v>48</v>
      </c>
      <c r="S7483" t="s">
        <v>56</v>
      </c>
      <c r="T7483" t="s">
        <v>56</v>
      </c>
      <c r="U7483" s="6">
        <v>4.0999999999999996</v>
      </c>
    </row>
    <row r="7484" spans="1:21" x14ac:dyDescent="0.25">
      <c r="A7484" t="s">
        <v>15161</v>
      </c>
      <c r="B7484" s="1">
        <v>45370</v>
      </c>
      <c r="C7484" t="s">
        <v>98</v>
      </c>
      <c r="D7484" t="s">
        <v>23</v>
      </c>
      <c r="E7484" t="s">
        <v>103</v>
      </c>
      <c r="F7484" t="s">
        <v>76</v>
      </c>
      <c r="G7484" t="s">
        <v>265</v>
      </c>
      <c r="H7484" t="s">
        <v>70</v>
      </c>
      <c r="I7484" t="s">
        <v>119</v>
      </c>
      <c r="J7484" t="s">
        <v>28</v>
      </c>
      <c r="K7484" t="s">
        <v>29</v>
      </c>
      <c r="L7484" t="s">
        <v>44</v>
      </c>
      <c r="M7484" t="s">
        <v>53</v>
      </c>
      <c r="N7484">
        <v>5</v>
      </c>
      <c r="O7484" t="s">
        <v>15162</v>
      </c>
      <c r="P7484" t="s">
        <v>86</v>
      </c>
      <c r="Q7484">
        <v>3847711.6</v>
      </c>
      <c r="R7484" t="s">
        <v>34</v>
      </c>
      <c r="S7484" t="s">
        <v>56</v>
      </c>
      <c r="T7484" t="s">
        <v>35</v>
      </c>
      <c r="U7484" s="6">
        <v>4</v>
      </c>
    </row>
    <row r="7485" spans="1:21" x14ac:dyDescent="0.25">
      <c r="A7485" t="s">
        <v>15163</v>
      </c>
      <c r="B7485" s="1">
        <v>45342</v>
      </c>
      <c r="C7485" t="s">
        <v>98</v>
      </c>
      <c r="D7485" t="s">
        <v>23</v>
      </c>
      <c r="E7485" t="s">
        <v>103</v>
      </c>
      <c r="F7485" t="s">
        <v>62</v>
      </c>
      <c r="G7485" t="s">
        <v>518</v>
      </c>
      <c r="H7485" t="s">
        <v>104</v>
      </c>
      <c r="I7485" t="s">
        <v>240</v>
      </c>
      <c r="J7485" t="s">
        <v>174</v>
      </c>
      <c r="K7485" t="s">
        <v>29</v>
      </c>
      <c r="L7485" t="s">
        <v>30</v>
      </c>
      <c r="M7485" t="s">
        <v>113</v>
      </c>
      <c r="N7485">
        <v>3</v>
      </c>
      <c r="O7485" t="s">
        <v>15164</v>
      </c>
      <c r="P7485" t="s">
        <v>426</v>
      </c>
      <c r="Q7485">
        <v>2149725.91</v>
      </c>
      <c r="R7485" t="s">
        <v>48</v>
      </c>
      <c r="S7485" t="s">
        <v>56</v>
      </c>
      <c r="T7485" t="s">
        <v>35</v>
      </c>
      <c r="U7485" s="6">
        <v>4.5</v>
      </c>
    </row>
    <row r="7486" spans="1:21" x14ac:dyDescent="0.25">
      <c r="A7486" t="s">
        <v>15165</v>
      </c>
      <c r="B7486" s="1">
        <v>45767</v>
      </c>
      <c r="C7486" t="s">
        <v>81</v>
      </c>
      <c r="D7486" t="s">
        <v>23</v>
      </c>
      <c r="E7486" t="s">
        <v>82</v>
      </c>
      <c r="F7486" t="s">
        <v>190</v>
      </c>
      <c r="G7486" t="s">
        <v>20214</v>
      </c>
      <c r="H7486" t="s">
        <v>83</v>
      </c>
      <c r="I7486" t="s">
        <v>84</v>
      </c>
      <c r="J7486" t="s">
        <v>42</v>
      </c>
      <c r="K7486" t="s">
        <v>43</v>
      </c>
      <c r="L7486" t="s">
        <v>44</v>
      </c>
      <c r="M7486" t="s">
        <v>77</v>
      </c>
      <c r="N7486">
        <v>3</v>
      </c>
      <c r="O7486" t="s">
        <v>15166</v>
      </c>
      <c r="P7486" t="s">
        <v>157</v>
      </c>
      <c r="Q7486">
        <v>3101997.72</v>
      </c>
      <c r="R7486" t="s">
        <v>48</v>
      </c>
      <c r="S7486" t="s">
        <v>56</v>
      </c>
      <c r="T7486" t="s">
        <v>35</v>
      </c>
      <c r="U7486" s="6">
        <v>4.7</v>
      </c>
    </row>
    <row r="7487" spans="1:21" x14ac:dyDescent="0.25">
      <c r="A7487" t="s">
        <v>15167</v>
      </c>
      <c r="B7487" s="1">
        <v>45241</v>
      </c>
      <c r="C7487" t="s">
        <v>98</v>
      </c>
      <c r="D7487" t="s">
        <v>23</v>
      </c>
      <c r="E7487" t="s">
        <v>99</v>
      </c>
      <c r="F7487" t="s">
        <v>190</v>
      </c>
      <c r="G7487" t="s">
        <v>331</v>
      </c>
      <c r="H7487" t="s">
        <v>40</v>
      </c>
      <c r="I7487" t="s">
        <v>63</v>
      </c>
      <c r="J7487" t="s">
        <v>42</v>
      </c>
      <c r="K7487" t="s">
        <v>29</v>
      </c>
      <c r="L7487" t="s">
        <v>30</v>
      </c>
      <c r="M7487" t="s">
        <v>31</v>
      </c>
      <c r="N7487">
        <v>3</v>
      </c>
      <c r="O7487" t="s">
        <v>15168</v>
      </c>
      <c r="P7487" t="s">
        <v>312</v>
      </c>
      <c r="Q7487">
        <v>2530993.67</v>
      </c>
      <c r="R7487" t="s">
        <v>48</v>
      </c>
      <c r="S7487" t="s">
        <v>56</v>
      </c>
      <c r="T7487" t="s">
        <v>35</v>
      </c>
      <c r="U7487" s="6">
        <v>4.5</v>
      </c>
    </row>
    <row r="7488" spans="1:21" x14ac:dyDescent="0.25">
      <c r="A7488" t="s">
        <v>15169</v>
      </c>
      <c r="B7488" s="1">
        <v>44929</v>
      </c>
      <c r="C7488" t="s">
        <v>98</v>
      </c>
      <c r="D7488" t="s">
        <v>23</v>
      </c>
      <c r="E7488" t="s">
        <v>99</v>
      </c>
      <c r="F7488" t="s">
        <v>25</v>
      </c>
      <c r="G7488" t="s">
        <v>331</v>
      </c>
      <c r="H7488" t="s">
        <v>83</v>
      </c>
      <c r="I7488" t="s">
        <v>126</v>
      </c>
      <c r="J7488" t="s">
        <v>42</v>
      </c>
      <c r="K7488" t="s">
        <v>43</v>
      </c>
      <c r="L7488" t="s">
        <v>30</v>
      </c>
      <c r="M7488" t="s">
        <v>45</v>
      </c>
      <c r="N7488">
        <v>1</v>
      </c>
      <c r="O7488" t="s">
        <v>15170</v>
      </c>
      <c r="P7488" t="s">
        <v>66</v>
      </c>
      <c r="Q7488">
        <v>743199.18</v>
      </c>
      <c r="R7488" t="s">
        <v>34</v>
      </c>
      <c r="S7488" t="s">
        <v>35</v>
      </c>
      <c r="T7488" t="s">
        <v>56</v>
      </c>
      <c r="U7488" s="6">
        <v>4.0999999999999996</v>
      </c>
    </row>
    <row r="7489" spans="1:21" x14ac:dyDescent="0.25">
      <c r="A7489" t="s">
        <v>15171</v>
      </c>
      <c r="B7489" s="1">
        <v>45843</v>
      </c>
      <c r="C7489" t="s">
        <v>50</v>
      </c>
      <c r="D7489" t="s">
        <v>23</v>
      </c>
      <c r="E7489" t="s">
        <v>130</v>
      </c>
      <c r="F7489" t="s">
        <v>62</v>
      </c>
      <c r="G7489" t="s">
        <v>368</v>
      </c>
      <c r="H7489" t="s">
        <v>40</v>
      </c>
      <c r="I7489" t="s">
        <v>63</v>
      </c>
      <c r="J7489" t="s">
        <v>42</v>
      </c>
      <c r="K7489" t="s">
        <v>43</v>
      </c>
      <c r="L7489" t="s">
        <v>30</v>
      </c>
      <c r="M7489" t="s">
        <v>53</v>
      </c>
      <c r="N7489">
        <v>1</v>
      </c>
      <c r="O7489" t="s">
        <v>15172</v>
      </c>
      <c r="P7489" t="s">
        <v>228</v>
      </c>
      <c r="Q7489">
        <v>905103.68</v>
      </c>
      <c r="R7489" t="s">
        <v>48</v>
      </c>
      <c r="S7489" t="s">
        <v>56</v>
      </c>
      <c r="T7489" t="s">
        <v>35</v>
      </c>
      <c r="U7489" s="6">
        <v>3.7</v>
      </c>
    </row>
    <row r="7490" spans="1:21" x14ac:dyDescent="0.25">
      <c r="A7490" t="s">
        <v>15173</v>
      </c>
      <c r="B7490" s="1">
        <v>45868</v>
      </c>
      <c r="C7490" t="s">
        <v>50</v>
      </c>
      <c r="D7490" t="s">
        <v>23</v>
      </c>
      <c r="E7490" t="s">
        <v>51</v>
      </c>
      <c r="F7490" t="s">
        <v>25</v>
      </c>
      <c r="G7490" t="s">
        <v>184</v>
      </c>
      <c r="H7490" t="s">
        <v>166</v>
      </c>
      <c r="I7490" t="s">
        <v>167</v>
      </c>
      <c r="J7490" t="s">
        <v>42</v>
      </c>
      <c r="K7490" t="s">
        <v>29</v>
      </c>
      <c r="L7490" t="s">
        <v>44</v>
      </c>
      <c r="M7490" t="s">
        <v>77</v>
      </c>
      <c r="N7490">
        <v>2</v>
      </c>
      <c r="O7490" t="s">
        <v>15174</v>
      </c>
      <c r="P7490" t="s">
        <v>110</v>
      </c>
      <c r="Q7490">
        <v>1403923.59</v>
      </c>
      <c r="R7490" t="s">
        <v>34</v>
      </c>
      <c r="S7490" t="s">
        <v>56</v>
      </c>
      <c r="T7490" t="s">
        <v>56</v>
      </c>
      <c r="U7490" s="6">
        <v>3.6</v>
      </c>
    </row>
    <row r="7491" spans="1:21" x14ac:dyDescent="0.25">
      <c r="A7491" t="s">
        <v>15175</v>
      </c>
      <c r="B7491" s="1">
        <v>45786</v>
      </c>
      <c r="C7491" t="s">
        <v>37</v>
      </c>
      <c r="D7491" t="s">
        <v>23</v>
      </c>
      <c r="E7491" t="s">
        <v>38</v>
      </c>
      <c r="F7491" t="s">
        <v>25</v>
      </c>
      <c r="G7491" t="s">
        <v>20210</v>
      </c>
      <c r="H7491" t="s">
        <v>104</v>
      </c>
      <c r="I7491" t="s">
        <v>240</v>
      </c>
      <c r="J7491" t="s">
        <v>174</v>
      </c>
      <c r="K7491" t="s">
        <v>72</v>
      </c>
      <c r="L7491" t="s">
        <v>30</v>
      </c>
      <c r="M7491" t="s">
        <v>53</v>
      </c>
      <c r="N7491">
        <v>4</v>
      </c>
      <c r="O7491" t="s">
        <v>15176</v>
      </c>
      <c r="P7491" t="s">
        <v>201</v>
      </c>
      <c r="Q7491">
        <v>2914644.09</v>
      </c>
      <c r="R7491" t="s">
        <v>34</v>
      </c>
      <c r="S7491" t="s">
        <v>35</v>
      </c>
      <c r="T7491" t="s">
        <v>56</v>
      </c>
      <c r="U7491" s="6">
        <v>3.6</v>
      </c>
    </row>
    <row r="7492" spans="1:21" x14ac:dyDescent="0.25">
      <c r="A7492" t="s">
        <v>15177</v>
      </c>
      <c r="B7492" s="1">
        <v>45676</v>
      </c>
      <c r="C7492" t="s">
        <v>81</v>
      </c>
      <c r="D7492" t="s">
        <v>23</v>
      </c>
      <c r="E7492" t="s">
        <v>82</v>
      </c>
      <c r="F7492" t="s">
        <v>69</v>
      </c>
      <c r="G7492" t="s">
        <v>20211</v>
      </c>
      <c r="H7492" t="s">
        <v>26</v>
      </c>
      <c r="I7492" t="s">
        <v>27</v>
      </c>
      <c r="J7492" t="s">
        <v>28</v>
      </c>
      <c r="K7492" t="s">
        <v>72</v>
      </c>
      <c r="L7492" t="s">
        <v>30</v>
      </c>
      <c r="M7492" t="s">
        <v>64</v>
      </c>
      <c r="N7492">
        <v>1</v>
      </c>
      <c r="O7492" t="s">
        <v>15178</v>
      </c>
      <c r="P7492" t="s">
        <v>261</v>
      </c>
      <c r="Q7492">
        <v>1201943.45</v>
      </c>
      <c r="R7492" t="s">
        <v>34</v>
      </c>
      <c r="S7492" t="s">
        <v>35</v>
      </c>
      <c r="T7492" t="s">
        <v>35</v>
      </c>
      <c r="U7492" s="6">
        <v>3.6</v>
      </c>
    </row>
    <row r="7493" spans="1:21" x14ac:dyDescent="0.25">
      <c r="A7493" t="s">
        <v>15179</v>
      </c>
      <c r="B7493" s="1">
        <v>45694</v>
      </c>
      <c r="C7493" t="s">
        <v>98</v>
      </c>
      <c r="D7493" t="s">
        <v>23</v>
      </c>
      <c r="E7493" t="s">
        <v>99</v>
      </c>
      <c r="F7493" t="s">
        <v>25</v>
      </c>
      <c r="G7493" t="s">
        <v>20204</v>
      </c>
      <c r="H7493" t="s">
        <v>83</v>
      </c>
      <c r="I7493" t="s">
        <v>84</v>
      </c>
      <c r="J7493" t="s">
        <v>42</v>
      </c>
      <c r="K7493" t="s">
        <v>43</v>
      </c>
      <c r="L7493" t="s">
        <v>44</v>
      </c>
      <c r="M7493" t="s">
        <v>53</v>
      </c>
      <c r="N7493">
        <v>2</v>
      </c>
      <c r="O7493" t="s">
        <v>15180</v>
      </c>
      <c r="P7493" t="s">
        <v>389</v>
      </c>
      <c r="Q7493">
        <v>1725212.68</v>
      </c>
      <c r="R7493" t="s">
        <v>34</v>
      </c>
      <c r="S7493" t="s">
        <v>56</v>
      </c>
      <c r="T7493" t="s">
        <v>56</v>
      </c>
      <c r="U7493" s="6">
        <v>4.5999999999999996</v>
      </c>
    </row>
    <row r="7494" spans="1:21" x14ac:dyDescent="0.25">
      <c r="A7494" t="s">
        <v>15181</v>
      </c>
      <c r="B7494" s="1">
        <v>45099</v>
      </c>
      <c r="C7494" t="s">
        <v>50</v>
      </c>
      <c r="D7494" t="s">
        <v>23</v>
      </c>
      <c r="E7494" t="s">
        <v>130</v>
      </c>
      <c r="F7494" t="s">
        <v>90</v>
      </c>
      <c r="G7494" t="s">
        <v>155</v>
      </c>
      <c r="H7494" t="s">
        <v>26</v>
      </c>
      <c r="I7494" t="s">
        <v>204</v>
      </c>
      <c r="J7494" t="s">
        <v>28</v>
      </c>
      <c r="K7494" t="s">
        <v>43</v>
      </c>
      <c r="L7494" t="s">
        <v>44</v>
      </c>
      <c r="M7494" t="s">
        <v>31</v>
      </c>
      <c r="N7494">
        <v>5</v>
      </c>
      <c r="O7494" t="s">
        <v>15182</v>
      </c>
      <c r="P7494" t="s">
        <v>312</v>
      </c>
      <c r="Q7494">
        <v>4112396.75</v>
      </c>
      <c r="R7494" t="s">
        <v>48</v>
      </c>
      <c r="S7494" t="s">
        <v>56</v>
      </c>
      <c r="T7494" t="s">
        <v>56</v>
      </c>
      <c r="U7494" s="6">
        <v>3.9</v>
      </c>
    </row>
    <row r="7495" spans="1:21" x14ac:dyDescent="0.25">
      <c r="A7495" t="s">
        <v>15183</v>
      </c>
      <c r="B7495" s="1">
        <v>45817</v>
      </c>
      <c r="C7495" t="s">
        <v>22</v>
      </c>
      <c r="D7495" t="s">
        <v>23</v>
      </c>
      <c r="E7495" t="s">
        <v>24</v>
      </c>
      <c r="F7495" t="s">
        <v>62</v>
      </c>
      <c r="G7495" t="s">
        <v>474</v>
      </c>
      <c r="H7495" t="s">
        <v>26</v>
      </c>
      <c r="I7495" t="s">
        <v>52</v>
      </c>
      <c r="J7495" t="s">
        <v>28</v>
      </c>
      <c r="K7495" t="s">
        <v>29</v>
      </c>
      <c r="L7495" t="s">
        <v>44</v>
      </c>
      <c r="M7495" t="s">
        <v>31</v>
      </c>
      <c r="N7495">
        <v>3</v>
      </c>
      <c r="O7495" t="s">
        <v>15184</v>
      </c>
      <c r="P7495" t="s">
        <v>675</v>
      </c>
      <c r="Q7495">
        <v>2419202.35</v>
      </c>
      <c r="R7495" t="s">
        <v>48</v>
      </c>
      <c r="S7495" t="s">
        <v>56</v>
      </c>
      <c r="T7495" t="s">
        <v>35</v>
      </c>
      <c r="U7495" s="6">
        <v>4.2</v>
      </c>
    </row>
    <row r="7496" spans="1:21" x14ac:dyDescent="0.25">
      <c r="A7496" t="s">
        <v>15185</v>
      </c>
      <c r="B7496" s="1">
        <v>45177</v>
      </c>
      <c r="C7496" t="s">
        <v>22</v>
      </c>
      <c r="D7496" t="s">
        <v>23</v>
      </c>
      <c r="E7496" t="s">
        <v>24</v>
      </c>
      <c r="F7496" t="s">
        <v>190</v>
      </c>
      <c r="G7496" t="s">
        <v>20207</v>
      </c>
      <c r="H7496" t="s">
        <v>166</v>
      </c>
      <c r="I7496" t="s">
        <v>173</v>
      </c>
      <c r="J7496" t="s">
        <v>174</v>
      </c>
      <c r="K7496" t="s">
        <v>72</v>
      </c>
      <c r="L7496" t="s">
        <v>30</v>
      </c>
      <c r="M7496" t="s">
        <v>77</v>
      </c>
      <c r="N7496">
        <v>1</v>
      </c>
      <c r="O7496" t="s">
        <v>15186</v>
      </c>
      <c r="P7496" t="s">
        <v>375</v>
      </c>
      <c r="Q7496">
        <v>616463.37</v>
      </c>
      <c r="R7496" t="s">
        <v>48</v>
      </c>
      <c r="S7496" t="s">
        <v>56</v>
      </c>
      <c r="T7496" t="s">
        <v>56</v>
      </c>
      <c r="U7496" s="6">
        <v>3.9</v>
      </c>
    </row>
    <row r="7497" spans="1:21" x14ac:dyDescent="0.25">
      <c r="A7497" t="s">
        <v>15187</v>
      </c>
      <c r="B7497" s="1">
        <v>45711</v>
      </c>
      <c r="C7497" t="s">
        <v>81</v>
      </c>
      <c r="D7497" t="s">
        <v>23</v>
      </c>
      <c r="E7497" t="s">
        <v>82</v>
      </c>
      <c r="F7497" t="s">
        <v>190</v>
      </c>
      <c r="G7497" t="s">
        <v>20199</v>
      </c>
      <c r="H7497" t="s">
        <v>83</v>
      </c>
      <c r="I7497" t="s">
        <v>84</v>
      </c>
      <c r="J7497" t="s">
        <v>42</v>
      </c>
      <c r="K7497" t="s">
        <v>72</v>
      </c>
      <c r="L7497" t="s">
        <v>30</v>
      </c>
      <c r="M7497" t="s">
        <v>113</v>
      </c>
      <c r="N7497">
        <v>4</v>
      </c>
      <c r="O7497" t="s">
        <v>15188</v>
      </c>
      <c r="P7497" t="s">
        <v>163</v>
      </c>
      <c r="Q7497">
        <v>3373052.8</v>
      </c>
      <c r="R7497" t="s">
        <v>48</v>
      </c>
      <c r="S7497" t="s">
        <v>56</v>
      </c>
      <c r="T7497" t="s">
        <v>56</v>
      </c>
      <c r="U7497" s="6">
        <v>3.9</v>
      </c>
    </row>
    <row r="7498" spans="1:21" x14ac:dyDescent="0.25">
      <c r="A7498" t="s">
        <v>15189</v>
      </c>
      <c r="B7498" s="1">
        <v>45048</v>
      </c>
      <c r="C7498" t="s">
        <v>88</v>
      </c>
      <c r="D7498" t="s">
        <v>23</v>
      </c>
      <c r="E7498" t="s">
        <v>112</v>
      </c>
      <c r="F7498" t="s">
        <v>90</v>
      </c>
      <c r="G7498" t="s">
        <v>20213</v>
      </c>
      <c r="H7498" t="s">
        <v>83</v>
      </c>
      <c r="I7498" t="s">
        <v>84</v>
      </c>
      <c r="J7498" t="s">
        <v>42</v>
      </c>
      <c r="K7498" t="s">
        <v>72</v>
      </c>
      <c r="L7498" t="s">
        <v>44</v>
      </c>
      <c r="M7498" t="s">
        <v>53</v>
      </c>
      <c r="N7498">
        <v>2</v>
      </c>
      <c r="O7498" t="s">
        <v>15190</v>
      </c>
      <c r="P7498" t="s">
        <v>242</v>
      </c>
      <c r="Q7498">
        <v>1996370.29</v>
      </c>
      <c r="R7498" t="s">
        <v>48</v>
      </c>
      <c r="S7498" t="s">
        <v>56</v>
      </c>
      <c r="T7498" t="s">
        <v>35</v>
      </c>
      <c r="U7498" s="6">
        <v>4.5</v>
      </c>
    </row>
    <row r="7499" spans="1:21" x14ac:dyDescent="0.25">
      <c r="A7499" t="s">
        <v>15191</v>
      </c>
      <c r="B7499" s="1">
        <v>45056</v>
      </c>
      <c r="C7499" t="s">
        <v>50</v>
      </c>
      <c r="D7499" t="s">
        <v>23</v>
      </c>
      <c r="E7499" t="s">
        <v>130</v>
      </c>
      <c r="F7499" t="s">
        <v>190</v>
      </c>
      <c r="G7499" t="s">
        <v>233</v>
      </c>
      <c r="H7499" t="s">
        <v>40</v>
      </c>
      <c r="I7499" t="s">
        <v>41</v>
      </c>
      <c r="J7499" t="s">
        <v>42</v>
      </c>
      <c r="K7499" t="s">
        <v>72</v>
      </c>
      <c r="L7499" t="s">
        <v>44</v>
      </c>
      <c r="M7499" t="s">
        <v>64</v>
      </c>
      <c r="N7499">
        <v>4</v>
      </c>
      <c r="O7499" t="s">
        <v>15192</v>
      </c>
      <c r="P7499" t="s">
        <v>157</v>
      </c>
      <c r="Q7499">
        <v>4483314.46</v>
      </c>
      <c r="R7499" t="s">
        <v>48</v>
      </c>
      <c r="S7499" t="s">
        <v>56</v>
      </c>
      <c r="T7499" t="s">
        <v>56</v>
      </c>
      <c r="U7499" s="6">
        <v>3.9</v>
      </c>
    </row>
    <row r="7500" spans="1:21" x14ac:dyDescent="0.25">
      <c r="A7500" t="s">
        <v>15193</v>
      </c>
      <c r="B7500" s="1">
        <v>45011</v>
      </c>
      <c r="C7500" t="s">
        <v>88</v>
      </c>
      <c r="D7500" t="s">
        <v>23</v>
      </c>
      <c r="E7500" t="s">
        <v>89</v>
      </c>
      <c r="F7500" t="s">
        <v>90</v>
      </c>
      <c r="G7500" t="s">
        <v>155</v>
      </c>
      <c r="H7500" t="s">
        <v>70</v>
      </c>
      <c r="I7500" t="s">
        <v>119</v>
      </c>
      <c r="J7500" t="s">
        <v>28</v>
      </c>
      <c r="K7500" t="s">
        <v>43</v>
      </c>
      <c r="L7500" t="s">
        <v>44</v>
      </c>
      <c r="M7500" t="s">
        <v>53</v>
      </c>
      <c r="N7500">
        <v>4</v>
      </c>
      <c r="O7500" t="s">
        <v>15194</v>
      </c>
      <c r="P7500" t="s">
        <v>206</v>
      </c>
      <c r="Q7500">
        <v>3022530.71</v>
      </c>
      <c r="R7500" t="s">
        <v>48</v>
      </c>
      <c r="S7500" t="s">
        <v>56</v>
      </c>
      <c r="T7500" t="s">
        <v>56</v>
      </c>
      <c r="U7500" s="6">
        <v>4.9000000000000004</v>
      </c>
    </row>
    <row r="7501" spans="1:21" x14ac:dyDescent="0.25">
      <c r="A7501" t="s">
        <v>15195</v>
      </c>
      <c r="B7501" s="1">
        <v>45876</v>
      </c>
      <c r="C7501" t="s">
        <v>50</v>
      </c>
      <c r="D7501" t="s">
        <v>23</v>
      </c>
      <c r="E7501" t="s">
        <v>51</v>
      </c>
      <c r="F7501" t="s">
        <v>39</v>
      </c>
      <c r="G7501" t="s">
        <v>150</v>
      </c>
      <c r="H7501" t="s">
        <v>83</v>
      </c>
      <c r="I7501" t="s">
        <v>126</v>
      </c>
      <c r="J7501" t="s">
        <v>42</v>
      </c>
      <c r="K7501" t="s">
        <v>43</v>
      </c>
      <c r="L7501" t="s">
        <v>44</v>
      </c>
      <c r="M7501" t="s">
        <v>113</v>
      </c>
      <c r="N7501">
        <v>2</v>
      </c>
      <c r="O7501" t="s">
        <v>15196</v>
      </c>
      <c r="P7501" t="s">
        <v>110</v>
      </c>
      <c r="Q7501">
        <v>1432043.59</v>
      </c>
      <c r="R7501" t="s">
        <v>48</v>
      </c>
      <c r="S7501" t="s">
        <v>35</v>
      </c>
      <c r="T7501" t="s">
        <v>35</v>
      </c>
      <c r="U7501" s="6">
        <v>4.2</v>
      </c>
    </row>
    <row r="7502" spans="1:21" x14ac:dyDescent="0.25">
      <c r="A7502" t="s">
        <v>15197</v>
      </c>
      <c r="B7502" s="1">
        <v>45886</v>
      </c>
      <c r="C7502" t="s">
        <v>37</v>
      </c>
      <c r="D7502" t="s">
        <v>23</v>
      </c>
      <c r="E7502" t="s">
        <v>68</v>
      </c>
      <c r="F7502" t="s">
        <v>190</v>
      </c>
      <c r="G7502" t="s">
        <v>299</v>
      </c>
      <c r="H7502" t="s">
        <v>83</v>
      </c>
      <c r="I7502" t="s">
        <v>84</v>
      </c>
      <c r="J7502" t="s">
        <v>42</v>
      </c>
      <c r="K7502" t="s">
        <v>29</v>
      </c>
      <c r="L7502" t="s">
        <v>44</v>
      </c>
      <c r="M7502" t="s">
        <v>64</v>
      </c>
      <c r="N7502">
        <v>5</v>
      </c>
      <c r="O7502" t="s">
        <v>15198</v>
      </c>
      <c r="P7502" t="s">
        <v>219</v>
      </c>
      <c r="Q7502">
        <v>4905333.3499999996</v>
      </c>
      <c r="R7502" t="s">
        <v>48</v>
      </c>
      <c r="S7502" t="s">
        <v>35</v>
      </c>
      <c r="T7502" t="s">
        <v>56</v>
      </c>
      <c r="U7502" s="6">
        <v>3.9</v>
      </c>
    </row>
    <row r="7503" spans="1:21" x14ac:dyDescent="0.25">
      <c r="A7503" t="s">
        <v>15199</v>
      </c>
      <c r="B7503" s="1">
        <v>45695</v>
      </c>
      <c r="C7503" t="s">
        <v>37</v>
      </c>
      <c r="D7503" t="s">
        <v>23</v>
      </c>
      <c r="E7503" t="s">
        <v>38</v>
      </c>
      <c r="F7503" t="s">
        <v>39</v>
      </c>
      <c r="G7503" t="s">
        <v>20210</v>
      </c>
      <c r="H7503" t="s">
        <v>40</v>
      </c>
      <c r="I7503" t="s">
        <v>41</v>
      </c>
      <c r="J7503" t="s">
        <v>42</v>
      </c>
      <c r="K7503" t="s">
        <v>29</v>
      </c>
      <c r="L7503" t="s">
        <v>44</v>
      </c>
      <c r="M7503" t="s">
        <v>77</v>
      </c>
      <c r="N7503">
        <v>2</v>
      </c>
      <c r="O7503" t="s">
        <v>15200</v>
      </c>
      <c r="P7503" t="s">
        <v>526</v>
      </c>
      <c r="Q7503">
        <v>2519825.48</v>
      </c>
      <c r="R7503" t="s">
        <v>48</v>
      </c>
      <c r="S7503" t="s">
        <v>35</v>
      </c>
      <c r="T7503" t="s">
        <v>35</v>
      </c>
      <c r="U7503" s="6">
        <v>3.9</v>
      </c>
    </row>
    <row r="7504" spans="1:21" x14ac:dyDescent="0.25">
      <c r="A7504" t="s">
        <v>15201</v>
      </c>
      <c r="B7504" s="1">
        <v>45252</v>
      </c>
      <c r="C7504" t="s">
        <v>22</v>
      </c>
      <c r="D7504" t="s">
        <v>23</v>
      </c>
      <c r="E7504" t="s">
        <v>24</v>
      </c>
      <c r="F7504" t="s">
        <v>69</v>
      </c>
      <c r="G7504" t="s">
        <v>328</v>
      </c>
      <c r="H7504" t="s">
        <v>83</v>
      </c>
      <c r="I7504" t="s">
        <v>84</v>
      </c>
      <c r="J7504" t="s">
        <v>42</v>
      </c>
      <c r="K7504" t="s">
        <v>72</v>
      </c>
      <c r="L7504" t="s">
        <v>30</v>
      </c>
      <c r="M7504" t="s">
        <v>53</v>
      </c>
      <c r="N7504">
        <v>2</v>
      </c>
      <c r="O7504" t="s">
        <v>15202</v>
      </c>
      <c r="P7504" t="s">
        <v>375</v>
      </c>
      <c r="Q7504">
        <v>2012286.87</v>
      </c>
      <c r="R7504" t="s">
        <v>34</v>
      </c>
      <c r="S7504" t="s">
        <v>56</v>
      </c>
      <c r="T7504" t="s">
        <v>56</v>
      </c>
      <c r="U7504" s="6">
        <v>4.5</v>
      </c>
    </row>
    <row r="7505" spans="1:21" x14ac:dyDescent="0.25">
      <c r="A7505" t="s">
        <v>15203</v>
      </c>
      <c r="B7505" s="1">
        <v>45757</v>
      </c>
      <c r="C7505" t="s">
        <v>22</v>
      </c>
      <c r="D7505" t="s">
        <v>23</v>
      </c>
      <c r="E7505" t="s">
        <v>24</v>
      </c>
      <c r="F7505" t="s">
        <v>90</v>
      </c>
      <c r="G7505" t="s">
        <v>316</v>
      </c>
      <c r="H7505" t="s">
        <v>104</v>
      </c>
      <c r="I7505" t="s">
        <v>240</v>
      </c>
      <c r="J7505" t="s">
        <v>174</v>
      </c>
      <c r="K7505" t="s">
        <v>43</v>
      </c>
      <c r="L7505" t="s">
        <v>44</v>
      </c>
      <c r="M7505" t="s">
        <v>45</v>
      </c>
      <c r="N7505">
        <v>2</v>
      </c>
      <c r="O7505" t="s">
        <v>15204</v>
      </c>
      <c r="P7505" t="s">
        <v>267</v>
      </c>
      <c r="Q7505">
        <v>1441119.07</v>
      </c>
      <c r="R7505" t="s">
        <v>34</v>
      </c>
      <c r="S7505" t="s">
        <v>56</v>
      </c>
      <c r="T7505" t="s">
        <v>35</v>
      </c>
      <c r="U7505" s="6">
        <v>4.4000000000000004</v>
      </c>
    </row>
    <row r="7506" spans="1:21" x14ac:dyDescent="0.25">
      <c r="A7506" t="s">
        <v>15205</v>
      </c>
      <c r="B7506" s="1">
        <v>45866</v>
      </c>
      <c r="C7506" t="s">
        <v>98</v>
      </c>
      <c r="D7506" t="s">
        <v>23</v>
      </c>
      <c r="E7506" t="s">
        <v>103</v>
      </c>
      <c r="F7506" t="s">
        <v>39</v>
      </c>
      <c r="G7506" t="s">
        <v>194</v>
      </c>
      <c r="H7506" t="s">
        <v>83</v>
      </c>
      <c r="I7506" t="s">
        <v>126</v>
      </c>
      <c r="J7506" t="s">
        <v>42</v>
      </c>
      <c r="K7506" t="s">
        <v>29</v>
      </c>
      <c r="L7506" t="s">
        <v>44</v>
      </c>
      <c r="M7506" t="s">
        <v>45</v>
      </c>
      <c r="N7506">
        <v>1</v>
      </c>
      <c r="O7506" t="s">
        <v>15206</v>
      </c>
      <c r="P7506" t="s">
        <v>526</v>
      </c>
      <c r="Q7506">
        <v>735921.73</v>
      </c>
      <c r="R7506" t="s">
        <v>48</v>
      </c>
      <c r="S7506" t="s">
        <v>35</v>
      </c>
      <c r="T7506" t="s">
        <v>35</v>
      </c>
      <c r="U7506" s="6">
        <v>4.0999999999999996</v>
      </c>
    </row>
    <row r="7507" spans="1:21" x14ac:dyDescent="0.25">
      <c r="A7507" t="s">
        <v>15207</v>
      </c>
      <c r="B7507" s="1">
        <v>45325</v>
      </c>
      <c r="C7507" t="s">
        <v>50</v>
      </c>
      <c r="D7507" t="s">
        <v>23</v>
      </c>
      <c r="E7507" t="s">
        <v>130</v>
      </c>
      <c r="F7507" t="s">
        <v>90</v>
      </c>
      <c r="G7507" t="s">
        <v>20196</v>
      </c>
      <c r="H7507" t="s">
        <v>104</v>
      </c>
      <c r="I7507" t="s">
        <v>138</v>
      </c>
      <c r="J7507" t="s">
        <v>42</v>
      </c>
      <c r="K7507" t="s">
        <v>29</v>
      </c>
      <c r="L7507" t="s">
        <v>30</v>
      </c>
      <c r="M7507" t="s">
        <v>31</v>
      </c>
      <c r="N7507">
        <v>3</v>
      </c>
      <c r="O7507" t="s">
        <v>15208</v>
      </c>
      <c r="P7507" t="s">
        <v>196</v>
      </c>
      <c r="Q7507">
        <v>3346737.46</v>
      </c>
      <c r="R7507" t="s">
        <v>48</v>
      </c>
      <c r="S7507" t="s">
        <v>35</v>
      </c>
      <c r="T7507" t="s">
        <v>56</v>
      </c>
      <c r="U7507" s="6">
        <v>3.8</v>
      </c>
    </row>
    <row r="7508" spans="1:21" x14ac:dyDescent="0.25">
      <c r="A7508" t="s">
        <v>15209</v>
      </c>
      <c r="B7508" s="1">
        <v>45135</v>
      </c>
      <c r="C7508" t="s">
        <v>88</v>
      </c>
      <c r="D7508" t="s">
        <v>23</v>
      </c>
      <c r="E7508" t="s">
        <v>89</v>
      </c>
      <c r="F7508" t="s">
        <v>69</v>
      </c>
      <c r="G7508" t="s">
        <v>328</v>
      </c>
      <c r="H7508" t="s">
        <v>70</v>
      </c>
      <c r="I7508" t="s">
        <v>180</v>
      </c>
      <c r="J7508" t="s">
        <v>42</v>
      </c>
      <c r="K7508" t="s">
        <v>29</v>
      </c>
      <c r="L7508" t="s">
        <v>44</v>
      </c>
      <c r="M7508" t="s">
        <v>31</v>
      </c>
      <c r="N7508">
        <v>4</v>
      </c>
      <c r="O7508" t="s">
        <v>15210</v>
      </c>
      <c r="P7508" t="s">
        <v>135</v>
      </c>
      <c r="Q7508">
        <v>3786928.32</v>
      </c>
      <c r="R7508" t="s">
        <v>48</v>
      </c>
      <c r="S7508" t="s">
        <v>35</v>
      </c>
      <c r="T7508" t="s">
        <v>35</v>
      </c>
      <c r="U7508" s="6">
        <v>4.3</v>
      </c>
    </row>
    <row r="7509" spans="1:21" x14ac:dyDescent="0.25">
      <c r="A7509" t="s">
        <v>15211</v>
      </c>
      <c r="B7509" s="1">
        <v>45301</v>
      </c>
      <c r="C7509" t="s">
        <v>88</v>
      </c>
      <c r="D7509" t="s">
        <v>23</v>
      </c>
      <c r="E7509" t="s">
        <v>89</v>
      </c>
      <c r="F7509" t="s">
        <v>58</v>
      </c>
      <c r="G7509" t="s">
        <v>305</v>
      </c>
      <c r="H7509" t="s">
        <v>70</v>
      </c>
      <c r="I7509" t="s">
        <v>71</v>
      </c>
      <c r="J7509" t="s">
        <v>28</v>
      </c>
      <c r="K7509" t="s">
        <v>29</v>
      </c>
      <c r="L7509" t="s">
        <v>30</v>
      </c>
      <c r="M7509" t="s">
        <v>53</v>
      </c>
      <c r="N7509">
        <v>3</v>
      </c>
      <c r="O7509" t="s">
        <v>15212</v>
      </c>
      <c r="P7509" t="s">
        <v>389</v>
      </c>
      <c r="Q7509">
        <v>2478323.6</v>
      </c>
      <c r="R7509" t="s">
        <v>48</v>
      </c>
      <c r="S7509" t="s">
        <v>56</v>
      </c>
      <c r="T7509" t="s">
        <v>35</v>
      </c>
      <c r="U7509" s="6">
        <v>3.9</v>
      </c>
    </row>
    <row r="7510" spans="1:21" x14ac:dyDescent="0.25">
      <c r="A7510" t="s">
        <v>15213</v>
      </c>
      <c r="B7510" s="1">
        <v>45785</v>
      </c>
      <c r="C7510" t="s">
        <v>88</v>
      </c>
      <c r="D7510" t="s">
        <v>23</v>
      </c>
      <c r="E7510" t="s">
        <v>89</v>
      </c>
      <c r="F7510" t="s">
        <v>76</v>
      </c>
      <c r="G7510" t="s">
        <v>252</v>
      </c>
      <c r="H7510" t="s">
        <v>70</v>
      </c>
      <c r="I7510" t="s">
        <v>119</v>
      </c>
      <c r="J7510" t="s">
        <v>28</v>
      </c>
      <c r="K7510" t="s">
        <v>43</v>
      </c>
      <c r="L7510" t="s">
        <v>44</v>
      </c>
      <c r="M7510" t="s">
        <v>53</v>
      </c>
      <c r="N7510">
        <v>5</v>
      </c>
      <c r="O7510" t="s">
        <v>15214</v>
      </c>
      <c r="P7510" t="s">
        <v>219</v>
      </c>
      <c r="Q7510">
        <v>3508939.7</v>
      </c>
      <c r="R7510" t="s">
        <v>34</v>
      </c>
      <c r="S7510" t="s">
        <v>56</v>
      </c>
      <c r="T7510" t="s">
        <v>35</v>
      </c>
      <c r="U7510" s="6">
        <v>4.2</v>
      </c>
    </row>
    <row r="7511" spans="1:21" x14ac:dyDescent="0.25">
      <c r="A7511" t="s">
        <v>15215</v>
      </c>
      <c r="B7511" s="1">
        <v>45445</v>
      </c>
      <c r="C7511" t="s">
        <v>22</v>
      </c>
      <c r="D7511" t="s">
        <v>23</v>
      </c>
      <c r="E7511" t="s">
        <v>24</v>
      </c>
      <c r="F7511" t="s">
        <v>62</v>
      </c>
      <c r="G7511" t="s">
        <v>474</v>
      </c>
      <c r="H7511" t="s">
        <v>26</v>
      </c>
      <c r="I7511" t="s">
        <v>94</v>
      </c>
      <c r="J7511" t="s">
        <v>42</v>
      </c>
      <c r="K7511" t="s">
        <v>72</v>
      </c>
      <c r="L7511" t="s">
        <v>30</v>
      </c>
      <c r="M7511" t="s">
        <v>113</v>
      </c>
      <c r="N7511">
        <v>1</v>
      </c>
      <c r="O7511" t="s">
        <v>15216</v>
      </c>
      <c r="P7511" t="s">
        <v>375</v>
      </c>
      <c r="Q7511">
        <v>1662846.59</v>
      </c>
      <c r="R7511" t="s">
        <v>34</v>
      </c>
      <c r="S7511" t="s">
        <v>56</v>
      </c>
      <c r="T7511" t="s">
        <v>35</v>
      </c>
      <c r="U7511" s="6">
        <v>4.2</v>
      </c>
    </row>
    <row r="7512" spans="1:21" x14ac:dyDescent="0.25">
      <c r="A7512" t="s">
        <v>15217</v>
      </c>
      <c r="B7512" s="1">
        <v>45436</v>
      </c>
      <c r="C7512" t="s">
        <v>88</v>
      </c>
      <c r="D7512" t="s">
        <v>23</v>
      </c>
      <c r="E7512" t="s">
        <v>112</v>
      </c>
      <c r="F7512" t="s">
        <v>25</v>
      </c>
      <c r="G7512" t="s">
        <v>20211</v>
      </c>
      <c r="H7512" t="s">
        <v>83</v>
      </c>
      <c r="I7512" t="s">
        <v>126</v>
      </c>
      <c r="J7512" t="s">
        <v>42</v>
      </c>
      <c r="K7512" t="s">
        <v>72</v>
      </c>
      <c r="L7512" t="s">
        <v>30</v>
      </c>
      <c r="M7512" t="s">
        <v>77</v>
      </c>
      <c r="N7512">
        <v>1</v>
      </c>
      <c r="O7512" t="s">
        <v>15218</v>
      </c>
      <c r="P7512" t="s">
        <v>375</v>
      </c>
      <c r="Q7512">
        <v>725458.12</v>
      </c>
      <c r="R7512" t="s">
        <v>34</v>
      </c>
      <c r="S7512" t="s">
        <v>35</v>
      </c>
      <c r="T7512" t="s">
        <v>35</v>
      </c>
      <c r="U7512" s="6">
        <v>4.3</v>
      </c>
    </row>
    <row r="7513" spans="1:21" x14ac:dyDescent="0.25">
      <c r="A7513" t="s">
        <v>15219</v>
      </c>
      <c r="B7513" s="1">
        <v>45570</v>
      </c>
      <c r="C7513" t="s">
        <v>50</v>
      </c>
      <c r="D7513" t="s">
        <v>23</v>
      </c>
      <c r="E7513" t="s">
        <v>130</v>
      </c>
      <c r="F7513" t="s">
        <v>39</v>
      </c>
      <c r="G7513" t="s">
        <v>518</v>
      </c>
      <c r="H7513" t="s">
        <v>26</v>
      </c>
      <c r="I7513" t="s">
        <v>204</v>
      </c>
      <c r="J7513" t="s">
        <v>28</v>
      </c>
      <c r="K7513" t="s">
        <v>43</v>
      </c>
      <c r="L7513" t="s">
        <v>44</v>
      </c>
      <c r="M7513" t="s">
        <v>53</v>
      </c>
      <c r="N7513">
        <v>5</v>
      </c>
      <c r="O7513" t="s">
        <v>15220</v>
      </c>
      <c r="P7513" t="s">
        <v>255</v>
      </c>
      <c r="Q7513">
        <v>3945954.8</v>
      </c>
      <c r="R7513" t="s">
        <v>48</v>
      </c>
      <c r="S7513" t="s">
        <v>35</v>
      </c>
      <c r="T7513" t="s">
        <v>56</v>
      </c>
      <c r="U7513" s="6">
        <v>4.5999999999999996</v>
      </c>
    </row>
    <row r="7514" spans="1:21" x14ac:dyDescent="0.25">
      <c r="A7514" t="s">
        <v>15221</v>
      </c>
      <c r="B7514" s="1">
        <v>45266</v>
      </c>
      <c r="C7514" t="s">
        <v>50</v>
      </c>
      <c r="D7514" t="s">
        <v>23</v>
      </c>
      <c r="E7514" t="s">
        <v>51</v>
      </c>
      <c r="F7514" t="s">
        <v>76</v>
      </c>
      <c r="G7514" t="s">
        <v>328</v>
      </c>
      <c r="H7514" t="s">
        <v>26</v>
      </c>
      <c r="I7514" t="s">
        <v>94</v>
      </c>
      <c r="J7514" t="s">
        <v>42</v>
      </c>
      <c r="K7514" t="s">
        <v>43</v>
      </c>
      <c r="L7514" t="s">
        <v>44</v>
      </c>
      <c r="M7514" t="s">
        <v>31</v>
      </c>
      <c r="N7514">
        <v>2</v>
      </c>
      <c r="O7514" t="s">
        <v>15222</v>
      </c>
      <c r="P7514" t="s">
        <v>675</v>
      </c>
      <c r="Q7514">
        <v>3373685.96</v>
      </c>
      <c r="R7514" t="s">
        <v>34</v>
      </c>
      <c r="S7514" t="s">
        <v>35</v>
      </c>
      <c r="T7514" t="s">
        <v>35</v>
      </c>
      <c r="U7514" s="6">
        <v>3.6</v>
      </c>
    </row>
    <row r="7515" spans="1:21" x14ac:dyDescent="0.25">
      <c r="A7515" t="s">
        <v>15223</v>
      </c>
      <c r="B7515" s="1">
        <v>45597</v>
      </c>
      <c r="C7515" t="s">
        <v>81</v>
      </c>
      <c r="D7515" t="s">
        <v>23</v>
      </c>
      <c r="E7515" t="s">
        <v>82</v>
      </c>
      <c r="F7515" t="s">
        <v>58</v>
      </c>
      <c r="G7515" t="s">
        <v>20198</v>
      </c>
      <c r="H7515" t="s">
        <v>166</v>
      </c>
      <c r="I7515" t="s">
        <v>167</v>
      </c>
      <c r="J7515" t="s">
        <v>42</v>
      </c>
      <c r="K7515" t="s">
        <v>29</v>
      </c>
      <c r="L7515" t="s">
        <v>30</v>
      </c>
      <c r="M7515" t="s">
        <v>31</v>
      </c>
      <c r="N7515">
        <v>3</v>
      </c>
      <c r="O7515" t="s">
        <v>15224</v>
      </c>
      <c r="P7515" t="s">
        <v>206</v>
      </c>
      <c r="Q7515">
        <v>2419236.2200000002</v>
      </c>
      <c r="R7515" t="s">
        <v>34</v>
      </c>
      <c r="S7515" t="s">
        <v>56</v>
      </c>
      <c r="T7515" t="s">
        <v>56</v>
      </c>
      <c r="U7515" s="6">
        <v>3.7</v>
      </c>
    </row>
    <row r="7516" spans="1:21" x14ac:dyDescent="0.25">
      <c r="A7516" t="s">
        <v>15225</v>
      </c>
      <c r="B7516" s="1">
        <v>45317</v>
      </c>
      <c r="C7516" t="s">
        <v>50</v>
      </c>
      <c r="D7516" t="s">
        <v>23</v>
      </c>
      <c r="E7516" t="s">
        <v>51</v>
      </c>
      <c r="F7516" t="s">
        <v>58</v>
      </c>
      <c r="G7516" t="s">
        <v>20211</v>
      </c>
      <c r="H7516" t="s">
        <v>83</v>
      </c>
      <c r="I7516" t="s">
        <v>84</v>
      </c>
      <c r="J7516" t="s">
        <v>42</v>
      </c>
      <c r="K7516" t="s">
        <v>29</v>
      </c>
      <c r="L7516" t="s">
        <v>44</v>
      </c>
      <c r="M7516" t="s">
        <v>45</v>
      </c>
      <c r="N7516">
        <v>2</v>
      </c>
      <c r="O7516" t="s">
        <v>15226</v>
      </c>
      <c r="P7516" t="s">
        <v>135</v>
      </c>
      <c r="Q7516">
        <v>1829892.96</v>
      </c>
      <c r="R7516" t="s">
        <v>34</v>
      </c>
      <c r="S7516" t="s">
        <v>56</v>
      </c>
      <c r="T7516" t="s">
        <v>35</v>
      </c>
      <c r="U7516" s="6">
        <v>3.9</v>
      </c>
    </row>
    <row r="7517" spans="1:21" x14ac:dyDescent="0.25">
      <c r="A7517" t="s">
        <v>15227</v>
      </c>
      <c r="B7517" s="1">
        <v>45008</v>
      </c>
      <c r="C7517" t="s">
        <v>98</v>
      </c>
      <c r="D7517" t="s">
        <v>23</v>
      </c>
      <c r="E7517" t="s">
        <v>99</v>
      </c>
      <c r="F7517" t="s">
        <v>90</v>
      </c>
      <c r="G7517" t="s">
        <v>20207</v>
      </c>
      <c r="H7517" t="s">
        <v>104</v>
      </c>
      <c r="I7517" t="s">
        <v>138</v>
      </c>
      <c r="J7517" t="s">
        <v>42</v>
      </c>
      <c r="K7517" t="s">
        <v>72</v>
      </c>
      <c r="L7517" t="s">
        <v>30</v>
      </c>
      <c r="M7517" t="s">
        <v>113</v>
      </c>
      <c r="N7517">
        <v>3</v>
      </c>
      <c r="O7517" t="s">
        <v>15228</v>
      </c>
      <c r="P7517" t="s">
        <v>309</v>
      </c>
      <c r="Q7517">
        <v>3166229.99</v>
      </c>
      <c r="R7517" t="s">
        <v>48</v>
      </c>
      <c r="S7517" t="s">
        <v>56</v>
      </c>
      <c r="T7517" t="s">
        <v>56</v>
      </c>
      <c r="U7517" s="6">
        <v>4.5</v>
      </c>
    </row>
    <row r="7518" spans="1:21" x14ac:dyDescent="0.25">
      <c r="A7518" t="s">
        <v>15229</v>
      </c>
      <c r="B7518" s="1">
        <v>45112</v>
      </c>
      <c r="C7518" t="s">
        <v>98</v>
      </c>
      <c r="D7518" t="s">
        <v>23</v>
      </c>
      <c r="E7518" t="s">
        <v>103</v>
      </c>
      <c r="F7518" t="s">
        <v>69</v>
      </c>
      <c r="G7518" t="s">
        <v>596</v>
      </c>
      <c r="H7518" t="s">
        <v>40</v>
      </c>
      <c r="I7518" t="s">
        <v>41</v>
      </c>
      <c r="J7518" t="s">
        <v>42</v>
      </c>
      <c r="K7518" t="s">
        <v>29</v>
      </c>
      <c r="L7518" t="s">
        <v>30</v>
      </c>
      <c r="M7518" t="s">
        <v>31</v>
      </c>
      <c r="N7518">
        <v>3</v>
      </c>
      <c r="O7518" t="s">
        <v>15230</v>
      </c>
      <c r="P7518" t="s">
        <v>117</v>
      </c>
      <c r="Q7518">
        <v>3713394.59</v>
      </c>
      <c r="R7518" t="s">
        <v>34</v>
      </c>
      <c r="S7518" t="s">
        <v>56</v>
      </c>
      <c r="T7518" t="s">
        <v>35</v>
      </c>
      <c r="U7518" s="6">
        <v>4.3</v>
      </c>
    </row>
    <row r="7519" spans="1:21" x14ac:dyDescent="0.25">
      <c r="A7519" t="s">
        <v>15231</v>
      </c>
      <c r="B7519" s="1">
        <v>45510</v>
      </c>
      <c r="C7519" t="s">
        <v>88</v>
      </c>
      <c r="D7519" t="s">
        <v>23</v>
      </c>
      <c r="E7519" t="s">
        <v>112</v>
      </c>
      <c r="F7519" t="s">
        <v>76</v>
      </c>
      <c r="G7519" t="s">
        <v>299</v>
      </c>
      <c r="H7519" t="s">
        <v>40</v>
      </c>
      <c r="I7519" t="s">
        <v>63</v>
      </c>
      <c r="J7519" t="s">
        <v>42</v>
      </c>
      <c r="K7519" t="s">
        <v>43</v>
      </c>
      <c r="L7519" t="s">
        <v>44</v>
      </c>
      <c r="M7519" t="s">
        <v>45</v>
      </c>
      <c r="N7519">
        <v>2</v>
      </c>
      <c r="O7519" t="s">
        <v>15232</v>
      </c>
      <c r="P7519" t="s">
        <v>163</v>
      </c>
      <c r="Q7519">
        <v>1779512.88</v>
      </c>
      <c r="R7519" t="s">
        <v>34</v>
      </c>
      <c r="S7519" t="s">
        <v>56</v>
      </c>
      <c r="T7519" t="s">
        <v>56</v>
      </c>
      <c r="U7519" s="6">
        <v>4.5</v>
      </c>
    </row>
    <row r="7520" spans="1:21" x14ac:dyDescent="0.25">
      <c r="A7520" t="s">
        <v>15233</v>
      </c>
      <c r="B7520" s="1">
        <v>45438</v>
      </c>
      <c r="C7520" t="s">
        <v>81</v>
      </c>
      <c r="D7520" t="s">
        <v>23</v>
      </c>
      <c r="E7520" t="s">
        <v>82</v>
      </c>
      <c r="F7520" t="s">
        <v>58</v>
      </c>
      <c r="G7520" t="s">
        <v>20198</v>
      </c>
      <c r="H7520" t="s">
        <v>26</v>
      </c>
      <c r="I7520" t="s">
        <v>204</v>
      </c>
      <c r="J7520" t="s">
        <v>28</v>
      </c>
      <c r="K7520" t="s">
        <v>43</v>
      </c>
      <c r="L7520" t="s">
        <v>30</v>
      </c>
      <c r="M7520" t="s">
        <v>64</v>
      </c>
      <c r="N7520">
        <v>1</v>
      </c>
      <c r="O7520" t="s">
        <v>15234</v>
      </c>
      <c r="P7520" t="s">
        <v>196</v>
      </c>
      <c r="Q7520">
        <v>853817.4</v>
      </c>
      <c r="R7520" t="s">
        <v>48</v>
      </c>
      <c r="S7520" t="s">
        <v>35</v>
      </c>
      <c r="T7520" t="s">
        <v>35</v>
      </c>
      <c r="U7520" s="6">
        <v>4.5</v>
      </c>
    </row>
    <row r="7521" spans="1:21" x14ac:dyDescent="0.25">
      <c r="A7521" t="s">
        <v>15235</v>
      </c>
      <c r="B7521" s="1">
        <v>45475</v>
      </c>
      <c r="C7521" t="s">
        <v>50</v>
      </c>
      <c r="D7521" t="s">
        <v>23</v>
      </c>
      <c r="E7521" t="s">
        <v>130</v>
      </c>
      <c r="F7521" t="s">
        <v>25</v>
      </c>
      <c r="G7521" t="s">
        <v>20203</v>
      </c>
      <c r="H7521" t="s">
        <v>166</v>
      </c>
      <c r="I7521" t="s">
        <v>173</v>
      </c>
      <c r="J7521" t="s">
        <v>174</v>
      </c>
      <c r="K7521" t="s">
        <v>29</v>
      </c>
      <c r="L7521" t="s">
        <v>30</v>
      </c>
      <c r="M7521" t="s">
        <v>53</v>
      </c>
      <c r="N7521">
        <v>1</v>
      </c>
      <c r="O7521" t="s">
        <v>15236</v>
      </c>
      <c r="P7521" t="s">
        <v>840</v>
      </c>
      <c r="Q7521">
        <v>627110.31000000006</v>
      </c>
      <c r="R7521" t="s">
        <v>34</v>
      </c>
      <c r="S7521" t="s">
        <v>35</v>
      </c>
      <c r="T7521" t="s">
        <v>35</v>
      </c>
      <c r="U7521" s="6">
        <v>4.5</v>
      </c>
    </row>
    <row r="7522" spans="1:21" x14ac:dyDescent="0.25">
      <c r="A7522" t="s">
        <v>15237</v>
      </c>
      <c r="B7522" s="1">
        <v>45045</v>
      </c>
      <c r="C7522" t="s">
        <v>88</v>
      </c>
      <c r="D7522" t="s">
        <v>23</v>
      </c>
      <c r="E7522" t="s">
        <v>112</v>
      </c>
      <c r="F7522" t="s">
        <v>62</v>
      </c>
      <c r="G7522" t="s">
        <v>20197</v>
      </c>
      <c r="H7522" t="s">
        <v>70</v>
      </c>
      <c r="I7522" t="s">
        <v>180</v>
      </c>
      <c r="J7522" t="s">
        <v>42</v>
      </c>
      <c r="K7522" t="s">
        <v>29</v>
      </c>
      <c r="L7522" t="s">
        <v>30</v>
      </c>
      <c r="M7522" t="s">
        <v>31</v>
      </c>
      <c r="N7522">
        <v>3</v>
      </c>
      <c r="O7522" t="s">
        <v>15238</v>
      </c>
      <c r="P7522" t="s">
        <v>571</v>
      </c>
      <c r="Q7522">
        <v>2881320.05</v>
      </c>
      <c r="R7522" t="s">
        <v>34</v>
      </c>
      <c r="S7522" t="s">
        <v>35</v>
      </c>
      <c r="T7522" t="s">
        <v>56</v>
      </c>
      <c r="U7522" s="6">
        <v>3.7</v>
      </c>
    </row>
    <row r="7523" spans="1:21" x14ac:dyDescent="0.25">
      <c r="A7523" t="s">
        <v>15239</v>
      </c>
      <c r="B7523" s="1">
        <v>45542</v>
      </c>
      <c r="C7523" t="s">
        <v>50</v>
      </c>
      <c r="D7523" t="s">
        <v>23</v>
      </c>
      <c r="E7523" t="s">
        <v>130</v>
      </c>
      <c r="F7523" t="s">
        <v>58</v>
      </c>
      <c r="G7523" t="s">
        <v>547</v>
      </c>
      <c r="H7523" t="s">
        <v>166</v>
      </c>
      <c r="I7523" t="s">
        <v>173</v>
      </c>
      <c r="J7523" t="s">
        <v>174</v>
      </c>
      <c r="K7523" t="s">
        <v>29</v>
      </c>
      <c r="L7523" t="s">
        <v>44</v>
      </c>
      <c r="M7523" t="s">
        <v>113</v>
      </c>
      <c r="N7523">
        <v>4</v>
      </c>
      <c r="O7523" t="s">
        <v>15240</v>
      </c>
      <c r="P7523" t="s">
        <v>242</v>
      </c>
      <c r="Q7523">
        <v>2678005.29</v>
      </c>
      <c r="R7523" t="s">
        <v>48</v>
      </c>
      <c r="S7523" t="s">
        <v>56</v>
      </c>
      <c r="T7523" t="s">
        <v>35</v>
      </c>
      <c r="U7523" s="6">
        <v>3.7</v>
      </c>
    </row>
    <row r="7524" spans="1:21" x14ac:dyDescent="0.25">
      <c r="A7524" t="s">
        <v>15241</v>
      </c>
      <c r="B7524" s="1">
        <v>45789</v>
      </c>
      <c r="C7524" t="s">
        <v>37</v>
      </c>
      <c r="D7524" t="s">
        <v>23</v>
      </c>
      <c r="E7524" t="s">
        <v>38</v>
      </c>
      <c r="F7524" t="s">
        <v>76</v>
      </c>
      <c r="G7524" t="s">
        <v>221</v>
      </c>
      <c r="H7524" t="s">
        <v>83</v>
      </c>
      <c r="I7524" t="s">
        <v>126</v>
      </c>
      <c r="J7524" t="s">
        <v>42</v>
      </c>
      <c r="K7524" t="s">
        <v>43</v>
      </c>
      <c r="L7524" t="s">
        <v>44</v>
      </c>
      <c r="M7524" t="s">
        <v>77</v>
      </c>
      <c r="N7524">
        <v>4</v>
      </c>
      <c r="O7524" t="s">
        <v>15242</v>
      </c>
      <c r="P7524" t="s">
        <v>153</v>
      </c>
      <c r="Q7524">
        <v>2984445.32</v>
      </c>
      <c r="R7524" t="s">
        <v>48</v>
      </c>
      <c r="S7524" t="s">
        <v>35</v>
      </c>
      <c r="T7524" t="s">
        <v>56</v>
      </c>
      <c r="U7524" s="6">
        <v>3.6</v>
      </c>
    </row>
    <row r="7525" spans="1:21" x14ac:dyDescent="0.25">
      <c r="A7525" t="s">
        <v>15243</v>
      </c>
      <c r="B7525" s="1">
        <v>45337</v>
      </c>
      <c r="C7525" t="s">
        <v>98</v>
      </c>
      <c r="D7525" t="s">
        <v>23</v>
      </c>
      <c r="E7525" t="s">
        <v>99</v>
      </c>
      <c r="F7525" t="s">
        <v>76</v>
      </c>
      <c r="G7525" t="s">
        <v>20213</v>
      </c>
      <c r="H7525" t="s">
        <v>83</v>
      </c>
      <c r="I7525" t="s">
        <v>84</v>
      </c>
      <c r="J7525" t="s">
        <v>42</v>
      </c>
      <c r="K7525" t="s">
        <v>72</v>
      </c>
      <c r="L7525" t="s">
        <v>44</v>
      </c>
      <c r="M7525" t="s">
        <v>45</v>
      </c>
      <c r="N7525">
        <v>1</v>
      </c>
      <c r="O7525" t="s">
        <v>15244</v>
      </c>
      <c r="P7525" t="s">
        <v>270</v>
      </c>
      <c r="Q7525">
        <v>867099.74</v>
      </c>
      <c r="R7525" t="s">
        <v>48</v>
      </c>
      <c r="S7525" t="s">
        <v>35</v>
      </c>
      <c r="T7525" t="s">
        <v>35</v>
      </c>
      <c r="U7525" s="6">
        <v>4.8</v>
      </c>
    </row>
    <row r="7526" spans="1:21" x14ac:dyDescent="0.25">
      <c r="A7526" t="s">
        <v>15245</v>
      </c>
      <c r="B7526" s="1">
        <v>45190</v>
      </c>
      <c r="C7526" t="s">
        <v>50</v>
      </c>
      <c r="D7526" t="s">
        <v>23</v>
      </c>
      <c r="E7526" t="s">
        <v>51</v>
      </c>
      <c r="F7526" t="s">
        <v>62</v>
      </c>
      <c r="G7526" t="s">
        <v>20208</v>
      </c>
      <c r="H7526" t="s">
        <v>83</v>
      </c>
      <c r="I7526" t="s">
        <v>126</v>
      </c>
      <c r="J7526" t="s">
        <v>42</v>
      </c>
      <c r="K7526" t="s">
        <v>72</v>
      </c>
      <c r="L7526" t="s">
        <v>44</v>
      </c>
      <c r="M7526" t="s">
        <v>64</v>
      </c>
      <c r="N7526">
        <v>2</v>
      </c>
      <c r="O7526" t="s">
        <v>15246</v>
      </c>
      <c r="P7526" t="s">
        <v>656</v>
      </c>
      <c r="Q7526">
        <v>1402562</v>
      </c>
      <c r="R7526" t="s">
        <v>34</v>
      </c>
      <c r="S7526" t="s">
        <v>56</v>
      </c>
      <c r="T7526" t="s">
        <v>35</v>
      </c>
      <c r="U7526" s="6">
        <v>4.4000000000000004</v>
      </c>
    </row>
    <row r="7527" spans="1:21" x14ac:dyDescent="0.25">
      <c r="A7527" t="s">
        <v>15247</v>
      </c>
      <c r="B7527" s="1">
        <v>45758</v>
      </c>
      <c r="C7527" t="s">
        <v>50</v>
      </c>
      <c r="D7527" t="s">
        <v>23</v>
      </c>
      <c r="E7527" t="s">
        <v>130</v>
      </c>
      <c r="F7527" t="s">
        <v>25</v>
      </c>
      <c r="G7527" t="s">
        <v>547</v>
      </c>
      <c r="H7527" t="s">
        <v>70</v>
      </c>
      <c r="I7527" t="s">
        <v>71</v>
      </c>
      <c r="J7527" t="s">
        <v>28</v>
      </c>
      <c r="K7527" t="s">
        <v>43</v>
      </c>
      <c r="L7527" t="s">
        <v>30</v>
      </c>
      <c r="M7527" t="s">
        <v>45</v>
      </c>
      <c r="N7527">
        <v>4</v>
      </c>
      <c r="O7527" t="s">
        <v>15248</v>
      </c>
      <c r="P7527" t="s">
        <v>318</v>
      </c>
      <c r="Q7527">
        <v>3401088.37</v>
      </c>
      <c r="R7527" t="s">
        <v>34</v>
      </c>
      <c r="S7527" t="s">
        <v>35</v>
      </c>
      <c r="T7527" t="s">
        <v>35</v>
      </c>
      <c r="U7527" s="6">
        <v>4.4000000000000004</v>
      </c>
    </row>
    <row r="7528" spans="1:21" x14ac:dyDescent="0.25">
      <c r="A7528" t="s">
        <v>15249</v>
      </c>
      <c r="B7528" s="1">
        <v>45532</v>
      </c>
      <c r="C7528" t="s">
        <v>81</v>
      </c>
      <c r="D7528" t="s">
        <v>23</v>
      </c>
      <c r="E7528" t="s">
        <v>82</v>
      </c>
      <c r="F7528" t="s">
        <v>25</v>
      </c>
      <c r="G7528" t="s">
        <v>20215</v>
      </c>
      <c r="H7528" t="s">
        <v>40</v>
      </c>
      <c r="I7528" t="s">
        <v>41</v>
      </c>
      <c r="J7528" t="s">
        <v>42</v>
      </c>
      <c r="K7528" t="s">
        <v>29</v>
      </c>
      <c r="L7528" t="s">
        <v>30</v>
      </c>
      <c r="M7528" t="s">
        <v>64</v>
      </c>
      <c r="N7528">
        <v>5</v>
      </c>
      <c r="O7528" t="s">
        <v>15250</v>
      </c>
      <c r="P7528" t="s">
        <v>349</v>
      </c>
      <c r="Q7528">
        <v>6036636.5599999996</v>
      </c>
      <c r="R7528" t="s">
        <v>48</v>
      </c>
      <c r="S7528" t="s">
        <v>35</v>
      </c>
      <c r="T7528" t="s">
        <v>35</v>
      </c>
      <c r="U7528" s="6">
        <v>3.8</v>
      </c>
    </row>
    <row r="7529" spans="1:21" x14ac:dyDescent="0.25">
      <c r="A7529" t="s">
        <v>15251</v>
      </c>
      <c r="B7529" s="1">
        <v>45646</v>
      </c>
      <c r="C7529" t="s">
        <v>22</v>
      </c>
      <c r="D7529" t="s">
        <v>23</v>
      </c>
      <c r="E7529" t="s">
        <v>24</v>
      </c>
      <c r="F7529" t="s">
        <v>39</v>
      </c>
      <c r="G7529" t="s">
        <v>20211</v>
      </c>
      <c r="H7529" t="s">
        <v>166</v>
      </c>
      <c r="I7529" t="s">
        <v>173</v>
      </c>
      <c r="J7529" t="s">
        <v>174</v>
      </c>
      <c r="K7529" t="s">
        <v>43</v>
      </c>
      <c r="L7529" t="s">
        <v>30</v>
      </c>
      <c r="M7529" t="s">
        <v>64</v>
      </c>
      <c r="N7529">
        <v>4</v>
      </c>
      <c r="O7529" t="s">
        <v>15252</v>
      </c>
      <c r="P7529" t="s">
        <v>539</v>
      </c>
      <c r="Q7529">
        <v>2560315.54</v>
      </c>
      <c r="R7529" t="s">
        <v>34</v>
      </c>
      <c r="S7529" t="s">
        <v>35</v>
      </c>
      <c r="T7529" t="s">
        <v>35</v>
      </c>
      <c r="U7529" s="6">
        <v>4.9000000000000004</v>
      </c>
    </row>
    <row r="7530" spans="1:21" x14ac:dyDescent="0.25">
      <c r="A7530" t="s">
        <v>15253</v>
      </c>
      <c r="B7530" s="1">
        <v>45852</v>
      </c>
      <c r="C7530" t="s">
        <v>81</v>
      </c>
      <c r="D7530" t="s">
        <v>23</v>
      </c>
      <c r="E7530" t="s">
        <v>82</v>
      </c>
      <c r="F7530" t="s">
        <v>58</v>
      </c>
      <c r="G7530" t="s">
        <v>20203</v>
      </c>
      <c r="H7530" t="s">
        <v>40</v>
      </c>
      <c r="I7530" t="s">
        <v>63</v>
      </c>
      <c r="J7530" t="s">
        <v>42</v>
      </c>
      <c r="K7530" t="s">
        <v>72</v>
      </c>
      <c r="L7530" t="s">
        <v>44</v>
      </c>
      <c r="M7530" t="s">
        <v>53</v>
      </c>
      <c r="N7530">
        <v>5</v>
      </c>
      <c r="O7530" t="s">
        <v>15254</v>
      </c>
      <c r="P7530" t="s">
        <v>840</v>
      </c>
      <c r="Q7530">
        <v>4306318.76</v>
      </c>
      <c r="R7530" t="s">
        <v>34</v>
      </c>
      <c r="S7530" t="s">
        <v>56</v>
      </c>
      <c r="T7530" t="s">
        <v>35</v>
      </c>
      <c r="U7530" s="6">
        <v>4.9000000000000004</v>
      </c>
    </row>
    <row r="7531" spans="1:21" x14ac:dyDescent="0.25">
      <c r="A7531" t="s">
        <v>15255</v>
      </c>
      <c r="B7531" s="1">
        <v>44987</v>
      </c>
      <c r="C7531" t="s">
        <v>50</v>
      </c>
      <c r="D7531" t="s">
        <v>23</v>
      </c>
      <c r="E7531" t="s">
        <v>130</v>
      </c>
      <c r="F7531" t="s">
        <v>190</v>
      </c>
      <c r="G7531" t="s">
        <v>20215</v>
      </c>
      <c r="H7531" t="s">
        <v>70</v>
      </c>
      <c r="I7531" t="s">
        <v>119</v>
      </c>
      <c r="J7531" t="s">
        <v>28</v>
      </c>
      <c r="K7531" t="s">
        <v>43</v>
      </c>
      <c r="L7531" t="s">
        <v>30</v>
      </c>
      <c r="M7531" t="s">
        <v>64</v>
      </c>
      <c r="N7531">
        <v>5</v>
      </c>
      <c r="O7531" t="s">
        <v>15256</v>
      </c>
      <c r="P7531" t="s">
        <v>267</v>
      </c>
      <c r="Q7531">
        <v>3569835.88</v>
      </c>
      <c r="R7531" t="s">
        <v>34</v>
      </c>
      <c r="S7531" t="s">
        <v>35</v>
      </c>
      <c r="T7531" t="s">
        <v>56</v>
      </c>
      <c r="U7531" s="6">
        <v>3.9</v>
      </c>
    </row>
    <row r="7532" spans="1:21" x14ac:dyDescent="0.25">
      <c r="A7532" t="s">
        <v>15257</v>
      </c>
      <c r="B7532" s="1">
        <v>45910</v>
      </c>
      <c r="C7532" t="s">
        <v>22</v>
      </c>
      <c r="D7532" t="s">
        <v>23</v>
      </c>
      <c r="E7532" t="s">
        <v>24</v>
      </c>
      <c r="F7532" t="s">
        <v>190</v>
      </c>
      <c r="G7532" t="s">
        <v>20211</v>
      </c>
      <c r="H7532" t="s">
        <v>104</v>
      </c>
      <c r="I7532" t="s">
        <v>240</v>
      </c>
      <c r="J7532" t="s">
        <v>174</v>
      </c>
      <c r="K7532" t="s">
        <v>72</v>
      </c>
      <c r="L7532" t="s">
        <v>30</v>
      </c>
      <c r="M7532" t="s">
        <v>113</v>
      </c>
      <c r="N7532">
        <v>1</v>
      </c>
      <c r="O7532" t="s">
        <v>15258</v>
      </c>
      <c r="P7532" t="s">
        <v>196</v>
      </c>
      <c r="Q7532">
        <v>635010.93999999994</v>
      </c>
      <c r="R7532" t="s">
        <v>48</v>
      </c>
      <c r="S7532" t="s">
        <v>35</v>
      </c>
      <c r="T7532" t="s">
        <v>56</v>
      </c>
      <c r="U7532" s="6">
        <v>4.8</v>
      </c>
    </row>
    <row r="7533" spans="1:21" x14ac:dyDescent="0.25">
      <c r="A7533" t="s">
        <v>15259</v>
      </c>
      <c r="B7533" s="1">
        <v>45278</v>
      </c>
      <c r="C7533" t="s">
        <v>50</v>
      </c>
      <c r="D7533" t="s">
        <v>23</v>
      </c>
      <c r="E7533" t="s">
        <v>130</v>
      </c>
      <c r="F7533" t="s">
        <v>25</v>
      </c>
      <c r="G7533" t="s">
        <v>184</v>
      </c>
      <c r="H7533" t="s">
        <v>166</v>
      </c>
      <c r="I7533" t="s">
        <v>173</v>
      </c>
      <c r="J7533" t="s">
        <v>174</v>
      </c>
      <c r="K7533" t="s">
        <v>43</v>
      </c>
      <c r="L7533" t="s">
        <v>30</v>
      </c>
      <c r="M7533" t="s">
        <v>45</v>
      </c>
      <c r="N7533">
        <v>5</v>
      </c>
      <c r="O7533" t="s">
        <v>15260</v>
      </c>
      <c r="P7533" t="s">
        <v>675</v>
      </c>
      <c r="Q7533">
        <v>2940678.4</v>
      </c>
      <c r="R7533" t="s">
        <v>34</v>
      </c>
      <c r="S7533" t="s">
        <v>35</v>
      </c>
      <c r="T7533" t="s">
        <v>56</v>
      </c>
      <c r="U7533" s="6">
        <v>3.7</v>
      </c>
    </row>
    <row r="7534" spans="1:21" x14ac:dyDescent="0.25">
      <c r="A7534" t="s">
        <v>15261</v>
      </c>
      <c r="B7534" s="1">
        <v>45783</v>
      </c>
      <c r="C7534" t="s">
        <v>22</v>
      </c>
      <c r="D7534" t="s">
        <v>23</v>
      </c>
      <c r="E7534" t="s">
        <v>24</v>
      </c>
      <c r="F7534" t="s">
        <v>90</v>
      </c>
      <c r="G7534" t="s">
        <v>20200</v>
      </c>
      <c r="H7534" t="s">
        <v>26</v>
      </c>
      <c r="I7534" t="s">
        <v>204</v>
      </c>
      <c r="J7534" t="s">
        <v>28</v>
      </c>
      <c r="K7534" t="s">
        <v>43</v>
      </c>
      <c r="L7534" t="s">
        <v>30</v>
      </c>
      <c r="M7534" t="s">
        <v>53</v>
      </c>
      <c r="N7534">
        <v>3</v>
      </c>
      <c r="O7534" t="s">
        <v>15262</v>
      </c>
      <c r="P7534" t="s">
        <v>336</v>
      </c>
      <c r="Q7534">
        <v>2608501.9700000002</v>
      </c>
      <c r="R7534" t="s">
        <v>34</v>
      </c>
      <c r="S7534" t="s">
        <v>35</v>
      </c>
      <c r="T7534" t="s">
        <v>56</v>
      </c>
      <c r="U7534" s="6">
        <v>4.5</v>
      </c>
    </row>
    <row r="7535" spans="1:21" x14ac:dyDescent="0.25">
      <c r="A7535" t="s">
        <v>15263</v>
      </c>
      <c r="B7535" s="1">
        <v>45315</v>
      </c>
      <c r="C7535" t="s">
        <v>50</v>
      </c>
      <c r="D7535" t="s">
        <v>23</v>
      </c>
      <c r="E7535" t="s">
        <v>51</v>
      </c>
      <c r="F7535" t="s">
        <v>58</v>
      </c>
      <c r="G7535" t="s">
        <v>20207</v>
      </c>
      <c r="H7535" t="s">
        <v>40</v>
      </c>
      <c r="I7535" t="s">
        <v>41</v>
      </c>
      <c r="J7535" t="s">
        <v>42</v>
      </c>
      <c r="K7535" t="s">
        <v>72</v>
      </c>
      <c r="L7535" t="s">
        <v>30</v>
      </c>
      <c r="M7535" t="s">
        <v>45</v>
      </c>
      <c r="N7535">
        <v>3</v>
      </c>
      <c r="O7535" t="s">
        <v>15264</v>
      </c>
      <c r="P7535" t="s">
        <v>454</v>
      </c>
      <c r="Q7535">
        <v>3296567.37</v>
      </c>
      <c r="R7535" t="s">
        <v>48</v>
      </c>
      <c r="S7535" t="s">
        <v>56</v>
      </c>
      <c r="T7535" t="s">
        <v>35</v>
      </c>
      <c r="U7535" s="6">
        <v>4.0999999999999996</v>
      </c>
    </row>
    <row r="7536" spans="1:21" x14ac:dyDescent="0.25">
      <c r="A7536" t="s">
        <v>15265</v>
      </c>
      <c r="B7536" s="1">
        <v>45093</v>
      </c>
      <c r="C7536" t="s">
        <v>81</v>
      </c>
      <c r="D7536" t="s">
        <v>23</v>
      </c>
      <c r="E7536" t="s">
        <v>82</v>
      </c>
      <c r="F7536" t="s">
        <v>69</v>
      </c>
      <c r="G7536" t="s">
        <v>20206</v>
      </c>
      <c r="H7536" t="s">
        <v>104</v>
      </c>
      <c r="I7536" t="s">
        <v>105</v>
      </c>
      <c r="J7536" t="s">
        <v>28</v>
      </c>
      <c r="K7536" t="s">
        <v>43</v>
      </c>
      <c r="L7536" t="s">
        <v>30</v>
      </c>
      <c r="M7536" t="s">
        <v>45</v>
      </c>
      <c r="N7536">
        <v>5</v>
      </c>
      <c r="O7536" t="s">
        <v>15266</v>
      </c>
      <c r="P7536" t="s">
        <v>261</v>
      </c>
      <c r="Q7536">
        <v>3916224.89</v>
      </c>
      <c r="R7536" t="s">
        <v>34</v>
      </c>
      <c r="S7536" t="s">
        <v>56</v>
      </c>
      <c r="T7536" t="s">
        <v>35</v>
      </c>
      <c r="U7536" s="6">
        <v>3.5</v>
      </c>
    </row>
    <row r="7537" spans="1:21" x14ac:dyDescent="0.25">
      <c r="A7537" t="s">
        <v>15267</v>
      </c>
      <c r="B7537" s="1">
        <v>45604</v>
      </c>
      <c r="C7537" t="s">
        <v>22</v>
      </c>
      <c r="D7537" t="s">
        <v>23</v>
      </c>
      <c r="E7537" t="s">
        <v>24</v>
      </c>
      <c r="F7537" t="s">
        <v>90</v>
      </c>
      <c r="G7537" t="s">
        <v>299</v>
      </c>
      <c r="H7537" t="s">
        <v>104</v>
      </c>
      <c r="I7537" t="s">
        <v>240</v>
      </c>
      <c r="J7537" t="s">
        <v>174</v>
      </c>
      <c r="K7537" t="s">
        <v>72</v>
      </c>
      <c r="L7537" t="s">
        <v>30</v>
      </c>
      <c r="M7537" t="s">
        <v>113</v>
      </c>
      <c r="N7537">
        <v>1</v>
      </c>
      <c r="O7537" t="s">
        <v>15268</v>
      </c>
      <c r="P7537" t="s">
        <v>74</v>
      </c>
      <c r="Q7537">
        <v>617566.78</v>
      </c>
      <c r="R7537" t="s">
        <v>48</v>
      </c>
      <c r="S7537" t="s">
        <v>56</v>
      </c>
      <c r="T7537" t="s">
        <v>56</v>
      </c>
      <c r="U7537" s="6">
        <v>4.2</v>
      </c>
    </row>
    <row r="7538" spans="1:21" x14ac:dyDescent="0.25">
      <c r="A7538" t="s">
        <v>15269</v>
      </c>
      <c r="B7538" s="1">
        <v>45629</v>
      </c>
      <c r="C7538" t="s">
        <v>22</v>
      </c>
      <c r="D7538" t="s">
        <v>23</v>
      </c>
      <c r="E7538" t="s">
        <v>24</v>
      </c>
      <c r="F7538" t="s">
        <v>90</v>
      </c>
      <c r="G7538" t="s">
        <v>252</v>
      </c>
      <c r="H7538" t="s">
        <v>104</v>
      </c>
      <c r="I7538" t="s">
        <v>105</v>
      </c>
      <c r="J7538" t="s">
        <v>28</v>
      </c>
      <c r="K7538" t="s">
        <v>43</v>
      </c>
      <c r="L7538" t="s">
        <v>30</v>
      </c>
      <c r="M7538" t="s">
        <v>53</v>
      </c>
      <c r="N7538">
        <v>5</v>
      </c>
      <c r="O7538" t="s">
        <v>15270</v>
      </c>
      <c r="P7538" t="s">
        <v>192</v>
      </c>
      <c r="Q7538">
        <v>4437640.83</v>
      </c>
      <c r="R7538" t="s">
        <v>34</v>
      </c>
      <c r="S7538" t="s">
        <v>35</v>
      </c>
      <c r="T7538" t="s">
        <v>35</v>
      </c>
      <c r="U7538" s="6">
        <v>4.3</v>
      </c>
    </row>
    <row r="7539" spans="1:21" x14ac:dyDescent="0.25">
      <c r="A7539" t="s">
        <v>15271</v>
      </c>
      <c r="B7539" s="1">
        <v>45434</v>
      </c>
      <c r="C7539" t="s">
        <v>37</v>
      </c>
      <c r="D7539" t="s">
        <v>23</v>
      </c>
      <c r="E7539" t="s">
        <v>68</v>
      </c>
      <c r="F7539" t="s">
        <v>39</v>
      </c>
      <c r="G7539" t="s">
        <v>20209</v>
      </c>
      <c r="H7539" t="s">
        <v>166</v>
      </c>
      <c r="I7539" t="s">
        <v>173</v>
      </c>
      <c r="J7539" t="s">
        <v>174</v>
      </c>
      <c r="K7539" t="s">
        <v>43</v>
      </c>
      <c r="L7539" t="s">
        <v>30</v>
      </c>
      <c r="M7539" t="s">
        <v>77</v>
      </c>
      <c r="N7539">
        <v>2</v>
      </c>
      <c r="O7539" t="s">
        <v>15272</v>
      </c>
      <c r="P7539" t="s">
        <v>178</v>
      </c>
      <c r="Q7539">
        <v>1185148.31</v>
      </c>
      <c r="R7539" t="s">
        <v>34</v>
      </c>
      <c r="S7539" t="s">
        <v>56</v>
      </c>
      <c r="T7539" t="s">
        <v>56</v>
      </c>
      <c r="U7539" s="6">
        <v>3.8</v>
      </c>
    </row>
    <row r="7540" spans="1:21" x14ac:dyDescent="0.25">
      <c r="A7540" t="s">
        <v>15273</v>
      </c>
      <c r="B7540" s="1">
        <v>45847</v>
      </c>
      <c r="C7540" t="s">
        <v>50</v>
      </c>
      <c r="D7540" t="s">
        <v>23</v>
      </c>
      <c r="E7540" t="s">
        <v>51</v>
      </c>
      <c r="F7540" t="s">
        <v>90</v>
      </c>
      <c r="G7540" t="s">
        <v>146</v>
      </c>
      <c r="H7540" t="s">
        <v>104</v>
      </c>
      <c r="I7540" t="s">
        <v>240</v>
      </c>
      <c r="J7540" t="s">
        <v>174</v>
      </c>
      <c r="K7540" t="s">
        <v>72</v>
      </c>
      <c r="L7540" t="s">
        <v>44</v>
      </c>
      <c r="M7540" t="s">
        <v>113</v>
      </c>
      <c r="N7540">
        <v>1</v>
      </c>
      <c r="O7540" t="s">
        <v>15274</v>
      </c>
      <c r="P7540" t="s">
        <v>225</v>
      </c>
      <c r="Q7540">
        <v>705101.27</v>
      </c>
      <c r="R7540" t="s">
        <v>48</v>
      </c>
      <c r="S7540" t="s">
        <v>56</v>
      </c>
      <c r="T7540" t="s">
        <v>35</v>
      </c>
      <c r="U7540" s="6">
        <v>4.7</v>
      </c>
    </row>
    <row r="7541" spans="1:21" x14ac:dyDescent="0.25">
      <c r="A7541" t="s">
        <v>15275</v>
      </c>
      <c r="B7541" s="1">
        <v>45689</v>
      </c>
      <c r="C7541" t="s">
        <v>88</v>
      </c>
      <c r="D7541" t="s">
        <v>23</v>
      </c>
      <c r="E7541" t="s">
        <v>112</v>
      </c>
      <c r="F7541" t="s">
        <v>25</v>
      </c>
      <c r="G7541" t="s">
        <v>20209</v>
      </c>
      <c r="H7541" t="s">
        <v>166</v>
      </c>
      <c r="I7541" t="s">
        <v>173</v>
      </c>
      <c r="J7541" t="s">
        <v>174</v>
      </c>
      <c r="K7541" t="s">
        <v>72</v>
      </c>
      <c r="L7541" t="s">
        <v>30</v>
      </c>
      <c r="M7541" t="s">
        <v>77</v>
      </c>
      <c r="N7541">
        <v>5</v>
      </c>
      <c r="O7541" t="s">
        <v>15276</v>
      </c>
      <c r="P7541" t="s">
        <v>140</v>
      </c>
      <c r="Q7541">
        <v>3268392.09</v>
      </c>
      <c r="R7541" t="s">
        <v>34</v>
      </c>
      <c r="S7541" t="s">
        <v>56</v>
      </c>
      <c r="T7541" t="s">
        <v>35</v>
      </c>
      <c r="U7541" s="6">
        <v>4.3</v>
      </c>
    </row>
    <row r="7542" spans="1:21" x14ac:dyDescent="0.25">
      <c r="A7542" t="s">
        <v>15277</v>
      </c>
      <c r="B7542" s="1">
        <v>45194</v>
      </c>
      <c r="C7542" t="s">
        <v>50</v>
      </c>
      <c r="D7542" t="s">
        <v>23</v>
      </c>
      <c r="E7542" t="s">
        <v>130</v>
      </c>
      <c r="F7542" t="s">
        <v>62</v>
      </c>
      <c r="G7542" t="s">
        <v>331</v>
      </c>
      <c r="H7542" t="s">
        <v>26</v>
      </c>
      <c r="I7542" t="s">
        <v>94</v>
      </c>
      <c r="J7542" t="s">
        <v>42</v>
      </c>
      <c r="K7542" t="s">
        <v>29</v>
      </c>
      <c r="L7542" t="s">
        <v>30</v>
      </c>
      <c r="M7542" t="s">
        <v>77</v>
      </c>
      <c r="N7542">
        <v>4</v>
      </c>
      <c r="O7542" t="s">
        <v>15278</v>
      </c>
      <c r="P7542" t="s">
        <v>301</v>
      </c>
      <c r="Q7542">
        <v>5719628.5300000003</v>
      </c>
      <c r="R7542" t="s">
        <v>34</v>
      </c>
      <c r="S7542" t="s">
        <v>56</v>
      </c>
      <c r="T7542" t="s">
        <v>56</v>
      </c>
      <c r="U7542" s="6">
        <v>4.0999999999999996</v>
      </c>
    </row>
    <row r="7543" spans="1:21" x14ac:dyDescent="0.25">
      <c r="A7543" t="s">
        <v>15279</v>
      </c>
      <c r="B7543" s="1">
        <v>45023</v>
      </c>
      <c r="C7543" t="s">
        <v>88</v>
      </c>
      <c r="D7543" t="s">
        <v>23</v>
      </c>
      <c r="E7543" t="s">
        <v>112</v>
      </c>
      <c r="F7543" t="s">
        <v>69</v>
      </c>
      <c r="G7543" t="s">
        <v>20198</v>
      </c>
      <c r="H7543" t="s">
        <v>104</v>
      </c>
      <c r="I7543" t="s">
        <v>105</v>
      </c>
      <c r="J7543" t="s">
        <v>28</v>
      </c>
      <c r="K7543" t="s">
        <v>72</v>
      </c>
      <c r="L7543" t="s">
        <v>44</v>
      </c>
      <c r="M7543" t="s">
        <v>53</v>
      </c>
      <c r="N7543">
        <v>1</v>
      </c>
      <c r="O7543" t="s">
        <v>15280</v>
      </c>
      <c r="P7543" t="s">
        <v>454</v>
      </c>
      <c r="Q7543">
        <v>749819.44</v>
      </c>
      <c r="R7543" t="s">
        <v>48</v>
      </c>
      <c r="S7543" t="s">
        <v>56</v>
      </c>
      <c r="T7543" t="s">
        <v>56</v>
      </c>
      <c r="U7543" s="6">
        <v>4.5</v>
      </c>
    </row>
    <row r="7544" spans="1:21" x14ac:dyDescent="0.25">
      <c r="A7544" t="s">
        <v>15281</v>
      </c>
      <c r="B7544" s="1">
        <v>45644</v>
      </c>
      <c r="C7544" t="s">
        <v>50</v>
      </c>
      <c r="D7544" t="s">
        <v>23</v>
      </c>
      <c r="E7544" t="s">
        <v>51</v>
      </c>
      <c r="F7544" t="s">
        <v>62</v>
      </c>
      <c r="G7544" t="s">
        <v>203</v>
      </c>
      <c r="H7544" t="s">
        <v>166</v>
      </c>
      <c r="I7544" t="s">
        <v>167</v>
      </c>
      <c r="J7544" t="s">
        <v>42</v>
      </c>
      <c r="K7544" t="s">
        <v>43</v>
      </c>
      <c r="L7544" t="s">
        <v>30</v>
      </c>
      <c r="M7544" t="s">
        <v>53</v>
      </c>
      <c r="N7544">
        <v>4</v>
      </c>
      <c r="O7544" t="s">
        <v>15282</v>
      </c>
      <c r="P7544" t="s">
        <v>33</v>
      </c>
      <c r="Q7544">
        <v>3237309.92</v>
      </c>
      <c r="R7544" t="s">
        <v>34</v>
      </c>
      <c r="S7544" t="s">
        <v>56</v>
      </c>
      <c r="T7544" t="s">
        <v>35</v>
      </c>
      <c r="U7544" s="6">
        <v>4.5</v>
      </c>
    </row>
    <row r="7545" spans="1:21" x14ac:dyDescent="0.25">
      <c r="A7545" t="s">
        <v>15283</v>
      </c>
      <c r="B7545" s="1">
        <v>45430</v>
      </c>
      <c r="C7545" t="s">
        <v>22</v>
      </c>
      <c r="D7545" t="s">
        <v>23</v>
      </c>
      <c r="E7545" t="s">
        <v>24</v>
      </c>
      <c r="F7545" t="s">
        <v>62</v>
      </c>
      <c r="G7545" t="s">
        <v>547</v>
      </c>
      <c r="H7545" t="s">
        <v>104</v>
      </c>
      <c r="I7545" t="s">
        <v>240</v>
      </c>
      <c r="J7545" t="s">
        <v>174</v>
      </c>
      <c r="K7545" t="s">
        <v>29</v>
      </c>
      <c r="L7545" t="s">
        <v>30</v>
      </c>
      <c r="M7545" t="s">
        <v>113</v>
      </c>
      <c r="N7545">
        <v>3</v>
      </c>
      <c r="O7545" t="s">
        <v>15284</v>
      </c>
      <c r="P7545" t="s">
        <v>135</v>
      </c>
      <c r="Q7545">
        <v>2008562.59</v>
      </c>
      <c r="R7545" t="s">
        <v>34</v>
      </c>
      <c r="S7545" t="s">
        <v>35</v>
      </c>
      <c r="T7545" t="s">
        <v>56</v>
      </c>
      <c r="U7545" s="6">
        <v>3.9</v>
      </c>
    </row>
    <row r="7546" spans="1:21" x14ac:dyDescent="0.25">
      <c r="A7546" t="s">
        <v>15285</v>
      </c>
      <c r="B7546" s="1">
        <v>45273</v>
      </c>
      <c r="C7546" t="s">
        <v>81</v>
      </c>
      <c r="D7546" t="s">
        <v>23</v>
      </c>
      <c r="E7546" t="s">
        <v>82</v>
      </c>
      <c r="F7546" t="s">
        <v>90</v>
      </c>
      <c r="G7546" t="s">
        <v>518</v>
      </c>
      <c r="H7546" t="s">
        <v>83</v>
      </c>
      <c r="I7546" t="s">
        <v>126</v>
      </c>
      <c r="J7546" t="s">
        <v>42</v>
      </c>
      <c r="K7546" t="s">
        <v>72</v>
      </c>
      <c r="L7546" t="s">
        <v>44</v>
      </c>
      <c r="M7546" t="s">
        <v>31</v>
      </c>
      <c r="N7546">
        <v>4</v>
      </c>
      <c r="O7546" t="s">
        <v>15286</v>
      </c>
      <c r="P7546" t="s">
        <v>301</v>
      </c>
      <c r="Q7546">
        <v>3044074.62</v>
      </c>
      <c r="R7546" t="s">
        <v>34</v>
      </c>
      <c r="S7546" t="s">
        <v>35</v>
      </c>
      <c r="T7546" t="s">
        <v>35</v>
      </c>
      <c r="U7546" s="6">
        <v>3.5</v>
      </c>
    </row>
    <row r="7547" spans="1:21" x14ac:dyDescent="0.25">
      <c r="A7547" t="s">
        <v>15287</v>
      </c>
      <c r="B7547" s="1">
        <v>45633</v>
      </c>
      <c r="C7547" t="s">
        <v>22</v>
      </c>
      <c r="D7547" t="s">
        <v>23</v>
      </c>
      <c r="E7547" t="s">
        <v>24</v>
      </c>
      <c r="F7547" t="s">
        <v>90</v>
      </c>
      <c r="G7547" t="s">
        <v>230</v>
      </c>
      <c r="H7547" t="s">
        <v>166</v>
      </c>
      <c r="I7547" t="s">
        <v>167</v>
      </c>
      <c r="J7547" t="s">
        <v>42</v>
      </c>
      <c r="K7547" t="s">
        <v>72</v>
      </c>
      <c r="L7547" t="s">
        <v>30</v>
      </c>
      <c r="M7547" t="s">
        <v>64</v>
      </c>
      <c r="N7547">
        <v>1</v>
      </c>
      <c r="O7547" t="s">
        <v>15288</v>
      </c>
      <c r="P7547" t="s">
        <v>582</v>
      </c>
      <c r="Q7547">
        <v>734698.31</v>
      </c>
      <c r="R7547" t="s">
        <v>34</v>
      </c>
      <c r="S7547" t="s">
        <v>35</v>
      </c>
      <c r="T7547" t="s">
        <v>56</v>
      </c>
      <c r="U7547" s="6">
        <v>3.8</v>
      </c>
    </row>
    <row r="7548" spans="1:21" x14ac:dyDescent="0.25">
      <c r="A7548" t="s">
        <v>15289</v>
      </c>
      <c r="B7548" s="1">
        <v>45589</v>
      </c>
      <c r="C7548" t="s">
        <v>50</v>
      </c>
      <c r="D7548" t="s">
        <v>23</v>
      </c>
      <c r="E7548" t="s">
        <v>130</v>
      </c>
      <c r="F7548" t="s">
        <v>58</v>
      </c>
      <c r="G7548" t="s">
        <v>20196</v>
      </c>
      <c r="H7548" t="s">
        <v>166</v>
      </c>
      <c r="I7548" t="s">
        <v>173</v>
      </c>
      <c r="J7548" t="s">
        <v>174</v>
      </c>
      <c r="K7548" t="s">
        <v>43</v>
      </c>
      <c r="L7548" t="s">
        <v>30</v>
      </c>
      <c r="M7548" t="s">
        <v>113</v>
      </c>
      <c r="N7548">
        <v>3</v>
      </c>
      <c r="O7548" t="s">
        <v>15290</v>
      </c>
      <c r="P7548" t="s">
        <v>410</v>
      </c>
      <c r="Q7548">
        <v>1779490.52</v>
      </c>
      <c r="R7548" t="s">
        <v>48</v>
      </c>
      <c r="S7548" t="s">
        <v>35</v>
      </c>
      <c r="T7548" t="s">
        <v>56</v>
      </c>
      <c r="U7548" s="6">
        <v>4.3</v>
      </c>
    </row>
    <row r="7549" spans="1:21" x14ac:dyDescent="0.25">
      <c r="A7549" t="s">
        <v>15291</v>
      </c>
      <c r="B7549" s="1">
        <v>45126</v>
      </c>
      <c r="C7549" t="s">
        <v>98</v>
      </c>
      <c r="D7549" t="s">
        <v>23</v>
      </c>
      <c r="E7549" t="s">
        <v>99</v>
      </c>
      <c r="F7549" t="s">
        <v>69</v>
      </c>
      <c r="G7549" t="s">
        <v>259</v>
      </c>
      <c r="H7549" t="s">
        <v>83</v>
      </c>
      <c r="I7549" t="s">
        <v>84</v>
      </c>
      <c r="J7549" t="s">
        <v>42</v>
      </c>
      <c r="K7549" t="s">
        <v>72</v>
      </c>
      <c r="L7549" t="s">
        <v>44</v>
      </c>
      <c r="M7549" t="s">
        <v>53</v>
      </c>
      <c r="N7549">
        <v>5</v>
      </c>
      <c r="O7549" t="s">
        <v>15292</v>
      </c>
      <c r="P7549" t="s">
        <v>482</v>
      </c>
      <c r="Q7549">
        <v>5129009.3499999996</v>
      </c>
      <c r="R7549" t="s">
        <v>48</v>
      </c>
      <c r="S7549" t="s">
        <v>35</v>
      </c>
      <c r="T7549" t="s">
        <v>56</v>
      </c>
      <c r="U7549" s="6">
        <v>4.0999999999999996</v>
      </c>
    </row>
    <row r="7550" spans="1:21" x14ac:dyDescent="0.25">
      <c r="A7550" t="s">
        <v>15293</v>
      </c>
      <c r="B7550" s="1">
        <v>45322</v>
      </c>
      <c r="C7550" t="s">
        <v>50</v>
      </c>
      <c r="D7550" t="s">
        <v>23</v>
      </c>
      <c r="E7550" t="s">
        <v>51</v>
      </c>
      <c r="F7550" t="s">
        <v>190</v>
      </c>
      <c r="G7550" t="s">
        <v>142</v>
      </c>
      <c r="H7550" t="s">
        <v>26</v>
      </c>
      <c r="I7550" t="s">
        <v>204</v>
      </c>
      <c r="J7550" t="s">
        <v>28</v>
      </c>
      <c r="K7550" t="s">
        <v>29</v>
      </c>
      <c r="L7550" t="s">
        <v>30</v>
      </c>
      <c r="M7550" t="s">
        <v>45</v>
      </c>
      <c r="N7550">
        <v>1</v>
      </c>
      <c r="O7550" t="s">
        <v>15294</v>
      </c>
      <c r="P7550" t="s">
        <v>582</v>
      </c>
      <c r="Q7550">
        <v>904134.63</v>
      </c>
      <c r="R7550" t="s">
        <v>48</v>
      </c>
      <c r="S7550" t="s">
        <v>35</v>
      </c>
      <c r="T7550" t="s">
        <v>56</v>
      </c>
      <c r="U7550" s="6">
        <v>3.9</v>
      </c>
    </row>
    <row r="7551" spans="1:21" x14ac:dyDescent="0.25">
      <c r="A7551" t="s">
        <v>15295</v>
      </c>
      <c r="B7551" s="1">
        <v>45910</v>
      </c>
      <c r="C7551" t="s">
        <v>81</v>
      </c>
      <c r="D7551" t="s">
        <v>23</v>
      </c>
      <c r="E7551" t="s">
        <v>82</v>
      </c>
      <c r="F7551" t="s">
        <v>90</v>
      </c>
      <c r="G7551" t="s">
        <v>368</v>
      </c>
      <c r="H7551" t="s">
        <v>166</v>
      </c>
      <c r="I7551" t="s">
        <v>173</v>
      </c>
      <c r="J7551" t="s">
        <v>174</v>
      </c>
      <c r="K7551" t="s">
        <v>43</v>
      </c>
      <c r="L7551" t="s">
        <v>44</v>
      </c>
      <c r="M7551" t="s">
        <v>31</v>
      </c>
      <c r="N7551">
        <v>3</v>
      </c>
      <c r="O7551" t="s">
        <v>15296</v>
      </c>
      <c r="P7551" t="s">
        <v>160</v>
      </c>
      <c r="Q7551">
        <v>1836216.1</v>
      </c>
      <c r="R7551" t="s">
        <v>48</v>
      </c>
      <c r="S7551" t="s">
        <v>35</v>
      </c>
      <c r="T7551" t="s">
        <v>56</v>
      </c>
      <c r="U7551" s="6">
        <v>4.3</v>
      </c>
    </row>
    <row r="7552" spans="1:21" x14ac:dyDescent="0.25">
      <c r="A7552" t="s">
        <v>15297</v>
      </c>
      <c r="B7552" s="1">
        <v>45624</v>
      </c>
      <c r="C7552" t="s">
        <v>37</v>
      </c>
      <c r="D7552" t="s">
        <v>23</v>
      </c>
      <c r="E7552" t="s">
        <v>68</v>
      </c>
      <c r="F7552" t="s">
        <v>76</v>
      </c>
      <c r="G7552" t="s">
        <v>368</v>
      </c>
      <c r="H7552" t="s">
        <v>166</v>
      </c>
      <c r="I7552" t="s">
        <v>167</v>
      </c>
      <c r="J7552" t="s">
        <v>42</v>
      </c>
      <c r="K7552" t="s">
        <v>29</v>
      </c>
      <c r="L7552" t="s">
        <v>30</v>
      </c>
      <c r="M7552" t="s">
        <v>53</v>
      </c>
      <c r="N7552">
        <v>5</v>
      </c>
      <c r="O7552" t="s">
        <v>15298</v>
      </c>
      <c r="P7552" t="s">
        <v>79</v>
      </c>
      <c r="Q7552">
        <v>3942918.35</v>
      </c>
      <c r="R7552" t="s">
        <v>34</v>
      </c>
      <c r="S7552" t="s">
        <v>35</v>
      </c>
      <c r="T7552" t="s">
        <v>35</v>
      </c>
      <c r="U7552" s="6">
        <v>4.8</v>
      </c>
    </row>
    <row r="7553" spans="1:21" x14ac:dyDescent="0.25">
      <c r="A7553" t="s">
        <v>15299</v>
      </c>
      <c r="B7553" s="1">
        <v>45551</v>
      </c>
      <c r="C7553" t="s">
        <v>22</v>
      </c>
      <c r="D7553" t="s">
        <v>23</v>
      </c>
      <c r="E7553" t="s">
        <v>24</v>
      </c>
      <c r="F7553" t="s">
        <v>69</v>
      </c>
      <c r="G7553" t="s">
        <v>20207</v>
      </c>
      <c r="H7553" t="s">
        <v>26</v>
      </c>
      <c r="I7553" t="s">
        <v>52</v>
      </c>
      <c r="J7553" t="s">
        <v>28</v>
      </c>
      <c r="K7553" t="s">
        <v>29</v>
      </c>
      <c r="L7553" t="s">
        <v>44</v>
      </c>
      <c r="M7553" t="s">
        <v>64</v>
      </c>
      <c r="N7553">
        <v>4</v>
      </c>
      <c r="O7553" t="s">
        <v>15300</v>
      </c>
      <c r="P7553" t="s">
        <v>349</v>
      </c>
      <c r="Q7553">
        <v>2941237.6</v>
      </c>
      <c r="R7553" t="s">
        <v>48</v>
      </c>
      <c r="S7553" t="s">
        <v>35</v>
      </c>
      <c r="T7553" t="s">
        <v>56</v>
      </c>
      <c r="U7553" s="6">
        <v>3.5</v>
      </c>
    </row>
    <row r="7554" spans="1:21" x14ac:dyDescent="0.25">
      <c r="A7554" t="s">
        <v>15301</v>
      </c>
      <c r="B7554" s="1">
        <v>45903</v>
      </c>
      <c r="C7554" t="s">
        <v>88</v>
      </c>
      <c r="D7554" t="s">
        <v>23</v>
      </c>
      <c r="E7554" t="s">
        <v>89</v>
      </c>
      <c r="F7554" t="s">
        <v>39</v>
      </c>
      <c r="G7554" t="s">
        <v>20214</v>
      </c>
      <c r="H7554" t="s">
        <v>104</v>
      </c>
      <c r="I7554" t="s">
        <v>138</v>
      </c>
      <c r="J7554" t="s">
        <v>42</v>
      </c>
      <c r="K7554" t="s">
        <v>43</v>
      </c>
      <c r="L7554" t="s">
        <v>44</v>
      </c>
      <c r="M7554" t="s">
        <v>77</v>
      </c>
      <c r="N7554">
        <v>4</v>
      </c>
      <c r="O7554" t="s">
        <v>15302</v>
      </c>
      <c r="P7554" t="s">
        <v>117</v>
      </c>
      <c r="Q7554">
        <v>3965034.24</v>
      </c>
      <c r="R7554" t="s">
        <v>48</v>
      </c>
      <c r="S7554" t="s">
        <v>56</v>
      </c>
      <c r="T7554" t="s">
        <v>35</v>
      </c>
      <c r="U7554" s="6">
        <v>3.9</v>
      </c>
    </row>
    <row r="7555" spans="1:21" x14ac:dyDescent="0.25">
      <c r="A7555" t="s">
        <v>15303</v>
      </c>
      <c r="B7555" s="1">
        <v>45864</v>
      </c>
      <c r="C7555" t="s">
        <v>37</v>
      </c>
      <c r="D7555" t="s">
        <v>23</v>
      </c>
      <c r="E7555" t="s">
        <v>68</v>
      </c>
      <c r="F7555" t="s">
        <v>25</v>
      </c>
      <c r="G7555" t="s">
        <v>137</v>
      </c>
      <c r="H7555" t="s">
        <v>83</v>
      </c>
      <c r="I7555" t="s">
        <v>126</v>
      </c>
      <c r="J7555" t="s">
        <v>42</v>
      </c>
      <c r="K7555" t="s">
        <v>72</v>
      </c>
      <c r="L7555" t="s">
        <v>44</v>
      </c>
      <c r="M7555" t="s">
        <v>31</v>
      </c>
      <c r="N7555">
        <v>3</v>
      </c>
      <c r="O7555" t="s">
        <v>15304</v>
      </c>
      <c r="P7555" t="s">
        <v>196</v>
      </c>
      <c r="Q7555">
        <v>2190102.17</v>
      </c>
      <c r="R7555" t="s">
        <v>48</v>
      </c>
      <c r="S7555" t="s">
        <v>56</v>
      </c>
      <c r="T7555" t="s">
        <v>56</v>
      </c>
      <c r="U7555" s="6">
        <v>4.5</v>
      </c>
    </row>
    <row r="7556" spans="1:21" x14ac:dyDescent="0.25">
      <c r="A7556" t="s">
        <v>15305</v>
      </c>
      <c r="B7556" s="1">
        <v>45435</v>
      </c>
      <c r="C7556" t="s">
        <v>88</v>
      </c>
      <c r="D7556" t="s">
        <v>23</v>
      </c>
      <c r="E7556" t="s">
        <v>89</v>
      </c>
      <c r="F7556" t="s">
        <v>25</v>
      </c>
      <c r="G7556" t="s">
        <v>20208</v>
      </c>
      <c r="H7556" t="s">
        <v>83</v>
      </c>
      <c r="I7556" t="s">
        <v>84</v>
      </c>
      <c r="J7556" t="s">
        <v>42</v>
      </c>
      <c r="K7556" t="s">
        <v>72</v>
      </c>
      <c r="L7556" t="s">
        <v>30</v>
      </c>
      <c r="M7556" t="s">
        <v>31</v>
      </c>
      <c r="N7556">
        <v>1</v>
      </c>
      <c r="O7556" t="s">
        <v>15306</v>
      </c>
      <c r="P7556" t="s">
        <v>482</v>
      </c>
      <c r="Q7556">
        <v>922402.16</v>
      </c>
      <c r="R7556" t="s">
        <v>48</v>
      </c>
      <c r="S7556" t="s">
        <v>56</v>
      </c>
      <c r="T7556" t="s">
        <v>56</v>
      </c>
      <c r="U7556" s="6">
        <v>4.9000000000000004</v>
      </c>
    </row>
    <row r="7557" spans="1:21" x14ac:dyDescent="0.25">
      <c r="A7557" t="s">
        <v>15307</v>
      </c>
      <c r="B7557" s="1">
        <v>45534</v>
      </c>
      <c r="C7557" t="s">
        <v>98</v>
      </c>
      <c r="D7557" t="s">
        <v>23</v>
      </c>
      <c r="E7557" t="s">
        <v>99</v>
      </c>
      <c r="F7557" t="s">
        <v>76</v>
      </c>
      <c r="G7557" t="s">
        <v>368</v>
      </c>
      <c r="H7557" t="s">
        <v>166</v>
      </c>
      <c r="I7557" t="s">
        <v>167</v>
      </c>
      <c r="J7557" t="s">
        <v>42</v>
      </c>
      <c r="K7557" t="s">
        <v>43</v>
      </c>
      <c r="L7557" t="s">
        <v>30</v>
      </c>
      <c r="M7557" t="s">
        <v>113</v>
      </c>
      <c r="N7557">
        <v>3</v>
      </c>
      <c r="O7557" t="s">
        <v>15308</v>
      </c>
      <c r="P7557" t="s">
        <v>389</v>
      </c>
      <c r="Q7557">
        <v>2180526.38</v>
      </c>
      <c r="R7557" t="s">
        <v>48</v>
      </c>
      <c r="S7557" t="s">
        <v>35</v>
      </c>
      <c r="T7557" t="s">
        <v>56</v>
      </c>
      <c r="U7557" s="6">
        <v>4.4000000000000004</v>
      </c>
    </row>
    <row r="7558" spans="1:21" x14ac:dyDescent="0.25">
      <c r="A7558" t="s">
        <v>15309</v>
      </c>
      <c r="B7558" s="1">
        <v>45108</v>
      </c>
      <c r="C7558" t="s">
        <v>50</v>
      </c>
      <c r="D7558" t="s">
        <v>23</v>
      </c>
      <c r="E7558" t="s">
        <v>130</v>
      </c>
      <c r="F7558" t="s">
        <v>25</v>
      </c>
      <c r="G7558" t="s">
        <v>165</v>
      </c>
      <c r="H7558" t="s">
        <v>104</v>
      </c>
      <c r="I7558" t="s">
        <v>240</v>
      </c>
      <c r="J7558" t="s">
        <v>174</v>
      </c>
      <c r="K7558" t="s">
        <v>29</v>
      </c>
      <c r="L7558" t="s">
        <v>30</v>
      </c>
      <c r="M7558" t="s">
        <v>77</v>
      </c>
      <c r="N7558">
        <v>4</v>
      </c>
      <c r="O7558" t="s">
        <v>15310</v>
      </c>
      <c r="P7558" t="s">
        <v>238</v>
      </c>
      <c r="Q7558">
        <v>2662452.15</v>
      </c>
      <c r="R7558" t="s">
        <v>48</v>
      </c>
      <c r="S7558" t="s">
        <v>35</v>
      </c>
      <c r="T7558" t="s">
        <v>35</v>
      </c>
      <c r="U7558" s="6">
        <v>4.4000000000000004</v>
      </c>
    </row>
    <row r="7559" spans="1:21" x14ac:dyDescent="0.25">
      <c r="A7559" t="s">
        <v>15311</v>
      </c>
      <c r="B7559" s="1">
        <v>45141</v>
      </c>
      <c r="C7559" t="s">
        <v>88</v>
      </c>
      <c r="D7559" t="s">
        <v>23</v>
      </c>
      <c r="E7559" t="s">
        <v>112</v>
      </c>
      <c r="F7559" t="s">
        <v>39</v>
      </c>
      <c r="G7559" t="s">
        <v>371</v>
      </c>
      <c r="H7559" t="s">
        <v>104</v>
      </c>
      <c r="I7559" t="s">
        <v>105</v>
      </c>
      <c r="J7559" t="s">
        <v>28</v>
      </c>
      <c r="K7559" t="s">
        <v>72</v>
      </c>
      <c r="L7559" t="s">
        <v>30</v>
      </c>
      <c r="M7559" t="s">
        <v>64</v>
      </c>
      <c r="N7559">
        <v>2</v>
      </c>
      <c r="O7559" t="s">
        <v>15312</v>
      </c>
      <c r="P7559" t="s">
        <v>124</v>
      </c>
      <c r="Q7559">
        <v>1641649.2</v>
      </c>
      <c r="R7559" t="s">
        <v>34</v>
      </c>
      <c r="S7559" t="s">
        <v>35</v>
      </c>
      <c r="T7559" t="s">
        <v>35</v>
      </c>
      <c r="U7559" s="6">
        <v>4.5999999999999996</v>
      </c>
    </row>
    <row r="7560" spans="1:21" x14ac:dyDescent="0.25">
      <c r="A7560" t="s">
        <v>15313</v>
      </c>
      <c r="B7560" s="1">
        <v>45056</v>
      </c>
      <c r="C7560" t="s">
        <v>22</v>
      </c>
      <c r="D7560" t="s">
        <v>23</v>
      </c>
      <c r="E7560" t="s">
        <v>24</v>
      </c>
      <c r="F7560" t="s">
        <v>90</v>
      </c>
      <c r="G7560" t="s">
        <v>20215</v>
      </c>
      <c r="H7560" t="s">
        <v>26</v>
      </c>
      <c r="I7560" t="s">
        <v>94</v>
      </c>
      <c r="J7560" t="s">
        <v>42</v>
      </c>
      <c r="K7560" t="s">
        <v>72</v>
      </c>
      <c r="L7560" t="s">
        <v>30</v>
      </c>
      <c r="M7560" t="s">
        <v>31</v>
      </c>
      <c r="N7560">
        <v>5</v>
      </c>
      <c r="O7560" t="s">
        <v>15314</v>
      </c>
      <c r="P7560" t="s">
        <v>96</v>
      </c>
      <c r="Q7560">
        <v>7786303.3200000003</v>
      </c>
      <c r="R7560" t="s">
        <v>48</v>
      </c>
      <c r="S7560" t="s">
        <v>56</v>
      </c>
      <c r="T7560" t="s">
        <v>35</v>
      </c>
      <c r="U7560" s="6">
        <v>4.5</v>
      </c>
    </row>
    <row r="7561" spans="1:21" x14ac:dyDescent="0.25">
      <c r="A7561" t="s">
        <v>15315</v>
      </c>
      <c r="B7561" s="1">
        <v>45756</v>
      </c>
      <c r="C7561" t="s">
        <v>22</v>
      </c>
      <c r="D7561" t="s">
        <v>23</v>
      </c>
      <c r="E7561" t="s">
        <v>24</v>
      </c>
      <c r="F7561" t="s">
        <v>58</v>
      </c>
      <c r="G7561" t="s">
        <v>244</v>
      </c>
      <c r="H7561" t="s">
        <v>26</v>
      </c>
      <c r="I7561" t="s">
        <v>151</v>
      </c>
      <c r="J7561" t="s">
        <v>42</v>
      </c>
      <c r="K7561" t="s">
        <v>72</v>
      </c>
      <c r="L7561" t="s">
        <v>30</v>
      </c>
      <c r="M7561" t="s">
        <v>53</v>
      </c>
      <c r="N7561">
        <v>1</v>
      </c>
      <c r="O7561" t="s">
        <v>15316</v>
      </c>
      <c r="P7561" t="s">
        <v>124</v>
      </c>
      <c r="Q7561">
        <v>1160517.6100000001</v>
      </c>
      <c r="R7561" t="s">
        <v>48</v>
      </c>
      <c r="S7561" t="s">
        <v>35</v>
      </c>
      <c r="T7561" t="s">
        <v>56</v>
      </c>
      <c r="U7561" s="6">
        <v>4.7</v>
      </c>
    </row>
    <row r="7562" spans="1:21" x14ac:dyDescent="0.25">
      <c r="A7562" t="s">
        <v>15317</v>
      </c>
      <c r="B7562" s="1">
        <v>45925</v>
      </c>
      <c r="C7562" t="s">
        <v>50</v>
      </c>
      <c r="D7562" t="s">
        <v>23</v>
      </c>
      <c r="E7562" t="s">
        <v>130</v>
      </c>
      <c r="F7562" t="s">
        <v>58</v>
      </c>
      <c r="G7562" t="s">
        <v>184</v>
      </c>
      <c r="H7562" t="s">
        <v>104</v>
      </c>
      <c r="I7562" t="s">
        <v>138</v>
      </c>
      <c r="J7562" t="s">
        <v>42</v>
      </c>
      <c r="K7562" t="s">
        <v>43</v>
      </c>
      <c r="L7562" t="s">
        <v>44</v>
      </c>
      <c r="M7562" t="s">
        <v>64</v>
      </c>
      <c r="N7562">
        <v>1</v>
      </c>
      <c r="O7562" t="s">
        <v>15318</v>
      </c>
      <c r="P7562" t="s">
        <v>182</v>
      </c>
      <c r="Q7562">
        <v>1166721</v>
      </c>
      <c r="R7562" t="s">
        <v>34</v>
      </c>
      <c r="S7562" t="s">
        <v>56</v>
      </c>
      <c r="T7562" t="s">
        <v>56</v>
      </c>
      <c r="U7562" s="6">
        <v>4.3</v>
      </c>
    </row>
    <row r="7563" spans="1:21" x14ac:dyDescent="0.25">
      <c r="A7563" t="s">
        <v>15319</v>
      </c>
      <c r="B7563" s="1">
        <v>45548</v>
      </c>
      <c r="C7563" t="s">
        <v>37</v>
      </c>
      <c r="D7563" t="s">
        <v>23</v>
      </c>
      <c r="E7563" t="s">
        <v>38</v>
      </c>
      <c r="F7563" t="s">
        <v>69</v>
      </c>
      <c r="G7563" t="s">
        <v>203</v>
      </c>
      <c r="H7563" t="s">
        <v>166</v>
      </c>
      <c r="I7563" t="s">
        <v>173</v>
      </c>
      <c r="J7563" t="s">
        <v>174</v>
      </c>
      <c r="K7563" t="s">
        <v>72</v>
      </c>
      <c r="L7563" t="s">
        <v>30</v>
      </c>
      <c r="M7563" t="s">
        <v>64</v>
      </c>
      <c r="N7563">
        <v>2</v>
      </c>
      <c r="O7563" t="s">
        <v>15320</v>
      </c>
      <c r="P7563" t="s">
        <v>148</v>
      </c>
      <c r="Q7563">
        <v>1355171.52</v>
      </c>
      <c r="R7563" t="s">
        <v>48</v>
      </c>
      <c r="S7563" t="s">
        <v>35</v>
      </c>
      <c r="T7563" t="s">
        <v>35</v>
      </c>
      <c r="U7563" s="6">
        <v>3.7</v>
      </c>
    </row>
    <row r="7564" spans="1:21" x14ac:dyDescent="0.25">
      <c r="A7564" t="s">
        <v>15321</v>
      </c>
      <c r="B7564" s="1">
        <v>45810</v>
      </c>
      <c r="C7564" t="s">
        <v>50</v>
      </c>
      <c r="D7564" t="s">
        <v>23</v>
      </c>
      <c r="E7564" t="s">
        <v>51</v>
      </c>
      <c r="F7564" t="s">
        <v>25</v>
      </c>
      <c r="G7564" t="s">
        <v>596</v>
      </c>
      <c r="H7564" t="s">
        <v>83</v>
      </c>
      <c r="I7564" t="s">
        <v>126</v>
      </c>
      <c r="J7564" t="s">
        <v>42</v>
      </c>
      <c r="K7564" t="s">
        <v>43</v>
      </c>
      <c r="L7564" t="s">
        <v>44</v>
      </c>
      <c r="M7564" t="s">
        <v>53</v>
      </c>
      <c r="N7564">
        <v>3</v>
      </c>
      <c r="O7564" t="s">
        <v>15322</v>
      </c>
      <c r="P7564" t="s">
        <v>107</v>
      </c>
      <c r="Q7564">
        <v>2030425.29</v>
      </c>
      <c r="R7564" t="s">
        <v>48</v>
      </c>
      <c r="S7564" t="s">
        <v>56</v>
      </c>
      <c r="T7564" t="s">
        <v>35</v>
      </c>
      <c r="U7564" s="6">
        <v>4.2</v>
      </c>
    </row>
    <row r="7565" spans="1:21" x14ac:dyDescent="0.25">
      <c r="A7565" t="s">
        <v>15323</v>
      </c>
      <c r="B7565" s="1">
        <v>45815</v>
      </c>
      <c r="C7565" t="s">
        <v>50</v>
      </c>
      <c r="D7565" t="s">
        <v>23</v>
      </c>
      <c r="E7565" t="s">
        <v>51</v>
      </c>
      <c r="F7565" t="s">
        <v>25</v>
      </c>
      <c r="G7565" t="s">
        <v>316</v>
      </c>
      <c r="H7565" t="s">
        <v>70</v>
      </c>
      <c r="I7565" t="s">
        <v>119</v>
      </c>
      <c r="J7565" t="s">
        <v>28</v>
      </c>
      <c r="K7565" t="s">
        <v>43</v>
      </c>
      <c r="L7565" t="s">
        <v>44</v>
      </c>
      <c r="M7565" t="s">
        <v>45</v>
      </c>
      <c r="N7565">
        <v>3</v>
      </c>
      <c r="O7565" t="s">
        <v>15324</v>
      </c>
      <c r="P7565" t="s">
        <v>341</v>
      </c>
      <c r="Q7565">
        <v>2132385.27</v>
      </c>
      <c r="R7565" t="s">
        <v>34</v>
      </c>
      <c r="S7565" t="s">
        <v>35</v>
      </c>
      <c r="T7565" t="s">
        <v>56</v>
      </c>
      <c r="U7565" s="6">
        <v>4.4000000000000004</v>
      </c>
    </row>
    <row r="7566" spans="1:21" x14ac:dyDescent="0.25">
      <c r="A7566" t="s">
        <v>15325</v>
      </c>
      <c r="B7566" s="1">
        <v>45362</v>
      </c>
      <c r="C7566" t="s">
        <v>98</v>
      </c>
      <c r="D7566" t="s">
        <v>23</v>
      </c>
      <c r="E7566" t="s">
        <v>103</v>
      </c>
      <c r="F7566" t="s">
        <v>62</v>
      </c>
      <c r="G7566" t="s">
        <v>20209</v>
      </c>
      <c r="H7566" t="s">
        <v>83</v>
      </c>
      <c r="I7566" t="s">
        <v>84</v>
      </c>
      <c r="J7566" t="s">
        <v>42</v>
      </c>
      <c r="K7566" t="s">
        <v>29</v>
      </c>
      <c r="L7566" t="s">
        <v>30</v>
      </c>
      <c r="M7566" t="s">
        <v>53</v>
      </c>
      <c r="N7566">
        <v>4</v>
      </c>
      <c r="O7566" t="s">
        <v>15326</v>
      </c>
      <c r="P7566" t="s">
        <v>178</v>
      </c>
      <c r="Q7566">
        <v>3575732.86</v>
      </c>
      <c r="R7566" t="s">
        <v>34</v>
      </c>
      <c r="S7566" t="s">
        <v>35</v>
      </c>
      <c r="T7566" t="s">
        <v>35</v>
      </c>
      <c r="U7566" s="6">
        <v>4.5999999999999996</v>
      </c>
    </row>
    <row r="7567" spans="1:21" x14ac:dyDescent="0.25">
      <c r="A7567" t="s">
        <v>15327</v>
      </c>
      <c r="B7567" s="1">
        <v>45619</v>
      </c>
      <c r="C7567" t="s">
        <v>37</v>
      </c>
      <c r="D7567" t="s">
        <v>23</v>
      </c>
      <c r="E7567" t="s">
        <v>68</v>
      </c>
      <c r="F7567" t="s">
        <v>58</v>
      </c>
      <c r="G7567" t="s">
        <v>20201</v>
      </c>
      <c r="H7567" t="s">
        <v>40</v>
      </c>
      <c r="I7567" t="s">
        <v>41</v>
      </c>
      <c r="J7567" t="s">
        <v>42</v>
      </c>
      <c r="K7567" t="s">
        <v>29</v>
      </c>
      <c r="L7567" t="s">
        <v>44</v>
      </c>
      <c r="M7567" t="s">
        <v>113</v>
      </c>
      <c r="N7567">
        <v>3</v>
      </c>
      <c r="O7567" t="s">
        <v>15328</v>
      </c>
      <c r="P7567" t="s">
        <v>148</v>
      </c>
      <c r="Q7567">
        <v>3323575.11</v>
      </c>
      <c r="R7567" t="s">
        <v>48</v>
      </c>
      <c r="S7567" t="s">
        <v>35</v>
      </c>
      <c r="T7567" t="s">
        <v>56</v>
      </c>
      <c r="U7567" s="6">
        <v>4.5</v>
      </c>
    </row>
    <row r="7568" spans="1:21" x14ac:dyDescent="0.25">
      <c r="A7568" t="s">
        <v>15329</v>
      </c>
      <c r="B7568" s="1">
        <v>45508</v>
      </c>
      <c r="C7568" t="s">
        <v>98</v>
      </c>
      <c r="D7568" t="s">
        <v>23</v>
      </c>
      <c r="E7568" t="s">
        <v>99</v>
      </c>
      <c r="F7568" t="s">
        <v>39</v>
      </c>
      <c r="G7568" t="s">
        <v>20211</v>
      </c>
      <c r="H7568" t="s">
        <v>26</v>
      </c>
      <c r="I7568" t="s">
        <v>253</v>
      </c>
      <c r="J7568" t="s">
        <v>42</v>
      </c>
      <c r="K7568" t="s">
        <v>29</v>
      </c>
      <c r="L7568" t="s">
        <v>30</v>
      </c>
      <c r="M7568" t="s">
        <v>45</v>
      </c>
      <c r="N7568">
        <v>2</v>
      </c>
      <c r="O7568" t="s">
        <v>15330</v>
      </c>
      <c r="P7568" t="s">
        <v>539</v>
      </c>
      <c r="Q7568">
        <v>1733539.29</v>
      </c>
      <c r="R7568" t="s">
        <v>48</v>
      </c>
      <c r="S7568" t="s">
        <v>35</v>
      </c>
      <c r="T7568" t="s">
        <v>56</v>
      </c>
      <c r="U7568" s="6">
        <v>3.9</v>
      </c>
    </row>
    <row r="7569" spans="1:21" x14ac:dyDescent="0.25">
      <c r="A7569" t="s">
        <v>15331</v>
      </c>
      <c r="B7569" s="1">
        <v>45114</v>
      </c>
      <c r="C7569" t="s">
        <v>88</v>
      </c>
      <c r="D7569" t="s">
        <v>23</v>
      </c>
      <c r="E7569" t="s">
        <v>89</v>
      </c>
      <c r="F7569" t="s">
        <v>76</v>
      </c>
      <c r="G7569" t="s">
        <v>20204</v>
      </c>
      <c r="H7569" t="s">
        <v>83</v>
      </c>
      <c r="I7569" t="s">
        <v>126</v>
      </c>
      <c r="J7569" t="s">
        <v>42</v>
      </c>
      <c r="K7569" t="s">
        <v>43</v>
      </c>
      <c r="L7569" t="s">
        <v>44</v>
      </c>
      <c r="M7569" t="s">
        <v>45</v>
      </c>
      <c r="N7569">
        <v>4</v>
      </c>
      <c r="O7569" t="s">
        <v>15332</v>
      </c>
      <c r="P7569" t="s">
        <v>148</v>
      </c>
      <c r="Q7569">
        <v>3146004.06</v>
      </c>
      <c r="R7569" t="s">
        <v>48</v>
      </c>
      <c r="S7569" t="s">
        <v>35</v>
      </c>
      <c r="T7569" t="s">
        <v>35</v>
      </c>
      <c r="U7569" s="6">
        <v>3.5</v>
      </c>
    </row>
    <row r="7570" spans="1:21" x14ac:dyDescent="0.25">
      <c r="A7570" t="s">
        <v>15333</v>
      </c>
      <c r="B7570" s="1">
        <v>45750</v>
      </c>
      <c r="C7570" t="s">
        <v>37</v>
      </c>
      <c r="D7570" t="s">
        <v>23</v>
      </c>
      <c r="E7570" t="s">
        <v>68</v>
      </c>
      <c r="F7570" t="s">
        <v>39</v>
      </c>
      <c r="G7570" t="s">
        <v>20205</v>
      </c>
      <c r="H7570" t="s">
        <v>83</v>
      </c>
      <c r="I7570" t="s">
        <v>126</v>
      </c>
      <c r="J7570" t="s">
        <v>42</v>
      </c>
      <c r="K7570" t="s">
        <v>72</v>
      </c>
      <c r="L7570" t="s">
        <v>44</v>
      </c>
      <c r="M7570" t="s">
        <v>53</v>
      </c>
      <c r="N7570">
        <v>5</v>
      </c>
      <c r="O7570" t="s">
        <v>15334</v>
      </c>
      <c r="P7570" t="s">
        <v>144</v>
      </c>
      <c r="Q7570">
        <v>3364928.45</v>
      </c>
      <c r="R7570" t="s">
        <v>34</v>
      </c>
      <c r="S7570" t="s">
        <v>56</v>
      </c>
      <c r="T7570" t="s">
        <v>56</v>
      </c>
      <c r="U7570" s="6">
        <v>4.8</v>
      </c>
    </row>
    <row r="7571" spans="1:21" x14ac:dyDescent="0.25">
      <c r="A7571" t="s">
        <v>15335</v>
      </c>
      <c r="B7571" s="1">
        <v>45313</v>
      </c>
      <c r="C7571" t="s">
        <v>22</v>
      </c>
      <c r="D7571" t="s">
        <v>23</v>
      </c>
      <c r="E7571" t="s">
        <v>24</v>
      </c>
      <c r="F7571" t="s">
        <v>25</v>
      </c>
      <c r="G7571" t="s">
        <v>20208</v>
      </c>
      <c r="H7571" t="s">
        <v>83</v>
      </c>
      <c r="I7571" t="s">
        <v>84</v>
      </c>
      <c r="J7571" t="s">
        <v>42</v>
      </c>
      <c r="K7571" t="s">
        <v>29</v>
      </c>
      <c r="L7571" t="s">
        <v>30</v>
      </c>
      <c r="M7571" t="s">
        <v>77</v>
      </c>
      <c r="N7571">
        <v>1</v>
      </c>
      <c r="O7571" t="s">
        <v>15336</v>
      </c>
      <c r="P7571" t="s">
        <v>117</v>
      </c>
      <c r="Q7571">
        <v>964978.45</v>
      </c>
      <c r="R7571" t="s">
        <v>34</v>
      </c>
      <c r="S7571" t="s">
        <v>35</v>
      </c>
      <c r="T7571" t="s">
        <v>56</v>
      </c>
      <c r="U7571" s="6">
        <v>3.6</v>
      </c>
    </row>
    <row r="7572" spans="1:21" x14ac:dyDescent="0.25">
      <c r="A7572" t="s">
        <v>15337</v>
      </c>
      <c r="B7572" s="1">
        <v>45893</v>
      </c>
      <c r="C7572" t="s">
        <v>81</v>
      </c>
      <c r="D7572" t="s">
        <v>23</v>
      </c>
      <c r="E7572" t="s">
        <v>82</v>
      </c>
      <c r="F7572" t="s">
        <v>190</v>
      </c>
      <c r="G7572" t="s">
        <v>299</v>
      </c>
      <c r="H7572" t="s">
        <v>26</v>
      </c>
      <c r="I7572" t="s">
        <v>94</v>
      </c>
      <c r="J7572" t="s">
        <v>42</v>
      </c>
      <c r="K7572" t="s">
        <v>72</v>
      </c>
      <c r="L7572" t="s">
        <v>44</v>
      </c>
      <c r="M7572" t="s">
        <v>45</v>
      </c>
      <c r="N7572">
        <v>5</v>
      </c>
      <c r="O7572" t="s">
        <v>15338</v>
      </c>
      <c r="P7572" t="s">
        <v>295</v>
      </c>
      <c r="Q7572">
        <v>8040391.9900000002</v>
      </c>
      <c r="R7572" t="s">
        <v>34</v>
      </c>
      <c r="S7572" t="s">
        <v>56</v>
      </c>
      <c r="T7572" t="s">
        <v>35</v>
      </c>
      <c r="U7572" s="6">
        <v>4.2</v>
      </c>
    </row>
    <row r="7573" spans="1:21" x14ac:dyDescent="0.25">
      <c r="A7573" t="s">
        <v>15339</v>
      </c>
      <c r="B7573" s="1">
        <v>45540</v>
      </c>
      <c r="C7573" t="s">
        <v>81</v>
      </c>
      <c r="D7573" t="s">
        <v>23</v>
      </c>
      <c r="E7573" t="s">
        <v>82</v>
      </c>
      <c r="F7573" t="s">
        <v>76</v>
      </c>
      <c r="G7573" t="s">
        <v>328</v>
      </c>
      <c r="H7573" t="s">
        <v>40</v>
      </c>
      <c r="I7573" t="s">
        <v>63</v>
      </c>
      <c r="J7573" t="s">
        <v>42</v>
      </c>
      <c r="K7573" t="s">
        <v>43</v>
      </c>
      <c r="L7573" t="s">
        <v>30</v>
      </c>
      <c r="M7573" t="s">
        <v>53</v>
      </c>
      <c r="N7573">
        <v>3</v>
      </c>
      <c r="O7573" t="s">
        <v>15340</v>
      </c>
      <c r="P7573" t="s">
        <v>426</v>
      </c>
      <c r="Q7573">
        <v>2457603.6800000002</v>
      </c>
      <c r="R7573" t="s">
        <v>48</v>
      </c>
      <c r="S7573" t="s">
        <v>56</v>
      </c>
      <c r="T7573" t="s">
        <v>35</v>
      </c>
      <c r="U7573" s="6">
        <v>4.2</v>
      </c>
    </row>
    <row r="7574" spans="1:21" x14ac:dyDescent="0.25">
      <c r="A7574" t="s">
        <v>15341</v>
      </c>
      <c r="B7574" s="1">
        <v>45842</v>
      </c>
      <c r="C7574" t="s">
        <v>50</v>
      </c>
      <c r="D7574" t="s">
        <v>23</v>
      </c>
      <c r="E7574" t="s">
        <v>130</v>
      </c>
      <c r="F7574" t="s">
        <v>39</v>
      </c>
      <c r="G7574" t="s">
        <v>20206</v>
      </c>
      <c r="H7574" t="s">
        <v>166</v>
      </c>
      <c r="I7574" t="s">
        <v>167</v>
      </c>
      <c r="J7574" t="s">
        <v>42</v>
      </c>
      <c r="K7574" t="s">
        <v>43</v>
      </c>
      <c r="L7574" t="s">
        <v>30</v>
      </c>
      <c r="M7574" t="s">
        <v>45</v>
      </c>
      <c r="N7574">
        <v>3</v>
      </c>
      <c r="O7574" t="s">
        <v>15342</v>
      </c>
      <c r="P7574" t="s">
        <v>290</v>
      </c>
      <c r="Q7574">
        <v>2069684.38</v>
      </c>
      <c r="R7574" t="s">
        <v>34</v>
      </c>
      <c r="S7574" t="s">
        <v>35</v>
      </c>
      <c r="T7574" t="s">
        <v>35</v>
      </c>
      <c r="U7574" s="6">
        <v>4.0999999999999996</v>
      </c>
    </row>
    <row r="7575" spans="1:21" x14ac:dyDescent="0.25">
      <c r="A7575" t="s">
        <v>15343</v>
      </c>
      <c r="B7575" s="1">
        <v>45608</v>
      </c>
      <c r="C7575" t="s">
        <v>22</v>
      </c>
      <c r="D7575" t="s">
        <v>23</v>
      </c>
      <c r="E7575" t="s">
        <v>24</v>
      </c>
      <c r="F7575" t="s">
        <v>69</v>
      </c>
      <c r="G7575" t="s">
        <v>20211</v>
      </c>
      <c r="H7575" t="s">
        <v>83</v>
      </c>
      <c r="I7575" t="s">
        <v>84</v>
      </c>
      <c r="J7575" t="s">
        <v>42</v>
      </c>
      <c r="K7575" t="s">
        <v>43</v>
      </c>
      <c r="L7575" t="s">
        <v>30</v>
      </c>
      <c r="M7575" t="s">
        <v>45</v>
      </c>
      <c r="N7575">
        <v>4</v>
      </c>
      <c r="O7575" t="s">
        <v>15344</v>
      </c>
      <c r="P7575" t="s">
        <v>96</v>
      </c>
      <c r="Q7575">
        <v>3886584.19</v>
      </c>
      <c r="R7575" t="s">
        <v>34</v>
      </c>
      <c r="S7575" t="s">
        <v>56</v>
      </c>
      <c r="T7575" t="s">
        <v>56</v>
      </c>
      <c r="U7575" s="6">
        <v>3.8</v>
      </c>
    </row>
    <row r="7576" spans="1:21" x14ac:dyDescent="0.25">
      <c r="A7576" t="s">
        <v>15345</v>
      </c>
      <c r="B7576" s="1">
        <v>44985</v>
      </c>
      <c r="C7576" t="s">
        <v>50</v>
      </c>
      <c r="D7576" t="s">
        <v>23</v>
      </c>
      <c r="E7576" t="s">
        <v>130</v>
      </c>
      <c r="F7576" t="s">
        <v>90</v>
      </c>
      <c r="G7576" t="s">
        <v>233</v>
      </c>
      <c r="H7576" t="s">
        <v>40</v>
      </c>
      <c r="I7576" t="s">
        <v>41</v>
      </c>
      <c r="J7576" t="s">
        <v>42</v>
      </c>
      <c r="K7576" t="s">
        <v>72</v>
      </c>
      <c r="L7576" t="s">
        <v>44</v>
      </c>
      <c r="M7576" t="s">
        <v>113</v>
      </c>
      <c r="N7576">
        <v>5</v>
      </c>
      <c r="O7576" t="s">
        <v>15346</v>
      </c>
      <c r="P7576" t="s">
        <v>482</v>
      </c>
      <c r="Q7576">
        <v>6138524.8799999999</v>
      </c>
      <c r="R7576" t="s">
        <v>48</v>
      </c>
      <c r="S7576" t="s">
        <v>35</v>
      </c>
      <c r="T7576" t="s">
        <v>35</v>
      </c>
      <c r="U7576" s="6">
        <v>4</v>
      </c>
    </row>
    <row r="7577" spans="1:21" x14ac:dyDescent="0.25">
      <c r="A7577" t="s">
        <v>15347</v>
      </c>
      <c r="B7577" s="1">
        <v>45510</v>
      </c>
      <c r="C7577" t="s">
        <v>22</v>
      </c>
      <c r="D7577" t="s">
        <v>23</v>
      </c>
      <c r="E7577" t="s">
        <v>24</v>
      </c>
      <c r="F7577" t="s">
        <v>190</v>
      </c>
      <c r="G7577" t="s">
        <v>365</v>
      </c>
      <c r="H7577" t="s">
        <v>104</v>
      </c>
      <c r="I7577" t="s">
        <v>105</v>
      </c>
      <c r="J7577" t="s">
        <v>28</v>
      </c>
      <c r="K7577" t="s">
        <v>72</v>
      </c>
      <c r="L7577" t="s">
        <v>30</v>
      </c>
      <c r="M7577" t="s">
        <v>31</v>
      </c>
      <c r="N7577">
        <v>2</v>
      </c>
      <c r="O7577" t="s">
        <v>15348</v>
      </c>
      <c r="P7577" t="s">
        <v>66</v>
      </c>
      <c r="Q7577">
        <v>1647562.29</v>
      </c>
      <c r="R7577" t="s">
        <v>34</v>
      </c>
      <c r="S7577" t="s">
        <v>56</v>
      </c>
      <c r="T7577" t="s">
        <v>35</v>
      </c>
      <c r="U7577" s="6">
        <v>4.9000000000000004</v>
      </c>
    </row>
    <row r="7578" spans="1:21" x14ac:dyDescent="0.25">
      <c r="A7578" t="s">
        <v>15349</v>
      </c>
      <c r="B7578" s="1">
        <v>45254</v>
      </c>
      <c r="C7578" t="s">
        <v>37</v>
      </c>
      <c r="D7578" t="s">
        <v>23</v>
      </c>
      <c r="E7578" t="s">
        <v>68</v>
      </c>
      <c r="F7578" t="s">
        <v>69</v>
      </c>
      <c r="G7578" t="s">
        <v>20198</v>
      </c>
      <c r="H7578" t="s">
        <v>104</v>
      </c>
      <c r="I7578" t="s">
        <v>240</v>
      </c>
      <c r="J7578" t="s">
        <v>174</v>
      </c>
      <c r="K7578" t="s">
        <v>72</v>
      </c>
      <c r="L7578" t="s">
        <v>44</v>
      </c>
      <c r="M7578" t="s">
        <v>53</v>
      </c>
      <c r="N7578">
        <v>3</v>
      </c>
      <c r="O7578" t="s">
        <v>15350</v>
      </c>
      <c r="P7578" t="s">
        <v>47</v>
      </c>
      <c r="Q7578">
        <v>2000575.63</v>
      </c>
      <c r="R7578" t="s">
        <v>48</v>
      </c>
      <c r="S7578" t="s">
        <v>56</v>
      </c>
      <c r="T7578" t="s">
        <v>56</v>
      </c>
      <c r="U7578" s="6">
        <v>4.4000000000000004</v>
      </c>
    </row>
    <row r="7579" spans="1:21" x14ac:dyDescent="0.25">
      <c r="A7579" t="s">
        <v>15351</v>
      </c>
      <c r="B7579" s="1">
        <v>45073</v>
      </c>
      <c r="C7579" t="s">
        <v>98</v>
      </c>
      <c r="D7579" t="s">
        <v>23</v>
      </c>
      <c r="E7579" t="s">
        <v>99</v>
      </c>
      <c r="F7579" t="s">
        <v>90</v>
      </c>
      <c r="G7579" t="s">
        <v>20212</v>
      </c>
      <c r="H7579" t="s">
        <v>83</v>
      </c>
      <c r="I7579" t="s">
        <v>126</v>
      </c>
      <c r="J7579" t="s">
        <v>42</v>
      </c>
      <c r="K7579" t="s">
        <v>72</v>
      </c>
      <c r="L7579" t="s">
        <v>30</v>
      </c>
      <c r="M7579" t="s">
        <v>45</v>
      </c>
      <c r="N7579">
        <v>1</v>
      </c>
      <c r="O7579" t="s">
        <v>15352</v>
      </c>
      <c r="P7579" t="s">
        <v>309</v>
      </c>
      <c r="Q7579">
        <v>745188.46</v>
      </c>
      <c r="R7579" t="s">
        <v>34</v>
      </c>
      <c r="S7579" t="s">
        <v>56</v>
      </c>
      <c r="T7579" t="s">
        <v>35</v>
      </c>
      <c r="U7579" s="6">
        <v>4</v>
      </c>
    </row>
    <row r="7580" spans="1:21" x14ac:dyDescent="0.25">
      <c r="A7580" t="s">
        <v>15353</v>
      </c>
      <c r="B7580" s="1">
        <v>45355</v>
      </c>
      <c r="C7580" t="s">
        <v>37</v>
      </c>
      <c r="D7580" t="s">
        <v>23</v>
      </c>
      <c r="E7580" t="s">
        <v>38</v>
      </c>
      <c r="F7580" t="s">
        <v>58</v>
      </c>
      <c r="G7580" t="s">
        <v>165</v>
      </c>
      <c r="H7580" t="s">
        <v>166</v>
      </c>
      <c r="I7580" t="s">
        <v>173</v>
      </c>
      <c r="J7580" t="s">
        <v>174</v>
      </c>
      <c r="K7580" t="s">
        <v>29</v>
      </c>
      <c r="L7580" t="s">
        <v>30</v>
      </c>
      <c r="M7580" t="s">
        <v>53</v>
      </c>
      <c r="N7580">
        <v>5</v>
      </c>
      <c r="O7580" t="s">
        <v>15354</v>
      </c>
      <c r="P7580" t="s">
        <v>482</v>
      </c>
      <c r="Q7580">
        <v>3179785.96</v>
      </c>
      <c r="R7580" t="s">
        <v>48</v>
      </c>
      <c r="S7580" t="s">
        <v>35</v>
      </c>
      <c r="T7580" t="s">
        <v>56</v>
      </c>
      <c r="U7580" s="6">
        <v>4.7</v>
      </c>
    </row>
    <row r="7581" spans="1:21" x14ac:dyDescent="0.25">
      <c r="A7581" t="s">
        <v>15355</v>
      </c>
      <c r="B7581" s="1">
        <v>45772</v>
      </c>
      <c r="C7581" t="s">
        <v>81</v>
      </c>
      <c r="D7581" t="s">
        <v>23</v>
      </c>
      <c r="E7581" t="s">
        <v>82</v>
      </c>
      <c r="F7581" t="s">
        <v>39</v>
      </c>
      <c r="G7581" t="s">
        <v>146</v>
      </c>
      <c r="H7581" t="s">
        <v>26</v>
      </c>
      <c r="I7581" t="s">
        <v>52</v>
      </c>
      <c r="J7581" t="s">
        <v>28</v>
      </c>
      <c r="K7581" t="s">
        <v>29</v>
      </c>
      <c r="L7581" t="s">
        <v>30</v>
      </c>
      <c r="M7581" t="s">
        <v>77</v>
      </c>
      <c r="N7581">
        <v>1</v>
      </c>
      <c r="O7581" t="s">
        <v>15356</v>
      </c>
      <c r="P7581" t="s">
        <v>641</v>
      </c>
      <c r="Q7581">
        <v>787828.23</v>
      </c>
      <c r="R7581" t="s">
        <v>48</v>
      </c>
      <c r="S7581" t="s">
        <v>35</v>
      </c>
      <c r="T7581" t="s">
        <v>35</v>
      </c>
      <c r="U7581" s="6">
        <v>4.5</v>
      </c>
    </row>
    <row r="7582" spans="1:21" x14ac:dyDescent="0.25">
      <c r="A7582" t="s">
        <v>15357</v>
      </c>
      <c r="B7582" s="1">
        <v>45330</v>
      </c>
      <c r="C7582" t="s">
        <v>37</v>
      </c>
      <c r="D7582" t="s">
        <v>23</v>
      </c>
      <c r="E7582" t="s">
        <v>68</v>
      </c>
      <c r="F7582" t="s">
        <v>76</v>
      </c>
      <c r="G7582" t="s">
        <v>203</v>
      </c>
      <c r="H7582" t="s">
        <v>83</v>
      </c>
      <c r="I7582" t="s">
        <v>84</v>
      </c>
      <c r="J7582" t="s">
        <v>42</v>
      </c>
      <c r="K7582" t="s">
        <v>72</v>
      </c>
      <c r="L7582" t="s">
        <v>30</v>
      </c>
      <c r="M7582" t="s">
        <v>77</v>
      </c>
      <c r="N7582">
        <v>4</v>
      </c>
      <c r="O7582" t="s">
        <v>15358</v>
      </c>
      <c r="P7582" t="s">
        <v>148</v>
      </c>
      <c r="Q7582">
        <v>3859260.66</v>
      </c>
      <c r="R7582" t="s">
        <v>34</v>
      </c>
      <c r="S7582" t="s">
        <v>35</v>
      </c>
      <c r="T7582" t="s">
        <v>56</v>
      </c>
      <c r="U7582" s="6">
        <v>4</v>
      </c>
    </row>
    <row r="7583" spans="1:21" x14ac:dyDescent="0.25">
      <c r="A7583" t="s">
        <v>15359</v>
      </c>
      <c r="B7583" s="1">
        <v>45650</v>
      </c>
      <c r="C7583" t="s">
        <v>88</v>
      </c>
      <c r="D7583" t="s">
        <v>23</v>
      </c>
      <c r="E7583" t="s">
        <v>112</v>
      </c>
      <c r="F7583" t="s">
        <v>90</v>
      </c>
      <c r="G7583" t="s">
        <v>20203</v>
      </c>
      <c r="H7583" t="s">
        <v>83</v>
      </c>
      <c r="I7583" t="s">
        <v>126</v>
      </c>
      <c r="J7583" t="s">
        <v>42</v>
      </c>
      <c r="K7583" t="s">
        <v>43</v>
      </c>
      <c r="L7583" t="s">
        <v>30</v>
      </c>
      <c r="M7583" t="s">
        <v>45</v>
      </c>
      <c r="N7583">
        <v>2</v>
      </c>
      <c r="O7583" t="s">
        <v>15360</v>
      </c>
      <c r="P7583" t="s">
        <v>225</v>
      </c>
      <c r="Q7583">
        <v>1602073.59</v>
      </c>
      <c r="R7583" t="s">
        <v>34</v>
      </c>
      <c r="S7583" t="s">
        <v>35</v>
      </c>
      <c r="T7583" t="s">
        <v>56</v>
      </c>
      <c r="U7583" s="6">
        <v>4.9000000000000004</v>
      </c>
    </row>
    <row r="7584" spans="1:21" x14ac:dyDescent="0.25">
      <c r="A7584" t="s">
        <v>15361</v>
      </c>
      <c r="B7584" s="1">
        <v>45772</v>
      </c>
      <c r="C7584" t="s">
        <v>98</v>
      </c>
      <c r="D7584" t="s">
        <v>23</v>
      </c>
      <c r="E7584" t="s">
        <v>103</v>
      </c>
      <c r="F7584" t="s">
        <v>58</v>
      </c>
      <c r="G7584" t="s">
        <v>518</v>
      </c>
      <c r="H7584" t="s">
        <v>104</v>
      </c>
      <c r="I7584" t="s">
        <v>240</v>
      </c>
      <c r="J7584" t="s">
        <v>174</v>
      </c>
      <c r="K7584" t="s">
        <v>43</v>
      </c>
      <c r="L7584" t="s">
        <v>30</v>
      </c>
      <c r="M7584" t="s">
        <v>31</v>
      </c>
      <c r="N7584">
        <v>3</v>
      </c>
      <c r="O7584" t="s">
        <v>15362</v>
      </c>
      <c r="P7584" t="s">
        <v>107</v>
      </c>
      <c r="Q7584">
        <v>1816161.26</v>
      </c>
      <c r="R7584" t="s">
        <v>48</v>
      </c>
      <c r="S7584" t="s">
        <v>56</v>
      </c>
      <c r="T7584" t="s">
        <v>56</v>
      </c>
      <c r="U7584" s="6">
        <v>4.7</v>
      </c>
    </row>
    <row r="7585" spans="1:21" x14ac:dyDescent="0.25">
      <c r="A7585" t="s">
        <v>15363</v>
      </c>
      <c r="B7585" s="1">
        <v>45296</v>
      </c>
      <c r="C7585" t="s">
        <v>98</v>
      </c>
      <c r="D7585" t="s">
        <v>23</v>
      </c>
      <c r="E7585" t="s">
        <v>103</v>
      </c>
      <c r="F7585" t="s">
        <v>69</v>
      </c>
      <c r="G7585" t="s">
        <v>194</v>
      </c>
      <c r="H7585" t="s">
        <v>166</v>
      </c>
      <c r="I7585" t="s">
        <v>173</v>
      </c>
      <c r="J7585" t="s">
        <v>174</v>
      </c>
      <c r="K7585" t="s">
        <v>43</v>
      </c>
      <c r="L7585" t="s">
        <v>30</v>
      </c>
      <c r="M7585" t="s">
        <v>77</v>
      </c>
      <c r="N7585">
        <v>1</v>
      </c>
      <c r="O7585" t="s">
        <v>15364</v>
      </c>
      <c r="P7585" t="s">
        <v>148</v>
      </c>
      <c r="Q7585">
        <v>609020.64</v>
      </c>
      <c r="R7585" t="s">
        <v>34</v>
      </c>
      <c r="S7585" t="s">
        <v>56</v>
      </c>
      <c r="T7585" t="s">
        <v>56</v>
      </c>
      <c r="U7585" s="6">
        <v>4.7</v>
      </c>
    </row>
    <row r="7586" spans="1:21" x14ac:dyDescent="0.25">
      <c r="A7586" t="s">
        <v>15365</v>
      </c>
      <c r="B7586" s="1">
        <v>45247</v>
      </c>
      <c r="C7586" t="s">
        <v>88</v>
      </c>
      <c r="D7586" t="s">
        <v>23</v>
      </c>
      <c r="E7586" t="s">
        <v>89</v>
      </c>
      <c r="F7586" t="s">
        <v>39</v>
      </c>
      <c r="G7586" t="s">
        <v>596</v>
      </c>
      <c r="H7586" t="s">
        <v>40</v>
      </c>
      <c r="I7586" t="s">
        <v>63</v>
      </c>
      <c r="J7586" t="s">
        <v>42</v>
      </c>
      <c r="K7586" t="s">
        <v>43</v>
      </c>
      <c r="L7586" t="s">
        <v>44</v>
      </c>
      <c r="M7586" t="s">
        <v>31</v>
      </c>
      <c r="N7586">
        <v>3</v>
      </c>
      <c r="O7586" t="s">
        <v>15366</v>
      </c>
      <c r="P7586" t="s">
        <v>157</v>
      </c>
      <c r="Q7586">
        <v>2477946.9300000002</v>
      </c>
      <c r="R7586" t="s">
        <v>34</v>
      </c>
      <c r="S7586" t="s">
        <v>56</v>
      </c>
      <c r="T7586" t="s">
        <v>56</v>
      </c>
      <c r="U7586" s="6">
        <v>4.5</v>
      </c>
    </row>
    <row r="7587" spans="1:21" x14ac:dyDescent="0.25">
      <c r="A7587" t="s">
        <v>15367</v>
      </c>
      <c r="B7587" s="1">
        <v>45470</v>
      </c>
      <c r="C7587" t="s">
        <v>81</v>
      </c>
      <c r="D7587" t="s">
        <v>23</v>
      </c>
      <c r="E7587" t="s">
        <v>82</v>
      </c>
      <c r="F7587" t="s">
        <v>39</v>
      </c>
      <c r="G7587" t="s">
        <v>328</v>
      </c>
      <c r="H7587" t="s">
        <v>83</v>
      </c>
      <c r="I7587" t="s">
        <v>126</v>
      </c>
      <c r="J7587" t="s">
        <v>42</v>
      </c>
      <c r="K7587" t="s">
        <v>29</v>
      </c>
      <c r="L7587" t="s">
        <v>44</v>
      </c>
      <c r="M7587" t="s">
        <v>77</v>
      </c>
      <c r="N7587">
        <v>5</v>
      </c>
      <c r="O7587" t="s">
        <v>15368</v>
      </c>
      <c r="P7587" t="s">
        <v>238</v>
      </c>
      <c r="Q7587">
        <v>3881865.15</v>
      </c>
      <c r="R7587" t="s">
        <v>48</v>
      </c>
      <c r="S7587" t="s">
        <v>35</v>
      </c>
      <c r="T7587" t="s">
        <v>35</v>
      </c>
      <c r="U7587" s="6">
        <v>4.5999999999999996</v>
      </c>
    </row>
    <row r="7588" spans="1:21" x14ac:dyDescent="0.25">
      <c r="A7588" t="s">
        <v>15369</v>
      </c>
      <c r="B7588" s="1">
        <v>45888</v>
      </c>
      <c r="C7588" t="s">
        <v>88</v>
      </c>
      <c r="D7588" t="s">
        <v>23</v>
      </c>
      <c r="E7588" t="s">
        <v>112</v>
      </c>
      <c r="F7588" t="s">
        <v>76</v>
      </c>
      <c r="G7588" t="s">
        <v>233</v>
      </c>
      <c r="H7588" t="s">
        <v>166</v>
      </c>
      <c r="I7588" t="s">
        <v>167</v>
      </c>
      <c r="J7588" t="s">
        <v>42</v>
      </c>
      <c r="K7588" t="s">
        <v>72</v>
      </c>
      <c r="L7588" t="s">
        <v>30</v>
      </c>
      <c r="M7588" t="s">
        <v>45</v>
      </c>
      <c r="N7588">
        <v>3</v>
      </c>
      <c r="O7588" t="s">
        <v>15370</v>
      </c>
      <c r="P7588" t="s">
        <v>301</v>
      </c>
      <c r="Q7588">
        <v>2502309.13</v>
      </c>
      <c r="R7588" t="s">
        <v>48</v>
      </c>
      <c r="S7588" t="s">
        <v>35</v>
      </c>
      <c r="T7588" t="s">
        <v>56</v>
      </c>
      <c r="U7588" s="6">
        <v>4</v>
      </c>
    </row>
    <row r="7589" spans="1:21" x14ac:dyDescent="0.25">
      <c r="A7589" t="s">
        <v>15371</v>
      </c>
      <c r="B7589" s="1">
        <v>45480</v>
      </c>
      <c r="C7589" t="s">
        <v>81</v>
      </c>
      <c r="D7589" t="s">
        <v>23</v>
      </c>
      <c r="E7589" t="s">
        <v>82</v>
      </c>
      <c r="F7589" t="s">
        <v>58</v>
      </c>
      <c r="G7589" t="s">
        <v>244</v>
      </c>
      <c r="H7589" t="s">
        <v>166</v>
      </c>
      <c r="I7589" t="s">
        <v>167</v>
      </c>
      <c r="J7589" t="s">
        <v>42</v>
      </c>
      <c r="K7589" t="s">
        <v>29</v>
      </c>
      <c r="L7589" t="s">
        <v>30</v>
      </c>
      <c r="M7589" t="s">
        <v>45</v>
      </c>
      <c r="N7589">
        <v>3</v>
      </c>
      <c r="O7589" t="s">
        <v>15372</v>
      </c>
      <c r="P7589" t="s">
        <v>426</v>
      </c>
      <c r="Q7589">
        <v>2480340.94</v>
      </c>
      <c r="R7589" t="s">
        <v>34</v>
      </c>
      <c r="S7589" t="s">
        <v>56</v>
      </c>
      <c r="T7589" t="s">
        <v>56</v>
      </c>
      <c r="U7589" s="6">
        <v>3.8</v>
      </c>
    </row>
    <row r="7590" spans="1:21" x14ac:dyDescent="0.25">
      <c r="A7590" t="s">
        <v>15373</v>
      </c>
      <c r="B7590" s="1">
        <v>45775</v>
      </c>
      <c r="C7590" t="s">
        <v>37</v>
      </c>
      <c r="D7590" t="s">
        <v>23</v>
      </c>
      <c r="E7590" t="s">
        <v>68</v>
      </c>
      <c r="F7590" t="s">
        <v>90</v>
      </c>
      <c r="G7590" t="s">
        <v>20200</v>
      </c>
      <c r="H7590" t="s">
        <v>166</v>
      </c>
      <c r="I7590" t="s">
        <v>167</v>
      </c>
      <c r="J7590" t="s">
        <v>42</v>
      </c>
      <c r="K7590" t="s">
        <v>29</v>
      </c>
      <c r="L7590" t="s">
        <v>44</v>
      </c>
      <c r="M7590" t="s">
        <v>77</v>
      </c>
      <c r="N7590">
        <v>4</v>
      </c>
      <c r="O7590" t="s">
        <v>15374</v>
      </c>
      <c r="P7590" t="s">
        <v>526</v>
      </c>
      <c r="Q7590">
        <v>2908738.4</v>
      </c>
      <c r="R7590" t="s">
        <v>34</v>
      </c>
      <c r="S7590" t="s">
        <v>56</v>
      </c>
      <c r="T7590" t="s">
        <v>56</v>
      </c>
      <c r="U7590" s="6">
        <v>4</v>
      </c>
    </row>
    <row r="7591" spans="1:21" x14ac:dyDescent="0.25">
      <c r="A7591" t="s">
        <v>15375</v>
      </c>
      <c r="B7591" s="1">
        <v>45373</v>
      </c>
      <c r="C7591" t="s">
        <v>22</v>
      </c>
      <c r="D7591" t="s">
        <v>23</v>
      </c>
      <c r="E7591" t="s">
        <v>24</v>
      </c>
      <c r="F7591" t="s">
        <v>90</v>
      </c>
      <c r="G7591" t="s">
        <v>20210</v>
      </c>
      <c r="H7591" t="s">
        <v>104</v>
      </c>
      <c r="I7591" t="s">
        <v>240</v>
      </c>
      <c r="J7591" t="s">
        <v>174</v>
      </c>
      <c r="K7591" t="s">
        <v>72</v>
      </c>
      <c r="L7591" t="s">
        <v>30</v>
      </c>
      <c r="M7591" t="s">
        <v>113</v>
      </c>
      <c r="N7591">
        <v>2</v>
      </c>
      <c r="O7591" t="s">
        <v>15376</v>
      </c>
      <c r="P7591" t="s">
        <v>516</v>
      </c>
      <c r="Q7591">
        <v>1291238.8700000001</v>
      </c>
      <c r="R7591" t="s">
        <v>34</v>
      </c>
      <c r="S7591" t="s">
        <v>35</v>
      </c>
      <c r="T7591" t="s">
        <v>56</v>
      </c>
      <c r="U7591" s="6">
        <v>3.5</v>
      </c>
    </row>
    <row r="7592" spans="1:21" x14ac:dyDescent="0.25">
      <c r="A7592" t="s">
        <v>15377</v>
      </c>
      <c r="B7592" s="1">
        <v>45027</v>
      </c>
      <c r="C7592" t="s">
        <v>37</v>
      </c>
      <c r="D7592" t="s">
        <v>23</v>
      </c>
      <c r="E7592" t="s">
        <v>68</v>
      </c>
      <c r="F7592" t="s">
        <v>62</v>
      </c>
      <c r="G7592" t="s">
        <v>20215</v>
      </c>
      <c r="H7592" t="s">
        <v>26</v>
      </c>
      <c r="I7592" t="s">
        <v>253</v>
      </c>
      <c r="J7592" t="s">
        <v>42</v>
      </c>
      <c r="K7592" t="s">
        <v>72</v>
      </c>
      <c r="L7592" t="s">
        <v>44</v>
      </c>
      <c r="M7592" t="s">
        <v>31</v>
      </c>
      <c r="N7592">
        <v>1</v>
      </c>
      <c r="O7592" t="s">
        <v>15378</v>
      </c>
      <c r="P7592" t="s">
        <v>182</v>
      </c>
      <c r="Q7592">
        <v>864048.93</v>
      </c>
      <c r="R7592" t="s">
        <v>48</v>
      </c>
      <c r="S7592" t="s">
        <v>56</v>
      </c>
      <c r="T7592" t="s">
        <v>35</v>
      </c>
      <c r="U7592" s="6">
        <v>4.0999999999999996</v>
      </c>
    </row>
    <row r="7593" spans="1:21" x14ac:dyDescent="0.25">
      <c r="A7593" t="s">
        <v>15379</v>
      </c>
      <c r="B7593" s="1">
        <v>45894</v>
      </c>
      <c r="C7593" t="s">
        <v>88</v>
      </c>
      <c r="D7593" t="s">
        <v>23</v>
      </c>
      <c r="E7593" t="s">
        <v>112</v>
      </c>
      <c r="F7593" t="s">
        <v>62</v>
      </c>
      <c r="G7593" t="s">
        <v>184</v>
      </c>
      <c r="H7593" t="s">
        <v>70</v>
      </c>
      <c r="I7593" t="s">
        <v>119</v>
      </c>
      <c r="J7593" t="s">
        <v>28</v>
      </c>
      <c r="K7593" t="s">
        <v>72</v>
      </c>
      <c r="L7593" t="s">
        <v>30</v>
      </c>
      <c r="M7593" t="s">
        <v>77</v>
      </c>
      <c r="N7593">
        <v>1</v>
      </c>
      <c r="O7593" t="s">
        <v>15380</v>
      </c>
      <c r="P7593" t="s">
        <v>242</v>
      </c>
      <c r="Q7593">
        <v>815122.57</v>
      </c>
      <c r="R7593" t="s">
        <v>34</v>
      </c>
      <c r="S7593" t="s">
        <v>56</v>
      </c>
      <c r="T7593" t="s">
        <v>56</v>
      </c>
      <c r="U7593" s="6">
        <v>4.3</v>
      </c>
    </row>
    <row r="7594" spans="1:21" x14ac:dyDescent="0.25">
      <c r="A7594" t="s">
        <v>15381</v>
      </c>
      <c r="B7594" s="1">
        <v>45120</v>
      </c>
      <c r="C7594" t="s">
        <v>88</v>
      </c>
      <c r="D7594" t="s">
        <v>23</v>
      </c>
      <c r="E7594" t="s">
        <v>112</v>
      </c>
      <c r="F7594" t="s">
        <v>25</v>
      </c>
      <c r="G7594" t="s">
        <v>137</v>
      </c>
      <c r="H7594" t="s">
        <v>166</v>
      </c>
      <c r="I7594" t="s">
        <v>173</v>
      </c>
      <c r="J7594" t="s">
        <v>174</v>
      </c>
      <c r="K7594" t="s">
        <v>29</v>
      </c>
      <c r="L7594" t="s">
        <v>44</v>
      </c>
      <c r="M7594" t="s">
        <v>45</v>
      </c>
      <c r="N7594">
        <v>2</v>
      </c>
      <c r="O7594" t="s">
        <v>15382</v>
      </c>
      <c r="P7594" t="s">
        <v>33</v>
      </c>
      <c r="Q7594">
        <v>1296932.08</v>
      </c>
      <c r="R7594" t="s">
        <v>48</v>
      </c>
      <c r="S7594" t="s">
        <v>56</v>
      </c>
      <c r="T7594" t="s">
        <v>35</v>
      </c>
      <c r="U7594" s="6">
        <v>4.7</v>
      </c>
    </row>
    <row r="7595" spans="1:21" x14ac:dyDescent="0.25">
      <c r="A7595" t="s">
        <v>15383</v>
      </c>
      <c r="B7595" s="1">
        <v>45627</v>
      </c>
      <c r="C7595" t="s">
        <v>81</v>
      </c>
      <c r="D7595" t="s">
        <v>23</v>
      </c>
      <c r="E7595" t="s">
        <v>82</v>
      </c>
      <c r="F7595" t="s">
        <v>25</v>
      </c>
      <c r="G7595" t="s">
        <v>474</v>
      </c>
      <c r="H7595" t="s">
        <v>166</v>
      </c>
      <c r="I7595" t="s">
        <v>167</v>
      </c>
      <c r="J7595" t="s">
        <v>42</v>
      </c>
      <c r="K7595" t="s">
        <v>72</v>
      </c>
      <c r="L7595" t="s">
        <v>44</v>
      </c>
      <c r="M7595" t="s">
        <v>31</v>
      </c>
      <c r="N7595">
        <v>3</v>
      </c>
      <c r="O7595" t="s">
        <v>15384</v>
      </c>
      <c r="P7595" t="s">
        <v>641</v>
      </c>
      <c r="Q7595">
        <v>2342151.5</v>
      </c>
      <c r="R7595" t="s">
        <v>48</v>
      </c>
      <c r="S7595" t="s">
        <v>35</v>
      </c>
      <c r="T7595" t="s">
        <v>35</v>
      </c>
      <c r="U7595" s="6">
        <v>4.2</v>
      </c>
    </row>
    <row r="7596" spans="1:21" x14ac:dyDescent="0.25">
      <c r="A7596" t="s">
        <v>15385</v>
      </c>
      <c r="B7596" s="1">
        <v>45002</v>
      </c>
      <c r="C7596" t="s">
        <v>37</v>
      </c>
      <c r="D7596" t="s">
        <v>23</v>
      </c>
      <c r="E7596" t="s">
        <v>38</v>
      </c>
      <c r="F7596" t="s">
        <v>25</v>
      </c>
      <c r="G7596" t="s">
        <v>137</v>
      </c>
      <c r="H7596" t="s">
        <v>104</v>
      </c>
      <c r="I7596" t="s">
        <v>105</v>
      </c>
      <c r="J7596" t="s">
        <v>28</v>
      </c>
      <c r="K7596" t="s">
        <v>29</v>
      </c>
      <c r="L7596" t="s">
        <v>44</v>
      </c>
      <c r="M7596" t="s">
        <v>113</v>
      </c>
      <c r="N7596">
        <v>1</v>
      </c>
      <c r="O7596" t="s">
        <v>15386</v>
      </c>
      <c r="P7596" t="s">
        <v>295</v>
      </c>
      <c r="Q7596">
        <v>841557.4</v>
      </c>
      <c r="R7596" t="s">
        <v>48</v>
      </c>
      <c r="S7596" t="s">
        <v>35</v>
      </c>
      <c r="T7596" t="s">
        <v>35</v>
      </c>
      <c r="U7596" s="6">
        <v>4.3</v>
      </c>
    </row>
    <row r="7597" spans="1:21" x14ac:dyDescent="0.25">
      <c r="A7597" t="s">
        <v>15387</v>
      </c>
      <c r="B7597" s="1">
        <v>45418</v>
      </c>
      <c r="C7597" t="s">
        <v>37</v>
      </c>
      <c r="D7597" t="s">
        <v>23</v>
      </c>
      <c r="E7597" t="s">
        <v>38</v>
      </c>
      <c r="F7597" t="s">
        <v>69</v>
      </c>
      <c r="G7597" t="s">
        <v>331</v>
      </c>
      <c r="H7597" t="s">
        <v>104</v>
      </c>
      <c r="I7597" t="s">
        <v>105</v>
      </c>
      <c r="J7597" t="s">
        <v>28</v>
      </c>
      <c r="K7597" t="s">
        <v>43</v>
      </c>
      <c r="L7597" t="s">
        <v>44</v>
      </c>
      <c r="M7597" t="s">
        <v>45</v>
      </c>
      <c r="N7597">
        <v>1</v>
      </c>
      <c r="O7597" t="s">
        <v>15388</v>
      </c>
      <c r="P7597" t="s">
        <v>336</v>
      </c>
      <c r="Q7597">
        <v>823100.77</v>
      </c>
      <c r="R7597" t="s">
        <v>48</v>
      </c>
      <c r="S7597" t="s">
        <v>56</v>
      </c>
      <c r="T7597" t="s">
        <v>35</v>
      </c>
      <c r="U7597" s="6">
        <v>3.7</v>
      </c>
    </row>
    <row r="7598" spans="1:21" x14ac:dyDescent="0.25">
      <c r="A7598" t="s">
        <v>15389</v>
      </c>
      <c r="B7598" s="1">
        <v>45556</v>
      </c>
      <c r="C7598" t="s">
        <v>37</v>
      </c>
      <c r="D7598" t="s">
        <v>23</v>
      </c>
      <c r="E7598" t="s">
        <v>38</v>
      </c>
      <c r="F7598" t="s">
        <v>190</v>
      </c>
      <c r="G7598" t="s">
        <v>331</v>
      </c>
      <c r="H7598" t="s">
        <v>26</v>
      </c>
      <c r="I7598" t="s">
        <v>94</v>
      </c>
      <c r="J7598" t="s">
        <v>42</v>
      </c>
      <c r="K7598" t="s">
        <v>72</v>
      </c>
      <c r="L7598" t="s">
        <v>44</v>
      </c>
      <c r="M7598" t="s">
        <v>53</v>
      </c>
      <c r="N7598">
        <v>2</v>
      </c>
      <c r="O7598" t="s">
        <v>15390</v>
      </c>
      <c r="P7598" t="s">
        <v>124</v>
      </c>
      <c r="Q7598">
        <v>3165041.37</v>
      </c>
      <c r="R7598" t="s">
        <v>34</v>
      </c>
      <c r="S7598" t="s">
        <v>35</v>
      </c>
      <c r="T7598" t="s">
        <v>56</v>
      </c>
      <c r="U7598" s="6">
        <v>4.4000000000000004</v>
      </c>
    </row>
    <row r="7599" spans="1:21" x14ac:dyDescent="0.25">
      <c r="A7599" t="s">
        <v>15391</v>
      </c>
      <c r="B7599" s="1">
        <v>45484</v>
      </c>
      <c r="C7599" t="s">
        <v>22</v>
      </c>
      <c r="D7599" t="s">
        <v>23</v>
      </c>
      <c r="E7599" t="s">
        <v>24</v>
      </c>
      <c r="F7599" t="s">
        <v>69</v>
      </c>
      <c r="G7599" t="s">
        <v>596</v>
      </c>
      <c r="H7599" t="s">
        <v>83</v>
      </c>
      <c r="I7599" t="s">
        <v>126</v>
      </c>
      <c r="J7599" t="s">
        <v>42</v>
      </c>
      <c r="K7599" t="s">
        <v>29</v>
      </c>
      <c r="L7599" t="s">
        <v>44</v>
      </c>
      <c r="M7599" t="s">
        <v>77</v>
      </c>
      <c r="N7599">
        <v>5</v>
      </c>
      <c r="O7599" t="s">
        <v>15392</v>
      </c>
      <c r="P7599" t="s">
        <v>228</v>
      </c>
      <c r="Q7599">
        <v>3977421.59</v>
      </c>
      <c r="R7599" t="s">
        <v>34</v>
      </c>
      <c r="S7599" t="s">
        <v>56</v>
      </c>
      <c r="T7599" t="s">
        <v>35</v>
      </c>
      <c r="U7599" s="6">
        <v>4</v>
      </c>
    </row>
    <row r="7600" spans="1:21" x14ac:dyDescent="0.25">
      <c r="A7600" t="s">
        <v>15393</v>
      </c>
      <c r="B7600" s="1">
        <v>45294</v>
      </c>
      <c r="C7600" t="s">
        <v>22</v>
      </c>
      <c r="D7600" t="s">
        <v>23</v>
      </c>
      <c r="E7600" t="s">
        <v>24</v>
      </c>
      <c r="F7600" t="s">
        <v>39</v>
      </c>
      <c r="G7600" t="s">
        <v>20214</v>
      </c>
      <c r="H7600" t="s">
        <v>26</v>
      </c>
      <c r="I7600" t="s">
        <v>204</v>
      </c>
      <c r="J7600" t="s">
        <v>28</v>
      </c>
      <c r="K7600" t="s">
        <v>29</v>
      </c>
      <c r="L7600" t="s">
        <v>30</v>
      </c>
      <c r="M7600" t="s">
        <v>64</v>
      </c>
      <c r="N7600">
        <v>4</v>
      </c>
      <c r="O7600" t="s">
        <v>15394</v>
      </c>
      <c r="P7600" t="s">
        <v>426</v>
      </c>
      <c r="Q7600">
        <v>3307739.95</v>
      </c>
      <c r="R7600" t="s">
        <v>34</v>
      </c>
      <c r="S7600" t="s">
        <v>56</v>
      </c>
      <c r="T7600" t="s">
        <v>56</v>
      </c>
      <c r="U7600" s="6">
        <v>3.8</v>
      </c>
    </row>
    <row r="7601" spans="1:21" x14ac:dyDescent="0.25">
      <c r="A7601" t="s">
        <v>15395</v>
      </c>
      <c r="B7601" s="1">
        <v>45452</v>
      </c>
      <c r="C7601" t="s">
        <v>50</v>
      </c>
      <c r="D7601" t="s">
        <v>23</v>
      </c>
      <c r="E7601" t="s">
        <v>51</v>
      </c>
      <c r="F7601" t="s">
        <v>69</v>
      </c>
      <c r="G7601" t="s">
        <v>20213</v>
      </c>
      <c r="H7601" t="s">
        <v>70</v>
      </c>
      <c r="I7601" t="s">
        <v>180</v>
      </c>
      <c r="J7601" t="s">
        <v>42</v>
      </c>
      <c r="K7601" t="s">
        <v>29</v>
      </c>
      <c r="L7601" t="s">
        <v>44</v>
      </c>
      <c r="M7601" t="s">
        <v>45</v>
      </c>
      <c r="N7601">
        <v>3</v>
      </c>
      <c r="O7601" t="s">
        <v>15396</v>
      </c>
      <c r="P7601" t="s">
        <v>493</v>
      </c>
      <c r="Q7601">
        <v>3042908.25</v>
      </c>
      <c r="R7601" t="s">
        <v>34</v>
      </c>
      <c r="S7601" t="s">
        <v>56</v>
      </c>
      <c r="T7601" t="s">
        <v>56</v>
      </c>
      <c r="U7601" s="6">
        <v>3.8</v>
      </c>
    </row>
    <row r="7602" spans="1:21" x14ac:dyDescent="0.25">
      <c r="A7602" t="s">
        <v>15397</v>
      </c>
      <c r="B7602" s="1">
        <v>45222</v>
      </c>
      <c r="C7602" t="s">
        <v>81</v>
      </c>
      <c r="D7602" t="s">
        <v>23</v>
      </c>
      <c r="E7602" t="s">
        <v>82</v>
      </c>
      <c r="F7602" t="s">
        <v>62</v>
      </c>
      <c r="G7602" t="s">
        <v>368</v>
      </c>
      <c r="H7602" t="s">
        <v>70</v>
      </c>
      <c r="I7602" t="s">
        <v>71</v>
      </c>
      <c r="J7602" t="s">
        <v>28</v>
      </c>
      <c r="K7602" t="s">
        <v>43</v>
      </c>
      <c r="L7602" t="s">
        <v>44</v>
      </c>
      <c r="M7602" t="s">
        <v>113</v>
      </c>
      <c r="N7602">
        <v>5</v>
      </c>
      <c r="O7602" t="s">
        <v>15398</v>
      </c>
      <c r="P7602" t="s">
        <v>209</v>
      </c>
      <c r="Q7602">
        <v>4465822.96</v>
      </c>
      <c r="R7602" t="s">
        <v>48</v>
      </c>
      <c r="S7602" t="s">
        <v>56</v>
      </c>
      <c r="T7602" t="s">
        <v>56</v>
      </c>
      <c r="U7602" s="6">
        <v>4.2</v>
      </c>
    </row>
    <row r="7603" spans="1:21" x14ac:dyDescent="0.25">
      <c r="A7603" t="s">
        <v>15399</v>
      </c>
      <c r="B7603" s="1">
        <v>45736</v>
      </c>
      <c r="C7603" t="s">
        <v>98</v>
      </c>
      <c r="D7603" t="s">
        <v>23</v>
      </c>
      <c r="E7603" t="s">
        <v>103</v>
      </c>
      <c r="F7603" t="s">
        <v>76</v>
      </c>
      <c r="G7603" t="s">
        <v>194</v>
      </c>
      <c r="H7603" t="s">
        <v>166</v>
      </c>
      <c r="I7603" t="s">
        <v>167</v>
      </c>
      <c r="J7603" t="s">
        <v>42</v>
      </c>
      <c r="K7603" t="s">
        <v>43</v>
      </c>
      <c r="L7603" t="s">
        <v>30</v>
      </c>
      <c r="M7603" t="s">
        <v>45</v>
      </c>
      <c r="N7603">
        <v>3</v>
      </c>
      <c r="O7603" t="s">
        <v>15400</v>
      </c>
      <c r="P7603" t="s">
        <v>117</v>
      </c>
      <c r="Q7603">
        <v>2560243.66</v>
      </c>
      <c r="R7603" t="s">
        <v>34</v>
      </c>
      <c r="S7603" t="s">
        <v>56</v>
      </c>
      <c r="T7603" t="s">
        <v>56</v>
      </c>
      <c r="U7603" s="6">
        <v>4.5999999999999996</v>
      </c>
    </row>
    <row r="7604" spans="1:21" x14ac:dyDescent="0.25">
      <c r="A7604" t="s">
        <v>15401</v>
      </c>
      <c r="B7604" s="1">
        <v>45437</v>
      </c>
      <c r="C7604" t="s">
        <v>98</v>
      </c>
      <c r="D7604" t="s">
        <v>23</v>
      </c>
      <c r="E7604" t="s">
        <v>103</v>
      </c>
      <c r="F7604" t="s">
        <v>58</v>
      </c>
      <c r="G7604" t="s">
        <v>194</v>
      </c>
      <c r="H7604" t="s">
        <v>40</v>
      </c>
      <c r="I7604" t="s">
        <v>41</v>
      </c>
      <c r="J7604" t="s">
        <v>42</v>
      </c>
      <c r="K7604" t="s">
        <v>43</v>
      </c>
      <c r="L7604" t="s">
        <v>44</v>
      </c>
      <c r="M7604" t="s">
        <v>31</v>
      </c>
      <c r="N7604">
        <v>2</v>
      </c>
      <c r="O7604" t="s">
        <v>15402</v>
      </c>
      <c r="P7604" t="s">
        <v>582</v>
      </c>
      <c r="Q7604">
        <v>2251133.14</v>
      </c>
      <c r="R7604" t="s">
        <v>34</v>
      </c>
      <c r="S7604" t="s">
        <v>35</v>
      </c>
      <c r="T7604" t="s">
        <v>56</v>
      </c>
      <c r="U7604" s="6">
        <v>4.4000000000000004</v>
      </c>
    </row>
    <row r="7605" spans="1:21" x14ac:dyDescent="0.25">
      <c r="A7605" t="s">
        <v>15403</v>
      </c>
      <c r="B7605" s="1">
        <v>45507</v>
      </c>
      <c r="C7605" t="s">
        <v>81</v>
      </c>
      <c r="D7605" t="s">
        <v>23</v>
      </c>
      <c r="E7605" t="s">
        <v>82</v>
      </c>
      <c r="F7605" t="s">
        <v>190</v>
      </c>
      <c r="G7605" t="s">
        <v>165</v>
      </c>
      <c r="H7605" t="s">
        <v>70</v>
      </c>
      <c r="I7605" t="s">
        <v>71</v>
      </c>
      <c r="J7605" t="s">
        <v>28</v>
      </c>
      <c r="K7605" t="s">
        <v>43</v>
      </c>
      <c r="L7605" t="s">
        <v>44</v>
      </c>
      <c r="M7605" t="s">
        <v>77</v>
      </c>
      <c r="N7605">
        <v>4</v>
      </c>
      <c r="O7605" t="s">
        <v>15404</v>
      </c>
      <c r="P7605" t="s">
        <v>386</v>
      </c>
      <c r="Q7605">
        <v>3253624.11</v>
      </c>
      <c r="R7605" t="s">
        <v>34</v>
      </c>
      <c r="S7605" t="s">
        <v>56</v>
      </c>
      <c r="T7605" t="s">
        <v>35</v>
      </c>
      <c r="U7605" s="6">
        <v>4</v>
      </c>
    </row>
    <row r="7606" spans="1:21" x14ac:dyDescent="0.25">
      <c r="A7606" t="s">
        <v>15405</v>
      </c>
      <c r="B7606" s="1">
        <v>45244</v>
      </c>
      <c r="C7606" t="s">
        <v>50</v>
      </c>
      <c r="D7606" t="s">
        <v>23</v>
      </c>
      <c r="E7606" t="s">
        <v>51</v>
      </c>
      <c r="F7606" t="s">
        <v>90</v>
      </c>
      <c r="G7606" t="s">
        <v>184</v>
      </c>
      <c r="H7606" t="s">
        <v>40</v>
      </c>
      <c r="I7606" t="s">
        <v>63</v>
      </c>
      <c r="J7606" t="s">
        <v>42</v>
      </c>
      <c r="K7606" t="s">
        <v>43</v>
      </c>
      <c r="L7606" t="s">
        <v>30</v>
      </c>
      <c r="M7606" t="s">
        <v>53</v>
      </c>
      <c r="N7606">
        <v>2</v>
      </c>
      <c r="O7606" t="s">
        <v>15406</v>
      </c>
      <c r="P7606" t="s">
        <v>539</v>
      </c>
      <c r="Q7606">
        <v>1708474.3</v>
      </c>
      <c r="R7606" t="s">
        <v>34</v>
      </c>
      <c r="S7606" t="s">
        <v>56</v>
      </c>
      <c r="T7606" t="s">
        <v>56</v>
      </c>
      <c r="U7606" s="6">
        <v>3.5</v>
      </c>
    </row>
    <row r="7607" spans="1:21" x14ac:dyDescent="0.25">
      <c r="A7607" t="s">
        <v>15407</v>
      </c>
      <c r="B7607" s="1">
        <v>45816</v>
      </c>
      <c r="C7607" t="s">
        <v>50</v>
      </c>
      <c r="D7607" t="s">
        <v>23</v>
      </c>
      <c r="E7607" t="s">
        <v>130</v>
      </c>
      <c r="F7607" t="s">
        <v>58</v>
      </c>
      <c r="G7607" t="s">
        <v>20204</v>
      </c>
      <c r="H7607" t="s">
        <v>166</v>
      </c>
      <c r="I7607" t="s">
        <v>173</v>
      </c>
      <c r="J7607" t="s">
        <v>174</v>
      </c>
      <c r="K7607" t="s">
        <v>43</v>
      </c>
      <c r="L7607" t="s">
        <v>44</v>
      </c>
      <c r="M7607" t="s">
        <v>45</v>
      </c>
      <c r="N7607">
        <v>2</v>
      </c>
      <c r="O7607" t="s">
        <v>15408</v>
      </c>
      <c r="P7607" t="s">
        <v>110</v>
      </c>
      <c r="Q7607">
        <v>1340808.57</v>
      </c>
      <c r="R7607" t="s">
        <v>34</v>
      </c>
      <c r="S7607" t="s">
        <v>35</v>
      </c>
      <c r="T7607" t="s">
        <v>56</v>
      </c>
      <c r="U7607" s="6">
        <v>3.6</v>
      </c>
    </row>
    <row r="7608" spans="1:21" x14ac:dyDescent="0.25">
      <c r="A7608" t="s">
        <v>15409</v>
      </c>
      <c r="B7608" s="1">
        <v>45885</v>
      </c>
      <c r="C7608" t="s">
        <v>22</v>
      </c>
      <c r="D7608" t="s">
        <v>23</v>
      </c>
      <c r="E7608" t="s">
        <v>24</v>
      </c>
      <c r="F7608" t="s">
        <v>25</v>
      </c>
      <c r="G7608" t="s">
        <v>20215</v>
      </c>
      <c r="H7608" t="s">
        <v>40</v>
      </c>
      <c r="I7608" t="s">
        <v>41</v>
      </c>
      <c r="J7608" t="s">
        <v>42</v>
      </c>
      <c r="K7608" t="s">
        <v>29</v>
      </c>
      <c r="L7608" t="s">
        <v>44</v>
      </c>
      <c r="M7608" t="s">
        <v>77</v>
      </c>
      <c r="N7608">
        <v>5</v>
      </c>
      <c r="O7608" t="s">
        <v>15410</v>
      </c>
      <c r="P7608" t="s">
        <v>840</v>
      </c>
      <c r="Q7608">
        <v>5623338.0099999998</v>
      </c>
      <c r="R7608" t="s">
        <v>48</v>
      </c>
      <c r="S7608" t="s">
        <v>56</v>
      </c>
      <c r="T7608" t="s">
        <v>35</v>
      </c>
      <c r="U7608" s="6">
        <v>3.8</v>
      </c>
    </row>
    <row r="7609" spans="1:21" x14ac:dyDescent="0.25">
      <c r="A7609" t="s">
        <v>15411</v>
      </c>
      <c r="B7609" s="1">
        <v>45829</v>
      </c>
      <c r="C7609" t="s">
        <v>81</v>
      </c>
      <c r="D7609" t="s">
        <v>23</v>
      </c>
      <c r="E7609" t="s">
        <v>82</v>
      </c>
      <c r="F7609" t="s">
        <v>39</v>
      </c>
      <c r="G7609" t="s">
        <v>20202</v>
      </c>
      <c r="H7609" t="s">
        <v>70</v>
      </c>
      <c r="I7609" t="s">
        <v>180</v>
      </c>
      <c r="J7609" t="s">
        <v>42</v>
      </c>
      <c r="K7609" t="s">
        <v>29</v>
      </c>
      <c r="L7609" t="s">
        <v>30</v>
      </c>
      <c r="M7609" t="s">
        <v>31</v>
      </c>
      <c r="N7609">
        <v>5</v>
      </c>
      <c r="O7609" t="s">
        <v>15412</v>
      </c>
      <c r="P7609" t="s">
        <v>375</v>
      </c>
      <c r="Q7609">
        <v>4698007.7699999996</v>
      </c>
      <c r="R7609" t="s">
        <v>48</v>
      </c>
      <c r="S7609" t="s">
        <v>35</v>
      </c>
      <c r="T7609" t="s">
        <v>35</v>
      </c>
      <c r="U7609" s="6">
        <v>4.9000000000000004</v>
      </c>
    </row>
    <row r="7610" spans="1:21" x14ac:dyDescent="0.25">
      <c r="A7610" t="s">
        <v>15413</v>
      </c>
      <c r="B7610" s="1">
        <v>45731</v>
      </c>
      <c r="C7610" t="s">
        <v>88</v>
      </c>
      <c r="D7610" t="s">
        <v>23</v>
      </c>
      <c r="E7610" t="s">
        <v>112</v>
      </c>
      <c r="F7610" t="s">
        <v>62</v>
      </c>
      <c r="G7610" t="s">
        <v>20215</v>
      </c>
      <c r="H7610" t="s">
        <v>166</v>
      </c>
      <c r="I7610" t="s">
        <v>173</v>
      </c>
      <c r="J7610" t="s">
        <v>174</v>
      </c>
      <c r="K7610" t="s">
        <v>72</v>
      </c>
      <c r="L7610" t="s">
        <v>44</v>
      </c>
      <c r="M7610" t="s">
        <v>53</v>
      </c>
      <c r="N7610">
        <v>4</v>
      </c>
      <c r="O7610" t="s">
        <v>15414</v>
      </c>
      <c r="P7610" t="s">
        <v>333</v>
      </c>
      <c r="Q7610">
        <v>2399642.2400000002</v>
      </c>
      <c r="R7610" t="s">
        <v>48</v>
      </c>
      <c r="S7610" t="s">
        <v>56</v>
      </c>
      <c r="T7610" t="s">
        <v>56</v>
      </c>
      <c r="U7610" s="6">
        <v>3.6</v>
      </c>
    </row>
    <row r="7611" spans="1:21" x14ac:dyDescent="0.25">
      <c r="A7611" t="s">
        <v>15415</v>
      </c>
      <c r="B7611" s="1">
        <v>45899</v>
      </c>
      <c r="C7611" t="s">
        <v>37</v>
      </c>
      <c r="D7611" t="s">
        <v>23</v>
      </c>
      <c r="E7611" t="s">
        <v>68</v>
      </c>
      <c r="F7611" t="s">
        <v>39</v>
      </c>
      <c r="G7611" t="s">
        <v>221</v>
      </c>
      <c r="H7611" t="s">
        <v>104</v>
      </c>
      <c r="I7611" t="s">
        <v>138</v>
      </c>
      <c r="J7611" t="s">
        <v>42</v>
      </c>
      <c r="K7611" t="s">
        <v>29</v>
      </c>
      <c r="L7611" t="s">
        <v>30</v>
      </c>
      <c r="M7611" t="s">
        <v>45</v>
      </c>
      <c r="N7611">
        <v>1</v>
      </c>
      <c r="O7611" t="s">
        <v>15416</v>
      </c>
      <c r="P7611" t="s">
        <v>47</v>
      </c>
      <c r="Q7611">
        <v>1099325.48</v>
      </c>
      <c r="R7611" t="s">
        <v>34</v>
      </c>
      <c r="S7611" t="s">
        <v>56</v>
      </c>
      <c r="T7611" t="s">
        <v>56</v>
      </c>
      <c r="U7611" s="6">
        <v>4.7</v>
      </c>
    </row>
    <row r="7612" spans="1:21" x14ac:dyDescent="0.25">
      <c r="A7612" t="s">
        <v>15417</v>
      </c>
      <c r="B7612" s="1">
        <v>45829</v>
      </c>
      <c r="C7612" t="s">
        <v>81</v>
      </c>
      <c r="D7612" t="s">
        <v>23</v>
      </c>
      <c r="E7612" t="s">
        <v>82</v>
      </c>
      <c r="F7612" t="s">
        <v>76</v>
      </c>
      <c r="G7612" t="s">
        <v>194</v>
      </c>
      <c r="H7612" t="s">
        <v>40</v>
      </c>
      <c r="I7612" t="s">
        <v>41</v>
      </c>
      <c r="J7612" t="s">
        <v>42</v>
      </c>
      <c r="K7612" t="s">
        <v>29</v>
      </c>
      <c r="L7612" t="s">
        <v>44</v>
      </c>
      <c r="M7612" t="s">
        <v>113</v>
      </c>
      <c r="N7612">
        <v>4</v>
      </c>
      <c r="O7612" t="s">
        <v>15418</v>
      </c>
      <c r="P7612" t="s">
        <v>219</v>
      </c>
      <c r="Q7612">
        <v>4473410.6399999997</v>
      </c>
      <c r="R7612" t="s">
        <v>48</v>
      </c>
      <c r="S7612" t="s">
        <v>35</v>
      </c>
      <c r="T7612" t="s">
        <v>35</v>
      </c>
      <c r="U7612" s="6">
        <v>4.5</v>
      </c>
    </row>
    <row r="7613" spans="1:21" x14ac:dyDescent="0.25">
      <c r="A7613" t="s">
        <v>15419</v>
      </c>
      <c r="B7613" s="1">
        <v>45271</v>
      </c>
      <c r="C7613" t="s">
        <v>37</v>
      </c>
      <c r="D7613" t="s">
        <v>23</v>
      </c>
      <c r="E7613" t="s">
        <v>38</v>
      </c>
      <c r="F7613" t="s">
        <v>58</v>
      </c>
      <c r="G7613" t="s">
        <v>194</v>
      </c>
      <c r="H7613" t="s">
        <v>104</v>
      </c>
      <c r="I7613" t="s">
        <v>105</v>
      </c>
      <c r="J7613" t="s">
        <v>28</v>
      </c>
      <c r="K7613" t="s">
        <v>29</v>
      </c>
      <c r="L7613" t="s">
        <v>30</v>
      </c>
      <c r="M7613" t="s">
        <v>77</v>
      </c>
      <c r="N7613">
        <v>2</v>
      </c>
      <c r="O7613" t="s">
        <v>15420</v>
      </c>
      <c r="P7613" t="s">
        <v>178</v>
      </c>
      <c r="Q7613">
        <v>1442055.35</v>
      </c>
      <c r="R7613" t="s">
        <v>34</v>
      </c>
      <c r="S7613" t="s">
        <v>56</v>
      </c>
      <c r="T7613" t="s">
        <v>56</v>
      </c>
      <c r="U7613" s="6">
        <v>4.3</v>
      </c>
    </row>
    <row r="7614" spans="1:21" x14ac:dyDescent="0.25">
      <c r="A7614" t="s">
        <v>15421</v>
      </c>
      <c r="B7614" s="1">
        <v>45913</v>
      </c>
      <c r="C7614" t="s">
        <v>98</v>
      </c>
      <c r="D7614" t="s">
        <v>23</v>
      </c>
      <c r="E7614" t="s">
        <v>99</v>
      </c>
      <c r="F7614" t="s">
        <v>190</v>
      </c>
      <c r="G7614" t="s">
        <v>547</v>
      </c>
      <c r="H7614" t="s">
        <v>40</v>
      </c>
      <c r="I7614" t="s">
        <v>41</v>
      </c>
      <c r="J7614" t="s">
        <v>42</v>
      </c>
      <c r="K7614" t="s">
        <v>29</v>
      </c>
      <c r="L7614" t="s">
        <v>44</v>
      </c>
      <c r="M7614" t="s">
        <v>31</v>
      </c>
      <c r="N7614">
        <v>2</v>
      </c>
      <c r="O7614" t="s">
        <v>15422</v>
      </c>
      <c r="P7614" t="s">
        <v>86</v>
      </c>
      <c r="Q7614">
        <v>2397708.2200000002</v>
      </c>
      <c r="R7614" t="s">
        <v>48</v>
      </c>
      <c r="S7614" t="s">
        <v>56</v>
      </c>
      <c r="T7614" t="s">
        <v>56</v>
      </c>
      <c r="U7614" s="6">
        <v>5</v>
      </c>
    </row>
    <row r="7615" spans="1:21" x14ac:dyDescent="0.25">
      <c r="A7615" t="s">
        <v>15423</v>
      </c>
      <c r="B7615" s="1">
        <v>45889</v>
      </c>
      <c r="C7615" t="s">
        <v>81</v>
      </c>
      <c r="D7615" t="s">
        <v>23</v>
      </c>
      <c r="E7615" t="s">
        <v>82</v>
      </c>
      <c r="F7615" t="s">
        <v>76</v>
      </c>
      <c r="G7615" t="s">
        <v>596</v>
      </c>
      <c r="H7615" t="s">
        <v>26</v>
      </c>
      <c r="I7615" t="s">
        <v>253</v>
      </c>
      <c r="J7615" t="s">
        <v>42</v>
      </c>
      <c r="K7615" t="s">
        <v>29</v>
      </c>
      <c r="L7615" t="s">
        <v>30</v>
      </c>
      <c r="M7615" t="s">
        <v>31</v>
      </c>
      <c r="N7615">
        <v>4</v>
      </c>
      <c r="O7615" t="s">
        <v>15424</v>
      </c>
      <c r="P7615" t="s">
        <v>140</v>
      </c>
      <c r="Q7615">
        <v>3282593.77</v>
      </c>
      <c r="R7615" t="s">
        <v>48</v>
      </c>
      <c r="S7615" t="s">
        <v>56</v>
      </c>
      <c r="T7615" t="s">
        <v>56</v>
      </c>
      <c r="U7615" s="6">
        <v>3.9</v>
      </c>
    </row>
    <row r="7616" spans="1:21" x14ac:dyDescent="0.25">
      <c r="A7616" t="s">
        <v>15425</v>
      </c>
      <c r="B7616" s="1">
        <v>45633</v>
      </c>
      <c r="C7616" t="s">
        <v>81</v>
      </c>
      <c r="D7616" t="s">
        <v>23</v>
      </c>
      <c r="E7616" t="s">
        <v>82</v>
      </c>
      <c r="F7616" t="s">
        <v>39</v>
      </c>
      <c r="G7616" t="s">
        <v>299</v>
      </c>
      <c r="H7616" t="s">
        <v>166</v>
      </c>
      <c r="I7616" t="s">
        <v>167</v>
      </c>
      <c r="J7616" t="s">
        <v>42</v>
      </c>
      <c r="K7616" t="s">
        <v>29</v>
      </c>
      <c r="L7616" t="s">
        <v>44</v>
      </c>
      <c r="M7616" t="s">
        <v>64</v>
      </c>
      <c r="N7616">
        <v>1</v>
      </c>
      <c r="O7616" t="s">
        <v>15426</v>
      </c>
      <c r="P7616" t="s">
        <v>571</v>
      </c>
      <c r="Q7616">
        <v>812901.53</v>
      </c>
      <c r="R7616" t="s">
        <v>34</v>
      </c>
      <c r="S7616" t="s">
        <v>35</v>
      </c>
      <c r="T7616" t="s">
        <v>56</v>
      </c>
      <c r="U7616" s="6">
        <v>3.9</v>
      </c>
    </row>
    <row r="7617" spans="1:21" x14ac:dyDescent="0.25">
      <c r="A7617" t="s">
        <v>15427</v>
      </c>
      <c r="B7617" s="1">
        <v>45696</v>
      </c>
      <c r="C7617" t="s">
        <v>22</v>
      </c>
      <c r="D7617" t="s">
        <v>23</v>
      </c>
      <c r="E7617" t="s">
        <v>24</v>
      </c>
      <c r="F7617" t="s">
        <v>90</v>
      </c>
      <c r="G7617" t="s">
        <v>165</v>
      </c>
      <c r="H7617" t="s">
        <v>26</v>
      </c>
      <c r="I7617" t="s">
        <v>94</v>
      </c>
      <c r="J7617" t="s">
        <v>42</v>
      </c>
      <c r="K7617" t="s">
        <v>29</v>
      </c>
      <c r="L7617" t="s">
        <v>44</v>
      </c>
      <c r="M7617" t="s">
        <v>31</v>
      </c>
      <c r="N7617">
        <v>2</v>
      </c>
      <c r="O7617" t="s">
        <v>15428</v>
      </c>
      <c r="P7617" t="s">
        <v>238</v>
      </c>
      <c r="Q7617">
        <v>3487136.68</v>
      </c>
      <c r="R7617" t="s">
        <v>34</v>
      </c>
      <c r="S7617" t="s">
        <v>35</v>
      </c>
      <c r="T7617" t="s">
        <v>35</v>
      </c>
      <c r="U7617" s="6">
        <v>4.5999999999999996</v>
      </c>
    </row>
    <row r="7618" spans="1:21" x14ac:dyDescent="0.25">
      <c r="A7618" t="s">
        <v>15429</v>
      </c>
      <c r="B7618" s="1">
        <v>45219</v>
      </c>
      <c r="C7618" t="s">
        <v>88</v>
      </c>
      <c r="D7618" t="s">
        <v>23</v>
      </c>
      <c r="E7618" t="s">
        <v>89</v>
      </c>
      <c r="F7618" t="s">
        <v>69</v>
      </c>
      <c r="G7618" t="s">
        <v>184</v>
      </c>
      <c r="H7618" t="s">
        <v>104</v>
      </c>
      <c r="I7618" t="s">
        <v>240</v>
      </c>
      <c r="J7618" t="s">
        <v>174</v>
      </c>
      <c r="K7618" t="s">
        <v>43</v>
      </c>
      <c r="L7618" t="s">
        <v>44</v>
      </c>
      <c r="M7618" t="s">
        <v>45</v>
      </c>
      <c r="N7618">
        <v>4</v>
      </c>
      <c r="O7618" t="s">
        <v>15430</v>
      </c>
      <c r="P7618" t="s">
        <v>219</v>
      </c>
      <c r="Q7618">
        <v>2668576.09</v>
      </c>
      <c r="R7618" t="s">
        <v>34</v>
      </c>
      <c r="S7618" t="s">
        <v>56</v>
      </c>
      <c r="T7618" t="s">
        <v>35</v>
      </c>
      <c r="U7618" s="6">
        <v>4.9000000000000004</v>
      </c>
    </row>
    <row r="7619" spans="1:21" x14ac:dyDescent="0.25">
      <c r="A7619" t="s">
        <v>15431</v>
      </c>
      <c r="B7619" s="1">
        <v>45644</v>
      </c>
      <c r="C7619" t="s">
        <v>22</v>
      </c>
      <c r="D7619" t="s">
        <v>23</v>
      </c>
      <c r="E7619" t="s">
        <v>24</v>
      </c>
      <c r="F7619" t="s">
        <v>76</v>
      </c>
      <c r="G7619" t="s">
        <v>371</v>
      </c>
      <c r="H7619" t="s">
        <v>26</v>
      </c>
      <c r="I7619" t="s">
        <v>204</v>
      </c>
      <c r="J7619" t="s">
        <v>28</v>
      </c>
      <c r="K7619" t="s">
        <v>43</v>
      </c>
      <c r="L7619" t="s">
        <v>30</v>
      </c>
      <c r="M7619" t="s">
        <v>31</v>
      </c>
      <c r="N7619">
        <v>3</v>
      </c>
      <c r="O7619" t="s">
        <v>15432</v>
      </c>
      <c r="P7619" t="s">
        <v>238</v>
      </c>
      <c r="Q7619">
        <v>2562735.56</v>
      </c>
      <c r="R7619" t="s">
        <v>48</v>
      </c>
      <c r="S7619" t="s">
        <v>35</v>
      </c>
      <c r="T7619" t="s">
        <v>35</v>
      </c>
      <c r="U7619" s="6">
        <v>4.4000000000000004</v>
      </c>
    </row>
    <row r="7620" spans="1:21" x14ac:dyDescent="0.25">
      <c r="A7620" t="s">
        <v>15433</v>
      </c>
      <c r="B7620" s="1">
        <v>45875</v>
      </c>
      <c r="C7620" t="s">
        <v>22</v>
      </c>
      <c r="D7620" t="s">
        <v>23</v>
      </c>
      <c r="E7620" t="s">
        <v>24</v>
      </c>
      <c r="F7620" t="s">
        <v>190</v>
      </c>
      <c r="G7620" t="s">
        <v>194</v>
      </c>
      <c r="H7620" t="s">
        <v>26</v>
      </c>
      <c r="I7620" t="s">
        <v>27</v>
      </c>
      <c r="J7620" t="s">
        <v>28</v>
      </c>
      <c r="K7620" t="s">
        <v>72</v>
      </c>
      <c r="L7620" t="s">
        <v>30</v>
      </c>
      <c r="M7620" t="s">
        <v>64</v>
      </c>
      <c r="N7620">
        <v>1</v>
      </c>
      <c r="O7620" t="s">
        <v>15434</v>
      </c>
      <c r="P7620" t="s">
        <v>270</v>
      </c>
      <c r="Q7620">
        <v>1199167.5</v>
      </c>
      <c r="R7620" t="s">
        <v>48</v>
      </c>
      <c r="S7620" t="s">
        <v>35</v>
      </c>
      <c r="T7620" t="s">
        <v>56</v>
      </c>
      <c r="U7620" s="6">
        <v>4.2</v>
      </c>
    </row>
    <row r="7621" spans="1:21" x14ac:dyDescent="0.25">
      <c r="A7621" t="s">
        <v>15435</v>
      </c>
      <c r="B7621" s="1">
        <v>45164</v>
      </c>
      <c r="C7621" t="s">
        <v>81</v>
      </c>
      <c r="D7621" t="s">
        <v>23</v>
      </c>
      <c r="E7621" t="s">
        <v>82</v>
      </c>
      <c r="F7621" t="s">
        <v>39</v>
      </c>
      <c r="G7621" t="s">
        <v>316</v>
      </c>
      <c r="H7621" t="s">
        <v>104</v>
      </c>
      <c r="I7621" t="s">
        <v>240</v>
      </c>
      <c r="J7621" t="s">
        <v>174</v>
      </c>
      <c r="K7621" t="s">
        <v>29</v>
      </c>
      <c r="L7621" t="s">
        <v>30</v>
      </c>
      <c r="M7621" t="s">
        <v>31</v>
      </c>
      <c r="N7621">
        <v>2</v>
      </c>
      <c r="O7621" t="s">
        <v>15436</v>
      </c>
      <c r="P7621" t="s">
        <v>163</v>
      </c>
      <c r="Q7621">
        <v>1178501.82</v>
      </c>
      <c r="R7621" t="s">
        <v>48</v>
      </c>
      <c r="S7621" t="s">
        <v>56</v>
      </c>
      <c r="T7621" t="s">
        <v>56</v>
      </c>
      <c r="U7621" s="6">
        <v>4.9000000000000004</v>
      </c>
    </row>
    <row r="7622" spans="1:21" x14ac:dyDescent="0.25">
      <c r="A7622" t="s">
        <v>15437</v>
      </c>
      <c r="B7622" s="1">
        <v>45430</v>
      </c>
      <c r="C7622" t="s">
        <v>37</v>
      </c>
      <c r="D7622" t="s">
        <v>23</v>
      </c>
      <c r="E7622" t="s">
        <v>68</v>
      </c>
      <c r="F7622" t="s">
        <v>190</v>
      </c>
      <c r="G7622" t="s">
        <v>20208</v>
      </c>
      <c r="H7622" t="s">
        <v>104</v>
      </c>
      <c r="I7622" t="s">
        <v>105</v>
      </c>
      <c r="J7622" t="s">
        <v>28</v>
      </c>
      <c r="K7622" t="s">
        <v>43</v>
      </c>
      <c r="L7622" t="s">
        <v>44</v>
      </c>
      <c r="M7622" t="s">
        <v>31</v>
      </c>
      <c r="N7622">
        <v>4</v>
      </c>
      <c r="O7622" t="s">
        <v>15438</v>
      </c>
      <c r="P7622" t="s">
        <v>60</v>
      </c>
      <c r="Q7622">
        <v>3099313.65</v>
      </c>
      <c r="R7622" t="s">
        <v>48</v>
      </c>
      <c r="S7622" t="s">
        <v>56</v>
      </c>
      <c r="T7622" t="s">
        <v>56</v>
      </c>
      <c r="U7622" s="6">
        <v>3.7</v>
      </c>
    </row>
    <row r="7623" spans="1:21" x14ac:dyDescent="0.25">
      <c r="A7623" t="s">
        <v>15439</v>
      </c>
      <c r="B7623" s="1">
        <v>45638</v>
      </c>
      <c r="C7623" t="s">
        <v>37</v>
      </c>
      <c r="D7623" t="s">
        <v>23</v>
      </c>
      <c r="E7623" t="s">
        <v>38</v>
      </c>
      <c r="F7623" t="s">
        <v>39</v>
      </c>
      <c r="G7623" t="s">
        <v>20205</v>
      </c>
      <c r="H7623" t="s">
        <v>70</v>
      </c>
      <c r="I7623" t="s">
        <v>119</v>
      </c>
      <c r="J7623" t="s">
        <v>28</v>
      </c>
      <c r="K7623" t="s">
        <v>43</v>
      </c>
      <c r="L7623" t="s">
        <v>44</v>
      </c>
      <c r="M7623" t="s">
        <v>77</v>
      </c>
      <c r="N7623">
        <v>4</v>
      </c>
      <c r="O7623" t="s">
        <v>15440</v>
      </c>
      <c r="P7623" t="s">
        <v>121</v>
      </c>
      <c r="Q7623">
        <v>3050972.67</v>
      </c>
      <c r="R7623" t="s">
        <v>48</v>
      </c>
      <c r="S7623" t="s">
        <v>35</v>
      </c>
      <c r="T7623" t="s">
        <v>35</v>
      </c>
      <c r="U7623" s="6">
        <v>4.8</v>
      </c>
    </row>
    <row r="7624" spans="1:21" x14ac:dyDescent="0.25">
      <c r="A7624" t="s">
        <v>15441</v>
      </c>
      <c r="B7624" s="1">
        <v>45344</v>
      </c>
      <c r="C7624" t="s">
        <v>22</v>
      </c>
      <c r="D7624" t="s">
        <v>23</v>
      </c>
      <c r="E7624" t="s">
        <v>24</v>
      </c>
      <c r="F7624" t="s">
        <v>62</v>
      </c>
      <c r="G7624" t="s">
        <v>194</v>
      </c>
      <c r="H7624" t="s">
        <v>70</v>
      </c>
      <c r="I7624" t="s">
        <v>119</v>
      </c>
      <c r="J7624" t="s">
        <v>28</v>
      </c>
      <c r="K7624" t="s">
        <v>72</v>
      </c>
      <c r="L7624" t="s">
        <v>30</v>
      </c>
      <c r="M7624" t="s">
        <v>64</v>
      </c>
      <c r="N7624">
        <v>1</v>
      </c>
      <c r="O7624" t="s">
        <v>15442</v>
      </c>
      <c r="P7624" t="s">
        <v>96</v>
      </c>
      <c r="Q7624">
        <v>736366.03</v>
      </c>
      <c r="R7624" t="s">
        <v>34</v>
      </c>
      <c r="S7624" t="s">
        <v>56</v>
      </c>
      <c r="T7624" t="s">
        <v>35</v>
      </c>
      <c r="U7624" s="6">
        <v>4.9000000000000004</v>
      </c>
    </row>
    <row r="7625" spans="1:21" x14ac:dyDescent="0.25">
      <c r="A7625" t="s">
        <v>15443</v>
      </c>
      <c r="B7625" s="1">
        <v>45532</v>
      </c>
      <c r="C7625" t="s">
        <v>22</v>
      </c>
      <c r="D7625" t="s">
        <v>23</v>
      </c>
      <c r="E7625" t="s">
        <v>24</v>
      </c>
      <c r="F7625" t="s">
        <v>58</v>
      </c>
      <c r="G7625" t="s">
        <v>214</v>
      </c>
      <c r="H7625" t="s">
        <v>70</v>
      </c>
      <c r="I7625" t="s">
        <v>71</v>
      </c>
      <c r="J7625" t="s">
        <v>28</v>
      </c>
      <c r="K7625" t="s">
        <v>43</v>
      </c>
      <c r="L7625" t="s">
        <v>30</v>
      </c>
      <c r="M7625" t="s">
        <v>31</v>
      </c>
      <c r="N7625">
        <v>2</v>
      </c>
      <c r="O7625" t="s">
        <v>15444</v>
      </c>
      <c r="P7625" t="s">
        <v>275</v>
      </c>
      <c r="Q7625">
        <v>1553427.55</v>
      </c>
      <c r="R7625" t="s">
        <v>48</v>
      </c>
      <c r="S7625" t="s">
        <v>56</v>
      </c>
      <c r="T7625" t="s">
        <v>35</v>
      </c>
      <c r="U7625" s="6">
        <v>4</v>
      </c>
    </row>
    <row r="7626" spans="1:21" x14ac:dyDescent="0.25">
      <c r="A7626" t="s">
        <v>15445</v>
      </c>
      <c r="B7626" s="1">
        <v>45748</v>
      </c>
      <c r="C7626" t="s">
        <v>88</v>
      </c>
      <c r="D7626" t="s">
        <v>23</v>
      </c>
      <c r="E7626" t="s">
        <v>89</v>
      </c>
      <c r="F7626" t="s">
        <v>39</v>
      </c>
      <c r="G7626" t="s">
        <v>150</v>
      </c>
      <c r="H7626" t="s">
        <v>26</v>
      </c>
      <c r="I7626" t="s">
        <v>52</v>
      </c>
      <c r="J7626" t="s">
        <v>28</v>
      </c>
      <c r="K7626" t="s">
        <v>29</v>
      </c>
      <c r="L7626" t="s">
        <v>30</v>
      </c>
      <c r="M7626" t="s">
        <v>113</v>
      </c>
      <c r="N7626">
        <v>4</v>
      </c>
      <c r="O7626" t="s">
        <v>15446</v>
      </c>
      <c r="P7626" t="s">
        <v>410</v>
      </c>
      <c r="Q7626">
        <v>2921369.22</v>
      </c>
      <c r="R7626" t="s">
        <v>48</v>
      </c>
      <c r="S7626" t="s">
        <v>56</v>
      </c>
      <c r="T7626" t="s">
        <v>35</v>
      </c>
      <c r="U7626" s="6">
        <v>3.6</v>
      </c>
    </row>
    <row r="7627" spans="1:21" x14ac:dyDescent="0.25">
      <c r="A7627" t="s">
        <v>15447</v>
      </c>
      <c r="B7627" s="1">
        <v>45701</v>
      </c>
      <c r="C7627" t="s">
        <v>22</v>
      </c>
      <c r="D7627" t="s">
        <v>23</v>
      </c>
      <c r="E7627" t="s">
        <v>24</v>
      </c>
      <c r="F7627" t="s">
        <v>25</v>
      </c>
      <c r="G7627" t="s">
        <v>194</v>
      </c>
      <c r="H7627" t="s">
        <v>104</v>
      </c>
      <c r="I7627" t="s">
        <v>240</v>
      </c>
      <c r="J7627" t="s">
        <v>174</v>
      </c>
      <c r="K7627" t="s">
        <v>29</v>
      </c>
      <c r="L7627" t="s">
        <v>44</v>
      </c>
      <c r="M7627" t="s">
        <v>113</v>
      </c>
      <c r="N7627">
        <v>5</v>
      </c>
      <c r="O7627" t="s">
        <v>15448</v>
      </c>
      <c r="P7627" t="s">
        <v>275</v>
      </c>
      <c r="Q7627">
        <v>3007360.84</v>
      </c>
      <c r="R7627" t="s">
        <v>34</v>
      </c>
      <c r="S7627" t="s">
        <v>35</v>
      </c>
      <c r="T7627" t="s">
        <v>35</v>
      </c>
      <c r="U7627" s="6">
        <v>3.8</v>
      </c>
    </row>
    <row r="7628" spans="1:21" x14ac:dyDescent="0.25">
      <c r="A7628" t="s">
        <v>15449</v>
      </c>
      <c r="B7628" s="1">
        <v>45895</v>
      </c>
      <c r="C7628" t="s">
        <v>98</v>
      </c>
      <c r="D7628" t="s">
        <v>23</v>
      </c>
      <c r="E7628" t="s">
        <v>103</v>
      </c>
      <c r="F7628" t="s">
        <v>90</v>
      </c>
      <c r="G7628" t="s">
        <v>20197</v>
      </c>
      <c r="H7628" t="s">
        <v>104</v>
      </c>
      <c r="I7628" t="s">
        <v>138</v>
      </c>
      <c r="J7628" t="s">
        <v>42</v>
      </c>
      <c r="K7628" t="s">
        <v>72</v>
      </c>
      <c r="L7628" t="s">
        <v>30</v>
      </c>
      <c r="M7628" t="s">
        <v>113</v>
      </c>
      <c r="N7628">
        <v>3</v>
      </c>
      <c r="O7628" t="s">
        <v>15450</v>
      </c>
      <c r="P7628" t="s">
        <v>526</v>
      </c>
      <c r="Q7628">
        <v>3370033.24</v>
      </c>
      <c r="R7628" t="s">
        <v>48</v>
      </c>
      <c r="S7628" t="s">
        <v>35</v>
      </c>
      <c r="T7628" t="s">
        <v>56</v>
      </c>
      <c r="U7628" s="6">
        <v>3.8</v>
      </c>
    </row>
    <row r="7629" spans="1:21" x14ac:dyDescent="0.25">
      <c r="A7629" t="s">
        <v>15451</v>
      </c>
      <c r="B7629" s="1">
        <v>45657</v>
      </c>
      <c r="C7629" t="s">
        <v>22</v>
      </c>
      <c r="D7629" t="s">
        <v>23</v>
      </c>
      <c r="E7629" t="s">
        <v>24</v>
      </c>
      <c r="F7629" t="s">
        <v>62</v>
      </c>
      <c r="G7629" t="s">
        <v>371</v>
      </c>
      <c r="H7629" t="s">
        <v>104</v>
      </c>
      <c r="I7629" t="s">
        <v>138</v>
      </c>
      <c r="J7629" t="s">
        <v>42</v>
      </c>
      <c r="K7629" t="s">
        <v>43</v>
      </c>
      <c r="L7629" t="s">
        <v>44</v>
      </c>
      <c r="M7629" t="s">
        <v>53</v>
      </c>
      <c r="N7629">
        <v>2</v>
      </c>
      <c r="O7629" t="s">
        <v>15452</v>
      </c>
      <c r="P7629" t="s">
        <v>60</v>
      </c>
      <c r="Q7629">
        <v>2132455.61</v>
      </c>
      <c r="R7629" t="s">
        <v>48</v>
      </c>
      <c r="S7629" t="s">
        <v>35</v>
      </c>
      <c r="T7629" t="s">
        <v>56</v>
      </c>
      <c r="U7629" s="6">
        <v>4.9000000000000004</v>
      </c>
    </row>
    <row r="7630" spans="1:21" x14ac:dyDescent="0.25">
      <c r="A7630" t="s">
        <v>15453</v>
      </c>
      <c r="B7630" s="1">
        <v>45231</v>
      </c>
      <c r="C7630" t="s">
        <v>22</v>
      </c>
      <c r="D7630" t="s">
        <v>23</v>
      </c>
      <c r="E7630" t="s">
        <v>24</v>
      </c>
      <c r="F7630" t="s">
        <v>62</v>
      </c>
      <c r="G7630" t="s">
        <v>252</v>
      </c>
      <c r="H7630" t="s">
        <v>40</v>
      </c>
      <c r="I7630" t="s">
        <v>41</v>
      </c>
      <c r="J7630" t="s">
        <v>42</v>
      </c>
      <c r="K7630" t="s">
        <v>29</v>
      </c>
      <c r="L7630" t="s">
        <v>30</v>
      </c>
      <c r="M7630" t="s">
        <v>31</v>
      </c>
      <c r="N7630">
        <v>1</v>
      </c>
      <c r="O7630" t="s">
        <v>15454</v>
      </c>
      <c r="P7630" t="s">
        <v>135</v>
      </c>
      <c r="Q7630">
        <v>1068845.6399999999</v>
      </c>
      <c r="R7630" t="s">
        <v>34</v>
      </c>
      <c r="S7630" t="s">
        <v>56</v>
      </c>
      <c r="T7630" t="s">
        <v>35</v>
      </c>
      <c r="U7630" s="6">
        <v>4.3</v>
      </c>
    </row>
    <row r="7631" spans="1:21" x14ac:dyDescent="0.25">
      <c r="A7631" t="s">
        <v>15455</v>
      </c>
      <c r="B7631" s="1">
        <v>44974</v>
      </c>
      <c r="C7631" t="s">
        <v>88</v>
      </c>
      <c r="D7631" t="s">
        <v>23</v>
      </c>
      <c r="E7631" t="s">
        <v>89</v>
      </c>
      <c r="F7631" t="s">
        <v>90</v>
      </c>
      <c r="G7631" t="s">
        <v>20206</v>
      </c>
      <c r="H7631" t="s">
        <v>83</v>
      </c>
      <c r="I7631" t="s">
        <v>84</v>
      </c>
      <c r="J7631" t="s">
        <v>42</v>
      </c>
      <c r="K7631" t="s">
        <v>29</v>
      </c>
      <c r="L7631" t="s">
        <v>44</v>
      </c>
      <c r="M7631" t="s">
        <v>45</v>
      </c>
      <c r="N7631">
        <v>5</v>
      </c>
      <c r="O7631" t="s">
        <v>15456</v>
      </c>
      <c r="P7631" t="s">
        <v>74</v>
      </c>
      <c r="Q7631">
        <v>4699343.0599999996</v>
      </c>
      <c r="R7631" t="s">
        <v>48</v>
      </c>
      <c r="S7631" t="s">
        <v>35</v>
      </c>
      <c r="T7631" t="s">
        <v>56</v>
      </c>
      <c r="U7631" s="6">
        <v>4.5999999999999996</v>
      </c>
    </row>
    <row r="7632" spans="1:21" x14ac:dyDescent="0.25">
      <c r="A7632" t="s">
        <v>15457</v>
      </c>
      <c r="B7632" s="1">
        <v>45007</v>
      </c>
      <c r="C7632" t="s">
        <v>22</v>
      </c>
      <c r="D7632" t="s">
        <v>23</v>
      </c>
      <c r="E7632" t="s">
        <v>24</v>
      </c>
      <c r="F7632" t="s">
        <v>76</v>
      </c>
      <c r="G7632" t="s">
        <v>20201</v>
      </c>
      <c r="H7632" t="s">
        <v>83</v>
      </c>
      <c r="I7632" t="s">
        <v>126</v>
      </c>
      <c r="J7632" t="s">
        <v>42</v>
      </c>
      <c r="K7632" t="s">
        <v>43</v>
      </c>
      <c r="L7632" t="s">
        <v>30</v>
      </c>
      <c r="M7632" t="s">
        <v>53</v>
      </c>
      <c r="N7632">
        <v>5</v>
      </c>
      <c r="O7632" t="s">
        <v>15458</v>
      </c>
      <c r="P7632" t="s">
        <v>261</v>
      </c>
      <c r="Q7632">
        <v>3766972.17</v>
      </c>
      <c r="R7632" t="s">
        <v>48</v>
      </c>
      <c r="S7632" t="s">
        <v>35</v>
      </c>
      <c r="T7632" t="s">
        <v>35</v>
      </c>
      <c r="U7632" s="6">
        <v>4.7</v>
      </c>
    </row>
    <row r="7633" spans="1:21" x14ac:dyDescent="0.25">
      <c r="A7633" t="s">
        <v>15459</v>
      </c>
      <c r="B7633" s="1">
        <v>45147</v>
      </c>
      <c r="C7633" t="s">
        <v>37</v>
      </c>
      <c r="D7633" t="s">
        <v>23</v>
      </c>
      <c r="E7633" t="s">
        <v>38</v>
      </c>
      <c r="F7633" t="s">
        <v>25</v>
      </c>
      <c r="G7633" t="s">
        <v>20208</v>
      </c>
      <c r="H7633" t="s">
        <v>40</v>
      </c>
      <c r="I7633" t="s">
        <v>41</v>
      </c>
      <c r="J7633" t="s">
        <v>42</v>
      </c>
      <c r="K7633" t="s">
        <v>43</v>
      </c>
      <c r="L7633" t="s">
        <v>30</v>
      </c>
      <c r="M7633" t="s">
        <v>45</v>
      </c>
      <c r="N7633">
        <v>1</v>
      </c>
      <c r="O7633" t="s">
        <v>15460</v>
      </c>
      <c r="P7633" t="s">
        <v>275</v>
      </c>
      <c r="Q7633">
        <v>1131892.27</v>
      </c>
      <c r="R7633" t="s">
        <v>48</v>
      </c>
      <c r="S7633" t="s">
        <v>35</v>
      </c>
      <c r="T7633" t="s">
        <v>56</v>
      </c>
      <c r="U7633" s="6">
        <v>4.0999999999999996</v>
      </c>
    </row>
    <row r="7634" spans="1:21" x14ac:dyDescent="0.25">
      <c r="A7634" t="s">
        <v>15461</v>
      </c>
      <c r="B7634" s="1">
        <v>45854</v>
      </c>
      <c r="C7634" t="s">
        <v>81</v>
      </c>
      <c r="D7634" t="s">
        <v>23</v>
      </c>
      <c r="E7634" t="s">
        <v>82</v>
      </c>
      <c r="F7634" t="s">
        <v>69</v>
      </c>
      <c r="G7634" t="s">
        <v>20210</v>
      </c>
      <c r="H7634" t="s">
        <v>26</v>
      </c>
      <c r="I7634" t="s">
        <v>151</v>
      </c>
      <c r="J7634" t="s">
        <v>42</v>
      </c>
      <c r="K7634" t="s">
        <v>72</v>
      </c>
      <c r="L7634" t="s">
        <v>30</v>
      </c>
      <c r="M7634" t="s">
        <v>45</v>
      </c>
      <c r="N7634">
        <v>1</v>
      </c>
      <c r="O7634" t="s">
        <v>15462</v>
      </c>
      <c r="P7634" t="s">
        <v>157</v>
      </c>
      <c r="Q7634">
        <v>1020008.3</v>
      </c>
      <c r="R7634" t="s">
        <v>34</v>
      </c>
      <c r="S7634" t="s">
        <v>35</v>
      </c>
      <c r="T7634" t="s">
        <v>35</v>
      </c>
      <c r="U7634" s="6">
        <v>5</v>
      </c>
    </row>
    <row r="7635" spans="1:21" x14ac:dyDescent="0.25">
      <c r="A7635" t="s">
        <v>15463</v>
      </c>
      <c r="B7635" s="1">
        <v>45831</v>
      </c>
      <c r="C7635" t="s">
        <v>22</v>
      </c>
      <c r="D7635" t="s">
        <v>23</v>
      </c>
      <c r="E7635" t="s">
        <v>24</v>
      </c>
      <c r="F7635" t="s">
        <v>62</v>
      </c>
      <c r="G7635" t="s">
        <v>214</v>
      </c>
      <c r="H7635" t="s">
        <v>104</v>
      </c>
      <c r="I7635" t="s">
        <v>105</v>
      </c>
      <c r="J7635" t="s">
        <v>28</v>
      </c>
      <c r="K7635" t="s">
        <v>29</v>
      </c>
      <c r="L7635" t="s">
        <v>30</v>
      </c>
      <c r="M7635" t="s">
        <v>64</v>
      </c>
      <c r="N7635">
        <v>1</v>
      </c>
      <c r="O7635" t="s">
        <v>15464</v>
      </c>
      <c r="P7635" t="s">
        <v>74</v>
      </c>
      <c r="Q7635">
        <v>738148.04</v>
      </c>
      <c r="R7635" t="s">
        <v>48</v>
      </c>
      <c r="S7635" t="s">
        <v>56</v>
      </c>
      <c r="T7635" t="s">
        <v>35</v>
      </c>
      <c r="U7635" s="6">
        <v>3.6</v>
      </c>
    </row>
    <row r="7636" spans="1:21" x14ac:dyDescent="0.25">
      <c r="A7636" t="s">
        <v>15465</v>
      </c>
      <c r="B7636" s="1">
        <v>45339</v>
      </c>
      <c r="C7636" t="s">
        <v>37</v>
      </c>
      <c r="D7636" t="s">
        <v>23</v>
      </c>
      <c r="E7636" t="s">
        <v>68</v>
      </c>
      <c r="F7636" t="s">
        <v>62</v>
      </c>
      <c r="G7636" t="s">
        <v>299</v>
      </c>
      <c r="H7636" t="s">
        <v>166</v>
      </c>
      <c r="I7636" t="s">
        <v>167</v>
      </c>
      <c r="J7636" t="s">
        <v>42</v>
      </c>
      <c r="K7636" t="s">
        <v>29</v>
      </c>
      <c r="L7636" t="s">
        <v>30</v>
      </c>
      <c r="M7636" t="s">
        <v>45</v>
      </c>
      <c r="N7636">
        <v>5</v>
      </c>
      <c r="O7636" t="s">
        <v>15466</v>
      </c>
      <c r="P7636" t="s">
        <v>192</v>
      </c>
      <c r="Q7636">
        <v>4384863.18</v>
      </c>
      <c r="R7636" t="s">
        <v>34</v>
      </c>
      <c r="S7636" t="s">
        <v>35</v>
      </c>
      <c r="T7636" t="s">
        <v>56</v>
      </c>
      <c r="U7636" s="6">
        <v>4.5999999999999996</v>
      </c>
    </row>
    <row r="7637" spans="1:21" x14ac:dyDescent="0.25">
      <c r="A7637" t="s">
        <v>15467</v>
      </c>
      <c r="B7637" s="1">
        <v>45616</v>
      </c>
      <c r="C7637" t="s">
        <v>50</v>
      </c>
      <c r="D7637" t="s">
        <v>23</v>
      </c>
      <c r="E7637" t="s">
        <v>130</v>
      </c>
      <c r="F7637" t="s">
        <v>62</v>
      </c>
      <c r="G7637" t="s">
        <v>343</v>
      </c>
      <c r="H7637" t="s">
        <v>104</v>
      </c>
      <c r="I7637" t="s">
        <v>240</v>
      </c>
      <c r="J7637" t="s">
        <v>174</v>
      </c>
      <c r="K7637" t="s">
        <v>72</v>
      </c>
      <c r="L7637" t="s">
        <v>44</v>
      </c>
      <c r="M7637" t="s">
        <v>31</v>
      </c>
      <c r="N7637">
        <v>3</v>
      </c>
      <c r="O7637" t="s">
        <v>15468</v>
      </c>
      <c r="P7637" t="s">
        <v>110</v>
      </c>
      <c r="Q7637">
        <v>1918572.61</v>
      </c>
      <c r="R7637" t="s">
        <v>48</v>
      </c>
      <c r="S7637" t="s">
        <v>56</v>
      </c>
      <c r="T7637" t="s">
        <v>35</v>
      </c>
      <c r="U7637" s="6">
        <v>3.6</v>
      </c>
    </row>
    <row r="7638" spans="1:21" x14ac:dyDescent="0.25">
      <c r="A7638" t="s">
        <v>15469</v>
      </c>
      <c r="B7638" s="1">
        <v>45528</v>
      </c>
      <c r="C7638" t="s">
        <v>50</v>
      </c>
      <c r="D7638" t="s">
        <v>23</v>
      </c>
      <c r="E7638" t="s">
        <v>130</v>
      </c>
      <c r="F7638" t="s">
        <v>190</v>
      </c>
      <c r="G7638" t="s">
        <v>20196</v>
      </c>
      <c r="H7638" t="s">
        <v>166</v>
      </c>
      <c r="I7638" t="s">
        <v>173</v>
      </c>
      <c r="J7638" t="s">
        <v>174</v>
      </c>
      <c r="K7638" t="s">
        <v>43</v>
      </c>
      <c r="L7638" t="s">
        <v>44</v>
      </c>
      <c r="M7638" t="s">
        <v>64</v>
      </c>
      <c r="N7638">
        <v>3</v>
      </c>
      <c r="O7638" t="s">
        <v>15470</v>
      </c>
      <c r="P7638" t="s">
        <v>656</v>
      </c>
      <c r="Q7638">
        <v>1812666.54</v>
      </c>
      <c r="R7638" t="s">
        <v>34</v>
      </c>
      <c r="S7638" t="s">
        <v>56</v>
      </c>
      <c r="T7638" t="s">
        <v>35</v>
      </c>
      <c r="U7638" s="6">
        <v>4</v>
      </c>
    </row>
    <row r="7639" spans="1:21" x14ac:dyDescent="0.25">
      <c r="A7639" t="s">
        <v>15471</v>
      </c>
      <c r="B7639" s="1">
        <v>44968</v>
      </c>
      <c r="C7639" t="s">
        <v>22</v>
      </c>
      <c r="D7639" t="s">
        <v>23</v>
      </c>
      <c r="E7639" t="s">
        <v>24</v>
      </c>
      <c r="F7639" t="s">
        <v>39</v>
      </c>
      <c r="G7639" t="s">
        <v>365</v>
      </c>
      <c r="H7639" t="s">
        <v>83</v>
      </c>
      <c r="I7639" t="s">
        <v>84</v>
      </c>
      <c r="J7639" t="s">
        <v>42</v>
      </c>
      <c r="K7639" t="s">
        <v>43</v>
      </c>
      <c r="L7639" t="s">
        <v>44</v>
      </c>
      <c r="M7639" t="s">
        <v>45</v>
      </c>
      <c r="N7639">
        <v>4</v>
      </c>
      <c r="O7639" t="s">
        <v>15472</v>
      </c>
      <c r="P7639" t="s">
        <v>140</v>
      </c>
      <c r="Q7639">
        <v>3954103.63</v>
      </c>
      <c r="R7639" t="s">
        <v>48</v>
      </c>
      <c r="S7639" t="s">
        <v>35</v>
      </c>
      <c r="T7639" t="s">
        <v>56</v>
      </c>
      <c r="U7639" s="6">
        <v>4.9000000000000004</v>
      </c>
    </row>
    <row r="7640" spans="1:21" x14ac:dyDescent="0.25">
      <c r="A7640" t="s">
        <v>15473</v>
      </c>
      <c r="B7640" s="1">
        <v>45869</v>
      </c>
      <c r="C7640" t="s">
        <v>37</v>
      </c>
      <c r="D7640" t="s">
        <v>23</v>
      </c>
      <c r="E7640" t="s">
        <v>38</v>
      </c>
      <c r="F7640" t="s">
        <v>190</v>
      </c>
      <c r="G7640" t="s">
        <v>20214</v>
      </c>
      <c r="H7640" t="s">
        <v>26</v>
      </c>
      <c r="I7640" t="s">
        <v>204</v>
      </c>
      <c r="J7640" t="s">
        <v>28</v>
      </c>
      <c r="K7640" t="s">
        <v>43</v>
      </c>
      <c r="L7640" t="s">
        <v>30</v>
      </c>
      <c r="M7640" t="s">
        <v>53</v>
      </c>
      <c r="N7640">
        <v>2</v>
      </c>
      <c r="O7640" t="s">
        <v>15474</v>
      </c>
      <c r="P7640" t="s">
        <v>675</v>
      </c>
      <c r="Q7640">
        <v>1845710.8</v>
      </c>
      <c r="R7640" t="s">
        <v>34</v>
      </c>
      <c r="S7640" t="s">
        <v>35</v>
      </c>
      <c r="T7640" t="s">
        <v>35</v>
      </c>
      <c r="U7640" s="6">
        <v>4.0999999999999996</v>
      </c>
    </row>
    <row r="7641" spans="1:21" x14ac:dyDescent="0.25">
      <c r="A7641" t="s">
        <v>15475</v>
      </c>
      <c r="B7641" s="1">
        <v>45640</v>
      </c>
      <c r="C7641" t="s">
        <v>22</v>
      </c>
      <c r="D7641" t="s">
        <v>23</v>
      </c>
      <c r="E7641" t="s">
        <v>24</v>
      </c>
      <c r="F7641" t="s">
        <v>62</v>
      </c>
      <c r="G7641" t="s">
        <v>474</v>
      </c>
      <c r="H7641" t="s">
        <v>104</v>
      </c>
      <c r="I7641" t="s">
        <v>138</v>
      </c>
      <c r="J7641" t="s">
        <v>42</v>
      </c>
      <c r="K7641" t="s">
        <v>72</v>
      </c>
      <c r="L7641" t="s">
        <v>30</v>
      </c>
      <c r="M7641" t="s">
        <v>113</v>
      </c>
      <c r="N7641">
        <v>3</v>
      </c>
      <c r="O7641" t="s">
        <v>15476</v>
      </c>
      <c r="P7641" t="s">
        <v>135</v>
      </c>
      <c r="Q7641">
        <v>3484091.93</v>
      </c>
      <c r="R7641" t="s">
        <v>48</v>
      </c>
      <c r="S7641" t="s">
        <v>56</v>
      </c>
      <c r="T7641" t="s">
        <v>56</v>
      </c>
      <c r="U7641" s="6">
        <v>4.5999999999999996</v>
      </c>
    </row>
    <row r="7642" spans="1:21" x14ac:dyDescent="0.25">
      <c r="A7642" t="s">
        <v>15477</v>
      </c>
      <c r="B7642" s="1">
        <v>45492</v>
      </c>
      <c r="C7642" t="s">
        <v>50</v>
      </c>
      <c r="D7642" t="s">
        <v>23</v>
      </c>
      <c r="E7642" t="s">
        <v>130</v>
      </c>
      <c r="F7642" t="s">
        <v>190</v>
      </c>
      <c r="G7642" t="s">
        <v>368</v>
      </c>
      <c r="H7642" t="s">
        <v>83</v>
      </c>
      <c r="I7642" t="s">
        <v>84</v>
      </c>
      <c r="J7642" t="s">
        <v>42</v>
      </c>
      <c r="K7642" t="s">
        <v>72</v>
      </c>
      <c r="L7642" t="s">
        <v>44</v>
      </c>
      <c r="M7642" t="s">
        <v>113</v>
      </c>
      <c r="N7642">
        <v>1</v>
      </c>
      <c r="O7642" t="s">
        <v>15478</v>
      </c>
      <c r="P7642" t="s">
        <v>188</v>
      </c>
      <c r="Q7642">
        <v>855622.42</v>
      </c>
      <c r="R7642" t="s">
        <v>34</v>
      </c>
      <c r="S7642" t="s">
        <v>56</v>
      </c>
      <c r="T7642" t="s">
        <v>56</v>
      </c>
      <c r="U7642" s="6">
        <v>4.5</v>
      </c>
    </row>
    <row r="7643" spans="1:21" x14ac:dyDescent="0.25">
      <c r="A7643" t="s">
        <v>15479</v>
      </c>
      <c r="B7643" s="1">
        <v>45721</v>
      </c>
      <c r="C7643" t="s">
        <v>88</v>
      </c>
      <c r="D7643" t="s">
        <v>23</v>
      </c>
      <c r="E7643" t="s">
        <v>89</v>
      </c>
      <c r="F7643" t="s">
        <v>190</v>
      </c>
      <c r="G7643" t="s">
        <v>305</v>
      </c>
      <c r="H7643" t="s">
        <v>166</v>
      </c>
      <c r="I7643" t="s">
        <v>173</v>
      </c>
      <c r="J7643" t="s">
        <v>174</v>
      </c>
      <c r="K7643" t="s">
        <v>43</v>
      </c>
      <c r="L7643" t="s">
        <v>44</v>
      </c>
      <c r="M7643" t="s">
        <v>45</v>
      </c>
      <c r="N7643">
        <v>4</v>
      </c>
      <c r="O7643" t="s">
        <v>15480</v>
      </c>
      <c r="P7643" t="s">
        <v>107</v>
      </c>
      <c r="Q7643">
        <v>2422108.35</v>
      </c>
      <c r="R7643" t="s">
        <v>34</v>
      </c>
      <c r="S7643" t="s">
        <v>56</v>
      </c>
      <c r="T7643" t="s">
        <v>56</v>
      </c>
      <c r="U7643" s="6">
        <v>3.8</v>
      </c>
    </row>
    <row r="7644" spans="1:21" x14ac:dyDescent="0.25">
      <c r="A7644" t="s">
        <v>15481</v>
      </c>
      <c r="B7644" s="1">
        <v>45486</v>
      </c>
      <c r="C7644" t="s">
        <v>98</v>
      </c>
      <c r="D7644" t="s">
        <v>23</v>
      </c>
      <c r="E7644" t="s">
        <v>99</v>
      </c>
      <c r="F7644" t="s">
        <v>39</v>
      </c>
      <c r="G7644" t="s">
        <v>365</v>
      </c>
      <c r="H7644" t="s">
        <v>166</v>
      </c>
      <c r="I7644" t="s">
        <v>167</v>
      </c>
      <c r="J7644" t="s">
        <v>42</v>
      </c>
      <c r="K7644" t="s">
        <v>72</v>
      </c>
      <c r="L7644" t="s">
        <v>44</v>
      </c>
      <c r="M7644" t="s">
        <v>64</v>
      </c>
      <c r="N7644">
        <v>3</v>
      </c>
      <c r="O7644" t="s">
        <v>15482</v>
      </c>
      <c r="P7644" t="s">
        <v>60</v>
      </c>
      <c r="Q7644">
        <v>2300214.41</v>
      </c>
      <c r="R7644" t="s">
        <v>48</v>
      </c>
      <c r="S7644" t="s">
        <v>35</v>
      </c>
      <c r="T7644" t="s">
        <v>56</v>
      </c>
      <c r="U7644" s="6">
        <v>4.5999999999999996</v>
      </c>
    </row>
    <row r="7645" spans="1:21" x14ac:dyDescent="0.25">
      <c r="A7645" t="s">
        <v>15483</v>
      </c>
      <c r="B7645" s="1">
        <v>45313</v>
      </c>
      <c r="C7645" t="s">
        <v>22</v>
      </c>
      <c r="D7645" t="s">
        <v>23</v>
      </c>
      <c r="E7645" t="s">
        <v>24</v>
      </c>
      <c r="F7645" t="s">
        <v>190</v>
      </c>
      <c r="G7645" t="s">
        <v>20205</v>
      </c>
      <c r="H7645" t="s">
        <v>26</v>
      </c>
      <c r="I7645" t="s">
        <v>253</v>
      </c>
      <c r="J7645" t="s">
        <v>42</v>
      </c>
      <c r="K7645" t="s">
        <v>43</v>
      </c>
      <c r="L7645" t="s">
        <v>44</v>
      </c>
      <c r="M7645" t="s">
        <v>77</v>
      </c>
      <c r="N7645">
        <v>4</v>
      </c>
      <c r="O7645" t="s">
        <v>15484</v>
      </c>
      <c r="P7645" t="s">
        <v>140</v>
      </c>
      <c r="Q7645">
        <v>3022940.29</v>
      </c>
      <c r="R7645" t="s">
        <v>48</v>
      </c>
      <c r="S7645" t="s">
        <v>56</v>
      </c>
      <c r="T7645" t="s">
        <v>56</v>
      </c>
      <c r="U7645" s="6">
        <v>4</v>
      </c>
    </row>
    <row r="7646" spans="1:21" x14ac:dyDescent="0.25">
      <c r="A7646" t="s">
        <v>15485</v>
      </c>
      <c r="B7646" s="1">
        <v>45353</v>
      </c>
      <c r="C7646" t="s">
        <v>50</v>
      </c>
      <c r="D7646" t="s">
        <v>23</v>
      </c>
      <c r="E7646" t="s">
        <v>51</v>
      </c>
      <c r="F7646" t="s">
        <v>90</v>
      </c>
      <c r="G7646" t="s">
        <v>20197</v>
      </c>
      <c r="H7646" t="s">
        <v>40</v>
      </c>
      <c r="I7646" t="s">
        <v>63</v>
      </c>
      <c r="J7646" t="s">
        <v>42</v>
      </c>
      <c r="K7646" t="s">
        <v>72</v>
      </c>
      <c r="L7646" t="s">
        <v>30</v>
      </c>
      <c r="M7646" t="s">
        <v>64</v>
      </c>
      <c r="N7646">
        <v>3</v>
      </c>
      <c r="O7646" t="s">
        <v>15486</v>
      </c>
      <c r="P7646" t="s">
        <v>571</v>
      </c>
      <c r="Q7646">
        <v>2582861.54</v>
      </c>
      <c r="R7646" t="s">
        <v>48</v>
      </c>
      <c r="S7646" t="s">
        <v>35</v>
      </c>
      <c r="T7646" t="s">
        <v>56</v>
      </c>
      <c r="U7646" s="6">
        <v>3.7</v>
      </c>
    </row>
    <row r="7647" spans="1:21" x14ac:dyDescent="0.25">
      <c r="A7647" t="s">
        <v>15487</v>
      </c>
      <c r="B7647" s="1">
        <v>45239</v>
      </c>
      <c r="C7647" t="s">
        <v>88</v>
      </c>
      <c r="D7647" t="s">
        <v>23</v>
      </c>
      <c r="E7647" t="s">
        <v>89</v>
      </c>
      <c r="F7647" t="s">
        <v>62</v>
      </c>
      <c r="G7647" t="s">
        <v>146</v>
      </c>
      <c r="H7647" t="s">
        <v>26</v>
      </c>
      <c r="I7647" t="s">
        <v>204</v>
      </c>
      <c r="J7647" t="s">
        <v>28</v>
      </c>
      <c r="K7647" t="s">
        <v>72</v>
      </c>
      <c r="L7647" t="s">
        <v>44</v>
      </c>
      <c r="M7647" t="s">
        <v>64</v>
      </c>
      <c r="N7647">
        <v>1</v>
      </c>
      <c r="O7647" t="s">
        <v>15488</v>
      </c>
      <c r="P7647" t="s">
        <v>148</v>
      </c>
      <c r="Q7647">
        <v>983688.17</v>
      </c>
      <c r="R7647" t="s">
        <v>34</v>
      </c>
      <c r="S7647" t="s">
        <v>56</v>
      </c>
      <c r="T7647" t="s">
        <v>56</v>
      </c>
      <c r="U7647" s="6">
        <v>4.5</v>
      </c>
    </row>
    <row r="7648" spans="1:21" x14ac:dyDescent="0.25">
      <c r="A7648" t="s">
        <v>15489</v>
      </c>
      <c r="B7648" s="1">
        <v>45907</v>
      </c>
      <c r="C7648" t="s">
        <v>50</v>
      </c>
      <c r="D7648" t="s">
        <v>23</v>
      </c>
      <c r="E7648" t="s">
        <v>51</v>
      </c>
      <c r="F7648" t="s">
        <v>58</v>
      </c>
      <c r="G7648" t="s">
        <v>20202</v>
      </c>
      <c r="H7648" t="s">
        <v>83</v>
      </c>
      <c r="I7648" t="s">
        <v>126</v>
      </c>
      <c r="J7648" t="s">
        <v>42</v>
      </c>
      <c r="K7648" t="s">
        <v>72</v>
      </c>
      <c r="L7648" t="s">
        <v>44</v>
      </c>
      <c r="M7648" t="s">
        <v>64</v>
      </c>
      <c r="N7648">
        <v>4</v>
      </c>
      <c r="O7648" t="s">
        <v>15490</v>
      </c>
      <c r="P7648" t="s">
        <v>117</v>
      </c>
      <c r="Q7648">
        <v>2902279.23</v>
      </c>
      <c r="R7648" t="s">
        <v>48</v>
      </c>
      <c r="S7648" t="s">
        <v>35</v>
      </c>
      <c r="T7648" t="s">
        <v>35</v>
      </c>
      <c r="U7648" s="6">
        <v>4.9000000000000004</v>
      </c>
    </row>
    <row r="7649" spans="1:21" x14ac:dyDescent="0.25">
      <c r="A7649" t="s">
        <v>15491</v>
      </c>
      <c r="B7649" s="1">
        <v>44976</v>
      </c>
      <c r="C7649" t="s">
        <v>81</v>
      </c>
      <c r="D7649" t="s">
        <v>23</v>
      </c>
      <c r="E7649" t="s">
        <v>82</v>
      </c>
      <c r="F7649" t="s">
        <v>62</v>
      </c>
      <c r="G7649" t="s">
        <v>20211</v>
      </c>
      <c r="H7649" t="s">
        <v>26</v>
      </c>
      <c r="I7649" t="s">
        <v>27</v>
      </c>
      <c r="J7649" t="s">
        <v>28</v>
      </c>
      <c r="K7649" t="s">
        <v>29</v>
      </c>
      <c r="L7649" t="s">
        <v>44</v>
      </c>
      <c r="M7649" t="s">
        <v>77</v>
      </c>
      <c r="N7649">
        <v>4</v>
      </c>
      <c r="O7649" t="s">
        <v>15492</v>
      </c>
      <c r="P7649" t="s">
        <v>140</v>
      </c>
      <c r="Q7649">
        <v>4411658.6900000004</v>
      </c>
      <c r="R7649" t="s">
        <v>34</v>
      </c>
      <c r="S7649" t="s">
        <v>35</v>
      </c>
      <c r="T7649" t="s">
        <v>35</v>
      </c>
      <c r="U7649" s="6">
        <v>3.8</v>
      </c>
    </row>
    <row r="7650" spans="1:21" x14ac:dyDescent="0.25">
      <c r="A7650" t="s">
        <v>15493</v>
      </c>
      <c r="B7650" s="1">
        <v>45842</v>
      </c>
      <c r="C7650" t="s">
        <v>50</v>
      </c>
      <c r="D7650" t="s">
        <v>23</v>
      </c>
      <c r="E7650" t="s">
        <v>130</v>
      </c>
      <c r="F7650" t="s">
        <v>90</v>
      </c>
      <c r="G7650" t="s">
        <v>20209</v>
      </c>
      <c r="H7650" t="s">
        <v>70</v>
      </c>
      <c r="I7650" t="s">
        <v>119</v>
      </c>
      <c r="J7650" t="s">
        <v>28</v>
      </c>
      <c r="K7650" t="s">
        <v>43</v>
      </c>
      <c r="L7650" t="s">
        <v>44</v>
      </c>
      <c r="M7650" t="s">
        <v>64</v>
      </c>
      <c r="N7650">
        <v>4</v>
      </c>
      <c r="O7650" t="s">
        <v>15494</v>
      </c>
      <c r="P7650" t="s">
        <v>309</v>
      </c>
      <c r="Q7650">
        <v>3031331.32</v>
      </c>
      <c r="R7650" t="s">
        <v>48</v>
      </c>
      <c r="S7650" t="s">
        <v>56</v>
      </c>
      <c r="T7650" t="s">
        <v>56</v>
      </c>
      <c r="U7650" s="6">
        <v>4.4000000000000004</v>
      </c>
    </row>
    <row r="7651" spans="1:21" x14ac:dyDescent="0.25">
      <c r="A7651" t="s">
        <v>15495</v>
      </c>
      <c r="B7651" s="1">
        <v>45856</v>
      </c>
      <c r="C7651" t="s">
        <v>22</v>
      </c>
      <c r="D7651" t="s">
        <v>23</v>
      </c>
      <c r="E7651" t="s">
        <v>24</v>
      </c>
      <c r="F7651" t="s">
        <v>58</v>
      </c>
      <c r="G7651" t="s">
        <v>20208</v>
      </c>
      <c r="H7651" t="s">
        <v>104</v>
      </c>
      <c r="I7651" t="s">
        <v>138</v>
      </c>
      <c r="J7651" t="s">
        <v>42</v>
      </c>
      <c r="K7651" t="s">
        <v>43</v>
      </c>
      <c r="L7651" t="s">
        <v>30</v>
      </c>
      <c r="M7651" t="s">
        <v>53</v>
      </c>
      <c r="N7651">
        <v>5</v>
      </c>
      <c r="O7651" t="s">
        <v>15496</v>
      </c>
      <c r="P7651" t="s">
        <v>493</v>
      </c>
      <c r="Q7651">
        <v>5681166.5099999998</v>
      </c>
      <c r="R7651" t="s">
        <v>34</v>
      </c>
      <c r="S7651" t="s">
        <v>35</v>
      </c>
      <c r="T7651" t="s">
        <v>56</v>
      </c>
      <c r="U7651" s="6">
        <v>3.6</v>
      </c>
    </row>
    <row r="7652" spans="1:21" x14ac:dyDescent="0.25">
      <c r="A7652" t="s">
        <v>15497</v>
      </c>
      <c r="B7652" s="1">
        <v>45582</v>
      </c>
      <c r="C7652" t="s">
        <v>81</v>
      </c>
      <c r="D7652" t="s">
        <v>23</v>
      </c>
      <c r="E7652" t="s">
        <v>82</v>
      </c>
      <c r="F7652" t="s">
        <v>25</v>
      </c>
      <c r="G7652" t="s">
        <v>20197</v>
      </c>
      <c r="H7652" t="s">
        <v>70</v>
      </c>
      <c r="I7652" t="s">
        <v>71</v>
      </c>
      <c r="J7652" t="s">
        <v>28</v>
      </c>
      <c r="K7652" t="s">
        <v>29</v>
      </c>
      <c r="L7652" t="s">
        <v>30</v>
      </c>
      <c r="M7652" t="s">
        <v>113</v>
      </c>
      <c r="N7652">
        <v>4</v>
      </c>
      <c r="O7652" t="s">
        <v>15498</v>
      </c>
      <c r="P7652" t="s">
        <v>96</v>
      </c>
      <c r="Q7652">
        <v>3364205.77</v>
      </c>
      <c r="R7652" t="s">
        <v>48</v>
      </c>
      <c r="S7652" t="s">
        <v>35</v>
      </c>
      <c r="T7652" t="s">
        <v>35</v>
      </c>
      <c r="U7652" s="6">
        <v>4.9000000000000004</v>
      </c>
    </row>
    <row r="7653" spans="1:21" x14ac:dyDescent="0.25">
      <c r="A7653" t="s">
        <v>15499</v>
      </c>
      <c r="B7653" s="1">
        <v>45483</v>
      </c>
      <c r="C7653" t="s">
        <v>22</v>
      </c>
      <c r="D7653" t="s">
        <v>23</v>
      </c>
      <c r="E7653" t="s">
        <v>24</v>
      </c>
      <c r="F7653" t="s">
        <v>58</v>
      </c>
      <c r="G7653" t="s">
        <v>265</v>
      </c>
      <c r="H7653" t="s">
        <v>104</v>
      </c>
      <c r="I7653" t="s">
        <v>105</v>
      </c>
      <c r="J7653" t="s">
        <v>28</v>
      </c>
      <c r="K7653" t="s">
        <v>43</v>
      </c>
      <c r="L7653" t="s">
        <v>30</v>
      </c>
      <c r="M7653" t="s">
        <v>45</v>
      </c>
      <c r="N7653">
        <v>1</v>
      </c>
      <c r="O7653" t="s">
        <v>15500</v>
      </c>
      <c r="P7653" t="s">
        <v>110</v>
      </c>
      <c r="Q7653">
        <v>850934.85</v>
      </c>
      <c r="R7653" t="s">
        <v>48</v>
      </c>
      <c r="S7653" t="s">
        <v>56</v>
      </c>
      <c r="T7653" t="s">
        <v>35</v>
      </c>
      <c r="U7653" s="6">
        <v>4.5999999999999996</v>
      </c>
    </row>
    <row r="7654" spans="1:21" x14ac:dyDescent="0.25">
      <c r="A7654" t="s">
        <v>15501</v>
      </c>
      <c r="B7654" s="1">
        <v>45477</v>
      </c>
      <c r="C7654" t="s">
        <v>98</v>
      </c>
      <c r="D7654" t="s">
        <v>23</v>
      </c>
      <c r="E7654" t="s">
        <v>103</v>
      </c>
      <c r="F7654" t="s">
        <v>76</v>
      </c>
      <c r="G7654" t="s">
        <v>20205</v>
      </c>
      <c r="H7654" t="s">
        <v>104</v>
      </c>
      <c r="I7654" t="s">
        <v>240</v>
      </c>
      <c r="J7654" t="s">
        <v>174</v>
      </c>
      <c r="K7654" t="s">
        <v>72</v>
      </c>
      <c r="L7654" t="s">
        <v>30</v>
      </c>
      <c r="M7654" t="s">
        <v>31</v>
      </c>
      <c r="N7654">
        <v>2</v>
      </c>
      <c r="O7654" t="s">
        <v>15502</v>
      </c>
      <c r="P7654" t="s">
        <v>375</v>
      </c>
      <c r="Q7654">
        <v>1392207.04</v>
      </c>
      <c r="R7654" t="s">
        <v>48</v>
      </c>
      <c r="S7654" t="s">
        <v>35</v>
      </c>
      <c r="T7654" t="s">
        <v>56</v>
      </c>
      <c r="U7654" s="6">
        <v>3.9</v>
      </c>
    </row>
    <row r="7655" spans="1:21" x14ac:dyDescent="0.25">
      <c r="A7655" t="s">
        <v>15503</v>
      </c>
      <c r="B7655" s="1">
        <v>45730</v>
      </c>
      <c r="C7655" t="s">
        <v>22</v>
      </c>
      <c r="D7655" t="s">
        <v>23</v>
      </c>
      <c r="E7655" t="s">
        <v>24</v>
      </c>
      <c r="F7655" t="s">
        <v>25</v>
      </c>
      <c r="G7655" t="s">
        <v>20206</v>
      </c>
      <c r="H7655" t="s">
        <v>83</v>
      </c>
      <c r="I7655" t="s">
        <v>126</v>
      </c>
      <c r="J7655" t="s">
        <v>42</v>
      </c>
      <c r="K7655" t="s">
        <v>72</v>
      </c>
      <c r="L7655" t="s">
        <v>30</v>
      </c>
      <c r="M7655" t="s">
        <v>53</v>
      </c>
      <c r="N7655">
        <v>5</v>
      </c>
      <c r="O7655" t="s">
        <v>15504</v>
      </c>
      <c r="P7655" t="s">
        <v>402</v>
      </c>
      <c r="Q7655">
        <v>3955416.61</v>
      </c>
      <c r="R7655" t="s">
        <v>48</v>
      </c>
      <c r="S7655" t="s">
        <v>56</v>
      </c>
      <c r="T7655" t="s">
        <v>35</v>
      </c>
      <c r="U7655" s="6">
        <v>4</v>
      </c>
    </row>
    <row r="7656" spans="1:21" x14ac:dyDescent="0.25">
      <c r="A7656" t="s">
        <v>15505</v>
      </c>
      <c r="B7656" s="1">
        <v>45350</v>
      </c>
      <c r="C7656" t="s">
        <v>88</v>
      </c>
      <c r="D7656" t="s">
        <v>23</v>
      </c>
      <c r="E7656" t="s">
        <v>112</v>
      </c>
      <c r="F7656" t="s">
        <v>25</v>
      </c>
      <c r="G7656" t="s">
        <v>547</v>
      </c>
      <c r="H7656" t="s">
        <v>26</v>
      </c>
      <c r="I7656" t="s">
        <v>253</v>
      </c>
      <c r="J7656" t="s">
        <v>42</v>
      </c>
      <c r="K7656" t="s">
        <v>43</v>
      </c>
      <c r="L7656" t="s">
        <v>30</v>
      </c>
      <c r="M7656" t="s">
        <v>53</v>
      </c>
      <c r="N7656">
        <v>4</v>
      </c>
      <c r="O7656" t="s">
        <v>15506</v>
      </c>
      <c r="P7656" t="s">
        <v>178</v>
      </c>
      <c r="Q7656">
        <v>2871283.5</v>
      </c>
      <c r="R7656" t="s">
        <v>48</v>
      </c>
      <c r="S7656" t="s">
        <v>56</v>
      </c>
      <c r="T7656" t="s">
        <v>56</v>
      </c>
      <c r="U7656" s="6">
        <v>5</v>
      </c>
    </row>
    <row r="7657" spans="1:21" x14ac:dyDescent="0.25">
      <c r="A7657" t="s">
        <v>15507</v>
      </c>
      <c r="B7657" s="1">
        <v>45232</v>
      </c>
      <c r="C7657" t="s">
        <v>22</v>
      </c>
      <c r="D7657" t="s">
        <v>23</v>
      </c>
      <c r="E7657" t="s">
        <v>24</v>
      </c>
      <c r="F7657" t="s">
        <v>90</v>
      </c>
      <c r="G7657" t="s">
        <v>20206</v>
      </c>
      <c r="H7657" t="s">
        <v>83</v>
      </c>
      <c r="I7657" t="s">
        <v>126</v>
      </c>
      <c r="J7657" t="s">
        <v>42</v>
      </c>
      <c r="K7657" t="s">
        <v>43</v>
      </c>
      <c r="L7657" t="s">
        <v>44</v>
      </c>
      <c r="M7657" t="s">
        <v>53</v>
      </c>
      <c r="N7657">
        <v>2</v>
      </c>
      <c r="O7657" t="s">
        <v>15508</v>
      </c>
      <c r="P7657" t="s">
        <v>225</v>
      </c>
      <c r="Q7657">
        <v>1517049.94</v>
      </c>
      <c r="R7657" t="s">
        <v>48</v>
      </c>
      <c r="S7657" t="s">
        <v>56</v>
      </c>
      <c r="T7657" t="s">
        <v>56</v>
      </c>
      <c r="U7657" s="6">
        <v>3.5</v>
      </c>
    </row>
    <row r="7658" spans="1:21" x14ac:dyDescent="0.25">
      <c r="A7658" t="s">
        <v>15509</v>
      </c>
      <c r="B7658" s="1">
        <v>45200</v>
      </c>
      <c r="C7658" t="s">
        <v>98</v>
      </c>
      <c r="D7658" t="s">
        <v>23</v>
      </c>
      <c r="E7658" t="s">
        <v>99</v>
      </c>
      <c r="F7658" t="s">
        <v>90</v>
      </c>
      <c r="G7658" t="s">
        <v>20211</v>
      </c>
      <c r="H7658" t="s">
        <v>104</v>
      </c>
      <c r="I7658" t="s">
        <v>240</v>
      </c>
      <c r="J7658" t="s">
        <v>174</v>
      </c>
      <c r="K7658" t="s">
        <v>72</v>
      </c>
      <c r="L7658" t="s">
        <v>44</v>
      </c>
      <c r="M7658" t="s">
        <v>53</v>
      </c>
      <c r="N7658">
        <v>5</v>
      </c>
      <c r="O7658" t="s">
        <v>15510</v>
      </c>
      <c r="P7658" t="s">
        <v>225</v>
      </c>
      <c r="Q7658">
        <v>3746629.86</v>
      </c>
      <c r="R7658" t="s">
        <v>34</v>
      </c>
      <c r="S7658" t="s">
        <v>35</v>
      </c>
      <c r="T7658" t="s">
        <v>35</v>
      </c>
      <c r="U7658" s="6">
        <v>4.3</v>
      </c>
    </row>
    <row r="7659" spans="1:21" x14ac:dyDescent="0.25">
      <c r="A7659" t="s">
        <v>15511</v>
      </c>
      <c r="B7659" s="1">
        <v>45769</v>
      </c>
      <c r="C7659" t="s">
        <v>81</v>
      </c>
      <c r="D7659" t="s">
        <v>23</v>
      </c>
      <c r="E7659" t="s">
        <v>82</v>
      </c>
      <c r="F7659" t="s">
        <v>90</v>
      </c>
      <c r="G7659" t="s">
        <v>20211</v>
      </c>
      <c r="H7659" t="s">
        <v>70</v>
      </c>
      <c r="I7659" t="s">
        <v>180</v>
      </c>
      <c r="J7659" t="s">
        <v>42</v>
      </c>
      <c r="K7659" t="s">
        <v>72</v>
      </c>
      <c r="L7659" t="s">
        <v>30</v>
      </c>
      <c r="M7659" t="s">
        <v>31</v>
      </c>
      <c r="N7659">
        <v>4</v>
      </c>
      <c r="O7659" t="s">
        <v>15512</v>
      </c>
      <c r="P7659" t="s">
        <v>309</v>
      </c>
      <c r="Q7659">
        <v>3811148.2</v>
      </c>
      <c r="R7659" t="s">
        <v>48</v>
      </c>
      <c r="S7659" t="s">
        <v>56</v>
      </c>
      <c r="T7659" t="s">
        <v>56</v>
      </c>
      <c r="U7659" s="6">
        <v>4.9000000000000004</v>
      </c>
    </row>
    <row r="7660" spans="1:21" x14ac:dyDescent="0.25">
      <c r="A7660" t="s">
        <v>15513</v>
      </c>
      <c r="B7660" s="1">
        <v>45275</v>
      </c>
      <c r="C7660" t="s">
        <v>37</v>
      </c>
      <c r="D7660" t="s">
        <v>23</v>
      </c>
      <c r="E7660" t="s">
        <v>38</v>
      </c>
      <c r="F7660" t="s">
        <v>90</v>
      </c>
      <c r="G7660" t="s">
        <v>316</v>
      </c>
      <c r="H7660" t="s">
        <v>40</v>
      </c>
      <c r="I7660" t="s">
        <v>41</v>
      </c>
      <c r="J7660" t="s">
        <v>42</v>
      </c>
      <c r="K7660" t="s">
        <v>29</v>
      </c>
      <c r="L7660" t="s">
        <v>44</v>
      </c>
      <c r="M7660" t="s">
        <v>113</v>
      </c>
      <c r="N7660">
        <v>5</v>
      </c>
      <c r="O7660" t="s">
        <v>15514</v>
      </c>
      <c r="P7660" t="s">
        <v>201</v>
      </c>
      <c r="Q7660">
        <v>6033306.4900000002</v>
      </c>
      <c r="R7660" t="s">
        <v>34</v>
      </c>
      <c r="S7660" t="s">
        <v>56</v>
      </c>
      <c r="T7660" t="s">
        <v>35</v>
      </c>
      <c r="U7660" s="6">
        <v>4.9000000000000004</v>
      </c>
    </row>
    <row r="7661" spans="1:21" x14ac:dyDescent="0.25">
      <c r="A7661" t="s">
        <v>15515</v>
      </c>
      <c r="B7661" s="1">
        <v>45132</v>
      </c>
      <c r="C7661" t="s">
        <v>88</v>
      </c>
      <c r="D7661" t="s">
        <v>23</v>
      </c>
      <c r="E7661" t="s">
        <v>89</v>
      </c>
      <c r="F7661" t="s">
        <v>58</v>
      </c>
      <c r="G7661" t="s">
        <v>150</v>
      </c>
      <c r="H7661" t="s">
        <v>40</v>
      </c>
      <c r="I7661" t="s">
        <v>41</v>
      </c>
      <c r="J7661" t="s">
        <v>42</v>
      </c>
      <c r="K7661" t="s">
        <v>29</v>
      </c>
      <c r="L7661" t="s">
        <v>30</v>
      </c>
      <c r="M7661" t="s">
        <v>45</v>
      </c>
      <c r="N7661">
        <v>2</v>
      </c>
      <c r="O7661" t="s">
        <v>15516</v>
      </c>
      <c r="P7661" t="s">
        <v>318</v>
      </c>
      <c r="Q7661">
        <v>2345020.2400000002</v>
      </c>
      <c r="R7661" t="s">
        <v>48</v>
      </c>
      <c r="S7661" t="s">
        <v>56</v>
      </c>
      <c r="T7661" t="s">
        <v>35</v>
      </c>
      <c r="U7661" s="6">
        <v>4.5999999999999996</v>
      </c>
    </row>
    <row r="7662" spans="1:21" x14ac:dyDescent="0.25">
      <c r="A7662" t="s">
        <v>15517</v>
      </c>
      <c r="B7662" s="1">
        <v>45465</v>
      </c>
      <c r="C7662" t="s">
        <v>22</v>
      </c>
      <c r="D7662" t="s">
        <v>23</v>
      </c>
      <c r="E7662" t="s">
        <v>24</v>
      </c>
      <c r="F7662" t="s">
        <v>39</v>
      </c>
      <c r="G7662" t="s">
        <v>184</v>
      </c>
      <c r="H7662" t="s">
        <v>26</v>
      </c>
      <c r="I7662" t="s">
        <v>151</v>
      </c>
      <c r="J7662" t="s">
        <v>42</v>
      </c>
      <c r="K7662" t="s">
        <v>72</v>
      </c>
      <c r="L7662" t="s">
        <v>44</v>
      </c>
      <c r="M7662" t="s">
        <v>77</v>
      </c>
      <c r="N7662">
        <v>1</v>
      </c>
      <c r="O7662" t="s">
        <v>15518</v>
      </c>
      <c r="P7662" t="s">
        <v>55</v>
      </c>
      <c r="Q7662">
        <v>1075913.78</v>
      </c>
      <c r="R7662" t="s">
        <v>48</v>
      </c>
      <c r="S7662" t="s">
        <v>56</v>
      </c>
      <c r="T7662" t="s">
        <v>35</v>
      </c>
      <c r="U7662" s="6">
        <v>4.2</v>
      </c>
    </row>
    <row r="7663" spans="1:21" x14ac:dyDescent="0.25">
      <c r="A7663" t="s">
        <v>15519</v>
      </c>
      <c r="B7663" s="1">
        <v>45627</v>
      </c>
      <c r="C7663" t="s">
        <v>50</v>
      </c>
      <c r="D7663" t="s">
        <v>23</v>
      </c>
      <c r="E7663" t="s">
        <v>130</v>
      </c>
      <c r="F7663" t="s">
        <v>69</v>
      </c>
      <c r="G7663" t="s">
        <v>368</v>
      </c>
      <c r="H7663" t="s">
        <v>104</v>
      </c>
      <c r="I7663" t="s">
        <v>240</v>
      </c>
      <c r="J7663" t="s">
        <v>174</v>
      </c>
      <c r="K7663" t="s">
        <v>29</v>
      </c>
      <c r="L7663" t="s">
        <v>30</v>
      </c>
      <c r="M7663" t="s">
        <v>53</v>
      </c>
      <c r="N7663">
        <v>1</v>
      </c>
      <c r="O7663" t="s">
        <v>15520</v>
      </c>
      <c r="P7663" t="s">
        <v>405</v>
      </c>
      <c r="Q7663">
        <v>695245.9</v>
      </c>
      <c r="R7663" t="s">
        <v>34</v>
      </c>
      <c r="S7663" t="s">
        <v>35</v>
      </c>
      <c r="T7663" t="s">
        <v>56</v>
      </c>
      <c r="U7663" s="6">
        <v>4.2</v>
      </c>
    </row>
    <row r="7664" spans="1:21" x14ac:dyDescent="0.25">
      <c r="A7664" t="s">
        <v>15521</v>
      </c>
      <c r="B7664" s="1">
        <v>45735</v>
      </c>
      <c r="C7664" t="s">
        <v>88</v>
      </c>
      <c r="D7664" t="s">
        <v>23</v>
      </c>
      <c r="E7664" t="s">
        <v>112</v>
      </c>
      <c r="F7664" t="s">
        <v>90</v>
      </c>
      <c r="G7664" t="s">
        <v>20214</v>
      </c>
      <c r="H7664" t="s">
        <v>26</v>
      </c>
      <c r="I7664" t="s">
        <v>94</v>
      </c>
      <c r="J7664" t="s">
        <v>42</v>
      </c>
      <c r="K7664" t="s">
        <v>43</v>
      </c>
      <c r="L7664" t="s">
        <v>44</v>
      </c>
      <c r="M7664" t="s">
        <v>64</v>
      </c>
      <c r="N7664">
        <v>4</v>
      </c>
      <c r="O7664" t="s">
        <v>15522</v>
      </c>
      <c r="P7664" t="s">
        <v>255</v>
      </c>
      <c r="Q7664">
        <v>6767413.0099999998</v>
      </c>
      <c r="R7664" t="s">
        <v>48</v>
      </c>
      <c r="S7664" t="s">
        <v>35</v>
      </c>
      <c r="T7664" t="s">
        <v>56</v>
      </c>
      <c r="U7664" s="6">
        <v>3.6</v>
      </c>
    </row>
    <row r="7665" spans="1:21" x14ac:dyDescent="0.25">
      <c r="A7665" t="s">
        <v>15523</v>
      </c>
      <c r="B7665" s="1">
        <v>45755</v>
      </c>
      <c r="C7665" t="s">
        <v>98</v>
      </c>
      <c r="D7665" t="s">
        <v>23</v>
      </c>
      <c r="E7665" t="s">
        <v>99</v>
      </c>
      <c r="F7665" t="s">
        <v>76</v>
      </c>
      <c r="G7665" t="s">
        <v>20204</v>
      </c>
      <c r="H7665" t="s">
        <v>83</v>
      </c>
      <c r="I7665" t="s">
        <v>126</v>
      </c>
      <c r="J7665" t="s">
        <v>42</v>
      </c>
      <c r="K7665" t="s">
        <v>43</v>
      </c>
      <c r="L7665" t="s">
        <v>44</v>
      </c>
      <c r="M7665" t="s">
        <v>64</v>
      </c>
      <c r="N7665">
        <v>2</v>
      </c>
      <c r="O7665" t="s">
        <v>15524</v>
      </c>
      <c r="P7665" t="s">
        <v>582</v>
      </c>
      <c r="Q7665">
        <v>1568997.78</v>
      </c>
      <c r="R7665" t="s">
        <v>34</v>
      </c>
      <c r="S7665" t="s">
        <v>35</v>
      </c>
      <c r="T7665" t="s">
        <v>35</v>
      </c>
      <c r="U7665" s="6">
        <v>3.6</v>
      </c>
    </row>
    <row r="7666" spans="1:21" x14ac:dyDescent="0.25">
      <c r="A7666" t="s">
        <v>15525</v>
      </c>
      <c r="B7666" s="1">
        <v>45577</v>
      </c>
      <c r="C7666" t="s">
        <v>50</v>
      </c>
      <c r="D7666" t="s">
        <v>23</v>
      </c>
      <c r="E7666" t="s">
        <v>51</v>
      </c>
      <c r="F7666" t="s">
        <v>62</v>
      </c>
      <c r="G7666" t="s">
        <v>194</v>
      </c>
      <c r="H7666" t="s">
        <v>70</v>
      </c>
      <c r="I7666" t="s">
        <v>71</v>
      </c>
      <c r="J7666" t="s">
        <v>28</v>
      </c>
      <c r="K7666" t="s">
        <v>72</v>
      </c>
      <c r="L7666" t="s">
        <v>44</v>
      </c>
      <c r="M7666" t="s">
        <v>53</v>
      </c>
      <c r="N7666">
        <v>3</v>
      </c>
      <c r="O7666" t="s">
        <v>15526</v>
      </c>
      <c r="P7666" t="s">
        <v>675</v>
      </c>
      <c r="Q7666">
        <v>2815798.93</v>
      </c>
      <c r="R7666" t="s">
        <v>48</v>
      </c>
      <c r="S7666" t="s">
        <v>35</v>
      </c>
      <c r="T7666" t="s">
        <v>56</v>
      </c>
      <c r="U7666" s="6">
        <v>4.8</v>
      </c>
    </row>
    <row r="7667" spans="1:21" x14ac:dyDescent="0.25">
      <c r="A7667" t="s">
        <v>15527</v>
      </c>
      <c r="B7667" s="1">
        <v>45530</v>
      </c>
      <c r="C7667" t="s">
        <v>22</v>
      </c>
      <c r="D7667" t="s">
        <v>23</v>
      </c>
      <c r="E7667" t="s">
        <v>24</v>
      </c>
      <c r="F7667" t="s">
        <v>90</v>
      </c>
      <c r="G7667" t="s">
        <v>20211</v>
      </c>
      <c r="H7667" t="s">
        <v>83</v>
      </c>
      <c r="I7667" t="s">
        <v>126</v>
      </c>
      <c r="J7667" t="s">
        <v>42</v>
      </c>
      <c r="K7667" t="s">
        <v>72</v>
      </c>
      <c r="L7667" t="s">
        <v>30</v>
      </c>
      <c r="M7667" t="s">
        <v>53</v>
      </c>
      <c r="N7667">
        <v>1</v>
      </c>
      <c r="O7667" t="s">
        <v>15528</v>
      </c>
      <c r="P7667" t="s">
        <v>160</v>
      </c>
      <c r="Q7667">
        <v>719209.76</v>
      </c>
      <c r="R7667" t="s">
        <v>48</v>
      </c>
      <c r="S7667" t="s">
        <v>56</v>
      </c>
      <c r="T7667" t="s">
        <v>56</v>
      </c>
      <c r="U7667" s="6">
        <v>4.2</v>
      </c>
    </row>
    <row r="7668" spans="1:21" x14ac:dyDescent="0.25">
      <c r="A7668" t="s">
        <v>15529</v>
      </c>
      <c r="B7668" s="1">
        <v>45774</v>
      </c>
      <c r="C7668" t="s">
        <v>37</v>
      </c>
      <c r="D7668" t="s">
        <v>23</v>
      </c>
      <c r="E7668" t="s">
        <v>68</v>
      </c>
      <c r="F7668" t="s">
        <v>76</v>
      </c>
      <c r="G7668" t="s">
        <v>20207</v>
      </c>
      <c r="H7668" t="s">
        <v>70</v>
      </c>
      <c r="I7668" t="s">
        <v>71</v>
      </c>
      <c r="J7668" t="s">
        <v>28</v>
      </c>
      <c r="K7668" t="s">
        <v>29</v>
      </c>
      <c r="L7668" t="s">
        <v>44</v>
      </c>
      <c r="M7668" t="s">
        <v>53</v>
      </c>
      <c r="N7668">
        <v>3</v>
      </c>
      <c r="O7668" t="s">
        <v>15530</v>
      </c>
      <c r="P7668" t="s">
        <v>349</v>
      </c>
      <c r="Q7668">
        <v>2608970.84</v>
      </c>
      <c r="R7668" t="s">
        <v>34</v>
      </c>
      <c r="S7668" t="s">
        <v>56</v>
      </c>
      <c r="T7668" t="s">
        <v>35</v>
      </c>
      <c r="U7668" s="6">
        <v>4.0999999999999996</v>
      </c>
    </row>
    <row r="7669" spans="1:21" x14ac:dyDescent="0.25">
      <c r="A7669" t="s">
        <v>15531</v>
      </c>
      <c r="B7669" s="1">
        <v>45220</v>
      </c>
      <c r="C7669" t="s">
        <v>22</v>
      </c>
      <c r="D7669" t="s">
        <v>23</v>
      </c>
      <c r="E7669" t="s">
        <v>24</v>
      </c>
      <c r="F7669" t="s">
        <v>25</v>
      </c>
      <c r="G7669" t="s">
        <v>20215</v>
      </c>
      <c r="H7669" t="s">
        <v>166</v>
      </c>
      <c r="I7669" t="s">
        <v>167</v>
      </c>
      <c r="J7669" t="s">
        <v>42</v>
      </c>
      <c r="K7669" t="s">
        <v>72</v>
      </c>
      <c r="L7669" t="s">
        <v>30</v>
      </c>
      <c r="M7669" t="s">
        <v>31</v>
      </c>
      <c r="N7669">
        <v>2</v>
      </c>
      <c r="O7669" t="s">
        <v>15532</v>
      </c>
      <c r="P7669" t="s">
        <v>96</v>
      </c>
      <c r="Q7669">
        <v>1510353.57</v>
      </c>
      <c r="R7669" t="s">
        <v>34</v>
      </c>
      <c r="S7669" t="s">
        <v>56</v>
      </c>
      <c r="T7669" t="s">
        <v>56</v>
      </c>
      <c r="U7669" s="6">
        <v>4.8</v>
      </c>
    </row>
    <row r="7670" spans="1:21" x14ac:dyDescent="0.25">
      <c r="A7670" t="s">
        <v>15533</v>
      </c>
      <c r="B7670" s="1">
        <v>45447</v>
      </c>
      <c r="C7670" t="s">
        <v>22</v>
      </c>
      <c r="D7670" t="s">
        <v>23</v>
      </c>
      <c r="E7670" t="s">
        <v>24</v>
      </c>
      <c r="F7670" t="s">
        <v>90</v>
      </c>
      <c r="G7670" t="s">
        <v>20208</v>
      </c>
      <c r="H7670" t="s">
        <v>104</v>
      </c>
      <c r="I7670" t="s">
        <v>240</v>
      </c>
      <c r="J7670" t="s">
        <v>174</v>
      </c>
      <c r="K7670" t="s">
        <v>43</v>
      </c>
      <c r="L7670" t="s">
        <v>30</v>
      </c>
      <c r="M7670" t="s">
        <v>77</v>
      </c>
      <c r="N7670">
        <v>5</v>
      </c>
      <c r="O7670" t="s">
        <v>15534</v>
      </c>
      <c r="P7670" t="s">
        <v>437</v>
      </c>
      <c r="Q7670">
        <v>3606453.69</v>
      </c>
      <c r="R7670" t="s">
        <v>48</v>
      </c>
      <c r="S7670" t="s">
        <v>56</v>
      </c>
      <c r="T7670" t="s">
        <v>56</v>
      </c>
      <c r="U7670" s="6">
        <v>3.6</v>
      </c>
    </row>
    <row r="7671" spans="1:21" x14ac:dyDescent="0.25">
      <c r="A7671" t="s">
        <v>15535</v>
      </c>
      <c r="B7671" s="1">
        <v>45499</v>
      </c>
      <c r="C7671" t="s">
        <v>22</v>
      </c>
      <c r="D7671" t="s">
        <v>23</v>
      </c>
      <c r="E7671" t="s">
        <v>24</v>
      </c>
      <c r="F7671" t="s">
        <v>90</v>
      </c>
      <c r="G7671" t="s">
        <v>20203</v>
      </c>
      <c r="H7671" t="s">
        <v>166</v>
      </c>
      <c r="I7671" t="s">
        <v>173</v>
      </c>
      <c r="J7671" t="s">
        <v>174</v>
      </c>
      <c r="K7671" t="s">
        <v>29</v>
      </c>
      <c r="L7671" t="s">
        <v>44</v>
      </c>
      <c r="M7671" t="s">
        <v>77</v>
      </c>
      <c r="N7671">
        <v>5</v>
      </c>
      <c r="O7671" t="s">
        <v>15536</v>
      </c>
      <c r="P7671" t="s">
        <v>318</v>
      </c>
      <c r="Q7671">
        <v>2981271.57</v>
      </c>
      <c r="R7671" t="s">
        <v>48</v>
      </c>
      <c r="S7671" t="s">
        <v>56</v>
      </c>
      <c r="T7671" t="s">
        <v>35</v>
      </c>
      <c r="U7671" s="6">
        <v>4</v>
      </c>
    </row>
    <row r="7672" spans="1:21" x14ac:dyDescent="0.25">
      <c r="A7672" t="s">
        <v>15537</v>
      </c>
      <c r="B7672" s="1">
        <v>45593</v>
      </c>
      <c r="C7672" t="s">
        <v>50</v>
      </c>
      <c r="D7672" t="s">
        <v>23</v>
      </c>
      <c r="E7672" t="s">
        <v>51</v>
      </c>
      <c r="F7672" t="s">
        <v>69</v>
      </c>
      <c r="G7672" t="s">
        <v>20205</v>
      </c>
      <c r="H7672" t="s">
        <v>40</v>
      </c>
      <c r="I7672" t="s">
        <v>41</v>
      </c>
      <c r="J7672" t="s">
        <v>42</v>
      </c>
      <c r="K7672" t="s">
        <v>43</v>
      </c>
      <c r="L7672" t="s">
        <v>44</v>
      </c>
      <c r="M7672" t="s">
        <v>77</v>
      </c>
      <c r="N7672">
        <v>3</v>
      </c>
      <c r="O7672" t="s">
        <v>15538</v>
      </c>
      <c r="P7672" t="s">
        <v>290</v>
      </c>
      <c r="Q7672">
        <v>3180912.55</v>
      </c>
      <c r="R7672" t="s">
        <v>34</v>
      </c>
      <c r="S7672" t="s">
        <v>35</v>
      </c>
      <c r="T7672" t="s">
        <v>35</v>
      </c>
      <c r="U7672" s="6">
        <v>4</v>
      </c>
    </row>
    <row r="7673" spans="1:21" x14ac:dyDescent="0.25">
      <c r="A7673" t="s">
        <v>15539</v>
      </c>
      <c r="B7673" s="1">
        <v>45175</v>
      </c>
      <c r="C7673" t="s">
        <v>98</v>
      </c>
      <c r="D7673" t="s">
        <v>23</v>
      </c>
      <c r="E7673" t="s">
        <v>103</v>
      </c>
      <c r="F7673" t="s">
        <v>39</v>
      </c>
      <c r="G7673" t="s">
        <v>203</v>
      </c>
      <c r="H7673" t="s">
        <v>83</v>
      </c>
      <c r="I7673" t="s">
        <v>126</v>
      </c>
      <c r="J7673" t="s">
        <v>42</v>
      </c>
      <c r="K7673" t="s">
        <v>29</v>
      </c>
      <c r="L7673" t="s">
        <v>44</v>
      </c>
      <c r="M7673" t="s">
        <v>113</v>
      </c>
      <c r="N7673">
        <v>4</v>
      </c>
      <c r="O7673" t="s">
        <v>15540</v>
      </c>
      <c r="P7673" t="s">
        <v>148</v>
      </c>
      <c r="Q7673">
        <v>3355438.62</v>
      </c>
      <c r="R7673" t="s">
        <v>34</v>
      </c>
      <c r="S7673" t="s">
        <v>56</v>
      </c>
      <c r="T7673" t="s">
        <v>56</v>
      </c>
      <c r="U7673" s="6">
        <v>4.9000000000000004</v>
      </c>
    </row>
    <row r="7674" spans="1:21" x14ac:dyDescent="0.25">
      <c r="A7674" t="s">
        <v>15541</v>
      </c>
      <c r="B7674" s="1">
        <v>44954</v>
      </c>
      <c r="C7674" t="s">
        <v>37</v>
      </c>
      <c r="D7674" t="s">
        <v>23</v>
      </c>
      <c r="E7674" t="s">
        <v>38</v>
      </c>
      <c r="F7674" t="s">
        <v>25</v>
      </c>
      <c r="G7674" t="s">
        <v>194</v>
      </c>
      <c r="H7674" t="s">
        <v>166</v>
      </c>
      <c r="I7674" t="s">
        <v>173</v>
      </c>
      <c r="J7674" t="s">
        <v>174</v>
      </c>
      <c r="K7674" t="s">
        <v>72</v>
      </c>
      <c r="L7674" t="s">
        <v>30</v>
      </c>
      <c r="M7674" t="s">
        <v>45</v>
      </c>
      <c r="N7674">
        <v>2</v>
      </c>
      <c r="O7674" t="s">
        <v>15542</v>
      </c>
      <c r="P7674" t="s">
        <v>238</v>
      </c>
      <c r="Q7674">
        <v>1292833.1200000001</v>
      </c>
      <c r="R7674" t="s">
        <v>48</v>
      </c>
      <c r="S7674" t="s">
        <v>56</v>
      </c>
      <c r="T7674" t="s">
        <v>56</v>
      </c>
      <c r="U7674" s="6">
        <v>5</v>
      </c>
    </row>
    <row r="7675" spans="1:21" x14ac:dyDescent="0.25">
      <c r="A7675" t="s">
        <v>15543</v>
      </c>
      <c r="B7675" s="1">
        <v>45719</v>
      </c>
      <c r="C7675" t="s">
        <v>88</v>
      </c>
      <c r="D7675" t="s">
        <v>23</v>
      </c>
      <c r="E7675" t="s">
        <v>112</v>
      </c>
      <c r="F7675" t="s">
        <v>69</v>
      </c>
      <c r="G7675" t="s">
        <v>20202</v>
      </c>
      <c r="H7675" t="s">
        <v>166</v>
      </c>
      <c r="I7675" t="s">
        <v>173</v>
      </c>
      <c r="J7675" t="s">
        <v>174</v>
      </c>
      <c r="K7675" t="s">
        <v>43</v>
      </c>
      <c r="L7675" t="s">
        <v>44</v>
      </c>
      <c r="M7675" t="s">
        <v>53</v>
      </c>
      <c r="N7675">
        <v>4</v>
      </c>
      <c r="O7675" t="s">
        <v>15544</v>
      </c>
      <c r="P7675" t="s">
        <v>526</v>
      </c>
      <c r="Q7675">
        <v>2418876.39</v>
      </c>
      <c r="R7675" t="s">
        <v>34</v>
      </c>
      <c r="S7675" t="s">
        <v>35</v>
      </c>
      <c r="T7675" t="s">
        <v>56</v>
      </c>
      <c r="U7675" s="6">
        <v>3.8</v>
      </c>
    </row>
    <row r="7676" spans="1:21" x14ac:dyDescent="0.25">
      <c r="A7676" t="s">
        <v>15545</v>
      </c>
      <c r="B7676" s="1">
        <v>45346</v>
      </c>
      <c r="C7676" t="s">
        <v>37</v>
      </c>
      <c r="D7676" t="s">
        <v>23</v>
      </c>
      <c r="E7676" t="s">
        <v>68</v>
      </c>
      <c r="F7676" t="s">
        <v>90</v>
      </c>
      <c r="G7676" t="s">
        <v>20198</v>
      </c>
      <c r="H7676" t="s">
        <v>40</v>
      </c>
      <c r="I7676" t="s">
        <v>63</v>
      </c>
      <c r="J7676" t="s">
        <v>42</v>
      </c>
      <c r="K7676" t="s">
        <v>72</v>
      </c>
      <c r="L7676" t="s">
        <v>30</v>
      </c>
      <c r="M7676" t="s">
        <v>113</v>
      </c>
      <c r="N7676">
        <v>3</v>
      </c>
      <c r="O7676" t="s">
        <v>15546</v>
      </c>
      <c r="P7676" t="s">
        <v>55</v>
      </c>
      <c r="Q7676">
        <v>2787135.88</v>
      </c>
      <c r="R7676" t="s">
        <v>48</v>
      </c>
      <c r="S7676" t="s">
        <v>35</v>
      </c>
      <c r="T7676" t="s">
        <v>35</v>
      </c>
      <c r="U7676" s="6">
        <v>4.8</v>
      </c>
    </row>
    <row r="7677" spans="1:21" x14ac:dyDescent="0.25">
      <c r="A7677" t="s">
        <v>15547</v>
      </c>
      <c r="B7677" s="1">
        <v>45522</v>
      </c>
      <c r="C7677" t="s">
        <v>50</v>
      </c>
      <c r="D7677" t="s">
        <v>23</v>
      </c>
      <c r="E7677" t="s">
        <v>130</v>
      </c>
      <c r="F7677" t="s">
        <v>190</v>
      </c>
      <c r="G7677" t="s">
        <v>20196</v>
      </c>
      <c r="H7677" t="s">
        <v>104</v>
      </c>
      <c r="I7677" t="s">
        <v>138</v>
      </c>
      <c r="J7677" t="s">
        <v>42</v>
      </c>
      <c r="K7677" t="s">
        <v>72</v>
      </c>
      <c r="L7677" t="s">
        <v>44</v>
      </c>
      <c r="M7677" t="s">
        <v>53</v>
      </c>
      <c r="N7677">
        <v>2</v>
      </c>
      <c r="O7677" t="s">
        <v>15548</v>
      </c>
      <c r="P7677" t="s">
        <v>55</v>
      </c>
      <c r="Q7677">
        <v>2407973.36</v>
      </c>
      <c r="R7677" t="s">
        <v>34</v>
      </c>
      <c r="S7677" t="s">
        <v>35</v>
      </c>
      <c r="T7677" t="s">
        <v>35</v>
      </c>
      <c r="U7677" s="6">
        <v>4.7</v>
      </c>
    </row>
    <row r="7678" spans="1:21" x14ac:dyDescent="0.25">
      <c r="A7678" t="s">
        <v>15549</v>
      </c>
      <c r="B7678" s="1">
        <v>45878</v>
      </c>
      <c r="C7678" t="s">
        <v>88</v>
      </c>
      <c r="D7678" t="s">
        <v>23</v>
      </c>
      <c r="E7678" t="s">
        <v>112</v>
      </c>
      <c r="F7678" t="s">
        <v>90</v>
      </c>
      <c r="G7678" t="s">
        <v>20213</v>
      </c>
      <c r="H7678" t="s">
        <v>26</v>
      </c>
      <c r="I7678" t="s">
        <v>204</v>
      </c>
      <c r="J7678" t="s">
        <v>28</v>
      </c>
      <c r="K7678" t="s">
        <v>29</v>
      </c>
      <c r="L7678" t="s">
        <v>30</v>
      </c>
      <c r="M7678" t="s">
        <v>31</v>
      </c>
      <c r="N7678">
        <v>1</v>
      </c>
      <c r="O7678" t="s">
        <v>15550</v>
      </c>
      <c r="P7678" t="s">
        <v>157</v>
      </c>
      <c r="Q7678">
        <v>908450.98</v>
      </c>
      <c r="R7678" t="s">
        <v>34</v>
      </c>
      <c r="S7678" t="s">
        <v>56</v>
      </c>
      <c r="T7678" t="s">
        <v>35</v>
      </c>
      <c r="U7678" s="6">
        <v>4.4000000000000004</v>
      </c>
    </row>
    <row r="7679" spans="1:21" x14ac:dyDescent="0.25">
      <c r="A7679" t="s">
        <v>15551</v>
      </c>
      <c r="B7679" s="1">
        <v>44977</v>
      </c>
      <c r="C7679" t="s">
        <v>22</v>
      </c>
      <c r="D7679" t="s">
        <v>23</v>
      </c>
      <c r="E7679" t="s">
        <v>24</v>
      </c>
      <c r="F7679" t="s">
        <v>69</v>
      </c>
      <c r="G7679" t="s">
        <v>221</v>
      </c>
      <c r="H7679" t="s">
        <v>83</v>
      </c>
      <c r="I7679" t="s">
        <v>84</v>
      </c>
      <c r="J7679" t="s">
        <v>42</v>
      </c>
      <c r="K7679" t="s">
        <v>72</v>
      </c>
      <c r="L7679" t="s">
        <v>44</v>
      </c>
      <c r="M7679" t="s">
        <v>53</v>
      </c>
      <c r="N7679">
        <v>5</v>
      </c>
      <c r="O7679" t="s">
        <v>15552</v>
      </c>
      <c r="P7679" t="s">
        <v>641</v>
      </c>
      <c r="Q7679">
        <v>4821923.97</v>
      </c>
      <c r="R7679" t="s">
        <v>34</v>
      </c>
      <c r="S7679" t="s">
        <v>35</v>
      </c>
      <c r="T7679" t="s">
        <v>56</v>
      </c>
      <c r="U7679" s="6">
        <v>3.8</v>
      </c>
    </row>
    <row r="7680" spans="1:21" x14ac:dyDescent="0.25">
      <c r="A7680" t="s">
        <v>15553</v>
      </c>
      <c r="B7680" s="1">
        <v>45054</v>
      </c>
      <c r="C7680" t="s">
        <v>81</v>
      </c>
      <c r="D7680" t="s">
        <v>23</v>
      </c>
      <c r="E7680" t="s">
        <v>82</v>
      </c>
      <c r="F7680" t="s">
        <v>190</v>
      </c>
      <c r="G7680" t="s">
        <v>20214</v>
      </c>
      <c r="H7680" t="s">
        <v>26</v>
      </c>
      <c r="I7680" t="s">
        <v>52</v>
      </c>
      <c r="J7680" t="s">
        <v>28</v>
      </c>
      <c r="K7680" t="s">
        <v>72</v>
      </c>
      <c r="L7680" t="s">
        <v>44</v>
      </c>
      <c r="M7680" t="s">
        <v>64</v>
      </c>
      <c r="N7680">
        <v>1</v>
      </c>
      <c r="O7680" t="s">
        <v>15554</v>
      </c>
      <c r="P7680" t="s">
        <v>178</v>
      </c>
      <c r="Q7680">
        <v>774042.43</v>
      </c>
      <c r="R7680" t="s">
        <v>48</v>
      </c>
      <c r="S7680" t="s">
        <v>35</v>
      </c>
      <c r="T7680" t="s">
        <v>56</v>
      </c>
      <c r="U7680" s="6">
        <v>4.5999999999999996</v>
      </c>
    </row>
    <row r="7681" spans="1:21" x14ac:dyDescent="0.25">
      <c r="A7681" t="s">
        <v>15555</v>
      </c>
      <c r="B7681" s="1">
        <v>45230</v>
      </c>
      <c r="C7681" t="s">
        <v>88</v>
      </c>
      <c r="D7681" t="s">
        <v>23</v>
      </c>
      <c r="E7681" t="s">
        <v>89</v>
      </c>
      <c r="F7681" t="s">
        <v>39</v>
      </c>
      <c r="G7681" t="s">
        <v>233</v>
      </c>
      <c r="H7681" t="s">
        <v>104</v>
      </c>
      <c r="I7681" t="s">
        <v>240</v>
      </c>
      <c r="J7681" t="s">
        <v>174</v>
      </c>
      <c r="K7681" t="s">
        <v>72</v>
      </c>
      <c r="L7681" t="s">
        <v>30</v>
      </c>
      <c r="M7681" t="s">
        <v>113</v>
      </c>
      <c r="N7681">
        <v>5</v>
      </c>
      <c r="O7681" t="s">
        <v>15556</v>
      </c>
      <c r="P7681" t="s">
        <v>415</v>
      </c>
      <c r="Q7681">
        <v>3658954.12</v>
      </c>
      <c r="R7681" t="s">
        <v>48</v>
      </c>
      <c r="S7681" t="s">
        <v>56</v>
      </c>
      <c r="T7681" t="s">
        <v>56</v>
      </c>
      <c r="U7681" s="6">
        <v>3.6</v>
      </c>
    </row>
    <row r="7682" spans="1:21" x14ac:dyDescent="0.25">
      <c r="A7682" t="s">
        <v>15557</v>
      </c>
      <c r="B7682" s="1">
        <v>45833</v>
      </c>
      <c r="C7682" t="s">
        <v>37</v>
      </c>
      <c r="D7682" t="s">
        <v>23</v>
      </c>
      <c r="E7682" t="s">
        <v>38</v>
      </c>
      <c r="F7682" t="s">
        <v>25</v>
      </c>
      <c r="G7682" t="s">
        <v>252</v>
      </c>
      <c r="H7682" t="s">
        <v>83</v>
      </c>
      <c r="I7682" t="s">
        <v>126</v>
      </c>
      <c r="J7682" t="s">
        <v>42</v>
      </c>
      <c r="K7682" t="s">
        <v>29</v>
      </c>
      <c r="L7682" t="s">
        <v>44</v>
      </c>
      <c r="M7682" t="s">
        <v>31</v>
      </c>
      <c r="N7682">
        <v>2</v>
      </c>
      <c r="O7682" t="s">
        <v>15558</v>
      </c>
      <c r="P7682" t="s">
        <v>386</v>
      </c>
      <c r="Q7682">
        <v>1623009.36</v>
      </c>
      <c r="R7682" t="s">
        <v>48</v>
      </c>
      <c r="S7682" t="s">
        <v>35</v>
      </c>
      <c r="T7682" t="s">
        <v>35</v>
      </c>
      <c r="U7682" s="6">
        <v>4.5</v>
      </c>
    </row>
    <row r="7683" spans="1:21" x14ac:dyDescent="0.25">
      <c r="A7683" t="s">
        <v>15559</v>
      </c>
      <c r="B7683" s="1">
        <v>45768</v>
      </c>
      <c r="C7683" t="s">
        <v>81</v>
      </c>
      <c r="D7683" t="s">
        <v>23</v>
      </c>
      <c r="E7683" t="s">
        <v>82</v>
      </c>
      <c r="F7683" t="s">
        <v>190</v>
      </c>
      <c r="G7683" t="s">
        <v>20209</v>
      </c>
      <c r="H7683" t="s">
        <v>166</v>
      </c>
      <c r="I7683" t="s">
        <v>167</v>
      </c>
      <c r="J7683" t="s">
        <v>42</v>
      </c>
      <c r="K7683" t="s">
        <v>43</v>
      </c>
      <c r="L7683" t="s">
        <v>44</v>
      </c>
      <c r="M7683" t="s">
        <v>45</v>
      </c>
      <c r="N7683">
        <v>5</v>
      </c>
      <c r="O7683" t="s">
        <v>15560</v>
      </c>
      <c r="P7683" t="s">
        <v>92</v>
      </c>
      <c r="Q7683">
        <v>3668537.04</v>
      </c>
      <c r="R7683" t="s">
        <v>34</v>
      </c>
      <c r="S7683" t="s">
        <v>56</v>
      </c>
      <c r="T7683" t="s">
        <v>35</v>
      </c>
      <c r="U7683" s="6">
        <v>4.9000000000000004</v>
      </c>
    </row>
    <row r="7684" spans="1:21" x14ac:dyDescent="0.25">
      <c r="A7684" t="s">
        <v>15561</v>
      </c>
      <c r="B7684" s="1">
        <v>45790</v>
      </c>
      <c r="C7684" t="s">
        <v>22</v>
      </c>
      <c r="D7684" t="s">
        <v>23</v>
      </c>
      <c r="E7684" t="s">
        <v>24</v>
      </c>
      <c r="F7684" t="s">
        <v>190</v>
      </c>
      <c r="G7684" t="s">
        <v>20202</v>
      </c>
      <c r="H7684" t="s">
        <v>40</v>
      </c>
      <c r="I7684" t="s">
        <v>63</v>
      </c>
      <c r="J7684" t="s">
        <v>42</v>
      </c>
      <c r="K7684" t="s">
        <v>29</v>
      </c>
      <c r="L7684" t="s">
        <v>30</v>
      </c>
      <c r="M7684" t="s">
        <v>53</v>
      </c>
      <c r="N7684">
        <v>3</v>
      </c>
      <c r="O7684" t="s">
        <v>15562</v>
      </c>
      <c r="P7684" t="s">
        <v>333</v>
      </c>
      <c r="Q7684">
        <v>2385484.35</v>
      </c>
      <c r="R7684" t="s">
        <v>48</v>
      </c>
      <c r="S7684" t="s">
        <v>35</v>
      </c>
      <c r="T7684" t="s">
        <v>35</v>
      </c>
      <c r="U7684" s="6">
        <v>4.0999999999999996</v>
      </c>
    </row>
    <row r="7685" spans="1:21" x14ac:dyDescent="0.25">
      <c r="A7685" t="s">
        <v>15563</v>
      </c>
      <c r="B7685" s="1">
        <v>45922</v>
      </c>
      <c r="C7685" t="s">
        <v>88</v>
      </c>
      <c r="D7685" t="s">
        <v>23</v>
      </c>
      <c r="E7685" t="s">
        <v>112</v>
      </c>
      <c r="F7685" t="s">
        <v>58</v>
      </c>
      <c r="G7685" t="s">
        <v>299</v>
      </c>
      <c r="H7685" t="s">
        <v>166</v>
      </c>
      <c r="I7685" t="s">
        <v>167</v>
      </c>
      <c r="J7685" t="s">
        <v>42</v>
      </c>
      <c r="K7685" t="s">
        <v>29</v>
      </c>
      <c r="L7685" t="s">
        <v>44</v>
      </c>
      <c r="M7685" t="s">
        <v>64</v>
      </c>
      <c r="N7685">
        <v>4</v>
      </c>
      <c r="O7685" t="s">
        <v>15564</v>
      </c>
      <c r="P7685" t="s">
        <v>641</v>
      </c>
      <c r="Q7685">
        <v>3034155.21</v>
      </c>
      <c r="R7685" t="s">
        <v>48</v>
      </c>
      <c r="S7685" t="s">
        <v>35</v>
      </c>
      <c r="T7685" t="s">
        <v>35</v>
      </c>
      <c r="U7685" s="6">
        <v>4.2</v>
      </c>
    </row>
    <row r="7686" spans="1:21" x14ac:dyDescent="0.25">
      <c r="A7686" t="s">
        <v>15565</v>
      </c>
      <c r="B7686" s="1">
        <v>45504</v>
      </c>
      <c r="C7686" t="s">
        <v>88</v>
      </c>
      <c r="D7686" t="s">
        <v>23</v>
      </c>
      <c r="E7686" t="s">
        <v>112</v>
      </c>
      <c r="F7686" t="s">
        <v>39</v>
      </c>
      <c r="G7686" t="s">
        <v>328</v>
      </c>
      <c r="H7686" t="s">
        <v>26</v>
      </c>
      <c r="I7686" t="s">
        <v>253</v>
      </c>
      <c r="J7686" t="s">
        <v>42</v>
      </c>
      <c r="K7686" t="s">
        <v>43</v>
      </c>
      <c r="L7686" t="s">
        <v>30</v>
      </c>
      <c r="M7686" t="s">
        <v>77</v>
      </c>
      <c r="N7686">
        <v>3</v>
      </c>
      <c r="O7686" t="s">
        <v>15566</v>
      </c>
      <c r="P7686" t="s">
        <v>92</v>
      </c>
      <c r="Q7686">
        <v>2504832.15</v>
      </c>
      <c r="R7686" t="s">
        <v>48</v>
      </c>
      <c r="S7686" t="s">
        <v>56</v>
      </c>
      <c r="T7686" t="s">
        <v>56</v>
      </c>
      <c r="U7686" s="6">
        <v>4.5999999999999996</v>
      </c>
    </row>
    <row r="7687" spans="1:21" x14ac:dyDescent="0.25">
      <c r="A7687" t="s">
        <v>15567</v>
      </c>
      <c r="B7687" s="1">
        <v>45597</v>
      </c>
      <c r="C7687" t="s">
        <v>81</v>
      </c>
      <c r="D7687" t="s">
        <v>23</v>
      </c>
      <c r="E7687" t="s">
        <v>82</v>
      </c>
      <c r="F7687" t="s">
        <v>190</v>
      </c>
      <c r="G7687" t="s">
        <v>20206</v>
      </c>
      <c r="H7687" t="s">
        <v>40</v>
      </c>
      <c r="I7687" t="s">
        <v>41</v>
      </c>
      <c r="J7687" t="s">
        <v>42</v>
      </c>
      <c r="K7687" t="s">
        <v>43</v>
      </c>
      <c r="L7687" t="s">
        <v>44</v>
      </c>
      <c r="M7687" t="s">
        <v>53</v>
      </c>
      <c r="N7687">
        <v>5</v>
      </c>
      <c r="O7687" t="s">
        <v>15568</v>
      </c>
      <c r="P7687" t="s">
        <v>140</v>
      </c>
      <c r="Q7687">
        <v>5554991.7400000002</v>
      </c>
      <c r="R7687" t="s">
        <v>48</v>
      </c>
      <c r="S7687" t="s">
        <v>35</v>
      </c>
      <c r="T7687" t="s">
        <v>35</v>
      </c>
      <c r="U7687" s="6">
        <v>4.7</v>
      </c>
    </row>
    <row r="7688" spans="1:21" x14ac:dyDescent="0.25">
      <c r="A7688" t="s">
        <v>15569</v>
      </c>
      <c r="B7688" s="1">
        <v>45887</v>
      </c>
      <c r="C7688" t="s">
        <v>50</v>
      </c>
      <c r="D7688" t="s">
        <v>23</v>
      </c>
      <c r="E7688" t="s">
        <v>51</v>
      </c>
      <c r="F7688" t="s">
        <v>39</v>
      </c>
      <c r="G7688" t="s">
        <v>316</v>
      </c>
      <c r="H7688" t="s">
        <v>104</v>
      </c>
      <c r="I7688" t="s">
        <v>138</v>
      </c>
      <c r="J7688" t="s">
        <v>42</v>
      </c>
      <c r="K7688" t="s">
        <v>72</v>
      </c>
      <c r="L7688" t="s">
        <v>44</v>
      </c>
      <c r="M7688" t="s">
        <v>45</v>
      </c>
      <c r="N7688">
        <v>2</v>
      </c>
      <c r="O7688" t="s">
        <v>15570</v>
      </c>
      <c r="P7688" t="s">
        <v>610</v>
      </c>
      <c r="Q7688">
        <v>2070743.25</v>
      </c>
      <c r="R7688" t="s">
        <v>34</v>
      </c>
      <c r="S7688" t="s">
        <v>35</v>
      </c>
      <c r="T7688" t="s">
        <v>35</v>
      </c>
      <c r="U7688" s="6">
        <v>4.7</v>
      </c>
    </row>
    <row r="7689" spans="1:21" x14ac:dyDescent="0.25">
      <c r="A7689" t="s">
        <v>15571</v>
      </c>
      <c r="B7689" s="1">
        <v>45225</v>
      </c>
      <c r="C7689" t="s">
        <v>37</v>
      </c>
      <c r="D7689" t="s">
        <v>23</v>
      </c>
      <c r="E7689" t="s">
        <v>68</v>
      </c>
      <c r="F7689" t="s">
        <v>90</v>
      </c>
      <c r="G7689" t="s">
        <v>20206</v>
      </c>
      <c r="H7689" t="s">
        <v>166</v>
      </c>
      <c r="I7689" t="s">
        <v>173</v>
      </c>
      <c r="J7689" t="s">
        <v>174</v>
      </c>
      <c r="K7689" t="s">
        <v>43</v>
      </c>
      <c r="L7689" t="s">
        <v>44</v>
      </c>
      <c r="M7689" t="s">
        <v>53</v>
      </c>
      <c r="N7689">
        <v>2</v>
      </c>
      <c r="O7689" t="s">
        <v>15572</v>
      </c>
      <c r="P7689" t="s">
        <v>209</v>
      </c>
      <c r="Q7689">
        <v>1233042.81</v>
      </c>
      <c r="R7689" t="s">
        <v>34</v>
      </c>
      <c r="S7689" t="s">
        <v>35</v>
      </c>
      <c r="T7689" t="s">
        <v>35</v>
      </c>
      <c r="U7689" s="6">
        <v>4.4000000000000004</v>
      </c>
    </row>
    <row r="7690" spans="1:21" x14ac:dyDescent="0.25">
      <c r="A7690" t="s">
        <v>15573</v>
      </c>
      <c r="B7690" s="1">
        <v>45924</v>
      </c>
      <c r="C7690" t="s">
        <v>50</v>
      </c>
      <c r="D7690" t="s">
        <v>23</v>
      </c>
      <c r="E7690" t="s">
        <v>51</v>
      </c>
      <c r="F7690" t="s">
        <v>25</v>
      </c>
      <c r="G7690" t="s">
        <v>259</v>
      </c>
      <c r="H7690" t="s">
        <v>104</v>
      </c>
      <c r="I7690" t="s">
        <v>105</v>
      </c>
      <c r="J7690" t="s">
        <v>28</v>
      </c>
      <c r="K7690" t="s">
        <v>29</v>
      </c>
      <c r="L7690" t="s">
        <v>30</v>
      </c>
      <c r="M7690" t="s">
        <v>31</v>
      </c>
      <c r="N7690">
        <v>5</v>
      </c>
      <c r="O7690" t="s">
        <v>15574</v>
      </c>
      <c r="P7690" t="s">
        <v>47</v>
      </c>
      <c r="Q7690">
        <v>4498028.58</v>
      </c>
      <c r="R7690" t="s">
        <v>34</v>
      </c>
      <c r="S7690" t="s">
        <v>56</v>
      </c>
      <c r="T7690" t="s">
        <v>56</v>
      </c>
      <c r="U7690" s="6">
        <v>4.5999999999999996</v>
      </c>
    </row>
    <row r="7691" spans="1:21" x14ac:dyDescent="0.25">
      <c r="A7691" t="s">
        <v>15575</v>
      </c>
      <c r="B7691" s="1">
        <v>45173</v>
      </c>
      <c r="C7691" t="s">
        <v>22</v>
      </c>
      <c r="D7691" t="s">
        <v>23</v>
      </c>
      <c r="E7691" t="s">
        <v>24</v>
      </c>
      <c r="F7691" t="s">
        <v>76</v>
      </c>
      <c r="G7691" t="s">
        <v>20211</v>
      </c>
      <c r="H7691" t="s">
        <v>104</v>
      </c>
      <c r="I7691" t="s">
        <v>138</v>
      </c>
      <c r="J7691" t="s">
        <v>42</v>
      </c>
      <c r="K7691" t="s">
        <v>29</v>
      </c>
      <c r="L7691" t="s">
        <v>30</v>
      </c>
      <c r="M7691" t="s">
        <v>53</v>
      </c>
      <c r="N7691">
        <v>4</v>
      </c>
      <c r="O7691" t="s">
        <v>15576</v>
      </c>
      <c r="P7691" t="s">
        <v>135</v>
      </c>
      <c r="Q7691">
        <v>4468263.21</v>
      </c>
      <c r="R7691" t="s">
        <v>48</v>
      </c>
      <c r="S7691" t="s">
        <v>56</v>
      </c>
      <c r="T7691" t="s">
        <v>35</v>
      </c>
      <c r="U7691" s="6">
        <v>3.8</v>
      </c>
    </row>
    <row r="7692" spans="1:21" x14ac:dyDescent="0.25">
      <c r="A7692" t="s">
        <v>15577</v>
      </c>
      <c r="B7692" s="1">
        <v>45478</v>
      </c>
      <c r="C7692" t="s">
        <v>81</v>
      </c>
      <c r="D7692" t="s">
        <v>23</v>
      </c>
      <c r="E7692" t="s">
        <v>82</v>
      </c>
      <c r="F7692" t="s">
        <v>69</v>
      </c>
      <c r="G7692" t="s">
        <v>20214</v>
      </c>
      <c r="H7692" t="s">
        <v>83</v>
      </c>
      <c r="I7692" t="s">
        <v>84</v>
      </c>
      <c r="J7692" t="s">
        <v>42</v>
      </c>
      <c r="K7692" t="s">
        <v>29</v>
      </c>
      <c r="L7692" t="s">
        <v>44</v>
      </c>
      <c r="M7692" t="s">
        <v>45</v>
      </c>
      <c r="N7692">
        <v>5</v>
      </c>
      <c r="O7692" t="s">
        <v>15578</v>
      </c>
      <c r="P7692" t="s">
        <v>571</v>
      </c>
      <c r="Q7692">
        <v>4916277.5199999996</v>
      </c>
      <c r="R7692" t="s">
        <v>48</v>
      </c>
      <c r="S7692" t="s">
        <v>56</v>
      </c>
      <c r="T7692" t="s">
        <v>56</v>
      </c>
      <c r="U7692" s="6">
        <v>4.5</v>
      </c>
    </row>
    <row r="7693" spans="1:21" x14ac:dyDescent="0.25">
      <c r="A7693" t="s">
        <v>15579</v>
      </c>
      <c r="B7693" s="1">
        <v>45018</v>
      </c>
      <c r="C7693" t="s">
        <v>37</v>
      </c>
      <c r="D7693" t="s">
        <v>23</v>
      </c>
      <c r="E7693" t="s">
        <v>68</v>
      </c>
      <c r="F7693" t="s">
        <v>39</v>
      </c>
      <c r="G7693" t="s">
        <v>20214</v>
      </c>
      <c r="H7693" t="s">
        <v>83</v>
      </c>
      <c r="I7693" t="s">
        <v>84</v>
      </c>
      <c r="J7693" t="s">
        <v>42</v>
      </c>
      <c r="K7693" t="s">
        <v>29</v>
      </c>
      <c r="L7693" t="s">
        <v>44</v>
      </c>
      <c r="M7693" t="s">
        <v>45</v>
      </c>
      <c r="N7693">
        <v>4</v>
      </c>
      <c r="O7693" t="s">
        <v>15580</v>
      </c>
      <c r="P7693" t="s">
        <v>610</v>
      </c>
      <c r="Q7693">
        <v>4110844.26</v>
      </c>
      <c r="R7693" t="s">
        <v>48</v>
      </c>
      <c r="S7693" t="s">
        <v>56</v>
      </c>
      <c r="T7693" t="s">
        <v>56</v>
      </c>
      <c r="U7693" s="6">
        <v>3.6</v>
      </c>
    </row>
    <row r="7694" spans="1:21" x14ac:dyDescent="0.25">
      <c r="A7694" t="s">
        <v>15581</v>
      </c>
      <c r="B7694" s="1">
        <v>45777</v>
      </c>
      <c r="C7694" t="s">
        <v>37</v>
      </c>
      <c r="D7694" t="s">
        <v>23</v>
      </c>
      <c r="E7694" t="s">
        <v>38</v>
      </c>
      <c r="F7694" t="s">
        <v>90</v>
      </c>
      <c r="G7694" t="s">
        <v>252</v>
      </c>
      <c r="H7694" t="s">
        <v>166</v>
      </c>
      <c r="I7694" t="s">
        <v>173</v>
      </c>
      <c r="J7694" t="s">
        <v>174</v>
      </c>
      <c r="K7694" t="s">
        <v>29</v>
      </c>
      <c r="L7694" t="s">
        <v>44</v>
      </c>
      <c r="M7694" t="s">
        <v>77</v>
      </c>
      <c r="N7694">
        <v>1</v>
      </c>
      <c r="O7694" t="s">
        <v>15582</v>
      </c>
      <c r="P7694" t="s">
        <v>96</v>
      </c>
      <c r="Q7694">
        <v>658832.73</v>
      </c>
      <c r="R7694" t="s">
        <v>34</v>
      </c>
      <c r="S7694" t="s">
        <v>56</v>
      </c>
      <c r="T7694" t="s">
        <v>35</v>
      </c>
      <c r="U7694" s="6">
        <v>3.8</v>
      </c>
    </row>
    <row r="7695" spans="1:21" x14ac:dyDescent="0.25">
      <c r="A7695" t="s">
        <v>15583</v>
      </c>
      <c r="B7695" s="1">
        <v>45764</v>
      </c>
      <c r="C7695" t="s">
        <v>81</v>
      </c>
      <c r="D7695" t="s">
        <v>23</v>
      </c>
      <c r="E7695" t="s">
        <v>82</v>
      </c>
      <c r="F7695" t="s">
        <v>90</v>
      </c>
      <c r="G7695" t="s">
        <v>343</v>
      </c>
      <c r="H7695" t="s">
        <v>40</v>
      </c>
      <c r="I7695" t="s">
        <v>41</v>
      </c>
      <c r="J7695" t="s">
        <v>42</v>
      </c>
      <c r="K7695" t="s">
        <v>29</v>
      </c>
      <c r="L7695" t="s">
        <v>30</v>
      </c>
      <c r="M7695" t="s">
        <v>31</v>
      </c>
      <c r="N7695">
        <v>4</v>
      </c>
      <c r="O7695" t="s">
        <v>15584</v>
      </c>
      <c r="P7695" t="s">
        <v>301</v>
      </c>
      <c r="Q7695">
        <v>4535213.71</v>
      </c>
      <c r="R7695" t="s">
        <v>34</v>
      </c>
      <c r="S7695" t="s">
        <v>56</v>
      </c>
      <c r="T7695" t="s">
        <v>56</v>
      </c>
      <c r="U7695" s="6">
        <v>5</v>
      </c>
    </row>
    <row r="7696" spans="1:21" x14ac:dyDescent="0.25">
      <c r="A7696" t="s">
        <v>15585</v>
      </c>
      <c r="B7696" s="1">
        <v>45782</v>
      </c>
      <c r="C7696" t="s">
        <v>88</v>
      </c>
      <c r="D7696" t="s">
        <v>23</v>
      </c>
      <c r="E7696" t="s">
        <v>89</v>
      </c>
      <c r="F7696" t="s">
        <v>76</v>
      </c>
      <c r="G7696" t="s">
        <v>165</v>
      </c>
      <c r="H7696" t="s">
        <v>104</v>
      </c>
      <c r="I7696" t="s">
        <v>105</v>
      </c>
      <c r="J7696" t="s">
        <v>28</v>
      </c>
      <c r="K7696" t="s">
        <v>72</v>
      </c>
      <c r="L7696" t="s">
        <v>30</v>
      </c>
      <c r="M7696" t="s">
        <v>31</v>
      </c>
      <c r="N7696">
        <v>2</v>
      </c>
      <c r="O7696" t="s">
        <v>15586</v>
      </c>
      <c r="P7696" t="s">
        <v>840</v>
      </c>
      <c r="Q7696">
        <v>1817853.75</v>
      </c>
      <c r="R7696" t="s">
        <v>34</v>
      </c>
      <c r="S7696" t="s">
        <v>35</v>
      </c>
      <c r="T7696" t="s">
        <v>35</v>
      </c>
      <c r="U7696" s="6">
        <v>4.5</v>
      </c>
    </row>
    <row r="7697" spans="1:21" x14ac:dyDescent="0.25">
      <c r="A7697" t="s">
        <v>15587</v>
      </c>
      <c r="B7697" s="1">
        <v>45106</v>
      </c>
      <c r="C7697" t="s">
        <v>88</v>
      </c>
      <c r="D7697" t="s">
        <v>23</v>
      </c>
      <c r="E7697" t="s">
        <v>112</v>
      </c>
      <c r="F7697" t="s">
        <v>69</v>
      </c>
      <c r="G7697" t="s">
        <v>316</v>
      </c>
      <c r="H7697" t="s">
        <v>104</v>
      </c>
      <c r="I7697" t="s">
        <v>105</v>
      </c>
      <c r="J7697" t="s">
        <v>28</v>
      </c>
      <c r="K7697" t="s">
        <v>43</v>
      </c>
      <c r="L7697" t="s">
        <v>30</v>
      </c>
      <c r="M7697" t="s">
        <v>45</v>
      </c>
      <c r="N7697">
        <v>2</v>
      </c>
      <c r="O7697" t="s">
        <v>15588</v>
      </c>
      <c r="P7697" t="s">
        <v>389</v>
      </c>
      <c r="Q7697">
        <v>1822129.23</v>
      </c>
      <c r="R7697" t="s">
        <v>48</v>
      </c>
      <c r="S7697" t="s">
        <v>56</v>
      </c>
      <c r="T7697" t="s">
        <v>35</v>
      </c>
      <c r="U7697" s="6">
        <v>3.7</v>
      </c>
    </row>
    <row r="7698" spans="1:21" x14ac:dyDescent="0.25">
      <c r="A7698" t="s">
        <v>15589</v>
      </c>
      <c r="B7698" s="1">
        <v>45175</v>
      </c>
      <c r="C7698" t="s">
        <v>81</v>
      </c>
      <c r="D7698" t="s">
        <v>23</v>
      </c>
      <c r="E7698" t="s">
        <v>82</v>
      </c>
      <c r="F7698" t="s">
        <v>76</v>
      </c>
      <c r="G7698" t="s">
        <v>547</v>
      </c>
      <c r="H7698" t="s">
        <v>104</v>
      </c>
      <c r="I7698" t="s">
        <v>105</v>
      </c>
      <c r="J7698" t="s">
        <v>28</v>
      </c>
      <c r="K7698" t="s">
        <v>72</v>
      </c>
      <c r="L7698" t="s">
        <v>44</v>
      </c>
      <c r="M7698" t="s">
        <v>31</v>
      </c>
      <c r="N7698">
        <v>1</v>
      </c>
      <c r="O7698" t="s">
        <v>15590</v>
      </c>
      <c r="P7698" t="s">
        <v>169</v>
      </c>
      <c r="Q7698">
        <v>836436.77</v>
      </c>
      <c r="R7698" t="s">
        <v>34</v>
      </c>
      <c r="S7698" t="s">
        <v>35</v>
      </c>
      <c r="T7698" t="s">
        <v>56</v>
      </c>
      <c r="U7698" s="6">
        <v>4.5</v>
      </c>
    </row>
    <row r="7699" spans="1:21" x14ac:dyDescent="0.25">
      <c r="A7699" t="s">
        <v>15591</v>
      </c>
      <c r="B7699" s="1">
        <v>45421</v>
      </c>
      <c r="C7699" t="s">
        <v>37</v>
      </c>
      <c r="D7699" t="s">
        <v>23</v>
      </c>
      <c r="E7699" t="s">
        <v>38</v>
      </c>
      <c r="F7699" t="s">
        <v>76</v>
      </c>
      <c r="G7699" t="s">
        <v>259</v>
      </c>
      <c r="H7699" t="s">
        <v>104</v>
      </c>
      <c r="I7699" t="s">
        <v>105</v>
      </c>
      <c r="J7699" t="s">
        <v>28</v>
      </c>
      <c r="K7699" t="s">
        <v>29</v>
      </c>
      <c r="L7699" t="s">
        <v>44</v>
      </c>
      <c r="M7699" t="s">
        <v>64</v>
      </c>
      <c r="N7699">
        <v>5</v>
      </c>
      <c r="O7699" t="s">
        <v>15592</v>
      </c>
      <c r="P7699" t="s">
        <v>248</v>
      </c>
      <c r="Q7699">
        <v>3863481.4</v>
      </c>
      <c r="R7699" t="s">
        <v>34</v>
      </c>
      <c r="S7699" t="s">
        <v>35</v>
      </c>
      <c r="T7699" t="s">
        <v>35</v>
      </c>
      <c r="U7699" s="6">
        <v>4.4000000000000004</v>
      </c>
    </row>
    <row r="7700" spans="1:21" x14ac:dyDescent="0.25">
      <c r="A7700" t="s">
        <v>15593</v>
      </c>
      <c r="B7700" s="1">
        <v>45216</v>
      </c>
      <c r="C7700" t="s">
        <v>81</v>
      </c>
      <c r="D7700" t="s">
        <v>23</v>
      </c>
      <c r="E7700" t="s">
        <v>82</v>
      </c>
      <c r="F7700" t="s">
        <v>69</v>
      </c>
      <c r="G7700" t="s">
        <v>305</v>
      </c>
      <c r="H7700" t="s">
        <v>166</v>
      </c>
      <c r="I7700" t="s">
        <v>173</v>
      </c>
      <c r="J7700" t="s">
        <v>174</v>
      </c>
      <c r="K7700" t="s">
        <v>43</v>
      </c>
      <c r="L7700" t="s">
        <v>30</v>
      </c>
      <c r="M7700" t="s">
        <v>77</v>
      </c>
      <c r="N7700">
        <v>1</v>
      </c>
      <c r="O7700" t="s">
        <v>15594</v>
      </c>
      <c r="P7700" t="s">
        <v>437</v>
      </c>
      <c r="Q7700">
        <v>616537.76</v>
      </c>
      <c r="R7700" t="s">
        <v>48</v>
      </c>
      <c r="S7700" t="s">
        <v>56</v>
      </c>
      <c r="T7700" t="s">
        <v>56</v>
      </c>
      <c r="U7700" s="6">
        <v>4.0999999999999996</v>
      </c>
    </row>
    <row r="7701" spans="1:21" x14ac:dyDescent="0.25">
      <c r="A7701" t="s">
        <v>15595</v>
      </c>
      <c r="B7701" s="1">
        <v>45472</v>
      </c>
      <c r="C7701" t="s">
        <v>50</v>
      </c>
      <c r="D7701" t="s">
        <v>23</v>
      </c>
      <c r="E7701" t="s">
        <v>51</v>
      </c>
      <c r="F7701" t="s">
        <v>39</v>
      </c>
      <c r="G7701" t="s">
        <v>265</v>
      </c>
      <c r="H7701" t="s">
        <v>70</v>
      </c>
      <c r="I7701" t="s">
        <v>119</v>
      </c>
      <c r="J7701" t="s">
        <v>28</v>
      </c>
      <c r="K7701" t="s">
        <v>72</v>
      </c>
      <c r="L7701" t="s">
        <v>44</v>
      </c>
      <c r="M7701" t="s">
        <v>113</v>
      </c>
      <c r="N7701">
        <v>4</v>
      </c>
      <c r="O7701" t="s">
        <v>15596</v>
      </c>
      <c r="P7701" t="s">
        <v>160</v>
      </c>
      <c r="Q7701">
        <v>2999862.77</v>
      </c>
      <c r="R7701" t="s">
        <v>34</v>
      </c>
      <c r="S7701" t="s">
        <v>35</v>
      </c>
      <c r="T7701" t="s">
        <v>35</v>
      </c>
      <c r="U7701" s="6">
        <v>4.8</v>
      </c>
    </row>
    <row r="7702" spans="1:21" x14ac:dyDescent="0.25">
      <c r="A7702" t="s">
        <v>15597</v>
      </c>
      <c r="B7702" s="1">
        <v>45537</v>
      </c>
      <c r="C7702" t="s">
        <v>22</v>
      </c>
      <c r="D7702" t="s">
        <v>23</v>
      </c>
      <c r="E7702" t="s">
        <v>24</v>
      </c>
      <c r="F7702" t="s">
        <v>62</v>
      </c>
      <c r="G7702" t="s">
        <v>328</v>
      </c>
      <c r="H7702" t="s">
        <v>83</v>
      </c>
      <c r="I7702" t="s">
        <v>84</v>
      </c>
      <c r="J7702" t="s">
        <v>42</v>
      </c>
      <c r="K7702" t="s">
        <v>43</v>
      </c>
      <c r="L7702" t="s">
        <v>30</v>
      </c>
      <c r="M7702" t="s">
        <v>31</v>
      </c>
      <c r="N7702">
        <v>2</v>
      </c>
      <c r="O7702" t="s">
        <v>15598</v>
      </c>
      <c r="P7702" t="s">
        <v>582</v>
      </c>
      <c r="Q7702">
        <v>1902673.16</v>
      </c>
      <c r="R7702" t="s">
        <v>34</v>
      </c>
      <c r="S7702" t="s">
        <v>56</v>
      </c>
      <c r="T7702" t="s">
        <v>35</v>
      </c>
      <c r="U7702" s="6">
        <v>3.8</v>
      </c>
    </row>
    <row r="7703" spans="1:21" x14ac:dyDescent="0.25">
      <c r="A7703" t="s">
        <v>15599</v>
      </c>
      <c r="B7703" s="1">
        <v>45032</v>
      </c>
      <c r="C7703" t="s">
        <v>22</v>
      </c>
      <c r="D7703" t="s">
        <v>23</v>
      </c>
      <c r="E7703" t="s">
        <v>24</v>
      </c>
      <c r="F7703" t="s">
        <v>62</v>
      </c>
      <c r="G7703" t="s">
        <v>20208</v>
      </c>
      <c r="H7703" t="s">
        <v>83</v>
      </c>
      <c r="I7703" t="s">
        <v>84</v>
      </c>
      <c r="J7703" t="s">
        <v>42</v>
      </c>
      <c r="K7703" t="s">
        <v>29</v>
      </c>
      <c r="L7703" t="s">
        <v>30</v>
      </c>
      <c r="M7703" t="s">
        <v>64</v>
      </c>
      <c r="N7703">
        <v>2</v>
      </c>
      <c r="O7703" t="s">
        <v>15600</v>
      </c>
      <c r="P7703" t="s">
        <v>275</v>
      </c>
      <c r="Q7703">
        <v>2023515.14</v>
      </c>
      <c r="R7703" t="s">
        <v>48</v>
      </c>
      <c r="S7703" t="s">
        <v>56</v>
      </c>
      <c r="T7703" t="s">
        <v>35</v>
      </c>
      <c r="U7703" s="6">
        <v>4.3</v>
      </c>
    </row>
    <row r="7704" spans="1:21" x14ac:dyDescent="0.25">
      <c r="A7704" t="s">
        <v>15601</v>
      </c>
      <c r="B7704" s="1">
        <v>45525</v>
      </c>
      <c r="C7704" t="s">
        <v>37</v>
      </c>
      <c r="D7704" t="s">
        <v>23</v>
      </c>
      <c r="E7704" t="s">
        <v>38</v>
      </c>
      <c r="F7704" t="s">
        <v>39</v>
      </c>
      <c r="G7704" t="s">
        <v>146</v>
      </c>
      <c r="H7704" t="s">
        <v>83</v>
      </c>
      <c r="I7704" t="s">
        <v>126</v>
      </c>
      <c r="J7704" t="s">
        <v>42</v>
      </c>
      <c r="K7704" t="s">
        <v>29</v>
      </c>
      <c r="L7704" t="s">
        <v>44</v>
      </c>
      <c r="M7704" t="s">
        <v>64</v>
      </c>
      <c r="N7704">
        <v>2</v>
      </c>
      <c r="O7704" t="s">
        <v>15602</v>
      </c>
      <c r="P7704" t="s">
        <v>216</v>
      </c>
      <c r="Q7704">
        <v>1460158.94</v>
      </c>
      <c r="R7704" t="s">
        <v>48</v>
      </c>
      <c r="S7704" t="s">
        <v>56</v>
      </c>
      <c r="T7704" t="s">
        <v>35</v>
      </c>
      <c r="U7704" s="6">
        <v>3.9</v>
      </c>
    </row>
    <row r="7705" spans="1:21" x14ac:dyDescent="0.25">
      <c r="A7705" t="s">
        <v>15603</v>
      </c>
      <c r="B7705" s="1">
        <v>45899</v>
      </c>
      <c r="C7705" t="s">
        <v>98</v>
      </c>
      <c r="D7705" t="s">
        <v>23</v>
      </c>
      <c r="E7705" t="s">
        <v>99</v>
      </c>
      <c r="F7705" t="s">
        <v>25</v>
      </c>
      <c r="G7705" t="s">
        <v>194</v>
      </c>
      <c r="H7705" t="s">
        <v>83</v>
      </c>
      <c r="I7705" t="s">
        <v>126</v>
      </c>
      <c r="J7705" t="s">
        <v>42</v>
      </c>
      <c r="K7705" t="s">
        <v>43</v>
      </c>
      <c r="L7705" t="s">
        <v>30</v>
      </c>
      <c r="M7705" t="s">
        <v>45</v>
      </c>
      <c r="N7705">
        <v>4</v>
      </c>
      <c r="O7705" t="s">
        <v>15604</v>
      </c>
      <c r="P7705" t="s">
        <v>212</v>
      </c>
      <c r="Q7705">
        <v>2892239.92</v>
      </c>
      <c r="R7705" t="s">
        <v>34</v>
      </c>
      <c r="S7705" t="s">
        <v>35</v>
      </c>
      <c r="T7705" t="s">
        <v>35</v>
      </c>
      <c r="U7705" s="6">
        <v>3.8</v>
      </c>
    </row>
    <row r="7706" spans="1:21" x14ac:dyDescent="0.25">
      <c r="A7706" t="s">
        <v>15605</v>
      </c>
      <c r="B7706" s="1">
        <v>45625</v>
      </c>
      <c r="C7706" t="s">
        <v>81</v>
      </c>
      <c r="D7706" t="s">
        <v>23</v>
      </c>
      <c r="E7706" t="s">
        <v>82</v>
      </c>
      <c r="F7706" t="s">
        <v>62</v>
      </c>
      <c r="G7706" t="s">
        <v>194</v>
      </c>
      <c r="H7706" t="s">
        <v>70</v>
      </c>
      <c r="I7706" t="s">
        <v>119</v>
      </c>
      <c r="J7706" t="s">
        <v>28</v>
      </c>
      <c r="K7706" t="s">
        <v>29</v>
      </c>
      <c r="L7706" t="s">
        <v>44</v>
      </c>
      <c r="M7706" t="s">
        <v>31</v>
      </c>
      <c r="N7706">
        <v>5</v>
      </c>
      <c r="O7706" t="s">
        <v>15606</v>
      </c>
      <c r="P7706" t="s">
        <v>219</v>
      </c>
      <c r="Q7706">
        <v>3669006.24</v>
      </c>
      <c r="R7706" t="s">
        <v>34</v>
      </c>
      <c r="S7706" t="s">
        <v>35</v>
      </c>
      <c r="T7706" t="s">
        <v>35</v>
      </c>
      <c r="U7706" s="6">
        <v>4</v>
      </c>
    </row>
    <row r="7707" spans="1:21" x14ac:dyDescent="0.25">
      <c r="A7707" t="s">
        <v>15607</v>
      </c>
      <c r="B7707" s="1">
        <v>45536</v>
      </c>
      <c r="C7707" t="s">
        <v>22</v>
      </c>
      <c r="D7707" t="s">
        <v>23</v>
      </c>
      <c r="E7707" t="s">
        <v>24</v>
      </c>
      <c r="F7707" t="s">
        <v>62</v>
      </c>
      <c r="G7707" t="s">
        <v>20198</v>
      </c>
      <c r="H7707" t="s">
        <v>83</v>
      </c>
      <c r="I7707" t="s">
        <v>126</v>
      </c>
      <c r="J7707" t="s">
        <v>42</v>
      </c>
      <c r="K7707" t="s">
        <v>29</v>
      </c>
      <c r="L7707" t="s">
        <v>30</v>
      </c>
      <c r="M7707" t="s">
        <v>64</v>
      </c>
      <c r="N7707">
        <v>3</v>
      </c>
      <c r="O7707" t="s">
        <v>15608</v>
      </c>
      <c r="P7707" t="s">
        <v>333</v>
      </c>
      <c r="Q7707">
        <v>2360517.52</v>
      </c>
      <c r="R7707" t="s">
        <v>34</v>
      </c>
      <c r="S7707" t="s">
        <v>35</v>
      </c>
      <c r="T7707" t="s">
        <v>56</v>
      </c>
      <c r="U7707" s="6">
        <v>4.8</v>
      </c>
    </row>
    <row r="7708" spans="1:21" x14ac:dyDescent="0.25">
      <c r="A7708" t="s">
        <v>15609</v>
      </c>
      <c r="B7708" s="1">
        <v>45005</v>
      </c>
      <c r="C7708" t="s">
        <v>98</v>
      </c>
      <c r="D7708" t="s">
        <v>23</v>
      </c>
      <c r="E7708" t="s">
        <v>99</v>
      </c>
      <c r="F7708" t="s">
        <v>25</v>
      </c>
      <c r="G7708" t="s">
        <v>265</v>
      </c>
      <c r="H7708" t="s">
        <v>40</v>
      </c>
      <c r="I7708" t="s">
        <v>41</v>
      </c>
      <c r="J7708" t="s">
        <v>42</v>
      </c>
      <c r="K7708" t="s">
        <v>72</v>
      </c>
      <c r="L7708" t="s">
        <v>44</v>
      </c>
      <c r="M7708" t="s">
        <v>113</v>
      </c>
      <c r="N7708">
        <v>5</v>
      </c>
      <c r="O7708" t="s">
        <v>15610</v>
      </c>
      <c r="P7708" t="s">
        <v>482</v>
      </c>
      <c r="Q7708">
        <v>6188157.7300000004</v>
      </c>
      <c r="R7708" t="s">
        <v>48</v>
      </c>
      <c r="S7708" t="s">
        <v>56</v>
      </c>
      <c r="T7708" t="s">
        <v>35</v>
      </c>
      <c r="U7708" s="6">
        <v>4.5999999999999996</v>
      </c>
    </row>
    <row r="7709" spans="1:21" x14ac:dyDescent="0.25">
      <c r="A7709" t="s">
        <v>15611</v>
      </c>
      <c r="B7709" s="1">
        <v>45223</v>
      </c>
      <c r="C7709" t="s">
        <v>98</v>
      </c>
      <c r="D7709" t="s">
        <v>23</v>
      </c>
      <c r="E7709" t="s">
        <v>103</v>
      </c>
      <c r="F7709" t="s">
        <v>190</v>
      </c>
      <c r="G7709" t="s">
        <v>547</v>
      </c>
      <c r="H7709" t="s">
        <v>70</v>
      </c>
      <c r="I7709" t="s">
        <v>71</v>
      </c>
      <c r="J7709" t="s">
        <v>28</v>
      </c>
      <c r="K7709" t="s">
        <v>29</v>
      </c>
      <c r="L7709" t="s">
        <v>30</v>
      </c>
      <c r="M7709" t="s">
        <v>31</v>
      </c>
      <c r="N7709">
        <v>3</v>
      </c>
      <c r="O7709" t="s">
        <v>15612</v>
      </c>
      <c r="P7709" t="s">
        <v>248</v>
      </c>
      <c r="Q7709">
        <v>2653873.52</v>
      </c>
      <c r="R7709" t="s">
        <v>34</v>
      </c>
      <c r="S7709" t="s">
        <v>56</v>
      </c>
      <c r="T7709" t="s">
        <v>35</v>
      </c>
      <c r="U7709" s="6">
        <v>4.3</v>
      </c>
    </row>
    <row r="7710" spans="1:21" x14ac:dyDescent="0.25">
      <c r="A7710" t="s">
        <v>15613</v>
      </c>
      <c r="B7710" s="1">
        <v>44994</v>
      </c>
      <c r="C7710" t="s">
        <v>88</v>
      </c>
      <c r="D7710" t="s">
        <v>23</v>
      </c>
      <c r="E7710" t="s">
        <v>89</v>
      </c>
      <c r="F7710" t="s">
        <v>25</v>
      </c>
      <c r="G7710" t="s">
        <v>184</v>
      </c>
      <c r="H7710" t="s">
        <v>40</v>
      </c>
      <c r="I7710" t="s">
        <v>63</v>
      </c>
      <c r="J7710" t="s">
        <v>42</v>
      </c>
      <c r="K7710" t="s">
        <v>43</v>
      </c>
      <c r="L7710" t="s">
        <v>44</v>
      </c>
      <c r="M7710" t="s">
        <v>64</v>
      </c>
      <c r="N7710">
        <v>1</v>
      </c>
      <c r="O7710" t="s">
        <v>15614</v>
      </c>
      <c r="P7710" t="s">
        <v>336</v>
      </c>
      <c r="Q7710">
        <v>850024.5</v>
      </c>
      <c r="R7710" t="s">
        <v>48</v>
      </c>
      <c r="S7710" t="s">
        <v>56</v>
      </c>
      <c r="T7710" t="s">
        <v>35</v>
      </c>
      <c r="U7710" s="6">
        <v>3.6</v>
      </c>
    </row>
    <row r="7711" spans="1:21" x14ac:dyDescent="0.25">
      <c r="A7711" t="s">
        <v>15615</v>
      </c>
      <c r="B7711" s="1">
        <v>45792</v>
      </c>
      <c r="C7711" t="s">
        <v>22</v>
      </c>
      <c r="D7711" t="s">
        <v>23</v>
      </c>
      <c r="E7711" t="s">
        <v>24</v>
      </c>
      <c r="F7711" t="s">
        <v>69</v>
      </c>
      <c r="G7711" t="s">
        <v>244</v>
      </c>
      <c r="H7711" t="s">
        <v>104</v>
      </c>
      <c r="I7711" t="s">
        <v>138</v>
      </c>
      <c r="J7711" t="s">
        <v>42</v>
      </c>
      <c r="K7711" t="s">
        <v>72</v>
      </c>
      <c r="L7711" t="s">
        <v>30</v>
      </c>
      <c r="M7711" t="s">
        <v>64</v>
      </c>
      <c r="N7711">
        <v>5</v>
      </c>
      <c r="O7711" t="s">
        <v>15616</v>
      </c>
      <c r="P7711" t="s">
        <v>840</v>
      </c>
      <c r="Q7711">
        <v>5343981.38</v>
      </c>
      <c r="R7711" t="s">
        <v>48</v>
      </c>
      <c r="S7711" t="s">
        <v>56</v>
      </c>
      <c r="T7711" t="s">
        <v>35</v>
      </c>
      <c r="U7711" s="6">
        <v>4.9000000000000004</v>
      </c>
    </row>
    <row r="7712" spans="1:21" x14ac:dyDescent="0.25">
      <c r="A7712" t="s">
        <v>15617</v>
      </c>
      <c r="B7712" s="1">
        <v>45695</v>
      </c>
      <c r="C7712" t="s">
        <v>81</v>
      </c>
      <c r="D7712" t="s">
        <v>23</v>
      </c>
      <c r="E7712" t="s">
        <v>82</v>
      </c>
      <c r="F7712" t="s">
        <v>62</v>
      </c>
      <c r="G7712" t="s">
        <v>214</v>
      </c>
      <c r="H7712" t="s">
        <v>70</v>
      </c>
      <c r="I7712" t="s">
        <v>119</v>
      </c>
      <c r="J7712" t="s">
        <v>28</v>
      </c>
      <c r="K7712" t="s">
        <v>29</v>
      </c>
      <c r="L7712" t="s">
        <v>30</v>
      </c>
      <c r="M7712" t="s">
        <v>53</v>
      </c>
      <c r="N7712">
        <v>3</v>
      </c>
      <c r="O7712" t="s">
        <v>15618</v>
      </c>
      <c r="P7712" t="s">
        <v>389</v>
      </c>
      <c r="Q7712">
        <v>2204867.36</v>
      </c>
      <c r="R7712" t="s">
        <v>34</v>
      </c>
      <c r="S7712" t="s">
        <v>56</v>
      </c>
      <c r="T7712" t="s">
        <v>35</v>
      </c>
      <c r="U7712" s="6">
        <v>4.7</v>
      </c>
    </row>
    <row r="7713" spans="1:21" x14ac:dyDescent="0.25">
      <c r="A7713" t="s">
        <v>15619</v>
      </c>
      <c r="B7713" s="1">
        <v>45077</v>
      </c>
      <c r="C7713" t="s">
        <v>81</v>
      </c>
      <c r="D7713" t="s">
        <v>23</v>
      </c>
      <c r="E7713" t="s">
        <v>82</v>
      </c>
      <c r="F7713" t="s">
        <v>190</v>
      </c>
      <c r="G7713" t="s">
        <v>518</v>
      </c>
      <c r="H7713" t="s">
        <v>83</v>
      </c>
      <c r="I7713" t="s">
        <v>126</v>
      </c>
      <c r="J7713" t="s">
        <v>42</v>
      </c>
      <c r="K7713" t="s">
        <v>72</v>
      </c>
      <c r="L7713" t="s">
        <v>44</v>
      </c>
      <c r="M7713" t="s">
        <v>53</v>
      </c>
      <c r="N7713">
        <v>1</v>
      </c>
      <c r="O7713" t="s">
        <v>15620</v>
      </c>
      <c r="P7713" t="s">
        <v>516</v>
      </c>
      <c r="Q7713">
        <v>740757.76</v>
      </c>
      <c r="R7713" t="s">
        <v>48</v>
      </c>
      <c r="S7713" t="s">
        <v>35</v>
      </c>
      <c r="T7713" t="s">
        <v>56</v>
      </c>
      <c r="U7713" s="6">
        <v>5</v>
      </c>
    </row>
    <row r="7714" spans="1:21" x14ac:dyDescent="0.25">
      <c r="A7714" t="s">
        <v>15621</v>
      </c>
      <c r="B7714" s="1">
        <v>45759</v>
      </c>
      <c r="C7714" t="s">
        <v>81</v>
      </c>
      <c r="D7714" t="s">
        <v>23</v>
      </c>
      <c r="E7714" t="s">
        <v>82</v>
      </c>
      <c r="F7714" t="s">
        <v>58</v>
      </c>
      <c r="G7714" t="s">
        <v>230</v>
      </c>
      <c r="H7714" t="s">
        <v>104</v>
      </c>
      <c r="I7714" t="s">
        <v>240</v>
      </c>
      <c r="J7714" t="s">
        <v>174</v>
      </c>
      <c r="K7714" t="s">
        <v>72</v>
      </c>
      <c r="L7714" t="s">
        <v>30</v>
      </c>
      <c r="M7714" t="s">
        <v>113</v>
      </c>
      <c r="N7714">
        <v>4</v>
      </c>
      <c r="O7714" t="s">
        <v>15622</v>
      </c>
      <c r="P7714" t="s">
        <v>571</v>
      </c>
      <c r="Q7714">
        <v>3027365.9</v>
      </c>
      <c r="R7714" t="s">
        <v>34</v>
      </c>
      <c r="S7714" t="s">
        <v>35</v>
      </c>
      <c r="T7714" t="s">
        <v>56</v>
      </c>
      <c r="U7714" s="6">
        <v>3.6</v>
      </c>
    </row>
    <row r="7715" spans="1:21" x14ac:dyDescent="0.25">
      <c r="A7715" t="s">
        <v>15623</v>
      </c>
      <c r="B7715" s="1">
        <v>45337</v>
      </c>
      <c r="C7715" t="s">
        <v>81</v>
      </c>
      <c r="D7715" t="s">
        <v>23</v>
      </c>
      <c r="E7715" t="s">
        <v>82</v>
      </c>
      <c r="F7715" t="s">
        <v>69</v>
      </c>
      <c r="G7715" t="s">
        <v>343</v>
      </c>
      <c r="H7715" t="s">
        <v>166</v>
      </c>
      <c r="I7715" t="s">
        <v>167</v>
      </c>
      <c r="J7715" t="s">
        <v>42</v>
      </c>
      <c r="K7715" t="s">
        <v>29</v>
      </c>
      <c r="L7715" t="s">
        <v>30</v>
      </c>
      <c r="M7715" t="s">
        <v>113</v>
      </c>
      <c r="N7715">
        <v>1</v>
      </c>
      <c r="O7715" t="s">
        <v>15624</v>
      </c>
      <c r="P7715" t="s">
        <v>410</v>
      </c>
      <c r="Q7715">
        <v>737828.06</v>
      </c>
      <c r="R7715" t="s">
        <v>34</v>
      </c>
      <c r="S7715" t="s">
        <v>56</v>
      </c>
      <c r="T7715" t="s">
        <v>56</v>
      </c>
      <c r="U7715" s="6">
        <v>4.5999999999999996</v>
      </c>
    </row>
    <row r="7716" spans="1:21" x14ac:dyDescent="0.25">
      <c r="A7716" t="s">
        <v>15625</v>
      </c>
      <c r="B7716" s="1">
        <v>45852</v>
      </c>
      <c r="C7716" t="s">
        <v>22</v>
      </c>
      <c r="D7716" t="s">
        <v>23</v>
      </c>
      <c r="E7716" t="s">
        <v>24</v>
      </c>
      <c r="F7716" t="s">
        <v>58</v>
      </c>
      <c r="G7716" t="s">
        <v>214</v>
      </c>
      <c r="H7716" t="s">
        <v>26</v>
      </c>
      <c r="I7716" t="s">
        <v>94</v>
      </c>
      <c r="J7716" t="s">
        <v>42</v>
      </c>
      <c r="K7716" t="s">
        <v>29</v>
      </c>
      <c r="L7716" t="s">
        <v>30</v>
      </c>
      <c r="M7716" t="s">
        <v>45</v>
      </c>
      <c r="N7716">
        <v>1</v>
      </c>
      <c r="O7716" t="s">
        <v>15626</v>
      </c>
      <c r="P7716" t="s">
        <v>209</v>
      </c>
      <c r="Q7716">
        <v>1756953.15</v>
      </c>
      <c r="R7716" t="s">
        <v>48</v>
      </c>
      <c r="S7716" t="s">
        <v>56</v>
      </c>
      <c r="T7716" t="s">
        <v>56</v>
      </c>
      <c r="U7716" s="6">
        <v>4.3</v>
      </c>
    </row>
    <row r="7717" spans="1:21" x14ac:dyDescent="0.25">
      <c r="A7717" t="s">
        <v>15627</v>
      </c>
      <c r="B7717" s="1">
        <v>45773</v>
      </c>
      <c r="C7717" t="s">
        <v>81</v>
      </c>
      <c r="D7717" t="s">
        <v>23</v>
      </c>
      <c r="E7717" t="s">
        <v>82</v>
      </c>
      <c r="F7717" t="s">
        <v>69</v>
      </c>
      <c r="G7717" t="s">
        <v>331</v>
      </c>
      <c r="H7717" t="s">
        <v>40</v>
      </c>
      <c r="I7717" t="s">
        <v>63</v>
      </c>
      <c r="J7717" t="s">
        <v>42</v>
      </c>
      <c r="K7717" t="s">
        <v>43</v>
      </c>
      <c r="L7717" t="s">
        <v>44</v>
      </c>
      <c r="M7717" t="s">
        <v>31</v>
      </c>
      <c r="N7717">
        <v>4</v>
      </c>
      <c r="O7717" t="s">
        <v>15628</v>
      </c>
      <c r="P7717" t="s">
        <v>121</v>
      </c>
      <c r="Q7717">
        <v>3181048.73</v>
      </c>
      <c r="R7717" t="s">
        <v>48</v>
      </c>
      <c r="S7717" t="s">
        <v>56</v>
      </c>
      <c r="T7717" t="s">
        <v>35</v>
      </c>
      <c r="U7717" s="6">
        <v>4.0999999999999996</v>
      </c>
    </row>
    <row r="7718" spans="1:21" x14ac:dyDescent="0.25">
      <c r="A7718" t="s">
        <v>15629</v>
      </c>
      <c r="B7718" s="1">
        <v>45794</v>
      </c>
      <c r="C7718" t="s">
        <v>50</v>
      </c>
      <c r="D7718" t="s">
        <v>23</v>
      </c>
      <c r="E7718" t="s">
        <v>130</v>
      </c>
      <c r="F7718" t="s">
        <v>25</v>
      </c>
      <c r="G7718" t="s">
        <v>20198</v>
      </c>
      <c r="H7718" t="s">
        <v>104</v>
      </c>
      <c r="I7718" t="s">
        <v>138</v>
      </c>
      <c r="J7718" t="s">
        <v>42</v>
      </c>
      <c r="K7718" t="s">
        <v>29</v>
      </c>
      <c r="L7718" t="s">
        <v>30</v>
      </c>
      <c r="M7718" t="s">
        <v>53</v>
      </c>
      <c r="N7718">
        <v>3</v>
      </c>
      <c r="O7718" t="s">
        <v>15630</v>
      </c>
      <c r="P7718" t="s">
        <v>375</v>
      </c>
      <c r="Q7718">
        <v>3180641.74</v>
      </c>
      <c r="R7718" t="s">
        <v>48</v>
      </c>
      <c r="S7718" t="s">
        <v>56</v>
      </c>
      <c r="T7718" t="s">
        <v>35</v>
      </c>
      <c r="U7718" s="6">
        <v>4.0999999999999996</v>
      </c>
    </row>
    <row r="7719" spans="1:21" x14ac:dyDescent="0.25">
      <c r="A7719" t="s">
        <v>15631</v>
      </c>
      <c r="B7719" s="1">
        <v>44980</v>
      </c>
      <c r="C7719" t="s">
        <v>88</v>
      </c>
      <c r="D7719" t="s">
        <v>23</v>
      </c>
      <c r="E7719" t="s">
        <v>89</v>
      </c>
      <c r="F7719" t="s">
        <v>190</v>
      </c>
      <c r="G7719" t="s">
        <v>20205</v>
      </c>
      <c r="H7719" t="s">
        <v>70</v>
      </c>
      <c r="I7719" t="s">
        <v>119</v>
      </c>
      <c r="J7719" t="s">
        <v>28</v>
      </c>
      <c r="K7719" t="s">
        <v>29</v>
      </c>
      <c r="L7719" t="s">
        <v>30</v>
      </c>
      <c r="M7719" t="s">
        <v>64</v>
      </c>
      <c r="N7719">
        <v>2</v>
      </c>
      <c r="O7719" t="s">
        <v>15632</v>
      </c>
      <c r="P7719" t="s">
        <v>386</v>
      </c>
      <c r="Q7719">
        <v>1528000.84</v>
      </c>
      <c r="R7719" t="s">
        <v>48</v>
      </c>
      <c r="S7719" t="s">
        <v>56</v>
      </c>
      <c r="T7719" t="s">
        <v>56</v>
      </c>
      <c r="U7719" s="6">
        <v>4.0999999999999996</v>
      </c>
    </row>
    <row r="7720" spans="1:21" x14ac:dyDescent="0.25">
      <c r="A7720" t="s">
        <v>15633</v>
      </c>
      <c r="B7720" s="1">
        <v>45667</v>
      </c>
      <c r="C7720" t="s">
        <v>50</v>
      </c>
      <c r="D7720" t="s">
        <v>23</v>
      </c>
      <c r="E7720" t="s">
        <v>130</v>
      </c>
      <c r="F7720" t="s">
        <v>62</v>
      </c>
      <c r="G7720" t="s">
        <v>146</v>
      </c>
      <c r="H7720" t="s">
        <v>104</v>
      </c>
      <c r="I7720" t="s">
        <v>105</v>
      </c>
      <c r="J7720" t="s">
        <v>28</v>
      </c>
      <c r="K7720" t="s">
        <v>43</v>
      </c>
      <c r="L7720" t="s">
        <v>44</v>
      </c>
      <c r="M7720" t="s">
        <v>31</v>
      </c>
      <c r="N7720">
        <v>1</v>
      </c>
      <c r="O7720" t="s">
        <v>15634</v>
      </c>
      <c r="P7720" t="s">
        <v>192</v>
      </c>
      <c r="Q7720">
        <v>911393.45</v>
      </c>
      <c r="R7720" t="s">
        <v>34</v>
      </c>
      <c r="S7720" t="s">
        <v>35</v>
      </c>
      <c r="T7720" t="s">
        <v>35</v>
      </c>
      <c r="U7720" s="6">
        <v>3.9</v>
      </c>
    </row>
    <row r="7721" spans="1:21" x14ac:dyDescent="0.25">
      <c r="A7721" t="s">
        <v>15635</v>
      </c>
      <c r="B7721" s="1">
        <v>45569</v>
      </c>
      <c r="C7721" t="s">
        <v>50</v>
      </c>
      <c r="D7721" t="s">
        <v>23</v>
      </c>
      <c r="E7721" t="s">
        <v>130</v>
      </c>
      <c r="F7721" t="s">
        <v>58</v>
      </c>
      <c r="G7721" t="s">
        <v>547</v>
      </c>
      <c r="H7721" t="s">
        <v>40</v>
      </c>
      <c r="I7721" t="s">
        <v>63</v>
      </c>
      <c r="J7721" t="s">
        <v>42</v>
      </c>
      <c r="K7721" t="s">
        <v>43</v>
      </c>
      <c r="L7721" t="s">
        <v>44</v>
      </c>
      <c r="M7721" t="s">
        <v>53</v>
      </c>
      <c r="N7721">
        <v>3</v>
      </c>
      <c r="O7721" t="s">
        <v>15636</v>
      </c>
      <c r="P7721" t="s">
        <v>228</v>
      </c>
      <c r="Q7721">
        <v>2490103.33</v>
      </c>
      <c r="R7721" t="s">
        <v>48</v>
      </c>
      <c r="S7721" t="s">
        <v>35</v>
      </c>
      <c r="T7721" t="s">
        <v>35</v>
      </c>
      <c r="U7721" s="6">
        <v>3.7</v>
      </c>
    </row>
    <row r="7722" spans="1:21" x14ac:dyDescent="0.25">
      <c r="A7722" t="s">
        <v>15637</v>
      </c>
      <c r="B7722" s="1">
        <v>44968</v>
      </c>
      <c r="C7722" t="s">
        <v>98</v>
      </c>
      <c r="D7722" t="s">
        <v>23</v>
      </c>
      <c r="E7722" t="s">
        <v>103</v>
      </c>
      <c r="F7722" t="s">
        <v>76</v>
      </c>
      <c r="G7722" t="s">
        <v>203</v>
      </c>
      <c r="H7722" t="s">
        <v>26</v>
      </c>
      <c r="I7722" t="s">
        <v>253</v>
      </c>
      <c r="J7722" t="s">
        <v>42</v>
      </c>
      <c r="K7722" t="s">
        <v>72</v>
      </c>
      <c r="L7722" t="s">
        <v>30</v>
      </c>
      <c r="M7722" t="s">
        <v>113</v>
      </c>
      <c r="N7722">
        <v>1</v>
      </c>
      <c r="O7722" t="s">
        <v>15638</v>
      </c>
      <c r="P7722" t="s">
        <v>225</v>
      </c>
      <c r="Q7722">
        <v>802074.18</v>
      </c>
      <c r="R7722" t="s">
        <v>34</v>
      </c>
      <c r="S7722" t="s">
        <v>35</v>
      </c>
      <c r="T7722" t="s">
        <v>35</v>
      </c>
      <c r="U7722" s="6">
        <v>3.9</v>
      </c>
    </row>
    <row r="7723" spans="1:21" x14ac:dyDescent="0.25">
      <c r="A7723" t="s">
        <v>15639</v>
      </c>
      <c r="B7723" s="1">
        <v>45848</v>
      </c>
      <c r="C7723" t="s">
        <v>50</v>
      </c>
      <c r="D7723" t="s">
        <v>23</v>
      </c>
      <c r="E7723" t="s">
        <v>51</v>
      </c>
      <c r="F7723" t="s">
        <v>25</v>
      </c>
      <c r="G7723" t="s">
        <v>20212</v>
      </c>
      <c r="H7723" t="s">
        <v>26</v>
      </c>
      <c r="I7723" t="s">
        <v>52</v>
      </c>
      <c r="J7723" t="s">
        <v>28</v>
      </c>
      <c r="K7723" t="s">
        <v>29</v>
      </c>
      <c r="L7723" t="s">
        <v>44</v>
      </c>
      <c r="M7723" t="s">
        <v>45</v>
      </c>
      <c r="N7723">
        <v>2</v>
      </c>
      <c r="O7723" t="s">
        <v>15640</v>
      </c>
      <c r="P7723" t="s">
        <v>493</v>
      </c>
      <c r="Q7723">
        <v>1419482.57</v>
      </c>
      <c r="R7723" t="s">
        <v>34</v>
      </c>
      <c r="S7723" t="s">
        <v>56</v>
      </c>
      <c r="T7723" t="s">
        <v>56</v>
      </c>
      <c r="U7723" s="6">
        <v>4.4000000000000004</v>
      </c>
    </row>
    <row r="7724" spans="1:21" x14ac:dyDescent="0.25">
      <c r="A7724" t="s">
        <v>15641</v>
      </c>
      <c r="B7724" s="1">
        <v>45665</v>
      </c>
      <c r="C7724" t="s">
        <v>22</v>
      </c>
      <c r="D7724" t="s">
        <v>23</v>
      </c>
      <c r="E7724" t="s">
        <v>24</v>
      </c>
      <c r="F7724" t="s">
        <v>90</v>
      </c>
      <c r="G7724" t="s">
        <v>20202</v>
      </c>
      <c r="H7724" t="s">
        <v>83</v>
      </c>
      <c r="I7724" t="s">
        <v>126</v>
      </c>
      <c r="J7724" t="s">
        <v>42</v>
      </c>
      <c r="K7724" t="s">
        <v>43</v>
      </c>
      <c r="L7724" t="s">
        <v>30</v>
      </c>
      <c r="M7724" t="s">
        <v>113</v>
      </c>
      <c r="N7724">
        <v>1</v>
      </c>
      <c r="O7724" t="s">
        <v>15642</v>
      </c>
      <c r="P7724" t="s">
        <v>405</v>
      </c>
      <c r="Q7724">
        <v>684939.22</v>
      </c>
      <c r="R7724" t="s">
        <v>34</v>
      </c>
      <c r="S7724" t="s">
        <v>56</v>
      </c>
      <c r="T7724" t="s">
        <v>35</v>
      </c>
      <c r="U7724" s="6">
        <v>4.5999999999999996</v>
      </c>
    </row>
    <row r="7725" spans="1:21" x14ac:dyDescent="0.25">
      <c r="A7725" t="s">
        <v>15643</v>
      </c>
      <c r="B7725" s="1">
        <v>45833</v>
      </c>
      <c r="C7725" t="s">
        <v>98</v>
      </c>
      <c r="D7725" t="s">
        <v>23</v>
      </c>
      <c r="E7725" t="s">
        <v>103</v>
      </c>
      <c r="F7725" t="s">
        <v>62</v>
      </c>
      <c r="G7725" t="s">
        <v>184</v>
      </c>
      <c r="H7725" t="s">
        <v>104</v>
      </c>
      <c r="I7725" t="s">
        <v>105</v>
      </c>
      <c r="J7725" t="s">
        <v>28</v>
      </c>
      <c r="K7725" t="s">
        <v>43</v>
      </c>
      <c r="L7725" t="s">
        <v>44</v>
      </c>
      <c r="M7725" t="s">
        <v>31</v>
      </c>
      <c r="N7725">
        <v>5</v>
      </c>
      <c r="O7725" t="s">
        <v>15644</v>
      </c>
      <c r="P7725" t="s">
        <v>318</v>
      </c>
      <c r="Q7725">
        <v>4280456.42</v>
      </c>
      <c r="R7725" t="s">
        <v>48</v>
      </c>
      <c r="S7725" t="s">
        <v>35</v>
      </c>
      <c r="T7725" t="s">
        <v>56</v>
      </c>
      <c r="U7725" s="6">
        <v>3.9</v>
      </c>
    </row>
    <row r="7726" spans="1:21" x14ac:dyDescent="0.25">
      <c r="A7726" t="s">
        <v>15645</v>
      </c>
      <c r="B7726" s="1">
        <v>45516</v>
      </c>
      <c r="C7726" t="s">
        <v>98</v>
      </c>
      <c r="D7726" t="s">
        <v>23</v>
      </c>
      <c r="E7726" t="s">
        <v>99</v>
      </c>
      <c r="F7726" t="s">
        <v>62</v>
      </c>
      <c r="G7726" t="s">
        <v>244</v>
      </c>
      <c r="H7726" t="s">
        <v>26</v>
      </c>
      <c r="I7726" t="s">
        <v>94</v>
      </c>
      <c r="J7726" t="s">
        <v>42</v>
      </c>
      <c r="K7726" t="s">
        <v>43</v>
      </c>
      <c r="L7726" t="s">
        <v>30</v>
      </c>
      <c r="M7726" t="s">
        <v>45</v>
      </c>
      <c r="N7726">
        <v>2</v>
      </c>
      <c r="O7726" t="s">
        <v>15646</v>
      </c>
      <c r="P7726" t="s">
        <v>110</v>
      </c>
      <c r="Q7726">
        <v>3059597.09</v>
      </c>
      <c r="R7726" t="s">
        <v>34</v>
      </c>
      <c r="S7726" t="s">
        <v>35</v>
      </c>
      <c r="T7726" t="s">
        <v>35</v>
      </c>
      <c r="U7726" s="6">
        <v>4.2</v>
      </c>
    </row>
    <row r="7727" spans="1:21" x14ac:dyDescent="0.25">
      <c r="A7727" t="s">
        <v>15647</v>
      </c>
      <c r="B7727" s="1">
        <v>45548</v>
      </c>
      <c r="C7727" t="s">
        <v>50</v>
      </c>
      <c r="D7727" t="s">
        <v>23</v>
      </c>
      <c r="E7727" t="s">
        <v>51</v>
      </c>
      <c r="F7727" t="s">
        <v>90</v>
      </c>
      <c r="G7727" t="s">
        <v>299</v>
      </c>
      <c r="H7727" t="s">
        <v>26</v>
      </c>
      <c r="I7727" t="s">
        <v>94</v>
      </c>
      <c r="J7727" t="s">
        <v>42</v>
      </c>
      <c r="K7727" t="s">
        <v>72</v>
      </c>
      <c r="L7727" t="s">
        <v>44</v>
      </c>
      <c r="M7727" t="s">
        <v>64</v>
      </c>
      <c r="N7727">
        <v>3</v>
      </c>
      <c r="O7727" t="s">
        <v>15648</v>
      </c>
      <c r="P7727" t="s">
        <v>341</v>
      </c>
      <c r="Q7727">
        <v>4396450.9000000004</v>
      </c>
      <c r="R7727" t="s">
        <v>48</v>
      </c>
      <c r="S7727" t="s">
        <v>35</v>
      </c>
      <c r="T7727" t="s">
        <v>56</v>
      </c>
      <c r="U7727" s="6">
        <v>3.9</v>
      </c>
    </row>
    <row r="7728" spans="1:21" x14ac:dyDescent="0.25">
      <c r="A7728" t="s">
        <v>15649</v>
      </c>
      <c r="B7728" s="1">
        <v>45637</v>
      </c>
      <c r="C7728" t="s">
        <v>50</v>
      </c>
      <c r="D7728" t="s">
        <v>23</v>
      </c>
      <c r="E7728" t="s">
        <v>130</v>
      </c>
      <c r="F7728" t="s">
        <v>90</v>
      </c>
      <c r="G7728" t="s">
        <v>305</v>
      </c>
      <c r="H7728" t="s">
        <v>40</v>
      </c>
      <c r="I7728" t="s">
        <v>63</v>
      </c>
      <c r="J7728" t="s">
        <v>42</v>
      </c>
      <c r="K7728" t="s">
        <v>43</v>
      </c>
      <c r="L7728" t="s">
        <v>30</v>
      </c>
      <c r="M7728" t="s">
        <v>53</v>
      </c>
      <c r="N7728">
        <v>4</v>
      </c>
      <c r="O7728" t="s">
        <v>15650</v>
      </c>
      <c r="P7728" t="s">
        <v>92</v>
      </c>
      <c r="Q7728">
        <v>3859816.21</v>
      </c>
      <c r="R7728" t="s">
        <v>34</v>
      </c>
      <c r="S7728" t="s">
        <v>56</v>
      </c>
      <c r="T7728" t="s">
        <v>35</v>
      </c>
      <c r="U7728" s="6">
        <v>4.3</v>
      </c>
    </row>
    <row r="7729" spans="1:21" x14ac:dyDescent="0.25">
      <c r="A7729" t="s">
        <v>15651</v>
      </c>
      <c r="B7729" s="1">
        <v>45605</v>
      </c>
      <c r="C7729" t="s">
        <v>81</v>
      </c>
      <c r="D7729" t="s">
        <v>23</v>
      </c>
      <c r="E7729" t="s">
        <v>82</v>
      </c>
      <c r="F7729" t="s">
        <v>190</v>
      </c>
      <c r="G7729" t="s">
        <v>244</v>
      </c>
      <c r="H7729" t="s">
        <v>104</v>
      </c>
      <c r="I7729" t="s">
        <v>138</v>
      </c>
      <c r="J7729" t="s">
        <v>42</v>
      </c>
      <c r="K7729" t="s">
        <v>43</v>
      </c>
      <c r="L7729" t="s">
        <v>44</v>
      </c>
      <c r="M7729" t="s">
        <v>77</v>
      </c>
      <c r="N7729">
        <v>4</v>
      </c>
      <c r="O7729" t="s">
        <v>15652</v>
      </c>
      <c r="P7729" t="s">
        <v>333</v>
      </c>
      <c r="Q7729">
        <v>4052623.5</v>
      </c>
      <c r="R7729" t="s">
        <v>48</v>
      </c>
      <c r="S7729" t="s">
        <v>35</v>
      </c>
      <c r="T7729" t="s">
        <v>35</v>
      </c>
      <c r="U7729" s="6">
        <v>3.6</v>
      </c>
    </row>
    <row r="7730" spans="1:21" x14ac:dyDescent="0.25">
      <c r="A7730" t="s">
        <v>15653</v>
      </c>
      <c r="B7730" s="1">
        <v>45059</v>
      </c>
      <c r="C7730" t="s">
        <v>88</v>
      </c>
      <c r="D7730" t="s">
        <v>23</v>
      </c>
      <c r="E7730" t="s">
        <v>89</v>
      </c>
      <c r="F7730" t="s">
        <v>58</v>
      </c>
      <c r="G7730" t="s">
        <v>547</v>
      </c>
      <c r="H7730" t="s">
        <v>70</v>
      </c>
      <c r="I7730" t="s">
        <v>71</v>
      </c>
      <c r="J7730" t="s">
        <v>28</v>
      </c>
      <c r="K7730" t="s">
        <v>43</v>
      </c>
      <c r="L7730" t="s">
        <v>44</v>
      </c>
      <c r="M7730" t="s">
        <v>64</v>
      </c>
      <c r="N7730">
        <v>2</v>
      </c>
      <c r="O7730" t="s">
        <v>15654</v>
      </c>
      <c r="P7730" t="s">
        <v>86</v>
      </c>
      <c r="Q7730">
        <v>1953093.98</v>
      </c>
      <c r="R7730" t="s">
        <v>34</v>
      </c>
      <c r="S7730" t="s">
        <v>35</v>
      </c>
      <c r="T7730" t="s">
        <v>56</v>
      </c>
      <c r="U7730" s="6">
        <v>3.9</v>
      </c>
    </row>
    <row r="7731" spans="1:21" x14ac:dyDescent="0.25">
      <c r="A7731" t="s">
        <v>15655</v>
      </c>
      <c r="B7731" s="1">
        <v>45730</v>
      </c>
      <c r="C7731" t="s">
        <v>98</v>
      </c>
      <c r="D7731" t="s">
        <v>23</v>
      </c>
      <c r="E7731" t="s">
        <v>103</v>
      </c>
      <c r="F7731" t="s">
        <v>25</v>
      </c>
      <c r="G7731" t="s">
        <v>518</v>
      </c>
      <c r="H7731" t="s">
        <v>26</v>
      </c>
      <c r="I7731" t="s">
        <v>94</v>
      </c>
      <c r="J7731" t="s">
        <v>42</v>
      </c>
      <c r="K7731" t="s">
        <v>72</v>
      </c>
      <c r="L7731" t="s">
        <v>30</v>
      </c>
      <c r="M7731" t="s">
        <v>113</v>
      </c>
      <c r="N7731">
        <v>3</v>
      </c>
      <c r="O7731" t="s">
        <v>15656</v>
      </c>
      <c r="P7731" t="s">
        <v>74</v>
      </c>
      <c r="Q7731">
        <v>4342912.62</v>
      </c>
      <c r="R7731" t="s">
        <v>34</v>
      </c>
      <c r="S7731" t="s">
        <v>56</v>
      </c>
      <c r="T7731" t="s">
        <v>35</v>
      </c>
      <c r="U7731" s="6">
        <v>3.8</v>
      </c>
    </row>
    <row r="7732" spans="1:21" x14ac:dyDescent="0.25">
      <c r="A7732" t="s">
        <v>15657</v>
      </c>
      <c r="B7732" s="1">
        <v>45542</v>
      </c>
      <c r="C7732" t="s">
        <v>98</v>
      </c>
      <c r="D7732" t="s">
        <v>23</v>
      </c>
      <c r="E7732" t="s">
        <v>99</v>
      </c>
      <c r="F7732" t="s">
        <v>39</v>
      </c>
      <c r="G7732" t="s">
        <v>165</v>
      </c>
      <c r="H7732" t="s">
        <v>83</v>
      </c>
      <c r="I7732" t="s">
        <v>84</v>
      </c>
      <c r="J7732" t="s">
        <v>42</v>
      </c>
      <c r="K7732" t="s">
        <v>43</v>
      </c>
      <c r="L7732" t="s">
        <v>30</v>
      </c>
      <c r="M7732" t="s">
        <v>31</v>
      </c>
      <c r="N7732">
        <v>5</v>
      </c>
      <c r="O7732" t="s">
        <v>15658</v>
      </c>
      <c r="P7732" t="s">
        <v>153</v>
      </c>
      <c r="Q7732">
        <v>4558314.5999999996</v>
      </c>
      <c r="R7732" t="s">
        <v>34</v>
      </c>
      <c r="S7732" t="s">
        <v>35</v>
      </c>
      <c r="T7732" t="s">
        <v>56</v>
      </c>
      <c r="U7732" s="6">
        <v>4.9000000000000004</v>
      </c>
    </row>
    <row r="7733" spans="1:21" x14ac:dyDescent="0.25">
      <c r="A7733" t="s">
        <v>15659</v>
      </c>
      <c r="B7733" s="1">
        <v>45516</v>
      </c>
      <c r="C7733" t="s">
        <v>88</v>
      </c>
      <c r="D7733" t="s">
        <v>23</v>
      </c>
      <c r="E7733" t="s">
        <v>112</v>
      </c>
      <c r="F7733" t="s">
        <v>58</v>
      </c>
      <c r="G7733" t="s">
        <v>265</v>
      </c>
      <c r="H7733" t="s">
        <v>26</v>
      </c>
      <c r="I7733" t="s">
        <v>27</v>
      </c>
      <c r="J7733" t="s">
        <v>28</v>
      </c>
      <c r="K7733" t="s">
        <v>72</v>
      </c>
      <c r="L7733" t="s">
        <v>30</v>
      </c>
      <c r="M7733" t="s">
        <v>113</v>
      </c>
      <c r="N7733">
        <v>1</v>
      </c>
      <c r="O7733" t="s">
        <v>15660</v>
      </c>
      <c r="P7733" t="s">
        <v>169</v>
      </c>
      <c r="Q7733">
        <v>1136043.55</v>
      </c>
      <c r="R7733" t="s">
        <v>34</v>
      </c>
      <c r="S7733" t="s">
        <v>56</v>
      </c>
      <c r="T7733" t="s">
        <v>56</v>
      </c>
      <c r="U7733" s="6">
        <v>5</v>
      </c>
    </row>
    <row r="7734" spans="1:21" x14ac:dyDescent="0.25">
      <c r="A7734" t="s">
        <v>15661</v>
      </c>
      <c r="B7734" s="1">
        <v>45721</v>
      </c>
      <c r="C7734" t="s">
        <v>22</v>
      </c>
      <c r="D7734" t="s">
        <v>23</v>
      </c>
      <c r="E7734" t="s">
        <v>24</v>
      </c>
      <c r="F7734" t="s">
        <v>76</v>
      </c>
      <c r="G7734" t="s">
        <v>20197</v>
      </c>
      <c r="H7734" t="s">
        <v>166</v>
      </c>
      <c r="I7734" t="s">
        <v>167</v>
      </c>
      <c r="J7734" t="s">
        <v>42</v>
      </c>
      <c r="K7734" t="s">
        <v>43</v>
      </c>
      <c r="L7734" t="s">
        <v>30</v>
      </c>
      <c r="M7734" t="s">
        <v>64</v>
      </c>
      <c r="N7734">
        <v>2</v>
      </c>
      <c r="O7734" t="s">
        <v>15662</v>
      </c>
      <c r="P7734" t="s">
        <v>86</v>
      </c>
      <c r="Q7734">
        <v>1695376.07</v>
      </c>
      <c r="R7734" t="s">
        <v>34</v>
      </c>
      <c r="S7734" t="s">
        <v>35</v>
      </c>
      <c r="T7734" t="s">
        <v>56</v>
      </c>
      <c r="U7734" s="6">
        <v>3.7</v>
      </c>
    </row>
    <row r="7735" spans="1:21" x14ac:dyDescent="0.25">
      <c r="A7735" t="s">
        <v>15663</v>
      </c>
      <c r="B7735" s="1">
        <v>45563</v>
      </c>
      <c r="C7735" t="s">
        <v>88</v>
      </c>
      <c r="D7735" t="s">
        <v>23</v>
      </c>
      <c r="E7735" t="s">
        <v>89</v>
      </c>
      <c r="F7735" t="s">
        <v>76</v>
      </c>
      <c r="G7735" t="s">
        <v>155</v>
      </c>
      <c r="H7735" t="s">
        <v>70</v>
      </c>
      <c r="I7735" t="s">
        <v>180</v>
      </c>
      <c r="J7735" t="s">
        <v>42</v>
      </c>
      <c r="K7735" t="s">
        <v>29</v>
      </c>
      <c r="L7735" t="s">
        <v>44</v>
      </c>
      <c r="M7735" t="s">
        <v>31</v>
      </c>
      <c r="N7735">
        <v>2</v>
      </c>
      <c r="O7735" t="s">
        <v>15664</v>
      </c>
      <c r="P7735" t="s">
        <v>74</v>
      </c>
      <c r="Q7735">
        <v>1886073.71</v>
      </c>
      <c r="R7735" t="s">
        <v>48</v>
      </c>
      <c r="S7735" t="s">
        <v>56</v>
      </c>
      <c r="T7735" t="s">
        <v>56</v>
      </c>
      <c r="U7735" s="6">
        <v>4.5</v>
      </c>
    </row>
    <row r="7736" spans="1:21" x14ac:dyDescent="0.25">
      <c r="A7736" t="s">
        <v>15665</v>
      </c>
      <c r="B7736" s="1">
        <v>45411</v>
      </c>
      <c r="C7736" t="s">
        <v>50</v>
      </c>
      <c r="D7736" t="s">
        <v>23</v>
      </c>
      <c r="E7736" t="s">
        <v>130</v>
      </c>
      <c r="F7736" t="s">
        <v>39</v>
      </c>
      <c r="G7736" t="s">
        <v>343</v>
      </c>
      <c r="H7736" t="s">
        <v>26</v>
      </c>
      <c r="I7736" t="s">
        <v>27</v>
      </c>
      <c r="J7736" t="s">
        <v>28</v>
      </c>
      <c r="K7736" t="s">
        <v>72</v>
      </c>
      <c r="L7736" t="s">
        <v>44</v>
      </c>
      <c r="M7736" t="s">
        <v>45</v>
      </c>
      <c r="N7736">
        <v>3</v>
      </c>
      <c r="O7736" t="s">
        <v>15666</v>
      </c>
      <c r="P7736" t="s">
        <v>539</v>
      </c>
      <c r="Q7736">
        <v>3638231.62</v>
      </c>
      <c r="R7736" t="s">
        <v>34</v>
      </c>
      <c r="S7736" t="s">
        <v>56</v>
      </c>
      <c r="T7736" t="s">
        <v>35</v>
      </c>
      <c r="U7736" s="6">
        <v>4.3</v>
      </c>
    </row>
    <row r="7737" spans="1:21" x14ac:dyDescent="0.25">
      <c r="A7737" t="s">
        <v>15667</v>
      </c>
      <c r="B7737" s="1">
        <v>45636</v>
      </c>
      <c r="C7737" t="s">
        <v>88</v>
      </c>
      <c r="D7737" t="s">
        <v>23</v>
      </c>
      <c r="E7737" t="s">
        <v>112</v>
      </c>
      <c r="F7737" t="s">
        <v>58</v>
      </c>
      <c r="G7737" t="s">
        <v>343</v>
      </c>
      <c r="H7737" t="s">
        <v>26</v>
      </c>
      <c r="I7737" t="s">
        <v>253</v>
      </c>
      <c r="J7737" t="s">
        <v>42</v>
      </c>
      <c r="K7737" t="s">
        <v>29</v>
      </c>
      <c r="L7737" t="s">
        <v>30</v>
      </c>
      <c r="M7737" t="s">
        <v>31</v>
      </c>
      <c r="N7737">
        <v>4</v>
      </c>
      <c r="O7737" t="s">
        <v>15668</v>
      </c>
      <c r="P7737" t="s">
        <v>410</v>
      </c>
      <c r="Q7737">
        <v>3532149.26</v>
      </c>
      <c r="R7737" t="s">
        <v>34</v>
      </c>
      <c r="S7737" t="s">
        <v>35</v>
      </c>
      <c r="T7737" t="s">
        <v>56</v>
      </c>
      <c r="U7737" s="6">
        <v>4</v>
      </c>
    </row>
    <row r="7738" spans="1:21" x14ac:dyDescent="0.25">
      <c r="A7738" t="s">
        <v>15669</v>
      </c>
      <c r="B7738" s="1">
        <v>45201</v>
      </c>
      <c r="C7738" t="s">
        <v>88</v>
      </c>
      <c r="D7738" t="s">
        <v>23</v>
      </c>
      <c r="E7738" t="s">
        <v>112</v>
      </c>
      <c r="F7738" t="s">
        <v>62</v>
      </c>
      <c r="G7738" t="s">
        <v>518</v>
      </c>
      <c r="H7738" t="s">
        <v>83</v>
      </c>
      <c r="I7738" t="s">
        <v>84</v>
      </c>
      <c r="J7738" t="s">
        <v>42</v>
      </c>
      <c r="K7738" t="s">
        <v>43</v>
      </c>
      <c r="L7738" t="s">
        <v>44</v>
      </c>
      <c r="M7738" t="s">
        <v>113</v>
      </c>
      <c r="N7738">
        <v>3</v>
      </c>
      <c r="O7738" t="s">
        <v>15670</v>
      </c>
      <c r="P7738" t="s">
        <v>389</v>
      </c>
      <c r="Q7738">
        <v>2670691.1</v>
      </c>
      <c r="R7738" t="s">
        <v>48</v>
      </c>
      <c r="S7738" t="s">
        <v>56</v>
      </c>
      <c r="T7738" t="s">
        <v>56</v>
      </c>
      <c r="U7738" s="6">
        <v>4.3</v>
      </c>
    </row>
    <row r="7739" spans="1:21" x14ac:dyDescent="0.25">
      <c r="A7739" t="s">
        <v>15671</v>
      </c>
      <c r="B7739" s="1">
        <v>45397</v>
      </c>
      <c r="C7739" t="s">
        <v>37</v>
      </c>
      <c r="D7739" t="s">
        <v>23</v>
      </c>
      <c r="E7739" t="s">
        <v>68</v>
      </c>
      <c r="F7739" t="s">
        <v>69</v>
      </c>
      <c r="G7739" t="s">
        <v>20199</v>
      </c>
      <c r="H7739" t="s">
        <v>104</v>
      </c>
      <c r="I7739" t="s">
        <v>105</v>
      </c>
      <c r="J7739" t="s">
        <v>28</v>
      </c>
      <c r="K7739" t="s">
        <v>43</v>
      </c>
      <c r="L7739" t="s">
        <v>30</v>
      </c>
      <c r="M7739" t="s">
        <v>77</v>
      </c>
      <c r="N7739">
        <v>5</v>
      </c>
      <c r="O7739" t="s">
        <v>15672</v>
      </c>
      <c r="P7739" t="s">
        <v>219</v>
      </c>
      <c r="Q7739">
        <v>3797736.61</v>
      </c>
      <c r="R7739" t="s">
        <v>48</v>
      </c>
      <c r="S7739" t="s">
        <v>56</v>
      </c>
      <c r="T7739" t="s">
        <v>35</v>
      </c>
      <c r="U7739" s="6">
        <v>4.4000000000000004</v>
      </c>
    </row>
    <row r="7740" spans="1:21" x14ac:dyDescent="0.25">
      <c r="A7740" t="s">
        <v>15673</v>
      </c>
      <c r="B7740" s="1">
        <v>45045</v>
      </c>
      <c r="C7740" t="s">
        <v>22</v>
      </c>
      <c r="D7740" t="s">
        <v>23</v>
      </c>
      <c r="E7740" t="s">
        <v>24</v>
      </c>
      <c r="F7740" t="s">
        <v>25</v>
      </c>
      <c r="G7740" t="s">
        <v>20206</v>
      </c>
      <c r="H7740" t="s">
        <v>166</v>
      </c>
      <c r="I7740" t="s">
        <v>173</v>
      </c>
      <c r="J7740" t="s">
        <v>174</v>
      </c>
      <c r="K7740" t="s">
        <v>72</v>
      </c>
      <c r="L7740" t="s">
        <v>44</v>
      </c>
      <c r="M7740" t="s">
        <v>77</v>
      </c>
      <c r="N7740">
        <v>2</v>
      </c>
      <c r="O7740" t="s">
        <v>15674</v>
      </c>
      <c r="P7740" t="s">
        <v>386</v>
      </c>
      <c r="Q7740">
        <v>1134927.8500000001</v>
      </c>
      <c r="R7740" t="s">
        <v>48</v>
      </c>
      <c r="S7740" t="s">
        <v>56</v>
      </c>
      <c r="T7740" t="s">
        <v>35</v>
      </c>
      <c r="U7740" s="6">
        <v>4.7</v>
      </c>
    </row>
    <row r="7741" spans="1:21" x14ac:dyDescent="0.25">
      <c r="A7741" t="s">
        <v>15675</v>
      </c>
      <c r="B7741" s="1">
        <v>45120</v>
      </c>
      <c r="C7741" t="s">
        <v>88</v>
      </c>
      <c r="D7741" t="s">
        <v>23</v>
      </c>
      <c r="E7741" t="s">
        <v>89</v>
      </c>
      <c r="F7741" t="s">
        <v>58</v>
      </c>
      <c r="G7741" t="s">
        <v>184</v>
      </c>
      <c r="H7741" t="s">
        <v>70</v>
      </c>
      <c r="I7741" t="s">
        <v>180</v>
      </c>
      <c r="J7741" t="s">
        <v>42</v>
      </c>
      <c r="K7741" t="s">
        <v>43</v>
      </c>
      <c r="L7741" t="s">
        <v>44</v>
      </c>
      <c r="M7741" t="s">
        <v>113</v>
      </c>
      <c r="N7741">
        <v>4</v>
      </c>
      <c r="O7741" t="s">
        <v>15676</v>
      </c>
      <c r="P7741" t="s">
        <v>242</v>
      </c>
      <c r="Q7741">
        <v>3970112.1</v>
      </c>
      <c r="R7741" t="s">
        <v>48</v>
      </c>
      <c r="S7741" t="s">
        <v>35</v>
      </c>
      <c r="T7741" t="s">
        <v>56</v>
      </c>
      <c r="U7741" s="6">
        <v>3.6</v>
      </c>
    </row>
    <row r="7742" spans="1:21" x14ac:dyDescent="0.25">
      <c r="A7742" t="s">
        <v>15677</v>
      </c>
      <c r="B7742" s="1">
        <v>45742</v>
      </c>
      <c r="C7742" t="s">
        <v>50</v>
      </c>
      <c r="D7742" t="s">
        <v>23</v>
      </c>
      <c r="E7742" t="s">
        <v>51</v>
      </c>
      <c r="F7742" t="s">
        <v>25</v>
      </c>
      <c r="G7742" t="s">
        <v>20203</v>
      </c>
      <c r="H7742" t="s">
        <v>26</v>
      </c>
      <c r="I7742" t="s">
        <v>253</v>
      </c>
      <c r="J7742" t="s">
        <v>42</v>
      </c>
      <c r="K7742" t="s">
        <v>43</v>
      </c>
      <c r="L7742" t="s">
        <v>30</v>
      </c>
      <c r="M7742" t="s">
        <v>31</v>
      </c>
      <c r="N7742">
        <v>1</v>
      </c>
      <c r="O7742" t="s">
        <v>15678</v>
      </c>
      <c r="P7742" t="s">
        <v>349</v>
      </c>
      <c r="Q7742">
        <v>768104.04</v>
      </c>
      <c r="R7742" t="s">
        <v>48</v>
      </c>
      <c r="S7742" t="s">
        <v>56</v>
      </c>
      <c r="T7742" t="s">
        <v>56</v>
      </c>
      <c r="U7742" s="6">
        <v>4.0999999999999996</v>
      </c>
    </row>
    <row r="7743" spans="1:21" x14ac:dyDescent="0.25">
      <c r="A7743" t="s">
        <v>15679</v>
      </c>
      <c r="B7743" s="1">
        <v>45511</v>
      </c>
      <c r="C7743" t="s">
        <v>81</v>
      </c>
      <c r="D7743" t="s">
        <v>23</v>
      </c>
      <c r="E7743" t="s">
        <v>82</v>
      </c>
      <c r="F7743" t="s">
        <v>39</v>
      </c>
      <c r="G7743" t="s">
        <v>20196</v>
      </c>
      <c r="H7743" t="s">
        <v>83</v>
      </c>
      <c r="I7743" t="s">
        <v>84</v>
      </c>
      <c r="J7743" t="s">
        <v>42</v>
      </c>
      <c r="K7743" t="s">
        <v>72</v>
      </c>
      <c r="L7743" t="s">
        <v>30</v>
      </c>
      <c r="M7743" t="s">
        <v>77</v>
      </c>
      <c r="N7743">
        <v>5</v>
      </c>
      <c r="O7743" t="s">
        <v>15680</v>
      </c>
      <c r="P7743" t="s">
        <v>169</v>
      </c>
      <c r="Q7743">
        <v>4141236.19</v>
      </c>
      <c r="R7743" t="s">
        <v>48</v>
      </c>
      <c r="S7743" t="s">
        <v>35</v>
      </c>
      <c r="T7743" t="s">
        <v>56</v>
      </c>
      <c r="U7743" s="6">
        <v>3.6</v>
      </c>
    </row>
    <row r="7744" spans="1:21" x14ac:dyDescent="0.25">
      <c r="A7744" t="s">
        <v>15681</v>
      </c>
      <c r="B7744" s="1">
        <v>44996</v>
      </c>
      <c r="C7744" t="s">
        <v>50</v>
      </c>
      <c r="D7744" t="s">
        <v>23</v>
      </c>
      <c r="E7744" t="s">
        <v>51</v>
      </c>
      <c r="F7744" t="s">
        <v>58</v>
      </c>
      <c r="G7744" t="s">
        <v>20209</v>
      </c>
      <c r="H7744" t="s">
        <v>83</v>
      </c>
      <c r="I7744" t="s">
        <v>126</v>
      </c>
      <c r="J7744" t="s">
        <v>42</v>
      </c>
      <c r="K7744" t="s">
        <v>29</v>
      </c>
      <c r="L7744" t="s">
        <v>44</v>
      </c>
      <c r="M7744" t="s">
        <v>64</v>
      </c>
      <c r="N7744">
        <v>5</v>
      </c>
      <c r="O7744" t="s">
        <v>15682</v>
      </c>
      <c r="P7744" t="s">
        <v>539</v>
      </c>
      <c r="Q7744">
        <v>3942972.69</v>
      </c>
      <c r="R7744" t="s">
        <v>34</v>
      </c>
      <c r="S7744" t="s">
        <v>56</v>
      </c>
      <c r="T7744" t="s">
        <v>56</v>
      </c>
      <c r="U7744" s="6">
        <v>3.9</v>
      </c>
    </row>
    <row r="7745" spans="1:21" x14ac:dyDescent="0.25">
      <c r="A7745" t="s">
        <v>15683</v>
      </c>
      <c r="B7745" s="1">
        <v>45742</v>
      </c>
      <c r="C7745" t="s">
        <v>50</v>
      </c>
      <c r="D7745" t="s">
        <v>23</v>
      </c>
      <c r="E7745" t="s">
        <v>51</v>
      </c>
      <c r="F7745" t="s">
        <v>39</v>
      </c>
      <c r="G7745" t="s">
        <v>233</v>
      </c>
      <c r="H7745" t="s">
        <v>26</v>
      </c>
      <c r="I7745" t="s">
        <v>52</v>
      </c>
      <c r="J7745" t="s">
        <v>28</v>
      </c>
      <c r="K7745" t="s">
        <v>43</v>
      </c>
      <c r="L7745" t="s">
        <v>44</v>
      </c>
      <c r="M7745" t="s">
        <v>45</v>
      </c>
      <c r="N7745">
        <v>2</v>
      </c>
      <c r="O7745" t="s">
        <v>15684</v>
      </c>
      <c r="P7745" t="s">
        <v>840</v>
      </c>
      <c r="Q7745">
        <v>1418623.74</v>
      </c>
      <c r="R7745" t="s">
        <v>34</v>
      </c>
      <c r="S7745" t="s">
        <v>35</v>
      </c>
      <c r="T7745" t="s">
        <v>35</v>
      </c>
      <c r="U7745" s="6">
        <v>3.9</v>
      </c>
    </row>
    <row r="7746" spans="1:21" x14ac:dyDescent="0.25">
      <c r="A7746" t="s">
        <v>15685</v>
      </c>
      <c r="B7746" s="1">
        <v>44959</v>
      </c>
      <c r="C7746" t="s">
        <v>88</v>
      </c>
      <c r="D7746" t="s">
        <v>23</v>
      </c>
      <c r="E7746" t="s">
        <v>89</v>
      </c>
      <c r="F7746" t="s">
        <v>190</v>
      </c>
      <c r="G7746" t="s">
        <v>547</v>
      </c>
      <c r="H7746" t="s">
        <v>26</v>
      </c>
      <c r="I7746" t="s">
        <v>94</v>
      </c>
      <c r="J7746" t="s">
        <v>42</v>
      </c>
      <c r="K7746" t="s">
        <v>29</v>
      </c>
      <c r="L7746" t="s">
        <v>30</v>
      </c>
      <c r="M7746" t="s">
        <v>113</v>
      </c>
      <c r="N7746">
        <v>1</v>
      </c>
      <c r="O7746" t="s">
        <v>15686</v>
      </c>
      <c r="P7746" t="s">
        <v>79</v>
      </c>
      <c r="Q7746">
        <v>1515144.99</v>
      </c>
      <c r="R7746" t="s">
        <v>48</v>
      </c>
      <c r="S7746" t="s">
        <v>56</v>
      </c>
      <c r="T7746" t="s">
        <v>35</v>
      </c>
      <c r="U7746" s="6">
        <v>4.3</v>
      </c>
    </row>
    <row r="7747" spans="1:21" x14ac:dyDescent="0.25">
      <c r="A7747" t="s">
        <v>15687</v>
      </c>
      <c r="B7747" s="1">
        <v>45690</v>
      </c>
      <c r="C7747" t="s">
        <v>22</v>
      </c>
      <c r="D7747" t="s">
        <v>23</v>
      </c>
      <c r="E7747" t="s">
        <v>24</v>
      </c>
      <c r="F7747" t="s">
        <v>62</v>
      </c>
      <c r="G7747" t="s">
        <v>368</v>
      </c>
      <c r="H7747" t="s">
        <v>40</v>
      </c>
      <c r="I7747" t="s">
        <v>63</v>
      </c>
      <c r="J7747" t="s">
        <v>42</v>
      </c>
      <c r="K7747" t="s">
        <v>72</v>
      </c>
      <c r="L7747" t="s">
        <v>30</v>
      </c>
      <c r="M7747" t="s">
        <v>45</v>
      </c>
      <c r="N7747">
        <v>3</v>
      </c>
      <c r="O7747" t="s">
        <v>15688</v>
      </c>
      <c r="P7747" t="s">
        <v>124</v>
      </c>
      <c r="Q7747">
        <v>2791790.08</v>
      </c>
      <c r="R7747" t="s">
        <v>34</v>
      </c>
      <c r="S7747" t="s">
        <v>56</v>
      </c>
      <c r="T7747" t="s">
        <v>56</v>
      </c>
      <c r="U7747" s="6">
        <v>3.7</v>
      </c>
    </row>
    <row r="7748" spans="1:21" x14ac:dyDescent="0.25">
      <c r="A7748" t="s">
        <v>15689</v>
      </c>
      <c r="B7748" s="1">
        <v>45180</v>
      </c>
      <c r="C7748" t="s">
        <v>88</v>
      </c>
      <c r="D7748" t="s">
        <v>23</v>
      </c>
      <c r="E7748" t="s">
        <v>112</v>
      </c>
      <c r="F7748" t="s">
        <v>69</v>
      </c>
      <c r="G7748" t="s">
        <v>20215</v>
      </c>
      <c r="H7748" t="s">
        <v>166</v>
      </c>
      <c r="I7748" t="s">
        <v>173</v>
      </c>
      <c r="J7748" t="s">
        <v>174</v>
      </c>
      <c r="K7748" t="s">
        <v>43</v>
      </c>
      <c r="L7748" t="s">
        <v>44</v>
      </c>
      <c r="M7748" t="s">
        <v>31</v>
      </c>
      <c r="N7748">
        <v>3</v>
      </c>
      <c r="O7748" t="s">
        <v>15690</v>
      </c>
      <c r="P7748" t="s">
        <v>79</v>
      </c>
      <c r="Q7748">
        <v>1895600.69</v>
      </c>
      <c r="R7748" t="s">
        <v>48</v>
      </c>
      <c r="S7748" t="s">
        <v>56</v>
      </c>
      <c r="T7748" t="s">
        <v>56</v>
      </c>
      <c r="U7748" s="6">
        <v>4.5999999999999996</v>
      </c>
    </row>
    <row r="7749" spans="1:21" x14ac:dyDescent="0.25">
      <c r="A7749" t="s">
        <v>15691</v>
      </c>
      <c r="B7749" s="1">
        <v>45169</v>
      </c>
      <c r="C7749" t="s">
        <v>37</v>
      </c>
      <c r="D7749" t="s">
        <v>23</v>
      </c>
      <c r="E7749" t="s">
        <v>38</v>
      </c>
      <c r="F7749" t="s">
        <v>62</v>
      </c>
      <c r="G7749" t="s">
        <v>165</v>
      </c>
      <c r="H7749" t="s">
        <v>40</v>
      </c>
      <c r="I7749" t="s">
        <v>63</v>
      </c>
      <c r="J7749" t="s">
        <v>42</v>
      </c>
      <c r="K7749" t="s">
        <v>43</v>
      </c>
      <c r="L7749" t="s">
        <v>30</v>
      </c>
      <c r="M7749" t="s">
        <v>77</v>
      </c>
      <c r="N7749">
        <v>2</v>
      </c>
      <c r="O7749" t="s">
        <v>15692</v>
      </c>
      <c r="P7749" t="s">
        <v>641</v>
      </c>
      <c r="Q7749">
        <v>1705329.8</v>
      </c>
      <c r="R7749" t="s">
        <v>48</v>
      </c>
      <c r="S7749" t="s">
        <v>35</v>
      </c>
      <c r="T7749" t="s">
        <v>35</v>
      </c>
      <c r="U7749" s="6">
        <v>4.3</v>
      </c>
    </row>
    <row r="7750" spans="1:21" x14ac:dyDescent="0.25">
      <c r="A7750" t="s">
        <v>15693</v>
      </c>
      <c r="B7750" s="1">
        <v>45721</v>
      </c>
      <c r="C7750" t="s">
        <v>37</v>
      </c>
      <c r="D7750" t="s">
        <v>23</v>
      </c>
      <c r="E7750" t="s">
        <v>68</v>
      </c>
      <c r="F7750" t="s">
        <v>76</v>
      </c>
      <c r="G7750" t="s">
        <v>518</v>
      </c>
      <c r="H7750" t="s">
        <v>83</v>
      </c>
      <c r="I7750" t="s">
        <v>126</v>
      </c>
      <c r="J7750" t="s">
        <v>42</v>
      </c>
      <c r="K7750" t="s">
        <v>43</v>
      </c>
      <c r="L7750" t="s">
        <v>44</v>
      </c>
      <c r="M7750" t="s">
        <v>113</v>
      </c>
      <c r="N7750">
        <v>5</v>
      </c>
      <c r="O7750" t="s">
        <v>15694</v>
      </c>
      <c r="P7750" t="s">
        <v>163</v>
      </c>
      <c r="Q7750">
        <v>3302026.27</v>
      </c>
      <c r="R7750" t="s">
        <v>48</v>
      </c>
      <c r="S7750" t="s">
        <v>35</v>
      </c>
      <c r="T7750" t="s">
        <v>56</v>
      </c>
      <c r="U7750" s="6">
        <v>4.5999999999999996</v>
      </c>
    </row>
    <row r="7751" spans="1:21" x14ac:dyDescent="0.25">
      <c r="A7751" t="s">
        <v>15695</v>
      </c>
      <c r="B7751" s="1">
        <v>45710</v>
      </c>
      <c r="C7751" t="s">
        <v>22</v>
      </c>
      <c r="D7751" t="s">
        <v>23</v>
      </c>
      <c r="E7751" t="s">
        <v>24</v>
      </c>
      <c r="F7751" t="s">
        <v>76</v>
      </c>
      <c r="G7751" t="s">
        <v>20201</v>
      </c>
      <c r="H7751" t="s">
        <v>166</v>
      </c>
      <c r="I7751" t="s">
        <v>167</v>
      </c>
      <c r="J7751" t="s">
        <v>42</v>
      </c>
      <c r="K7751" t="s">
        <v>29</v>
      </c>
      <c r="L7751" t="s">
        <v>30</v>
      </c>
      <c r="M7751" t="s">
        <v>53</v>
      </c>
      <c r="N7751">
        <v>1</v>
      </c>
      <c r="O7751" t="s">
        <v>15696</v>
      </c>
      <c r="P7751" t="s">
        <v>571</v>
      </c>
      <c r="Q7751">
        <v>757666.29</v>
      </c>
      <c r="R7751" t="s">
        <v>48</v>
      </c>
      <c r="S7751" t="s">
        <v>35</v>
      </c>
      <c r="T7751" t="s">
        <v>56</v>
      </c>
      <c r="U7751" s="6">
        <v>4.9000000000000004</v>
      </c>
    </row>
    <row r="7752" spans="1:21" x14ac:dyDescent="0.25">
      <c r="A7752" t="s">
        <v>15697</v>
      </c>
      <c r="B7752" s="1">
        <v>45028</v>
      </c>
      <c r="C7752" t="s">
        <v>81</v>
      </c>
      <c r="D7752" t="s">
        <v>23</v>
      </c>
      <c r="E7752" t="s">
        <v>82</v>
      </c>
      <c r="F7752" t="s">
        <v>90</v>
      </c>
      <c r="G7752" t="s">
        <v>20208</v>
      </c>
      <c r="H7752" t="s">
        <v>70</v>
      </c>
      <c r="I7752" t="s">
        <v>180</v>
      </c>
      <c r="J7752" t="s">
        <v>42</v>
      </c>
      <c r="K7752" t="s">
        <v>72</v>
      </c>
      <c r="L7752" t="s">
        <v>44</v>
      </c>
      <c r="M7752" t="s">
        <v>64</v>
      </c>
      <c r="N7752">
        <v>4</v>
      </c>
      <c r="O7752" t="s">
        <v>15698</v>
      </c>
      <c r="P7752" t="s">
        <v>571</v>
      </c>
      <c r="Q7752">
        <v>3757621.85</v>
      </c>
      <c r="R7752" t="s">
        <v>48</v>
      </c>
      <c r="S7752" t="s">
        <v>35</v>
      </c>
      <c r="T7752" t="s">
        <v>35</v>
      </c>
      <c r="U7752" s="6">
        <v>4.0999999999999996</v>
      </c>
    </row>
    <row r="7753" spans="1:21" x14ac:dyDescent="0.25">
      <c r="A7753" t="s">
        <v>15699</v>
      </c>
      <c r="B7753" s="1">
        <v>45284</v>
      </c>
      <c r="C7753" t="s">
        <v>22</v>
      </c>
      <c r="D7753" t="s">
        <v>23</v>
      </c>
      <c r="E7753" t="s">
        <v>24</v>
      </c>
      <c r="F7753" t="s">
        <v>190</v>
      </c>
      <c r="G7753" t="s">
        <v>20209</v>
      </c>
      <c r="H7753" t="s">
        <v>26</v>
      </c>
      <c r="I7753" t="s">
        <v>204</v>
      </c>
      <c r="J7753" t="s">
        <v>28</v>
      </c>
      <c r="K7753" t="s">
        <v>72</v>
      </c>
      <c r="L7753" t="s">
        <v>30</v>
      </c>
      <c r="M7753" t="s">
        <v>64</v>
      </c>
      <c r="N7753">
        <v>2</v>
      </c>
      <c r="O7753" t="s">
        <v>15700</v>
      </c>
      <c r="P7753" t="s">
        <v>571</v>
      </c>
      <c r="Q7753">
        <v>1713517.78</v>
      </c>
      <c r="R7753" t="s">
        <v>34</v>
      </c>
      <c r="S7753" t="s">
        <v>56</v>
      </c>
      <c r="T7753" t="s">
        <v>56</v>
      </c>
      <c r="U7753" s="6">
        <v>4.7</v>
      </c>
    </row>
    <row r="7754" spans="1:21" x14ac:dyDescent="0.25">
      <c r="A7754" t="s">
        <v>15701</v>
      </c>
      <c r="B7754" s="1">
        <v>45819</v>
      </c>
      <c r="C7754" t="s">
        <v>98</v>
      </c>
      <c r="D7754" t="s">
        <v>23</v>
      </c>
      <c r="E7754" t="s">
        <v>99</v>
      </c>
      <c r="F7754" t="s">
        <v>69</v>
      </c>
      <c r="G7754" t="s">
        <v>20215</v>
      </c>
      <c r="H7754" t="s">
        <v>26</v>
      </c>
      <c r="I7754" t="s">
        <v>27</v>
      </c>
      <c r="J7754" t="s">
        <v>28</v>
      </c>
      <c r="K7754" t="s">
        <v>29</v>
      </c>
      <c r="L7754" t="s">
        <v>30</v>
      </c>
      <c r="M7754" t="s">
        <v>64</v>
      </c>
      <c r="N7754">
        <v>2</v>
      </c>
      <c r="O7754" t="s">
        <v>15702</v>
      </c>
      <c r="P7754" t="s">
        <v>426</v>
      </c>
      <c r="Q7754">
        <v>2394810.9300000002</v>
      </c>
      <c r="R7754" t="s">
        <v>34</v>
      </c>
      <c r="S7754" t="s">
        <v>35</v>
      </c>
      <c r="T7754" t="s">
        <v>56</v>
      </c>
      <c r="U7754" s="6">
        <v>4.0999999999999996</v>
      </c>
    </row>
    <row r="7755" spans="1:21" x14ac:dyDescent="0.25">
      <c r="A7755" t="s">
        <v>15703</v>
      </c>
      <c r="B7755" s="1">
        <v>45577</v>
      </c>
      <c r="C7755" t="s">
        <v>50</v>
      </c>
      <c r="D7755" t="s">
        <v>23</v>
      </c>
      <c r="E7755" t="s">
        <v>51</v>
      </c>
      <c r="F7755" t="s">
        <v>62</v>
      </c>
      <c r="G7755" t="s">
        <v>20209</v>
      </c>
      <c r="H7755" t="s">
        <v>83</v>
      </c>
      <c r="I7755" t="s">
        <v>84</v>
      </c>
      <c r="J7755" t="s">
        <v>42</v>
      </c>
      <c r="K7755" t="s">
        <v>43</v>
      </c>
      <c r="L7755" t="s">
        <v>44</v>
      </c>
      <c r="M7755" t="s">
        <v>45</v>
      </c>
      <c r="N7755">
        <v>3</v>
      </c>
      <c r="O7755" t="s">
        <v>15704</v>
      </c>
      <c r="P7755" t="s">
        <v>290</v>
      </c>
      <c r="Q7755">
        <v>2560122.21</v>
      </c>
      <c r="R7755" t="s">
        <v>34</v>
      </c>
      <c r="S7755" t="s">
        <v>56</v>
      </c>
      <c r="T7755" t="s">
        <v>35</v>
      </c>
      <c r="U7755" s="6">
        <v>3.6</v>
      </c>
    </row>
    <row r="7756" spans="1:21" x14ac:dyDescent="0.25">
      <c r="A7756" t="s">
        <v>15705</v>
      </c>
      <c r="B7756" s="1">
        <v>45675</v>
      </c>
      <c r="C7756" t="s">
        <v>37</v>
      </c>
      <c r="D7756" t="s">
        <v>23</v>
      </c>
      <c r="E7756" t="s">
        <v>68</v>
      </c>
      <c r="F7756" t="s">
        <v>58</v>
      </c>
      <c r="G7756" t="s">
        <v>20196</v>
      </c>
      <c r="H7756" t="s">
        <v>26</v>
      </c>
      <c r="I7756" t="s">
        <v>253</v>
      </c>
      <c r="J7756" t="s">
        <v>42</v>
      </c>
      <c r="K7756" t="s">
        <v>72</v>
      </c>
      <c r="L7756" t="s">
        <v>30</v>
      </c>
      <c r="M7756" t="s">
        <v>31</v>
      </c>
      <c r="N7756">
        <v>4</v>
      </c>
      <c r="O7756" t="s">
        <v>15706</v>
      </c>
      <c r="P7756" t="s">
        <v>336</v>
      </c>
      <c r="Q7756">
        <v>3493906.18</v>
      </c>
      <c r="R7756" t="s">
        <v>48</v>
      </c>
      <c r="S7756" t="s">
        <v>35</v>
      </c>
      <c r="T7756" t="s">
        <v>56</v>
      </c>
      <c r="U7756" s="6">
        <v>4.5</v>
      </c>
    </row>
    <row r="7757" spans="1:21" x14ac:dyDescent="0.25">
      <c r="A7757" t="s">
        <v>15707</v>
      </c>
      <c r="B7757" s="1">
        <v>45103</v>
      </c>
      <c r="C7757" t="s">
        <v>37</v>
      </c>
      <c r="D7757" t="s">
        <v>23</v>
      </c>
      <c r="E7757" t="s">
        <v>38</v>
      </c>
      <c r="F7757" t="s">
        <v>62</v>
      </c>
      <c r="G7757" t="s">
        <v>252</v>
      </c>
      <c r="H7757" t="s">
        <v>26</v>
      </c>
      <c r="I7757" t="s">
        <v>52</v>
      </c>
      <c r="J7757" t="s">
        <v>28</v>
      </c>
      <c r="K7757" t="s">
        <v>72</v>
      </c>
      <c r="L7757" t="s">
        <v>30</v>
      </c>
      <c r="M7757" t="s">
        <v>113</v>
      </c>
      <c r="N7757">
        <v>3</v>
      </c>
      <c r="O7757" t="s">
        <v>15708</v>
      </c>
      <c r="P7757" t="s">
        <v>267</v>
      </c>
      <c r="Q7757">
        <v>2415276.54</v>
      </c>
      <c r="R7757" t="s">
        <v>48</v>
      </c>
      <c r="S7757" t="s">
        <v>35</v>
      </c>
      <c r="T7757" t="s">
        <v>56</v>
      </c>
      <c r="U7757" s="6">
        <v>4.9000000000000004</v>
      </c>
    </row>
    <row r="7758" spans="1:21" x14ac:dyDescent="0.25">
      <c r="A7758" t="s">
        <v>15709</v>
      </c>
      <c r="B7758" s="1">
        <v>45919</v>
      </c>
      <c r="C7758" t="s">
        <v>81</v>
      </c>
      <c r="D7758" t="s">
        <v>23</v>
      </c>
      <c r="E7758" t="s">
        <v>82</v>
      </c>
      <c r="F7758" t="s">
        <v>69</v>
      </c>
      <c r="G7758" t="s">
        <v>474</v>
      </c>
      <c r="H7758" t="s">
        <v>83</v>
      </c>
      <c r="I7758" t="s">
        <v>126</v>
      </c>
      <c r="J7758" t="s">
        <v>42</v>
      </c>
      <c r="K7758" t="s">
        <v>72</v>
      </c>
      <c r="L7758" t="s">
        <v>30</v>
      </c>
      <c r="M7758" t="s">
        <v>113</v>
      </c>
      <c r="N7758">
        <v>5</v>
      </c>
      <c r="O7758" t="s">
        <v>15710</v>
      </c>
      <c r="P7758" t="s">
        <v>516</v>
      </c>
      <c r="Q7758">
        <v>3546759.52</v>
      </c>
      <c r="R7758" t="s">
        <v>48</v>
      </c>
      <c r="S7758" t="s">
        <v>35</v>
      </c>
      <c r="T7758" t="s">
        <v>56</v>
      </c>
      <c r="U7758" s="6">
        <v>4.0999999999999996</v>
      </c>
    </row>
    <row r="7759" spans="1:21" x14ac:dyDescent="0.25">
      <c r="A7759" t="s">
        <v>15711</v>
      </c>
      <c r="B7759" s="1">
        <v>45249</v>
      </c>
      <c r="C7759" t="s">
        <v>81</v>
      </c>
      <c r="D7759" t="s">
        <v>23</v>
      </c>
      <c r="E7759" t="s">
        <v>82</v>
      </c>
      <c r="F7759" t="s">
        <v>62</v>
      </c>
      <c r="G7759" t="s">
        <v>368</v>
      </c>
      <c r="H7759" t="s">
        <v>83</v>
      </c>
      <c r="I7759" t="s">
        <v>126</v>
      </c>
      <c r="J7759" t="s">
        <v>42</v>
      </c>
      <c r="K7759" t="s">
        <v>29</v>
      </c>
      <c r="L7759" t="s">
        <v>44</v>
      </c>
      <c r="M7759" t="s">
        <v>77</v>
      </c>
      <c r="N7759">
        <v>2</v>
      </c>
      <c r="O7759" t="s">
        <v>15712</v>
      </c>
      <c r="P7759" t="s">
        <v>60</v>
      </c>
      <c r="Q7759">
        <v>1375513.64</v>
      </c>
      <c r="R7759" t="s">
        <v>48</v>
      </c>
      <c r="S7759" t="s">
        <v>56</v>
      </c>
      <c r="T7759" t="s">
        <v>56</v>
      </c>
      <c r="U7759" s="6">
        <v>4.2</v>
      </c>
    </row>
    <row r="7760" spans="1:21" x14ac:dyDescent="0.25">
      <c r="A7760" t="s">
        <v>15713</v>
      </c>
      <c r="B7760" s="1">
        <v>45092</v>
      </c>
      <c r="C7760" t="s">
        <v>37</v>
      </c>
      <c r="D7760" t="s">
        <v>23</v>
      </c>
      <c r="E7760" t="s">
        <v>68</v>
      </c>
      <c r="F7760" t="s">
        <v>90</v>
      </c>
      <c r="G7760" t="s">
        <v>331</v>
      </c>
      <c r="H7760" t="s">
        <v>26</v>
      </c>
      <c r="I7760" t="s">
        <v>151</v>
      </c>
      <c r="J7760" t="s">
        <v>42</v>
      </c>
      <c r="K7760" t="s">
        <v>43</v>
      </c>
      <c r="L7760" t="s">
        <v>44</v>
      </c>
      <c r="M7760" t="s">
        <v>45</v>
      </c>
      <c r="N7760">
        <v>4</v>
      </c>
      <c r="O7760" t="s">
        <v>15714</v>
      </c>
      <c r="P7760" t="s">
        <v>309</v>
      </c>
      <c r="Q7760">
        <v>3880644.1</v>
      </c>
      <c r="R7760" t="s">
        <v>34</v>
      </c>
      <c r="S7760" t="s">
        <v>35</v>
      </c>
      <c r="T7760" t="s">
        <v>56</v>
      </c>
      <c r="U7760" s="6">
        <v>4.5999999999999996</v>
      </c>
    </row>
    <row r="7761" spans="1:21" x14ac:dyDescent="0.25">
      <c r="A7761" t="s">
        <v>15715</v>
      </c>
      <c r="B7761" s="1">
        <v>45409</v>
      </c>
      <c r="C7761" t="s">
        <v>81</v>
      </c>
      <c r="D7761" t="s">
        <v>23</v>
      </c>
      <c r="E7761" t="s">
        <v>82</v>
      </c>
      <c r="F7761" t="s">
        <v>25</v>
      </c>
      <c r="G7761" t="s">
        <v>252</v>
      </c>
      <c r="H7761" t="s">
        <v>83</v>
      </c>
      <c r="I7761" t="s">
        <v>126</v>
      </c>
      <c r="J7761" t="s">
        <v>42</v>
      </c>
      <c r="K7761" t="s">
        <v>29</v>
      </c>
      <c r="L7761" t="s">
        <v>44</v>
      </c>
      <c r="M7761" t="s">
        <v>113</v>
      </c>
      <c r="N7761">
        <v>3</v>
      </c>
      <c r="O7761" t="s">
        <v>15716</v>
      </c>
      <c r="P7761" t="s">
        <v>493</v>
      </c>
      <c r="Q7761">
        <v>2116118.02</v>
      </c>
      <c r="R7761" t="s">
        <v>48</v>
      </c>
      <c r="S7761" t="s">
        <v>35</v>
      </c>
      <c r="T7761" t="s">
        <v>56</v>
      </c>
      <c r="U7761" s="6">
        <v>4.3</v>
      </c>
    </row>
    <row r="7762" spans="1:21" x14ac:dyDescent="0.25">
      <c r="A7762" t="s">
        <v>15717</v>
      </c>
      <c r="B7762" s="1">
        <v>45308</v>
      </c>
      <c r="C7762" t="s">
        <v>81</v>
      </c>
      <c r="D7762" t="s">
        <v>23</v>
      </c>
      <c r="E7762" t="s">
        <v>82</v>
      </c>
      <c r="F7762" t="s">
        <v>39</v>
      </c>
      <c r="G7762" t="s">
        <v>146</v>
      </c>
      <c r="H7762" t="s">
        <v>70</v>
      </c>
      <c r="I7762" t="s">
        <v>71</v>
      </c>
      <c r="J7762" t="s">
        <v>28</v>
      </c>
      <c r="K7762" t="s">
        <v>29</v>
      </c>
      <c r="L7762" t="s">
        <v>44</v>
      </c>
      <c r="M7762" t="s">
        <v>45</v>
      </c>
      <c r="N7762">
        <v>2</v>
      </c>
      <c r="O7762" t="s">
        <v>15718</v>
      </c>
      <c r="P7762" t="s">
        <v>410</v>
      </c>
      <c r="Q7762">
        <v>1852574.69</v>
      </c>
      <c r="R7762" t="s">
        <v>34</v>
      </c>
      <c r="S7762" t="s">
        <v>56</v>
      </c>
      <c r="T7762" t="s">
        <v>35</v>
      </c>
      <c r="U7762" s="6">
        <v>4.5999999999999996</v>
      </c>
    </row>
    <row r="7763" spans="1:21" x14ac:dyDescent="0.25">
      <c r="A7763" t="s">
        <v>15719</v>
      </c>
      <c r="B7763" s="1">
        <v>45636</v>
      </c>
      <c r="C7763" t="s">
        <v>98</v>
      </c>
      <c r="D7763" t="s">
        <v>23</v>
      </c>
      <c r="E7763" t="s">
        <v>103</v>
      </c>
      <c r="F7763" t="s">
        <v>90</v>
      </c>
      <c r="G7763" t="s">
        <v>214</v>
      </c>
      <c r="H7763" t="s">
        <v>166</v>
      </c>
      <c r="I7763" t="s">
        <v>167</v>
      </c>
      <c r="J7763" t="s">
        <v>42</v>
      </c>
      <c r="K7763" t="s">
        <v>72</v>
      </c>
      <c r="L7763" t="s">
        <v>44</v>
      </c>
      <c r="M7763" t="s">
        <v>45</v>
      </c>
      <c r="N7763">
        <v>1</v>
      </c>
      <c r="O7763" t="s">
        <v>15720</v>
      </c>
      <c r="P7763" t="s">
        <v>107</v>
      </c>
      <c r="Q7763">
        <v>859195.85</v>
      </c>
      <c r="R7763" t="s">
        <v>48</v>
      </c>
      <c r="S7763" t="s">
        <v>56</v>
      </c>
      <c r="T7763" t="s">
        <v>35</v>
      </c>
      <c r="U7763" s="6">
        <v>3.9</v>
      </c>
    </row>
    <row r="7764" spans="1:21" x14ac:dyDescent="0.25">
      <c r="A7764" t="s">
        <v>15721</v>
      </c>
      <c r="B7764" s="1">
        <v>45466</v>
      </c>
      <c r="C7764" t="s">
        <v>37</v>
      </c>
      <c r="D7764" t="s">
        <v>23</v>
      </c>
      <c r="E7764" t="s">
        <v>38</v>
      </c>
      <c r="F7764" t="s">
        <v>58</v>
      </c>
      <c r="G7764" t="s">
        <v>368</v>
      </c>
      <c r="H7764" t="s">
        <v>70</v>
      </c>
      <c r="I7764" t="s">
        <v>180</v>
      </c>
      <c r="J7764" t="s">
        <v>42</v>
      </c>
      <c r="K7764" t="s">
        <v>29</v>
      </c>
      <c r="L7764" t="s">
        <v>30</v>
      </c>
      <c r="M7764" t="s">
        <v>45</v>
      </c>
      <c r="N7764">
        <v>5</v>
      </c>
      <c r="O7764" t="s">
        <v>15722</v>
      </c>
      <c r="P7764" t="s">
        <v>410</v>
      </c>
      <c r="Q7764">
        <v>5346655.4000000004</v>
      </c>
      <c r="R7764" t="s">
        <v>48</v>
      </c>
      <c r="S7764" t="s">
        <v>56</v>
      </c>
      <c r="T7764" t="s">
        <v>35</v>
      </c>
      <c r="U7764" s="6">
        <v>4.8</v>
      </c>
    </row>
    <row r="7765" spans="1:21" x14ac:dyDescent="0.25">
      <c r="A7765" t="s">
        <v>15723</v>
      </c>
      <c r="B7765" s="1">
        <v>45904</v>
      </c>
      <c r="C7765" t="s">
        <v>81</v>
      </c>
      <c r="D7765" t="s">
        <v>23</v>
      </c>
      <c r="E7765" t="s">
        <v>82</v>
      </c>
      <c r="F7765" t="s">
        <v>62</v>
      </c>
      <c r="G7765" t="s">
        <v>305</v>
      </c>
      <c r="H7765" t="s">
        <v>83</v>
      </c>
      <c r="I7765" t="s">
        <v>126</v>
      </c>
      <c r="J7765" t="s">
        <v>42</v>
      </c>
      <c r="K7765" t="s">
        <v>29</v>
      </c>
      <c r="L7765" t="s">
        <v>44</v>
      </c>
      <c r="M7765" t="s">
        <v>53</v>
      </c>
      <c r="N7765">
        <v>4</v>
      </c>
      <c r="O7765" t="s">
        <v>15724</v>
      </c>
      <c r="P7765" t="s">
        <v>516</v>
      </c>
      <c r="Q7765">
        <v>3251107.78</v>
      </c>
      <c r="R7765" t="s">
        <v>48</v>
      </c>
      <c r="S7765" t="s">
        <v>35</v>
      </c>
      <c r="T7765" t="s">
        <v>35</v>
      </c>
      <c r="U7765" s="6">
        <v>4.5999999999999996</v>
      </c>
    </row>
    <row r="7766" spans="1:21" x14ac:dyDescent="0.25">
      <c r="A7766" t="s">
        <v>15725</v>
      </c>
      <c r="B7766" s="1">
        <v>45299</v>
      </c>
      <c r="C7766" t="s">
        <v>81</v>
      </c>
      <c r="D7766" t="s">
        <v>23</v>
      </c>
      <c r="E7766" t="s">
        <v>82</v>
      </c>
      <c r="F7766" t="s">
        <v>58</v>
      </c>
      <c r="G7766" t="s">
        <v>305</v>
      </c>
      <c r="H7766" t="s">
        <v>166</v>
      </c>
      <c r="I7766" t="s">
        <v>173</v>
      </c>
      <c r="J7766" t="s">
        <v>174</v>
      </c>
      <c r="K7766" t="s">
        <v>72</v>
      </c>
      <c r="L7766" t="s">
        <v>30</v>
      </c>
      <c r="M7766" t="s">
        <v>31</v>
      </c>
      <c r="N7766">
        <v>4</v>
      </c>
      <c r="O7766" t="s">
        <v>15726</v>
      </c>
      <c r="P7766" t="s">
        <v>571</v>
      </c>
      <c r="Q7766">
        <v>2480546.98</v>
      </c>
      <c r="R7766" t="s">
        <v>34</v>
      </c>
      <c r="S7766" t="s">
        <v>35</v>
      </c>
      <c r="T7766" t="s">
        <v>35</v>
      </c>
      <c r="U7766" s="6">
        <v>4.5</v>
      </c>
    </row>
    <row r="7767" spans="1:21" x14ac:dyDescent="0.25">
      <c r="A7767" t="s">
        <v>15727</v>
      </c>
      <c r="B7767" s="1">
        <v>45564</v>
      </c>
      <c r="C7767" t="s">
        <v>22</v>
      </c>
      <c r="D7767" t="s">
        <v>23</v>
      </c>
      <c r="E7767" t="s">
        <v>24</v>
      </c>
      <c r="F7767" t="s">
        <v>76</v>
      </c>
      <c r="G7767" t="s">
        <v>150</v>
      </c>
      <c r="H7767" t="s">
        <v>70</v>
      </c>
      <c r="I7767" t="s">
        <v>71</v>
      </c>
      <c r="J7767" t="s">
        <v>28</v>
      </c>
      <c r="K7767" t="s">
        <v>29</v>
      </c>
      <c r="L7767" t="s">
        <v>30</v>
      </c>
      <c r="M7767" t="s">
        <v>113</v>
      </c>
      <c r="N7767">
        <v>3</v>
      </c>
      <c r="O7767" t="s">
        <v>15728</v>
      </c>
      <c r="P7767" t="s">
        <v>437</v>
      </c>
      <c r="Q7767">
        <v>2432600.33</v>
      </c>
      <c r="R7767" t="s">
        <v>48</v>
      </c>
      <c r="S7767" t="s">
        <v>35</v>
      </c>
      <c r="T7767" t="s">
        <v>35</v>
      </c>
      <c r="U7767" s="6">
        <v>3.6</v>
      </c>
    </row>
    <row r="7768" spans="1:21" x14ac:dyDescent="0.25">
      <c r="A7768" t="s">
        <v>15729</v>
      </c>
      <c r="B7768" s="1">
        <v>44970</v>
      </c>
      <c r="C7768" t="s">
        <v>88</v>
      </c>
      <c r="D7768" t="s">
        <v>23</v>
      </c>
      <c r="E7768" t="s">
        <v>112</v>
      </c>
      <c r="F7768" t="s">
        <v>25</v>
      </c>
      <c r="G7768" t="s">
        <v>20201</v>
      </c>
      <c r="H7768" t="s">
        <v>83</v>
      </c>
      <c r="I7768" t="s">
        <v>126</v>
      </c>
      <c r="J7768" t="s">
        <v>42</v>
      </c>
      <c r="K7768" t="s">
        <v>72</v>
      </c>
      <c r="L7768" t="s">
        <v>44</v>
      </c>
      <c r="M7768" t="s">
        <v>64</v>
      </c>
      <c r="N7768">
        <v>2</v>
      </c>
      <c r="O7768" t="s">
        <v>15730</v>
      </c>
      <c r="P7768" t="s">
        <v>74</v>
      </c>
      <c r="Q7768">
        <v>1501120.48</v>
      </c>
      <c r="R7768" t="s">
        <v>34</v>
      </c>
      <c r="S7768" t="s">
        <v>35</v>
      </c>
      <c r="T7768" t="s">
        <v>56</v>
      </c>
      <c r="U7768" s="6">
        <v>4.5999999999999996</v>
      </c>
    </row>
    <row r="7769" spans="1:21" x14ac:dyDescent="0.25">
      <c r="A7769" t="s">
        <v>15731</v>
      </c>
      <c r="B7769" s="1">
        <v>45134</v>
      </c>
      <c r="C7769" t="s">
        <v>22</v>
      </c>
      <c r="D7769" t="s">
        <v>23</v>
      </c>
      <c r="E7769" t="s">
        <v>24</v>
      </c>
      <c r="F7769" t="s">
        <v>76</v>
      </c>
      <c r="G7769" t="s">
        <v>596</v>
      </c>
      <c r="H7769" t="s">
        <v>40</v>
      </c>
      <c r="I7769" t="s">
        <v>63</v>
      </c>
      <c r="J7769" t="s">
        <v>42</v>
      </c>
      <c r="K7769" t="s">
        <v>43</v>
      </c>
      <c r="L7769" t="s">
        <v>44</v>
      </c>
      <c r="M7769" t="s">
        <v>77</v>
      </c>
      <c r="N7769">
        <v>4</v>
      </c>
      <c r="O7769" t="s">
        <v>15732</v>
      </c>
      <c r="P7769" t="s">
        <v>33</v>
      </c>
      <c r="Q7769">
        <v>3453594.76</v>
      </c>
      <c r="R7769" t="s">
        <v>34</v>
      </c>
      <c r="S7769" t="s">
        <v>35</v>
      </c>
      <c r="T7769" t="s">
        <v>56</v>
      </c>
      <c r="U7769" s="6">
        <v>3.9</v>
      </c>
    </row>
    <row r="7770" spans="1:21" x14ac:dyDescent="0.25">
      <c r="A7770" t="s">
        <v>15733</v>
      </c>
      <c r="B7770" s="1">
        <v>45296</v>
      </c>
      <c r="C7770" t="s">
        <v>50</v>
      </c>
      <c r="D7770" t="s">
        <v>23</v>
      </c>
      <c r="E7770" t="s">
        <v>51</v>
      </c>
      <c r="F7770" t="s">
        <v>90</v>
      </c>
      <c r="G7770" t="s">
        <v>20209</v>
      </c>
      <c r="H7770" t="s">
        <v>70</v>
      </c>
      <c r="I7770" t="s">
        <v>71</v>
      </c>
      <c r="J7770" t="s">
        <v>28</v>
      </c>
      <c r="K7770" t="s">
        <v>43</v>
      </c>
      <c r="L7770" t="s">
        <v>44</v>
      </c>
      <c r="M7770" t="s">
        <v>31</v>
      </c>
      <c r="N7770">
        <v>3</v>
      </c>
      <c r="O7770" t="s">
        <v>15734</v>
      </c>
      <c r="P7770" t="s">
        <v>255</v>
      </c>
      <c r="Q7770">
        <v>2656877.42</v>
      </c>
      <c r="R7770" t="s">
        <v>48</v>
      </c>
      <c r="S7770" t="s">
        <v>56</v>
      </c>
      <c r="T7770" t="s">
        <v>56</v>
      </c>
      <c r="U7770" s="6">
        <v>4</v>
      </c>
    </row>
    <row r="7771" spans="1:21" x14ac:dyDescent="0.25">
      <c r="A7771" t="s">
        <v>15735</v>
      </c>
      <c r="B7771" s="1">
        <v>45818</v>
      </c>
      <c r="C7771" t="s">
        <v>81</v>
      </c>
      <c r="D7771" t="s">
        <v>23</v>
      </c>
      <c r="E7771" t="s">
        <v>82</v>
      </c>
      <c r="F7771" t="s">
        <v>90</v>
      </c>
      <c r="G7771" t="s">
        <v>20212</v>
      </c>
      <c r="H7771" t="s">
        <v>83</v>
      </c>
      <c r="I7771" t="s">
        <v>84</v>
      </c>
      <c r="J7771" t="s">
        <v>42</v>
      </c>
      <c r="K7771" t="s">
        <v>72</v>
      </c>
      <c r="L7771" t="s">
        <v>44</v>
      </c>
      <c r="M7771" t="s">
        <v>31</v>
      </c>
      <c r="N7771">
        <v>1</v>
      </c>
      <c r="O7771" t="s">
        <v>15736</v>
      </c>
      <c r="P7771" t="s">
        <v>375</v>
      </c>
      <c r="Q7771">
        <v>847335.41</v>
      </c>
      <c r="R7771" t="s">
        <v>34</v>
      </c>
      <c r="S7771" t="s">
        <v>56</v>
      </c>
      <c r="T7771" t="s">
        <v>35</v>
      </c>
      <c r="U7771" s="6">
        <v>3.6</v>
      </c>
    </row>
    <row r="7772" spans="1:21" x14ac:dyDescent="0.25">
      <c r="A7772" t="s">
        <v>15737</v>
      </c>
      <c r="B7772" s="1">
        <v>45199</v>
      </c>
      <c r="C7772" t="s">
        <v>37</v>
      </c>
      <c r="D7772" t="s">
        <v>23</v>
      </c>
      <c r="E7772" t="s">
        <v>38</v>
      </c>
      <c r="F7772" t="s">
        <v>190</v>
      </c>
      <c r="G7772" t="s">
        <v>316</v>
      </c>
      <c r="H7772" t="s">
        <v>166</v>
      </c>
      <c r="I7772" t="s">
        <v>167</v>
      </c>
      <c r="J7772" t="s">
        <v>42</v>
      </c>
      <c r="K7772" t="s">
        <v>43</v>
      </c>
      <c r="L7772" t="s">
        <v>30</v>
      </c>
      <c r="M7772" t="s">
        <v>113</v>
      </c>
      <c r="N7772">
        <v>5</v>
      </c>
      <c r="O7772" t="s">
        <v>15738</v>
      </c>
      <c r="P7772" t="s">
        <v>333</v>
      </c>
      <c r="Q7772">
        <v>3693758.24</v>
      </c>
      <c r="R7772" t="s">
        <v>48</v>
      </c>
      <c r="S7772" t="s">
        <v>56</v>
      </c>
      <c r="T7772" t="s">
        <v>35</v>
      </c>
      <c r="U7772" s="6">
        <v>4</v>
      </c>
    </row>
    <row r="7773" spans="1:21" x14ac:dyDescent="0.25">
      <c r="A7773" t="s">
        <v>15739</v>
      </c>
      <c r="B7773" s="1">
        <v>45385</v>
      </c>
      <c r="C7773" t="s">
        <v>88</v>
      </c>
      <c r="D7773" t="s">
        <v>23</v>
      </c>
      <c r="E7773" t="s">
        <v>112</v>
      </c>
      <c r="F7773" t="s">
        <v>62</v>
      </c>
      <c r="G7773" t="s">
        <v>233</v>
      </c>
      <c r="H7773" t="s">
        <v>40</v>
      </c>
      <c r="I7773" t="s">
        <v>41</v>
      </c>
      <c r="J7773" t="s">
        <v>42</v>
      </c>
      <c r="K7773" t="s">
        <v>72</v>
      </c>
      <c r="L7773" t="s">
        <v>44</v>
      </c>
      <c r="M7773" t="s">
        <v>64</v>
      </c>
      <c r="N7773">
        <v>2</v>
      </c>
      <c r="O7773" t="s">
        <v>15740</v>
      </c>
      <c r="P7773" t="s">
        <v>656</v>
      </c>
      <c r="Q7773">
        <v>2483038.0699999998</v>
      </c>
      <c r="R7773" t="s">
        <v>34</v>
      </c>
      <c r="S7773" t="s">
        <v>56</v>
      </c>
      <c r="T7773" t="s">
        <v>35</v>
      </c>
      <c r="U7773" s="6">
        <v>4.8</v>
      </c>
    </row>
    <row r="7774" spans="1:21" x14ac:dyDescent="0.25">
      <c r="A7774" t="s">
        <v>15741</v>
      </c>
      <c r="B7774" s="1">
        <v>45854</v>
      </c>
      <c r="C7774" t="s">
        <v>50</v>
      </c>
      <c r="D7774" t="s">
        <v>23</v>
      </c>
      <c r="E7774" t="s">
        <v>51</v>
      </c>
      <c r="F7774" t="s">
        <v>69</v>
      </c>
      <c r="G7774" t="s">
        <v>20210</v>
      </c>
      <c r="H7774" t="s">
        <v>83</v>
      </c>
      <c r="I7774" t="s">
        <v>126</v>
      </c>
      <c r="J7774" t="s">
        <v>42</v>
      </c>
      <c r="K7774" t="s">
        <v>43</v>
      </c>
      <c r="L7774" t="s">
        <v>30</v>
      </c>
      <c r="M7774" t="s">
        <v>31</v>
      </c>
      <c r="N7774">
        <v>4</v>
      </c>
      <c r="O7774" t="s">
        <v>15742</v>
      </c>
      <c r="P7774" t="s">
        <v>206</v>
      </c>
      <c r="Q7774">
        <v>2895451.42</v>
      </c>
      <c r="R7774" t="s">
        <v>34</v>
      </c>
      <c r="S7774" t="s">
        <v>56</v>
      </c>
      <c r="T7774" t="s">
        <v>56</v>
      </c>
      <c r="U7774" s="6">
        <v>3.7</v>
      </c>
    </row>
    <row r="7775" spans="1:21" x14ac:dyDescent="0.25">
      <c r="A7775" t="s">
        <v>15743</v>
      </c>
      <c r="B7775" s="1">
        <v>45826</v>
      </c>
      <c r="C7775" t="s">
        <v>37</v>
      </c>
      <c r="D7775" t="s">
        <v>23</v>
      </c>
      <c r="E7775" t="s">
        <v>38</v>
      </c>
      <c r="F7775" t="s">
        <v>90</v>
      </c>
      <c r="G7775" t="s">
        <v>368</v>
      </c>
      <c r="H7775" t="s">
        <v>104</v>
      </c>
      <c r="I7775" t="s">
        <v>240</v>
      </c>
      <c r="J7775" t="s">
        <v>174</v>
      </c>
      <c r="K7775" t="s">
        <v>72</v>
      </c>
      <c r="L7775" t="s">
        <v>44</v>
      </c>
      <c r="M7775" t="s">
        <v>77</v>
      </c>
      <c r="N7775">
        <v>2</v>
      </c>
      <c r="O7775" t="s">
        <v>15744</v>
      </c>
      <c r="P7775" t="s">
        <v>295</v>
      </c>
      <c r="Q7775">
        <v>1383791.32</v>
      </c>
      <c r="R7775" t="s">
        <v>48</v>
      </c>
      <c r="S7775" t="s">
        <v>56</v>
      </c>
      <c r="T7775" t="s">
        <v>56</v>
      </c>
      <c r="U7775" s="6">
        <v>4.9000000000000004</v>
      </c>
    </row>
    <row r="7776" spans="1:21" x14ac:dyDescent="0.25">
      <c r="A7776" t="s">
        <v>15745</v>
      </c>
      <c r="B7776" s="1">
        <v>45722</v>
      </c>
      <c r="C7776" t="s">
        <v>81</v>
      </c>
      <c r="D7776" t="s">
        <v>23</v>
      </c>
      <c r="E7776" t="s">
        <v>82</v>
      </c>
      <c r="F7776" t="s">
        <v>39</v>
      </c>
      <c r="G7776" t="s">
        <v>371</v>
      </c>
      <c r="H7776" t="s">
        <v>83</v>
      </c>
      <c r="I7776" t="s">
        <v>84</v>
      </c>
      <c r="J7776" t="s">
        <v>42</v>
      </c>
      <c r="K7776" t="s">
        <v>43</v>
      </c>
      <c r="L7776" t="s">
        <v>44</v>
      </c>
      <c r="M7776" t="s">
        <v>113</v>
      </c>
      <c r="N7776">
        <v>2</v>
      </c>
      <c r="O7776" t="s">
        <v>15746</v>
      </c>
      <c r="P7776" t="s">
        <v>228</v>
      </c>
      <c r="Q7776">
        <v>2016711.37</v>
      </c>
      <c r="R7776" t="s">
        <v>34</v>
      </c>
      <c r="S7776" t="s">
        <v>56</v>
      </c>
      <c r="T7776" t="s">
        <v>35</v>
      </c>
      <c r="U7776" s="6">
        <v>4.0999999999999996</v>
      </c>
    </row>
    <row r="7777" spans="1:21" x14ac:dyDescent="0.25">
      <c r="A7777" t="s">
        <v>15747</v>
      </c>
      <c r="B7777" s="1">
        <v>45396</v>
      </c>
      <c r="C7777" t="s">
        <v>50</v>
      </c>
      <c r="D7777" t="s">
        <v>23</v>
      </c>
      <c r="E7777" t="s">
        <v>51</v>
      </c>
      <c r="F7777" t="s">
        <v>69</v>
      </c>
      <c r="G7777" t="s">
        <v>20200</v>
      </c>
      <c r="H7777" t="s">
        <v>166</v>
      </c>
      <c r="I7777" t="s">
        <v>173</v>
      </c>
      <c r="J7777" t="s">
        <v>174</v>
      </c>
      <c r="K7777" t="s">
        <v>29</v>
      </c>
      <c r="L7777" t="s">
        <v>30</v>
      </c>
      <c r="M7777" t="s">
        <v>53</v>
      </c>
      <c r="N7777">
        <v>4</v>
      </c>
      <c r="O7777" t="s">
        <v>15748</v>
      </c>
      <c r="P7777" t="s">
        <v>110</v>
      </c>
      <c r="Q7777">
        <v>2444481.73</v>
      </c>
      <c r="R7777" t="s">
        <v>34</v>
      </c>
      <c r="S7777" t="s">
        <v>35</v>
      </c>
      <c r="T7777" t="s">
        <v>56</v>
      </c>
      <c r="U7777" s="6">
        <v>4.7</v>
      </c>
    </row>
    <row r="7778" spans="1:21" x14ac:dyDescent="0.25">
      <c r="A7778" t="s">
        <v>15749</v>
      </c>
      <c r="B7778" s="1">
        <v>45404</v>
      </c>
      <c r="C7778" t="s">
        <v>22</v>
      </c>
      <c r="D7778" t="s">
        <v>23</v>
      </c>
      <c r="E7778" t="s">
        <v>24</v>
      </c>
      <c r="F7778" t="s">
        <v>190</v>
      </c>
      <c r="G7778" t="s">
        <v>150</v>
      </c>
      <c r="H7778" t="s">
        <v>166</v>
      </c>
      <c r="I7778" t="s">
        <v>167</v>
      </c>
      <c r="J7778" t="s">
        <v>42</v>
      </c>
      <c r="K7778" t="s">
        <v>43</v>
      </c>
      <c r="L7778" t="s">
        <v>30</v>
      </c>
      <c r="M7778" t="s">
        <v>53</v>
      </c>
      <c r="N7778">
        <v>1</v>
      </c>
      <c r="O7778" t="s">
        <v>15750</v>
      </c>
      <c r="P7778" t="s">
        <v>216</v>
      </c>
      <c r="Q7778">
        <v>732965.61</v>
      </c>
      <c r="R7778" t="s">
        <v>34</v>
      </c>
      <c r="S7778" t="s">
        <v>35</v>
      </c>
      <c r="T7778" t="s">
        <v>56</v>
      </c>
      <c r="U7778" s="6">
        <v>4.0999999999999996</v>
      </c>
    </row>
    <row r="7779" spans="1:21" x14ac:dyDescent="0.25">
      <c r="A7779" t="s">
        <v>15751</v>
      </c>
      <c r="B7779" s="1">
        <v>45880</v>
      </c>
      <c r="C7779" t="s">
        <v>81</v>
      </c>
      <c r="D7779" t="s">
        <v>23</v>
      </c>
      <c r="E7779" t="s">
        <v>82</v>
      </c>
      <c r="F7779" t="s">
        <v>25</v>
      </c>
      <c r="G7779" t="s">
        <v>244</v>
      </c>
      <c r="H7779" t="s">
        <v>26</v>
      </c>
      <c r="I7779" t="s">
        <v>151</v>
      </c>
      <c r="J7779" t="s">
        <v>42</v>
      </c>
      <c r="K7779" t="s">
        <v>29</v>
      </c>
      <c r="L7779" t="s">
        <v>30</v>
      </c>
      <c r="M7779" t="s">
        <v>31</v>
      </c>
      <c r="N7779">
        <v>5</v>
      </c>
      <c r="O7779" t="s">
        <v>15752</v>
      </c>
      <c r="P7779" t="s">
        <v>389</v>
      </c>
      <c r="Q7779">
        <v>5456572.4100000001</v>
      </c>
      <c r="R7779" t="s">
        <v>34</v>
      </c>
      <c r="S7779" t="s">
        <v>56</v>
      </c>
      <c r="T7779" t="s">
        <v>56</v>
      </c>
      <c r="U7779" s="6">
        <v>4.3</v>
      </c>
    </row>
    <row r="7780" spans="1:21" x14ac:dyDescent="0.25">
      <c r="A7780" t="s">
        <v>15753</v>
      </c>
      <c r="B7780" s="1">
        <v>45474</v>
      </c>
      <c r="C7780" t="s">
        <v>81</v>
      </c>
      <c r="D7780" t="s">
        <v>23</v>
      </c>
      <c r="E7780" t="s">
        <v>82</v>
      </c>
      <c r="F7780" t="s">
        <v>69</v>
      </c>
      <c r="G7780" t="s">
        <v>142</v>
      </c>
      <c r="H7780" t="s">
        <v>70</v>
      </c>
      <c r="I7780" t="s">
        <v>71</v>
      </c>
      <c r="J7780" t="s">
        <v>28</v>
      </c>
      <c r="K7780" t="s">
        <v>72</v>
      </c>
      <c r="L7780" t="s">
        <v>44</v>
      </c>
      <c r="M7780" t="s">
        <v>64</v>
      </c>
      <c r="N7780">
        <v>2</v>
      </c>
      <c r="O7780" t="s">
        <v>15754</v>
      </c>
      <c r="P7780" t="s">
        <v>212</v>
      </c>
      <c r="Q7780">
        <v>1825215.87</v>
      </c>
      <c r="R7780" t="s">
        <v>34</v>
      </c>
      <c r="S7780" t="s">
        <v>56</v>
      </c>
      <c r="T7780" t="s">
        <v>56</v>
      </c>
      <c r="U7780" s="6">
        <v>5</v>
      </c>
    </row>
    <row r="7781" spans="1:21" x14ac:dyDescent="0.25">
      <c r="A7781" t="s">
        <v>15755</v>
      </c>
      <c r="B7781" s="1">
        <v>45179</v>
      </c>
      <c r="C7781" t="s">
        <v>37</v>
      </c>
      <c r="D7781" t="s">
        <v>23</v>
      </c>
      <c r="E7781" t="s">
        <v>68</v>
      </c>
      <c r="F7781" t="s">
        <v>90</v>
      </c>
      <c r="G7781" t="s">
        <v>331</v>
      </c>
      <c r="H7781" t="s">
        <v>26</v>
      </c>
      <c r="I7781" t="s">
        <v>94</v>
      </c>
      <c r="J7781" t="s">
        <v>42</v>
      </c>
      <c r="K7781" t="s">
        <v>43</v>
      </c>
      <c r="L7781" t="s">
        <v>30</v>
      </c>
      <c r="M7781" t="s">
        <v>77</v>
      </c>
      <c r="N7781">
        <v>4</v>
      </c>
      <c r="O7781" t="s">
        <v>15756</v>
      </c>
      <c r="P7781" t="s">
        <v>840</v>
      </c>
      <c r="Q7781">
        <v>6565477.2199999997</v>
      </c>
      <c r="R7781" t="s">
        <v>34</v>
      </c>
      <c r="S7781" t="s">
        <v>35</v>
      </c>
      <c r="T7781" t="s">
        <v>35</v>
      </c>
      <c r="U7781" s="6">
        <v>3.7</v>
      </c>
    </row>
    <row r="7782" spans="1:21" x14ac:dyDescent="0.25">
      <c r="A7782" t="s">
        <v>15757</v>
      </c>
      <c r="B7782" s="1">
        <v>45835</v>
      </c>
      <c r="C7782" t="s">
        <v>37</v>
      </c>
      <c r="D7782" t="s">
        <v>23</v>
      </c>
      <c r="E7782" t="s">
        <v>68</v>
      </c>
      <c r="F7782" t="s">
        <v>90</v>
      </c>
      <c r="G7782" t="s">
        <v>165</v>
      </c>
      <c r="H7782" t="s">
        <v>104</v>
      </c>
      <c r="I7782" t="s">
        <v>105</v>
      </c>
      <c r="J7782" t="s">
        <v>28</v>
      </c>
      <c r="K7782" t="s">
        <v>72</v>
      </c>
      <c r="L7782" t="s">
        <v>30</v>
      </c>
      <c r="M7782" t="s">
        <v>77</v>
      </c>
      <c r="N7782">
        <v>2</v>
      </c>
      <c r="O7782" t="s">
        <v>15758</v>
      </c>
      <c r="P7782" t="s">
        <v>33</v>
      </c>
      <c r="Q7782">
        <v>1637425.09</v>
      </c>
      <c r="R7782" t="s">
        <v>34</v>
      </c>
      <c r="S7782" t="s">
        <v>56</v>
      </c>
      <c r="T7782" t="s">
        <v>35</v>
      </c>
      <c r="U7782" s="6">
        <v>3.5</v>
      </c>
    </row>
    <row r="7783" spans="1:21" x14ac:dyDescent="0.25">
      <c r="A7783" t="s">
        <v>15759</v>
      </c>
      <c r="B7783" s="1">
        <v>45839</v>
      </c>
      <c r="C7783" t="s">
        <v>81</v>
      </c>
      <c r="D7783" t="s">
        <v>23</v>
      </c>
      <c r="E7783" t="s">
        <v>82</v>
      </c>
      <c r="F7783" t="s">
        <v>90</v>
      </c>
      <c r="G7783" t="s">
        <v>137</v>
      </c>
      <c r="H7783" t="s">
        <v>40</v>
      </c>
      <c r="I7783" t="s">
        <v>41</v>
      </c>
      <c r="J7783" t="s">
        <v>42</v>
      </c>
      <c r="K7783" t="s">
        <v>29</v>
      </c>
      <c r="L7783" t="s">
        <v>44</v>
      </c>
      <c r="M7783" t="s">
        <v>45</v>
      </c>
      <c r="N7783">
        <v>5</v>
      </c>
      <c r="O7783" t="s">
        <v>15760</v>
      </c>
      <c r="P7783" t="s">
        <v>336</v>
      </c>
      <c r="Q7783">
        <v>6707638.2999999998</v>
      </c>
      <c r="R7783" t="s">
        <v>48</v>
      </c>
      <c r="S7783" t="s">
        <v>56</v>
      </c>
      <c r="T7783" t="s">
        <v>56</v>
      </c>
      <c r="U7783" s="6">
        <v>4.9000000000000004</v>
      </c>
    </row>
    <row r="7784" spans="1:21" x14ac:dyDescent="0.25">
      <c r="A7784" t="s">
        <v>15761</v>
      </c>
      <c r="B7784" s="1">
        <v>45741</v>
      </c>
      <c r="C7784" t="s">
        <v>37</v>
      </c>
      <c r="D7784" t="s">
        <v>23</v>
      </c>
      <c r="E7784" t="s">
        <v>38</v>
      </c>
      <c r="F7784" t="s">
        <v>25</v>
      </c>
      <c r="G7784" t="s">
        <v>155</v>
      </c>
      <c r="H7784" t="s">
        <v>166</v>
      </c>
      <c r="I7784" t="s">
        <v>167</v>
      </c>
      <c r="J7784" t="s">
        <v>42</v>
      </c>
      <c r="K7784" t="s">
        <v>29</v>
      </c>
      <c r="L7784" t="s">
        <v>44</v>
      </c>
      <c r="M7784" t="s">
        <v>53</v>
      </c>
      <c r="N7784">
        <v>1</v>
      </c>
      <c r="O7784" t="s">
        <v>15762</v>
      </c>
      <c r="P7784" t="s">
        <v>74</v>
      </c>
      <c r="Q7784">
        <v>716373.33</v>
      </c>
      <c r="R7784" t="s">
        <v>48</v>
      </c>
      <c r="S7784" t="s">
        <v>35</v>
      </c>
      <c r="T7784" t="s">
        <v>35</v>
      </c>
      <c r="U7784" s="6">
        <v>4.0999999999999996</v>
      </c>
    </row>
    <row r="7785" spans="1:21" x14ac:dyDescent="0.25">
      <c r="A7785" t="s">
        <v>15763</v>
      </c>
      <c r="B7785" s="1">
        <v>45536</v>
      </c>
      <c r="C7785" t="s">
        <v>88</v>
      </c>
      <c r="D7785" t="s">
        <v>23</v>
      </c>
      <c r="E7785" t="s">
        <v>89</v>
      </c>
      <c r="F7785" t="s">
        <v>39</v>
      </c>
      <c r="G7785" t="s">
        <v>165</v>
      </c>
      <c r="H7785" t="s">
        <v>166</v>
      </c>
      <c r="I7785" t="s">
        <v>173</v>
      </c>
      <c r="J7785" t="s">
        <v>174</v>
      </c>
      <c r="K7785" t="s">
        <v>29</v>
      </c>
      <c r="L7785" t="s">
        <v>30</v>
      </c>
      <c r="M7785" t="s">
        <v>113</v>
      </c>
      <c r="N7785">
        <v>4</v>
      </c>
      <c r="O7785" t="s">
        <v>15764</v>
      </c>
      <c r="P7785" t="s">
        <v>493</v>
      </c>
      <c r="Q7785">
        <v>2279947.16</v>
      </c>
      <c r="R7785" t="s">
        <v>48</v>
      </c>
      <c r="S7785" t="s">
        <v>56</v>
      </c>
      <c r="T7785" t="s">
        <v>35</v>
      </c>
      <c r="U7785" s="6">
        <v>3.8</v>
      </c>
    </row>
    <row r="7786" spans="1:21" x14ac:dyDescent="0.25">
      <c r="A7786" t="s">
        <v>15765</v>
      </c>
      <c r="B7786" s="1">
        <v>45560</v>
      </c>
      <c r="C7786" t="s">
        <v>81</v>
      </c>
      <c r="D7786" t="s">
        <v>23</v>
      </c>
      <c r="E7786" t="s">
        <v>82</v>
      </c>
      <c r="F7786" t="s">
        <v>25</v>
      </c>
      <c r="G7786" t="s">
        <v>328</v>
      </c>
      <c r="H7786" t="s">
        <v>83</v>
      </c>
      <c r="I7786" t="s">
        <v>126</v>
      </c>
      <c r="J7786" t="s">
        <v>42</v>
      </c>
      <c r="K7786" t="s">
        <v>72</v>
      </c>
      <c r="L7786" t="s">
        <v>44</v>
      </c>
      <c r="M7786" t="s">
        <v>64</v>
      </c>
      <c r="N7786">
        <v>4</v>
      </c>
      <c r="O7786" t="s">
        <v>15766</v>
      </c>
      <c r="P7786" t="s">
        <v>336</v>
      </c>
      <c r="Q7786">
        <v>3371246.86</v>
      </c>
      <c r="R7786" t="s">
        <v>48</v>
      </c>
      <c r="S7786" t="s">
        <v>56</v>
      </c>
      <c r="T7786" t="s">
        <v>35</v>
      </c>
      <c r="U7786" s="6">
        <v>4.0999999999999996</v>
      </c>
    </row>
    <row r="7787" spans="1:21" x14ac:dyDescent="0.25">
      <c r="A7787" t="s">
        <v>15767</v>
      </c>
      <c r="B7787" s="1">
        <v>45452</v>
      </c>
      <c r="C7787" t="s">
        <v>50</v>
      </c>
      <c r="D7787" t="s">
        <v>23</v>
      </c>
      <c r="E7787" t="s">
        <v>51</v>
      </c>
      <c r="F7787" t="s">
        <v>69</v>
      </c>
      <c r="G7787" t="s">
        <v>518</v>
      </c>
      <c r="H7787" t="s">
        <v>40</v>
      </c>
      <c r="I7787" t="s">
        <v>41</v>
      </c>
      <c r="J7787" t="s">
        <v>42</v>
      </c>
      <c r="K7787" t="s">
        <v>29</v>
      </c>
      <c r="L7787" t="s">
        <v>44</v>
      </c>
      <c r="M7787" t="s">
        <v>77</v>
      </c>
      <c r="N7787">
        <v>1</v>
      </c>
      <c r="O7787" t="s">
        <v>15768</v>
      </c>
      <c r="P7787" t="s">
        <v>182</v>
      </c>
      <c r="Q7787">
        <v>1101213.92</v>
      </c>
      <c r="R7787" t="s">
        <v>48</v>
      </c>
      <c r="S7787" t="s">
        <v>35</v>
      </c>
      <c r="T7787" t="s">
        <v>56</v>
      </c>
      <c r="U7787" s="6">
        <v>3.9</v>
      </c>
    </row>
    <row r="7788" spans="1:21" x14ac:dyDescent="0.25">
      <c r="A7788" t="s">
        <v>15769</v>
      </c>
      <c r="B7788" s="1">
        <v>45733</v>
      </c>
      <c r="C7788" t="s">
        <v>22</v>
      </c>
      <c r="D7788" t="s">
        <v>23</v>
      </c>
      <c r="E7788" t="s">
        <v>24</v>
      </c>
      <c r="F7788" t="s">
        <v>58</v>
      </c>
      <c r="G7788" t="s">
        <v>20212</v>
      </c>
      <c r="H7788" t="s">
        <v>104</v>
      </c>
      <c r="I7788" t="s">
        <v>138</v>
      </c>
      <c r="J7788" t="s">
        <v>42</v>
      </c>
      <c r="K7788" t="s">
        <v>72</v>
      </c>
      <c r="L7788" t="s">
        <v>44</v>
      </c>
      <c r="M7788" t="s">
        <v>77</v>
      </c>
      <c r="N7788">
        <v>1</v>
      </c>
      <c r="O7788" t="s">
        <v>15770</v>
      </c>
      <c r="P7788" t="s">
        <v>571</v>
      </c>
      <c r="Q7788">
        <v>1192633.23</v>
      </c>
      <c r="R7788" t="s">
        <v>48</v>
      </c>
      <c r="S7788" t="s">
        <v>35</v>
      </c>
      <c r="T7788" t="s">
        <v>35</v>
      </c>
      <c r="U7788" s="6">
        <v>4.5</v>
      </c>
    </row>
    <row r="7789" spans="1:21" x14ac:dyDescent="0.25">
      <c r="A7789" t="s">
        <v>15771</v>
      </c>
      <c r="B7789" s="1">
        <v>45154</v>
      </c>
      <c r="C7789" t="s">
        <v>22</v>
      </c>
      <c r="D7789" t="s">
        <v>23</v>
      </c>
      <c r="E7789" t="s">
        <v>24</v>
      </c>
      <c r="F7789" t="s">
        <v>39</v>
      </c>
      <c r="G7789" t="s">
        <v>146</v>
      </c>
      <c r="H7789" t="s">
        <v>104</v>
      </c>
      <c r="I7789" t="s">
        <v>138</v>
      </c>
      <c r="J7789" t="s">
        <v>42</v>
      </c>
      <c r="K7789" t="s">
        <v>72</v>
      </c>
      <c r="L7789" t="s">
        <v>30</v>
      </c>
      <c r="M7789" t="s">
        <v>53</v>
      </c>
      <c r="N7789">
        <v>3</v>
      </c>
      <c r="O7789" t="s">
        <v>15772</v>
      </c>
      <c r="P7789" t="s">
        <v>228</v>
      </c>
      <c r="Q7789">
        <v>3177000.92</v>
      </c>
      <c r="R7789" t="s">
        <v>48</v>
      </c>
      <c r="S7789" t="s">
        <v>56</v>
      </c>
      <c r="T7789" t="s">
        <v>35</v>
      </c>
      <c r="U7789" s="6">
        <v>4.7</v>
      </c>
    </row>
    <row r="7790" spans="1:21" x14ac:dyDescent="0.25">
      <c r="A7790" t="s">
        <v>15773</v>
      </c>
      <c r="B7790" s="1">
        <v>45120</v>
      </c>
      <c r="C7790" t="s">
        <v>50</v>
      </c>
      <c r="D7790" t="s">
        <v>23</v>
      </c>
      <c r="E7790" t="s">
        <v>130</v>
      </c>
      <c r="F7790" t="s">
        <v>62</v>
      </c>
      <c r="G7790" t="s">
        <v>230</v>
      </c>
      <c r="H7790" t="s">
        <v>40</v>
      </c>
      <c r="I7790" t="s">
        <v>63</v>
      </c>
      <c r="J7790" t="s">
        <v>42</v>
      </c>
      <c r="K7790" t="s">
        <v>29</v>
      </c>
      <c r="L7790" t="s">
        <v>44</v>
      </c>
      <c r="M7790" t="s">
        <v>45</v>
      </c>
      <c r="N7790">
        <v>1</v>
      </c>
      <c r="O7790" t="s">
        <v>15774</v>
      </c>
      <c r="P7790" t="s">
        <v>415</v>
      </c>
      <c r="Q7790">
        <v>905788.86</v>
      </c>
      <c r="R7790" t="s">
        <v>34</v>
      </c>
      <c r="S7790" t="s">
        <v>56</v>
      </c>
      <c r="T7790" t="s">
        <v>35</v>
      </c>
      <c r="U7790" s="6">
        <v>4.8</v>
      </c>
    </row>
    <row r="7791" spans="1:21" x14ac:dyDescent="0.25">
      <c r="A7791" t="s">
        <v>15775</v>
      </c>
      <c r="B7791" s="1">
        <v>45574</v>
      </c>
      <c r="C7791" t="s">
        <v>88</v>
      </c>
      <c r="D7791" t="s">
        <v>23</v>
      </c>
      <c r="E7791" t="s">
        <v>89</v>
      </c>
      <c r="F7791" t="s">
        <v>62</v>
      </c>
      <c r="G7791" t="s">
        <v>20204</v>
      </c>
      <c r="H7791" t="s">
        <v>26</v>
      </c>
      <c r="I7791" t="s">
        <v>52</v>
      </c>
      <c r="J7791" t="s">
        <v>28</v>
      </c>
      <c r="K7791" t="s">
        <v>43</v>
      </c>
      <c r="L7791" t="s">
        <v>30</v>
      </c>
      <c r="M7791" t="s">
        <v>31</v>
      </c>
      <c r="N7791">
        <v>2</v>
      </c>
      <c r="O7791" t="s">
        <v>15776</v>
      </c>
      <c r="P7791" t="s">
        <v>209</v>
      </c>
      <c r="Q7791">
        <v>1602009.52</v>
      </c>
      <c r="R7791" t="s">
        <v>48</v>
      </c>
      <c r="S7791" t="s">
        <v>35</v>
      </c>
      <c r="T7791" t="s">
        <v>56</v>
      </c>
      <c r="U7791" s="6">
        <v>4.4000000000000004</v>
      </c>
    </row>
    <row r="7792" spans="1:21" x14ac:dyDescent="0.25">
      <c r="A7792" t="s">
        <v>15777</v>
      </c>
      <c r="B7792" s="1">
        <v>45073</v>
      </c>
      <c r="C7792" t="s">
        <v>50</v>
      </c>
      <c r="D7792" t="s">
        <v>23</v>
      </c>
      <c r="E7792" t="s">
        <v>130</v>
      </c>
      <c r="F7792" t="s">
        <v>69</v>
      </c>
      <c r="G7792" t="s">
        <v>20203</v>
      </c>
      <c r="H7792" t="s">
        <v>104</v>
      </c>
      <c r="I7792" t="s">
        <v>240</v>
      </c>
      <c r="J7792" t="s">
        <v>174</v>
      </c>
      <c r="K7792" t="s">
        <v>72</v>
      </c>
      <c r="L7792" t="s">
        <v>30</v>
      </c>
      <c r="M7792" t="s">
        <v>53</v>
      </c>
      <c r="N7792">
        <v>5</v>
      </c>
      <c r="O7792" t="s">
        <v>15778</v>
      </c>
      <c r="P7792" t="s">
        <v>309</v>
      </c>
      <c r="Q7792">
        <v>3396205.11</v>
      </c>
      <c r="R7792" t="s">
        <v>34</v>
      </c>
      <c r="S7792" t="s">
        <v>35</v>
      </c>
      <c r="T7792" t="s">
        <v>35</v>
      </c>
      <c r="U7792" s="6">
        <v>4.0999999999999996</v>
      </c>
    </row>
    <row r="7793" spans="1:21" x14ac:dyDescent="0.25">
      <c r="A7793" t="s">
        <v>15779</v>
      </c>
      <c r="B7793" s="1">
        <v>45247</v>
      </c>
      <c r="C7793" t="s">
        <v>98</v>
      </c>
      <c r="D7793" t="s">
        <v>23</v>
      </c>
      <c r="E7793" t="s">
        <v>99</v>
      </c>
      <c r="F7793" t="s">
        <v>25</v>
      </c>
      <c r="G7793" t="s">
        <v>146</v>
      </c>
      <c r="H7793" t="s">
        <v>40</v>
      </c>
      <c r="I7793" t="s">
        <v>41</v>
      </c>
      <c r="J7793" t="s">
        <v>42</v>
      </c>
      <c r="K7793" t="s">
        <v>43</v>
      </c>
      <c r="L7793" t="s">
        <v>30</v>
      </c>
      <c r="M7793" t="s">
        <v>113</v>
      </c>
      <c r="N7793">
        <v>2</v>
      </c>
      <c r="O7793" t="s">
        <v>15780</v>
      </c>
      <c r="P7793" t="s">
        <v>571</v>
      </c>
      <c r="Q7793">
        <v>2668086.35</v>
      </c>
      <c r="R7793" t="s">
        <v>48</v>
      </c>
      <c r="S7793" t="s">
        <v>35</v>
      </c>
      <c r="T7793" t="s">
        <v>35</v>
      </c>
      <c r="U7793" s="6">
        <v>4.2</v>
      </c>
    </row>
    <row r="7794" spans="1:21" x14ac:dyDescent="0.25">
      <c r="A7794" t="s">
        <v>15781</v>
      </c>
      <c r="B7794" s="1">
        <v>45658</v>
      </c>
      <c r="C7794" t="s">
        <v>88</v>
      </c>
      <c r="D7794" t="s">
        <v>23</v>
      </c>
      <c r="E7794" t="s">
        <v>89</v>
      </c>
      <c r="F7794" t="s">
        <v>76</v>
      </c>
      <c r="G7794" t="s">
        <v>20213</v>
      </c>
      <c r="H7794" t="s">
        <v>83</v>
      </c>
      <c r="I7794" t="s">
        <v>84</v>
      </c>
      <c r="J7794" t="s">
        <v>42</v>
      </c>
      <c r="K7794" t="s">
        <v>29</v>
      </c>
      <c r="L7794" t="s">
        <v>30</v>
      </c>
      <c r="M7794" t="s">
        <v>77</v>
      </c>
      <c r="N7794">
        <v>4</v>
      </c>
      <c r="O7794" t="s">
        <v>15782</v>
      </c>
      <c r="P7794" t="s">
        <v>336</v>
      </c>
      <c r="Q7794">
        <v>4021141.71</v>
      </c>
      <c r="R7794" t="s">
        <v>34</v>
      </c>
      <c r="S7794" t="s">
        <v>35</v>
      </c>
      <c r="T7794" t="s">
        <v>35</v>
      </c>
      <c r="U7794" s="6">
        <v>3.7</v>
      </c>
    </row>
    <row r="7795" spans="1:21" x14ac:dyDescent="0.25">
      <c r="A7795" t="s">
        <v>15783</v>
      </c>
      <c r="B7795" s="1">
        <v>45709</v>
      </c>
      <c r="C7795" t="s">
        <v>88</v>
      </c>
      <c r="D7795" t="s">
        <v>23</v>
      </c>
      <c r="E7795" t="s">
        <v>112</v>
      </c>
      <c r="F7795" t="s">
        <v>39</v>
      </c>
      <c r="G7795" t="s">
        <v>328</v>
      </c>
      <c r="H7795" t="s">
        <v>83</v>
      </c>
      <c r="I7795" t="s">
        <v>84</v>
      </c>
      <c r="J7795" t="s">
        <v>42</v>
      </c>
      <c r="K7795" t="s">
        <v>43</v>
      </c>
      <c r="L7795" t="s">
        <v>30</v>
      </c>
      <c r="M7795" t="s">
        <v>53</v>
      </c>
      <c r="N7795">
        <v>4</v>
      </c>
      <c r="O7795" t="s">
        <v>15784</v>
      </c>
      <c r="P7795" t="s">
        <v>675</v>
      </c>
      <c r="Q7795">
        <v>3666929.96</v>
      </c>
      <c r="R7795" t="s">
        <v>48</v>
      </c>
      <c r="S7795" t="s">
        <v>56</v>
      </c>
      <c r="T7795" t="s">
        <v>56</v>
      </c>
      <c r="U7795" s="6">
        <v>5</v>
      </c>
    </row>
    <row r="7796" spans="1:21" x14ac:dyDescent="0.25">
      <c r="A7796" t="s">
        <v>15785</v>
      </c>
      <c r="B7796" s="1">
        <v>45227</v>
      </c>
      <c r="C7796" t="s">
        <v>50</v>
      </c>
      <c r="D7796" t="s">
        <v>23</v>
      </c>
      <c r="E7796" t="s">
        <v>51</v>
      </c>
      <c r="F7796" t="s">
        <v>190</v>
      </c>
      <c r="G7796" t="s">
        <v>20201</v>
      </c>
      <c r="H7796" t="s">
        <v>83</v>
      </c>
      <c r="I7796" t="s">
        <v>84</v>
      </c>
      <c r="J7796" t="s">
        <v>42</v>
      </c>
      <c r="K7796" t="s">
        <v>72</v>
      </c>
      <c r="L7796" t="s">
        <v>44</v>
      </c>
      <c r="M7796" t="s">
        <v>77</v>
      </c>
      <c r="N7796">
        <v>1</v>
      </c>
      <c r="O7796" t="s">
        <v>15786</v>
      </c>
      <c r="P7796" t="s">
        <v>248</v>
      </c>
      <c r="Q7796">
        <v>962417.9</v>
      </c>
      <c r="R7796" t="s">
        <v>34</v>
      </c>
      <c r="S7796" t="s">
        <v>35</v>
      </c>
      <c r="T7796" t="s">
        <v>35</v>
      </c>
      <c r="U7796" s="6">
        <v>4.5</v>
      </c>
    </row>
    <row r="7797" spans="1:21" x14ac:dyDescent="0.25">
      <c r="A7797" t="s">
        <v>15787</v>
      </c>
      <c r="B7797" s="1">
        <v>44941</v>
      </c>
      <c r="C7797" t="s">
        <v>88</v>
      </c>
      <c r="D7797" t="s">
        <v>23</v>
      </c>
      <c r="E7797" t="s">
        <v>112</v>
      </c>
      <c r="F7797" t="s">
        <v>69</v>
      </c>
      <c r="G7797" t="s">
        <v>20211</v>
      </c>
      <c r="H7797" t="s">
        <v>83</v>
      </c>
      <c r="I7797" t="s">
        <v>126</v>
      </c>
      <c r="J7797" t="s">
        <v>42</v>
      </c>
      <c r="K7797" t="s">
        <v>72</v>
      </c>
      <c r="L7797" t="s">
        <v>44</v>
      </c>
      <c r="M7797" t="s">
        <v>53</v>
      </c>
      <c r="N7797">
        <v>4</v>
      </c>
      <c r="O7797" t="s">
        <v>15788</v>
      </c>
      <c r="P7797" t="s">
        <v>341</v>
      </c>
      <c r="Q7797">
        <v>2687633.78</v>
      </c>
      <c r="R7797" t="s">
        <v>34</v>
      </c>
      <c r="S7797" t="s">
        <v>35</v>
      </c>
      <c r="T7797" t="s">
        <v>35</v>
      </c>
      <c r="U7797" s="6">
        <v>4.2</v>
      </c>
    </row>
    <row r="7798" spans="1:21" x14ac:dyDescent="0.25">
      <c r="A7798" t="s">
        <v>15789</v>
      </c>
      <c r="B7798" s="1">
        <v>44974</v>
      </c>
      <c r="C7798" t="s">
        <v>98</v>
      </c>
      <c r="D7798" t="s">
        <v>23</v>
      </c>
      <c r="E7798" t="s">
        <v>99</v>
      </c>
      <c r="F7798" t="s">
        <v>190</v>
      </c>
      <c r="G7798" t="s">
        <v>20202</v>
      </c>
      <c r="H7798" t="s">
        <v>70</v>
      </c>
      <c r="I7798" t="s">
        <v>180</v>
      </c>
      <c r="J7798" t="s">
        <v>42</v>
      </c>
      <c r="K7798" t="s">
        <v>72</v>
      </c>
      <c r="L7798" t="s">
        <v>30</v>
      </c>
      <c r="M7798" t="s">
        <v>45</v>
      </c>
      <c r="N7798">
        <v>3</v>
      </c>
      <c r="O7798" t="s">
        <v>15790</v>
      </c>
      <c r="P7798" t="s">
        <v>275</v>
      </c>
      <c r="Q7798">
        <v>3006677.83</v>
      </c>
      <c r="R7798" t="s">
        <v>34</v>
      </c>
      <c r="S7798" t="s">
        <v>35</v>
      </c>
      <c r="T7798" t="s">
        <v>35</v>
      </c>
      <c r="U7798" s="6">
        <v>4.9000000000000004</v>
      </c>
    </row>
    <row r="7799" spans="1:21" x14ac:dyDescent="0.25">
      <c r="A7799" t="s">
        <v>15791</v>
      </c>
      <c r="B7799" s="1">
        <v>45790</v>
      </c>
      <c r="C7799" t="s">
        <v>98</v>
      </c>
      <c r="D7799" t="s">
        <v>23</v>
      </c>
      <c r="E7799" t="s">
        <v>103</v>
      </c>
      <c r="F7799" t="s">
        <v>58</v>
      </c>
      <c r="G7799" t="s">
        <v>20211</v>
      </c>
      <c r="H7799" t="s">
        <v>40</v>
      </c>
      <c r="I7799" t="s">
        <v>63</v>
      </c>
      <c r="J7799" t="s">
        <v>42</v>
      </c>
      <c r="K7799" t="s">
        <v>43</v>
      </c>
      <c r="L7799" t="s">
        <v>30</v>
      </c>
      <c r="M7799" t="s">
        <v>45</v>
      </c>
      <c r="N7799">
        <v>3</v>
      </c>
      <c r="O7799" t="s">
        <v>15792</v>
      </c>
      <c r="P7799" t="s">
        <v>493</v>
      </c>
      <c r="Q7799">
        <v>2431840.54</v>
      </c>
      <c r="R7799" t="s">
        <v>48</v>
      </c>
      <c r="S7799" t="s">
        <v>35</v>
      </c>
      <c r="T7799" t="s">
        <v>35</v>
      </c>
      <c r="U7799" s="6">
        <v>4.9000000000000004</v>
      </c>
    </row>
    <row r="7800" spans="1:21" x14ac:dyDescent="0.25">
      <c r="A7800" t="s">
        <v>15793</v>
      </c>
      <c r="B7800" s="1">
        <v>45421</v>
      </c>
      <c r="C7800" t="s">
        <v>81</v>
      </c>
      <c r="D7800" t="s">
        <v>23</v>
      </c>
      <c r="E7800" t="s">
        <v>82</v>
      </c>
      <c r="F7800" t="s">
        <v>69</v>
      </c>
      <c r="G7800" t="s">
        <v>20204</v>
      </c>
      <c r="H7800" t="s">
        <v>83</v>
      </c>
      <c r="I7800" t="s">
        <v>126</v>
      </c>
      <c r="J7800" t="s">
        <v>42</v>
      </c>
      <c r="K7800" t="s">
        <v>72</v>
      </c>
      <c r="L7800" t="s">
        <v>30</v>
      </c>
      <c r="M7800" t="s">
        <v>77</v>
      </c>
      <c r="N7800">
        <v>1</v>
      </c>
      <c r="O7800" t="s">
        <v>15794</v>
      </c>
      <c r="P7800" t="s">
        <v>840</v>
      </c>
      <c r="Q7800">
        <v>728551.08</v>
      </c>
      <c r="R7800" t="s">
        <v>48</v>
      </c>
      <c r="S7800" t="s">
        <v>56</v>
      </c>
      <c r="T7800" t="s">
        <v>56</v>
      </c>
      <c r="U7800" s="6">
        <v>5</v>
      </c>
    </row>
    <row r="7801" spans="1:21" x14ac:dyDescent="0.25">
      <c r="A7801" t="s">
        <v>15795</v>
      </c>
      <c r="B7801" s="1">
        <v>45468</v>
      </c>
      <c r="C7801" t="s">
        <v>98</v>
      </c>
      <c r="D7801" t="s">
        <v>23</v>
      </c>
      <c r="E7801" t="s">
        <v>103</v>
      </c>
      <c r="F7801" t="s">
        <v>76</v>
      </c>
      <c r="G7801" t="s">
        <v>203</v>
      </c>
      <c r="H7801" t="s">
        <v>40</v>
      </c>
      <c r="I7801" t="s">
        <v>63</v>
      </c>
      <c r="J7801" t="s">
        <v>42</v>
      </c>
      <c r="K7801" t="s">
        <v>43</v>
      </c>
      <c r="L7801" t="s">
        <v>30</v>
      </c>
      <c r="M7801" t="s">
        <v>53</v>
      </c>
      <c r="N7801">
        <v>3</v>
      </c>
      <c r="O7801" t="s">
        <v>15796</v>
      </c>
      <c r="P7801" t="s">
        <v>117</v>
      </c>
      <c r="Q7801">
        <v>2634769.16</v>
      </c>
      <c r="R7801" t="s">
        <v>34</v>
      </c>
      <c r="S7801" t="s">
        <v>56</v>
      </c>
      <c r="T7801" t="s">
        <v>35</v>
      </c>
      <c r="U7801" s="6">
        <v>4.3</v>
      </c>
    </row>
    <row r="7802" spans="1:21" x14ac:dyDescent="0.25">
      <c r="A7802" t="s">
        <v>15797</v>
      </c>
      <c r="B7802" s="1">
        <v>45239</v>
      </c>
      <c r="C7802" t="s">
        <v>81</v>
      </c>
      <c r="D7802" t="s">
        <v>23</v>
      </c>
      <c r="E7802" t="s">
        <v>82</v>
      </c>
      <c r="F7802" t="s">
        <v>90</v>
      </c>
      <c r="G7802" t="s">
        <v>20203</v>
      </c>
      <c r="H7802" t="s">
        <v>26</v>
      </c>
      <c r="I7802" t="s">
        <v>94</v>
      </c>
      <c r="J7802" t="s">
        <v>42</v>
      </c>
      <c r="K7802" t="s">
        <v>72</v>
      </c>
      <c r="L7802" t="s">
        <v>30</v>
      </c>
      <c r="M7802" t="s">
        <v>77</v>
      </c>
      <c r="N7802">
        <v>5</v>
      </c>
      <c r="O7802" t="s">
        <v>15798</v>
      </c>
      <c r="P7802" t="s">
        <v>675</v>
      </c>
      <c r="Q7802">
        <v>8122773.1200000001</v>
      </c>
      <c r="R7802" t="s">
        <v>34</v>
      </c>
      <c r="S7802" t="s">
        <v>56</v>
      </c>
      <c r="T7802" t="s">
        <v>35</v>
      </c>
      <c r="U7802" s="6">
        <v>3.6</v>
      </c>
    </row>
    <row r="7803" spans="1:21" x14ac:dyDescent="0.25">
      <c r="A7803" t="s">
        <v>15799</v>
      </c>
      <c r="B7803" s="1">
        <v>45459</v>
      </c>
      <c r="C7803" t="s">
        <v>22</v>
      </c>
      <c r="D7803" t="s">
        <v>23</v>
      </c>
      <c r="E7803" t="s">
        <v>24</v>
      </c>
      <c r="F7803" t="s">
        <v>69</v>
      </c>
      <c r="G7803" t="s">
        <v>343</v>
      </c>
      <c r="H7803" t="s">
        <v>83</v>
      </c>
      <c r="I7803" t="s">
        <v>126</v>
      </c>
      <c r="J7803" t="s">
        <v>42</v>
      </c>
      <c r="K7803" t="s">
        <v>43</v>
      </c>
      <c r="L7803" t="s">
        <v>30</v>
      </c>
      <c r="M7803" t="s">
        <v>64</v>
      </c>
      <c r="N7803">
        <v>4</v>
      </c>
      <c r="O7803" t="s">
        <v>15800</v>
      </c>
      <c r="P7803" t="s">
        <v>128</v>
      </c>
      <c r="Q7803">
        <v>2879496.85</v>
      </c>
      <c r="R7803" t="s">
        <v>48</v>
      </c>
      <c r="S7803" t="s">
        <v>35</v>
      </c>
      <c r="T7803" t="s">
        <v>56</v>
      </c>
      <c r="U7803" s="6">
        <v>4.8</v>
      </c>
    </row>
    <row r="7804" spans="1:21" x14ac:dyDescent="0.25">
      <c r="A7804" t="s">
        <v>15801</v>
      </c>
      <c r="B7804" s="1">
        <v>44928</v>
      </c>
      <c r="C7804" t="s">
        <v>22</v>
      </c>
      <c r="D7804" t="s">
        <v>23</v>
      </c>
      <c r="E7804" t="s">
        <v>24</v>
      </c>
      <c r="F7804" t="s">
        <v>58</v>
      </c>
      <c r="G7804" t="s">
        <v>596</v>
      </c>
      <c r="H7804" t="s">
        <v>166</v>
      </c>
      <c r="I7804" t="s">
        <v>167</v>
      </c>
      <c r="J7804" t="s">
        <v>42</v>
      </c>
      <c r="K7804" t="s">
        <v>43</v>
      </c>
      <c r="L7804" t="s">
        <v>30</v>
      </c>
      <c r="M7804" t="s">
        <v>77</v>
      </c>
      <c r="N7804">
        <v>2</v>
      </c>
      <c r="O7804" t="s">
        <v>15802</v>
      </c>
      <c r="P7804" t="s">
        <v>135</v>
      </c>
      <c r="Q7804">
        <v>1562370.16</v>
      </c>
      <c r="R7804" t="s">
        <v>34</v>
      </c>
      <c r="S7804" t="s">
        <v>35</v>
      </c>
      <c r="T7804" t="s">
        <v>35</v>
      </c>
      <c r="U7804" s="6">
        <v>4.5</v>
      </c>
    </row>
    <row r="7805" spans="1:21" x14ac:dyDescent="0.25">
      <c r="A7805" t="s">
        <v>15803</v>
      </c>
      <c r="B7805" s="1">
        <v>45070</v>
      </c>
      <c r="C7805" t="s">
        <v>37</v>
      </c>
      <c r="D7805" t="s">
        <v>23</v>
      </c>
      <c r="E7805" t="s">
        <v>38</v>
      </c>
      <c r="F7805" t="s">
        <v>190</v>
      </c>
      <c r="G7805" t="s">
        <v>343</v>
      </c>
      <c r="H7805" t="s">
        <v>40</v>
      </c>
      <c r="I7805" t="s">
        <v>63</v>
      </c>
      <c r="J7805" t="s">
        <v>42</v>
      </c>
      <c r="K7805" t="s">
        <v>43</v>
      </c>
      <c r="L7805" t="s">
        <v>44</v>
      </c>
      <c r="M7805" t="s">
        <v>45</v>
      </c>
      <c r="N7805">
        <v>5</v>
      </c>
      <c r="O7805" t="s">
        <v>15804</v>
      </c>
      <c r="P7805" t="s">
        <v>209</v>
      </c>
      <c r="Q7805">
        <v>4791842.62</v>
      </c>
      <c r="R7805" t="s">
        <v>34</v>
      </c>
      <c r="S7805" t="s">
        <v>56</v>
      </c>
      <c r="T7805" t="s">
        <v>35</v>
      </c>
      <c r="U7805" s="6">
        <v>4.2</v>
      </c>
    </row>
    <row r="7806" spans="1:21" x14ac:dyDescent="0.25">
      <c r="A7806" t="s">
        <v>15805</v>
      </c>
      <c r="B7806" s="1">
        <v>45135</v>
      </c>
      <c r="C7806" t="s">
        <v>81</v>
      </c>
      <c r="D7806" t="s">
        <v>23</v>
      </c>
      <c r="E7806" t="s">
        <v>82</v>
      </c>
      <c r="F7806" t="s">
        <v>39</v>
      </c>
      <c r="G7806" t="s">
        <v>184</v>
      </c>
      <c r="H7806" t="s">
        <v>26</v>
      </c>
      <c r="I7806" t="s">
        <v>52</v>
      </c>
      <c r="J7806" t="s">
        <v>28</v>
      </c>
      <c r="K7806" t="s">
        <v>43</v>
      </c>
      <c r="L7806" t="s">
        <v>30</v>
      </c>
      <c r="M7806" t="s">
        <v>77</v>
      </c>
      <c r="N7806">
        <v>5</v>
      </c>
      <c r="O7806" t="s">
        <v>15806</v>
      </c>
      <c r="P7806" t="s">
        <v>212</v>
      </c>
      <c r="Q7806">
        <v>4004500.15</v>
      </c>
      <c r="R7806" t="s">
        <v>34</v>
      </c>
      <c r="S7806" t="s">
        <v>35</v>
      </c>
      <c r="T7806" t="s">
        <v>56</v>
      </c>
      <c r="U7806" s="6">
        <v>4.5999999999999996</v>
      </c>
    </row>
    <row r="7807" spans="1:21" x14ac:dyDescent="0.25">
      <c r="A7807" t="s">
        <v>15807</v>
      </c>
      <c r="B7807" s="1">
        <v>45519</v>
      </c>
      <c r="C7807" t="s">
        <v>50</v>
      </c>
      <c r="D7807" t="s">
        <v>23</v>
      </c>
      <c r="E7807" t="s">
        <v>130</v>
      </c>
      <c r="F7807" t="s">
        <v>76</v>
      </c>
      <c r="G7807" t="s">
        <v>214</v>
      </c>
      <c r="H7807" t="s">
        <v>104</v>
      </c>
      <c r="I7807" t="s">
        <v>240</v>
      </c>
      <c r="J7807" t="s">
        <v>174</v>
      </c>
      <c r="K7807" t="s">
        <v>43</v>
      </c>
      <c r="L7807" t="s">
        <v>44</v>
      </c>
      <c r="M7807" t="s">
        <v>45</v>
      </c>
      <c r="N7807">
        <v>2</v>
      </c>
      <c r="O7807" t="s">
        <v>15808</v>
      </c>
      <c r="P7807" t="s">
        <v>656</v>
      </c>
      <c r="Q7807">
        <v>1252142.68</v>
      </c>
      <c r="R7807" t="s">
        <v>48</v>
      </c>
      <c r="S7807" t="s">
        <v>35</v>
      </c>
      <c r="T7807" t="s">
        <v>56</v>
      </c>
      <c r="U7807" s="6">
        <v>3.8</v>
      </c>
    </row>
    <row r="7808" spans="1:21" x14ac:dyDescent="0.25">
      <c r="A7808" t="s">
        <v>15809</v>
      </c>
      <c r="B7808" s="1">
        <v>45010</v>
      </c>
      <c r="C7808" t="s">
        <v>88</v>
      </c>
      <c r="D7808" t="s">
        <v>23</v>
      </c>
      <c r="E7808" t="s">
        <v>112</v>
      </c>
      <c r="F7808" t="s">
        <v>58</v>
      </c>
      <c r="G7808" t="s">
        <v>305</v>
      </c>
      <c r="H7808" t="s">
        <v>83</v>
      </c>
      <c r="I7808" t="s">
        <v>84</v>
      </c>
      <c r="J7808" t="s">
        <v>42</v>
      </c>
      <c r="K7808" t="s">
        <v>43</v>
      </c>
      <c r="L7808" t="s">
        <v>30</v>
      </c>
      <c r="M7808" t="s">
        <v>113</v>
      </c>
      <c r="N7808">
        <v>5</v>
      </c>
      <c r="O7808" t="s">
        <v>15810</v>
      </c>
      <c r="P7808" t="s">
        <v>389</v>
      </c>
      <c r="Q7808">
        <v>5018320.49</v>
      </c>
      <c r="R7808" t="s">
        <v>34</v>
      </c>
      <c r="S7808" t="s">
        <v>35</v>
      </c>
      <c r="T7808" t="s">
        <v>35</v>
      </c>
      <c r="U7808" s="6">
        <v>3.8</v>
      </c>
    </row>
    <row r="7809" spans="1:21" x14ac:dyDescent="0.25">
      <c r="A7809" t="s">
        <v>15811</v>
      </c>
      <c r="B7809" s="1">
        <v>45861</v>
      </c>
      <c r="C7809" t="s">
        <v>98</v>
      </c>
      <c r="D7809" t="s">
        <v>23</v>
      </c>
      <c r="E7809" t="s">
        <v>103</v>
      </c>
      <c r="F7809" t="s">
        <v>58</v>
      </c>
      <c r="G7809" t="s">
        <v>259</v>
      </c>
      <c r="H7809" t="s">
        <v>70</v>
      </c>
      <c r="I7809" t="s">
        <v>180</v>
      </c>
      <c r="J7809" t="s">
        <v>42</v>
      </c>
      <c r="K7809" t="s">
        <v>43</v>
      </c>
      <c r="L7809" t="s">
        <v>30</v>
      </c>
      <c r="M7809" t="s">
        <v>45</v>
      </c>
      <c r="N7809">
        <v>3</v>
      </c>
      <c r="O7809" t="s">
        <v>15812</v>
      </c>
      <c r="P7809" t="s">
        <v>163</v>
      </c>
      <c r="Q7809">
        <v>3082280.08</v>
      </c>
      <c r="R7809" t="s">
        <v>34</v>
      </c>
      <c r="S7809" t="s">
        <v>56</v>
      </c>
      <c r="T7809" t="s">
        <v>35</v>
      </c>
      <c r="U7809" s="6">
        <v>4</v>
      </c>
    </row>
    <row r="7810" spans="1:21" x14ac:dyDescent="0.25">
      <c r="A7810" t="s">
        <v>15813</v>
      </c>
      <c r="B7810" s="1">
        <v>45518</v>
      </c>
      <c r="C7810" t="s">
        <v>81</v>
      </c>
      <c r="D7810" t="s">
        <v>23</v>
      </c>
      <c r="E7810" t="s">
        <v>82</v>
      </c>
      <c r="F7810" t="s">
        <v>25</v>
      </c>
      <c r="G7810" t="s">
        <v>259</v>
      </c>
      <c r="H7810" t="s">
        <v>166</v>
      </c>
      <c r="I7810" t="s">
        <v>173</v>
      </c>
      <c r="J7810" t="s">
        <v>174</v>
      </c>
      <c r="K7810" t="s">
        <v>72</v>
      </c>
      <c r="L7810" t="s">
        <v>30</v>
      </c>
      <c r="M7810" t="s">
        <v>31</v>
      </c>
      <c r="N7810">
        <v>5</v>
      </c>
      <c r="O7810" t="s">
        <v>15814</v>
      </c>
      <c r="P7810" t="s">
        <v>437</v>
      </c>
      <c r="Q7810">
        <v>3274515.02</v>
      </c>
      <c r="R7810" t="s">
        <v>48</v>
      </c>
      <c r="S7810" t="s">
        <v>35</v>
      </c>
      <c r="T7810" t="s">
        <v>56</v>
      </c>
      <c r="U7810" s="6">
        <v>4.9000000000000004</v>
      </c>
    </row>
    <row r="7811" spans="1:21" x14ac:dyDescent="0.25">
      <c r="A7811" t="s">
        <v>15815</v>
      </c>
      <c r="B7811" s="1">
        <v>45347</v>
      </c>
      <c r="C7811" t="s">
        <v>81</v>
      </c>
      <c r="D7811" t="s">
        <v>23</v>
      </c>
      <c r="E7811" t="s">
        <v>82</v>
      </c>
      <c r="F7811" t="s">
        <v>62</v>
      </c>
      <c r="G7811" t="s">
        <v>518</v>
      </c>
      <c r="H7811" t="s">
        <v>104</v>
      </c>
      <c r="I7811" t="s">
        <v>138</v>
      </c>
      <c r="J7811" t="s">
        <v>42</v>
      </c>
      <c r="K7811" t="s">
        <v>72</v>
      </c>
      <c r="L7811" t="s">
        <v>44</v>
      </c>
      <c r="M7811" t="s">
        <v>53</v>
      </c>
      <c r="N7811">
        <v>2</v>
      </c>
      <c r="O7811" t="s">
        <v>15816</v>
      </c>
      <c r="P7811" t="s">
        <v>582</v>
      </c>
      <c r="Q7811">
        <v>2107749.54</v>
      </c>
      <c r="R7811" t="s">
        <v>34</v>
      </c>
      <c r="S7811" t="s">
        <v>35</v>
      </c>
      <c r="T7811" t="s">
        <v>35</v>
      </c>
      <c r="U7811" s="6">
        <v>3.7</v>
      </c>
    </row>
    <row r="7812" spans="1:21" x14ac:dyDescent="0.25">
      <c r="A7812" t="s">
        <v>15817</v>
      </c>
      <c r="B7812" s="1">
        <v>45211</v>
      </c>
      <c r="C7812" t="s">
        <v>81</v>
      </c>
      <c r="D7812" t="s">
        <v>23</v>
      </c>
      <c r="E7812" t="s">
        <v>82</v>
      </c>
      <c r="F7812" t="s">
        <v>190</v>
      </c>
      <c r="G7812" t="s">
        <v>518</v>
      </c>
      <c r="H7812" t="s">
        <v>70</v>
      </c>
      <c r="I7812" t="s">
        <v>71</v>
      </c>
      <c r="J7812" t="s">
        <v>28</v>
      </c>
      <c r="K7812" t="s">
        <v>72</v>
      </c>
      <c r="L7812" t="s">
        <v>30</v>
      </c>
      <c r="M7812" t="s">
        <v>53</v>
      </c>
      <c r="N7812">
        <v>1</v>
      </c>
      <c r="O7812" t="s">
        <v>15818</v>
      </c>
      <c r="P7812" t="s">
        <v>117</v>
      </c>
      <c r="Q7812">
        <v>910646.11</v>
      </c>
      <c r="R7812" t="s">
        <v>34</v>
      </c>
      <c r="S7812" t="s">
        <v>35</v>
      </c>
      <c r="T7812" t="s">
        <v>35</v>
      </c>
      <c r="U7812" s="6">
        <v>3.9</v>
      </c>
    </row>
    <row r="7813" spans="1:21" x14ac:dyDescent="0.25">
      <c r="A7813" t="s">
        <v>15819</v>
      </c>
      <c r="B7813" s="1">
        <v>45671</v>
      </c>
      <c r="C7813" t="s">
        <v>81</v>
      </c>
      <c r="D7813" t="s">
        <v>23</v>
      </c>
      <c r="E7813" t="s">
        <v>82</v>
      </c>
      <c r="F7813" t="s">
        <v>90</v>
      </c>
      <c r="G7813" t="s">
        <v>518</v>
      </c>
      <c r="H7813" t="s">
        <v>40</v>
      </c>
      <c r="I7813" t="s">
        <v>41</v>
      </c>
      <c r="J7813" t="s">
        <v>42</v>
      </c>
      <c r="K7813" t="s">
        <v>29</v>
      </c>
      <c r="L7813" t="s">
        <v>30</v>
      </c>
      <c r="M7813" t="s">
        <v>113</v>
      </c>
      <c r="N7813">
        <v>5</v>
      </c>
      <c r="O7813" t="s">
        <v>15820</v>
      </c>
      <c r="P7813" t="s">
        <v>415</v>
      </c>
      <c r="Q7813">
        <v>5853486.6399999997</v>
      </c>
      <c r="R7813" t="s">
        <v>48</v>
      </c>
      <c r="S7813" t="s">
        <v>56</v>
      </c>
      <c r="T7813" t="s">
        <v>35</v>
      </c>
      <c r="U7813" s="6">
        <v>3.5</v>
      </c>
    </row>
    <row r="7814" spans="1:21" x14ac:dyDescent="0.25">
      <c r="A7814" t="s">
        <v>15821</v>
      </c>
      <c r="B7814" s="1">
        <v>45126</v>
      </c>
      <c r="C7814" t="s">
        <v>50</v>
      </c>
      <c r="D7814" t="s">
        <v>23</v>
      </c>
      <c r="E7814" t="s">
        <v>51</v>
      </c>
      <c r="F7814" t="s">
        <v>58</v>
      </c>
      <c r="G7814" t="s">
        <v>194</v>
      </c>
      <c r="H7814" t="s">
        <v>70</v>
      </c>
      <c r="I7814" t="s">
        <v>71</v>
      </c>
      <c r="J7814" t="s">
        <v>28</v>
      </c>
      <c r="K7814" t="s">
        <v>29</v>
      </c>
      <c r="L7814" t="s">
        <v>30</v>
      </c>
      <c r="M7814" t="s">
        <v>53</v>
      </c>
      <c r="N7814">
        <v>3</v>
      </c>
      <c r="O7814" t="s">
        <v>15822</v>
      </c>
      <c r="P7814" t="s">
        <v>96</v>
      </c>
      <c r="Q7814">
        <v>2758998.62</v>
      </c>
      <c r="R7814" t="s">
        <v>34</v>
      </c>
      <c r="S7814" t="s">
        <v>56</v>
      </c>
      <c r="T7814" t="s">
        <v>35</v>
      </c>
      <c r="U7814" s="6">
        <v>3.9</v>
      </c>
    </row>
    <row r="7815" spans="1:21" x14ac:dyDescent="0.25">
      <c r="A7815" t="s">
        <v>15823</v>
      </c>
      <c r="B7815" s="1">
        <v>44999</v>
      </c>
      <c r="C7815" t="s">
        <v>22</v>
      </c>
      <c r="D7815" t="s">
        <v>23</v>
      </c>
      <c r="E7815" t="s">
        <v>24</v>
      </c>
      <c r="F7815" t="s">
        <v>90</v>
      </c>
      <c r="G7815" t="s">
        <v>146</v>
      </c>
      <c r="H7815" t="s">
        <v>70</v>
      </c>
      <c r="I7815" t="s">
        <v>119</v>
      </c>
      <c r="J7815" t="s">
        <v>28</v>
      </c>
      <c r="K7815" t="s">
        <v>29</v>
      </c>
      <c r="L7815" t="s">
        <v>44</v>
      </c>
      <c r="M7815" t="s">
        <v>64</v>
      </c>
      <c r="N7815">
        <v>5</v>
      </c>
      <c r="O7815" t="s">
        <v>15824</v>
      </c>
      <c r="P7815" t="s">
        <v>66</v>
      </c>
      <c r="Q7815">
        <v>3428719.39</v>
      </c>
      <c r="R7815" t="s">
        <v>34</v>
      </c>
      <c r="S7815" t="s">
        <v>35</v>
      </c>
      <c r="T7815" t="s">
        <v>35</v>
      </c>
      <c r="U7815" s="6">
        <v>3.9</v>
      </c>
    </row>
    <row r="7816" spans="1:21" x14ac:dyDescent="0.25">
      <c r="A7816" t="s">
        <v>15825</v>
      </c>
      <c r="B7816" s="1">
        <v>45106</v>
      </c>
      <c r="C7816" t="s">
        <v>98</v>
      </c>
      <c r="D7816" t="s">
        <v>23</v>
      </c>
      <c r="E7816" t="s">
        <v>99</v>
      </c>
      <c r="F7816" t="s">
        <v>62</v>
      </c>
      <c r="G7816" t="s">
        <v>299</v>
      </c>
      <c r="H7816" t="s">
        <v>40</v>
      </c>
      <c r="I7816" t="s">
        <v>41</v>
      </c>
      <c r="J7816" t="s">
        <v>42</v>
      </c>
      <c r="K7816" t="s">
        <v>72</v>
      </c>
      <c r="L7816" t="s">
        <v>44</v>
      </c>
      <c r="M7816" t="s">
        <v>31</v>
      </c>
      <c r="N7816">
        <v>5</v>
      </c>
      <c r="O7816" t="s">
        <v>15826</v>
      </c>
      <c r="P7816" t="s">
        <v>275</v>
      </c>
      <c r="Q7816">
        <v>5817507.1600000001</v>
      </c>
      <c r="R7816" t="s">
        <v>34</v>
      </c>
      <c r="S7816" t="s">
        <v>56</v>
      </c>
      <c r="T7816" t="s">
        <v>56</v>
      </c>
      <c r="U7816" s="6">
        <v>3.8</v>
      </c>
    </row>
    <row r="7817" spans="1:21" x14ac:dyDescent="0.25">
      <c r="A7817" t="s">
        <v>15827</v>
      </c>
      <c r="B7817" s="1">
        <v>45638</v>
      </c>
      <c r="C7817" t="s">
        <v>50</v>
      </c>
      <c r="D7817" t="s">
        <v>23</v>
      </c>
      <c r="E7817" t="s">
        <v>51</v>
      </c>
      <c r="F7817" t="s">
        <v>69</v>
      </c>
      <c r="G7817" t="s">
        <v>343</v>
      </c>
      <c r="H7817" t="s">
        <v>104</v>
      </c>
      <c r="I7817" t="s">
        <v>240</v>
      </c>
      <c r="J7817" t="s">
        <v>174</v>
      </c>
      <c r="K7817" t="s">
        <v>43</v>
      </c>
      <c r="L7817" t="s">
        <v>44</v>
      </c>
      <c r="M7817" t="s">
        <v>53</v>
      </c>
      <c r="N7817">
        <v>2</v>
      </c>
      <c r="O7817" t="s">
        <v>15828</v>
      </c>
      <c r="P7817" t="s">
        <v>656</v>
      </c>
      <c r="Q7817">
        <v>1256804.77</v>
      </c>
      <c r="R7817" t="s">
        <v>34</v>
      </c>
      <c r="S7817" t="s">
        <v>35</v>
      </c>
      <c r="T7817" t="s">
        <v>56</v>
      </c>
      <c r="U7817" s="6">
        <v>4.9000000000000004</v>
      </c>
    </row>
    <row r="7818" spans="1:21" x14ac:dyDescent="0.25">
      <c r="A7818" t="s">
        <v>15829</v>
      </c>
      <c r="B7818" s="1">
        <v>44992</v>
      </c>
      <c r="C7818" t="s">
        <v>98</v>
      </c>
      <c r="D7818" t="s">
        <v>23</v>
      </c>
      <c r="E7818" t="s">
        <v>99</v>
      </c>
      <c r="F7818" t="s">
        <v>190</v>
      </c>
      <c r="G7818" t="s">
        <v>184</v>
      </c>
      <c r="H7818" t="s">
        <v>166</v>
      </c>
      <c r="I7818" t="s">
        <v>173</v>
      </c>
      <c r="J7818" t="s">
        <v>174</v>
      </c>
      <c r="K7818" t="s">
        <v>43</v>
      </c>
      <c r="L7818" t="s">
        <v>44</v>
      </c>
      <c r="M7818" t="s">
        <v>113</v>
      </c>
      <c r="N7818">
        <v>1</v>
      </c>
      <c r="O7818" t="s">
        <v>15830</v>
      </c>
      <c r="P7818" t="s">
        <v>124</v>
      </c>
      <c r="Q7818">
        <v>658243.87</v>
      </c>
      <c r="R7818" t="s">
        <v>34</v>
      </c>
      <c r="S7818" t="s">
        <v>35</v>
      </c>
      <c r="T7818" t="s">
        <v>56</v>
      </c>
      <c r="U7818" s="6">
        <v>4.7</v>
      </c>
    </row>
    <row r="7819" spans="1:21" x14ac:dyDescent="0.25">
      <c r="A7819" t="s">
        <v>15831</v>
      </c>
      <c r="B7819" s="1">
        <v>45240</v>
      </c>
      <c r="C7819" t="s">
        <v>37</v>
      </c>
      <c r="D7819" t="s">
        <v>23</v>
      </c>
      <c r="E7819" t="s">
        <v>68</v>
      </c>
      <c r="F7819" t="s">
        <v>190</v>
      </c>
      <c r="G7819" t="s">
        <v>365</v>
      </c>
      <c r="H7819" t="s">
        <v>40</v>
      </c>
      <c r="I7819" t="s">
        <v>63</v>
      </c>
      <c r="J7819" t="s">
        <v>42</v>
      </c>
      <c r="K7819" t="s">
        <v>29</v>
      </c>
      <c r="L7819" t="s">
        <v>30</v>
      </c>
      <c r="M7819" t="s">
        <v>31</v>
      </c>
      <c r="N7819">
        <v>1</v>
      </c>
      <c r="O7819" t="s">
        <v>15832</v>
      </c>
      <c r="P7819" t="s">
        <v>228</v>
      </c>
      <c r="Q7819">
        <v>914666.38</v>
      </c>
      <c r="R7819" t="s">
        <v>34</v>
      </c>
      <c r="S7819" t="s">
        <v>56</v>
      </c>
      <c r="T7819" t="s">
        <v>35</v>
      </c>
      <c r="U7819" s="6">
        <v>4.2</v>
      </c>
    </row>
    <row r="7820" spans="1:21" x14ac:dyDescent="0.25">
      <c r="A7820" t="s">
        <v>15833</v>
      </c>
      <c r="B7820" s="1">
        <v>45733</v>
      </c>
      <c r="C7820" t="s">
        <v>98</v>
      </c>
      <c r="D7820" t="s">
        <v>23</v>
      </c>
      <c r="E7820" t="s">
        <v>99</v>
      </c>
      <c r="F7820" t="s">
        <v>58</v>
      </c>
      <c r="G7820" t="s">
        <v>305</v>
      </c>
      <c r="H7820" t="s">
        <v>166</v>
      </c>
      <c r="I7820" t="s">
        <v>167</v>
      </c>
      <c r="J7820" t="s">
        <v>42</v>
      </c>
      <c r="K7820" t="s">
        <v>43</v>
      </c>
      <c r="L7820" t="s">
        <v>30</v>
      </c>
      <c r="M7820" t="s">
        <v>31</v>
      </c>
      <c r="N7820">
        <v>1</v>
      </c>
      <c r="O7820" t="s">
        <v>15834</v>
      </c>
      <c r="P7820" t="s">
        <v>238</v>
      </c>
      <c r="Q7820">
        <v>844409.47</v>
      </c>
      <c r="R7820" t="s">
        <v>48</v>
      </c>
      <c r="S7820" t="s">
        <v>35</v>
      </c>
      <c r="T7820" t="s">
        <v>35</v>
      </c>
      <c r="U7820" s="6">
        <v>4.5999999999999996</v>
      </c>
    </row>
    <row r="7821" spans="1:21" x14ac:dyDescent="0.25">
      <c r="A7821" t="s">
        <v>15835</v>
      </c>
      <c r="B7821" s="1">
        <v>45478</v>
      </c>
      <c r="C7821" t="s">
        <v>98</v>
      </c>
      <c r="D7821" t="s">
        <v>23</v>
      </c>
      <c r="E7821" t="s">
        <v>103</v>
      </c>
      <c r="F7821" t="s">
        <v>58</v>
      </c>
      <c r="G7821" t="s">
        <v>547</v>
      </c>
      <c r="H7821" t="s">
        <v>40</v>
      </c>
      <c r="I7821" t="s">
        <v>63</v>
      </c>
      <c r="J7821" t="s">
        <v>42</v>
      </c>
      <c r="K7821" t="s">
        <v>29</v>
      </c>
      <c r="L7821" t="s">
        <v>30</v>
      </c>
      <c r="M7821" t="s">
        <v>45</v>
      </c>
      <c r="N7821">
        <v>5</v>
      </c>
      <c r="O7821" t="s">
        <v>15836</v>
      </c>
      <c r="P7821" t="s">
        <v>410</v>
      </c>
      <c r="Q7821">
        <v>4277132.96</v>
      </c>
      <c r="R7821" t="s">
        <v>34</v>
      </c>
      <c r="S7821" t="s">
        <v>56</v>
      </c>
      <c r="T7821" t="s">
        <v>56</v>
      </c>
      <c r="U7821" s="6">
        <v>4.2</v>
      </c>
    </row>
    <row r="7822" spans="1:21" x14ac:dyDescent="0.25">
      <c r="A7822" t="s">
        <v>15837</v>
      </c>
      <c r="B7822" s="1">
        <v>45426</v>
      </c>
      <c r="C7822" t="s">
        <v>81</v>
      </c>
      <c r="D7822" t="s">
        <v>23</v>
      </c>
      <c r="E7822" t="s">
        <v>82</v>
      </c>
      <c r="F7822" t="s">
        <v>90</v>
      </c>
      <c r="G7822" t="s">
        <v>230</v>
      </c>
      <c r="H7822" t="s">
        <v>40</v>
      </c>
      <c r="I7822" t="s">
        <v>63</v>
      </c>
      <c r="J7822" t="s">
        <v>42</v>
      </c>
      <c r="K7822" t="s">
        <v>72</v>
      </c>
      <c r="L7822" t="s">
        <v>44</v>
      </c>
      <c r="M7822" t="s">
        <v>64</v>
      </c>
      <c r="N7822">
        <v>4</v>
      </c>
      <c r="O7822" t="s">
        <v>15838</v>
      </c>
      <c r="P7822" t="s">
        <v>610</v>
      </c>
      <c r="Q7822">
        <v>3844695.36</v>
      </c>
      <c r="R7822" t="s">
        <v>34</v>
      </c>
      <c r="S7822" t="s">
        <v>56</v>
      </c>
      <c r="T7822" t="s">
        <v>35</v>
      </c>
      <c r="U7822" s="6">
        <v>4.9000000000000004</v>
      </c>
    </row>
    <row r="7823" spans="1:21" x14ac:dyDescent="0.25">
      <c r="A7823" t="s">
        <v>15839</v>
      </c>
      <c r="B7823" s="1">
        <v>45171</v>
      </c>
      <c r="C7823" t="s">
        <v>37</v>
      </c>
      <c r="D7823" t="s">
        <v>23</v>
      </c>
      <c r="E7823" t="s">
        <v>38</v>
      </c>
      <c r="F7823" t="s">
        <v>58</v>
      </c>
      <c r="G7823" t="s">
        <v>165</v>
      </c>
      <c r="H7823" t="s">
        <v>70</v>
      </c>
      <c r="I7823" t="s">
        <v>180</v>
      </c>
      <c r="J7823" t="s">
        <v>42</v>
      </c>
      <c r="K7823" t="s">
        <v>72</v>
      </c>
      <c r="L7823" t="s">
        <v>44</v>
      </c>
      <c r="M7823" t="s">
        <v>64</v>
      </c>
      <c r="N7823">
        <v>5</v>
      </c>
      <c r="O7823" t="s">
        <v>15840</v>
      </c>
      <c r="P7823" t="s">
        <v>219</v>
      </c>
      <c r="Q7823">
        <v>5211675.21</v>
      </c>
      <c r="R7823" t="s">
        <v>48</v>
      </c>
      <c r="S7823" t="s">
        <v>35</v>
      </c>
      <c r="T7823" t="s">
        <v>56</v>
      </c>
      <c r="U7823" s="6">
        <v>4</v>
      </c>
    </row>
    <row r="7824" spans="1:21" x14ac:dyDescent="0.25">
      <c r="A7824" t="s">
        <v>15841</v>
      </c>
      <c r="B7824" s="1">
        <v>45250</v>
      </c>
      <c r="C7824" t="s">
        <v>37</v>
      </c>
      <c r="D7824" t="s">
        <v>23</v>
      </c>
      <c r="E7824" t="s">
        <v>68</v>
      </c>
      <c r="F7824" t="s">
        <v>58</v>
      </c>
      <c r="G7824" t="s">
        <v>244</v>
      </c>
      <c r="H7824" t="s">
        <v>40</v>
      </c>
      <c r="I7824" t="s">
        <v>63</v>
      </c>
      <c r="J7824" t="s">
        <v>42</v>
      </c>
      <c r="K7824" t="s">
        <v>72</v>
      </c>
      <c r="L7824" t="s">
        <v>30</v>
      </c>
      <c r="M7824" t="s">
        <v>77</v>
      </c>
      <c r="N7824">
        <v>3</v>
      </c>
      <c r="O7824" t="s">
        <v>15842</v>
      </c>
      <c r="P7824" t="s">
        <v>188</v>
      </c>
      <c r="Q7824">
        <v>2922498.94</v>
      </c>
      <c r="R7824" t="s">
        <v>48</v>
      </c>
      <c r="S7824" t="s">
        <v>56</v>
      </c>
      <c r="T7824" t="s">
        <v>35</v>
      </c>
      <c r="U7824" s="6">
        <v>3.7</v>
      </c>
    </row>
    <row r="7825" spans="1:21" x14ac:dyDescent="0.25">
      <c r="A7825" t="s">
        <v>15843</v>
      </c>
      <c r="B7825" s="1">
        <v>45533</v>
      </c>
      <c r="C7825" t="s">
        <v>22</v>
      </c>
      <c r="D7825" t="s">
        <v>23</v>
      </c>
      <c r="E7825" t="s">
        <v>24</v>
      </c>
      <c r="F7825" t="s">
        <v>25</v>
      </c>
      <c r="G7825" t="s">
        <v>265</v>
      </c>
      <c r="H7825" t="s">
        <v>83</v>
      </c>
      <c r="I7825" t="s">
        <v>126</v>
      </c>
      <c r="J7825" t="s">
        <v>42</v>
      </c>
      <c r="K7825" t="s">
        <v>29</v>
      </c>
      <c r="L7825" t="s">
        <v>30</v>
      </c>
      <c r="M7825" t="s">
        <v>113</v>
      </c>
      <c r="N7825">
        <v>2</v>
      </c>
      <c r="O7825" t="s">
        <v>15844</v>
      </c>
      <c r="P7825" t="s">
        <v>196</v>
      </c>
      <c r="Q7825">
        <v>1658771.82</v>
      </c>
      <c r="R7825" t="s">
        <v>48</v>
      </c>
      <c r="S7825" t="s">
        <v>56</v>
      </c>
      <c r="T7825" t="s">
        <v>56</v>
      </c>
      <c r="U7825" s="6">
        <v>4.8</v>
      </c>
    </row>
    <row r="7826" spans="1:21" x14ac:dyDescent="0.25">
      <c r="A7826" t="s">
        <v>15845</v>
      </c>
      <c r="B7826" s="1">
        <v>45193</v>
      </c>
      <c r="C7826" t="s">
        <v>98</v>
      </c>
      <c r="D7826" t="s">
        <v>23</v>
      </c>
      <c r="E7826" t="s">
        <v>103</v>
      </c>
      <c r="F7826" t="s">
        <v>90</v>
      </c>
      <c r="G7826" t="s">
        <v>214</v>
      </c>
      <c r="H7826" t="s">
        <v>70</v>
      </c>
      <c r="I7826" t="s">
        <v>119</v>
      </c>
      <c r="J7826" t="s">
        <v>28</v>
      </c>
      <c r="K7826" t="s">
        <v>72</v>
      </c>
      <c r="L7826" t="s">
        <v>30</v>
      </c>
      <c r="M7826" t="s">
        <v>45</v>
      </c>
      <c r="N7826">
        <v>1</v>
      </c>
      <c r="O7826" t="s">
        <v>15846</v>
      </c>
      <c r="P7826" t="s">
        <v>79</v>
      </c>
      <c r="Q7826">
        <v>682164.17</v>
      </c>
      <c r="R7826" t="s">
        <v>34</v>
      </c>
      <c r="S7826" t="s">
        <v>56</v>
      </c>
      <c r="T7826" t="s">
        <v>35</v>
      </c>
      <c r="U7826" s="6">
        <v>3.9</v>
      </c>
    </row>
    <row r="7827" spans="1:21" x14ac:dyDescent="0.25">
      <c r="A7827" t="s">
        <v>15847</v>
      </c>
      <c r="B7827" s="1">
        <v>45205</v>
      </c>
      <c r="C7827" t="s">
        <v>81</v>
      </c>
      <c r="D7827" t="s">
        <v>23</v>
      </c>
      <c r="E7827" t="s">
        <v>82</v>
      </c>
      <c r="F7827" t="s">
        <v>58</v>
      </c>
      <c r="G7827" t="s">
        <v>20206</v>
      </c>
      <c r="H7827" t="s">
        <v>104</v>
      </c>
      <c r="I7827" t="s">
        <v>105</v>
      </c>
      <c r="J7827" t="s">
        <v>28</v>
      </c>
      <c r="K7827" t="s">
        <v>72</v>
      </c>
      <c r="L7827" t="s">
        <v>44</v>
      </c>
      <c r="M7827" t="s">
        <v>53</v>
      </c>
      <c r="N7827">
        <v>1</v>
      </c>
      <c r="O7827" t="s">
        <v>15848</v>
      </c>
      <c r="P7827" t="s">
        <v>641</v>
      </c>
      <c r="Q7827">
        <v>869382.79</v>
      </c>
      <c r="R7827" t="s">
        <v>34</v>
      </c>
      <c r="S7827" t="s">
        <v>35</v>
      </c>
      <c r="T7827" t="s">
        <v>35</v>
      </c>
      <c r="U7827" s="6">
        <v>4.3</v>
      </c>
    </row>
    <row r="7828" spans="1:21" x14ac:dyDescent="0.25">
      <c r="A7828" t="s">
        <v>15849</v>
      </c>
      <c r="B7828" s="1">
        <v>45458</v>
      </c>
      <c r="C7828" t="s">
        <v>81</v>
      </c>
      <c r="D7828" t="s">
        <v>23</v>
      </c>
      <c r="E7828" t="s">
        <v>82</v>
      </c>
      <c r="F7828" t="s">
        <v>25</v>
      </c>
      <c r="G7828" t="s">
        <v>244</v>
      </c>
      <c r="H7828" t="s">
        <v>40</v>
      </c>
      <c r="I7828" t="s">
        <v>41</v>
      </c>
      <c r="J7828" t="s">
        <v>42</v>
      </c>
      <c r="K7828" t="s">
        <v>43</v>
      </c>
      <c r="L7828" t="s">
        <v>30</v>
      </c>
      <c r="M7828" t="s">
        <v>31</v>
      </c>
      <c r="N7828">
        <v>3</v>
      </c>
      <c r="O7828" t="s">
        <v>15850</v>
      </c>
      <c r="P7828" t="s">
        <v>349</v>
      </c>
      <c r="Q7828">
        <v>3681760.75</v>
      </c>
      <c r="R7828" t="s">
        <v>34</v>
      </c>
      <c r="S7828" t="s">
        <v>35</v>
      </c>
      <c r="T7828" t="s">
        <v>35</v>
      </c>
      <c r="U7828" s="6">
        <v>4.5</v>
      </c>
    </row>
    <row r="7829" spans="1:21" x14ac:dyDescent="0.25">
      <c r="A7829" t="s">
        <v>15851</v>
      </c>
      <c r="B7829" s="1">
        <v>45151</v>
      </c>
      <c r="C7829" t="s">
        <v>37</v>
      </c>
      <c r="D7829" t="s">
        <v>23</v>
      </c>
      <c r="E7829" t="s">
        <v>68</v>
      </c>
      <c r="F7829" t="s">
        <v>58</v>
      </c>
      <c r="G7829" t="s">
        <v>142</v>
      </c>
      <c r="H7829" t="s">
        <v>26</v>
      </c>
      <c r="I7829" t="s">
        <v>204</v>
      </c>
      <c r="J7829" t="s">
        <v>28</v>
      </c>
      <c r="K7829" t="s">
        <v>29</v>
      </c>
      <c r="L7829" t="s">
        <v>30</v>
      </c>
      <c r="M7829" t="s">
        <v>113</v>
      </c>
      <c r="N7829">
        <v>4</v>
      </c>
      <c r="O7829" t="s">
        <v>15852</v>
      </c>
      <c r="P7829" t="s">
        <v>309</v>
      </c>
      <c r="Q7829">
        <v>3639002.91</v>
      </c>
      <c r="R7829" t="s">
        <v>34</v>
      </c>
      <c r="S7829" t="s">
        <v>35</v>
      </c>
      <c r="T7829" t="s">
        <v>35</v>
      </c>
      <c r="U7829" s="6">
        <v>4.4000000000000004</v>
      </c>
    </row>
    <row r="7830" spans="1:21" x14ac:dyDescent="0.25">
      <c r="A7830" t="s">
        <v>15853</v>
      </c>
      <c r="B7830" s="1">
        <v>45015</v>
      </c>
      <c r="C7830" t="s">
        <v>81</v>
      </c>
      <c r="D7830" t="s">
        <v>23</v>
      </c>
      <c r="E7830" t="s">
        <v>82</v>
      </c>
      <c r="F7830" t="s">
        <v>76</v>
      </c>
      <c r="G7830" t="s">
        <v>20204</v>
      </c>
      <c r="H7830" t="s">
        <v>104</v>
      </c>
      <c r="I7830" t="s">
        <v>138</v>
      </c>
      <c r="J7830" t="s">
        <v>42</v>
      </c>
      <c r="K7830" t="s">
        <v>29</v>
      </c>
      <c r="L7830" t="s">
        <v>30</v>
      </c>
      <c r="M7830" t="s">
        <v>113</v>
      </c>
      <c r="N7830">
        <v>4</v>
      </c>
      <c r="O7830" t="s">
        <v>15854</v>
      </c>
      <c r="P7830" t="s">
        <v>389</v>
      </c>
      <c r="Q7830">
        <v>4663260.4000000004</v>
      </c>
      <c r="R7830" t="s">
        <v>48</v>
      </c>
      <c r="S7830" t="s">
        <v>35</v>
      </c>
      <c r="T7830" t="s">
        <v>56</v>
      </c>
      <c r="U7830" s="6">
        <v>3.8</v>
      </c>
    </row>
    <row r="7831" spans="1:21" x14ac:dyDescent="0.25">
      <c r="A7831" t="s">
        <v>15855</v>
      </c>
      <c r="B7831" s="1">
        <v>45096</v>
      </c>
      <c r="C7831" t="s">
        <v>88</v>
      </c>
      <c r="D7831" t="s">
        <v>23</v>
      </c>
      <c r="E7831" t="s">
        <v>89</v>
      </c>
      <c r="F7831" t="s">
        <v>69</v>
      </c>
      <c r="G7831" t="s">
        <v>20199</v>
      </c>
      <c r="H7831" t="s">
        <v>104</v>
      </c>
      <c r="I7831" t="s">
        <v>105</v>
      </c>
      <c r="J7831" t="s">
        <v>28</v>
      </c>
      <c r="K7831" t="s">
        <v>43</v>
      </c>
      <c r="L7831" t="s">
        <v>44</v>
      </c>
      <c r="M7831" t="s">
        <v>45</v>
      </c>
      <c r="N7831">
        <v>1</v>
      </c>
      <c r="O7831" t="s">
        <v>15856</v>
      </c>
      <c r="P7831" t="s">
        <v>255</v>
      </c>
      <c r="Q7831">
        <v>844728.42</v>
      </c>
      <c r="R7831" t="s">
        <v>48</v>
      </c>
      <c r="S7831" t="s">
        <v>56</v>
      </c>
      <c r="T7831" t="s">
        <v>35</v>
      </c>
      <c r="U7831" s="6">
        <v>3.8</v>
      </c>
    </row>
    <row r="7832" spans="1:21" x14ac:dyDescent="0.25">
      <c r="A7832" t="s">
        <v>15857</v>
      </c>
      <c r="B7832" s="1">
        <v>45083</v>
      </c>
      <c r="C7832" t="s">
        <v>98</v>
      </c>
      <c r="D7832" t="s">
        <v>23</v>
      </c>
      <c r="E7832" t="s">
        <v>103</v>
      </c>
      <c r="F7832" t="s">
        <v>25</v>
      </c>
      <c r="G7832" t="s">
        <v>20210</v>
      </c>
      <c r="H7832" t="s">
        <v>104</v>
      </c>
      <c r="I7832" t="s">
        <v>138</v>
      </c>
      <c r="J7832" t="s">
        <v>42</v>
      </c>
      <c r="K7832" t="s">
        <v>72</v>
      </c>
      <c r="L7832" t="s">
        <v>44</v>
      </c>
      <c r="M7832" t="s">
        <v>77</v>
      </c>
      <c r="N7832">
        <v>3</v>
      </c>
      <c r="O7832" t="s">
        <v>15858</v>
      </c>
      <c r="P7832" t="s">
        <v>267</v>
      </c>
      <c r="Q7832">
        <v>3457739.2</v>
      </c>
      <c r="R7832" t="s">
        <v>48</v>
      </c>
      <c r="S7832" t="s">
        <v>35</v>
      </c>
      <c r="T7832" t="s">
        <v>35</v>
      </c>
      <c r="U7832" s="6">
        <v>3.7</v>
      </c>
    </row>
    <row r="7833" spans="1:21" x14ac:dyDescent="0.25">
      <c r="A7833" t="s">
        <v>15859</v>
      </c>
      <c r="B7833" s="1">
        <v>45840</v>
      </c>
      <c r="C7833" t="s">
        <v>88</v>
      </c>
      <c r="D7833" t="s">
        <v>23</v>
      </c>
      <c r="E7833" t="s">
        <v>112</v>
      </c>
      <c r="F7833" t="s">
        <v>39</v>
      </c>
      <c r="G7833" t="s">
        <v>142</v>
      </c>
      <c r="H7833" t="s">
        <v>166</v>
      </c>
      <c r="I7833" t="s">
        <v>173</v>
      </c>
      <c r="J7833" t="s">
        <v>174</v>
      </c>
      <c r="K7833" t="s">
        <v>72</v>
      </c>
      <c r="L7833" t="s">
        <v>30</v>
      </c>
      <c r="M7833" t="s">
        <v>53</v>
      </c>
      <c r="N7833">
        <v>4</v>
      </c>
      <c r="O7833" t="s">
        <v>15860</v>
      </c>
      <c r="P7833" t="s">
        <v>415</v>
      </c>
      <c r="Q7833">
        <v>2480885.77</v>
      </c>
      <c r="R7833" t="s">
        <v>48</v>
      </c>
      <c r="S7833" t="s">
        <v>35</v>
      </c>
      <c r="T7833" t="s">
        <v>35</v>
      </c>
      <c r="U7833" s="6">
        <v>4.5999999999999996</v>
      </c>
    </row>
    <row r="7834" spans="1:21" x14ac:dyDescent="0.25">
      <c r="A7834" t="s">
        <v>15861</v>
      </c>
      <c r="B7834" s="1">
        <v>45271</v>
      </c>
      <c r="C7834" t="s">
        <v>37</v>
      </c>
      <c r="D7834" t="s">
        <v>23</v>
      </c>
      <c r="E7834" t="s">
        <v>38</v>
      </c>
      <c r="F7834" t="s">
        <v>69</v>
      </c>
      <c r="G7834" t="s">
        <v>368</v>
      </c>
      <c r="H7834" t="s">
        <v>104</v>
      </c>
      <c r="I7834" t="s">
        <v>240</v>
      </c>
      <c r="J7834" t="s">
        <v>174</v>
      </c>
      <c r="K7834" t="s">
        <v>72</v>
      </c>
      <c r="L7834" t="s">
        <v>44</v>
      </c>
      <c r="M7834" t="s">
        <v>77</v>
      </c>
      <c r="N7834">
        <v>4</v>
      </c>
      <c r="O7834" t="s">
        <v>15862</v>
      </c>
      <c r="P7834" t="s">
        <v>219</v>
      </c>
      <c r="Q7834">
        <v>2950675.41</v>
      </c>
      <c r="R7834" t="s">
        <v>48</v>
      </c>
      <c r="S7834" t="s">
        <v>56</v>
      </c>
      <c r="T7834" t="s">
        <v>56</v>
      </c>
      <c r="U7834" s="6">
        <v>3.8</v>
      </c>
    </row>
    <row r="7835" spans="1:21" x14ac:dyDescent="0.25">
      <c r="A7835" t="s">
        <v>15863</v>
      </c>
      <c r="B7835" s="1">
        <v>45200</v>
      </c>
      <c r="C7835" t="s">
        <v>81</v>
      </c>
      <c r="D7835" t="s">
        <v>23</v>
      </c>
      <c r="E7835" t="s">
        <v>82</v>
      </c>
      <c r="F7835" t="s">
        <v>58</v>
      </c>
      <c r="G7835" t="s">
        <v>252</v>
      </c>
      <c r="H7835" t="s">
        <v>70</v>
      </c>
      <c r="I7835" t="s">
        <v>119</v>
      </c>
      <c r="J7835" t="s">
        <v>28</v>
      </c>
      <c r="K7835" t="s">
        <v>29</v>
      </c>
      <c r="L7835" t="s">
        <v>44</v>
      </c>
      <c r="M7835" t="s">
        <v>64</v>
      </c>
      <c r="N7835">
        <v>2</v>
      </c>
      <c r="O7835" t="s">
        <v>15864</v>
      </c>
      <c r="P7835" t="s">
        <v>270</v>
      </c>
      <c r="Q7835">
        <v>1542966.24</v>
      </c>
      <c r="R7835" t="s">
        <v>34</v>
      </c>
      <c r="S7835" t="s">
        <v>35</v>
      </c>
      <c r="T7835" t="s">
        <v>56</v>
      </c>
      <c r="U7835" s="6">
        <v>4.8</v>
      </c>
    </row>
    <row r="7836" spans="1:21" x14ac:dyDescent="0.25">
      <c r="A7836" t="s">
        <v>15865</v>
      </c>
      <c r="B7836" s="1">
        <v>45092</v>
      </c>
      <c r="C7836" t="s">
        <v>81</v>
      </c>
      <c r="D7836" t="s">
        <v>23</v>
      </c>
      <c r="E7836" t="s">
        <v>82</v>
      </c>
      <c r="F7836" t="s">
        <v>69</v>
      </c>
      <c r="G7836" t="s">
        <v>230</v>
      </c>
      <c r="H7836" t="s">
        <v>40</v>
      </c>
      <c r="I7836" t="s">
        <v>63</v>
      </c>
      <c r="J7836" t="s">
        <v>42</v>
      </c>
      <c r="K7836" t="s">
        <v>72</v>
      </c>
      <c r="L7836" t="s">
        <v>30</v>
      </c>
      <c r="M7836" t="s">
        <v>45</v>
      </c>
      <c r="N7836">
        <v>3</v>
      </c>
      <c r="O7836" t="s">
        <v>15866</v>
      </c>
      <c r="P7836" t="s">
        <v>209</v>
      </c>
      <c r="Q7836">
        <v>2645414.65</v>
      </c>
      <c r="R7836" t="s">
        <v>34</v>
      </c>
      <c r="S7836" t="s">
        <v>35</v>
      </c>
      <c r="T7836" t="s">
        <v>35</v>
      </c>
      <c r="U7836" s="6">
        <v>4.0999999999999996</v>
      </c>
    </row>
    <row r="7837" spans="1:21" x14ac:dyDescent="0.25">
      <c r="A7837" t="s">
        <v>15867</v>
      </c>
      <c r="B7837" s="1">
        <v>45670</v>
      </c>
      <c r="C7837" t="s">
        <v>98</v>
      </c>
      <c r="D7837" t="s">
        <v>23</v>
      </c>
      <c r="E7837" t="s">
        <v>99</v>
      </c>
      <c r="F7837" t="s">
        <v>25</v>
      </c>
      <c r="G7837" t="s">
        <v>20208</v>
      </c>
      <c r="H7837" t="s">
        <v>40</v>
      </c>
      <c r="I7837" t="s">
        <v>63</v>
      </c>
      <c r="J7837" t="s">
        <v>42</v>
      </c>
      <c r="K7837" t="s">
        <v>29</v>
      </c>
      <c r="L7837" t="s">
        <v>30</v>
      </c>
      <c r="M7837" t="s">
        <v>53</v>
      </c>
      <c r="N7837">
        <v>3</v>
      </c>
      <c r="O7837" t="s">
        <v>15868</v>
      </c>
      <c r="P7837" t="s">
        <v>336</v>
      </c>
      <c r="Q7837">
        <v>2776012.63</v>
      </c>
      <c r="R7837" t="s">
        <v>34</v>
      </c>
      <c r="S7837" t="s">
        <v>56</v>
      </c>
      <c r="T7837" t="s">
        <v>56</v>
      </c>
      <c r="U7837" s="6">
        <v>4.5999999999999996</v>
      </c>
    </row>
    <row r="7838" spans="1:21" x14ac:dyDescent="0.25">
      <c r="A7838" t="s">
        <v>15869</v>
      </c>
      <c r="B7838" s="1">
        <v>45508</v>
      </c>
      <c r="C7838" t="s">
        <v>98</v>
      </c>
      <c r="D7838" t="s">
        <v>23</v>
      </c>
      <c r="E7838" t="s">
        <v>99</v>
      </c>
      <c r="F7838" t="s">
        <v>76</v>
      </c>
      <c r="G7838" t="s">
        <v>20205</v>
      </c>
      <c r="H7838" t="s">
        <v>104</v>
      </c>
      <c r="I7838" t="s">
        <v>240</v>
      </c>
      <c r="J7838" t="s">
        <v>174</v>
      </c>
      <c r="K7838" t="s">
        <v>72</v>
      </c>
      <c r="L7838" t="s">
        <v>30</v>
      </c>
      <c r="M7838" t="s">
        <v>77</v>
      </c>
      <c r="N7838">
        <v>1</v>
      </c>
      <c r="O7838" t="s">
        <v>15870</v>
      </c>
      <c r="P7838" t="s">
        <v>426</v>
      </c>
      <c r="Q7838">
        <v>711786.24</v>
      </c>
      <c r="R7838" t="s">
        <v>34</v>
      </c>
      <c r="S7838" t="s">
        <v>56</v>
      </c>
      <c r="T7838" t="s">
        <v>35</v>
      </c>
      <c r="U7838" s="6">
        <v>3.9</v>
      </c>
    </row>
    <row r="7839" spans="1:21" x14ac:dyDescent="0.25">
      <c r="A7839" t="s">
        <v>15871</v>
      </c>
      <c r="B7839" s="1">
        <v>45217</v>
      </c>
      <c r="C7839" t="s">
        <v>37</v>
      </c>
      <c r="D7839" t="s">
        <v>23</v>
      </c>
      <c r="E7839" t="s">
        <v>68</v>
      </c>
      <c r="F7839" t="s">
        <v>90</v>
      </c>
      <c r="G7839" t="s">
        <v>165</v>
      </c>
      <c r="H7839" t="s">
        <v>26</v>
      </c>
      <c r="I7839" t="s">
        <v>204</v>
      </c>
      <c r="J7839" t="s">
        <v>28</v>
      </c>
      <c r="K7839" t="s">
        <v>43</v>
      </c>
      <c r="L7839" t="s">
        <v>44</v>
      </c>
      <c r="M7839" t="s">
        <v>77</v>
      </c>
      <c r="N7839">
        <v>5</v>
      </c>
      <c r="O7839" t="s">
        <v>15872</v>
      </c>
      <c r="P7839" t="s">
        <v>157</v>
      </c>
      <c r="Q7839">
        <v>4790148.3499999996</v>
      </c>
      <c r="R7839" t="s">
        <v>48</v>
      </c>
      <c r="S7839" t="s">
        <v>56</v>
      </c>
      <c r="T7839" t="s">
        <v>56</v>
      </c>
      <c r="U7839" s="6">
        <v>4.3</v>
      </c>
    </row>
    <row r="7840" spans="1:21" x14ac:dyDescent="0.25">
      <c r="A7840" t="s">
        <v>15873</v>
      </c>
      <c r="B7840" s="1">
        <v>45362</v>
      </c>
      <c r="C7840" t="s">
        <v>98</v>
      </c>
      <c r="D7840" t="s">
        <v>23</v>
      </c>
      <c r="E7840" t="s">
        <v>99</v>
      </c>
      <c r="F7840" t="s">
        <v>25</v>
      </c>
      <c r="G7840" t="s">
        <v>20204</v>
      </c>
      <c r="H7840" t="s">
        <v>26</v>
      </c>
      <c r="I7840" t="s">
        <v>27</v>
      </c>
      <c r="J7840" t="s">
        <v>28</v>
      </c>
      <c r="K7840" t="s">
        <v>43</v>
      </c>
      <c r="L7840" t="s">
        <v>30</v>
      </c>
      <c r="M7840" t="s">
        <v>31</v>
      </c>
      <c r="N7840">
        <v>5</v>
      </c>
      <c r="O7840" t="s">
        <v>15874</v>
      </c>
      <c r="P7840" t="s">
        <v>60</v>
      </c>
      <c r="Q7840">
        <v>5315405.1100000003</v>
      </c>
      <c r="R7840" t="s">
        <v>48</v>
      </c>
      <c r="S7840" t="s">
        <v>35</v>
      </c>
      <c r="T7840" t="s">
        <v>56</v>
      </c>
      <c r="U7840" s="6">
        <v>4.2</v>
      </c>
    </row>
    <row r="7841" spans="1:21" x14ac:dyDescent="0.25">
      <c r="A7841" t="s">
        <v>15875</v>
      </c>
      <c r="B7841" s="1">
        <v>45768</v>
      </c>
      <c r="C7841" t="s">
        <v>98</v>
      </c>
      <c r="D7841" t="s">
        <v>23</v>
      </c>
      <c r="E7841" t="s">
        <v>103</v>
      </c>
      <c r="F7841" t="s">
        <v>39</v>
      </c>
      <c r="G7841" t="s">
        <v>365</v>
      </c>
      <c r="H7841" t="s">
        <v>83</v>
      </c>
      <c r="I7841" t="s">
        <v>126</v>
      </c>
      <c r="J7841" t="s">
        <v>42</v>
      </c>
      <c r="K7841" t="s">
        <v>72</v>
      </c>
      <c r="L7841" t="s">
        <v>30</v>
      </c>
      <c r="M7841" t="s">
        <v>77</v>
      </c>
      <c r="N7841">
        <v>2</v>
      </c>
      <c r="O7841" t="s">
        <v>15876</v>
      </c>
      <c r="P7841" t="s">
        <v>216</v>
      </c>
      <c r="Q7841">
        <v>1440083.24</v>
      </c>
      <c r="R7841" t="s">
        <v>48</v>
      </c>
      <c r="S7841" t="s">
        <v>56</v>
      </c>
      <c r="T7841" t="s">
        <v>35</v>
      </c>
      <c r="U7841" s="6">
        <v>4.7</v>
      </c>
    </row>
    <row r="7842" spans="1:21" x14ac:dyDescent="0.25">
      <c r="A7842" t="s">
        <v>15877</v>
      </c>
      <c r="B7842" s="1">
        <v>45084</v>
      </c>
      <c r="C7842" t="s">
        <v>22</v>
      </c>
      <c r="D7842" t="s">
        <v>23</v>
      </c>
      <c r="E7842" t="s">
        <v>24</v>
      </c>
      <c r="F7842" t="s">
        <v>62</v>
      </c>
      <c r="G7842" t="s">
        <v>20209</v>
      </c>
      <c r="H7842" t="s">
        <v>40</v>
      </c>
      <c r="I7842" t="s">
        <v>41</v>
      </c>
      <c r="J7842" t="s">
        <v>42</v>
      </c>
      <c r="K7842" t="s">
        <v>43</v>
      </c>
      <c r="L7842" t="s">
        <v>30</v>
      </c>
      <c r="M7842" t="s">
        <v>31</v>
      </c>
      <c r="N7842">
        <v>5</v>
      </c>
      <c r="O7842" t="s">
        <v>15878</v>
      </c>
      <c r="P7842" t="s">
        <v>110</v>
      </c>
      <c r="Q7842">
        <v>5712760.4900000002</v>
      </c>
      <c r="R7842" t="s">
        <v>48</v>
      </c>
      <c r="S7842" t="s">
        <v>56</v>
      </c>
      <c r="T7842" t="s">
        <v>56</v>
      </c>
      <c r="U7842" s="6">
        <v>4.4000000000000004</v>
      </c>
    </row>
    <row r="7843" spans="1:21" x14ac:dyDescent="0.25">
      <c r="A7843" t="s">
        <v>15879</v>
      </c>
      <c r="B7843" s="1">
        <v>45666</v>
      </c>
      <c r="C7843" t="s">
        <v>88</v>
      </c>
      <c r="D7843" t="s">
        <v>23</v>
      </c>
      <c r="E7843" t="s">
        <v>112</v>
      </c>
      <c r="F7843" t="s">
        <v>62</v>
      </c>
      <c r="G7843" t="s">
        <v>20212</v>
      </c>
      <c r="H7843" t="s">
        <v>26</v>
      </c>
      <c r="I7843" t="s">
        <v>94</v>
      </c>
      <c r="J7843" t="s">
        <v>42</v>
      </c>
      <c r="K7843" t="s">
        <v>43</v>
      </c>
      <c r="L7843" t="s">
        <v>44</v>
      </c>
      <c r="M7843" t="s">
        <v>64</v>
      </c>
      <c r="N7843">
        <v>3</v>
      </c>
      <c r="O7843" t="s">
        <v>15880</v>
      </c>
      <c r="P7843" t="s">
        <v>157</v>
      </c>
      <c r="Q7843">
        <v>4795015.47</v>
      </c>
      <c r="R7843" t="s">
        <v>48</v>
      </c>
      <c r="S7843" t="s">
        <v>56</v>
      </c>
      <c r="T7843" t="s">
        <v>35</v>
      </c>
      <c r="U7843" s="6">
        <v>3.9</v>
      </c>
    </row>
    <row r="7844" spans="1:21" x14ac:dyDescent="0.25">
      <c r="A7844" t="s">
        <v>15881</v>
      </c>
      <c r="B7844" s="1">
        <v>45751</v>
      </c>
      <c r="C7844" t="s">
        <v>37</v>
      </c>
      <c r="D7844" t="s">
        <v>23</v>
      </c>
      <c r="E7844" t="s">
        <v>38</v>
      </c>
      <c r="F7844" t="s">
        <v>39</v>
      </c>
      <c r="G7844" t="s">
        <v>244</v>
      </c>
      <c r="H7844" t="s">
        <v>26</v>
      </c>
      <c r="I7844" t="s">
        <v>27</v>
      </c>
      <c r="J7844" t="s">
        <v>28</v>
      </c>
      <c r="K7844" t="s">
        <v>72</v>
      </c>
      <c r="L7844" t="s">
        <v>30</v>
      </c>
      <c r="M7844" t="s">
        <v>53</v>
      </c>
      <c r="N7844">
        <v>1</v>
      </c>
      <c r="O7844" t="s">
        <v>15882</v>
      </c>
      <c r="P7844" t="s">
        <v>140</v>
      </c>
      <c r="Q7844">
        <v>1315240.56</v>
      </c>
      <c r="R7844" t="s">
        <v>48</v>
      </c>
      <c r="S7844" t="s">
        <v>35</v>
      </c>
      <c r="T7844" t="s">
        <v>56</v>
      </c>
      <c r="U7844" s="6">
        <v>3.9</v>
      </c>
    </row>
    <row r="7845" spans="1:21" x14ac:dyDescent="0.25">
      <c r="A7845" t="s">
        <v>15883</v>
      </c>
      <c r="B7845" s="1">
        <v>45079</v>
      </c>
      <c r="C7845" t="s">
        <v>37</v>
      </c>
      <c r="D7845" t="s">
        <v>23</v>
      </c>
      <c r="E7845" t="s">
        <v>68</v>
      </c>
      <c r="F7845" t="s">
        <v>90</v>
      </c>
      <c r="G7845" t="s">
        <v>596</v>
      </c>
      <c r="H7845" t="s">
        <v>70</v>
      </c>
      <c r="I7845" t="s">
        <v>119</v>
      </c>
      <c r="J7845" t="s">
        <v>28</v>
      </c>
      <c r="K7845" t="s">
        <v>72</v>
      </c>
      <c r="L7845" t="s">
        <v>44</v>
      </c>
      <c r="M7845" t="s">
        <v>45</v>
      </c>
      <c r="N7845">
        <v>1</v>
      </c>
      <c r="O7845" t="s">
        <v>15884</v>
      </c>
      <c r="P7845" t="s">
        <v>349</v>
      </c>
      <c r="Q7845">
        <v>760114.18</v>
      </c>
      <c r="R7845" t="s">
        <v>34</v>
      </c>
      <c r="S7845" t="s">
        <v>35</v>
      </c>
      <c r="T7845" t="s">
        <v>56</v>
      </c>
      <c r="U7845" s="6">
        <v>4</v>
      </c>
    </row>
    <row r="7846" spans="1:21" x14ac:dyDescent="0.25">
      <c r="A7846" t="s">
        <v>15885</v>
      </c>
      <c r="B7846" s="1">
        <v>45684</v>
      </c>
      <c r="C7846" t="s">
        <v>98</v>
      </c>
      <c r="D7846" t="s">
        <v>23</v>
      </c>
      <c r="E7846" t="s">
        <v>99</v>
      </c>
      <c r="F7846" t="s">
        <v>90</v>
      </c>
      <c r="G7846" t="s">
        <v>316</v>
      </c>
      <c r="H7846" t="s">
        <v>40</v>
      </c>
      <c r="I7846" t="s">
        <v>41</v>
      </c>
      <c r="J7846" t="s">
        <v>42</v>
      </c>
      <c r="K7846" t="s">
        <v>29</v>
      </c>
      <c r="L7846" t="s">
        <v>30</v>
      </c>
      <c r="M7846" t="s">
        <v>77</v>
      </c>
      <c r="N7846">
        <v>1</v>
      </c>
      <c r="O7846" t="s">
        <v>15886</v>
      </c>
      <c r="P7846" t="s">
        <v>238</v>
      </c>
      <c r="Q7846">
        <v>1297701.08</v>
      </c>
      <c r="R7846" t="s">
        <v>34</v>
      </c>
      <c r="S7846" t="s">
        <v>56</v>
      </c>
      <c r="T7846" t="s">
        <v>35</v>
      </c>
      <c r="U7846" s="6">
        <v>4.7</v>
      </c>
    </row>
    <row r="7847" spans="1:21" x14ac:dyDescent="0.25">
      <c r="A7847" t="s">
        <v>15887</v>
      </c>
      <c r="B7847" s="1">
        <v>45309</v>
      </c>
      <c r="C7847" t="s">
        <v>50</v>
      </c>
      <c r="D7847" t="s">
        <v>23</v>
      </c>
      <c r="E7847" t="s">
        <v>130</v>
      </c>
      <c r="F7847" t="s">
        <v>25</v>
      </c>
      <c r="G7847" t="s">
        <v>20211</v>
      </c>
      <c r="H7847" t="s">
        <v>104</v>
      </c>
      <c r="I7847" t="s">
        <v>138</v>
      </c>
      <c r="J7847" t="s">
        <v>42</v>
      </c>
      <c r="K7847" t="s">
        <v>72</v>
      </c>
      <c r="L7847" t="s">
        <v>30</v>
      </c>
      <c r="M7847" t="s">
        <v>31</v>
      </c>
      <c r="N7847">
        <v>4</v>
      </c>
      <c r="O7847" t="s">
        <v>15888</v>
      </c>
      <c r="P7847" t="s">
        <v>188</v>
      </c>
      <c r="Q7847">
        <v>4637822.1399999997</v>
      </c>
      <c r="R7847" t="s">
        <v>34</v>
      </c>
      <c r="S7847" t="s">
        <v>56</v>
      </c>
      <c r="T7847" t="s">
        <v>35</v>
      </c>
      <c r="U7847" s="6">
        <v>4.5999999999999996</v>
      </c>
    </row>
    <row r="7848" spans="1:21" x14ac:dyDescent="0.25">
      <c r="A7848" t="s">
        <v>15889</v>
      </c>
      <c r="B7848" s="1">
        <v>45906</v>
      </c>
      <c r="C7848" t="s">
        <v>98</v>
      </c>
      <c r="D7848" t="s">
        <v>23</v>
      </c>
      <c r="E7848" t="s">
        <v>103</v>
      </c>
      <c r="F7848" t="s">
        <v>69</v>
      </c>
      <c r="G7848" t="s">
        <v>137</v>
      </c>
      <c r="H7848" t="s">
        <v>104</v>
      </c>
      <c r="I7848" t="s">
        <v>240</v>
      </c>
      <c r="J7848" t="s">
        <v>174</v>
      </c>
      <c r="K7848" t="s">
        <v>72</v>
      </c>
      <c r="L7848" t="s">
        <v>30</v>
      </c>
      <c r="M7848" t="s">
        <v>77</v>
      </c>
      <c r="N7848">
        <v>5</v>
      </c>
      <c r="O7848" t="s">
        <v>15890</v>
      </c>
      <c r="P7848" t="s">
        <v>318</v>
      </c>
      <c r="Q7848">
        <v>3250351.19</v>
      </c>
      <c r="R7848" t="s">
        <v>48</v>
      </c>
      <c r="S7848" t="s">
        <v>35</v>
      </c>
      <c r="T7848" t="s">
        <v>56</v>
      </c>
      <c r="U7848" s="6">
        <v>4.5</v>
      </c>
    </row>
    <row r="7849" spans="1:21" x14ac:dyDescent="0.25">
      <c r="A7849" t="s">
        <v>15891</v>
      </c>
      <c r="B7849" s="1">
        <v>45277</v>
      </c>
      <c r="C7849" t="s">
        <v>37</v>
      </c>
      <c r="D7849" t="s">
        <v>23</v>
      </c>
      <c r="E7849" t="s">
        <v>38</v>
      </c>
      <c r="F7849" t="s">
        <v>25</v>
      </c>
      <c r="G7849" t="s">
        <v>20198</v>
      </c>
      <c r="H7849" t="s">
        <v>70</v>
      </c>
      <c r="I7849" t="s">
        <v>71</v>
      </c>
      <c r="J7849" t="s">
        <v>28</v>
      </c>
      <c r="K7849" t="s">
        <v>72</v>
      </c>
      <c r="L7849" t="s">
        <v>30</v>
      </c>
      <c r="M7849" t="s">
        <v>113</v>
      </c>
      <c r="N7849">
        <v>3</v>
      </c>
      <c r="O7849" t="s">
        <v>15892</v>
      </c>
      <c r="P7849" t="s">
        <v>610</v>
      </c>
      <c r="Q7849">
        <v>2435554.91</v>
      </c>
      <c r="R7849" t="s">
        <v>34</v>
      </c>
      <c r="S7849" t="s">
        <v>56</v>
      </c>
      <c r="T7849" t="s">
        <v>35</v>
      </c>
      <c r="U7849" s="6">
        <v>4.3</v>
      </c>
    </row>
    <row r="7850" spans="1:21" x14ac:dyDescent="0.25">
      <c r="A7850" t="s">
        <v>15893</v>
      </c>
      <c r="B7850" s="1">
        <v>45820</v>
      </c>
      <c r="C7850" t="s">
        <v>22</v>
      </c>
      <c r="D7850" t="s">
        <v>23</v>
      </c>
      <c r="E7850" t="s">
        <v>24</v>
      </c>
      <c r="F7850" t="s">
        <v>69</v>
      </c>
      <c r="G7850" t="s">
        <v>142</v>
      </c>
      <c r="H7850" t="s">
        <v>26</v>
      </c>
      <c r="I7850" t="s">
        <v>94</v>
      </c>
      <c r="J7850" t="s">
        <v>42</v>
      </c>
      <c r="K7850" t="s">
        <v>72</v>
      </c>
      <c r="L7850" t="s">
        <v>44</v>
      </c>
      <c r="M7850" t="s">
        <v>45</v>
      </c>
      <c r="N7850">
        <v>3</v>
      </c>
      <c r="O7850" t="s">
        <v>15894</v>
      </c>
      <c r="P7850" t="s">
        <v>267</v>
      </c>
      <c r="Q7850">
        <v>4446998.08</v>
      </c>
      <c r="R7850" t="s">
        <v>34</v>
      </c>
      <c r="S7850" t="s">
        <v>56</v>
      </c>
      <c r="T7850" t="s">
        <v>35</v>
      </c>
      <c r="U7850" s="6">
        <v>4.8</v>
      </c>
    </row>
    <row r="7851" spans="1:21" x14ac:dyDescent="0.25">
      <c r="A7851" t="s">
        <v>15895</v>
      </c>
      <c r="B7851" s="1">
        <v>45568</v>
      </c>
      <c r="C7851" t="s">
        <v>98</v>
      </c>
      <c r="D7851" t="s">
        <v>23</v>
      </c>
      <c r="E7851" t="s">
        <v>103</v>
      </c>
      <c r="F7851" t="s">
        <v>69</v>
      </c>
      <c r="G7851" t="s">
        <v>244</v>
      </c>
      <c r="H7851" t="s">
        <v>26</v>
      </c>
      <c r="I7851" t="s">
        <v>253</v>
      </c>
      <c r="J7851" t="s">
        <v>42</v>
      </c>
      <c r="K7851" t="s">
        <v>72</v>
      </c>
      <c r="L7851" t="s">
        <v>30</v>
      </c>
      <c r="M7851" t="s">
        <v>64</v>
      </c>
      <c r="N7851">
        <v>2</v>
      </c>
      <c r="O7851" t="s">
        <v>15896</v>
      </c>
      <c r="P7851" t="s">
        <v>312</v>
      </c>
      <c r="Q7851">
        <v>1775798.77</v>
      </c>
      <c r="R7851" t="s">
        <v>48</v>
      </c>
      <c r="S7851" t="s">
        <v>56</v>
      </c>
      <c r="T7851" t="s">
        <v>35</v>
      </c>
      <c r="U7851" s="6">
        <v>4.5999999999999996</v>
      </c>
    </row>
    <row r="7852" spans="1:21" x14ac:dyDescent="0.25">
      <c r="A7852" t="s">
        <v>15897</v>
      </c>
      <c r="B7852" s="1">
        <v>45315</v>
      </c>
      <c r="C7852" t="s">
        <v>98</v>
      </c>
      <c r="D7852" t="s">
        <v>23</v>
      </c>
      <c r="E7852" t="s">
        <v>99</v>
      </c>
      <c r="F7852" t="s">
        <v>69</v>
      </c>
      <c r="G7852" t="s">
        <v>596</v>
      </c>
      <c r="H7852" t="s">
        <v>40</v>
      </c>
      <c r="I7852" t="s">
        <v>41</v>
      </c>
      <c r="J7852" t="s">
        <v>42</v>
      </c>
      <c r="K7852" t="s">
        <v>43</v>
      </c>
      <c r="L7852" t="s">
        <v>30</v>
      </c>
      <c r="M7852" t="s">
        <v>53</v>
      </c>
      <c r="N7852">
        <v>1</v>
      </c>
      <c r="O7852" t="s">
        <v>15898</v>
      </c>
      <c r="P7852" t="s">
        <v>415</v>
      </c>
      <c r="Q7852">
        <v>1166184.46</v>
      </c>
      <c r="R7852" t="s">
        <v>48</v>
      </c>
      <c r="S7852" t="s">
        <v>56</v>
      </c>
      <c r="T7852" t="s">
        <v>56</v>
      </c>
      <c r="U7852" s="6">
        <v>4.0999999999999996</v>
      </c>
    </row>
    <row r="7853" spans="1:21" x14ac:dyDescent="0.25">
      <c r="A7853" t="s">
        <v>15899</v>
      </c>
      <c r="B7853" s="1">
        <v>45725</v>
      </c>
      <c r="C7853" t="s">
        <v>88</v>
      </c>
      <c r="D7853" t="s">
        <v>23</v>
      </c>
      <c r="E7853" t="s">
        <v>112</v>
      </c>
      <c r="F7853" t="s">
        <v>58</v>
      </c>
      <c r="G7853" t="s">
        <v>20199</v>
      </c>
      <c r="H7853" t="s">
        <v>26</v>
      </c>
      <c r="I7853" t="s">
        <v>253</v>
      </c>
      <c r="J7853" t="s">
        <v>42</v>
      </c>
      <c r="K7853" t="s">
        <v>72</v>
      </c>
      <c r="L7853" t="s">
        <v>44</v>
      </c>
      <c r="M7853" t="s">
        <v>53</v>
      </c>
      <c r="N7853">
        <v>3</v>
      </c>
      <c r="O7853" t="s">
        <v>15900</v>
      </c>
      <c r="P7853" t="s">
        <v>188</v>
      </c>
      <c r="Q7853">
        <v>2525899.87</v>
      </c>
      <c r="R7853" t="s">
        <v>34</v>
      </c>
      <c r="S7853" t="s">
        <v>56</v>
      </c>
      <c r="T7853" t="s">
        <v>56</v>
      </c>
      <c r="U7853" s="6">
        <v>3.9</v>
      </c>
    </row>
    <row r="7854" spans="1:21" x14ac:dyDescent="0.25">
      <c r="A7854" t="s">
        <v>15901</v>
      </c>
      <c r="B7854" s="1">
        <v>45317</v>
      </c>
      <c r="C7854" t="s">
        <v>22</v>
      </c>
      <c r="D7854" t="s">
        <v>23</v>
      </c>
      <c r="E7854" t="s">
        <v>24</v>
      </c>
      <c r="F7854" t="s">
        <v>62</v>
      </c>
      <c r="G7854" t="s">
        <v>368</v>
      </c>
      <c r="H7854" t="s">
        <v>26</v>
      </c>
      <c r="I7854" t="s">
        <v>204</v>
      </c>
      <c r="J7854" t="s">
        <v>28</v>
      </c>
      <c r="K7854" t="s">
        <v>29</v>
      </c>
      <c r="L7854" t="s">
        <v>44</v>
      </c>
      <c r="M7854" t="s">
        <v>31</v>
      </c>
      <c r="N7854">
        <v>4</v>
      </c>
      <c r="O7854" t="s">
        <v>15902</v>
      </c>
      <c r="P7854" t="s">
        <v>124</v>
      </c>
      <c r="Q7854">
        <v>3242166.39</v>
      </c>
      <c r="R7854" t="s">
        <v>34</v>
      </c>
      <c r="S7854" t="s">
        <v>35</v>
      </c>
      <c r="T7854" t="s">
        <v>35</v>
      </c>
      <c r="U7854" s="6">
        <v>3.9</v>
      </c>
    </row>
    <row r="7855" spans="1:21" x14ac:dyDescent="0.25">
      <c r="A7855" t="s">
        <v>15903</v>
      </c>
      <c r="B7855" s="1">
        <v>45215</v>
      </c>
      <c r="C7855" t="s">
        <v>22</v>
      </c>
      <c r="D7855" t="s">
        <v>23</v>
      </c>
      <c r="E7855" t="s">
        <v>24</v>
      </c>
      <c r="F7855" t="s">
        <v>25</v>
      </c>
      <c r="G7855" t="s">
        <v>20209</v>
      </c>
      <c r="H7855" t="s">
        <v>104</v>
      </c>
      <c r="I7855" t="s">
        <v>240</v>
      </c>
      <c r="J7855" t="s">
        <v>174</v>
      </c>
      <c r="K7855" t="s">
        <v>43</v>
      </c>
      <c r="L7855" t="s">
        <v>44</v>
      </c>
      <c r="M7855" t="s">
        <v>31</v>
      </c>
      <c r="N7855">
        <v>4</v>
      </c>
      <c r="O7855" t="s">
        <v>15904</v>
      </c>
      <c r="P7855" t="s">
        <v>493</v>
      </c>
      <c r="Q7855">
        <v>2799607.05</v>
      </c>
      <c r="R7855" t="s">
        <v>48</v>
      </c>
      <c r="S7855" t="s">
        <v>35</v>
      </c>
      <c r="T7855" t="s">
        <v>35</v>
      </c>
      <c r="U7855" s="6">
        <v>3.5</v>
      </c>
    </row>
    <row r="7856" spans="1:21" x14ac:dyDescent="0.25">
      <c r="A7856" t="s">
        <v>15905</v>
      </c>
      <c r="B7856" s="1">
        <v>45614</v>
      </c>
      <c r="C7856" t="s">
        <v>37</v>
      </c>
      <c r="D7856" t="s">
        <v>23</v>
      </c>
      <c r="E7856" t="s">
        <v>38</v>
      </c>
      <c r="F7856" t="s">
        <v>62</v>
      </c>
      <c r="G7856" t="s">
        <v>20202</v>
      </c>
      <c r="H7856" t="s">
        <v>83</v>
      </c>
      <c r="I7856" t="s">
        <v>126</v>
      </c>
      <c r="J7856" t="s">
        <v>42</v>
      </c>
      <c r="K7856" t="s">
        <v>29</v>
      </c>
      <c r="L7856" t="s">
        <v>30</v>
      </c>
      <c r="M7856" t="s">
        <v>64</v>
      </c>
      <c r="N7856">
        <v>3</v>
      </c>
      <c r="O7856" t="s">
        <v>15906</v>
      </c>
      <c r="P7856" t="s">
        <v>178</v>
      </c>
      <c r="Q7856">
        <v>2167398.41</v>
      </c>
      <c r="R7856" t="s">
        <v>34</v>
      </c>
      <c r="S7856" t="s">
        <v>56</v>
      </c>
      <c r="T7856" t="s">
        <v>56</v>
      </c>
      <c r="U7856" s="6">
        <v>4.7</v>
      </c>
    </row>
    <row r="7857" spans="1:21" x14ac:dyDescent="0.25">
      <c r="A7857" t="s">
        <v>15907</v>
      </c>
      <c r="B7857" s="1">
        <v>45540</v>
      </c>
      <c r="C7857" t="s">
        <v>50</v>
      </c>
      <c r="D7857" t="s">
        <v>23</v>
      </c>
      <c r="E7857" t="s">
        <v>130</v>
      </c>
      <c r="F7857" t="s">
        <v>62</v>
      </c>
      <c r="G7857" t="s">
        <v>259</v>
      </c>
      <c r="H7857" t="s">
        <v>166</v>
      </c>
      <c r="I7857" t="s">
        <v>173</v>
      </c>
      <c r="J7857" t="s">
        <v>174</v>
      </c>
      <c r="K7857" t="s">
        <v>29</v>
      </c>
      <c r="L7857" t="s">
        <v>44</v>
      </c>
      <c r="M7857" t="s">
        <v>45</v>
      </c>
      <c r="N7857">
        <v>1</v>
      </c>
      <c r="O7857" t="s">
        <v>15908</v>
      </c>
      <c r="P7857" t="s">
        <v>610</v>
      </c>
      <c r="Q7857">
        <v>629119.56000000006</v>
      </c>
      <c r="R7857" t="s">
        <v>34</v>
      </c>
      <c r="S7857" t="s">
        <v>35</v>
      </c>
      <c r="T7857" t="s">
        <v>56</v>
      </c>
      <c r="U7857" s="6">
        <v>4.0999999999999996</v>
      </c>
    </row>
    <row r="7858" spans="1:21" x14ac:dyDescent="0.25">
      <c r="A7858" t="s">
        <v>15909</v>
      </c>
      <c r="B7858" s="1">
        <v>45011</v>
      </c>
      <c r="C7858" t="s">
        <v>81</v>
      </c>
      <c r="D7858" t="s">
        <v>23</v>
      </c>
      <c r="E7858" t="s">
        <v>82</v>
      </c>
      <c r="F7858" t="s">
        <v>58</v>
      </c>
      <c r="G7858" t="s">
        <v>20215</v>
      </c>
      <c r="H7858" t="s">
        <v>26</v>
      </c>
      <c r="I7858" t="s">
        <v>204</v>
      </c>
      <c r="J7858" t="s">
        <v>28</v>
      </c>
      <c r="K7858" t="s">
        <v>43</v>
      </c>
      <c r="L7858" t="s">
        <v>44</v>
      </c>
      <c r="M7858" t="s">
        <v>53</v>
      </c>
      <c r="N7858">
        <v>4</v>
      </c>
      <c r="O7858" t="s">
        <v>15910</v>
      </c>
      <c r="P7858" t="s">
        <v>182</v>
      </c>
      <c r="Q7858">
        <v>3240632.3</v>
      </c>
      <c r="R7858" t="s">
        <v>34</v>
      </c>
      <c r="S7858" t="s">
        <v>56</v>
      </c>
      <c r="T7858" t="s">
        <v>35</v>
      </c>
      <c r="U7858" s="6">
        <v>4.5</v>
      </c>
    </row>
    <row r="7859" spans="1:21" x14ac:dyDescent="0.25">
      <c r="A7859" t="s">
        <v>15911</v>
      </c>
      <c r="B7859" s="1">
        <v>45710</v>
      </c>
      <c r="C7859" t="s">
        <v>22</v>
      </c>
      <c r="D7859" t="s">
        <v>23</v>
      </c>
      <c r="E7859" t="s">
        <v>24</v>
      </c>
      <c r="F7859" t="s">
        <v>62</v>
      </c>
      <c r="G7859" t="s">
        <v>371</v>
      </c>
      <c r="H7859" t="s">
        <v>166</v>
      </c>
      <c r="I7859" t="s">
        <v>173</v>
      </c>
      <c r="J7859" t="s">
        <v>174</v>
      </c>
      <c r="K7859" t="s">
        <v>29</v>
      </c>
      <c r="L7859" t="s">
        <v>30</v>
      </c>
      <c r="M7859" t="s">
        <v>64</v>
      </c>
      <c r="N7859">
        <v>2</v>
      </c>
      <c r="O7859" t="s">
        <v>15912</v>
      </c>
      <c r="P7859" t="s">
        <v>295</v>
      </c>
      <c r="Q7859">
        <v>1309580.25</v>
      </c>
      <c r="R7859" t="s">
        <v>48</v>
      </c>
      <c r="S7859" t="s">
        <v>56</v>
      </c>
      <c r="T7859" t="s">
        <v>35</v>
      </c>
      <c r="U7859" s="6">
        <v>4.7</v>
      </c>
    </row>
    <row r="7860" spans="1:21" x14ac:dyDescent="0.25">
      <c r="A7860" t="s">
        <v>15913</v>
      </c>
      <c r="B7860" s="1">
        <v>45103</v>
      </c>
      <c r="C7860" t="s">
        <v>50</v>
      </c>
      <c r="D7860" t="s">
        <v>23</v>
      </c>
      <c r="E7860" t="s">
        <v>51</v>
      </c>
      <c r="F7860" t="s">
        <v>190</v>
      </c>
      <c r="G7860" t="s">
        <v>20212</v>
      </c>
      <c r="H7860" t="s">
        <v>104</v>
      </c>
      <c r="I7860" t="s">
        <v>105</v>
      </c>
      <c r="J7860" t="s">
        <v>28</v>
      </c>
      <c r="K7860" t="s">
        <v>43</v>
      </c>
      <c r="L7860" t="s">
        <v>30</v>
      </c>
      <c r="M7860" t="s">
        <v>31</v>
      </c>
      <c r="N7860">
        <v>5</v>
      </c>
      <c r="O7860" t="s">
        <v>15914</v>
      </c>
      <c r="P7860" t="s">
        <v>301</v>
      </c>
      <c r="Q7860">
        <v>4342503.84</v>
      </c>
      <c r="R7860" t="s">
        <v>48</v>
      </c>
      <c r="S7860" t="s">
        <v>35</v>
      </c>
      <c r="T7860" t="s">
        <v>56</v>
      </c>
      <c r="U7860" s="6">
        <v>3.7</v>
      </c>
    </row>
    <row r="7861" spans="1:21" x14ac:dyDescent="0.25">
      <c r="A7861" t="s">
        <v>15915</v>
      </c>
      <c r="B7861" s="1">
        <v>45628</v>
      </c>
      <c r="C7861" t="s">
        <v>81</v>
      </c>
      <c r="D7861" t="s">
        <v>23</v>
      </c>
      <c r="E7861" t="s">
        <v>82</v>
      </c>
      <c r="F7861" t="s">
        <v>90</v>
      </c>
      <c r="G7861" t="s">
        <v>20208</v>
      </c>
      <c r="H7861" t="s">
        <v>40</v>
      </c>
      <c r="I7861" t="s">
        <v>41</v>
      </c>
      <c r="J7861" t="s">
        <v>42</v>
      </c>
      <c r="K7861" t="s">
        <v>29</v>
      </c>
      <c r="L7861" t="s">
        <v>30</v>
      </c>
      <c r="M7861" t="s">
        <v>77</v>
      </c>
      <c r="N7861">
        <v>1</v>
      </c>
      <c r="O7861" t="s">
        <v>15916</v>
      </c>
      <c r="P7861" t="s">
        <v>55</v>
      </c>
      <c r="Q7861">
        <v>1159242.19</v>
      </c>
      <c r="R7861" t="s">
        <v>34</v>
      </c>
      <c r="S7861" t="s">
        <v>35</v>
      </c>
      <c r="T7861" t="s">
        <v>35</v>
      </c>
      <c r="U7861" s="6">
        <v>4.4000000000000004</v>
      </c>
    </row>
    <row r="7862" spans="1:21" x14ac:dyDescent="0.25">
      <c r="A7862" t="s">
        <v>15917</v>
      </c>
      <c r="B7862" s="1">
        <v>45821</v>
      </c>
      <c r="C7862" t="s">
        <v>81</v>
      </c>
      <c r="D7862" t="s">
        <v>23</v>
      </c>
      <c r="E7862" t="s">
        <v>82</v>
      </c>
      <c r="F7862" t="s">
        <v>39</v>
      </c>
      <c r="G7862" t="s">
        <v>20205</v>
      </c>
      <c r="H7862" t="s">
        <v>40</v>
      </c>
      <c r="I7862" t="s">
        <v>41</v>
      </c>
      <c r="J7862" t="s">
        <v>42</v>
      </c>
      <c r="K7862" t="s">
        <v>43</v>
      </c>
      <c r="L7862" t="s">
        <v>30</v>
      </c>
      <c r="M7862" t="s">
        <v>53</v>
      </c>
      <c r="N7862">
        <v>5</v>
      </c>
      <c r="O7862" t="s">
        <v>15918</v>
      </c>
      <c r="P7862" t="s">
        <v>55</v>
      </c>
      <c r="Q7862">
        <v>6658622.3700000001</v>
      </c>
      <c r="R7862" t="s">
        <v>34</v>
      </c>
      <c r="S7862" t="s">
        <v>56</v>
      </c>
      <c r="T7862" t="s">
        <v>56</v>
      </c>
      <c r="U7862" s="6">
        <v>4.5999999999999996</v>
      </c>
    </row>
    <row r="7863" spans="1:21" x14ac:dyDescent="0.25">
      <c r="A7863" t="s">
        <v>15919</v>
      </c>
      <c r="B7863" s="1">
        <v>45065</v>
      </c>
      <c r="C7863" t="s">
        <v>22</v>
      </c>
      <c r="D7863" t="s">
        <v>23</v>
      </c>
      <c r="E7863" t="s">
        <v>24</v>
      </c>
      <c r="F7863" t="s">
        <v>69</v>
      </c>
      <c r="G7863" t="s">
        <v>20210</v>
      </c>
      <c r="H7863" t="s">
        <v>40</v>
      </c>
      <c r="I7863" t="s">
        <v>41</v>
      </c>
      <c r="J7863" t="s">
        <v>42</v>
      </c>
      <c r="K7863" t="s">
        <v>43</v>
      </c>
      <c r="L7863" t="s">
        <v>44</v>
      </c>
      <c r="M7863" t="s">
        <v>113</v>
      </c>
      <c r="N7863">
        <v>4</v>
      </c>
      <c r="O7863" t="s">
        <v>15920</v>
      </c>
      <c r="P7863" t="s">
        <v>526</v>
      </c>
      <c r="Q7863">
        <v>4802815.68</v>
      </c>
      <c r="R7863" t="s">
        <v>34</v>
      </c>
      <c r="S7863" t="s">
        <v>35</v>
      </c>
      <c r="T7863" t="s">
        <v>35</v>
      </c>
      <c r="U7863" s="6">
        <v>3.6</v>
      </c>
    </row>
    <row r="7864" spans="1:21" x14ac:dyDescent="0.25">
      <c r="A7864" t="s">
        <v>15921</v>
      </c>
      <c r="B7864" s="1">
        <v>45483</v>
      </c>
      <c r="C7864" t="s">
        <v>81</v>
      </c>
      <c r="D7864" t="s">
        <v>23</v>
      </c>
      <c r="E7864" t="s">
        <v>82</v>
      </c>
      <c r="F7864" t="s">
        <v>90</v>
      </c>
      <c r="G7864" t="s">
        <v>252</v>
      </c>
      <c r="H7864" t="s">
        <v>40</v>
      </c>
      <c r="I7864" t="s">
        <v>63</v>
      </c>
      <c r="J7864" t="s">
        <v>42</v>
      </c>
      <c r="K7864" t="s">
        <v>72</v>
      </c>
      <c r="L7864" t="s">
        <v>30</v>
      </c>
      <c r="M7864" t="s">
        <v>45</v>
      </c>
      <c r="N7864">
        <v>4</v>
      </c>
      <c r="O7864" t="s">
        <v>15922</v>
      </c>
      <c r="P7864" t="s">
        <v>163</v>
      </c>
      <c r="Q7864">
        <v>3192429.3</v>
      </c>
      <c r="R7864" t="s">
        <v>34</v>
      </c>
      <c r="S7864" t="s">
        <v>56</v>
      </c>
      <c r="T7864" t="s">
        <v>35</v>
      </c>
      <c r="U7864" s="6">
        <v>4.4000000000000004</v>
      </c>
    </row>
    <row r="7865" spans="1:21" x14ac:dyDescent="0.25">
      <c r="A7865" t="s">
        <v>15923</v>
      </c>
      <c r="B7865" s="1">
        <v>45679</v>
      </c>
      <c r="C7865" t="s">
        <v>22</v>
      </c>
      <c r="D7865" t="s">
        <v>23</v>
      </c>
      <c r="E7865" t="s">
        <v>24</v>
      </c>
      <c r="F7865" t="s">
        <v>69</v>
      </c>
      <c r="G7865" t="s">
        <v>299</v>
      </c>
      <c r="H7865" t="s">
        <v>26</v>
      </c>
      <c r="I7865" t="s">
        <v>204</v>
      </c>
      <c r="J7865" t="s">
        <v>28</v>
      </c>
      <c r="K7865" t="s">
        <v>43</v>
      </c>
      <c r="L7865" t="s">
        <v>44</v>
      </c>
      <c r="M7865" t="s">
        <v>64</v>
      </c>
      <c r="N7865">
        <v>3</v>
      </c>
      <c r="O7865" t="s">
        <v>15924</v>
      </c>
      <c r="P7865" t="s">
        <v>206</v>
      </c>
      <c r="Q7865">
        <v>2755653.57</v>
      </c>
      <c r="R7865" t="s">
        <v>34</v>
      </c>
      <c r="S7865" t="s">
        <v>56</v>
      </c>
      <c r="T7865" t="s">
        <v>56</v>
      </c>
      <c r="U7865" s="6">
        <v>4.8</v>
      </c>
    </row>
    <row r="7866" spans="1:21" x14ac:dyDescent="0.25">
      <c r="A7866" t="s">
        <v>15925</v>
      </c>
      <c r="B7866" s="1">
        <v>44936</v>
      </c>
      <c r="C7866" t="s">
        <v>88</v>
      </c>
      <c r="D7866" t="s">
        <v>23</v>
      </c>
      <c r="E7866" t="s">
        <v>112</v>
      </c>
      <c r="F7866" t="s">
        <v>76</v>
      </c>
      <c r="G7866" t="s">
        <v>368</v>
      </c>
      <c r="H7866" t="s">
        <v>40</v>
      </c>
      <c r="I7866" t="s">
        <v>63</v>
      </c>
      <c r="J7866" t="s">
        <v>42</v>
      </c>
      <c r="K7866" t="s">
        <v>72</v>
      </c>
      <c r="L7866" t="s">
        <v>30</v>
      </c>
      <c r="M7866" t="s">
        <v>77</v>
      </c>
      <c r="N7866">
        <v>4</v>
      </c>
      <c r="O7866" t="s">
        <v>15926</v>
      </c>
      <c r="P7866" t="s">
        <v>163</v>
      </c>
      <c r="Q7866">
        <v>3689341.63</v>
      </c>
      <c r="R7866" t="s">
        <v>34</v>
      </c>
      <c r="S7866" t="s">
        <v>35</v>
      </c>
      <c r="T7866" t="s">
        <v>35</v>
      </c>
      <c r="U7866" s="6">
        <v>3.8</v>
      </c>
    </row>
    <row r="7867" spans="1:21" x14ac:dyDescent="0.25">
      <c r="A7867" t="s">
        <v>15927</v>
      </c>
      <c r="B7867" s="1">
        <v>45177</v>
      </c>
      <c r="C7867" t="s">
        <v>37</v>
      </c>
      <c r="D7867" t="s">
        <v>23</v>
      </c>
      <c r="E7867" t="s">
        <v>38</v>
      </c>
      <c r="F7867" t="s">
        <v>58</v>
      </c>
      <c r="G7867" t="s">
        <v>343</v>
      </c>
      <c r="H7867" t="s">
        <v>83</v>
      </c>
      <c r="I7867" t="s">
        <v>84</v>
      </c>
      <c r="J7867" t="s">
        <v>42</v>
      </c>
      <c r="K7867" t="s">
        <v>43</v>
      </c>
      <c r="L7867" t="s">
        <v>30</v>
      </c>
      <c r="M7867" t="s">
        <v>77</v>
      </c>
      <c r="N7867">
        <v>5</v>
      </c>
      <c r="O7867" t="s">
        <v>15928</v>
      </c>
      <c r="P7867" t="s">
        <v>212</v>
      </c>
      <c r="Q7867">
        <v>4707598.6399999997</v>
      </c>
      <c r="R7867" t="s">
        <v>48</v>
      </c>
      <c r="S7867" t="s">
        <v>56</v>
      </c>
      <c r="T7867" t="s">
        <v>35</v>
      </c>
      <c r="U7867" s="6">
        <v>4.5</v>
      </c>
    </row>
    <row r="7868" spans="1:21" x14ac:dyDescent="0.25">
      <c r="A7868" t="s">
        <v>15929</v>
      </c>
      <c r="B7868" s="1">
        <v>45042</v>
      </c>
      <c r="C7868" t="s">
        <v>81</v>
      </c>
      <c r="D7868" t="s">
        <v>23</v>
      </c>
      <c r="E7868" t="s">
        <v>82</v>
      </c>
      <c r="F7868" t="s">
        <v>58</v>
      </c>
      <c r="G7868" t="s">
        <v>305</v>
      </c>
      <c r="H7868" t="s">
        <v>83</v>
      </c>
      <c r="I7868" t="s">
        <v>84</v>
      </c>
      <c r="J7868" t="s">
        <v>42</v>
      </c>
      <c r="K7868" t="s">
        <v>29</v>
      </c>
      <c r="L7868" t="s">
        <v>30</v>
      </c>
      <c r="M7868" t="s">
        <v>77</v>
      </c>
      <c r="N7868">
        <v>2</v>
      </c>
      <c r="O7868" t="s">
        <v>15930</v>
      </c>
      <c r="P7868" t="s">
        <v>79</v>
      </c>
      <c r="Q7868">
        <v>1835610.72</v>
      </c>
      <c r="R7868" t="s">
        <v>48</v>
      </c>
      <c r="S7868" t="s">
        <v>35</v>
      </c>
      <c r="T7868" t="s">
        <v>56</v>
      </c>
      <c r="U7868" s="6">
        <v>4.9000000000000004</v>
      </c>
    </row>
    <row r="7869" spans="1:21" x14ac:dyDescent="0.25">
      <c r="A7869" t="s">
        <v>15931</v>
      </c>
      <c r="B7869" s="1">
        <v>45314</v>
      </c>
      <c r="C7869" t="s">
        <v>22</v>
      </c>
      <c r="D7869" t="s">
        <v>23</v>
      </c>
      <c r="E7869" t="s">
        <v>24</v>
      </c>
      <c r="F7869" t="s">
        <v>190</v>
      </c>
      <c r="G7869" t="s">
        <v>365</v>
      </c>
      <c r="H7869" t="s">
        <v>26</v>
      </c>
      <c r="I7869" t="s">
        <v>94</v>
      </c>
      <c r="J7869" t="s">
        <v>42</v>
      </c>
      <c r="K7869" t="s">
        <v>29</v>
      </c>
      <c r="L7869" t="s">
        <v>44</v>
      </c>
      <c r="M7869" t="s">
        <v>64</v>
      </c>
      <c r="N7869">
        <v>3</v>
      </c>
      <c r="O7869" t="s">
        <v>15932</v>
      </c>
      <c r="P7869" t="s">
        <v>79</v>
      </c>
      <c r="Q7869">
        <v>4618445.16</v>
      </c>
      <c r="R7869" t="s">
        <v>34</v>
      </c>
      <c r="S7869" t="s">
        <v>56</v>
      </c>
      <c r="T7869" t="s">
        <v>56</v>
      </c>
      <c r="U7869" s="6">
        <v>4</v>
      </c>
    </row>
    <row r="7870" spans="1:21" x14ac:dyDescent="0.25">
      <c r="A7870" t="s">
        <v>15933</v>
      </c>
      <c r="B7870" s="1">
        <v>45809</v>
      </c>
      <c r="C7870" t="s">
        <v>37</v>
      </c>
      <c r="D7870" t="s">
        <v>23</v>
      </c>
      <c r="E7870" t="s">
        <v>38</v>
      </c>
      <c r="F7870" t="s">
        <v>62</v>
      </c>
      <c r="G7870" t="s">
        <v>20203</v>
      </c>
      <c r="H7870" t="s">
        <v>40</v>
      </c>
      <c r="I7870" t="s">
        <v>63</v>
      </c>
      <c r="J7870" t="s">
        <v>42</v>
      </c>
      <c r="K7870" t="s">
        <v>29</v>
      </c>
      <c r="L7870" t="s">
        <v>44</v>
      </c>
      <c r="M7870" t="s">
        <v>113</v>
      </c>
      <c r="N7870">
        <v>2</v>
      </c>
      <c r="O7870" t="s">
        <v>15934</v>
      </c>
      <c r="P7870" t="s">
        <v>192</v>
      </c>
      <c r="Q7870">
        <v>1936657.09</v>
      </c>
      <c r="R7870" t="s">
        <v>48</v>
      </c>
      <c r="S7870" t="s">
        <v>56</v>
      </c>
      <c r="T7870" t="s">
        <v>56</v>
      </c>
      <c r="U7870" s="6">
        <v>3.5</v>
      </c>
    </row>
    <row r="7871" spans="1:21" x14ac:dyDescent="0.25">
      <c r="A7871" t="s">
        <v>15935</v>
      </c>
      <c r="B7871" s="1">
        <v>45351</v>
      </c>
      <c r="C7871" t="s">
        <v>22</v>
      </c>
      <c r="D7871" t="s">
        <v>23</v>
      </c>
      <c r="E7871" t="s">
        <v>24</v>
      </c>
      <c r="F7871" t="s">
        <v>76</v>
      </c>
      <c r="G7871" t="s">
        <v>328</v>
      </c>
      <c r="H7871" t="s">
        <v>40</v>
      </c>
      <c r="I7871" t="s">
        <v>41</v>
      </c>
      <c r="J7871" t="s">
        <v>42</v>
      </c>
      <c r="K7871" t="s">
        <v>29</v>
      </c>
      <c r="L7871" t="s">
        <v>44</v>
      </c>
      <c r="M7871" t="s">
        <v>53</v>
      </c>
      <c r="N7871">
        <v>3</v>
      </c>
      <c r="O7871" t="s">
        <v>15936</v>
      </c>
      <c r="P7871" t="s">
        <v>493</v>
      </c>
      <c r="Q7871">
        <v>3729824.73</v>
      </c>
      <c r="R7871" t="s">
        <v>34</v>
      </c>
      <c r="S7871" t="s">
        <v>35</v>
      </c>
      <c r="T7871" t="s">
        <v>56</v>
      </c>
      <c r="U7871" s="6">
        <v>4.5999999999999996</v>
      </c>
    </row>
    <row r="7872" spans="1:21" x14ac:dyDescent="0.25">
      <c r="A7872" t="s">
        <v>15937</v>
      </c>
      <c r="B7872" s="1">
        <v>45540</v>
      </c>
      <c r="C7872" t="s">
        <v>88</v>
      </c>
      <c r="D7872" t="s">
        <v>23</v>
      </c>
      <c r="E7872" t="s">
        <v>89</v>
      </c>
      <c r="F7872" t="s">
        <v>62</v>
      </c>
      <c r="G7872" t="s">
        <v>20214</v>
      </c>
      <c r="H7872" t="s">
        <v>70</v>
      </c>
      <c r="I7872" t="s">
        <v>71</v>
      </c>
      <c r="J7872" t="s">
        <v>28</v>
      </c>
      <c r="K7872" t="s">
        <v>29</v>
      </c>
      <c r="L7872" t="s">
        <v>44</v>
      </c>
      <c r="M7872" t="s">
        <v>113</v>
      </c>
      <c r="N7872">
        <v>3</v>
      </c>
      <c r="O7872" t="s">
        <v>15938</v>
      </c>
      <c r="P7872" t="s">
        <v>66</v>
      </c>
      <c r="Q7872">
        <v>2461704.8199999998</v>
      </c>
      <c r="R7872" t="s">
        <v>48</v>
      </c>
      <c r="S7872" t="s">
        <v>35</v>
      </c>
      <c r="T7872" t="s">
        <v>35</v>
      </c>
      <c r="U7872" s="6">
        <v>3.7</v>
      </c>
    </row>
    <row r="7873" spans="1:21" x14ac:dyDescent="0.25">
      <c r="A7873" t="s">
        <v>15939</v>
      </c>
      <c r="B7873" s="1">
        <v>45067</v>
      </c>
      <c r="C7873" t="s">
        <v>22</v>
      </c>
      <c r="D7873" t="s">
        <v>23</v>
      </c>
      <c r="E7873" t="s">
        <v>24</v>
      </c>
      <c r="F7873" t="s">
        <v>90</v>
      </c>
      <c r="G7873" t="s">
        <v>20212</v>
      </c>
      <c r="H7873" t="s">
        <v>70</v>
      </c>
      <c r="I7873" t="s">
        <v>119</v>
      </c>
      <c r="J7873" t="s">
        <v>28</v>
      </c>
      <c r="K7873" t="s">
        <v>29</v>
      </c>
      <c r="L7873" t="s">
        <v>30</v>
      </c>
      <c r="M7873" t="s">
        <v>45</v>
      </c>
      <c r="N7873">
        <v>1</v>
      </c>
      <c r="O7873" t="s">
        <v>15940</v>
      </c>
      <c r="P7873" t="s">
        <v>238</v>
      </c>
      <c r="Q7873">
        <v>710690.99</v>
      </c>
      <c r="R7873" t="s">
        <v>34</v>
      </c>
      <c r="S7873" t="s">
        <v>56</v>
      </c>
      <c r="T7873" t="s">
        <v>35</v>
      </c>
      <c r="U7873" s="6">
        <v>4.0999999999999996</v>
      </c>
    </row>
    <row r="7874" spans="1:21" x14ac:dyDescent="0.25">
      <c r="A7874" t="s">
        <v>15941</v>
      </c>
      <c r="B7874" s="1">
        <v>45139</v>
      </c>
      <c r="C7874" t="s">
        <v>98</v>
      </c>
      <c r="D7874" t="s">
        <v>23</v>
      </c>
      <c r="E7874" t="s">
        <v>103</v>
      </c>
      <c r="F7874" t="s">
        <v>58</v>
      </c>
      <c r="G7874" t="s">
        <v>150</v>
      </c>
      <c r="H7874" t="s">
        <v>70</v>
      </c>
      <c r="I7874" t="s">
        <v>71</v>
      </c>
      <c r="J7874" t="s">
        <v>28</v>
      </c>
      <c r="K7874" t="s">
        <v>43</v>
      </c>
      <c r="L7874" t="s">
        <v>44</v>
      </c>
      <c r="M7874" t="s">
        <v>31</v>
      </c>
      <c r="N7874">
        <v>5</v>
      </c>
      <c r="O7874" t="s">
        <v>15942</v>
      </c>
      <c r="P7874" t="s">
        <v>402</v>
      </c>
      <c r="Q7874">
        <v>4063863.94</v>
      </c>
      <c r="R7874" t="s">
        <v>48</v>
      </c>
      <c r="S7874" t="s">
        <v>35</v>
      </c>
      <c r="T7874" t="s">
        <v>35</v>
      </c>
      <c r="U7874" s="6">
        <v>4.7</v>
      </c>
    </row>
    <row r="7875" spans="1:21" x14ac:dyDescent="0.25">
      <c r="A7875" t="s">
        <v>15943</v>
      </c>
      <c r="B7875" s="1">
        <v>45001</v>
      </c>
      <c r="C7875" t="s">
        <v>37</v>
      </c>
      <c r="D7875" t="s">
        <v>23</v>
      </c>
      <c r="E7875" t="s">
        <v>38</v>
      </c>
      <c r="F7875" t="s">
        <v>25</v>
      </c>
      <c r="G7875" t="s">
        <v>518</v>
      </c>
      <c r="H7875" t="s">
        <v>26</v>
      </c>
      <c r="I7875" t="s">
        <v>94</v>
      </c>
      <c r="J7875" t="s">
        <v>42</v>
      </c>
      <c r="K7875" t="s">
        <v>72</v>
      </c>
      <c r="L7875" t="s">
        <v>44</v>
      </c>
      <c r="M7875" t="s">
        <v>31</v>
      </c>
      <c r="N7875">
        <v>2</v>
      </c>
      <c r="O7875" t="s">
        <v>15944</v>
      </c>
      <c r="P7875" t="s">
        <v>209</v>
      </c>
      <c r="Q7875">
        <v>3140473</v>
      </c>
      <c r="R7875" t="s">
        <v>34</v>
      </c>
      <c r="S7875" t="s">
        <v>56</v>
      </c>
      <c r="T7875" t="s">
        <v>56</v>
      </c>
      <c r="U7875" s="6">
        <v>4.5</v>
      </c>
    </row>
    <row r="7876" spans="1:21" x14ac:dyDescent="0.25">
      <c r="A7876" t="s">
        <v>15945</v>
      </c>
      <c r="B7876" s="1">
        <v>45675</v>
      </c>
      <c r="C7876" t="s">
        <v>88</v>
      </c>
      <c r="D7876" t="s">
        <v>23</v>
      </c>
      <c r="E7876" t="s">
        <v>112</v>
      </c>
      <c r="F7876" t="s">
        <v>62</v>
      </c>
      <c r="G7876" t="s">
        <v>194</v>
      </c>
      <c r="H7876" t="s">
        <v>166</v>
      </c>
      <c r="I7876" t="s">
        <v>167</v>
      </c>
      <c r="J7876" t="s">
        <v>42</v>
      </c>
      <c r="K7876" t="s">
        <v>72</v>
      </c>
      <c r="L7876" t="s">
        <v>30</v>
      </c>
      <c r="M7876" t="s">
        <v>64</v>
      </c>
      <c r="N7876">
        <v>2</v>
      </c>
      <c r="O7876" t="s">
        <v>15946</v>
      </c>
      <c r="P7876" t="s">
        <v>219</v>
      </c>
      <c r="Q7876">
        <v>1693169.41</v>
      </c>
      <c r="R7876" t="s">
        <v>48</v>
      </c>
      <c r="S7876" t="s">
        <v>56</v>
      </c>
      <c r="T7876" t="s">
        <v>35</v>
      </c>
      <c r="U7876" s="6">
        <v>4.5</v>
      </c>
    </row>
    <row r="7877" spans="1:21" x14ac:dyDescent="0.25">
      <c r="A7877" t="s">
        <v>15947</v>
      </c>
      <c r="B7877" s="1">
        <v>45089</v>
      </c>
      <c r="C7877" t="s">
        <v>37</v>
      </c>
      <c r="D7877" t="s">
        <v>23</v>
      </c>
      <c r="E7877" t="s">
        <v>68</v>
      </c>
      <c r="F7877" t="s">
        <v>62</v>
      </c>
      <c r="G7877" t="s">
        <v>316</v>
      </c>
      <c r="H7877" t="s">
        <v>104</v>
      </c>
      <c r="I7877" t="s">
        <v>105</v>
      </c>
      <c r="J7877" t="s">
        <v>28</v>
      </c>
      <c r="K7877" t="s">
        <v>29</v>
      </c>
      <c r="L7877" t="s">
        <v>30</v>
      </c>
      <c r="M7877" t="s">
        <v>64</v>
      </c>
      <c r="N7877">
        <v>5</v>
      </c>
      <c r="O7877" t="s">
        <v>15948</v>
      </c>
      <c r="P7877" t="s">
        <v>212</v>
      </c>
      <c r="Q7877">
        <v>4410331.4000000004</v>
      </c>
      <c r="R7877" t="s">
        <v>48</v>
      </c>
      <c r="S7877" t="s">
        <v>56</v>
      </c>
      <c r="T7877" t="s">
        <v>35</v>
      </c>
      <c r="U7877" s="6">
        <v>3.5</v>
      </c>
    </row>
    <row r="7878" spans="1:21" x14ac:dyDescent="0.25">
      <c r="A7878" t="s">
        <v>15949</v>
      </c>
      <c r="B7878" s="1">
        <v>45518</v>
      </c>
      <c r="C7878" t="s">
        <v>88</v>
      </c>
      <c r="D7878" t="s">
        <v>23</v>
      </c>
      <c r="E7878" t="s">
        <v>112</v>
      </c>
      <c r="F7878" t="s">
        <v>39</v>
      </c>
      <c r="G7878" t="s">
        <v>20199</v>
      </c>
      <c r="H7878" t="s">
        <v>83</v>
      </c>
      <c r="I7878" t="s">
        <v>84</v>
      </c>
      <c r="J7878" t="s">
        <v>42</v>
      </c>
      <c r="K7878" t="s">
        <v>72</v>
      </c>
      <c r="L7878" t="s">
        <v>30</v>
      </c>
      <c r="M7878" t="s">
        <v>45</v>
      </c>
      <c r="N7878">
        <v>2</v>
      </c>
      <c r="O7878" t="s">
        <v>15950</v>
      </c>
      <c r="P7878" t="s">
        <v>192</v>
      </c>
      <c r="Q7878">
        <v>2132370.06</v>
      </c>
      <c r="R7878" t="s">
        <v>34</v>
      </c>
      <c r="S7878" t="s">
        <v>56</v>
      </c>
      <c r="T7878" t="s">
        <v>56</v>
      </c>
      <c r="U7878" s="6">
        <v>4.0999999999999996</v>
      </c>
    </row>
    <row r="7879" spans="1:21" x14ac:dyDescent="0.25">
      <c r="A7879" t="s">
        <v>15951</v>
      </c>
      <c r="B7879" s="1">
        <v>45190</v>
      </c>
      <c r="C7879" t="s">
        <v>88</v>
      </c>
      <c r="D7879" t="s">
        <v>23</v>
      </c>
      <c r="E7879" t="s">
        <v>112</v>
      </c>
      <c r="F7879" t="s">
        <v>76</v>
      </c>
      <c r="G7879" t="s">
        <v>368</v>
      </c>
      <c r="H7879" t="s">
        <v>166</v>
      </c>
      <c r="I7879" t="s">
        <v>167</v>
      </c>
      <c r="J7879" t="s">
        <v>42</v>
      </c>
      <c r="K7879" t="s">
        <v>29</v>
      </c>
      <c r="L7879" t="s">
        <v>44</v>
      </c>
      <c r="M7879" t="s">
        <v>113</v>
      </c>
      <c r="N7879">
        <v>2</v>
      </c>
      <c r="O7879" t="s">
        <v>15952</v>
      </c>
      <c r="P7879" t="s">
        <v>840</v>
      </c>
      <c r="Q7879">
        <v>1654416.36</v>
      </c>
      <c r="R7879" t="s">
        <v>34</v>
      </c>
      <c r="S7879" t="s">
        <v>35</v>
      </c>
      <c r="T7879" t="s">
        <v>56</v>
      </c>
      <c r="U7879" s="6">
        <v>3.9</v>
      </c>
    </row>
    <row r="7880" spans="1:21" x14ac:dyDescent="0.25">
      <c r="A7880" t="s">
        <v>15953</v>
      </c>
      <c r="B7880" s="1">
        <v>45186</v>
      </c>
      <c r="C7880" t="s">
        <v>98</v>
      </c>
      <c r="D7880" t="s">
        <v>23</v>
      </c>
      <c r="E7880" t="s">
        <v>103</v>
      </c>
      <c r="F7880" t="s">
        <v>58</v>
      </c>
      <c r="G7880" t="s">
        <v>328</v>
      </c>
      <c r="H7880" t="s">
        <v>83</v>
      </c>
      <c r="I7880" t="s">
        <v>126</v>
      </c>
      <c r="J7880" t="s">
        <v>42</v>
      </c>
      <c r="K7880" t="s">
        <v>72</v>
      </c>
      <c r="L7880" t="s">
        <v>44</v>
      </c>
      <c r="M7880" t="s">
        <v>77</v>
      </c>
      <c r="N7880">
        <v>1</v>
      </c>
      <c r="O7880" t="s">
        <v>15954</v>
      </c>
      <c r="P7880" t="s">
        <v>261</v>
      </c>
      <c r="Q7880">
        <v>728331.96</v>
      </c>
      <c r="R7880" t="s">
        <v>34</v>
      </c>
      <c r="S7880" t="s">
        <v>35</v>
      </c>
      <c r="T7880" t="s">
        <v>35</v>
      </c>
      <c r="U7880" s="6">
        <v>4.3</v>
      </c>
    </row>
    <row r="7881" spans="1:21" x14ac:dyDescent="0.25">
      <c r="A7881" t="s">
        <v>15955</v>
      </c>
      <c r="B7881" s="1">
        <v>45568</v>
      </c>
      <c r="C7881" t="s">
        <v>98</v>
      </c>
      <c r="D7881" t="s">
        <v>23</v>
      </c>
      <c r="E7881" t="s">
        <v>103</v>
      </c>
      <c r="F7881" t="s">
        <v>69</v>
      </c>
      <c r="G7881" t="s">
        <v>165</v>
      </c>
      <c r="H7881" t="s">
        <v>166</v>
      </c>
      <c r="I7881" t="s">
        <v>167</v>
      </c>
      <c r="J7881" t="s">
        <v>42</v>
      </c>
      <c r="K7881" t="s">
        <v>72</v>
      </c>
      <c r="L7881" t="s">
        <v>44</v>
      </c>
      <c r="M7881" t="s">
        <v>77</v>
      </c>
      <c r="N7881">
        <v>1</v>
      </c>
      <c r="O7881" t="s">
        <v>15956</v>
      </c>
      <c r="P7881" t="s">
        <v>225</v>
      </c>
      <c r="Q7881">
        <v>880452.6</v>
      </c>
      <c r="R7881" t="s">
        <v>34</v>
      </c>
      <c r="S7881" t="s">
        <v>35</v>
      </c>
      <c r="T7881" t="s">
        <v>56</v>
      </c>
      <c r="U7881" s="6">
        <v>4.9000000000000004</v>
      </c>
    </row>
    <row r="7882" spans="1:21" x14ac:dyDescent="0.25">
      <c r="A7882" t="s">
        <v>15957</v>
      </c>
      <c r="B7882" s="1">
        <v>45681</v>
      </c>
      <c r="C7882" t="s">
        <v>98</v>
      </c>
      <c r="D7882" t="s">
        <v>23</v>
      </c>
      <c r="E7882" t="s">
        <v>103</v>
      </c>
      <c r="F7882" t="s">
        <v>62</v>
      </c>
      <c r="G7882" t="s">
        <v>20212</v>
      </c>
      <c r="H7882" t="s">
        <v>40</v>
      </c>
      <c r="I7882" t="s">
        <v>63</v>
      </c>
      <c r="J7882" t="s">
        <v>42</v>
      </c>
      <c r="K7882" t="s">
        <v>43</v>
      </c>
      <c r="L7882" t="s">
        <v>30</v>
      </c>
      <c r="M7882" t="s">
        <v>45</v>
      </c>
      <c r="N7882">
        <v>1</v>
      </c>
      <c r="O7882" t="s">
        <v>15958</v>
      </c>
      <c r="P7882" t="s">
        <v>582</v>
      </c>
      <c r="Q7882">
        <v>844857.25</v>
      </c>
      <c r="R7882" t="s">
        <v>34</v>
      </c>
      <c r="S7882" t="s">
        <v>35</v>
      </c>
      <c r="T7882" t="s">
        <v>35</v>
      </c>
      <c r="U7882" s="6">
        <v>3.8</v>
      </c>
    </row>
    <row r="7883" spans="1:21" x14ac:dyDescent="0.25">
      <c r="A7883" t="s">
        <v>15959</v>
      </c>
      <c r="B7883" s="1">
        <v>45477</v>
      </c>
      <c r="C7883" t="s">
        <v>22</v>
      </c>
      <c r="D7883" t="s">
        <v>23</v>
      </c>
      <c r="E7883" t="s">
        <v>24</v>
      </c>
      <c r="F7883" t="s">
        <v>76</v>
      </c>
      <c r="G7883" t="s">
        <v>20198</v>
      </c>
      <c r="H7883" t="s">
        <v>166</v>
      </c>
      <c r="I7883" t="s">
        <v>167</v>
      </c>
      <c r="J7883" t="s">
        <v>42</v>
      </c>
      <c r="K7883" t="s">
        <v>43</v>
      </c>
      <c r="L7883" t="s">
        <v>30</v>
      </c>
      <c r="M7883" t="s">
        <v>45</v>
      </c>
      <c r="N7883">
        <v>4</v>
      </c>
      <c r="O7883" t="s">
        <v>15960</v>
      </c>
      <c r="P7883" t="s">
        <v>255</v>
      </c>
      <c r="Q7883">
        <v>3219755.82</v>
      </c>
      <c r="R7883" t="s">
        <v>34</v>
      </c>
      <c r="S7883" t="s">
        <v>35</v>
      </c>
      <c r="T7883" t="s">
        <v>35</v>
      </c>
      <c r="U7883" s="6">
        <v>3.9</v>
      </c>
    </row>
    <row r="7884" spans="1:21" x14ac:dyDescent="0.25">
      <c r="A7884" t="s">
        <v>15961</v>
      </c>
      <c r="B7884" s="1">
        <v>45344</v>
      </c>
      <c r="C7884" t="s">
        <v>98</v>
      </c>
      <c r="D7884" t="s">
        <v>23</v>
      </c>
      <c r="E7884" t="s">
        <v>99</v>
      </c>
      <c r="F7884" t="s">
        <v>76</v>
      </c>
      <c r="G7884" t="s">
        <v>20201</v>
      </c>
      <c r="H7884" t="s">
        <v>83</v>
      </c>
      <c r="I7884" t="s">
        <v>84</v>
      </c>
      <c r="J7884" t="s">
        <v>42</v>
      </c>
      <c r="K7884" t="s">
        <v>43</v>
      </c>
      <c r="L7884" t="s">
        <v>30</v>
      </c>
      <c r="M7884" t="s">
        <v>53</v>
      </c>
      <c r="N7884">
        <v>4</v>
      </c>
      <c r="O7884" t="s">
        <v>15962</v>
      </c>
      <c r="P7884" t="s">
        <v>336</v>
      </c>
      <c r="Q7884">
        <v>4209485.0999999996</v>
      </c>
      <c r="R7884" t="s">
        <v>48</v>
      </c>
      <c r="S7884" t="s">
        <v>35</v>
      </c>
      <c r="T7884" t="s">
        <v>35</v>
      </c>
      <c r="U7884" s="6">
        <v>4.5999999999999996</v>
      </c>
    </row>
    <row r="7885" spans="1:21" x14ac:dyDescent="0.25">
      <c r="A7885" t="s">
        <v>15963</v>
      </c>
      <c r="B7885" s="1">
        <v>45397</v>
      </c>
      <c r="C7885" t="s">
        <v>81</v>
      </c>
      <c r="D7885" t="s">
        <v>23</v>
      </c>
      <c r="E7885" t="s">
        <v>82</v>
      </c>
      <c r="F7885" t="s">
        <v>90</v>
      </c>
      <c r="G7885" t="s">
        <v>20199</v>
      </c>
      <c r="H7885" t="s">
        <v>83</v>
      </c>
      <c r="I7885" t="s">
        <v>126</v>
      </c>
      <c r="J7885" t="s">
        <v>42</v>
      </c>
      <c r="K7885" t="s">
        <v>43</v>
      </c>
      <c r="L7885" t="s">
        <v>30</v>
      </c>
      <c r="M7885" t="s">
        <v>64</v>
      </c>
      <c r="N7885">
        <v>1</v>
      </c>
      <c r="O7885" t="s">
        <v>15964</v>
      </c>
      <c r="P7885" t="s">
        <v>86</v>
      </c>
      <c r="Q7885">
        <v>807528.55</v>
      </c>
      <c r="R7885" t="s">
        <v>34</v>
      </c>
      <c r="S7885" t="s">
        <v>35</v>
      </c>
      <c r="T7885" t="s">
        <v>56</v>
      </c>
      <c r="U7885" s="6">
        <v>3.8</v>
      </c>
    </row>
    <row r="7886" spans="1:21" x14ac:dyDescent="0.25">
      <c r="A7886" t="s">
        <v>15965</v>
      </c>
      <c r="B7886" s="1">
        <v>45103</v>
      </c>
      <c r="C7886" t="s">
        <v>81</v>
      </c>
      <c r="D7886" t="s">
        <v>23</v>
      </c>
      <c r="E7886" t="s">
        <v>82</v>
      </c>
      <c r="F7886" t="s">
        <v>90</v>
      </c>
      <c r="G7886" t="s">
        <v>299</v>
      </c>
      <c r="H7886" t="s">
        <v>83</v>
      </c>
      <c r="I7886" t="s">
        <v>84</v>
      </c>
      <c r="J7886" t="s">
        <v>42</v>
      </c>
      <c r="K7886" t="s">
        <v>43</v>
      </c>
      <c r="L7886" t="s">
        <v>30</v>
      </c>
      <c r="M7886" t="s">
        <v>53</v>
      </c>
      <c r="N7886">
        <v>2</v>
      </c>
      <c r="O7886" t="s">
        <v>15966</v>
      </c>
      <c r="P7886" t="s">
        <v>415</v>
      </c>
      <c r="Q7886">
        <v>1701415.19</v>
      </c>
      <c r="R7886" t="s">
        <v>48</v>
      </c>
      <c r="S7886" t="s">
        <v>56</v>
      </c>
      <c r="T7886" t="s">
        <v>35</v>
      </c>
      <c r="U7886" s="6">
        <v>4.5999999999999996</v>
      </c>
    </row>
    <row r="7887" spans="1:21" x14ac:dyDescent="0.25">
      <c r="A7887" t="s">
        <v>15967</v>
      </c>
      <c r="B7887" s="1">
        <v>45119</v>
      </c>
      <c r="C7887" t="s">
        <v>50</v>
      </c>
      <c r="D7887" t="s">
        <v>23</v>
      </c>
      <c r="E7887" t="s">
        <v>51</v>
      </c>
      <c r="F7887" t="s">
        <v>69</v>
      </c>
      <c r="G7887" t="s">
        <v>343</v>
      </c>
      <c r="H7887" t="s">
        <v>166</v>
      </c>
      <c r="I7887" t="s">
        <v>173</v>
      </c>
      <c r="J7887" t="s">
        <v>174</v>
      </c>
      <c r="K7887" t="s">
        <v>29</v>
      </c>
      <c r="L7887" t="s">
        <v>44</v>
      </c>
      <c r="M7887" t="s">
        <v>53</v>
      </c>
      <c r="N7887">
        <v>5</v>
      </c>
      <c r="O7887" t="s">
        <v>15968</v>
      </c>
      <c r="P7887" t="s">
        <v>124</v>
      </c>
      <c r="Q7887">
        <v>2859728.81</v>
      </c>
      <c r="R7887" t="s">
        <v>48</v>
      </c>
      <c r="S7887" t="s">
        <v>56</v>
      </c>
      <c r="T7887" t="s">
        <v>56</v>
      </c>
      <c r="U7887" s="6">
        <v>4.5999999999999996</v>
      </c>
    </row>
    <row r="7888" spans="1:21" x14ac:dyDescent="0.25">
      <c r="A7888" t="s">
        <v>15969</v>
      </c>
      <c r="B7888" s="1">
        <v>45695</v>
      </c>
      <c r="C7888" t="s">
        <v>50</v>
      </c>
      <c r="D7888" t="s">
        <v>23</v>
      </c>
      <c r="E7888" t="s">
        <v>130</v>
      </c>
      <c r="F7888" t="s">
        <v>190</v>
      </c>
      <c r="G7888" t="s">
        <v>20208</v>
      </c>
      <c r="H7888" t="s">
        <v>70</v>
      </c>
      <c r="I7888" t="s">
        <v>119</v>
      </c>
      <c r="J7888" t="s">
        <v>28</v>
      </c>
      <c r="K7888" t="s">
        <v>72</v>
      </c>
      <c r="L7888" t="s">
        <v>44</v>
      </c>
      <c r="M7888" t="s">
        <v>53</v>
      </c>
      <c r="N7888">
        <v>1</v>
      </c>
      <c r="O7888" t="s">
        <v>15970</v>
      </c>
      <c r="P7888" t="s">
        <v>121</v>
      </c>
      <c r="Q7888">
        <v>751456.53</v>
      </c>
      <c r="R7888" t="s">
        <v>34</v>
      </c>
      <c r="S7888" t="s">
        <v>35</v>
      </c>
      <c r="T7888" t="s">
        <v>35</v>
      </c>
      <c r="U7888" s="6">
        <v>4.3</v>
      </c>
    </row>
    <row r="7889" spans="1:21" x14ac:dyDescent="0.25">
      <c r="A7889" t="s">
        <v>15971</v>
      </c>
      <c r="B7889" s="1">
        <v>44930</v>
      </c>
      <c r="C7889" t="s">
        <v>37</v>
      </c>
      <c r="D7889" t="s">
        <v>23</v>
      </c>
      <c r="E7889" t="s">
        <v>38</v>
      </c>
      <c r="F7889" t="s">
        <v>76</v>
      </c>
      <c r="G7889" t="s">
        <v>155</v>
      </c>
      <c r="H7889" t="s">
        <v>166</v>
      </c>
      <c r="I7889" t="s">
        <v>167</v>
      </c>
      <c r="J7889" t="s">
        <v>42</v>
      </c>
      <c r="K7889" t="s">
        <v>29</v>
      </c>
      <c r="L7889" t="s">
        <v>30</v>
      </c>
      <c r="M7889" t="s">
        <v>45</v>
      </c>
      <c r="N7889">
        <v>3</v>
      </c>
      <c r="O7889" t="s">
        <v>15972</v>
      </c>
      <c r="P7889" t="s">
        <v>163</v>
      </c>
      <c r="Q7889">
        <v>2470616.6</v>
      </c>
      <c r="R7889" t="s">
        <v>34</v>
      </c>
      <c r="S7889" t="s">
        <v>35</v>
      </c>
      <c r="T7889" t="s">
        <v>35</v>
      </c>
      <c r="U7889" s="6">
        <v>4.7</v>
      </c>
    </row>
    <row r="7890" spans="1:21" x14ac:dyDescent="0.25">
      <c r="A7890" t="s">
        <v>15973</v>
      </c>
      <c r="B7890" s="1">
        <v>45272</v>
      </c>
      <c r="C7890" t="s">
        <v>37</v>
      </c>
      <c r="D7890" t="s">
        <v>23</v>
      </c>
      <c r="E7890" t="s">
        <v>68</v>
      </c>
      <c r="F7890" t="s">
        <v>39</v>
      </c>
      <c r="G7890" t="s">
        <v>155</v>
      </c>
      <c r="H7890" t="s">
        <v>70</v>
      </c>
      <c r="I7890" t="s">
        <v>119</v>
      </c>
      <c r="J7890" t="s">
        <v>28</v>
      </c>
      <c r="K7890" t="s">
        <v>72</v>
      </c>
      <c r="L7890" t="s">
        <v>30</v>
      </c>
      <c r="M7890" t="s">
        <v>113</v>
      </c>
      <c r="N7890">
        <v>1</v>
      </c>
      <c r="O7890" t="s">
        <v>15974</v>
      </c>
      <c r="P7890" t="s">
        <v>493</v>
      </c>
      <c r="Q7890">
        <v>750209.56</v>
      </c>
      <c r="R7890" t="s">
        <v>48</v>
      </c>
      <c r="S7890" t="s">
        <v>56</v>
      </c>
      <c r="T7890" t="s">
        <v>35</v>
      </c>
      <c r="U7890" s="6">
        <v>4.5999999999999996</v>
      </c>
    </row>
    <row r="7891" spans="1:21" x14ac:dyDescent="0.25">
      <c r="A7891" t="s">
        <v>15975</v>
      </c>
      <c r="B7891" s="1">
        <v>45080</v>
      </c>
      <c r="C7891" t="s">
        <v>98</v>
      </c>
      <c r="D7891" t="s">
        <v>23</v>
      </c>
      <c r="E7891" t="s">
        <v>103</v>
      </c>
      <c r="F7891" t="s">
        <v>39</v>
      </c>
      <c r="G7891" t="s">
        <v>20205</v>
      </c>
      <c r="H7891" t="s">
        <v>83</v>
      </c>
      <c r="I7891" t="s">
        <v>84</v>
      </c>
      <c r="J7891" t="s">
        <v>42</v>
      </c>
      <c r="K7891" t="s">
        <v>29</v>
      </c>
      <c r="L7891" t="s">
        <v>44</v>
      </c>
      <c r="M7891" t="s">
        <v>31</v>
      </c>
      <c r="N7891">
        <v>3</v>
      </c>
      <c r="O7891" t="s">
        <v>15976</v>
      </c>
      <c r="P7891" t="s">
        <v>47</v>
      </c>
      <c r="Q7891">
        <v>2677237.83</v>
      </c>
      <c r="R7891" t="s">
        <v>34</v>
      </c>
      <c r="S7891" t="s">
        <v>35</v>
      </c>
      <c r="T7891" t="s">
        <v>56</v>
      </c>
      <c r="U7891" s="6">
        <v>4.8</v>
      </c>
    </row>
    <row r="7892" spans="1:21" x14ac:dyDescent="0.25">
      <c r="A7892" t="s">
        <v>15977</v>
      </c>
      <c r="B7892" s="1">
        <v>45699</v>
      </c>
      <c r="C7892" t="s">
        <v>88</v>
      </c>
      <c r="D7892" t="s">
        <v>23</v>
      </c>
      <c r="E7892" t="s">
        <v>89</v>
      </c>
      <c r="F7892" t="s">
        <v>69</v>
      </c>
      <c r="G7892" t="s">
        <v>20202</v>
      </c>
      <c r="H7892" t="s">
        <v>26</v>
      </c>
      <c r="I7892" t="s">
        <v>253</v>
      </c>
      <c r="J7892" t="s">
        <v>42</v>
      </c>
      <c r="K7892" t="s">
        <v>72</v>
      </c>
      <c r="L7892" t="s">
        <v>30</v>
      </c>
      <c r="M7892" t="s">
        <v>53</v>
      </c>
      <c r="N7892">
        <v>1</v>
      </c>
      <c r="O7892" t="s">
        <v>15978</v>
      </c>
      <c r="P7892" t="s">
        <v>92</v>
      </c>
      <c r="Q7892">
        <v>774206.55</v>
      </c>
      <c r="R7892" t="s">
        <v>34</v>
      </c>
      <c r="S7892" t="s">
        <v>56</v>
      </c>
      <c r="T7892" t="s">
        <v>56</v>
      </c>
      <c r="U7892" s="6">
        <v>4.5</v>
      </c>
    </row>
    <row r="7893" spans="1:21" x14ac:dyDescent="0.25">
      <c r="A7893" t="s">
        <v>15979</v>
      </c>
      <c r="B7893" s="1">
        <v>45202</v>
      </c>
      <c r="C7893" t="s">
        <v>22</v>
      </c>
      <c r="D7893" t="s">
        <v>23</v>
      </c>
      <c r="E7893" t="s">
        <v>24</v>
      </c>
      <c r="F7893" t="s">
        <v>76</v>
      </c>
      <c r="G7893" t="s">
        <v>150</v>
      </c>
      <c r="H7893" t="s">
        <v>70</v>
      </c>
      <c r="I7893" t="s">
        <v>71</v>
      </c>
      <c r="J7893" t="s">
        <v>28</v>
      </c>
      <c r="K7893" t="s">
        <v>72</v>
      </c>
      <c r="L7893" t="s">
        <v>44</v>
      </c>
      <c r="M7893" t="s">
        <v>64</v>
      </c>
      <c r="N7893">
        <v>3</v>
      </c>
      <c r="O7893" t="s">
        <v>15980</v>
      </c>
      <c r="P7893" t="s">
        <v>255</v>
      </c>
      <c r="Q7893">
        <v>2699945.32</v>
      </c>
      <c r="R7893" t="s">
        <v>34</v>
      </c>
      <c r="S7893" t="s">
        <v>56</v>
      </c>
      <c r="T7893" t="s">
        <v>56</v>
      </c>
      <c r="U7893" s="6">
        <v>4.2</v>
      </c>
    </row>
    <row r="7894" spans="1:21" x14ac:dyDescent="0.25">
      <c r="A7894" t="s">
        <v>15981</v>
      </c>
      <c r="B7894" s="1">
        <v>45106</v>
      </c>
      <c r="C7894" t="s">
        <v>81</v>
      </c>
      <c r="D7894" t="s">
        <v>23</v>
      </c>
      <c r="E7894" t="s">
        <v>82</v>
      </c>
      <c r="F7894" t="s">
        <v>69</v>
      </c>
      <c r="G7894" t="s">
        <v>331</v>
      </c>
      <c r="H7894" t="s">
        <v>104</v>
      </c>
      <c r="I7894" t="s">
        <v>105</v>
      </c>
      <c r="J7894" t="s">
        <v>28</v>
      </c>
      <c r="K7894" t="s">
        <v>43</v>
      </c>
      <c r="L7894" t="s">
        <v>30</v>
      </c>
      <c r="M7894" t="s">
        <v>77</v>
      </c>
      <c r="N7894">
        <v>4</v>
      </c>
      <c r="O7894" t="s">
        <v>15982</v>
      </c>
      <c r="P7894" t="s">
        <v>96</v>
      </c>
      <c r="Q7894">
        <v>3317737.13</v>
      </c>
      <c r="R7894" t="s">
        <v>48</v>
      </c>
      <c r="S7894" t="s">
        <v>35</v>
      </c>
      <c r="T7894" t="s">
        <v>56</v>
      </c>
      <c r="U7894" s="6">
        <v>4.3</v>
      </c>
    </row>
    <row r="7895" spans="1:21" x14ac:dyDescent="0.25">
      <c r="A7895" t="s">
        <v>15983</v>
      </c>
      <c r="B7895" s="1">
        <v>45070</v>
      </c>
      <c r="C7895" t="s">
        <v>50</v>
      </c>
      <c r="D7895" t="s">
        <v>23</v>
      </c>
      <c r="E7895" t="s">
        <v>51</v>
      </c>
      <c r="F7895" t="s">
        <v>190</v>
      </c>
      <c r="G7895" t="s">
        <v>20211</v>
      </c>
      <c r="H7895" t="s">
        <v>104</v>
      </c>
      <c r="I7895" t="s">
        <v>138</v>
      </c>
      <c r="J7895" t="s">
        <v>42</v>
      </c>
      <c r="K7895" t="s">
        <v>29</v>
      </c>
      <c r="L7895" t="s">
        <v>30</v>
      </c>
      <c r="M7895" t="s">
        <v>53</v>
      </c>
      <c r="N7895">
        <v>5</v>
      </c>
      <c r="O7895" t="s">
        <v>15984</v>
      </c>
      <c r="P7895" t="s">
        <v>188</v>
      </c>
      <c r="Q7895">
        <v>6068589.5899999999</v>
      </c>
      <c r="R7895" t="s">
        <v>34</v>
      </c>
      <c r="S7895" t="s">
        <v>56</v>
      </c>
      <c r="T7895" t="s">
        <v>35</v>
      </c>
      <c r="U7895" s="6">
        <v>4.3</v>
      </c>
    </row>
    <row r="7896" spans="1:21" x14ac:dyDescent="0.25">
      <c r="A7896" t="s">
        <v>15985</v>
      </c>
      <c r="B7896" s="1">
        <v>45124</v>
      </c>
      <c r="C7896" t="s">
        <v>98</v>
      </c>
      <c r="D7896" t="s">
        <v>23</v>
      </c>
      <c r="E7896" t="s">
        <v>103</v>
      </c>
      <c r="F7896" t="s">
        <v>90</v>
      </c>
      <c r="G7896" t="s">
        <v>20206</v>
      </c>
      <c r="H7896" t="s">
        <v>166</v>
      </c>
      <c r="I7896" t="s">
        <v>173</v>
      </c>
      <c r="J7896" t="s">
        <v>174</v>
      </c>
      <c r="K7896" t="s">
        <v>29</v>
      </c>
      <c r="L7896" t="s">
        <v>30</v>
      </c>
      <c r="M7896" t="s">
        <v>53</v>
      </c>
      <c r="N7896">
        <v>5</v>
      </c>
      <c r="O7896" t="s">
        <v>15986</v>
      </c>
      <c r="P7896" t="s">
        <v>182</v>
      </c>
      <c r="Q7896">
        <v>2791573.88</v>
      </c>
      <c r="R7896" t="s">
        <v>48</v>
      </c>
      <c r="S7896" t="s">
        <v>35</v>
      </c>
      <c r="T7896" t="s">
        <v>35</v>
      </c>
      <c r="U7896" s="6">
        <v>4.3</v>
      </c>
    </row>
    <row r="7897" spans="1:21" x14ac:dyDescent="0.25">
      <c r="A7897" t="s">
        <v>15987</v>
      </c>
      <c r="B7897" s="1">
        <v>45723</v>
      </c>
      <c r="C7897" t="s">
        <v>50</v>
      </c>
      <c r="D7897" t="s">
        <v>23</v>
      </c>
      <c r="E7897" t="s">
        <v>51</v>
      </c>
      <c r="F7897" t="s">
        <v>62</v>
      </c>
      <c r="G7897" t="s">
        <v>20214</v>
      </c>
      <c r="H7897" t="s">
        <v>70</v>
      </c>
      <c r="I7897" t="s">
        <v>119</v>
      </c>
      <c r="J7897" t="s">
        <v>28</v>
      </c>
      <c r="K7897" t="s">
        <v>29</v>
      </c>
      <c r="L7897" t="s">
        <v>44</v>
      </c>
      <c r="M7897" t="s">
        <v>31</v>
      </c>
      <c r="N7897">
        <v>2</v>
      </c>
      <c r="O7897" t="s">
        <v>15988</v>
      </c>
      <c r="P7897" t="s">
        <v>188</v>
      </c>
      <c r="Q7897">
        <v>1507009.53</v>
      </c>
      <c r="R7897" t="s">
        <v>34</v>
      </c>
      <c r="S7897" t="s">
        <v>56</v>
      </c>
      <c r="T7897" t="s">
        <v>35</v>
      </c>
      <c r="U7897" s="6">
        <v>4</v>
      </c>
    </row>
    <row r="7898" spans="1:21" x14ac:dyDescent="0.25">
      <c r="A7898" t="s">
        <v>15989</v>
      </c>
      <c r="B7898" s="1">
        <v>45793</v>
      </c>
      <c r="C7898" t="s">
        <v>81</v>
      </c>
      <c r="D7898" t="s">
        <v>23</v>
      </c>
      <c r="E7898" t="s">
        <v>82</v>
      </c>
      <c r="F7898" t="s">
        <v>76</v>
      </c>
      <c r="G7898" t="s">
        <v>368</v>
      </c>
      <c r="H7898" t="s">
        <v>104</v>
      </c>
      <c r="I7898" t="s">
        <v>138</v>
      </c>
      <c r="J7898" t="s">
        <v>42</v>
      </c>
      <c r="K7898" t="s">
        <v>43</v>
      </c>
      <c r="L7898" t="s">
        <v>44</v>
      </c>
      <c r="M7898" t="s">
        <v>45</v>
      </c>
      <c r="N7898">
        <v>1</v>
      </c>
      <c r="O7898" t="s">
        <v>15990</v>
      </c>
      <c r="P7898" t="s">
        <v>482</v>
      </c>
      <c r="Q7898">
        <v>1165820.8999999999</v>
      </c>
      <c r="R7898" t="s">
        <v>34</v>
      </c>
      <c r="S7898" t="s">
        <v>35</v>
      </c>
      <c r="T7898" t="s">
        <v>56</v>
      </c>
      <c r="U7898" s="6">
        <v>4.7</v>
      </c>
    </row>
    <row r="7899" spans="1:21" x14ac:dyDescent="0.25">
      <c r="A7899" t="s">
        <v>15991</v>
      </c>
      <c r="B7899" s="1">
        <v>45049</v>
      </c>
      <c r="C7899" t="s">
        <v>37</v>
      </c>
      <c r="D7899" t="s">
        <v>23</v>
      </c>
      <c r="E7899" t="s">
        <v>68</v>
      </c>
      <c r="F7899" t="s">
        <v>25</v>
      </c>
      <c r="G7899" t="s">
        <v>547</v>
      </c>
      <c r="H7899" t="s">
        <v>40</v>
      </c>
      <c r="I7899" t="s">
        <v>63</v>
      </c>
      <c r="J7899" t="s">
        <v>42</v>
      </c>
      <c r="K7899" t="s">
        <v>29</v>
      </c>
      <c r="L7899" t="s">
        <v>30</v>
      </c>
      <c r="M7899" t="s">
        <v>53</v>
      </c>
      <c r="N7899">
        <v>1</v>
      </c>
      <c r="O7899" t="s">
        <v>15992</v>
      </c>
      <c r="P7899" t="s">
        <v>188</v>
      </c>
      <c r="Q7899">
        <v>957676.98</v>
      </c>
      <c r="R7899" t="s">
        <v>34</v>
      </c>
      <c r="S7899" t="s">
        <v>35</v>
      </c>
      <c r="T7899" t="s">
        <v>35</v>
      </c>
      <c r="U7899" s="6">
        <v>4.2</v>
      </c>
    </row>
    <row r="7900" spans="1:21" x14ac:dyDescent="0.25">
      <c r="A7900" t="s">
        <v>15993</v>
      </c>
      <c r="B7900" s="1">
        <v>44957</v>
      </c>
      <c r="C7900" t="s">
        <v>50</v>
      </c>
      <c r="D7900" t="s">
        <v>23</v>
      </c>
      <c r="E7900" t="s">
        <v>51</v>
      </c>
      <c r="F7900" t="s">
        <v>76</v>
      </c>
      <c r="G7900" t="s">
        <v>221</v>
      </c>
      <c r="H7900" t="s">
        <v>166</v>
      </c>
      <c r="I7900" t="s">
        <v>167</v>
      </c>
      <c r="J7900" t="s">
        <v>42</v>
      </c>
      <c r="K7900" t="s">
        <v>29</v>
      </c>
      <c r="L7900" t="s">
        <v>30</v>
      </c>
      <c r="M7900" t="s">
        <v>113</v>
      </c>
      <c r="N7900">
        <v>2</v>
      </c>
      <c r="O7900" t="s">
        <v>15994</v>
      </c>
      <c r="P7900" t="s">
        <v>33</v>
      </c>
      <c r="Q7900">
        <v>1600848.73</v>
      </c>
      <c r="R7900" t="s">
        <v>48</v>
      </c>
      <c r="S7900" t="s">
        <v>56</v>
      </c>
      <c r="T7900" t="s">
        <v>56</v>
      </c>
      <c r="U7900" s="6">
        <v>4.4000000000000004</v>
      </c>
    </row>
    <row r="7901" spans="1:21" x14ac:dyDescent="0.25">
      <c r="A7901" t="s">
        <v>15995</v>
      </c>
      <c r="B7901" s="1">
        <v>44949</v>
      </c>
      <c r="C7901" t="s">
        <v>22</v>
      </c>
      <c r="D7901" t="s">
        <v>23</v>
      </c>
      <c r="E7901" t="s">
        <v>24</v>
      </c>
      <c r="F7901" t="s">
        <v>69</v>
      </c>
      <c r="G7901" t="s">
        <v>20196</v>
      </c>
      <c r="H7901" t="s">
        <v>40</v>
      </c>
      <c r="I7901" t="s">
        <v>63</v>
      </c>
      <c r="J7901" t="s">
        <v>42</v>
      </c>
      <c r="K7901" t="s">
        <v>43</v>
      </c>
      <c r="L7901" t="s">
        <v>44</v>
      </c>
      <c r="M7901" t="s">
        <v>113</v>
      </c>
      <c r="N7901">
        <v>4</v>
      </c>
      <c r="O7901" t="s">
        <v>15996</v>
      </c>
      <c r="P7901" t="s">
        <v>163</v>
      </c>
      <c r="Q7901">
        <v>3234244.31</v>
      </c>
      <c r="R7901" t="s">
        <v>34</v>
      </c>
      <c r="S7901" t="s">
        <v>56</v>
      </c>
      <c r="T7901" t="s">
        <v>56</v>
      </c>
      <c r="U7901" s="6">
        <v>5</v>
      </c>
    </row>
    <row r="7902" spans="1:21" x14ac:dyDescent="0.25">
      <c r="A7902" t="s">
        <v>15997</v>
      </c>
      <c r="B7902" s="1">
        <v>45632</v>
      </c>
      <c r="C7902" t="s">
        <v>88</v>
      </c>
      <c r="D7902" t="s">
        <v>23</v>
      </c>
      <c r="E7902" t="s">
        <v>112</v>
      </c>
      <c r="F7902" t="s">
        <v>69</v>
      </c>
      <c r="G7902" t="s">
        <v>20199</v>
      </c>
      <c r="H7902" t="s">
        <v>166</v>
      </c>
      <c r="I7902" t="s">
        <v>173</v>
      </c>
      <c r="J7902" t="s">
        <v>174</v>
      </c>
      <c r="K7902" t="s">
        <v>29</v>
      </c>
      <c r="L7902" t="s">
        <v>44</v>
      </c>
      <c r="M7902" t="s">
        <v>53</v>
      </c>
      <c r="N7902">
        <v>1</v>
      </c>
      <c r="O7902" t="s">
        <v>15998</v>
      </c>
      <c r="P7902" t="s">
        <v>238</v>
      </c>
      <c r="Q7902">
        <v>634605.99</v>
      </c>
      <c r="R7902" t="s">
        <v>48</v>
      </c>
      <c r="S7902" t="s">
        <v>35</v>
      </c>
      <c r="T7902" t="s">
        <v>56</v>
      </c>
      <c r="U7902" s="6">
        <v>4</v>
      </c>
    </row>
    <row r="7903" spans="1:21" x14ac:dyDescent="0.25">
      <c r="A7903" t="s">
        <v>15999</v>
      </c>
      <c r="B7903" s="1">
        <v>45373</v>
      </c>
      <c r="C7903" t="s">
        <v>88</v>
      </c>
      <c r="D7903" t="s">
        <v>23</v>
      </c>
      <c r="E7903" t="s">
        <v>112</v>
      </c>
      <c r="F7903" t="s">
        <v>58</v>
      </c>
      <c r="G7903" t="s">
        <v>368</v>
      </c>
      <c r="H7903" t="s">
        <v>40</v>
      </c>
      <c r="I7903" t="s">
        <v>41</v>
      </c>
      <c r="J7903" t="s">
        <v>42</v>
      </c>
      <c r="K7903" t="s">
        <v>72</v>
      </c>
      <c r="L7903" t="s">
        <v>30</v>
      </c>
      <c r="M7903" t="s">
        <v>64</v>
      </c>
      <c r="N7903">
        <v>1</v>
      </c>
      <c r="O7903" t="s">
        <v>16000</v>
      </c>
      <c r="P7903" t="s">
        <v>318</v>
      </c>
      <c r="Q7903">
        <v>1221396.92</v>
      </c>
      <c r="R7903" t="s">
        <v>34</v>
      </c>
      <c r="S7903" t="s">
        <v>56</v>
      </c>
      <c r="T7903" t="s">
        <v>56</v>
      </c>
      <c r="U7903" s="6">
        <v>4.5999999999999996</v>
      </c>
    </row>
    <row r="7904" spans="1:21" x14ac:dyDescent="0.25">
      <c r="A7904" t="s">
        <v>16001</v>
      </c>
      <c r="B7904" s="1">
        <v>45665</v>
      </c>
      <c r="C7904" t="s">
        <v>37</v>
      </c>
      <c r="D7904" t="s">
        <v>23</v>
      </c>
      <c r="E7904" t="s">
        <v>38</v>
      </c>
      <c r="F7904" t="s">
        <v>39</v>
      </c>
      <c r="G7904" t="s">
        <v>20199</v>
      </c>
      <c r="H7904" t="s">
        <v>104</v>
      </c>
      <c r="I7904" t="s">
        <v>105</v>
      </c>
      <c r="J7904" t="s">
        <v>28</v>
      </c>
      <c r="K7904" t="s">
        <v>72</v>
      </c>
      <c r="L7904" t="s">
        <v>30</v>
      </c>
      <c r="M7904" t="s">
        <v>113</v>
      </c>
      <c r="N7904">
        <v>1</v>
      </c>
      <c r="O7904" t="s">
        <v>16002</v>
      </c>
      <c r="P7904" t="s">
        <v>55</v>
      </c>
      <c r="Q7904">
        <v>757226.38</v>
      </c>
      <c r="R7904" t="s">
        <v>34</v>
      </c>
      <c r="S7904" t="s">
        <v>56</v>
      </c>
      <c r="T7904" t="s">
        <v>35</v>
      </c>
      <c r="U7904" s="6">
        <v>3.6</v>
      </c>
    </row>
    <row r="7905" spans="1:21" x14ac:dyDescent="0.25">
      <c r="A7905" t="s">
        <v>16003</v>
      </c>
      <c r="B7905" s="1">
        <v>45695</v>
      </c>
      <c r="C7905" t="s">
        <v>88</v>
      </c>
      <c r="D7905" t="s">
        <v>23</v>
      </c>
      <c r="E7905" t="s">
        <v>89</v>
      </c>
      <c r="F7905" t="s">
        <v>90</v>
      </c>
      <c r="G7905" t="s">
        <v>230</v>
      </c>
      <c r="H7905" t="s">
        <v>166</v>
      </c>
      <c r="I7905" t="s">
        <v>173</v>
      </c>
      <c r="J7905" t="s">
        <v>174</v>
      </c>
      <c r="K7905" t="s">
        <v>43</v>
      </c>
      <c r="L7905" t="s">
        <v>44</v>
      </c>
      <c r="M7905" t="s">
        <v>64</v>
      </c>
      <c r="N7905">
        <v>4</v>
      </c>
      <c r="O7905" t="s">
        <v>16004</v>
      </c>
      <c r="P7905" t="s">
        <v>206</v>
      </c>
      <c r="Q7905">
        <v>2452473.54</v>
      </c>
      <c r="R7905" t="s">
        <v>48</v>
      </c>
      <c r="S7905" t="s">
        <v>35</v>
      </c>
      <c r="T7905" t="s">
        <v>56</v>
      </c>
      <c r="U7905" s="6">
        <v>3.6</v>
      </c>
    </row>
    <row r="7906" spans="1:21" x14ac:dyDescent="0.25">
      <c r="A7906" t="s">
        <v>16005</v>
      </c>
      <c r="B7906" s="1">
        <v>45581</v>
      </c>
      <c r="C7906" t="s">
        <v>22</v>
      </c>
      <c r="D7906" t="s">
        <v>23</v>
      </c>
      <c r="E7906" t="s">
        <v>24</v>
      </c>
      <c r="F7906" t="s">
        <v>62</v>
      </c>
      <c r="G7906" t="s">
        <v>146</v>
      </c>
      <c r="H7906" t="s">
        <v>26</v>
      </c>
      <c r="I7906" t="s">
        <v>151</v>
      </c>
      <c r="J7906" t="s">
        <v>42</v>
      </c>
      <c r="K7906" t="s">
        <v>43</v>
      </c>
      <c r="L7906" t="s">
        <v>44</v>
      </c>
      <c r="M7906" t="s">
        <v>53</v>
      </c>
      <c r="N7906">
        <v>5</v>
      </c>
      <c r="O7906" t="s">
        <v>16006</v>
      </c>
      <c r="P7906" t="s">
        <v>192</v>
      </c>
      <c r="Q7906">
        <v>5515019.54</v>
      </c>
      <c r="R7906" t="s">
        <v>48</v>
      </c>
      <c r="S7906" t="s">
        <v>35</v>
      </c>
      <c r="T7906" t="s">
        <v>35</v>
      </c>
      <c r="U7906" s="6">
        <v>4.5</v>
      </c>
    </row>
    <row r="7907" spans="1:21" x14ac:dyDescent="0.25">
      <c r="A7907" t="s">
        <v>16007</v>
      </c>
      <c r="B7907" s="1">
        <v>45110</v>
      </c>
      <c r="C7907" t="s">
        <v>98</v>
      </c>
      <c r="D7907" t="s">
        <v>23</v>
      </c>
      <c r="E7907" t="s">
        <v>103</v>
      </c>
      <c r="F7907" t="s">
        <v>190</v>
      </c>
      <c r="G7907" t="s">
        <v>20214</v>
      </c>
      <c r="H7907" t="s">
        <v>40</v>
      </c>
      <c r="I7907" t="s">
        <v>63</v>
      </c>
      <c r="J7907" t="s">
        <v>42</v>
      </c>
      <c r="K7907" t="s">
        <v>29</v>
      </c>
      <c r="L7907" t="s">
        <v>44</v>
      </c>
      <c r="M7907" t="s">
        <v>45</v>
      </c>
      <c r="N7907">
        <v>5</v>
      </c>
      <c r="O7907" t="s">
        <v>16008</v>
      </c>
      <c r="P7907" t="s">
        <v>238</v>
      </c>
      <c r="Q7907">
        <v>4924016.51</v>
      </c>
      <c r="R7907" t="s">
        <v>34</v>
      </c>
      <c r="S7907" t="s">
        <v>56</v>
      </c>
      <c r="T7907" t="s">
        <v>56</v>
      </c>
      <c r="U7907" s="6">
        <v>4.9000000000000004</v>
      </c>
    </row>
    <row r="7908" spans="1:21" x14ac:dyDescent="0.25">
      <c r="A7908" t="s">
        <v>16009</v>
      </c>
      <c r="B7908" s="1">
        <v>45540</v>
      </c>
      <c r="C7908" t="s">
        <v>81</v>
      </c>
      <c r="D7908" t="s">
        <v>23</v>
      </c>
      <c r="E7908" t="s">
        <v>82</v>
      </c>
      <c r="F7908" t="s">
        <v>58</v>
      </c>
      <c r="G7908" t="s">
        <v>142</v>
      </c>
      <c r="H7908" t="s">
        <v>83</v>
      </c>
      <c r="I7908" t="s">
        <v>126</v>
      </c>
      <c r="J7908" t="s">
        <v>42</v>
      </c>
      <c r="K7908" t="s">
        <v>29</v>
      </c>
      <c r="L7908" t="s">
        <v>44</v>
      </c>
      <c r="M7908" t="s">
        <v>31</v>
      </c>
      <c r="N7908">
        <v>1</v>
      </c>
      <c r="O7908" t="s">
        <v>16010</v>
      </c>
      <c r="P7908" t="s">
        <v>255</v>
      </c>
      <c r="Q7908">
        <v>805389.44</v>
      </c>
      <c r="R7908" t="s">
        <v>48</v>
      </c>
      <c r="S7908" t="s">
        <v>35</v>
      </c>
      <c r="T7908" t="s">
        <v>35</v>
      </c>
      <c r="U7908" s="6">
        <v>4</v>
      </c>
    </row>
    <row r="7909" spans="1:21" x14ac:dyDescent="0.25">
      <c r="A7909" t="s">
        <v>16011</v>
      </c>
      <c r="B7909" s="1">
        <v>45031</v>
      </c>
      <c r="C7909" t="s">
        <v>81</v>
      </c>
      <c r="D7909" t="s">
        <v>23</v>
      </c>
      <c r="E7909" t="s">
        <v>82</v>
      </c>
      <c r="F7909" t="s">
        <v>190</v>
      </c>
      <c r="G7909" t="s">
        <v>20198</v>
      </c>
      <c r="H7909" t="s">
        <v>104</v>
      </c>
      <c r="I7909" t="s">
        <v>105</v>
      </c>
      <c r="J7909" t="s">
        <v>28</v>
      </c>
      <c r="K7909" t="s">
        <v>43</v>
      </c>
      <c r="L7909" t="s">
        <v>30</v>
      </c>
      <c r="M7909" t="s">
        <v>64</v>
      </c>
      <c r="N7909">
        <v>2</v>
      </c>
      <c r="O7909" t="s">
        <v>16012</v>
      </c>
      <c r="P7909" t="s">
        <v>117</v>
      </c>
      <c r="Q7909">
        <v>1488904.55</v>
      </c>
      <c r="R7909" t="s">
        <v>34</v>
      </c>
      <c r="S7909" t="s">
        <v>56</v>
      </c>
      <c r="T7909" t="s">
        <v>56</v>
      </c>
      <c r="U7909" s="6">
        <v>4.8</v>
      </c>
    </row>
    <row r="7910" spans="1:21" x14ac:dyDescent="0.25">
      <c r="A7910" t="s">
        <v>16013</v>
      </c>
      <c r="B7910" s="1">
        <v>45038</v>
      </c>
      <c r="C7910" t="s">
        <v>88</v>
      </c>
      <c r="D7910" t="s">
        <v>23</v>
      </c>
      <c r="E7910" t="s">
        <v>112</v>
      </c>
      <c r="F7910" t="s">
        <v>69</v>
      </c>
      <c r="G7910" t="s">
        <v>20201</v>
      </c>
      <c r="H7910" t="s">
        <v>166</v>
      </c>
      <c r="I7910" t="s">
        <v>167</v>
      </c>
      <c r="J7910" t="s">
        <v>42</v>
      </c>
      <c r="K7910" t="s">
        <v>72</v>
      </c>
      <c r="L7910" t="s">
        <v>30</v>
      </c>
      <c r="M7910" t="s">
        <v>53</v>
      </c>
      <c r="N7910">
        <v>3</v>
      </c>
      <c r="O7910" t="s">
        <v>16014</v>
      </c>
      <c r="P7910" t="s">
        <v>209</v>
      </c>
      <c r="Q7910">
        <v>2623039</v>
      </c>
      <c r="R7910" t="s">
        <v>34</v>
      </c>
      <c r="S7910" t="s">
        <v>35</v>
      </c>
      <c r="T7910" t="s">
        <v>56</v>
      </c>
      <c r="U7910" s="6">
        <v>4.8</v>
      </c>
    </row>
    <row r="7911" spans="1:21" x14ac:dyDescent="0.25">
      <c r="A7911" t="s">
        <v>16015</v>
      </c>
      <c r="B7911" s="1">
        <v>45072</v>
      </c>
      <c r="C7911" t="s">
        <v>22</v>
      </c>
      <c r="D7911" t="s">
        <v>23</v>
      </c>
      <c r="E7911" t="s">
        <v>24</v>
      </c>
      <c r="F7911" t="s">
        <v>39</v>
      </c>
      <c r="G7911" t="s">
        <v>20203</v>
      </c>
      <c r="H7911" t="s">
        <v>104</v>
      </c>
      <c r="I7911" t="s">
        <v>138</v>
      </c>
      <c r="J7911" t="s">
        <v>42</v>
      </c>
      <c r="K7911" t="s">
        <v>43</v>
      </c>
      <c r="L7911" t="s">
        <v>30</v>
      </c>
      <c r="M7911" t="s">
        <v>113</v>
      </c>
      <c r="N7911">
        <v>3</v>
      </c>
      <c r="O7911" t="s">
        <v>16016</v>
      </c>
      <c r="P7911" t="s">
        <v>301</v>
      </c>
      <c r="Q7911">
        <v>3439842.89</v>
      </c>
      <c r="R7911" t="s">
        <v>34</v>
      </c>
      <c r="S7911" t="s">
        <v>56</v>
      </c>
      <c r="T7911" t="s">
        <v>35</v>
      </c>
      <c r="U7911" s="6">
        <v>3.9</v>
      </c>
    </row>
    <row r="7912" spans="1:21" x14ac:dyDescent="0.25">
      <c r="A7912" t="s">
        <v>16017</v>
      </c>
      <c r="B7912" s="1">
        <v>45165</v>
      </c>
      <c r="C7912" t="s">
        <v>50</v>
      </c>
      <c r="D7912" t="s">
        <v>23</v>
      </c>
      <c r="E7912" t="s">
        <v>51</v>
      </c>
      <c r="F7912" t="s">
        <v>39</v>
      </c>
      <c r="G7912" t="s">
        <v>368</v>
      </c>
      <c r="H7912" t="s">
        <v>83</v>
      </c>
      <c r="I7912" t="s">
        <v>84</v>
      </c>
      <c r="J7912" t="s">
        <v>42</v>
      </c>
      <c r="K7912" t="s">
        <v>43</v>
      </c>
      <c r="L7912" t="s">
        <v>44</v>
      </c>
      <c r="M7912" t="s">
        <v>64</v>
      </c>
      <c r="N7912">
        <v>2</v>
      </c>
      <c r="O7912" t="s">
        <v>16018</v>
      </c>
      <c r="P7912" t="s">
        <v>92</v>
      </c>
      <c r="Q7912">
        <v>2041996.3</v>
      </c>
      <c r="R7912" t="s">
        <v>48</v>
      </c>
      <c r="S7912" t="s">
        <v>56</v>
      </c>
      <c r="T7912" t="s">
        <v>56</v>
      </c>
      <c r="U7912" s="6">
        <v>4</v>
      </c>
    </row>
    <row r="7913" spans="1:21" x14ac:dyDescent="0.25">
      <c r="A7913" t="s">
        <v>16019</v>
      </c>
      <c r="B7913" s="1">
        <v>45706</v>
      </c>
      <c r="C7913" t="s">
        <v>88</v>
      </c>
      <c r="D7913" t="s">
        <v>23</v>
      </c>
      <c r="E7913" t="s">
        <v>112</v>
      </c>
      <c r="F7913" t="s">
        <v>39</v>
      </c>
      <c r="G7913" t="s">
        <v>331</v>
      </c>
      <c r="H7913" t="s">
        <v>166</v>
      </c>
      <c r="I7913" t="s">
        <v>167</v>
      </c>
      <c r="J7913" t="s">
        <v>42</v>
      </c>
      <c r="K7913" t="s">
        <v>43</v>
      </c>
      <c r="L7913" t="s">
        <v>44</v>
      </c>
      <c r="M7913" t="s">
        <v>53</v>
      </c>
      <c r="N7913">
        <v>5</v>
      </c>
      <c r="O7913" t="s">
        <v>16020</v>
      </c>
      <c r="P7913" t="s">
        <v>128</v>
      </c>
      <c r="Q7913">
        <v>3810228.32</v>
      </c>
      <c r="R7913" t="s">
        <v>48</v>
      </c>
      <c r="S7913" t="s">
        <v>56</v>
      </c>
      <c r="T7913" t="s">
        <v>56</v>
      </c>
      <c r="U7913" s="6">
        <v>4</v>
      </c>
    </row>
    <row r="7914" spans="1:21" x14ac:dyDescent="0.25">
      <c r="A7914" t="s">
        <v>16021</v>
      </c>
      <c r="B7914" s="1">
        <v>44936</v>
      </c>
      <c r="C7914" t="s">
        <v>50</v>
      </c>
      <c r="D7914" t="s">
        <v>23</v>
      </c>
      <c r="E7914" t="s">
        <v>51</v>
      </c>
      <c r="F7914" t="s">
        <v>58</v>
      </c>
      <c r="G7914" t="s">
        <v>596</v>
      </c>
      <c r="H7914" t="s">
        <v>70</v>
      </c>
      <c r="I7914" t="s">
        <v>119</v>
      </c>
      <c r="J7914" t="s">
        <v>28</v>
      </c>
      <c r="K7914" t="s">
        <v>72</v>
      </c>
      <c r="L7914" t="s">
        <v>30</v>
      </c>
      <c r="M7914" t="s">
        <v>64</v>
      </c>
      <c r="N7914">
        <v>1</v>
      </c>
      <c r="O7914" t="s">
        <v>16022</v>
      </c>
      <c r="P7914" t="s">
        <v>60</v>
      </c>
      <c r="Q7914">
        <v>723157.73</v>
      </c>
      <c r="R7914" t="s">
        <v>48</v>
      </c>
      <c r="S7914" t="s">
        <v>56</v>
      </c>
      <c r="T7914" t="s">
        <v>35</v>
      </c>
      <c r="U7914" s="6">
        <v>4.4000000000000004</v>
      </c>
    </row>
    <row r="7915" spans="1:21" x14ac:dyDescent="0.25">
      <c r="A7915" t="s">
        <v>16023</v>
      </c>
      <c r="B7915" s="1">
        <v>45923</v>
      </c>
      <c r="C7915" t="s">
        <v>37</v>
      </c>
      <c r="D7915" t="s">
        <v>23</v>
      </c>
      <c r="E7915" t="s">
        <v>68</v>
      </c>
      <c r="F7915" t="s">
        <v>25</v>
      </c>
      <c r="G7915" t="s">
        <v>20207</v>
      </c>
      <c r="H7915" t="s">
        <v>83</v>
      </c>
      <c r="I7915" t="s">
        <v>126</v>
      </c>
      <c r="J7915" t="s">
        <v>42</v>
      </c>
      <c r="K7915" t="s">
        <v>43</v>
      </c>
      <c r="L7915" t="s">
        <v>30</v>
      </c>
      <c r="M7915" t="s">
        <v>45</v>
      </c>
      <c r="N7915">
        <v>5</v>
      </c>
      <c r="O7915" t="s">
        <v>16024</v>
      </c>
      <c r="P7915" t="s">
        <v>60</v>
      </c>
      <c r="Q7915">
        <v>3584674.66</v>
      </c>
      <c r="R7915" t="s">
        <v>48</v>
      </c>
      <c r="S7915" t="s">
        <v>56</v>
      </c>
      <c r="T7915" t="s">
        <v>35</v>
      </c>
      <c r="U7915" s="6">
        <v>3.8</v>
      </c>
    </row>
    <row r="7916" spans="1:21" x14ac:dyDescent="0.25">
      <c r="A7916" t="s">
        <v>16025</v>
      </c>
      <c r="B7916" s="1">
        <v>45029</v>
      </c>
      <c r="C7916" t="s">
        <v>88</v>
      </c>
      <c r="D7916" t="s">
        <v>23</v>
      </c>
      <c r="E7916" t="s">
        <v>89</v>
      </c>
      <c r="F7916" t="s">
        <v>62</v>
      </c>
      <c r="G7916" t="s">
        <v>20198</v>
      </c>
      <c r="H7916" t="s">
        <v>166</v>
      </c>
      <c r="I7916" t="s">
        <v>167</v>
      </c>
      <c r="J7916" t="s">
        <v>42</v>
      </c>
      <c r="K7916" t="s">
        <v>72</v>
      </c>
      <c r="L7916" t="s">
        <v>44</v>
      </c>
      <c r="M7916" t="s">
        <v>31</v>
      </c>
      <c r="N7916">
        <v>4</v>
      </c>
      <c r="O7916" t="s">
        <v>16026</v>
      </c>
      <c r="P7916" t="s">
        <v>178</v>
      </c>
      <c r="Q7916">
        <v>2727858.47</v>
      </c>
      <c r="R7916" t="s">
        <v>48</v>
      </c>
      <c r="S7916" t="s">
        <v>56</v>
      </c>
      <c r="T7916" t="s">
        <v>56</v>
      </c>
      <c r="U7916" s="6">
        <v>4.5</v>
      </c>
    </row>
    <row r="7917" spans="1:21" x14ac:dyDescent="0.25">
      <c r="A7917" t="s">
        <v>16027</v>
      </c>
      <c r="B7917" s="1">
        <v>45564</v>
      </c>
      <c r="C7917" t="s">
        <v>50</v>
      </c>
      <c r="D7917" t="s">
        <v>23</v>
      </c>
      <c r="E7917" t="s">
        <v>51</v>
      </c>
      <c r="F7917" t="s">
        <v>69</v>
      </c>
      <c r="G7917" t="s">
        <v>20209</v>
      </c>
      <c r="H7917" t="s">
        <v>166</v>
      </c>
      <c r="I7917" t="s">
        <v>173</v>
      </c>
      <c r="J7917" t="s">
        <v>174</v>
      </c>
      <c r="K7917" t="s">
        <v>29</v>
      </c>
      <c r="L7917" t="s">
        <v>30</v>
      </c>
      <c r="M7917" t="s">
        <v>53</v>
      </c>
      <c r="N7917">
        <v>5</v>
      </c>
      <c r="O7917" t="s">
        <v>16028</v>
      </c>
      <c r="P7917" t="s">
        <v>163</v>
      </c>
      <c r="Q7917">
        <v>3296039.85</v>
      </c>
      <c r="R7917" t="s">
        <v>34</v>
      </c>
      <c r="S7917" t="s">
        <v>35</v>
      </c>
      <c r="T7917" t="s">
        <v>35</v>
      </c>
      <c r="U7917" s="6">
        <v>4.5999999999999996</v>
      </c>
    </row>
    <row r="7918" spans="1:21" x14ac:dyDescent="0.25">
      <c r="A7918" t="s">
        <v>16029</v>
      </c>
      <c r="B7918" s="1">
        <v>45694</v>
      </c>
      <c r="C7918" t="s">
        <v>22</v>
      </c>
      <c r="D7918" t="s">
        <v>23</v>
      </c>
      <c r="E7918" t="s">
        <v>24</v>
      </c>
      <c r="F7918" t="s">
        <v>190</v>
      </c>
      <c r="G7918" t="s">
        <v>343</v>
      </c>
      <c r="H7918" t="s">
        <v>40</v>
      </c>
      <c r="I7918" t="s">
        <v>63</v>
      </c>
      <c r="J7918" t="s">
        <v>42</v>
      </c>
      <c r="K7918" t="s">
        <v>29</v>
      </c>
      <c r="L7918" t="s">
        <v>30</v>
      </c>
      <c r="M7918" t="s">
        <v>45</v>
      </c>
      <c r="N7918">
        <v>3</v>
      </c>
      <c r="O7918" t="s">
        <v>16030</v>
      </c>
      <c r="P7918" t="s">
        <v>55</v>
      </c>
      <c r="Q7918">
        <v>2751521.17</v>
      </c>
      <c r="R7918" t="s">
        <v>34</v>
      </c>
      <c r="S7918" t="s">
        <v>35</v>
      </c>
      <c r="T7918" t="s">
        <v>56</v>
      </c>
      <c r="U7918" s="6">
        <v>4.5</v>
      </c>
    </row>
    <row r="7919" spans="1:21" x14ac:dyDescent="0.25">
      <c r="A7919" t="s">
        <v>16031</v>
      </c>
      <c r="B7919" s="1">
        <v>45072</v>
      </c>
      <c r="C7919" t="s">
        <v>88</v>
      </c>
      <c r="D7919" t="s">
        <v>23</v>
      </c>
      <c r="E7919" t="s">
        <v>89</v>
      </c>
      <c r="F7919" t="s">
        <v>39</v>
      </c>
      <c r="G7919" t="s">
        <v>596</v>
      </c>
      <c r="H7919" t="s">
        <v>166</v>
      </c>
      <c r="I7919" t="s">
        <v>173</v>
      </c>
      <c r="J7919" t="s">
        <v>174</v>
      </c>
      <c r="K7919" t="s">
        <v>29</v>
      </c>
      <c r="L7919" t="s">
        <v>44</v>
      </c>
      <c r="M7919" t="s">
        <v>113</v>
      </c>
      <c r="N7919">
        <v>1</v>
      </c>
      <c r="O7919" t="s">
        <v>16032</v>
      </c>
      <c r="P7919" t="s">
        <v>206</v>
      </c>
      <c r="Q7919">
        <v>601153.92000000004</v>
      </c>
      <c r="R7919" t="s">
        <v>48</v>
      </c>
      <c r="S7919" t="s">
        <v>35</v>
      </c>
      <c r="T7919" t="s">
        <v>56</v>
      </c>
      <c r="U7919" s="6">
        <v>4</v>
      </c>
    </row>
    <row r="7920" spans="1:21" x14ac:dyDescent="0.25">
      <c r="A7920" t="s">
        <v>16033</v>
      </c>
      <c r="B7920" s="1">
        <v>45651</v>
      </c>
      <c r="C7920" t="s">
        <v>22</v>
      </c>
      <c r="D7920" t="s">
        <v>23</v>
      </c>
      <c r="E7920" t="s">
        <v>24</v>
      </c>
      <c r="F7920" t="s">
        <v>58</v>
      </c>
      <c r="G7920" t="s">
        <v>230</v>
      </c>
      <c r="H7920" t="s">
        <v>83</v>
      </c>
      <c r="I7920" t="s">
        <v>126</v>
      </c>
      <c r="J7920" t="s">
        <v>42</v>
      </c>
      <c r="K7920" t="s">
        <v>29</v>
      </c>
      <c r="L7920" t="s">
        <v>44</v>
      </c>
      <c r="M7920" t="s">
        <v>64</v>
      </c>
      <c r="N7920">
        <v>5</v>
      </c>
      <c r="O7920" t="s">
        <v>16034</v>
      </c>
      <c r="P7920" t="s">
        <v>410</v>
      </c>
      <c r="Q7920">
        <v>3786036.98</v>
      </c>
      <c r="R7920" t="s">
        <v>48</v>
      </c>
      <c r="S7920" t="s">
        <v>56</v>
      </c>
      <c r="T7920" t="s">
        <v>56</v>
      </c>
      <c r="U7920" s="6">
        <v>3.6</v>
      </c>
    </row>
    <row r="7921" spans="1:21" x14ac:dyDescent="0.25">
      <c r="A7921" t="s">
        <v>16035</v>
      </c>
      <c r="B7921" s="1">
        <v>44959</v>
      </c>
      <c r="C7921" t="s">
        <v>88</v>
      </c>
      <c r="D7921" t="s">
        <v>23</v>
      </c>
      <c r="E7921" t="s">
        <v>112</v>
      </c>
      <c r="F7921" t="s">
        <v>39</v>
      </c>
      <c r="G7921" t="s">
        <v>547</v>
      </c>
      <c r="H7921" t="s">
        <v>70</v>
      </c>
      <c r="I7921" t="s">
        <v>180</v>
      </c>
      <c r="J7921" t="s">
        <v>42</v>
      </c>
      <c r="K7921" t="s">
        <v>72</v>
      </c>
      <c r="L7921" t="s">
        <v>44</v>
      </c>
      <c r="M7921" t="s">
        <v>45</v>
      </c>
      <c r="N7921">
        <v>1</v>
      </c>
      <c r="O7921" t="s">
        <v>16036</v>
      </c>
      <c r="P7921" t="s">
        <v>610</v>
      </c>
      <c r="Q7921">
        <v>982545.84</v>
      </c>
      <c r="R7921" t="s">
        <v>34</v>
      </c>
      <c r="S7921" t="s">
        <v>35</v>
      </c>
      <c r="T7921" t="s">
        <v>35</v>
      </c>
      <c r="U7921" s="6">
        <v>4.5</v>
      </c>
    </row>
    <row r="7922" spans="1:21" x14ac:dyDescent="0.25">
      <c r="A7922" t="s">
        <v>16037</v>
      </c>
      <c r="B7922" s="1">
        <v>45071</v>
      </c>
      <c r="C7922" t="s">
        <v>81</v>
      </c>
      <c r="D7922" t="s">
        <v>23</v>
      </c>
      <c r="E7922" t="s">
        <v>82</v>
      </c>
      <c r="F7922" t="s">
        <v>62</v>
      </c>
      <c r="G7922" t="s">
        <v>596</v>
      </c>
      <c r="H7922" t="s">
        <v>104</v>
      </c>
      <c r="I7922" t="s">
        <v>138</v>
      </c>
      <c r="J7922" t="s">
        <v>42</v>
      </c>
      <c r="K7922" t="s">
        <v>29</v>
      </c>
      <c r="L7922" t="s">
        <v>30</v>
      </c>
      <c r="M7922" t="s">
        <v>77</v>
      </c>
      <c r="N7922">
        <v>1</v>
      </c>
      <c r="O7922" t="s">
        <v>16038</v>
      </c>
      <c r="P7922" t="s">
        <v>110</v>
      </c>
      <c r="Q7922">
        <v>978323.39</v>
      </c>
      <c r="R7922" t="s">
        <v>34</v>
      </c>
      <c r="S7922" t="s">
        <v>56</v>
      </c>
      <c r="T7922" t="s">
        <v>35</v>
      </c>
      <c r="U7922" s="6">
        <v>4.5</v>
      </c>
    </row>
    <row r="7923" spans="1:21" x14ac:dyDescent="0.25">
      <c r="A7923" t="s">
        <v>16039</v>
      </c>
      <c r="B7923" s="1">
        <v>45781</v>
      </c>
      <c r="C7923" t="s">
        <v>50</v>
      </c>
      <c r="D7923" t="s">
        <v>23</v>
      </c>
      <c r="E7923" t="s">
        <v>130</v>
      </c>
      <c r="F7923" t="s">
        <v>58</v>
      </c>
      <c r="G7923" t="s">
        <v>165</v>
      </c>
      <c r="H7923" t="s">
        <v>166</v>
      </c>
      <c r="I7923" t="s">
        <v>173</v>
      </c>
      <c r="J7923" t="s">
        <v>174</v>
      </c>
      <c r="K7923" t="s">
        <v>29</v>
      </c>
      <c r="L7923" t="s">
        <v>30</v>
      </c>
      <c r="M7923" t="s">
        <v>64</v>
      </c>
      <c r="N7923">
        <v>3</v>
      </c>
      <c r="O7923" t="s">
        <v>16040</v>
      </c>
      <c r="P7923" t="s">
        <v>261</v>
      </c>
      <c r="Q7923">
        <v>1896298.39</v>
      </c>
      <c r="R7923" t="s">
        <v>34</v>
      </c>
      <c r="S7923" t="s">
        <v>35</v>
      </c>
      <c r="T7923" t="s">
        <v>56</v>
      </c>
      <c r="U7923" s="6">
        <v>4.8</v>
      </c>
    </row>
    <row r="7924" spans="1:21" x14ac:dyDescent="0.25">
      <c r="A7924" t="s">
        <v>16041</v>
      </c>
      <c r="B7924" s="1">
        <v>45551</v>
      </c>
      <c r="C7924" t="s">
        <v>37</v>
      </c>
      <c r="D7924" t="s">
        <v>23</v>
      </c>
      <c r="E7924" t="s">
        <v>38</v>
      </c>
      <c r="F7924" t="s">
        <v>39</v>
      </c>
      <c r="G7924" t="s">
        <v>214</v>
      </c>
      <c r="H7924" t="s">
        <v>26</v>
      </c>
      <c r="I7924" t="s">
        <v>52</v>
      </c>
      <c r="J7924" t="s">
        <v>28</v>
      </c>
      <c r="K7924" t="s">
        <v>72</v>
      </c>
      <c r="L7924" t="s">
        <v>44</v>
      </c>
      <c r="M7924" t="s">
        <v>45</v>
      </c>
      <c r="N7924">
        <v>1</v>
      </c>
      <c r="O7924" t="s">
        <v>16042</v>
      </c>
      <c r="P7924" t="s">
        <v>405</v>
      </c>
      <c r="Q7924">
        <v>706404.39</v>
      </c>
      <c r="R7924" t="s">
        <v>34</v>
      </c>
      <c r="S7924" t="s">
        <v>56</v>
      </c>
      <c r="T7924" t="s">
        <v>56</v>
      </c>
      <c r="U7924" s="6">
        <v>3.6</v>
      </c>
    </row>
    <row r="7925" spans="1:21" x14ac:dyDescent="0.25">
      <c r="A7925" t="s">
        <v>16043</v>
      </c>
      <c r="B7925" s="1">
        <v>45244</v>
      </c>
      <c r="C7925" t="s">
        <v>81</v>
      </c>
      <c r="D7925" t="s">
        <v>23</v>
      </c>
      <c r="E7925" t="s">
        <v>82</v>
      </c>
      <c r="F7925" t="s">
        <v>76</v>
      </c>
      <c r="G7925" t="s">
        <v>20199</v>
      </c>
      <c r="H7925" t="s">
        <v>104</v>
      </c>
      <c r="I7925" t="s">
        <v>240</v>
      </c>
      <c r="J7925" t="s">
        <v>174</v>
      </c>
      <c r="K7925" t="s">
        <v>43</v>
      </c>
      <c r="L7925" t="s">
        <v>44</v>
      </c>
      <c r="M7925" t="s">
        <v>31</v>
      </c>
      <c r="N7925">
        <v>4</v>
      </c>
      <c r="O7925" t="s">
        <v>16044</v>
      </c>
      <c r="P7925" t="s">
        <v>242</v>
      </c>
      <c r="Q7925">
        <v>2787376.9</v>
      </c>
      <c r="R7925" t="s">
        <v>34</v>
      </c>
      <c r="S7925" t="s">
        <v>56</v>
      </c>
      <c r="T7925" t="s">
        <v>35</v>
      </c>
      <c r="U7925" s="6">
        <v>3.9</v>
      </c>
    </row>
    <row r="7926" spans="1:21" x14ac:dyDescent="0.25">
      <c r="A7926" t="s">
        <v>16045</v>
      </c>
      <c r="B7926" s="1">
        <v>45194</v>
      </c>
      <c r="C7926" t="s">
        <v>37</v>
      </c>
      <c r="D7926" t="s">
        <v>23</v>
      </c>
      <c r="E7926" t="s">
        <v>68</v>
      </c>
      <c r="F7926" t="s">
        <v>25</v>
      </c>
      <c r="G7926" t="s">
        <v>20214</v>
      </c>
      <c r="H7926" t="s">
        <v>83</v>
      </c>
      <c r="I7926" t="s">
        <v>84</v>
      </c>
      <c r="J7926" t="s">
        <v>42</v>
      </c>
      <c r="K7926" t="s">
        <v>43</v>
      </c>
      <c r="L7926" t="s">
        <v>30</v>
      </c>
      <c r="M7926" t="s">
        <v>53</v>
      </c>
      <c r="N7926">
        <v>3</v>
      </c>
      <c r="O7926" t="s">
        <v>16046</v>
      </c>
      <c r="P7926" t="s">
        <v>96</v>
      </c>
      <c r="Q7926">
        <v>2624798.23</v>
      </c>
      <c r="R7926" t="s">
        <v>48</v>
      </c>
      <c r="S7926" t="s">
        <v>35</v>
      </c>
      <c r="T7926" t="s">
        <v>35</v>
      </c>
      <c r="U7926" s="6">
        <v>3.9</v>
      </c>
    </row>
    <row r="7927" spans="1:21" x14ac:dyDescent="0.25">
      <c r="A7927" t="s">
        <v>16047</v>
      </c>
      <c r="B7927" s="1">
        <v>45343</v>
      </c>
      <c r="C7927" t="s">
        <v>50</v>
      </c>
      <c r="D7927" t="s">
        <v>23</v>
      </c>
      <c r="E7927" t="s">
        <v>51</v>
      </c>
      <c r="F7927" t="s">
        <v>25</v>
      </c>
      <c r="G7927" t="s">
        <v>20207</v>
      </c>
      <c r="H7927" t="s">
        <v>83</v>
      </c>
      <c r="I7927" t="s">
        <v>84</v>
      </c>
      <c r="J7927" t="s">
        <v>42</v>
      </c>
      <c r="K7927" t="s">
        <v>72</v>
      </c>
      <c r="L7927" t="s">
        <v>30</v>
      </c>
      <c r="M7927" t="s">
        <v>113</v>
      </c>
      <c r="N7927">
        <v>1</v>
      </c>
      <c r="O7927" t="s">
        <v>16048</v>
      </c>
      <c r="P7927" t="s">
        <v>275</v>
      </c>
      <c r="Q7927">
        <v>951304.62</v>
      </c>
      <c r="R7927" t="s">
        <v>48</v>
      </c>
      <c r="S7927" t="s">
        <v>56</v>
      </c>
      <c r="T7927" t="s">
        <v>56</v>
      </c>
      <c r="U7927" s="6">
        <v>3.6</v>
      </c>
    </row>
    <row r="7928" spans="1:21" x14ac:dyDescent="0.25">
      <c r="A7928" t="s">
        <v>16049</v>
      </c>
      <c r="B7928" s="1">
        <v>45879</v>
      </c>
      <c r="C7928" t="s">
        <v>81</v>
      </c>
      <c r="D7928" t="s">
        <v>23</v>
      </c>
      <c r="E7928" t="s">
        <v>82</v>
      </c>
      <c r="F7928" t="s">
        <v>190</v>
      </c>
      <c r="G7928" t="s">
        <v>368</v>
      </c>
      <c r="H7928" t="s">
        <v>104</v>
      </c>
      <c r="I7928" t="s">
        <v>240</v>
      </c>
      <c r="J7928" t="s">
        <v>174</v>
      </c>
      <c r="K7928" t="s">
        <v>29</v>
      </c>
      <c r="L7928" t="s">
        <v>30</v>
      </c>
      <c r="M7928" t="s">
        <v>53</v>
      </c>
      <c r="N7928">
        <v>4</v>
      </c>
      <c r="O7928" t="s">
        <v>16050</v>
      </c>
      <c r="P7928" t="s">
        <v>86</v>
      </c>
      <c r="Q7928">
        <v>2924332.22</v>
      </c>
      <c r="R7928" t="s">
        <v>34</v>
      </c>
      <c r="S7928" t="s">
        <v>35</v>
      </c>
      <c r="T7928" t="s">
        <v>56</v>
      </c>
      <c r="U7928" s="6">
        <v>4.4000000000000004</v>
      </c>
    </row>
    <row r="7929" spans="1:21" x14ac:dyDescent="0.25">
      <c r="A7929" t="s">
        <v>16051</v>
      </c>
      <c r="B7929" s="1">
        <v>45906</v>
      </c>
      <c r="C7929" t="s">
        <v>50</v>
      </c>
      <c r="D7929" t="s">
        <v>23</v>
      </c>
      <c r="E7929" t="s">
        <v>51</v>
      </c>
      <c r="F7929" t="s">
        <v>58</v>
      </c>
      <c r="G7929" t="s">
        <v>146</v>
      </c>
      <c r="H7929" t="s">
        <v>166</v>
      </c>
      <c r="I7929" t="s">
        <v>167</v>
      </c>
      <c r="J7929" t="s">
        <v>42</v>
      </c>
      <c r="K7929" t="s">
        <v>29</v>
      </c>
      <c r="L7929" t="s">
        <v>30</v>
      </c>
      <c r="M7929" t="s">
        <v>64</v>
      </c>
      <c r="N7929">
        <v>4</v>
      </c>
      <c r="O7929" t="s">
        <v>16052</v>
      </c>
      <c r="P7929" t="s">
        <v>160</v>
      </c>
      <c r="Q7929">
        <v>3196606.41</v>
      </c>
      <c r="R7929" t="s">
        <v>48</v>
      </c>
      <c r="S7929" t="s">
        <v>35</v>
      </c>
      <c r="T7929" t="s">
        <v>56</v>
      </c>
      <c r="U7929" s="6">
        <v>3.8</v>
      </c>
    </row>
    <row r="7930" spans="1:21" x14ac:dyDescent="0.25">
      <c r="A7930" t="s">
        <v>16053</v>
      </c>
      <c r="B7930" s="1">
        <v>45864</v>
      </c>
      <c r="C7930" t="s">
        <v>98</v>
      </c>
      <c r="D7930" t="s">
        <v>23</v>
      </c>
      <c r="E7930" t="s">
        <v>103</v>
      </c>
      <c r="F7930" t="s">
        <v>25</v>
      </c>
      <c r="G7930" t="s">
        <v>20212</v>
      </c>
      <c r="H7930" t="s">
        <v>166</v>
      </c>
      <c r="I7930" t="s">
        <v>167</v>
      </c>
      <c r="J7930" t="s">
        <v>42</v>
      </c>
      <c r="K7930" t="s">
        <v>43</v>
      </c>
      <c r="L7930" t="s">
        <v>30</v>
      </c>
      <c r="M7930" t="s">
        <v>77</v>
      </c>
      <c r="N7930">
        <v>1</v>
      </c>
      <c r="O7930" t="s">
        <v>16054</v>
      </c>
      <c r="P7930" t="s">
        <v>336</v>
      </c>
      <c r="Q7930">
        <v>848568.11</v>
      </c>
      <c r="R7930" t="s">
        <v>34</v>
      </c>
      <c r="S7930" t="s">
        <v>56</v>
      </c>
      <c r="T7930" t="s">
        <v>56</v>
      </c>
      <c r="U7930" s="6">
        <v>3.6</v>
      </c>
    </row>
    <row r="7931" spans="1:21" x14ac:dyDescent="0.25">
      <c r="A7931" t="s">
        <v>16055</v>
      </c>
      <c r="B7931" s="1">
        <v>45071</v>
      </c>
      <c r="C7931" t="s">
        <v>88</v>
      </c>
      <c r="D7931" t="s">
        <v>23</v>
      </c>
      <c r="E7931" t="s">
        <v>112</v>
      </c>
      <c r="F7931" t="s">
        <v>39</v>
      </c>
      <c r="G7931" t="s">
        <v>155</v>
      </c>
      <c r="H7931" t="s">
        <v>166</v>
      </c>
      <c r="I7931" t="s">
        <v>173</v>
      </c>
      <c r="J7931" t="s">
        <v>174</v>
      </c>
      <c r="K7931" t="s">
        <v>72</v>
      </c>
      <c r="L7931" t="s">
        <v>44</v>
      </c>
      <c r="M7931" t="s">
        <v>113</v>
      </c>
      <c r="N7931">
        <v>2</v>
      </c>
      <c r="O7931" t="s">
        <v>16056</v>
      </c>
      <c r="P7931" t="s">
        <v>290</v>
      </c>
      <c r="Q7931">
        <v>1102205.96</v>
      </c>
      <c r="R7931" t="s">
        <v>34</v>
      </c>
      <c r="S7931" t="s">
        <v>56</v>
      </c>
      <c r="T7931" t="s">
        <v>56</v>
      </c>
      <c r="U7931" s="6">
        <v>4.4000000000000004</v>
      </c>
    </row>
    <row r="7932" spans="1:21" x14ac:dyDescent="0.25">
      <c r="A7932" t="s">
        <v>16057</v>
      </c>
      <c r="B7932" s="1">
        <v>45727</v>
      </c>
      <c r="C7932" t="s">
        <v>98</v>
      </c>
      <c r="D7932" t="s">
        <v>23</v>
      </c>
      <c r="E7932" t="s">
        <v>103</v>
      </c>
      <c r="F7932" t="s">
        <v>76</v>
      </c>
      <c r="G7932" t="s">
        <v>203</v>
      </c>
      <c r="H7932" t="s">
        <v>166</v>
      </c>
      <c r="I7932" t="s">
        <v>167</v>
      </c>
      <c r="J7932" t="s">
        <v>42</v>
      </c>
      <c r="K7932" t="s">
        <v>72</v>
      </c>
      <c r="L7932" t="s">
        <v>30</v>
      </c>
      <c r="M7932" t="s">
        <v>45</v>
      </c>
      <c r="N7932">
        <v>4</v>
      </c>
      <c r="O7932" t="s">
        <v>16058</v>
      </c>
      <c r="P7932" t="s">
        <v>216</v>
      </c>
      <c r="Q7932">
        <v>2930915.31</v>
      </c>
      <c r="R7932" t="s">
        <v>34</v>
      </c>
      <c r="S7932" t="s">
        <v>56</v>
      </c>
      <c r="T7932" t="s">
        <v>56</v>
      </c>
      <c r="U7932" s="6">
        <v>4.7</v>
      </c>
    </row>
    <row r="7933" spans="1:21" x14ac:dyDescent="0.25">
      <c r="A7933" t="s">
        <v>16059</v>
      </c>
      <c r="B7933" s="1">
        <v>45646</v>
      </c>
      <c r="C7933" t="s">
        <v>88</v>
      </c>
      <c r="D7933" t="s">
        <v>23</v>
      </c>
      <c r="E7933" t="s">
        <v>89</v>
      </c>
      <c r="F7933" t="s">
        <v>90</v>
      </c>
      <c r="G7933" t="s">
        <v>20207</v>
      </c>
      <c r="H7933" t="s">
        <v>26</v>
      </c>
      <c r="I7933" t="s">
        <v>52</v>
      </c>
      <c r="J7933" t="s">
        <v>28</v>
      </c>
      <c r="K7933" t="s">
        <v>72</v>
      </c>
      <c r="L7933" t="s">
        <v>30</v>
      </c>
      <c r="M7933" t="s">
        <v>31</v>
      </c>
      <c r="N7933">
        <v>5</v>
      </c>
      <c r="O7933" t="s">
        <v>16060</v>
      </c>
      <c r="P7933" t="s">
        <v>437</v>
      </c>
      <c r="Q7933">
        <v>3981682.09</v>
      </c>
      <c r="R7933" t="s">
        <v>48</v>
      </c>
      <c r="S7933" t="s">
        <v>35</v>
      </c>
      <c r="T7933" t="s">
        <v>56</v>
      </c>
      <c r="U7933" s="6">
        <v>3.9</v>
      </c>
    </row>
    <row r="7934" spans="1:21" x14ac:dyDescent="0.25">
      <c r="A7934" t="s">
        <v>16061</v>
      </c>
      <c r="B7934" s="1">
        <v>45556</v>
      </c>
      <c r="C7934" t="s">
        <v>50</v>
      </c>
      <c r="D7934" t="s">
        <v>23</v>
      </c>
      <c r="E7934" t="s">
        <v>130</v>
      </c>
      <c r="F7934" t="s">
        <v>190</v>
      </c>
      <c r="G7934" t="s">
        <v>150</v>
      </c>
      <c r="H7934" t="s">
        <v>166</v>
      </c>
      <c r="I7934" t="s">
        <v>167</v>
      </c>
      <c r="J7934" t="s">
        <v>42</v>
      </c>
      <c r="K7934" t="s">
        <v>29</v>
      </c>
      <c r="L7934" t="s">
        <v>30</v>
      </c>
      <c r="M7934" t="s">
        <v>45</v>
      </c>
      <c r="N7934">
        <v>5</v>
      </c>
      <c r="O7934" t="s">
        <v>16062</v>
      </c>
      <c r="P7934" t="s">
        <v>301</v>
      </c>
      <c r="Q7934">
        <v>4091735.85</v>
      </c>
      <c r="R7934" t="s">
        <v>48</v>
      </c>
      <c r="S7934" t="s">
        <v>56</v>
      </c>
      <c r="T7934" t="s">
        <v>35</v>
      </c>
      <c r="U7934" s="6">
        <v>4.4000000000000004</v>
      </c>
    </row>
    <row r="7935" spans="1:21" x14ac:dyDescent="0.25">
      <c r="A7935" t="s">
        <v>16063</v>
      </c>
      <c r="B7935" s="1">
        <v>45157</v>
      </c>
      <c r="C7935" t="s">
        <v>98</v>
      </c>
      <c r="D7935" t="s">
        <v>23</v>
      </c>
      <c r="E7935" t="s">
        <v>103</v>
      </c>
      <c r="F7935" t="s">
        <v>190</v>
      </c>
      <c r="G7935" t="s">
        <v>203</v>
      </c>
      <c r="H7935" t="s">
        <v>40</v>
      </c>
      <c r="I7935" t="s">
        <v>63</v>
      </c>
      <c r="J7935" t="s">
        <v>42</v>
      </c>
      <c r="K7935" t="s">
        <v>29</v>
      </c>
      <c r="L7935" t="s">
        <v>44</v>
      </c>
      <c r="M7935" t="s">
        <v>45</v>
      </c>
      <c r="N7935">
        <v>5</v>
      </c>
      <c r="O7935" t="s">
        <v>16064</v>
      </c>
      <c r="P7935" t="s">
        <v>389</v>
      </c>
      <c r="Q7935">
        <v>4046757.26</v>
      </c>
      <c r="R7935" t="s">
        <v>48</v>
      </c>
      <c r="S7935" t="s">
        <v>35</v>
      </c>
      <c r="T7935" t="s">
        <v>35</v>
      </c>
      <c r="U7935" s="6">
        <v>4.4000000000000004</v>
      </c>
    </row>
    <row r="7936" spans="1:21" x14ac:dyDescent="0.25">
      <c r="A7936" t="s">
        <v>16065</v>
      </c>
      <c r="B7936" s="1">
        <v>45680</v>
      </c>
      <c r="C7936" t="s">
        <v>88</v>
      </c>
      <c r="D7936" t="s">
        <v>23</v>
      </c>
      <c r="E7936" t="s">
        <v>112</v>
      </c>
      <c r="F7936" t="s">
        <v>90</v>
      </c>
      <c r="G7936" t="s">
        <v>252</v>
      </c>
      <c r="H7936" t="s">
        <v>26</v>
      </c>
      <c r="I7936" t="s">
        <v>253</v>
      </c>
      <c r="J7936" t="s">
        <v>42</v>
      </c>
      <c r="K7936" t="s">
        <v>72</v>
      </c>
      <c r="L7936" t="s">
        <v>44</v>
      </c>
      <c r="M7936" t="s">
        <v>77</v>
      </c>
      <c r="N7936">
        <v>5</v>
      </c>
      <c r="O7936" t="s">
        <v>16066</v>
      </c>
      <c r="P7936" t="s">
        <v>188</v>
      </c>
      <c r="Q7936">
        <v>4050181.09</v>
      </c>
      <c r="R7936" t="s">
        <v>48</v>
      </c>
      <c r="S7936" t="s">
        <v>56</v>
      </c>
      <c r="T7936" t="s">
        <v>56</v>
      </c>
      <c r="U7936" s="6">
        <v>3.8</v>
      </c>
    </row>
    <row r="7937" spans="1:21" x14ac:dyDescent="0.25">
      <c r="A7937" t="s">
        <v>16067</v>
      </c>
      <c r="B7937" s="1">
        <v>45507</v>
      </c>
      <c r="C7937" t="s">
        <v>81</v>
      </c>
      <c r="D7937" t="s">
        <v>23</v>
      </c>
      <c r="E7937" t="s">
        <v>82</v>
      </c>
      <c r="F7937" t="s">
        <v>90</v>
      </c>
      <c r="G7937" t="s">
        <v>20211</v>
      </c>
      <c r="H7937" t="s">
        <v>26</v>
      </c>
      <c r="I7937" t="s">
        <v>204</v>
      </c>
      <c r="J7937" t="s">
        <v>28</v>
      </c>
      <c r="K7937" t="s">
        <v>29</v>
      </c>
      <c r="L7937" t="s">
        <v>44</v>
      </c>
      <c r="M7937" t="s">
        <v>64</v>
      </c>
      <c r="N7937">
        <v>4</v>
      </c>
      <c r="O7937" t="s">
        <v>16068</v>
      </c>
      <c r="P7937" t="s">
        <v>275</v>
      </c>
      <c r="Q7937">
        <v>3440945.39</v>
      </c>
      <c r="R7937" t="s">
        <v>48</v>
      </c>
      <c r="S7937" t="s">
        <v>35</v>
      </c>
      <c r="T7937" t="s">
        <v>56</v>
      </c>
      <c r="U7937" s="6">
        <v>3.7</v>
      </c>
    </row>
    <row r="7938" spans="1:21" x14ac:dyDescent="0.25">
      <c r="A7938" t="s">
        <v>16069</v>
      </c>
      <c r="B7938" s="1">
        <v>45805</v>
      </c>
      <c r="C7938" t="s">
        <v>98</v>
      </c>
      <c r="D7938" t="s">
        <v>23</v>
      </c>
      <c r="E7938" t="s">
        <v>103</v>
      </c>
      <c r="F7938" t="s">
        <v>62</v>
      </c>
      <c r="G7938" t="s">
        <v>474</v>
      </c>
      <c r="H7938" t="s">
        <v>26</v>
      </c>
      <c r="I7938" t="s">
        <v>204</v>
      </c>
      <c r="J7938" t="s">
        <v>28</v>
      </c>
      <c r="K7938" t="s">
        <v>29</v>
      </c>
      <c r="L7938" t="s">
        <v>30</v>
      </c>
      <c r="M7938" t="s">
        <v>31</v>
      </c>
      <c r="N7938">
        <v>2</v>
      </c>
      <c r="O7938" t="s">
        <v>16070</v>
      </c>
      <c r="P7938" t="s">
        <v>336</v>
      </c>
      <c r="Q7938">
        <v>1781592.39</v>
      </c>
      <c r="R7938" t="s">
        <v>48</v>
      </c>
      <c r="S7938" t="s">
        <v>56</v>
      </c>
      <c r="T7938" t="s">
        <v>56</v>
      </c>
      <c r="U7938" s="6">
        <v>4.8</v>
      </c>
    </row>
    <row r="7939" spans="1:21" x14ac:dyDescent="0.25">
      <c r="A7939" t="s">
        <v>16071</v>
      </c>
      <c r="B7939" s="1">
        <v>45465</v>
      </c>
      <c r="C7939" t="s">
        <v>98</v>
      </c>
      <c r="D7939" t="s">
        <v>23</v>
      </c>
      <c r="E7939" t="s">
        <v>99</v>
      </c>
      <c r="F7939" t="s">
        <v>58</v>
      </c>
      <c r="G7939" t="s">
        <v>474</v>
      </c>
      <c r="H7939" t="s">
        <v>104</v>
      </c>
      <c r="I7939" t="s">
        <v>240</v>
      </c>
      <c r="J7939" t="s">
        <v>174</v>
      </c>
      <c r="K7939" t="s">
        <v>43</v>
      </c>
      <c r="L7939" t="s">
        <v>30</v>
      </c>
      <c r="M7939" t="s">
        <v>77</v>
      </c>
      <c r="N7939">
        <v>1</v>
      </c>
      <c r="O7939" t="s">
        <v>16072</v>
      </c>
      <c r="P7939" t="s">
        <v>206</v>
      </c>
      <c r="Q7939">
        <v>712794.53</v>
      </c>
      <c r="R7939" t="s">
        <v>34</v>
      </c>
      <c r="S7939" t="s">
        <v>56</v>
      </c>
      <c r="T7939" t="s">
        <v>35</v>
      </c>
      <c r="U7939" s="6">
        <v>4.0999999999999996</v>
      </c>
    </row>
    <row r="7940" spans="1:21" x14ac:dyDescent="0.25">
      <c r="A7940" t="s">
        <v>16073</v>
      </c>
      <c r="B7940" s="1">
        <v>45056</v>
      </c>
      <c r="C7940" t="s">
        <v>81</v>
      </c>
      <c r="D7940" t="s">
        <v>23</v>
      </c>
      <c r="E7940" t="s">
        <v>82</v>
      </c>
      <c r="F7940" t="s">
        <v>90</v>
      </c>
      <c r="G7940" t="s">
        <v>20210</v>
      </c>
      <c r="H7940" t="s">
        <v>83</v>
      </c>
      <c r="I7940" t="s">
        <v>84</v>
      </c>
      <c r="J7940" t="s">
        <v>42</v>
      </c>
      <c r="K7940" t="s">
        <v>72</v>
      </c>
      <c r="L7940" t="s">
        <v>44</v>
      </c>
      <c r="M7940" t="s">
        <v>45</v>
      </c>
      <c r="N7940">
        <v>2</v>
      </c>
      <c r="O7940" t="s">
        <v>16074</v>
      </c>
      <c r="P7940" t="s">
        <v>454</v>
      </c>
      <c r="Q7940">
        <v>1723909.98</v>
      </c>
      <c r="R7940" t="s">
        <v>48</v>
      </c>
      <c r="S7940" t="s">
        <v>35</v>
      </c>
      <c r="T7940" t="s">
        <v>35</v>
      </c>
      <c r="U7940" s="6">
        <v>4.8</v>
      </c>
    </row>
    <row r="7941" spans="1:21" x14ac:dyDescent="0.25">
      <c r="A7941" t="s">
        <v>16075</v>
      </c>
      <c r="B7941" s="1">
        <v>45363</v>
      </c>
      <c r="C7941" t="s">
        <v>22</v>
      </c>
      <c r="D7941" t="s">
        <v>23</v>
      </c>
      <c r="E7941" t="s">
        <v>24</v>
      </c>
      <c r="F7941" t="s">
        <v>25</v>
      </c>
      <c r="G7941" t="s">
        <v>331</v>
      </c>
      <c r="H7941" t="s">
        <v>83</v>
      </c>
      <c r="I7941" t="s">
        <v>84</v>
      </c>
      <c r="J7941" t="s">
        <v>42</v>
      </c>
      <c r="K7941" t="s">
        <v>72</v>
      </c>
      <c r="L7941" t="s">
        <v>44</v>
      </c>
      <c r="M7941" t="s">
        <v>53</v>
      </c>
      <c r="N7941">
        <v>1</v>
      </c>
      <c r="O7941" t="s">
        <v>16076</v>
      </c>
      <c r="P7941" t="s">
        <v>386</v>
      </c>
      <c r="Q7941">
        <v>976241.49</v>
      </c>
      <c r="R7941" t="s">
        <v>48</v>
      </c>
      <c r="S7941" t="s">
        <v>35</v>
      </c>
      <c r="T7941" t="s">
        <v>35</v>
      </c>
      <c r="U7941" s="6">
        <v>3.8</v>
      </c>
    </row>
    <row r="7942" spans="1:21" x14ac:dyDescent="0.25">
      <c r="A7942" t="s">
        <v>16077</v>
      </c>
      <c r="B7942" s="1">
        <v>45678</v>
      </c>
      <c r="C7942" t="s">
        <v>22</v>
      </c>
      <c r="D7942" t="s">
        <v>23</v>
      </c>
      <c r="E7942" t="s">
        <v>24</v>
      </c>
      <c r="F7942" t="s">
        <v>90</v>
      </c>
      <c r="G7942" t="s">
        <v>142</v>
      </c>
      <c r="H7942" t="s">
        <v>26</v>
      </c>
      <c r="I7942" t="s">
        <v>151</v>
      </c>
      <c r="J7942" t="s">
        <v>42</v>
      </c>
      <c r="K7942" t="s">
        <v>29</v>
      </c>
      <c r="L7942" t="s">
        <v>44</v>
      </c>
      <c r="M7942" t="s">
        <v>45</v>
      </c>
      <c r="N7942">
        <v>1</v>
      </c>
      <c r="O7942" t="s">
        <v>16078</v>
      </c>
      <c r="P7942" t="s">
        <v>840</v>
      </c>
      <c r="Q7942">
        <v>1144861.8500000001</v>
      </c>
      <c r="R7942" t="s">
        <v>34</v>
      </c>
      <c r="S7942" t="s">
        <v>56</v>
      </c>
      <c r="T7942" t="s">
        <v>56</v>
      </c>
      <c r="U7942" s="6">
        <v>4.8</v>
      </c>
    </row>
    <row r="7943" spans="1:21" x14ac:dyDescent="0.25">
      <c r="A7943" t="s">
        <v>16079</v>
      </c>
      <c r="B7943" s="1">
        <v>45198</v>
      </c>
      <c r="C7943" t="s">
        <v>50</v>
      </c>
      <c r="D7943" t="s">
        <v>23</v>
      </c>
      <c r="E7943" t="s">
        <v>51</v>
      </c>
      <c r="F7943" t="s">
        <v>69</v>
      </c>
      <c r="G7943" t="s">
        <v>596</v>
      </c>
      <c r="H7943" t="s">
        <v>70</v>
      </c>
      <c r="I7943" t="s">
        <v>71</v>
      </c>
      <c r="J7943" t="s">
        <v>28</v>
      </c>
      <c r="K7943" t="s">
        <v>43</v>
      </c>
      <c r="L7943" t="s">
        <v>44</v>
      </c>
      <c r="M7943" t="s">
        <v>31</v>
      </c>
      <c r="N7943">
        <v>5</v>
      </c>
      <c r="O7943" t="s">
        <v>16080</v>
      </c>
      <c r="P7943" t="s">
        <v>66</v>
      </c>
      <c r="Q7943">
        <v>4650266.29</v>
      </c>
      <c r="R7943" t="s">
        <v>48</v>
      </c>
      <c r="S7943" t="s">
        <v>56</v>
      </c>
      <c r="T7943" t="s">
        <v>56</v>
      </c>
      <c r="U7943" s="6">
        <v>4.8</v>
      </c>
    </row>
    <row r="7944" spans="1:21" x14ac:dyDescent="0.25">
      <c r="A7944" t="s">
        <v>16081</v>
      </c>
      <c r="B7944" s="1">
        <v>44943</v>
      </c>
      <c r="C7944" t="s">
        <v>98</v>
      </c>
      <c r="D7944" t="s">
        <v>23</v>
      </c>
      <c r="E7944" t="s">
        <v>99</v>
      </c>
      <c r="F7944" t="s">
        <v>76</v>
      </c>
      <c r="G7944" t="s">
        <v>365</v>
      </c>
      <c r="H7944" t="s">
        <v>26</v>
      </c>
      <c r="I7944" t="s">
        <v>151</v>
      </c>
      <c r="J7944" t="s">
        <v>42</v>
      </c>
      <c r="K7944" t="s">
        <v>43</v>
      </c>
      <c r="L7944" t="s">
        <v>44</v>
      </c>
      <c r="M7944" t="s">
        <v>31</v>
      </c>
      <c r="N7944">
        <v>1</v>
      </c>
      <c r="O7944" t="s">
        <v>16082</v>
      </c>
      <c r="P7944" t="s">
        <v>261</v>
      </c>
      <c r="Q7944">
        <v>1083455.1499999999</v>
      </c>
      <c r="R7944" t="s">
        <v>34</v>
      </c>
      <c r="S7944" t="s">
        <v>56</v>
      </c>
      <c r="T7944" t="s">
        <v>35</v>
      </c>
      <c r="U7944" s="6">
        <v>4.5999999999999996</v>
      </c>
    </row>
    <row r="7945" spans="1:21" x14ac:dyDescent="0.25">
      <c r="A7945" t="s">
        <v>16083</v>
      </c>
      <c r="B7945" s="1">
        <v>45604</v>
      </c>
      <c r="C7945" t="s">
        <v>88</v>
      </c>
      <c r="D7945" t="s">
        <v>23</v>
      </c>
      <c r="E7945" t="s">
        <v>89</v>
      </c>
      <c r="F7945" t="s">
        <v>58</v>
      </c>
      <c r="G7945" t="s">
        <v>20198</v>
      </c>
      <c r="H7945" t="s">
        <v>40</v>
      </c>
      <c r="I7945" t="s">
        <v>63</v>
      </c>
      <c r="J7945" t="s">
        <v>42</v>
      </c>
      <c r="K7945" t="s">
        <v>72</v>
      </c>
      <c r="L7945" t="s">
        <v>30</v>
      </c>
      <c r="M7945" t="s">
        <v>45</v>
      </c>
      <c r="N7945">
        <v>3</v>
      </c>
      <c r="O7945" t="s">
        <v>16084</v>
      </c>
      <c r="P7945" t="s">
        <v>415</v>
      </c>
      <c r="Q7945">
        <v>2603460.75</v>
      </c>
      <c r="R7945" t="s">
        <v>48</v>
      </c>
      <c r="S7945" t="s">
        <v>56</v>
      </c>
      <c r="T7945" t="s">
        <v>35</v>
      </c>
      <c r="U7945" s="6">
        <v>3.8</v>
      </c>
    </row>
    <row r="7946" spans="1:21" x14ac:dyDescent="0.25">
      <c r="A7946" t="s">
        <v>16085</v>
      </c>
      <c r="B7946" s="1">
        <v>45851</v>
      </c>
      <c r="C7946" t="s">
        <v>88</v>
      </c>
      <c r="D7946" t="s">
        <v>23</v>
      </c>
      <c r="E7946" t="s">
        <v>112</v>
      </c>
      <c r="F7946" t="s">
        <v>76</v>
      </c>
      <c r="G7946" t="s">
        <v>20211</v>
      </c>
      <c r="H7946" t="s">
        <v>104</v>
      </c>
      <c r="I7946" t="s">
        <v>138</v>
      </c>
      <c r="J7946" t="s">
        <v>42</v>
      </c>
      <c r="K7946" t="s">
        <v>72</v>
      </c>
      <c r="L7946" t="s">
        <v>44</v>
      </c>
      <c r="M7946" t="s">
        <v>113</v>
      </c>
      <c r="N7946">
        <v>3</v>
      </c>
      <c r="O7946" t="s">
        <v>16086</v>
      </c>
      <c r="P7946" t="s">
        <v>675</v>
      </c>
      <c r="Q7946">
        <v>3469539.57</v>
      </c>
      <c r="R7946" t="s">
        <v>48</v>
      </c>
      <c r="S7946" t="s">
        <v>35</v>
      </c>
      <c r="T7946" t="s">
        <v>56</v>
      </c>
      <c r="U7946" s="6">
        <v>4.4000000000000004</v>
      </c>
    </row>
    <row r="7947" spans="1:21" x14ac:dyDescent="0.25">
      <c r="A7947" t="s">
        <v>16087</v>
      </c>
      <c r="B7947" s="1">
        <v>45528</v>
      </c>
      <c r="C7947" t="s">
        <v>98</v>
      </c>
      <c r="D7947" t="s">
        <v>23</v>
      </c>
      <c r="E7947" t="s">
        <v>103</v>
      </c>
      <c r="F7947" t="s">
        <v>62</v>
      </c>
      <c r="G7947" t="s">
        <v>371</v>
      </c>
      <c r="H7947" t="s">
        <v>40</v>
      </c>
      <c r="I7947" t="s">
        <v>41</v>
      </c>
      <c r="J7947" t="s">
        <v>42</v>
      </c>
      <c r="K7947" t="s">
        <v>29</v>
      </c>
      <c r="L7947" t="s">
        <v>30</v>
      </c>
      <c r="M7947" t="s">
        <v>113</v>
      </c>
      <c r="N7947">
        <v>5</v>
      </c>
      <c r="O7947" t="s">
        <v>16088</v>
      </c>
      <c r="P7947" t="s">
        <v>188</v>
      </c>
      <c r="Q7947">
        <v>6050493.9900000002</v>
      </c>
      <c r="R7947" t="s">
        <v>34</v>
      </c>
      <c r="S7947" t="s">
        <v>56</v>
      </c>
      <c r="T7947" t="s">
        <v>56</v>
      </c>
      <c r="U7947" s="6">
        <v>4.5999999999999996</v>
      </c>
    </row>
    <row r="7948" spans="1:21" x14ac:dyDescent="0.25">
      <c r="A7948" t="s">
        <v>16089</v>
      </c>
      <c r="B7948" s="1">
        <v>45208</v>
      </c>
      <c r="C7948" t="s">
        <v>88</v>
      </c>
      <c r="D7948" t="s">
        <v>23</v>
      </c>
      <c r="E7948" t="s">
        <v>89</v>
      </c>
      <c r="F7948" t="s">
        <v>62</v>
      </c>
      <c r="G7948" t="s">
        <v>230</v>
      </c>
      <c r="H7948" t="s">
        <v>104</v>
      </c>
      <c r="I7948" t="s">
        <v>105</v>
      </c>
      <c r="J7948" t="s">
        <v>28</v>
      </c>
      <c r="K7948" t="s">
        <v>29</v>
      </c>
      <c r="L7948" t="s">
        <v>30</v>
      </c>
      <c r="M7948" t="s">
        <v>64</v>
      </c>
      <c r="N7948">
        <v>1</v>
      </c>
      <c r="O7948" t="s">
        <v>16090</v>
      </c>
      <c r="P7948" t="s">
        <v>219</v>
      </c>
      <c r="Q7948">
        <v>838933.13</v>
      </c>
      <c r="R7948" t="s">
        <v>34</v>
      </c>
      <c r="S7948" t="s">
        <v>56</v>
      </c>
      <c r="T7948" t="s">
        <v>35</v>
      </c>
      <c r="U7948" s="6">
        <v>4.5</v>
      </c>
    </row>
    <row r="7949" spans="1:21" x14ac:dyDescent="0.25">
      <c r="A7949" t="s">
        <v>16091</v>
      </c>
      <c r="B7949" s="1">
        <v>45346</v>
      </c>
      <c r="C7949" t="s">
        <v>88</v>
      </c>
      <c r="D7949" t="s">
        <v>23</v>
      </c>
      <c r="E7949" t="s">
        <v>112</v>
      </c>
      <c r="F7949" t="s">
        <v>190</v>
      </c>
      <c r="G7949" t="s">
        <v>252</v>
      </c>
      <c r="H7949" t="s">
        <v>83</v>
      </c>
      <c r="I7949" t="s">
        <v>84</v>
      </c>
      <c r="J7949" t="s">
        <v>42</v>
      </c>
      <c r="K7949" t="s">
        <v>43</v>
      </c>
      <c r="L7949" t="s">
        <v>44</v>
      </c>
      <c r="M7949" t="s">
        <v>113</v>
      </c>
      <c r="N7949">
        <v>4</v>
      </c>
      <c r="O7949" t="s">
        <v>16092</v>
      </c>
      <c r="P7949" t="s">
        <v>341</v>
      </c>
      <c r="Q7949">
        <v>3970043.41</v>
      </c>
      <c r="R7949" t="s">
        <v>34</v>
      </c>
      <c r="S7949" t="s">
        <v>35</v>
      </c>
      <c r="T7949" t="s">
        <v>56</v>
      </c>
      <c r="U7949" s="6">
        <v>4.3</v>
      </c>
    </row>
    <row r="7950" spans="1:21" x14ac:dyDescent="0.25">
      <c r="A7950" t="s">
        <v>16093</v>
      </c>
      <c r="B7950" s="1">
        <v>45335</v>
      </c>
      <c r="C7950" t="s">
        <v>50</v>
      </c>
      <c r="D7950" t="s">
        <v>23</v>
      </c>
      <c r="E7950" t="s">
        <v>130</v>
      </c>
      <c r="F7950" t="s">
        <v>90</v>
      </c>
      <c r="G7950" t="s">
        <v>20210</v>
      </c>
      <c r="H7950" t="s">
        <v>70</v>
      </c>
      <c r="I7950" t="s">
        <v>119</v>
      </c>
      <c r="J7950" t="s">
        <v>28</v>
      </c>
      <c r="K7950" t="s">
        <v>43</v>
      </c>
      <c r="L7950" t="s">
        <v>30</v>
      </c>
      <c r="M7950" t="s">
        <v>64</v>
      </c>
      <c r="N7950">
        <v>5</v>
      </c>
      <c r="O7950" t="s">
        <v>16094</v>
      </c>
      <c r="P7950" t="s">
        <v>261</v>
      </c>
      <c r="Q7950">
        <v>3867422.7200000002</v>
      </c>
      <c r="R7950" t="s">
        <v>34</v>
      </c>
      <c r="S7950" t="s">
        <v>56</v>
      </c>
      <c r="T7950" t="s">
        <v>56</v>
      </c>
      <c r="U7950" s="6">
        <v>4.5999999999999996</v>
      </c>
    </row>
    <row r="7951" spans="1:21" x14ac:dyDescent="0.25">
      <c r="A7951" t="s">
        <v>16095</v>
      </c>
      <c r="B7951" s="1">
        <v>45481</v>
      </c>
      <c r="C7951" t="s">
        <v>50</v>
      </c>
      <c r="D7951" t="s">
        <v>23</v>
      </c>
      <c r="E7951" t="s">
        <v>51</v>
      </c>
      <c r="F7951" t="s">
        <v>58</v>
      </c>
      <c r="G7951" t="s">
        <v>20208</v>
      </c>
      <c r="H7951" t="s">
        <v>26</v>
      </c>
      <c r="I7951" t="s">
        <v>204</v>
      </c>
      <c r="J7951" t="s">
        <v>28</v>
      </c>
      <c r="K7951" t="s">
        <v>72</v>
      </c>
      <c r="L7951" t="s">
        <v>30</v>
      </c>
      <c r="M7951" t="s">
        <v>31</v>
      </c>
      <c r="N7951">
        <v>5</v>
      </c>
      <c r="O7951" t="s">
        <v>16096</v>
      </c>
      <c r="P7951" t="s">
        <v>153</v>
      </c>
      <c r="Q7951">
        <v>4830976.6900000004</v>
      </c>
      <c r="R7951" t="s">
        <v>34</v>
      </c>
      <c r="S7951" t="s">
        <v>56</v>
      </c>
      <c r="T7951" t="s">
        <v>56</v>
      </c>
      <c r="U7951" s="6">
        <v>4.5</v>
      </c>
    </row>
    <row r="7952" spans="1:21" x14ac:dyDescent="0.25">
      <c r="A7952" t="s">
        <v>16097</v>
      </c>
      <c r="B7952" s="1">
        <v>45530</v>
      </c>
      <c r="C7952" t="s">
        <v>88</v>
      </c>
      <c r="D7952" t="s">
        <v>23</v>
      </c>
      <c r="E7952" t="s">
        <v>112</v>
      </c>
      <c r="F7952" t="s">
        <v>190</v>
      </c>
      <c r="G7952" t="s">
        <v>146</v>
      </c>
      <c r="H7952" t="s">
        <v>40</v>
      </c>
      <c r="I7952" t="s">
        <v>41</v>
      </c>
      <c r="J7952" t="s">
        <v>42</v>
      </c>
      <c r="K7952" t="s">
        <v>43</v>
      </c>
      <c r="L7952" t="s">
        <v>44</v>
      </c>
      <c r="M7952" t="s">
        <v>31</v>
      </c>
      <c r="N7952">
        <v>3</v>
      </c>
      <c r="O7952" t="s">
        <v>16098</v>
      </c>
      <c r="P7952" t="s">
        <v>101</v>
      </c>
      <c r="Q7952">
        <v>3494464.19</v>
      </c>
      <c r="R7952" t="s">
        <v>48</v>
      </c>
      <c r="S7952" t="s">
        <v>35</v>
      </c>
      <c r="T7952" t="s">
        <v>35</v>
      </c>
      <c r="U7952" s="6">
        <v>4.8</v>
      </c>
    </row>
    <row r="7953" spans="1:21" x14ac:dyDescent="0.25">
      <c r="A7953" t="s">
        <v>16099</v>
      </c>
      <c r="B7953" s="1">
        <v>45357</v>
      </c>
      <c r="C7953" t="s">
        <v>81</v>
      </c>
      <c r="D7953" t="s">
        <v>23</v>
      </c>
      <c r="E7953" t="s">
        <v>82</v>
      </c>
      <c r="F7953" t="s">
        <v>190</v>
      </c>
      <c r="G7953" t="s">
        <v>214</v>
      </c>
      <c r="H7953" t="s">
        <v>166</v>
      </c>
      <c r="I7953" t="s">
        <v>173</v>
      </c>
      <c r="J7953" t="s">
        <v>174</v>
      </c>
      <c r="K7953" t="s">
        <v>29</v>
      </c>
      <c r="L7953" t="s">
        <v>44</v>
      </c>
      <c r="M7953" t="s">
        <v>45</v>
      </c>
      <c r="N7953">
        <v>2</v>
      </c>
      <c r="O7953" t="s">
        <v>16100</v>
      </c>
      <c r="P7953" t="s">
        <v>212</v>
      </c>
      <c r="Q7953">
        <v>1212674.75</v>
      </c>
      <c r="R7953" t="s">
        <v>48</v>
      </c>
      <c r="S7953" t="s">
        <v>56</v>
      </c>
      <c r="T7953" t="s">
        <v>56</v>
      </c>
      <c r="U7953" s="6">
        <v>4.9000000000000004</v>
      </c>
    </row>
    <row r="7954" spans="1:21" x14ac:dyDescent="0.25">
      <c r="A7954" t="s">
        <v>16101</v>
      </c>
      <c r="B7954" s="1">
        <v>45780</v>
      </c>
      <c r="C7954" t="s">
        <v>37</v>
      </c>
      <c r="D7954" t="s">
        <v>23</v>
      </c>
      <c r="E7954" t="s">
        <v>38</v>
      </c>
      <c r="F7954" t="s">
        <v>39</v>
      </c>
      <c r="G7954" t="s">
        <v>233</v>
      </c>
      <c r="H7954" t="s">
        <v>70</v>
      </c>
      <c r="I7954" t="s">
        <v>119</v>
      </c>
      <c r="J7954" t="s">
        <v>28</v>
      </c>
      <c r="K7954" t="s">
        <v>43</v>
      </c>
      <c r="L7954" t="s">
        <v>44</v>
      </c>
      <c r="M7954" t="s">
        <v>31</v>
      </c>
      <c r="N7954">
        <v>2</v>
      </c>
      <c r="O7954" t="s">
        <v>16102</v>
      </c>
      <c r="P7954" t="s">
        <v>415</v>
      </c>
      <c r="Q7954">
        <v>1600647.15</v>
      </c>
      <c r="R7954" t="s">
        <v>48</v>
      </c>
      <c r="S7954" t="s">
        <v>35</v>
      </c>
      <c r="T7954" t="s">
        <v>56</v>
      </c>
      <c r="U7954" s="6">
        <v>4.5</v>
      </c>
    </row>
    <row r="7955" spans="1:21" x14ac:dyDescent="0.25">
      <c r="A7955" t="s">
        <v>16103</v>
      </c>
      <c r="B7955" s="1">
        <v>45157</v>
      </c>
      <c r="C7955" t="s">
        <v>50</v>
      </c>
      <c r="D7955" t="s">
        <v>23</v>
      </c>
      <c r="E7955" t="s">
        <v>130</v>
      </c>
      <c r="F7955" t="s">
        <v>25</v>
      </c>
      <c r="G7955" t="s">
        <v>252</v>
      </c>
      <c r="H7955" t="s">
        <v>70</v>
      </c>
      <c r="I7955" t="s">
        <v>180</v>
      </c>
      <c r="J7955" t="s">
        <v>42</v>
      </c>
      <c r="K7955" t="s">
        <v>72</v>
      </c>
      <c r="L7955" t="s">
        <v>30</v>
      </c>
      <c r="M7955" t="s">
        <v>77</v>
      </c>
      <c r="N7955">
        <v>4</v>
      </c>
      <c r="O7955" t="s">
        <v>16104</v>
      </c>
      <c r="P7955" t="s">
        <v>290</v>
      </c>
      <c r="Q7955">
        <v>4111430.93</v>
      </c>
      <c r="R7955" t="s">
        <v>34</v>
      </c>
      <c r="S7955" t="s">
        <v>35</v>
      </c>
      <c r="T7955" t="s">
        <v>56</v>
      </c>
      <c r="U7955" s="6">
        <v>4.7</v>
      </c>
    </row>
    <row r="7956" spans="1:21" x14ac:dyDescent="0.25">
      <c r="A7956" t="s">
        <v>16105</v>
      </c>
      <c r="B7956" s="1">
        <v>45608</v>
      </c>
      <c r="C7956" t="s">
        <v>50</v>
      </c>
      <c r="D7956" t="s">
        <v>23</v>
      </c>
      <c r="E7956" t="s">
        <v>130</v>
      </c>
      <c r="F7956" t="s">
        <v>62</v>
      </c>
      <c r="G7956" t="s">
        <v>20209</v>
      </c>
      <c r="H7956" t="s">
        <v>70</v>
      </c>
      <c r="I7956" t="s">
        <v>71</v>
      </c>
      <c r="J7956" t="s">
        <v>28</v>
      </c>
      <c r="K7956" t="s">
        <v>29</v>
      </c>
      <c r="L7956" t="s">
        <v>30</v>
      </c>
      <c r="M7956" t="s">
        <v>113</v>
      </c>
      <c r="N7956">
        <v>4</v>
      </c>
      <c r="O7956" t="s">
        <v>16106</v>
      </c>
      <c r="P7956" t="s">
        <v>610</v>
      </c>
      <c r="Q7956">
        <v>3467791.42</v>
      </c>
      <c r="R7956" t="s">
        <v>34</v>
      </c>
      <c r="S7956" t="s">
        <v>35</v>
      </c>
      <c r="T7956" t="s">
        <v>35</v>
      </c>
      <c r="U7956" s="6">
        <v>4.3</v>
      </c>
    </row>
    <row r="7957" spans="1:21" x14ac:dyDescent="0.25">
      <c r="A7957" t="s">
        <v>16107</v>
      </c>
      <c r="B7957" s="1">
        <v>45856</v>
      </c>
      <c r="C7957" t="s">
        <v>88</v>
      </c>
      <c r="D7957" t="s">
        <v>23</v>
      </c>
      <c r="E7957" t="s">
        <v>89</v>
      </c>
      <c r="F7957" t="s">
        <v>69</v>
      </c>
      <c r="G7957" t="s">
        <v>20214</v>
      </c>
      <c r="H7957" t="s">
        <v>104</v>
      </c>
      <c r="I7957" t="s">
        <v>138</v>
      </c>
      <c r="J7957" t="s">
        <v>42</v>
      </c>
      <c r="K7957" t="s">
        <v>43</v>
      </c>
      <c r="L7957" t="s">
        <v>44</v>
      </c>
      <c r="M7957" t="s">
        <v>77</v>
      </c>
      <c r="N7957">
        <v>1</v>
      </c>
      <c r="O7957" t="s">
        <v>16108</v>
      </c>
      <c r="P7957" t="s">
        <v>74</v>
      </c>
      <c r="Q7957">
        <v>964580.84</v>
      </c>
      <c r="R7957" t="s">
        <v>48</v>
      </c>
      <c r="S7957" t="s">
        <v>35</v>
      </c>
      <c r="T7957" t="s">
        <v>56</v>
      </c>
      <c r="U7957" s="6">
        <v>4</v>
      </c>
    </row>
    <row r="7958" spans="1:21" x14ac:dyDescent="0.25">
      <c r="A7958" t="s">
        <v>16109</v>
      </c>
      <c r="B7958" s="1">
        <v>45635</v>
      </c>
      <c r="C7958" t="s">
        <v>98</v>
      </c>
      <c r="D7958" t="s">
        <v>23</v>
      </c>
      <c r="E7958" t="s">
        <v>103</v>
      </c>
      <c r="F7958" t="s">
        <v>25</v>
      </c>
      <c r="G7958" t="s">
        <v>20207</v>
      </c>
      <c r="H7958" t="s">
        <v>104</v>
      </c>
      <c r="I7958" t="s">
        <v>138</v>
      </c>
      <c r="J7958" t="s">
        <v>42</v>
      </c>
      <c r="K7958" t="s">
        <v>43</v>
      </c>
      <c r="L7958" t="s">
        <v>30</v>
      </c>
      <c r="M7958" t="s">
        <v>113</v>
      </c>
      <c r="N7958">
        <v>4</v>
      </c>
      <c r="O7958" t="s">
        <v>16110</v>
      </c>
      <c r="P7958" t="s">
        <v>454</v>
      </c>
      <c r="Q7958">
        <v>4118435.13</v>
      </c>
      <c r="R7958" t="s">
        <v>34</v>
      </c>
      <c r="S7958" t="s">
        <v>35</v>
      </c>
      <c r="T7958" t="s">
        <v>56</v>
      </c>
      <c r="U7958" s="6">
        <v>4.3</v>
      </c>
    </row>
    <row r="7959" spans="1:21" x14ac:dyDescent="0.25">
      <c r="A7959" t="s">
        <v>16111</v>
      </c>
      <c r="B7959" s="1">
        <v>45077</v>
      </c>
      <c r="C7959" t="s">
        <v>98</v>
      </c>
      <c r="D7959" t="s">
        <v>23</v>
      </c>
      <c r="E7959" t="s">
        <v>103</v>
      </c>
      <c r="F7959" t="s">
        <v>25</v>
      </c>
      <c r="G7959" t="s">
        <v>474</v>
      </c>
      <c r="H7959" t="s">
        <v>166</v>
      </c>
      <c r="I7959" t="s">
        <v>173</v>
      </c>
      <c r="J7959" t="s">
        <v>174</v>
      </c>
      <c r="K7959" t="s">
        <v>72</v>
      </c>
      <c r="L7959" t="s">
        <v>30</v>
      </c>
      <c r="M7959" t="s">
        <v>64</v>
      </c>
      <c r="N7959">
        <v>3</v>
      </c>
      <c r="O7959" t="s">
        <v>16112</v>
      </c>
      <c r="P7959" t="s">
        <v>333</v>
      </c>
      <c r="Q7959">
        <v>1852854.35</v>
      </c>
      <c r="R7959" t="s">
        <v>34</v>
      </c>
      <c r="S7959" t="s">
        <v>35</v>
      </c>
      <c r="T7959" t="s">
        <v>56</v>
      </c>
      <c r="U7959" s="6">
        <v>4.5999999999999996</v>
      </c>
    </row>
    <row r="7960" spans="1:21" x14ac:dyDescent="0.25">
      <c r="A7960" t="s">
        <v>16113</v>
      </c>
      <c r="B7960" s="1">
        <v>45754</v>
      </c>
      <c r="C7960" t="s">
        <v>98</v>
      </c>
      <c r="D7960" t="s">
        <v>23</v>
      </c>
      <c r="E7960" t="s">
        <v>99</v>
      </c>
      <c r="F7960" t="s">
        <v>39</v>
      </c>
      <c r="G7960" t="s">
        <v>365</v>
      </c>
      <c r="H7960" t="s">
        <v>26</v>
      </c>
      <c r="I7960" t="s">
        <v>204</v>
      </c>
      <c r="J7960" t="s">
        <v>28</v>
      </c>
      <c r="K7960" t="s">
        <v>72</v>
      </c>
      <c r="L7960" t="s">
        <v>30</v>
      </c>
      <c r="M7960" t="s">
        <v>31</v>
      </c>
      <c r="N7960">
        <v>4</v>
      </c>
      <c r="O7960" t="s">
        <v>16114</v>
      </c>
      <c r="P7960" t="s">
        <v>482</v>
      </c>
      <c r="Q7960">
        <v>3399396</v>
      </c>
      <c r="R7960" t="s">
        <v>48</v>
      </c>
      <c r="S7960" t="s">
        <v>35</v>
      </c>
      <c r="T7960" t="s">
        <v>35</v>
      </c>
      <c r="U7960" s="6">
        <v>4</v>
      </c>
    </row>
    <row r="7961" spans="1:21" x14ac:dyDescent="0.25">
      <c r="A7961" t="s">
        <v>16115</v>
      </c>
      <c r="B7961" s="1">
        <v>45893</v>
      </c>
      <c r="C7961" t="s">
        <v>50</v>
      </c>
      <c r="D7961" t="s">
        <v>23</v>
      </c>
      <c r="E7961" t="s">
        <v>51</v>
      </c>
      <c r="F7961" t="s">
        <v>76</v>
      </c>
      <c r="G7961" t="s">
        <v>20212</v>
      </c>
      <c r="H7961" t="s">
        <v>26</v>
      </c>
      <c r="I7961" t="s">
        <v>94</v>
      </c>
      <c r="J7961" t="s">
        <v>42</v>
      </c>
      <c r="K7961" t="s">
        <v>43</v>
      </c>
      <c r="L7961" t="s">
        <v>30</v>
      </c>
      <c r="M7961" t="s">
        <v>53</v>
      </c>
      <c r="N7961">
        <v>5</v>
      </c>
      <c r="O7961" t="s">
        <v>16116</v>
      </c>
      <c r="P7961" t="s">
        <v>47</v>
      </c>
      <c r="Q7961">
        <v>7492894.8200000003</v>
      </c>
      <c r="R7961" t="s">
        <v>34</v>
      </c>
      <c r="S7961" t="s">
        <v>35</v>
      </c>
      <c r="T7961" t="s">
        <v>35</v>
      </c>
      <c r="U7961" s="6">
        <v>3.9</v>
      </c>
    </row>
    <row r="7962" spans="1:21" x14ac:dyDescent="0.25">
      <c r="A7962" t="s">
        <v>16117</v>
      </c>
      <c r="B7962" s="1">
        <v>45552</v>
      </c>
      <c r="C7962" t="s">
        <v>81</v>
      </c>
      <c r="D7962" t="s">
        <v>23</v>
      </c>
      <c r="E7962" t="s">
        <v>82</v>
      </c>
      <c r="F7962" t="s">
        <v>39</v>
      </c>
      <c r="G7962" t="s">
        <v>137</v>
      </c>
      <c r="H7962" t="s">
        <v>166</v>
      </c>
      <c r="I7962" t="s">
        <v>167</v>
      </c>
      <c r="J7962" t="s">
        <v>42</v>
      </c>
      <c r="K7962" t="s">
        <v>29</v>
      </c>
      <c r="L7962" t="s">
        <v>44</v>
      </c>
      <c r="M7962" t="s">
        <v>53</v>
      </c>
      <c r="N7962">
        <v>5</v>
      </c>
      <c r="O7962" t="s">
        <v>16118</v>
      </c>
      <c r="P7962" t="s">
        <v>86</v>
      </c>
      <c r="Q7962">
        <v>4477955.37</v>
      </c>
      <c r="R7962" t="s">
        <v>34</v>
      </c>
      <c r="S7962" t="s">
        <v>35</v>
      </c>
      <c r="T7962" t="s">
        <v>35</v>
      </c>
      <c r="U7962" s="6">
        <v>4.7</v>
      </c>
    </row>
    <row r="7963" spans="1:21" x14ac:dyDescent="0.25">
      <c r="A7963" t="s">
        <v>16119</v>
      </c>
      <c r="B7963" s="1">
        <v>44941</v>
      </c>
      <c r="C7963" t="s">
        <v>50</v>
      </c>
      <c r="D7963" t="s">
        <v>23</v>
      </c>
      <c r="E7963" t="s">
        <v>130</v>
      </c>
      <c r="F7963" t="s">
        <v>90</v>
      </c>
      <c r="G7963" t="s">
        <v>233</v>
      </c>
      <c r="H7963" t="s">
        <v>26</v>
      </c>
      <c r="I7963" t="s">
        <v>151</v>
      </c>
      <c r="J7963" t="s">
        <v>42</v>
      </c>
      <c r="K7963" t="s">
        <v>29</v>
      </c>
      <c r="L7963" t="s">
        <v>30</v>
      </c>
      <c r="M7963" t="s">
        <v>45</v>
      </c>
      <c r="N7963">
        <v>1</v>
      </c>
      <c r="O7963" t="s">
        <v>16120</v>
      </c>
      <c r="P7963" t="s">
        <v>840</v>
      </c>
      <c r="Q7963">
        <v>1123698.56</v>
      </c>
      <c r="R7963" t="s">
        <v>34</v>
      </c>
      <c r="S7963" t="s">
        <v>35</v>
      </c>
      <c r="T7963" t="s">
        <v>35</v>
      </c>
      <c r="U7963" s="6">
        <v>4</v>
      </c>
    </row>
    <row r="7964" spans="1:21" x14ac:dyDescent="0.25">
      <c r="A7964" t="s">
        <v>16121</v>
      </c>
      <c r="B7964" s="1">
        <v>45676</v>
      </c>
      <c r="C7964" t="s">
        <v>37</v>
      </c>
      <c r="D7964" t="s">
        <v>23</v>
      </c>
      <c r="E7964" t="s">
        <v>38</v>
      </c>
      <c r="F7964" t="s">
        <v>69</v>
      </c>
      <c r="G7964" t="s">
        <v>20202</v>
      </c>
      <c r="H7964" t="s">
        <v>40</v>
      </c>
      <c r="I7964" t="s">
        <v>63</v>
      </c>
      <c r="J7964" t="s">
        <v>42</v>
      </c>
      <c r="K7964" t="s">
        <v>43</v>
      </c>
      <c r="L7964" t="s">
        <v>30</v>
      </c>
      <c r="M7964" t="s">
        <v>77</v>
      </c>
      <c r="N7964">
        <v>1</v>
      </c>
      <c r="O7964" t="s">
        <v>16122</v>
      </c>
      <c r="P7964" t="s">
        <v>178</v>
      </c>
      <c r="Q7964">
        <v>853840.89</v>
      </c>
      <c r="R7964" t="s">
        <v>48</v>
      </c>
      <c r="S7964" t="s">
        <v>56</v>
      </c>
      <c r="T7964" t="s">
        <v>35</v>
      </c>
      <c r="U7964" s="6">
        <v>4.4000000000000004</v>
      </c>
    </row>
    <row r="7965" spans="1:21" x14ac:dyDescent="0.25">
      <c r="A7965" t="s">
        <v>16123</v>
      </c>
      <c r="B7965" s="1">
        <v>44943</v>
      </c>
      <c r="C7965" t="s">
        <v>22</v>
      </c>
      <c r="D7965" t="s">
        <v>23</v>
      </c>
      <c r="E7965" t="s">
        <v>24</v>
      </c>
      <c r="F7965" t="s">
        <v>76</v>
      </c>
      <c r="G7965" t="s">
        <v>305</v>
      </c>
      <c r="H7965" t="s">
        <v>26</v>
      </c>
      <c r="I7965" t="s">
        <v>27</v>
      </c>
      <c r="J7965" t="s">
        <v>28</v>
      </c>
      <c r="K7965" t="s">
        <v>72</v>
      </c>
      <c r="L7965" t="s">
        <v>44</v>
      </c>
      <c r="M7965" t="s">
        <v>113</v>
      </c>
      <c r="N7965">
        <v>5</v>
      </c>
      <c r="O7965" t="s">
        <v>16124</v>
      </c>
      <c r="P7965" t="s">
        <v>60</v>
      </c>
      <c r="Q7965">
        <v>5383549.8600000003</v>
      </c>
      <c r="R7965" t="s">
        <v>34</v>
      </c>
      <c r="S7965" t="s">
        <v>35</v>
      </c>
      <c r="T7965" t="s">
        <v>35</v>
      </c>
      <c r="U7965" s="6">
        <v>4</v>
      </c>
    </row>
    <row r="7966" spans="1:21" x14ac:dyDescent="0.25">
      <c r="A7966" t="s">
        <v>16125</v>
      </c>
      <c r="B7966" s="1">
        <v>45302</v>
      </c>
      <c r="C7966" t="s">
        <v>98</v>
      </c>
      <c r="D7966" t="s">
        <v>23</v>
      </c>
      <c r="E7966" t="s">
        <v>99</v>
      </c>
      <c r="F7966" t="s">
        <v>90</v>
      </c>
      <c r="G7966" t="s">
        <v>20204</v>
      </c>
      <c r="H7966" t="s">
        <v>83</v>
      </c>
      <c r="I7966" t="s">
        <v>126</v>
      </c>
      <c r="J7966" t="s">
        <v>42</v>
      </c>
      <c r="K7966" t="s">
        <v>43</v>
      </c>
      <c r="L7966" t="s">
        <v>30</v>
      </c>
      <c r="M7966" t="s">
        <v>53</v>
      </c>
      <c r="N7966">
        <v>1</v>
      </c>
      <c r="O7966" t="s">
        <v>16126</v>
      </c>
      <c r="P7966" t="s">
        <v>163</v>
      </c>
      <c r="Q7966">
        <v>767684.4</v>
      </c>
      <c r="R7966" t="s">
        <v>48</v>
      </c>
      <c r="S7966" t="s">
        <v>35</v>
      </c>
      <c r="T7966" t="s">
        <v>35</v>
      </c>
      <c r="U7966" s="6">
        <v>4.8</v>
      </c>
    </row>
    <row r="7967" spans="1:21" x14ac:dyDescent="0.25">
      <c r="A7967" t="s">
        <v>16127</v>
      </c>
      <c r="B7967" s="1">
        <v>45213</v>
      </c>
      <c r="C7967" t="s">
        <v>88</v>
      </c>
      <c r="D7967" t="s">
        <v>23</v>
      </c>
      <c r="E7967" t="s">
        <v>112</v>
      </c>
      <c r="F7967" t="s">
        <v>58</v>
      </c>
      <c r="G7967" t="s">
        <v>371</v>
      </c>
      <c r="H7967" t="s">
        <v>26</v>
      </c>
      <c r="I7967" t="s">
        <v>151</v>
      </c>
      <c r="J7967" t="s">
        <v>42</v>
      </c>
      <c r="K7967" t="s">
        <v>72</v>
      </c>
      <c r="L7967" t="s">
        <v>30</v>
      </c>
      <c r="M7967" t="s">
        <v>53</v>
      </c>
      <c r="N7967">
        <v>3</v>
      </c>
      <c r="O7967" t="s">
        <v>16128</v>
      </c>
      <c r="P7967" t="s">
        <v>157</v>
      </c>
      <c r="Q7967">
        <v>3170937.57</v>
      </c>
      <c r="R7967" t="s">
        <v>34</v>
      </c>
      <c r="S7967" t="s">
        <v>35</v>
      </c>
      <c r="T7967" t="s">
        <v>56</v>
      </c>
      <c r="U7967" s="6">
        <v>4.5999999999999996</v>
      </c>
    </row>
    <row r="7968" spans="1:21" x14ac:dyDescent="0.25">
      <c r="A7968" t="s">
        <v>16129</v>
      </c>
      <c r="B7968" s="1">
        <v>45176</v>
      </c>
      <c r="C7968" t="s">
        <v>81</v>
      </c>
      <c r="D7968" t="s">
        <v>23</v>
      </c>
      <c r="E7968" t="s">
        <v>82</v>
      </c>
      <c r="F7968" t="s">
        <v>190</v>
      </c>
      <c r="G7968" t="s">
        <v>343</v>
      </c>
      <c r="H7968" t="s">
        <v>40</v>
      </c>
      <c r="I7968" t="s">
        <v>63</v>
      </c>
      <c r="J7968" t="s">
        <v>42</v>
      </c>
      <c r="K7968" t="s">
        <v>29</v>
      </c>
      <c r="L7968" t="s">
        <v>44</v>
      </c>
      <c r="M7968" t="s">
        <v>53</v>
      </c>
      <c r="N7968">
        <v>5</v>
      </c>
      <c r="O7968" t="s">
        <v>16130</v>
      </c>
      <c r="P7968" t="s">
        <v>196</v>
      </c>
      <c r="Q7968">
        <v>4084371.91</v>
      </c>
      <c r="R7968" t="s">
        <v>34</v>
      </c>
      <c r="S7968" t="s">
        <v>56</v>
      </c>
      <c r="T7968" t="s">
        <v>56</v>
      </c>
      <c r="U7968" s="6">
        <v>4.9000000000000004</v>
      </c>
    </row>
    <row r="7969" spans="1:21" x14ac:dyDescent="0.25">
      <c r="A7969" t="s">
        <v>16131</v>
      </c>
      <c r="B7969" s="1">
        <v>45404</v>
      </c>
      <c r="C7969" t="s">
        <v>50</v>
      </c>
      <c r="D7969" t="s">
        <v>23</v>
      </c>
      <c r="E7969" t="s">
        <v>130</v>
      </c>
      <c r="F7969" t="s">
        <v>62</v>
      </c>
      <c r="G7969" t="s">
        <v>474</v>
      </c>
      <c r="H7969" t="s">
        <v>166</v>
      </c>
      <c r="I7969" t="s">
        <v>173</v>
      </c>
      <c r="J7969" t="s">
        <v>174</v>
      </c>
      <c r="K7969" t="s">
        <v>72</v>
      </c>
      <c r="L7969" t="s">
        <v>44</v>
      </c>
      <c r="M7969" t="s">
        <v>45</v>
      </c>
      <c r="N7969">
        <v>4</v>
      </c>
      <c r="O7969" t="s">
        <v>16132</v>
      </c>
      <c r="P7969" t="s">
        <v>140</v>
      </c>
      <c r="Q7969">
        <v>2474476.37</v>
      </c>
      <c r="R7969" t="s">
        <v>48</v>
      </c>
      <c r="S7969" t="s">
        <v>35</v>
      </c>
      <c r="T7969" t="s">
        <v>56</v>
      </c>
      <c r="U7969" s="6">
        <v>4.4000000000000004</v>
      </c>
    </row>
    <row r="7970" spans="1:21" x14ac:dyDescent="0.25">
      <c r="A7970" t="s">
        <v>16133</v>
      </c>
      <c r="B7970" s="1">
        <v>45732</v>
      </c>
      <c r="C7970" t="s">
        <v>98</v>
      </c>
      <c r="D7970" t="s">
        <v>23</v>
      </c>
      <c r="E7970" t="s">
        <v>103</v>
      </c>
      <c r="F7970" t="s">
        <v>25</v>
      </c>
      <c r="G7970" t="s">
        <v>155</v>
      </c>
      <c r="H7970" t="s">
        <v>70</v>
      </c>
      <c r="I7970" t="s">
        <v>180</v>
      </c>
      <c r="J7970" t="s">
        <v>42</v>
      </c>
      <c r="K7970" t="s">
        <v>43</v>
      </c>
      <c r="L7970" t="s">
        <v>44</v>
      </c>
      <c r="M7970" t="s">
        <v>53</v>
      </c>
      <c r="N7970">
        <v>1</v>
      </c>
      <c r="O7970" t="s">
        <v>16134</v>
      </c>
      <c r="P7970" t="s">
        <v>117</v>
      </c>
      <c r="Q7970">
        <v>1088659.19</v>
      </c>
      <c r="R7970" t="s">
        <v>34</v>
      </c>
      <c r="S7970" t="s">
        <v>35</v>
      </c>
      <c r="T7970" t="s">
        <v>35</v>
      </c>
      <c r="U7970" s="6">
        <v>3.8</v>
      </c>
    </row>
    <row r="7971" spans="1:21" x14ac:dyDescent="0.25">
      <c r="A7971" t="s">
        <v>16135</v>
      </c>
      <c r="B7971" s="1">
        <v>45114</v>
      </c>
      <c r="C7971" t="s">
        <v>50</v>
      </c>
      <c r="D7971" t="s">
        <v>23</v>
      </c>
      <c r="E7971" t="s">
        <v>51</v>
      </c>
      <c r="F7971" t="s">
        <v>58</v>
      </c>
      <c r="G7971" t="s">
        <v>184</v>
      </c>
      <c r="H7971" t="s">
        <v>104</v>
      </c>
      <c r="I7971" t="s">
        <v>138</v>
      </c>
      <c r="J7971" t="s">
        <v>42</v>
      </c>
      <c r="K7971" t="s">
        <v>29</v>
      </c>
      <c r="L7971" t="s">
        <v>30</v>
      </c>
      <c r="M7971" t="s">
        <v>77</v>
      </c>
      <c r="N7971">
        <v>1</v>
      </c>
      <c r="O7971" t="s">
        <v>16136</v>
      </c>
      <c r="P7971" t="s">
        <v>128</v>
      </c>
      <c r="Q7971">
        <v>984857.81</v>
      </c>
      <c r="R7971" t="s">
        <v>34</v>
      </c>
      <c r="S7971" t="s">
        <v>56</v>
      </c>
      <c r="T7971" t="s">
        <v>56</v>
      </c>
      <c r="U7971" s="6">
        <v>5</v>
      </c>
    </row>
    <row r="7972" spans="1:21" x14ac:dyDescent="0.25">
      <c r="A7972" t="s">
        <v>16137</v>
      </c>
      <c r="B7972" s="1">
        <v>45892</v>
      </c>
      <c r="C7972" t="s">
        <v>50</v>
      </c>
      <c r="D7972" t="s">
        <v>23</v>
      </c>
      <c r="E7972" t="s">
        <v>51</v>
      </c>
      <c r="F7972" t="s">
        <v>58</v>
      </c>
      <c r="G7972" t="s">
        <v>305</v>
      </c>
      <c r="H7972" t="s">
        <v>83</v>
      </c>
      <c r="I7972" t="s">
        <v>84</v>
      </c>
      <c r="J7972" t="s">
        <v>42</v>
      </c>
      <c r="K7972" t="s">
        <v>29</v>
      </c>
      <c r="L7972" t="s">
        <v>44</v>
      </c>
      <c r="M7972" t="s">
        <v>31</v>
      </c>
      <c r="N7972">
        <v>1</v>
      </c>
      <c r="O7972" t="s">
        <v>16138</v>
      </c>
      <c r="P7972" t="s">
        <v>124</v>
      </c>
      <c r="Q7972">
        <v>940986.43</v>
      </c>
      <c r="R7972" t="s">
        <v>48</v>
      </c>
      <c r="S7972" t="s">
        <v>56</v>
      </c>
      <c r="T7972" t="s">
        <v>56</v>
      </c>
      <c r="U7972" s="6">
        <v>3.9</v>
      </c>
    </row>
    <row r="7973" spans="1:21" x14ac:dyDescent="0.25">
      <c r="A7973" t="s">
        <v>16139</v>
      </c>
      <c r="B7973" s="1">
        <v>45281</v>
      </c>
      <c r="C7973" t="s">
        <v>98</v>
      </c>
      <c r="D7973" t="s">
        <v>23</v>
      </c>
      <c r="E7973" t="s">
        <v>99</v>
      </c>
      <c r="F7973" t="s">
        <v>58</v>
      </c>
      <c r="G7973" t="s">
        <v>259</v>
      </c>
      <c r="H7973" t="s">
        <v>40</v>
      </c>
      <c r="I7973" t="s">
        <v>41</v>
      </c>
      <c r="J7973" t="s">
        <v>42</v>
      </c>
      <c r="K7973" t="s">
        <v>72</v>
      </c>
      <c r="L7973" t="s">
        <v>44</v>
      </c>
      <c r="M7973" t="s">
        <v>45</v>
      </c>
      <c r="N7973">
        <v>4</v>
      </c>
      <c r="O7973" t="s">
        <v>16140</v>
      </c>
      <c r="P7973" t="s">
        <v>107</v>
      </c>
      <c r="Q7973">
        <v>4449075.6399999997</v>
      </c>
      <c r="R7973" t="s">
        <v>48</v>
      </c>
      <c r="S7973" t="s">
        <v>35</v>
      </c>
      <c r="T7973" t="s">
        <v>35</v>
      </c>
      <c r="U7973" s="6">
        <v>4.7</v>
      </c>
    </row>
    <row r="7974" spans="1:21" x14ac:dyDescent="0.25">
      <c r="A7974" t="s">
        <v>16141</v>
      </c>
      <c r="B7974" s="1">
        <v>45483</v>
      </c>
      <c r="C7974" t="s">
        <v>88</v>
      </c>
      <c r="D7974" t="s">
        <v>23</v>
      </c>
      <c r="E7974" t="s">
        <v>89</v>
      </c>
      <c r="F7974" t="s">
        <v>190</v>
      </c>
      <c r="G7974" t="s">
        <v>20212</v>
      </c>
      <c r="H7974" t="s">
        <v>83</v>
      </c>
      <c r="I7974" t="s">
        <v>126</v>
      </c>
      <c r="J7974" t="s">
        <v>42</v>
      </c>
      <c r="K7974" t="s">
        <v>72</v>
      </c>
      <c r="L7974" t="s">
        <v>30</v>
      </c>
      <c r="M7974" t="s">
        <v>64</v>
      </c>
      <c r="N7974">
        <v>3</v>
      </c>
      <c r="O7974" t="s">
        <v>16142</v>
      </c>
      <c r="P7974" t="s">
        <v>610</v>
      </c>
      <c r="Q7974">
        <v>2229380.98</v>
      </c>
      <c r="R7974" t="s">
        <v>34</v>
      </c>
      <c r="S7974" t="s">
        <v>56</v>
      </c>
      <c r="T7974" t="s">
        <v>56</v>
      </c>
      <c r="U7974" s="6">
        <v>4</v>
      </c>
    </row>
    <row r="7975" spans="1:21" x14ac:dyDescent="0.25">
      <c r="A7975" t="s">
        <v>16143</v>
      </c>
      <c r="B7975" s="1">
        <v>44984</v>
      </c>
      <c r="C7975" t="s">
        <v>37</v>
      </c>
      <c r="D7975" t="s">
        <v>23</v>
      </c>
      <c r="E7975" t="s">
        <v>68</v>
      </c>
      <c r="F7975" t="s">
        <v>190</v>
      </c>
      <c r="G7975" t="s">
        <v>137</v>
      </c>
      <c r="H7975" t="s">
        <v>166</v>
      </c>
      <c r="I7975" t="s">
        <v>173</v>
      </c>
      <c r="J7975" t="s">
        <v>174</v>
      </c>
      <c r="K7975" t="s">
        <v>43</v>
      </c>
      <c r="L7975" t="s">
        <v>30</v>
      </c>
      <c r="M7975" t="s">
        <v>64</v>
      </c>
      <c r="N7975">
        <v>3</v>
      </c>
      <c r="O7975" t="s">
        <v>16144</v>
      </c>
      <c r="P7975" t="s">
        <v>96</v>
      </c>
      <c r="Q7975">
        <v>1810819.87</v>
      </c>
      <c r="R7975" t="s">
        <v>34</v>
      </c>
      <c r="S7975" t="s">
        <v>35</v>
      </c>
      <c r="T7975" t="s">
        <v>56</v>
      </c>
      <c r="U7975" s="6">
        <v>3.5</v>
      </c>
    </row>
    <row r="7976" spans="1:21" x14ac:dyDescent="0.25">
      <c r="A7976" t="s">
        <v>16145</v>
      </c>
      <c r="B7976" s="1">
        <v>45125</v>
      </c>
      <c r="C7976" t="s">
        <v>50</v>
      </c>
      <c r="D7976" t="s">
        <v>23</v>
      </c>
      <c r="E7976" t="s">
        <v>130</v>
      </c>
      <c r="F7976" t="s">
        <v>39</v>
      </c>
      <c r="G7976" t="s">
        <v>20204</v>
      </c>
      <c r="H7976" t="s">
        <v>104</v>
      </c>
      <c r="I7976" t="s">
        <v>105</v>
      </c>
      <c r="J7976" t="s">
        <v>28</v>
      </c>
      <c r="K7976" t="s">
        <v>43</v>
      </c>
      <c r="L7976" t="s">
        <v>44</v>
      </c>
      <c r="M7976" t="s">
        <v>77</v>
      </c>
      <c r="N7976">
        <v>1</v>
      </c>
      <c r="O7976" t="s">
        <v>16146</v>
      </c>
      <c r="P7976" t="s">
        <v>349</v>
      </c>
      <c r="Q7976">
        <v>756892.65</v>
      </c>
      <c r="R7976" t="s">
        <v>48</v>
      </c>
      <c r="S7976" t="s">
        <v>56</v>
      </c>
      <c r="T7976" t="s">
        <v>56</v>
      </c>
      <c r="U7976" s="6">
        <v>4</v>
      </c>
    </row>
    <row r="7977" spans="1:21" x14ac:dyDescent="0.25">
      <c r="A7977" t="s">
        <v>16147</v>
      </c>
      <c r="B7977" s="1">
        <v>45754</v>
      </c>
      <c r="C7977" t="s">
        <v>22</v>
      </c>
      <c r="D7977" t="s">
        <v>23</v>
      </c>
      <c r="E7977" t="s">
        <v>24</v>
      </c>
      <c r="F7977" t="s">
        <v>25</v>
      </c>
      <c r="G7977" t="s">
        <v>20211</v>
      </c>
      <c r="H7977" t="s">
        <v>26</v>
      </c>
      <c r="I7977" t="s">
        <v>151</v>
      </c>
      <c r="J7977" t="s">
        <v>42</v>
      </c>
      <c r="K7977" t="s">
        <v>29</v>
      </c>
      <c r="L7977" t="s">
        <v>30</v>
      </c>
      <c r="M7977" t="s">
        <v>77</v>
      </c>
      <c r="N7977">
        <v>4</v>
      </c>
      <c r="O7977" t="s">
        <v>16148</v>
      </c>
      <c r="P7977" t="s">
        <v>79</v>
      </c>
      <c r="Q7977">
        <v>4533563.57</v>
      </c>
      <c r="R7977" t="s">
        <v>34</v>
      </c>
      <c r="S7977" t="s">
        <v>56</v>
      </c>
      <c r="T7977" t="s">
        <v>35</v>
      </c>
      <c r="U7977" s="6">
        <v>3.7</v>
      </c>
    </row>
    <row r="7978" spans="1:21" x14ac:dyDescent="0.25">
      <c r="A7978" t="s">
        <v>16149</v>
      </c>
      <c r="B7978" s="1">
        <v>45448</v>
      </c>
      <c r="C7978" t="s">
        <v>98</v>
      </c>
      <c r="D7978" t="s">
        <v>23</v>
      </c>
      <c r="E7978" t="s">
        <v>99</v>
      </c>
      <c r="F7978" t="s">
        <v>76</v>
      </c>
      <c r="G7978" t="s">
        <v>221</v>
      </c>
      <c r="H7978" t="s">
        <v>70</v>
      </c>
      <c r="I7978" t="s">
        <v>119</v>
      </c>
      <c r="J7978" t="s">
        <v>28</v>
      </c>
      <c r="K7978" t="s">
        <v>29</v>
      </c>
      <c r="L7978" t="s">
        <v>44</v>
      </c>
      <c r="M7978" t="s">
        <v>77</v>
      </c>
      <c r="N7978">
        <v>5</v>
      </c>
      <c r="O7978" t="s">
        <v>16150</v>
      </c>
      <c r="P7978" t="s">
        <v>135</v>
      </c>
      <c r="Q7978">
        <v>3457043.37</v>
      </c>
      <c r="R7978" t="s">
        <v>48</v>
      </c>
      <c r="S7978" t="s">
        <v>35</v>
      </c>
      <c r="T7978" t="s">
        <v>35</v>
      </c>
      <c r="U7978" s="6">
        <v>4.7</v>
      </c>
    </row>
    <row r="7979" spans="1:21" x14ac:dyDescent="0.25">
      <c r="A7979" t="s">
        <v>16151</v>
      </c>
      <c r="B7979" s="1">
        <v>45210</v>
      </c>
      <c r="C7979" t="s">
        <v>22</v>
      </c>
      <c r="D7979" t="s">
        <v>23</v>
      </c>
      <c r="E7979" t="s">
        <v>24</v>
      </c>
      <c r="F7979" t="s">
        <v>69</v>
      </c>
      <c r="G7979" t="s">
        <v>230</v>
      </c>
      <c r="H7979" t="s">
        <v>26</v>
      </c>
      <c r="I7979" t="s">
        <v>52</v>
      </c>
      <c r="J7979" t="s">
        <v>28</v>
      </c>
      <c r="K7979" t="s">
        <v>72</v>
      </c>
      <c r="L7979" t="s">
        <v>44</v>
      </c>
      <c r="M7979" t="s">
        <v>53</v>
      </c>
      <c r="N7979">
        <v>2</v>
      </c>
      <c r="O7979" t="s">
        <v>16152</v>
      </c>
      <c r="P7979" t="s">
        <v>641</v>
      </c>
      <c r="Q7979">
        <v>1334623.1000000001</v>
      </c>
      <c r="R7979" t="s">
        <v>34</v>
      </c>
      <c r="S7979" t="s">
        <v>56</v>
      </c>
      <c r="T7979" t="s">
        <v>56</v>
      </c>
      <c r="U7979" s="6">
        <v>4.4000000000000004</v>
      </c>
    </row>
    <row r="7980" spans="1:21" x14ac:dyDescent="0.25">
      <c r="A7980" t="s">
        <v>16153</v>
      </c>
      <c r="B7980" s="1">
        <v>45288</v>
      </c>
      <c r="C7980" t="s">
        <v>22</v>
      </c>
      <c r="D7980" t="s">
        <v>23</v>
      </c>
      <c r="E7980" t="s">
        <v>24</v>
      </c>
      <c r="F7980" t="s">
        <v>190</v>
      </c>
      <c r="G7980" t="s">
        <v>596</v>
      </c>
      <c r="H7980" t="s">
        <v>70</v>
      </c>
      <c r="I7980" t="s">
        <v>180</v>
      </c>
      <c r="J7980" t="s">
        <v>42</v>
      </c>
      <c r="K7980" t="s">
        <v>43</v>
      </c>
      <c r="L7980" t="s">
        <v>44</v>
      </c>
      <c r="M7980" t="s">
        <v>113</v>
      </c>
      <c r="N7980">
        <v>4</v>
      </c>
      <c r="O7980" t="s">
        <v>16154</v>
      </c>
      <c r="P7980" t="s">
        <v>160</v>
      </c>
      <c r="Q7980">
        <v>4280770.96</v>
      </c>
      <c r="R7980" t="s">
        <v>48</v>
      </c>
      <c r="S7980" t="s">
        <v>35</v>
      </c>
      <c r="T7980" t="s">
        <v>35</v>
      </c>
      <c r="U7980" s="6">
        <v>4.7</v>
      </c>
    </row>
    <row r="7981" spans="1:21" x14ac:dyDescent="0.25">
      <c r="A7981" t="s">
        <v>16155</v>
      </c>
      <c r="B7981" s="1">
        <v>45387</v>
      </c>
      <c r="C7981" t="s">
        <v>98</v>
      </c>
      <c r="D7981" t="s">
        <v>23</v>
      </c>
      <c r="E7981" t="s">
        <v>103</v>
      </c>
      <c r="F7981" t="s">
        <v>58</v>
      </c>
      <c r="G7981" t="s">
        <v>299</v>
      </c>
      <c r="H7981" t="s">
        <v>40</v>
      </c>
      <c r="I7981" t="s">
        <v>41</v>
      </c>
      <c r="J7981" t="s">
        <v>42</v>
      </c>
      <c r="K7981" t="s">
        <v>72</v>
      </c>
      <c r="L7981" t="s">
        <v>30</v>
      </c>
      <c r="M7981" t="s">
        <v>45</v>
      </c>
      <c r="N7981">
        <v>3</v>
      </c>
      <c r="O7981" t="s">
        <v>16156</v>
      </c>
      <c r="P7981" t="s">
        <v>101</v>
      </c>
      <c r="Q7981">
        <v>3845829.28</v>
      </c>
      <c r="R7981" t="s">
        <v>34</v>
      </c>
      <c r="S7981" t="s">
        <v>35</v>
      </c>
      <c r="T7981" t="s">
        <v>35</v>
      </c>
      <c r="U7981" s="6">
        <v>3.8</v>
      </c>
    </row>
    <row r="7982" spans="1:21" x14ac:dyDescent="0.25">
      <c r="A7982" t="s">
        <v>16157</v>
      </c>
      <c r="B7982" s="1">
        <v>45725</v>
      </c>
      <c r="C7982" t="s">
        <v>22</v>
      </c>
      <c r="D7982" t="s">
        <v>23</v>
      </c>
      <c r="E7982" t="s">
        <v>24</v>
      </c>
      <c r="F7982" t="s">
        <v>190</v>
      </c>
      <c r="G7982" t="s">
        <v>20196</v>
      </c>
      <c r="H7982" t="s">
        <v>70</v>
      </c>
      <c r="I7982" t="s">
        <v>180</v>
      </c>
      <c r="J7982" t="s">
        <v>42</v>
      </c>
      <c r="K7982" t="s">
        <v>43</v>
      </c>
      <c r="L7982" t="s">
        <v>30</v>
      </c>
      <c r="M7982" t="s">
        <v>53</v>
      </c>
      <c r="N7982">
        <v>3</v>
      </c>
      <c r="O7982" t="s">
        <v>16158</v>
      </c>
      <c r="P7982" t="s">
        <v>410</v>
      </c>
      <c r="Q7982">
        <v>2911868.21</v>
      </c>
      <c r="R7982" t="s">
        <v>34</v>
      </c>
      <c r="S7982" t="s">
        <v>56</v>
      </c>
      <c r="T7982" t="s">
        <v>56</v>
      </c>
      <c r="U7982" s="6">
        <v>4.5999999999999996</v>
      </c>
    </row>
    <row r="7983" spans="1:21" x14ac:dyDescent="0.25">
      <c r="A7983" t="s">
        <v>16159</v>
      </c>
      <c r="B7983" s="1">
        <v>45839</v>
      </c>
      <c r="C7983" t="s">
        <v>88</v>
      </c>
      <c r="D7983" t="s">
        <v>23</v>
      </c>
      <c r="E7983" t="s">
        <v>112</v>
      </c>
      <c r="F7983" t="s">
        <v>39</v>
      </c>
      <c r="G7983" t="s">
        <v>150</v>
      </c>
      <c r="H7983" t="s">
        <v>40</v>
      </c>
      <c r="I7983" t="s">
        <v>41</v>
      </c>
      <c r="J7983" t="s">
        <v>42</v>
      </c>
      <c r="K7983" t="s">
        <v>29</v>
      </c>
      <c r="L7983" t="s">
        <v>44</v>
      </c>
      <c r="M7983" t="s">
        <v>31</v>
      </c>
      <c r="N7983">
        <v>1</v>
      </c>
      <c r="O7983" t="s">
        <v>16160</v>
      </c>
      <c r="P7983" t="s">
        <v>389</v>
      </c>
      <c r="Q7983">
        <v>1332937.82</v>
      </c>
      <c r="R7983" t="s">
        <v>48</v>
      </c>
      <c r="S7983" t="s">
        <v>56</v>
      </c>
      <c r="T7983" t="s">
        <v>56</v>
      </c>
      <c r="U7983" s="6">
        <v>3.7</v>
      </c>
    </row>
    <row r="7984" spans="1:21" x14ac:dyDescent="0.25">
      <c r="A7984" t="s">
        <v>16161</v>
      </c>
      <c r="B7984" s="1">
        <v>44989</v>
      </c>
      <c r="C7984" t="s">
        <v>81</v>
      </c>
      <c r="D7984" t="s">
        <v>23</v>
      </c>
      <c r="E7984" t="s">
        <v>82</v>
      </c>
      <c r="F7984" t="s">
        <v>58</v>
      </c>
      <c r="G7984" t="s">
        <v>20210</v>
      </c>
      <c r="H7984" t="s">
        <v>104</v>
      </c>
      <c r="I7984" t="s">
        <v>138</v>
      </c>
      <c r="J7984" t="s">
        <v>42</v>
      </c>
      <c r="K7984" t="s">
        <v>72</v>
      </c>
      <c r="L7984" t="s">
        <v>44</v>
      </c>
      <c r="M7984" t="s">
        <v>113</v>
      </c>
      <c r="N7984">
        <v>5</v>
      </c>
      <c r="O7984" t="s">
        <v>16162</v>
      </c>
      <c r="P7984" t="s">
        <v>160</v>
      </c>
      <c r="Q7984">
        <v>5976617.2999999998</v>
      </c>
      <c r="R7984" t="s">
        <v>48</v>
      </c>
      <c r="S7984" t="s">
        <v>56</v>
      </c>
      <c r="T7984" t="s">
        <v>56</v>
      </c>
      <c r="U7984" s="6">
        <v>4.3</v>
      </c>
    </row>
    <row r="7985" spans="1:21" x14ac:dyDescent="0.25">
      <c r="A7985" t="s">
        <v>16163</v>
      </c>
      <c r="B7985" s="1">
        <v>45551</v>
      </c>
      <c r="C7985" t="s">
        <v>88</v>
      </c>
      <c r="D7985" t="s">
        <v>23</v>
      </c>
      <c r="E7985" t="s">
        <v>112</v>
      </c>
      <c r="F7985" t="s">
        <v>62</v>
      </c>
      <c r="G7985" t="s">
        <v>214</v>
      </c>
      <c r="H7985" t="s">
        <v>40</v>
      </c>
      <c r="I7985" t="s">
        <v>41</v>
      </c>
      <c r="J7985" t="s">
        <v>42</v>
      </c>
      <c r="K7985" t="s">
        <v>29</v>
      </c>
      <c r="L7985" t="s">
        <v>30</v>
      </c>
      <c r="M7985" t="s">
        <v>77</v>
      </c>
      <c r="N7985">
        <v>2</v>
      </c>
      <c r="O7985" t="s">
        <v>16164</v>
      </c>
      <c r="P7985" t="s">
        <v>101</v>
      </c>
      <c r="Q7985">
        <v>2195979.88</v>
      </c>
      <c r="R7985" t="s">
        <v>48</v>
      </c>
      <c r="S7985" t="s">
        <v>35</v>
      </c>
      <c r="T7985" t="s">
        <v>35</v>
      </c>
      <c r="U7985" s="6">
        <v>4.9000000000000004</v>
      </c>
    </row>
    <row r="7986" spans="1:21" x14ac:dyDescent="0.25">
      <c r="A7986" t="s">
        <v>16165</v>
      </c>
      <c r="B7986" s="1">
        <v>45795</v>
      </c>
      <c r="C7986" t="s">
        <v>98</v>
      </c>
      <c r="D7986" t="s">
        <v>23</v>
      </c>
      <c r="E7986" t="s">
        <v>99</v>
      </c>
      <c r="F7986" t="s">
        <v>25</v>
      </c>
      <c r="G7986" t="s">
        <v>365</v>
      </c>
      <c r="H7986" t="s">
        <v>166</v>
      </c>
      <c r="I7986" t="s">
        <v>167</v>
      </c>
      <c r="J7986" t="s">
        <v>42</v>
      </c>
      <c r="K7986" t="s">
        <v>43</v>
      </c>
      <c r="L7986" t="s">
        <v>44</v>
      </c>
      <c r="M7986" t="s">
        <v>31</v>
      </c>
      <c r="N7986">
        <v>4</v>
      </c>
      <c r="O7986" t="s">
        <v>16166</v>
      </c>
      <c r="P7986" t="s">
        <v>157</v>
      </c>
      <c r="Q7986">
        <v>3080467.66</v>
      </c>
      <c r="R7986" t="s">
        <v>48</v>
      </c>
      <c r="S7986" t="s">
        <v>56</v>
      </c>
      <c r="T7986" t="s">
        <v>56</v>
      </c>
      <c r="U7986" s="6">
        <v>4.8</v>
      </c>
    </row>
    <row r="7987" spans="1:21" x14ac:dyDescent="0.25">
      <c r="A7987" t="s">
        <v>16167</v>
      </c>
      <c r="B7987" s="1">
        <v>44961</v>
      </c>
      <c r="C7987" t="s">
        <v>98</v>
      </c>
      <c r="D7987" t="s">
        <v>23</v>
      </c>
      <c r="E7987" t="s">
        <v>99</v>
      </c>
      <c r="F7987" t="s">
        <v>190</v>
      </c>
      <c r="G7987" t="s">
        <v>146</v>
      </c>
      <c r="H7987" t="s">
        <v>40</v>
      </c>
      <c r="I7987" t="s">
        <v>63</v>
      </c>
      <c r="J7987" t="s">
        <v>42</v>
      </c>
      <c r="K7987" t="s">
        <v>72</v>
      </c>
      <c r="L7987" t="s">
        <v>30</v>
      </c>
      <c r="M7987" t="s">
        <v>64</v>
      </c>
      <c r="N7987">
        <v>1</v>
      </c>
      <c r="O7987" t="s">
        <v>16168</v>
      </c>
      <c r="P7987" t="s">
        <v>336</v>
      </c>
      <c r="Q7987">
        <v>875261.37</v>
      </c>
      <c r="R7987" t="s">
        <v>34</v>
      </c>
      <c r="S7987" t="s">
        <v>35</v>
      </c>
      <c r="T7987" t="s">
        <v>56</v>
      </c>
      <c r="U7987" s="6">
        <v>4.0999999999999996</v>
      </c>
    </row>
    <row r="7988" spans="1:21" x14ac:dyDescent="0.25">
      <c r="A7988" t="s">
        <v>16169</v>
      </c>
      <c r="B7988" s="1">
        <v>45460</v>
      </c>
      <c r="C7988" t="s">
        <v>88</v>
      </c>
      <c r="D7988" t="s">
        <v>23</v>
      </c>
      <c r="E7988" t="s">
        <v>112</v>
      </c>
      <c r="F7988" t="s">
        <v>25</v>
      </c>
      <c r="G7988" t="s">
        <v>518</v>
      </c>
      <c r="H7988" t="s">
        <v>104</v>
      </c>
      <c r="I7988" t="s">
        <v>138</v>
      </c>
      <c r="J7988" t="s">
        <v>42</v>
      </c>
      <c r="K7988" t="s">
        <v>29</v>
      </c>
      <c r="L7988" t="s">
        <v>44</v>
      </c>
      <c r="M7988" t="s">
        <v>45</v>
      </c>
      <c r="N7988">
        <v>1</v>
      </c>
      <c r="O7988" t="s">
        <v>16170</v>
      </c>
      <c r="P7988" t="s">
        <v>33</v>
      </c>
      <c r="Q7988">
        <v>1095923.1399999999</v>
      </c>
      <c r="R7988" t="s">
        <v>48</v>
      </c>
      <c r="S7988" t="s">
        <v>35</v>
      </c>
      <c r="T7988" t="s">
        <v>35</v>
      </c>
      <c r="U7988" s="6">
        <v>4.9000000000000004</v>
      </c>
    </row>
    <row r="7989" spans="1:21" x14ac:dyDescent="0.25">
      <c r="A7989" t="s">
        <v>16171</v>
      </c>
      <c r="B7989" s="1">
        <v>45462</v>
      </c>
      <c r="C7989" t="s">
        <v>81</v>
      </c>
      <c r="D7989" t="s">
        <v>23</v>
      </c>
      <c r="E7989" t="s">
        <v>82</v>
      </c>
      <c r="F7989" t="s">
        <v>58</v>
      </c>
      <c r="G7989" t="s">
        <v>214</v>
      </c>
      <c r="H7989" t="s">
        <v>26</v>
      </c>
      <c r="I7989" t="s">
        <v>94</v>
      </c>
      <c r="J7989" t="s">
        <v>42</v>
      </c>
      <c r="K7989" t="s">
        <v>29</v>
      </c>
      <c r="L7989" t="s">
        <v>30</v>
      </c>
      <c r="M7989" t="s">
        <v>64</v>
      </c>
      <c r="N7989">
        <v>1</v>
      </c>
      <c r="O7989" t="s">
        <v>16172</v>
      </c>
      <c r="P7989" t="s">
        <v>840</v>
      </c>
      <c r="Q7989">
        <v>1524695.52</v>
      </c>
      <c r="R7989" t="s">
        <v>48</v>
      </c>
      <c r="S7989" t="s">
        <v>56</v>
      </c>
      <c r="T7989" t="s">
        <v>35</v>
      </c>
      <c r="U7989" s="6">
        <v>4</v>
      </c>
    </row>
    <row r="7990" spans="1:21" x14ac:dyDescent="0.25">
      <c r="A7990" t="s">
        <v>16173</v>
      </c>
      <c r="B7990" s="1">
        <v>45793</v>
      </c>
      <c r="C7990" t="s">
        <v>88</v>
      </c>
      <c r="D7990" t="s">
        <v>23</v>
      </c>
      <c r="E7990" t="s">
        <v>89</v>
      </c>
      <c r="F7990" t="s">
        <v>90</v>
      </c>
      <c r="G7990" t="s">
        <v>20215</v>
      </c>
      <c r="H7990" t="s">
        <v>26</v>
      </c>
      <c r="I7990" t="s">
        <v>253</v>
      </c>
      <c r="J7990" t="s">
        <v>42</v>
      </c>
      <c r="K7990" t="s">
        <v>72</v>
      </c>
      <c r="L7990" t="s">
        <v>44</v>
      </c>
      <c r="M7990" t="s">
        <v>64</v>
      </c>
      <c r="N7990">
        <v>4</v>
      </c>
      <c r="O7990" t="s">
        <v>16174</v>
      </c>
      <c r="P7990" t="s">
        <v>516</v>
      </c>
      <c r="Q7990">
        <v>3672083.61</v>
      </c>
      <c r="R7990" t="s">
        <v>48</v>
      </c>
      <c r="S7990" t="s">
        <v>35</v>
      </c>
      <c r="T7990" t="s">
        <v>56</v>
      </c>
      <c r="U7990" s="6">
        <v>3.5</v>
      </c>
    </row>
    <row r="7991" spans="1:21" x14ac:dyDescent="0.25">
      <c r="A7991" t="s">
        <v>16175</v>
      </c>
      <c r="B7991" s="1">
        <v>45646</v>
      </c>
      <c r="C7991" t="s">
        <v>88</v>
      </c>
      <c r="D7991" t="s">
        <v>23</v>
      </c>
      <c r="E7991" t="s">
        <v>112</v>
      </c>
      <c r="F7991" t="s">
        <v>90</v>
      </c>
      <c r="G7991" t="s">
        <v>305</v>
      </c>
      <c r="H7991" t="s">
        <v>83</v>
      </c>
      <c r="I7991" t="s">
        <v>84</v>
      </c>
      <c r="J7991" t="s">
        <v>42</v>
      </c>
      <c r="K7991" t="s">
        <v>29</v>
      </c>
      <c r="L7991" t="s">
        <v>30</v>
      </c>
      <c r="M7991" t="s">
        <v>31</v>
      </c>
      <c r="N7991">
        <v>1</v>
      </c>
      <c r="O7991" t="s">
        <v>16176</v>
      </c>
      <c r="P7991" t="s">
        <v>206</v>
      </c>
      <c r="Q7991">
        <v>894264.42</v>
      </c>
      <c r="R7991" t="s">
        <v>34</v>
      </c>
      <c r="S7991" t="s">
        <v>56</v>
      </c>
      <c r="T7991" t="s">
        <v>56</v>
      </c>
      <c r="U7991" s="6">
        <v>4.3</v>
      </c>
    </row>
    <row r="7992" spans="1:21" x14ac:dyDescent="0.25">
      <c r="A7992" t="s">
        <v>16177</v>
      </c>
      <c r="B7992" s="1">
        <v>45337</v>
      </c>
      <c r="C7992" t="s">
        <v>88</v>
      </c>
      <c r="D7992" t="s">
        <v>23</v>
      </c>
      <c r="E7992" t="s">
        <v>89</v>
      </c>
      <c r="F7992" t="s">
        <v>25</v>
      </c>
      <c r="G7992" t="s">
        <v>20197</v>
      </c>
      <c r="H7992" t="s">
        <v>104</v>
      </c>
      <c r="I7992" t="s">
        <v>138</v>
      </c>
      <c r="J7992" t="s">
        <v>42</v>
      </c>
      <c r="K7992" t="s">
        <v>29</v>
      </c>
      <c r="L7992" t="s">
        <v>44</v>
      </c>
      <c r="M7992" t="s">
        <v>113</v>
      </c>
      <c r="N7992">
        <v>2</v>
      </c>
      <c r="O7992" t="s">
        <v>16178</v>
      </c>
      <c r="P7992" t="s">
        <v>410</v>
      </c>
      <c r="Q7992">
        <v>2260370.84</v>
      </c>
      <c r="R7992" t="s">
        <v>48</v>
      </c>
      <c r="S7992" t="s">
        <v>56</v>
      </c>
      <c r="T7992" t="s">
        <v>56</v>
      </c>
      <c r="U7992" s="6">
        <v>4.5999999999999996</v>
      </c>
    </row>
    <row r="7993" spans="1:21" x14ac:dyDescent="0.25">
      <c r="A7993" t="s">
        <v>16179</v>
      </c>
      <c r="B7993" s="1">
        <v>45088</v>
      </c>
      <c r="C7993" t="s">
        <v>98</v>
      </c>
      <c r="D7993" t="s">
        <v>23</v>
      </c>
      <c r="E7993" t="s">
        <v>103</v>
      </c>
      <c r="F7993" t="s">
        <v>62</v>
      </c>
      <c r="G7993" t="s">
        <v>165</v>
      </c>
      <c r="H7993" t="s">
        <v>70</v>
      </c>
      <c r="I7993" t="s">
        <v>71</v>
      </c>
      <c r="J7993" t="s">
        <v>28</v>
      </c>
      <c r="K7993" t="s">
        <v>72</v>
      </c>
      <c r="L7993" t="s">
        <v>30</v>
      </c>
      <c r="M7993" t="s">
        <v>53</v>
      </c>
      <c r="N7993">
        <v>4</v>
      </c>
      <c r="O7993" t="s">
        <v>16180</v>
      </c>
      <c r="P7993" t="s">
        <v>124</v>
      </c>
      <c r="Q7993">
        <v>3413004.87</v>
      </c>
      <c r="R7993" t="s">
        <v>48</v>
      </c>
      <c r="S7993" t="s">
        <v>35</v>
      </c>
      <c r="T7993" t="s">
        <v>35</v>
      </c>
      <c r="U7993" s="6">
        <v>3.8</v>
      </c>
    </row>
    <row r="7994" spans="1:21" x14ac:dyDescent="0.25">
      <c r="A7994" t="s">
        <v>16181</v>
      </c>
      <c r="B7994" s="1">
        <v>45208</v>
      </c>
      <c r="C7994" t="s">
        <v>37</v>
      </c>
      <c r="D7994" t="s">
        <v>23</v>
      </c>
      <c r="E7994" t="s">
        <v>68</v>
      </c>
      <c r="F7994" t="s">
        <v>62</v>
      </c>
      <c r="G7994" t="s">
        <v>20207</v>
      </c>
      <c r="H7994" t="s">
        <v>104</v>
      </c>
      <c r="I7994" t="s">
        <v>105</v>
      </c>
      <c r="J7994" t="s">
        <v>28</v>
      </c>
      <c r="K7994" t="s">
        <v>43</v>
      </c>
      <c r="L7994" t="s">
        <v>30</v>
      </c>
      <c r="M7994" t="s">
        <v>31</v>
      </c>
      <c r="N7994">
        <v>2</v>
      </c>
      <c r="O7994" t="s">
        <v>16182</v>
      </c>
      <c r="P7994" t="s">
        <v>96</v>
      </c>
      <c r="Q7994">
        <v>1798470.62</v>
      </c>
      <c r="R7994" t="s">
        <v>34</v>
      </c>
      <c r="S7994" t="s">
        <v>35</v>
      </c>
      <c r="T7994" t="s">
        <v>56</v>
      </c>
      <c r="U7994" s="6">
        <v>4.3</v>
      </c>
    </row>
    <row r="7995" spans="1:21" x14ac:dyDescent="0.25">
      <c r="A7995" t="s">
        <v>16183</v>
      </c>
      <c r="B7995" s="1">
        <v>44931</v>
      </c>
      <c r="C7995" t="s">
        <v>22</v>
      </c>
      <c r="D7995" t="s">
        <v>23</v>
      </c>
      <c r="E7995" t="s">
        <v>24</v>
      </c>
      <c r="F7995" t="s">
        <v>76</v>
      </c>
      <c r="G7995" t="s">
        <v>221</v>
      </c>
      <c r="H7995" t="s">
        <v>26</v>
      </c>
      <c r="I7995" t="s">
        <v>27</v>
      </c>
      <c r="J7995" t="s">
        <v>28</v>
      </c>
      <c r="K7995" t="s">
        <v>72</v>
      </c>
      <c r="L7995" t="s">
        <v>30</v>
      </c>
      <c r="M7995" t="s">
        <v>31</v>
      </c>
      <c r="N7995">
        <v>4</v>
      </c>
      <c r="O7995" t="s">
        <v>16184</v>
      </c>
      <c r="P7995" t="s">
        <v>318</v>
      </c>
      <c r="Q7995">
        <v>4571992.5199999996</v>
      </c>
      <c r="R7995" t="s">
        <v>48</v>
      </c>
      <c r="S7995" t="s">
        <v>35</v>
      </c>
      <c r="T7995" t="s">
        <v>35</v>
      </c>
      <c r="U7995" s="6">
        <v>4.5999999999999996</v>
      </c>
    </row>
    <row r="7996" spans="1:21" x14ac:dyDescent="0.25">
      <c r="A7996" t="s">
        <v>16185</v>
      </c>
      <c r="B7996" s="1">
        <v>45372</v>
      </c>
      <c r="C7996" t="s">
        <v>88</v>
      </c>
      <c r="D7996" t="s">
        <v>23</v>
      </c>
      <c r="E7996" t="s">
        <v>89</v>
      </c>
      <c r="F7996" t="s">
        <v>39</v>
      </c>
      <c r="G7996" t="s">
        <v>20203</v>
      </c>
      <c r="H7996" t="s">
        <v>104</v>
      </c>
      <c r="I7996" t="s">
        <v>240</v>
      </c>
      <c r="J7996" t="s">
        <v>174</v>
      </c>
      <c r="K7996" t="s">
        <v>72</v>
      </c>
      <c r="L7996" t="s">
        <v>30</v>
      </c>
      <c r="M7996" t="s">
        <v>64</v>
      </c>
      <c r="N7996">
        <v>5</v>
      </c>
      <c r="O7996" t="s">
        <v>16186</v>
      </c>
      <c r="P7996" t="s">
        <v>121</v>
      </c>
      <c r="Q7996">
        <v>3039647.64</v>
      </c>
      <c r="R7996" t="s">
        <v>34</v>
      </c>
      <c r="S7996" t="s">
        <v>35</v>
      </c>
      <c r="T7996" t="s">
        <v>35</v>
      </c>
      <c r="U7996" s="6">
        <v>3.9</v>
      </c>
    </row>
    <row r="7997" spans="1:21" x14ac:dyDescent="0.25">
      <c r="A7997" t="s">
        <v>16187</v>
      </c>
      <c r="B7997" s="1">
        <v>45826</v>
      </c>
      <c r="C7997" t="s">
        <v>98</v>
      </c>
      <c r="D7997" t="s">
        <v>23</v>
      </c>
      <c r="E7997" t="s">
        <v>99</v>
      </c>
      <c r="F7997" t="s">
        <v>39</v>
      </c>
      <c r="G7997" t="s">
        <v>146</v>
      </c>
      <c r="H7997" t="s">
        <v>70</v>
      </c>
      <c r="I7997" t="s">
        <v>180</v>
      </c>
      <c r="J7997" t="s">
        <v>42</v>
      </c>
      <c r="K7997" t="s">
        <v>43</v>
      </c>
      <c r="L7997" t="s">
        <v>30</v>
      </c>
      <c r="M7997" t="s">
        <v>113</v>
      </c>
      <c r="N7997">
        <v>1</v>
      </c>
      <c r="O7997" t="s">
        <v>16188</v>
      </c>
      <c r="P7997" t="s">
        <v>248</v>
      </c>
      <c r="Q7997">
        <v>1069650.04</v>
      </c>
      <c r="R7997" t="s">
        <v>34</v>
      </c>
      <c r="S7997" t="s">
        <v>35</v>
      </c>
      <c r="T7997" t="s">
        <v>56</v>
      </c>
      <c r="U7997" s="6">
        <v>4.0999999999999996</v>
      </c>
    </row>
    <row r="7998" spans="1:21" x14ac:dyDescent="0.25">
      <c r="A7998" t="s">
        <v>16189</v>
      </c>
      <c r="B7998" s="1">
        <v>45089</v>
      </c>
      <c r="C7998" t="s">
        <v>98</v>
      </c>
      <c r="D7998" t="s">
        <v>23</v>
      </c>
      <c r="E7998" t="s">
        <v>99</v>
      </c>
      <c r="F7998" t="s">
        <v>58</v>
      </c>
      <c r="G7998" t="s">
        <v>596</v>
      </c>
      <c r="H7998" t="s">
        <v>83</v>
      </c>
      <c r="I7998" t="s">
        <v>84</v>
      </c>
      <c r="J7998" t="s">
        <v>42</v>
      </c>
      <c r="K7998" t="s">
        <v>72</v>
      </c>
      <c r="L7998" t="s">
        <v>30</v>
      </c>
      <c r="M7998" t="s">
        <v>64</v>
      </c>
      <c r="N7998">
        <v>2</v>
      </c>
      <c r="O7998" t="s">
        <v>16190</v>
      </c>
      <c r="P7998" t="s">
        <v>301</v>
      </c>
      <c r="Q7998">
        <v>1854337.36</v>
      </c>
      <c r="R7998" t="s">
        <v>34</v>
      </c>
      <c r="S7998" t="s">
        <v>56</v>
      </c>
      <c r="T7998" t="s">
        <v>35</v>
      </c>
      <c r="U7998" s="6">
        <v>4.3</v>
      </c>
    </row>
    <row r="7999" spans="1:21" x14ac:dyDescent="0.25">
      <c r="A7999" t="s">
        <v>16191</v>
      </c>
      <c r="B7999" s="1">
        <v>45423</v>
      </c>
      <c r="C7999" t="s">
        <v>37</v>
      </c>
      <c r="D7999" t="s">
        <v>23</v>
      </c>
      <c r="E7999" t="s">
        <v>68</v>
      </c>
      <c r="F7999" t="s">
        <v>90</v>
      </c>
      <c r="G7999" t="s">
        <v>20210</v>
      </c>
      <c r="H7999" t="s">
        <v>166</v>
      </c>
      <c r="I7999" t="s">
        <v>173</v>
      </c>
      <c r="J7999" t="s">
        <v>174</v>
      </c>
      <c r="K7999" t="s">
        <v>43</v>
      </c>
      <c r="L7999" t="s">
        <v>30</v>
      </c>
      <c r="M7999" t="s">
        <v>45</v>
      </c>
      <c r="N7999">
        <v>1</v>
      </c>
      <c r="O7999" t="s">
        <v>16192</v>
      </c>
      <c r="P7999" t="s">
        <v>275</v>
      </c>
      <c r="Q7999">
        <v>569619.4</v>
      </c>
      <c r="R7999" t="s">
        <v>48</v>
      </c>
      <c r="S7999" t="s">
        <v>35</v>
      </c>
      <c r="T7999" t="s">
        <v>35</v>
      </c>
      <c r="U7999" s="6">
        <v>4.9000000000000004</v>
      </c>
    </row>
    <row r="8000" spans="1:21" x14ac:dyDescent="0.25">
      <c r="A8000" t="s">
        <v>16193</v>
      </c>
      <c r="B8000" s="1">
        <v>45514</v>
      </c>
      <c r="C8000" t="s">
        <v>50</v>
      </c>
      <c r="D8000" t="s">
        <v>23</v>
      </c>
      <c r="E8000" t="s">
        <v>130</v>
      </c>
      <c r="F8000" t="s">
        <v>25</v>
      </c>
      <c r="G8000" t="s">
        <v>165</v>
      </c>
      <c r="H8000" t="s">
        <v>166</v>
      </c>
      <c r="I8000" t="s">
        <v>167</v>
      </c>
      <c r="J8000" t="s">
        <v>42</v>
      </c>
      <c r="K8000" t="s">
        <v>29</v>
      </c>
      <c r="L8000" t="s">
        <v>44</v>
      </c>
      <c r="M8000" t="s">
        <v>31</v>
      </c>
      <c r="N8000">
        <v>3</v>
      </c>
      <c r="O8000" t="s">
        <v>16194</v>
      </c>
      <c r="P8000" t="s">
        <v>242</v>
      </c>
      <c r="Q8000">
        <v>2254842.4900000002</v>
      </c>
      <c r="R8000" t="s">
        <v>48</v>
      </c>
      <c r="S8000" t="s">
        <v>35</v>
      </c>
      <c r="T8000" t="s">
        <v>35</v>
      </c>
      <c r="U8000" s="6">
        <v>4.7</v>
      </c>
    </row>
    <row r="8001" spans="1:21" x14ac:dyDescent="0.25">
      <c r="A8001" t="s">
        <v>16195</v>
      </c>
      <c r="B8001" s="1">
        <v>45102</v>
      </c>
      <c r="C8001" t="s">
        <v>50</v>
      </c>
      <c r="D8001" t="s">
        <v>23</v>
      </c>
      <c r="E8001" t="s">
        <v>51</v>
      </c>
      <c r="F8001" t="s">
        <v>190</v>
      </c>
      <c r="G8001" t="s">
        <v>20210</v>
      </c>
      <c r="H8001" t="s">
        <v>70</v>
      </c>
      <c r="I8001" t="s">
        <v>119</v>
      </c>
      <c r="J8001" t="s">
        <v>28</v>
      </c>
      <c r="K8001" t="s">
        <v>72</v>
      </c>
      <c r="L8001" t="s">
        <v>44</v>
      </c>
      <c r="M8001" t="s">
        <v>113</v>
      </c>
      <c r="N8001">
        <v>3</v>
      </c>
      <c r="O8001" t="s">
        <v>16196</v>
      </c>
      <c r="P8001" t="s">
        <v>163</v>
      </c>
      <c r="Q8001">
        <v>2086226.89</v>
      </c>
      <c r="R8001" t="s">
        <v>34</v>
      </c>
      <c r="S8001" t="s">
        <v>35</v>
      </c>
      <c r="T8001" t="s">
        <v>35</v>
      </c>
      <c r="U8001" s="6">
        <v>3.6</v>
      </c>
    </row>
    <row r="8002" spans="1:21" x14ac:dyDescent="0.25">
      <c r="A8002" t="s">
        <v>16197</v>
      </c>
      <c r="B8002" s="1">
        <v>45372</v>
      </c>
      <c r="C8002" t="s">
        <v>22</v>
      </c>
      <c r="D8002" t="s">
        <v>23</v>
      </c>
      <c r="E8002" t="s">
        <v>24</v>
      </c>
      <c r="F8002" t="s">
        <v>69</v>
      </c>
      <c r="G8002" t="s">
        <v>265</v>
      </c>
      <c r="H8002" t="s">
        <v>83</v>
      </c>
      <c r="I8002" t="s">
        <v>84</v>
      </c>
      <c r="J8002" t="s">
        <v>42</v>
      </c>
      <c r="K8002" t="s">
        <v>29</v>
      </c>
      <c r="L8002" t="s">
        <v>30</v>
      </c>
      <c r="M8002" t="s">
        <v>31</v>
      </c>
      <c r="N8002">
        <v>5</v>
      </c>
      <c r="O8002" t="s">
        <v>16198</v>
      </c>
      <c r="P8002" t="s">
        <v>656</v>
      </c>
      <c r="Q8002">
        <v>4981694.09</v>
      </c>
      <c r="R8002" t="s">
        <v>48</v>
      </c>
      <c r="S8002" t="s">
        <v>35</v>
      </c>
      <c r="T8002" t="s">
        <v>35</v>
      </c>
      <c r="U8002" s="6">
        <v>4.0999999999999996</v>
      </c>
    </row>
    <row r="8003" spans="1:21" x14ac:dyDescent="0.25">
      <c r="A8003" t="s">
        <v>16199</v>
      </c>
      <c r="B8003" s="1">
        <v>45026</v>
      </c>
      <c r="C8003" t="s">
        <v>81</v>
      </c>
      <c r="D8003" t="s">
        <v>23</v>
      </c>
      <c r="E8003" t="s">
        <v>82</v>
      </c>
      <c r="F8003" t="s">
        <v>90</v>
      </c>
      <c r="G8003" t="s">
        <v>20201</v>
      </c>
      <c r="H8003" t="s">
        <v>70</v>
      </c>
      <c r="I8003" t="s">
        <v>180</v>
      </c>
      <c r="J8003" t="s">
        <v>42</v>
      </c>
      <c r="K8003" t="s">
        <v>72</v>
      </c>
      <c r="L8003" t="s">
        <v>30</v>
      </c>
      <c r="M8003" t="s">
        <v>31</v>
      </c>
      <c r="N8003">
        <v>5</v>
      </c>
      <c r="O8003" t="s">
        <v>16200</v>
      </c>
      <c r="P8003" t="s">
        <v>178</v>
      </c>
      <c r="Q8003">
        <v>5212591.91</v>
      </c>
      <c r="R8003" t="s">
        <v>48</v>
      </c>
      <c r="S8003" t="s">
        <v>35</v>
      </c>
      <c r="T8003" t="s">
        <v>35</v>
      </c>
      <c r="U8003" s="6">
        <v>4</v>
      </c>
    </row>
    <row r="8004" spans="1:21" x14ac:dyDescent="0.25">
      <c r="A8004" t="s">
        <v>16201</v>
      </c>
      <c r="B8004" s="1">
        <v>45144</v>
      </c>
      <c r="C8004" t="s">
        <v>50</v>
      </c>
      <c r="D8004" t="s">
        <v>23</v>
      </c>
      <c r="E8004" t="s">
        <v>130</v>
      </c>
      <c r="F8004" t="s">
        <v>62</v>
      </c>
      <c r="G8004" t="s">
        <v>365</v>
      </c>
      <c r="H8004" t="s">
        <v>70</v>
      </c>
      <c r="I8004" t="s">
        <v>180</v>
      </c>
      <c r="J8004" t="s">
        <v>42</v>
      </c>
      <c r="K8004" t="s">
        <v>43</v>
      </c>
      <c r="L8004" t="s">
        <v>30</v>
      </c>
      <c r="M8004" t="s">
        <v>113</v>
      </c>
      <c r="N8004">
        <v>2</v>
      </c>
      <c r="O8004" t="s">
        <v>16202</v>
      </c>
      <c r="P8004" t="s">
        <v>157</v>
      </c>
      <c r="Q8004">
        <v>1900371.56</v>
      </c>
      <c r="R8004" t="s">
        <v>48</v>
      </c>
      <c r="S8004" t="s">
        <v>56</v>
      </c>
      <c r="T8004" t="s">
        <v>56</v>
      </c>
      <c r="U8004" s="6">
        <v>3.8</v>
      </c>
    </row>
    <row r="8005" spans="1:21" x14ac:dyDescent="0.25">
      <c r="A8005" t="s">
        <v>16203</v>
      </c>
      <c r="B8005" s="1">
        <v>45190</v>
      </c>
      <c r="C8005" t="s">
        <v>98</v>
      </c>
      <c r="D8005" t="s">
        <v>23</v>
      </c>
      <c r="E8005" t="s">
        <v>103</v>
      </c>
      <c r="F8005" t="s">
        <v>76</v>
      </c>
      <c r="G8005" t="s">
        <v>150</v>
      </c>
      <c r="H8005" t="s">
        <v>104</v>
      </c>
      <c r="I8005" t="s">
        <v>105</v>
      </c>
      <c r="J8005" t="s">
        <v>28</v>
      </c>
      <c r="K8005" t="s">
        <v>72</v>
      </c>
      <c r="L8005" t="s">
        <v>44</v>
      </c>
      <c r="M8005" t="s">
        <v>113</v>
      </c>
      <c r="N8005">
        <v>1</v>
      </c>
      <c r="O8005" t="s">
        <v>16204</v>
      </c>
      <c r="P8005" t="s">
        <v>571</v>
      </c>
      <c r="Q8005">
        <v>812276.56</v>
      </c>
      <c r="R8005" t="s">
        <v>48</v>
      </c>
      <c r="S8005" t="s">
        <v>35</v>
      </c>
      <c r="T8005" t="s">
        <v>56</v>
      </c>
      <c r="U8005" s="6">
        <v>3.5</v>
      </c>
    </row>
    <row r="8006" spans="1:21" x14ac:dyDescent="0.25">
      <c r="A8006" t="s">
        <v>16205</v>
      </c>
      <c r="B8006" s="1">
        <v>45924</v>
      </c>
      <c r="C8006" t="s">
        <v>22</v>
      </c>
      <c r="D8006" t="s">
        <v>23</v>
      </c>
      <c r="E8006" t="s">
        <v>24</v>
      </c>
      <c r="F8006" t="s">
        <v>62</v>
      </c>
      <c r="G8006" t="s">
        <v>20212</v>
      </c>
      <c r="H8006" t="s">
        <v>40</v>
      </c>
      <c r="I8006" t="s">
        <v>63</v>
      </c>
      <c r="J8006" t="s">
        <v>42</v>
      </c>
      <c r="K8006" t="s">
        <v>72</v>
      </c>
      <c r="L8006" t="s">
        <v>30</v>
      </c>
      <c r="M8006" t="s">
        <v>64</v>
      </c>
      <c r="N8006">
        <v>5</v>
      </c>
      <c r="O8006" t="s">
        <v>16206</v>
      </c>
      <c r="P8006" t="s">
        <v>160</v>
      </c>
      <c r="Q8006">
        <v>4759106.09</v>
      </c>
      <c r="R8006" t="s">
        <v>48</v>
      </c>
      <c r="S8006" t="s">
        <v>56</v>
      </c>
      <c r="T8006" t="s">
        <v>35</v>
      </c>
      <c r="U8006" s="6">
        <v>4.2</v>
      </c>
    </row>
    <row r="8007" spans="1:21" x14ac:dyDescent="0.25">
      <c r="A8007" t="s">
        <v>16207</v>
      </c>
      <c r="B8007" s="1">
        <v>45571</v>
      </c>
      <c r="C8007" t="s">
        <v>50</v>
      </c>
      <c r="D8007" t="s">
        <v>23</v>
      </c>
      <c r="E8007" t="s">
        <v>51</v>
      </c>
      <c r="F8007" t="s">
        <v>76</v>
      </c>
      <c r="G8007" t="s">
        <v>150</v>
      </c>
      <c r="H8007" t="s">
        <v>83</v>
      </c>
      <c r="I8007" t="s">
        <v>84</v>
      </c>
      <c r="J8007" t="s">
        <v>42</v>
      </c>
      <c r="K8007" t="s">
        <v>29</v>
      </c>
      <c r="L8007" t="s">
        <v>30</v>
      </c>
      <c r="M8007" t="s">
        <v>53</v>
      </c>
      <c r="N8007">
        <v>4</v>
      </c>
      <c r="O8007" t="s">
        <v>16208</v>
      </c>
      <c r="P8007" t="s">
        <v>124</v>
      </c>
      <c r="Q8007">
        <v>4060057.89</v>
      </c>
      <c r="R8007" t="s">
        <v>34</v>
      </c>
      <c r="S8007" t="s">
        <v>56</v>
      </c>
      <c r="T8007" t="s">
        <v>56</v>
      </c>
      <c r="U8007" s="6">
        <v>4.7</v>
      </c>
    </row>
    <row r="8008" spans="1:21" x14ac:dyDescent="0.25">
      <c r="A8008" t="s">
        <v>16209</v>
      </c>
      <c r="B8008" s="1">
        <v>45060</v>
      </c>
      <c r="C8008" t="s">
        <v>22</v>
      </c>
      <c r="D8008" t="s">
        <v>23</v>
      </c>
      <c r="E8008" t="s">
        <v>24</v>
      </c>
      <c r="F8008" t="s">
        <v>90</v>
      </c>
      <c r="G8008" t="s">
        <v>20203</v>
      </c>
      <c r="H8008" t="s">
        <v>104</v>
      </c>
      <c r="I8008" t="s">
        <v>138</v>
      </c>
      <c r="J8008" t="s">
        <v>42</v>
      </c>
      <c r="K8008" t="s">
        <v>72</v>
      </c>
      <c r="L8008" t="s">
        <v>30</v>
      </c>
      <c r="M8008" t="s">
        <v>45</v>
      </c>
      <c r="N8008">
        <v>3</v>
      </c>
      <c r="O8008" t="s">
        <v>16210</v>
      </c>
      <c r="P8008" t="s">
        <v>121</v>
      </c>
      <c r="Q8008">
        <v>3204546.75</v>
      </c>
      <c r="R8008" t="s">
        <v>48</v>
      </c>
      <c r="S8008" t="s">
        <v>56</v>
      </c>
      <c r="T8008" t="s">
        <v>35</v>
      </c>
      <c r="U8008" s="6">
        <v>3.6</v>
      </c>
    </row>
    <row r="8009" spans="1:21" x14ac:dyDescent="0.25">
      <c r="A8009" t="s">
        <v>16211</v>
      </c>
      <c r="B8009" s="1">
        <v>45005</v>
      </c>
      <c r="C8009" t="s">
        <v>81</v>
      </c>
      <c r="D8009" t="s">
        <v>23</v>
      </c>
      <c r="E8009" t="s">
        <v>82</v>
      </c>
      <c r="F8009" t="s">
        <v>39</v>
      </c>
      <c r="G8009" t="s">
        <v>265</v>
      </c>
      <c r="H8009" t="s">
        <v>166</v>
      </c>
      <c r="I8009" t="s">
        <v>167</v>
      </c>
      <c r="J8009" t="s">
        <v>42</v>
      </c>
      <c r="K8009" t="s">
        <v>72</v>
      </c>
      <c r="L8009" t="s">
        <v>30</v>
      </c>
      <c r="M8009" t="s">
        <v>77</v>
      </c>
      <c r="N8009">
        <v>4</v>
      </c>
      <c r="O8009" t="s">
        <v>16212</v>
      </c>
      <c r="P8009" t="s">
        <v>235</v>
      </c>
      <c r="Q8009">
        <v>3386613.63</v>
      </c>
      <c r="R8009" t="s">
        <v>34</v>
      </c>
      <c r="S8009" t="s">
        <v>56</v>
      </c>
      <c r="T8009" t="s">
        <v>56</v>
      </c>
      <c r="U8009" s="6">
        <v>4.9000000000000004</v>
      </c>
    </row>
    <row r="8010" spans="1:21" x14ac:dyDescent="0.25">
      <c r="A8010" t="s">
        <v>16213</v>
      </c>
      <c r="B8010" s="1">
        <v>45802</v>
      </c>
      <c r="C8010" t="s">
        <v>81</v>
      </c>
      <c r="D8010" t="s">
        <v>23</v>
      </c>
      <c r="E8010" t="s">
        <v>82</v>
      </c>
      <c r="F8010" t="s">
        <v>58</v>
      </c>
      <c r="G8010" t="s">
        <v>20209</v>
      </c>
      <c r="H8010" t="s">
        <v>104</v>
      </c>
      <c r="I8010" t="s">
        <v>138</v>
      </c>
      <c r="J8010" t="s">
        <v>42</v>
      </c>
      <c r="K8010" t="s">
        <v>29</v>
      </c>
      <c r="L8010" t="s">
        <v>44</v>
      </c>
      <c r="M8010" t="s">
        <v>77</v>
      </c>
      <c r="N8010">
        <v>2</v>
      </c>
      <c r="O8010" t="s">
        <v>16214</v>
      </c>
      <c r="P8010" t="s">
        <v>216</v>
      </c>
      <c r="Q8010">
        <v>1981473.53</v>
      </c>
      <c r="R8010" t="s">
        <v>48</v>
      </c>
      <c r="S8010" t="s">
        <v>56</v>
      </c>
      <c r="T8010" t="s">
        <v>35</v>
      </c>
      <c r="U8010" s="6">
        <v>4</v>
      </c>
    </row>
    <row r="8011" spans="1:21" x14ac:dyDescent="0.25">
      <c r="A8011" t="s">
        <v>16215</v>
      </c>
      <c r="B8011" s="1">
        <v>45860</v>
      </c>
      <c r="C8011" t="s">
        <v>81</v>
      </c>
      <c r="D8011" t="s">
        <v>23</v>
      </c>
      <c r="E8011" t="s">
        <v>82</v>
      </c>
      <c r="F8011" t="s">
        <v>39</v>
      </c>
      <c r="G8011" t="s">
        <v>221</v>
      </c>
      <c r="H8011" t="s">
        <v>166</v>
      </c>
      <c r="I8011" t="s">
        <v>173</v>
      </c>
      <c r="J8011" t="s">
        <v>174</v>
      </c>
      <c r="K8011" t="s">
        <v>29</v>
      </c>
      <c r="L8011" t="s">
        <v>44</v>
      </c>
      <c r="M8011" t="s">
        <v>53</v>
      </c>
      <c r="N8011">
        <v>3</v>
      </c>
      <c r="O8011" t="s">
        <v>16216</v>
      </c>
      <c r="P8011" t="s">
        <v>117</v>
      </c>
      <c r="Q8011">
        <v>1783906.51</v>
      </c>
      <c r="R8011" t="s">
        <v>34</v>
      </c>
      <c r="S8011" t="s">
        <v>56</v>
      </c>
      <c r="T8011" t="s">
        <v>56</v>
      </c>
      <c r="U8011" s="6">
        <v>4.0999999999999996</v>
      </c>
    </row>
    <row r="8012" spans="1:21" x14ac:dyDescent="0.25">
      <c r="A8012" t="s">
        <v>16217</v>
      </c>
      <c r="B8012" s="1">
        <v>45228</v>
      </c>
      <c r="C8012" t="s">
        <v>37</v>
      </c>
      <c r="D8012" t="s">
        <v>23</v>
      </c>
      <c r="E8012" t="s">
        <v>68</v>
      </c>
      <c r="F8012" t="s">
        <v>69</v>
      </c>
      <c r="G8012" t="s">
        <v>20207</v>
      </c>
      <c r="H8012" t="s">
        <v>83</v>
      </c>
      <c r="I8012" t="s">
        <v>126</v>
      </c>
      <c r="J8012" t="s">
        <v>42</v>
      </c>
      <c r="K8012" t="s">
        <v>43</v>
      </c>
      <c r="L8012" t="s">
        <v>30</v>
      </c>
      <c r="M8012" t="s">
        <v>53</v>
      </c>
      <c r="N8012">
        <v>3</v>
      </c>
      <c r="O8012" t="s">
        <v>16218</v>
      </c>
      <c r="P8012" t="s">
        <v>206</v>
      </c>
      <c r="Q8012">
        <v>2369772.02</v>
      </c>
      <c r="R8012" t="s">
        <v>34</v>
      </c>
      <c r="S8012" t="s">
        <v>35</v>
      </c>
      <c r="T8012" t="s">
        <v>56</v>
      </c>
      <c r="U8012" s="6">
        <v>5</v>
      </c>
    </row>
    <row r="8013" spans="1:21" x14ac:dyDescent="0.25">
      <c r="A8013" t="s">
        <v>16219</v>
      </c>
      <c r="B8013" s="1">
        <v>45864</v>
      </c>
      <c r="C8013" t="s">
        <v>81</v>
      </c>
      <c r="D8013" t="s">
        <v>23</v>
      </c>
      <c r="E8013" t="s">
        <v>82</v>
      </c>
      <c r="F8013" t="s">
        <v>90</v>
      </c>
      <c r="G8013" t="s">
        <v>20196</v>
      </c>
      <c r="H8013" t="s">
        <v>26</v>
      </c>
      <c r="I8013" t="s">
        <v>151</v>
      </c>
      <c r="J8013" t="s">
        <v>42</v>
      </c>
      <c r="K8013" t="s">
        <v>29</v>
      </c>
      <c r="L8013" t="s">
        <v>30</v>
      </c>
      <c r="M8013" t="s">
        <v>53</v>
      </c>
      <c r="N8013">
        <v>2</v>
      </c>
      <c r="O8013" t="s">
        <v>16220</v>
      </c>
      <c r="P8013" t="s">
        <v>270</v>
      </c>
      <c r="Q8013">
        <v>2271715.12</v>
      </c>
      <c r="R8013" t="s">
        <v>34</v>
      </c>
      <c r="S8013" t="s">
        <v>56</v>
      </c>
      <c r="T8013" t="s">
        <v>56</v>
      </c>
      <c r="U8013" s="6">
        <v>5</v>
      </c>
    </row>
    <row r="8014" spans="1:21" x14ac:dyDescent="0.25">
      <c r="A8014" t="s">
        <v>16221</v>
      </c>
      <c r="B8014" s="1">
        <v>45832</v>
      </c>
      <c r="C8014" t="s">
        <v>22</v>
      </c>
      <c r="D8014" t="s">
        <v>23</v>
      </c>
      <c r="E8014" t="s">
        <v>24</v>
      </c>
      <c r="F8014" t="s">
        <v>39</v>
      </c>
      <c r="G8014" t="s">
        <v>20196</v>
      </c>
      <c r="H8014" t="s">
        <v>83</v>
      </c>
      <c r="I8014" t="s">
        <v>126</v>
      </c>
      <c r="J8014" t="s">
        <v>42</v>
      </c>
      <c r="K8014" t="s">
        <v>43</v>
      </c>
      <c r="L8014" t="s">
        <v>44</v>
      </c>
      <c r="M8014" t="s">
        <v>113</v>
      </c>
      <c r="N8014">
        <v>5</v>
      </c>
      <c r="O8014" t="s">
        <v>16222</v>
      </c>
      <c r="P8014" t="s">
        <v>539</v>
      </c>
      <c r="Q8014">
        <v>4177187.8</v>
      </c>
      <c r="R8014" t="s">
        <v>34</v>
      </c>
      <c r="S8014" t="s">
        <v>35</v>
      </c>
      <c r="T8014" t="s">
        <v>56</v>
      </c>
      <c r="U8014" s="6">
        <v>4.7</v>
      </c>
    </row>
    <row r="8015" spans="1:21" x14ac:dyDescent="0.25">
      <c r="A8015" t="s">
        <v>16223</v>
      </c>
      <c r="B8015" s="1">
        <v>45167</v>
      </c>
      <c r="C8015" t="s">
        <v>98</v>
      </c>
      <c r="D8015" t="s">
        <v>23</v>
      </c>
      <c r="E8015" t="s">
        <v>103</v>
      </c>
      <c r="F8015" t="s">
        <v>69</v>
      </c>
      <c r="G8015" t="s">
        <v>474</v>
      </c>
      <c r="H8015" t="s">
        <v>104</v>
      </c>
      <c r="I8015" t="s">
        <v>105</v>
      </c>
      <c r="J8015" t="s">
        <v>28</v>
      </c>
      <c r="K8015" t="s">
        <v>29</v>
      </c>
      <c r="L8015" t="s">
        <v>44</v>
      </c>
      <c r="M8015" t="s">
        <v>64</v>
      </c>
      <c r="N8015">
        <v>4</v>
      </c>
      <c r="O8015" t="s">
        <v>16224</v>
      </c>
      <c r="P8015" t="s">
        <v>74</v>
      </c>
      <c r="Q8015">
        <v>3036143.15</v>
      </c>
      <c r="R8015" t="s">
        <v>34</v>
      </c>
      <c r="S8015" t="s">
        <v>56</v>
      </c>
      <c r="T8015" t="s">
        <v>35</v>
      </c>
      <c r="U8015" s="6">
        <v>4.3</v>
      </c>
    </row>
    <row r="8016" spans="1:21" x14ac:dyDescent="0.25">
      <c r="A8016" t="s">
        <v>16225</v>
      </c>
      <c r="B8016" s="1">
        <v>45146</v>
      </c>
      <c r="C8016" t="s">
        <v>88</v>
      </c>
      <c r="D8016" t="s">
        <v>23</v>
      </c>
      <c r="E8016" t="s">
        <v>112</v>
      </c>
      <c r="F8016" t="s">
        <v>76</v>
      </c>
      <c r="G8016" t="s">
        <v>194</v>
      </c>
      <c r="H8016" t="s">
        <v>104</v>
      </c>
      <c r="I8016" t="s">
        <v>138</v>
      </c>
      <c r="J8016" t="s">
        <v>42</v>
      </c>
      <c r="K8016" t="s">
        <v>29</v>
      </c>
      <c r="L8016" t="s">
        <v>44</v>
      </c>
      <c r="M8016" t="s">
        <v>53</v>
      </c>
      <c r="N8016">
        <v>5</v>
      </c>
      <c r="O8016" t="s">
        <v>16226</v>
      </c>
      <c r="P8016" t="s">
        <v>182</v>
      </c>
      <c r="Q8016">
        <v>5580961.7400000002</v>
      </c>
      <c r="R8016" t="s">
        <v>34</v>
      </c>
      <c r="S8016" t="s">
        <v>35</v>
      </c>
      <c r="T8016" t="s">
        <v>35</v>
      </c>
      <c r="U8016" s="6">
        <v>4.8</v>
      </c>
    </row>
    <row r="8017" spans="1:21" x14ac:dyDescent="0.25">
      <c r="A8017" t="s">
        <v>16227</v>
      </c>
      <c r="B8017" s="1">
        <v>45178</v>
      </c>
      <c r="C8017" t="s">
        <v>37</v>
      </c>
      <c r="D8017" t="s">
        <v>23</v>
      </c>
      <c r="E8017" t="s">
        <v>68</v>
      </c>
      <c r="F8017" t="s">
        <v>25</v>
      </c>
      <c r="G8017" t="s">
        <v>20202</v>
      </c>
      <c r="H8017" t="s">
        <v>104</v>
      </c>
      <c r="I8017" t="s">
        <v>138</v>
      </c>
      <c r="J8017" t="s">
        <v>42</v>
      </c>
      <c r="K8017" t="s">
        <v>72</v>
      </c>
      <c r="L8017" t="s">
        <v>30</v>
      </c>
      <c r="M8017" t="s">
        <v>77</v>
      </c>
      <c r="N8017">
        <v>4</v>
      </c>
      <c r="O8017" t="s">
        <v>16228</v>
      </c>
      <c r="P8017" t="s">
        <v>55</v>
      </c>
      <c r="Q8017">
        <v>4915620.1399999997</v>
      </c>
      <c r="R8017" t="s">
        <v>34</v>
      </c>
      <c r="S8017" t="s">
        <v>56</v>
      </c>
      <c r="T8017" t="s">
        <v>35</v>
      </c>
      <c r="U8017" s="6">
        <v>4.5</v>
      </c>
    </row>
    <row r="8018" spans="1:21" x14ac:dyDescent="0.25">
      <c r="A8018" t="s">
        <v>16229</v>
      </c>
      <c r="B8018" s="1">
        <v>45143</v>
      </c>
      <c r="C8018" t="s">
        <v>37</v>
      </c>
      <c r="D8018" t="s">
        <v>23</v>
      </c>
      <c r="E8018" t="s">
        <v>38</v>
      </c>
      <c r="F8018" t="s">
        <v>190</v>
      </c>
      <c r="G8018" t="s">
        <v>371</v>
      </c>
      <c r="H8018" t="s">
        <v>166</v>
      </c>
      <c r="I8018" t="s">
        <v>173</v>
      </c>
      <c r="J8018" t="s">
        <v>174</v>
      </c>
      <c r="K8018" t="s">
        <v>43</v>
      </c>
      <c r="L8018" t="s">
        <v>30</v>
      </c>
      <c r="M8018" t="s">
        <v>45</v>
      </c>
      <c r="N8018">
        <v>2</v>
      </c>
      <c r="O8018" t="s">
        <v>16230</v>
      </c>
      <c r="P8018" t="s">
        <v>55</v>
      </c>
      <c r="Q8018">
        <v>1159920.92</v>
      </c>
      <c r="R8018" t="s">
        <v>48</v>
      </c>
      <c r="S8018" t="s">
        <v>35</v>
      </c>
      <c r="T8018" t="s">
        <v>35</v>
      </c>
      <c r="U8018" s="6">
        <v>3.6</v>
      </c>
    </row>
    <row r="8019" spans="1:21" x14ac:dyDescent="0.25">
      <c r="A8019" t="s">
        <v>16231</v>
      </c>
      <c r="B8019" s="1">
        <v>44953</v>
      </c>
      <c r="C8019" t="s">
        <v>37</v>
      </c>
      <c r="D8019" t="s">
        <v>23</v>
      </c>
      <c r="E8019" t="s">
        <v>38</v>
      </c>
      <c r="F8019" t="s">
        <v>69</v>
      </c>
      <c r="G8019" t="s">
        <v>343</v>
      </c>
      <c r="H8019" t="s">
        <v>40</v>
      </c>
      <c r="I8019" t="s">
        <v>41</v>
      </c>
      <c r="J8019" t="s">
        <v>42</v>
      </c>
      <c r="K8019" t="s">
        <v>29</v>
      </c>
      <c r="L8019" t="s">
        <v>30</v>
      </c>
      <c r="M8019" t="s">
        <v>53</v>
      </c>
      <c r="N8019">
        <v>1</v>
      </c>
      <c r="O8019" t="s">
        <v>16232</v>
      </c>
      <c r="P8019" t="s">
        <v>454</v>
      </c>
      <c r="Q8019">
        <v>1136138.2</v>
      </c>
      <c r="R8019" t="s">
        <v>34</v>
      </c>
      <c r="S8019" t="s">
        <v>56</v>
      </c>
      <c r="T8019" t="s">
        <v>56</v>
      </c>
      <c r="U8019" s="6">
        <v>5</v>
      </c>
    </row>
    <row r="8020" spans="1:21" x14ac:dyDescent="0.25">
      <c r="A8020" t="s">
        <v>16233</v>
      </c>
      <c r="B8020" s="1">
        <v>45776</v>
      </c>
      <c r="C8020" t="s">
        <v>22</v>
      </c>
      <c r="D8020" t="s">
        <v>23</v>
      </c>
      <c r="E8020" t="s">
        <v>24</v>
      </c>
      <c r="F8020" t="s">
        <v>39</v>
      </c>
      <c r="G8020" t="s">
        <v>331</v>
      </c>
      <c r="H8020" t="s">
        <v>83</v>
      </c>
      <c r="I8020" t="s">
        <v>126</v>
      </c>
      <c r="J8020" t="s">
        <v>42</v>
      </c>
      <c r="K8020" t="s">
        <v>72</v>
      </c>
      <c r="L8020" t="s">
        <v>44</v>
      </c>
      <c r="M8020" t="s">
        <v>77</v>
      </c>
      <c r="N8020">
        <v>2</v>
      </c>
      <c r="O8020" t="s">
        <v>16234</v>
      </c>
      <c r="P8020" t="s">
        <v>225</v>
      </c>
      <c r="Q8020">
        <v>1475430.19</v>
      </c>
      <c r="R8020" t="s">
        <v>48</v>
      </c>
      <c r="S8020" t="s">
        <v>35</v>
      </c>
      <c r="T8020" t="s">
        <v>35</v>
      </c>
      <c r="U8020" s="6">
        <v>3.9</v>
      </c>
    </row>
    <row r="8021" spans="1:21" x14ac:dyDescent="0.25">
      <c r="A8021" t="s">
        <v>16235</v>
      </c>
      <c r="B8021" s="1">
        <v>45426</v>
      </c>
      <c r="C8021" t="s">
        <v>22</v>
      </c>
      <c r="D8021" t="s">
        <v>23</v>
      </c>
      <c r="E8021" t="s">
        <v>24</v>
      </c>
      <c r="F8021" t="s">
        <v>69</v>
      </c>
      <c r="G8021" t="s">
        <v>20209</v>
      </c>
      <c r="H8021" t="s">
        <v>40</v>
      </c>
      <c r="I8021" t="s">
        <v>41</v>
      </c>
      <c r="J8021" t="s">
        <v>42</v>
      </c>
      <c r="K8021" t="s">
        <v>29</v>
      </c>
      <c r="L8021" t="s">
        <v>30</v>
      </c>
      <c r="M8021" t="s">
        <v>53</v>
      </c>
      <c r="N8021">
        <v>1</v>
      </c>
      <c r="O8021" t="s">
        <v>16236</v>
      </c>
      <c r="P8021" t="s">
        <v>169</v>
      </c>
      <c r="Q8021">
        <v>1133172.3899999999</v>
      </c>
      <c r="R8021" t="s">
        <v>34</v>
      </c>
      <c r="S8021" t="s">
        <v>35</v>
      </c>
      <c r="T8021" t="s">
        <v>35</v>
      </c>
      <c r="U8021" s="6">
        <v>3.8</v>
      </c>
    </row>
    <row r="8022" spans="1:21" x14ac:dyDescent="0.25">
      <c r="A8022" t="s">
        <v>16237</v>
      </c>
      <c r="B8022" s="1">
        <v>45669</v>
      </c>
      <c r="C8022" t="s">
        <v>22</v>
      </c>
      <c r="D8022" t="s">
        <v>23</v>
      </c>
      <c r="E8022" t="s">
        <v>24</v>
      </c>
      <c r="F8022" t="s">
        <v>76</v>
      </c>
      <c r="G8022" t="s">
        <v>368</v>
      </c>
      <c r="H8022" t="s">
        <v>26</v>
      </c>
      <c r="I8022" t="s">
        <v>204</v>
      </c>
      <c r="J8022" t="s">
        <v>28</v>
      </c>
      <c r="K8022" t="s">
        <v>29</v>
      </c>
      <c r="L8022" t="s">
        <v>30</v>
      </c>
      <c r="M8022" t="s">
        <v>113</v>
      </c>
      <c r="N8022">
        <v>3</v>
      </c>
      <c r="O8022" t="s">
        <v>16238</v>
      </c>
      <c r="P8022" t="s">
        <v>201</v>
      </c>
      <c r="Q8022">
        <v>2685850.58</v>
      </c>
      <c r="R8022" t="s">
        <v>34</v>
      </c>
      <c r="S8022" t="s">
        <v>35</v>
      </c>
      <c r="T8022" t="s">
        <v>56</v>
      </c>
      <c r="U8022" s="6">
        <v>4.7</v>
      </c>
    </row>
    <row r="8023" spans="1:21" x14ac:dyDescent="0.25">
      <c r="A8023" t="s">
        <v>16239</v>
      </c>
      <c r="B8023" s="1">
        <v>45845</v>
      </c>
      <c r="C8023" t="s">
        <v>88</v>
      </c>
      <c r="D8023" t="s">
        <v>23</v>
      </c>
      <c r="E8023" t="s">
        <v>89</v>
      </c>
      <c r="F8023" t="s">
        <v>190</v>
      </c>
      <c r="G8023" t="s">
        <v>233</v>
      </c>
      <c r="H8023" t="s">
        <v>166</v>
      </c>
      <c r="I8023" t="s">
        <v>173</v>
      </c>
      <c r="J8023" t="s">
        <v>174</v>
      </c>
      <c r="K8023" t="s">
        <v>43</v>
      </c>
      <c r="L8023" t="s">
        <v>30</v>
      </c>
      <c r="M8023" t="s">
        <v>113</v>
      </c>
      <c r="N8023">
        <v>5</v>
      </c>
      <c r="O8023" t="s">
        <v>16240</v>
      </c>
      <c r="P8023" t="s">
        <v>107</v>
      </c>
      <c r="Q8023">
        <v>3002164.91</v>
      </c>
      <c r="R8023" t="s">
        <v>48</v>
      </c>
      <c r="S8023" t="s">
        <v>35</v>
      </c>
      <c r="T8023" t="s">
        <v>35</v>
      </c>
      <c r="U8023" s="6">
        <v>4.0999999999999996</v>
      </c>
    </row>
    <row r="8024" spans="1:21" x14ac:dyDescent="0.25">
      <c r="A8024" t="s">
        <v>16241</v>
      </c>
      <c r="B8024" s="1">
        <v>45010</v>
      </c>
      <c r="C8024" t="s">
        <v>88</v>
      </c>
      <c r="D8024" t="s">
        <v>23</v>
      </c>
      <c r="E8024" t="s">
        <v>89</v>
      </c>
      <c r="F8024" t="s">
        <v>190</v>
      </c>
      <c r="G8024" t="s">
        <v>137</v>
      </c>
      <c r="H8024" t="s">
        <v>104</v>
      </c>
      <c r="I8024" t="s">
        <v>240</v>
      </c>
      <c r="J8024" t="s">
        <v>174</v>
      </c>
      <c r="K8024" t="s">
        <v>43</v>
      </c>
      <c r="L8024" t="s">
        <v>30</v>
      </c>
      <c r="M8024" t="s">
        <v>45</v>
      </c>
      <c r="N8024">
        <v>2</v>
      </c>
      <c r="O8024" t="s">
        <v>16242</v>
      </c>
      <c r="P8024" t="s">
        <v>96</v>
      </c>
      <c r="Q8024">
        <v>1302973.53</v>
      </c>
      <c r="R8024" t="s">
        <v>48</v>
      </c>
      <c r="S8024" t="s">
        <v>56</v>
      </c>
      <c r="T8024" t="s">
        <v>35</v>
      </c>
      <c r="U8024" s="6">
        <v>3.8</v>
      </c>
    </row>
    <row r="8025" spans="1:21" x14ac:dyDescent="0.25">
      <c r="A8025" t="s">
        <v>16243</v>
      </c>
      <c r="B8025" s="1">
        <v>45212</v>
      </c>
      <c r="C8025" t="s">
        <v>37</v>
      </c>
      <c r="D8025" t="s">
        <v>23</v>
      </c>
      <c r="E8025" t="s">
        <v>68</v>
      </c>
      <c r="F8025" t="s">
        <v>25</v>
      </c>
      <c r="G8025" t="s">
        <v>299</v>
      </c>
      <c r="H8025" t="s">
        <v>166</v>
      </c>
      <c r="I8025" t="s">
        <v>167</v>
      </c>
      <c r="J8025" t="s">
        <v>42</v>
      </c>
      <c r="K8025" t="s">
        <v>43</v>
      </c>
      <c r="L8025" t="s">
        <v>44</v>
      </c>
      <c r="M8025" t="s">
        <v>53</v>
      </c>
      <c r="N8025">
        <v>2</v>
      </c>
      <c r="O8025" t="s">
        <v>16244</v>
      </c>
      <c r="P8025" t="s">
        <v>415</v>
      </c>
      <c r="Q8025">
        <v>1419632.24</v>
      </c>
      <c r="R8025" t="s">
        <v>34</v>
      </c>
      <c r="S8025" t="s">
        <v>35</v>
      </c>
      <c r="T8025" t="s">
        <v>35</v>
      </c>
      <c r="U8025" s="6">
        <v>4.2</v>
      </c>
    </row>
    <row r="8026" spans="1:21" x14ac:dyDescent="0.25">
      <c r="A8026" t="s">
        <v>16245</v>
      </c>
      <c r="B8026" s="1">
        <v>45505</v>
      </c>
      <c r="C8026" t="s">
        <v>22</v>
      </c>
      <c r="D8026" t="s">
        <v>23</v>
      </c>
      <c r="E8026" t="s">
        <v>24</v>
      </c>
      <c r="F8026" t="s">
        <v>76</v>
      </c>
      <c r="G8026" t="s">
        <v>20198</v>
      </c>
      <c r="H8026" t="s">
        <v>40</v>
      </c>
      <c r="I8026" t="s">
        <v>41</v>
      </c>
      <c r="J8026" t="s">
        <v>42</v>
      </c>
      <c r="K8026" t="s">
        <v>72</v>
      </c>
      <c r="L8026" t="s">
        <v>44</v>
      </c>
      <c r="M8026" t="s">
        <v>45</v>
      </c>
      <c r="N8026">
        <v>5</v>
      </c>
      <c r="O8026" t="s">
        <v>16246</v>
      </c>
      <c r="P8026" t="s">
        <v>79</v>
      </c>
      <c r="Q8026">
        <v>6347906.1600000001</v>
      </c>
      <c r="R8026" t="s">
        <v>48</v>
      </c>
      <c r="S8026" t="s">
        <v>56</v>
      </c>
      <c r="T8026" t="s">
        <v>35</v>
      </c>
      <c r="U8026" s="6">
        <v>3.9</v>
      </c>
    </row>
    <row r="8027" spans="1:21" x14ac:dyDescent="0.25">
      <c r="A8027" t="s">
        <v>16247</v>
      </c>
      <c r="B8027" s="1">
        <v>45788</v>
      </c>
      <c r="C8027" t="s">
        <v>50</v>
      </c>
      <c r="D8027" t="s">
        <v>23</v>
      </c>
      <c r="E8027" t="s">
        <v>51</v>
      </c>
      <c r="F8027" t="s">
        <v>90</v>
      </c>
      <c r="G8027" t="s">
        <v>165</v>
      </c>
      <c r="H8027" t="s">
        <v>40</v>
      </c>
      <c r="I8027" t="s">
        <v>41</v>
      </c>
      <c r="J8027" t="s">
        <v>42</v>
      </c>
      <c r="K8027" t="s">
        <v>29</v>
      </c>
      <c r="L8027" t="s">
        <v>44</v>
      </c>
      <c r="M8027" t="s">
        <v>113</v>
      </c>
      <c r="N8027">
        <v>4</v>
      </c>
      <c r="O8027" t="s">
        <v>16248</v>
      </c>
      <c r="P8027" t="s">
        <v>121</v>
      </c>
      <c r="Q8027">
        <v>5006262.6500000004</v>
      </c>
      <c r="R8027" t="s">
        <v>48</v>
      </c>
      <c r="S8027" t="s">
        <v>35</v>
      </c>
      <c r="T8027" t="s">
        <v>35</v>
      </c>
      <c r="U8027" s="6">
        <v>4.7</v>
      </c>
    </row>
    <row r="8028" spans="1:21" x14ac:dyDescent="0.25">
      <c r="A8028" t="s">
        <v>16249</v>
      </c>
      <c r="B8028" s="1">
        <v>44956</v>
      </c>
      <c r="C8028" t="s">
        <v>88</v>
      </c>
      <c r="D8028" t="s">
        <v>23</v>
      </c>
      <c r="E8028" t="s">
        <v>89</v>
      </c>
      <c r="F8028" t="s">
        <v>90</v>
      </c>
      <c r="G8028" t="s">
        <v>20207</v>
      </c>
      <c r="H8028" t="s">
        <v>70</v>
      </c>
      <c r="I8028" t="s">
        <v>119</v>
      </c>
      <c r="J8028" t="s">
        <v>28</v>
      </c>
      <c r="K8028" t="s">
        <v>43</v>
      </c>
      <c r="L8028" t="s">
        <v>30</v>
      </c>
      <c r="M8028" t="s">
        <v>31</v>
      </c>
      <c r="N8028">
        <v>1</v>
      </c>
      <c r="O8028" t="s">
        <v>16250</v>
      </c>
      <c r="P8028" t="s">
        <v>96</v>
      </c>
      <c r="Q8028">
        <v>781119.58</v>
      </c>
      <c r="R8028" t="s">
        <v>34</v>
      </c>
      <c r="S8028" t="s">
        <v>35</v>
      </c>
      <c r="T8028" t="s">
        <v>56</v>
      </c>
      <c r="U8028" s="6">
        <v>5</v>
      </c>
    </row>
    <row r="8029" spans="1:21" x14ac:dyDescent="0.25">
      <c r="A8029" t="s">
        <v>16251</v>
      </c>
      <c r="B8029" s="1">
        <v>45433</v>
      </c>
      <c r="C8029" t="s">
        <v>22</v>
      </c>
      <c r="D8029" t="s">
        <v>23</v>
      </c>
      <c r="E8029" t="s">
        <v>24</v>
      </c>
      <c r="F8029" t="s">
        <v>69</v>
      </c>
      <c r="G8029" t="s">
        <v>20212</v>
      </c>
      <c r="H8029" t="s">
        <v>83</v>
      </c>
      <c r="I8029" t="s">
        <v>84</v>
      </c>
      <c r="J8029" t="s">
        <v>42</v>
      </c>
      <c r="K8029" t="s">
        <v>29</v>
      </c>
      <c r="L8029" t="s">
        <v>30</v>
      </c>
      <c r="M8029" t="s">
        <v>45</v>
      </c>
      <c r="N8029">
        <v>5</v>
      </c>
      <c r="O8029" t="s">
        <v>16252</v>
      </c>
      <c r="P8029" t="s">
        <v>318</v>
      </c>
      <c r="Q8029">
        <v>4893988.83</v>
      </c>
      <c r="R8029" t="s">
        <v>34</v>
      </c>
      <c r="S8029" t="s">
        <v>35</v>
      </c>
      <c r="T8029" t="s">
        <v>35</v>
      </c>
      <c r="U8029" s="6">
        <v>3.5</v>
      </c>
    </row>
    <row r="8030" spans="1:21" x14ac:dyDescent="0.25">
      <c r="A8030" t="s">
        <v>16253</v>
      </c>
      <c r="B8030" s="1">
        <v>45716</v>
      </c>
      <c r="C8030" t="s">
        <v>98</v>
      </c>
      <c r="D8030" t="s">
        <v>23</v>
      </c>
      <c r="E8030" t="s">
        <v>99</v>
      </c>
      <c r="F8030" t="s">
        <v>90</v>
      </c>
      <c r="G8030" t="s">
        <v>20209</v>
      </c>
      <c r="H8030" t="s">
        <v>40</v>
      </c>
      <c r="I8030" t="s">
        <v>63</v>
      </c>
      <c r="J8030" t="s">
        <v>42</v>
      </c>
      <c r="K8030" t="s">
        <v>29</v>
      </c>
      <c r="L8030" t="s">
        <v>44</v>
      </c>
      <c r="M8030" t="s">
        <v>31</v>
      </c>
      <c r="N8030">
        <v>3</v>
      </c>
      <c r="O8030" t="s">
        <v>16254</v>
      </c>
      <c r="P8030" t="s">
        <v>206</v>
      </c>
      <c r="Q8030">
        <v>2363276.2400000002</v>
      </c>
      <c r="R8030" t="s">
        <v>34</v>
      </c>
      <c r="S8030" t="s">
        <v>35</v>
      </c>
      <c r="T8030" t="s">
        <v>56</v>
      </c>
      <c r="U8030" s="6">
        <v>4.5</v>
      </c>
    </row>
    <row r="8031" spans="1:21" x14ac:dyDescent="0.25">
      <c r="A8031" t="s">
        <v>16255</v>
      </c>
      <c r="B8031" s="1">
        <v>44998</v>
      </c>
      <c r="C8031" t="s">
        <v>98</v>
      </c>
      <c r="D8031" t="s">
        <v>23</v>
      </c>
      <c r="E8031" t="s">
        <v>99</v>
      </c>
      <c r="F8031" t="s">
        <v>90</v>
      </c>
      <c r="G8031" t="s">
        <v>142</v>
      </c>
      <c r="H8031" t="s">
        <v>104</v>
      </c>
      <c r="I8031" t="s">
        <v>240</v>
      </c>
      <c r="J8031" t="s">
        <v>174</v>
      </c>
      <c r="K8031" t="s">
        <v>72</v>
      </c>
      <c r="L8031" t="s">
        <v>44</v>
      </c>
      <c r="M8031" t="s">
        <v>64</v>
      </c>
      <c r="N8031">
        <v>3</v>
      </c>
      <c r="O8031" t="s">
        <v>16256</v>
      </c>
      <c r="P8031" t="s">
        <v>86</v>
      </c>
      <c r="Q8031">
        <v>2053083.72</v>
      </c>
      <c r="R8031" t="s">
        <v>48</v>
      </c>
      <c r="S8031" t="s">
        <v>35</v>
      </c>
      <c r="T8031" t="s">
        <v>56</v>
      </c>
      <c r="U8031" s="6">
        <v>4.2</v>
      </c>
    </row>
    <row r="8032" spans="1:21" x14ac:dyDescent="0.25">
      <c r="A8032" t="s">
        <v>16257</v>
      </c>
      <c r="B8032" s="1">
        <v>44981</v>
      </c>
      <c r="C8032" t="s">
        <v>22</v>
      </c>
      <c r="D8032" t="s">
        <v>23</v>
      </c>
      <c r="E8032" t="s">
        <v>24</v>
      </c>
      <c r="F8032" t="s">
        <v>62</v>
      </c>
      <c r="G8032" t="s">
        <v>20200</v>
      </c>
      <c r="H8032" t="s">
        <v>26</v>
      </c>
      <c r="I8032" t="s">
        <v>151</v>
      </c>
      <c r="J8032" t="s">
        <v>42</v>
      </c>
      <c r="K8032" t="s">
        <v>29</v>
      </c>
      <c r="L8032" t="s">
        <v>30</v>
      </c>
      <c r="M8032" t="s">
        <v>77</v>
      </c>
      <c r="N8032">
        <v>1</v>
      </c>
      <c r="O8032" t="s">
        <v>16258</v>
      </c>
      <c r="P8032" t="s">
        <v>301</v>
      </c>
      <c r="Q8032">
        <v>1079463.54</v>
      </c>
      <c r="R8032" t="s">
        <v>34</v>
      </c>
      <c r="S8032" t="s">
        <v>35</v>
      </c>
      <c r="T8032" t="s">
        <v>35</v>
      </c>
      <c r="U8032" s="6">
        <v>4.9000000000000004</v>
      </c>
    </row>
    <row r="8033" spans="1:21" x14ac:dyDescent="0.25">
      <c r="A8033" t="s">
        <v>16259</v>
      </c>
      <c r="B8033" s="1">
        <v>45918</v>
      </c>
      <c r="C8033" t="s">
        <v>22</v>
      </c>
      <c r="D8033" t="s">
        <v>23</v>
      </c>
      <c r="E8033" t="s">
        <v>24</v>
      </c>
      <c r="F8033" t="s">
        <v>90</v>
      </c>
      <c r="G8033" t="s">
        <v>265</v>
      </c>
      <c r="H8033" t="s">
        <v>40</v>
      </c>
      <c r="I8033" t="s">
        <v>41</v>
      </c>
      <c r="J8033" t="s">
        <v>42</v>
      </c>
      <c r="K8033" t="s">
        <v>72</v>
      </c>
      <c r="L8033" t="s">
        <v>44</v>
      </c>
      <c r="M8033" t="s">
        <v>113</v>
      </c>
      <c r="N8033">
        <v>4</v>
      </c>
      <c r="O8033" t="s">
        <v>16260</v>
      </c>
      <c r="P8033" t="s">
        <v>132</v>
      </c>
      <c r="Q8033">
        <v>4320081.7</v>
      </c>
      <c r="R8033" t="s">
        <v>48</v>
      </c>
      <c r="S8033" t="s">
        <v>56</v>
      </c>
      <c r="T8033" t="s">
        <v>56</v>
      </c>
      <c r="U8033" s="6">
        <v>4.5999999999999996</v>
      </c>
    </row>
    <row r="8034" spans="1:21" x14ac:dyDescent="0.25">
      <c r="A8034" t="s">
        <v>16261</v>
      </c>
      <c r="B8034" s="1">
        <v>45052</v>
      </c>
      <c r="C8034" t="s">
        <v>98</v>
      </c>
      <c r="D8034" t="s">
        <v>23</v>
      </c>
      <c r="E8034" t="s">
        <v>103</v>
      </c>
      <c r="F8034" t="s">
        <v>90</v>
      </c>
      <c r="G8034" t="s">
        <v>165</v>
      </c>
      <c r="H8034" t="s">
        <v>104</v>
      </c>
      <c r="I8034" t="s">
        <v>240</v>
      </c>
      <c r="J8034" t="s">
        <v>174</v>
      </c>
      <c r="K8034" t="s">
        <v>72</v>
      </c>
      <c r="L8034" t="s">
        <v>44</v>
      </c>
      <c r="M8034" t="s">
        <v>31</v>
      </c>
      <c r="N8034">
        <v>1</v>
      </c>
      <c r="O8034" t="s">
        <v>16262</v>
      </c>
      <c r="P8034" t="s">
        <v>225</v>
      </c>
      <c r="Q8034">
        <v>757959.89</v>
      </c>
      <c r="R8034" t="s">
        <v>34</v>
      </c>
      <c r="S8034" t="s">
        <v>35</v>
      </c>
      <c r="T8034" t="s">
        <v>35</v>
      </c>
      <c r="U8034" s="6">
        <v>4.5999999999999996</v>
      </c>
    </row>
    <row r="8035" spans="1:21" x14ac:dyDescent="0.25">
      <c r="A8035" t="s">
        <v>16263</v>
      </c>
      <c r="B8035" s="1">
        <v>45428</v>
      </c>
      <c r="C8035" t="s">
        <v>88</v>
      </c>
      <c r="D8035" t="s">
        <v>23</v>
      </c>
      <c r="E8035" t="s">
        <v>89</v>
      </c>
      <c r="F8035" t="s">
        <v>76</v>
      </c>
      <c r="G8035" t="s">
        <v>343</v>
      </c>
      <c r="H8035" t="s">
        <v>83</v>
      </c>
      <c r="I8035" t="s">
        <v>126</v>
      </c>
      <c r="J8035" t="s">
        <v>42</v>
      </c>
      <c r="K8035" t="s">
        <v>43</v>
      </c>
      <c r="L8035" t="s">
        <v>44</v>
      </c>
      <c r="M8035" t="s">
        <v>77</v>
      </c>
      <c r="N8035">
        <v>3</v>
      </c>
      <c r="O8035" t="s">
        <v>16264</v>
      </c>
      <c r="P8035" t="s">
        <v>140</v>
      </c>
      <c r="Q8035">
        <v>2096725.4</v>
      </c>
      <c r="R8035" t="s">
        <v>34</v>
      </c>
      <c r="S8035" t="s">
        <v>56</v>
      </c>
      <c r="T8035" t="s">
        <v>56</v>
      </c>
      <c r="U8035" s="6">
        <v>4.0999999999999996</v>
      </c>
    </row>
    <row r="8036" spans="1:21" x14ac:dyDescent="0.25">
      <c r="A8036" t="s">
        <v>16265</v>
      </c>
      <c r="B8036" s="1">
        <v>45101</v>
      </c>
      <c r="C8036" t="s">
        <v>98</v>
      </c>
      <c r="D8036" t="s">
        <v>23</v>
      </c>
      <c r="E8036" t="s">
        <v>99</v>
      </c>
      <c r="F8036" t="s">
        <v>62</v>
      </c>
      <c r="G8036" t="s">
        <v>368</v>
      </c>
      <c r="H8036" t="s">
        <v>40</v>
      </c>
      <c r="I8036" t="s">
        <v>41</v>
      </c>
      <c r="J8036" t="s">
        <v>42</v>
      </c>
      <c r="K8036" t="s">
        <v>72</v>
      </c>
      <c r="L8036" t="s">
        <v>44</v>
      </c>
      <c r="M8036" t="s">
        <v>45</v>
      </c>
      <c r="N8036">
        <v>1</v>
      </c>
      <c r="O8036" t="s">
        <v>16266</v>
      </c>
      <c r="P8036" t="s">
        <v>610</v>
      </c>
      <c r="Q8036">
        <v>1350001.47</v>
      </c>
      <c r="R8036" t="s">
        <v>34</v>
      </c>
      <c r="S8036" t="s">
        <v>35</v>
      </c>
      <c r="T8036" t="s">
        <v>56</v>
      </c>
      <c r="U8036" s="6">
        <v>3.8</v>
      </c>
    </row>
    <row r="8037" spans="1:21" x14ac:dyDescent="0.25">
      <c r="A8037" t="s">
        <v>16267</v>
      </c>
      <c r="B8037" s="1">
        <v>45501</v>
      </c>
      <c r="C8037" t="s">
        <v>98</v>
      </c>
      <c r="D8037" t="s">
        <v>23</v>
      </c>
      <c r="E8037" t="s">
        <v>99</v>
      </c>
      <c r="F8037" t="s">
        <v>76</v>
      </c>
      <c r="G8037" t="s">
        <v>20204</v>
      </c>
      <c r="H8037" t="s">
        <v>40</v>
      </c>
      <c r="I8037" t="s">
        <v>41</v>
      </c>
      <c r="J8037" t="s">
        <v>42</v>
      </c>
      <c r="K8037" t="s">
        <v>29</v>
      </c>
      <c r="L8037" t="s">
        <v>44</v>
      </c>
      <c r="M8037" t="s">
        <v>53</v>
      </c>
      <c r="N8037">
        <v>2</v>
      </c>
      <c r="O8037" t="s">
        <v>16268</v>
      </c>
      <c r="P8037" t="s">
        <v>201</v>
      </c>
      <c r="Q8037">
        <v>2482554.92</v>
      </c>
      <c r="R8037" t="s">
        <v>48</v>
      </c>
      <c r="S8037" t="s">
        <v>56</v>
      </c>
      <c r="T8037" t="s">
        <v>56</v>
      </c>
      <c r="U8037" s="6">
        <v>4.2</v>
      </c>
    </row>
    <row r="8038" spans="1:21" x14ac:dyDescent="0.25">
      <c r="A8038" t="s">
        <v>16269</v>
      </c>
      <c r="B8038" s="1">
        <v>45492</v>
      </c>
      <c r="C8038" t="s">
        <v>81</v>
      </c>
      <c r="D8038" t="s">
        <v>23</v>
      </c>
      <c r="E8038" t="s">
        <v>82</v>
      </c>
      <c r="F8038" t="s">
        <v>69</v>
      </c>
      <c r="G8038" t="s">
        <v>230</v>
      </c>
      <c r="H8038" t="s">
        <v>104</v>
      </c>
      <c r="I8038" t="s">
        <v>138</v>
      </c>
      <c r="J8038" t="s">
        <v>42</v>
      </c>
      <c r="K8038" t="s">
        <v>43</v>
      </c>
      <c r="L8038" t="s">
        <v>44</v>
      </c>
      <c r="M8038" t="s">
        <v>64</v>
      </c>
      <c r="N8038">
        <v>1</v>
      </c>
      <c r="O8038" t="s">
        <v>16270</v>
      </c>
      <c r="P8038" t="s">
        <v>86</v>
      </c>
      <c r="Q8038">
        <v>1211624.28</v>
      </c>
      <c r="R8038" t="s">
        <v>34</v>
      </c>
      <c r="S8038" t="s">
        <v>35</v>
      </c>
      <c r="T8038" t="s">
        <v>56</v>
      </c>
      <c r="U8038" s="6">
        <v>4.3</v>
      </c>
    </row>
    <row r="8039" spans="1:21" x14ac:dyDescent="0.25">
      <c r="A8039" t="s">
        <v>16271</v>
      </c>
      <c r="B8039" s="1">
        <v>45870</v>
      </c>
      <c r="C8039" t="s">
        <v>81</v>
      </c>
      <c r="D8039" t="s">
        <v>23</v>
      </c>
      <c r="E8039" t="s">
        <v>82</v>
      </c>
      <c r="F8039" t="s">
        <v>39</v>
      </c>
      <c r="G8039" t="s">
        <v>150</v>
      </c>
      <c r="H8039" t="s">
        <v>40</v>
      </c>
      <c r="I8039" t="s">
        <v>41</v>
      </c>
      <c r="J8039" t="s">
        <v>42</v>
      </c>
      <c r="K8039" t="s">
        <v>43</v>
      </c>
      <c r="L8039" t="s">
        <v>44</v>
      </c>
      <c r="M8039" t="s">
        <v>113</v>
      </c>
      <c r="N8039">
        <v>2</v>
      </c>
      <c r="O8039" t="s">
        <v>16272</v>
      </c>
      <c r="P8039" t="s">
        <v>169</v>
      </c>
      <c r="Q8039">
        <v>2310040.5499999998</v>
      </c>
      <c r="R8039" t="s">
        <v>48</v>
      </c>
      <c r="S8039" t="s">
        <v>56</v>
      </c>
      <c r="T8039" t="s">
        <v>35</v>
      </c>
      <c r="U8039" s="6">
        <v>3.6</v>
      </c>
    </row>
    <row r="8040" spans="1:21" x14ac:dyDescent="0.25">
      <c r="A8040" t="s">
        <v>16273</v>
      </c>
      <c r="B8040" s="1">
        <v>45774</v>
      </c>
      <c r="C8040" t="s">
        <v>22</v>
      </c>
      <c r="D8040" t="s">
        <v>23</v>
      </c>
      <c r="E8040" t="s">
        <v>24</v>
      </c>
      <c r="F8040" t="s">
        <v>190</v>
      </c>
      <c r="G8040" t="s">
        <v>221</v>
      </c>
      <c r="H8040" t="s">
        <v>83</v>
      </c>
      <c r="I8040" t="s">
        <v>84</v>
      </c>
      <c r="J8040" t="s">
        <v>42</v>
      </c>
      <c r="K8040" t="s">
        <v>72</v>
      </c>
      <c r="L8040" t="s">
        <v>30</v>
      </c>
      <c r="M8040" t="s">
        <v>53</v>
      </c>
      <c r="N8040">
        <v>4</v>
      </c>
      <c r="O8040" t="s">
        <v>16274</v>
      </c>
      <c r="P8040" t="s">
        <v>33</v>
      </c>
      <c r="Q8040">
        <v>3872001.92</v>
      </c>
      <c r="R8040" t="s">
        <v>34</v>
      </c>
      <c r="S8040" t="s">
        <v>56</v>
      </c>
      <c r="T8040" t="s">
        <v>35</v>
      </c>
      <c r="U8040" s="6">
        <v>3.6</v>
      </c>
    </row>
    <row r="8041" spans="1:21" x14ac:dyDescent="0.25">
      <c r="A8041" t="s">
        <v>16275</v>
      </c>
      <c r="B8041" s="1">
        <v>45406</v>
      </c>
      <c r="C8041" t="s">
        <v>98</v>
      </c>
      <c r="D8041" t="s">
        <v>23</v>
      </c>
      <c r="E8041" t="s">
        <v>99</v>
      </c>
      <c r="F8041" t="s">
        <v>58</v>
      </c>
      <c r="G8041" t="s">
        <v>142</v>
      </c>
      <c r="H8041" t="s">
        <v>104</v>
      </c>
      <c r="I8041" t="s">
        <v>105</v>
      </c>
      <c r="J8041" t="s">
        <v>28</v>
      </c>
      <c r="K8041" t="s">
        <v>43</v>
      </c>
      <c r="L8041" t="s">
        <v>44</v>
      </c>
      <c r="M8041" t="s">
        <v>113</v>
      </c>
      <c r="N8041">
        <v>4</v>
      </c>
      <c r="O8041" t="s">
        <v>16276</v>
      </c>
      <c r="P8041" t="s">
        <v>101</v>
      </c>
      <c r="Q8041">
        <v>3436964.14</v>
      </c>
      <c r="R8041" t="s">
        <v>34</v>
      </c>
      <c r="S8041" t="s">
        <v>35</v>
      </c>
      <c r="T8041" t="s">
        <v>56</v>
      </c>
      <c r="U8041" s="6">
        <v>4.9000000000000004</v>
      </c>
    </row>
    <row r="8042" spans="1:21" x14ac:dyDescent="0.25">
      <c r="A8042" t="s">
        <v>16277</v>
      </c>
      <c r="B8042" s="1">
        <v>45274</v>
      </c>
      <c r="C8042" t="s">
        <v>37</v>
      </c>
      <c r="D8042" t="s">
        <v>23</v>
      </c>
      <c r="E8042" t="s">
        <v>68</v>
      </c>
      <c r="F8042" t="s">
        <v>69</v>
      </c>
      <c r="G8042" t="s">
        <v>20203</v>
      </c>
      <c r="H8042" t="s">
        <v>104</v>
      </c>
      <c r="I8042" t="s">
        <v>105</v>
      </c>
      <c r="J8042" t="s">
        <v>28</v>
      </c>
      <c r="K8042" t="s">
        <v>72</v>
      </c>
      <c r="L8042" t="s">
        <v>30</v>
      </c>
      <c r="M8042" t="s">
        <v>64</v>
      </c>
      <c r="N8042">
        <v>5</v>
      </c>
      <c r="O8042" t="s">
        <v>16278</v>
      </c>
      <c r="P8042" t="s">
        <v>209</v>
      </c>
      <c r="Q8042">
        <v>4110651.54</v>
      </c>
      <c r="R8042" t="s">
        <v>48</v>
      </c>
      <c r="S8042" t="s">
        <v>56</v>
      </c>
      <c r="T8042" t="s">
        <v>35</v>
      </c>
      <c r="U8042" s="6">
        <v>4.8</v>
      </c>
    </row>
    <row r="8043" spans="1:21" x14ac:dyDescent="0.25">
      <c r="A8043" t="s">
        <v>16279</v>
      </c>
      <c r="B8043" s="1">
        <v>44967</v>
      </c>
      <c r="C8043" t="s">
        <v>88</v>
      </c>
      <c r="D8043" t="s">
        <v>23</v>
      </c>
      <c r="E8043" t="s">
        <v>89</v>
      </c>
      <c r="F8043" t="s">
        <v>76</v>
      </c>
      <c r="G8043" t="s">
        <v>305</v>
      </c>
      <c r="H8043" t="s">
        <v>26</v>
      </c>
      <c r="I8043" t="s">
        <v>204</v>
      </c>
      <c r="J8043" t="s">
        <v>28</v>
      </c>
      <c r="K8043" t="s">
        <v>72</v>
      </c>
      <c r="L8043" t="s">
        <v>30</v>
      </c>
      <c r="M8043" t="s">
        <v>45</v>
      </c>
      <c r="N8043">
        <v>3</v>
      </c>
      <c r="O8043" t="s">
        <v>16280</v>
      </c>
      <c r="P8043" t="s">
        <v>349</v>
      </c>
      <c r="Q8043">
        <v>2685388.78</v>
      </c>
      <c r="R8043" t="s">
        <v>34</v>
      </c>
      <c r="S8043" t="s">
        <v>35</v>
      </c>
      <c r="T8043" t="s">
        <v>56</v>
      </c>
      <c r="U8043" s="6">
        <v>4</v>
      </c>
    </row>
    <row r="8044" spans="1:21" x14ac:dyDescent="0.25">
      <c r="A8044" t="s">
        <v>16281</v>
      </c>
      <c r="B8044" s="1">
        <v>45073</v>
      </c>
      <c r="C8044" t="s">
        <v>50</v>
      </c>
      <c r="D8044" t="s">
        <v>23</v>
      </c>
      <c r="E8044" t="s">
        <v>130</v>
      </c>
      <c r="F8044" t="s">
        <v>69</v>
      </c>
      <c r="G8044" t="s">
        <v>20200</v>
      </c>
      <c r="H8044" t="s">
        <v>104</v>
      </c>
      <c r="I8044" t="s">
        <v>240</v>
      </c>
      <c r="J8044" t="s">
        <v>174</v>
      </c>
      <c r="K8044" t="s">
        <v>72</v>
      </c>
      <c r="L8044" t="s">
        <v>30</v>
      </c>
      <c r="M8044" t="s">
        <v>113</v>
      </c>
      <c r="N8044">
        <v>3</v>
      </c>
      <c r="O8044" t="s">
        <v>16282</v>
      </c>
      <c r="P8044" t="s">
        <v>267</v>
      </c>
      <c r="Q8044">
        <v>1834944.63</v>
      </c>
      <c r="R8044" t="s">
        <v>48</v>
      </c>
      <c r="S8044" t="s">
        <v>56</v>
      </c>
      <c r="T8044" t="s">
        <v>35</v>
      </c>
      <c r="U8044" s="6">
        <v>4.5999999999999996</v>
      </c>
    </row>
    <row r="8045" spans="1:21" x14ac:dyDescent="0.25">
      <c r="A8045" t="s">
        <v>16283</v>
      </c>
      <c r="B8045" s="1">
        <v>45618</v>
      </c>
      <c r="C8045" t="s">
        <v>37</v>
      </c>
      <c r="D8045" t="s">
        <v>23</v>
      </c>
      <c r="E8045" t="s">
        <v>38</v>
      </c>
      <c r="F8045" t="s">
        <v>39</v>
      </c>
      <c r="G8045" t="s">
        <v>20206</v>
      </c>
      <c r="H8045" t="s">
        <v>40</v>
      </c>
      <c r="I8045" t="s">
        <v>41</v>
      </c>
      <c r="J8045" t="s">
        <v>42</v>
      </c>
      <c r="K8045" t="s">
        <v>72</v>
      </c>
      <c r="L8045" t="s">
        <v>44</v>
      </c>
      <c r="M8045" t="s">
        <v>113</v>
      </c>
      <c r="N8045">
        <v>4</v>
      </c>
      <c r="O8045" t="s">
        <v>16284</v>
      </c>
      <c r="P8045" t="s">
        <v>267</v>
      </c>
      <c r="Q8045">
        <v>4516973.2300000004</v>
      </c>
      <c r="R8045" t="s">
        <v>48</v>
      </c>
      <c r="S8045" t="s">
        <v>35</v>
      </c>
      <c r="T8045" t="s">
        <v>56</v>
      </c>
      <c r="U8045" s="6">
        <v>4.2</v>
      </c>
    </row>
    <row r="8046" spans="1:21" x14ac:dyDescent="0.25">
      <c r="A8046" t="s">
        <v>16285</v>
      </c>
      <c r="B8046" s="1">
        <v>45695</v>
      </c>
      <c r="C8046" t="s">
        <v>88</v>
      </c>
      <c r="D8046" t="s">
        <v>23</v>
      </c>
      <c r="E8046" t="s">
        <v>112</v>
      </c>
      <c r="F8046" t="s">
        <v>39</v>
      </c>
      <c r="G8046" t="s">
        <v>20207</v>
      </c>
      <c r="H8046" t="s">
        <v>104</v>
      </c>
      <c r="I8046" t="s">
        <v>105</v>
      </c>
      <c r="J8046" t="s">
        <v>28</v>
      </c>
      <c r="K8046" t="s">
        <v>29</v>
      </c>
      <c r="L8046" t="s">
        <v>44</v>
      </c>
      <c r="M8046" t="s">
        <v>113</v>
      </c>
      <c r="N8046">
        <v>5</v>
      </c>
      <c r="O8046" t="s">
        <v>16286</v>
      </c>
      <c r="P8046" t="s">
        <v>153</v>
      </c>
      <c r="Q8046">
        <v>3989610.18</v>
      </c>
      <c r="R8046" t="s">
        <v>34</v>
      </c>
      <c r="S8046" t="s">
        <v>35</v>
      </c>
      <c r="T8046" t="s">
        <v>56</v>
      </c>
      <c r="U8046" s="6">
        <v>4</v>
      </c>
    </row>
    <row r="8047" spans="1:21" x14ac:dyDescent="0.25">
      <c r="A8047" t="s">
        <v>16287</v>
      </c>
      <c r="B8047" s="1">
        <v>45383</v>
      </c>
      <c r="C8047" t="s">
        <v>50</v>
      </c>
      <c r="D8047" t="s">
        <v>23</v>
      </c>
      <c r="E8047" t="s">
        <v>130</v>
      </c>
      <c r="F8047" t="s">
        <v>190</v>
      </c>
      <c r="G8047" t="s">
        <v>20209</v>
      </c>
      <c r="H8047" t="s">
        <v>166</v>
      </c>
      <c r="I8047" t="s">
        <v>167</v>
      </c>
      <c r="J8047" t="s">
        <v>42</v>
      </c>
      <c r="K8047" t="s">
        <v>72</v>
      </c>
      <c r="L8047" t="s">
        <v>44</v>
      </c>
      <c r="M8047" t="s">
        <v>113</v>
      </c>
      <c r="N8047">
        <v>3</v>
      </c>
      <c r="O8047" t="s">
        <v>16288</v>
      </c>
      <c r="P8047" t="s">
        <v>402</v>
      </c>
      <c r="Q8047">
        <v>2065647.6</v>
      </c>
      <c r="R8047" t="s">
        <v>34</v>
      </c>
      <c r="S8047" t="s">
        <v>56</v>
      </c>
      <c r="T8047" t="s">
        <v>35</v>
      </c>
      <c r="U8047" s="6">
        <v>3.8</v>
      </c>
    </row>
    <row r="8048" spans="1:21" x14ac:dyDescent="0.25">
      <c r="A8048" t="s">
        <v>16289</v>
      </c>
      <c r="B8048" s="1">
        <v>44973</v>
      </c>
      <c r="C8048" t="s">
        <v>88</v>
      </c>
      <c r="D8048" t="s">
        <v>23</v>
      </c>
      <c r="E8048" t="s">
        <v>89</v>
      </c>
      <c r="F8048" t="s">
        <v>76</v>
      </c>
      <c r="G8048" t="s">
        <v>265</v>
      </c>
      <c r="H8048" t="s">
        <v>104</v>
      </c>
      <c r="I8048" t="s">
        <v>240</v>
      </c>
      <c r="J8048" t="s">
        <v>174</v>
      </c>
      <c r="K8048" t="s">
        <v>72</v>
      </c>
      <c r="L8048" t="s">
        <v>44</v>
      </c>
      <c r="M8048" t="s">
        <v>31</v>
      </c>
      <c r="N8048">
        <v>5</v>
      </c>
      <c r="O8048" t="s">
        <v>16290</v>
      </c>
      <c r="P8048" t="s">
        <v>437</v>
      </c>
      <c r="Q8048">
        <v>3662844.7</v>
      </c>
      <c r="R8048" t="s">
        <v>34</v>
      </c>
      <c r="S8048" t="s">
        <v>56</v>
      </c>
      <c r="T8048" t="s">
        <v>56</v>
      </c>
      <c r="U8048" s="6">
        <v>3.7</v>
      </c>
    </row>
    <row r="8049" spans="1:21" x14ac:dyDescent="0.25">
      <c r="A8049" t="s">
        <v>16291</v>
      </c>
      <c r="B8049" s="1">
        <v>45112</v>
      </c>
      <c r="C8049" t="s">
        <v>37</v>
      </c>
      <c r="D8049" t="s">
        <v>23</v>
      </c>
      <c r="E8049" t="s">
        <v>68</v>
      </c>
      <c r="F8049" t="s">
        <v>90</v>
      </c>
      <c r="G8049" t="s">
        <v>331</v>
      </c>
      <c r="H8049" t="s">
        <v>70</v>
      </c>
      <c r="I8049" t="s">
        <v>180</v>
      </c>
      <c r="J8049" t="s">
        <v>42</v>
      </c>
      <c r="K8049" t="s">
        <v>72</v>
      </c>
      <c r="L8049" t="s">
        <v>44</v>
      </c>
      <c r="M8049" t="s">
        <v>45</v>
      </c>
      <c r="N8049">
        <v>1</v>
      </c>
      <c r="O8049" t="s">
        <v>16292</v>
      </c>
      <c r="P8049" t="s">
        <v>437</v>
      </c>
      <c r="Q8049">
        <v>1063851.97</v>
      </c>
      <c r="R8049" t="s">
        <v>48</v>
      </c>
      <c r="S8049" t="s">
        <v>56</v>
      </c>
      <c r="T8049" t="s">
        <v>56</v>
      </c>
      <c r="U8049" s="6">
        <v>3.8</v>
      </c>
    </row>
    <row r="8050" spans="1:21" x14ac:dyDescent="0.25">
      <c r="A8050" t="s">
        <v>16293</v>
      </c>
      <c r="B8050" s="1">
        <v>44936</v>
      </c>
      <c r="C8050" t="s">
        <v>37</v>
      </c>
      <c r="D8050" t="s">
        <v>23</v>
      </c>
      <c r="E8050" t="s">
        <v>38</v>
      </c>
      <c r="F8050" t="s">
        <v>58</v>
      </c>
      <c r="G8050" t="s">
        <v>328</v>
      </c>
      <c r="H8050" t="s">
        <v>70</v>
      </c>
      <c r="I8050" t="s">
        <v>180</v>
      </c>
      <c r="J8050" t="s">
        <v>42</v>
      </c>
      <c r="K8050" t="s">
        <v>43</v>
      </c>
      <c r="L8050" t="s">
        <v>30</v>
      </c>
      <c r="M8050" t="s">
        <v>64</v>
      </c>
      <c r="N8050">
        <v>2</v>
      </c>
      <c r="O8050" t="s">
        <v>16294</v>
      </c>
      <c r="P8050" t="s">
        <v>66</v>
      </c>
      <c r="Q8050">
        <v>1872315.14</v>
      </c>
      <c r="R8050" t="s">
        <v>48</v>
      </c>
      <c r="S8050" t="s">
        <v>35</v>
      </c>
      <c r="T8050" t="s">
        <v>56</v>
      </c>
      <c r="U8050" s="6">
        <v>3.7</v>
      </c>
    </row>
    <row r="8051" spans="1:21" x14ac:dyDescent="0.25">
      <c r="A8051" t="s">
        <v>16295</v>
      </c>
      <c r="B8051" s="1">
        <v>44998</v>
      </c>
      <c r="C8051" t="s">
        <v>81</v>
      </c>
      <c r="D8051" t="s">
        <v>23</v>
      </c>
      <c r="E8051" t="s">
        <v>82</v>
      </c>
      <c r="F8051" t="s">
        <v>190</v>
      </c>
      <c r="G8051" t="s">
        <v>20201</v>
      </c>
      <c r="H8051" t="s">
        <v>70</v>
      </c>
      <c r="I8051" t="s">
        <v>71</v>
      </c>
      <c r="J8051" t="s">
        <v>28</v>
      </c>
      <c r="K8051" t="s">
        <v>43</v>
      </c>
      <c r="L8051" t="s">
        <v>30</v>
      </c>
      <c r="M8051" t="s">
        <v>77</v>
      </c>
      <c r="N8051">
        <v>5</v>
      </c>
      <c r="O8051" t="s">
        <v>16296</v>
      </c>
      <c r="P8051" t="s">
        <v>60</v>
      </c>
      <c r="Q8051">
        <v>4422646.4800000004</v>
      </c>
      <c r="R8051" t="s">
        <v>48</v>
      </c>
      <c r="S8051" t="s">
        <v>35</v>
      </c>
      <c r="T8051" t="s">
        <v>56</v>
      </c>
      <c r="U8051" s="6">
        <v>4.0999999999999996</v>
      </c>
    </row>
    <row r="8052" spans="1:21" x14ac:dyDescent="0.25">
      <c r="A8052" t="s">
        <v>16297</v>
      </c>
      <c r="B8052" s="1">
        <v>45368</v>
      </c>
      <c r="C8052" t="s">
        <v>81</v>
      </c>
      <c r="D8052" t="s">
        <v>23</v>
      </c>
      <c r="E8052" t="s">
        <v>82</v>
      </c>
      <c r="F8052" t="s">
        <v>25</v>
      </c>
      <c r="G8052" t="s">
        <v>265</v>
      </c>
      <c r="H8052" t="s">
        <v>104</v>
      </c>
      <c r="I8052" t="s">
        <v>105</v>
      </c>
      <c r="J8052" t="s">
        <v>28</v>
      </c>
      <c r="K8052" t="s">
        <v>72</v>
      </c>
      <c r="L8052" t="s">
        <v>44</v>
      </c>
      <c r="M8052" t="s">
        <v>64</v>
      </c>
      <c r="N8052">
        <v>2</v>
      </c>
      <c r="O8052" t="s">
        <v>16298</v>
      </c>
      <c r="P8052" t="s">
        <v>225</v>
      </c>
      <c r="Q8052">
        <v>1747395.84</v>
      </c>
      <c r="R8052" t="s">
        <v>48</v>
      </c>
      <c r="S8052" t="s">
        <v>56</v>
      </c>
      <c r="T8052" t="s">
        <v>35</v>
      </c>
      <c r="U8052" s="6">
        <v>4.2</v>
      </c>
    </row>
    <row r="8053" spans="1:21" x14ac:dyDescent="0.25">
      <c r="A8053" t="s">
        <v>16299</v>
      </c>
      <c r="B8053" s="1">
        <v>45500</v>
      </c>
      <c r="C8053" t="s">
        <v>98</v>
      </c>
      <c r="D8053" t="s">
        <v>23</v>
      </c>
      <c r="E8053" t="s">
        <v>103</v>
      </c>
      <c r="F8053" t="s">
        <v>90</v>
      </c>
      <c r="G8053" t="s">
        <v>547</v>
      </c>
      <c r="H8053" t="s">
        <v>83</v>
      </c>
      <c r="I8053" t="s">
        <v>84</v>
      </c>
      <c r="J8053" t="s">
        <v>42</v>
      </c>
      <c r="K8053" t="s">
        <v>72</v>
      </c>
      <c r="L8053" t="s">
        <v>44</v>
      </c>
      <c r="M8053" t="s">
        <v>64</v>
      </c>
      <c r="N8053">
        <v>5</v>
      </c>
      <c r="O8053" t="s">
        <v>16300</v>
      </c>
      <c r="P8053" t="s">
        <v>196</v>
      </c>
      <c r="Q8053">
        <v>4568027.97</v>
      </c>
      <c r="R8053" t="s">
        <v>48</v>
      </c>
      <c r="S8053" t="s">
        <v>35</v>
      </c>
      <c r="T8053" t="s">
        <v>35</v>
      </c>
      <c r="U8053" s="6">
        <v>3.7</v>
      </c>
    </row>
    <row r="8054" spans="1:21" x14ac:dyDescent="0.25">
      <c r="A8054" t="s">
        <v>16301</v>
      </c>
      <c r="B8054" s="1">
        <v>45606</v>
      </c>
      <c r="C8054" t="s">
        <v>22</v>
      </c>
      <c r="D8054" t="s">
        <v>23</v>
      </c>
      <c r="E8054" t="s">
        <v>24</v>
      </c>
      <c r="F8054" t="s">
        <v>62</v>
      </c>
      <c r="G8054" t="s">
        <v>20203</v>
      </c>
      <c r="H8054" t="s">
        <v>26</v>
      </c>
      <c r="I8054" t="s">
        <v>94</v>
      </c>
      <c r="J8054" t="s">
        <v>42</v>
      </c>
      <c r="K8054" t="s">
        <v>29</v>
      </c>
      <c r="L8054" t="s">
        <v>44</v>
      </c>
      <c r="M8054" t="s">
        <v>113</v>
      </c>
      <c r="N8054">
        <v>2</v>
      </c>
      <c r="O8054" t="s">
        <v>16302</v>
      </c>
      <c r="P8054" t="s">
        <v>216</v>
      </c>
      <c r="Q8054">
        <v>2899414.18</v>
      </c>
      <c r="R8054" t="s">
        <v>34</v>
      </c>
      <c r="S8054" t="s">
        <v>56</v>
      </c>
      <c r="T8054" t="s">
        <v>56</v>
      </c>
      <c r="U8054" s="6">
        <v>4.5</v>
      </c>
    </row>
    <row r="8055" spans="1:21" x14ac:dyDescent="0.25">
      <c r="A8055" t="s">
        <v>16303</v>
      </c>
      <c r="B8055" s="1">
        <v>45742</v>
      </c>
      <c r="C8055" t="s">
        <v>50</v>
      </c>
      <c r="D8055" t="s">
        <v>23</v>
      </c>
      <c r="E8055" t="s">
        <v>51</v>
      </c>
      <c r="F8055" t="s">
        <v>58</v>
      </c>
      <c r="G8055" t="s">
        <v>328</v>
      </c>
      <c r="H8055" t="s">
        <v>104</v>
      </c>
      <c r="I8055" t="s">
        <v>105</v>
      </c>
      <c r="J8055" t="s">
        <v>28</v>
      </c>
      <c r="K8055" t="s">
        <v>29</v>
      </c>
      <c r="L8055" t="s">
        <v>30</v>
      </c>
      <c r="M8055" t="s">
        <v>113</v>
      </c>
      <c r="N8055">
        <v>1</v>
      </c>
      <c r="O8055" t="s">
        <v>16304</v>
      </c>
      <c r="P8055" t="s">
        <v>341</v>
      </c>
      <c r="Q8055">
        <v>863494.44</v>
      </c>
      <c r="R8055" t="s">
        <v>34</v>
      </c>
      <c r="S8055" t="s">
        <v>56</v>
      </c>
      <c r="T8055" t="s">
        <v>35</v>
      </c>
      <c r="U8055" s="6">
        <v>3.8</v>
      </c>
    </row>
    <row r="8056" spans="1:21" x14ac:dyDescent="0.25">
      <c r="A8056" t="s">
        <v>16305</v>
      </c>
      <c r="B8056" s="1">
        <v>45714</v>
      </c>
      <c r="C8056" t="s">
        <v>37</v>
      </c>
      <c r="D8056" t="s">
        <v>23</v>
      </c>
      <c r="E8056" t="s">
        <v>68</v>
      </c>
      <c r="F8056" t="s">
        <v>90</v>
      </c>
      <c r="G8056" t="s">
        <v>244</v>
      </c>
      <c r="H8056" t="s">
        <v>166</v>
      </c>
      <c r="I8056" t="s">
        <v>173</v>
      </c>
      <c r="J8056" t="s">
        <v>174</v>
      </c>
      <c r="K8056" t="s">
        <v>29</v>
      </c>
      <c r="L8056" t="s">
        <v>44</v>
      </c>
      <c r="M8056" t="s">
        <v>31</v>
      </c>
      <c r="N8056">
        <v>2</v>
      </c>
      <c r="O8056" t="s">
        <v>16306</v>
      </c>
      <c r="P8056" t="s">
        <v>66</v>
      </c>
      <c r="Q8056">
        <v>1207635.17</v>
      </c>
      <c r="R8056" t="s">
        <v>48</v>
      </c>
      <c r="S8056" t="s">
        <v>35</v>
      </c>
      <c r="T8056" t="s">
        <v>56</v>
      </c>
      <c r="U8056" s="6">
        <v>4.5999999999999996</v>
      </c>
    </row>
    <row r="8057" spans="1:21" x14ac:dyDescent="0.25">
      <c r="A8057" t="s">
        <v>16307</v>
      </c>
      <c r="B8057" s="1">
        <v>45247</v>
      </c>
      <c r="C8057" t="s">
        <v>37</v>
      </c>
      <c r="D8057" t="s">
        <v>23</v>
      </c>
      <c r="E8057" t="s">
        <v>68</v>
      </c>
      <c r="F8057" t="s">
        <v>62</v>
      </c>
      <c r="G8057" t="s">
        <v>20201</v>
      </c>
      <c r="H8057" t="s">
        <v>26</v>
      </c>
      <c r="I8057" t="s">
        <v>94</v>
      </c>
      <c r="J8057" t="s">
        <v>42</v>
      </c>
      <c r="K8057" t="s">
        <v>72</v>
      </c>
      <c r="L8057" t="s">
        <v>30</v>
      </c>
      <c r="M8057" t="s">
        <v>45</v>
      </c>
      <c r="N8057">
        <v>5</v>
      </c>
      <c r="O8057" t="s">
        <v>16308</v>
      </c>
      <c r="P8057" t="s">
        <v>124</v>
      </c>
      <c r="Q8057">
        <v>7491735.9699999997</v>
      </c>
      <c r="R8057" t="s">
        <v>48</v>
      </c>
      <c r="S8057" t="s">
        <v>35</v>
      </c>
      <c r="T8057" t="s">
        <v>56</v>
      </c>
      <c r="U8057" s="6">
        <v>3.7</v>
      </c>
    </row>
    <row r="8058" spans="1:21" x14ac:dyDescent="0.25">
      <c r="A8058" t="s">
        <v>16309</v>
      </c>
      <c r="B8058" s="1">
        <v>45743</v>
      </c>
      <c r="C8058" t="s">
        <v>50</v>
      </c>
      <c r="D8058" t="s">
        <v>23</v>
      </c>
      <c r="E8058" t="s">
        <v>130</v>
      </c>
      <c r="F8058" t="s">
        <v>25</v>
      </c>
      <c r="G8058" t="s">
        <v>20206</v>
      </c>
      <c r="H8058" t="s">
        <v>104</v>
      </c>
      <c r="I8058" t="s">
        <v>240</v>
      </c>
      <c r="J8058" t="s">
        <v>174</v>
      </c>
      <c r="K8058" t="s">
        <v>29</v>
      </c>
      <c r="L8058" t="s">
        <v>44</v>
      </c>
      <c r="M8058" t="s">
        <v>113</v>
      </c>
      <c r="N8058">
        <v>2</v>
      </c>
      <c r="O8058" t="s">
        <v>16310</v>
      </c>
      <c r="P8058" t="s">
        <v>415</v>
      </c>
      <c r="Q8058">
        <v>1272052.6299999999</v>
      </c>
      <c r="R8058" t="s">
        <v>34</v>
      </c>
      <c r="S8058" t="s">
        <v>56</v>
      </c>
      <c r="T8058" t="s">
        <v>56</v>
      </c>
      <c r="U8058" s="6">
        <v>4</v>
      </c>
    </row>
    <row r="8059" spans="1:21" x14ac:dyDescent="0.25">
      <c r="A8059" t="s">
        <v>16311</v>
      </c>
      <c r="B8059" s="1">
        <v>45285</v>
      </c>
      <c r="C8059" t="s">
        <v>81</v>
      </c>
      <c r="D8059" t="s">
        <v>23</v>
      </c>
      <c r="E8059" t="s">
        <v>82</v>
      </c>
      <c r="F8059" t="s">
        <v>190</v>
      </c>
      <c r="G8059" t="s">
        <v>20202</v>
      </c>
      <c r="H8059" t="s">
        <v>83</v>
      </c>
      <c r="I8059" t="s">
        <v>84</v>
      </c>
      <c r="J8059" t="s">
        <v>42</v>
      </c>
      <c r="K8059" t="s">
        <v>72</v>
      </c>
      <c r="L8059" t="s">
        <v>30</v>
      </c>
      <c r="M8059" t="s">
        <v>64</v>
      </c>
      <c r="N8059">
        <v>3</v>
      </c>
      <c r="O8059" t="s">
        <v>16312</v>
      </c>
      <c r="P8059" t="s">
        <v>33</v>
      </c>
      <c r="Q8059">
        <v>2704514.99</v>
      </c>
      <c r="R8059" t="s">
        <v>48</v>
      </c>
      <c r="S8059" t="s">
        <v>56</v>
      </c>
      <c r="T8059" t="s">
        <v>35</v>
      </c>
      <c r="U8059" s="6">
        <v>4</v>
      </c>
    </row>
    <row r="8060" spans="1:21" x14ac:dyDescent="0.25">
      <c r="A8060" t="s">
        <v>16313</v>
      </c>
      <c r="B8060" s="1">
        <v>45522</v>
      </c>
      <c r="C8060" t="s">
        <v>22</v>
      </c>
      <c r="D8060" t="s">
        <v>23</v>
      </c>
      <c r="E8060" t="s">
        <v>24</v>
      </c>
      <c r="F8060" t="s">
        <v>39</v>
      </c>
      <c r="G8060" t="s">
        <v>20215</v>
      </c>
      <c r="H8060" t="s">
        <v>26</v>
      </c>
      <c r="I8060" t="s">
        <v>94</v>
      </c>
      <c r="J8060" t="s">
        <v>42</v>
      </c>
      <c r="K8060" t="s">
        <v>72</v>
      </c>
      <c r="L8060" t="s">
        <v>30</v>
      </c>
      <c r="M8060" t="s">
        <v>64</v>
      </c>
      <c r="N8060">
        <v>4</v>
      </c>
      <c r="O8060" t="s">
        <v>16314</v>
      </c>
      <c r="P8060" t="s">
        <v>157</v>
      </c>
      <c r="Q8060">
        <v>6224444.2999999998</v>
      </c>
      <c r="R8060" t="s">
        <v>34</v>
      </c>
      <c r="S8060" t="s">
        <v>35</v>
      </c>
      <c r="T8060" t="s">
        <v>35</v>
      </c>
      <c r="U8060" s="6">
        <v>3.8</v>
      </c>
    </row>
    <row r="8061" spans="1:21" x14ac:dyDescent="0.25">
      <c r="A8061" t="s">
        <v>16315</v>
      </c>
      <c r="B8061" s="1">
        <v>45258</v>
      </c>
      <c r="C8061" t="s">
        <v>37</v>
      </c>
      <c r="D8061" t="s">
        <v>23</v>
      </c>
      <c r="E8061" t="s">
        <v>38</v>
      </c>
      <c r="F8061" t="s">
        <v>190</v>
      </c>
      <c r="G8061" t="s">
        <v>142</v>
      </c>
      <c r="H8061" t="s">
        <v>40</v>
      </c>
      <c r="I8061" t="s">
        <v>41</v>
      </c>
      <c r="J8061" t="s">
        <v>42</v>
      </c>
      <c r="K8061" t="s">
        <v>43</v>
      </c>
      <c r="L8061" t="s">
        <v>30</v>
      </c>
      <c r="M8061" t="s">
        <v>53</v>
      </c>
      <c r="N8061">
        <v>4</v>
      </c>
      <c r="O8061" t="s">
        <v>16316</v>
      </c>
      <c r="P8061" t="s">
        <v>641</v>
      </c>
      <c r="Q8061">
        <v>4698125.91</v>
      </c>
      <c r="R8061" t="s">
        <v>48</v>
      </c>
      <c r="S8061" t="s">
        <v>56</v>
      </c>
      <c r="T8061" t="s">
        <v>35</v>
      </c>
      <c r="U8061" s="6">
        <v>3.5</v>
      </c>
    </row>
    <row r="8062" spans="1:21" x14ac:dyDescent="0.25">
      <c r="A8062" t="s">
        <v>16317</v>
      </c>
      <c r="B8062" s="1">
        <v>45130</v>
      </c>
      <c r="C8062" t="s">
        <v>81</v>
      </c>
      <c r="D8062" t="s">
        <v>23</v>
      </c>
      <c r="E8062" t="s">
        <v>82</v>
      </c>
      <c r="F8062" t="s">
        <v>25</v>
      </c>
      <c r="G8062" t="s">
        <v>299</v>
      </c>
      <c r="H8062" t="s">
        <v>166</v>
      </c>
      <c r="I8062" t="s">
        <v>167</v>
      </c>
      <c r="J8062" t="s">
        <v>42</v>
      </c>
      <c r="K8062" t="s">
        <v>29</v>
      </c>
      <c r="L8062" t="s">
        <v>30</v>
      </c>
      <c r="M8062" t="s">
        <v>113</v>
      </c>
      <c r="N8062">
        <v>5</v>
      </c>
      <c r="O8062" t="s">
        <v>16318</v>
      </c>
      <c r="P8062" t="s">
        <v>255</v>
      </c>
      <c r="Q8062">
        <v>3928552.08</v>
      </c>
      <c r="R8062" t="s">
        <v>48</v>
      </c>
      <c r="S8062" t="s">
        <v>35</v>
      </c>
      <c r="T8062" t="s">
        <v>35</v>
      </c>
      <c r="U8062" s="6">
        <v>4.4000000000000004</v>
      </c>
    </row>
    <row r="8063" spans="1:21" x14ac:dyDescent="0.25">
      <c r="A8063" t="s">
        <v>16319</v>
      </c>
      <c r="B8063" s="1">
        <v>45054</v>
      </c>
      <c r="C8063" t="s">
        <v>88</v>
      </c>
      <c r="D8063" t="s">
        <v>23</v>
      </c>
      <c r="E8063" t="s">
        <v>89</v>
      </c>
      <c r="F8063" t="s">
        <v>39</v>
      </c>
      <c r="G8063" t="s">
        <v>214</v>
      </c>
      <c r="H8063" t="s">
        <v>40</v>
      </c>
      <c r="I8063" t="s">
        <v>41</v>
      </c>
      <c r="J8063" t="s">
        <v>42</v>
      </c>
      <c r="K8063" t="s">
        <v>72</v>
      </c>
      <c r="L8063" t="s">
        <v>44</v>
      </c>
      <c r="M8063" t="s">
        <v>31</v>
      </c>
      <c r="N8063">
        <v>4</v>
      </c>
      <c r="O8063" t="s">
        <v>16320</v>
      </c>
      <c r="P8063" t="s">
        <v>160</v>
      </c>
      <c r="Q8063">
        <v>4678928.92</v>
      </c>
      <c r="R8063" t="s">
        <v>48</v>
      </c>
      <c r="S8063" t="s">
        <v>56</v>
      </c>
      <c r="T8063" t="s">
        <v>35</v>
      </c>
      <c r="U8063" s="6">
        <v>4.2</v>
      </c>
    </row>
    <row r="8064" spans="1:21" x14ac:dyDescent="0.25">
      <c r="A8064" t="s">
        <v>16321</v>
      </c>
      <c r="B8064" s="1">
        <v>45424</v>
      </c>
      <c r="C8064" t="s">
        <v>22</v>
      </c>
      <c r="D8064" t="s">
        <v>23</v>
      </c>
      <c r="E8064" t="s">
        <v>24</v>
      </c>
      <c r="F8064" t="s">
        <v>190</v>
      </c>
      <c r="G8064" t="s">
        <v>184</v>
      </c>
      <c r="H8064" t="s">
        <v>83</v>
      </c>
      <c r="I8064" t="s">
        <v>126</v>
      </c>
      <c r="J8064" t="s">
        <v>42</v>
      </c>
      <c r="K8064" t="s">
        <v>43</v>
      </c>
      <c r="L8064" t="s">
        <v>44</v>
      </c>
      <c r="M8064" t="s">
        <v>64</v>
      </c>
      <c r="N8064">
        <v>4</v>
      </c>
      <c r="O8064" t="s">
        <v>16322</v>
      </c>
      <c r="P8064" t="s">
        <v>270</v>
      </c>
      <c r="Q8064">
        <v>2852522.21</v>
      </c>
      <c r="R8064" t="s">
        <v>48</v>
      </c>
      <c r="S8064" t="s">
        <v>35</v>
      </c>
      <c r="T8064" t="s">
        <v>56</v>
      </c>
      <c r="U8064" s="6">
        <v>3.6</v>
      </c>
    </row>
    <row r="8065" spans="1:21" x14ac:dyDescent="0.25">
      <c r="A8065" t="s">
        <v>16323</v>
      </c>
      <c r="B8065" s="1">
        <v>45580</v>
      </c>
      <c r="C8065" t="s">
        <v>37</v>
      </c>
      <c r="D8065" t="s">
        <v>23</v>
      </c>
      <c r="E8065" t="s">
        <v>68</v>
      </c>
      <c r="F8065" t="s">
        <v>190</v>
      </c>
      <c r="G8065" t="s">
        <v>265</v>
      </c>
      <c r="H8065" t="s">
        <v>83</v>
      </c>
      <c r="I8065" t="s">
        <v>84</v>
      </c>
      <c r="J8065" t="s">
        <v>42</v>
      </c>
      <c r="K8065" t="s">
        <v>43</v>
      </c>
      <c r="L8065" t="s">
        <v>44</v>
      </c>
      <c r="M8065" t="s">
        <v>31</v>
      </c>
      <c r="N8065">
        <v>2</v>
      </c>
      <c r="O8065" t="s">
        <v>16324</v>
      </c>
      <c r="P8065" t="s">
        <v>178</v>
      </c>
      <c r="Q8065">
        <v>1736804.25</v>
      </c>
      <c r="R8065" t="s">
        <v>48</v>
      </c>
      <c r="S8065" t="s">
        <v>35</v>
      </c>
      <c r="T8065" t="s">
        <v>56</v>
      </c>
      <c r="U8065" s="6">
        <v>3.7</v>
      </c>
    </row>
    <row r="8066" spans="1:21" x14ac:dyDescent="0.25">
      <c r="A8066" t="s">
        <v>16325</v>
      </c>
      <c r="B8066" s="1">
        <v>45672</v>
      </c>
      <c r="C8066" t="s">
        <v>22</v>
      </c>
      <c r="D8066" t="s">
        <v>23</v>
      </c>
      <c r="E8066" t="s">
        <v>24</v>
      </c>
      <c r="F8066" t="s">
        <v>190</v>
      </c>
      <c r="G8066" t="s">
        <v>233</v>
      </c>
      <c r="H8066" t="s">
        <v>40</v>
      </c>
      <c r="I8066" t="s">
        <v>41</v>
      </c>
      <c r="J8066" t="s">
        <v>42</v>
      </c>
      <c r="K8066" t="s">
        <v>43</v>
      </c>
      <c r="L8066" t="s">
        <v>30</v>
      </c>
      <c r="M8066" t="s">
        <v>31</v>
      </c>
      <c r="N8066">
        <v>1</v>
      </c>
      <c r="O8066" t="s">
        <v>16326</v>
      </c>
      <c r="P8066" t="s">
        <v>66</v>
      </c>
      <c r="Q8066">
        <v>1268603.58</v>
      </c>
      <c r="R8066" t="s">
        <v>48</v>
      </c>
      <c r="S8066" t="s">
        <v>56</v>
      </c>
      <c r="T8066" t="s">
        <v>35</v>
      </c>
      <c r="U8066" s="6">
        <v>3.8</v>
      </c>
    </row>
    <row r="8067" spans="1:21" x14ac:dyDescent="0.25">
      <c r="A8067" t="s">
        <v>16327</v>
      </c>
      <c r="B8067" s="1">
        <v>45278</v>
      </c>
      <c r="C8067" t="s">
        <v>98</v>
      </c>
      <c r="D8067" t="s">
        <v>23</v>
      </c>
      <c r="E8067" t="s">
        <v>99</v>
      </c>
      <c r="F8067" t="s">
        <v>58</v>
      </c>
      <c r="G8067" t="s">
        <v>265</v>
      </c>
      <c r="H8067" t="s">
        <v>70</v>
      </c>
      <c r="I8067" t="s">
        <v>71</v>
      </c>
      <c r="J8067" t="s">
        <v>28</v>
      </c>
      <c r="K8067" t="s">
        <v>72</v>
      </c>
      <c r="L8067" t="s">
        <v>30</v>
      </c>
      <c r="M8067" t="s">
        <v>64</v>
      </c>
      <c r="N8067">
        <v>2</v>
      </c>
      <c r="O8067" t="s">
        <v>16328</v>
      </c>
      <c r="P8067" t="s">
        <v>426</v>
      </c>
      <c r="Q8067">
        <v>1716101</v>
      </c>
      <c r="R8067" t="s">
        <v>34</v>
      </c>
      <c r="S8067" t="s">
        <v>56</v>
      </c>
      <c r="T8067" t="s">
        <v>56</v>
      </c>
      <c r="U8067" s="6">
        <v>3.8</v>
      </c>
    </row>
    <row r="8068" spans="1:21" x14ac:dyDescent="0.25">
      <c r="A8068" t="s">
        <v>16329</v>
      </c>
      <c r="B8068" s="1">
        <v>45757</v>
      </c>
      <c r="C8068" t="s">
        <v>50</v>
      </c>
      <c r="D8068" t="s">
        <v>23</v>
      </c>
      <c r="E8068" t="s">
        <v>51</v>
      </c>
      <c r="F8068" t="s">
        <v>90</v>
      </c>
      <c r="G8068" t="s">
        <v>20198</v>
      </c>
      <c r="H8068" t="s">
        <v>166</v>
      </c>
      <c r="I8068" t="s">
        <v>173</v>
      </c>
      <c r="J8068" t="s">
        <v>174</v>
      </c>
      <c r="K8068" t="s">
        <v>43</v>
      </c>
      <c r="L8068" t="s">
        <v>44</v>
      </c>
      <c r="M8068" t="s">
        <v>53</v>
      </c>
      <c r="N8068">
        <v>4</v>
      </c>
      <c r="O8068" t="s">
        <v>16330</v>
      </c>
      <c r="P8068" t="s">
        <v>144</v>
      </c>
      <c r="Q8068">
        <v>2623408.2400000002</v>
      </c>
      <c r="R8068" t="s">
        <v>48</v>
      </c>
      <c r="S8068" t="s">
        <v>56</v>
      </c>
      <c r="T8068" t="s">
        <v>35</v>
      </c>
      <c r="U8068" s="6">
        <v>4.7</v>
      </c>
    </row>
    <row r="8069" spans="1:21" x14ac:dyDescent="0.25">
      <c r="A8069" t="s">
        <v>16331</v>
      </c>
      <c r="B8069" s="1">
        <v>45061</v>
      </c>
      <c r="C8069" t="s">
        <v>50</v>
      </c>
      <c r="D8069" t="s">
        <v>23</v>
      </c>
      <c r="E8069" t="s">
        <v>130</v>
      </c>
      <c r="F8069" t="s">
        <v>58</v>
      </c>
      <c r="G8069" t="s">
        <v>20211</v>
      </c>
      <c r="H8069" t="s">
        <v>70</v>
      </c>
      <c r="I8069" t="s">
        <v>71</v>
      </c>
      <c r="J8069" t="s">
        <v>28</v>
      </c>
      <c r="K8069" t="s">
        <v>29</v>
      </c>
      <c r="L8069" t="s">
        <v>30</v>
      </c>
      <c r="M8069" t="s">
        <v>45</v>
      </c>
      <c r="N8069">
        <v>1</v>
      </c>
      <c r="O8069" t="s">
        <v>16332</v>
      </c>
      <c r="P8069" t="s">
        <v>270</v>
      </c>
      <c r="Q8069">
        <v>834460.34</v>
      </c>
      <c r="R8069" t="s">
        <v>48</v>
      </c>
      <c r="S8069" t="s">
        <v>56</v>
      </c>
      <c r="T8069" t="s">
        <v>56</v>
      </c>
      <c r="U8069" s="6">
        <v>4.4000000000000004</v>
      </c>
    </row>
    <row r="8070" spans="1:21" x14ac:dyDescent="0.25">
      <c r="A8070" t="s">
        <v>16333</v>
      </c>
      <c r="B8070" s="1">
        <v>45613</v>
      </c>
      <c r="C8070" t="s">
        <v>81</v>
      </c>
      <c r="D8070" t="s">
        <v>23</v>
      </c>
      <c r="E8070" t="s">
        <v>82</v>
      </c>
      <c r="F8070" t="s">
        <v>25</v>
      </c>
      <c r="G8070" t="s">
        <v>343</v>
      </c>
      <c r="H8070" t="s">
        <v>26</v>
      </c>
      <c r="I8070" t="s">
        <v>151</v>
      </c>
      <c r="J8070" t="s">
        <v>42</v>
      </c>
      <c r="K8070" t="s">
        <v>43</v>
      </c>
      <c r="L8070" t="s">
        <v>30</v>
      </c>
      <c r="M8070" t="s">
        <v>77</v>
      </c>
      <c r="N8070">
        <v>4</v>
      </c>
      <c r="O8070" t="s">
        <v>16334</v>
      </c>
      <c r="P8070" t="s">
        <v>840</v>
      </c>
      <c r="Q8070">
        <v>3970128.65</v>
      </c>
      <c r="R8070" t="s">
        <v>48</v>
      </c>
      <c r="S8070" t="s">
        <v>56</v>
      </c>
      <c r="T8070" t="s">
        <v>56</v>
      </c>
      <c r="U8070" s="6">
        <v>4.5</v>
      </c>
    </row>
    <row r="8071" spans="1:21" x14ac:dyDescent="0.25">
      <c r="A8071" t="s">
        <v>16335</v>
      </c>
      <c r="B8071" s="1">
        <v>45214</v>
      </c>
      <c r="C8071" t="s">
        <v>98</v>
      </c>
      <c r="D8071" t="s">
        <v>23</v>
      </c>
      <c r="E8071" t="s">
        <v>103</v>
      </c>
      <c r="F8071" t="s">
        <v>190</v>
      </c>
      <c r="G8071" t="s">
        <v>20209</v>
      </c>
      <c r="H8071" t="s">
        <v>70</v>
      </c>
      <c r="I8071" t="s">
        <v>71</v>
      </c>
      <c r="J8071" t="s">
        <v>28</v>
      </c>
      <c r="K8071" t="s">
        <v>43</v>
      </c>
      <c r="L8071" t="s">
        <v>44</v>
      </c>
      <c r="M8071" t="s">
        <v>64</v>
      </c>
      <c r="N8071">
        <v>4</v>
      </c>
      <c r="O8071" t="s">
        <v>16336</v>
      </c>
      <c r="P8071" t="s">
        <v>610</v>
      </c>
      <c r="Q8071">
        <v>3736361.01</v>
      </c>
      <c r="R8071" t="s">
        <v>34</v>
      </c>
      <c r="S8071" t="s">
        <v>35</v>
      </c>
      <c r="T8071" t="s">
        <v>56</v>
      </c>
      <c r="U8071" s="6">
        <v>4.3</v>
      </c>
    </row>
    <row r="8072" spans="1:21" x14ac:dyDescent="0.25">
      <c r="A8072" t="s">
        <v>16337</v>
      </c>
      <c r="B8072" s="1">
        <v>45598</v>
      </c>
      <c r="C8072" t="s">
        <v>22</v>
      </c>
      <c r="D8072" t="s">
        <v>23</v>
      </c>
      <c r="E8072" t="s">
        <v>24</v>
      </c>
      <c r="F8072" t="s">
        <v>58</v>
      </c>
      <c r="G8072" t="s">
        <v>20210</v>
      </c>
      <c r="H8072" t="s">
        <v>40</v>
      </c>
      <c r="I8072" t="s">
        <v>63</v>
      </c>
      <c r="J8072" t="s">
        <v>42</v>
      </c>
      <c r="K8072" t="s">
        <v>43</v>
      </c>
      <c r="L8072" t="s">
        <v>44</v>
      </c>
      <c r="M8072" t="s">
        <v>31</v>
      </c>
      <c r="N8072">
        <v>5</v>
      </c>
      <c r="O8072" t="s">
        <v>16338</v>
      </c>
      <c r="P8072" t="s">
        <v>267</v>
      </c>
      <c r="Q8072">
        <v>4095865.99</v>
      </c>
      <c r="R8072" t="s">
        <v>48</v>
      </c>
      <c r="S8072" t="s">
        <v>56</v>
      </c>
      <c r="T8072" t="s">
        <v>56</v>
      </c>
      <c r="U8072" s="6">
        <v>4.7</v>
      </c>
    </row>
    <row r="8073" spans="1:21" x14ac:dyDescent="0.25">
      <c r="A8073" t="s">
        <v>16339</v>
      </c>
      <c r="B8073" s="1">
        <v>45275</v>
      </c>
      <c r="C8073" t="s">
        <v>22</v>
      </c>
      <c r="D8073" t="s">
        <v>23</v>
      </c>
      <c r="E8073" t="s">
        <v>24</v>
      </c>
      <c r="F8073" t="s">
        <v>39</v>
      </c>
      <c r="G8073" t="s">
        <v>316</v>
      </c>
      <c r="H8073" t="s">
        <v>83</v>
      </c>
      <c r="I8073" t="s">
        <v>84</v>
      </c>
      <c r="J8073" t="s">
        <v>42</v>
      </c>
      <c r="K8073" t="s">
        <v>72</v>
      </c>
      <c r="L8073" t="s">
        <v>30</v>
      </c>
      <c r="M8073" t="s">
        <v>113</v>
      </c>
      <c r="N8073">
        <v>5</v>
      </c>
      <c r="O8073" t="s">
        <v>16340</v>
      </c>
      <c r="P8073" t="s">
        <v>312</v>
      </c>
      <c r="Q8073">
        <v>4799910.34</v>
      </c>
      <c r="R8073" t="s">
        <v>34</v>
      </c>
      <c r="S8073" t="s">
        <v>56</v>
      </c>
      <c r="T8073" t="s">
        <v>56</v>
      </c>
      <c r="U8073" s="6">
        <v>3.6</v>
      </c>
    </row>
    <row r="8074" spans="1:21" x14ac:dyDescent="0.25">
      <c r="A8074" t="s">
        <v>16341</v>
      </c>
      <c r="B8074" s="1">
        <v>45657</v>
      </c>
      <c r="C8074" t="s">
        <v>81</v>
      </c>
      <c r="D8074" t="s">
        <v>23</v>
      </c>
      <c r="E8074" t="s">
        <v>82</v>
      </c>
      <c r="F8074" t="s">
        <v>190</v>
      </c>
      <c r="G8074" t="s">
        <v>20196</v>
      </c>
      <c r="H8074" t="s">
        <v>83</v>
      </c>
      <c r="I8074" t="s">
        <v>84</v>
      </c>
      <c r="J8074" t="s">
        <v>42</v>
      </c>
      <c r="K8074" t="s">
        <v>72</v>
      </c>
      <c r="L8074" t="s">
        <v>30</v>
      </c>
      <c r="M8074" t="s">
        <v>64</v>
      </c>
      <c r="N8074">
        <v>3</v>
      </c>
      <c r="O8074" t="s">
        <v>16342</v>
      </c>
      <c r="P8074" t="s">
        <v>238</v>
      </c>
      <c r="Q8074">
        <v>2821306.59</v>
      </c>
      <c r="R8074" t="s">
        <v>48</v>
      </c>
      <c r="S8074" t="s">
        <v>56</v>
      </c>
      <c r="T8074" t="s">
        <v>35</v>
      </c>
      <c r="U8074" s="6">
        <v>4.2</v>
      </c>
    </row>
    <row r="8075" spans="1:21" x14ac:dyDescent="0.25">
      <c r="A8075" t="s">
        <v>16343</v>
      </c>
      <c r="B8075" s="1">
        <v>45923</v>
      </c>
      <c r="C8075" t="s">
        <v>81</v>
      </c>
      <c r="D8075" t="s">
        <v>23</v>
      </c>
      <c r="E8075" t="s">
        <v>82</v>
      </c>
      <c r="F8075" t="s">
        <v>76</v>
      </c>
      <c r="G8075" t="s">
        <v>20209</v>
      </c>
      <c r="H8075" t="s">
        <v>104</v>
      </c>
      <c r="I8075" t="s">
        <v>138</v>
      </c>
      <c r="J8075" t="s">
        <v>42</v>
      </c>
      <c r="K8075" t="s">
        <v>29</v>
      </c>
      <c r="L8075" t="s">
        <v>30</v>
      </c>
      <c r="M8075" t="s">
        <v>113</v>
      </c>
      <c r="N8075">
        <v>3</v>
      </c>
      <c r="O8075" t="s">
        <v>16344</v>
      </c>
      <c r="P8075" t="s">
        <v>386</v>
      </c>
      <c r="Q8075">
        <v>3400729</v>
      </c>
      <c r="R8075" t="s">
        <v>34</v>
      </c>
      <c r="S8075" t="s">
        <v>35</v>
      </c>
      <c r="T8075" t="s">
        <v>35</v>
      </c>
      <c r="U8075" s="6">
        <v>4.5999999999999996</v>
      </c>
    </row>
    <row r="8076" spans="1:21" x14ac:dyDescent="0.25">
      <c r="A8076" t="s">
        <v>16345</v>
      </c>
      <c r="B8076" s="1">
        <v>45839</v>
      </c>
      <c r="C8076" t="s">
        <v>37</v>
      </c>
      <c r="D8076" t="s">
        <v>23</v>
      </c>
      <c r="E8076" t="s">
        <v>68</v>
      </c>
      <c r="F8076" t="s">
        <v>90</v>
      </c>
      <c r="G8076" t="s">
        <v>518</v>
      </c>
      <c r="H8076" t="s">
        <v>26</v>
      </c>
      <c r="I8076" t="s">
        <v>204</v>
      </c>
      <c r="J8076" t="s">
        <v>28</v>
      </c>
      <c r="K8076" t="s">
        <v>72</v>
      </c>
      <c r="L8076" t="s">
        <v>44</v>
      </c>
      <c r="M8076" t="s">
        <v>64</v>
      </c>
      <c r="N8076">
        <v>2</v>
      </c>
      <c r="O8076" t="s">
        <v>16346</v>
      </c>
      <c r="P8076" t="s">
        <v>290</v>
      </c>
      <c r="Q8076">
        <v>1656503.33</v>
      </c>
      <c r="R8076" t="s">
        <v>48</v>
      </c>
      <c r="S8076" t="s">
        <v>56</v>
      </c>
      <c r="T8076" t="s">
        <v>35</v>
      </c>
      <c r="U8076" s="6">
        <v>4.0999999999999996</v>
      </c>
    </row>
    <row r="8077" spans="1:21" x14ac:dyDescent="0.25">
      <c r="A8077" t="s">
        <v>16347</v>
      </c>
      <c r="B8077" s="1">
        <v>45342</v>
      </c>
      <c r="C8077" t="s">
        <v>81</v>
      </c>
      <c r="D8077" t="s">
        <v>23</v>
      </c>
      <c r="E8077" t="s">
        <v>82</v>
      </c>
      <c r="F8077" t="s">
        <v>62</v>
      </c>
      <c r="G8077" t="s">
        <v>474</v>
      </c>
      <c r="H8077" t="s">
        <v>104</v>
      </c>
      <c r="I8077" t="s">
        <v>138</v>
      </c>
      <c r="J8077" t="s">
        <v>42</v>
      </c>
      <c r="K8077" t="s">
        <v>43</v>
      </c>
      <c r="L8077" t="s">
        <v>30</v>
      </c>
      <c r="M8077" t="s">
        <v>45</v>
      </c>
      <c r="N8077">
        <v>1</v>
      </c>
      <c r="O8077" t="s">
        <v>16348</v>
      </c>
      <c r="P8077" t="s">
        <v>290</v>
      </c>
      <c r="Q8077">
        <v>966064.79</v>
      </c>
      <c r="R8077" t="s">
        <v>48</v>
      </c>
      <c r="S8077" t="s">
        <v>56</v>
      </c>
      <c r="T8077" t="s">
        <v>35</v>
      </c>
      <c r="U8077" s="6">
        <v>4.2</v>
      </c>
    </row>
    <row r="8078" spans="1:21" x14ac:dyDescent="0.25">
      <c r="A8078" t="s">
        <v>16349</v>
      </c>
      <c r="B8078" s="1">
        <v>45797</v>
      </c>
      <c r="C8078" t="s">
        <v>81</v>
      </c>
      <c r="D8078" t="s">
        <v>23</v>
      </c>
      <c r="E8078" t="s">
        <v>82</v>
      </c>
      <c r="F8078" t="s">
        <v>90</v>
      </c>
      <c r="G8078" t="s">
        <v>20199</v>
      </c>
      <c r="H8078" t="s">
        <v>40</v>
      </c>
      <c r="I8078" t="s">
        <v>41</v>
      </c>
      <c r="J8078" t="s">
        <v>42</v>
      </c>
      <c r="K8078" t="s">
        <v>29</v>
      </c>
      <c r="L8078" t="s">
        <v>30</v>
      </c>
      <c r="M8078" t="s">
        <v>53</v>
      </c>
      <c r="N8078">
        <v>3</v>
      </c>
      <c r="O8078" t="s">
        <v>16350</v>
      </c>
      <c r="P8078" t="s">
        <v>121</v>
      </c>
      <c r="Q8078">
        <v>3172725.11</v>
      </c>
      <c r="R8078" t="s">
        <v>48</v>
      </c>
      <c r="S8078" t="s">
        <v>35</v>
      </c>
      <c r="T8078" t="s">
        <v>35</v>
      </c>
      <c r="U8078" s="6">
        <v>3.8</v>
      </c>
    </row>
    <row r="8079" spans="1:21" x14ac:dyDescent="0.25">
      <c r="A8079" t="s">
        <v>16351</v>
      </c>
      <c r="B8079" s="1">
        <v>45438</v>
      </c>
      <c r="C8079" t="s">
        <v>88</v>
      </c>
      <c r="D8079" t="s">
        <v>23</v>
      </c>
      <c r="E8079" t="s">
        <v>89</v>
      </c>
      <c r="F8079" t="s">
        <v>190</v>
      </c>
      <c r="G8079" t="s">
        <v>20209</v>
      </c>
      <c r="H8079" t="s">
        <v>26</v>
      </c>
      <c r="I8079" t="s">
        <v>94</v>
      </c>
      <c r="J8079" t="s">
        <v>42</v>
      </c>
      <c r="K8079" t="s">
        <v>29</v>
      </c>
      <c r="L8079" t="s">
        <v>30</v>
      </c>
      <c r="M8079" t="s">
        <v>77</v>
      </c>
      <c r="N8079">
        <v>1</v>
      </c>
      <c r="O8079" t="s">
        <v>16352</v>
      </c>
      <c r="P8079" t="s">
        <v>228</v>
      </c>
      <c r="Q8079">
        <v>1771679.06</v>
      </c>
      <c r="R8079" t="s">
        <v>34</v>
      </c>
      <c r="S8079" t="s">
        <v>35</v>
      </c>
      <c r="T8079" t="s">
        <v>56</v>
      </c>
      <c r="U8079" s="6">
        <v>4</v>
      </c>
    </row>
    <row r="8080" spans="1:21" x14ac:dyDescent="0.25">
      <c r="A8080" t="s">
        <v>16353</v>
      </c>
      <c r="B8080" s="1">
        <v>45920</v>
      </c>
      <c r="C8080" t="s">
        <v>98</v>
      </c>
      <c r="D8080" t="s">
        <v>23</v>
      </c>
      <c r="E8080" t="s">
        <v>99</v>
      </c>
      <c r="F8080" t="s">
        <v>190</v>
      </c>
      <c r="G8080" t="s">
        <v>371</v>
      </c>
      <c r="H8080" t="s">
        <v>70</v>
      </c>
      <c r="I8080" t="s">
        <v>180</v>
      </c>
      <c r="J8080" t="s">
        <v>42</v>
      </c>
      <c r="K8080" t="s">
        <v>72</v>
      </c>
      <c r="L8080" t="s">
        <v>44</v>
      </c>
      <c r="M8080" t="s">
        <v>64</v>
      </c>
      <c r="N8080">
        <v>1</v>
      </c>
      <c r="O8080" t="s">
        <v>16354</v>
      </c>
      <c r="P8080" t="s">
        <v>493</v>
      </c>
      <c r="Q8080">
        <v>926539.19</v>
      </c>
      <c r="R8080" t="s">
        <v>34</v>
      </c>
      <c r="S8080" t="s">
        <v>35</v>
      </c>
      <c r="T8080" t="s">
        <v>35</v>
      </c>
      <c r="U8080" s="6">
        <v>3.5</v>
      </c>
    </row>
    <row r="8081" spans="1:21" x14ac:dyDescent="0.25">
      <c r="A8081" t="s">
        <v>16355</v>
      </c>
      <c r="B8081" s="1">
        <v>45728</v>
      </c>
      <c r="C8081" t="s">
        <v>22</v>
      </c>
      <c r="D8081" t="s">
        <v>23</v>
      </c>
      <c r="E8081" t="s">
        <v>24</v>
      </c>
      <c r="F8081" t="s">
        <v>39</v>
      </c>
      <c r="G8081" t="s">
        <v>305</v>
      </c>
      <c r="H8081" t="s">
        <v>166</v>
      </c>
      <c r="I8081" t="s">
        <v>167</v>
      </c>
      <c r="J8081" t="s">
        <v>42</v>
      </c>
      <c r="K8081" t="s">
        <v>43</v>
      </c>
      <c r="L8081" t="s">
        <v>44</v>
      </c>
      <c r="M8081" t="s">
        <v>113</v>
      </c>
      <c r="N8081">
        <v>5</v>
      </c>
      <c r="O8081" t="s">
        <v>16356</v>
      </c>
      <c r="P8081" t="s">
        <v>402</v>
      </c>
      <c r="Q8081">
        <v>4167139.15</v>
      </c>
      <c r="R8081" t="s">
        <v>48</v>
      </c>
      <c r="S8081" t="s">
        <v>35</v>
      </c>
      <c r="T8081" t="s">
        <v>35</v>
      </c>
      <c r="U8081" s="6">
        <v>4.3</v>
      </c>
    </row>
    <row r="8082" spans="1:21" x14ac:dyDescent="0.25">
      <c r="A8082" t="s">
        <v>16357</v>
      </c>
      <c r="B8082" s="1">
        <v>45454</v>
      </c>
      <c r="C8082" t="s">
        <v>81</v>
      </c>
      <c r="D8082" t="s">
        <v>23</v>
      </c>
      <c r="E8082" t="s">
        <v>82</v>
      </c>
      <c r="F8082" t="s">
        <v>76</v>
      </c>
      <c r="G8082" t="s">
        <v>331</v>
      </c>
      <c r="H8082" t="s">
        <v>70</v>
      </c>
      <c r="I8082" t="s">
        <v>119</v>
      </c>
      <c r="J8082" t="s">
        <v>28</v>
      </c>
      <c r="K8082" t="s">
        <v>29</v>
      </c>
      <c r="L8082" t="s">
        <v>44</v>
      </c>
      <c r="M8082" t="s">
        <v>53</v>
      </c>
      <c r="N8082">
        <v>3</v>
      </c>
      <c r="O8082" t="s">
        <v>16358</v>
      </c>
      <c r="P8082" t="s">
        <v>117</v>
      </c>
      <c r="Q8082">
        <v>2127489.2400000002</v>
      </c>
      <c r="R8082" t="s">
        <v>48</v>
      </c>
      <c r="S8082" t="s">
        <v>35</v>
      </c>
      <c r="T8082" t="s">
        <v>56</v>
      </c>
      <c r="U8082" s="6">
        <v>4.9000000000000004</v>
      </c>
    </row>
    <row r="8083" spans="1:21" x14ac:dyDescent="0.25">
      <c r="A8083" t="s">
        <v>16359</v>
      </c>
      <c r="B8083" s="1">
        <v>45861</v>
      </c>
      <c r="C8083" t="s">
        <v>88</v>
      </c>
      <c r="D8083" t="s">
        <v>23</v>
      </c>
      <c r="E8083" t="s">
        <v>112</v>
      </c>
      <c r="F8083" t="s">
        <v>90</v>
      </c>
      <c r="G8083" t="s">
        <v>20211</v>
      </c>
      <c r="H8083" t="s">
        <v>104</v>
      </c>
      <c r="I8083" t="s">
        <v>138</v>
      </c>
      <c r="J8083" t="s">
        <v>42</v>
      </c>
      <c r="K8083" t="s">
        <v>29</v>
      </c>
      <c r="L8083" t="s">
        <v>30</v>
      </c>
      <c r="M8083" t="s">
        <v>113</v>
      </c>
      <c r="N8083">
        <v>2</v>
      </c>
      <c r="O8083" t="s">
        <v>16360</v>
      </c>
      <c r="P8083" t="s">
        <v>333</v>
      </c>
      <c r="Q8083">
        <v>2304534.36</v>
      </c>
      <c r="R8083" t="s">
        <v>34</v>
      </c>
      <c r="S8083" t="s">
        <v>35</v>
      </c>
      <c r="T8083" t="s">
        <v>56</v>
      </c>
      <c r="U8083" s="6">
        <v>4.5</v>
      </c>
    </row>
    <row r="8084" spans="1:21" x14ac:dyDescent="0.25">
      <c r="A8084" t="s">
        <v>16361</v>
      </c>
      <c r="B8084" s="1">
        <v>45381</v>
      </c>
      <c r="C8084" t="s">
        <v>88</v>
      </c>
      <c r="D8084" t="s">
        <v>23</v>
      </c>
      <c r="E8084" t="s">
        <v>112</v>
      </c>
      <c r="F8084" t="s">
        <v>76</v>
      </c>
      <c r="G8084" t="s">
        <v>20205</v>
      </c>
      <c r="H8084" t="s">
        <v>26</v>
      </c>
      <c r="I8084" t="s">
        <v>253</v>
      </c>
      <c r="J8084" t="s">
        <v>42</v>
      </c>
      <c r="K8084" t="s">
        <v>72</v>
      </c>
      <c r="L8084" t="s">
        <v>30</v>
      </c>
      <c r="M8084" t="s">
        <v>31</v>
      </c>
      <c r="N8084">
        <v>2</v>
      </c>
      <c r="O8084" t="s">
        <v>16362</v>
      </c>
      <c r="P8084" t="s">
        <v>101</v>
      </c>
      <c r="Q8084">
        <v>1632938.5</v>
      </c>
      <c r="R8084" t="s">
        <v>34</v>
      </c>
      <c r="S8084" t="s">
        <v>56</v>
      </c>
      <c r="T8084" t="s">
        <v>56</v>
      </c>
      <c r="U8084" s="6">
        <v>3.6</v>
      </c>
    </row>
    <row r="8085" spans="1:21" x14ac:dyDescent="0.25">
      <c r="A8085" t="s">
        <v>16363</v>
      </c>
      <c r="B8085" s="1">
        <v>45462</v>
      </c>
      <c r="C8085" t="s">
        <v>22</v>
      </c>
      <c r="D8085" t="s">
        <v>23</v>
      </c>
      <c r="E8085" t="s">
        <v>24</v>
      </c>
      <c r="F8085" t="s">
        <v>90</v>
      </c>
      <c r="G8085" t="s">
        <v>244</v>
      </c>
      <c r="H8085" t="s">
        <v>104</v>
      </c>
      <c r="I8085" t="s">
        <v>138</v>
      </c>
      <c r="J8085" t="s">
        <v>42</v>
      </c>
      <c r="K8085" t="s">
        <v>72</v>
      </c>
      <c r="L8085" t="s">
        <v>44</v>
      </c>
      <c r="M8085" t="s">
        <v>53</v>
      </c>
      <c r="N8085">
        <v>2</v>
      </c>
      <c r="O8085" t="s">
        <v>16364</v>
      </c>
      <c r="P8085" t="s">
        <v>225</v>
      </c>
      <c r="Q8085">
        <v>2190554.89</v>
      </c>
      <c r="R8085" t="s">
        <v>48</v>
      </c>
      <c r="S8085" t="s">
        <v>56</v>
      </c>
      <c r="T8085" t="s">
        <v>35</v>
      </c>
      <c r="U8085" s="6">
        <v>4.5999999999999996</v>
      </c>
    </row>
    <row r="8086" spans="1:21" x14ac:dyDescent="0.25">
      <c r="A8086" t="s">
        <v>16365</v>
      </c>
      <c r="B8086" s="1">
        <v>45416</v>
      </c>
      <c r="C8086" t="s">
        <v>37</v>
      </c>
      <c r="D8086" t="s">
        <v>23</v>
      </c>
      <c r="E8086" t="s">
        <v>68</v>
      </c>
      <c r="F8086" t="s">
        <v>76</v>
      </c>
      <c r="G8086" t="s">
        <v>20205</v>
      </c>
      <c r="H8086" t="s">
        <v>83</v>
      </c>
      <c r="I8086" t="s">
        <v>126</v>
      </c>
      <c r="J8086" t="s">
        <v>42</v>
      </c>
      <c r="K8086" t="s">
        <v>29</v>
      </c>
      <c r="L8086" t="s">
        <v>44</v>
      </c>
      <c r="M8086" t="s">
        <v>53</v>
      </c>
      <c r="N8086">
        <v>2</v>
      </c>
      <c r="O8086" t="s">
        <v>16366</v>
      </c>
      <c r="P8086" t="s">
        <v>201</v>
      </c>
      <c r="Q8086">
        <v>1690749.27</v>
      </c>
      <c r="R8086" t="s">
        <v>34</v>
      </c>
      <c r="S8086" t="s">
        <v>35</v>
      </c>
      <c r="T8086" t="s">
        <v>56</v>
      </c>
      <c r="U8086" s="6">
        <v>4.0999999999999996</v>
      </c>
    </row>
    <row r="8087" spans="1:21" x14ac:dyDescent="0.25">
      <c r="A8087" t="s">
        <v>16367</v>
      </c>
      <c r="B8087" s="1">
        <v>45201</v>
      </c>
      <c r="C8087" t="s">
        <v>88</v>
      </c>
      <c r="D8087" t="s">
        <v>23</v>
      </c>
      <c r="E8087" t="s">
        <v>89</v>
      </c>
      <c r="F8087" t="s">
        <v>190</v>
      </c>
      <c r="G8087" t="s">
        <v>20207</v>
      </c>
      <c r="H8087" t="s">
        <v>104</v>
      </c>
      <c r="I8087" t="s">
        <v>138</v>
      </c>
      <c r="J8087" t="s">
        <v>42</v>
      </c>
      <c r="K8087" t="s">
        <v>43</v>
      </c>
      <c r="L8087" t="s">
        <v>44</v>
      </c>
      <c r="M8087" t="s">
        <v>64</v>
      </c>
      <c r="N8087">
        <v>1</v>
      </c>
      <c r="O8087" t="s">
        <v>16368</v>
      </c>
      <c r="P8087" t="s">
        <v>153</v>
      </c>
      <c r="Q8087">
        <v>1137753.0900000001</v>
      </c>
      <c r="R8087" t="s">
        <v>48</v>
      </c>
      <c r="S8087" t="s">
        <v>56</v>
      </c>
      <c r="T8087" t="s">
        <v>35</v>
      </c>
      <c r="U8087" s="6">
        <v>4.3</v>
      </c>
    </row>
    <row r="8088" spans="1:21" x14ac:dyDescent="0.25">
      <c r="A8088" t="s">
        <v>16369</v>
      </c>
      <c r="B8088" s="1">
        <v>44942</v>
      </c>
      <c r="C8088" t="s">
        <v>22</v>
      </c>
      <c r="D8088" t="s">
        <v>23</v>
      </c>
      <c r="E8088" t="s">
        <v>24</v>
      </c>
      <c r="F8088" t="s">
        <v>25</v>
      </c>
      <c r="G8088" t="s">
        <v>20201</v>
      </c>
      <c r="H8088" t="s">
        <v>83</v>
      </c>
      <c r="I8088" t="s">
        <v>126</v>
      </c>
      <c r="J8088" t="s">
        <v>42</v>
      </c>
      <c r="K8088" t="s">
        <v>72</v>
      </c>
      <c r="L8088" t="s">
        <v>44</v>
      </c>
      <c r="M8088" t="s">
        <v>31</v>
      </c>
      <c r="N8088">
        <v>5</v>
      </c>
      <c r="O8088" t="s">
        <v>16370</v>
      </c>
      <c r="P8088" t="s">
        <v>79</v>
      </c>
      <c r="Q8088">
        <v>3812220.71</v>
      </c>
      <c r="R8088" t="s">
        <v>34</v>
      </c>
      <c r="S8088" t="s">
        <v>56</v>
      </c>
      <c r="T8088" t="s">
        <v>56</v>
      </c>
      <c r="U8088" s="6">
        <v>3.9</v>
      </c>
    </row>
    <row r="8089" spans="1:21" x14ac:dyDescent="0.25">
      <c r="A8089" t="s">
        <v>16371</v>
      </c>
      <c r="B8089" s="1">
        <v>45368</v>
      </c>
      <c r="C8089" t="s">
        <v>88</v>
      </c>
      <c r="D8089" t="s">
        <v>23</v>
      </c>
      <c r="E8089" t="s">
        <v>112</v>
      </c>
      <c r="F8089" t="s">
        <v>76</v>
      </c>
      <c r="G8089" t="s">
        <v>20205</v>
      </c>
      <c r="H8089" t="s">
        <v>70</v>
      </c>
      <c r="I8089" t="s">
        <v>119</v>
      </c>
      <c r="J8089" t="s">
        <v>28</v>
      </c>
      <c r="K8089" t="s">
        <v>43</v>
      </c>
      <c r="L8089" t="s">
        <v>30</v>
      </c>
      <c r="M8089" t="s">
        <v>113</v>
      </c>
      <c r="N8089">
        <v>4</v>
      </c>
      <c r="O8089" t="s">
        <v>16372</v>
      </c>
      <c r="P8089" t="s">
        <v>301</v>
      </c>
      <c r="Q8089">
        <v>2974573.73</v>
      </c>
      <c r="R8089" t="s">
        <v>48</v>
      </c>
      <c r="S8089" t="s">
        <v>56</v>
      </c>
      <c r="T8089" t="s">
        <v>35</v>
      </c>
      <c r="U8089" s="6">
        <v>4.5</v>
      </c>
    </row>
    <row r="8090" spans="1:21" x14ac:dyDescent="0.25">
      <c r="A8090" t="s">
        <v>16373</v>
      </c>
      <c r="B8090" s="1">
        <v>45232</v>
      </c>
      <c r="C8090" t="s">
        <v>81</v>
      </c>
      <c r="D8090" t="s">
        <v>23</v>
      </c>
      <c r="E8090" t="s">
        <v>82</v>
      </c>
      <c r="F8090" t="s">
        <v>25</v>
      </c>
      <c r="G8090" t="s">
        <v>244</v>
      </c>
      <c r="H8090" t="s">
        <v>83</v>
      </c>
      <c r="I8090" t="s">
        <v>84</v>
      </c>
      <c r="J8090" t="s">
        <v>42</v>
      </c>
      <c r="K8090" t="s">
        <v>43</v>
      </c>
      <c r="L8090" t="s">
        <v>30</v>
      </c>
      <c r="M8090" t="s">
        <v>45</v>
      </c>
      <c r="N8090">
        <v>5</v>
      </c>
      <c r="O8090" t="s">
        <v>16374</v>
      </c>
      <c r="P8090" t="s">
        <v>188</v>
      </c>
      <c r="Q8090">
        <v>4954583.83</v>
      </c>
      <c r="R8090" t="s">
        <v>34</v>
      </c>
      <c r="S8090" t="s">
        <v>56</v>
      </c>
      <c r="T8090" t="s">
        <v>56</v>
      </c>
      <c r="U8090" s="6">
        <v>3.9</v>
      </c>
    </row>
    <row r="8091" spans="1:21" x14ac:dyDescent="0.25">
      <c r="A8091" t="s">
        <v>16375</v>
      </c>
      <c r="B8091" s="1">
        <v>45697</v>
      </c>
      <c r="C8091" t="s">
        <v>50</v>
      </c>
      <c r="D8091" t="s">
        <v>23</v>
      </c>
      <c r="E8091" t="s">
        <v>130</v>
      </c>
      <c r="F8091" t="s">
        <v>58</v>
      </c>
      <c r="G8091" t="s">
        <v>20207</v>
      </c>
      <c r="H8091" t="s">
        <v>104</v>
      </c>
      <c r="I8091" t="s">
        <v>138</v>
      </c>
      <c r="J8091" t="s">
        <v>42</v>
      </c>
      <c r="K8091" t="s">
        <v>72</v>
      </c>
      <c r="L8091" t="s">
        <v>44</v>
      </c>
      <c r="M8091" t="s">
        <v>64</v>
      </c>
      <c r="N8091">
        <v>1</v>
      </c>
      <c r="O8091" t="s">
        <v>16376</v>
      </c>
      <c r="P8091" t="s">
        <v>110</v>
      </c>
      <c r="Q8091">
        <v>1042513.85</v>
      </c>
      <c r="R8091" t="s">
        <v>34</v>
      </c>
      <c r="S8091" t="s">
        <v>56</v>
      </c>
      <c r="T8091" t="s">
        <v>35</v>
      </c>
      <c r="U8091" s="6">
        <v>3.7</v>
      </c>
    </row>
    <row r="8092" spans="1:21" x14ac:dyDescent="0.25">
      <c r="A8092" t="s">
        <v>16377</v>
      </c>
      <c r="B8092" s="1">
        <v>45788</v>
      </c>
      <c r="C8092" t="s">
        <v>81</v>
      </c>
      <c r="D8092" t="s">
        <v>23</v>
      </c>
      <c r="E8092" t="s">
        <v>82</v>
      </c>
      <c r="F8092" t="s">
        <v>39</v>
      </c>
      <c r="G8092" t="s">
        <v>244</v>
      </c>
      <c r="H8092" t="s">
        <v>26</v>
      </c>
      <c r="I8092" t="s">
        <v>52</v>
      </c>
      <c r="J8092" t="s">
        <v>28</v>
      </c>
      <c r="K8092" t="s">
        <v>29</v>
      </c>
      <c r="L8092" t="s">
        <v>30</v>
      </c>
      <c r="M8092" t="s">
        <v>45</v>
      </c>
      <c r="N8092">
        <v>3</v>
      </c>
      <c r="O8092" t="s">
        <v>16378</v>
      </c>
      <c r="P8092" t="s">
        <v>196</v>
      </c>
      <c r="Q8092">
        <v>2317204.21</v>
      </c>
      <c r="R8092" t="s">
        <v>48</v>
      </c>
      <c r="S8092" t="s">
        <v>56</v>
      </c>
      <c r="T8092" t="s">
        <v>35</v>
      </c>
      <c r="U8092" s="6">
        <v>4.5999999999999996</v>
      </c>
    </row>
    <row r="8093" spans="1:21" x14ac:dyDescent="0.25">
      <c r="A8093" t="s">
        <v>16379</v>
      </c>
      <c r="B8093" s="1">
        <v>45717</v>
      </c>
      <c r="C8093" t="s">
        <v>37</v>
      </c>
      <c r="D8093" t="s">
        <v>23</v>
      </c>
      <c r="E8093" t="s">
        <v>38</v>
      </c>
      <c r="F8093" t="s">
        <v>39</v>
      </c>
      <c r="G8093" t="s">
        <v>518</v>
      </c>
      <c r="H8093" t="s">
        <v>40</v>
      </c>
      <c r="I8093" t="s">
        <v>63</v>
      </c>
      <c r="J8093" t="s">
        <v>42</v>
      </c>
      <c r="K8093" t="s">
        <v>29</v>
      </c>
      <c r="L8093" t="s">
        <v>30</v>
      </c>
      <c r="M8093" t="s">
        <v>31</v>
      </c>
      <c r="N8093">
        <v>4</v>
      </c>
      <c r="O8093" t="s">
        <v>16380</v>
      </c>
      <c r="P8093" t="s">
        <v>201</v>
      </c>
      <c r="Q8093">
        <v>3754268.72</v>
      </c>
      <c r="R8093" t="s">
        <v>48</v>
      </c>
      <c r="S8093" t="s">
        <v>35</v>
      </c>
      <c r="T8093" t="s">
        <v>56</v>
      </c>
      <c r="U8093" s="6">
        <v>4.5</v>
      </c>
    </row>
    <row r="8094" spans="1:21" x14ac:dyDescent="0.25">
      <c r="A8094" t="s">
        <v>16381</v>
      </c>
      <c r="B8094" s="1">
        <v>44979</v>
      </c>
      <c r="C8094" t="s">
        <v>98</v>
      </c>
      <c r="D8094" t="s">
        <v>23</v>
      </c>
      <c r="E8094" t="s">
        <v>103</v>
      </c>
      <c r="F8094" t="s">
        <v>90</v>
      </c>
      <c r="G8094" t="s">
        <v>20206</v>
      </c>
      <c r="H8094" t="s">
        <v>104</v>
      </c>
      <c r="I8094" t="s">
        <v>240</v>
      </c>
      <c r="J8094" t="s">
        <v>174</v>
      </c>
      <c r="K8094" t="s">
        <v>72</v>
      </c>
      <c r="L8094" t="s">
        <v>30</v>
      </c>
      <c r="M8094" t="s">
        <v>77</v>
      </c>
      <c r="N8094">
        <v>1</v>
      </c>
      <c r="O8094" t="s">
        <v>16382</v>
      </c>
      <c r="P8094" t="s">
        <v>60</v>
      </c>
      <c r="Q8094">
        <v>702449.92</v>
      </c>
      <c r="R8094" t="s">
        <v>48</v>
      </c>
      <c r="S8094" t="s">
        <v>56</v>
      </c>
      <c r="T8094" t="s">
        <v>35</v>
      </c>
      <c r="U8094" s="6">
        <v>3.7</v>
      </c>
    </row>
    <row r="8095" spans="1:21" x14ac:dyDescent="0.25">
      <c r="A8095" t="s">
        <v>16383</v>
      </c>
      <c r="B8095" s="1">
        <v>45232</v>
      </c>
      <c r="C8095" t="s">
        <v>22</v>
      </c>
      <c r="D8095" t="s">
        <v>23</v>
      </c>
      <c r="E8095" t="s">
        <v>24</v>
      </c>
      <c r="F8095" t="s">
        <v>25</v>
      </c>
      <c r="G8095" t="s">
        <v>203</v>
      </c>
      <c r="H8095" t="s">
        <v>83</v>
      </c>
      <c r="I8095" t="s">
        <v>84</v>
      </c>
      <c r="J8095" t="s">
        <v>42</v>
      </c>
      <c r="K8095" t="s">
        <v>72</v>
      </c>
      <c r="L8095" t="s">
        <v>30</v>
      </c>
      <c r="M8095" t="s">
        <v>45</v>
      </c>
      <c r="N8095">
        <v>4</v>
      </c>
      <c r="O8095" t="s">
        <v>16384</v>
      </c>
      <c r="P8095" t="s">
        <v>248</v>
      </c>
      <c r="Q8095">
        <v>3391522.36</v>
      </c>
      <c r="R8095" t="s">
        <v>48</v>
      </c>
      <c r="S8095" t="s">
        <v>35</v>
      </c>
      <c r="T8095" t="s">
        <v>35</v>
      </c>
      <c r="U8095" s="6">
        <v>4.5</v>
      </c>
    </row>
    <row r="8096" spans="1:21" x14ac:dyDescent="0.25">
      <c r="A8096" t="s">
        <v>16385</v>
      </c>
      <c r="B8096" s="1">
        <v>45302</v>
      </c>
      <c r="C8096" t="s">
        <v>22</v>
      </c>
      <c r="D8096" t="s">
        <v>23</v>
      </c>
      <c r="E8096" t="s">
        <v>24</v>
      </c>
      <c r="F8096" t="s">
        <v>58</v>
      </c>
      <c r="G8096" t="s">
        <v>20197</v>
      </c>
      <c r="H8096" t="s">
        <v>40</v>
      </c>
      <c r="I8096" t="s">
        <v>63</v>
      </c>
      <c r="J8096" t="s">
        <v>42</v>
      </c>
      <c r="K8096" t="s">
        <v>43</v>
      </c>
      <c r="L8096" t="s">
        <v>44</v>
      </c>
      <c r="M8096" t="s">
        <v>45</v>
      </c>
      <c r="N8096">
        <v>3</v>
      </c>
      <c r="O8096" t="s">
        <v>16386</v>
      </c>
      <c r="P8096" t="s">
        <v>140</v>
      </c>
      <c r="Q8096">
        <v>2953985.65</v>
      </c>
      <c r="R8096" t="s">
        <v>34</v>
      </c>
      <c r="S8096" t="s">
        <v>56</v>
      </c>
      <c r="T8096" t="s">
        <v>56</v>
      </c>
      <c r="U8096" s="6">
        <v>4.8</v>
      </c>
    </row>
    <row r="8097" spans="1:21" x14ac:dyDescent="0.25">
      <c r="A8097" t="s">
        <v>16387</v>
      </c>
      <c r="B8097" s="1">
        <v>45360</v>
      </c>
      <c r="C8097" t="s">
        <v>22</v>
      </c>
      <c r="D8097" t="s">
        <v>23</v>
      </c>
      <c r="E8097" t="s">
        <v>24</v>
      </c>
      <c r="F8097" t="s">
        <v>76</v>
      </c>
      <c r="G8097" t="s">
        <v>474</v>
      </c>
      <c r="H8097" t="s">
        <v>104</v>
      </c>
      <c r="I8097" t="s">
        <v>138</v>
      </c>
      <c r="J8097" t="s">
        <v>42</v>
      </c>
      <c r="K8097" t="s">
        <v>43</v>
      </c>
      <c r="L8097" t="s">
        <v>30</v>
      </c>
      <c r="M8097" t="s">
        <v>113</v>
      </c>
      <c r="N8097">
        <v>5</v>
      </c>
      <c r="O8097" t="s">
        <v>16388</v>
      </c>
      <c r="P8097" t="s">
        <v>526</v>
      </c>
      <c r="Q8097">
        <v>5700866.3200000003</v>
      </c>
      <c r="R8097" t="s">
        <v>48</v>
      </c>
      <c r="S8097" t="s">
        <v>35</v>
      </c>
      <c r="T8097" t="s">
        <v>56</v>
      </c>
      <c r="U8097" s="6">
        <v>4.3</v>
      </c>
    </row>
    <row r="8098" spans="1:21" x14ac:dyDescent="0.25">
      <c r="A8098" t="s">
        <v>16389</v>
      </c>
      <c r="B8098" s="1">
        <v>45078</v>
      </c>
      <c r="C8098" t="s">
        <v>37</v>
      </c>
      <c r="D8098" t="s">
        <v>23</v>
      </c>
      <c r="E8098" t="s">
        <v>38</v>
      </c>
      <c r="F8098" t="s">
        <v>25</v>
      </c>
      <c r="G8098" t="s">
        <v>221</v>
      </c>
      <c r="H8098" t="s">
        <v>40</v>
      </c>
      <c r="I8098" t="s">
        <v>63</v>
      </c>
      <c r="J8098" t="s">
        <v>42</v>
      </c>
      <c r="K8098" t="s">
        <v>29</v>
      </c>
      <c r="L8098" t="s">
        <v>44</v>
      </c>
      <c r="M8098" t="s">
        <v>45</v>
      </c>
      <c r="N8098">
        <v>3</v>
      </c>
      <c r="O8098" t="s">
        <v>16390</v>
      </c>
      <c r="P8098" t="s">
        <v>140</v>
      </c>
      <c r="Q8098">
        <v>2910147.27</v>
      </c>
      <c r="R8098" t="s">
        <v>34</v>
      </c>
      <c r="S8098" t="s">
        <v>56</v>
      </c>
      <c r="T8098" t="s">
        <v>56</v>
      </c>
      <c r="U8098" s="6">
        <v>4</v>
      </c>
    </row>
    <row r="8099" spans="1:21" x14ac:dyDescent="0.25">
      <c r="A8099" t="s">
        <v>16391</v>
      </c>
      <c r="B8099" s="1">
        <v>45273</v>
      </c>
      <c r="C8099" t="s">
        <v>98</v>
      </c>
      <c r="D8099" t="s">
        <v>23</v>
      </c>
      <c r="E8099" t="s">
        <v>103</v>
      </c>
      <c r="F8099" t="s">
        <v>190</v>
      </c>
      <c r="G8099" t="s">
        <v>20210</v>
      </c>
      <c r="H8099" t="s">
        <v>83</v>
      </c>
      <c r="I8099" t="s">
        <v>84</v>
      </c>
      <c r="J8099" t="s">
        <v>42</v>
      </c>
      <c r="K8099" t="s">
        <v>29</v>
      </c>
      <c r="L8099" t="s">
        <v>30</v>
      </c>
      <c r="M8099" t="s">
        <v>64</v>
      </c>
      <c r="N8099">
        <v>5</v>
      </c>
      <c r="O8099" t="s">
        <v>16392</v>
      </c>
      <c r="P8099" t="s">
        <v>148</v>
      </c>
      <c r="Q8099">
        <v>5197174.05</v>
      </c>
      <c r="R8099" t="s">
        <v>48</v>
      </c>
      <c r="S8099" t="s">
        <v>35</v>
      </c>
      <c r="T8099" t="s">
        <v>35</v>
      </c>
      <c r="U8099" s="6">
        <v>4.2</v>
      </c>
    </row>
    <row r="8100" spans="1:21" x14ac:dyDescent="0.25">
      <c r="A8100" t="s">
        <v>16393</v>
      </c>
      <c r="B8100" s="1">
        <v>45825</v>
      </c>
      <c r="C8100" t="s">
        <v>98</v>
      </c>
      <c r="D8100" t="s">
        <v>23</v>
      </c>
      <c r="E8100" t="s">
        <v>99</v>
      </c>
      <c r="F8100" t="s">
        <v>25</v>
      </c>
      <c r="G8100" t="s">
        <v>331</v>
      </c>
      <c r="H8100" t="s">
        <v>26</v>
      </c>
      <c r="I8100" t="s">
        <v>151</v>
      </c>
      <c r="J8100" t="s">
        <v>42</v>
      </c>
      <c r="K8100" t="s">
        <v>29</v>
      </c>
      <c r="L8100" t="s">
        <v>30</v>
      </c>
      <c r="M8100" t="s">
        <v>45</v>
      </c>
      <c r="N8100">
        <v>4</v>
      </c>
      <c r="O8100" t="s">
        <v>16394</v>
      </c>
      <c r="P8100" t="s">
        <v>349</v>
      </c>
      <c r="Q8100">
        <v>4483831.9800000004</v>
      </c>
      <c r="R8100" t="s">
        <v>48</v>
      </c>
      <c r="S8100" t="s">
        <v>56</v>
      </c>
      <c r="T8100" t="s">
        <v>35</v>
      </c>
      <c r="U8100" s="6">
        <v>4.3</v>
      </c>
    </row>
    <row r="8101" spans="1:21" x14ac:dyDescent="0.25">
      <c r="A8101" t="s">
        <v>16395</v>
      </c>
      <c r="B8101" s="1">
        <v>45846</v>
      </c>
      <c r="C8101" t="s">
        <v>37</v>
      </c>
      <c r="D8101" t="s">
        <v>23</v>
      </c>
      <c r="E8101" t="s">
        <v>38</v>
      </c>
      <c r="F8101" t="s">
        <v>90</v>
      </c>
      <c r="G8101" t="s">
        <v>20198</v>
      </c>
      <c r="H8101" t="s">
        <v>26</v>
      </c>
      <c r="I8101" t="s">
        <v>27</v>
      </c>
      <c r="J8101" t="s">
        <v>28</v>
      </c>
      <c r="K8101" t="s">
        <v>43</v>
      </c>
      <c r="L8101" t="s">
        <v>30</v>
      </c>
      <c r="M8101" t="s">
        <v>113</v>
      </c>
      <c r="N8101">
        <v>1</v>
      </c>
      <c r="O8101" t="s">
        <v>16396</v>
      </c>
      <c r="P8101" t="s">
        <v>201</v>
      </c>
      <c r="Q8101">
        <v>1159721.27</v>
      </c>
      <c r="R8101" t="s">
        <v>48</v>
      </c>
      <c r="S8101" t="s">
        <v>56</v>
      </c>
      <c r="T8101" t="s">
        <v>35</v>
      </c>
      <c r="U8101" s="6">
        <v>4.5</v>
      </c>
    </row>
    <row r="8102" spans="1:21" x14ac:dyDescent="0.25">
      <c r="A8102" t="s">
        <v>16397</v>
      </c>
      <c r="B8102" s="1">
        <v>45696</v>
      </c>
      <c r="C8102" t="s">
        <v>88</v>
      </c>
      <c r="D8102" t="s">
        <v>23</v>
      </c>
      <c r="E8102" t="s">
        <v>112</v>
      </c>
      <c r="F8102" t="s">
        <v>25</v>
      </c>
      <c r="G8102" t="s">
        <v>20204</v>
      </c>
      <c r="H8102" t="s">
        <v>104</v>
      </c>
      <c r="I8102" t="s">
        <v>240</v>
      </c>
      <c r="J8102" t="s">
        <v>174</v>
      </c>
      <c r="K8102" t="s">
        <v>72</v>
      </c>
      <c r="L8102" t="s">
        <v>30</v>
      </c>
      <c r="M8102" t="s">
        <v>53</v>
      </c>
      <c r="N8102">
        <v>3</v>
      </c>
      <c r="O8102" t="s">
        <v>16398</v>
      </c>
      <c r="P8102" t="s">
        <v>117</v>
      </c>
      <c r="Q8102">
        <v>1844421.62</v>
      </c>
      <c r="R8102" t="s">
        <v>48</v>
      </c>
      <c r="S8102" t="s">
        <v>35</v>
      </c>
      <c r="T8102" t="s">
        <v>56</v>
      </c>
      <c r="U8102" s="6">
        <v>3.7</v>
      </c>
    </row>
    <row r="8103" spans="1:21" x14ac:dyDescent="0.25">
      <c r="A8103" t="s">
        <v>16399</v>
      </c>
      <c r="B8103" s="1">
        <v>45643</v>
      </c>
      <c r="C8103" t="s">
        <v>88</v>
      </c>
      <c r="D8103" t="s">
        <v>23</v>
      </c>
      <c r="E8103" t="s">
        <v>89</v>
      </c>
      <c r="F8103" t="s">
        <v>190</v>
      </c>
      <c r="G8103" t="s">
        <v>20202</v>
      </c>
      <c r="H8103" t="s">
        <v>40</v>
      </c>
      <c r="I8103" t="s">
        <v>41</v>
      </c>
      <c r="J8103" t="s">
        <v>42</v>
      </c>
      <c r="K8103" t="s">
        <v>43</v>
      </c>
      <c r="L8103" t="s">
        <v>30</v>
      </c>
      <c r="M8103" t="s">
        <v>53</v>
      </c>
      <c r="N8103">
        <v>4</v>
      </c>
      <c r="O8103" t="s">
        <v>16400</v>
      </c>
      <c r="P8103" t="s">
        <v>312</v>
      </c>
      <c r="Q8103">
        <v>5227159.0599999996</v>
      </c>
      <c r="R8103" t="s">
        <v>48</v>
      </c>
      <c r="S8103" t="s">
        <v>35</v>
      </c>
      <c r="T8103" t="s">
        <v>35</v>
      </c>
      <c r="U8103" s="6">
        <v>3.5</v>
      </c>
    </row>
    <row r="8104" spans="1:21" x14ac:dyDescent="0.25">
      <c r="A8104" t="s">
        <v>16401</v>
      </c>
      <c r="B8104" s="1">
        <v>44969</v>
      </c>
      <c r="C8104" t="s">
        <v>81</v>
      </c>
      <c r="D8104" t="s">
        <v>23</v>
      </c>
      <c r="E8104" t="s">
        <v>82</v>
      </c>
      <c r="F8104" t="s">
        <v>62</v>
      </c>
      <c r="G8104" t="s">
        <v>20202</v>
      </c>
      <c r="H8104" t="s">
        <v>104</v>
      </c>
      <c r="I8104" t="s">
        <v>240</v>
      </c>
      <c r="J8104" t="s">
        <v>174</v>
      </c>
      <c r="K8104" t="s">
        <v>72</v>
      </c>
      <c r="L8104" t="s">
        <v>44</v>
      </c>
      <c r="M8104" t="s">
        <v>53</v>
      </c>
      <c r="N8104">
        <v>4</v>
      </c>
      <c r="O8104" t="s">
        <v>16402</v>
      </c>
      <c r="P8104" t="s">
        <v>582</v>
      </c>
      <c r="Q8104">
        <v>2507351.7599999998</v>
      </c>
      <c r="R8104" t="s">
        <v>48</v>
      </c>
      <c r="S8104" t="s">
        <v>56</v>
      </c>
      <c r="T8104" t="s">
        <v>56</v>
      </c>
      <c r="U8104" s="6">
        <v>3.7</v>
      </c>
    </row>
    <row r="8105" spans="1:21" x14ac:dyDescent="0.25">
      <c r="A8105" t="s">
        <v>16403</v>
      </c>
      <c r="B8105" s="1">
        <v>45133</v>
      </c>
      <c r="C8105" t="s">
        <v>22</v>
      </c>
      <c r="D8105" t="s">
        <v>23</v>
      </c>
      <c r="E8105" t="s">
        <v>24</v>
      </c>
      <c r="F8105" t="s">
        <v>76</v>
      </c>
      <c r="G8105" t="s">
        <v>343</v>
      </c>
      <c r="H8105" t="s">
        <v>26</v>
      </c>
      <c r="I8105" t="s">
        <v>94</v>
      </c>
      <c r="J8105" t="s">
        <v>42</v>
      </c>
      <c r="K8105" t="s">
        <v>72</v>
      </c>
      <c r="L8105" t="s">
        <v>44</v>
      </c>
      <c r="M8105" t="s">
        <v>64</v>
      </c>
      <c r="N8105">
        <v>1</v>
      </c>
      <c r="O8105" t="s">
        <v>16404</v>
      </c>
      <c r="P8105" t="s">
        <v>840</v>
      </c>
      <c r="Q8105">
        <v>1615547.64</v>
      </c>
      <c r="R8105" t="s">
        <v>48</v>
      </c>
      <c r="S8105" t="s">
        <v>35</v>
      </c>
      <c r="T8105" t="s">
        <v>35</v>
      </c>
      <c r="U8105" s="6">
        <v>3.8</v>
      </c>
    </row>
    <row r="8106" spans="1:21" x14ac:dyDescent="0.25">
      <c r="A8106" t="s">
        <v>16405</v>
      </c>
      <c r="B8106" s="1">
        <v>44943</v>
      </c>
      <c r="C8106" t="s">
        <v>22</v>
      </c>
      <c r="D8106" t="s">
        <v>23</v>
      </c>
      <c r="E8106" t="s">
        <v>24</v>
      </c>
      <c r="F8106" t="s">
        <v>76</v>
      </c>
      <c r="G8106" t="s">
        <v>221</v>
      </c>
      <c r="H8106" t="s">
        <v>40</v>
      </c>
      <c r="I8106" t="s">
        <v>41</v>
      </c>
      <c r="J8106" t="s">
        <v>42</v>
      </c>
      <c r="K8106" t="s">
        <v>29</v>
      </c>
      <c r="L8106" t="s">
        <v>30</v>
      </c>
      <c r="M8106" t="s">
        <v>113</v>
      </c>
      <c r="N8106">
        <v>2</v>
      </c>
      <c r="O8106" t="s">
        <v>16406</v>
      </c>
      <c r="P8106" t="s">
        <v>516</v>
      </c>
      <c r="Q8106">
        <v>2295443.92</v>
      </c>
      <c r="R8106" t="s">
        <v>48</v>
      </c>
      <c r="S8106" t="s">
        <v>35</v>
      </c>
      <c r="T8106" t="s">
        <v>56</v>
      </c>
      <c r="U8106" s="6">
        <v>4.5999999999999996</v>
      </c>
    </row>
    <row r="8107" spans="1:21" x14ac:dyDescent="0.25">
      <c r="A8107" t="s">
        <v>16407</v>
      </c>
      <c r="B8107" s="1">
        <v>45694</v>
      </c>
      <c r="C8107" t="s">
        <v>50</v>
      </c>
      <c r="D8107" t="s">
        <v>23</v>
      </c>
      <c r="E8107" t="s">
        <v>51</v>
      </c>
      <c r="F8107" t="s">
        <v>58</v>
      </c>
      <c r="G8107" t="s">
        <v>20208</v>
      </c>
      <c r="H8107" t="s">
        <v>26</v>
      </c>
      <c r="I8107" t="s">
        <v>27</v>
      </c>
      <c r="J8107" t="s">
        <v>28</v>
      </c>
      <c r="K8107" t="s">
        <v>43</v>
      </c>
      <c r="L8107" t="s">
        <v>30</v>
      </c>
      <c r="M8107" t="s">
        <v>31</v>
      </c>
      <c r="N8107">
        <v>4</v>
      </c>
      <c r="O8107" t="s">
        <v>16408</v>
      </c>
      <c r="P8107" t="s">
        <v>526</v>
      </c>
      <c r="Q8107">
        <v>4864786.62</v>
      </c>
      <c r="R8107" t="s">
        <v>48</v>
      </c>
      <c r="S8107" t="s">
        <v>56</v>
      </c>
      <c r="T8107" t="s">
        <v>35</v>
      </c>
      <c r="U8107" s="6">
        <v>4.7</v>
      </c>
    </row>
    <row r="8108" spans="1:21" x14ac:dyDescent="0.25">
      <c r="A8108" t="s">
        <v>16409</v>
      </c>
      <c r="B8108" s="1">
        <v>45695</v>
      </c>
      <c r="C8108" t="s">
        <v>37</v>
      </c>
      <c r="D8108" t="s">
        <v>23</v>
      </c>
      <c r="E8108" t="s">
        <v>38</v>
      </c>
      <c r="F8108" t="s">
        <v>58</v>
      </c>
      <c r="G8108" t="s">
        <v>165</v>
      </c>
      <c r="H8108" t="s">
        <v>83</v>
      </c>
      <c r="I8108" t="s">
        <v>84</v>
      </c>
      <c r="J8108" t="s">
        <v>42</v>
      </c>
      <c r="K8108" t="s">
        <v>29</v>
      </c>
      <c r="L8108" t="s">
        <v>30</v>
      </c>
      <c r="M8108" t="s">
        <v>45</v>
      </c>
      <c r="N8108">
        <v>1</v>
      </c>
      <c r="O8108" t="s">
        <v>16410</v>
      </c>
      <c r="P8108" t="s">
        <v>336</v>
      </c>
      <c r="Q8108">
        <v>1005173.7</v>
      </c>
      <c r="R8108" t="s">
        <v>34</v>
      </c>
      <c r="S8108" t="s">
        <v>35</v>
      </c>
      <c r="T8108" t="s">
        <v>35</v>
      </c>
      <c r="U8108" s="6">
        <v>4.9000000000000004</v>
      </c>
    </row>
    <row r="8109" spans="1:21" x14ac:dyDescent="0.25">
      <c r="A8109" t="s">
        <v>16411</v>
      </c>
      <c r="B8109" s="1">
        <v>45068</v>
      </c>
      <c r="C8109" t="s">
        <v>22</v>
      </c>
      <c r="D8109" t="s">
        <v>23</v>
      </c>
      <c r="E8109" t="s">
        <v>24</v>
      </c>
      <c r="F8109" t="s">
        <v>58</v>
      </c>
      <c r="G8109" t="s">
        <v>20212</v>
      </c>
      <c r="H8109" t="s">
        <v>70</v>
      </c>
      <c r="I8109" t="s">
        <v>119</v>
      </c>
      <c r="J8109" t="s">
        <v>28</v>
      </c>
      <c r="K8109" t="s">
        <v>43</v>
      </c>
      <c r="L8109" t="s">
        <v>44</v>
      </c>
      <c r="M8109" t="s">
        <v>53</v>
      </c>
      <c r="N8109">
        <v>1</v>
      </c>
      <c r="O8109" t="s">
        <v>16412</v>
      </c>
      <c r="P8109" t="s">
        <v>60</v>
      </c>
      <c r="Q8109">
        <v>693286.29</v>
      </c>
      <c r="R8109" t="s">
        <v>34</v>
      </c>
      <c r="S8109" t="s">
        <v>35</v>
      </c>
      <c r="T8109" t="s">
        <v>56</v>
      </c>
      <c r="U8109" s="6">
        <v>4.8</v>
      </c>
    </row>
    <row r="8110" spans="1:21" x14ac:dyDescent="0.25">
      <c r="A8110" t="s">
        <v>16413</v>
      </c>
      <c r="B8110" s="1">
        <v>45360</v>
      </c>
      <c r="C8110" t="s">
        <v>22</v>
      </c>
      <c r="D8110" t="s">
        <v>23</v>
      </c>
      <c r="E8110" t="s">
        <v>24</v>
      </c>
      <c r="F8110" t="s">
        <v>25</v>
      </c>
      <c r="G8110" t="s">
        <v>20197</v>
      </c>
      <c r="H8110" t="s">
        <v>104</v>
      </c>
      <c r="I8110" t="s">
        <v>240</v>
      </c>
      <c r="J8110" t="s">
        <v>174</v>
      </c>
      <c r="K8110" t="s">
        <v>43</v>
      </c>
      <c r="L8110" t="s">
        <v>44</v>
      </c>
      <c r="M8110" t="s">
        <v>45</v>
      </c>
      <c r="N8110">
        <v>3</v>
      </c>
      <c r="O8110" t="s">
        <v>16414</v>
      </c>
      <c r="P8110" t="s">
        <v>163</v>
      </c>
      <c r="Q8110">
        <v>1794729.41</v>
      </c>
      <c r="R8110" t="s">
        <v>48</v>
      </c>
      <c r="S8110" t="s">
        <v>35</v>
      </c>
      <c r="T8110" t="s">
        <v>56</v>
      </c>
      <c r="U8110" s="6">
        <v>4.2</v>
      </c>
    </row>
    <row r="8111" spans="1:21" x14ac:dyDescent="0.25">
      <c r="A8111" t="s">
        <v>16415</v>
      </c>
      <c r="B8111" s="1">
        <v>44939</v>
      </c>
      <c r="C8111" t="s">
        <v>37</v>
      </c>
      <c r="D8111" t="s">
        <v>23</v>
      </c>
      <c r="E8111" t="s">
        <v>68</v>
      </c>
      <c r="F8111" t="s">
        <v>58</v>
      </c>
      <c r="G8111" t="s">
        <v>20196</v>
      </c>
      <c r="H8111" t="s">
        <v>104</v>
      </c>
      <c r="I8111" t="s">
        <v>138</v>
      </c>
      <c r="J8111" t="s">
        <v>42</v>
      </c>
      <c r="K8111" t="s">
        <v>43</v>
      </c>
      <c r="L8111" t="s">
        <v>30</v>
      </c>
      <c r="M8111" t="s">
        <v>77</v>
      </c>
      <c r="N8111">
        <v>5</v>
      </c>
      <c r="O8111" t="s">
        <v>16416</v>
      </c>
      <c r="P8111" t="s">
        <v>79</v>
      </c>
      <c r="Q8111">
        <v>6149351.8600000003</v>
      </c>
      <c r="R8111" t="s">
        <v>34</v>
      </c>
      <c r="S8111" t="s">
        <v>56</v>
      </c>
      <c r="T8111" t="s">
        <v>56</v>
      </c>
      <c r="U8111" s="6">
        <v>4.5999999999999996</v>
      </c>
    </row>
    <row r="8112" spans="1:21" x14ac:dyDescent="0.25">
      <c r="A8112" t="s">
        <v>16417</v>
      </c>
      <c r="B8112" s="1">
        <v>45495</v>
      </c>
      <c r="C8112" t="s">
        <v>88</v>
      </c>
      <c r="D8112" t="s">
        <v>23</v>
      </c>
      <c r="E8112" t="s">
        <v>112</v>
      </c>
      <c r="F8112" t="s">
        <v>62</v>
      </c>
      <c r="G8112" t="s">
        <v>20200</v>
      </c>
      <c r="H8112" t="s">
        <v>166</v>
      </c>
      <c r="I8112" t="s">
        <v>167</v>
      </c>
      <c r="J8112" t="s">
        <v>42</v>
      </c>
      <c r="K8112" t="s">
        <v>29</v>
      </c>
      <c r="L8112" t="s">
        <v>30</v>
      </c>
      <c r="M8112" t="s">
        <v>113</v>
      </c>
      <c r="N8112">
        <v>1</v>
      </c>
      <c r="O8112" t="s">
        <v>16418</v>
      </c>
      <c r="P8112" t="s">
        <v>228</v>
      </c>
      <c r="Q8112">
        <v>809337.56</v>
      </c>
      <c r="R8112" t="s">
        <v>48</v>
      </c>
      <c r="S8112" t="s">
        <v>56</v>
      </c>
      <c r="T8112" t="s">
        <v>35</v>
      </c>
      <c r="U8112" s="6">
        <v>3.6</v>
      </c>
    </row>
    <row r="8113" spans="1:21" x14ac:dyDescent="0.25">
      <c r="A8113" t="s">
        <v>16419</v>
      </c>
      <c r="B8113" s="1">
        <v>45301</v>
      </c>
      <c r="C8113" t="s">
        <v>50</v>
      </c>
      <c r="D8113" t="s">
        <v>23</v>
      </c>
      <c r="E8113" t="s">
        <v>130</v>
      </c>
      <c r="F8113" t="s">
        <v>39</v>
      </c>
      <c r="G8113" t="s">
        <v>20203</v>
      </c>
      <c r="H8113" t="s">
        <v>83</v>
      </c>
      <c r="I8113" t="s">
        <v>126</v>
      </c>
      <c r="J8113" t="s">
        <v>42</v>
      </c>
      <c r="K8113" t="s">
        <v>29</v>
      </c>
      <c r="L8113" t="s">
        <v>44</v>
      </c>
      <c r="M8113" t="s">
        <v>53</v>
      </c>
      <c r="N8113">
        <v>2</v>
      </c>
      <c r="O8113" t="s">
        <v>16420</v>
      </c>
      <c r="P8113" t="s">
        <v>238</v>
      </c>
      <c r="Q8113">
        <v>1659984.45</v>
      </c>
      <c r="R8113" t="s">
        <v>34</v>
      </c>
      <c r="S8113" t="s">
        <v>56</v>
      </c>
      <c r="T8113" t="s">
        <v>56</v>
      </c>
      <c r="U8113" s="6">
        <v>3.9</v>
      </c>
    </row>
    <row r="8114" spans="1:21" x14ac:dyDescent="0.25">
      <c r="A8114" t="s">
        <v>16421</v>
      </c>
      <c r="B8114" s="1">
        <v>45805</v>
      </c>
      <c r="C8114" t="s">
        <v>81</v>
      </c>
      <c r="D8114" t="s">
        <v>23</v>
      </c>
      <c r="E8114" t="s">
        <v>82</v>
      </c>
      <c r="F8114" t="s">
        <v>69</v>
      </c>
      <c r="G8114" t="s">
        <v>596</v>
      </c>
      <c r="H8114" t="s">
        <v>166</v>
      </c>
      <c r="I8114" t="s">
        <v>167</v>
      </c>
      <c r="J8114" t="s">
        <v>42</v>
      </c>
      <c r="K8114" t="s">
        <v>29</v>
      </c>
      <c r="L8114" t="s">
        <v>30</v>
      </c>
      <c r="M8114" t="s">
        <v>53</v>
      </c>
      <c r="N8114">
        <v>5</v>
      </c>
      <c r="O8114" t="s">
        <v>16422</v>
      </c>
      <c r="P8114" t="s">
        <v>144</v>
      </c>
      <c r="Q8114">
        <v>3574862.53</v>
      </c>
      <c r="R8114" t="s">
        <v>48</v>
      </c>
      <c r="S8114" t="s">
        <v>35</v>
      </c>
      <c r="T8114" t="s">
        <v>35</v>
      </c>
      <c r="U8114" s="6">
        <v>4.7</v>
      </c>
    </row>
    <row r="8115" spans="1:21" x14ac:dyDescent="0.25">
      <c r="A8115" t="s">
        <v>16423</v>
      </c>
      <c r="B8115" s="1">
        <v>45274</v>
      </c>
      <c r="C8115" t="s">
        <v>81</v>
      </c>
      <c r="D8115" t="s">
        <v>23</v>
      </c>
      <c r="E8115" t="s">
        <v>82</v>
      </c>
      <c r="F8115" t="s">
        <v>39</v>
      </c>
      <c r="G8115" t="s">
        <v>20208</v>
      </c>
      <c r="H8115" t="s">
        <v>83</v>
      </c>
      <c r="I8115" t="s">
        <v>126</v>
      </c>
      <c r="J8115" t="s">
        <v>42</v>
      </c>
      <c r="K8115" t="s">
        <v>29</v>
      </c>
      <c r="L8115" t="s">
        <v>44</v>
      </c>
      <c r="M8115" t="s">
        <v>64</v>
      </c>
      <c r="N8115">
        <v>2</v>
      </c>
      <c r="O8115" t="s">
        <v>16424</v>
      </c>
      <c r="P8115" t="s">
        <v>79</v>
      </c>
      <c r="Q8115">
        <v>1412449.12</v>
      </c>
      <c r="R8115" t="s">
        <v>48</v>
      </c>
      <c r="S8115" t="s">
        <v>56</v>
      </c>
      <c r="T8115" t="s">
        <v>35</v>
      </c>
      <c r="U8115" s="6">
        <v>3.5</v>
      </c>
    </row>
    <row r="8116" spans="1:21" x14ac:dyDescent="0.25">
      <c r="A8116" t="s">
        <v>16425</v>
      </c>
      <c r="B8116" s="1">
        <v>45633</v>
      </c>
      <c r="C8116" t="s">
        <v>98</v>
      </c>
      <c r="D8116" t="s">
        <v>23</v>
      </c>
      <c r="E8116" t="s">
        <v>99</v>
      </c>
      <c r="F8116" t="s">
        <v>76</v>
      </c>
      <c r="G8116" t="s">
        <v>20213</v>
      </c>
      <c r="H8116" t="s">
        <v>40</v>
      </c>
      <c r="I8116" t="s">
        <v>41</v>
      </c>
      <c r="J8116" t="s">
        <v>42</v>
      </c>
      <c r="K8116" t="s">
        <v>43</v>
      </c>
      <c r="L8116" t="s">
        <v>30</v>
      </c>
      <c r="M8116" t="s">
        <v>31</v>
      </c>
      <c r="N8116">
        <v>3</v>
      </c>
      <c r="O8116" t="s">
        <v>16426</v>
      </c>
      <c r="P8116" t="s">
        <v>242</v>
      </c>
      <c r="Q8116">
        <v>3589754.5</v>
      </c>
      <c r="R8116" t="s">
        <v>34</v>
      </c>
      <c r="S8116" t="s">
        <v>35</v>
      </c>
      <c r="T8116" t="s">
        <v>35</v>
      </c>
      <c r="U8116" s="6">
        <v>4.5999999999999996</v>
      </c>
    </row>
    <row r="8117" spans="1:21" x14ac:dyDescent="0.25">
      <c r="A8117" t="s">
        <v>16427</v>
      </c>
      <c r="B8117" s="1">
        <v>45474</v>
      </c>
      <c r="C8117" t="s">
        <v>22</v>
      </c>
      <c r="D8117" t="s">
        <v>23</v>
      </c>
      <c r="E8117" t="s">
        <v>24</v>
      </c>
      <c r="F8117" t="s">
        <v>25</v>
      </c>
      <c r="G8117" t="s">
        <v>20212</v>
      </c>
      <c r="H8117" t="s">
        <v>166</v>
      </c>
      <c r="I8117" t="s">
        <v>167</v>
      </c>
      <c r="J8117" t="s">
        <v>42</v>
      </c>
      <c r="K8117" t="s">
        <v>72</v>
      </c>
      <c r="L8117" t="s">
        <v>44</v>
      </c>
      <c r="M8117" t="s">
        <v>53</v>
      </c>
      <c r="N8117">
        <v>4</v>
      </c>
      <c r="O8117" t="s">
        <v>16428</v>
      </c>
      <c r="P8117" t="s">
        <v>92</v>
      </c>
      <c r="Q8117">
        <v>2894395.27</v>
      </c>
      <c r="R8117" t="s">
        <v>48</v>
      </c>
      <c r="S8117" t="s">
        <v>56</v>
      </c>
      <c r="T8117" t="s">
        <v>56</v>
      </c>
      <c r="U8117" s="6">
        <v>4.5</v>
      </c>
    </row>
    <row r="8118" spans="1:21" x14ac:dyDescent="0.25">
      <c r="A8118" t="s">
        <v>16429</v>
      </c>
      <c r="B8118" s="1">
        <v>45739</v>
      </c>
      <c r="C8118" t="s">
        <v>88</v>
      </c>
      <c r="D8118" t="s">
        <v>23</v>
      </c>
      <c r="E8118" t="s">
        <v>89</v>
      </c>
      <c r="F8118" t="s">
        <v>25</v>
      </c>
      <c r="G8118" t="s">
        <v>20214</v>
      </c>
      <c r="H8118" t="s">
        <v>166</v>
      </c>
      <c r="I8118" t="s">
        <v>173</v>
      </c>
      <c r="J8118" t="s">
        <v>174</v>
      </c>
      <c r="K8118" t="s">
        <v>43</v>
      </c>
      <c r="L8118" t="s">
        <v>30</v>
      </c>
      <c r="M8118" t="s">
        <v>53</v>
      </c>
      <c r="N8118">
        <v>1</v>
      </c>
      <c r="O8118" t="s">
        <v>16430</v>
      </c>
      <c r="P8118" t="s">
        <v>60</v>
      </c>
      <c r="Q8118">
        <v>548887.46</v>
      </c>
      <c r="R8118" t="s">
        <v>34</v>
      </c>
      <c r="S8118" t="s">
        <v>35</v>
      </c>
      <c r="T8118" t="s">
        <v>56</v>
      </c>
      <c r="U8118" s="6">
        <v>4.3</v>
      </c>
    </row>
    <row r="8119" spans="1:21" x14ac:dyDescent="0.25">
      <c r="A8119" t="s">
        <v>16431</v>
      </c>
      <c r="B8119" s="1">
        <v>45154</v>
      </c>
      <c r="C8119" t="s">
        <v>22</v>
      </c>
      <c r="D8119" t="s">
        <v>23</v>
      </c>
      <c r="E8119" t="s">
        <v>24</v>
      </c>
      <c r="F8119" t="s">
        <v>25</v>
      </c>
      <c r="G8119" t="s">
        <v>596</v>
      </c>
      <c r="H8119" t="s">
        <v>104</v>
      </c>
      <c r="I8119" t="s">
        <v>240</v>
      </c>
      <c r="J8119" t="s">
        <v>174</v>
      </c>
      <c r="K8119" t="s">
        <v>72</v>
      </c>
      <c r="L8119" t="s">
        <v>30</v>
      </c>
      <c r="M8119" t="s">
        <v>77</v>
      </c>
      <c r="N8119">
        <v>4</v>
      </c>
      <c r="O8119" t="s">
        <v>16432</v>
      </c>
      <c r="P8119" t="s">
        <v>526</v>
      </c>
      <c r="Q8119">
        <v>2728421.79</v>
      </c>
      <c r="R8119" t="s">
        <v>48</v>
      </c>
      <c r="S8119" t="s">
        <v>56</v>
      </c>
      <c r="T8119" t="s">
        <v>56</v>
      </c>
      <c r="U8119" s="6">
        <v>3.7</v>
      </c>
    </row>
    <row r="8120" spans="1:21" x14ac:dyDescent="0.25">
      <c r="A8120" t="s">
        <v>16433</v>
      </c>
      <c r="B8120" s="1">
        <v>45379</v>
      </c>
      <c r="C8120" t="s">
        <v>98</v>
      </c>
      <c r="D8120" t="s">
        <v>23</v>
      </c>
      <c r="E8120" t="s">
        <v>99</v>
      </c>
      <c r="F8120" t="s">
        <v>25</v>
      </c>
      <c r="G8120" t="s">
        <v>20211</v>
      </c>
      <c r="H8120" t="s">
        <v>104</v>
      </c>
      <c r="I8120" t="s">
        <v>240</v>
      </c>
      <c r="J8120" t="s">
        <v>174</v>
      </c>
      <c r="K8120" t="s">
        <v>72</v>
      </c>
      <c r="L8120" t="s">
        <v>30</v>
      </c>
      <c r="M8120" t="s">
        <v>64</v>
      </c>
      <c r="N8120">
        <v>4</v>
      </c>
      <c r="O8120" t="s">
        <v>16434</v>
      </c>
      <c r="P8120" t="s">
        <v>121</v>
      </c>
      <c r="Q8120">
        <v>2682404.75</v>
      </c>
      <c r="R8120" t="s">
        <v>48</v>
      </c>
      <c r="S8120" t="s">
        <v>56</v>
      </c>
      <c r="T8120" t="s">
        <v>56</v>
      </c>
      <c r="U8120" s="6">
        <v>3.6</v>
      </c>
    </row>
    <row r="8121" spans="1:21" x14ac:dyDescent="0.25">
      <c r="A8121" t="s">
        <v>16435</v>
      </c>
      <c r="B8121" s="1">
        <v>44938</v>
      </c>
      <c r="C8121" t="s">
        <v>22</v>
      </c>
      <c r="D8121" t="s">
        <v>23</v>
      </c>
      <c r="E8121" t="s">
        <v>24</v>
      </c>
      <c r="F8121" t="s">
        <v>190</v>
      </c>
      <c r="G8121" t="s">
        <v>20207</v>
      </c>
      <c r="H8121" t="s">
        <v>26</v>
      </c>
      <c r="I8121" t="s">
        <v>94</v>
      </c>
      <c r="J8121" t="s">
        <v>42</v>
      </c>
      <c r="K8121" t="s">
        <v>29</v>
      </c>
      <c r="L8121" t="s">
        <v>30</v>
      </c>
      <c r="M8121" t="s">
        <v>45</v>
      </c>
      <c r="N8121">
        <v>4</v>
      </c>
      <c r="O8121" t="s">
        <v>16436</v>
      </c>
      <c r="P8121" t="s">
        <v>290</v>
      </c>
      <c r="Q8121">
        <v>6327515.21</v>
      </c>
      <c r="R8121" t="s">
        <v>34</v>
      </c>
      <c r="S8121" t="s">
        <v>35</v>
      </c>
      <c r="T8121" t="s">
        <v>35</v>
      </c>
      <c r="U8121" s="6">
        <v>3.6</v>
      </c>
    </row>
    <row r="8122" spans="1:21" x14ac:dyDescent="0.25">
      <c r="A8122" t="s">
        <v>16437</v>
      </c>
      <c r="B8122" s="1">
        <v>45269</v>
      </c>
      <c r="C8122" t="s">
        <v>88</v>
      </c>
      <c r="D8122" t="s">
        <v>23</v>
      </c>
      <c r="E8122" t="s">
        <v>112</v>
      </c>
      <c r="F8122" t="s">
        <v>76</v>
      </c>
      <c r="G8122" t="s">
        <v>518</v>
      </c>
      <c r="H8122" t="s">
        <v>166</v>
      </c>
      <c r="I8122" t="s">
        <v>167</v>
      </c>
      <c r="J8122" t="s">
        <v>42</v>
      </c>
      <c r="K8122" t="s">
        <v>43</v>
      </c>
      <c r="L8122" t="s">
        <v>30</v>
      </c>
      <c r="M8122" t="s">
        <v>53</v>
      </c>
      <c r="N8122">
        <v>3</v>
      </c>
      <c r="O8122" t="s">
        <v>16438</v>
      </c>
      <c r="P8122" t="s">
        <v>33</v>
      </c>
      <c r="Q8122">
        <v>2654118.48</v>
      </c>
      <c r="R8122" t="s">
        <v>34</v>
      </c>
      <c r="S8122" t="s">
        <v>56</v>
      </c>
      <c r="T8122" t="s">
        <v>56</v>
      </c>
      <c r="U8122" s="6">
        <v>3.5</v>
      </c>
    </row>
    <row r="8123" spans="1:21" x14ac:dyDescent="0.25">
      <c r="A8123" t="s">
        <v>16439</v>
      </c>
      <c r="B8123" s="1">
        <v>45166</v>
      </c>
      <c r="C8123" t="s">
        <v>22</v>
      </c>
      <c r="D8123" t="s">
        <v>23</v>
      </c>
      <c r="E8123" t="s">
        <v>24</v>
      </c>
      <c r="F8123" t="s">
        <v>58</v>
      </c>
      <c r="G8123" t="s">
        <v>137</v>
      </c>
      <c r="H8123" t="s">
        <v>166</v>
      </c>
      <c r="I8123" t="s">
        <v>167</v>
      </c>
      <c r="J8123" t="s">
        <v>42</v>
      </c>
      <c r="K8123" t="s">
        <v>43</v>
      </c>
      <c r="L8123" t="s">
        <v>30</v>
      </c>
      <c r="M8123" t="s">
        <v>31</v>
      </c>
      <c r="N8123">
        <v>1</v>
      </c>
      <c r="O8123" t="s">
        <v>16440</v>
      </c>
      <c r="P8123" t="s">
        <v>333</v>
      </c>
      <c r="Q8123">
        <v>829887.25</v>
      </c>
      <c r="R8123" t="s">
        <v>34</v>
      </c>
      <c r="S8123" t="s">
        <v>35</v>
      </c>
      <c r="T8123" t="s">
        <v>35</v>
      </c>
      <c r="U8123" s="6">
        <v>4</v>
      </c>
    </row>
    <row r="8124" spans="1:21" x14ac:dyDescent="0.25">
      <c r="A8124" t="s">
        <v>16441</v>
      </c>
      <c r="B8124" s="1">
        <v>44985</v>
      </c>
      <c r="C8124" t="s">
        <v>88</v>
      </c>
      <c r="D8124" t="s">
        <v>23</v>
      </c>
      <c r="E8124" t="s">
        <v>89</v>
      </c>
      <c r="F8124" t="s">
        <v>25</v>
      </c>
      <c r="G8124" t="s">
        <v>137</v>
      </c>
      <c r="H8124" t="s">
        <v>26</v>
      </c>
      <c r="I8124" t="s">
        <v>151</v>
      </c>
      <c r="J8124" t="s">
        <v>42</v>
      </c>
      <c r="K8124" t="s">
        <v>43</v>
      </c>
      <c r="L8124" t="s">
        <v>44</v>
      </c>
      <c r="M8124" t="s">
        <v>53</v>
      </c>
      <c r="N8124">
        <v>1</v>
      </c>
      <c r="O8124" t="s">
        <v>16442</v>
      </c>
      <c r="P8124" t="s">
        <v>582</v>
      </c>
      <c r="Q8124">
        <v>930719.06</v>
      </c>
      <c r="R8124" t="s">
        <v>48</v>
      </c>
      <c r="S8124" t="s">
        <v>35</v>
      </c>
      <c r="T8124" t="s">
        <v>56</v>
      </c>
      <c r="U8124" s="6">
        <v>3.6</v>
      </c>
    </row>
    <row r="8125" spans="1:21" x14ac:dyDescent="0.25">
      <c r="A8125" t="s">
        <v>16443</v>
      </c>
      <c r="B8125" s="1">
        <v>45832</v>
      </c>
      <c r="C8125" t="s">
        <v>81</v>
      </c>
      <c r="D8125" t="s">
        <v>23</v>
      </c>
      <c r="E8125" t="s">
        <v>82</v>
      </c>
      <c r="F8125" t="s">
        <v>25</v>
      </c>
      <c r="G8125" t="s">
        <v>20196</v>
      </c>
      <c r="H8125" t="s">
        <v>104</v>
      </c>
      <c r="I8125" t="s">
        <v>240</v>
      </c>
      <c r="J8125" t="s">
        <v>174</v>
      </c>
      <c r="K8125" t="s">
        <v>43</v>
      </c>
      <c r="L8125" t="s">
        <v>44</v>
      </c>
      <c r="M8125" t="s">
        <v>53</v>
      </c>
      <c r="N8125">
        <v>1</v>
      </c>
      <c r="O8125" t="s">
        <v>16444</v>
      </c>
      <c r="P8125" t="s">
        <v>641</v>
      </c>
      <c r="Q8125">
        <v>604345.82999999996</v>
      </c>
      <c r="R8125" t="s">
        <v>48</v>
      </c>
      <c r="S8125" t="s">
        <v>35</v>
      </c>
      <c r="T8125" t="s">
        <v>35</v>
      </c>
      <c r="U8125" s="6">
        <v>4.3</v>
      </c>
    </row>
    <row r="8126" spans="1:21" x14ac:dyDescent="0.25">
      <c r="A8126" t="s">
        <v>16445</v>
      </c>
      <c r="B8126" s="1">
        <v>45523</v>
      </c>
      <c r="C8126" t="s">
        <v>37</v>
      </c>
      <c r="D8126" t="s">
        <v>23</v>
      </c>
      <c r="E8126" t="s">
        <v>68</v>
      </c>
      <c r="F8126" t="s">
        <v>25</v>
      </c>
      <c r="G8126" t="s">
        <v>20209</v>
      </c>
      <c r="H8126" t="s">
        <v>104</v>
      </c>
      <c r="I8126" t="s">
        <v>240</v>
      </c>
      <c r="J8126" t="s">
        <v>174</v>
      </c>
      <c r="K8126" t="s">
        <v>72</v>
      </c>
      <c r="L8126" t="s">
        <v>44</v>
      </c>
      <c r="M8126" t="s">
        <v>77</v>
      </c>
      <c r="N8126">
        <v>3</v>
      </c>
      <c r="O8126" t="s">
        <v>16446</v>
      </c>
      <c r="P8126" t="s">
        <v>92</v>
      </c>
      <c r="Q8126">
        <v>2078357.67</v>
      </c>
      <c r="R8126" t="s">
        <v>34</v>
      </c>
      <c r="S8126" t="s">
        <v>35</v>
      </c>
      <c r="T8126" t="s">
        <v>35</v>
      </c>
      <c r="U8126" s="6">
        <v>4.4000000000000004</v>
      </c>
    </row>
    <row r="8127" spans="1:21" x14ac:dyDescent="0.25">
      <c r="A8127" t="s">
        <v>16447</v>
      </c>
      <c r="B8127" s="1">
        <v>45235</v>
      </c>
      <c r="C8127" t="s">
        <v>50</v>
      </c>
      <c r="D8127" t="s">
        <v>23</v>
      </c>
      <c r="E8127" t="s">
        <v>130</v>
      </c>
      <c r="F8127" t="s">
        <v>190</v>
      </c>
      <c r="G8127" t="s">
        <v>146</v>
      </c>
      <c r="H8127" t="s">
        <v>70</v>
      </c>
      <c r="I8127" t="s">
        <v>71</v>
      </c>
      <c r="J8127" t="s">
        <v>28</v>
      </c>
      <c r="K8127" t="s">
        <v>72</v>
      </c>
      <c r="L8127" t="s">
        <v>30</v>
      </c>
      <c r="M8127" t="s">
        <v>45</v>
      </c>
      <c r="N8127">
        <v>4</v>
      </c>
      <c r="O8127" t="s">
        <v>16448</v>
      </c>
      <c r="P8127" t="s">
        <v>267</v>
      </c>
      <c r="Q8127">
        <v>3581455.08</v>
      </c>
      <c r="R8127" t="s">
        <v>48</v>
      </c>
      <c r="S8127" t="s">
        <v>35</v>
      </c>
      <c r="T8127" t="s">
        <v>56</v>
      </c>
      <c r="U8127" s="6">
        <v>4.2</v>
      </c>
    </row>
    <row r="8128" spans="1:21" x14ac:dyDescent="0.25">
      <c r="A8128" t="s">
        <v>16449</v>
      </c>
      <c r="B8128" s="1">
        <v>44993</v>
      </c>
      <c r="C8128" t="s">
        <v>98</v>
      </c>
      <c r="D8128" t="s">
        <v>23</v>
      </c>
      <c r="E8128" t="s">
        <v>99</v>
      </c>
      <c r="F8128" t="s">
        <v>62</v>
      </c>
      <c r="G8128" t="s">
        <v>474</v>
      </c>
      <c r="H8128" t="s">
        <v>104</v>
      </c>
      <c r="I8128" t="s">
        <v>240</v>
      </c>
      <c r="J8128" t="s">
        <v>174</v>
      </c>
      <c r="K8128" t="s">
        <v>72</v>
      </c>
      <c r="L8128" t="s">
        <v>30</v>
      </c>
      <c r="M8128" t="s">
        <v>64</v>
      </c>
      <c r="N8128">
        <v>3</v>
      </c>
      <c r="O8128" t="s">
        <v>16450</v>
      </c>
      <c r="P8128" t="s">
        <v>290</v>
      </c>
      <c r="Q8128">
        <v>1836897.01</v>
      </c>
      <c r="R8128" t="s">
        <v>34</v>
      </c>
      <c r="S8128" t="s">
        <v>35</v>
      </c>
      <c r="T8128" t="s">
        <v>56</v>
      </c>
      <c r="U8128" s="6">
        <v>4.3</v>
      </c>
    </row>
    <row r="8129" spans="1:21" x14ac:dyDescent="0.25">
      <c r="A8129" t="s">
        <v>16451</v>
      </c>
      <c r="B8129" s="1">
        <v>45119</v>
      </c>
      <c r="C8129" t="s">
        <v>98</v>
      </c>
      <c r="D8129" t="s">
        <v>23</v>
      </c>
      <c r="E8129" t="s">
        <v>103</v>
      </c>
      <c r="F8129" t="s">
        <v>25</v>
      </c>
      <c r="G8129" t="s">
        <v>596</v>
      </c>
      <c r="H8129" t="s">
        <v>40</v>
      </c>
      <c r="I8129" t="s">
        <v>63</v>
      </c>
      <c r="J8129" t="s">
        <v>42</v>
      </c>
      <c r="K8129" t="s">
        <v>29</v>
      </c>
      <c r="L8129" t="s">
        <v>30</v>
      </c>
      <c r="M8129" t="s">
        <v>77</v>
      </c>
      <c r="N8129">
        <v>5</v>
      </c>
      <c r="O8129" t="s">
        <v>16452</v>
      </c>
      <c r="P8129" t="s">
        <v>386</v>
      </c>
      <c r="Q8129">
        <v>4535554.8</v>
      </c>
      <c r="R8129" t="s">
        <v>48</v>
      </c>
      <c r="S8129" t="s">
        <v>56</v>
      </c>
      <c r="T8129" t="s">
        <v>35</v>
      </c>
      <c r="U8129" s="6">
        <v>3.6</v>
      </c>
    </row>
    <row r="8130" spans="1:21" x14ac:dyDescent="0.25">
      <c r="A8130" t="s">
        <v>16453</v>
      </c>
      <c r="B8130" s="1">
        <v>45681</v>
      </c>
      <c r="C8130" t="s">
        <v>88</v>
      </c>
      <c r="D8130" t="s">
        <v>23</v>
      </c>
      <c r="E8130" t="s">
        <v>89</v>
      </c>
      <c r="F8130" t="s">
        <v>90</v>
      </c>
      <c r="G8130" t="s">
        <v>214</v>
      </c>
      <c r="H8130" t="s">
        <v>104</v>
      </c>
      <c r="I8130" t="s">
        <v>105</v>
      </c>
      <c r="J8130" t="s">
        <v>28</v>
      </c>
      <c r="K8130" t="s">
        <v>29</v>
      </c>
      <c r="L8130" t="s">
        <v>30</v>
      </c>
      <c r="M8130" t="s">
        <v>113</v>
      </c>
      <c r="N8130">
        <v>2</v>
      </c>
      <c r="O8130" t="s">
        <v>16454</v>
      </c>
      <c r="P8130" t="s">
        <v>516</v>
      </c>
      <c r="Q8130">
        <v>1733208.27</v>
      </c>
      <c r="R8130" t="s">
        <v>34</v>
      </c>
      <c r="S8130" t="s">
        <v>35</v>
      </c>
      <c r="T8130" t="s">
        <v>56</v>
      </c>
      <c r="U8130" s="6">
        <v>3.6</v>
      </c>
    </row>
    <row r="8131" spans="1:21" x14ac:dyDescent="0.25">
      <c r="A8131" t="s">
        <v>16455</v>
      </c>
      <c r="B8131" s="1">
        <v>45713</v>
      </c>
      <c r="C8131" t="s">
        <v>88</v>
      </c>
      <c r="D8131" t="s">
        <v>23</v>
      </c>
      <c r="E8131" t="s">
        <v>89</v>
      </c>
      <c r="F8131" t="s">
        <v>76</v>
      </c>
      <c r="G8131" t="s">
        <v>150</v>
      </c>
      <c r="H8131" t="s">
        <v>26</v>
      </c>
      <c r="I8131" t="s">
        <v>151</v>
      </c>
      <c r="J8131" t="s">
        <v>42</v>
      </c>
      <c r="K8131" t="s">
        <v>43</v>
      </c>
      <c r="L8131" t="s">
        <v>30</v>
      </c>
      <c r="M8131" t="s">
        <v>113</v>
      </c>
      <c r="N8131">
        <v>1</v>
      </c>
      <c r="O8131" t="s">
        <v>16456</v>
      </c>
      <c r="P8131" t="s">
        <v>309</v>
      </c>
      <c r="Q8131">
        <v>976278.33</v>
      </c>
      <c r="R8131" t="s">
        <v>34</v>
      </c>
      <c r="S8131" t="s">
        <v>56</v>
      </c>
      <c r="T8131" t="s">
        <v>35</v>
      </c>
      <c r="U8131" s="6">
        <v>4.0999999999999996</v>
      </c>
    </row>
    <row r="8132" spans="1:21" x14ac:dyDescent="0.25">
      <c r="A8132" t="s">
        <v>16457</v>
      </c>
      <c r="B8132" s="1">
        <v>44927</v>
      </c>
      <c r="C8132" t="s">
        <v>98</v>
      </c>
      <c r="D8132" t="s">
        <v>23</v>
      </c>
      <c r="E8132" t="s">
        <v>99</v>
      </c>
      <c r="F8132" t="s">
        <v>39</v>
      </c>
      <c r="G8132" t="s">
        <v>20199</v>
      </c>
      <c r="H8132" t="s">
        <v>104</v>
      </c>
      <c r="I8132" t="s">
        <v>138</v>
      </c>
      <c r="J8132" t="s">
        <v>42</v>
      </c>
      <c r="K8132" t="s">
        <v>43</v>
      </c>
      <c r="L8132" t="s">
        <v>30</v>
      </c>
      <c r="M8132" t="s">
        <v>45</v>
      </c>
      <c r="N8132">
        <v>5</v>
      </c>
      <c r="O8132" t="s">
        <v>16458</v>
      </c>
      <c r="P8132" t="s">
        <v>493</v>
      </c>
      <c r="Q8132">
        <v>5031005.2</v>
      </c>
      <c r="R8132" t="s">
        <v>34</v>
      </c>
      <c r="S8132" t="s">
        <v>35</v>
      </c>
      <c r="T8132" t="s">
        <v>35</v>
      </c>
      <c r="U8132" s="6">
        <v>4.9000000000000004</v>
      </c>
    </row>
    <row r="8133" spans="1:21" x14ac:dyDescent="0.25">
      <c r="A8133" t="s">
        <v>16459</v>
      </c>
      <c r="B8133" s="1">
        <v>45666</v>
      </c>
      <c r="C8133" t="s">
        <v>98</v>
      </c>
      <c r="D8133" t="s">
        <v>23</v>
      </c>
      <c r="E8133" t="s">
        <v>99</v>
      </c>
      <c r="F8133" t="s">
        <v>25</v>
      </c>
      <c r="G8133" t="s">
        <v>252</v>
      </c>
      <c r="H8133" t="s">
        <v>104</v>
      </c>
      <c r="I8133" t="s">
        <v>138</v>
      </c>
      <c r="J8133" t="s">
        <v>42</v>
      </c>
      <c r="K8133" t="s">
        <v>72</v>
      </c>
      <c r="L8133" t="s">
        <v>30</v>
      </c>
      <c r="M8133" t="s">
        <v>53</v>
      </c>
      <c r="N8133">
        <v>2</v>
      </c>
      <c r="O8133" t="s">
        <v>16460</v>
      </c>
      <c r="P8133" t="s">
        <v>135</v>
      </c>
      <c r="Q8133">
        <v>2239391.86</v>
      </c>
      <c r="R8133" t="s">
        <v>48</v>
      </c>
      <c r="S8133" t="s">
        <v>35</v>
      </c>
      <c r="T8133" t="s">
        <v>56</v>
      </c>
      <c r="U8133" s="6">
        <v>4.9000000000000004</v>
      </c>
    </row>
    <row r="8134" spans="1:21" x14ac:dyDescent="0.25">
      <c r="A8134" t="s">
        <v>16461</v>
      </c>
      <c r="B8134" s="1">
        <v>45925</v>
      </c>
      <c r="C8134" t="s">
        <v>22</v>
      </c>
      <c r="D8134" t="s">
        <v>23</v>
      </c>
      <c r="E8134" t="s">
        <v>24</v>
      </c>
      <c r="F8134" t="s">
        <v>90</v>
      </c>
      <c r="G8134" t="s">
        <v>265</v>
      </c>
      <c r="H8134" t="s">
        <v>26</v>
      </c>
      <c r="I8134" t="s">
        <v>94</v>
      </c>
      <c r="J8134" t="s">
        <v>42</v>
      </c>
      <c r="K8134" t="s">
        <v>72</v>
      </c>
      <c r="L8134" t="s">
        <v>30</v>
      </c>
      <c r="M8134" t="s">
        <v>31</v>
      </c>
      <c r="N8134">
        <v>3</v>
      </c>
      <c r="O8134" t="s">
        <v>16462</v>
      </c>
      <c r="P8134" t="s">
        <v>96</v>
      </c>
      <c r="Q8134">
        <v>4911257.71</v>
      </c>
      <c r="R8134" t="s">
        <v>34</v>
      </c>
      <c r="S8134" t="s">
        <v>56</v>
      </c>
      <c r="T8134" t="s">
        <v>56</v>
      </c>
      <c r="U8134" s="6">
        <v>4.0999999999999996</v>
      </c>
    </row>
    <row r="8135" spans="1:21" x14ac:dyDescent="0.25">
      <c r="A8135" t="s">
        <v>16463</v>
      </c>
      <c r="B8135" s="1">
        <v>45036</v>
      </c>
      <c r="C8135" t="s">
        <v>50</v>
      </c>
      <c r="D8135" t="s">
        <v>23</v>
      </c>
      <c r="E8135" t="s">
        <v>51</v>
      </c>
      <c r="F8135" t="s">
        <v>62</v>
      </c>
      <c r="G8135" t="s">
        <v>214</v>
      </c>
      <c r="H8135" t="s">
        <v>83</v>
      </c>
      <c r="I8135" t="s">
        <v>84</v>
      </c>
      <c r="J8135" t="s">
        <v>42</v>
      </c>
      <c r="K8135" t="s">
        <v>43</v>
      </c>
      <c r="L8135" t="s">
        <v>30</v>
      </c>
      <c r="M8135" t="s">
        <v>53</v>
      </c>
      <c r="N8135">
        <v>5</v>
      </c>
      <c r="O8135" t="s">
        <v>16464</v>
      </c>
      <c r="P8135" t="s">
        <v>107</v>
      </c>
      <c r="Q8135">
        <v>4309346.0199999996</v>
      </c>
      <c r="R8135" t="s">
        <v>34</v>
      </c>
      <c r="S8135" t="s">
        <v>35</v>
      </c>
      <c r="T8135" t="s">
        <v>35</v>
      </c>
      <c r="U8135" s="6">
        <v>4.9000000000000004</v>
      </c>
    </row>
    <row r="8136" spans="1:21" x14ac:dyDescent="0.25">
      <c r="A8136" t="s">
        <v>16465</v>
      </c>
      <c r="B8136" s="1">
        <v>45518</v>
      </c>
      <c r="C8136" t="s">
        <v>88</v>
      </c>
      <c r="D8136" t="s">
        <v>23</v>
      </c>
      <c r="E8136" t="s">
        <v>112</v>
      </c>
      <c r="F8136" t="s">
        <v>39</v>
      </c>
      <c r="G8136" t="s">
        <v>20206</v>
      </c>
      <c r="H8136" t="s">
        <v>70</v>
      </c>
      <c r="I8136" t="s">
        <v>71</v>
      </c>
      <c r="J8136" t="s">
        <v>28</v>
      </c>
      <c r="K8136" t="s">
        <v>29</v>
      </c>
      <c r="L8136" t="s">
        <v>30</v>
      </c>
      <c r="M8136" t="s">
        <v>45</v>
      </c>
      <c r="N8136">
        <v>5</v>
      </c>
      <c r="O8136" t="s">
        <v>16466</v>
      </c>
      <c r="P8136" t="s">
        <v>157</v>
      </c>
      <c r="Q8136">
        <v>4553786.91</v>
      </c>
      <c r="R8136" t="s">
        <v>48</v>
      </c>
      <c r="S8136" t="s">
        <v>35</v>
      </c>
      <c r="T8136" t="s">
        <v>56</v>
      </c>
      <c r="U8136" s="6">
        <v>4.3</v>
      </c>
    </row>
    <row r="8137" spans="1:21" x14ac:dyDescent="0.25">
      <c r="A8137" t="s">
        <v>16467</v>
      </c>
      <c r="B8137" s="1">
        <v>45679</v>
      </c>
      <c r="C8137" t="s">
        <v>37</v>
      </c>
      <c r="D8137" t="s">
        <v>23</v>
      </c>
      <c r="E8137" t="s">
        <v>38</v>
      </c>
      <c r="F8137" t="s">
        <v>76</v>
      </c>
      <c r="G8137" t="s">
        <v>371</v>
      </c>
      <c r="H8137" t="s">
        <v>40</v>
      </c>
      <c r="I8137" t="s">
        <v>63</v>
      </c>
      <c r="J8137" t="s">
        <v>42</v>
      </c>
      <c r="K8137" t="s">
        <v>72</v>
      </c>
      <c r="L8137" t="s">
        <v>30</v>
      </c>
      <c r="M8137" t="s">
        <v>77</v>
      </c>
      <c r="N8137">
        <v>1</v>
      </c>
      <c r="O8137" t="s">
        <v>16468</v>
      </c>
      <c r="P8137" t="s">
        <v>437</v>
      </c>
      <c r="Q8137">
        <v>896579.46</v>
      </c>
      <c r="R8137" t="s">
        <v>34</v>
      </c>
      <c r="S8137" t="s">
        <v>35</v>
      </c>
      <c r="T8137" t="s">
        <v>35</v>
      </c>
      <c r="U8137" s="6">
        <v>3.9</v>
      </c>
    </row>
    <row r="8138" spans="1:21" x14ac:dyDescent="0.25">
      <c r="A8138" t="s">
        <v>16469</v>
      </c>
      <c r="B8138" s="1">
        <v>45409</v>
      </c>
      <c r="C8138" t="s">
        <v>98</v>
      </c>
      <c r="D8138" t="s">
        <v>23</v>
      </c>
      <c r="E8138" t="s">
        <v>103</v>
      </c>
      <c r="F8138" t="s">
        <v>90</v>
      </c>
      <c r="G8138" t="s">
        <v>20203</v>
      </c>
      <c r="H8138" t="s">
        <v>26</v>
      </c>
      <c r="I8138" t="s">
        <v>204</v>
      </c>
      <c r="J8138" t="s">
        <v>28</v>
      </c>
      <c r="K8138" t="s">
        <v>72</v>
      </c>
      <c r="L8138" t="s">
        <v>44</v>
      </c>
      <c r="M8138" t="s">
        <v>64</v>
      </c>
      <c r="N8138">
        <v>5</v>
      </c>
      <c r="O8138" t="s">
        <v>16470</v>
      </c>
      <c r="P8138" t="s">
        <v>182</v>
      </c>
      <c r="Q8138">
        <v>4353898</v>
      </c>
      <c r="R8138" t="s">
        <v>34</v>
      </c>
      <c r="S8138" t="s">
        <v>35</v>
      </c>
      <c r="T8138" t="s">
        <v>56</v>
      </c>
      <c r="U8138" s="6">
        <v>4.3</v>
      </c>
    </row>
    <row r="8139" spans="1:21" x14ac:dyDescent="0.25">
      <c r="A8139" t="s">
        <v>16471</v>
      </c>
      <c r="B8139" s="1">
        <v>45607</v>
      </c>
      <c r="C8139" t="s">
        <v>50</v>
      </c>
      <c r="D8139" t="s">
        <v>23</v>
      </c>
      <c r="E8139" t="s">
        <v>130</v>
      </c>
      <c r="F8139" t="s">
        <v>90</v>
      </c>
      <c r="G8139" t="s">
        <v>365</v>
      </c>
      <c r="H8139" t="s">
        <v>26</v>
      </c>
      <c r="I8139" t="s">
        <v>27</v>
      </c>
      <c r="J8139" t="s">
        <v>28</v>
      </c>
      <c r="K8139" t="s">
        <v>29</v>
      </c>
      <c r="L8139" t="s">
        <v>44</v>
      </c>
      <c r="M8139" t="s">
        <v>77</v>
      </c>
      <c r="N8139">
        <v>4</v>
      </c>
      <c r="O8139" t="s">
        <v>16472</v>
      </c>
      <c r="P8139" t="s">
        <v>333</v>
      </c>
      <c r="Q8139">
        <v>5000194.43</v>
      </c>
      <c r="R8139" t="s">
        <v>34</v>
      </c>
      <c r="S8139" t="s">
        <v>35</v>
      </c>
      <c r="T8139" t="s">
        <v>35</v>
      </c>
      <c r="U8139" s="6">
        <v>4.8</v>
      </c>
    </row>
    <row r="8140" spans="1:21" x14ac:dyDescent="0.25">
      <c r="A8140" t="s">
        <v>16473</v>
      </c>
      <c r="B8140" s="1">
        <v>45135</v>
      </c>
      <c r="C8140" t="s">
        <v>88</v>
      </c>
      <c r="D8140" t="s">
        <v>23</v>
      </c>
      <c r="E8140" t="s">
        <v>89</v>
      </c>
      <c r="F8140" t="s">
        <v>62</v>
      </c>
      <c r="G8140" t="s">
        <v>230</v>
      </c>
      <c r="H8140" t="s">
        <v>166</v>
      </c>
      <c r="I8140" t="s">
        <v>173</v>
      </c>
      <c r="J8140" t="s">
        <v>174</v>
      </c>
      <c r="K8140" t="s">
        <v>29</v>
      </c>
      <c r="L8140" t="s">
        <v>44</v>
      </c>
      <c r="M8140" t="s">
        <v>31</v>
      </c>
      <c r="N8140">
        <v>3</v>
      </c>
      <c r="O8140" t="s">
        <v>16474</v>
      </c>
      <c r="P8140" t="s">
        <v>148</v>
      </c>
      <c r="Q8140">
        <v>1851547.4</v>
      </c>
      <c r="R8140" t="s">
        <v>34</v>
      </c>
      <c r="S8140" t="s">
        <v>56</v>
      </c>
      <c r="T8140" t="s">
        <v>56</v>
      </c>
      <c r="U8140" s="6">
        <v>4.0999999999999996</v>
      </c>
    </row>
    <row r="8141" spans="1:21" x14ac:dyDescent="0.25">
      <c r="A8141" t="s">
        <v>16475</v>
      </c>
      <c r="B8141" s="1">
        <v>45535</v>
      </c>
      <c r="C8141" t="s">
        <v>88</v>
      </c>
      <c r="D8141" t="s">
        <v>23</v>
      </c>
      <c r="E8141" t="s">
        <v>112</v>
      </c>
      <c r="F8141" t="s">
        <v>39</v>
      </c>
      <c r="G8141" t="s">
        <v>20199</v>
      </c>
      <c r="H8141" t="s">
        <v>166</v>
      </c>
      <c r="I8141" t="s">
        <v>173</v>
      </c>
      <c r="J8141" t="s">
        <v>174</v>
      </c>
      <c r="K8141" t="s">
        <v>29</v>
      </c>
      <c r="L8141" t="s">
        <v>30</v>
      </c>
      <c r="M8141" t="s">
        <v>45</v>
      </c>
      <c r="N8141">
        <v>1</v>
      </c>
      <c r="O8141" t="s">
        <v>16476</v>
      </c>
      <c r="P8141" t="s">
        <v>610</v>
      </c>
      <c r="Q8141">
        <v>656160.84</v>
      </c>
      <c r="R8141" t="s">
        <v>34</v>
      </c>
      <c r="S8141" t="s">
        <v>35</v>
      </c>
      <c r="T8141" t="s">
        <v>56</v>
      </c>
      <c r="U8141" s="6">
        <v>3.6</v>
      </c>
    </row>
    <row r="8142" spans="1:21" x14ac:dyDescent="0.25">
      <c r="A8142" t="s">
        <v>16477</v>
      </c>
      <c r="B8142" s="1">
        <v>45239</v>
      </c>
      <c r="C8142" t="s">
        <v>22</v>
      </c>
      <c r="D8142" t="s">
        <v>23</v>
      </c>
      <c r="E8142" t="s">
        <v>24</v>
      </c>
      <c r="F8142" t="s">
        <v>62</v>
      </c>
      <c r="G8142" t="s">
        <v>331</v>
      </c>
      <c r="H8142" t="s">
        <v>70</v>
      </c>
      <c r="I8142" t="s">
        <v>119</v>
      </c>
      <c r="J8142" t="s">
        <v>28</v>
      </c>
      <c r="K8142" t="s">
        <v>72</v>
      </c>
      <c r="L8142" t="s">
        <v>30</v>
      </c>
      <c r="M8142" t="s">
        <v>77</v>
      </c>
      <c r="N8142">
        <v>1</v>
      </c>
      <c r="O8142" t="s">
        <v>16478</v>
      </c>
      <c r="P8142" t="s">
        <v>641</v>
      </c>
      <c r="Q8142">
        <v>704912.97</v>
      </c>
      <c r="R8142" t="s">
        <v>48</v>
      </c>
      <c r="S8142" t="s">
        <v>56</v>
      </c>
      <c r="T8142" t="s">
        <v>35</v>
      </c>
      <c r="U8142" s="6">
        <v>4.7</v>
      </c>
    </row>
    <row r="8143" spans="1:21" x14ac:dyDescent="0.25">
      <c r="A8143" t="s">
        <v>16479</v>
      </c>
      <c r="B8143" s="1">
        <v>45283</v>
      </c>
      <c r="C8143" t="s">
        <v>88</v>
      </c>
      <c r="D8143" t="s">
        <v>23</v>
      </c>
      <c r="E8143" t="s">
        <v>112</v>
      </c>
      <c r="F8143" t="s">
        <v>58</v>
      </c>
      <c r="G8143" t="s">
        <v>547</v>
      </c>
      <c r="H8143" t="s">
        <v>166</v>
      </c>
      <c r="I8143" t="s">
        <v>173</v>
      </c>
      <c r="J8143" t="s">
        <v>174</v>
      </c>
      <c r="K8143" t="s">
        <v>43</v>
      </c>
      <c r="L8143" t="s">
        <v>44</v>
      </c>
      <c r="M8143" t="s">
        <v>113</v>
      </c>
      <c r="N8143">
        <v>4</v>
      </c>
      <c r="O8143" t="s">
        <v>16480</v>
      </c>
      <c r="P8143" t="s">
        <v>110</v>
      </c>
      <c r="Q8143">
        <v>2256067.1800000002</v>
      </c>
      <c r="R8143" t="s">
        <v>48</v>
      </c>
      <c r="S8143" t="s">
        <v>56</v>
      </c>
      <c r="T8143" t="s">
        <v>35</v>
      </c>
      <c r="U8143" s="6">
        <v>4.2</v>
      </c>
    </row>
    <row r="8144" spans="1:21" x14ac:dyDescent="0.25">
      <c r="A8144" t="s">
        <v>16481</v>
      </c>
      <c r="B8144" s="1">
        <v>45330</v>
      </c>
      <c r="C8144" t="s">
        <v>22</v>
      </c>
      <c r="D8144" t="s">
        <v>23</v>
      </c>
      <c r="E8144" t="s">
        <v>24</v>
      </c>
      <c r="F8144" t="s">
        <v>69</v>
      </c>
      <c r="G8144" t="s">
        <v>233</v>
      </c>
      <c r="H8144" t="s">
        <v>104</v>
      </c>
      <c r="I8144" t="s">
        <v>138</v>
      </c>
      <c r="J8144" t="s">
        <v>42</v>
      </c>
      <c r="K8144" t="s">
        <v>29</v>
      </c>
      <c r="L8144" t="s">
        <v>30</v>
      </c>
      <c r="M8144" t="s">
        <v>45</v>
      </c>
      <c r="N8144">
        <v>1</v>
      </c>
      <c r="O8144" t="s">
        <v>16482</v>
      </c>
      <c r="P8144" t="s">
        <v>349</v>
      </c>
      <c r="Q8144">
        <v>1139252.3799999999</v>
      </c>
      <c r="R8144" t="s">
        <v>34</v>
      </c>
      <c r="S8144" t="s">
        <v>56</v>
      </c>
      <c r="T8144" t="s">
        <v>35</v>
      </c>
      <c r="U8144" s="6">
        <v>4.0999999999999996</v>
      </c>
    </row>
    <row r="8145" spans="1:21" x14ac:dyDescent="0.25">
      <c r="A8145" t="s">
        <v>16483</v>
      </c>
      <c r="B8145" s="1">
        <v>45610</v>
      </c>
      <c r="C8145" t="s">
        <v>81</v>
      </c>
      <c r="D8145" t="s">
        <v>23</v>
      </c>
      <c r="E8145" t="s">
        <v>82</v>
      </c>
      <c r="F8145" t="s">
        <v>90</v>
      </c>
      <c r="G8145" t="s">
        <v>155</v>
      </c>
      <c r="H8145" t="s">
        <v>40</v>
      </c>
      <c r="I8145" t="s">
        <v>63</v>
      </c>
      <c r="J8145" t="s">
        <v>42</v>
      </c>
      <c r="K8145" t="s">
        <v>29</v>
      </c>
      <c r="L8145" t="s">
        <v>30</v>
      </c>
      <c r="M8145" t="s">
        <v>45</v>
      </c>
      <c r="N8145">
        <v>1</v>
      </c>
      <c r="O8145" t="s">
        <v>16484</v>
      </c>
      <c r="P8145" t="s">
        <v>228</v>
      </c>
      <c r="Q8145">
        <v>896254.46</v>
      </c>
      <c r="R8145" t="s">
        <v>48</v>
      </c>
      <c r="S8145" t="s">
        <v>56</v>
      </c>
      <c r="T8145" t="s">
        <v>56</v>
      </c>
      <c r="U8145" s="6">
        <v>3.6</v>
      </c>
    </row>
    <row r="8146" spans="1:21" x14ac:dyDescent="0.25">
      <c r="A8146" t="s">
        <v>16485</v>
      </c>
      <c r="B8146" s="1">
        <v>44964</v>
      </c>
      <c r="C8146" t="s">
        <v>37</v>
      </c>
      <c r="D8146" t="s">
        <v>23</v>
      </c>
      <c r="E8146" t="s">
        <v>38</v>
      </c>
      <c r="F8146" t="s">
        <v>25</v>
      </c>
      <c r="G8146" t="s">
        <v>20200</v>
      </c>
      <c r="H8146" t="s">
        <v>166</v>
      </c>
      <c r="I8146" t="s">
        <v>173</v>
      </c>
      <c r="J8146" t="s">
        <v>174</v>
      </c>
      <c r="K8146" t="s">
        <v>72</v>
      </c>
      <c r="L8146" t="s">
        <v>30</v>
      </c>
      <c r="M8146" t="s">
        <v>113</v>
      </c>
      <c r="N8146">
        <v>4</v>
      </c>
      <c r="O8146" t="s">
        <v>16486</v>
      </c>
      <c r="P8146" t="s">
        <v>160</v>
      </c>
      <c r="Q8146">
        <v>2708582.21</v>
      </c>
      <c r="R8146" t="s">
        <v>34</v>
      </c>
      <c r="S8146" t="s">
        <v>35</v>
      </c>
      <c r="T8146" t="s">
        <v>35</v>
      </c>
      <c r="U8146" s="6">
        <v>4.5</v>
      </c>
    </row>
    <row r="8147" spans="1:21" x14ac:dyDescent="0.25">
      <c r="A8147" t="s">
        <v>16487</v>
      </c>
      <c r="B8147" s="1">
        <v>45847</v>
      </c>
      <c r="C8147" t="s">
        <v>50</v>
      </c>
      <c r="D8147" t="s">
        <v>23</v>
      </c>
      <c r="E8147" t="s">
        <v>51</v>
      </c>
      <c r="F8147" t="s">
        <v>90</v>
      </c>
      <c r="G8147" t="s">
        <v>214</v>
      </c>
      <c r="H8147" t="s">
        <v>70</v>
      </c>
      <c r="I8147" t="s">
        <v>180</v>
      </c>
      <c r="J8147" t="s">
        <v>42</v>
      </c>
      <c r="K8147" t="s">
        <v>43</v>
      </c>
      <c r="L8147" t="s">
        <v>30</v>
      </c>
      <c r="M8147" t="s">
        <v>113</v>
      </c>
      <c r="N8147">
        <v>5</v>
      </c>
      <c r="O8147" t="s">
        <v>16488</v>
      </c>
      <c r="P8147" t="s">
        <v>238</v>
      </c>
      <c r="Q8147">
        <v>5180237.92</v>
      </c>
      <c r="R8147" t="s">
        <v>34</v>
      </c>
      <c r="S8147" t="s">
        <v>35</v>
      </c>
      <c r="T8147" t="s">
        <v>56</v>
      </c>
      <c r="U8147" s="6">
        <v>3.8</v>
      </c>
    </row>
    <row r="8148" spans="1:21" x14ac:dyDescent="0.25">
      <c r="A8148" t="s">
        <v>16489</v>
      </c>
      <c r="B8148" s="1">
        <v>45038</v>
      </c>
      <c r="C8148" t="s">
        <v>37</v>
      </c>
      <c r="D8148" t="s">
        <v>23</v>
      </c>
      <c r="E8148" t="s">
        <v>68</v>
      </c>
      <c r="F8148" t="s">
        <v>62</v>
      </c>
      <c r="G8148" t="s">
        <v>365</v>
      </c>
      <c r="H8148" t="s">
        <v>83</v>
      </c>
      <c r="I8148" t="s">
        <v>84</v>
      </c>
      <c r="J8148" t="s">
        <v>42</v>
      </c>
      <c r="K8148" t="s">
        <v>72</v>
      </c>
      <c r="L8148" t="s">
        <v>30</v>
      </c>
      <c r="M8148" t="s">
        <v>31</v>
      </c>
      <c r="N8148">
        <v>2</v>
      </c>
      <c r="O8148" t="s">
        <v>16490</v>
      </c>
      <c r="P8148" t="s">
        <v>375</v>
      </c>
      <c r="Q8148">
        <v>1655872.78</v>
      </c>
      <c r="R8148" t="s">
        <v>34</v>
      </c>
      <c r="S8148" t="s">
        <v>56</v>
      </c>
      <c r="T8148" t="s">
        <v>56</v>
      </c>
      <c r="U8148" s="6">
        <v>4.5999999999999996</v>
      </c>
    </row>
    <row r="8149" spans="1:21" x14ac:dyDescent="0.25">
      <c r="A8149" t="s">
        <v>16491</v>
      </c>
      <c r="B8149" s="1">
        <v>45722</v>
      </c>
      <c r="C8149" t="s">
        <v>98</v>
      </c>
      <c r="D8149" t="s">
        <v>23</v>
      </c>
      <c r="E8149" t="s">
        <v>103</v>
      </c>
      <c r="F8149" t="s">
        <v>69</v>
      </c>
      <c r="G8149" t="s">
        <v>368</v>
      </c>
      <c r="H8149" t="s">
        <v>40</v>
      </c>
      <c r="I8149" t="s">
        <v>41</v>
      </c>
      <c r="J8149" t="s">
        <v>42</v>
      </c>
      <c r="K8149" t="s">
        <v>43</v>
      </c>
      <c r="L8149" t="s">
        <v>44</v>
      </c>
      <c r="M8149" t="s">
        <v>45</v>
      </c>
      <c r="N8149">
        <v>5</v>
      </c>
      <c r="O8149" t="s">
        <v>16492</v>
      </c>
      <c r="P8149" t="s">
        <v>571</v>
      </c>
      <c r="Q8149">
        <v>5773661.3600000003</v>
      </c>
      <c r="R8149" t="s">
        <v>48</v>
      </c>
      <c r="S8149" t="s">
        <v>56</v>
      </c>
      <c r="T8149" t="s">
        <v>56</v>
      </c>
      <c r="U8149" s="6">
        <v>4.3</v>
      </c>
    </row>
    <row r="8150" spans="1:21" x14ac:dyDescent="0.25">
      <c r="A8150" t="s">
        <v>16493</v>
      </c>
      <c r="B8150" s="1">
        <v>45043</v>
      </c>
      <c r="C8150" t="s">
        <v>22</v>
      </c>
      <c r="D8150" t="s">
        <v>23</v>
      </c>
      <c r="E8150" t="s">
        <v>24</v>
      </c>
      <c r="F8150" t="s">
        <v>190</v>
      </c>
      <c r="G8150" t="s">
        <v>20207</v>
      </c>
      <c r="H8150" t="s">
        <v>26</v>
      </c>
      <c r="I8150" t="s">
        <v>94</v>
      </c>
      <c r="J8150" t="s">
        <v>42</v>
      </c>
      <c r="K8150" t="s">
        <v>43</v>
      </c>
      <c r="L8150" t="s">
        <v>30</v>
      </c>
      <c r="M8150" t="s">
        <v>64</v>
      </c>
      <c r="N8150">
        <v>5</v>
      </c>
      <c r="O8150" t="s">
        <v>16494</v>
      </c>
      <c r="P8150" t="s">
        <v>74</v>
      </c>
      <c r="Q8150">
        <v>7316111.6399999997</v>
      </c>
      <c r="R8150" t="s">
        <v>34</v>
      </c>
      <c r="S8150" t="s">
        <v>35</v>
      </c>
      <c r="T8150" t="s">
        <v>35</v>
      </c>
      <c r="U8150" s="6">
        <v>4.9000000000000004</v>
      </c>
    </row>
    <row r="8151" spans="1:21" x14ac:dyDescent="0.25">
      <c r="A8151" t="s">
        <v>16495</v>
      </c>
      <c r="B8151" s="1">
        <v>45049</v>
      </c>
      <c r="C8151" t="s">
        <v>81</v>
      </c>
      <c r="D8151" t="s">
        <v>23</v>
      </c>
      <c r="E8151" t="s">
        <v>82</v>
      </c>
      <c r="F8151" t="s">
        <v>90</v>
      </c>
      <c r="G8151" t="s">
        <v>155</v>
      </c>
      <c r="H8151" t="s">
        <v>83</v>
      </c>
      <c r="I8151" t="s">
        <v>84</v>
      </c>
      <c r="J8151" t="s">
        <v>42</v>
      </c>
      <c r="K8151" t="s">
        <v>43</v>
      </c>
      <c r="L8151" t="s">
        <v>30</v>
      </c>
      <c r="M8151" t="s">
        <v>53</v>
      </c>
      <c r="N8151">
        <v>2</v>
      </c>
      <c r="O8151" t="s">
        <v>16496</v>
      </c>
      <c r="P8151" t="s">
        <v>228</v>
      </c>
      <c r="Q8151">
        <v>1814475.67</v>
      </c>
      <c r="R8151" t="s">
        <v>48</v>
      </c>
      <c r="S8151" t="s">
        <v>35</v>
      </c>
      <c r="T8151" t="s">
        <v>35</v>
      </c>
      <c r="U8151" s="6">
        <v>3.5</v>
      </c>
    </row>
    <row r="8152" spans="1:21" x14ac:dyDescent="0.25">
      <c r="A8152" t="s">
        <v>16497</v>
      </c>
      <c r="B8152" s="1">
        <v>45185</v>
      </c>
      <c r="C8152" t="s">
        <v>88</v>
      </c>
      <c r="D8152" t="s">
        <v>23</v>
      </c>
      <c r="E8152" t="s">
        <v>89</v>
      </c>
      <c r="F8152" t="s">
        <v>39</v>
      </c>
      <c r="G8152" t="s">
        <v>596</v>
      </c>
      <c r="H8152" t="s">
        <v>70</v>
      </c>
      <c r="I8152" t="s">
        <v>119</v>
      </c>
      <c r="J8152" t="s">
        <v>28</v>
      </c>
      <c r="K8152" t="s">
        <v>72</v>
      </c>
      <c r="L8152" t="s">
        <v>44</v>
      </c>
      <c r="M8152" t="s">
        <v>77</v>
      </c>
      <c r="N8152">
        <v>1</v>
      </c>
      <c r="O8152" t="s">
        <v>16498</v>
      </c>
      <c r="P8152" t="s">
        <v>571</v>
      </c>
      <c r="Q8152">
        <v>676306.17</v>
      </c>
      <c r="R8152" t="s">
        <v>48</v>
      </c>
      <c r="S8152" t="s">
        <v>35</v>
      </c>
      <c r="T8152" t="s">
        <v>35</v>
      </c>
      <c r="U8152" s="6">
        <v>3.8</v>
      </c>
    </row>
    <row r="8153" spans="1:21" x14ac:dyDescent="0.25">
      <c r="A8153" t="s">
        <v>16499</v>
      </c>
      <c r="B8153" s="1">
        <v>45821</v>
      </c>
      <c r="C8153" t="s">
        <v>98</v>
      </c>
      <c r="D8153" t="s">
        <v>23</v>
      </c>
      <c r="E8153" t="s">
        <v>99</v>
      </c>
      <c r="F8153" t="s">
        <v>90</v>
      </c>
      <c r="G8153" t="s">
        <v>20201</v>
      </c>
      <c r="H8153" t="s">
        <v>26</v>
      </c>
      <c r="I8153" t="s">
        <v>27</v>
      </c>
      <c r="J8153" t="s">
        <v>28</v>
      </c>
      <c r="K8153" t="s">
        <v>29</v>
      </c>
      <c r="L8153" t="s">
        <v>44</v>
      </c>
      <c r="M8153" t="s">
        <v>31</v>
      </c>
      <c r="N8153">
        <v>5</v>
      </c>
      <c r="O8153" t="s">
        <v>16500</v>
      </c>
      <c r="P8153" t="s">
        <v>656</v>
      </c>
      <c r="Q8153">
        <v>6440173.7800000003</v>
      </c>
      <c r="R8153" t="s">
        <v>48</v>
      </c>
      <c r="S8153" t="s">
        <v>35</v>
      </c>
      <c r="T8153" t="s">
        <v>35</v>
      </c>
      <c r="U8153" s="6">
        <v>4.2</v>
      </c>
    </row>
    <row r="8154" spans="1:21" x14ac:dyDescent="0.25">
      <c r="A8154" t="s">
        <v>16501</v>
      </c>
      <c r="B8154" s="1">
        <v>45655</v>
      </c>
      <c r="C8154" t="s">
        <v>37</v>
      </c>
      <c r="D8154" t="s">
        <v>23</v>
      </c>
      <c r="E8154" t="s">
        <v>38</v>
      </c>
      <c r="F8154" t="s">
        <v>90</v>
      </c>
      <c r="G8154" t="s">
        <v>20207</v>
      </c>
      <c r="H8154" t="s">
        <v>70</v>
      </c>
      <c r="I8154" t="s">
        <v>119</v>
      </c>
      <c r="J8154" t="s">
        <v>28</v>
      </c>
      <c r="K8154" t="s">
        <v>72</v>
      </c>
      <c r="L8154" t="s">
        <v>30</v>
      </c>
      <c r="M8154" t="s">
        <v>64</v>
      </c>
      <c r="N8154">
        <v>1</v>
      </c>
      <c r="O8154" t="s">
        <v>16502</v>
      </c>
      <c r="P8154" t="s">
        <v>526</v>
      </c>
      <c r="Q8154">
        <v>681187.32</v>
      </c>
      <c r="R8154" t="s">
        <v>34</v>
      </c>
      <c r="S8154" t="s">
        <v>56</v>
      </c>
      <c r="T8154" t="s">
        <v>56</v>
      </c>
      <c r="U8154" s="6">
        <v>4.5999999999999996</v>
      </c>
    </row>
    <row r="8155" spans="1:21" x14ac:dyDescent="0.25">
      <c r="A8155" t="s">
        <v>16503</v>
      </c>
      <c r="B8155" s="1">
        <v>45105</v>
      </c>
      <c r="C8155" t="s">
        <v>37</v>
      </c>
      <c r="D8155" t="s">
        <v>23</v>
      </c>
      <c r="E8155" t="s">
        <v>38</v>
      </c>
      <c r="F8155" t="s">
        <v>62</v>
      </c>
      <c r="G8155" t="s">
        <v>150</v>
      </c>
      <c r="H8155" t="s">
        <v>70</v>
      </c>
      <c r="I8155" t="s">
        <v>180</v>
      </c>
      <c r="J8155" t="s">
        <v>42</v>
      </c>
      <c r="K8155" t="s">
        <v>72</v>
      </c>
      <c r="L8155" t="s">
        <v>44</v>
      </c>
      <c r="M8155" t="s">
        <v>45</v>
      </c>
      <c r="N8155">
        <v>4</v>
      </c>
      <c r="O8155" t="s">
        <v>16504</v>
      </c>
      <c r="P8155" t="s">
        <v>526</v>
      </c>
      <c r="Q8155">
        <v>3748264.29</v>
      </c>
      <c r="R8155" t="s">
        <v>34</v>
      </c>
      <c r="S8155" t="s">
        <v>35</v>
      </c>
      <c r="T8155" t="s">
        <v>56</v>
      </c>
      <c r="U8155" s="6">
        <v>3.7</v>
      </c>
    </row>
    <row r="8156" spans="1:21" x14ac:dyDescent="0.25">
      <c r="A8156" t="s">
        <v>16505</v>
      </c>
      <c r="B8156" s="1">
        <v>45125</v>
      </c>
      <c r="C8156" t="s">
        <v>37</v>
      </c>
      <c r="D8156" t="s">
        <v>23</v>
      </c>
      <c r="E8156" t="s">
        <v>68</v>
      </c>
      <c r="F8156" t="s">
        <v>90</v>
      </c>
      <c r="G8156" t="s">
        <v>518</v>
      </c>
      <c r="H8156" t="s">
        <v>104</v>
      </c>
      <c r="I8156" t="s">
        <v>105</v>
      </c>
      <c r="J8156" t="s">
        <v>28</v>
      </c>
      <c r="K8156" t="s">
        <v>29</v>
      </c>
      <c r="L8156" t="s">
        <v>44</v>
      </c>
      <c r="M8156" t="s">
        <v>77</v>
      </c>
      <c r="N8156">
        <v>2</v>
      </c>
      <c r="O8156" t="s">
        <v>16506</v>
      </c>
      <c r="P8156" t="s">
        <v>124</v>
      </c>
      <c r="Q8156">
        <v>1489415.19</v>
      </c>
      <c r="R8156" t="s">
        <v>48</v>
      </c>
      <c r="S8156" t="s">
        <v>56</v>
      </c>
      <c r="T8156" t="s">
        <v>35</v>
      </c>
      <c r="U8156" s="6">
        <v>4.8</v>
      </c>
    </row>
    <row r="8157" spans="1:21" x14ac:dyDescent="0.25">
      <c r="A8157" t="s">
        <v>16507</v>
      </c>
      <c r="B8157" s="1">
        <v>45845</v>
      </c>
      <c r="C8157" t="s">
        <v>37</v>
      </c>
      <c r="D8157" t="s">
        <v>23</v>
      </c>
      <c r="E8157" t="s">
        <v>68</v>
      </c>
      <c r="F8157" t="s">
        <v>190</v>
      </c>
      <c r="G8157" t="s">
        <v>165</v>
      </c>
      <c r="H8157" t="s">
        <v>104</v>
      </c>
      <c r="I8157" t="s">
        <v>105</v>
      </c>
      <c r="J8157" t="s">
        <v>28</v>
      </c>
      <c r="K8157" t="s">
        <v>72</v>
      </c>
      <c r="L8157" t="s">
        <v>44</v>
      </c>
      <c r="M8157" t="s">
        <v>77</v>
      </c>
      <c r="N8157">
        <v>1</v>
      </c>
      <c r="O8157" t="s">
        <v>16508</v>
      </c>
      <c r="P8157" t="s">
        <v>128</v>
      </c>
      <c r="Q8157">
        <v>860859.16</v>
      </c>
      <c r="R8157" t="s">
        <v>48</v>
      </c>
      <c r="S8157" t="s">
        <v>35</v>
      </c>
      <c r="T8157" t="s">
        <v>56</v>
      </c>
      <c r="U8157" s="6">
        <v>4.5999999999999996</v>
      </c>
    </row>
    <row r="8158" spans="1:21" x14ac:dyDescent="0.25">
      <c r="A8158" t="s">
        <v>16509</v>
      </c>
      <c r="B8158" s="1">
        <v>45340</v>
      </c>
      <c r="C8158" t="s">
        <v>98</v>
      </c>
      <c r="D8158" t="s">
        <v>23</v>
      </c>
      <c r="E8158" t="s">
        <v>103</v>
      </c>
      <c r="F8158" t="s">
        <v>90</v>
      </c>
      <c r="G8158" t="s">
        <v>146</v>
      </c>
      <c r="H8158" t="s">
        <v>70</v>
      </c>
      <c r="I8158" t="s">
        <v>180</v>
      </c>
      <c r="J8158" t="s">
        <v>42</v>
      </c>
      <c r="K8158" t="s">
        <v>43</v>
      </c>
      <c r="L8158" t="s">
        <v>30</v>
      </c>
      <c r="M8158" t="s">
        <v>31</v>
      </c>
      <c r="N8158">
        <v>4</v>
      </c>
      <c r="O8158" t="s">
        <v>16510</v>
      </c>
      <c r="P8158" t="s">
        <v>290</v>
      </c>
      <c r="Q8158">
        <v>4061093.01</v>
      </c>
      <c r="R8158" t="s">
        <v>34</v>
      </c>
      <c r="S8158" t="s">
        <v>35</v>
      </c>
      <c r="T8158" t="s">
        <v>56</v>
      </c>
      <c r="U8158" s="6">
        <v>3.5</v>
      </c>
    </row>
    <row r="8159" spans="1:21" x14ac:dyDescent="0.25">
      <c r="A8159" t="s">
        <v>16511</v>
      </c>
      <c r="B8159" s="1">
        <v>45851</v>
      </c>
      <c r="C8159" t="s">
        <v>81</v>
      </c>
      <c r="D8159" t="s">
        <v>23</v>
      </c>
      <c r="E8159" t="s">
        <v>82</v>
      </c>
      <c r="F8159" t="s">
        <v>58</v>
      </c>
      <c r="G8159" t="s">
        <v>299</v>
      </c>
      <c r="H8159" t="s">
        <v>26</v>
      </c>
      <c r="I8159" t="s">
        <v>151</v>
      </c>
      <c r="J8159" t="s">
        <v>42</v>
      </c>
      <c r="K8159" t="s">
        <v>43</v>
      </c>
      <c r="L8159" t="s">
        <v>30</v>
      </c>
      <c r="M8159" t="s">
        <v>113</v>
      </c>
      <c r="N8159">
        <v>3</v>
      </c>
      <c r="O8159" t="s">
        <v>16512</v>
      </c>
      <c r="P8159" t="s">
        <v>301</v>
      </c>
      <c r="Q8159">
        <v>3321885.94</v>
      </c>
      <c r="R8159" t="s">
        <v>48</v>
      </c>
      <c r="S8159" t="s">
        <v>56</v>
      </c>
      <c r="T8159" t="s">
        <v>56</v>
      </c>
      <c r="U8159" s="6">
        <v>3.6</v>
      </c>
    </row>
    <row r="8160" spans="1:21" x14ac:dyDescent="0.25">
      <c r="A8160" t="s">
        <v>16513</v>
      </c>
      <c r="B8160" s="1">
        <v>45339</v>
      </c>
      <c r="C8160" t="s">
        <v>22</v>
      </c>
      <c r="D8160" t="s">
        <v>23</v>
      </c>
      <c r="E8160" t="s">
        <v>24</v>
      </c>
      <c r="F8160" t="s">
        <v>25</v>
      </c>
      <c r="G8160" t="s">
        <v>20199</v>
      </c>
      <c r="H8160" t="s">
        <v>70</v>
      </c>
      <c r="I8160" t="s">
        <v>180</v>
      </c>
      <c r="J8160" t="s">
        <v>42</v>
      </c>
      <c r="K8160" t="s">
        <v>72</v>
      </c>
      <c r="L8160" t="s">
        <v>44</v>
      </c>
      <c r="M8160" t="s">
        <v>53</v>
      </c>
      <c r="N8160">
        <v>2</v>
      </c>
      <c r="O8160" t="s">
        <v>16514</v>
      </c>
      <c r="P8160" t="s">
        <v>516</v>
      </c>
      <c r="Q8160">
        <v>1878348.8</v>
      </c>
      <c r="R8160" t="s">
        <v>48</v>
      </c>
      <c r="S8160" t="s">
        <v>56</v>
      </c>
      <c r="T8160" t="s">
        <v>56</v>
      </c>
      <c r="U8160" s="6">
        <v>4</v>
      </c>
    </row>
    <row r="8161" spans="1:21" x14ac:dyDescent="0.25">
      <c r="A8161" t="s">
        <v>16515</v>
      </c>
      <c r="B8161" s="1">
        <v>45013</v>
      </c>
      <c r="C8161" t="s">
        <v>22</v>
      </c>
      <c r="D8161" t="s">
        <v>23</v>
      </c>
      <c r="E8161" t="s">
        <v>24</v>
      </c>
      <c r="F8161" t="s">
        <v>39</v>
      </c>
      <c r="G8161" t="s">
        <v>596</v>
      </c>
      <c r="H8161" t="s">
        <v>26</v>
      </c>
      <c r="I8161" t="s">
        <v>204</v>
      </c>
      <c r="J8161" t="s">
        <v>28</v>
      </c>
      <c r="K8161" t="s">
        <v>43</v>
      </c>
      <c r="L8161" t="s">
        <v>30</v>
      </c>
      <c r="M8161" t="s">
        <v>31</v>
      </c>
      <c r="N8161">
        <v>3</v>
      </c>
      <c r="O8161" t="s">
        <v>16516</v>
      </c>
      <c r="P8161" t="s">
        <v>437</v>
      </c>
      <c r="Q8161">
        <v>2994742.22</v>
      </c>
      <c r="R8161" t="s">
        <v>34</v>
      </c>
      <c r="S8161" t="s">
        <v>35</v>
      </c>
      <c r="T8161" t="s">
        <v>35</v>
      </c>
      <c r="U8161" s="6">
        <v>4.9000000000000004</v>
      </c>
    </row>
    <row r="8162" spans="1:21" x14ac:dyDescent="0.25">
      <c r="A8162" t="s">
        <v>16517</v>
      </c>
      <c r="B8162" s="1">
        <v>45639</v>
      </c>
      <c r="C8162" t="s">
        <v>37</v>
      </c>
      <c r="D8162" t="s">
        <v>23</v>
      </c>
      <c r="E8162" t="s">
        <v>68</v>
      </c>
      <c r="F8162" t="s">
        <v>62</v>
      </c>
      <c r="G8162" t="s">
        <v>20202</v>
      </c>
      <c r="H8162" t="s">
        <v>166</v>
      </c>
      <c r="I8162" t="s">
        <v>167</v>
      </c>
      <c r="J8162" t="s">
        <v>42</v>
      </c>
      <c r="K8162" t="s">
        <v>43</v>
      </c>
      <c r="L8162" t="s">
        <v>44</v>
      </c>
      <c r="M8162" t="s">
        <v>53</v>
      </c>
      <c r="N8162">
        <v>3</v>
      </c>
      <c r="O8162" t="s">
        <v>16518</v>
      </c>
      <c r="P8162" t="s">
        <v>96</v>
      </c>
      <c r="Q8162">
        <v>2526128.27</v>
      </c>
      <c r="R8162" t="s">
        <v>48</v>
      </c>
      <c r="S8162" t="s">
        <v>35</v>
      </c>
      <c r="T8162" t="s">
        <v>56</v>
      </c>
      <c r="U8162" s="6">
        <v>4.4000000000000004</v>
      </c>
    </row>
    <row r="8163" spans="1:21" x14ac:dyDescent="0.25">
      <c r="A8163" t="s">
        <v>16519</v>
      </c>
      <c r="B8163" s="1">
        <v>45353</v>
      </c>
      <c r="C8163" t="s">
        <v>81</v>
      </c>
      <c r="D8163" t="s">
        <v>23</v>
      </c>
      <c r="E8163" t="s">
        <v>82</v>
      </c>
      <c r="F8163" t="s">
        <v>39</v>
      </c>
      <c r="G8163" t="s">
        <v>547</v>
      </c>
      <c r="H8163" t="s">
        <v>104</v>
      </c>
      <c r="I8163" t="s">
        <v>240</v>
      </c>
      <c r="J8163" t="s">
        <v>174</v>
      </c>
      <c r="K8163" t="s">
        <v>29</v>
      </c>
      <c r="L8163" t="s">
        <v>44</v>
      </c>
      <c r="M8163" t="s">
        <v>77</v>
      </c>
      <c r="N8163">
        <v>1</v>
      </c>
      <c r="O8163" t="s">
        <v>16520</v>
      </c>
      <c r="P8163" t="s">
        <v>410</v>
      </c>
      <c r="Q8163">
        <v>667384.31000000006</v>
      </c>
      <c r="R8163" t="s">
        <v>48</v>
      </c>
      <c r="S8163" t="s">
        <v>35</v>
      </c>
      <c r="T8163" t="s">
        <v>35</v>
      </c>
      <c r="U8163" s="6">
        <v>5</v>
      </c>
    </row>
    <row r="8164" spans="1:21" x14ac:dyDescent="0.25">
      <c r="A8164" t="s">
        <v>16521</v>
      </c>
      <c r="B8164" s="1">
        <v>45578</v>
      </c>
      <c r="C8164" t="s">
        <v>22</v>
      </c>
      <c r="D8164" t="s">
        <v>23</v>
      </c>
      <c r="E8164" t="s">
        <v>24</v>
      </c>
      <c r="F8164" t="s">
        <v>90</v>
      </c>
      <c r="G8164" t="s">
        <v>20214</v>
      </c>
      <c r="H8164" t="s">
        <v>70</v>
      </c>
      <c r="I8164" t="s">
        <v>180</v>
      </c>
      <c r="J8164" t="s">
        <v>42</v>
      </c>
      <c r="K8164" t="s">
        <v>43</v>
      </c>
      <c r="L8164" t="s">
        <v>44</v>
      </c>
      <c r="M8164" t="s">
        <v>113</v>
      </c>
      <c r="N8164">
        <v>4</v>
      </c>
      <c r="O8164" t="s">
        <v>16522</v>
      </c>
      <c r="P8164" t="s">
        <v>55</v>
      </c>
      <c r="Q8164">
        <v>3695674.81</v>
      </c>
      <c r="R8164" t="s">
        <v>48</v>
      </c>
      <c r="S8164" t="s">
        <v>56</v>
      </c>
      <c r="T8164" t="s">
        <v>56</v>
      </c>
      <c r="U8164" s="6">
        <v>4.5</v>
      </c>
    </row>
    <row r="8165" spans="1:21" x14ac:dyDescent="0.25">
      <c r="A8165" t="s">
        <v>16523</v>
      </c>
      <c r="B8165" s="1">
        <v>45018</v>
      </c>
      <c r="C8165" t="s">
        <v>81</v>
      </c>
      <c r="D8165" t="s">
        <v>23</v>
      </c>
      <c r="E8165" t="s">
        <v>82</v>
      </c>
      <c r="F8165" t="s">
        <v>190</v>
      </c>
      <c r="G8165" t="s">
        <v>184</v>
      </c>
      <c r="H8165" t="s">
        <v>40</v>
      </c>
      <c r="I8165" t="s">
        <v>41</v>
      </c>
      <c r="J8165" t="s">
        <v>42</v>
      </c>
      <c r="K8165" t="s">
        <v>72</v>
      </c>
      <c r="L8165" t="s">
        <v>44</v>
      </c>
      <c r="M8165" t="s">
        <v>31</v>
      </c>
      <c r="N8165">
        <v>2</v>
      </c>
      <c r="O8165" t="s">
        <v>16524</v>
      </c>
      <c r="P8165" t="s">
        <v>290</v>
      </c>
      <c r="Q8165">
        <v>2549377.17</v>
      </c>
      <c r="R8165" t="s">
        <v>48</v>
      </c>
      <c r="S8165" t="s">
        <v>35</v>
      </c>
      <c r="T8165" t="s">
        <v>56</v>
      </c>
      <c r="U8165" s="6">
        <v>4.0999999999999996</v>
      </c>
    </row>
    <row r="8166" spans="1:21" x14ac:dyDescent="0.25">
      <c r="A8166" t="s">
        <v>16525</v>
      </c>
      <c r="B8166" s="1">
        <v>45451</v>
      </c>
      <c r="C8166" t="s">
        <v>37</v>
      </c>
      <c r="D8166" t="s">
        <v>23</v>
      </c>
      <c r="E8166" t="s">
        <v>68</v>
      </c>
      <c r="F8166" t="s">
        <v>69</v>
      </c>
      <c r="G8166" t="s">
        <v>305</v>
      </c>
      <c r="H8166" t="s">
        <v>40</v>
      </c>
      <c r="I8166" t="s">
        <v>41</v>
      </c>
      <c r="J8166" t="s">
        <v>42</v>
      </c>
      <c r="K8166" t="s">
        <v>29</v>
      </c>
      <c r="L8166" t="s">
        <v>30</v>
      </c>
      <c r="M8166" t="s">
        <v>113</v>
      </c>
      <c r="N8166">
        <v>5</v>
      </c>
      <c r="O8166" t="s">
        <v>16526</v>
      </c>
      <c r="P8166" t="s">
        <v>144</v>
      </c>
      <c r="Q8166">
        <v>5968437.1500000004</v>
      </c>
      <c r="R8166" t="s">
        <v>48</v>
      </c>
      <c r="S8166" t="s">
        <v>35</v>
      </c>
      <c r="T8166" t="s">
        <v>56</v>
      </c>
      <c r="U8166" s="6">
        <v>4.9000000000000004</v>
      </c>
    </row>
    <row r="8167" spans="1:21" x14ac:dyDescent="0.25">
      <c r="A8167" t="s">
        <v>16527</v>
      </c>
      <c r="B8167" s="1">
        <v>45305</v>
      </c>
      <c r="C8167" t="s">
        <v>22</v>
      </c>
      <c r="D8167" t="s">
        <v>23</v>
      </c>
      <c r="E8167" t="s">
        <v>24</v>
      </c>
      <c r="F8167" t="s">
        <v>62</v>
      </c>
      <c r="G8167" t="s">
        <v>596</v>
      </c>
      <c r="H8167" t="s">
        <v>83</v>
      </c>
      <c r="I8167" t="s">
        <v>126</v>
      </c>
      <c r="J8167" t="s">
        <v>42</v>
      </c>
      <c r="K8167" t="s">
        <v>29</v>
      </c>
      <c r="L8167" t="s">
        <v>30</v>
      </c>
      <c r="M8167" t="s">
        <v>31</v>
      </c>
      <c r="N8167">
        <v>4</v>
      </c>
      <c r="O8167" t="s">
        <v>16528</v>
      </c>
      <c r="P8167" t="s">
        <v>228</v>
      </c>
      <c r="Q8167">
        <v>3387579.58</v>
      </c>
      <c r="R8167" t="s">
        <v>34</v>
      </c>
      <c r="S8167" t="s">
        <v>35</v>
      </c>
      <c r="T8167" t="s">
        <v>35</v>
      </c>
      <c r="U8167" s="6">
        <v>3.6</v>
      </c>
    </row>
    <row r="8168" spans="1:21" x14ac:dyDescent="0.25">
      <c r="A8168" t="s">
        <v>16529</v>
      </c>
      <c r="B8168" s="1">
        <v>45150</v>
      </c>
      <c r="C8168" t="s">
        <v>88</v>
      </c>
      <c r="D8168" t="s">
        <v>23</v>
      </c>
      <c r="E8168" t="s">
        <v>89</v>
      </c>
      <c r="F8168" t="s">
        <v>69</v>
      </c>
      <c r="G8168" t="s">
        <v>20214</v>
      </c>
      <c r="H8168" t="s">
        <v>166</v>
      </c>
      <c r="I8168" t="s">
        <v>167</v>
      </c>
      <c r="J8168" t="s">
        <v>42</v>
      </c>
      <c r="K8168" t="s">
        <v>29</v>
      </c>
      <c r="L8168" t="s">
        <v>44</v>
      </c>
      <c r="M8168" t="s">
        <v>113</v>
      </c>
      <c r="N8168">
        <v>2</v>
      </c>
      <c r="O8168" t="s">
        <v>16530</v>
      </c>
      <c r="P8168" t="s">
        <v>516</v>
      </c>
      <c r="Q8168">
        <v>1703762.6</v>
      </c>
      <c r="R8168" t="s">
        <v>48</v>
      </c>
      <c r="S8168" t="s">
        <v>56</v>
      </c>
      <c r="T8168" t="s">
        <v>35</v>
      </c>
      <c r="U8168" s="6">
        <v>5</v>
      </c>
    </row>
    <row r="8169" spans="1:21" x14ac:dyDescent="0.25">
      <c r="A8169" t="s">
        <v>16531</v>
      </c>
      <c r="B8169" s="1">
        <v>45714</v>
      </c>
      <c r="C8169" t="s">
        <v>50</v>
      </c>
      <c r="D8169" t="s">
        <v>23</v>
      </c>
      <c r="E8169" t="s">
        <v>51</v>
      </c>
      <c r="F8169" t="s">
        <v>62</v>
      </c>
      <c r="G8169" t="s">
        <v>20207</v>
      </c>
      <c r="H8169" t="s">
        <v>166</v>
      </c>
      <c r="I8169" t="s">
        <v>167</v>
      </c>
      <c r="J8169" t="s">
        <v>42</v>
      </c>
      <c r="K8169" t="s">
        <v>29</v>
      </c>
      <c r="L8169" t="s">
        <v>44</v>
      </c>
      <c r="M8169" t="s">
        <v>31</v>
      </c>
      <c r="N8169">
        <v>5</v>
      </c>
      <c r="O8169" t="s">
        <v>16532</v>
      </c>
      <c r="P8169" t="s">
        <v>526</v>
      </c>
      <c r="Q8169">
        <v>3855081.09</v>
      </c>
      <c r="R8169" t="s">
        <v>48</v>
      </c>
      <c r="S8169" t="s">
        <v>35</v>
      </c>
      <c r="T8169" t="s">
        <v>56</v>
      </c>
      <c r="U8169" s="6">
        <v>4.4000000000000004</v>
      </c>
    </row>
    <row r="8170" spans="1:21" x14ac:dyDescent="0.25">
      <c r="A8170" t="s">
        <v>16533</v>
      </c>
      <c r="B8170" s="1">
        <v>45796</v>
      </c>
      <c r="C8170" t="s">
        <v>50</v>
      </c>
      <c r="D8170" t="s">
        <v>23</v>
      </c>
      <c r="E8170" t="s">
        <v>51</v>
      </c>
      <c r="F8170" t="s">
        <v>62</v>
      </c>
      <c r="G8170" t="s">
        <v>221</v>
      </c>
      <c r="H8170" t="s">
        <v>104</v>
      </c>
      <c r="I8170" t="s">
        <v>240</v>
      </c>
      <c r="J8170" t="s">
        <v>174</v>
      </c>
      <c r="K8170" t="s">
        <v>72</v>
      </c>
      <c r="L8170" t="s">
        <v>44</v>
      </c>
      <c r="M8170" t="s">
        <v>113</v>
      </c>
      <c r="N8170">
        <v>5</v>
      </c>
      <c r="O8170" t="s">
        <v>16534</v>
      </c>
      <c r="P8170" t="s">
        <v>582</v>
      </c>
      <c r="Q8170">
        <v>3300229.81</v>
      </c>
      <c r="R8170" t="s">
        <v>34</v>
      </c>
      <c r="S8170" t="s">
        <v>35</v>
      </c>
      <c r="T8170" t="s">
        <v>35</v>
      </c>
      <c r="U8170" s="6">
        <v>3.8</v>
      </c>
    </row>
    <row r="8171" spans="1:21" x14ac:dyDescent="0.25">
      <c r="A8171" t="s">
        <v>16535</v>
      </c>
      <c r="B8171" s="1">
        <v>45890</v>
      </c>
      <c r="C8171" t="s">
        <v>37</v>
      </c>
      <c r="D8171" t="s">
        <v>23</v>
      </c>
      <c r="E8171" t="s">
        <v>68</v>
      </c>
      <c r="F8171" t="s">
        <v>25</v>
      </c>
      <c r="G8171" t="s">
        <v>20201</v>
      </c>
      <c r="H8171" t="s">
        <v>26</v>
      </c>
      <c r="I8171" t="s">
        <v>204</v>
      </c>
      <c r="J8171" t="s">
        <v>28</v>
      </c>
      <c r="K8171" t="s">
        <v>29</v>
      </c>
      <c r="L8171" t="s">
        <v>30</v>
      </c>
      <c r="M8171" t="s">
        <v>113</v>
      </c>
      <c r="N8171">
        <v>2</v>
      </c>
      <c r="O8171" t="s">
        <v>16536</v>
      </c>
      <c r="P8171" t="s">
        <v>255</v>
      </c>
      <c r="Q8171">
        <v>1717831.87</v>
      </c>
      <c r="R8171" t="s">
        <v>34</v>
      </c>
      <c r="S8171" t="s">
        <v>56</v>
      </c>
      <c r="T8171" t="s">
        <v>35</v>
      </c>
      <c r="U8171" s="6">
        <v>3.6</v>
      </c>
    </row>
    <row r="8172" spans="1:21" x14ac:dyDescent="0.25">
      <c r="A8172" t="s">
        <v>16537</v>
      </c>
      <c r="B8172" s="1">
        <v>45424</v>
      </c>
      <c r="C8172" t="s">
        <v>88</v>
      </c>
      <c r="D8172" t="s">
        <v>23</v>
      </c>
      <c r="E8172" t="s">
        <v>89</v>
      </c>
      <c r="F8172" t="s">
        <v>39</v>
      </c>
      <c r="G8172" t="s">
        <v>137</v>
      </c>
      <c r="H8172" t="s">
        <v>40</v>
      </c>
      <c r="I8172" t="s">
        <v>41</v>
      </c>
      <c r="J8172" t="s">
        <v>42</v>
      </c>
      <c r="K8172" t="s">
        <v>72</v>
      </c>
      <c r="L8172" t="s">
        <v>30</v>
      </c>
      <c r="M8172" t="s">
        <v>53</v>
      </c>
      <c r="N8172">
        <v>4</v>
      </c>
      <c r="O8172" t="s">
        <v>16538</v>
      </c>
      <c r="P8172" t="s">
        <v>539</v>
      </c>
      <c r="Q8172">
        <v>4485442.53</v>
      </c>
      <c r="R8172" t="s">
        <v>48</v>
      </c>
      <c r="S8172" t="s">
        <v>56</v>
      </c>
      <c r="T8172" t="s">
        <v>35</v>
      </c>
      <c r="U8172" s="6">
        <v>4.5999999999999996</v>
      </c>
    </row>
    <row r="8173" spans="1:21" x14ac:dyDescent="0.25">
      <c r="A8173" t="s">
        <v>16539</v>
      </c>
      <c r="B8173" s="1">
        <v>45378</v>
      </c>
      <c r="C8173" t="s">
        <v>98</v>
      </c>
      <c r="D8173" t="s">
        <v>23</v>
      </c>
      <c r="E8173" t="s">
        <v>103</v>
      </c>
      <c r="F8173" t="s">
        <v>39</v>
      </c>
      <c r="G8173" t="s">
        <v>20202</v>
      </c>
      <c r="H8173" t="s">
        <v>83</v>
      </c>
      <c r="I8173" t="s">
        <v>84</v>
      </c>
      <c r="J8173" t="s">
        <v>42</v>
      </c>
      <c r="K8173" t="s">
        <v>29</v>
      </c>
      <c r="L8173" t="s">
        <v>30</v>
      </c>
      <c r="M8173" t="s">
        <v>77</v>
      </c>
      <c r="N8173">
        <v>1</v>
      </c>
      <c r="O8173" t="s">
        <v>16540</v>
      </c>
      <c r="P8173" t="s">
        <v>610</v>
      </c>
      <c r="Q8173">
        <v>936877.17</v>
      </c>
      <c r="R8173" t="s">
        <v>34</v>
      </c>
      <c r="S8173" t="s">
        <v>56</v>
      </c>
      <c r="T8173" t="s">
        <v>56</v>
      </c>
      <c r="U8173" s="6">
        <v>3.6</v>
      </c>
    </row>
    <row r="8174" spans="1:21" x14ac:dyDescent="0.25">
      <c r="A8174" t="s">
        <v>16541</v>
      </c>
      <c r="B8174" s="1">
        <v>45841</v>
      </c>
      <c r="C8174" t="s">
        <v>37</v>
      </c>
      <c r="D8174" t="s">
        <v>23</v>
      </c>
      <c r="E8174" t="s">
        <v>38</v>
      </c>
      <c r="F8174" t="s">
        <v>76</v>
      </c>
      <c r="G8174" t="s">
        <v>244</v>
      </c>
      <c r="H8174" t="s">
        <v>70</v>
      </c>
      <c r="I8174" t="s">
        <v>180</v>
      </c>
      <c r="J8174" t="s">
        <v>42</v>
      </c>
      <c r="K8174" t="s">
        <v>72</v>
      </c>
      <c r="L8174" t="s">
        <v>44</v>
      </c>
      <c r="M8174" t="s">
        <v>77</v>
      </c>
      <c r="N8174">
        <v>4</v>
      </c>
      <c r="O8174" t="s">
        <v>16542</v>
      </c>
      <c r="P8174" t="s">
        <v>201</v>
      </c>
      <c r="Q8174">
        <v>4531234.54</v>
      </c>
      <c r="R8174" t="s">
        <v>48</v>
      </c>
      <c r="S8174" t="s">
        <v>35</v>
      </c>
      <c r="T8174" t="s">
        <v>56</v>
      </c>
      <c r="U8174" s="6">
        <v>4.2</v>
      </c>
    </row>
    <row r="8175" spans="1:21" x14ac:dyDescent="0.25">
      <c r="A8175" t="s">
        <v>16543</v>
      </c>
      <c r="B8175" s="1">
        <v>44941</v>
      </c>
      <c r="C8175" t="s">
        <v>88</v>
      </c>
      <c r="D8175" t="s">
        <v>23</v>
      </c>
      <c r="E8175" t="s">
        <v>89</v>
      </c>
      <c r="F8175" t="s">
        <v>62</v>
      </c>
      <c r="G8175" t="s">
        <v>299</v>
      </c>
      <c r="H8175" t="s">
        <v>70</v>
      </c>
      <c r="I8175" t="s">
        <v>180</v>
      </c>
      <c r="J8175" t="s">
        <v>42</v>
      </c>
      <c r="K8175" t="s">
        <v>43</v>
      </c>
      <c r="L8175" t="s">
        <v>30</v>
      </c>
      <c r="M8175" t="s">
        <v>77</v>
      </c>
      <c r="N8175">
        <v>1</v>
      </c>
      <c r="O8175" t="s">
        <v>16544</v>
      </c>
      <c r="P8175" t="s">
        <v>33</v>
      </c>
      <c r="Q8175">
        <v>997949.06</v>
      </c>
      <c r="R8175" t="s">
        <v>34</v>
      </c>
      <c r="S8175" t="s">
        <v>35</v>
      </c>
      <c r="T8175" t="s">
        <v>56</v>
      </c>
      <c r="U8175" s="6">
        <v>4.0999999999999996</v>
      </c>
    </row>
    <row r="8176" spans="1:21" x14ac:dyDescent="0.25">
      <c r="A8176" t="s">
        <v>16545</v>
      </c>
      <c r="B8176" s="1">
        <v>45688</v>
      </c>
      <c r="C8176" t="s">
        <v>98</v>
      </c>
      <c r="D8176" t="s">
        <v>23</v>
      </c>
      <c r="E8176" t="s">
        <v>103</v>
      </c>
      <c r="F8176" t="s">
        <v>62</v>
      </c>
      <c r="G8176" t="s">
        <v>305</v>
      </c>
      <c r="H8176" t="s">
        <v>40</v>
      </c>
      <c r="I8176" t="s">
        <v>63</v>
      </c>
      <c r="J8176" t="s">
        <v>42</v>
      </c>
      <c r="K8176" t="s">
        <v>43</v>
      </c>
      <c r="L8176" t="s">
        <v>30</v>
      </c>
      <c r="M8176" t="s">
        <v>113</v>
      </c>
      <c r="N8176">
        <v>5</v>
      </c>
      <c r="O8176" t="s">
        <v>16546</v>
      </c>
      <c r="P8176" t="s">
        <v>242</v>
      </c>
      <c r="Q8176">
        <v>4708903.34</v>
      </c>
      <c r="R8176" t="s">
        <v>34</v>
      </c>
      <c r="S8176" t="s">
        <v>56</v>
      </c>
      <c r="T8176" t="s">
        <v>56</v>
      </c>
      <c r="U8176" s="6">
        <v>4.2</v>
      </c>
    </row>
    <row r="8177" spans="1:21" x14ac:dyDescent="0.25">
      <c r="A8177" t="s">
        <v>16547</v>
      </c>
      <c r="B8177" s="1">
        <v>44940</v>
      </c>
      <c r="C8177" t="s">
        <v>88</v>
      </c>
      <c r="D8177" t="s">
        <v>23</v>
      </c>
      <c r="E8177" t="s">
        <v>89</v>
      </c>
      <c r="F8177" t="s">
        <v>62</v>
      </c>
      <c r="G8177" t="s">
        <v>20214</v>
      </c>
      <c r="H8177" t="s">
        <v>104</v>
      </c>
      <c r="I8177" t="s">
        <v>138</v>
      </c>
      <c r="J8177" t="s">
        <v>42</v>
      </c>
      <c r="K8177" t="s">
        <v>43</v>
      </c>
      <c r="L8177" t="s">
        <v>30</v>
      </c>
      <c r="M8177" t="s">
        <v>45</v>
      </c>
      <c r="N8177">
        <v>3</v>
      </c>
      <c r="O8177" t="s">
        <v>16548</v>
      </c>
      <c r="P8177" t="s">
        <v>196</v>
      </c>
      <c r="Q8177">
        <v>3169899.28</v>
      </c>
      <c r="R8177" t="s">
        <v>34</v>
      </c>
      <c r="S8177" t="s">
        <v>56</v>
      </c>
      <c r="T8177" t="s">
        <v>35</v>
      </c>
      <c r="U8177" s="6">
        <v>4.2</v>
      </c>
    </row>
    <row r="8178" spans="1:21" x14ac:dyDescent="0.25">
      <c r="A8178" t="s">
        <v>16549</v>
      </c>
      <c r="B8178" s="1">
        <v>45798</v>
      </c>
      <c r="C8178" t="s">
        <v>81</v>
      </c>
      <c r="D8178" t="s">
        <v>23</v>
      </c>
      <c r="E8178" t="s">
        <v>82</v>
      </c>
      <c r="F8178" t="s">
        <v>58</v>
      </c>
      <c r="G8178" t="s">
        <v>305</v>
      </c>
      <c r="H8178" t="s">
        <v>104</v>
      </c>
      <c r="I8178" t="s">
        <v>138</v>
      </c>
      <c r="J8178" t="s">
        <v>42</v>
      </c>
      <c r="K8178" t="s">
        <v>43</v>
      </c>
      <c r="L8178" t="s">
        <v>44</v>
      </c>
      <c r="M8178" t="s">
        <v>64</v>
      </c>
      <c r="N8178">
        <v>3</v>
      </c>
      <c r="O8178" t="s">
        <v>16550</v>
      </c>
      <c r="P8178" t="s">
        <v>375</v>
      </c>
      <c r="Q8178">
        <v>3063387.95</v>
      </c>
      <c r="R8178" t="s">
        <v>48</v>
      </c>
      <c r="S8178" t="s">
        <v>35</v>
      </c>
      <c r="T8178" t="s">
        <v>35</v>
      </c>
      <c r="U8178" s="6">
        <v>3.9</v>
      </c>
    </row>
    <row r="8179" spans="1:21" x14ac:dyDescent="0.25">
      <c r="A8179" t="s">
        <v>16551</v>
      </c>
      <c r="B8179" s="1">
        <v>45832</v>
      </c>
      <c r="C8179" t="s">
        <v>98</v>
      </c>
      <c r="D8179" t="s">
        <v>23</v>
      </c>
      <c r="E8179" t="s">
        <v>99</v>
      </c>
      <c r="F8179" t="s">
        <v>76</v>
      </c>
      <c r="G8179" t="s">
        <v>233</v>
      </c>
      <c r="H8179" t="s">
        <v>83</v>
      </c>
      <c r="I8179" t="s">
        <v>126</v>
      </c>
      <c r="J8179" t="s">
        <v>42</v>
      </c>
      <c r="K8179" t="s">
        <v>43</v>
      </c>
      <c r="L8179" t="s">
        <v>30</v>
      </c>
      <c r="M8179" t="s">
        <v>53</v>
      </c>
      <c r="N8179">
        <v>3</v>
      </c>
      <c r="O8179" t="s">
        <v>16552</v>
      </c>
      <c r="P8179" t="s">
        <v>261</v>
      </c>
      <c r="Q8179">
        <v>2474150.63</v>
      </c>
      <c r="R8179" t="s">
        <v>48</v>
      </c>
      <c r="S8179" t="s">
        <v>35</v>
      </c>
      <c r="T8179" t="s">
        <v>56</v>
      </c>
      <c r="U8179" s="6">
        <v>3.7</v>
      </c>
    </row>
    <row r="8180" spans="1:21" x14ac:dyDescent="0.25">
      <c r="A8180" t="s">
        <v>16553</v>
      </c>
      <c r="B8180" s="1">
        <v>45608</v>
      </c>
      <c r="C8180" t="s">
        <v>50</v>
      </c>
      <c r="D8180" t="s">
        <v>23</v>
      </c>
      <c r="E8180" t="s">
        <v>130</v>
      </c>
      <c r="F8180" t="s">
        <v>39</v>
      </c>
      <c r="G8180" t="s">
        <v>20208</v>
      </c>
      <c r="H8180" t="s">
        <v>166</v>
      </c>
      <c r="I8180" t="s">
        <v>173</v>
      </c>
      <c r="J8180" t="s">
        <v>174</v>
      </c>
      <c r="K8180" t="s">
        <v>72</v>
      </c>
      <c r="L8180" t="s">
        <v>44</v>
      </c>
      <c r="M8180" t="s">
        <v>31</v>
      </c>
      <c r="N8180">
        <v>5</v>
      </c>
      <c r="O8180" t="s">
        <v>16554</v>
      </c>
      <c r="P8180" t="s">
        <v>117</v>
      </c>
      <c r="Q8180">
        <v>2965769.03</v>
      </c>
      <c r="R8180" t="s">
        <v>34</v>
      </c>
      <c r="S8180" t="s">
        <v>56</v>
      </c>
      <c r="T8180" t="s">
        <v>35</v>
      </c>
      <c r="U8180" s="6">
        <v>4.0999999999999996</v>
      </c>
    </row>
    <row r="8181" spans="1:21" x14ac:dyDescent="0.25">
      <c r="A8181" t="s">
        <v>16555</v>
      </c>
      <c r="B8181" s="1">
        <v>44939</v>
      </c>
      <c r="C8181" t="s">
        <v>50</v>
      </c>
      <c r="D8181" t="s">
        <v>23</v>
      </c>
      <c r="E8181" t="s">
        <v>51</v>
      </c>
      <c r="F8181" t="s">
        <v>76</v>
      </c>
      <c r="G8181" t="s">
        <v>20212</v>
      </c>
      <c r="H8181" t="s">
        <v>26</v>
      </c>
      <c r="I8181" t="s">
        <v>204</v>
      </c>
      <c r="J8181" t="s">
        <v>28</v>
      </c>
      <c r="K8181" t="s">
        <v>72</v>
      </c>
      <c r="L8181" t="s">
        <v>44</v>
      </c>
      <c r="M8181" t="s">
        <v>64</v>
      </c>
      <c r="N8181">
        <v>2</v>
      </c>
      <c r="O8181" t="s">
        <v>16556</v>
      </c>
      <c r="P8181" t="s">
        <v>454</v>
      </c>
      <c r="Q8181">
        <v>1641780.28</v>
      </c>
      <c r="R8181" t="s">
        <v>34</v>
      </c>
      <c r="S8181" t="s">
        <v>35</v>
      </c>
      <c r="T8181" t="s">
        <v>35</v>
      </c>
      <c r="U8181" s="6">
        <v>3.7</v>
      </c>
    </row>
    <row r="8182" spans="1:21" x14ac:dyDescent="0.25">
      <c r="A8182" t="s">
        <v>16557</v>
      </c>
      <c r="B8182" s="1">
        <v>45242</v>
      </c>
      <c r="C8182" t="s">
        <v>81</v>
      </c>
      <c r="D8182" t="s">
        <v>23</v>
      </c>
      <c r="E8182" t="s">
        <v>82</v>
      </c>
      <c r="F8182" t="s">
        <v>190</v>
      </c>
      <c r="G8182" t="s">
        <v>221</v>
      </c>
      <c r="H8182" t="s">
        <v>83</v>
      </c>
      <c r="I8182" t="s">
        <v>126</v>
      </c>
      <c r="J8182" t="s">
        <v>42</v>
      </c>
      <c r="K8182" t="s">
        <v>29</v>
      </c>
      <c r="L8182" t="s">
        <v>30</v>
      </c>
      <c r="M8182" t="s">
        <v>31</v>
      </c>
      <c r="N8182">
        <v>5</v>
      </c>
      <c r="O8182" t="s">
        <v>16558</v>
      </c>
      <c r="P8182" t="s">
        <v>182</v>
      </c>
      <c r="Q8182">
        <v>3350906.3</v>
      </c>
      <c r="R8182" t="s">
        <v>34</v>
      </c>
      <c r="S8182" t="s">
        <v>56</v>
      </c>
      <c r="T8182" t="s">
        <v>35</v>
      </c>
      <c r="U8182" s="6">
        <v>4.4000000000000004</v>
      </c>
    </row>
    <row r="8183" spans="1:21" x14ac:dyDescent="0.25">
      <c r="A8183" t="s">
        <v>16559</v>
      </c>
      <c r="B8183" s="1">
        <v>44929</v>
      </c>
      <c r="C8183" t="s">
        <v>98</v>
      </c>
      <c r="D8183" t="s">
        <v>23</v>
      </c>
      <c r="E8183" t="s">
        <v>99</v>
      </c>
      <c r="F8183" t="s">
        <v>90</v>
      </c>
      <c r="G8183" t="s">
        <v>20209</v>
      </c>
      <c r="H8183" t="s">
        <v>166</v>
      </c>
      <c r="I8183" t="s">
        <v>173</v>
      </c>
      <c r="J8183" t="s">
        <v>174</v>
      </c>
      <c r="K8183" t="s">
        <v>72</v>
      </c>
      <c r="L8183" t="s">
        <v>30</v>
      </c>
      <c r="M8183" t="s">
        <v>77</v>
      </c>
      <c r="N8183">
        <v>3</v>
      </c>
      <c r="O8183" t="s">
        <v>16560</v>
      </c>
      <c r="P8183" t="s">
        <v>74</v>
      </c>
      <c r="Q8183">
        <v>1669098.68</v>
      </c>
      <c r="R8183" t="s">
        <v>48</v>
      </c>
      <c r="S8183" t="s">
        <v>35</v>
      </c>
      <c r="T8183" t="s">
        <v>56</v>
      </c>
      <c r="U8183" s="6">
        <v>4.8</v>
      </c>
    </row>
    <row r="8184" spans="1:21" x14ac:dyDescent="0.25">
      <c r="A8184" t="s">
        <v>16561</v>
      </c>
      <c r="B8184" s="1">
        <v>45321</v>
      </c>
      <c r="C8184" t="s">
        <v>98</v>
      </c>
      <c r="D8184" t="s">
        <v>23</v>
      </c>
      <c r="E8184" t="s">
        <v>99</v>
      </c>
      <c r="F8184" t="s">
        <v>76</v>
      </c>
      <c r="G8184" t="s">
        <v>299</v>
      </c>
      <c r="H8184" t="s">
        <v>70</v>
      </c>
      <c r="I8184" t="s">
        <v>71</v>
      </c>
      <c r="J8184" t="s">
        <v>28</v>
      </c>
      <c r="K8184" t="s">
        <v>72</v>
      </c>
      <c r="L8184" t="s">
        <v>44</v>
      </c>
      <c r="M8184" t="s">
        <v>77</v>
      </c>
      <c r="N8184">
        <v>2</v>
      </c>
      <c r="O8184" t="s">
        <v>16562</v>
      </c>
      <c r="P8184" t="s">
        <v>117</v>
      </c>
      <c r="Q8184">
        <v>1699897.25</v>
      </c>
      <c r="R8184" t="s">
        <v>48</v>
      </c>
      <c r="S8184" t="s">
        <v>56</v>
      </c>
      <c r="T8184" t="s">
        <v>56</v>
      </c>
      <c r="U8184" s="6">
        <v>3.7</v>
      </c>
    </row>
    <row r="8185" spans="1:21" x14ac:dyDescent="0.25">
      <c r="A8185" t="s">
        <v>16563</v>
      </c>
      <c r="B8185" s="1">
        <v>45812</v>
      </c>
      <c r="C8185" t="s">
        <v>81</v>
      </c>
      <c r="D8185" t="s">
        <v>23</v>
      </c>
      <c r="E8185" t="s">
        <v>82</v>
      </c>
      <c r="F8185" t="s">
        <v>90</v>
      </c>
      <c r="G8185" t="s">
        <v>259</v>
      </c>
      <c r="H8185" t="s">
        <v>26</v>
      </c>
      <c r="I8185" t="s">
        <v>151</v>
      </c>
      <c r="J8185" t="s">
        <v>42</v>
      </c>
      <c r="K8185" t="s">
        <v>43</v>
      </c>
      <c r="L8185" t="s">
        <v>44</v>
      </c>
      <c r="M8185" t="s">
        <v>31</v>
      </c>
      <c r="N8185">
        <v>3</v>
      </c>
      <c r="O8185" t="s">
        <v>16564</v>
      </c>
      <c r="P8185" t="s">
        <v>132</v>
      </c>
      <c r="Q8185">
        <v>3190565.84</v>
      </c>
      <c r="R8185" t="s">
        <v>48</v>
      </c>
      <c r="S8185" t="s">
        <v>35</v>
      </c>
      <c r="T8185" t="s">
        <v>35</v>
      </c>
      <c r="U8185" s="6">
        <v>4.9000000000000004</v>
      </c>
    </row>
    <row r="8186" spans="1:21" x14ac:dyDescent="0.25">
      <c r="A8186" t="s">
        <v>16565</v>
      </c>
      <c r="B8186" s="1">
        <v>45678</v>
      </c>
      <c r="C8186" t="s">
        <v>37</v>
      </c>
      <c r="D8186" t="s">
        <v>23</v>
      </c>
      <c r="E8186" t="s">
        <v>38</v>
      </c>
      <c r="F8186" t="s">
        <v>39</v>
      </c>
      <c r="G8186" t="s">
        <v>150</v>
      </c>
      <c r="H8186" t="s">
        <v>104</v>
      </c>
      <c r="I8186" t="s">
        <v>138</v>
      </c>
      <c r="J8186" t="s">
        <v>42</v>
      </c>
      <c r="K8186" t="s">
        <v>72</v>
      </c>
      <c r="L8186" t="s">
        <v>44</v>
      </c>
      <c r="M8186" t="s">
        <v>64</v>
      </c>
      <c r="N8186">
        <v>2</v>
      </c>
      <c r="O8186" t="s">
        <v>16566</v>
      </c>
      <c r="P8186" t="s">
        <v>144</v>
      </c>
      <c r="Q8186">
        <v>2304931.2200000002</v>
      </c>
      <c r="R8186" t="s">
        <v>34</v>
      </c>
      <c r="S8186" t="s">
        <v>35</v>
      </c>
      <c r="T8186" t="s">
        <v>56</v>
      </c>
      <c r="U8186" s="6">
        <v>4.2</v>
      </c>
    </row>
    <row r="8187" spans="1:21" x14ac:dyDescent="0.25">
      <c r="A8187" t="s">
        <v>16567</v>
      </c>
      <c r="B8187" s="1">
        <v>45157</v>
      </c>
      <c r="C8187" t="s">
        <v>88</v>
      </c>
      <c r="D8187" t="s">
        <v>23</v>
      </c>
      <c r="E8187" t="s">
        <v>112</v>
      </c>
      <c r="F8187" t="s">
        <v>69</v>
      </c>
      <c r="G8187" t="s">
        <v>142</v>
      </c>
      <c r="H8187" t="s">
        <v>40</v>
      </c>
      <c r="I8187" t="s">
        <v>41</v>
      </c>
      <c r="J8187" t="s">
        <v>42</v>
      </c>
      <c r="K8187" t="s">
        <v>43</v>
      </c>
      <c r="L8187" t="s">
        <v>44</v>
      </c>
      <c r="M8187" t="s">
        <v>31</v>
      </c>
      <c r="N8187">
        <v>4</v>
      </c>
      <c r="O8187" t="s">
        <v>16568</v>
      </c>
      <c r="P8187" t="s">
        <v>336</v>
      </c>
      <c r="Q8187">
        <v>4888754.51</v>
      </c>
      <c r="R8187" t="s">
        <v>48</v>
      </c>
      <c r="S8187" t="s">
        <v>35</v>
      </c>
      <c r="T8187" t="s">
        <v>56</v>
      </c>
      <c r="U8187" s="6">
        <v>3.7</v>
      </c>
    </row>
    <row r="8188" spans="1:21" x14ac:dyDescent="0.25">
      <c r="A8188" t="s">
        <v>16569</v>
      </c>
      <c r="B8188" s="1">
        <v>45662</v>
      </c>
      <c r="C8188" t="s">
        <v>88</v>
      </c>
      <c r="D8188" t="s">
        <v>23</v>
      </c>
      <c r="E8188" t="s">
        <v>89</v>
      </c>
      <c r="F8188" t="s">
        <v>25</v>
      </c>
      <c r="G8188" t="s">
        <v>20205</v>
      </c>
      <c r="H8188" t="s">
        <v>40</v>
      </c>
      <c r="I8188" t="s">
        <v>63</v>
      </c>
      <c r="J8188" t="s">
        <v>42</v>
      </c>
      <c r="K8188" t="s">
        <v>29</v>
      </c>
      <c r="L8188" t="s">
        <v>44</v>
      </c>
      <c r="M8188" t="s">
        <v>45</v>
      </c>
      <c r="N8188">
        <v>3</v>
      </c>
      <c r="O8188" t="s">
        <v>16570</v>
      </c>
      <c r="P8188" t="s">
        <v>219</v>
      </c>
      <c r="Q8188">
        <v>2553114.2400000002</v>
      </c>
      <c r="R8188" t="s">
        <v>34</v>
      </c>
      <c r="S8188" t="s">
        <v>35</v>
      </c>
      <c r="T8188" t="s">
        <v>35</v>
      </c>
      <c r="U8188" s="6">
        <v>4.9000000000000004</v>
      </c>
    </row>
    <row r="8189" spans="1:21" x14ac:dyDescent="0.25">
      <c r="A8189" t="s">
        <v>16571</v>
      </c>
      <c r="B8189" s="1">
        <v>45077</v>
      </c>
      <c r="C8189" t="s">
        <v>81</v>
      </c>
      <c r="D8189" t="s">
        <v>23</v>
      </c>
      <c r="E8189" t="s">
        <v>82</v>
      </c>
      <c r="F8189" t="s">
        <v>90</v>
      </c>
      <c r="G8189" t="s">
        <v>20198</v>
      </c>
      <c r="H8189" t="s">
        <v>40</v>
      </c>
      <c r="I8189" t="s">
        <v>41</v>
      </c>
      <c r="J8189" t="s">
        <v>42</v>
      </c>
      <c r="K8189" t="s">
        <v>43</v>
      </c>
      <c r="L8189" t="s">
        <v>44</v>
      </c>
      <c r="M8189" t="s">
        <v>113</v>
      </c>
      <c r="N8189">
        <v>5</v>
      </c>
      <c r="O8189" t="s">
        <v>16572</v>
      </c>
      <c r="P8189" t="s">
        <v>160</v>
      </c>
      <c r="Q8189">
        <v>5832570.21</v>
      </c>
      <c r="R8189" t="s">
        <v>48</v>
      </c>
      <c r="S8189" t="s">
        <v>35</v>
      </c>
      <c r="T8189" t="s">
        <v>56</v>
      </c>
      <c r="U8189" s="6">
        <v>3.9</v>
      </c>
    </row>
    <row r="8190" spans="1:21" x14ac:dyDescent="0.25">
      <c r="A8190" t="s">
        <v>16573</v>
      </c>
      <c r="B8190" s="1">
        <v>45638</v>
      </c>
      <c r="C8190" t="s">
        <v>88</v>
      </c>
      <c r="D8190" t="s">
        <v>23</v>
      </c>
      <c r="E8190" t="s">
        <v>112</v>
      </c>
      <c r="F8190" t="s">
        <v>58</v>
      </c>
      <c r="G8190" t="s">
        <v>20206</v>
      </c>
      <c r="H8190" t="s">
        <v>104</v>
      </c>
      <c r="I8190" t="s">
        <v>240</v>
      </c>
      <c r="J8190" t="s">
        <v>174</v>
      </c>
      <c r="K8190" t="s">
        <v>29</v>
      </c>
      <c r="L8190" t="s">
        <v>44</v>
      </c>
      <c r="M8190" t="s">
        <v>53</v>
      </c>
      <c r="N8190">
        <v>2</v>
      </c>
      <c r="O8190" t="s">
        <v>16574</v>
      </c>
      <c r="P8190" t="s">
        <v>493</v>
      </c>
      <c r="Q8190">
        <v>1307219.79</v>
      </c>
      <c r="R8190" t="s">
        <v>34</v>
      </c>
      <c r="S8190" t="s">
        <v>35</v>
      </c>
      <c r="T8190" t="s">
        <v>35</v>
      </c>
      <c r="U8190" s="6">
        <v>4.9000000000000004</v>
      </c>
    </row>
    <row r="8191" spans="1:21" x14ac:dyDescent="0.25">
      <c r="A8191" t="s">
        <v>16575</v>
      </c>
      <c r="B8191" s="1">
        <v>44990</v>
      </c>
      <c r="C8191" t="s">
        <v>88</v>
      </c>
      <c r="D8191" t="s">
        <v>23</v>
      </c>
      <c r="E8191" t="s">
        <v>112</v>
      </c>
      <c r="F8191" t="s">
        <v>76</v>
      </c>
      <c r="G8191" t="s">
        <v>20207</v>
      </c>
      <c r="H8191" t="s">
        <v>166</v>
      </c>
      <c r="I8191" t="s">
        <v>167</v>
      </c>
      <c r="J8191" t="s">
        <v>42</v>
      </c>
      <c r="K8191" t="s">
        <v>29</v>
      </c>
      <c r="L8191" t="s">
        <v>30</v>
      </c>
      <c r="M8191" t="s">
        <v>64</v>
      </c>
      <c r="N8191">
        <v>1</v>
      </c>
      <c r="O8191" t="s">
        <v>16576</v>
      </c>
      <c r="P8191" t="s">
        <v>96</v>
      </c>
      <c r="Q8191">
        <v>824771.23</v>
      </c>
      <c r="R8191" t="s">
        <v>48</v>
      </c>
      <c r="S8191" t="s">
        <v>56</v>
      </c>
      <c r="T8191" t="s">
        <v>56</v>
      </c>
      <c r="U8191" s="6">
        <v>5</v>
      </c>
    </row>
    <row r="8192" spans="1:21" x14ac:dyDescent="0.25">
      <c r="A8192" t="s">
        <v>16577</v>
      </c>
      <c r="B8192" s="1">
        <v>45858</v>
      </c>
      <c r="C8192" t="s">
        <v>88</v>
      </c>
      <c r="D8192" t="s">
        <v>23</v>
      </c>
      <c r="E8192" t="s">
        <v>89</v>
      </c>
      <c r="F8192" t="s">
        <v>190</v>
      </c>
      <c r="G8192" t="s">
        <v>194</v>
      </c>
      <c r="H8192" t="s">
        <v>26</v>
      </c>
      <c r="I8192" t="s">
        <v>253</v>
      </c>
      <c r="J8192" t="s">
        <v>42</v>
      </c>
      <c r="K8192" t="s">
        <v>43</v>
      </c>
      <c r="L8192" t="s">
        <v>44</v>
      </c>
      <c r="M8192" t="s">
        <v>113</v>
      </c>
      <c r="N8192">
        <v>3</v>
      </c>
      <c r="O8192" t="s">
        <v>16578</v>
      </c>
      <c r="P8192" t="s">
        <v>188</v>
      </c>
      <c r="Q8192">
        <v>2570210.9500000002</v>
      </c>
      <c r="R8192" t="s">
        <v>48</v>
      </c>
      <c r="S8192" t="s">
        <v>35</v>
      </c>
      <c r="T8192" t="s">
        <v>35</v>
      </c>
      <c r="U8192" s="6">
        <v>4.5999999999999996</v>
      </c>
    </row>
    <row r="8193" spans="1:21" x14ac:dyDescent="0.25">
      <c r="A8193" t="s">
        <v>16579</v>
      </c>
      <c r="B8193" s="1">
        <v>45457</v>
      </c>
      <c r="C8193" t="s">
        <v>50</v>
      </c>
      <c r="D8193" t="s">
        <v>23</v>
      </c>
      <c r="E8193" t="s">
        <v>130</v>
      </c>
      <c r="F8193" t="s">
        <v>190</v>
      </c>
      <c r="G8193" t="s">
        <v>20208</v>
      </c>
      <c r="H8193" t="s">
        <v>26</v>
      </c>
      <c r="I8193" t="s">
        <v>94</v>
      </c>
      <c r="J8193" t="s">
        <v>42</v>
      </c>
      <c r="K8193" t="s">
        <v>43</v>
      </c>
      <c r="L8193" t="s">
        <v>30</v>
      </c>
      <c r="M8193" t="s">
        <v>53</v>
      </c>
      <c r="N8193">
        <v>1</v>
      </c>
      <c r="O8193" t="s">
        <v>16580</v>
      </c>
      <c r="P8193" t="s">
        <v>336</v>
      </c>
      <c r="Q8193">
        <v>1546273.14</v>
      </c>
      <c r="R8193" t="s">
        <v>48</v>
      </c>
      <c r="S8193" t="s">
        <v>35</v>
      </c>
      <c r="T8193" t="s">
        <v>35</v>
      </c>
      <c r="U8193" s="6">
        <v>3.6</v>
      </c>
    </row>
    <row r="8194" spans="1:21" x14ac:dyDescent="0.25">
      <c r="A8194" t="s">
        <v>16581</v>
      </c>
      <c r="B8194" s="1">
        <v>45028</v>
      </c>
      <c r="C8194" t="s">
        <v>98</v>
      </c>
      <c r="D8194" t="s">
        <v>23</v>
      </c>
      <c r="E8194" t="s">
        <v>103</v>
      </c>
      <c r="F8194" t="s">
        <v>190</v>
      </c>
      <c r="G8194" t="s">
        <v>368</v>
      </c>
      <c r="H8194" t="s">
        <v>166</v>
      </c>
      <c r="I8194" t="s">
        <v>167</v>
      </c>
      <c r="J8194" t="s">
        <v>42</v>
      </c>
      <c r="K8194" t="s">
        <v>29</v>
      </c>
      <c r="L8194" t="s">
        <v>44</v>
      </c>
      <c r="M8194" t="s">
        <v>31</v>
      </c>
      <c r="N8194">
        <v>3</v>
      </c>
      <c r="O8194" t="s">
        <v>16582</v>
      </c>
      <c r="P8194" t="s">
        <v>79</v>
      </c>
      <c r="Q8194">
        <v>2616590.38</v>
      </c>
      <c r="R8194" t="s">
        <v>34</v>
      </c>
      <c r="S8194" t="s">
        <v>35</v>
      </c>
      <c r="T8194" t="s">
        <v>56</v>
      </c>
      <c r="U8194" s="6">
        <v>5</v>
      </c>
    </row>
    <row r="8195" spans="1:21" x14ac:dyDescent="0.25">
      <c r="A8195" t="s">
        <v>16583</v>
      </c>
      <c r="B8195" s="1">
        <v>45357</v>
      </c>
      <c r="C8195" t="s">
        <v>22</v>
      </c>
      <c r="D8195" t="s">
        <v>23</v>
      </c>
      <c r="E8195" t="s">
        <v>24</v>
      </c>
      <c r="F8195" t="s">
        <v>190</v>
      </c>
      <c r="G8195" t="s">
        <v>184</v>
      </c>
      <c r="H8195" t="s">
        <v>83</v>
      </c>
      <c r="I8195" t="s">
        <v>84</v>
      </c>
      <c r="J8195" t="s">
        <v>42</v>
      </c>
      <c r="K8195" t="s">
        <v>72</v>
      </c>
      <c r="L8195" t="s">
        <v>44</v>
      </c>
      <c r="M8195" t="s">
        <v>113</v>
      </c>
      <c r="N8195">
        <v>1</v>
      </c>
      <c r="O8195" t="s">
        <v>16584</v>
      </c>
      <c r="P8195" t="s">
        <v>148</v>
      </c>
      <c r="Q8195">
        <v>925926.65</v>
      </c>
      <c r="R8195" t="s">
        <v>34</v>
      </c>
      <c r="S8195" t="s">
        <v>35</v>
      </c>
      <c r="T8195" t="s">
        <v>56</v>
      </c>
      <c r="U8195" s="6">
        <v>4.9000000000000004</v>
      </c>
    </row>
    <row r="8196" spans="1:21" x14ac:dyDescent="0.25">
      <c r="A8196" t="s">
        <v>16585</v>
      </c>
      <c r="B8196" s="1">
        <v>45853</v>
      </c>
      <c r="C8196" t="s">
        <v>37</v>
      </c>
      <c r="D8196" t="s">
        <v>23</v>
      </c>
      <c r="E8196" t="s">
        <v>68</v>
      </c>
      <c r="F8196" t="s">
        <v>25</v>
      </c>
      <c r="G8196" t="s">
        <v>20204</v>
      </c>
      <c r="H8196" t="s">
        <v>104</v>
      </c>
      <c r="I8196" t="s">
        <v>138</v>
      </c>
      <c r="J8196" t="s">
        <v>42</v>
      </c>
      <c r="K8196" t="s">
        <v>43</v>
      </c>
      <c r="L8196" t="s">
        <v>30</v>
      </c>
      <c r="M8196" t="s">
        <v>53</v>
      </c>
      <c r="N8196">
        <v>2</v>
      </c>
      <c r="O8196" t="s">
        <v>16586</v>
      </c>
      <c r="P8196" t="s">
        <v>163</v>
      </c>
      <c r="Q8196">
        <v>2146687.4500000002</v>
      </c>
      <c r="R8196" t="s">
        <v>34</v>
      </c>
      <c r="S8196" t="s">
        <v>56</v>
      </c>
      <c r="T8196" t="s">
        <v>56</v>
      </c>
      <c r="U8196" s="6">
        <v>3.9</v>
      </c>
    </row>
    <row r="8197" spans="1:21" x14ac:dyDescent="0.25">
      <c r="A8197" t="s">
        <v>16587</v>
      </c>
      <c r="B8197" s="1">
        <v>45646</v>
      </c>
      <c r="C8197" t="s">
        <v>88</v>
      </c>
      <c r="D8197" t="s">
        <v>23</v>
      </c>
      <c r="E8197" t="s">
        <v>89</v>
      </c>
      <c r="F8197" t="s">
        <v>90</v>
      </c>
      <c r="G8197" t="s">
        <v>305</v>
      </c>
      <c r="H8197" t="s">
        <v>166</v>
      </c>
      <c r="I8197" t="s">
        <v>167</v>
      </c>
      <c r="J8197" t="s">
        <v>42</v>
      </c>
      <c r="K8197" t="s">
        <v>43</v>
      </c>
      <c r="L8197" t="s">
        <v>30</v>
      </c>
      <c r="M8197" t="s">
        <v>64</v>
      </c>
      <c r="N8197">
        <v>4</v>
      </c>
      <c r="O8197" t="s">
        <v>16588</v>
      </c>
      <c r="P8197" t="s">
        <v>74</v>
      </c>
      <c r="Q8197">
        <v>3224094.65</v>
      </c>
      <c r="R8197" t="s">
        <v>48</v>
      </c>
      <c r="S8197" t="s">
        <v>35</v>
      </c>
      <c r="T8197" t="s">
        <v>35</v>
      </c>
      <c r="U8197" s="6">
        <v>4.9000000000000004</v>
      </c>
    </row>
    <row r="8198" spans="1:21" x14ac:dyDescent="0.25">
      <c r="A8198" t="s">
        <v>16589</v>
      </c>
      <c r="B8198" s="1">
        <v>45758</v>
      </c>
      <c r="C8198" t="s">
        <v>81</v>
      </c>
      <c r="D8198" t="s">
        <v>23</v>
      </c>
      <c r="E8198" t="s">
        <v>82</v>
      </c>
      <c r="F8198" t="s">
        <v>25</v>
      </c>
      <c r="G8198" t="s">
        <v>20203</v>
      </c>
      <c r="H8198" t="s">
        <v>26</v>
      </c>
      <c r="I8198" t="s">
        <v>151</v>
      </c>
      <c r="J8198" t="s">
        <v>42</v>
      </c>
      <c r="K8198" t="s">
        <v>43</v>
      </c>
      <c r="L8198" t="s">
        <v>44</v>
      </c>
      <c r="M8198" t="s">
        <v>64</v>
      </c>
      <c r="N8198">
        <v>5</v>
      </c>
      <c r="O8198" t="s">
        <v>16590</v>
      </c>
      <c r="P8198" t="s">
        <v>312</v>
      </c>
      <c r="Q8198">
        <v>5422113.5599999996</v>
      </c>
      <c r="R8198" t="s">
        <v>48</v>
      </c>
      <c r="S8198" t="s">
        <v>35</v>
      </c>
      <c r="T8198" t="s">
        <v>35</v>
      </c>
      <c r="U8198" s="6">
        <v>4.3</v>
      </c>
    </row>
    <row r="8199" spans="1:21" x14ac:dyDescent="0.25">
      <c r="A8199" t="s">
        <v>16591</v>
      </c>
      <c r="B8199" s="1">
        <v>45473</v>
      </c>
      <c r="C8199" t="s">
        <v>37</v>
      </c>
      <c r="D8199" t="s">
        <v>23</v>
      </c>
      <c r="E8199" t="s">
        <v>68</v>
      </c>
      <c r="F8199" t="s">
        <v>58</v>
      </c>
      <c r="G8199" t="s">
        <v>331</v>
      </c>
      <c r="H8199" t="s">
        <v>104</v>
      </c>
      <c r="I8199" t="s">
        <v>138</v>
      </c>
      <c r="J8199" t="s">
        <v>42</v>
      </c>
      <c r="K8199" t="s">
        <v>72</v>
      </c>
      <c r="L8199" t="s">
        <v>30</v>
      </c>
      <c r="M8199" t="s">
        <v>53</v>
      </c>
      <c r="N8199">
        <v>2</v>
      </c>
      <c r="O8199" t="s">
        <v>16592</v>
      </c>
      <c r="P8199" t="s">
        <v>415</v>
      </c>
      <c r="Q8199">
        <v>2411935.5699999998</v>
      </c>
      <c r="R8199" t="s">
        <v>34</v>
      </c>
      <c r="S8199" t="s">
        <v>35</v>
      </c>
      <c r="T8199" t="s">
        <v>35</v>
      </c>
      <c r="U8199" s="6">
        <v>4</v>
      </c>
    </row>
    <row r="8200" spans="1:21" x14ac:dyDescent="0.25">
      <c r="A8200" t="s">
        <v>16593</v>
      </c>
      <c r="B8200" s="1">
        <v>44999</v>
      </c>
      <c r="C8200" t="s">
        <v>50</v>
      </c>
      <c r="D8200" t="s">
        <v>23</v>
      </c>
      <c r="E8200" t="s">
        <v>51</v>
      </c>
      <c r="F8200" t="s">
        <v>190</v>
      </c>
      <c r="G8200" t="s">
        <v>20202</v>
      </c>
      <c r="H8200" t="s">
        <v>70</v>
      </c>
      <c r="I8200" t="s">
        <v>71</v>
      </c>
      <c r="J8200" t="s">
        <v>28</v>
      </c>
      <c r="K8200" t="s">
        <v>29</v>
      </c>
      <c r="L8200" t="s">
        <v>44</v>
      </c>
      <c r="M8200" t="s">
        <v>45</v>
      </c>
      <c r="N8200">
        <v>5</v>
      </c>
      <c r="O8200" t="s">
        <v>16594</v>
      </c>
      <c r="P8200" t="s">
        <v>92</v>
      </c>
      <c r="Q8200">
        <v>4330008.42</v>
      </c>
      <c r="R8200" t="s">
        <v>48</v>
      </c>
      <c r="S8200" t="s">
        <v>35</v>
      </c>
      <c r="T8200" t="s">
        <v>56</v>
      </c>
      <c r="U8200" s="6">
        <v>4.8</v>
      </c>
    </row>
    <row r="8201" spans="1:21" x14ac:dyDescent="0.25">
      <c r="A8201" t="s">
        <v>16595</v>
      </c>
      <c r="B8201" s="1">
        <v>45063</v>
      </c>
      <c r="C8201" t="s">
        <v>81</v>
      </c>
      <c r="D8201" t="s">
        <v>23</v>
      </c>
      <c r="E8201" t="s">
        <v>82</v>
      </c>
      <c r="F8201" t="s">
        <v>62</v>
      </c>
      <c r="G8201" t="s">
        <v>316</v>
      </c>
      <c r="H8201" t="s">
        <v>40</v>
      </c>
      <c r="I8201" t="s">
        <v>41</v>
      </c>
      <c r="J8201" t="s">
        <v>42</v>
      </c>
      <c r="K8201" t="s">
        <v>43</v>
      </c>
      <c r="L8201" t="s">
        <v>30</v>
      </c>
      <c r="M8201" t="s">
        <v>77</v>
      </c>
      <c r="N8201">
        <v>4</v>
      </c>
      <c r="O8201" t="s">
        <v>16596</v>
      </c>
      <c r="P8201" t="s">
        <v>92</v>
      </c>
      <c r="Q8201">
        <v>5192422.08</v>
      </c>
      <c r="R8201" t="s">
        <v>48</v>
      </c>
      <c r="S8201" t="s">
        <v>35</v>
      </c>
      <c r="T8201" t="s">
        <v>35</v>
      </c>
      <c r="U8201" s="6">
        <v>4.4000000000000004</v>
      </c>
    </row>
    <row r="8202" spans="1:21" x14ac:dyDescent="0.25">
      <c r="A8202" t="s">
        <v>16597</v>
      </c>
      <c r="B8202" s="1">
        <v>45832</v>
      </c>
      <c r="C8202" t="s">
        <v>50</v>
      </c>
      <c r="D8202" t="s">
        <v>23</v>
      </c>
      <c r="E8202" t="s">
        <v>51</v>
      </c>
      <c r="F8202" t="s">
        <v>76</v>
      </c>
      <c r="G8202" t="s">
        <v>20214</v>
      </c>
      <c r="H8202" t="s">
        <v>70</v>
      </c>
      <c r="I8202" t="s">
        <v>71</v>
      </c>
      <c r="J8202" t="s">
        <v>28</v>
      </c>
      <c r="K8202" t="s">
        <v>72</v>
      </c>
      <c r="L8202" t="s">
        <v>30</v>
      </c>
      <c r="M8202" t="s">
        <v>45</v>
      </c>
      <c r="N8202">
        <v>1</v>
      </c>
      <c r="O8202" t="s">
        <v>16598</v>
      </c>
      <c r="P8202" t="s">
        <v>410</v>
      </c>
      <c r="Q8202">
        <v>789455.16</v>
      </c>
      <c r="R8202" t="s">
        <v>48</v>
      </c>
      <c r="S8202" t="s">
        <v>56</v>
      </c>
      <c r="T8202" t="s">
        <v>56</v>
      </c>
      <c r="U8202" s="6">
        <v>4.5999999999999996</v>
      </c>
    </row>
    <row r="8203" spans="1:21" x14ac:dyDescent="0.25">
      <c r="A8203" t="s">
        <v>16599</v>
      </c>
      <c r="B8203" s="1">
        <v>45293</v>
      </c>
      <c r="C8203" t="s">
        <v>22</v>
      </c>
      <c r="D8203" t="s">
        <v>23</v>
      </c>
      <c r="E8203" t="s">
        <v>24</v>
      </c>
      <c r="F8203" t="s">
        <v>69</v>
      </c>
      <c r="G8203" t="s">
        <v>20199</v>
      </c>
      <c r="H8203" t="s">
        <v>166</v>
      </c>
      <c r="I8203" t="s">
        <v>167</v>
      </c>
      <c r="J8203" t="s">
        <v>42</v>
      </c>
      <c r="K8203" t="s">
        <v>72</v>
      </c>
      <c r="L8203" t="s">
        <v>44</v>
      </c>
      <c r="M8203" t="s">
        <v>77</v>
      </c>
      <c r="N8203">
        <v>3</v>
      </c>
      <c r="O8203" t="s">
        <v>16600</v>
      </c>
      <c r="P8203" t="s">
        <v>415</v>
      </c>
      <c r="Q8203">
        <v>2431394.7599999998</v>
      </c>
      <c r="R8203" t="s">
        <v>34</v>
      </c>
      <c r="S8203" t="s">
        <v>56</v>
      </c>
      <c r="T8203" t="s">
        <v>56</v>
      </c>
      <c r="U8203" s="6">
        <v>3.8</v>
      </c>
    </row>
    <row r="8204" spans="1:21" x14ac:dyDescent="0.25">
      <c r="A8204" t="s">
        <v>16601</v>
      </c>
      <c r="B8204" s="1">
        <v>45340</v>
      </c>
      <c r="C8204" t="s">
        <v>88</v>
      </c>
      <c r="D8204" t="s">
        <v>23</v>
      </c>
      <c r="E8204" t="s">
        <v>89</v>
      </c>
      <c r="F8204" t="s">
        <v>58</v>
      </c>
      <c r="G8204" t="s">
        <v>233</v>
      </c>
      <c r="H8204" t="s">
        <v>83</v>
      </c>
      <c r="I8204" t="s">
        <v>84</v>
      </c>
      <c r="J8204" t="s">
        <v>42</v>
      </c>
      <c r="K8204" t="s">
        <v>29</v>
      </c>
      <c r="L8204" t="s">
        <v>44</v>
      </c>
      <c r="M8204" t="s">
        <v>53</v>
      </c>
      <c r="N8204">
        <v>5</v>
      </c>
      <c r="O8204" t="s">
        <v>16602</v>
      </c>
      <c r="P8204" t="s">
        <v>101</v>
      </c>
      <c r="Q8204">
        <v>4877602.42</v>
      </c>
      <c r="R8204" t="s">
        <v>48</v>
      </c>
      <c r="S8204" t="s">
        <v>35</v>
      </c>
      <c r="T8204" t="s">
        <v>35</v>
      </c>
      <c r="U8204" s="6">
        <v>3.5</v>
      </c>
    </row>
    <row r="8205" spans="1:21" x14ac:dyDescent="0.25">
      <c r="A8205" t="s">
        <v>16603</v>
      </c>
      <c r="B8205" s="1">
        <v>45420</v>
      </c>
      <c r="C8205" t="s">
        <v>37</v>
      </c>
      <c r="D8205" t="s">
        <v>23</v>
      </c>
      <c r="E8205" t="s">
        <v>38</v>
      </c>
      <c r="F8205" t="s">
        <v>39</v>
      </c>
      <c r="G8205" t="s">
        <v>184</v>
      </c>
      <c r="H8205" t="s">
        <v>70</v>
      </c>
      <c r="I8205" t="s">
        <v>71</v>
      </c>
      <c r="J8205" t="s">
        <v>28</v>
      </c>
      <c r="K8205" t="s">
        <v>72</v>
      </c>
      <c r="L8205" t="s">
        <v>44</v>
      </c>
      <c r="M8205" t="s">
        <v>53</v>
      </c>
      <c r="N8205">
        <v>5</v>
      </c>
      <c r="O8205" t="s">
        <v>16604</v>
      </c>
      <c r="P8205" t="s">
        <v>178</v>
      </c>
      <c r="Q8205">
        <v>4050739.37</v>
      </c>
      <c r="R8205" t="s">
        <v>34</v>
      </c>
      <c r="S8205" t="s">
        <v>35</v>
      </c>
      <c r="T8205" t="s">
        <v>56</v>
      </c>
      <c r="U8205" s="6">
        <v>4.0999999999999996</v>
      </c>
    </row>
    <row r="8206" spans="1:21" x14ac:dyDescent="0.25">
      <c r="A8206" t="s">
        <v>16605</v>
      </c>
      <c r="B8206" s="1">
        <v>45753</v>
      </c>
      <c r="C8206" t="s">
        <v>37</v>
      </c>
      <c r="D8206" t="s">
        <v>23</v>
      </c>
      <c r="E8206" t="s">
        <v>38</v>
      </c>
      <c r="F8206" t="s">
        <v>69</v>
      </c>
      <c r="G8206" t="s">
        <v>299</v>
      </c>
      <c r="H8206" t="s">
        <v>70</v>
      </c>
      <c r="I8206" t="s">
        <v>180</v>
      </c>
      <c r="J8206" t="s">
        <v>42</v>
      </c>
      <c r="K8206" t="s">
        <v>72</v>
      </c>
      <c r="L8206" t="s">
        <v>30</v>
      </c>
      <c r="M8206" t="s">
        <v>45</v>
      </c>
      <c r="N8206">
        <v>1</v>
      </c>
      <c r="O8206" t="s">
        <v>16606</v>
      </c>
      <c r="P8206" t="s">
        <v>309</v>
      </c>
      <c r="Q8206">
        <v>892583.91</v>
      </c>
      <c r="R8206" t="s">
        <v>34</v>
      </c>
      <c r="S8206" t="s">
        <v>56</v>
      </c>
      <c r="T8206" t="s">
        <v>56</v>
      </c>
      <c r="U8206" s="6">
        <v>4.5999999999999996</v>
      </c>
    </row>
    <row r="8207" spans="1:21" x14ac:dyDescent="0.25">
      <c r="A8207" t="s">
        <v>16607</v>
      </c>
      <c r="B8207" s="1">
        <v>45413</v>
      </c>
      <c r="C8207" t="s">
        <v>37</v>
      </c>
      <c r="D8207" t="s">
        <v>23</v>
      </c>
      <c r="E8207" t="s">
        <v>68</v>
      </c>
      <c r="F8207" t="s">
        <v>58</v>
      </c>
      <c r="G8207" t="s">
        <v>165</v>
      </c>
      <c r="H8207" t="s">
        <v>70</v>
      </c>
      <c r="I8207" t="s">
        <v>180</v>
      </c>
      <c r="J8207" t="s">
        <v>42</v>
      </c>
      <c r="K8207" t="s">
        <v>29</v>
      </c>
      <c r="L8207" t="s">
        <v>30</v>
      </c>
      <c r="M8207" t="s">
        <v>113</v>
      </c>
      <c r="N8207">
        <v>3</v>
      </c>
      <c r="O8207" t="s">
        <v>16608</v>
      </c>
      <c r="P8207" t="s">
        <v>301</v>
      </c>
      <c r="Q8207">
        <v>3166008.51</v>
      </c>
      <c r="R8207" t="s">
        <v>48</v>
      </c>
      <c r="S8207" t="s">
        <v>35</v>
      </c>
      <c r="T8207" t="s">
        <v>56</v>
      </c>
      <c r="U8207" s="6">
        <v>4.3</v>
      </c>
    </row>
    <row r="8208" spans="1:21" x14ac:dyDescent="0.25">
      <c r="A8208" t="s">
        <v>16609</v>
      </c>
      <c r="B8208" s="1">
        <v>45743</v>
      </c>
      <c r="C8208" t="s">
        <v>98</v>
      </c>
      <c r="D8208" t="s">
        <v>23</v>
      </c>
      <c r="E8208" t="s">
        <v>103</v>
      </c>
      <c r="F8208" t="s">
        <v>76</v>
      </c>
      <c r="G8208" t="s">
        <v>20201</v>
      </c>
      <c r="H8208" t="s">
        <v>40</v>
      </c>
      <c r="I8208" t="s">
        <v>63</v>
      </c>
      <c r="J8208" t="s">
        <v>42</v>
      </c>
      <c r="K8208" t="s">
        <v>29</v>
      </c>
      <c r="L8208" t="s">
        <v>44</v>
      </c>
      <c r="M8208" t="s">
        <v>113</v>
      </c>
      <c r="N8208">
        <v>2</v>
      </c>
      <c r="O8208" t="s">
        <v>16610</v>
      </c>
      <c r="P8208" t="s">
        <v>163</v>
      </c>
      <c r="Q8208">
        <v>1619287.66</v>
      </c>
      <c r="R8208" t="s">
        <v>34</v>
      </c>
      <c r="S8208" t="s">
        <v>35</v>
      </c>
      <c r="T8208" t="s">
        <v>56</v>
      </c>
      <c r="U8208" s="6">
        <v>4.0999999999999996</v>
      </c>
    </row>
    <row r="8209" spans="1:21" x14ac:dyDescent="0.25">
      <c r="A8209" t="s">
        <v>16611</v>
      </c>
      <c r="B8209" s="1">
        <v>45818</v>
      </c>
      <c r="C8209" t="s">
        <v>50</v>
      </c>
      <c r="D8209" t="s">
        <v>23</v>
      </c>
      <c r="E8209" t="s">
        <v>130</v>
      </c>
      <c r="F8209" t="s">
        <v>39</v>
      </c>
      <c r="G8209" t="s">
        <v>259</v>
      </c>
      <c r="H8209" t="s">
        <v>70</v>
      </c>
      <c r="I8209" t="s">
        <v>71</v>
      </c>
      <c r="J8209" t="s">
        <v>28</v>
      </c>
      <c r="K8209" t="s">
        <v>72</v>
      </c>
      <c r="L8209" t="s">
        <v>44</v>
      </c>
      <c r="M8209" t="s">
        <v>77</v>
      </c>
      <c r="N8209">
        <v>4</v>
      </c>
      <c r="O8209" t="s">
        <v>16612</v>
      </c>
      <c r="P8209" t="s">
        <v>169</v>
      </c>
      <c r="Q8209">
        <v>3410844.27</v>
      </c>
      <c r="R8209" t="s">
        <v>34</v>
      </c>
      <c r="S8209" t="s">
        <v>56</v>
      </c>
      <c r="T8209" t="s">
        <v>35</v>
      </c>
      <c r="U8209" s="6">
        <v>3.8</v>
      </c>
    </row>
    <row r="8210" spans="1:21" x14ac:dyDescent="0.25">
      <c r="A8210" t="s">
        <v>16613</v>
      </c>
      <c r="B8210" s="1">
        <v>45200</v>
      </c>
      <c r="C8210" t="s">
        <v>81</v>
      </c>
      <c r="D8210" t="s">
        <v>23</v>
      </c>
      <c r="E8210" t="s">
        <v>82</v>
      </c>
      <c r="F8210" t="s">
        <v>39</v>
      </c>
      <c r="G8210" t="s">
        <v>146</v>
      </c>
      <c r="H8210" t="s">
        <v>104</v>
      </c>
      <c r="I8210" t="s">
        <v>240</v>
      </c>
      <c r="J8210" t="s">
        <v>174</v>
      </c>
      <c r="K8210" t="s">
        <v>29</v>
      </c>
      <c r="L8210" t="s">
        <v>30</v>
      </c>
      <c r="M8210" t="s">
        <v>53</v>
      </c>
      <c r="N8210">
        <v>1</v>
      </c>
      <c r="O8210" t="s">
        <v>16614</v>
      </c>
      <c r="P8210" t="s">
        <v>212</v>
      </c>
      <c r="Q8210">
        <v>621115.73</v>
      </c>
      <c r="R8210" t="s">
        <v>48</v>
      </c>
      <c r="S8210" t="s">
        <v>35</v>
      </c>
      <c r="T8210" t="s">
        <v>35</v>
      </c>
      <c r="U8210" s="6">
        <v>4.9000000000000004</v>
      </c>
    </row>
    <row r="8211" spans="1:21" x14ac:dyDescent="0.25">
      <c r="A8211" t="s">
        <v>16615</v>
      </c>
      <c r="B8211" s="1">
        <v>45701</v>
      </c>
      <c r="C8211" t="s">
        <v>22</v>
      </c>
      <c r="D8211" t="s">
        <v>23</v>
      </c>
      <c r="E8211" t="s">
        <v>24</v>
      </c>
      <c r="F8211" t="s">
        <v>76</v>
      </c>
      <c r="G8211" t="s">
        <v>146</v>
      </c>
      <c r="H8211" t="s">
        <v>70</v>
      </c>
      <c r="I8211" t="s">
        <v>180</v>
      </c>
      <c r="J8211" t="s">
        <v>42</v>
      </c>
      <c r="K8211" t="s">
        <v>72</v>
      </c>
      <c r="L8211" t="s">
        <v>44</v>
      </c>
      <c r="M8211" t="s">
        <v>113</v>
      </c>
      <c r="N8211">
        <v>3</v>
      </c>
      <c r="O8211" t="s">
        <v>16616</v>
      </c>
      <c r="P8211" t="s">
        <v>66</v>
      </c>
      <c r="Q8211">
        <v>3272834.53</v>
      </c>
      <c r="R8211" t="s">
        <v>34</v>
      </c>
      <c r="S8211" t="s">
        <v>35</v>
      </c>
      <c r="T8211" t="s">
        <v>56</v>
      </c>
      <c r="U8211" s="6">
        <v>4.9000000000000004</v>
      </c>
    </row>
    <row r="8212" spans="1:21" x14ac:dyDescent="0.25">
      <c r="A8212" t="s">
        <v>16617</v>
      </c>
      <c r="B8212" s="1">
        <v>45612</v>
      </c>
      <c r="C8212" t="s">
        <v>98</v>
      </c>
      <c r="D8212" t="s">
        <v>23</v>
      </c>
      <c r="E8212" t="s">
        <v>103</v>
      </c>
      <c r="F8212" t="s">
        <v>58</v>
      </c>
      <c r="G8212" t="s">
        <v>20201</v>
      </c>
      <c r="H8212" t="s">
        <v>166</v>
      </c>
      <c r="I8212" t="s">
        <v>173</v>
      </c>
      <c r="J8212" t="s">
        <v>174</v>
      </c>
      <c r="K8212" t="s">
        <v>29</v>
      </c>
      <c r="L8212" t="s">
        <v>30</v>
      </c>
      <c r="M8212" t="s">
        <v>64</v>
      </c>
      <c r="N8212">
        <v>2</v>
      </c>
      <c r="O8212" t="s">
        <v>16618</v>
      </c>
      <c r="P8212" t="s">
        <v>275</v>
      </c>
      <c r="Q8212">
        <v>1287256.8899999999</v>
      </c>
      <c r="R8212" t="s">
        <v>48</v>
      </c>
      <c r="S8212" t="s">
        <v>56</v>
      </c>
      <c r="T8212" t="s">
        <v>56</v>
      </c>
      <c r="U8212" s="6">
        <v>4</v>
      </c>
    </row>
    <row r="8213" spans="1:21" x14ac:dyDescent="0.25">
      <c r="A8213" t="s">
        <v>16619</v>
      </c>
      <c r="B8213" s="1">
        <v>45400</v>
      </c>
      <c r="C8213" t="s">
        <v>88</v>
      </c>
      <c r="D8213" t="s">
        <v>23</v>
      </c>
      <c r="E8213" t="s">
        <v>112</v>
      </c>
      <c r="F8213" t="s">
        <v>76</v>
      </c>
      <c r="G8213" t="s">
        <v>252</v>
      </c>
      <c r="H8213" t="s">
        <v>26</v>
      </c>
      <c r="I8213" t="s">
        <v>27</v>
      </c>
      <c r="J8213" t="s">
        <v>28</v>
      </c>
      <c r="K8213" t="s">
        <v>29</v>
      </c>
      <c r="L8213" t="s">
        <v>44</v>
      </c>
      <c r="M8213" t="s">
        <v>53</v>
      </c>
      <c r="N8213">
        <v>1</v>
      </c>
      <c r="O8213" t="s">
        <v>16620</v>
      </c>
      <c r="P8213" t="s">
        <v>235</v>
      </c>
      <c r="Q8213">
        <v>1160109.3799999999</v>
      </c>
      <c r="R8213" t="s">
        <v>48</v>
      </c>
      <c r="S8213" t="s">
        <v>35</v>
      </c>
      <c r="T8213" t="s">
        <v>35</v>
      </c>
      <c r="U8213" s="6">
        <v>4.4000000000000004</v>
      </c>
    </row>
    <row r="8214" spans="1:21" x14ac:dyDescent="0.25">
      <c r="A8214" t="s">
        <v>16621</v>
      </c>
      <c r="B8214" s="1">
        <v>45136</v>
      </c>
      <c r="C8214" t="s">
        <v>50</v>
      </c>
      <c r="D8214" t="s">
        <v>23</v>
      </c>
      <c r="E8214" t="s">
        <v>130</v>
      </c>
      <c r="F8214" t="s">
        <v>39</v>
      </c>
      <c r="G8214" t="s">
        <v>20214</v>
      </c>
      <c r="H8214" t="s">
        <v>26</v>
      </c>
      <c r="I8214" t="s">
        <v>52</v>
      </c>
      <c r="J8214" t="s">
        <v>28</v>
      </c>
      <c r="K8214" t="s">
        <v>43</v>
      </c>
      <c r="L8214" t="s">
        <v>44</v>
      </c>
      <c r="M8214" t="s">
        <v>31</v>
      </c>
      <c r="N8214">
        <v>5</v>
      </c>
      <c r="O8214" t="s">
        <v>16622</v>
      </c>
      <c r="P8214" t="s">
        <v>135</v>
      </c>
      <c r="Q8214">
        <v>3377288.29</v>
      </c>
      <c r="R8214" t="s">
        <v>48</v>
      </c>
      <c r="S8214" t="s">
        <v>35</v>
      </c>
      <c r="T8214" t="s">
        <v>56</v>
      </c>
      <c r="U8214" s="6">
        <v>4</v>
      </c>
    </row>
    <row r="8215" spans="1:21" x14ac:dyDescent="0.25">
      <c r="A8215" t="s">
        <v>16623</v>
      </c>
      <c r="B8215" s="1">
        <v>45725</v>
      </c>
      <c r="C8215" t="s">
        <v>98</v>
      </c>
      <c r="D8215" t="s">
        <v>23</v>
      </c>
      <c r="E8215" t="s">
        <v>103</v>
      </c>
      <c r="F8215" t="s">
        <v>90</v>
      </c>
      <c r="G8215" t="s">
        <v>20206</v>
      </c>
      <c r="H8215" t="s">
        <v>166</v>
      </c>
      <c r="I8215" t="s">
        <v>167</v>
      </c>
      <c r="J8215" t="s">
        <v>42</v>
      </c>
      <c r="K8215" t="s">
        <v>43</v>
      </c>
      <c r="L8215" t="s">
        <v>44</v>
      </c>
      <c r="M8215" t="s">
        <v>53</v>
      </c>
      <c r="N8215">
        <v>5</v>
      </c>
      <c r="O8215" t="s">
        <v>16624</v>
      </c>
      <c r="P8215" t="s">
        <v>238</v>
      </c>
      <c r="Q8215">
        <v>3851245.56</v>
      </c>
      <c r="R8215" t="s">
        <v>48</v>
      </c>
      <c r="S8215" t="s">
        <v>35</v>
      </c>
      <c r="T8215" t="s">
        <v>56</v>
      </c>
      <c r="U8215" s="6">
        <v>3.8</v>
      </c>
    </row>
    <row r="8216" spans="1:21" x14ac:dyDescent="0.25">
      <c r="A8216" t="s">
        <v>16625</v>
      </c>
      <c r="B8216" s="1">
        <v>45813</v>
      </c>
      <c r="C8216" t="s">
        <v>37</v>
      </c>
      <c r="D8216" t="s">
        <v>23</v>
      </c>
      <c r="E8216" t="s">
        <v>68</v>
      </c>
      <c r="F8216" t="s">
        <v>62</v>
      </c>
      <c r="G8216" t="s">
        <v>203</v>
      </c>
      <c r="H8216" t="s">
        <v>104</v>
      </c>
      <c r="I8216" t="s">
        <v>105</v>
      </c>
      <c r="J8216" t="s">
        <v>28</v>
      </c>
      <c r="K8216" t="s">
        <v>72</v>
      </c>
      <c r="L8216" t="s">
        <v>44</v>
      </c>
      <c r="M8216" t="s">
        <v>53</v>
      </c>
      <c r="N8216">
        <v>5</v>
      </c>
      <c r="O8216" t="s">
        <v>16626</v>
      </c>
      <c r="P8216" t="s">
        <v>454</v>
      </c>
      <c r="Q8216">
        <v>4239413.05</v>
      </c>
      <c r="R8216" t="s">
        <v>48</v>
      </c>
      <c r="S8216" t="s">
        <v>35</v>
      </c>
      <c r="T8216" t="s">
        <v>35</v>
      </c>
      <c r="U8216" s="6">
        <v>4.2</v>
      </c>
    </row>
    <row r="8217" spans="1:21" x14ac:dyDescent="0.25">
      <c r="A8217" t="s">
        <v>16627</v>
      </c>
      <c r="B8217" s="1">
        <v>45548</v>
      </c>
      <c r="C8217" t="s">
        <v>37</v>
      </c>
      <c r="D8217" t="s">
        <v>23</v>
      </c>
      <c r="E8217" t="s">
        <v>38</v>
      </c>
      <c r="F8217" t="s">
        <v>39</v>
      </c>
      <c r="G8217" t="s">
        <v>165</v>
      </c>
      <c r="H8217" t="s">
        <v>70</v>
      </c>
      <c r="I8217" t="s">
        <v>71</v>
      </c>
      <c r="J8217" t="s">
        <v>28</v>
      </c>
      <c r="K8217" t="s">
        <v>29</v>
      </c>
      <c r="L8217" t="s">
        <v>30</v>
      </c>
      <c r="M8217" t="s">
        <v>77</v>
      </c>
      <c r="N8217">
        <v>1</v>
      </c>
      <c r="O8217" t="s">
        <v>16628</v>
      </c>
      <c r="P8217" t="s">
        <v>216</v>
      </c>
      <c r="Q8217">
        <v>842215.24</v>
      </c>
      <c r="R8217" t="s">
        <v>48</v>
      </c>
      <c r="S8217" t="s">
        <v>35</v>
      </c>
      <c r="T8217" t="s">
        <v>56</v>
      </c>
      <c r="U8217" s="6">
        <v>3.7</v>
      </c>
    </row>
    <row r="8218" spans="1:21" x14ac:dyDescent="0.25">
      <c r="A8218" t="s">
        <v>16629</v>
      </c>
      <c r="B8218" s="1">
        <v>45412</v>
      </c>
      <c r="C8218" t="s">
        <v>37</v>
      </c>
      <c r="D8218" t="s">
        <v>23</v>
      </c>
      <c r="E8218" t="s">
        <v>38</v>
      </c>
      <c r="F8218" t="s">
        <v>39</v>
      </c>
      <c r="G8218" t="s">
        <v>316</v>
      </c>
      <c r="H8218" t="s">
        <v>83</v>
      </c>
      <c r="I8218" t="s">
        <v>84</v>
      </c>
      <c r="J8218" t="s">
        <v>42</v>
      </c>
      <c r="K8218" t="s">
        <v>43</v>
      </c>
      <c r="L8218" t="s">
        <v>44</v>
      </c>
      <c r="M8218" t="s">
        <v>113</v>
      </c>
      <c r="N8218">
        <v>1</v>
      </c>
      <c r="O8218" t="s">
        <v>16630</v>
      </c>
      <c r="P8218" t="s">
        <v>267</v>
      </c>
      <c r="Q8218">
        <v>931563.21</v>
      </c>
      <c r="R8218" t="s">
        <v>34</v>
      </c>
      <c r="S8218" t="s">
        <v>56</v>
      </c>
      <c r="T8218" t="s">
        <v>56</v>
      </c>
      <c r="U8218" s="6">
        <v>4</v>
      </c>
    </row>
    <row r="8219" spans="1:21" x14ac:dyDescent="0.25">
      <c r="A8219" t="s">
        <v>16631</v>
      </c>
      <c r="B8219" s="1">
        <v>45098</v>
      </c>
      <c r="C8219" t="s">
        <v>22</v>
      </c>
      <c r="D8219" t="s">
        <v>23</v>
      </c>
      <c r="E8219" t="s">
        <v>24</v>
      </c>
      <c r="F8219" t="s">
        <v>76</v>
      </c>
      <c r="G8219" t="s">
        <v>20204</v>
      </c>
      <c r="H8219" t="s">
        <v>70</v>
      </c>
      <c r="I8219" t="s">
        <v>119</v>
      </c>
      <c r="J8219" t="s">
        <v>28</v>
      </c>
      <c r="K8219" t="s">
        <v>43</v>
      </c>
      <c r="L8219" t="s">
        <v>44</v>
      </c>
      <c r="M8219" t="s">
        <v>77</v>
      </c>
      <c r="N8219">
        <v>2</v>
      </c>
      <c r="O8219" t="s">
        <v>16632</v>
      </c>
      <c r="P8219" t="s">
        <v>426</v>
      </c>
      <c r="Q8219">
        <v>1507470.65</v>
      </c>
      <c r="R8219" t="s">
        <v>48</v>
      </c>
      <c r="S8219" t="s">
        <v>35</v>
      </c>
      <c r="T8219" t="s">
        <v>56</v>
      </c>
      <c r="U8219" s="6">
        <v>5</v>
      </c>
    </row>
    <row r="8220" spans="1:21" x14ac:dyDescent="0.25">
      <c r="A8220" t="s">
        <v>16633</v>
      </c>
      <c r="B8220" s="1">
        <v>45601</v>
      </c>
      <c r="C8220" t="s">
        <v>98</v>
      </c>
      <c r="D8220" t="s">
        <v>23</v>
      </c>
      <c r="E8220" t="s">
        <v>99</v>
      </c>
      <c r="F8220" t="s">
        <v>58</v>
      </c>
      <c r="G8220" t="s">
        <v>20204</v>
      </c>
      <c r="H8220" t="s">
        <v>70</v>
      </c>
      <c r="I8220" t="s">
        <v>119</v>
      </c>
      <c r="J8220" t="s">
        <v>28</v>
      </c>
      <c r="K8220" t="s">
        <v>29</v>
      </c>
      <c r="L8220" t="s">
        <v>30</v>
      </c>
      <c r="M8220" t="s">
        <v>45</v>
      </c>
      <c r="N8220">
        <v>1</v>
      </c>
      <c r="O8220" t="s">
        <v>16634</v>
      </c>
      <c r="P8220" t="s">
        <v>96</v>
      </c>
      <c r="Q8220">
        <v>677052.2</v>
      </c>
      <c r="R8220" t="s">
        <v>34</v>
      </c>
      <c r="S8220" t="s">
        <v>35</v>
      </c>
      <c r="T8220" t="s">
        <v>56</v>
      </c>
      <c r="U8220" s="6">
        <v>4.5</v>
      </c>
    </row>
    <row r="8221" spans="1:21" x14ac:dyDescent="0.25">
      <c r="A8221" t="s">
        <v>16635</v>
      </c>
      <c r="B8221" s="1">
        <v>45151</v>
      </c>
      <c r="C8221" t="s">
        <v>98</v>
      </c>
      <c r="D8221" t="s">
        <v>23</v>
      </c>
      <c r="E8221" t="s">
        <v>99</v>
      </c>
      <c r="F8221" t="s">
        <v>190</v>
      </c>
      <c r="G8221" t="s">
        <v>214</v>
      </c>
      <c r="H8221" t="s">
        <v>70</v>
      </c>
      <c r="I8221" t="s">
        <v>119</v>
      </c>
      <c r="J8221" t="s">
        <v>28</v>
      </c>
      <c r="K8221" t="s">
        <v>29</v>
      </c>
      <c r="L8221" t="s">
        <v>44</v>
      </c>
      <c r="M8221" t="s">
        <v>64</v>
      </c>
      <c r="N8221">
        <v>4</v>
      </c>
      <c r="O8221" t="s">
        <v>16636</v>
      </c>
      <c r="P8221" t="s">
        <v>107</v>
      </c>
      <c r="Q8221">
        <v>2868876.57</v>
      </c>
      <c r="R8221" t="s">
        <v>48</v>
      </c>
      <c r="S8221" t="s">
        <v>35</v>
      </c>
      <c r="T8221" t="s">
        <v>56</v>
      </c>
      <c r="U8221" s="6">
        <v>4.9000000000000004</v>
      </c>
    </row>
    <row r="8222" spans="1:21" x14ac:dyDescent="0.25">
      <c r="A8222" t="s">
        <v>16637</v>
      </c>
      <c r="B8222" s="1">
        <v>45141</v>
      </c>
      <c r="C8222" t="s">
        <v>81</v>
      </c>
      <c r="D8222" t="s">
        <v>23</v>
      </c>
      <c r="E8222" t="s">
        <v>82</v>
      </c>
      <c r="F8222" t="s">
        <v>190</v>
      </c>
      <c r="G8222" t="s">
        <v>221</v>
      </c>
      <c r="H8222" t="s">
        <v>166</v>
      </c>
      <c r="I8222" t="s">
        <v>173</v>
      </c>
      <c r="J8222" t="s">
        <v>174</v>
      </c>
      <c r="K8222" t="s">
        <v>43</v>
      </c>
      <c r="L8222" t="s">
        <v>44</v>
      </c>
      <c r="M8222" t="s">
        <v>113</v>
      </c>
      <c r="N8222">
        <v>2</v>
      </c>
      <c r="O8222" t="s">
        <v>16638</v>
      </c>
      <c r="P8222" t="s">
        <v>92</v>
      </c>
      <c r="Q8222">
        <v>1210872.7</v>
      </c>
      <c r="R8222" t="s">
        <v>34</v>
      </c>
      <c r="S8222" t="s">
        <v>56</v>
      </c>
      <c r="T8222" t="s">
        <v>56</v>
      </c>
      <c r="U8222" s="6">
        <v>5</v>
      </c>
    </row>
    <row r="8223" spans="1:21" x14ac:dyDescent="0.25">
      <c r="A8223" t="s">
        <v>16639</v>
      </c>
      <c r="B8223" s="1">
        <v>45285</v>
      </c>
      <c r="C8223" t="s">
        <v>37</v>
      </c>
      <c r="D8223" t="s">
        <v>23</v>
      </c>
      <c r="E8223" t="s">
        <v>38</v>
      </c>
      <c r="F8223" t="s">
        <v>90</v>
      </c>
      <c r="G8223" t="s">
        <v>371</v>
      </c>
      <c r="H8223" t="s">
        <v>40</v>
      </c>
      <c r="I8223" t="s">
        <v>63</v>
      </c>
      <c r="J8223" t="s">
        <v>42</v>
      </c>
      <c r="K8223" t="s">
        <v>43</v>
      </c>
      <c r="L8223" t="s">
        <v>30</v>
      </c>
      <c r="M8223" t="s">
        <v>77</v>
      </c>
      <c r="N8223">
        <v>4</v>
      </c>
      <c r="O8223" t="s">
        <v>16640</v>
      </c>
      <c r="P8223" t="s">
        <v>86</v>
      </c>
      <c r="Q8223">
        <v>3736495.1</v>
      </c>
      <c r="R8223" t="s">
        <v>48</v>
      </c>
      <c r="S8223" t="s">
        <v>35</v>
      </c>
      <c r="T8223" t="s">
        <v>56</v>
      </c>
      <c r="U8223" s="6">
        <v>4.2</v>
      </c>
    </row>
    <row r="8224" spans="1:21" x14ac:dyDescent="0.25">
      <c r="A8224" t="s">
        <v>16641</v>
      </c>
      <c r="B8224" s="1">
        <v>45529</v>
      </c>
      <c r="C8224" t="s">
        <v>98</v>
      </c>
      <c r="D8224" t="s">
        <v>23</v>
      </c>
      <c r="E8224" t="s">
        <v>99</v>
      </c>
      <c r="F8224" t="s">
        <v>69</v>
      </c>
      <c r="G8224" t="s">
        <v>371</v>
      </c>
      <c r="H8224" t="s">
        <v>104</v>
      </c>
      <c r="I8224" t="s">
        <v>138</v>
      </c>
      <c r="J8224" t="s">
        <v>42</v>
      </c>
      <c r="K8224" t="s">
        <v>72</v>
      </c>
      <c r="L8224" t="s">
        <v>30</v>
      </c>
      <c r="M8224" t="s">
        <v>64</v>
      </c>
      <c r="N8224">
        <v>4</v>
      </c>
      <c r="O8224" t="s">
        <v>16642</v>
      </c>
      <c r="P8224" t="s">
        <v>148</v>
      </c>
      <c r="Q8224">
        <v>4138728.83</v>
      </c>
      <c r="R8224" t="s">
        <v>34</v>
      </c>
      <c r="S8224" t="s">
        <v>35</v>
      </c>
      <c r="T8224" t="s">
        <v>35</v>
      </c>
      <c r="U8224" s="6">
        <v>4.8</v>
      </c>
    </row>
    <row r="8225" spans="1:21" x14ac:dyDescent="0.25">
      <c r="A8225" t="s">
        <v>16643</v>
      </c>
      <c r="B8225" s="1">
        <v>45248</v>
      </c>
      <c r="C8225" t="s">
        <v>98</v>
      </c>
      <c r="D8225" t="s">
        <v>23</v>
      </c>
      <c r="E8225" t="s">
        <v>103</v>
      </c>
      <c r="F8225" t="s">
        <v>190</v>
      </c>
      <c r="G8225" t="s">
        <v>203</v>
      </c>
      <c r="H8225" t="s">
        <v>70</v>
      </c>
      <c r="I8225" t="s">
        <v>119</v>
      </c>
      <c r="J8225" t="s">
        <v>28</v>
      </c>
      <c r="K8225" t="s">
        <v>43</v>
      </c>
      <c r="L8225" t="s">
        <v>30</v>
      </c>
      <c r="M8225" t="s">
        <v>64</v>
      </c>
      <c r="N8225">
        <v>2</v>
      </c>
      <c r="O8225" t="s">
        <v>16644</v>
      </c>
      <c r="P8225" t="s">
        <v>135</v>
      </c>
      <c r="Q8225">
        <v>1436025.87</v>
      </c>
      <c r="R8225" t="s">
        <v>34</v>
      </c>
      <c r="S8225" t="s">
        <v>35</v>
      </c>
      <c r="T8225" t="s">
        <v>35</v>
      </c>
      <c r="U8225" s="6">
        <v>4.9000000000000004</v>
      </c>
    </row>
    <row r="8226" spans="1:21" x14ac:dyDescent="0.25">
      <c r="A8226" t="s">
        <v>16645</v>
      </c>
      <c r="B8226" s="1">
        <v>44964</v>
      </c>
      <c r="C8226" t="s">
        <v>98</v>
      </c>
      <c r="D8226" t="s">
        <v>23</v>
      </c>
      <c r="E8226" t="s">
        <v>99</v>
      </c>
      <c r="F8226" t="s">
        <v>39</v>
      </c>
      <c r="G8226" t="s">
        <v>165</v>
      </c>
      <c r="H8226" t="s">
        <v>104</v>
      </c>
      <c r="I8226" t="s">
        <v>138</v>
      </c>
      <c r="J8226" t="s">
        <v>42</v>
      </c>
      <c r="K8226" t="s">
        <v>29</v>
      </c>
      <c r="L8226" t="s">
        <v>30</v>
      </c>
      <c r="M8226" t="s">
        <v>31</v>
      </c>
      <c r="N8226">
        <v>3</v>
      </c>
      <c r="O8226" t="s">
        <v>16646</v>
      </c>
      <c r="P8226" t="s">
        <v>157</v>
      </c>
      <c r="Q8226">
        <v>3136112.53</v>
      </c>
      <c r="R8226" t="s">
        <v>34</v>
      </c>
      <c r="S8226" t="s">
        <v>35</v>
      </c>
      <c r="T8226" t="s">
        <v>35</v>
      </c>
      <c r="U8226" s="6">
        <v>3.8</v>
      </c>
    </row>
    <row r="8227" spans="1:21" x14ac:dyDescent="0.25">
      <c r="A8227" t="s">
        <v>16647</v>
      </c>
      <c r="B8227" s="1">
        <v>45260</v>
      </c>
      <c r="C8227" t="s">
        <v>98</v>
      </c>
      <c r="D8227" t="s">
        <v>23</v>
      </c>
      <c r="E8227" t="s">
        <v>103</v>
      </c>
      <c r="F8227" t="s">
        <v>58</v>
      </c>
      <c r="G8227" t="s">
        <v>20201</v>
      </c>
      <c r="H8227" t="s">
        <v>83</v>
      </c>
      <c r="I8227" t="s">
        <v>126</v>
      </c>
      <c r="J8227" t="s">
        <v>42</v>
      </c>
      <c r="K8227" t="s">
        <v>29</v>
      </c>
      <c r="L8227" t="s">
        <v>30</v>
      </c>
      <c r="M8227" t="s">
        <v>31</v>
      </c>
      <c r="N8227">
        <v>2</v>
      </c>
      <c r="O8227" t="s">
        <v>16648</v>
      </c>
      <c r="P8227" t="s">
        <v>255</v>
      </c>
      <c r="Q8227">
        <v>1565005.08</v>
      </c>
      <c r="R8227" t="s">
        <v>34</v>
      </c>
      <c r="S8227" t="s">
        <v>35</v>
      </c>
      <c r="T8227" t="s">
        <v>35</v>
      </c>
      <c r="U8227" s="6">
        <v>4.0999999999999996</v>
      </c>
    </row>
    <row r="8228" spans="1:21" x14ac:dyDescent="0.25">
      <c r="A8228" t="s">
        <v>16649</v>
      </c>
      <c r="B8228" s="1">
        <v>45446</v>
      </c>
      <c r="C8228" t="s">
        <v>81</v>
      </c>
      <c r="D8228" t="s">
        <v>23</v>
      </c>
      <c r="E8228" t="s">
        <v>82</v>
      </c>
      <c r="F8228" t="s">
        <v>39</v>
      </c>
      <c r="G8228" t="s">
        <v>20204</v>
      </c>
      <c r="H8228" t="s">
        <v>70</v>
      </c>
      <c r="I8228" t="s">
        <v>180</v>
      </c>
      <c r="J8228" t="s">
        <v>42</v>
      </c>
      <c r="K8228" t="s">
        <v>43</v>
      </c>
      <c r="L8228" t="s">
        <v>30</v>
      </c>
      <c r="M8228" t="s">
        <v>77</v>
      </c>
      <c r="N8228">
        <v>2</v>
      </c>
      <c r="O8228" t="s">
        <v>16650</v>
      </c>
      <c r="P8228" t="s">
        <v>275</v>
      </c>
      <c r="Q8228">
        <v>1902379.89</v>
      </c>
      <c r="R8228" t="s">
        <v>48</v>
      </c>
      <c r="S8228" t="s">
        <v>35</v>
      </c>
      <c r="T8228" t="s">
        <v>56</v>
      </c>
      <c r="U8228" s="6">
        <v>4.5</v>
      </c>
    </row>
    <row r="8229" spans="1:21" x14ac:dyDescent="0.25">
      <c r="A8229" t="s">
        <v>16651</v>
      </c>
      <c r="B8229" s="1">
        <v>45445</v>
      </c>
      <c r="C8229" t="s">
        <v>88</v>
      </c>
      <c r="D8229" t="s">
        <v>23</v>
      </c>
      <c r="E8229" t="s">
        <v>112</v>
      </c>
      <c r="F8229" t="s">
        <v>62</v>
      </c>
      <c r="G8229" t="s">
        <v>547</v>
      </c>
      <c r="H8229" t="s">
        <v>70</v>
      </c>
      <c r="I8229" t="s">
        <v>180</v>
      </c>
      <c r="J8229" t="s">
        <v>42</v>
      </c>
      <c r="K8229" t="s">
        <v>72</v>
      </c>
      <c r="L8229" t="s">
        <v>44</v>
      </c>
      <c r="M8229" t="s">
        <v>53</v>
      </c>
      <c r="N8229">
        <v>3</v>
      </c>
      <c r="O8229" t="s">
        <v>16652</v>
      </c>
      <c r="P8229" t="s">
        <v>188</v>
      </c>
      <c r="Q8229">
        <v>3322875.93</v>
      </c>
      <c r="R8229" t="s">
        <v>34</v>
      </c>
      <c r="S8229" t="s">
        <v>35</v>
      </c>
      <c r="T8229" t="s">
        <v>56</v>
      </c>
      <c r="U8229" s="6">
        <v>4.3</v>
      </c>
    </row>
    <row r="8230" spans="1:21" x14ac:dyDescent="0.25">
      <c r="A8230" t="s">
        <v>16653</v>
      </c>
      <c r="B8230" s="1">
        <v>45757</v>
      </c>
      <c r="C8230" t="s">
        <v>50</v>
      </c>
      <c r="D8230" t="s">
        <v>23</v>
      </c>
      <c r="E8230" t="s">
        <v>130</v>
      </c>
      <c r="F8230" t="s">
        <v>39</v>
      </c>
      <c r="G8230" t="s">
        <v>371</v>
      </c>
      <c r="H8230" t="s">
        <v>104</v>
      </c>
      <c r="I8230" t="s">
        <v>240</v>
      </c>
      <c r="J8230" t="s">
        <v>174</v>
      </c>
      <c r="K8230" t="s">
        <v>72</v>
      </c>
      <c r="L8230" t="s">
        <v>30</v>
      </c>
      <c r="M8230" t="s">
        <v>64</v>
      </c>
      <c r="N8230">
        <v>2</v>
      </c>
      <c r="O8230" t="s">
        <v>16654</v>
      </c>
      <c r="P8230" t="s">
        <v>437</v>
      </c>
      <c r="Q8230">
        <v>1442402.83</v>
      </c>
      <c r="R8230" t="s">
        <v>34</v>
      </c>
      <c r="S8230" t="s">
        <v>56</v>
      </c>
      <c r="T8230" t="s">
        <v>56</v>
      </c>
      <c r="U8230" s="6">
        <v>3.6</v>
      </c>
    </row>
    <row r="8231" spans="1:21" x14ac:dyDescent="0.25">
      <c r="A8231" t="s">
        <v>16655</v>
      </c>
      <c r="B8231" s="1">
        <v>45516</v>
      </c>
      <c r="C8231" t="s">
        <v>98</v>
      </c>
      <c r="D8231" t="s">
        <v>23</v>
      </c>
      <c r="E8231" t="s">
        <v>103</v>
      </c>
      <c r="F8231" t="s">
        <v>25</v>
      </c>
      <c r="G8231" t="s">
        <v>474</v>
      </c>
      <c r="H8231" t="s">
        <v>83</v>
      </c>
      <c r="I8231" t="s">
        <v>84</v>
      </c>
      <c r="J8231" t="s">
        <v>42</v>
      </c>
      <c r="K8231" t="s">
        <v>43</v>
      </c>
      <c r="L8231" t="s">
        <v>44</v>
      </c>
      <c r="M8231" t="s">
        <v>77</v>
      </c>
      <c r="N8231">
        <v>1</v>
      </c>
      <c r="O8231" t="s">
        <v>16656</v>
      </c>
      <c r="P8231" t="s">
        <v>610</v>
      </c>
      <c r="Q8231">
        <v>920628.59</v>
      </c>
      <c r="R8231" t="s">
        <v>48</v>
      </c>
      <c r="S8231" t="s">
        <v>56</v>
      </c>
      <c r="T8231" t="s">
        <v>35</v>
      </c>
      <c r="U8231" s="6">
        <v>3.9</v>
      </c>
    </row>
    <row r="8232" spans="1:21" x14ac:dyDescent="0.25">
      <c r="A8232" t="s">
        <v>16657</v>
      </c>
      <c r="B8232" s="1">
        <v>45697</v>
      </c>
      <c r="C8232" t="s">
        <v>50</v>
      </c>
      <c r="D8232" t="s">
        <v>23</v>
      </c>
      <c r="E8232" t="s">
        <v>51</v>
      </c>
      <c r="F8232" t="s">
        <v>69</v>
      </c>
      <c r="G8232" t="s">
        <v>518</v>
      </c>
      <c r="H8232" t="s">
        <v>104</v>
      </c>
      <c r="I8232" t="s">
        <v>240</v>
      </c>
      <c r="J8232" t="s">
        <v>174</v>
      </c>
      <c r="K8232" t="s">
        <v>29</v>
      </c>
      <c r="L8232" t="s">
        <v>30</v>
      </c>
      <c r="M8232" t="s">
        <v>45</v>
      </c>
      <c r="N8232">
        <v>2</v>
      </c>
      <c r="O8232" t="s">
        <v>16658</v>
      </c>
      <c r="P8232" t="s">
        <v>238</v>
      </c>
      <c r="Q8232">
        <v>1297923.3899999999</v>
      </c>
      <c r="R8232" t="s">
        <v>48</v>
      </c>
      <c r="S8232" t="s">
        <v>35</v>
      </c>
      <c r="T8232" t="s">
        <v>56</v>
      </c>
      <c r="U8232" s="6">
        <v>4</v>
      </c>
    </row>
    <row r="8233" spans="1:21" x14ac:dyDescent="0.25">
      <c r="A8233" t="s">
        <v>16659</v>
      </c>
      <c r="B8233" s="1">
        <v>45155</v>
      </c>
      <c r="C8233" t="s">
        <v>81</v>
      </c>
      <c r="D8233" t="s">
        <v>23</v>
      </c>
      <c r="E8233" t="s">
        <v>82</v>
      </c>
      <c r="F8233" t="s">
        <v>76</v>
      </c>
      <c r="G8233" t="s">
        <v>20208</v>
      </c>
      <c r="H8233" t="s">
        <v>104</v>
      </c>
      <c r="I8233" t="s">
        <v>138</v>
      </c>
      <c r="J8233" t="s">
        <v>42</v>
      </c>
      <c r="K8233" t="s">
        <v>43</v>
      </c>
      <c r="L8233" t="s">
        <v>30</v>
      </c>
      <c r="M8233" t="s">
        <v>31</v>
      </c>
      <c r="N8233">
        <v>5</v>
      </c>
      <c r="O8233" t="s">
        <v>16660</v>
      </c>
      <c r="P8233" t="s">
        <v>312</v>
      </c>
      <c r="Q8233">
        <v>6224484.3499999996</v>
      </c>
      <c r="R8233" t="s">
        <v>34</v>
      </c>
      <c r="S8233" t="s">
        <v>56</v>
      </c>
      <c r="T8233" t="s">
        <v>35</v>
      </c>
      <c r="U8233" s="6">
        <v>3.6</v>
      </c>
    </row>
    <row r="8234" spans="1:21" x14ac:dyDescent="0.25">
      <c r="A8234" t="s">
        <v>16661</v>
      </c>
      <c r="B8234" s="1">
        <v>45812</v>
      </c>
      <c r="C8234" t="s">
        <v>81</v>
      </c>
      <c r="D8234" t="s">
        <v>23</v>
      </c>
      <c r="E8234" t="s">
        <v>82</v>
      </c>
      <c r="F8234" t="s">
        <v>90</v>
      </c>
      <c r="G8234" t="s">
        <v>203</v>
      </c>
      <c r="H8234" t="s">
        <v>70</v>
      </c>
      <c r="I8234" t="s">
        <v>119</v>
      </c>
      <c r="J8234" t="s">
        <v>28</v>
      </c>
      <c r="K8234" t="s">
        <v>29</v>
      </c>
      <c r="L8234" t="s">
        <v>30</v>
      </c>
      <c r="M8234" t="s">
        <v>53</v>
      </c>
      <c r="N8234">
        <v>1</v>
      </c>
      <c r="O8234" t="s">
        <v>16662</v>
      </c>
      <c r="P8234" t="s">
        <v>128</v>
      </c>
      <c r="Q8234">
        <v>691651.79</v>
      </c>
      <c r="R8234" t="s">
        <v>48</v>
      </c>
      <c r="S8234" t="s">
        <v>35</v>
      </c>
      <c r="T8234" t="s">
        <v>56</v>
      </c>
      <c r="U8234" s="6">
        <v>3.6</v>
      </c>
    </row>
    <row r="8235" spans="1:21" x14ac:dyDescent="0.25">
      <c r="A8235" t="s">
        <v>16663</v>
      </c>
      <c r="B8235" s="1">
        <v>45326</v>
      </c>
      <c r="C8235" t="s">
        <v>81</v>
      </c>
      <c r="D8235" t="s">
        <v>23</v>
      </c>
      <c r="E8235" t="s">
        <v>82</v>
      </c>
      <c r="F8235" t="s">
        <v>58</v>
      </c>
      <c r="G8235" t="s">
        <v>20211</v>
      </c>
      <c r="H8235" t="s">
        <v>40</v>
      </c>
      <c r="I8235" t="s">
        <v>41</v>
      </c>
      <c r="J8235" t="s">
        <v>42</v>
      </c>
      <c r="K8235" t="s">
        <v>29</v>
      </c>
      <c r="L8235" t="s">
        <v>44</v>
      </c>
      <c r="M8235" t="s">
        <v>45</v>
      </c>
      <c r="N8235">
        <v>1</v>
      </c>
      <c r="O8235" t="s">
        <v>16664</v>
      </c>
      <c r="P8235" t="s">
        <v>261</v>
      </c>
      <c r="Q8235">
        <v>1326569.82</v>
      </c>
      <c r="R8235" t="s">
        <v>34</v>
      </c>
      <c r="S8235" t="s">
        <v>56</v>
      </c>
      <c r="T8235" t="s">
        <v>56</v>
      </c>
      <c r="U8235" s="6">
        <v>4.2</v>
      </c>
    </row>
    <row r="8236" spans="1:21" x14ac:dyDescent="0.25">
      <c r="A8236" t="s">
        <v>16665</v>
      </c>
      <c r="B8236" s="1">
        <v>45400</v>
      </c>
      <c r="C8236" t="s">
        <v>98</v>
      </c>
      <c r="D8236" t="s">
        <v>23</v>
      </c>
      <c r="E8236" t="s">
        <v>99</v>
      </c>
      <c r="F8236" t="s">
        <v>90</v>
      </c>
      <c r="G8236" t="s">
        <v>146</v>
      </c>
      <c r="H8236" t="s">
        <v>166</v>
      </c>
      <c r="I8236" t="s">
        <v>173</v>
      </c>
      <c r="J8236" t="s">
        <v>174</v>
      </c>
      <c r="K8236" t="s">
        <v>72</v>
      </c>
      <c r="L8236" t="s">
        <v>44</v>
      </c>
      <c r="M8236" t="s">
        <v>77</v>
      </c>
      <c r="N8236">
        <v>5</v>
      </c>
      <c r="O8236" t="s">
        <v>16666</v>
      </c>
      <c r="P8236" t="s">
        <v>196</v>
      </c>
      <c r="Q8236">
        <v>3338813.32</v>
      </c>
      <c r="R8236" t="s">
        <v>48</v>
      </c>
      <c r="S8236" t="s">
        <v>35</v>
      </c>
      <c r="T8236" t="s">
        <v>56</v>
      </c>
      <c r="U8236" s="6">
        <v>4</v>
      </c>
    </row>
    <row r="8237" spans="1:21" x14ac:dyDescent="0.25">
      <c r="A8237" t="s">
        <v>16667</v>
      </c>
      <c r="B8237" s="1">
        <v>45238</v>
      </c>
      <c r="C8237" t="s">
        <v>22</v>
      </c>
      <c r="D8237" t="s">
        <v>23</v>
      </c>
      <c r="E8237" t="s">
        <v>24</v>
      </c>
      <c r="F8237" t="s">
        <v>58</v>
      </c>
      <c r="G8237" t="s">
        <v>20207</v>
      </c>
      <c r="H8237" t="s">
        <v>70</v>
      </c>
      <c r="I8237" t="s">
        <v>180</v>
      </c>
      <c r="J8237" t="s">
        <v>42</v>
      </c>
      <c r="K8237" t="s">
        <v>29</v>
      </c>
      <c r="L8237" t="s">
        <v>44</v>
      </c>
      <c r="M8237" t="s">
        <v>53</v>
      </c>
      <c r="N8237">
        <v>2</v>
      </c>
      <c r="O8237" t="s">
        <v>16668</v>
      </c>
      <c r="P8237" t="s">
        <v>539</v>
      </c>
      <c r="Q8237">
        <v>2142499.0299999998</v>
      </c>
      <c r="R8237" t="s">
        <v>48</v>
      </c>
      <c r="S8237" t="s">
        <v>56</v>
      </c>
      <c r="T8237" t="s">
        <v>56</v>
      </c>
      <c r="U8237" s="6">
        <v>4.9000000000000004</v>
      </c>
    </row>
    <row r="8238" spans="1:21" x14ac:dyDescent="0.25">
      <c r="A8238" t="s">
        <v>16669</v>
      </c>
      <c r="B8238" s="1">
        <v>45030</v>
      </c>
      <c r="C8238" t="s">
        <v>22</v>
      </c>
      <c r="D8238" t="s">
        <v>23</v>
      </c>
      <c r="E8238" t="s">
        <v>24</v>
      </c>
      <c r="F8238" t="s">
        <v>25</v>
      </c>
      <c r="G8238" t="s">
        <v>20201</v>
      </c>
      <c r="H8238" t="s">
        <v>70</v>
      </c>
      <c r="I8238" t="s">
        <v>119</v>
      </c>
      <c r="J8238" t="s">
        <v>28</v>
      </c>
      <c r="K8238" t="s">
        <v>29</v>
      </c>
      <c r="L8238" t="s">
        <v>30</v>
      </c>
      <c r="M8238" t="s">
        <v>45</v>
      </c>
      <c r="N8238">
        <v>2</v>
      </c>
      <c r="O8238" t="s">
        <v>16670</v>
      </c>
      <c r="P8238" t="s">
        <v>66</v>
      </c>
      <c r="Q8238">
        <v>1460926.71</v>
      </c>
      <c r="R8238" t="s">
        <v>34</v>
      </c>
      <c r="S8238" t="s">
        <v>35</v>
      </c>
      <c r="T8238" t="s">
        <v>56</v>
      </c>
      <c r="U8238" s="6">
        <v>3.7</v>
      </c>
    </row>
    <row r="8239" spans="1:21" x14ac:dyDescent="0.25">
      <c r="A8239" t="s">
        <v>16671</v>
      </c>
      <c r="B8239" s="1">
        <v>45515</v>
      </c>
      <c r="C8239" t="s">
        <v>37</v>
      </c>
      <c r="D8239" t="s">
        <v>23</v>
      </c>
      <c r="E8239" t="s">
        <v>68</v>
      </c>
      <c r="F8239" t="s">
        <v>76</v>
      </c>
      <c r="G8239" t="s">
        <v>230</v>
      </c>
      <c r="H8239" t="s">
        <v>40</v>
      </c>
      <c r="I8239" t="s">
        <v>63</v>
      </c>
      <c r="J8239" t="s">
        <v>42</v>
      </c>
      <c r="K8239" t="s">
        <v>72</v>
      </c>
      <c r="L8239" t="s">
        <v>30</v>
      </c>
      <c r="M8239" t="s">
        <v>77</v>
      </c>
      <c r="N8239">
        <v>1</v>
      </c>
      <c r="O8239" t="s">
        <v>16672</v>
      </c>
      <c r="P8239" t="s">
        <v>86</v>
      </c>
      <c r="Q8239">
        <v>971687.64</v>
      </c>
      <c r="R8239" t="s">
        <v>48</v>
      </c>
      <c r="S8239" t="s">
        <v>56</v>
      </c>
      <c r="T8239" t="s">
        <v>35</v>
      </c>
      <c r="U8239" s="6">
        <v>4.5</v>
      </c>
    </row>
    <row r="8240" spans="1:21" x14ac:dyDescent="0.25">
      <c r="A8240" t="s">
        <v>16673</v>
      </c>
      <c r="B8240" s="1">
        <v>45249</v>
      </c>
      <c r="C8240" t="s">
        <v>98</v>
      </c>
      <c r="D8240" t="s">
        <v>23</v>
      </c>
      <c r="E8240" t="s">
        <v>99</v>
      </c>
      <c r="F8240" t="s">
        <v>58</v>
      </c>
      <c r="G8240" t="s">
        <v>184</v>
      </c>
      <c r="H8240" t="s">
        <v>104</v>
      </c>
      <c r="I8240" t="s">
        <v>105</v>
      </c>
      <c r="J8240" t="s">
        <v>28</v>
      </c>
      <c r="K8240" t="s">
        <v>43</v>
      </c>
      <c r="L8240" t="s">
        <v>30</v>
      </c>
      <c r="M8240" t="s">
        <v>31</v>
      </c>
      <c r="N8240">
        <v>4</v>
      </c>
      <c r="O8240" t="s">
        <v>16674</v>
      </c>
      <c r="P8240" t="s">
        <v>209</v>
      </c>
      <c r="Q8240">
        <v>3564301.38</v>
      </c>
      <c r="R8240" t="s">
        <v>48</v>
      </c>
      <c r="S8240" t="s">
        <v>35</v>
      </c>
      <c r="T8240" t="s">
        <v>56</v>
      </c>
      <c r="U8240" s="6">
        <v>4</v>
      </c>
    </row>
    <row r="8241" spans="1:21" x14ac:dyDescent="0.25">
      <c r="A8241" t="s">
        <v>16675</v>
      </c>
      <c r="B8241" s="1">
        <v>45453</v>
      </c>
      <c r="C8241" t="s">
        <v>88</v>
      </c>
      <c r="D8241" t="s">
        <v>23</v>
      </c>
      <c r="E8241" t="s">
        <v>112</v>
      </c>
      <c r="F8241" t="s">
        <v>190</v>
      </c>
      <c r="G8241" t="s">
        <v>20210</v>
      </c>
      <c r="H8241" t="s">
        <v>83</v>
      </c>
      <c r="I8241" t="s">
        <v>84</v>
      </c>
      <c r="J8241" t="s">
        <v>42</v>
      </c>
      <c r="K8241" t="s">
        <v>72</v>
      </c>
      <c r="L8241" t="s">
        <v>44</v>
      </c>
      <c r="M8241" t="s">
        <v>77</v>
      </c>
      <c r="N8241">
        <v>4</v>
      </c>
      <c r="O8241" t="s">
        <v>16676</v>
      </c>
      <c r="P8241" t="s">
        <v>539</v>
      </c>
      <c r="Q8241">
        <v>4233197.1900000004</v>
      </c>
      <c r="R8241" t="s">
        <v>48</v>
      </c>
      <c r="S8241" t="s">
        <v>56</v>
      </c>
      <c r="T8241" t="s">
        <v>56</v>
      </c>
      <c r="U8241" s="6">
        <v>4.5</v>
      </c>
    </row>
    <row r="8242" spans="1:21" x14ac:dyDescent="0.25">
      <c r="A8242" t="s">
        <v>16677</v>
      </c>
      <c r="B8242" s="1">
        <v>45591</v>
      </c>
      <c r="C8242" t="s">
        <v>98</v>
      </c>
      <c r="D8242" t="s">
        <v>23</v>
      </c>
      <c r="E8242" t="s">
        <v>99</v>
      </c>
      <c r="F8242" t="s">
        <v>69</v>
      </c>
      <c r="G8242" t="s">
        <v>371</v>
      </c>
      <c r="H8242" t="s">
        <v>26</v>
      </c>
      <c r="I8242" t="s">
        <v>253</v>
      </c>
      <c r="J8242" t="s">
        <v>42</v>
      </c>
      <c r="K8242" t="s">
        <v>72</v>
      </c>
      <c r="L8242" t="s">
        <v>30</v>
      </c>
      <c r="M8242" t="s">
        <v>113</v>
      </c>
      <c r="N8242">
        <v>2</v>
      </c>
      <c r="O8242" t="s">
        <v>16678</v>
      </c>
      <c r="P8242" t="s">
        <v>255</v>
      </c>
      <c r="Q8242">
        <v>1622093.52</v>
      </c>
      <c r="R8242" t="s">
        <v>48</v>
      </c>
      <c r="S8242" t="s">
        <v>35</v>
      </c>
      <c r="T8242" t="s">
        <v>35</v>
      </c>
      <c r="U8242" s="6">
        <v>4.5</v>
      </c>
    </row>
    <row r="8243" spans="1:21" x14ac:dyDescent="0.25">
      <c r="A8243" t="s">
        <v>16679</v>
      </c>
      <c r="B8243" s="1">
        <v>45469</v>
      </c>
      <c r="C8243" t="s">
        <v>88</v>
      </c>
      <c r="D8243" t="s">
        <v>23</v>
      </c>
      <c r="E8243" t="s">
        <v>89</v>
      </c>
      <c r="F8243" t="s">
        <v>62</v>
      </c>
      <c r="G8243" t="s">
        <v>331</v>
      </c>
      <c r="H8243" t="s">
        <v>166</v>
      </c>
      <c r="I8243" t="s">
        <v>173</v>
      </c>
      <c r="J8243" t="s">
        <v>174</v>
      </c>
      <c r="K8243" t="s">
        <v>29</v>
      </c>
      <c r="L8243" t="s">
        <v>30</v>
      </c>
      <c r="M8243" t="s">
        <v>53</v>
      </c>
      <c r="N8243">
        <v>4</v>
      </c>
      <c r="O8243" t="s">
        <v>16680</v>
      </c>
      <c r="P8243" t="s">
        <v>55</v>
      </c>
      <c r="Q8243">
        <v>2576072.85</v>
      </c>
      <c r="R8243" t="s">
        <v>34</v>
      </c>
      <c r="S8243" t="s">
        <v>56</v>
      </c>
      <c r="T8243" t="s">
        <v>35</v>
      </c>
      <c r="U8243" s="6">
        <v>3.6</v>
      </c>
    </row>
    <row r="8244" spans="1:21" x14ac:dyDescent="0.25">
      <c r="A8244" t="s">
        <v>16681</v>
      </c>
      <c r="B8244" s="1">
        <v>45367</v>
      </c>
      <c r="C8244" t="s">
        <v>81</v>
      </c>
      <c r="D8244" t="s">
        <v>23</v>
      </c>
      <c r="E8244" t="s">
        <v>82</v>
      </c>
      <c r="F8244" t="s">
        <v>62</v>
      </c>
      <c r="G8244" t="s">
        <v>252</v>
      </c>
      <c r="H8244" t="s">
        <v>83</v>
      </c>
      <c r="I8244" t="s">
        <v>84</v>
      </c>
      <c r="J8244" t="s">
        <v>42</v>
      </c>
      <c r="K8244" t="s">
        <v>72</v>
      </c>
      <c r="L8244" t="s">
        <v>44</v>
      </c>
      <c r="M8244" t="s">
        <v>113</v>
      </c>
      <c r="N8244">
        <v>5</v>
      </c>
      <c r="O8244" t="s">
        <v>16682</v>
      </c>
      <c r="P8244" t="s">
        <v>110</v>
      </c>
      <c r="Q8244">
        <v>4427070.3899999997</v>
      </c>
      <c r="R8244" t="s">
        <v>34</v>
      </c>
      <c r="S8244" t="s">
        <v>56</v>
      </c>
      <c r="T8244" t="s">
        <v>35</v>
      </c>
      <c r="U8244" s="6">
        <v>3.7</v>
      </c>
    </row>
    <row r="8245" spans="1:21" x14ac:dyDescent="0.25">
      <c r="A8245" t="s">
        <v>16683</v>
      </c>
      <c r="B8245" s="1">
        <v>45182</v>
      </c>
      <c r="C8245" t="s">
        <v>98</v>
      </c>
      <c r="D8245" t="s">
        <v>23</v>
      </c>
      <c r="E8245" t="s">
        <v>99</v>
      </c>
      <c r="F8245" t="s">
        <v>76</v>
      </c>
      <c r="G8245" t="s">
        <v>20206</v>
      </c>
      <c r="H8245" t="s">
        <v>40</v>
      </c>
      <c r="I8245" t="s">
        <v>63</v>
      </c>
      <c r="J8245" t="s">
        <v>42</v>
      </c>
      <c r="K8245" t="s">
        <v>29</v>
      </c>
      <c r="L8245" t="s">
        <v>44</v>
      </c>
      <c r="M8245" t="s">
        <v>64</v>
      </c>
      <c r="N8245">
        <v>4</v>
      </c>
      <c r="O8245" t="s">
        <v>16684</v>
      </c>
      <c r="P8245" t="s">
        <v>238</v>
      </c>
      <c r="Q8245">
        <v>3595340.67</v>
      </c>
      <c r="R8245" t="s">
        <v>34</v>
      </c>
      <c r="S8245" t="s">
        <v>35</v>
      </c>
      <c r="T8245" t="s">
        <v>56</v>
      </c>
      <c r="U8245" s="6">
        <v>4.5</v>
      </c>
    </row>
    <row r="8246" spans="1:21" x14ac:dyDescent="0.25">
      <c r="A8246" t="s">
        <v>16685</v>
      </c>
      <c r="B8246" s="1">
        <v>45689</v>
      </c>
      <c r="C8246" t="s">
        <v>50</v>
      </c>
      <c r="D8246" t="s">
        <v>23</v>
      </c>
      <c r="E8246" t="s">
        <v>130</v>
      </c>
      <c r="F8246" t="s">
        <v>90</v>
      </c>
      <c r="G8246" t="s">
        <v>328</v>
      </c>
      <c r="H8246" t="s">
        <v>70</v>
      </c>
      <c r="I8246" t="s">
        <v>119</v>
      </c>
      <c r="J8246" t="s">
        <v>28</v>
      </c>
      <c r="K8246" t="s">
        <v>43</v>
      </c>
      <c r="L8246" t="s">
        <v>44</v>
      </c>
      <c r="M8246" t="s">
        <v>53</v>
      </c>
      <c r="N8246">
        <v>1</v>
      </c>
      <c r="O8246" t="s">
        <v>16686</v>
      </c>
      <c r="P8246" t="s">
        <v>148</v>
      </c>
      <c r="Q8246">
        <v>738924.12</v>
      </c>
      <c r="R8246" t="s">
        <v>48</v>
      </c>
      <c r="S8246" t="s">
        <v>56</v>
      </c>
      <c r="T8246" t="s">
        <v>35</v>
      </c>
      <c r="U8246" s="6">
        <v>3.7</v>
      </c>
    </row>
    <row r="8247" spans="1:21" x14ac:dyDescent="0.25">
      <c r="A8247" t="s">
        <v>16687</v>
      </c>
      <c r="B8247" s="1">
        <v>45275</v>
      </c>
      <c r="C8247" t="s">
        <v>50</v>
      </c>
      <c r="D8247" t="s">
        <v>23</v>
      </c>
      <c r="E8247" t="s">
        <v>51</v>
      </c>
      <c r="F8247" t="s">
        <v>25</v>
      </c>
      <c r="G8247" t="s">
        <v>20202</v>
      </c>
      <c r="H8247" t="s">
        <v>166</v>
      </c>
      <c r="I8247" t="s">
        <v>167</v>
      </c>
      <c r="J8247" t="s">
        <v>42</v>
      </c>
      <c r="K8247" t="s">
        <v>29</v>
      </c>
      <c r="L8247" t="s">
        <v>30</v>
      </c>
      <c r="M8247" t="s">
        <v>45</v>
      </c>
      <c r="N8247">
        <v>2</v>
      </c>
      <c r="O8247" t="s">
        <v>16688</v>
      </c>
      <c r="P8247" t="s">
        <v>290</v>
      </c>
      <c r="Q8247">
        <v>1484449.14</v>
      </c>
      <c r="R8247" t="s">
        <v>34</v>
      </c>
      <c r="S8247" t="s">
        <v>35</v>
      </c>
      <c r="T8247" t="s">
        <v>35</v>
      </c>
      <c r="U8247" s="6">
        <v>3.6</v>
      </c>
    </row>
    <row r="8248" spans="1:21" x14ac:dyDescent="0.25">
      <c r="A8248" t="s">
        <v>16689</v>
      </c>
      <c r="B8248" s="1">
        <v>45040</v>
      </c>
      <c r="C8248" t="s">
        <v>37</v>
      </c>
      <c r="D8248" t="s">
        <v>23</v>
      </c>
      <c r="E8248" t="s">
        <v>68</v>
      </c>
      <c r="F8248" t="s">
        <v>62</v>
      </c>
      <c r="G8248" t="s">
        <v>20211</v>
      </c>
      <c r="H8248" t="s">
        <v>83</v>
      </c>
      <c r="I8248" t="s">
        <v>126</v>
      </c>
      <c r="J8248" t="s">
        <v>42</v>
      </c>
      <c r="K8248" t="s">
        <v>43</v>
      </c>
      <c r="L8248" t="s">
        <v>44</v>
      </c>
      <c r="M8248" t="s">
        <v>53</v>
      </c>
      <c r="N8248">
        <v>3</v>
      </c>
      <c r="O8248" t="s">
        <v>16690</v>
      </c>
      <c r="P8248" t="s">
        <v>238</v>
      </c>
      <c r="Q8248">
        <v>2534120.11</v>
      </c>
      <c r="R8248" t="s">
        <v>48</v>
      </c>
      <c r="S8248" t="s">
        <v>56</v>
      </c>
      <c r="T8248" t="s">
        <v>56</v>
      </c>
      <c r="U8248" s="6">
        <v>3.7</v>
      </c>
    </row>
    <row r="8249" spans="1:21" x14ac:dyDescent="0.25">
      <c r="A8249" t="s">
        <v>16691</v>
      </c>
      <c r="B8249" s="1">
        <v>45178</v>
      </c>
      <c r="C8249" t="s">
        <v>88</v>
      </c>
      <c r="D8249" t="s">
        <v>23</v>
      </c>
      <c r="E8249" t="s">
        <v>89</v>
      </c>
      <c r="F8249" t="s">
        <v>69</v>
      </c>
      <c r="G8249" t="s">
        <v>20210</v>
      </c>
      <c r="H8249" t="s">
        <v>40</v>
      </c>
      <c r="I8249" t="s">
        <v>63</v>
      </c>
      <c r="J8249" t="s">
        <v>42</v>
      </c>
      <c r="K8249" t="s">
        <v>43</v>
      </c>
      <c r="L8249" t="s">
        <v>44</v>
      </c>
      <c r="M8249" t="s">
        <v>31</v>
      </c>
      <c r="N8249">
        <v>1</v>
      </c>
      <c r="O8249" t="s">
        <v>16692</v>
      </c>
      <c r="P8249" t="s">
        <v>248</v>
      </c>
      <c r="Q8249">
        <v>947650.66</v>
      </c>
      <c r="R8249" t="s">
        <v>34</v>
      </c>
      <c r="S8249" t="s">
        <v>56</v>
      </c>
      <c r="T8249" t="s">
        <v>35</v>
      </c>
      <c r="U8249" s="6">
        <v>3.8</v>
      </c>
    </row>
    <row r="8250" spans="1:21" x14ac:dyDescent="0.25">
      <c r="A8250" t="s">
        <v>16693</v>
      </c>
      <c r="B8250" s="1">
        <v>45537</v>
      </c>
      <c r="C8250" t="s">
        <v>88</v>
      </c>
      <c r="D8250" t="s">
        <v>23</v>
      </c>
      <c r="E8250" t="s">
        <v>112</v>
      </c>
      <c r="F8250" t="s">
        <v>25</v>
      </c>
      <c r="G8250" t="s">
        <v>146</v>
      </c>
      <c r="H8250" t="s">
        <v>26</v>
      </c>
      <c r="I8250" t="s">
        <v>52</v>
      </c>
      <c r="J8250" t="s">
        <v>28</v>
      </c>
      <c r="K8250" t="s">
        <v>43</v>
      </c>
      <c r="L8250" t="s">
        <v>44</v>
      </c>
      <c r="M8250" t="s">
        <v>113</v>
      </c>
      <c r="N8250">
        <v>4</v>
      </c>
      <c r="O8250" t="s">
        <v>16694</v>
      </c>
      <c r="P8250" t="s">
        <v>33</v>
      </c>
      <c r="Q8250">
        <v>3308514.84</v>
      </c>
      <c r="R8250" t="s">
        <v>48</v>
      </c>
      <c r="S8250" t="s">
        <v>56</v>
      </c>
      <c r="T8250" t="s">
        <v>35</v>
      </c>
      <c r="U8250" s="6">
        <v>4.3</v>
      </c>
    </row>
    <row r="8251" spans="1:21" x14ac:dyDescent="0.25">
      <c r="A8251" t="s">
        <v>16695</v>
      </c>
      <c r="B8251" s="1">
        <v>45565</v>
      </c>
      <c r="C8251" t="s">
        <v>98</v>
      </c>
      <c r="D8251" t="s">
        <v>23</v>
      </c>
      <c r="E8251" t="s">
        <v>103</v>
      </c>
      <c r="F8251" t="s">
        <v>58</v>
      </c>
      <c r="G8251" t="s">
        <v>20196</v>
      </c>
      <c r="H8251" t="s">
        <v>40</v>
      </c>
      <c r="I8251" t="s">
        <v>41</v>
      </c>
      <c r="J8251" t="s">
        <v>42</v>
      </c>
      <c r="K8251" t="s">
        <v>29</v>
      </c>
      <c r="L8251" t="s">
        <v>44</v>
      </c>
      <c r="M8251" t="s">
        <v>31</v>
      </c>
      <c r="N8251">
        <v>5</v>
      </c>
      <c r="O8251" t="s">
        <v>16696</v>
      </c>
      <c r="P8251" t="s">
        <v>212</v>
      </c>
      <c r="Q8251">
        <v>5658253.6200000001</v>
      </c>
      <c r="R8251" t="s">
        <v>34</v>
      </c>
      <c r="S8251" t="s">
        <v>56</v>
      </c>
      <c r="T8251" t="s">
        <v>35</v>
      </c>
      <c r="U8251" s="6">
        <v>4.8</v>
      </c>
    </row>
    <row r="8252" spans="1:21" x14ac:dyDescent="0.25">
      <c r="A8252" t="s">
        <v>16697</v>
      </c>
      <c r="B8252" s="1">
        <v>45747</v>
      </c>
      <c r="C8252" t="s">
        <v>81</v>
      </c>
      <c r="D8252" t="s">
        <v>23</v>
      </c>
      <c r="E8252" t="s">
        <v>82</v>
      </c>
      <c r="F8252" t="s">
        <v>25</v>
      </c>
      <c r="G8252" t="s">
        <v>20212</v>
      </c>
      <c r="H8252" t="s">
        <v>70</v>
      </c>
      <c r="I8252" t="s">
        <v>119</v>
      </c>
      <c r="J8252" t="s">
        <v>28</v>
      </c>
      <c r="K8252" t="s">
        <v>29</v>
      </c>
      <c r="L8252" t="s">
        <v>30</v>
      </c>
      <c r="M8252" t="s">
        <v>53</v>
      </c>
      <c r="N8252">
        <v>2</v>
      </c>
      <c r="O8252" t="s">
        <v>16698</v>
      </c>
      <c r="P8252" t="s">
        <v>160</v>
      </c>
      <c r="Q8252">
        <v>1496261.64</v>
      </c>
      <c r="R8252" t="s">
        <v>34</v>
      </c>
      <c r="S8252" t="s">
        <v>35</v>
      </c>
      <c r="T8252" t="s">
        <v>35</v>
      </c>
      <c r="U8252" s="6">
        <v>4</v>
      </c>
    </row>
    <row r="8253" spans="1:21" x14ac:dyDescent="0.25">
      <c r="A8253" t="s">
        <v>16699</v>
      </c>
      <c r="B8253" s="1">
        <v>45325</v>
      </c>
      <c r="C8253" t="s">
        <v>37</v>
      </c>
      <c r="D8253" t="s">
        <v>23</v>
      </c>
      <c r="E8253" t="s">
        <v>38</v>
      </c>
      <c r="F8253" t="s">
        <v>62</v>
      </c>
      <c r="G8253" t="s">
        <v>596</v>
      </c>
      <c r="H8253" t="s">
        <v>70</v>
      </c>
      <c r="I8253" t="s">
        <v>180</v>
      </c>
      <c r="J8253" t="s">
        <v>42</v>
      </c>
      <c r="K8253" t="s">
        <v>43</v>
      </c>
      <c r="L8253" t="s">
        <v>44</v>
      </c>
      <c r="M8253" t="s">
        <v>31</v>
      </c>
      <c r="N8253">
        <v>5</v>
      </c>
      <c r="O8253" t="s">
        <v>16700</v>
      </c>
      <c r="P8253" t="s">
        <v>405</v>
      </c>
      <c r="Q8253">
        <v>4392237.43</v>
      </c>
      <c r="R8253" t="s">
        <v>34</v>
      </c>
      <c r="S8253" t="s">
        <v>35</v>
      </c>
      <c r="T8253" t="s">
        <v>35</v>
      </c>
      <c r="U8253" s="6">
        <v>4.5</v>
      </c>
    </row>
    <row r="8254" spans="1:21" x14ac:dyDescent="0.25">
      <c r="A8254" t="s">
        <v>16701</v>
      </c>
      <c r="B8254" s="1">
        <v>45242</v>
      </c>
      <c r="C8254" t="s">
        <v>22</v>
      </c>
      <c r="D8254" t="s">
        <v>23</v>
      </c>
      <c r="E8254" t="s">
        <v>24</v>
      </c>
      <c r="F8254" t="s">
        <v>190</v>
      </c>
      <c r="G8254" t="s">
        <v>155</v>
      </c>
      <c r="H8254" t="s">
        <v>26</v>
      </c>
      <c r="I8254" t="s">
        <v>253</v>
      </c>
      <c r="J8254" t="s">
        <v>42</v>
      </c>
      <c r="K8254" t="s">
        <v>29</v>
      </c>
      <c r="L8254" t="s">
        <v>44</v>
      </c>
      <c r="M8254" t="s">
        <v>77</v>
      </c>
      <c r="N8254">
        <v>4</v>
      </c>
      <c r="O8254" t="s">
        <v>16702</v>
      </c>
      <c r="P8254" t="s">
        <v>60</v>
      </c>
      <c r="Q8254">
        <v>2863079.9</v>
      </c>
      <c r="R8254" t="s">
        <v>48</v>
      </c>
      <c r="S8254" t="s">
        <v>35</v>
      </c>
      <c r="T8254" t="s">
        <v>56</v>
      </c>
      <c r="U8254" s="6">
        <v>4.0999999999999996</v>
      </c>
    </row>
    <row r="8255" spans="1:21" x14ac:dyDescent="0.25">
      <c r="A8255" t="s">
        <v>16703</v>
      </c>
      <c r="B8255" s="1">
        <v>45305</v>
      </c>
      <c r="C8255" t="s">
        <v>98</v>
      </c>
      <c r="D8255" t="s">
        <v>23</v>
      </c>
      <c r="E8255" t="s">
        <v>103</v>
      </c>
      <c r="F8255" t="s">
        <v>62</v>
      </c>
      <c r="G8255" t="s">
        <v>365</v>
      </c>
      <c r="H8255" t="s">
        <v>83</v>
      </c>
      <c r="I8255" t="s">
        <v>84</v>
      </c>
      <c r="J8255" t="s">
        <v>42</v>
      </c>
      <c r="K8255" t="s">
        <v>43</v>
      </c>
      <c r="L8255" t="s">
        <v>44</v>
      </c>
      <c r="M8255" t="s">
        <v>31</v>
      </c>
      <c r="N8255">
        <v>1</v>
      </c>
      <c r="O8255" t="s">
        <v>16704</v>
      </c>
      <c r="P8255" t="s">
        <v>235</v>
      </c>
      <c r="Q8255">
        <v>1075678.83</v>
      </c>
      <c r="R8255" t="s">
        <v>34</v>
      </c>
      <c r="S8255" t="s">
        <v>56</v>
      </c>
      <c r="T8255" t="s">
        <v>56</v>
      </c>
      <c r="U8255" s="6">
        <v>4.5999999999999996</v>
      </c>
    </row>
    <row r="8256" spans="1:21" x14ac:dyDescent="0.25">
      <c r="A8256" t="s">
        <v>16705</v>
      </c>
      <c r="B8256" s="1">
        <v>45086</v>
      </c>
      <c r="C8256" t="s">
        <v>88</v>
      </c>
      <c r="D8256" t="s">
        <v>23</v>
      </c>
      <c r="E8256" t="s">
        <v>112</v>
      </c>
      <c r="F8256" t="s">
        <v>76</v>
      </c>
      <c r="G8256" t="s">
        <v>299</v>
      </c>
      <c r="H8256" t="s">
        <v>166</v>
      </c>
      <c r="I8256" t="s">
        <v>167</v>
      </c>
      <c r="J8256" t="s">
        <v>42</v>
      </c>
      <c r="K8256" t="s">
        <v>43</v>
      </c>
      <c r="L8256" t="s">
        <v>44</v>
      </c>
      <c r="M8256" t="s">
        <v>64</v>
      </c>
      <c r="N8256">
        <v>1</v>
      </c>
      <c r="O8256" t="s">
        <v>16706</v>
      </c>
      <c r="P8256" t="s">
        <v>101</v>
      </c>
      <c r="Q8256">
        <v>726347.41</v>
      </c>
      <c r="R8256" t="s">
        <v>48</v>
      </c>
      <c r="S8256" t="s">
        <v>56</v>
      </c>
      <c r="T8256" t="s">
        <v>35</v>
      </c>
      <c r="U8256" s="6">
        <v>5</v>
      </c>
    </row>
    <row r="8257" spans="1:21" x14ac:dyDescent="0.25">
      <c r="A8257" t="s">
        <v>16707</v>
      </c>
      <c r="B8257" s="1">
        <v>45137</v>
      </c>
      <c r="C8257" t="s">
        <v>88</v>
      </c>
      <c r="D8257" t="s">
        <v>23</v>
      </c>
      <c r="E8257" t="s">
        <v>89</v>
      </c>
      <c r="F8257" t="s">
        <v>25</v>
      </c>
      <c r="G8257" t="s">
        <v>150</v>
      </c>
      <c r="H8257" t="s">
        <v>104</v>
      </c>
      <c r="I8257" t="s">
        <v>240</v>
      </c>
      <c r="J8257" t="s">
        <v>174</v>
      </c>
      <c r="K8257" t="s">
        <v>72</v>
      </c>
      <c r="L8257" t="s">
        <v>44</v>
      </c>
      <c r="M8257" t="s">
        <v>53</v>
      </c>
      <c r="N8257">
        <v>4</v>
      </c>
      <c r="O8257" t="s">
        <v>16708</v>
      </c>
      <c r="P8257" t="s">
        <v>389</v>
      </c>
      <c r="Q8257">
        <v>2837078.25</v>
      </c>
      <c r="R8257" t="s">
        <v>34</v>
      </c>
      <c r="S8257" t="s">
        <v>35</v>
      </c>
      <c r="T8257" t="s">
        <v>56</v>
      </c>
      <c r="U8257" s="6">
        <v>4.5</v>
      </c>
    </row>
    <row r="8258" spans="1:21" x14ac:dyDescent="0.25">
      <c r="A8258" t="s">
        <v>16709</v>
      </c>
      <c r="B8258" s="1">
        <v>45539</v>
      </c>
      <c r="C8258" t="s">
        <v>98</v>
      </c>
      <c r="D8258" t="s">
        <v>23</v>
      </c>
      <c r="E8258" t="s">
        <v>103</v>
      </c>
      <c r="F8258" t="s">
        <v>58</v>
      </c>
      <c r="G8258" t="s">
        <v>20210</v>
      </c>
      <c r="H8258" t="s">
        <v>83</v>
      </c>
      <c r="I8258" t="s">
        <v>84</v>
      </c>
      <c r="J8258" t="s">
        <v>42</v>
      </c>
      <c r="K8258" t="s">
        <v>43</v>
      </c>
      <c r="L8258" t="s">
        <v>30</v>
      </c>
      <c r="M8258" t="s">
        <v>45</v>
      </c>
      <c r="N8258">
        <v>2</v>
      </c>
      <c r="O8258" t="s">
        <v>16710</v>
      </c>
      <c r="P8258" t="s">
        <v>275</v>
      </c>
      <c r="Q8258">
        <v>1688389.67</v>
      </c>
      <c r="R8258" t="s">
        <v>48</v>
      </c>
      <c r="S8258" t="s">
        <v>35</v>
      </c>
      <c r="T8258" t="s">
        <v>56</v>
      </c>
      <c r="U8258" s="6">
        <v>4.5999999999999996</v>
      </c>
    </row>
    <row r="8259" spans="1:21" x14ac:dyDescent="0.25">
      <c r="A8259" t="s">
        <v>16711</v>
      </c>
      <c r="B8259" s="1">
        <v>45332</v>
      </c>
      <c r="C8259" t="s">
        <v>50</v>
      </c>
      <c r="D8259" t="s">
        <v>23</v>
      </c>
      <c r="E8259" t="s">
        <v>51</v>
      </c>
      <c r="F8259" t="s">
        <v>90</v>
      </c>
      <c r="G8259" t="s">
        <v>214</v>
      </c>
      <c r="H8259" t="s">
        <v>83</v>
      </c>
      <c r="I8259" t="s">
        <v>84</v>
      </c>
      <c r="J8259" t="s">
        <v>42</v>
      </c>
      <c r="K8259" t="s">
        <v>29</v>
      </c>
      <c r="L8259" t="s">
        <v>30</v>
      </c>
      <c r="M8259" t="s">
        <v>53</v>
      </c>
      <c r="N8259">
        <v>5</v>
      </c>
      <c r="O8259" t="s">
        <v>16712</v>
      </c>
      <c r="P8259" t="s">
        <v>610</v>
      </c>
      <c r="Q8259">
        <v>4893109.01</v>
      </c>
      <c r="R8259" t="s">
        <v>34</v>
      </c>
      <c r="S8259" t="s">
        <v>56</v>
      </c>
      <c r="T8259" t="s">
        <v>35</v>
      </c>
      <c r="U8259" s="6">
        <v>4.5</v>
      </c>
    </row>
    <row r="8260" spans="1:21" x14ac:dyDescent="0.25">
      <c r="A8260" t="s">
        <v>16713</v>
      </c>
      <c r="B8260" s="1">
        <v>45685</v>
      </c>
      <c r="C8260" t="s">
        <v>22</v>
      </c>
      <c r="D8260" t="s">
        <v>23</v>
      </c>
      <c r="E8260" t="s">
        <v>24</v>
      </c>
      <c r="F8260" t="s">
        <v>76</v>
      </c>
      <c r="G8260" t="s">
        <v>305</v>
      </c>
      <c r="H8260" t="s">
        <v>26</v>
      </c>
      <c r="I8260" t="s">
        <v>94</v>
      </c>
      <c r="J8260" t="s">
        <v>42</v>
      </c>
      <c r="K8260" t="s">
        <v>43</v>
      </c>
      <c r="L8260" t="s">
        <v>44</v>
      </c>
      <c r="M8260" t="s">
        <v>53</v>
      </c>
      <c r="N8260">
        <v>2</v>
      </c>
      <c r="O8260" t="s">
        <v>16714</v>
      </c>
      <c r="P8260" t="s">
        <v>79</v>
      </c>
      <c r="Q8260">
        <v>3456094.99</v>
      </c>
      <c r="R8260" t="s">
        <v>48</v>
      </c>
      <c r="S8260" t="s">
        <v>56</v>
      </c>
      <c r="T8260" t="s">
        <v>56</v>
      </c>
      <c r="U8260" s="6">
        <v>4</v>
      </c>
    </row>
    <row r="8261" spans="1:21" x14ac:dyDescent="0.25">
      <c r="A8261" t="s">
        <v>16715</v>
      </c>
      <c r="B8261" s="1">
        <v>45543</v>
      </c>
      <c r="C8261" t="s">
        <v>22</v>
      </c>
      <c r="D8261" t="s">
        <v>23</v>
      </c>
      <c r="E8261" t="s">
        <v>24</v>
      </c>
      <c r="F8261" t="s">
        <v>76</v>
      </c>
      <c r="G8261" t="s">
        <v>20208</v>
      </c>
      <c r="H8261" t="s">
        <v>26</v>
      </c>
      <c r="I8261" t="s">
        <v>52</v>
      </c>
      <c r="J8261" t="s">
        <v>28</v>
      </c>
      <c r="K8261" t="s">
        <v>29</v>
      </c>
      <c r="L8261" t="s">
        <v>30</v>
      </c>
      <c r="M8261" t="s">
        <v>113</v>
      </c>
      <c r="N8261">
        <v>1</v>
      </c>
      <c r="O8261" t="s">
        <v>16716</v>
      </c>
      <c r="P8261" t="s">
        <v>128</v>
      </c>
      <c r="Q8261">
        <v>753831.75</v>
      </c>
      <c r="R8261" t="s">
        <v>34</v>
      </c>
      <c r="S8261" t="s">
        <v>56</v>
      </c>
      <c r="T8261" t="s">
        <v>35</v>
      </c>
      <c r="U8261" s="6">
        <v>4.3</v>
      </c>
    </row>
    <row r="8262" spans="1:21" x14ac:dyDescent="0.25">
      <c r="A8262" t="s">
        <v>16717</v>
      </c>
      <c r="B8262" s="1">
        <v>45412</v>
      </c>
      <c r="C8262" t="s">
        <v>22</v>
      </c>
      <c r="D8262" t="s">
        <v>23</v>
      </c>
      <c r="E8262" t="s">
        <v>24</v>
      </c>
      <c r="F8262" t="s">
        <v>69</v>
      </c>
      <c r="G8262" t="s">
        <v>137</v>
      </c>
      <c r="H8262" t="s">
        <v>70</v>
      </c>
      <c r="I8262" t="s">
        <v>119</v>
      </c>
      <c r="J8262" t="s">
        <v>28</v>
      </c>
      <c r="K8262" t="s">
        <v>43</v>
      </c>
      <c r="L8262" t="s">
        <v>44</v>
      </c>
      <c r="M8262" t="s">
        <v>45</v>
      </c>
      <c r="N8262">
        <v>4</v>
      </c>
      <c r="O8262" t="s">
        <v>16718</v>
      </c>
      <c r="P8262" t="s">
        <v>192</v>
      </c>
      <c r="Q8262">
        <v>3237359.99</v>
      </c>
      <c r="R8262" t="s">
        <v>34</v>
      </c>
      <c r="S8262" t="s">
        <v>35</v>
      </c>
      <c r="T8262" t="s">
        <v>35</v>
      </c>
      <c r="U8262" s="6">
        <v>4.5</v>
      </c>
    </row>
    <row r="8263" spans="1:21" x14ac:dyDescent="0.25">
      <c r="A8263" t="s">
        <v>16719</v>
      </c>
      <c r="B8263" s="1">
        <v>45155</v>
      </c>
      <c r="C8263" t="s">
        <v>37</v>
      </c>
      <c r="D8263" t="s">
        <v>23</v>
      </c>
      <c r="E8263" t="s">
        <v>38</v>
      </c>
      <c r="F8263" t="s">
        <v>76</v>
      </c>
      <c r="G8263" t="s">
        <v>20204</v>
      </c>
      <c r="H8263" t="s">
        <v>166</v>
      </c>
      <c r="I8263" t="s">
        <v>173</v>
      </c>
      <c r="J8263" t="s">
        <v>174</v>
      </c>
      <c r="K8263" t="s">
        <v>43</v>
      </c>
      <c r="L8263" t="s">
        <v>30</v>
      </c>
      <c r="M8263" t="s">
        <v>45</v>
      </c>
      <c r="N8263">
        <v>4</v>
      </c>
      <c r="O8263" t="s">
        <v>16720</v>
      </c>
      <c r="P8263" t="s">
        <v>128</v>
      </c>
      <c r="Q8263">
        <v>2546036.31</v>
      </c>
      <c r="R8263" t="s">
        <v>48</v>
      </c>
      <c r="S8263" t="s">
        <v>35</v>
      </c>
      <c r="T8263" t="s">
        <v>35</v>
      </c>
      <c r="U8263" s="6">
        <v>4.0999999999999996</v>
      </c>
    </row>
    <row r="8264" spans="1:21" x14ac:dyDescent="0.25">
      <c r="A8264" t="s">
        <v>16721</v>
      </c>
      <c r="B8264" s="1">
        <v>45236</v>
      </c>
      <c r="C8264" t="s">
        <v>22</v>
      </c>
      <c r="D8264" t="s">
        <v>23</v>
      </c>
      <c r="E8264" t="s">
        <v>24</v>
      </c>
      <c r="F8264" t="s">
        <v>90</v>
      </c>
      <c r="G8264" t="s">
        <v>371</v>
      </c>
      <c r="H8264" t="s">
        <v>70</v>
      </c>
      <c r="I8264" t="s">
        <v>71</v>
      </c>
      <c r="J8264" t="s">
        <v>28</v>
      </c>
      <c r="K8264" t="s">
        <v>43</v>
      </c>
      <c r="L8264" t="s">
        <v>30</v>
      </c>
      <c r="M8264" t="s">
        <v>53</v>
      </c>
      <c r="N8264">
        <v>1</v>
      </c>
      <c r="O8264" t="s">
        <v>16722</v>
      </c>
      <c r="P8264" t="s">
        <v>117</v>
      </c>
      <c r="Q8264">
        <v>838154.76</v>
      </c>
      <c r="R8264" t="s">
        <v>48</v>
      </c>
      <c r="S8264" t="s">
        <v>56</v>
      </c>
      <c r="T8264" t="s">
        <v>35</v>
      </c>
      <c r="U8264" s="6">
        <v>3.6</v>
      </c>
    </row>
    <row r="8265" spans="1:21" x14ac:dyDescent="0.25">
      <c r="A8265" t="s">
        <v>16723</v>
      </c>
      <c r="B8265" s="1">
        <v>45147</v>
      </c>
      <c r="C8265" t="s">
        <v>81</v>
      </c>
      <c r="D8265" t="s">
        <v>23</v>
      </c>
      <c r="E8265" t="s">
        <v>82</v>
      </c>
      <c r="F8265" t="s">
        <v>76</v>
      </c>
      <c r="G8265" t="s">
        <v>20210</v>
      </c>
      <c r="H8265" t="s">
        <v>166</v>
      </c>
      <c r="I8265" t="s">
        <v>167</v>
      </c>
      <c r="J8265" t="s">
        <v>42</v>
      </c>
      <c r="K8265" t="s">
        <v>29</v>
      </c>
      <c r="L8265" t="s">
        <v>30</v>
      </c>
      <c r="M8265" t="s">
        <v>64</v>
      </c>
      <c r="N8265">
        <v>1</v>
      </c>
      <c r="O8265" t="s">
        <v>16724</v>
      </c>
      <c r="P8265" t="s">
        <v>840</v>
      </c>
      <c r="Q8265">
        <v>729870.28</v>
      </c>
      <c r="R8265" t="s">
        <v>48</v>
      </c>
      <c r="S8265" t="s">
        <v>56</v>
      </c>
      <c r="T8265" t="s">
        <v>56</v>
      </c>
      <c r="U8265" s="6">
        <v>4.9000000000000004</v>
      </c>
    </row>
    <row r="8266" spans="1:21" x14ac:dyDescent="0.25">
      <c r="A8266" t="s">
        <v>16725</v>
      </c>
      <c r="B8266" s="1">
        <v>45310</v>
      </c>
      <c r="C8266" t="s">
        <v>22</v>
      </c>
      <c r="D8266" t="s">
        <v>23</v>
      </c>
      <c r="E8266" t="s">
        <v>24</v>
      </c>
      <c r="F8266" t="s">
        <v>76</v>
      </c>
      <c r="G8266" t="s">
        <v>20203</v>
      </c>
      <c r="H8266" t="s">
        <v>40</v>
      </c>
      <c r="I8266" t="s">
        <v>41</v>
      </c>
      <c r="J8266" t="s">
        <v>42</v>
      </c>
      <c r="K8266" t="s">
        <v>43</v>
      </c>
      <c r="L8266" t="s">
        <v>44</v>
      </c>
      <c r="M8266" t="s">
        <v>113</v>
      </c>
      <c r="N8266">
        <v>2</v>
      </c>
      <c r="O8266" t="s">
        <v>16726</v>
      </c>
      <c r="P8266" t="s">
        <v>493</v>
      </c>
      <c r="Q8266">
        <v>2338034.5</v>
      </c>
      <c r="R8266" t="s">
        <v>34</v>
      </c>
      <c r="S8266" t="s">
        <v>56</v>
      </c>
      <c r="T8266" t="s">
        <v>35</v>
      </c>
      <c r="U8266" s="6">
        <v>5</v>
      </c>
    </row>
    <row r="8267" spans="1:21" x14ac:dyDescent="0.25">
      <c r="A8267" t="s">
        <v>16727</v>
      </c>
      <c r="B8267" s="1">
        <v>45842</v>
      </c>
      <c r="C8267" t="s">
        <v>81</v>
      </c>
      <c r="D8267" t="s">
        <v>23</v>
      </c>
      <c r="E8267" t="s">
        <v>82</v>
      </c>
      <c r="F8267" t="s">
        <v>90</v>
      </c>
      <c r="G8267" t="s">
        <v>20212</v>
      </c>
      <c r="H8267" t="s">
        <v>40</v>
      </c>
      <c r="I8267" t="s">
        <v>63</v>
      </c>
      <c r="J8267" t="s">
        <v>42</v>
      </c>
      <c r="K8267" t="s">
        <v>72</v>
      </c>
      <c r="L8267" t="s">
        <v>44</v>
      </c>
      <c r="M8267" t="s">
        <v>45</v>
      </c>
      <c r="N8267">
        <v>1</v>
      </c>
      <c r="O8267" t="s">
        <v>16728</v>
      </c>
      <c r="P8267" t="s">
        <v>235</v>
      </c>
      <c r="Q8267">
        <v>964662.79</v>
      </c>
      <c r="R8267" t="s">
        <v>48</v>
      </c>
      <c r="S8267" t="s">
        <v>35</v>
      </c>
      <c r="T8267" t="s">
        <v>35</v>
      </c>
      <c r="U8267" s="6">
        <v>4.7</v>
      </c>
    </row>
    <row r="8268" spans="1:21" x14ac:dyDescent="0.25">
      <c r="A8268" t="s">
        <v>16729</v>
      </c>
      <c r="B8268" s="1">
        <v>45261</v>
      </c>
      <c r="C8268" t="s">
        <v>37</v>
      </c>
      <c r="D8268" t="s">
        <v>23</v>
      </c>
      <c r="E8268" t="s">
        <v>68</v>
      </c>
      <c r="F8268" t="s">
        <v>190</v>
      </c>
      <c r="G8268" t="s">
        <v>155</v>
      </c>
      <c r="H8268" t="s">
        <v>166</v>
      </c>
      <c r="I8268" t="s">
        <v>167</v>
      </c>
      <c r="J8268" t="s">
        <v>42</v>
      </c>
      <c r="K8268" t="s">
        <v>29</v>
      </c>
      <c r="L8268" t="s">
        <v>44</v>
      </c>
      <c r="M8268" t="s">
        <v>45</v>
      </c>
      <c r="N8268">
        <v>3</v>
      </c>
      <c r="O8268" t="s">
        <v>16730</v>
      </c>
      <c r="P8268" t="s">
        <v>610</v>
      </c>
      <c r="Q8268">
        <v>2668564.17</v>
      </c>
      <c r="R8268" t="s">
        <v>34</v>
      </c>
      <c r="S8268" t="s">
        <v>35</v>
      </c>
      <c r="T8268" t="s">
        <v>35</v>
      </c>
      <c r="U8268" s="6">
        <v>3.8</v>
      </c>
    </row>
    <row r="8269" spans="1:21" x14ac:dyDescent="0.25">
      <c r="A8269" t="s">
        <v>16731</v>
      </c>
      <c r="B8269" s="1">
        <v>45367</v>
      </c>
      <c r="C8269" t="s">
        <v>22</v>
      </c>
      <c r="D8269" t="s">
        <v>23</v>
      </c>
      <c r="E8269" t="s">
        <v>24</v>
      </c>
      <c r="F8269" t="s">
        <v>90</v>
      </c>
      <c r="G8269" t="s">
        <v>331</v>
      </c>
      <c r="H8269" t="s">
        <v>83</v>
      </c>
      <c r="I8269" t="s">
        <v>84</v>
      </c>
      <c r="J8269" t="s">
        <v>42</v>
      </c>
      <c r="K8269" t="s">
        <v>72</v>
      </c>
      <c r="L8269" t="s">
        <v>30</v>
      </c>
      <c r="M8269" t="s">
        <v>31</v>
      </c>
      <c r="N8269">
        <v>1</v>
      </c>
      <c r="O8269" t="s">
        <v>16732</v>
      </c>
      <c r="P8269" t="s">
        <v>92</v>
      </c>
      <c r="Q8269">
        <v>948201.59</v>
      </c>
      <c r="R8269" t="s">
        <v>34</v>
      </c>
      <c r="S8269" t="s">
        <v>35</v>
      </c>
      <c r="T8269" t="s">
        <v>56</v>
      </c>
      <c r="U8269" s="6">
        <v>4.5</v>
      </c>
    </row>
    <row r="8270" spans="1:21" x14ac:dyDescent="0.25">
      <c r="A8270" t="s">
        <v>16733</v>
      </c>
      <c r="B8270" s="1">
        <v>45789</v>
      </c>
      <c r="C8270" t="s">
        <v>98</v>
      </c>
      <c r="D8270" t="s">
        <v>23</v>
      </c>
      <c r="E8270" t="s">
        <v>103</v>
      </c>
      <c r="F8270" t="s">
        <v>58</v>
      </c>
      <c r="G8270" t="s">
        <v>299</v>
      </c>
      <c r="H8270" t="s">
        <v>40</v>
      </c>
      <c r="I8270" t="s">
        <v>63</v>
      </c>
      <c r="J8270" t="s">
        <v>42</v>
      </c>
      <c r="K8270" t="s">
        <v>72</v>
      </c>
      <c r="L8270" t="s">
        <v>44</v>
      </c>
      <c r="M8270" t="s">
        <v>77</v>
      </c>
      <c r="N8270">
        <v>3</v>
      </c>
      <c r="O8270" t="s">
        <v>16734</v>
      </c>
      <c r="P8270" t="s">
        <v>110</v>
      </c>
      <c r="Q8270">
        <v>2835099.81</v>
      </c>
      <c r="R8270" t="s">
        <v>34</v>
      </c>
      <c r="S8270" t="s">
        <v>35</v>
      </c>
      <c r="T8270" t="s">
        <v>35</v>
      </c>
      <c r="U8270" s="6">
        <v>3.9</v>
      </c>
    </row>
    <row r="8271" spans="1:21" x14ac:dyDescent="0.25">
      <c r="A8271" t="s">
        <v>16735</v>
      </c>
      <c r="B8271" s="1">
        <v>45302</v>
      </c>
      <c r="C8271" t="s">
        <v>37</v>
      </c>
      <c r="D8271" t="s">
        <v>23</v>
      </c>
      <c r="E8271" t="s">
        <v>68</v>
      </c>
      <c r="F8271" t="s">
        <v>39</v>
      </c>
      <c r="G8271" t="s">
        <v>265</v>
      </c>
      <c r="H8271" t="s">
        <v>166</v>
      </c>
      <c r="I8271" t="s">
        <v>167</v>
      </c>
      <c r="J8271" t="s">
        <v>42</v>
      </c>
      <c r="K8271" t="s">
        <v>72</v>
      </c>
      <c r="L8271" t="s">
        <v>30</v>
      </c>
      <c r="M8271" t="s">
        <v>53</v>
      </c>
      <c r="N8271">
        <v>4</v>
      </c>
      <c r="O8271" t="s">
        <v>16736</v>
      </c>
      <c r="P8271" t="s">
        <v>437</v>
      </c>
      <c r="Q8271">
        <v>3031018.9</v>
      </c>
      <c r="R8271" t="s">
        <v>48</v>
      </c>
      <c r="S8271" t="s">
        <v>56</v>
      </c>
      <c r="T8271" t="s">
        <v>56</v>
      </c>
      <c r="U8271" s="6">
        <v>4.8</v>
      </c>
    </row>
    <row r="8272" spans="1:21" x14ac:dyDescent="0.25">
      <c r="A8272" t="s">
        <v>16737</v>
      </c>
      <c r="B8272" s="1">
        <v>45449</v>
      </c>
      <c r="C8272" t="s">
        <v>98</v>
      </c>
      <c r="D8272" t="s">
        <v>23</v>
      </c>
      <c r="E8272" t="s">
        <v>103</v>
      </c>
      <c r="F8272" t="s">
        <v>58</v>
      </c>
      <c r="G8272" t="s">
        <v>155</v>
      </c>
      <c r="H8272" t="s">
        <v>83</v>
      </c>
      <c r="I8272" t="s">
        <v>126</v>
      </c>
      <c r="J8272" t="s">
        <v>42</v>
      </c>
      <c r="K8272" t="s">
        <v>43</v>
      </c>
      <c r="L8272" t="s">
        <v>30</v>
      </c>
      <c r="M8272" t="s">
        <v>53</v>
      </c>
      <c r="N8272">
        <v>5</v>
      </c>
      <c r="O8272" t="s">
        <v>16738</v>
      </c>
      <c r="P8272" t="s">
        <v>216</v>
      </c>
      <c r="Q8272">
        <v>3698211.57</v>
      </c>
      <c r="R8272" t="s">
        <v>48</v>
      </c>
      <c r="S8272" t="s">
        <v>35</v>
      </c>
      <c r="T8272" t="s">
        <v>35</v>
      </c>
      <c r="U8272" s="6">
        <v>4.5</v>
      </c>
    </row>
    <row r="8273" spans="1:21" x14ac:dyDescent="0.25">
      <c r="A8273" t="s">
        <v>16739</v>
      </c>
      <c r="B8273" s="1">
        <v>45524</v>
      </c>
      <c r="C8273" t="s">
        <v>81</v>
      </c>
      <c r="D8273" t="s">
        <v>23</v>
      </c>
      <c r="E8273" t="s">
        <v>82</v>
      </c>
      <c r="F8273" t="s">
        <v>69</v>
      </c>
      <c r="G8273" t="s">
        <v>137</v>
      </c>
      <c r="H8273" t="s">
        <v>83</v>
      </c>
      <c r="I8273" t="s">
        <v>84</v>
      </c>
      <c r="J8273" t="s">
        <v>42</v>
      </c>
      <c r="K8273" t="s">
        <v>72</v>
      </c>
      <c r="L8273" t="s">
        <v>30</v>
      </c>
      <c r="M8273" t="s">
        <v>64</v>
      </c>
      <c r="N8273">
        <v>5</v>
      </c>
      <c r="O8273" t="s">
        <v>16740</v>
      </c>
      <c r="P8273" t="s">
        <v>493</v>
      </c>
      <c r="Q8273">
        <v>4443184.8499999996</v>
      </c>
      <c r="R8273" t="s">
        <v>48</v>
      </c>
      <c r="S8273" t="s">
        <v>35</v>
      </c>
      <c r="T8273" t="s">
        <v>35</v>
      </c>
      <c r="U8273" s="6">
        <v>3.7</v>
      </c>
    </row>
    <row r="8274" spans="1:21" x14ac:dyDescent="0.25">
      <c r="A8274" t="s">
        <v>16741</v>
      </c>
      <c r="B8274" s="1">
        <v>45524</v>
      </c>
      <c r="C8274" t="s">
        <v>22</v>
      </c>
      <c r="D8274" t="s">
        <v>23</v>
      </c>
      <c r="E8274" t="s">
        <v>24</v>
      </c>
      <c r="F8274" t="s">
        <v>90</v>
      </c>
      <c r="G8274" t="s">
        <v>20207</v>
      </c>
      <c r="H8274" t="s">
        <v>104</v>
      </c>
      <c r="I8274" t="s">
        <v>105</v>
      </c>
      <c r="J8274" t="s">
        <v>28</v>
      </c>
      <c r="K8274" t="s">
        <v>43</v>
      </c>
      <c r="L8274" t="s">
        <v>30</v>
      </c>
      <c r="M8274" t="s">
        <v>64</v>
      </c>
      <c r="N8274">
        <v>2</v>
      </c>
      <c r="O8274" t="s">
        <v>16742</v>
      </c>
      <c r="P8274" t="s">
        <v>209</v>
      </c>
      <c r="Q8274">
        <v>1756065.04</v>
      </c>
      <c r="R8274" t="s">
        <v>48</v>
      </c>
      <c r="S8274" t="s">
        <v>56</v>
      </c>
      <c r="T8274" t="s">
        <v>35</v>
      </c>
      <c r="U8274" s="6">
        <v>4.2</v>
      </c>
    </row>
    <row r="8275" spans="1:21" x14ac:dyDescent="0.25">
      <c r="A8275" t="s">
        <v>16743</v>
      </c>
      <c r="B8275" s="1">
        <v>45159</v>
      </c>
      <c r="C8275" t="s">
        <v>88</v>
      </c>
      <c r="D8275" t="s">
        <v>23</v>
      </c>
      <c r="E8275" t="s">
        <v>112</v>
      </c>
      <c r="F8275" t="s">
        <v>39</v>
      </c>
      <c r="G8275" t="s">
        <v>316</v>
      </c>
      <c r="H8275" t="s">
        <v>104</v>
      </c>
      <c r="I8275" t="s">
        <v>240</v>
      </c>
      <c r="J8275" t="s">
        <v>174</v>
      </c>
      <c r="K8275" t="s">
        <v>43</v>
      </c>
      <c r="L8275" t="s">
        <v>30</v>
      </c>
      <c r="M8275" t="s">
        <v>77</v>
      </c>
      <c r="N8275">
        <v>4</v>
      </c>
      <c r="O8275" t="s">
        <v>16744</v>
      </c>
      <c r="P8275" t="s">
        <v>157</v>
      </c>
      <c r="Q8275">
        <v>2495041.31</v>
      </c>
      <c r="R8275" t="s">
        <v>34</v>
      </c>
      <c r="S8275" t="s">
        <v>35</v>
      </c>
      <c r="T8275" t="s">
        <v>56</v>
      </c>
      <c r="U8275" s="6">
        <v>4</v>
      </c>
    </row>
    <row r="8276" spans="1:21" x14ac:dyDescent="0.25">
      <c r="A8276" t="s">
        <v>16745</v>
      </c>
      <c r="B8276" s="1">
        <v>45259</v>
      </c>
      <c r="C8276" t="s">
        <v>98</v>
      </c>
      <c r="D8276" t="s">
        <v>23</v>
      </c>
      <c r="E8276" t="s">
        <v>99</v>
      </c>
      <c r="F8276" t="s">
        <v>76</v>
      </c>
      <c r="G8276" t="s">
        <v>146</v>
      </c>
      <c r="H8276" t="s">
        <v>104</v>
      </c>
      <c r="I8276" t="s">
        <v>105</v>
      </c>
      <c r="J8276" t="s">
        <v>28</v>
      </c>
      <c r="K8276" t="s">
        <v>43</v>
      </c>
      <c r="L8276" t="s">
        <v>44</v>
      </c>
      <c r="M8276" t="s">
        <v>53</v>
      </c>
      <c r="N8276">
        <v>5</v>
      </c>
      <c r="O8276" t="s">
        <v>16746</v>
      </c>
      <c r="P8276" t="s">
        <v>386</v>
      </c>
      <c r="Q8276">
        <v>3886336.97</v>
      </c>
      <c r="R8276" t="s">
        <v>48</v>
      </c>
      <c r="S8276" t="s">
        <v>35</v>
      </c>
      <c r="T8276" t="s">
        <v>56</v>
      </c>
      <c r="U8276" s="6">
        <v>4.9000000000000004</v>
      </c>
    </row>
    <row r="8277" spans="1:21" x14ac:dyDescent="0.25">
      <c r="A8277" t="s">
        <v>16747</v>
      </c>
      <c r="B8277" s="1">
        <v>45246</v>
      </c>
      <c r="C8277" t="s">
        <v>37</v>
      </c>
      <c r="D8277" t="s">
        <v>23</v>
      </c>
      <c r="E8277" t="s">
        <v>68</v>
      </c>
      <c r="F8277" t="s">
        <v>62</v>
      </c>
      <c r="G8277" t="s">
        <v>20207</v>
      </c>
      <c r="H8277" t="s">
        <v>83</v>
      </c>
      <c r="I8277" t="s">
        <v>84</v>
      </c>
      <c r="J8277" t="s">
        <v>42</v>
      </c>
      <c r="K8277" t="s">
        <v>43</v>
      </c>
      <c r="L8277" t="s">
        <v>44</v>
      </c>
      <c r="M8277" t="s">
        <v>64</v>
      </c>
      <c r="N8277">
        <v>1</v>
      </c>
      <c r="O8277" t="s">
        <v>16748</v>
      </c>
      <c r="P8277" t="s">
        <v>516</v>
      </c>
      <c r="Q8277">
        <v>1001247.06</v>
      </c>
      <c r="R8277" t="s">
        <v>34</v>
      </c>
      <c r="S8277" t="s">
        <v>56</v>
      </c>
      <c r="T8277" t="s">
        <v>35</v>
      </c>
      <c r="U8277" s="6">
        <v>4.3</v>
      </c>
    </row>
    <row r="8278" spans="1:21" x14ac:dyDescent="0.25">
      <c r="A8278" t="s">
        <v>16749</v>
      </c>
      <c r="B8278" s="1">
        <v>45882</v>
      </c>
      <c r="C8278" t="s">
        <v>50</v>
      </c>
      <c r="D8278" t="s">
        <v>23</v>
      </c>
      <c r="E8278" t="s">
        <v>51</v>
      </c>
      <c r="F8278" t="s">
        <v>69</v>
      </c>
      <c r="G8278" t="s">
        <v>150</v>
      </c>
      <c r="H8278" t="s">
        <v>70</v>
      </c>
      <c r="I8278" t="s">
        <v>119</v>
      </c>
      <c r="J8278" t="s">
        <v>28</v>
      </c>
      <c r="K8278" t="s">
        <v>43</v>
      </c>
      <c r="L8278" t="s">
        <v>44</v>
      </c>
      <c r="M8278" t="s">
        <v>64</v>
      </c>
      <c r="N8278">
        <v>5</v>
      </c>
      <c r="O8278" t="s">
        <v>16750</v>
      </c>
      <c r="P8278" t="s">
        <v>309</v>
      </c>
      <c r="Q8278">
        <v>3761887.8</v>
      </c>
      <c r="R8278" t="s">
        <v>34</v>
      </c>
      <c r="S8278" t="s">
        <v>35</v>
      </c>
      <c r="T8278" t="s">
        <v>56</v>
      </c>
      <c r="U8278" s="6">
        <v>3.9</v>
      </c>
    </row>
    <row r="8279" spans="1:21" x14ac:dyDescent="0.25">
      <c r="A8279" t="s">
        <v>16751</v>
      </c>
      <c r="B8279" s="1">
        <v>44968</v>
      </c>
      <c r="C8279" t="s">
        <v>22</v>
      </c>
      <c r="D8279" t="s">
        <v>23</v>
      </c>
      <c r="E8279" t="s">
        <v>24</v>
      </c>
      <c r="F8279" t="s">
        <v>25</v>
      </c>
      <c r="G8279" t="s">
        <v>137</v>
      </c>
      <c r="H8279" t="s">
        <v>26</v>
      </c>
      <c r="I8279" t="s">
        <v>253</v>
      </c>
      <c r="J8279" t="s">
        <v>42</v>
      </c>
      <c r="K8279" t="s">
        <v>29</v>
      </c>
      <c r="L8279" t="s">
        <v>30</v>
      </c>
      <c r="M8279" t="s">
        <v>53</v>
      </c>
      <c r="N8279">
        <v>4</v>
      </c>
      <c r="O8279" t="s">
        <v>16752</v>
      </c>
      <c r="P8279" t="s">
        <v>675</v>
      </c>
      <c r="Q8279">
        <v>3364854.1</v>
      </c>
      <c r="R8279" t="s">
        <v>34</v>
      </c>
      <c r="S8279" t="s">
        <v>35</v>
      </c>
      <c r="T8279" t="s">
        <v>35</v>
      </c>
      <c r="U8279" s="6">
        <v>4.3</v>
      </c>
    </row>
    <row r="8280" spans="1:21" x14ac:dyDescent="0.25">
      <c r="A8280" t="s">
        <v>16753</v>
      </c>
      <c r="B8280" s="1">
        <v>45757</v>
      </c>
      <c r="C8280" t="s">
        <v>50</v>
      </c>
      <c r="D8280" t="s">
        <v>23</v>
      </c>
      <c r="E8280" t="s">
        <v>51</v>
      </c>
      <c r="F8280" t="s">
        <v>69</v>
      </c>
      <c r="G8280" t="s">
        <v>20214</v>
      </c>
      <c r="H8280" t="s">
        <v>104</v>
      </c>
      <c r="I8280" t="s">
        <v>138</v>
      </c>
      <c r="J8280" t="s">
        <v>42</v>
      </c>
      <c r="K8280" t="s">
        <v>72</v>
      </c>
      <c r="L8280" t="s">
        <v>30</v>
      </c>
      <c r="M8280" t="s">
        <v>113</v>
      </c>
      <c r="N8280">
        <v>2</v>
      </c>
      <c r="O8280" t="s">
        <v>16754</v>
      </c>
      <c r="P8280" t="s">
        <v>539</v>
      </c>
      <c r="Q8280">
        <v>2337471.2799999998</v>
      </c>
      <c r="R8280" t="s">
        <v>34</v>
      </c>
      <c r="S8280" t="s">
        <v>35</v>
      </c>
      <c r="T8280" t="s">
        <v>56</v>
      </c>
      <c r="U8280" s="6">
        <v>4.9000000000000004</v>
      </c>
    </row>
    <row r="8281" spans="1:21" x14ac:dyDescent="0.25">
      <c r="A8281" t="s">
        <v>16755</v>
      </c>
      <c r="B8281" s="1">
        <v>45466</v>
      </c>
      <c r="C8281" t="s">
        <v>88</v>
      </c>
      <c r="D8281" t="s">
        <v>23</v>
      </c>
      <c r="E8281" t="s">
        <v>112</v>
      </c>
      <c r="F8281" t="s">
        <v>69</v>
      </c>
      <c r="G8281" t="s">
        <v>20210</v>
      </c>
      <c r="H8281" t="s">
        <v>70</v>
      </c>
      <c r="I8281" t="s">
        <v>71</v>
      </c>
      <c r="J8281" t="s">
        <v>28</v>
      </c>
      <c r="K8281" t="s">
        <v>43</v>
      </c>
      <c r="L8281" t="s">
        <v>30</v>
      </c>
      <c r="M8281" t="s">
        <v>53</v>
      </c>
      <c r="N8281">
        <v>5</v>
      </c>
      <c r="O8281" t="s">
        <v>16756</v>
      </c>
      <c r="P8281" t="s">
        <v>228</v>
      </c>
      <c r="Q8281">
        <v>4366988.63</v>
      </c>
      <c r="R8281" t="s">
        <v>34</v>
      </c>
      <c r="S8281" t="s">
        <v>56</v>
      </c>
      <c r="T8281" t="s">
        <v>35</v>
      </c>
      <c r="U8281" s="6">
        <v>4.8</v>
      </c>
    </row>
    <row r="8282" spans="1:21" x14ac:dyDescent="0.25">
      <c r="A8282" t="s">
        <v>16757</v>
      </c>
      <c r="B8282" s="1">
        <v>45532</v>
      </c>
      <c r="C8282" t="s">
        <v>22</v>
      </c>
      <c r="D8282" t="s">
        <v>23</v>
      </c>
      <c r="E8282" t="s">
        <v>24</v>
      </c>
      <c r="F8282" t="s">
        <v>190</v>
      </c>
      <c r="G8282" t="s">
        <v>20197</v>
      </c>
      <c r="H8282" t="s">
        <v>26</v>
      </c>
      <c r="I8282" t="s">
        <v>94</v>
      </c>
      <c r="J8282" t="s">
        <v>42</v>
      </c>
      <c r="K8282" t="s">
        <v>29</v>
      </c>
      <c r="L8282" t="s">
        <v>44</v>
      </c>
      <c r="M8282" t="s">
        <v>45</v>
      </c>
      <c r="N8282">
        <v>2</v>
      </c>
      <c r="O8282" t="s">
        <v>16758</v>
      </c>
      <c r="P8282" t="s">
        <v>582</v>
      </c>
      <c r="Q8282">
        <v>2887714.95</v>
      </c>
      <c r="R8282" t="s">
        <v>48</v>
      </c>
      <c r="S8282" t="s">
        <v>56</v>
      </c>
      <c r="T8282" t="s">
        <v>56</v>
      </c>
      <c r="U8282" s="6">
        <v>3.5</v>
      </c>
    </row>
    <row r="8283" spans="1:21" x14ac:dyDescent="0.25">
      <c r="A8283" t="s">
        <v>16759</v>
      </c>
      <c r="B8283" s="1">
        <v>45345</v>
      </c>
      <c r="C8283" t="s">
        <v>37</v>
      </c>
      <c r="D8283" t="s">
        <v>23</v>
      </c>
      <c r="E8283" t="s">
        <v>38</v>
      </c>
      <c r="F8283" t="s">
        <v>62</v>
      </c>
      <c r="G8283" t="s">
        <v>343</v>
      </c>
      <c r="H8283" t="s">
        <v>70</v>
      </c>
      <c r="I8283" t="s">
        <v>71</v>
      </c>
      <c r="J8283" t="s">
        <v>28</v>
      </c>
      <c r="K8283" t="s">
        <v>43</v>
      </c>
      <c r="L8283" t="s">
        <v>30</v>
      </c>
      <c r="M8283" t="s">
        <v>31</v>
      </c>
      <c r="N8283">
        <v>1</v>
      </c>
      <c r="O8283" t="s">
        <v>16760</v>
      </c>
      <c r="P8283" t="s">
        <v>182</v>
      </c>
      <c r="Q8283">
        <v>768664.9</v>
      </c>
      <c r="R8283" t="s">
        <v>48</v>
      </c>
      <c r="S8283" t="s">
        <v>56</v>
      </c>
      <c r="T8283" t="s">
        <v>56</v>
      </c>
      <c r="U8283" s="6">
        <v>3.6</v>
      </c>
    </row>
    <row r="8284" spans="1:21" x14ac:dyDescent="0.25">
      <c r="A8284" t="s">
        <v>16761</v>
      </c>
      <c r="B8284" s="1">
        <v>45711</v>
      </c>
      <c r="C8284" t="s">
        <v>81</v>
      </c>
      <c r="D8284" t="s">
        <v>23</v>
      </c>
      <c r="E8284" t="s">
        <v>82</v>
      </c>
      <c r="F8284" t="s">
        <v>69</v>
      </c>
      <c r="G8284" t="s">
        <v>214</v>
      </c>
      <c r="H8284" t="s">
        <v>26</v>
      </c>
      <c r="I8284" t="s">
        <v>253</v>
      </c>
      <c r="J8284" t="s">
        <v>42</v>
      </c>
      <c r="K8284" t="s">
        <v>43</v>
      </c>
      <c r="L8284" t="s">
        <v>44</v>
      </c>
      <c r="M8284" t="s">
        <v>31</v>
      </c>
      <c r="N8284">
        <v>3</v>
      </c>
      <c r="O8284" t="s">
        <v>16762</v>
      </c>
      <c r="P8284" t="s">
        <v>267</v>
      </c>
      <c r="Q8284">
        <v>2437197.1</v>
      </c>
      <c r="R8284" t="s">
        <v>34</v>
      </c>
      <c r="S8284" t="s">
        <v>56</v>
      </c>
      <c r="T8284" t="s">
        <v>35</v>
      </c>
      <c r="U8284" s="6">
        <v>3.9</v>
      </c>
    </row>
    <row r="8285" spans="1:21" x14ac:dyDescent="0.25">
      <c r="A8285" t="s">
        <v>16763</v>
      </c>
      <c r="B8285" s="1">
        <v>45165</v>
      </c>
      <c r="C8285" t="s">
        <v>81</v>
      </c>
      <c r="D8285" t="s">
        <v>23</v>
      </c>
      <c r="E8285" t="s">
        <v>82</v>
      </c>
      <c r="F8285" t="s">
        <v>25</v>
      </c>
      <c r="G8285" t="s">
        <v>155</v>
      </c>
      <c r="H8285" t="s">
        <v>83</v>
      </c>
      <c r="I8285" t="s">
        <v>84</v>
      </c>
      <c r="J8285" t="s">
        <v>42</v>
      </c>
      <c r="K8285" t="s">
        <v>43</v>
      </c>
      <c r="L8285" t="s">
        <v>30</v>
      </c>
      <c r="M8285" t="s">
        <v>45</v>
      </c>
      <c r="N8285">
        <v>4</v>
      </c>
      <c r="O8285" t="s">
        <v>16764</v>
      </c>
      <c r="P8285" t="s">
        <v>840</v>
      </c>
      <c r="Q8285">
        <v>4127272.37</v>
      </c>
      <c r="R8285" t="s">
        <v>34</v>
      </c>
      <c r="S8285" t="s">
        <v>56</v>
      </c>
      <c r="T8285" t="s">
        <v>35</v>
      </c>
      <c r="U8285" s="6">
        <v>4.7</v>
      </c>
    </row>
    <row r="8286" spans="1:21" x14ac:dyDescent="0.25">
      <c r="A8286" t="s">
        <v>16765</v>
      </c>
      <c r="B8286" s="1">
        <v>45551</v>
      </c>
      <c r="C8286" t="s">
        <v>37</v>
      </c>
      <c r="D8286" t="s">
        <v>23</v>
      </c>
      <c r="E8286" t="s">
        <v>68</v>
      </c>
      <c r="F8286" t="s">
        <v>76</v>
      </c>
      <c r="G8286" t="s">
        <v>596</v>
      </c>
      <c r="H8286" t="s">
        <v>104</v>
      </c>
      <c r="I8286" t="s">
        <v>138</v>
      </c>
      <c r="J8286" t="s">
        <v>42</v>
      </c>
      <c r="K8286" t="s">
        <v>72</v>
      </c>
      <c r="L8286" t="s">
        <v>44</v>
      </c>
      <c r="M8286" t="s">
        <v>113</v>
      </c>
      <c r="N8286">
        <v>4</v>
      </c>
      <c r="O8286" t="s">
        <v>16766</v>
      </c>
      <c r="P8286" t="s">
        <v>55</v>
      </c>
      <c r="Q8286">
        <v>4419981.71</v>
      </c>
      <c r="R8286" t="s">
        <v>48</v>
      </c>
      <c r="S8286" t="s">
        <v>35</v>
      </c>
      <c r="T8286" t="s">
        <v>35</v>
      </c>
      <c r="U8286" s="6">
        <v>5</v>
      </c>
    </row>
    <row r="8287" spans="1:21" x14ac:dyDescent="0.25">
      <c r="A8287" t="s">
        <v>16767</v>
      </c>
      <c r="B8287" s="1">
        <v>45807</v>
      </c>
      <c r="C8287" t="s">
        <v>81</v>
      </c>
      <c r="D8287" t="s">
        <v>23</v>
      </c>
      <c r="E8287" t="s">
        <v>82</v>
      </c>
      <c r="F8287" t="s">
        <v>62</v>
      </c>
      <c r="G8287" t="s">
        <v>547</v>
      </c>
      <c r="H8287" t="s">
        <v>166</v>
      </c>
      <c r="I8287" t="s">
        <v>173</v>
      </c>
      <c r="J8287" t="s">
        <v>174</v>
      </c>
      <c r="K8287" t="s">
        <v>43</v>
      </c>
      <c r="L8287" t="s">
        <v>44</v>
      </c>
      <c r="M8287" t="s">
        <v>77</v>
      </c>
      <c r="N8287">
        <v>5</v>
      </c>
      <c r="O8287" t="s">
        <v>16768</v>
      </c>
      <c r="P8287" t="s">
        <v>238</v>
      </c>
      <c r="Q8287">
        <v>3422911.07</v>
      </c>
      <c r="R8287" t="s">
        <v>34</v>
      </c>
      <c r="S8287" t="s">
        <v>56</v>
      </c>
      <c r="T8287" t="s">
        <v>35</v>
      </c>
      <c r="U8287" s="6">
        <v>4.0999999999999996</v>
      </c>
    </row>
    <row r="8288" spans="1:21" x14ac:dyDescent="0.25">
      <c r="A8288" t="s">
        <v>16769</v>
      </c>
      <c r="B8288" s="1">
        <v>45500</v>
      </c>
      <c r="C8288" t="s">
        <v>50</v>
      </c>
      <c r="D8288" t="s">
        <v>23</v>
      </c>
      <c r="E8288" t="s">
        <v>51</v>
      </c>
      <c r="F8288" t="s">
        <v>25</v>
      </c>
      <c r="G8288" t="s">
        <v>20214</v>
      </c>
      <c r="H8288" t="s">
        <v>83</v>
      </c>
      <c r="I8288" t="s">
        <v>126</v>
      </c>
      <c r="J8288" t="s">
        <v>42</v>
      </c>
      <c r="K8288" t="s">
        <v>72</v>
      </c>
      <c r="L8288" t="s">
        <v>30</v>
      </c>
      <c r="M8288" t="s">
        <v>64</v>
      </c>
      <c r="N8288">
        <v>4</v>
      </c>
      <c r="O8288" t="s">
        <v>16770</v>
      </c>
      <c r="P8288" t="s">
        <v>248</v>
      </c>
      <c r="Q8288">
        <v>3212665.08</v>
      </c>
      <c r="R8288" t="s">
        <v>48</v>
      </c>
      <c r="S8288" t="s">
        <v>35</v>
      </c>
      <c r="T8288" t="s">
        <v>35</v>
      </c>
      <c r="U8288" s="6">
        <v>3.7</v>
      </c>
    </row>
    <row r="8289" spans="1:21" x14ac:dyDescent="0.25">
      <c r="A8289" t="s">
        <v>16771</v>
      </c>
      <c r="B8289" s="1">
        <v>45371</v>
      </c>
      <c r="C8289" t="s">
        <v>81</v>
      </c>
      <c r="D8289" t="s">
        <v>23</v>
      </c>
      <c r="E8289" t="s">
        <v>82</v>
      </c>
      <c r="F8289" t="s">
        <v>58</v>
      </c>
      <c r="G8289" t="s">
        <v>518</v>
      </c>
      <c r="H8289" t="s">
        <v>83</v>
      </c>
      <c r="I8289" t="s">
        <v>126</v>
      </c>
      <c r="J8289" t="s">
        <v>42</v>
      </c>
      <c r="K8289" t="s">
        <v>72</v>
      </c>
      <c r="L8289" t="s">
        <v>30</v>
      </c>
      <c r="M8289" t="s">
        <v>113</v>
      </c>
      <c r="N8289">
        <v>2</v>
      </c>
      <c r="O8289" t="s">
        <v>16772</v>
      </c>
      <c r="P8289" t="s">
        <v>135</v>
      </c>
      <c r="Q8289">
        <v>1338494.18</v>
      </c>
      <c r="R8289" t="s">
        <v>48</v>
      </c>
      <c r="S8289" t="s">
        <v>35</v>
      </c>
      <c r="T8289" t="s">
        <v>56</v>
      </c>
      <c r="U8289" s="6">
        <v>4.4000000000000004</v>
      </c>
    </row>
    <row r="8290" spans="1:21" x14ac:dyDescent="0.25">
      <c r="A8290" t="s">
        <v>16773</v>
      </c>
      <c r="B8290" s="1">
        <v>45449</v>
      </c>
      <c r="C8290" t="s">
        <v>50</v>
      </c>
      <c r="D8290" t="s">
        <v>23</v>
      </c>
      <c r="E8290" t="s">
        <v>130</v>
      </c>
      <c r="F8290" t="s">
        <v>190</v>
      </c>
      <c r="G8290" t="s">
        <v>20209</v>
      </c>
      <c r="H8290" t="s">
        <v>104</v>
      </c>
      <c r="I8290" t="s">
        <v>105</v>
      </c>
      <c r="J8290" t="s">
        <v>28</v>
      </c>
      <c r="K8290" t="s">
        <v>72</v>
      </c>
      <c r="L8290" t="s">
        <v>30</v>
      </c>
      <c r="M8290" t="s">
        <v>77</v>
      </c>
      <c r="N8290">
        <v>4</v>
      </c>
      <c r="O8290" t="s">
        <v>16774</v>
      </c>
      <c r="P8290" t="s">
        <v>153</v>
      </c>
      <c r="Q8290">
        <v>2964105.6</v>
      </c>
      <c r="R8290" t="s">
        <v>34</v>
      </c>
      <c r="S8290" t="s">
        <v>56</v>
      </c>
      <c r="T8290" t="s">
        <v>35</v>
      </c>
      <c r="U8290" s="6">
        <v>4.7</v>
      </c>
    </row>
    <row r="8291" spans="1:21" x14ac:dyDescent="0.25">
      <c r="A8291" t="s">
        <v>16775</v>
      </c>
      <c r="B8291" s="1">
        <v>45318</v>
      </c>
      <c r="C8291" t="s">
        <v>37</v>
      </c>
      <c r="D8291" t="s">
        <v>23</v>
      </c>
      <c r="E8291" t="s">
        <v>38</v>
      </c>
      <c r="F8291" t="s">
        <v>190</v>
      </c>
      <c r="G8291" t="s">
        <v>259</v>
      </c>
      <c r="H8291" t="s">
        <v>70</v>
      </c>
      <c r="I8291" t="s">
        <v>180</v>
      </c>
      <c r="J8291" t="s">
        <v>42</v>
      </c>
      <c r="K8291" t="s">
        <v>72</v>
      </c>
      <c r="L8291" t="s">
        <v>30</v>
      </c>
      <c r="M8291" t="s">
        <v>45</v>
      </c>
      <c r="N8291">
        <v>5</v>
      </c>
      <c r="O8291" t="s">
        <v>16776</v>
      </c>
      <c r="P8291" t="s">
        <v>209</v>
      </c>
      <c r="Q8291">
        <v>4684756.99</v>
      </c>
      <c r="R8291" t="s">
        <v>34</v>
      </c>
      <c r="S8291" t="s">
        <v>35</v>
      </c>
      <c r="T8291" t="s">
        <v>35</v>
      </c>
      <c r="U8291" s="6">
        <v>4.0999999999999996</v>
      </c>
    </row>
    <row r="8292" spans="1:21" x14ac:dyDescent="0.25">
      <c r="A8292" t="s">
        <v>16777</v>
      </c>
      <c r="B8292" s="1">
        <v>45115</v>
      </c>
      <c r="C8292" t="s">
        <v>98</v>
      </c>
      <c r="D8292" t="s">
        <v>23</v>
      </c>
      <c r="E8292" t="s">
        <v>103</v>
      </c>
      <c r="F8292" t="s">
        <v>190</v>
      </c>
      <c r="G8292" t="s">
        <v>20202</v>
      </c>
      <c r="H8292" t="s">
        <v>70</v>
      </c>
      <c r="I8292" t="s">
        <v>119</v>
      </c>
      <c r="J8292" t="s">
        <v>28</v>
      </c>
      <c r="K8292" t="s">
        <v>72</v>
      </c>
      <c r="L8292" t="s">
        <v>30</v>
      </c>
      <c r="M8292" t="s">
        <v>77</v>
      </c>
      <c r="N8292">
        <v>4</v>
      </c>
      <c r="O8292" t="s">
        <v>16778</v>
      </c>
      <c r="P8292" t="s">
        <v>270</v>
      </c>
      <c r="Q8292">
        <v>2879413.97</v>
      </c>
      <c r="R8292" t="s">
        <v>48</v>
      </c>
      <c r="S8292" t="s">
        <v>35</v>
      </c>
      <c r="T8292" t="s">
        <v>56</v>
      </c>
      <c r="U8292" s="6">
        <v>4.3</v>
      </c>
    </row>
    <row r="8293" spans="1:21" x14ac:dyDescent="0.25">
      <c r="A8293" t="s">
        <v>16779</v>
      </c>
      <c r="B8293" s="1">
        <v>45337</v>
      </c>
      <c r="C8293" t="s">
        <v>98</v>
      </c>
      <c r="D8293" t="s">
        <v>23</v>
      </c>
      <c r="E8293" t="s">
        <v>99</v>
      </c>
      <c r="F8293" t="s">
        <v>58</v>
      </c>
      <c r="G8293" t="s">
        <v>20212</v>
      </c>
      <c r="H8293" t="s">
        <v>104</v>
      </c>
      <c r="I8293" t="s">
        <v>240</v>
      </c>
      <c r="J8293" t="s">
        <v>174</v>
      </c>
      <c r="K8293" t="s">
        <v>29</v>
      </c>
      <c r="L8293" t="s">
        <v>44</v>
      </c>
      <c r="M8293" t="s">
        <v>113</v>
      </c>
      <c r="N8293">
        <v>4</v>
      </c>
      <c r="O8293" t="s">
        <v>16780</v>
      </c>
      <c r="P8293" t="s">
        <v>238</v>
      </c>
      <c r="Q8293">
        <v>2707120.27</v>
      </c>
      <c r="R8293" t="s">
        <v>34</v>
      </c>
      <c r="S8293" t="s">
        <v>56</v>
      </c>
      <c r="T8293" t="s">
        <v>35</v>
      </c>
      <c r="U8293" s="6">
        <v>4.5999999999999996</v>
      </c>
    </row>
    <row r="8294" spans="1:21" x14ac:dyDescent="0.25">
      <c r="A8294" t="s">
        <v>16781</v>
      </c>
      <c r="B8294" s="1">
        <v>45625</v>
      </c>
      <c r="C8294" t="s">
        <v>81</v>
      </c>
      <c r="D8294" t="s">
        <v>23</v>
      </c>
      <c r="E8294" t="s">
        <v>82</v>
      </c>
      <c r="F8294" t="s">
        <v>39</v>
      </c>
      <c r="G8294" t="s">
        <v>596</v>
      </c>
      <c r="H8294" t="s">
        <v>26</v>
      </c>
      <c r="I8294" t="s">
        <v>94</v>
      </c>
      <c r="J8294" t="s">
        <v>42</v>
      </c>
      <c r="K8294" t="s">
        <v>43</v>
      </c>
      <c r="L8294" t="s">
        <v>30</v>
      </c>
      <c r="M8294" t="s">
        <v>31</v>
      </c>
      <c r="N8294">
        <v>4</v>
      </c>
      <c r="O8294" t="s">
        <v>16782</v>
      </c>
      <c r="P8294" t="s">
        <v>426</v>
      </c>
      <c r="Q8294">
        <v>5887281.1100000003</v>
      </c>
      <c r="R8294" t="s">
        <v>48</v>
      </c>
      <c r="S8294" t="s">
        <v>35</v>
      </c>
      <c r="T8294" t="s">
        <v>35</v>
      </c>
      <c r="U8294" s="6">
        <v>4.7</v>
      </c>
    </row>
    <row r="8295" spans="1:21" x14ac:dyDescent="0.25">
      <c r="A8295" t="s">
        <v>16783</v>
      </c>
      <c r="B8295" s="1">
        <v>45043</v>
      </c>
      <c r="C8295" t="s">
        <v>88</v>
      </c>
      <c r="D8295" t="s">
        <v>23</v>
      </c>
      <c r="E8295" t="s">
        <v>89</v>
      </c>
      <c r="F8295" t="s">
        <v>58</v>
      </c>
      <c r="G8295" t="s">
        <v>547</v>
      </c>
      <c r="H8295" t="s">
        <v>166</v>
      </c>
      <c r="I8295" t="s">
        <v>173</v>
      </c>
      <c r="J8295" t="s">
        <v>174</v>
      </c>
      <c r="K8295" t="s">
        <v>72</v>
      </c>
      <c r="L8295" t="s">
        <v>44</v>
      </c>
      <c r="M8295" t="s">
        <v>53</v>
      </c>
      <c r="N8295">
        <v>4</v>
      </c>
      <c r="O8295" t="s">
        <v>16784</v>
      </c>
      <c r="P8295" t="s">
        <v>349</v>
      </c>
      <c r="Q8295">
        <v>2355822.79</v>
      </c>
      <c r="R8295" t="s">
        <v>34</v>
      </c>
      <c r="S8295" t="s">
        <v>35</v>
      </c>
      <c r="T8295" t="s">
        <v>35</v>
      </c>
      <c r="U8295" s="6">
        <v>4.5</v>
      </c>
    </row>
    <row r="8296" spans="1:21" x14ac:dyDescent="0.25">
      <c r="A8296" t="s">
        <v>16785</v>
      </c>
      <c r="B8296" s="1">
        <v>45234</v>
      </c>
      <c r="C8296" t="s">
        <v>88</v>
      </c>
      <c r="D8296" t="s">
        <v>23</v>
      </c>
      <c r="E8296" t="s">
        <v>112</v>
      </c>
      <c r="F8296" t="s">
        <v>39</v>
      </c>
      <c r="G8296" t="s">
        <v>365</v>
      </c>
      <c r="H8296" t="s">
        <v>70</v>
      </c>
      <c r="I8296" t="s">
        <v>180</v>
      </c>
      <c r="J8296" t="s">
        <v>42</v>
      </c>
      <c r="K8296" t="s">
        <v>43</v>
      </c>
      <c r="L8296" t="s">
        <v>44</v>
      </c>
      <c r="M8296" t="s">
        <v>113</v>
      </c>
      <c r="N8296">
        <v>1</v>
      </c>
      <c r="O8296" t="s">
        <v>16786</v>
      </c>
      <c r="P8296" t="s">
        <v>201</v>
      </c>
      <c r="Q8296">
        <v>955469.26</v>
      </c>
      <c r="R8296" t="s">
        <v>48</v>
      </c>
      <c r="S8296" t="s">
        <v>56</v>
      </c>
      <c r="T8296" t="s">
        <v>35</v>
      </c>
      <c r="U8296" s="6">
        <v>4.3</v>
      </c>
    </row>
    <row r="8297" spans="1:21" x14ac:dyDescent="0.25">
      <c r="A8297" t="s">
        <v>16787</v>
      </c>
      <c r="B8297" s="1">
        <v>45705</v>
      </c>
      <c r="C8297" t="s">
        <v>81</v>
      </c>
      <c r="D8297" t="s">
        <v>23</v>
      </c>
      <c r="E8297" t="s">
        <v>82</v>
      </c>
      <c r="F8297" t="s">
        <v>76</v>
      </c>
      <c r="G8297" t="s">
        <v>20200</v>
      </c>
      <c r="H8297" t="s">
        <v>40</v>
      </c>
      <c r="I8297" t="s">
        <v>41</v>
      </c>
      <c r="J8297" t="s">
        <v>42</v>
      </c>
      <c r="K8297" t="s">
        <v>72</v>
      </c>
      <c r="L8297" t="s">
        <v>44</v>
      </c>
      <c r="M8297" t="s">
        <v>31</v>
      </c>
      <c r="N8297">
        <v>3</v>
      </c>
      <c r="O8297" t="s">
        <v>16788</v>
      </c>
      <c r="P8297" t="s">
        <v>206</v>
      </c>
      <c r="Q8297">
        <v>3301208.06</v>
      </c>
      <c r="R8297" t="s">
        <v>34</v>
      </c>
      <c r="S8297" t="s">
        <v>56</v>
      </c>
      <c r="T8297" t="s">
        <v>35</v>
      </c>
      <c r="U8297" s="6">
        <v>4.2</v>
      </c>
    </row>
    <row r="8298" spans="1:21" x14ac:dyDescent="0.25">
      <c r="A8298" t="s">
        <v>16789</v>
      </c>
      <c r="B8298" s="1">
        <v>45307</v>
      </c>
      <c r="C8298" t="s">
        <v>50</v>
      </c>
      <c r="D8298" t="s">
        <v>23</v>
      </c>
      <c r="E8298" t="s">
        <v>51</v>
      </c>
      <c r="F8298" t="s">
        <v>39</v>
      </c>
      <c r="G8298" t="s">
        <v>230</v>
      </c>
      <c r="H8298" t="s">
        <v>104</v>
      </c>
      <c r="I8298" t="s">
        <v>105</v>
      </c>
      <c r="J8298" t="s">
        <v>28</v>
      </c>
      <c r="K8298" t="s">
        <v>72</v>
      </c>
      <c r="L8298" t="s">
        <v>30</v>
      </c>
      <c r="M8298" t="s">
        <v>77</v>
      </c>
      <c r="N8298">
        <v>2</v>
      </c>
      <c r="O8298" t="s">
        <v>16790</v>
      </c>
      <c r="P8298" t="s">
        <v>402</v>
      </c>
      <c r="Q8298">
        <v>1579668.3</v>
      </c>
      <c r="R8298" t="s">
        <v>48</v>
      </c>
      <c r="S8298" t="s">
        <v>56</v>
      </c>
      <c r="T8298" t="s">
        <v>56</v>
      </c>
      <c r="U8298" s="6">
        <v>4.4000000000000004</v>
      </c>
    </row>
    <row r="8299" spans="1:21" x14ac:dyDescent="0.25">
      <c r="A8299" t="s">
        <v>16791</v>
      </c>
      <c r="B8299" s="1">
        <v>45067</v>
      </c>
      <c r="C8299" t="s">
        <v>81</v>
      </c>
      <c r="D8299" t="s">
        <v>23</v>
      </c>
      <c r="E8299" t="s">
        <v>82</v>
      </c>
      <c r="F8299" t="s">
        <v>25</v>
      </c>
      <c r="G8299" t="s">
        <v>547</v>
      </c>
      <c r="H8299" t="s">
        <v>83</v>
      </c>
      <c r="I8299" t="s">
        <v>126</v>
      </c>
      <c r="J8299" t="s">
        <v>42</v>
      </c>
      <c r="K8299" t="s">
        <v>29</v>
      </c>
      <c r="L8299" t="s">
        <v>30</v>
      </c>
      <c r="M8299" t="s">
        <v>77</v>
      </c>
      <c r="N8299">
        <v>1</v>
      </c>
      <c r="O8299" t="s">
        <v>16792</v>
      </c>
      <c r="P8299" t="s">
        <v>235</v>
      </c>
      <c r="Q8299">
        <v>795338.21</v>
      </c>
      <c r="R8299" t="s">
        <v>48</v>
      </c>
      <c r="S8299" t="s">
        <v>35</v>
      </c>
      <c r="T8299" t="s">
        <v>35</v>
      </c>
      <c r="U8299" s="6">
        <v>3.5</v>
      </c>
    </row>
    <row r="8300" spans="1:21" x14ac:dyDescent="0.25">
      <c r="A8300" t="s">
        <v>16793</v>
      </c>
      <c r="B8300" s="1">
        <v>45510</v>
      </c>
      <c r="C8300" t="s">
        <v>98</v>
      </c>
      <c r="D8300" t="s">
        <v>23</v>
      </c>
      <c r="E8300" t="s">
        <v>103</v>
      </c>
      <c r="F8300" t="s">
        <v>76</v>
      </c>
      <c r="G8300" t="s">
        <v>371</v>
      </c>
      <c r="H8300" t="s">
        <v>104</v>
      </c>
      <c r="I8300" t="s">
        <v>240</v>
      </c>
      <c r="J8300" t="s">
        <v>174</v>
      </c>
      <c r="K8300" t="s">
        <v>29</v>
      </c>
      <c r="L8300" t="s">
        <v>44</v>
      </c>
      <c r="M8300" t="s">
        <v>77</v>
      </c>
      <c r="N8300">
        <v>2</v>
      </c>
      <c r="O8300" t="s">
        <v>16794</v>
      </c>
      <c r="P8300" t="s">
        <v>47</v>
      </c>
      <c r="Q8300">
        <v>1248574.1299999999</v>
      </c>
      <c r="R8300" t="s">
        <v>48</v>
      </c>
      <c r="S8300" t="s">
        <v>56</v>
      </c>
      <c r="T8300" t="s">
        <v>35</v>
      </c>
      <c r="U8300" s="6">
        <v>4.7</v>
      </c>
    </row>
    <row r="8301" spans="1:21" x14ac:dyDescent="0.25">
      <c r="A8301" t="s">
        <v>16795</v>
      </c>
      <c r="B8301" s="1">
        <v>44983</v>
      </c>
      <c r="C8301" t="s">
        <v>22</v>
      </c>
      <c r="D8301" t="s">
        <v>23</v>
      </c>
      <c r="E8301" t="s">
        <v>24</v>
      </c>
      <c r="F8301" t="s">
        <v>58</v>
      </c>
      <c r="G8301" t="s">
        <v>214</v>
      </c>
      <c r="H8301" t="s">
        <v>83</v>
      </c>
      <c r="I8301" t="s">
        <v>126</v>
      </c>
      <c r="J8301" t="s">
        <v>42</v>
      </c>
      <c r="K8301" t="s">
        <v>29</v>
      </c>
      <c r="L8301" t="s">
        <v>44</v>
      </c>
      <c r="M8301" t="s">
        <v>45</v>
      </c>
      <c r="N8301">
        <v>5</v>
      </c>
      <c r="O8301" t="s">
        <v>16796</v>
      </c>
      <c r="P8301" t="s">
        <v>124</v>
      </c>
      <c r="Q8301">
        <v>4062889.35</v>
      </c>
      <c r="R8301" t="s">
        <v>34</v>
      </c>
      <c r="S8301" t="s">
        <v>35</v>
      </c>
      <c r="T8301" t="s">
        <v>56</v>
      </c>
      <c r="U8301" s="6">
        <v>4.9000000000000004</v>
      </c>
    </row>
    <row r="8302" spans="1:21" x14ac:dyDescent="0.25">
      <c r="A8302" t="s">
        <v>16797</v>
      </c>
      <c r="B8302" s="1">
        <v>45736</v>
      </c>
      <c r="C8302" t="s">
        <v>98</v>
      </c>
      <c r="D8302" t="s">
        <v>23</v>
      </c>
      <c r="E8302" t="s">
        <v>99</v>
      </c>
      <c r="F8302" t="s">
        <v>76</v>
      </c>
      <c r="G8302" t="s">
        <v>230</v>
      </c>
      <c r="H8302" t="s">
        <v>26</v>
      </c>
      <c r="I8302" t="s">
        <v>204</v>
      </c>
      <c r="J8302" t="s">
        <v>28</v>
      </c>
      <c r="K8302" t="s">
        <v>29</v>
      </c>
      <c r="L8302" t="s">
        <v>30</v>
      </c>
      <c r="M8302" t="s">
        <v>53</v>
      </c>
      <c r="N8302">
        <v>5</v>
      </c>
      <c r="O8302" t="s">
        <v>16798</v>
      </c>
      <c r="P8302" t="s">
        <v>79</v>
      </c>
      <c r="Q8302">
        <v>4449388.34</v>
      </c>
      <c r="R8302" t="s">
        <v>34</v>
      </c>
      <c r="S8302" t="s">
        <v>35</v>
      </c>
      <c r="T8302" t="s">
        <v>56</v>
      </c>
      <c r="U8302" s="6">
        <v>3.5</v>
      </c>
    </row>
    <row r="8303" spans="1:21" x14ac:dyDescent="0.25">
      <c r="A8303" t="s">
        <v>16799</v>
      </c>
      <c r="B8303" s="1">
        <v>45567</v>
      </c>
      <c r="C8303" t="s">
        <v>98</v>
      </c>
      <c r="D8303" t="s">
        <v>23</v>
      </c>
      <c r="E8303" t="s">
        <v>103</v>
      </c>
      <c r="F8303" t="s">
        <v>58</v>
      </c>
      <c r="G8303" t="s">
        <v>20197</v>
      </c>
      <c r="H8303" t="s">
        <v>26</v>
      </c>
      <c r="I8303" t="s">
        <v>94</v>
      </c>
      <c r="J8303" t="s">
        <v>42</v>
      </c>
      <c r="K8303" t="s">
        <v>29</v>
      </c>
      <c r="L8303" t="s">
        <v>44</v>
      </c>
      <c r="M8303" t="s">
        <v>31</v>
      </c>
      <c r="N8303">
        <v>3</v>
      </c>
      <c r="O8303" t="s">
        <v>16800</v>
      </c>
      <c r="P8303" t="s">
        <v>275</v>
      </c>
      <c r="Q8303">
        <v>4862447.91</v>
      </c>
      <c r="R8303" t="s">
        <v>34</v>
      </c>
      <c r="S8303" t="s">
        <v>35</v>
      </c>
      <c r="T8303" t="s">
        <v>56</v>
      </c>
      <c r="U8303" s="6">
        <v>4.0999999999999996</v>
      </c>
    </row>
    <row r="8304" spans="1:21" x14ac:dyDescent="0.25">
      <c r="A8304" t="s">
        <v>16801</v>
      </c>
      <c r="B8304" s="1">
        <v>45528</v>
      </c>
      <c r="C8304" t="s">
        <v>50</v>
      </c>
      <c r="D8304" t="s">
        <v>23</v>
      </c>
      <c r="E8304" t="s">
        <v>51</v>
      </c>
      <c r="F8304" t="s">
        <v>69</v>
      </c>
      <c r="G8304" t="s">
        <v>214</v>
      </c>
      <c r="H8304" t="s">
        <v>83</v>
      </c>
      <c r="I8304" t="s">
        <v>126</v>
      </c>
      <c r="J8304" t="s">
        <v>42</v>
      </c>
      <c r="K8304" t="s">
        <v>72</v>
      </c>
      <c r="L8304" t="s">
        <v>44</v>
      </c>
      <c r="M8304" t="s">
        <v>77</v>
      </c>
      <c r="N8304">
        <v>4</v>
      </c>
      <c r="O8304" t="s">
        <v>16802</v>
      </c>
      <c r="P8304" t="s">
        <v>135</v>
      </c>
      <c r="Q8304">
        <v>2821861.47</v>
      </c>
      <c r="R8304" t="s">
        <v>48</v>
      </c>
      <c r="S8304" t="s">
        <v>56</v>
      </c>
      <c r="T8304" t="s">
        <v>35</v>
      </c>
      <c r="U8304" s="6">
        <v>3.6</v>
      </c>
    </row>
    <row r="8305" spans="1:21" x14ac:dyDescent="0.25">
      <c r="A8305" t="s">
        <v>16803</v>
      </c>
      <c r="B8305" s="1">
        <v>45728</v>
      </c>
      <c r="C8305" t="s">
        <v>88</v>
      </c>
      <c r="D8305" t="s">
        <v>23</v>
      </c>
      <c r="E8305" t="s">
        <v>89</v>
      </c>
      <c r="F8305" t="s">
        <v>69</v>
      </c>
      <c r="G8305" t="s">
        <v>142</v>
      </c>
      <c r="H8305" t="s">
        <v>166</v>
      </c>
      <c r="I8305" t="s">
        <v>167</v>
      </c>
      <c r="J8305" t="s">
        <v>42</v>
      </c>
      <c r="K8305" t="s">
        <v>29</v>
      </c>
      <c r="L8305" t="s">
        <v>30</v>
      </c>
      <c r="M8305" t="s">
        <v>45</v>
      </c>
      <c r="N8305">
        <v>3</v>
      </c>
      <c r="O8305" t="s">
        <v>16804</v>
      </c>
      <c r="P8305" t="s">
        <v>301</v>
      </c>
      <c r="Q8305">
        <v>2541641.2000000002</v>
      </c>
      <c r="R8305" t="s">
        <v>34</v>
      </c>
      <c r="S8305" t="s">
        <v>56</v>
      </c>
      <c r="T8305" t="s">
        <v>35</v>
      </c>
      <c r="U8305" s="6">
        <v>3.8</v>
      </c>
    </row>
    <row r="8306" spans="1:21" x14ac:dyDescent="0.25">
      <c r="A8306" t="s">
        <v>16805</v>
      </c>
      <c r="B8306" s="1">
        <v>44942</v>
      </c>
      <c r="C8306" t="s">
        <v>50</v>
      </c>
      <c r="D8306" t="s">
        <v>23</v>
      </c>
      <c r="E8306" t="s">
        <v>51</v>
      </c>
      <c r="F8306" t="s">
        <v>69</v>
      </c>
      <c r="G8306" t="s">
        <v>20211</v>
      </c>
      <c r="H8306" t="s">
        <v>26</v>
      </c>
      <c r="I8306" t="s">
        <v>204</v>
      </c>
      <c r="J8306" t="s">
        <v>28</v>
      </c>
      <c r="K8306" t="s">
        <v>43</v>
      </c>
      <c r="L8306" t="s">
        <v>44</v>
      </c>
      <c r="M8306" t="s">
        <v>64</v>
      </c>
      <c r="N8306">
        <v>5</v>
      </c>
      <c r="O8306" t="s">
        <v>16806</v>
      </c>
      <c r="P8306" t="s">
        <v>182</v>
      </c>
      <c r="Q8306">
        <v>4003641.94</v>
      </c>
      <c r="R8306" t="s">
        <v>34</v>
      </c>
      <c r="S8306" t="s">
        <v>56</v>
      </c>
      <c r="T8306" t="s">
        <v>56</v>
      </c>
      <c r="U8306" s="6">
        <v>3.8</v>
      </c>
    </row>
    <row r="8307" spans="1:21" x14ac:dyDescent="0.25">
      <c r="A8307" t="s">
        <v>16807</v>
      </c>
      <c r="B8307" s="1">
        <v>45869</v>
      </c>
      <c r="C8307" t="s">
        <v>88</v>
      </c>
      <c r="D8307" t="s">
        <v>23</v>
      </c>
      <c r="E8307" t="s">
        <v>112</v>
      </c>
      <c r="F8307" t="s">
        <v>90</v>
      </c>
      <c r="G8307" t="s">
        <v>137</v>
      </c>
      <c r="H8307" t="s">
        <v>83</v>
      </c>
      <c r="I8307" t="s">
        <v>84</v>
      </c>
      <c r="J8307" t="s">
        <v>42</v>
      </c>
      <c r="K8307" t="s">
        <v>29</v>
      </c>
      <c r="L8307" t="s">
        <v>44</v>
      </c>
      <c r="M8307" t="s">
        <v>31</v>
      </c>
      <c r="N8307">
        <v>2</v>
      </c>
      <c r="O8307" t="s">
        <v>16808</v>
      </c>
      <c r="P8307" t="s">
        <v>160</v>
      </c>
      <c r="Q8307">
        <v>1884759.33</v>
      </c>
      <c r="R8307" t="s">
        <v>34</v>
      </c>
      <c r="S8307" t="s">
        <v>35</v>
      </c>
      <c r="T8307" t="s">
        <v>56</v>
      </c>
      <c r="U8307" s="6">
        <v>4.4000000000000004</v>
      </c>
    </row>
    <row r="8308" spans="1:21" x14ac:dyDescent="0.25">
      <c r="A8308" t="s">
        <v>16809</v>
      </c>
      <c r="B8308" s="1">
        <v>44938</v>
      </c>
      <c r="C8308" t="s">
        <v>50</v>
      </c>
      <c r="D8308" t="s">
        <v>23</v>
      </c>
      <c r="E8308" t="s">
        <v>51</v>
      </c>
      <c r="F8308" t="s">
        <v>90</v>
      </c>
      <c r="G8308" t="s">
        <v>305</v>
      </c>
      <c r="H8308" t="s">
        <v>166</v>
      </c>
      <c r="I8308" t="s">
        <v>167</v>
      </c>
      <c r="J8308" t="s">
        <v>42</v>
      </c>
      <c r="K8308" t="s">
        <v>43</v>
      </c>
      <c r="L8308" t="s">
        <v>44</v>
      </c>
      <c r="M8308" t="s">
        <v>31</v>
      </c>
      <c r="N8308">
        <v>3</v>
      </c>
      <c r="O8308" t="s">
        <v>16810</v>
      </c>
      <c r="P8308" t="s">
        <v>261</v>
      </c>
      <c r="Q8308">
        <v>2421327.9700000002</v>
      </c>
      <c r="R8308" t="s">
        <v>34</v>
      </c>
      <c r="S8308" t="s">
        <v>56</v>
      </c>
      <c r="T8308" t="s">
        <v>56</v>
      </c>
      <c r="U8308" s="6">
        <v>4.3</v>
      </c>
    </row>
    <row r="8309" spans="1:21" x14ac:dyDescent="0.25">
      <c r="A8309" t="s">
        <v>16811</v>
      </c>
      <c r="B8309" s="1">
        <v>45609</v>
      </c>
      <c r="C8309" t="s">
        <v>81</v>
      </c>
      <c r="D8309" t="s">
        <v>23</v>
      </c>
      <c r="E8309" t="s">
        <v>82</v>
      </c>
      <c r="F8309" t="s">
        <v>58</v>
      </c>
      <c r="G8309" t="s">
        <v>20198</v>
      </c>
      <c r="H8309" t="s">
        <v>26</v>
      </c>
      <c r="I8309" t="s">
        <v>52</v>
      </c>
      <c r="J8309" t="s">
        <v>28</v>
      </c>
      <c r="K8309" t="s">
        <v>29</v>
      </c>
      <c r="L8309" t="s">
        <v>30</v>
      </c>
      <c r="M8309" t="s">
        <v>53</v>
      </c>
      <c r="N8309">
        <v>4</v>
      </c>
      <c r="O8309" t="s">
        <v>16812</v>
      </c>
      <c r="P8309" t="s">
        <v>426</v>
      </c>
      <c r="Q8309">
        <v>2710870.58</v>
      </c>
      <c r="R8309" t="s">
        <v>48</v>
      </c>
      <c r="S8309" t="s">
        <v>35</v>
      </c>
      <c r="T8309" t="s">
        <v>35</v>
      </c>
      <c r="U8309" s="6">
        <v>3.6</v>
      </c>
    </row>
    <row r="8310" spans="1:21" x14ac:dyDescent="0.25">
      <c r="A8310" t="s">
        <v>16813</v>
      </c>
      <c r="B8310" s="1">
        <v>45254</v>
      </c>
      <c r="C8310" t="s">
        <v>88</v>
      </c>
      <c r="D8310" t="s">
        <v>23</v>
      </c>
      <c r="E8310" t="s">
        <v>89</v>
      </c>
      <c r="F8310" t="s">
        <v>25</v>
      </c>
      <c r="G8310" t="s">
        <v>233</v>
      </c>
      <c r="H8310" t="s">
        <v>26</v>
      </c>
      <c r="I8310" t="s">
        <v>253</v>
      </c>
      <c r="J8310" t="s">
        <v>42</v>
      </c>
      <c r="K8310" t="s">
        <v>72</v>
      </c>
      <c r="L8310" t="s">
        <v>44</v>
      </c>
      <c r="M8310" t="s">
        <v>77</v>
      </c>
      <c r="N8310">
        <v>5</v>
      </c>
      <c r="O8310" t="s">
        <v>16814</v>
      </c>
      <c r="P8310" t="s">
        <v>128</v>
      </c>
      <c r="Q8310">
        <v>3888697.13</v>
      </c>
      <c r="R8310" t="s">
        <v>34</v>
      </c>
      <c r="S8310" t="s">
        <v>35</v>
      </c>
      <c r="T8310" t="s">
        <v>56</v>
      </c>
      <c r="U8310" s="6">
        <v>4.8</v>
      </c>
    </row>
    <row r="8311" spans="1:21" x14ac:dyDescent="0.25">
      <c r="A8311" t="s">
        <v>16815</v>
      </c>
      <c r="B8311" s="1">
        <v>45755</v>
      </c>
      <c r="C8311" t="s">
        <v>98</v>
      </c>
      <c r="D8311" t="s">
        <v>23</v>
      </c>
      <c r="E8311" t="s">
        <v>99</v>
      </c>
      <c r="F8311" t="s">
        <v>76</v>
      </c>
      <c r="G8311" t="s">
        <v>137</v>
      </c>
      <c r="H8311" t="s">
        <v>166</v>
      </c>
      <c r="I8311" t="s">
        <v>173</v>
      </c>
      <c r="J8311" t="s">
        <v>174</v>
      </c>
      <c r="K8311" t="s">
        <v>43</v>
      </c>
      <c r="L8311" t="s">
        <v>44</v>
      </c>
      <c r="M8311" t="s">
        <v>77</v>
      </c>
      <c r="N8311">
        <v>2</v>
      </c>
      <c r="O8311" t="s">
        <v>16816</v>
      </c>
      <c r="P8311" t="s">
        <v>209</v>
      </c>
      <c r="Q8311">
        <v>1138935.05</v>
      </c>
      <c r="R8311" t="s">
        <v>48</v>
      </c>
      <c r="S8311" t="s">
        <v>56</v>
      </c>
      <c r="T8311" t="s">
        <v>56</v>
      </c>
      <c r="U8311" s="6">
        <v>4.4000000000000004</v>
      </c>
    </row>
    <row r="8312" spans="1:21" x14ac:dyDescent="0.25">
      <c r="A8312" t="s">
        <v>16817</v>
      </c>
      <c r="B8312" s="1">
        <v>45527</v>
      </c>
      <c r="C8312" t="s">
        <v>37</v>
      </c>
      <c r="D8312" t="s">
        <v>23</v>
      </c>
      <c r="E8312" t="s">
        <v>38</v>
      </c>
      <c r="F8312" t="s">
        <v>76</v>
      </c>
      <c r="G8312" t="s">
        <v>194</v>
      </c>
      <c r="H8312" t="s">
        <v>26</v>
      </c>
      <c r="I8312" t="s">
        <v>94</v>
      </c>
      <c r="J8312" t="s">
        <v>42</v>
      </c>
      <c r="K8312" t="s">
        <v>29</v>
      </c>
      <c r="L8312" t="s">
        <v>44</v>
      </c>
      <c r="M8312" t="s">
        <v>113</v>
      </c>
      <c r="N8312">
        <v>4</v>
      </c>
      <c r="O8312" t="s">
        <v>16818</v>
      </c>
      <c r="P8312" t="s">
        <v>840</v>
      </c>
      <c r="Q8312">
        <v>6051110.1100000003</v>
      </c>
      <c r="R8312" t="s">
        <v>34</v>
      </c>
      <c r="S8312" t="s">
        <v>56</v>
      </c>
      <c r="T8312" t="s">
        <v>56</v>
      </c>
      <c r="U8312" s="6">
        <v>3.6</v>
      </c>
    </row>
    <row r="8313" spans="1:21" x14ac:dyDescent="0.25">
      <c r="A8313" t="s">
        <v>16819</v>
      </c>
      <c r="B8313" s="1">
        <v>45615</v>
      </c>
      <c r="C8313" t="s">
        <v>98</v>
      </c>
      <c r="D8313" t="s">
        <v>23</v>
      </c>
      <c r="E8313" t="s">
        <v>99</v>
      </c>
      <c r="F8313" t="s">
        <v>69</v>
      </c>
      <c r="G8313" t="s">
        <v>20204</v>
      </c>
      <c r="H8313" t="s">
        <v>104</v>
      </c>
      <c r="I8313" t="s">
        <v>105</v>
      </c>
      <c r="J8313" t="s">
        <v>28</v>
      </c>
      <c r="K8313" t="s">
        <v>72</v>
      </c>
      <c r="L8313" t="s">
        <v>44</v>
      </c>
      <c r="M8313" t="s">
        <v>53</v>
      </c>
      <c r="N8313">
        <v>3</v>
      </c>
      <c r="O8313" t="s">
        <v>16820</v>
      </c>
      <c r="P8313" t="s">
        <v>228</v>
      </c>
      <c r="Q8313">
        <v>2663612.94</v>
      </c>
      <c r="R8313" t="s">
        <v>34</v>
      </c>
      <c r="S8313" t="s">
        <v>56</v>
      </c>
      <c r="T8313" t="s">
        <v>35</v>
      </c>
      <c r="U8313" s="6">
        <v>4.0999999999999996</v>
      </c>
    </row>
    <row r="8314" spans="1:21" x14ac:dyDescent="0.25">
      <c r="A8314" t="s">
        <v>16821</v>
      </c>
      <c r="B8314" s="1">
        <v>45809</v>
      </c>
      <c r="C8314" t="s">
        <v>50</v>
      </c>
      <c r="D8314" t="s">
        <v>23</v>
      </c>
      <c r="E8314" t="s">
        <v>51</v>
      </c>
      <c r="F8314" t="s">
        <v>39</v>
      </c>
      <c r="G8314" t="s">
        <v>331</v>
      </c>
      <c r="H8314" t="s">
        <v>26</v>
      </c>
      <c r="I8314" t="s">
        <v>27</v>
      </c>
      <c r="J8314" t="s">
        <v>28</v>
      </c>
      <c r="K8314" t="s">
        <v>29</v>
      </c>
      <c r="L8314" t="s">
        <v>44</v>
      </c>
      <c r="M8314" t="s">
        <v>113</v>
      </c>
      <c r="N8314">
        <v>3</v>
      </c>
      <c r="O8314" t="s">
        <v>16822</v>
      </c>
      <c r="P8314" t="s">
        <v>301</v>
      </c>
      <c r="Q8314">
        <v>3546869.75</v>
      </c>
      <c r="R8314" t="s">
        <v>48</v>
      </c>
      <c r="S8314" t="s">
        <v>56</v>
      </c>
      <c r="T8314" t="s">
        <v>56</v>
      </c>
      <c r="U8314" s="6">
        <v>4.5999999999999996</v>
      </c>
    </row>
    <row r="8315" spans="1:21" x14ac:dyDescent="0.25">
      <c r="A8315" t="s">
        <v>16823</v>
      </c>
      <c r="B8315" s="1">
        <v>45351</v>
      </c>
      <c r="C8315" t="s">
        <v>50</v>
      </c>
      <c r="D8315" t="s">
        <v>23</v>
      </c>
      <c r="E8315" t="s">
        <v>130</v>
      </c>
      <c r="F8315" t="s">
        <v>39</v>
      </c>
      <c r="G8315" t="s">
        <v>203</v>
      </c>
      <c r="H8315" t="s">
        <v>83</v>
      </c>
      <c r="I8315" t="s">
        <v>126</v>
      </c>
      <c r="J8315" t="s">
        <v>42</v>
      </c>
      <c r="K8315" t="s">
        <v>72</v>
      </c>
      <c r="L8315" t="s">
        <v>44</v>
      </c>
      <c r="M8315" t="s">
        <v>113</v>
      </c>
      <c r="N8315">
        <v>4</v>
      </c>
      <c r="O8315" t="s">
        <v>16824</v>
      </c>
      <c r="P8315" t="s">
        <v>539</v>
      </c>
      <c r="Q8315">
        <v>3388657.14</v>
      </c>
      <c r="R8315" t="s">
        <v>34</v>
      </c>
      <c r="S8315" t="s">
        <v>35</v>
      </c>
      <c r="T8315" t="s">
        <v>35</v>
      </c>
      <c r="U8315" s="6">
        <v>4.5999999999999996</v>
      </c>
    </row>
    <row r="8316" spans="1:21" x14ac:dyDescent="0.25">
      <c r="A8316" t="s">
        <v>16825</v>
      </c>
      <c r="B8316" s="1">
        <v>45366</v>
      </c>
      <c r="C8316" t="s">
        <v>22</v>
      </c>
      <c r="D8316" t="s">
        <v>23</v>
      </c>
      <c r="E8316" t="s">
        <v>24</v>
      </c>
      <c r="F8316" t="s">
        <v>39</v>
      </c>
      <c r="G8316" t="s">
        <v>214</v>
      </c>
      <c r="H8316" t="s">
        <v>83</v>
      </c>
      <c r="I8316" t="s">
        <v>126</v>
      </c>
      <c r="J8316" t="s">
        <v>42</v>
      </c>
      <c r="K8316" t="s">
        <v>43</v>
      </c>
      <c r="L8316" t="s">
        <v>30</v>
      </c>
      <c r="M8316" t="s">
        <v>113</v>
      </c>
      <c r="N8316">
        <v>2</v>
      </c>
      <c r="O8316" t="s">
        <v>16826</v>
      </c>
      <c r="P8316" t="s">
        <v>386</v>
      </c>
      <c r="Q8316">
        <v>1372296.89</v>
      </c>
      <c r="R8316" t="s">
        <v>48</v>
      </c>
      <c r="S8316" t="s">
        <v>56</v>
      </c>
      <c r="T8316" t="s">
        <v>56</v>
      </c>
      <c r="U8316" s="6">
        <v>4.5999999999999996</v>
      </c>
    </row>
    <row r="8317" spans="1:21" x14ac:dyDescent="0.25">
      <c r="A8317" t="s">
        <v>16827</v>
      </c>
      <c r="B8317" s="1">
        <v>45743</v>
      </c>
      <c r="C8317" t="s">
        <v>88</v>
      </c>
      <c r="D8317" t="s">
        <v>23</v>
      </c>
      <c r="E8317" t="s">
        <v>89</v>
      </c>
      <c r="F8317" t="s">
        <v>58</v>
      </c>
      <c r="G8317" t="s">
        <v>265</v>
      </c>
      <c r="H8317" t="s">
        <v>83</v>
      </c>
      <c r="I8317" t="s">
        <v>126</v>
      </c>
      <c r="J8317" t="s">
        <v>42</v>
      </c>
      <c r="K8317" t="s">
        <v>43</v>
      </c>
      <c r="L8317" t="s">
        <v>30</v>
      </c>
      <c r="M8317" t="s">
        <v>113</v>
      </c>
      <c r="N8317">
        <v>2</v>
      </c>
      <c r="O8317" t="s">
        <v>16828</v>
      </c>
      <c r="P8317" t="s">
        <v>121</v>
      </c>
      <c r="Q8317">
        <v>1347381.11</v>
      </c>
      <c r="R8317" t="s">
        <v>34</v>
      </c>
      <c r="S8317" t="s">
        <v>35</v>
      </c>
      <c r="T8317" t="s">
        <v>56</v>
      </c>
      <c r="U8317" s="6">
        <v>4.9000000000000004</v>
      </c>
    </row>
    <row r="8318" spans="1:21" x14ac:dyDescent="0.25">
      <c r="A8318" t="s">
        <v>16829</v>
      </c>
      <c r="B8318" s="1">
        <v>45480</v>
      </c>
      <c r="C8318" t="s">
        <v>37</v>
      </c>
      <c r="D8318" t="s">
        <v>23</v>
      </c>
      <c r="E8318" t="s">
        <v>68</v>
      </c>
      <c r="F8318" t="s">
        <v>190</v>
      </c>
      <c r="G8318" t="s">
        <v>368</v>
      </c>
      <c r="H8318" t="s">
        <v>83</v>
      </c>
      <c r="I8318" t="s">
        <v>126</v>
      </c>
      <c r="J8318" t="s">
        <v>42</v>
      </c>
      <c r="K8318" t="s">
        <v>43</v>
      </c>
      <c r="L8318" t="s">
        <v>30</v>
      </c>
      <c r="M8318" t="s">
        <v>77</v>
      </c>
      <c r="N8318">
        <v>4</v>
      </c>
      <c r="O8318" t="s">
        <v>16830</v>
      </c>
      <c r="P8318" t="s">
        <v>124</v>
      </c>
      <c r="Q8318">
        <v>3174354.78</v>
      </c>
      <c r="R8318" t="s">
        <v>48</v>
      </c>
      <c r="S8318" t="s">
        <v>56</v>
      </c>
      <c r="T8318" t="s">
        <v>35</v>
      </c>
      <c r="U8318" s="6">
        <v>3.9</v>
      </c>
    </row>
    <row r="8319" spans="1:21" x14ac:dyDescent="0.25">
      <c r="A8319" t="s">
        <v>16831</v>
      </c>
      <c r="B8319" s="1">
        <v>45893</v>
      </c>
      <c r="C8319" t="s">
        <v>88</v>
      </c>
      <c r="D8319" t="s">
        <v>23</v>
      </c>
      <c r="E8319" t="s">
        <v>89</v>
      </c>
      <c r="F8319" t="s">
        <v>25</v>
      </c>
      <c r="G8319" t="s">
        <v>233</v>
      </c>
      <c r="H8319" t="s">
        <v>104</v>
      </c>
      <c r="I8319" t="s">
        <v>105</v>
      </c>
      <c r="J8319" t="s">
        <v>28</v>
      </c>
      <c r="K8319" t="s">
        <v>43</v>
      </c>
      <c r="L8319" t="s">
        <v>30</v>
      </c>
      <c r="M8319" t="s">
        <v>64</v>
      </c>
      <c r="N8319">
        <v>5</v>
      </c>
      <c r="O8319" t="s">
        <v>16832</v>
      </c>
      <c r="P8319" t="s">
        <v>336</v>
      </c>
      <c r="Q8319">
        <v>3965872.78</v>
      </c>
      <c r="R8319" t="s">
        <v>34</v>
      </c>
      <c r="S8319" t="s">
        <v>56</v>
      </c>
      <c r="T8319" t="s">
        <v>56</v>
      </c>
      <c r="U8319" s="6">
        <v>4.8</v>
      </c>
    </row>
    <row r="8320" spans="1:21" x14ac:dyDescent="0.25">
      <c r="A8320" t="s">
        <v>16833</v>
      </c>
      <c r="B8320" s="1">
        <v>45860</v>
      </c>
      <c r="C8320" t="s">
        <v>22</v>
      </c>
      <c r="D8320" t="s">
        <v>23</v>
      </c>
      <c r="E8320" t="s">
        <v>24</v>
      </c>
      <c r="F8320" t="s">
        <v>76</v>
      </c>
      <c r="G8320" t="s">
        <v>343</v>
      </c>
      <c r="H8320" t="s">
        <v>70</v>
      </c>
      <c r="I8320" t="s">
        <v>180</v>
      </c>
      <c r="J8320" t="s">
        <v>42</v>
      </c>
      <c r="K8320" t="s">
        <v>29</v>
      </c>
      <c r="L8320" t="s">
        <v>44</v>
      </c>
      <c r="M8320" t="s">
        <v>113</v>
      </c>
      <c r="N8320">
        <v>4</v>
      </c>
      <c r="O8320" t="s">
        <v>16834</v>
      </c>
      <c r="P8320" t="s">
        <v>290</v>
      </c>
      <c r="Q8320">
        <v>3725395.25</v>
      </c>
      <c r="R8320" t="s">
        <v>34</v>
      </c>
      <c r="S8320" t="s">
        <v>56</v>
      </c>
      <c r="T8320" t="s">
        <v>35</v>
      </c>
      <c r="U8320" s="6">
        <v>3.8</v>
      </c>
    </row>
    <row r="8321" spans="1:21" x14ac:dyDescent="0.25">
      <c r="A8321" t="s">
        <v>16835</v>
      </c>
      <c r="B8321" s="1">
        <v>45714</v>
      </c>
      <c r="C8321" t="s">
        <v>88</v>
      </c>
      <c r="D8321" t="s">
        <v>23</v>
      </c>
      <c r="E8321" t="s">
        <v>112</v>
      </c>
      <c r="F8321" t="s">
        <v>58</v>
      </c>
      <c r="G8321" t="s">
        <v>252</v>
      </c>
      <c r="H8321" t="s">
        <v>166</v>
      </c>
      <c r="I8321" t="s">
        <v>173</v>
      </c>
      <c r="J8321" t="s">
        <v>174</v>
      </c>
      <c r="K8321" t="s">
        <v>43</v>
      </c>
      <c r="L8321" t="s">
        <v>44</v>
      </c>
      <c r="M8321" t="s">
        <v>64</v>
      </c>
      <c r="N8321">
        <v>3</v>
      </c>
      <c r="O8321" t="s">
        <v>16836</v>
      </c>
      <c r="P8321" t="s">
        <v>238</v>
      </c>
      <c r="Q8321">
        <v>1953960.51</v>
      </c>
      <c r="R8321" t="s">
        <v>34</v>
      </c>
      <c r="S8321" t="s">
        <v>35</v>
      </c>
      <c r="T8321" t="s">
        <v>56</v>
      </c>
      <c r="U8321" s="6">
        <v>3.7</v>
      </c>
    </row>
    <row r="8322" spans="1:21" x14ac:dyDescent="0.25">
      <c r="A8322" t="s">
        <v>16837</v>
      </c>
      <c r="B8322" s="1">
        <v>45102</v>
      </c>
      <c r="C8322" t="s">
        <v>88</v>
      </c>
      <c r="D8322" t="s">
        <v>23</v>
      </c>
      <c r="E8322" t="s">
        <v>112</v>
      </c>
      <c r="F8322" t="s">
        <v>39</v>
      </c>
      <c r="G8322" t="s">
        <v>20198</v>
      </c>
      <c r="H8322" t="s">
        <v>104</v>
      </c>
      <c r="I8322" t="s">
        <v>105</v>
      </c>
      <c r="J8322" t="s">
        <v>28</v>
      </c>
      <c r="K8322" t="s">
        <v>43</v>
      </c>
      <c r="L8322" t="s">
        <v>44</v>
      </c>
      <c r="M8322" t="s">
        <v>53</v>
      </c>
      <c r="N8322">
        <v>1</v>
      </c>
      <c r="O8322" t="s">
        <v>16838</v>
      </c>
      <c r="P8322" t="s">
        <v>333</v>
      </c>
      <c r="Q8322">
        <v>777831.81</v>
      </c>
      <c r="R8322" t="s">
        <v>48</v>
      </c>
      <c r="S8322" t="s">
        <v>56</v>
      </c>
      <c r="T8322" t="s">
        <v>35</v>
      </c>
      <c r="U8322" s="6">
        <v>4.5</v>
      </c>
    </row>
    <row r="8323" spans="1:21" x14ac:dyDescent="0.25">
      <c r="A8323" t="s">
        <v>16839</v>
      </c>
      <c r="B8323" s="1">
        <v>45177</v>
      </c>
      <c r="C8323" t="s">
        <v>98</v>
      </c>
      <c r="D8323" t="s">
        <v>23</v>
      </c>
      <c r="E8323" t="s">
        <v>99</v>
      </c>
      <c r="F8323" t="s">
        <v>90</v>
      </c>
      <c r="G8323" t="s">
        <v>20200</v>
      </c>
      <c r="H8323" t="s">
        <v>104</v>
      </c>
      <c r="I8323" t="s">
        <v>240</v>
      </c>
      <c r="J8323" t="s">
        <v>174</v>
      </c>
      <c r="K8323" t="s">
        <v>72</v>
      </c>
      <c r="L8323" t="s">
        <v>44</v>
      </c>
      <c r="M8323" t="s">
        <v>64</v>
      </c>
      <c r="N8323">
        <v>2</v>
      </c>
      <c r="O8323" t="s">
        <v>16840</v>
      </c>
      <c r="P8323" t="s">
        <v>163</v>
      </c>
      <c r="Q8323">
        <v>1192232.3799999999</v>
      </c>
      <c r="R8323" t="s">
        <v>48</v>
      </c>
      <c r="S8323" t="s">
        <v>35</v>
      </c>
      <c r="T8323" t="s">
        <v>35</v>
      </c>
      <c r="U8323" s="6">
        <v>4.5</v>
      </c>
    </row>
    <row r="8324" spans="1:21" x14ac:dyDescent="0.25">
      <c r="A8324" t="s">
        <v>16841</v>
      </c>
      <c r="B8324" s="1">
        <v>45431</v>
      </c>
      <c r="C8324" t="s">
        <v>98</v>
      </c>
      <c r="D8324" t="s">
        <v>23</v>
      </c>
      <c r="E8324" t="s">
        <v>103</v>
      </c>
      <c r="F8324" t="s">
        <v>90</v>
      </c>
      <c r="G8324" t="s">
        <v>20204</v>
      </c>
      <c r="H8324" t="s">
        <v>26</v>
      </c>
      <c r="I8324" t="s">
        <v>253</v>
      </c>
      <c r="J8324" t="s">
        <v>42</v>
      </c>
      <c r="K8324" t="s">
        <v>72</v>
      </c>
      <c r="L8324" t="s">
        <v>44</v>
      </c>
      <c r="M8324" t="s">
        <v>31</v>
      </c>
      <c r="N8324">
        <v>1</v>
      </c>
      <c r="O8324" t="s">
        <v>16842</v>
      </c>
      <c r="P8324" t="s">
        <v>201</v>
      </c>
      <c r="Q8324">
        <v>898893.34</v>
      </c>
      <c r="R8324" t="s">
        <v>48</v>
      </c>
      <c r="S8324" t="s">
        <v>56</v>
      </c>
      <c r="T8324" t="s">
        <v>56</v>
      </c>
      <c r="U8324" s="6">
        <v>4.9000000000000004</v>
      </c>
    </row>
    <row r="8325" spans="1:21" x14ac:dyDescent="0.25">
      <c r="A8325" t="s">
        <v>16843</v>
      </c>
      <c r="B8325" s="1">
        <v>45584</v>
      </c>
      <c r="C8325" t="s">
        <v>37</v>
      </c>
      <c r="D8325" t="s">
        <v>23</v>
      </c>
      <c r="E8325" t="s">
        <v>68</v>
      </c>
      <c r="F8325" t="s">
        <v>90</v>
      </c>
      <c r="G8325" t="s">
        <v>299</v>
      </c>
      <c r="H8325" t="s">
        <v>70</v>
      </c>
      <c r="I8325" t="s">
        <v>71</v>
      </c>
      <c r="J8325" t="s">
        <v>28</v>
      </c>
      <c r="K8325" t="s">
        <v>29</v>
      </c>
      <c r="L8325" t="s">
        <v>30</v>
      </c>
      <c r="M8325" t="s">
        <v>64</v>
      </c>
      <c r="N8325">
        <v>1</v>
      </c>
      <c r="O8325" t="s">
        <v>16844</v>
      </c>
      <c r="P8325" t="s">
        <v>267</v>
      </c>
      <c r="Q8325">
        <v>865135.6</v>
      </c>
      <c r="R8325" t="s">
        <v>48</v>
      </c>
      <c r="S8325" t="s">
        <v>56</v>
      </c>
      <c r="T8325" t="s">
        <v>35</v>
      </c>
      <c r="U8325" s="6">
        <v>4</v>
      </c>
    </row>
    <row r="8326" spans="1:21" x14ac:dyDescent="0.25">
      <c r="A8326" t="s">
        <v>16845</v>
      </c>
      <c r="B8326" s="1">
        <v>45002</v>
      </c>
      <c r="C8326" t="s">
        <v>22</v>
      </c>
      <c r="D8326" t="s">
        <v>23</v>
      </c>
      <c r="E8326" t="s">
        <v>24</v>
      </c>
      <c r="F8326" t="s">
        <v>58</v>
      </c>
      <c r="G8326" t="s">
        <v>20201</v>
      </c>
      <c r="H8326" t="s">
        <v>104</v>
      </c>
      <c r="I8326" t="s">
        <v>105</v>
      </c>
      <c r="J8326" t="s">
        <v>28</v>
      </c>
      <c r="K8326" t="s">
        <v>72</v>
      </c>
      <c r="L8326" t="s">
        <v>30</v>
      </c>
      <c r="M8326" t="s">
        <v>31</v>
      </c>
      <c r="N8326">
        <v>5</v>
      </c>
      <c r="O8326" t="s">
        <v>16846</v>
      </c>
      <c r="P8326" t="s">
        <v>96</v>
      </c>
      <c r="Q8326">
        <v>4241305.1500000004</v>
      </c>
      <c r="R8326" t="s">
        <v>48</v>
      </c>
      <c r="S8326" t="s">
        <v>56</v>
      </c>
      <c r="T8326" t="s">
        <v>35</v>
      </c>
      <c r="U8326" s="6">
        <v>4.5999999999999996</v>
      </c>
    </row>
    <row r="8327" spans="1:21" x14ac:dyDescent="0.25">
      <c r="A8327" t="s">
        <v>16847</v>
      </c>
      <c r="B8327" s="1">
        <v>45316</v>
      </c>
      <c r="C8327" t="s">
        <v>50</v>
      </c>
      <c r="D8327" t="s">
        <v>23</v>
      </c>
      <c r="E8327" t="s">
        <v>51</v>
      </c>
      <c r="F8327" t="s">
        <v>39</v>
      </c>
      <c r="G8327" t="s">
        <v>20201</v>
      </c>
      <c r="H8327" t="s">
        <v>166</v>
      </c>
      <c r="I8327" t="s">
        <v>167</v>
      </c>
      <c r="J8327" t="s">
        <v>42</v>
      </c>
      <c r="K8327" t="s">
        <v>72</v>
      </c>
      <c r="L8327" t="s">
        <v>44</v>
      </c>
      <c r="M8327" t="s">
        <v>113</v>
      </c>
      <c r="N8327">
        <v>2</v>
      </c>
      <c r="O8327" t="s">
        <v>16848</v>
      </c>
      <c r="P8327" t="s">
        <v>516</v>
      </c>
      <c r="Q8327">
        <v>1513472.87</v>
      </c>
      <c r="R8327" t="s">
        <v>34</v>
      </c>
      <c r="S8327" t="s">
        <v>35</v>
      </c>
      <c r="T8327" t="s">
        <v>35</v>
      </c>
      <c r="U8327" s="6">
        <v>4.0999999999999996</v>
      </c>
    </row>
    <row r="8328" spans="1:21" x14ac:dyDescent="0.25">
      <c r="A8328" t="s">
        <v>16849</v>
      </c>
      <c r="B8328" s="1">
        <v>45370</v>
      </c>
      <c r="C8328" t="s">
        <v>50</v>
      </c>
      <c r="D8328" t="s">
        <v>23</v>
      </c>
      <c r="E8328" t="s">
        <v>130</v>
      </c>
      <c r="F8328" t="s">
        <v>25</v>
      </c>
      <c r="G8328" t="s">
        <v>518</v>
      </c>
      <c r="H8328" t="s">
        <v>40</v>
      </c>
      <c r="I8328" t="s">
        <v>63</v>
      </c>
      <c r="J8328" t="s">
        <v>42</v>
      </c>
      <c r="K8328" t="s">
        <v>29</v>
      </c>
      <c r="L8328" t="s">
        <v>30</v>
      </c>
      <c r="M8328" t="s">
        <v>31</v>
      </c>
      <c r="N8328">
        <v>1</v>
      </c>
      <c r="O8328" t="s">
        <v>16850</v>
      </c>
      <c r="P8328" t="s">
        <v>341</v>
      </c>
      <c r="Q8328">
        <v>912688.9</v>
      </c>
      <c r="R8328" t="s">
        <v>48</v>
      </c>
      <c r="S8328" t="s">
        <v>56</v>
      </c>
      <c r="T8328" t="s">
        <v>56</v>
      </c>
      <c r="U8328" s="6">
        <v>4.3</v>
      </c>
    </row>
    <row r="8329" spans="1:21" x14ac:dyDescent="0.25">
      <c r="A8329" t="s">
        <v>16851</v>
      </c>
      <c r="B8329" s="1">
        <v>44962</v>
      </c>
      <c r="C8329" t="s">
        <v>50</v>
      </c>
      <c r="D8329" t="s">
        <v>23</v>
      </c>
      <c r="E8329" t="s">
        <v>51</v>
      </c>
      <c r="F8329" t="s">
        <v>69</v>
      </c>
      <c r="G8329" t="s">
        <v>20210</v>
      </c>
      <c r="H8329" t="s">
        <v>40</v>
      </c>
      <c r="I8329" t="s">
        <v>41</v>
      </c>
      <c r="J8329" t="s">
        <v>42</v>
      </c>
      <c r="K8329" t="s">
        <v>29</v>
      </c>
      <c r="L8329" t="s">
        <v>30</v>
      </c>
      <c r="M8329" t="s">
        <v>113</v>
      </c>
      <c r="N8329">
        <v>2</v>
      </c>
      <c r="O8329" t="s">
        <v>16852</v>
      </c>
      <c r="P8329" t="s">
        <v>840</v>
      </c>
      <c r="Q8329">
        <v>2667104.7000000002</v>
      </c>
      <c r="R8329" t="s">
        <v>48</v>
      </c>
      <c r="S8329" t="s">
        <v>35</v>
      </c>
      <c r="T8329" t="s">
        <v>35</v>
      </c>
      <c r="U8329" s="6">
        <v>4.9000000000000004</v>
      </c>
    </row>
    <row r="8330" spans="1:21" x14ac:dyDescent="0.25">
      <c r="A8330" t="s">
        <v>16853</v>
      </c>
      <c r="B8330" s="1">
        <v>45071</v>
      </c>
      <c r="C8330" t="s">
        <v>37</v>
      </c>
      <c r="D8330" t="s">
        <v>23</v>
      </c>
      <c r="E8330" t="s">
        <v>68</v>
      </c>
      <c r="F8330" t="s">
        <v>58</v>
      </c>
      <c r="G8330" t="s">
        <v>20205</v>
      </c>
      <c r="H8330" t="s">
        <v>104</v>
      </c>
      <c r="I8330" t="s">
        <v>105</v>
      </c>
      <c r="J8330" t="s">
        <v>28</v>
      </c>
      <c r="K8330" t="s">
        <v>29</v>
      </c>
      <c r="L8330" t="s">
        <v>44</v>
      </c>
      <c r="M8330" t="s">
        <v>113</v>
      </c>
      <c r="N8330">
        <v>4</v>
      </c>
      <c r="O8330" t="s">
        <v>16854</v>
      </c>
      <c r="P8330" t="s">
        <v>349</v>
      </c>
      <c r="Q8330">
        <v>2978392.33</v>
      </c>
      <c r="R8330" t="s">
        <v>48</v>
      </c>
      <c r="S8330" t="s">
        <v>56</v>
      </c>
      <c r="T8330" t="s">
        <v>56</v>
      </c>
      <c r="U8330" s="6">
        <v>5</v>
      </c>
    </row>
    <row r="8331" spans="1:21" x14ac:dyDescent="0.25">
      <c r="A8331" t="s">
        <v>16855</v>
      </c>
      <c r="B8331" s="1">
        <v>45149</v>
      </c>
      <c r="C8331" t="s">
        <v>98</v>
      </c>
      <c r="D8331" t="s">
        <v>23</v>
      </c>
      <c r="E8331" t="s">
        <v>99</v>
      </c>
      <c r="F8331" t="s">
        <v>76</v>
      </c>
      <c r="G8331" t="s">
        <v>371</v>
      </c>
      <c r="H8331" t="s">
        <v>40</v>
      </c>
      <c r="I8331" t="s">
        <v>63</v>
      </c>
      <c r="J8331" t="s">
        <v>42</v>
      </c>
      <c r="K8331" t="s">
        <v>72</v>
      </c>
      <c r="L8331" t="s">
        <v>30</v>
      </c>
      <c r="M8331" t="s">
        <v>53</v>
      </c>
      <c r="N8331">
        <v>2</v>
      </c>
      <c r="O8331" t="s">
        <v>16856</v>
      </c>
      <c r="P8331" t="s">
        <v>349</v>
      </c>
      <c r="Q8331">
        <v>1662068.23</v>
      </c>
      <c r="R8331" t="s">
        <v>34</v>
      </c>
      <c r="S8331" t="s">
        <v>56</v>
      </c>
      <c r="T8331" t="s">
        <v>35</v>
      </c>
      <c r="U8331" s="6">
        <v>4.9000000000000004</v>
      </c>
    </row>
    <row r="8332" spans="1:21" x14ac:dyDescent="0.25">
      <c r="A8332" t="s">
        <v>16857</v>
      </c>
      <c r="B8332" s="1">
        <v>45626</v>
      </c>
      <c r="C8332" t="s">
        <v>50</v>
      </c>
      <c r="D8332" t="s">
        <v>23</v>
      </c>
      <c r="E8332" t="s">
        <v>51</v>
      </c>
      <c r="F8332" t="s">
        <v>39</v>
      </c>
      <c r="G8332" t="s">
        <v>20204</v>
      </c>
      <c r="H8332" t="s">
        <v>104</v>
      </c>
      <c r="I8332" t="s">
        <v>105</v>
      </c>
      <c r="J8332" t="s">
        <v>28</v>
      </c>
      <c r="K8332" t="s">
        <v>72</v>
      </c>
      <c r="L8332" t="s">
        <v>30</v>
      </c>
      <c r="M8332" t="s">
        <v>31</v>
      </c>
      <c r="N8332">
        <v>1</v>
      </c>
      <c r="O8332" t="s">
        <v>16858</v>
      </c>
      <c r="P8332" t="s">
        <v>526</v>
      </c>
      <c r="Q8332">
        <v>798526.4</v>
      </c>
      <c r="R8332" t="s">
        <v>48</v>
      </c>
      <c r="S8332" t="s">
        <v>56</v>
      </c>
      <c r="T8332" t="s">
        <v>35</v>
      </c>
      <c r="U8332" s="6">
        <v>4.5</v>
      </c>
    </row>
    <row r="8333" spans="1:21" x14ac:dyDescent="0.25">
      <c r="A8333" t="s">
        <v>16859</v>
      </c>
      <c r="B8333" s="1">
        <v>45645</v>
      </c>
      <c r="C8333" t="s">
        <v>37</v>
      </c>
      <c r="D8333" t="s">
        <v>23</v>
      </c>
      <c r="E8333" t="s">
        <v>68</v>
      </c>
      <c r="F8333" t="s">
        <v>25</v>
      </c>
      <c r="G8333" t="s">
        <v>142</v>
      </c>
      <c r="H8333" t="s">
        <v>70</v>
      </c>
      <c r="I8333" t="s">
        <v>180</v>
      </c>
      <c r="J8333" t="s">
        <v>42</v>
      </c>
      <c r="K8333" t="s">
        <v>72</v>
      </c>
      <c r="L8333" t="s">
        <v>44</v>
      </c>
      <c r="M8333" t="s">
        <v>53</v>
      </c>
      <c r="N8333">
        <v>5</v>
      </c>
      <c r="O8333" t="s">
        <v>16860</v>
      </c>
      <c r="P8333" t="s">
        <v>148</v>
      </c>
      <c r="Q8333">
        <v>4947606.25</v>
      </c>
      <c r="R8333" t="s">
        <v>34</v>
      </c>
      <c r="S8333" t="s">
        <v>35</v>
      </c>
      <c r="T8333" t="s">
        <v>56</v>
      </c>
      <c r="U8333" s="6">
        <v>3.9</v>
      </c>
    </row>
    <row r="8334" spans="1:21" x14ac:dyDescent="0.25">
      <c r="A8334" t="s">
        <v>16861</v>
      </c>
      <c r="B8334" s="1">
        <v>45878</v>
      </c>
      <c r="C8334" t="s">
        <v>81</v>
      </c>
      <c r="D8334" t="s">
        <v>23</v>
      </c>
      <c r="E8334" t="s">
        <v>82</v>
      </c>
      <c r="F8334" t="s">
        <v>76</v>
      </c>
      <c r="G8334" t="s">
        <v>184</v>
      </c>
      <c r="H8334" t="s">
        <v>104</v>
      </c>
      <c r="I8334" t="s">
        <v>105</v>
      </c>
      <c r="J8334" t="s">
        <v>28</v>
      </c>
      <c r="K8334" t="s">
        <v>43</v>
      </c>
      <c r="L8334" t="s">
        <v>30</v>
      </c>
      <c r="M8334" t="s">
        <v>31</v>
      </c>
      <c r="N8334">
        <v>5</v>
      </c>
      <c r="O8334" t="s">
        <v>16862</v>
      </c>
      <c r="P8334" t="s">
        <v>47</v>
      </c>
      <c r="Q8334">
        <v>4336772.3499999996</v>
      </c>
      <c r="R8334" t="s">
        <v>34</v>
      </c>
      <c r="S8334" t="s">
        <v>35</v>
      </c>
      <c r="T8334" t="s">
        <v>35</v>
      </c>
      <c r="U8334" s="6">
        <v>3.9</v>
      </c>
    </row>
    <row r="8335" spans="1:21" x14ac:dyDescent="0.25">
      <c r="A8335" t="s">
        <v>16863</v>
      </c>
      <c r="B8335" s="1">
        <v>45312</v>
      </c>
      <c r="C8335" t="s">
        <v>50</v>
      </c>
      <c r="D8335" t="s">
        <v>23</v>
      </c>
      <c r="E8335" t="s">
        <v>51</v>
      </c>
      <c r="F8335" t="s">
        <v>90</v>
      </c>
      <c r="G8335" t="s">
        <v>244</v>
      </c>
      <c r="H8335" t="s">
        <v>70</v>
      </c>
      <c r="I8335" t="s">
        <v>71</v>
      </c>
      <c r="J8335" t="s">
        <v>28</v>
      </c>
      <c r="K8335" t="s">
        <v>72</v>
      </c>
      <c r="L8335" t="s">
        <v>30</v>
      </c>
      <c r="M8335" t="s">
        <v>77</v>
      </c>
      <c r="N8335">
        <v>5</v>
      </c>
      <c r="O8335" t="s">
        <v>16864</v>
      </c>
      <c r="P8335" t="s">
        <v>101</v>
      </c>
      <c r="Q8335">
        <v>4192786.57</v>
      </c>
      <c r="R8335" t="s">
        <v>48</v>
      </c>
      <c r="S8335" t="s">
        <v>35</v>
      </c>
      <c r="T8335" t="s">
        <v>35</v>
      </c>
      <c r="U8335" s="6">
        <v>4</v>
      </c>
    </row>
    <row r="8336" spans="1:21" x14ac:dyDescent="0.25">
      <c r="A8336" t="s">
        <v>16865</v>
      </c>
      <c r="B8336" s="1">
        <v>45379</v>
      </c>
      <c r="C8336" t="s">
        <v>37</v>
      </c>
      <c r="D8336" t="s">
        <v>23</v>
      </c>
      <c r="E8336" t="s">
        <v>68</v>
      </c>
      <c r="F8336" t="s">
        <v>69</v>
      </c>
      <c r="G8336" t="s">
        <v>265</v>
      </c>
      <c r="H8336" t="s">
        <v>83</v>
      </c>
      <c r="I8336" t="s">
        <v>84</v>
      </c>
      <c r="J8336" t="s">
        <v>42</v>
      </c>
      <c r="K8336" t="s">
        <v>72</v>
      </c>
      <c r="L8336" t="s">
        <v>44</v>
      </c>
      <c r="M8336" t="s">
        <v>113</v>
      </c>
      <c r="N8336">
        <v>3</v>
      </c>
      <c r="O8336" t="s">
        <v>16866</v>
      </c>
      <c r="P8336" t="s">
        <v>255</v>
      </c>
      <c r="Q8336">
        <v>2846618.81</v>
      </c>
      <c r="R8336" t="s">
        <v>48</v>
      </c>
      <c r="S8336" t="s">
        <v>56</v>
      </c>
      <c r="T8336" t="s">
        <v>35</v>
      </c>
      <c r="U8336" s="6">
        <v>3.8</v>
      </c>
    </row>
    <row r="8337" spans="1:21" x14ac:dyDescent="0.25">
      <c r="A8337" t="s">
        <v>16867</v>
      </c>
      <c r="B8337" s="1">
        <v>45066</v>
      </c>
      <c r="C8337" t="s">
        <v>50</v>
      </c>
      <c r="D8337" t="s">
        <v>23</v>
      </c>
      <c r="E8337" t="s">
        <v>51</v>
      </c>
      <c r="F8337" t="s">
        <v>25</v>
      </c>
      <c r="G8337" t="s">
        <v>328</v>
      </c>
      <c r="H8337" t="s">
        <v>26</v>
      </c>
      <c r="I8337" t="s">
        <v>94</v>
      </c>
      <c r="J8337" t="s">
        <v>42</v>
      </c>
      <c r="K8337" t="s">
        <v>43</v>
      </c>
      <c r="L8337" t="s">
        <v>44</v>
      </c>
      <c r="M8337" t="s">
        <v>45</v>
      </c>
      <c r="N8337">
        <v>5</v>
      </c>
      <c r="O8337" t="s">
        <v>16868</v>
      </c>
      <c r="P8337" t="s">
        <v>33</v>
      </c>
      <c r="Q8337">
        <v>8832395.1300000008</v>
      </c>
      <c r="R8337" t="s">
        <v>34</v>
      </c>
      <c r="S8337" t="s">
        <v>56</v>
      </c>
      <c r="T8337" t="s">
        <v>35</v>
      </c>
      <c r="U8337" s="6">
        <v>3.8</v>
      </c>
    </row>
    <row r="8338" spans="1:21" x14ac:dyDescent="0.25">
      <c r="A8338" t="s">
        <v>16869</v>
      </c>
      <c r="B8338" s="1">
        <v>45246</v>
      </c>
      <c r="C8338" t="s">
        <v>37</v>
      </c>
      <c r="D8338" t="s">
        <v>23</v>
      </c>
      <c r="E8338" t="s">
        <v>68</v>
      </c>
      <c r="F8338" t="s">
        <v>90</v>
      </c>
      <c r="G8338" t="s">
        <v>214</v>
      </c>
      <c r="H8338" t="s">
        <v>166</v>
      </c>
      <c r="I8338" t="s">
        <v>167</v>
      </c>
      <c r="J8338" t="s">
        <v>42</v>
      </c>
      <c r="K8338" t="s">
        <v>43</v>
      </c>
      <c r="L8338" t="s">
        <v>30</v>
      </c>
      <c r="M8338" t="s">
        <v>77</v>
      </c>
      <c r="N8338">
        <v>5</v>
      </c>
      <c r="O8338" t="s">
        <v>16870</v>
      </c>
      <c r="P8338" t="s">
        <v>295</v>
      </c>
      <c r="Q8338">
        <v>4047293.43</v>
      </c>
      <c r="R8338" t="s">
        <v>48</v>
      </c>
      <c r="S8338" t="s">
        <v>56</v>
      </c>
      <c r="T8338" t="s">
        <v>56</v>
      </c>
      <c r="U8338" s="6">
        <v>4.2</v>
      </c>
    </row>
    <row r="8339" spans="1:21" x14ac:dyDescent="0.25">
      <c r="A8339" t="s">
        <v>16871</v>
      </c>
      <c r="B8339" s="1">
        <v>45319</v>
      </c>
      <c r="C8339" t="s">
        <v>98</v>
      </c>
      <c r="D8339" t="s">
        <v>23</v>
      </c>
      <c r="E8339" t="s">
        <v>99</v>
      </c>
      <c r="F8339" t="s">
        <v>58</v>
      </c>
      <c r="G8339" t="s">
        <v>596</v>
      </c>
      <c r="H8339" t="s">
        <v>70</v>
      </c>
      <c r="I8339" t="s">
        <v>119</v>
      </c>
      <c r="J8339" t="s">
        <v>28</v>
      </c>
      <c r="K8339" t="s">
        <v>43</v>
      </c>
      <c r="L8339" t="s">
        <v>30</v>
      </c>
      <c r="M8339" t="s">
        <v>77</v>
      </c>
      <c r="N8339">
        <v>3</v>
      </c>
      <c r="O8339" t="s">
        <v>16872</v>
      </c>
      <c r="P8339" t="s">
        <v>242</v>
      </c>
      <c r="Q8339">
        <v>2437572.9900000002</v>
      </c>
      <c r="R8339" t="s">
        <v>48</v>
      </c>
      <c r="S8339" t="s">
        <v>56</v>
      </c>
      <c r="T8339" t="s">
        <v>56</v>
      </c>
      <c r="U8339" s="6">
        <v>3.9</v>
      </c>
    </row>
    <row r="8340" spans="1:21" x14ac:dyDescent="0.25">
      <c r="A8340" t="s">
        <v>16873</v>
      </c>
      <c r="B8340" s="1">
        <v>45384</v>
      </c>
      <c r="C8340" t="s">
        <v>37</v>
      </c>
      <c r="D8340" t="s">
        <v>23</v>
      </c>
      <c r="E8340" t="s">
        <v>68</v>
      </c>
      <c r="F8340" t="s">
        <v>190</v>
      </c>
      <c r="G8340" t="s">
        <v>518</v>
      </c>
      <c r="H8340" t="s">
        <v>166</v>
      </c>
      <c r="I8340" t="s">
        <v>173</v>
      </c>
      <c r="J8340" t="s">
        <v>174</v>
      </c>
      <c r="K8340" t="s">
        <v>29</v>
      </c>
      <c r="L8340" t="s">
        <v>30</v>
      </c>
      <c r="M8340" t="s">
        <v>45</v>
      </c>
      <c r="N8340">
        <v>1</v>
      </c>
      <c r="O8340" t="s">
        <v>16874</v>
      </c>
      <c r="P8340" t="s">
        <v>389</v>
      </c>
      <c r="Q8340">
        <v>686581.39</v>
      </c>
      <c r="R8340" t="s">
        <v>34</v>
      </c>
      <c r="S8340" t="s">
        <v>56</v>
      </c>
      <c r="T8340" t="s">
        <v>56</v>
      </c>
      <c r="U8340" s="6">
        <v>3.9</v>
      </c>
    </row>
    <row r="8341" spans="1:21" x14ac:dyDescent="0.25">
      <c r="A8341" t="s">
        <v>16875</v>
      </c>
      <c r="B8341" s="1">
        <v>45899</v>
      </c>
      <c r="C8341" t="s">
        <v>98</v>
      </c>
      <c r="D8341" t="s">
        <v>23</v>
      </c>
      <c r="E8341" t="s">
        <v>99</v>
      </c>
      <c r="F8341" t="s">
        <v>190</v>
      </c>
      <c r="G8341" t="s">
        <v>343</v>
      </c>
      <c r="H8341" t="s">
        <v>166</v>
      </c>
      <c r="I8341" t="s">
        <v>167</v>
      </c>
      <c r="J8341" t="s">
        <v>42</v>
      </c>
      <c r="K8341" t="s">
        <v>43</v>
      </c>
      <c r="L8341" t="s">
        <v>30</v>
      </c>
      <c r="M8341" t="s">
        <v>113</v>
      </c>
      <c r="N8341">
        <v>1</v>
      </c>
      <c r="O8341" t="s">
        <v>16876</v>
      </c>
      <c r="P8341" t="s">
        <v>212</v>
      </c>
      <c r="Q8341">
        <v>723498.77</v>
      </c>
      <c r="R8341" t="s">
        <v>34</v>
      </c>
      <c r="S8341" t="s">
        <v>56</v>
      </c>
      <c r="T8341" t="s">
        <v>56</v>
      </c>
      <c r="U8341" s="6">
        <v>3.9</v>
      </c>
    </row>
    <row r="8342" spans="1:21" x14ac:dyDescent="0.25">
      <c r="A8342" t="s">
        <v>16877</v>
      </c>
      <c r="B8342" s="1">
        <v>44962</v>
      </c>
      <c r="C8342" t="s">
        <v>37</v>
      </c>
      <c r="D8342" t="s">
        <v>23</v>
      </c>
      <c r="E8342" t="s">
        <v>68</v>
      </c>
      <c r="F8342" t="s">
        <v>58</v>
      </c>
      <c r="G8342" t="s">
        <v>265</v>
      </c>
      <c r="H8342" t="s">
        <v>104</v>
      </c>
      <c r="I8342" t="s">
        <v>105</v>
      </c>
      <c r="J8342" t="s">
        <v>28</v>
      </c>
      <c r="K8342" t="s">
        <v>72</v>
      </c>
      <c r="L8342" t="s">
        <v>30</v>
      </c>
      <c r="M8342" t="s">
        <v>113</v>
      </c>
      <c r="N8342">
        <v>2</v>
      </c>
      <c r="O8342" t="s">
        <v>16878</v>
      </c>
      <c r="P8342" t="s">
        <v>526</v>
      </c>
      <c r="Q8342">
        <v>1473409.56</v>
      </c>
      <c r="R8342" t="s">
        <v>34</v>
      </c>
      <c r="S8342" t="s">
        <v>56</v>
      </c>
      <c r="T8342" t="s">
        <v>56</v>
      </c>
      <c r="U8342" s="6">
        <v>4.5999999999999996</v>
      </c>
    </row>
    <row r="8343" spans="1:21" x14ac:dyDescent="0.25">
      <c r="A8343" t="s">
        <v>16879</v>
      </c>
      <c r="B8343" s="1">
        <v>45384</v>
      </c>
      <c r="C8343" t="s">
        <v>37</v>
      </c>
      <c r="D8343" t="s">
        <v>23</v>
      </c>
      <c r="E8343" t="s">
        <v>38</v>
      </c>
      <c r="F8343" t="s">
        <v>69</v>
      </c>
      <c r="G8343" t="s">
        <v>203</v>
      </c>
      <c r="H8343" t="s">
        <v>83</v>
      </c>
      <c r="I8343" t="s">
        <v>84</v>
      </c>
      <c r="J8343" t="s">
        <v>42</v>
      </c>
      <c r="K8343" t="s">
        <v>29</v>
      </c>
      <c r="L8343" t="s">
        <v>30</v>
      </c>
      <c r="M8343" t="s">
        <v>45</v>
      </c>
      <c r="N8343">
        <v>5</v>
      </c>
      <c r="O8343" t="s">
        <v>16880</v>
      </c>
      <c r="P8343" t="s">
        <v>301</v>
      </c>
      <c r="Q8343">
        <v>4796528.5199999996</v>
      </c>
      <c r="R8343" t="s">
        <v>48</v>
      </c>
      <c r="S8343" t="s">
        <v>35</v>
      </c>
      <c r="T8343" t="s">
        <v>56</v>
      </c>
      <c r="U8343" s="6">
        <v>3.6</v>
      </c>
    </row>
    <row r="8344" spans="1:21" x14ac:dyDescent="0.25">
      <c r="A8344" t="s">
        <v>16881</v>
      </c>
      <c r="B8344" s="1">
        <v>45747</v>
      </c>
      <c r="C8344" t="s">
        <v>88</v>
      </c>
      <c r="D8344" t="s">
        <v>23</v>
      </c>
      <c r="E8344" t="s">
        <v>112</v>
      </c>
      <c r="F8344" t="s">
        <v>69</v>
      </c>
      <c r="G8344" t="s">
        <v>184</v>
      </c>
      <c r="H8344" t="s">
        <v>26</v>
      </c>
      <c r="I8344" t="s">
        <v>27</v>
      </c>
      <c r="J8344" t="s">
        <v>28</v>
      </c>
      <c r="K8344" t="s">
        <v>72</v>
      </c>
      <c r="L8344" t="s">
        <v>30</v>
      </c>
      <c r="M8344" t="s">
        <v>77</v>
      </c>
      <c r="N8344">
        <v>3</v>
      </c>
      <c r="O8344" t="s">
        <v>16882</v>
      </c>
      <c r="P8344" t="s">
        <v>437</v>
      </c>
      <c r="Q8344">
        <v>3751159.85</v>
      </c>
      <c r="R8344" t="s">
        <v>34</v>
      </c>
      <c r="S8344" t="s">
        <v>35</v>
      </c>
      <c r="T8344" t="s">
        <v>56</v>
      </c>
      <c r="U8344" s="6">
        <v>4.8</v>
      </c>
    </row>
    <row r="8345" spans="1:21" x14ac:dyDescent="0.25">
      <c r="A8345" t="s">
        <v>16883</v>
      </c>
      <c r="B8345" s="1">
        <v>45696</v>
      </c>
      <c r="C8345" t="s">
        <v>81</v>
      </c>
      <c r="D8345" t="s">
        <v>23</v>
      </c>
      <c r="E8345" t="s">
        <v>82</v>
      </c>
      <c r="F8345" t="s">
        <v>69</v>
      </c>
      <c r="G8345" t="s">
        <v>20205</v>
      </c>
      <c r="H8345" t="s">
        <v>83</v>
      </c>
      <c r="I8345" t="s">
        <v>126</v>
      </c>
      <c r="J8345" t="s">
        <v>42</v>
      </c>
      <c r="K8345" t="s">
        <v>43</v>
      </c>
      <c r="L8345" t="s">
        <v>30</v>
      </c>
      <c r="M8345" t="s">
        <v>64</v>
      </c>
      <c r="N8345">
        <v>4</v>
      </c>
      <c r="O8345" t="s">
        <v>16884</v>
      </c>
      <c r="P8345" t="s">
        <v>163</v>
      </c>
      <c r="Q8345">
        <v>3142199.9</v>
      </c>
      <c r="R8345" t="s">
        <v>34</v>
      </c>
      <c r="S8345" t="s">
        <v>35</v>
      </c>
      <c r="T8345" t="s">
        <v>56</v>
      </c>
      <c r="U8345" s="6">
        <v>3.9</v>
      </c>
    </row>
    <row r="8346" spans="1:21" x14ac:dyDescent="0.25">
      <c r="A8346" t="s">
        <v>16885</v>
      </c>
      <c r="B8346" s="1">
        <v>45784</v>
      </c>
      <c r="C8346" t="s">
        <v>88</v>
      </c>
      <c r="D8346" t="s">
        <v>23</v>
      </c>
      <c r="E8346" t="s">
        <v>112</v>
      </c>
      <c r="F8346" t="s">
        <v>69</v>
      </c>
      <c r="G8346" t="s">
        <v>474</v>
      </c>
      <c r="H8346" t="s">
        <v>104</v>
      </c>
      <c r="I8346" t="s">
        <v>138</v>
      </c>
      <c r="J8346" t="s">
        <v>42</v>
      </c>
      <c r="K8346" t="s">
        <v>72</v>
      </c>
      <c r="L8346" t="s">
        <v>30</v>
      </c>
      <c r="M8346" t="s">
        <v>113</v>
      </c>
      <c r="N8346">
        <v>5</v>
      </c>
      <c r="O8346" t="s">
        <v>16886</v>
      </c>
      <c r="P8346" t="s">
        <v>33</v>
      </c>
      <c r="Q8346">
        <v>5368731.9299999997</v>
      </c>
      <c r="R8346" t="s">
        <v>48</v>
      </c>
      <c r="S8346" t="s">
        <v>56</v>
      </c>
      <c r="T8346" t="s">
        <v>56</v>
      </c>
      <c r="U8346" s="6">
        <v>4</v>
      </c>
    </row>
    <row r="8347" spans="1:21" x14ac:dyDescent="0.25">
      <c r="A8347" t="s">
        <v>16887</v>
      </c>
      <c r="B8347" s="1">
        <v>45063</v>
      </c>
      <c r="C8347" t="s">
        <v>81</v>
      </c>
      <c r="D8347" t="s">
        <v>23</v>
      </c>
      <c r="E8347" t="s">
        <v>82</v>
      </c>
      <c r="F8347" t="s">
        <v>90</v>
      </c>
      <c r="G8347" t="s">
        <v>20201</v>
      </c>
      <c r="H8347" t="s">
        <v>83</v>
      </c>
      <c r="I8347" t="s">
        <v>126</v>
      </c>
      <c r="J8347" t="s">
        <v>42</v>
      </c>
      <c r="K8347" t="s">
        <v>29</v>
      </c>
      <c r="L8347" t="s">
        <v>44</v>
      </c>
      <c r="M8347" t="s">
        <v>64</v>
      </c>
      <c r="N8347">
        <v>4</v>
      </c>
      <c r="O8347" t="s">
        <v>16888</v>
      </c>
      <c r="P8347" t="s">
        <v>188</v>
      </c>
      <c r="Q8347">
        <v>3037172.99</v>
      </c>
      <c r="R8347" t="s">
        <v>48</v>
      </c>
      <c r="S8347" t="s">
        <v>56</v>
      </c>
      <c r="T8347" t="s">
        <v>56</v>
      </c>
      <c r="U8347" s="6">
        <v>4.5999999999999996</v>
      </c>
    </row>
    <row r="8348" spans="1:21" x14ac:dyDescent="0.25">
      <c r="A8348" t="s">
        <v>16889</v>
      </c>
      <c r="B8348" s="1">
        <v>45396</v>
      </c>
      <c r="C8348" t="s">
        <v>81</v>
      </c>
      <c r="D8348" t="s">
        <v>23</v>
      </c>
      <c r="E8348" t="s">
        <v>82</v>
      </c>
      <c r="F8348" t="s">
        <v>58</v>
      </c>
      <c r="G8348" t="s">
        <v>265</v>
      </c>
      <c r="H8348" t="s">
        <v>40</v>
      </c>
      <c r="I8348" t="s">
        <v>63</v>
      </c>
      <c r="J8348" t="s">
        <v>42</v>
      </c>
      <c r="K8348" t="s">
        <v>43</v>
      </c>
      <c r="L8348" t="s">
        <v>30</v>
      </c>
      <c r="M8348" t="s">
        <v>53</v>
      </c>
      <c r="N8348">
        <v>1</v>
      </c>
      <c r="O8348" t="s">
        <v>16890</v>
      </c>
      <c r="P8348" t="s">
        <v>101</v>
      </c>
      <c r="Q8348">
        <v>852701.91</v>
      </c>
      <c r="R8348" t="s">
        <v>34</v>
      </c>
      <c r="S8348" t="s">
        <v>56</v>
      </c>
      <c r="T8348" t="s">
        <v>35</v>
      </c>
      <c r="U8348" s="6">
        <v>5</v>
      </c>
    </row>
    <row r="8349" spans="1:21" x14ac:dyDescent="0.25">
      <c r="A8349" t="s">
        <v>16891</v>
      </c>
      <c r="B8349" s="1">
        <v>45597</v>
      </c>
      <c r="C8349" t="s">
        <v>37</v>
      </c>
      <c r="D8349" t="s">
        <v>23</v>
      </c>
      <c r="E8349" t="s">
        <v>38</v>
      </c>
      <c r="F8349" t="s">
        <v>190</v>
      </c>
      <c r="G8349" t="s">
        <v>20204</v>
      </c>
      <c r="H8349" t="s">
        <v>70</v>
      </c>
      <c r="I8349" t="s">
        <v>71</v>
      </c>
      <c r="J8349" t="s">
        <v>28</v>
      </c>
      <c r="K8349" t="s">
        <v>29</v>
      </c>
      <c r="L8349" t="s">
        <v>30</v>
      </c>
      <c r="M8349" t="s">
        <v>113</v>
      </c>
      <c r="N8349">
        <v>1</v>
      </c>
      <c r="O8349" t="s">
        <v>16892</v>
      </c>
      <c r="P8349" t="s">
        <v>66</v>
      </c>
      <c r="Q8349">
        <v>867253.79</v>
      </c>
      <c r="R8349" t="s">
        <v>48</v>
      </c>
      <c r="S8349" t="s">
        <v>56</v>
      </c>
      <c r="T8349" t="s">
        <v>56</v>
      </c>
      <c r="U8349" s="6">
        <v>3.6</v>
      </c>
    </row>
    <row r="8350" spans="1:21" x14ac:dyDescent="0.25">
      <c r="A8350" t="s">
        <v>16893</v>
      </c>
      <c r="B8350" s="1">
        <v>45435</v>
      </c>
      <c r="C8350" t="s">
        <v>81</v>
      </c>
      <c r="D8350" t="s">
        <v>23</v>
      </c>
      <c r="E8350" t="s">
        <v>82</v>
      </c>
      <c r="F8350" t="s">
        <v>190</v>
      </c>
      <c r="G8350" t="s">
        <v>259</v>
      </c>
      <c r="H8350" t="s">
        <v>40</v>
      </c>
      <c r="I8350" t="s">
        <v>63</v>
      </c>
      <c r="J8350" t="s">
        <v>42</v>
      </c>
      <c r="K8350" t="s">
        <v>43</v>
      </c>
      <c r="L8350" t="s">
        <v>44</v>
      </c>
      <c r="M8350" t="s">
        <v>77</v>
      </c>
      <c r="N8350">
        <v>5</v>
      </c>
      <c r="O8350" t="s">
        <v>16894</v>
      </c>
      <c r="P8350" t="s">
        <v>107</v>
      </c>
      <c r="Q8350">
        <v>4449541.96</v>
      </c>
      <c r="R8350" t="s">
        <v>48</v>
      </c>
      <c r="S8350" t="s">
        <v>56</v>
      </c>
      <c r="T8350" t="s">
        <v>56</v>
      </c>
      <c r="U8350" s="6">
        <v>5</v>
      </c>
    </row>
    <row r="8351" spans="1:21" x14ac:dyDescent="0.25">
      <c r="A8351" t="s">
        <v>16895</v>
      </c>
      <c r="B8351" s="1">
        <v>45288</v>
      </c>
      <c r="C8351" t="s">
        <v>98</v>
      </c>
      <c r="D8351" t="s">
        <v>23</v>
      </c>
      <c r="E8351" t="s">
        <v>99</v>
      </c>
      <c r="F8351" t="s">
        <v>76</v>
      </c>
      <c r="G8351" t="s">
        <v>194</v>
      </c>
      <c r="H8351" t="s">
        <v>104</v>
      </c>
      <c r="I8351" t="s">
        <v>240</v>
      </c>
      <c r="J8351" t="s">
        <v>174</v>
      </c>
      <c r="K8351" t="s">
        <v>43</v>
      </c>
      <c r="L8351" t="s">
        <v>30</v>
      </c>
      <c r="M8351" t="s">
        <v>77</v>
      </c>
      <c r="N8351">
        <v>1</v>
      </c>
      <c r="O8351" t="s">
        <v>16896</v>
      </c>
      <c r="P8351" t="s">
        <v>349</v>
      </c>
      <c r="Q8351">
        <v>610143.19999999995</v>
      </c>
      <c r="R8351" t="s">
        <v>48</v>
      </c>
      <c r="S8351" t="s">
        <v>56</v>
      </c>
      <c r="T8351" t="s">
        <v>56</v>
      </c>
      <c r="U8351" s="6">
        <v>4.3</v>
      </c>
    </row>
    <row r="8352" spans="1:21" x14ac:dyDescent="0.25">
      <c r="A8352" t="s">
        <v>16897</v>
      </c>
      <c r="B8352" s="1">
        <v>45517</v>
      </c>
      <c r="C8352" t="s">
        <v>37</v>
      </c>
      <c r="D8352" t="s">
        <v>23</v>
      </c>
      <c r="E8352" t="s">
        <v>38</v>
      </c>
      <c r="F8352" t="s">
        <v>190</v>
      </c>
      <c r="G8352" t="s">
        <v>316</v>
      </c>
      <c r="H8352" t="s">
        <v>104</v>
      </c>
      <c r="I8352" t="s">
        <v>105</v>
      </c>
      <c r="J8352" t="s">
        <v>28</v>
      </c>
      <c r="K8352" t="s">
        <v>43</v>
      </c>
      <c r="L8352" t="s">
        <v>44</v>
      </c>
      <c r="M8352" t="s">
        <v>113</v>
      </c>
      <c r="N8352">
        <v>1</v>
      </c>
      <c r="O8352" t="s">
        <v>16898</v>
      </c>
      <c r="P8352" t="s">
        <v>267</v>
      </c>
      <c r="Q8352">
        <v>865089.53</v>
      </c>
      <c r="R8352" t="s">
        <v>48</v>
      </c>
      <c r="S8352" t="s">
        <v>56</v>
      </c>
      <c r="T8352" t="s">
        <v>56</v>
      </c>
      <c r="U8352" s="6">
        <v>4.9000000000000004</v>
      </c>
    </row>
    <row r="8353" spans="1:21" x14ac:dyDescent="0.25">
      <c r="A8353" t="s">
        <v>16899</v>
      </c>
      <c r="B8353" s="1">
        <v>45620</v>
      </c>
      <c r="C8353" t="s">
        <v>88</v>
      </c>
      <c r="D8353" t="s">
        <v>23</v>
      </c>
      <c r="E8353" t="s">
        <v>89</v>
      </c>
      <c r="F8353" t="s">
        <v>69</v>
      </c>
      <c r="G8353" t="s">
        <v>316</v>
      </c>
      <c r="H8353" t="s">
        <v>166</v>
      </c>
      <c r="I8353" t="s">
        <v>173</v>
      </c>
      <c r="J8353" t="s">
        <v>174</v>
      </c>
      <c r="K8353" t="s">
        <v>29</v>
      </c>
      <c r="L8353" t="s">
        <v>44</v>
      </c>
      <c r="M8353" t="s">
        <v>45</v>
      </c>
      <c r="N8353">
        <v>2</v>
      </c>
      <c r="O8353" t="s">
        <v>16900</v>
      </c>
      <c r="P8353" t="s">
        <v>117</v>
      </c>
      <c r="Q8353">
        <v>1277269.45</v>
      </c>
      <c r="R8353" t="s">
        <v>48</v>
      </c>
      <c r="S8353" t="s">
        <v>56</v>
      </c>
      <c r="T8353" t="s">
        <v>35</v>
      </c>
      <c r="U8353" s="6">
        <v>4.9000000000000004</v>
      </c>
    </row>
    <row r="8354" spans="1:21" x14ac:dyDescent="0.25">
      <c r="A8354" t="s">
        <v>16901</v>
      </c>
      <c r="B8354" s="1">
        <v>45099</v>
      </c>
      <c r="C8354" t="s">
        <v>37</v>
      </c>
      <c r="D8354" t="s">
        <v>23</v>
      </c>
      <c r="E8354" t="s">
        <v>68</v>
      </c>
      <c r="F8354" t="s">
        <v>39</v>
      </c>
      <c r="G8354" t="s">
        <v>474</v>
      </c>
      <c r="H8354" t="s">
        <v>166</v>
      </c>
      <c r="I8354" t="s">
        <v>167</v>
      </c>
      <c r="J8354" t="s">
        <v>42</v>
      </c>
      <c r="K8354" t="s">
        <v>29</v>
      </c>
      <c r="L8354" t="s">
        <v>44</v>
      </c>
      <c r="M8354" t="s">
        <v>113</v>
      </c>
      <c r="N8354">
        <v>3</v>
      </c>
      <c r="O8354" t="s">
        <v>16902</v>
      </c>
      <c r="P8354" t="s">
        <v>301</v>
      </c>
      <c r="Q8354">
        <v>2309245.48</v>
      </c>
      <c r="R8354" t="s">
        <v>34</v>
      </c>
      <c r="S8354" t="s">
        <v>35</v>
      </c>
      <c r="T8354" t="s">
        <v>56</v>
      </c>
      <c r="U8354" s="6">
        <v>4.0999999999999996</v>
      </c>
    </row>
    <row r="8355" spans="1:21" x14ac:dyDescent="0.25">
      <c r="A8355" t="s">
        <v>16903</v>
      </c>
      <c r="B8355" s="1">
        <v>45419</v>
      </c>
      <c r="C8355" t="s">
        <v>88</v>
      </c>
      <c r="D8355" t="s">
        <v>23</v>
      </c>
      <c r="E8355" t="s">
        <v>89</v>
      </c>
      <c r="F8355" t="s">
        <v>39</v>
      </c>
      <c r="G8355" t="s">
        <v>20211</v>
      </c>
      <c r="H8355" t="s">
        <v>104</v>
      </c>
      <c r="I8355" t="s">
        <v>105</v>
      </c>
      <c r="J8355" t="s">
        <v>28</v>
      </c>
      <c r="K8355" t="s">
        <v>43</v>
      </c>
      <c r="L8355" t="s">
        <v>44</v>
      </c>
      <c r="M8355" t="s">
        <v>45</v>
      </c>
      <c r="N8355">
        <v>1</v>
      </c>
      <c r="O8355" t="s">
        <v>16904</v>
      </c>
      <c r="P8355" t="s">
        <v>209</v>
      </c>
      <c r="Q8355">
        <v>843215.62</v>
      </c>
      <c r="R8355" t="s">
        <v>34</v>
      </c>
      <c r="S8355" t="s">
        <v>56</v>
      </c>
      <c r="T8355" t="s">
        <v>56</v>
      </c>
      <c r="U8355" s="6">
        <v>4.5999999999999996</v>
      </c>
    </row>
    <row r="8356" spans="1:21" x14ac:dyDescent="0.25">
      <c r="A8356" t="s">
        <v>16905</v>
      </c>
      <c r="B8356" s="1">
        <v>45030</v>
      </c>
      <c r="C8356" t="s">
        <v>81</v>
      </c>
      <c r="D8356" t="s">
        <v>23</v>
      </c>
      <c r="E8356" t="s">
        <v>82</v>
      </c>
      <c r="F8356" t="s">
        <v>39</v>
      </c>
      <c r="G8356" t="s">
        <v>365</v>
      </c>
      <c r="H8356" t="s">
        <v>70</v>
      </c>
      <c r="I8356" t="s">
        <v>119</v>
      </c>
      <c r="J8356" t="s">
        <v>28</v>
      </c>
      <c r="K8356" t="s">
        <v>43</v>
      </c>
      <c r="L8356" t="s">
        <v>44</v>
      </c>
      <c r="M8356" t="s">
        <v>53</v>
      </c>
      <c r="N8356">
        <v>2</v>
      </c>
      <c r="O8356" t="s">
        <v>16906</v>
      </c>
      <c r="P8356" t="s">
        <v>117</v>
      </c>
      <c r="Q8356">
        <v>1427584.3</v>
      </c>
      <c r="R8356" t="s">
        <v>34</v>
      </c>
      <c r="S8356" t="s">
        <v>56</v>
      </c>
      <c r="T8356" t="s">
        <v>56</v>
      </c>
      <c r="U8356" s="6">
        <v>3.5</v>
      </c>
    </row>
    <row r="8357" spans="1:21" x14ac:dyDescent="0.25">
      <c r="A8357" t="s">
        <v>16907</v>
      </c>
      <c r="B8357" s="1">
        <v>45008</v>
      </c>
      <c r="C8357" t="s">
        <v>81</v>
      </c>
      <c r="D8357" t="s">
        <v>23</v>
      </c>
      <c r="E8357" t="s">
        <v>82</v>
      </c>
      <c r="F8357" t="s">
        <v>58</v>
      </c>
      <c r="G8357" t="s">
        <v>20196</v>
      </c>
      <c r="H8357" t="s">
        <v>104</v>
      </c>
      <c r="I8357" t="s">
        <v>138</v>
      </c>
      <c r="J8357" t="s">
        <v>42</v>
      </c>
      <c r="K8357" t="s">
        <v>72</v>
      </c>
      <c r="L8357" t="s">
        <v>30</v>
      </c>
      <c r="M8357" t="s">
        <v>31</v>
      </c>
      <c r="N8357">
        <v>4</v>
      </c>
      <c r="O8357" t="s">
        <v>16908</v>
      </c>
      <c r="P8357" t="s">
        <v>426</v>
      </c>
      <c r="Q8357">
        <v>4598744.54</v>
      </c>
      <c r="R8357" t="s">
        <v>48</v>
      </c>
      <c r="S8357" t="s">
        <v>35</v>
      </c>
      <c r="T8357" t="s">
        <v>35</v>
      </c>
      <c r="U8357" s="6">
        <v>3.6</v>
      </c>
    </row>
    <row r="8358" spans="1:21" x14ac:dyDescent="0.25">
      <c r="A8358" t="s">
        <v>16909</v>
      </c>
      <c r="B8358" s="1">
        <v>44959</v>
      </c>
      <c r="C8358" t="s">
        <v>50</v>
      </c>
      <c r="D8358" t="s">
        <v>23</v>
      </c>
      <c r="E8358" t="s">
        <v>51</v>
      </c>
      <c r="F8358" t="s">
        <v>62</v>
      </c>
      <c r="G8358" t="s">
        <v>474</v>
      </c>
      <c r="H8358" t="s">
        <v>26</v>
      </c>
      <c r="I8358" t="s">
        <v>204</v>
      </c>
      <c r="J8358" t="s">
        <v>28</v>
      </c>
      <c r="K8358" t="s">
        <v>72</v>
      </c>
      <c r="L8358" t="s">
        <v>30</v>
      </c>
      <c r="M8358" t="s">
        <v>53</v>
      </c>
      <c r="N8358">
        <v>4</v>
      </c>
      <c r="O8358" t="s">
        <v>16910</v>
      </c>
      <c r="P8358" t="s">
        <v>212</v>
      </c>
      <c r="Q8358">
        <v>3635036.58</v>
      </c>
      <c r="R8358" t="s">
        <v>48</v>
      </c>
      <c r="S8358" t="s">
        <v>56</v>
      </c>
      <c r="T8358" t="s">
        <v>56</v>
      </c>
      <c r="U8358" s="6">
        <v>3.5</v>
      </c>
    </row>
    <row r="8359" spans="1:21" x14ac:dyDescent="0.25">
      <c r="A8359" t="s">
        <v>16911</v>
      </c>
      <c r="B8359" s="1">
        <v>45035</v>
      </c>
      <c r="C8359" t="s">
        <v>22</v>
      </c>
      <c r="D8359" t="s">
        <v>23</v>
      </c>
      <c r="E8359" t="s">
        <v>24</v>
      </c>
      <c r="F8359" t="s">
        <v>69</v>
      </c>
      <c r="G8359" t="s">
        <v>20198</v>
      </c>
      <c r="H8359" t="s">
        <v>166</v>
      </c>
      <c r="I8359" t="s">
        <v>173</v>
      </c>
      <c r="J8359" t="s">
        <v>174</v>
      </c>
      <c r="K8359" t="s">
        <v>29</v>
      </c>
      <c r="L8359" t="s">
        <v>30</v>
      </c>
      <c r="M8359" t="s">
        <v>64</v>
      </c>
      <c r="N8359">
        <v>4</v>
      </c>
      <c r="O8359" t="s">
        <v>16912</v>
      </c>
      <c r="P8359" t="s">
        <v>153</v>
      </c>
      <c r="Q8359">
        <v>2587909.59</v>
      </c>
      <c r="R8359" t="s">
        <v>34</v>
      </c>
      <c r="S8359" t="s">
        <v>35</v>
      </c>
      <c r="T8359" t="s">
        <v>56</v>
      </c>
      <c r="U8359" s="6">
        <v>4.9000000000000004</v>
      </c>
    </row>
    <row r="8360" spans="1:21" x14ac:dyDescent="0.25">
      <c r="A8360" t="s">
        <v>16913</v>
      </c>
      <c r="B8360" s="1">
        <v>44988</v>
      </c>
      <c r="C8360" t="s">
        <v>22</v>
      </c>
      <c r="D8360" t="s">
        <v>23</v>
      </c>
      <c r="E8360" t="s">
        <v>24</v>
      </c>
      <c r="F8360" t="s">
        <v>62</v>
      </c>
      <c r="G8360" t="s">
        <v>203</v>
      </c>
      <c r="H8360" t="s">
        <v>83</v>
      </c>
      <c r="I8360" t="s">
        <v>84</v>
      </c>
      <c r="J8360" t="s">
        <v>42</v>
      </c>
      <c r="K8360" t="s">
        <v>43</v>
      </c>
      <c r="L8360" t="s">
        <v>44</v>
      </c>
      <c r="M8360" t="s">
        <v>77</v>
      </c>
      <c r="N8360">
        <v>3</v>
      </c>
      <c r="O8360" t="s">
        <v>16914</v>
      </c>
      <c r="P8360" t="s">
        <v>415</v>
      </c>
      <c r="Q8360">
        <v>2940400.64</v>
      </c>
      <c r="R8360" t="s">
        <v>48</v>
      </c>
      <c r="S8360" t="s">
        <v>56</v>
      </c>
      <c r="T8360" t="s">
        <v>35</v>
      </c>
      <c r="U8360" s="6">
        <v>4.9000000000000004</v>
      </c>
    </row>
    <row r="8361" spans="1:21" x14ac:dyDescent="0.25">
      <c r="A8361" t="s">
        <v>16915</v>
      </c>
      <c r="B8361" s="1">
        <v>45133</v>
      </c>
      <c r="C8361" t="s">
        <v>88</v>
      </c>
      <c r="D8361" t="s">
        <v>23</v>
      </c>
      <c r="E8361" t="s">
        <v>89</v>
      </c>
      <c r="F8361" t="s">
        <v>62</v>
      </c>
      <c r="G8361" t="s">
        <v>165</v>
      </c>
      <c r="H8361" t="s">
        <v>104</v>
      </c>
      <c r="I8361" t="s">
        <v>240</v>
      </c>
      <c r="J8361" t="s">
        <v>174</v>
      </c>
      <c r="K8361" t="s">
        <v>29</v>
      </c>
      <c r="L8361" t="s">
        <v>30</v>
      </c>
      <c r="M8361" t="s">
        <v>113</v>
      </c>
      <c r="N8361">
        <v>3</v>
      </c>
      <c r="O8361" t="s">
        <v>16916</v>
      </c>
      <c r="P8361" t="s">
        <v>349</v>
      </c>
      <c r="Q8361">
        <v>1968675.88</v>
      </c>
      <c r="R8361" t="s">
        <v>48</v>
      </c>
      <c r="S8361" t="s">
        <v>56</v>
      </c>
      <c r="T8361" t="s">
        <v>56</v>
      </c>
      <c r="U8361" s="6">
        <v>4</v>
      </c>
    </row>
    <row r="8362" spans="1:21" x14ac:dyDescent="0.25">
      <c r="A8362" t="s">
        <v>16917</v>
      </c>
      <c r="B8362" s="1">
        <v>45229</v>
      </c>
      <c r="C8362" t="s">
        <v>22</v>
      </c>
      <c r="D8362" t="s">
        <v>23</v>
      </c>
      <c r="E8362" t="s">
        <v>24</v>
      </c>
      <c r="F8362" t="s">
        <v>190</v>
      </c>
      <c r="G8362" t="s">
        <v>299</v>
      </c>
      <c r="H8362" t="s">
        <v>166</v>
      </c>
      <c r="I8362" t="s">
        <v>173</v>
      </c>
      <c r="J8362" t="s">
        <v>174</v>
      </c>
      <c r="K8362" t="s">
        <v>43</v>
      </c>
      <c r="L8362" t="s">
        <v>30</v>
      </c>
      <c r="M8362" t="s">
        <v>113</v>
      </c>
      <c r="N8362">
        <v>1</v>
      </c>
      <c r="O8362" t="s">
        <v>16918</v>
      </c>
      <c r="P8362" t="s">
        <v>140</v>
      </c>
      <c r="Q8362">
        <v>663449.21</v>
      </c>
      <c r="R8362" t="s">
        <v>48</v>
      </c>
      <c r="S8362" t="s">
        <v>35</v>
      </c>
      <c r="T8362" t="s">
        <v>56</v>
      </c>
      <c r="U8362" s="6">
        <v>5</v>
      </c>
    </row>
    <row r="8363" spans="1:21" x14ac:dyDescent="0.25">
      <c r="A8363" t="s">
        <v>16919</v>
      </c>
      <c r="B8363" s="1">
        <v>45903</v>
      </c>
      <c r="C8363" t="s">
        <v>81</v>
      </c>
      <c r="D8363" t="s">
        <v>23</v>
      </c>
      <c r="E8363" t="s">
        <v>82</v>
      </c>
      <c r="F8363" t="s">
        <v>90</v>
      </c>
      <c r="G8363" t="s">
        <v>20211</v>
      </c>
      <c r="H8363" t="s">
        <v>83</v>
      </c>
      <c r="I8363" t="s">
        <v>84</v>
      </c>
      <c r="J8363" t="s">
        <v>42</v>
      </c>
      <c r="K8363" t="s">
        <v>29</v>
      </c>
      <c r="L8363" t="s">
        <v>30</v>
      </c>
      <c r="M8363" t="s">
        <v>77</v>
      </c>
      <c r="N8363">
        <v>4</v>
      </c>
      <c r="O8363" t="s">
        <v>16920</v>
      </c>
      <c r="P8363" t="s">
        <v>188</v>
      </c>
      <c r="Q8363">
        <v>4090844</v>
      </c>
      <c r="R8363" t="s">
        <v>34</v>
      </c>
      <c r="S8363" t="s">
        <v>56</v>
      </c>
      <c r="T8363" t="s">
        <v>56</v>
      </c>
      <c r="U8363" s="6">
        <v>3.8</v>
      </c>
    </row>
    <row r="8364" spans="1:21" x14ac:dyDescent="0.25">
      <c r="A8364" t="s">
        <v>16921</v>
      </c>
      <c r="B8364" s="1">
        <v>45577</v>
      </c>
      <c r="C8364" t="s">
        <v>81</v>
      </c>
      <c r="D8364" t="s">
        <v>23</v>
      </c>
      <c r="E8364" t="s">
        <v>82</v>
      </c>
      <c r="F8364" t="s">
        <v>190</v>
      </c>
      <c r="G8364" t="s">
        <v>20201</v>
      </c>
      <c r="H8364" t="s">
        <v>70</v>
      </c>
      <c r="I8364" t="s">
        <v>119</v>
      </c>
      <c r="J8364" t="s">
        <v>28</v>
      </c>
      <c r="K8364" t="s">
        <v>43</v>
      </c>
      <c r="L8364" t="s">
        <v>44</v>
      </c>
      <c r="M8364" t="s">
        <v>64</v>
      </c>
      <c r="N8364">
        <v>5</v>
      </c>
      <c r="O8364" t="s">
        <v>16922</v>
      </c>
      <c r="P8364" t="s">
        <v>290</v>
      </c>
      <c r="Q8364">
        <v>3785060.12</v>
      </c>
      <c r="R8364" t="s">
        <v>48</v>
      </c>
      <c r="S8364" t="s">
        <v>35</v>
      </c>
      <c r="T8364" t="s">
        <v>56</v>
      </c>
      <c r="U8364" s="6">
        <v>3.6</v>
      </c>
    </row>
    <row r="8365" spans="1:21" x14ac:dyDescent="0.25">
      <c r="A8365" t="s">
        <v>16923</v>
      </c>
      <c r="B8365" s="1">
        <v>45421</v>
      </c>
      <c r="C8365" t="s">
        <v>88</v>
      </c>
      <c r="D8365" t="s">
        <v>23</v>
      </c>
      <c r="E8365" t="s">
        <v>89</v>
      </c>
      <c r="F8365" t="s">
        <v>58</v>
      </c>
      <c r="G8365" t="s">
        <v>184</v>
      </c>
      <c r="H8365" t="s">
        <v>166</v>
      </c>
      <c r="I8365" t="s">
        <v>173</v>
      </c>
      <c r="J8365" t="s">
        <v>174</v>
      </c>
      <c r="K8365" t="s">
        <v>29</v>
      </c>
      <c r="L8365" t="s">
        <v>30</v>
      </c>
      <c r="M8365" t="s">
        <v>45</v>
      </c>
      <c r="N8365">
        <v>4</v>
      </c>
      <c r="O8365" t="s">
        <v>16924</v>
      </c>
      <c r="P8365" t="s">
        <v>160</v>
      </c>
      <c r="Q8365">
        <v>2588803.6</v>
      </c>
      <c r="R8365" t="s">
        <v>48</v>
      </c>
      <c r="S8365" t="s">
        <v>35</v>
      </c>
      <c r="T8365" t="s">
        <v>35</v>
      </c>
      <c r="U8365" s="6">
        <v>4.7</v>
      </c>
    </row>
    <row r="8366" spans="1:21" x14ac:dyDescent="0.25">
      <c r="A8366" t="s">
        <v>16925</v>
      </c>
      <c r="B8366" s="1">
        <v>45901</v>
      </c>
      <c r="C8366" t="s">
        <v>50</v>
      </c>
      <c r="D8366" t="s">
        <v>23</v>
      </c>
      <c r="E8366" t="s">
        <v>51</v>
      </c>
      <c r="F8366" t="s">
        <v>39</v>
      </c>
      <c r="G8366" t="s">
        <v>20196</v>
      </c>
      <c r="H8366" t="s">
        <v>104</v>
      </c>
      <c r="I8366" t="s">
        <v>138</v>
      </c>
      <c r="J8366" t="s">
        <v>42</v>
      </c>
      <c r="K8366" t="s">
        <v>29</v>
      </c>
      <c r="L8366" t="s">
        <v>30</v>
      </c>
      <c r="M8366" t="s">
        <v>31</v>
      </c>
      <c r="N8366">
        <v>4</v>
      </c>
      <c r="O8366" t="s">
        <v>16926</v>
      </c>
      <c r="P8366" t="s">
        <v>454</v>
      </c>
      <c r="Q8366">
        <v>4297746.66</v>
      </c>
      <c r="R8366" t="s">
        <v>48</v>
      </c>
      <c r="S8366" t="s">
        <v>35</v>
      </c>
      <c r="T8366" t="s">
        <v>35</v>
      </c>
      <c r="U8366" s="6">
        <v>4.5999999999999996</v>
      </c>
    </row>
    <row r="8367" spans="1:21" x14ac:dyDescent="0.25">
      <c r="A8367" t="s">
        <v>16927</v>
      </c>
      <c r="B8367" s="1">
        <v>44939</v>
      </c>
      <c r="C8367" t="s">
        <v>81</v>
      </c>
      <c r="D8367" t="s">
        <v>23</v>
      </c>
      <c r="E8367" t="s">
        <v>82</v>
      </c>
      <c r="F8367" t="s">
        <v>39</v>
      </c>
      <c r="G8367" t="s">
        <v>252</v>
      </c>
      <c r="H8367" t="s">
        <v>83</v>
      </c>
      <c r="I8367" t="s">
        <v>126</v>
      </c>
      <c r="J8367" t="s">
        <v>42</v>
      </c>
      <c r="K8367" t="s">
        <v>29</v>
      </c>
      <c r="L8367" t="s">
        <v>44</v>
      </c>
      <c r="M8367" t="s">
        <v>31</v>
      </c>
      <c r="N8367">
        <v>2</v>
      </c>
      <c r="O8367" t="s">
        <v>16928</v>
      </c>
      <c r="P8367" t="s">
        <v>248</v>
      </c>
      <c r="Q8367">
        <v>1550693.66</v>
      </c>
      <c r="R8367" t="s">
        <v>48</v>
      </c>
      <c r="S8367" t="s">
        <v>35</v>
      </c>
      <c r="T8367" t="s">
        <v>56</v>
      </c>
      <c r="U8367" s="6">
        <v>3.6</v>
      </c>
    </row>
    <row r="8368" spans="1:21" x14ac:dyDescent="0.25">
      <c r="A8368" t="s">
        <v>16929</v>
      </c>
      <c r="B8368" s="1">
        <v>45841</v>
      </c>
      <c r="C8368" t="s">
        <v>50</v>
      </c>
      <c r="D8368" t="s">
        <v>23</v>
      </c>
      <c r="E8368" t="s">
        <v>51</v>
      </c>
      <c r="F8368" t="s">
        <v>69</v>
      </c>
      <c r="G8368" t="s">
        <v>20211</v>
      </c>
      <c r="H8368" t="s">
        <v>70</v>
      </c>
      <c r="I8368" t="s">
        <v>180</v>
      </c>
      <c r="J8368" t="s">
        <v>42</v>
      </c>
      <c r="K8368" t="s">
        <v>43</v>
      </c>
      <c r="L8368" t="s">
        <v>44</v>
      </c>
      <c r="M8368" t="s">
        <v>113</v>
      </c>
      <c r="N8368">
        <v>5</v>
      </c>
      <c r="O8368" t="s">
        <v>16930</v>
      </c>
      <c r="P8368" t="s">
        <v>255</v>
      </c>
      <c r="Q8368">
        <v>4496281.1500000004</v>
      </c>
      <c r="R8368" t="s">
        <v>48</v>
      </c>
      <c r="S8368" t="s">
        <v>56</v>
      </c>
      <c r="T8368" t="s">
        <v>56</v>
      </c>
      <c r="U8368" s="6">
        <v>4.7</v>
      </c>
    </row>
    <row r="8369" spans="1:21" x14ac:dyDescent="0.25">
      <c r="A8369" t="s">
        <v>16931</v>
      </c>
      <c r="B8369" s="1">
        <v>45670</v>
      </c>
      <c r="C8369" t="s">
        <v>22</v>
      </c>
      <c r="D8369" t="s">
        <v>23</v>
      </c>
      <c r="E8369" t="s">
        <v>24</v>
      </c>
      <c r="F8369" t="s">
        <v>190</v>
      </c>
      <c r="G8369" t="s">
        <v>20206</v>
      </c>
      <c r="H8369" t="s">
        <v>166</v>
      </c>
      <c r="I8369" t="s">
        <v>167</v>
      </c>
      <c r="J8369" t="s">
        <v>42</v>
      </c>
      <c r="K8369" t="s">
        <v>72</v>
      </c>
      <c r="L8369" t="s">
        <v>30</v>
      </c>
      <c r="M8369" t="s">
        <v>77</v>
      </c>
      <c r="N8369">
        <v>3</v>
      </c>
      <c r="O8369" t="s">
        <v>16932</v>
      </c>
      <c r="P8369" t="s">
        <v>267</v>
      </c>
      <c r="Q8369">
        <v>2326197.0699999998</v>
      </c>
      <c r="R8369" t="s">
        <v>34</v>
      </c>
      <c r="S8369" t="s">
        <v>56</v>
      </c>
      <c r="T8369" t="s">
        <v>56</v>
      </c>
      <c r="U8369" s="6">
        <v>4.9000000000000004</v>
      </c>
    </row>
    <row r="8370" spans="1:21" x14ac:dyDescent="0.25">
      <c r="A8370" t="s">
        <v>16933</v>
      </c>
      <c r="B8370" s="1">
        <v>45636</v>
      </c>
      <c r="C8370" t="s">
        <v>88</v>
      </c>
      <c r="D8370" t="s">
        <v>23</v>
      </c>
      <c r="E8370" t="s">
        <v>112</v>
      </c>
      <c r="F8370" t="s">
        <v>39</v>
      </c>
      <c r="G8370" t="s">
        <v>221</v>
      </c>
      <c r="H8370" t="s">
        <v>104</v>
      </c>
      <c r="I8370" t="s">
        <v>138</v>
      </c>
      <c r="J8370" t="s">
        <v>42</v>
      </c>
      <c r="K8370" t="s">
        <v>29</v>
      </c>
      <c r="L8370" t="s">
        <v>44</v>
      </c>
      <c r="M8370" t="s">
        <v>45</v>
      </c>
      <c r="N8370">
        <v>4</v>
      </c>
      <c r="O8370" t="s">
        <v>16934</v>
      </c>
      <c r="P8370" t="s">
        <v>641</v>
      </c>
      <c r="Q8370">
        <v>4072293.92</v>
      </c>
      <c r="R8370" t="s">
        <v>34</v>
      </c>
      <c r="S8370" t="s">
        <v>35</v>
      </c>
      <c r="T8370" t="s">
        <v>56</v>
      </c>
      <c r="U8370" s="6">
        <v>3.7</v>
      </c>
    </row>
    <row r="8371" spans="1:21" x14ac:dyDescent="0.25">
      <c r="A8371" t="s">
        <v>16935</v>
      </c>
      <c r="B8371" s="1">
        <v>45473</v>
      </c>
      <c r="C8371" t="s">
        <v>98</v>
      </c>
      <c r="D8371" t="s">
        <v>23</v>
      </c>
      <c r="E8371" t="s">
        <v>103</v>
      </c>
      <c r="F8371" t="s">
        <v>90</v>
      </c>
      <c r="G8371" t="s">
        <v>221</v>
      </c>
      <c r="H8371" t="s">
        <v>70</v>
      </c>
      <c r="I8371" t="s">
        <v>71</v>
      </c>
      <c r="J8371" t="s">
        <v>28</v>
      </c>
      <c r="K8371" t="s">
        <v>72</v>
      </c>
      <c r="L8371" t="s">
        <v>44</v>
      </c>
      <c r="M8371" t="s">
        <v>113</v>
      </c>
      <c r="N8371">
        <v>3</v>
      </c>
      <c r="O8371" t="s">
        <v>16936</v>
      </c>
      <c r="P8371" t="s">
        <v>33</v>
      </c>
      <c r="Q8371">
        <v>2932251.95</v>
      </c>
      <c r="R8371" t="s">
        <v>48</v>
      </c>
      <c r="S8371" t="s">
        <v>35</v>
      </c>
      <c r="T8371" t="s">
        <v>35</v>
      </c>
      <c r="U8371" s="6">
        <v>5</v>
      </c>
    </row>
    <row r="8372" spans="1:21" x14ac:dyDescent="0.25">
      <c r="A8372" t="s">
        <v>16937</v>
      </c>
      <c r="B8372" s="1">
        <v>45767</v>
      </c>
      <c r="C8372" t="s">
        <v>50</v>
      </c>
      <c r="D8372" t="s">
        <v>23</v>
      </c>
      <c r="E8372" t="s">
        <v>130</v>
      </c>
      <c r="F8372" t="s">
        <v>69</v>
      </c>
      <c r="G8372" t="s">
        <v>20203</v>
      </c>
      <c r="H8372" t="s">
        <v>26</v>
      </c>
      <c r="I8372" t="s">
        <v>253</v>
      </c>
      <c r="J8372" t="s">
        <v>42</v>
      </c>
      <c r="K8372" t="s">
        <v>43</v>
      </c>
      <c r="L8372" t="s">
        <v>44</v>
      </c>
      <c r="M8372" t="s">
        <v>113</v>
      </c>
      <c r="N8372">
        <v>2</v>
      </c>
      <c r="O8372" t="s">
        <v>16938</v>
      </c>
      <c r="P8372" t="s">
        <v>261</v>
      </c>
      <c r="Q8372">
        <v>1616418.28</v>
      </c>
      <c r="R8372" t="s">
        <v>48</v>
      </c>
      <c r="S8372" t="s">
        <v>56</v>
      </c>
      <c r="T8372" t="s">
        <v>35</v>
      </c>
      <c r="U8372" s="6">
        <v>3.6</v>
      </c>
    </row>
    <row r="8373" spans="1:21" x14ac:dyDescent="0.25">
      <c r="A8373" t="s">
        <v>16939</v>
      </c>
      <c r="B8373" s="1">
        <v>45432</v>
      </c>
      <c r="C8373" t="s">
        <v>98</v>
      </c>
      <c r="D8373" t="s">
        <v>23</v>
      </c>
      <c r="E8373" t="s">
        <v>99</v>
      </c>
      <c r="F8373" t="s">
        <v>76</v>
      </c>
      <c r="G8373" t="s">
        <v>265</v>
      </c>
      <c r="H8373" t="s">
        <v>166</v>
      </c>
      <c r="I8373" t="s">
        <v>173</v>
      </c>
      <c r="J8373" t="s">
        <v>174</v>
      </c>
      <c r="K8373" t="s">
        <v>43</v>
      </c>
      <c r="L8373" t="s">
        <v>30</v>
      </c>
      <c r="M8373" t="s">
        <v>31</v>
      </c>
      <c r="N8373">
        <v>2</v>
      </c>
      <c r="O8373" t="s">
        <v>16940</v>
      </c>
      <c r="P8373" t="s">
        <v>132</v>
      </c>
      <c r="Q8373">
        <v>1214400.54</v>
      </c>
      <c r="R8373" t="s">
        <v>34</v>
      </c>
      <c r="S8373" t="s">
        <v>56</v>
      </c>
      <c r="T8373" t="s">
        <v>35</v>
      </c>
      <c r="U8373" s="6">
        <v>4.5</v>
      </c>
    </row>
    <row r="8374" spans="1:21" x14ac:dyDescent="0.25">
      <c r="A8374" t="s">
        <v>16941</v>
      </c>
      <c r="B8374" s="1">
        <v>45879</v>
      </c>
      <c r="C8374" t="s">
        <v>50</v>
      </c>
      <c r="D8374" t="s">
        <v>23</v>
      </c>
      <c r="E8374" t="s">
        <v>130</v>
      </c>
      <c r="F8374" t="s">
        <v>69</v>
      </c>
      <c r="G8374" t="s">
        <v>365</v>
      </c>
      <c r="H8374" t="s">
        <v>70</v>
      </c>
      <c r="I8374" t="s">
        <v>180</v>
      </c>
      <c r="J8374" t="s">
        <v>42</v>
      </c>
      <c r="K8374" t="s">
        <v>72</v>
      </c>
      <c r="L8374" t="s">
        <v>44</v>
      </c>
      <c r="M8374" t="s">
        <v>77</v>
      </c>
      <c r="N8374">
        <v>3</v>
      </c>
      <c r="O8374" t="s">
        <v>16942</v>
      </c>
      <c r="P8374" t="s">
        <v>333</v>
      </c>
      <c r="Q8374">
        <v>3067341.51</v>
      </c>
      <c r="R8374" t="s">
        <v>48</v>
      </c>
      <c r="S8374" t="s">
        <v>35</v>
      </c>
      <c r="T8374" t="s">
        <v>35</v>
      </c>
      <c r="U8374" s="6">
        <v>4.3</v>
      </c>
    </row>
    <row r="8375" spans="1:21" x14ac:dyDescent="0.25">
      <c r="A8375" t="s">
        <v>16943</v>
      </c>
      <c r="B8375" s="1">
        <v>45651</v>
      </c>
      <c r="C8375" t="s">
        <v>50</v>
      </c>
      <c r="D8375" t="s">
        <v>23</v>
      </c>
      <c r="E8375" t="s">
        <v>51</v>
      </c>
      <c r="F8375" t="s">
        <v>69</v>
      </c>
      <c r="G8375" t="s">
        <v>20211</v>
      </c>
      <c r="H8375" t="s">
        <v>104</v>
      </c>
      <c r="I8375" t="s">
        <v>138</v>
      </c>
      <c r="J8375" t="s">
        <v>42</v>
      </c>
      <c r="K8375" t="s">
        <v>72</v>
      </c>
      <c r="L8375" t="s">
        <v>44</v>
      </c>
      <c r="M8375" t="s">
        <v>53</v>
      </c>
      <c r="N8375">
        <v>2</v>
      </c>
      <c r="O8375" t="s">
        <v>16944</v>
      </c>
      <c r="P8375" t="s">
        <v>178</v>
      </c>
      <c r="Q8375">
        <v>2328404.0099999998</v>
      </c>
      <c r="R8375" t="s">
        <v>34</v>
      </c>
      <c r="S8375" t="s">
        <v>56</v>
      </c>
      <c r="T8375" t="s">
        <v>56</v>
      </c>
      <c r="U8375" s="6">
        <v>4</v>
      </c>
    </row>
    <row r="8376" spans="1:21" x14ac:dyDescent="0.25">
      <c r="A8376" t="s">
        <v>16945</v>
      </c>
      <c r="B8376" s="1">
        <v>45856</v>
      </c>
      <c r="C8376" t="s">
        <v>81</v>
      </c>
      <c r="D8376" t="s">
        <v>23</v>
      </c>
      <c r="E8376" t="s">
        <v>82</v>
      </c>
      <c r="F8376" t="s">
        <v>58</v>
      </c>
      <c r="G8376" t="s">
        <v>20196</v>
      </c>
      <c r="H8376" t="s">
        <v>40</v>
      </c>
      <c r="I8376" t="s">
        <v>63</v>
      </c>
      <c r="J8376" t="s">
        <v>42</v>
      </c>
      <c r="K8376" t="s">
        <v>43</v>
      </c>
      <c r="L8376" t="s">
        <v>30</v>
      </c>
      <c r="M8376" t="s">
        <v>64</v>
      </c>
      <c r="N8376">
        <v>1</v>
      </c>
      <c r="O8376" t="s">
        <v>16946</v>
      </c>
      <c r="P8376" t="s">
        <v>333</v>
      </c>
      <c r="Q8376">
        <v>864651.1</v>
      </c>
      <c r="R8376" t="s">
        <v>48</v>
      </c>
      <c r="S8376" t="s">
        <v>56</v>
      </c>
      <c r="T8376" t="s">
        <v>35</v>
      </c>
      <c r="U8376" s="6">
        <v>4.8</v>
      </c>
    </row>
    <row r="8377" spans="1:21" x14ac:dyDescent="0.25">
      <c r="A8377" t="s">
        <v>16947</v>
      </c>
      <c r="B8377" s="1">
        <v>45439</v>
      </c>
      <c r="C8377" t="s">
        <v>37</v>
      </c>
      <c r="D8377" t="s">
        <v>23</v>
      </c>
      <c r="E8377" t="s">
        <v>38</v>
      </c>
      <c r="F8377" t="s">
        <v>190</v>
      </c>
      <c r="G8377" t="s">
        <v>518</v>
      </c>
      <c r="H8377" t="s">
        <v>26</v>
      </c>
      <c r="I8377" t="s">
        <v>151</v>
      </c>
      <c r="J8377" t="s">
        <v>42</v>
      </c>
      <c r="K8377" t="s">
        <v>43</v>
      </c>
      <c r="L8377" t="s">
        <v>44</v>
      </c>
      <c r="M8377" t="s">
        <v>113</v>
      </c>
      <c r="N8377">
        <v>5</v>
      </c>
      <c r="O8377" t="s">
        <v>16948</v>
      </c>
      <c r="P8377" t="s">
        <v>209</v>
      </c>
      <c r="Q8377">
        <v>4949783.53</v>
      </c>
      <c r="R8377" t="s">
        <v>34</v>
      </c>
      <c r="S8377" t="s">
        <v>35</v>
      </c>
      <c r="T8377" t="s">
        <v>35</v>
      </c>
      <c r="U8377" s="6">
        <v>4.4000000000000004</v>
      </c>
    </row>
    <row r="8378" spans="1:21" x14ac:dyDescent="0.25">
      <c r="A8378" t="s">
        <v>16949</v>
      </c>
      <c r="B8378" s="1">
        <v>45049</v>
      </c>
      <c r="C8378" t="s">
        <v>50</v>
      </c>
      <c r="D8378" t="s">
        <v>23</v>
      </c>
      <c r="E8378" t="s">
        <v>51</v>
      </c>
      <c r="F8378" t="s">
        <v>76</v>
      </c>
      <c r="G8378" t="s">
        <v>194</v>
      </c>
      <c r="H8378" t="s">
        <v>26</v>
      </c>
      <c r="I8378" t="s">
        <v>253</v>
      </c>
      <c r="J8378" t="s">
        <v>42</v>
      </c>
      <c r="K8378" t="s">
        <v>72</v>
      </c>
      <c r="L8378" t="s">
        <v>44</v>
      </c>
      <c r="M8378" t="s">
        <v>53</v>
      </c>
      <c r="N8378">
        <v>1</v>
      </c>
      <c r="O8378" t="s">
        <v>16950</v>
      </c>
      <c r="P8378" t="s">
        <v>117</v>
      </c>
      <c r="Q8378">
        <v>880672.94</v>
      </c>
      <c r="R8378" t="s">
        <v>34</v>
      </c>
      <c r="S8378" t="s">
        <v>56</v>
      </c>
      <c r="T8378" t="s">
        <v>35</v>
      </c>
      <c r="U8378" s="6">
        <v>4.4000000000000004</v>
      </c>
    </row>
    <row r="8379" spans="1:21" x14ac:dyDescent="0.25">
      <c r="A8379" t="s">
        <v>16951</v>
      </c>
      <c r="B8379" s="1">
        <v>45307</v>
      </c>
      <c r="C8379" t="s">
        <v>37</v>
      </c>
      <c r="D8379" t="s">
        <v>23</v>
      </c>
      <c r="E8379" t="s">
        <v>38</v>
      </c>
      <c r="F8379" t="s">
        <v>76</v>
      </c>
      <c r="G8379" t="s">
        <v>365</v>
      </c>
      <c r="H8379" t="s">
        <v>104</v>
      </c>
      <c r="I8379" t="s">
        <v>138</v>
      </c>
      <c r="J8379" t="s">
        <v>42</v>
      </c>
      <c r="K8379" t="s">
        <v>72</v>
      </c>
      <c r="L8379" t="s">
        <v>30</v>
      </c>
      <c r="M8379" t="s">
        <v>53</v>
      </c>
      <c r="N8379">
        <v>5</v>
      </c>
      <c r="O8379" t="s">
        <v>16952</v>
      </c>
      <c r="P8379" t="s">
        <v>66</v>
      </c>
      <c r="Q8379">
        <v>5444192.1600000001</v>
      </c>
      <c r="R8379" t="s">
        <v>34</v>
      </c>
      <c r="S8379" t="s">
        <v>56</v>
      </c>
      <c r="T8379" t="s">
        <v>56</v>
      </c>
      <c r="U8379" s="6">
        <v>4</v>
      </c>
    </row>
    <row r="8380" spans="1:21" x14ac:dyDescent="0.25">
      <c r="A8380" t="s">
        <v>16953</v>
      </c>
      <c r="B8380" s="1">
        <v>45020</v>
      </c>
      <c r="C8380" t="s">
        <v>37</v>
      </c>
      <c r="D8380" t="s">
        <v>23</v>
      </c>
      <c r="E8380" t="s">
        <v>38</v>
      </c>
      <c r="F8380" t="s">
        <v>190</v>
      </c>
      <c r="G8380" t="s">
        <v>230</v>
      </c>
      <c r="H8380" t="s">
        <v>83</v>
      </c>
      <c r="I8380" t="s">
        <v>126</v>
      </c>
      <c r="J8380" t="s">
        <v>42</v>
      </c>
      <c r="K8380" t="s">
        <v>72</v>
      </c>
      <c r="L8380" t="s">
        <v>44</v>
      </c>
      <c r="M8380" t="s">
        <v>31</v>
      </c>
      <c r="N8380">
        <v>4</v>
      </c>
      <c r="O8380" t="s">
        <v>16954</v>
      </c>
      <c r="P8380" t="s">
        <v>375</v>
      </c>
      <c r="Q8380">
        <v>3183939.99</v>
      </c>
      <c r="R8380" t="s">
        <v>48</v>
      </c>
      <c r="S8380" t="s">
        <v>35</v>
      </c>
      <c r="T8380" t="s">
        <v>56</v>
      </c>
      <c r="U8380" s="6">
        <v>4.2</v>
      </c>
    </row>
    <row r="8381" spans="1:21" x14ac:dyDescent="0.25">
      <c r="A8381" t="s">
        <v>16955</v>
      </c>
      <c r="B8381" s="1">
        <v>45316</v>
      </c>
      <c r="C8381" t="s">
        <v>22</v>
      </c>
      <c r="D8381" t="s">
        <v>23</v>
      </c>
      <c r="E8381" t="s">
        <v>24</v>
      </c>
      <c r="F8381" t="s">
        <v>39</v>
      </c>
      <c r="G8381" t="s">
        <v>20209</v>
      </c>
      <c r="H8381" t="s">
        <v>166</v>
      </c>
      <c r="I8381" t="s">
        <v>167</v>
      </c>
      <c r="J8381" t="s">
        <v>42</v>
      </c>
      <c r="K8381" t="s">
        <v>29</v>
      </c>
      <c r="L8381" t="s">
        <v>44</v>
      </c>
      <c r="M8381" t="s">
        <v>31</v>
      </c>
      <c r="N8381">
        <v>2</v>
      </c>
      <c r="O8381" t="s">
        <v>16956</v>
      </c>
      <c r="P8381" t="s">
        <v>454</v>
      </c>
      <c r="Q8381">
        <v>1547555.87</v>
      </c>
      <c r="R8381" t="s">
        <v>34</v>
      </c>
      <c r="S8381" t="s">
        <v>56</v>
      </c>
      <c r="T8381" t="s">
        <v>56</v>
      </c>
      <c r="U8381" s="6">
        <v>4.7</v>
      </c>
    </row>
    <row r="8382" spans="1:21" x14ac:dyDescent="0.25">
      <c r="A8382" t="s">
        <v>16957</v>
      </c>
      <c r="B8382" s="1">
        <v>45361</v>
      </c>
      <c r="C8382" t="s">
        <v>22</v>
      </c>
      <c r="D8382" t="s">
        <v>23</v>
      </c>
      <c r="E8382" t="s">
        <v>24</v>
      </c>
      <c r="F8382" t="s">
        <v>90</v>
      </c>
      <c r="G8382" t="s">
        <v>371</v>
      </c>
      <c r="H8382" t="s">
        <v>83</v>
      </c>
      <c r="I8382" t="s">
        <v>126</v>
      </c>
      <c r="J8382" t="s">
        <v>42</v>
      </c>
      <c r="K8382" t="s">
        <v>43</v>
      </c>
      <c r="L8382" t="s">
        <v>44</v>
      </c>
      <c r="M8382" t="s">
        <v>31</v>
      </c>
      <c r="N8382">
        <v>5</v>
      </c>
      <c r="O8382" t="s">
        <v>16958</v>
      </c>
      <c r="P8382" t="s">
        <v>201</v>
      </c>
      <c r="Q8382">
        <v>4202223.62</v>
      </c>
      <c r="R8382" t="s">
        <v>34</v>
      </c>
      <c r="S8382" t="s">
        <v>56</v>
      </c>
      <c r="T8382" t="s">
        <v>35</v>
      </c>
      <c r="U8382" s="6">
        <v>4.8</v>
      </c>
    </row>
    <row r="8383" spans="1:21" x14ac:dyDescent="0.25">
      <c r="A8383" t="s">
        <v>16959</v>
      </c>
      <c r="B8383" s="1">
        <v>44987</v>
      </c>
      <c r="C8383" t="s">
        <v>88</v>
      </c>
      <c r="D8383" t="s">
        <v>23</v>
      </c>
      <c r="E8383" t="s">
        <v>112</v>
      </c>
      <c r="F8383" t="s">
        <v>39</v>
      </c>
      <c r="G8383" t="s">
        <v>20207</v>
      </c>
      <c r="H8383" t="s">
        <v>40</v>
      </c>
      <c r="I8383" t="s">
        <v>63</v>
      </c>
      <c r="J8383" t="s">
        <v>42</v>
      </c>
      <c r="K8383" t="s">
        <v>43</v>
      </c>
      <c r="L8383" t="s">
        <v>30</v>
      </c>
      <c r="M8383" t="s">
        <v>31</v>
      </c>
      <c r="N8383">
        <v>4</v>
      </c>
      <c r="O8383" t="s">
        <v>16960</v>
      </c>
      <c r="P8383" t="s">
        <v>110</v>
      </c>
      <c r="Q8383">
        <v>3800877.66</v>
      </c>
      <c r="R8383" t="s">
        <v>48</v>
      </c>
      <c r="S8383" t="s">
        <v>56</v>
      </c>
      <c r="T8383" t="s">
        <v>35</v>
      </c>
      <c r="U8383" s="6">
        <v>4.7</v>
      </c>
    </row>
    <row r="8384" spans="1:21" x14ac:dyDescent="0.25">
      <c r="A8384" t="s">
        <v>16961</v>
      </c>
      <c r="B8384" s="1">
        <v>45516</v>
      </c>
      <c r="C8384" t="s">
        <v>50</v>
      </c>
      <c r="D8384" t="s">
        <v>23</v>
      </c>
      <c r="E8384" t="s">
        <v>130</v>
      </c>
      <c r="F8384" t="s">
        <v>58</v>
      </c>
      <c r="G8384" t="s">
        <v>371</v>
      </c>
      <c r="H8384" t="s">
        <v>26</v>
      </c>
      <c r="I8384" t="s">
        <v>204</v>
      </c>
      <c r="J8384" t="s">
        <v>28</v>
      </c>
      <c r="K8384" t="s">
        <v>43</v>
      </c>
      <c r="L8384" t="s">
        <v>30</v>
      </c>
      <c r="M8384" t="s">
        <v>53</v>
      </c>
      <c r="N8384">
        <v>5</v>
      </c>
      <c r="O8384" t="s">
        <v>16962</v>
      </c>
      <c r="P8384" t="s">
        <v>410</v>
      </c>
      <c r="Q8384">
        <v>4862697.45</v>
      </c>
      <c r="R8384" t="s">
        <v>34</v>
      </c>
      <c r="S8384" t="s">
        <v>35</v>
      </c>
      <c r="T8384" t="s">
        <v>35</v>
      </c>
      <c r="U8384" s="6">
        <v>4.5999999999999996</v>
      </c>
    </row>
    <row r="8385" spans="1:21" x14ac:dyDescent="0.25">
      <c r="A8385" t="s">
        <v>16963</v>
      </c>
      <c r="B8385" s="1">
        <v>45499</v>
      </c>
      <c r="C8385" t="s">
        <v>50</v>
      </c>
      <c r="D8385" t="s">
        <v>23</v>
      </c>
      <c r="E8385" t="s">
        <v>130</v>
      </c>
      <c r="F8385" t="s">
        <v>69</v>
      </c>
      <c r="G8385" t="s">
        <v>20215</v>
      </c>
      <c r="H8385" t="s">
        <v>166</v>
      </c>
      <c r="I8385" t="s">
        <v>167</v>
      </c>
      <c r="J8385" t="s">
        <v>42</v>
      </c>
      <c r="K8385" t="s">
        <v>43</v>
      </c>
      <c r="L8385" t="s">
        <v>30</v>
      </c>
      <c r="M8385" t="s">
        <v>31</v>
      </c>
      <c r="N8385">
        <v>2</v>
      </c>
      <c r="O8385" t="s">
        <v>16964</v>
      </c>
      <c r="P8385" t="s">
        <v>216</v>
      </c>
      <c r="Q8385">
        <v>1673917.85</v>
      </c>
      <c r="R8385" t="s">
        <v>34</v>
      </c>
      <c r="S8385" t="s">
        <v>56</v>
      </c>
      <c r="T8385" t="s">
        <v>56</v>
      </c>
      <c r="U8385" s="6">
        <v>4.2</v>
      </c>
    </row>
    <row r="8386" spans="1:21" x14ac:dyDescent="0.25">
      <c r="A8386" t="s">
        <v>16965</v>
      </c>
      <c r="B8386" s="1">
        <v>45148</v>
      </c>
      <c r="C8386" t="s">
        <v>88</v>
      </c>
      <c r="D8386" t="s">
        <v>23</v>
      </c>
      <c r="E8386" t="s">
        <v>89</v>
      </c>
      <c r="F8386" t="s">
        <v>39</v>
      </c>
      <c r="G8386" t="s">
        <v>137</v>
      </c>
      <c r="H8386" t="s">
        <v>40</v>
      </c>
      <c r="I8386" t="s">
        <v>63</v>
      </c>
      <c r="J8386" t="s">
        <v>42</v>
      </c>
      <c r="K8386" t="s">
        <v>43</v>
      </c>
      <c r="L8386" t="s">
        <v>30</v>
      </c>
      <c r="M8386" t="s">
        <v>113</v>
      </c>
      <c r="N8386">
        <v>5</v>
      </c>
      <c r="O8386" t="s">
        <v>16966</v>
      </c>
      <c r="P8386" t="s">
        <v>60</v>
      </c>
      <c r="Q8386">
        <v>3861651.21</v>
      </c>
      <c r="R8386" t="s">
        <v>48</v>
      </c>
      <c r="S8386" t="s">
        <v>56</v>
      </c>
      <c r="T8386" t="s">
        <v>35</v>
      </c>
      <c r="U8386" s="6">
        <v>3.6</v>
      </c>
    </row>
    <row r="8387" spans="1:21" x14ac:dyDescent="0.25">
      <c r="A8387" t="s">
        <v>16967</v>
      </c>
      <c r="B8387" s="1">
        <v>45862</v>
      </c>
      <c r="C8387" t="s">
        <v>22</v>
      </c>
      <c r="D8387" t="s">
        <v>23</v>
      </c>
      <c r="E8387" t="s">
        <v>24</v>
      </c>
      <c r="F8387" t="s">
        <v>76</v>
      </c>
      <c r="G8387" t="s">
        <v>194</v>
      </c>
      <c r="H8387" t="s">
        <v>40</v>
      </c>
      <c r="I8387" t="s">
        <v>41</v>
      </c>
      <c r="J8387" t="s">
        <v>42</v>
      </c>
      <c r="K8387" t="s">
        <v>72</v>
      </c>
      <c r="L8387" t="s">
        <v>44</v>
      </c>
      <c r="M8387" t="s">
        <v>77</v>
      </c>
      <c r="N8387">
        <v>2</v>
      </c>
      <c r="O8387" t="s">
        <v>16968</v>
      </c>
      <c r="P8387" t="s">
        <v>539</v>
      </c>
      <c r="Q8387">
        <v>2516636.84</v>
      </c>
      <c r="R8387" t="s">
        <v>34</v>
      </c>
      <c r="S8387" t="s">
        <v>35</v>
      </c>
      <c r="T8387" t="s">
        <v>35</v>
      </c>
      <c r="U8387" s="6">
        <v>3.7</v>
      </c>
    </row>
    <row r="8388" spans="1:21" x14ac:dyDescent="0.25">
      <c r="A8388" t="s">
        <v>16969</v>
      </c>
      <c r="B8388" s="1">
        <v>45559</v>
      </c>
      <c r="C8388" t="s">
        <v>98</v>
      </c>
      <c r="D8388" t="s">
        <v>23</v>
      </c>
      <c r="E8388" t="s">
        <v>99</v>
      </c>
      <c r="F8388" t="s">
        <v>69</v>
      </c>
      <c r="G8388" t="s">
        <v>20199</v>
      </c>
      <c r="H8388" t="s">
        <v>70</v>
      </c>
      <c r="I8388" t="s">
        <v>119</v>
      </c>
      <c r="J8388" t="s">
        <v>28</v>
      </c>
      <c r="K8388" t="s">
        <v>29</v>
      </c>
      <c r="L8388" t="s">
        <v>30</v>
      </c>
      <c r="M8388" t="s">
        <v>64</v>
      </c>
      <c r="N8388">
        <v>4</v>
      </c>
      <c r="O8388" t="s">
        <v>16970</v>
      </c>
      <c r="P8388" t="s">
        <v>410</v>
      </c>
      <c r="Q8388">
        <v>2735065.72</v>
      </c>
      <c r="R8388" t="s">
        <v>48</v>
      </c>
      <c r="S8388" t="s">
        <v>35</v>
      </c>
      <c r="T8388" t="s">
        <v>35</v>
      </c>
      <c r="U8388" s="6">
        <v>4.5999999999999996</v>
      </c>
    </row>
    <row r="8389" spans="1:21" x14ac:dyDescent="0.25">
      <c r="A8389" t="s">
        <v>16971</v>
      </c>
      <c r="B8389" s="1">
        <v>45926</v>
      </c>
      <c r="C8389" t="s">
        <v>98</v>
      </c>
      <c r="D8389" t="s">
        <v>23</v>
      </c>
      <c r="E8389" t="s">
        <v>99</v>
      </c>
      <c r="F8389" t="s">
        <v>76</v>
      </c>
      <c r="G8389" t="s">
        <v>305</v>
      </c>
      <c r="H8389" t="s">
        <v>166</v>
      </c>
      <c r="I8389" t="s">
        <v>173</v>
      </c>
      <c r="J8389" t="s">
        <v>174</v>
      </c>
      <c r="K8389" t="s">
        <v>29</v>
      </c>
      <c r="L8389" t="s">
        <v>44</v>
      </c>
      <c r="M8389" t="s">
        <v>31</v>
      </c>
      <c r="N8389">
        <v>1</v>
      </c>
      <c r="O8389" t="s">
        <v>16972</v>
      </c>
      <c r="P8389" t="s">
        <v>610</v>
      </c>
      <c r="Q8389">
        <v>632416.91</v>
      </c>
      <c r="R8389" t="s">
        <v>48</v>
      </c>
      <c r="S8389" t="s">
        <v>35</v>
      </c>
      <c r="T8389" t="s">
        <v>56</v>
      </c>
      <c r="U8389" s="6">
        <v>4.3</v>
      </c>
    </row>
    <row r="8390" spans="1:21" x14ac:dyDescent="0.25">
      <c r="A8390" t="s">
        <v>16973</v>
      </c>
      <c r="B8390" s="1">
        <v>45370</v>
      </c>
      <c r="C8390" t="s">
        <v>50</v>
      </c>
      <c r="D8390" t="s">
        <v>23</v>
      </c>
      <c r="E8390" t="s">
        <v>130</v>
      </c>
      <c r="F8390" t="s">
        <v>25</v>
      </c>
      <c r="G8390" t="s">
        <v>474</v>
      </c>
      <c r="H8390" t="s">
        <v>104</v>
      </c>
      <c r="I8390" t="s">
        <v>105</v>
      </c>
      <c r="J8390" t="s">
        <v>28</v>
      </c>
      <c r="K8390" t="s">
        <v>72</v>
      </c>
      <c r="L8390" t="s">
        <v>30</v>
      </c>
      <c r="M8390" t="s">
        <v>64</v>
      </c>
      <c r="N8390">
        <v>4</v>
      </c>
      <c r="O8390" t="s">
        <v>16974</v>
      </c>
      <c r="P8390" t="s">
        <v>47</v>
      </c>
      <c r="Q8390">
        <v>3032507.02</v>
      </c>
      <c r="R8390" t="s">
        <v>48</v>
      </c>
      <c r="S8390" t="s">
        <v>56</v>
      </c>
      <c r="T8390" t="s">
        <v>35</v>
      </c>
      <c r="U8390" s="6">
        <v>3.9</v>
      </c>
    </row>
    <row r="8391" spans="1:21" x14ac:dyDescent="0.25">
      <c r="A8391" t="s">
        <v>16975</v>
      </c>
      <c r="B8391" s="1">
        <v>45493</v>
      </c>
      <c r="C8391" t="s">
        <v>37</v>
      </c>
      <c r="D8391" t="s">
        <v>23</v>
      </c>
      <c r="E8391" t="s">
        <v>38</v>
      </c>
      <c r="F8391" t="s">
        <v>69</v>
      </c>
      <c r="G8391" t="s">
        <v>518</v>
      </c>
      <c r="H8391" t="s">
        <v>83</v>
      </c>
      <c r="I8391" t="s">
        <v>126</v>
      </c>
      <c r="J8391" t="s">
        <v>42</v>
      </c>
      <c r="K8391" t="s">
        <v>43</v>
      </c>
      <c r="L8391" t="s">
        <v>44</v>
      </c>
      <c r="M8391" t="s">
        <v>31</v>
      </c>
      <c r="N8391">
        <v>1</v>
      </c>
      <c r="O8391" t="s">
        <v>16976</v>
      </c>
      <c r="P8391" t="s">
        <v>318</v>
      </c>
      <c r="Q8391">
        <v>775210.85</v>
      </c>
      <c r="R8391" t="s">
        <v>34</v>
      </c>
      <c r="S8391" t="s">
        <v>56</v>
      </c>
      <c r="T8391" t="s">
        <v>56</v>
      </c>
      <c r="U8391" s="6">
        <v>4.2</v>
      </c>
    </row>
    <row r="8392" spans="1:21" x14ac:dyDescent="0.25">
      <c r="A8392" t="s">
        <v>16977</v>
      </c>
      <c r="B8392" s="1">
        <v>45454</v>
      </c>
      <c r="C8392" t="s">
        <v>37</v>
      </c>
      <c r="D8392" t="s">
        <v>23</v>
      </c>
      <c r="E8392" t="s">
        <v>68</v>
      </c>
      <c r="F8392" t="s">
        <v>25</v>
      </c>
      <c r="G8392" t="s">
        <v>331</v>
      </c>
      <c r="H8392" t="s">
        <v>83</v>
      </c>
      <c r="I8392" t="s">
        <v>126</v>
      </c>
      <c r="J8392" t="s">
        <v>42</v>
      </c>
      <c r="K8392" t="s">
        <v>72</v>
      </c>
      <c r="L8392" t="s">
        <v>44</v>
      </c>
      <c r="M8392" t="s">
        <v>64</v>
      </c>
      <c r="N8392">
        <v>3</v>
      </c>
      <c r="O8392" t="s">
        <v>16978</v>
      </c>
      <c r="P8392" t="s">
        <v>493</v>
      </c>
      <c r="Q8392">
        <v>2409177.2400000002</v>
      </c>
      <c r="R8392" t="s">
        <v>48</v>
      </c>
      <c r="S8392" t="s">
        <v>56</v>
      </c>
      <c r="T8392" t="s">
        <v>35</v>
      </c>
      <c r="U8392" s="6">
        <v>4.0999999999999996</v>
      </c>
    </row>
    <row r="8393" spans="1:21" x14ac:dyDescent="0.25">
      <c r="A8393" t="s">
        <v>16979</v>
      </c>
      <c r="B8393" s="1">
        <v>45303</v>
      </c>
      <c r="C8393" t="s">
        <v>50</v>
      </c>
      <c r="D8393" t="s">
        <v>23</v>
      </c>
      <c r="E8393" t="s">
        <v>51</v>
      </c>
      <c r="F8393" t="s">
        <v>90</v>
      </c>
      <c r="G8393" t="s">
        <v>20214</v>
      </c>
      <c r="H8393" t="s">
        <v>166</v>
      </c>
      <c r="I8393" t="s">
        <v>167</v>
      </c>
      <c r="J8393" t="s">
        <v>42</v>
      </c>
      <c r="K8393" t="s">
        <v>72</v>
      </c>
      <c r="L8393" t="s">
        <v>30</v>
      </c>
      <c r="M8393" t="s">
        <v>31</v>
      </c>
      <c r="N8393">
        <v>2</v>
      </c>
      <c r="O8393" t="s">
        <v>16980</v>
      </c>
      <c r="P8393" t="s">
        <v>157</v>
      </c>
      <c r="Q8393">
        <v>1653532.41</v>
      </c>
      <c r="R8393" t="s">
        <v>48</v>
      </c>
      <c r="S8393" t="s">
        <v>56</v>
      </c>
      <c r="T8393" t="s">
        <v>35</v>
      </c>
      <c r="U8393" s="6">
        <v>4.3</v>
      </c>
    </row>
    <row r="8394" spans="1:21" x14ac:dyDescent="0.25">
      <c r="A8394" t="s">
        <v>16981</v>
      </c>
      <c r="B8394" s="1">
        <v>45322</v>
      </c>
      <c r="C8394" t="s">
        <v>37</v>
      </c>
      <c r="D8394" t="s">
        <v>23</v>
      </c>
      <c r="E8394" t="s">
        <v>38</v>
      </c>
      <c r="F8394" t="s">
        <v>39</v>
      </c>
      <c r="G8394" t="s">
        <v>165</v>
      </c>
      <c r="H8394" t="s">
        <v>40</v>
      </c>
      <c r="I8394" t="s">
        <v>41</v>
      </c>
      <c r="J8394" t="s">
        <v>42</v>
      </c>
      <c r="K8394" t="s">
        <v>72</v>
      </c>
      <c r="L8394" t="s">
        <v>30</v>
      </c>
      <c r="M8394" t="s">
        <v>45</v>
      </c>
      <c r="N8394">
        <v>2</v>
      </c>
      <c r="O8394" t="s">
        <v>16982</v>
      </c>
      <c r="P8394" t="s">
        <v>275</v>
      </c>
      <c r="Q8394">
        <v>2240542.7799999998</v>
      </c>
      <c r="R8394" t="s">
        <v>34</v>
      </c>
      <c r="S8394" t="s">
        <v>56</v>
      </c>
      <c r="T8394" t="s">
        <v>35</v>
      </c>
      <c r="U8394" s="6">
        <v>4.4000000000000004</v>
      </c>
    </row>
    <row r="8395" spans="1:21" x14ac:dyDescent="0.25">
      <c r="A8395" t="s">
        <v>16983</v>
      </c>
      <c r="B8395" s="1">
        <v>45575</v>
      </c>
      <c r="C8395" t="s">
        <v>22</v>
      </c>
      <c r="D8395" t="s">
        <v>23</v>
      </c>
      <c r="E8395" t="s">
        <v>24</v>
      </c>
      <c r="F8395" t="s">
        <v>62</v>
      </c>
      <c r="G8395" t="s">
        <v>214</v>
      </c>
      <c r="H8395" t="s">
        <v>26</v>
      </c>
      <c r="I8395" t="s">
        <v>94</v>
      </c>
      <c r="J8395" t="s">
        <v>42</v>
      </c>
      <c r="K8395" t="s">
        <v>43</v>
      </c>
      <c r="L8395" t="s">
        <v>44</v>
      </c>
      <c r="M8395" t="s">
        <v>45</v>
      </c>
      <c r="N8395">
        <v>3</v>
      </c>
      <c r="O8395" t="s">
        <v>16984</v>
      </c>
      <c r="P8395" t="s">
        <v>169</v>
      </c>
      <c r="Q8395">
        <v>4734703.3</v>
      </c>
      <c r="R8395" t="s">
        <v>48</v>
      </c>
      <c r="S8395" t="s">
        <v>56</v>
      </c>
      <c r="T8395" t="s">
        <v>35</v>
      </c>
      <c r="U8395" s="6">
        <v>3.5</v>
      </c>
    </row>
    <row r="8396" spans="1:21" x14ac:dyDescent="0.25">
      <c r="A8396" t="s">
        <v>16985</v>
      </c>
      <c r="B8396" s="1">
        <v>45447</v>
      </c>
      <c r="C8396" t="s">
        <v>88</v>
      </c>
      <c r="D8396" t="s">
        <v>23</v>
      </c>
      <c r="E8396" t="s">
        <v>89</v>
      </c>
      <c r="F8396" t="s">
        <v>190</v>
      </c>
      <c r="G8396" t="s">
        <v>259</v>
      </c>
      <c r="H8396" t="s">
        <v>83</v>
      </c>
      <c r="I8396" t="s">
        <v>126</v>
      </c>
      <c r="J8396" t="s">
        <v>42</v>
      </c>
      <c r="K8396" t="s">
        <v>43</v>
      </c>
      <c r="L8396" t="s">
        <v>44</v>
      </c>
      <c r="M8396" t="s">
        <v>77</v>
      </c>
      <c r="N8396">
        <v>4</v>
      </c>
      <c r="O8396" t="s">
        <v>16986</v>
      </c>
      <c r="P8396" t="s">
        <v>405</v>
      </c>
      <c r="Q8396">
        <v>3097422.65</v>
      </c>
      <c r="R8396" t="s">
        <v>48</v>
      </c>
      <c r="S8396" t="s">
        <v>56</v>
      </c>
      <c r="T8396" t="s">
        <v>35</v>
      </c>
      <c r="U8396" s="6">
        <v>4.3</v>
      </c>
    </row>
    <row r="8397" spans="1:21" x14ac:dyDescent="0.25">
      <c r="A8397" t="s">
        <v>16987</v>
      </c>
      <c r="B8397" s="1">
        <v>45625</v>
      </c>
      <c r="C8397" t="s">
        <v>37</v>
      </c>
      <c r="D8397" t="s">
        <v>23</v>
      </c>
      <c r="E8397" t="s">
        <v>38</v>
      </c>
      <c r="F8397" t="s">
        <v>90</v>
      </c>
      <c r="G8397" t="s">
        <v>265</v>
      </c>
      <c r="H8397" t="s">
        <v>83</v>
      </c>
      <c r="I8397" t="s">
        <v>84</v>
      </c>
      <c r="J8397" t="s">
        <v>42</v>
      </c>
      <c r="K8397" t="s">
        <v>29</v>
      </c>
      <c r="L8397" t="s">
        <v>30</v>
      </c>
      <c r="M8397" t="s">
        <v>45</v>
      </c>
      <c r="N8397">
        <v>1</v>
      </c>
      <c r="O8397" t="s">
        <v>16988</v>
      </c>
      <c r="P8397" t="s">
        <v>482</v>
      </c>
      <c r="Q8397">
        <v>888145.67</v>
      </c>
      <c r="R8397" t="s">
        <v>48</v>
      </c>
      <c r="S8397" t="s">
        <v>35</v>
      </c>
      <c r="T8397" t="s">
        <v>56</v>
      </c>
      <c r="U8397" s="6">
        <v>4.8</v>
      </c>
    </row>
    <row r="8398" spans="1:21" x14ac:dyDescent="0.25">
      <c r="A8398" t="s">
        <v>16989</v>
      </c>
      <c r="B8398" s="1">
        <v>45523</v>
      </c>
      <c r="C8398" t="s">
        <v>50</v>
      </c>
      <c r="D8398" t="s">
        <v>23</v>
      </c>
      <c r="E8398" t="s">
        <v>130</v>
      </c>
      <c r="F8398" t="s">
        <v>76</v>
      </c>
      <c r="G8398" t="s">
        <v>20215</v>
      </c>
      <c r="H8398" t="s">
        <v>26</v>
      </c>
      <c r="I8398" t="s">
        <v>253</v>
      </c>
      <c r="J8398" t="s">
        <v>42</v>
      </c>
      <c r="K8398" t="s">
        <v>43</v>
      </c>
      <c r="L8398" t="s">
        <v>30</v>
      </c>
      <c r="M8398" t="s">
        <v>77</v>
      </c>
      <c r="N8398">
        <v>3</v>
      </c>
      <c r="O8398" t="s">
        <v>16990</v>
      </c>
      <c r="P8398" t="s">
        <v>675</v>
      </c>
      <c r="Q8398">
        <v>2561344.13</v>
      </c>
      <c r="R8398" t="s">
        <v>34</v>
      </c>
      <c r="S8398" t="s">
        <v>56</v>
      </c>
      <c r="T8398" t="s">
        <v>35</v>
      </c>
      <c r="U8398" s="6">
        <v>4.5</v>
      </c>
    </row>
    <row r="8399" spans="1:21" x14ac:dyDescent="0.25">
      <c r="A8399" t="s">
        <v>16991</v>
      </c>
      <c r="B8399" s="1">
        <v>44987</v>
      </c>
      <c r="C8399" t="s">
        <v>22</v>
      </c>
      <c r="D8399" t="s">
        <v>23</v>
      </c>
      <c r="E8399" t="s">
        <v>24</v>
      </c>
      <c r="F8399" t="s">
        <v>25</v>
      </c>
      <c r="G8399" t="s">
        <v>20215</v>
      </c>
      <c r="H8399" t="s">
        <v>26</v>
      </c>
      <c r="I8399" t="s">
        <v>253</v>
      </c>
      <c r="J8399" t="s">
        <v>42</v>
      </c>
      <c r="K8399" t="s">
        <v>29</v>
      </c>
      <c r="L8399" t="s">
        <v>44</v>
      </c>
      <c r="M8399" t="s">
        <v>113</v>
      </c>
      <c r="N8399">
        <v>5</v>
      </c>
      <c r="O8399" t="s">
        <v>16992</v>
      </c>
      <c r="P8399" t="s">
        <v>148</v>
      </c>
      <c r="Q8399">
        <v>4163195.51</v>
      </c>
      <c r="R8399" t="s">
        <v>34</v>
      </c>
      <c r="S8399" t="s">
        <v>56</v>
      </c>
      <c r="T8399" t="s">
        <v>35</v>
      </c>
      <c r="U8399" s="6">
        <v>4.0999999999999996</v>
      </c>
    </row>
    <row r="8400" spans="1:21" x14ac:dyDescent="0.25">
      <c r="A8400" t="s">
        <v>16993</v>
      </c>
      <c r="B8400" s="1">
        <v>45067</v>
      </c>
      <c r="C8400" t="s">
        <v>81</v>
      </c>
      <c r="D8400" t="s">
        <v>23</v>
      </c>
      <c r="E8400" t="s">
        <v>82</v>
      </c>
      <c r="F8400" t="s">
        <v>190</v>
      </c>
      <c r="G8400" t="s">
        <v>137</v>
      </c>
      <c r="H8400" t="s">
        <v>70</v>
      </c>
      <c r="I8400" t="s">
        <v>119</v>
      </c>
      <c r="J8400" t="s">
        <v>28</v>
      </c>
      <c r="K8400" t="s">
        <v>29</v>
      </c>
      <c r="L8400" t="s">
        <v>30</v>
      </c>
      <c r="M8400" t="s">
        <v>53</v>
      </c>
      <c r="N8400">
        <v>2</v>
      </c>
      <c r="O8400" t="s">
        <v>16994</v>
      </c>
      <c r="P8400" t="s">
        <v>255</v>
      </c>
      <c r="Q8400">
        <v>1298062.21</v>
      </c>
      <c r="R8400" t="s">
        <v>48</v>
      </c>
      <c r="S8400" t="s">
        <v>35</v>
      </c>
      <c r="T8400" t="s">
        <v>35</v>
      </c>
      <c r="U8400" s="6">
        <v>3.6</v>
      </c>
    </row>
    <row r="8401" spans="1:21" x14ac:dyDescent="0.25">
      <c r="A8401" t="s">
        <v>16995</v>
      </c>
      <c r="B8401" s="1">
        <v>45379</v>
      </c>
      <c r="C8401" t="s">
        <v>81</v>
      </c>
      <c r="D8401" t="s">
        <v>23</v>
      </c>
      <c r="E8401" t="s">
        <v>82</v>
      </c>
      <c r="F8401" t="s">
        <v>25</v>
      </c>
      <c r="G8401" t="s">
        <v>142</v>
      </c>
      <c r="H8401" t="s">
        <v>70</v>
      </c>
      <c r="I8401" t="s">
        <v>71</v>
      </c>
      <c r="J8401" t="s">
        <v>28</v>
      </c>
      <c r="K8401" t="s">
        <v>29</v>
      </c>
      <c r="L8401" t="s">
        <v>44</v>
      </c>
      <c r="M8401" t="s">
        <v>31</v>
      </c>
      <c r="N8401">
        <v>5</v>
      </c>
      <c r="O8401" t="s">
        <v>16996</v>
      </c>
      <c r="P8401" t="s">
        <v>140</v>
      </c>
      <c r="Q8401">
        <v>4806057.66</v>
      </c>
      <c r="R8401" t="s">
        <v>48</v>
      </c>
      <c r="S8401" t="s">
        <v>35</v>
      </c>
      <c r="T8401" t="s">
        <v>35</v>
      </c>
      <c r="U8401" s="6">
        <v>4.8</v>
      </c>
    </row>
    <row r="8402" spans="1:21" x14ac:dyDescent="0.25">
      <c r="A8402" t="s">
        <v>16997</v>
      </c>
      <c r="B8402" s="1">
        <v>45398</v>
      </c>
      <c r="C8402" t="s">
        <v>98</v>
      </c>
      <c r="D8402" t="s">
        <v>23</v>
      </c>
      <c r="E8402" t="s">
        <v>103</v>
      </c>
      <c r="F8402" t="s">
        <v>69</v>
      </c>
      <c r="G8402" t="s">
        <v>265</v>
      </c>
      <c r="H8402" t="s">
        <v>104</v>
      </c>
      <c r="I8402" t="s">
        <v>105</v>
      </c>
      <c r="J8402" t="s">
        <v>28</v>
      </c>
      <c r="K8402" t="s">
        <v>43</v>
      </c>
      <c r="L8402" t="s">
        <v>30</v>
      </c>
      <c r="M8402" t="s">
        <v>113</v>
      </c>
      <c r="N8402">
        <v>3</v>
      </c>
      <c r="O8402" t="s">
        <v>16998</v>
      </c>
      <c r="P8402" t="s">
        <v>482</v>
      </c>
      <c r="Q8402">
        <v>2542007.29</v>
      </c>
      <c r="R8402" t="s">
        <v>48</v>
      </c>
      <c r="S8402" t="s">
        <v>56</v>
      </c>
      <c r="T8402" t="s">
        <v>56</v>
      </c>
      <c r="U8402" s="6">
        <v>4.2</v>
      </c>
    </row>
    <row r="8403" spans="1:21" x14ac:dyDescent="0.25">
      <c r="A8403" t="s">
        <v>16999</v>
      </c>
      <c r="B8403" s="1">
        <v>45823</v>
      </c>
      <c r="C8403" t="s">
        <v>37</v>
      </c>
      <c r="D8403" t="s">
        <v>23</v>
      </c>
      <c r="E8403" t="s">
        <v>38</v>
      </c>
      <c r="F8403" t="s">
        <v>62</v>
      </c>
      <c r="G8403" t="s">
        <v>20214</v>
      </c>
      <c r="H8403" t="s">
        <v>83</v>
      </c>
      <c r="I8403" t="s">
        <v>84</v>
      </c>
      <c r="J8403" t="s">
        <v>42</v>
      </c>
      <c r="K8403" t="s">
        <v>43</v>
      </c>
      <c r="L8403" t="s">
        <v>30</v>
      </c>
      <c r="M8403" t="s">
        <v>77</v>
      </c>
      <c r="N8403">
        <v>1</v>
      </c>
      <c r="O8403" t="s">
        <v>17000</v>
      </c>
      <c r="P8403" t="s">
        <v>101</v>
      </c>
      <c r="Q8403">
        <v>985424.69</v>
      </c>
      <c r="R8403" t="s">
        <v>48</v>
      </c>
      <c r="S8403" t="s">
        <v>35</v>
      </c>
      <c r="T8403" t="s">
        <v>56</v>
      </c>
      <c r="U8403" s="6">
        <v>4.7</v>
      </c>
    </row>
    <row r="8404" spans="1:21" x14ac:dyDescent="0.25">
      <c r="A8404" t="s">
        <v>17001</v>
      </c>
      <c r="B8404" s="1">
        <v>45202</v>
      </c>
      <c r="C8404" t="s">
        <v>98</v>
      </c>
      <c r="D8404" t="s">
        <v>23</v>
      </c>
      <c r="E8404" t="s">
        <v>99</v>
      </c>
      <c r="F8404" t="s">
        <v>90</v>
      </c>
      <c r="G8404" t="s">
        <v>146</v>
      </c>
      <c r="H8404" t="s">
        <v>70</v>
      </c>
      <c r="I8404" t="s">
        <v>71</v>
      </c>
      <c r="J8404" t="s">
        <v>28</v>
      </c>
      <c r="K8404" t="s">
        <v>29</v>
      </c>
      <c r="L8404" t="s">
        <v>44</v>
      </c>
      <c r="M8404" t="s">
        <v>64</v>
      </c>
      <c r="N8404">
        <v>3</v>
      </c>
      <c r="O8404" t="s">
        <v>17002</v>
      </c>
      <c r="P8404" t="s">
        <v>225</v>
      </c>
      <c r="Q8404">
        <v>2734248.39</v>
      </c>
      <c r="R8404" t="s">
        <v>34</v>
      </c>
      <c r="S8404" t="s">
        <v>56</v>
      </c>
      <c r="T8404" t="s">
        <v>35</v>
      </c>
      <c r="U8404" s="6">
        <v>4</v>
      </c>
    </row>
    <row r="8405" spans="1:21" x14ac:dyDescent="0.25">
      <c r="A8405" t="s">
        <v>17003</v>
      </c>
      <c r="B8405" s="1">
        <v>45508</v>
      </c>
      <c r="C8405" t="s">
        <v>50</v>
      </c>
      <c r="D8405" t="s">
        <v>23</v>
      </c>
      <c r="E8405" t="s">
        <v>130</v>
      </c>
      <c r="F8405" t="s">
        <v>90</v>
      </c>
      <c r="G8405" t="s">
        <v>155</v>
      </c>
      <c r="H8405" t="s">
        <v>26</v>
      </c>
      <c r="I8405" t="s">
        <v>52</v>
      </c>
      <c r="J8405" t="s">
        <v>28</v>
      </c>
      <c r="K8405" t="s">
        <v>43</v>
      </c>
      <c r="L8405" t="s">
        <v>44</v>
      </c>
      <c r="M8405" t="s">
        <v>53</v>
      </c>
      <c r="N8405">
        <v>1</v>
      </c>
      <c r="O8405" t="s">
        <v>17004</v>
      </c>
      <c r="P8405" t="s">
        <v>539</v>
      </c>
      <c r="Q8405">
        <v>802327.23</v>
      </c>
      <c r="R8405" t="s">
        <v>34</v>
      </c>
      <c r="S8405" t="s">
        <v>35</v>
      </c>
      <c r="T8405" t="s">
        <v>35</v>
      </c>
      <c r="U8405" s="6">
        <v>3.6</v>
      </c>
    </row>
    <row r="8406" spans="1:21" x14ac:dyDescent="0.25">
      <c r="A8406" t="s">
        <v>17005</v>
      </c>
      <c r="B8406" s="1">
        <v>45473</v>
      </c>
      <c r="C8406" t="s">
        <v>37</v>
      </c>
      <c r="D8406" t="s">
        <v>23</v>
      </c>
      <c r="E8406" t="s">
        <v>68</v>
      </c>
      <c r="F8406" t="s">
        <v>25</v>
      </c>
      <c r="G8406" t="s">
        <v>343</v>
      </c>
      <c r="H8406" t="s">
        <v>83</v>
      </c>
      <c r="I8406" t="s">
        <v>126</v>
      </c>
      <c r="J8406" t="s">
        <v>42</v>
      </c>
      <c r="K8406" t="s">
        <v>29</v>
      </c>
      <c r="L8406" t="s">
        <v>44</v>
      </c>
      <c r="M8406" t="s">
        <v>53</v>
      </c>
      <c r="N8406">
        <v>4</v>
      </c>
      <c r="O8406" t="s">
        <v>17006</v>
      </c>
      <c r="P8406" t="s">
        <v>270</v>
      </c>
      <c r="Q8406">
        <v>3211901.39</v>
      </c>
      <c r="R8406" t="s">
        <v>34</v>
      </c>
      <c r="S8406" t="s">
        <v>56</v>
      </c>
      <c r="T8406" t="s">
        <v>35</v>
      </c>
      <c r="U8406" s="6">
        <v>3.6</v>
      </c>
    </row>
    <row r="8407" spans="1:21" x14ac:dyDescent="0.25">
      <c r="A8407" t="s">
        <v>17007</v>
      </c>
      <c r="B8407" s="1">
        <v>45314</v>
      </c>
      <c r="C8407" t="s">
        <v>37</v>
      </c>
      <c r="D8407" t="s">
        <v>23</v>
      </c>
      <c r="E8407" t="s">
        <v>68</v>
      </c>
      <c r="F8407" t="s">
        <v>69</v>
      </c>
      <c r="G8407" t="s">
        <v>20215</v>
      </c>
      <c r="H8407" t="s">
        <v>70</v>
      </c>
      <c r="I8407" t="s">
        <v>119</v>
      </c>
      <c r="J8407" t="s">
        <v>28</v>
      </c>
      <c r="K8407" t="s">
        <v>29</v>
      </c>
      <c r="L8407" t="s">
        <v>30</v>
      </c>
      <c r="M8407" t="s">
        <v>64</v>
      </c>
      <c r="N8407">
        <v>4</v>
      </c>
      <c r="O8407" t="s">
        <v>17008</v>
      </c>
      <c r="P8407" t="s">
        <v>160</v>
      </c>
      <c r="Q8407">
        <v>3033267.53</v>
      </c>
      <c r="R8407" t="s">
        <v>48</v>
      </c>
      <c r="S8407" t="s">
        <v>56</v>
      </c>
      <c r="T8407" t="s">
        <v>35</v>
      </c>
      <c r="U8407" s="6">
        <v>4.3</v>
      </c>
    </row>
    <row r="8408" spans="1:21" x14ac:dyDescent="0.25">
      <c r="A8408" t="s">
        <v>17009</v>
      </c>
      <c r="B8408" s="1">
        <v>45788</v>
      </c>
      <c r="C8408" t="s">
        <v>98</v>
      </c>
      <c r="D8408" t="s">
        <v>23</v>
      </c>
      <c r="E8408" t="s">
        <v>103</v>
      </c>
      <c r="F8408" t="s">
        <v>90</v>
      </c>
      <c r="G8408" t="s">
        <v>20199</v>
      </c>
      <c r="H8408" t="s">
        <v>166</v>
      </c>
      <c r="I8408" t="s">
        <v>173</v>
      </c>
      <c r="J8408" t="s">
        <v>174</v>
      </c>
      <c r="K8408" t="s">
        <v>72</v>
      </c>
      <c r="L8408" t="s">
        <v>44</v>
      </c>
      <c r="M8408" t="s">
        <v>113</v>
      </c>
      <c r="N8408">
        <v>5</v>
      </c>
      <c r="O8408" t="s">
        <v>17010</v>
      </c>
      <c r="P8408" t="s">
        <v>290</v>
      </c>
      <c r="Q8408">
        <v>3239952.11</v>
      </c>
      <c r="R8408" t="s">
        <v>34</v>
      </c>
      <c r="S8408" t="s">
        <v>35</v>
      </c>
      <c r="T8408" t="s">
        <v>56</v>
      </c>
      <c r="U8408" s="6">
        <v>3.5</v>
      </c>
    </row>
    <row r="8409" spans="1:21" x14ac:dyDescent="0.25">
      <c r="A8409" t="s">
        <v>17011</v>
      </c>
      <c r="B8409" s="1">
        <v>45160</v>
      </c>
      <c r="C8409" t="s">
        <v>88</v>
      </c>
      <c r="D8409" t="s">
        <v>23</v>
      </c>
      <c r="E8409" t="s">
        <v>112</v>
      </c>
      <c r="F8409" t="s">
        <v>25</v>
      </c>
      <c r="G8409" t="s">
        <v>252</v>
      </c>
      <c r="H8409" t="s">
        <v>40</v>
      </c>
      <c r="I8409" t="s">
        <v>63</v>
      </c>
      <c r="J8409" t="s">
        <v>42</v>
      </c>
      <c r="K8409" t="s">
        <v>43</v>
      </c>
      <c r="L8409" t="s">
        <v>30</v>
      </c>
      <c r="M8409" t="s">
        <v>45</v>
      </c>
      <c r="N8409">
        <v>1</v>
      </c>
      <c r="O8409" t="s">
        <v>17012</v>
      </c>
      <c r="P8409" t="s">
        <v>235</v>
      </c>
      <c r="Q8409">
        <v>890773.03</v>
      </c>
      <c r="R8409" t="s">
        <v>48</v>
      </c>
      <c r="S8409" t="s">
        <v>56</v>
      </c>
      <c r="T8409" t="s">
        <v>56</v>
      </c>
      <c r="U8409" s="6">
        <v>3.5</v>
      </c>
    </row>
    <row r="8410" spans="1:21" x14ac:dyDescent="0.25">
      <c r="A8410" t="s">
        <v>17013</v>
      </c>
      <c r="B8410" s="1">
        <v>45270</v>
      </c>
      <c r="C8410" t="s">
        <v>22</v>
      </c>
      <c r="D8410" t="s">
        <v>23</v>
      </c>
      <c r="E8410" t="s">
        <v>24</v>
      </c>
      <c r="F8410" t="s">
        <v>25</v>
      </c>
      <c r="G8410" t="s">
        <v>328</v>
      </c>
      <c r="H8410" t="s">
        <v>166</v>
      </c>
      <c r="I8410" t="s">
        <v>167</v>
      </c>
      <c r="J8410" t="s">
        <v>42</v>
      </c>
      <c r="K8410" t="s">
        <v>72</v>
      </c>
      <c r="L8410" t="s">
        <v>30</v>
      </c>
      <c r="M8410" t="s">
        <v>31</v>
      </c>
      <c r="N8410">
        <v>5</v>
      </c>
      <c r="O8410" t="s">
        <v>17014</v>
      </c>
      <c r="P8410" t="s">
        <v>124</v>
      </c>
      <c r="Q8410">
        <v>3896601.72</v>
      </c>
      <c r="R8410" t="s">
        <v>34</v>
      </c>
      <c r="S8410" t="s">
        <v>56</v>
      </c>
      <c r="T8410" t="s">
        <v>56</v>
      </c>
      <c r="U8410" s="6">
        <v>3.8</v>
      </c>
    </row>
    <row r="8411" spans="1:21" x14ac:dyDescent="0.25">
      <c r="A8411" t="s">
        <v>17015</v>
      </c>
      <c r="B8411" s="1">
        <v>45592</v>
      </c>
      <c r="C8411" t="s">
        <v>88</v>
      </c>
      <c r="D8411" t="s">
        <v>23</v>
      </c>
      <c r="E8411" t="s">
        <v>112</v>
      </c>
      <c r="F8411" t="s">
        <v>39</v>
      </c>
      <c r="G8411" t="s">
        <v>518</v>
      </c>
      <c r="H8411" t="s">
        <v>26</v>
      </c>
      <c r="I8411" t="s">
        <v>94</v>
      </c>
      <c r="J8411" t="s">
        <v>42</v>
      </c>
      <c r="K8411" t="s">
        <v>72</v>
      </c>
      <c r="L8411" t="s">
        <v>30</v>
      </c>
      <c r="M8411" t="s">
        <v>53</v>
      </c>
      <c r="N8411">
        <v>3</v>
      </c>
      <c r="O8411" t="s">
        <v>17016</v>
      </c>
      <c r="P8411" t="s">
        <v>341</v>
      </c>
      <c r="Q8411">
        <v>4286957.66</v>
      </c>
      <c r="R8411" t="s">
        <v>48</v>
      </c>
      <c r="S8411" t="s">
        <v>56</v>
      </c>
      <c r="T8411" t="s">
        <v>35</v>
      </c>
      <c r="U8411" s="6">
        <v>4.4000000000000004</v>
      </c>
    </row>
    <row r="8412" spans="1:21" x14ac:dyDescent="0.25">
      <c r="A8412" t="s">
        <v>17017</v>
      </c>
      <c r="B8412" s="1">
        <v>45149</v>
      </c>
      <c r="C8412" t="s">
        <v>37</v>
      </c>
      <c r="D8412" t="s">
        <v>23</v>
      </c>
      <c r="E8412" t="s">
        <v>38</v>
      </c>
      <c r="F8412" t="s">
        <v>69</v>
      </c>
      <c r="G8412" t="s">
        <v>244</v>
      </c>
      <c r="H8412" t="s">
        <v>70</v>
      </c>
      <c r="I8412" t="s">
        <v>119</v>
      </c>
      <c r="J8412" t="s">
        <v>28</v>
      </c>
      <c r="K8412" t="s">
        <v>29</v>
      </c>
      <c r="L8412" t="s">
        <v>44</v>
      </c>
      <c r="M8412" t="s">
        <v>53</v>
      </c>
      <c r="N8412">
        <v>4</v>
      </c>
      <c r="O8412" t="s">
        <v>17018</v>
      </c>
      <c r="P8412" t="s">
        <v>336</v>
      </c>
      <c r="Q8412">
        <v>3125212</v>
      </c>
      <c r="R8412" t="s">
        <v>48</v>
      </c>
      <c r="S8412" t="s">
        <v>35</v>
      </c>
      <c r="T8412" t="s">
        <v>35</v>
      </c>
      <c r="U8412" s="6">
        <v>4.5</v>
      </c>
    </row>
    <row r="8413" spans="1:21" x14ac:dyDescent="0.25">
      <c r="A8413" t="s">
        <v>17019</v>
      </c>
      <c r="B8413" s="1">
        <v>45354</v>
      </c>
      <c r="C8413" t="s">
        <v>81</v>
      </c>
      <c r="D8413" t="s">
        <v>23</v>
      </c>
      <c r="E8413" t="s">
        <v>82</v>
      </c>
      <c r="F8413" t="s">
        <v>39</v>
      </c>
      <c r="G8413" t="s">
        <v>20213</v>
      </c>
      <c r="H8413" t="s">
        <v>83</v>
      </c>
      <c r="I8413" t="s">
        <v>126</v>
      </c>
      <c r="J8413" t="s">
        <v>42</v>
      </c>
      <c r="K8413" t="s">
        <v>43</v>
      </c>
      <c r="L8413" t="s">
        <v>30</v>
      </c>
      <c r="M8413" t="s">
        <v>53</v>
      </c>
      <c r="N8413">
        <v>2</v>
      </c>
      <c r="O8413" t="s">
        <v>17020</v>
      </c>
      <c r="P8413" t="s">
        <v>92</v>
      </c>
      <c r="Q8413">
        <v>1552892.77</v>
      </c>
      <c r="R8413" t="s">
        <v>48</v>
      </c>
      <c r="S8413" t="s">
        <v>56</v>
      </c>
      <c r="T8413" t="s">
        <v>56</v>
      </c>
      <c r="U8413" s="6">
        <v>4.0999999999999996</v>
      </c>
    </row>
    <row r="8414" spans="1:21" x14ac:dyDescent="0.25">
      <c r="A8414" t="s">
        <v>17021</v>
      </c>
      <c r="B8414" s="1">
        <v>45834</v>
      </c>
      <c r="C8414" t="s">
        <v>88</v>
      </c>
      <c r="D8414" t="s">
        <v>23</v>
      </c>
      <c r="E8414" t="s">
        <v>89</v>
      </c>
      <c r="F8414" t="s">
        <v>39</v>
      </c>
      <c r="G8414" t="s">
        <v>20198</v>
      </c>
      <c r="H8414" t="s">
        <v>70</v>
      </c>
      <c r="I8414" t="s">
        <v>180</v>
      </c>
      <c r="J8414" t="s">
        <v>42</v>
      </c>
      <c r="K8414" t="s">
        <v>72</v>
      </c>
      <c r="L8414" t="s">
        <v>44</v>
      </c>
      <c r="M8414" t="s">
        <v>53</v>
      </c>
      <c r="N8414">
        <v>4</v>
      </c>
      <c r="O8414" t="s">
        <v>17022</v>
      </c>
      <c r="P8414" t="s">
        <v>290</v>
      </c>
      <c r="Q8414">
        <v>4134917</v>
      </c>
      <c r="R8414" t="s">
        <v>34</v>
      </c>
      <c r="S8414" t="s">
        <v>56</v>
      </c>
      <c r="T8414" t="s">
        <v>56</v>
      </c>
      <c r="U8414" s="6">
        <v>4.2</v>
      </c>
    </row>
    <row r="8415" spans="1:21" x14ac:dyDescent="0.25">
      <c r="A8415" t="s">
        <v>17023</v>
      </c>
      <c r="B8415" s="1">
        <v>45111</v>
      </c>
      <c r="C8415" t="s">
        <v>22</v>
      </c>
      <c r="D8415" t="s">
        <v>23</v>
      </c>
      <c r="E8415" t="s">
        <v>24</v>
      </c>
      <c r="F8415" t="s">
        <v>90</v>
      </c>
      <c r="G8415" t="s">
        <v>20202</v>
      </c>
      <c r="H8415" t="s">
        <v>70</v>
      </c>
      <c r="I8415" t="s">
        <v>71</v>
      </c>
      <c r="J8415" t="s">
        <v>28</v>
      </c>
      <c r="K8415" t="s">
        <v>72</v>
      </c>
      <c r="L8415" t="s">
        <v>30</v>
      </c>
      <c r="M8415" t="s">
        <v>53</v>
      </c>
      <c r="N8415">
        <v>2</v>
      </c>
      <c r="O8415" t="s">
        <v>17024</v>
      </c>
      <c r="P8415" t="s">
        <v>47</v>
      </c>
      <c r="Q8415">
        <v>1788986.91</v>
      </c>
      <c r="R8415" t="s">
        <v>48</v>
      </c>
      <c r="S8415" t="s">
        <v>56</v>
      </c>
      <c r="T8415" t="s">
        <v>35</v>
      </c>
      <c r="U8415" s="6">
        <v>4.9000000000000004</v>
      </c>
    </row>
    <row r="8416" spans="1:21" x14ac:dyDescent="0.25">
      <c r="A8416" t="s">
        <v>17025</v>
      </c>
      <c r="B8416" s="1">
        <v>45516</v>
      </c>
      <c r="C8416" t="s">
        <v>37</v>
      </c>
      <c r="D8416" t="s">
        <v>23</v>
      </c>
      <c r="E8416" t="s">
        <v>68</v>
      </c>
      <c r="F8416" t="s">
        <v>90</v>
      </c>
      <c r="G8416" t="s">
        <v>233</v>
      </c>
      <c r="H8416" t="s">
        <v>104</v>
      </c>
      <c r="I8416" t="s">
        <v>105</v>
      </c>
      <c r="J8416" t="s">
        <v>28</v>
      </c>
      <c r="K8416" t="s">
        <v>29</v>
      </c>
      <c r="L8416" t="s">
        <v>30</v>
      </c>
      <c r="M8416" t="s">
        <v>77</v>
      </c>
      <c r="N8416">
        <v>3</v>
      </c>
      <c r="O8416" t="s">
        <v>17026</v>
      </c>
      <c r="P8416" t="s">
        <v>148</v>
      </c>
      <c r="Q8416">
        <v>2681373.42</v>
      </c>
      <c r="R8416" t="s">
        <v>48</v>
      </c>
      <c r="S8416" t="s">
        <v>35</v>
      </c>
      <c r="T8416" t="s">
        <v>56</v>
      </c>
      <c r="U8416" s="6">
        <v>3.6</v>
      </c>
    </row>
    <row r="8417" spans="1:21" x14ac:dyDescent="0.25">
      <c r="A8417" t="s">
        <v>17027</v>
      </c>
      <c r="B8417" s="1">
        <v>45801</v>
      </c>
      <c r="C8417" t="s">
        <v>81</v>
      </c>
      <c r="D8417" t="s">
        <v>23</v>
      </c>
      <c r="E8417" t="s">
        <v>82</v>
      </c>
      <c r="F8417" t="s">
        <v>25</v>
      </c>
      <c r="G8417" t="s">
        <v>20196</v>
      </c>
      <c r="H8417" t="s">
        <v>26</v>
      </c>
      <c r="I8417" t="s">
        <v>94</v>
      </c>
      <c r="J8417" t="s">
        <v>42</v>
      </c>
      <c r="K8417" t="s">
        <v>72</v>
      </c>
      <c r="L8417" t="s">
        <v>30</v>
      </c>
      <c r="M8417" t="s">
        <v>31</v>
      </c>
      <c r="N8417">
        <v>2</v>
      </c>
      <c r="O8417" t="s">
        <v>17028</v>
      </c>
      <c r="P8417" t="s">
        <v>539</v>
      </c>
      <c r="Q8417">
        <v>3296379.12</v>
      </c>
      <c r="R8417" t="s">
        <v>34</v>
      </c>
      <c r="S8417" t="s">
        <v>56</v>
      </c>
      <c r="T8417" t="s">
        <v>35</v>
      </c>
      <c r="U8417" s="6">
        <v>4.5999999999999996</v>
      </c>
    </row>
    <row r="8418" spans="1:21" x14ac:dyDescent="0.25">
      <c r="A8418" t="s">
        <v>17029</v>
      </c>
      <c r="B8418" s="1">
        <v>45798</v>
      </c>
      <c r="C8418" t="s">
        <v>22</v>
      </c>
      <c r="D8418" t="s">
        <v>23</v>
      </c>
      <c r="E8418" t="s">
        <v>24</v>
      </c>
      <c r="F8418" t="s">
        <v>90</v>
      </c>
      <c r="G8418" t="s">
        <v>474</v>
      </c>
      <c r="H8418" t="s">
        <v>26</v>
      </c>
      <c r="I8418" t="s">
        <v>27</v>
      </c>
      <c r="J8418" t="s">
        <v>28</v>
      </c>
      <c r="K8418" t="s">
        <v>72</v>
      </c>
      <c r="L8418" t="s">
        <v>30</v>
      </c>
      <c r="M8418" t="s">
        <v>53</v>
      </c>
      <c r="N8418">
        <v>2</v>
      </c>
      <c r="O8418" t="s">
        <v>17030</v>
      </c>
      <c r="P8418" t="s">
        <v>333</v>
      </c>
      <c r="Q8418">
        <v>2277895.4700000002</v>
      </c>
      <c r="R8418" t="s">
        <v>48</v>
      </c>
      <c r="S8418" t="s">
        <v>35</v>
      </c>
      <c r="T8418" t="s">
        <v>35</v>
      </c>
      <c r="U8418" s="6">
        <v>4.2</v>
      </c>
    </row>
    <row r="8419" spans="1:21" x14ac:dyDescent="0.25">
      <c r="A8419" t="s">
        <v>17031</v>
      </c>
      <c r="B8419" s="1">
        <v>45749</v>
      </c>
      <c r="C8419" t="s">
        <v>50</v>
      </c>
      <c r="D8419" t="s">
        <v>23</v>
      </c>
      <c r="E8419" t="s">
        <v>130</v>
      </c>
      <c r="F8419" t="s">
        <v>62</v>
      </c>
      <c r="G8419" t="s">
        <v>137</v>
      </c>
      <c r="H8419" t="s">
        <v>166</v>
      </c>
      <c r="I8419" t="s">
        <v>167</v>
      </c>
      <c r="J8419" t="s">
        <v>42</v>
      </c>
      <c r="K8419" t="s">
        <v>43</v>
      </c>
      <c r="L8419" t="s">
        <v>30</v>
      </c>
      <c r="M8419" t="s">
        <v>31</v>
      </c>
      <c r="N8419">
        <v>2</v>
      </c>
      <c r="O8419" t="s">
        <v>17032</v>
      </c>
      <c r="P8419" t="s">
        <v>228</v>
      </c>
      <c r="Q8419">
        <v>1737754.08</v>
      </c>
      <c r="R8419" t="s">
        <v>34</v>
      </c>
      <c r="S8419" t="s">
        <v>56</v>
      </c>
      <c r="T8419" t="s">
        <v>35</v>
      </c>
      <c r="U8419" s="6">
        <v>4.3</v>
      </c>
    </row>
    <row r="8420" spans="1:21" x14ac:dyDescent="0.25">
      <c r="A8420" t="s">
        <v>17033</v>
      </c>
      <c r="B8420" s="1">
        <v>45335</v>
      </c>
      <c r="C8420" t="s">
        <v>88</v>
      </c>
      <c r="D8420" t="s">
        <v>23</v>
      </c>
      <c r="E8420" t="s">
        <v>112</v>
      </c>
      <c r="F8420" t="s">
        <v>69</v>
      </c>
      <c r="G8420" t="s">
        <v>20208</v>
      </c>
      <c r="H8420" t="s">
        <v>26</v>
      </c>
      <c r="I8420" t="s">
        <v>27</v>
      </c>
      <c r="J8420" t="s">
        <v>28</v>
      </c>
      <c r="K8420" t="s">
        <v>43</v>
      </c>
      <c r="L8420" t="s">
        <v>44</v>
      </c>
      <c r="M8420" t="s">
        <v>53</v>
      </c>
      <c r="N8420">
        <v>2</v>
      </c>
      <c r="O8420" t="s">
        <v>17034</v>
      </c>
      <c r="P8420" t="s">
        <v>79</v>
      </c>
      <c r="Q8420">
        <v>2526256.79</v>
      </c>
      <c r="R8420" t="s">
        <v>34</v>
      </c>
      <c r="S8420" t="s">
        <v>56</v>
      </c>
      <c r="T8420" t="s">
        <v>56</v>
      </c>
      <c r="U8420" s="6">
        <v>4.3</v>
      </c>
    </row>
    <row r="8421" spans="1:21" x14ac:dyDescent="0.25">
      <c r="A8421" t="s">
        <v>17035</v>
      </c>
      <c r="B8421" s="1">
        <v>45586</v>
      </c>
      <c r="C8421" t="s">
        <v>88</v>
      </c>
      <c r="D8421" t="s">
        <v>23</v>
      </c>
      <c r="E8421" t="s">
        <v>89</v>
      </c>
      <c r="F8421" t="s">
        <v>69</v>
      </c>
      <c r="G8421" t="s">
        <v>316</v>
      </c>
      <c r="H8421" t="s">
        <v>166</v>
      </c>
      <c r="I8421" t="s">
        <v>167</v>
      </c>
      <c r="J8421" t="s">
        <v>42</v>
      </c>
      <c r="K8421" t="s">
        <v>43</v>
      </c>
      <c r="L8421" t="s">
        <v>44</v>
      </c>
      <c r="M8421" t="s">
        <v>31</v>
      </c>
      <c r="N8421">
        <v>4</v>
      </c>
      <c r="O8421" t="s">
        <v>17036</v>
      </c>
      <c r="P8421" t="s">
        <v>96</v>
      </c>
      <c r="Q8421">
        <v>3463418.48</v>
      </c>
      <c r="R8421" t="s">
        <v>34</v>
      </c>
      <c r="S8421" t="s">
        <v>35</v>
      </c>
      <c r="T8421" t="s">
        <v>56</v>
      </c>
      <c r="U8421" s="6">
        <v>4.5999999999999996</v>
      </c>
    </row>
    <row r="8422" spans="1:21" x14ac:dyDescent="0.25">
      <c r="A8422" t="s">
        <v>17037</v>
      </c>
      <c r="B8422" s="1">
        <v>45894</v>
      </c>
      <c r="C8422" t="s">
        <v>98</v>
      </c>
      <c r="D8422" t="s">
        <v>23</v>
      </c>
      <c r="E8422" t="s">
        <v>103</v>
      </c>
      <c r="F8422" t="s">
        <v>58</v>
      </c>
      <c r="G8422" t="s">
        <v>214</v>
      </c>
      <c r="H8422" t="s">
        <v>83</v>
      </c>
      <c r="I8422" t="s">
        <v>84</v>
      </c>
      <c r="J8422" t="s">
        <v>42</v>
      </c>
      <c r="K8422" t="s">
        <v>72</v>
      </c>
      <c r="L8422" t="s">
        <v>30</v>
      </c>
      <c r="M8422" t="s">
        <v>113</v>
      </c>
      <c r="N8422">
        <v>1</v>
      </c>
      <c r="O8422" t="s">
        <v>17038</v>
      </c>
      <c r="P8422" t="s">
        <v>148</v>
      </c>
      <c r="Q8422">
        <v>966086.38</v>
      </c>
      <c r="R8422" t="s">
        <v>34</v>
      </c>
      <c r="S8422" t="s">
        <v>56</v>
      </c>
      <c r="T8422" t="s">
        <v>56</v>
      </c>
      <c r="U8422" s="6">
        <v>3.8</v>
      </c>
    </row>
    <row r="8423" spans="1:21" x14ac:dyDescent="0.25">
      <c r="A8423" t="s">
        <v>17039</v>
      </c>
      <c r="B8423" s="1">
        <v>45824</v>
      </c>
      <c r="C8423" t="s">
        <v>22</v>
      </c>
      <c r="D8423" t="s">
        <v>23</v>
      </c>
      <c r="E8423" t="s">
        <v>24</v>
      </c>
      <c r="F8423" t="s">
        <v>69</v>
      </c>
      <c r="G8423" t="s">
        <v>244</v>
      </c>
      <c r="H8423" t="s">
        <v>40</v>
      </c>
      <c r="I8423" t="s">
        <v>63</v>
      </c>
      <c r="J8423" t="s">
        <v>42</v>
      </c>
      <c r="K8423" t="s">
        <v>43</v>
      </c>
      <c r="L8423" t="s">
        <v>44</v>
      </c>
      <c r="M8423" t="s">
        <v>64</v>
      </c>
      <c r="N8423">
        <v>1</v>
      </c>
      <c r="O8423" t="s">
        <v>17040</v>
      </c>
      <c r="P8423" t="s">
        <v>235</v>
      </c>
      <c r="Q8423">
        <v>913690.8</v>
      </c>
      <c r="R8423" t="s">
        <v>48</v>
      </c>
      <c r="S8423" t="s">
        <v>56</v>
      </c>
      <c r="T8423" t="s">
        <v>56</v>
      </c>
      <c r="U8423" s="6">
        <v>3.7</v>
      </c>
    </row>
    <row r="8424" spans="1:21" x14ac:dyDescent="0.25">
      <c r="A8424" t="s">
        <v>17041</v>
      </c>
      <c r="B8424" s="1">
        <v>45422</v>
      </c>
      <c r="C8424" t="s">
        <v>88</v>
      </c>
      <c r="D8424" t="s">
        <v>23</v>
      </c>
      <c r="E8424" t="s">
        <v>89</v>
      </c>
      <c r="F8424" t="s">
        <v>58</v>
      </c>
      <c r="G8424" t="s">
        <v>20203</v>
      </c>
      <c r="H8424" t="s">
        <v>40</v>
      </c>
      <c r="I8424" t="s">
        <v>63</v>
      </c>
      <c r="J8424" t="s">
        <v>42</v>
      </c>
      <c r="K8424" t="s">
        <v>72</v>
      </c>
      <c r="L8424" t="s">
        <v>44</v>
      </c>
      <c r="M8424" t="s">
        <v>64</v>
      </c>
      <c r="N8424">
        <v>1</v>
      </c>
      <c r="O8424" t="s">
        <v>17042</v>
      </c>
      <c r="P8424" t="s">
        <v>92</v>
      </c>
      <c r="Q8424">
        <v>819836.93</v>
      </c>
      <c r="R8424" t="s">
        <v>48</v>
      </c>
      <c r="S8424" t="s">
        <v>35</v>
      </c>
      <c r="T8424" t="s">
        <v>35</v>
      </c>
      <c r="U8424" s="6">
        <v>5</v>
      </c>
    </row>
    <row r="8425" spans="1:21" x14ac:dyDescent="0.25">
      <c r="A8425" t="s">
        <v>17043</v>
      </c>
      <c r="B8425" s="1">
        <v>45033</v>
      </c>
      <c r="C8425" t="s">
        <v>22</v>
      </c>
      <c r="D8425" t="s">
        <v>23</v>
      </c>
      <c r="E8425" t="s">
        <v>24</v>
      </c>
      <c r="F8425" t="s">
        <v>76</v>
      </c>
      <c r="G8425" t="s">
        <v>137</v>
      </c>
      <c r="H8425" t="s">
        <v>83</v>
      </c>
      <c r="I8425" t="s">
        <v>126</v>
      </c>
      <c r="J8425" t="s">
        <v>42</v>
      </c>
      <c r="K8425" t="s">
        <v>43</v>
      </c>
      <c r="L8425" t="s">
        <v>30</v>
      </c>
      <c r="M8425" t="s">
        <v>31</v>
      </c>
      <c r="N8425">
        <v>5</v>
      </c>
      <c r="O8425" t="s">
        <v>17044</v>
      </c>
      <c r="P8425" t="s">
        <v>96</v>
      </c>
      <c r="Q8425">
        <v>3600007.33</v>
      </c>
      <c r="R8425" t="s">
        <v>34</v>
      </c>
      <c r="S8425" t="s">
        <v>35</v>
      </c>
      <c r="T8425" t="s">
        <v>56</v>
      </c>
      <c r="U8425" s="6">
        <v>4.4000000000000004</v>
      </c>
    </row>
    <row r="8426" spans="1:21" x14ac:dyDescent="0.25">
      <c r="A8426" t="s">
        <v>17045</v>
      </c>
      <c r="B8426" s="1">
        <v>45381</v>
      </c>
      <c r="C8426" t="s">
        <v>98</v>
      </c>
      <c r="D8426" t="s">
        <v>23</v>
      </c>
      <c r="E8426" t="s">
        <v>103</v>
      </c>
      <c r="F8426" t="s">
        <v>62</v>
      </c>
      <c r="G8426" t="s">
        <v>20198</v>
      </c>
      <c r="H8426" t="s">
        <v>70</v>
      </c>
      <c r="I8426" t="s">
        <v>180</v>
      </c>
      <c r="J8426" t="s">
        <v>42</v>
      </c>
      <c r="K8426" t="s">
        <v>29</v>
      </c>
      <c r="L8426" t="s">
        <v>44</v>
      </c>
      <c r="M8426" t="s">
        <v>113</v>
      </c>
      <c r="N8426">
        <v>1</v>
      </c>
      <c r="O8426" t="s">
        <v>17046</v>
      </c>
      <c r="P8426" t="s">
        <v>270</v>
      </c>
      <c r="Q8426">
        <v>987993.61</v>
      </c>
      <c r="R8426" t="s">
        <v>48</v>
      </c>
      <c r="S8426" t="s">
        <v>56</v>
      </c>
      <c r="T8426" t="s">
        <v>35</v>
      </c>
      <c r="U8426" s="6">
        <v>4</v>
      </c>
    </row>
    <row r="8427" spans="1:21" x14ac:dyDescent="0.25">
      <c r="A8427" t="s">
        <v>17047</v>
      </c>
      <c r="B8427" s="1">
        <v>45314</v>
      </c>
      <c r="C8427" t="s">
        <v>22</v>
      </c>
      <c r="D8427" t="s">
        <v>23</v>
      </c>
      <c r="E8427" t="s">
        <v>24</v>
      </c>
      <c r="F8427" t="s">
        <v>39</v>
      </c>
      <c r="G8427" t="s">
        <v>20199</v>
      </c>
      <c r="H8427" t="s">
        <v>83</v>
      </c>
      <c r="I8427" t="s">
        <v>126</v>
      </c>
      <c r="J8427" t="s">
        <v>42</v>
      </c>
      <c r="K8427" t="s">
        <v>43</v>
      </c>
      <c r="L8427" t="s">
        <v>44</v>
      </c>
      <c r="M8427" t="s">
        <v>64</v>
      </c>
      <c r="N8427">
        <v>3</v>
      </c>
      <c r="O8427" t="s">
        <v>17048</v>
      </c>
      <c r="P8427" t="s">
        <v>238</v>
      </c>
      <c r="Q8427">
        <v>2423795.5699999998</v>
      </c>
      <c r="R8427" t="s">
        <v>48</v>
      </c>
      <c r="S8427" t="s">
        <v>35</v>
      </c>
      <c r="T8427" t="s">
        <v>56</v>
      </c>
      <c r="U8427" s="6">
        <v>4</v>
      </c>
    </row>
    <row r="8428" spans="1:21" x14ac:dyDescent="0.25">
      <c r="A8428" t="s">
        <v>17049</v>
      </c>
      <c r="B8428" s="1">
        <v>45537</v>
      </c>
      <c r="C8428" t="s">
        <v>81</v>
      </c>
      <c r="D8428" t="s">
        <v>23</v>
      </c>
      <c r="E8428" t="s">
        <v>82</v>
      </c>
      <c r="F8428" t="s">
        <v>39</v>
      </c>
      <c r="G8428" t="s">
        <v>137</v>
      </c>
      <c r="H8428" t="s">
        <v>70</v>
      </c>
      <c r="I8428" t="s">
        <v>119</v>
      </c>
      <c r="J8428" t="s">
        <v>28</v>
      </c>
      <c r="K8428" t="s">
        <v>43</v>
      </c>
      <c r="L8428" t="s">
        <v>44</v>
      </c>
      <c r="M8428" t="s">
        <v>77</v>
      </c>
      <c r="N8428">
        <v>4</v>
      </c>
      <c r="O8428" t="s">
        <v>17050</v>
      </c>
      <c r="P8428" t="s">
        <v>386</v>
      </c>
      <c r="Q8428">
        <v>2977387</v>
      </c>
      <c r="R8428" t="s">
        <v>34</v>
      </c>
      <c r="S8428" t="s">
        <v>56</v>
      </c>
      <c r="T8428" t="s">
        <v>35</v>
      </c>
      <c r="U8428" s="6">
        <v>4.3</v>
      </c>
    </row>
    <row r="8429" spans="1:21" x14ac:dyDescent="0.25">
      <c r="A8429" t="s">
        <v>17051</v>
      </c>
      <c r="B8429" s="1">
        <v>45284</v>
      </c>
      <c r="C8429" t="s">
        <v>37</v>
      </c>
      <c r="D8429" t="s">
        <v>23</v>
      </c>
      <c r="E8429" t="s">
        <v>38</v>
      </c>
      <c r="F8429" t="s">
        <v>190</v>
      </c>
      <c r="G8429" t="s">
        <v>20197</v>
      </c>
      <c r="H8429" t="s">
        <v>104</v>
      </c>
      <c r="I8429" t="s">
        <v>138</v>
      </c>
      <c r="J8429" t="s">
        <v>42</v>
      </c>
      <c r="K8429" t="s">
        <v>29</v>
      </c>
      <c r="L8429" t="s">
        <v>44</v>
      </c>
      <c r="M8429" t="s">
        <v>45</v>
      </c>
      <c r="N8429">
        <v>5</v>
      </c>
      <c r="O8429" t="s">
        <v>17052</v>
      </c>
      <c r="P8429" t="s">
        <v>301</v>
      </c>
      <c r="Q8429">
        <v>5618756.2199999997</v>
      </c>
      <c r="R8429" t="s">
        <v>48</v>
      </c>
      <c r="S8429" t="s">
        <v>35</v>
      </c>
      <c r="T8429" t="s">
        <v>56</v>
      </c>
      <c r="U8429" s="6">
        <v>5</v>
      </c>
    </row>
    <row r="8430" spans="1:21" x14ac:dyDescent="0.25">
      <c r="A8430" t="s">
        <v>17053</v>
      </c>
      <c r="B8430" s="1">
        <v>45880</v>
      </c>
      <c r="C8430" t="s">
        <v>37</v>
      </c>
      <c r="D8430" t="s">
        <v>23</v>
      </c>
      <c r="E8430" t="s">
        <v>68</v>
      </c>
      <c r="F8430" t="s">
        <v>39</v>
      </c>
      <c r="G8430" t="s">
        <v>305</v>
      </c>
      <c r="H8430" t="s">
        <v>83</v>
      </c>
      <c r="I8430" t="s">
        <v>84</v>
      </c>
      <c r="J8430" t="s">
        <v>42</v>
      </c>
      <c r="K8430" t="s">
        <v>43</v>
      </c>
      <c r="L8430" t="s">
        <v>30</v>
      </c>
      <c r="M8430" t="s">
        <v>77</v>
      </c>
      <c r="N8430">
        <v>4</v>
      </c>
      <c r="O8430" t="s">
        <v>17054</v>
      </c>
      <c r="P8430" t="s">
        <v>192</v>
      </c>
      <c r="Q8430">
        <v>3972981.69</v>
      </c>
      <c r="R8430" t="s">
        <v>48</v>
      </c>
      <c r="S8430" t="s">
        <v>56</v>
      </c>
      <c r="T8430" t="s">
        <v>56</v>
      </c>
      <c r="U8430" s="6">
        <v>3.7</v>
      </c>
    </row>
    <row r="8431" spans="1:21" x14ac:dyDescent="0.25">
      <c r="A8431" t="s">
        <v>17055</v>
      </c>
      <c r="B8431" s="1">
        <v>45804</v>
      </c>
      <c r="C8431" t="s">
        <v>88</v>
      </c>
      <c r="D8431" t="s">
        <v>23</v>
      </c>
      <c r="E8431" t="s">
        <v>89</v>
      </c>
      <c r="F8431" t="s">
        <v>76</v>
      </c>
      <c r="G8431" t="s">
        <v>474</v>
      </c>
      <c r="H8431" t="s">
        <v>26</v>
      </c>
      <c r="I8431" t="s">
        <v>52</v>
      </c>
      <c r="J8431" t="s">
        <v>28</v>
      </c>
      <c r="K8431" t="s">
        <v>43</v>
      </c>
      <c r="L8431" t="s">
        <v>30</v>
      </c>
      <c r="M8431" t="s">
        <v>31</v>
      </c>
      <c r="N8431">
        <v>5</v>
      </c>
      <c r="O8431" t="s">
        <v>17056</v>
      </c>
      <c r="P8431" t="s">
        <v>101</v>
      </c>
      <c r="Q8431">
        <v>3986298.51</v>
      </c>
      <c r="R8431" t="s">
        <v>34</v>
      </c>
      <c r="S8431" t="s">
        <v>56</v>
      </c>
      <c r="T8431" t="s">
        <v>56</v>
      </c>
      <c r="U8431" s="6">
        <v>4.5999999999999996</v>
      </c>
    </row>
    <row r="8432" spans="1:21" x14ac:dyDescent="0.25">
      <c r="A8432" t="s">
        <v>17057</v>
      </c>
      <c r="B8432" s="1">
        <v>45775</v>
      </c>
      <c r="C8432" t="s">
        <v>22</v>
      </c>
      <c r="D8432" t="s">
        <v>23</v>
      </c>
      <c r="E8432" t="s">
        <v>24</v>
      </c>
      <c r="F8432" t="s">
        <v>25</v>
      </c>
      <c r="G8432" t="s">
        <v>20207</v>
      </c>
      <c r="H8432" t="s">
        <v>40</v>
      </c>
      <c r="I8432" t="s">
        <v>63</v>
      </c>
      <c r="J8432" t="s">
        <v>42</v>
      </c>
      <c r="K8432" t="s">
        <v>43</v>
      </c>
      <c r="L8432" t="s">
        <v>44</v>
      </c>
      <c r="M8432" t="s">
        <v>64</v>
      </c>
      <c r="N8432">
        <v>4</v>
      </c>
      <c r="O8432" t="s">
        <v>17058</v>
      </c>
      <c r="P8432" t="s">
        <v>188</v>
      </c>
      <c r="Q8432">
        <v>3409264.34</v>
      </c>
      <c r="R8432" t="s">
        <v>48</v>
      </c>
      <c r="S8432" t="s">
        <v>35</v>
      </c>
      <c r="T8432" t="s">
        <v>35</v>
      </c>
      <c r="U8432" s="6">
        <v>4</v>
      </c>
    </row>
    <row r="8433" spans="1:21" x14ac:dyDescent="0.25">
      <c r="A8433" t="s">
        <v>17059</v>
      </c>
      <c r="B8433" s="1">
        <v>45079</v>
      </c>
      <c r="C8433" t="s">
        <v>88</v>
      </c>
      <c r="D8433" t="s">
        <v>23</v>
      </c>
      <c r="E8433" t="s">
        <v>89</v>
      </c>
      <c r="F8433" t="s">
        <v>39</v>
      </c>
      <c r="G8433" t="s">
        <v>596</v>
      </c>
      <c r="H8433" t="s">
        <v>83</v>
      </c>
      <c r="I8433" t="s">
        <v>84</v>
      </c>
      <c r="J8433" t="s">
        <v>42</v>
      </c>
      <c r="K8433" t="s">
        <v>29</v>
      </c>
      <c r="L8433" t="s">
        <v>44</v>
      </c>
      <c r="M8433" t="s">
        <v>45</v>
      </c>
      <c r="N8433">
        <v>4</v>
      </c>
      <c r="O8433" t="s">
        <v>17060</v>
      </c>
      <c r="P8433" t="s">
        <v>66</v>
      </c>
      <c r="Q8433">
        <v>4086135.9</v>
      </c>
      <c r="R8433" t="s">
        <v>48</v>
      </c>
      <c r="S8433" t="s">
        <v>56</v>
      </c>
      <c r="T8433" t="s">
        <v>56</v>
      </c>
      <c r="U8433" s="6">
        <v>3.7</v>
      </c>
    </row>
    <row r="8434" spans="1:21" x14ac:dyDescent="0.25">
      <c r="A8434" t="s">
        <v>17061</v>
      </c>
      <c r="B8434" s="1">
        <v>45544</v>
      </c>
      <c r="C8434" t="s">
        <v>37</v>
      </c>
      <c r="D8434" t="s">
        <v>23</v>
      </c>
      <c r="E8434" t="s">
        <v>68</v>
      </c>
      <c r="F8434" t="s">
        <v>62</v>
      </c>
      <c r="G8434" t="s">
        <v>596</v>
      </c>
      <c r="H8434" t="s">
        <v>104</v>
      </c>
      <c r="I8434" t="s">
        <v>240</v>
      </c>
      <c r="J8434" t="s">
        <v>174</v>
      </c>
      <c r="K8434" t="s">
        <v>43</v>
      </c>
      <c r="L8434" t="s">
        <v>44</v>
      </c>
      <c r="M8434" t="s">
        <v>64</v>
      </c>
      <c r="N8434">
        <v>5</v>
      </c>
      <c r="O8434" t="s">
        <v>17062</v>
      </c>
      <c r="P8434" t="s">
        <v>275</v>
      </c>
      <c r="Q8434">
        <v>3648058.48</v>
      </c>
      <c r="R8434" t="s">
        <v>48</v>
      </c>
      <c r="S8434" t="s">
        <v>56</v>
      </c>
      <c r="T8434" t="s">
        <v>56</v>
      </c>
      <c r="U8434" s="6">
        <v>4.9000000000000004</v>
      </c>
    </row>
    <row r="8435" spans="1:21" x14ac:dyDescent="0.25">
      <c r="A8435" t="s">
        <v>17063</v>
      </c>
      <c r="B8435" s="1">
        <v>45483</v>
      </c>
      <c r="C8435" t="s">
        <v>81</v>
      </c>
      <c r="D8435" t="s">
        <v>23</v>
      </c>
      <c r="E8435" t="s">
        <v>82</v>
      </c>
      <c r="F8435" t="s">
        <v>69</v>
      </c>
      <c r="G8435" t="s">
        <v>20209</v>
      </c>
      <c r="H8435" t="s">
        <v>40</v>
      </c>
      <c r="I8435" t="s">
        <v>63</v>
      </c>
      <c r="J8435" t="s">
        <v>42</v>
      </c>
      <c r="K8435" t="s">
        <v>72</v>
      </c>
      <c r="L8435" t="s">
        <v>30</v>
      </c>
      <c r="M8435" t="s">
        <v>113</v>
      </c>
      <c r="N8435">
        <v>2</v>
      </c>
      <c r="O8435" t="s">
        <v>17064</v>
      </c>
      <c r="P8435" t="s">
        <v>840</v>
      </c>
      <c r="Q8435">
        <v>1797991.52</v>
      </c>
      <c r="R8435" t="s">
        <v>34</v>
      </c>
      <c r="S8435" t="s">
        <v>56</v>
      </c>
      <c r="T8435" t="s">
        <v>56</v>
      </c>
      <c r="U8435" s="6">
        <v>4.9000000000000004</v>
      </c>
    </row>
    <row r="8436" spans="1:21" x14ac:dyDescent="0.25">
      <c r="A8436" t="s">
        <v>17065</v>
      </c>
      <c r="B8436" s="1">
        <v>45920</v>
      </c>
      <c r="C8436" t="s">
        <v>88</v>
      </c>
      <c r="D8436" t="s">
        <v>23</v>
      </c>
      <c r="E8436" t="s">
        <v>112</v>
      </c>
      <c r="F8436" t="s">
        <v>69</v>
      </c>
      <c r="G8436" t="s">
        <v>596</v>
      </c>
      <c r="H8436" t="s">
        <v>26</v>
      </c>
      <c r="I8436" t="s">
        <v>52</v>
      </c>
      <c r="J8436" t="s">
        <v>28</v>
      </c>
      <c r="K8436" t="s">
        <v>43</v>
      </c>
      <c r="L8436" t="s">
        <v>30</v>
      </c>
      <c r="M8436" t="s">
        <v>64</v>
      </c>
      <c r="N8436">
        <v>5</v>
      </c>
      <c r="O8436" t="s">
        <v>17066</v>
      </c>
      <c r="P8436" t="s">
        <v>482</v>
      </c>
      <c r="Q8436">
        <v>3550799.6</v>
      </c>
      <c r="R8436" t="s">
        <v>48</v>
      </c>
      <c r="S8436" t="s">
        <v>35</v>
      </c>
      <c r="T8436" t="s">
        <v>56</v>
      </c>
      <c r="U8436" s="6">
        <v>4.7</v>
      </c>
    </row>
    <row r="8437" spans="1:21" x14ac:dyDescent="0.25">
      <c r="A8437" t="s">
        <v>17067</v>
      </c>
      <c r="B8437" s="1">
        <v>45350</v>
      </c>
      <c r="C8437" t="s">
        <v>88</v>
      </c>
      <c r="D8437" t="s">
        <v>23</v>
      </c>
      <c r="E8437" t="s">
        <v>112</v>
      </c>
      <c r="F8437" t="s">
        <v>76</v>
      </c>
      <c r="G8437" t="s">
        <v>20196</v>
      </c>
      <c r="H8437" t="s">
        <v>26</v>
      </c>
      <c r="I8437" t="s">
        <v>27</v>
      </c>
      <c r="J8437" t="s">
        <v>28</v>
      </c>
      <c r="K8437" t="s">
        <v>43</v>
      </c>
      <c r="L8437" t="s">
        <v>30</v>
      </c>
      <c r="M8437" t="s">
        <v>113</v>
      </c>
      <c r="N8437">
        <v>4</v>
      </c>
      <c r="O8437" t="s">
        <v>17068</v>
      </c>
      <c r="P8437" t="s">
        <v>840</v>
      </c>
      <c r="Q8437">
        <v>4550295.57</v>
      </c>
      <c r="R8437" t="s">
        <v>34</v>
      </c>
      <c r="S8437" t="s">
        <v>35</v>
      </c>
      <c r="T8437" t="s">
        <v>56</v>
      </c>
      <c r="U8437" s="6">
        <v>4.2</v>
      </c>
    </row>
    <row r="8438" spans="1:21" x14ac:dyDescent="0.25">
      <c r="A8438" t="s">
        <v>17069</v>
      </c>
      <c r="B8438" s="1">
        <v>45910</v>
      </c>
      <c r="C8438" t="s">
        <v>98</v>
      </c>
      <c r="D8438" t="s">
        <v>23</v>
      </c>
      <c r="E8438" t="s">
        <v>103</v>
      </c>
      <c r="F8438" t="s">
        <v>190</v>
      </c>
      <c r="G8438" t="s">
        <v>20207</v>
      </c>
      <c r="H8438" t="s">
        <v>40</v>
      </c>
      <c r="I8438" t="s">
        <v>63</v>
      </c>
      <c r="J8438" t="s">
        <v>42</v>
      </c>
      <c r="K8438" t="s">
        <v>72</v>
      </c>
      <c r="L8438" t="s">
        <v>30</v>
      </c>
      <c r="M8438" t="s">
        <v>113</v>
      </c>
      <c r="N8438">
        <v>3</v>
      </c>
      <c r="O8438" t="s">
        <v>17070</v>
      </c>
      <c r="P8438" t="s">
        <v>206</v>
      </c>
      <c r="Q8438">
        <v>2626128.9</v>
      </c>
      <c r="R8438" t="s">
        <v>34</v>
      </c>
      <c r="S8438" t="s">
        <v>56</v>
      </c>
      <c r="T8438" t="s">
        <v>56</v>
      </c>
      <c r="U8438" s="6">
        <v>3.6</v>
      </c>
    </row>
    <row r="8439" spans="1:21" x14ac:dyDescent="0.25">
      <c r="A8439" t="s">
        <v>17071</v>
      </c>
      <c r="B8439" s="1">
        <v>45309</v>
      </c>
      <c r="C8439" t="s">
        <v>37</v>
      </c>
      <c r="D8439" t="s">
        <v>23</v>
      </c>
      <c r="E8439" t="s">
        <v>38</v>
      </c>
      <c r="F8439" t="s">
        <v>76</v>
      </c>
      <c r="G8439" t="s">
        <v>20213</v>
      </c>
      <c r="H8439" t="s">
        <v>104</v>
      </c>
      <c r="I8439" t="s">
        <v>138</v>
      </c>
      <c r="J8439" t="s">
        <v>42</v>
      </c>
      <c r="K8439" t="s">
        <v>29</v>
      </c>
      <c r="L8439" t="s">
        <v>44</v>
      </c>
      <c r="M8439" t="s">
        <v>77</v>
      </c>
      <c r="N8439">
        <v>5</v>
      </c>
      <c r="O8439" t="s">
        <v>17072</v>
      </c>
      <c r="P8439" t="s">
        <v>516</v>
      </c>
      <c r="Q8439">
        <v>5246072.3600000003</v>
      </c>
      <c r="R8439" t="s">
        <v>34</v>
      </c>
      <c r="S8439" t="s">
        <v>35</v>
      </c>
      <c r="T8439" t="s">
        <v>35</v>
      </c>
      <c r="U8439" s="6">
        <v>4.9000000000000004</v>
      </c>
    </row>
    <row r="8440" spans="1:21" x14ac:dyDescent="0.25">
      <c r="A8440" t="s">
        <v>17073</v>
      </c>
      <c r="B8440" s="1">
        <v>45320</v>
      </c>
      <c r="C8440" t="s">
        <v>37</v>
      </c>
      <c r="D8440" t="s">
        <v>23</v>
      </c>
      <c r="E8440" t="s">
        <v>68</v>
      </c>
      <c r="F8440" t="s">
        <v>39</v>
      </c>
      <c r="G8440" t="s">
        <v>146</v>
      </c>
      <c r="H8440" t="s">
        <v>26</v>
      </c>
      <c r="I8440" t="s">
        <v>204</v>
      </c>
      <c r="J8440" t="s">
        <v>28</v>
      </c>
      <c r="K8440" t="s">
        <v>43</v>
      </c>
      <c r="L8440" t="s">
        <v>30</v>
      </c>
      <c r="M8440" t="s">
        <v>64</v>
      </c>
      <c r="N8440">
        <v>1</v>
      </c>
      <c r="O8440" t="s">
        <v>17074</v>
      </c>
      <c r="P8440" t="s">
        <v>124</v>
      </c>
      <c r="Q8440">
        <v>840199.12</v>
      </c>
      <c r="R8440" t="s">
        <v>48</v>
      </c>
      <c r="S8440" t="s">
        <v>56</v>
      </c>
      <c r="T8440" t="s">
        <v>35</v>
      </c>
      <c r="U8440" s="6">
        <v>3.8</v>
      </c>
    </row>
    <row r="8441" spans="1:21" x14ac:dyDescent="0.25">
      <c r="A8441" t="s">
        <v>17075</v>
      </c>
      <c r="B8441" s="1">
        <v>45357</v>
      </c>
      <c r="C8441" t="s">
        <v>98</v>
      </c>
      <c r="D8441" t="s">
        <v>23</v>
      </c>
      <c r="E8441" t="s">
        <v>99</v>
      </c>
      <c r="F8441" t="s">
        <v>69</v>
      </c>
      <c r="G8441" t="s">
        <v>20210</v>
      </c>
      <c r="H8441" t="s">
        <v>26</v>
      </c>
      <c r="I8441" t="s">
        <v>52</v>
      </c>
      <c r="J8441" t="s">
        <v>28</v>
      </c>
      <c r="K8441" t="s">
        <v>43</v>
      </c>
      <c r="L8441" t="s">
        <v>44</v>
      </c>
      <c r="M8441" t="s">
        <v>45</v>
      </c>
      <c r="N8441">
        <v>2</v>
      </c>
      <c r="O8441" t="s">
        <v>17076</v>
      </c>
      <c r="P8441" t="s">
        <v>121</v>
      </c>
      <c r="Q8441">
        <v>1337069.76</v>
      </c>
      <c r="R8441" t="s">
        <v>34</v>
      </c>
      <c r="S8441" t="s">
        <v>35</v>
      </c>
      <c r="T8441" t="s">
        <v>56</v>
      </c>
      <c r="U8441" s="6">
        <v>4.9000000000000004</v>
      </c>
    </row>
    <row r="8442" spans="1:21" x14ac:dyDescent="0.25">
      <c r="A8442" t="s">
        <v>17077</v>
      </c>
      <c r="B8442" s="1">
        <v>45540</v>
      </c>
      <c r="C8442" t="s">
        <v>88</v>
      </c>
      <c r="D8442" t="s">
        <v>23</v>
      </c>
      <c r="E8442" t="s">
        <v>89</v>
      </c>
      <c r="F8442" t="s">
        <v>25</v>
      </c>
      <c r="G8442" t="s">
        <v>194</v>
      </c>
      <c r="H8442" t="s">
        <v>83</v>
      </c>
      <c r="I8442" t="s">
        <v>84</v>
      </c>
      <c r="J8442" t="s">
        <v>42</v>
      </c>
      <c r="K8442" t="s">
        <v>43</v>
      </c>
      <c r="L8442" t="s">
        <v>30</v>
      </c>
      <c r="M8442" t="s">
        <v>31</v>
      </c>
      <c r="N8442">
        <v>3</v>
      </c>
      <c r="O8442" t="s">
        <v>17078</v>
      </c>
      <c r="P8442" t="s">
        <v>178</v>
      </c>
      <c r="Q8442">
        <v>2673597.94</v>
      </c>
      <c r="R8442" t="s">
        <v>34</v>
      </c>
      <c r="S8442" t="s">
        <v>35</v>
      </c>
      <c r="T8442" t="s">
        <v>35</v>
      </c>
      <c r="U8442" s="6">
        <v>4.3</v>
      </c>
    </row>
    <row r="8443" spans="1:21" x14ac:dyDescent="0.25">
      <c r="A8443" t="s">
        <v>17079</v>
      </c>
      <c r="B8443" s="1">
        <v>45437</v>
      </c>
      <c r="C8443" t="s">
        <v>22</v>
      </c>
      <c r="D8443" t="s">
        <v>23</v>
      </c>
      <c r="E8443" t="s">
        <v>24</v>
      </c>
      <c r="F8443" t="s">
        <v>58</v>
      </c>
      <c r="G8443" t="s">
        <v>331</v>
      </c>
      <c r="H8443" t="s">
        <v>166</v>
      </c>
      <c r="I8443" t="s">
        <v>173</v>
      </c>
      <c r="J8443" t="s">
        <v>174</v>
      </c>
      <c r="K8443" t="s">
        <v>43</v>
      </c>
      <c r="L8443" t="s">
        <v>44</v>
      </c>
      <c r="M8443" t="s">
        <v>53</v>
      </c>
      <c r="N8443">
        <v>1</v>
      </c>
      <c r="O8443" t="s">
        <v>17080</v>
      </c>
      <c r="P8443" t="s">
        <v>295</v>
      </c>
      <c r="Q8443">
        <v>656771.26</v>
      </c>
      <c r="R8443" t="s">
        <v>48</v>
      </c>
      <c r="S8443" t="s">
        <v>56</v>
      </c>
      <c r="T8443" t="s">
        <v>35</v>
      </c>
      <c r="U8443" s="6">
        <v>4.4000000000000004</v>
      </c>
    </row>
    <row r="8444" spans="1:21" x14ac:dyDescent="0.25">
      <c r="A8444" t="s">
        <v>17081</v>
      </c>
      <c r="B8444" s="1">
        <v>45715</v>
      </c>
      <c r="C8444" t="s">
        <v>50</v>
      </c>
      <c r="D8444" t="s">
        <v>23</v>
      </c>
      <c r="E8444" t="s">
        <v>130</v>
      </c>
      <c r="F8444" t="s">
        <v>90</v>
      </c>
      <c r="G8444" t="s">
        <v>20215</v>
      </c>
      <c r="H8444" t="s">
        <v>26</v>
      </c>
      <c r="I8444" t="s">
        <v>27</v>
      </c>
      <c r="J8444" t="s">
        <v>28</v>
      </c>
      <c r="K8444" t="s">
        <v>43</v>
      </c>
      <c r="L8444" t="s">
        <v>44</v>
      </c>
      <c r="M8444" t="s">
        <v>77</v>
      </c>
      <c r="N8444">
        <v>5</v>
      </c>
      <c r="O8444" t="s">
        <v>17082</v>
      </c>
      <c r="P8444" t="s">
        <v>209</v>
      </c>
      <c r="Q8444">
        <v>5779041.3399999999</v>
      </c>
      <c r="R8444" t="s">
        <v>48</v>
      </c>
      <c r="S8444" t="s">
        <v>35</v>
      </c>
      <c r="T8444" t="s">
        <v>35</v>
      </c>
      <c r="U8444" s="6">
        <v>3.8</v>
      </c>
    </row>
    <row r="8445" spans="1:21" x14ac:dyDescent="0.25">
      <c r="A8445" t="s">
        <v>17083</v>
      </c>
      <c r="B8445" s="1">
        <v>45173</v>
      </c>
      <c r="C8445" t="s">
        <v>22</v>
      </c>
      <c r="D8445" t="s">
        <v>23</v>
      </c>
      <c r="E8445" t="s">
        <v>24</v>
      </c>
      <c r="F8445" t="s">
        <v>39</v>
      </c>
      <c r="G8445" t="s">
        <v>20200</v>
      </c>
      <c r="H8445" t="s">
        <v>104</v>
      </c>
      <c r="I8445" t="s">
        <v>138</v>
      </c>
      <c r="J8445" t="s">
        <v>42</v>
      </c>
      <c r="K8445" t="s">
        <v>43</v>
      </c>
      <c r="L8445" t="s">
        <v>44</v>
      </c>
      <c r="M8445" t="s">
        <v>64</v>
      </c>
      <c r="N8445">
        <v>3</v>
      </c>
      <c r="O8445" t="s">
        <v>17084</v>
      </c>
      <c r="P8445" t="s">
        <v>656</v>
      </c>
      <c r="Q8445">
        <v>3076197.54</v>
      </c>
      <c r="R8445" t="s">
        <v>48</v>
      </c>
      <c r="S8445" t="s">
        <v>35</v>
      </c>
      <c r="T8445" t="s">
        <v>35</v>
      </c>
      <c r="U8445" s="6">
        <v>4.4000000000000004</v>
      </c>
    </row>
    <row r="8446" spans="1:21" x14ac:dyDescent="0.25">
      <c r="A8446" t="s">
        <v>17085</v>
      </c>
      <c r="B8446" s="1">
        <v>45724</v>
      </c>
      <c r="C8446" t="s">
        <v>37</v>
      </c>
      <c r="D8446" t="s">
        <v>23</v>
      </c>
      <c r="E8446" t="s">
        <v>68</v>
      </c>
      <c r="F8446" t="s">
        <v>62</v>
      </c>
      <c r="G8446" t="s">
        <v>20202</v>
      </c>
      <c r="H8446" t="s">
        <v>166</v>
      </c>
      <c r="I8446" t="s">
        <v>167</v>
      </c>
      <c r="J8446" t="s">
        <v>42</v>
      </c>
      <c r="K8446" t="s">
        <v>29</v>
      </c>
      <c r="L8446" t="s">
        <v>30</v>
      </c>
      <c r="M8446" t="s">
        <v>64</v>
      </c>
      <c r="N8446">
        <v>3</v>
      </c>
      <c r="O8446" t="s">
        <v>17086</v>
      </c>
      <c r="P8446" t="s">
        <v>295</v>
      </c>
      <c r="Q8446">
        <v>2494364.14</v>
      </c>
      <c r="R8446" t="s">
        <v>34</v>
      </c>
      <c r="S8446" t="s">
        <v>35</v>
      </c>
      <c r="T8446" t="s">
        <v>56</v>
      </c>
      <c r="U8446" s="6">
        <v>4.8</v>
      </c>
    </row>
    <row r="8447" spans="1:21" x14ac:dyDescent="0.25">
      <c r="A8447" t="s">
        <v>17087</v>
      </c>
      <c r="B8447" s="1">
        <v>45005</v>
      </c>
      <c r="C8447" t="s">
        <v>98</v>
      </c>
      <c r="D8447" t="s">
        <v>23</v>
      </c>
      <c r="E8447" t="s">
        <v>99</v>
      </c>
      <c r="F8447" t="s">
        <v>69</v>
      </c>
      <c r="G8447" t="s">
        <v>214</v>
      </c>
      <c r="H8447" t="s">
        <v>40</v>
      </c>
      <c r="I8447" t="s">
        <v>41</v>
      </c>
      <c r="J8447" t="s">
        <v>42</v>
      </c>
      <c r="K8447" t="s">
        <v>29</v>
      </c>
      <c r="L8447" t="s">
        <v>44</v>
      </c>
      <c r="M8447" t="s">
        <v>45</v>
      </c>
      <c r="N8447">
        <v>5</v>
      </c>
      <c r="O8447" t="s">
        <v>17088</v>
      </c>
      <c r="P8447" t="s">
        <v>196</v>
      </c>
      <c r="Q8447">
        <v>6001048.2999999998</v>
      </c>
      <c r="R8447" t="s">
        <v>34</v>
      </c>
      <c r="S8447" t="s">
        <v>56</v>
      </c>
      <c r="T8447" t="s">
        <v>35</v>
      </c>
      <c r="U8447" s="6">
        <v>3.6</v>
      </c>
    </row>
    <row r="8448" spans="1:21" x14ac:dyDescent="0.25">
      <c r="A8448" t="s">
        <v>17089</v>
      </c>
      <c r="B8448" s="1">
        <v>45796</v>
      </c>
      <c r="C8448" t="s">
        <v>22</v>
      </c>
      <c r="D8448" t="s">
        <v>23</v>
      </c>
      <c r="E8448" t="s">
        <v>24</v>
      </c>
      <c r="F8448" t="s">
        <v>76</v>
      </c>
      <c r="G8448" t="s">
        <v>137</v>
      </c>
      <c r="H8448" t="s">
        <v>26</v>
      </c>
      <c r="I8448" t="s">
        <v>151</v>
      </c>
      <c r="J8448" t="s">
        <v>42</v>
      </c>
      <c r="K8448" t="s">
        <v>72</v>
      </c>
      <c r="L8448" t="s">
        <v>30</v>
      </c>
      <c r="M8448" t="s">
        <v>53</v>
      </c>
      <c r="N8448">
        <v>5</v>
      </c>
      <c r="O8448" t="s">
        <v>17090</v>
      </c>
      <c r="P8448" t="s">
        <v>55</v>
      </c>
      <c r="Q8448">
        <v>5446938.2699999996</v>
      </c>
      <c r="R8448" t="s">
        <v>48</v>
      </c>
      <c r="S8448" t="s">
        <v>56</v>
      </c>
      <c r="T8448" t="s">
        <v>56</v>
      </c>
      <c r="U8448" s="6">
        <v>4.5</v>
      </c>
    </row>
    <row r="8449" spans="1:21" x14ac:dyDescent="0.25">
      <c r="A8449" t="s">
        <v>17091</v>
      </c>
      <c r="B8449" s="1">
        <v>45383</v>
      </c>
      <c r="C8449" t="s">
        <v>50</v>
      </c>
      <c r="D8449" t="s">
        <v>23</v>
      </c>
      <c r="E8449" t="s">
        <v>130</v>
      </c>
      <c r="F8449" t="s">
        <v>62</v>
      </c>
      <c r="G8449" t="s">
        <v>20198</v>
      </c>
      <c r="H8449" t="s">
        <v>104</v>
      </c>
      <c r="I8449" t="s">
        <v>138</v>
      </c>
      <c r="J8449" t="s">
        <v>42</v>
      </c>
      <c r="K8449" t="s">
        <v>29</v>
      </c>
      <c r="L8449" t="s">
        <v>30</v>
      </c>
      <c r="M8449" t="s">
        <v>113</v>
      </c>
      <c r="N8449">
        <v>4</v>
      </c>
      <c r="O8449" t="s">
        <v>17092</v>
      </c>
      <c r="P8449" t="s">
        <v>526</v>
      </c>
      <c r="Q8449">
        <v>4245066.57</v>
      </c>
      <c r="R8449" t="s">
        <v>48</v>
      </c>
      <c r="S8449" t="s">
        <v>56</v>
      </c>
      <c r="T8449" t="s">
        <v>56</v>
      </c>
      <c r="U8449" s="6">
        <v>4.4000000000000004</v>
      </c>
    </row>
    <row r="8450" spans="1:21" x14ac:dyDescent="0.25">
      <c r="A8450" t="s">
        <v>17093</v>
      </c>
      <c r="B8450" s="1">
        <v>45682</v>
      </c>
      <c r="C8450" t="s">
        <v>81</v>
      </c>
      <c r="D8450" t="s">
        <v>23</v>
      </c>
      <c r="E8450" t="s">
        <v>82</v>
      </c>
      <c r="F8450" t="s">
        <v>190</v>
      </c>
      <c r="G8450" t="s">
        <v>20200</v>
      </c>
      <c r="H8450" t="s">
        <v>26</v>
      </c>
      <c r="I8450" t="s">
        <v>94</v>
      </c>
      <c r="J8450" t="s">
        <v>42</v>
      </c>
      <c r="K8450" t="s">
        <v>72</v>
      </c>
      <c r="L8450" t="s">
        <v>30</v>
      </c>
      <c r="M8450" t="s">
        <v>64</v>
      </c>
      <c r="N8450">
        <v>1</v>
      </c>
      <c r="O8450" t="s">
        <v>17094</v>
      </c>
      <c r="P8450" t="s">
        <v>96</v>
      </c>
      <c r="Q8450">
        <v>1467314.74</v>
      </c>
      <c r="R8450" t="s">
        <v>34</v>
      </c>
      <c r="S8450" t="s">
        <v>56</v>
      </c>
      <c r="T8450" t="s">
        <v>56</v>
      </c>
      <c r="U8450" s="6">
        <v>4.7</v>
      </c>
    </row>
    <row r="8451" spans="1:21" x14ac:dyDescent="0.25">
      <c r="A8451" t="s">
        <v>17095</v>
      </c>
      <c r="B8451" s="1">
        <v>45153</v>
      </c>
      <c r="C8451" t="s">
        <v>98</v>
      </c>
      <c r="D8451" t="s">
        <v>23</v>
      </c>
      <c r="E8451" t="s">
        <v>99</v>
      </c>
      <c r="F8451" t="s">
        <v>25</v>
      </c>
      <c r="G8451" t="s">
        <v>150</v>
      </c>
      <c r="H8451" t="s">
        <v>83</v>
      </c>
      <c r="I8451" t="s">
        <v>84</v>
      </c>
      <c r="J8451" t="s">
        <v>42</v>
      </c>
      <c r="K8451" t="s">
        <v>29</v>
      </c>
      <c r="L8451" t="s">
        <v>30</v>
      </c>
      <c r="M8451" t="s">
        <v>53</v>
      </c>
      <c r="N8451">
        <v>4</v>
      </c>
      <c r="O8451" t="s">
        <v>17096</v>
      </c>
      <c r="P8451" t="s">
        <v>261</v>
      </c>
      <c r="Q8451">
        <v>3501458.35</v>
      </c>
      <c r="R8451" t="s">
        <v>34</v>
      </c>
      <c r="S8451" t="s">
        <v>56</v>
      </c>
      <c r="T8451" t="s">
        <v>56</v>
      </c>
      <c r="U8451" s="6">
        <v>4.8</v>
      </c>
    </row>
    <row r="8452" spans="1:21" x14ac:dyDescent="0.25">
      <c r="A8452" t="s">
        <v>17097</v>
      </c>
      <c r="B8452" s="1">
        <v>45888</v>
      </c>
      <c r="C8452" t="s">
        <v>81</v>
      </c>
      <c r="D8452" t="s">
        <v>23</v>
      </c>
      <c r="E8452" t="s">
        <v>82</v>
      </c>
      <c r="F8452" t="s">
        <v>69</v>
      </c>
      <c r="G8452" t="s">
        <v>547</v>
      </c>
      <c r="H8452" t="s">
        <v>166</v>
      </c>
      <c r="I8452" t="s">
        <v>173</v>
      </c>
      <c r="J8452" t="s">
        <v>174</v>
      </c>
      <c r="K8452" t="s">
        <v>43</v>
      </c>
      <c r="L8452" t="s">
        <v>44</v>
      </c>
      <c r="M8452" t="s">
        <v>53</v>
      </c>
      <c r="N8452">
        <v>2</v>
      </c>
      <c r="O8452" t="s">
        <v>17098</v>
      </c>
      <c r="P8452" t="s">
        <v>493</v>
      </c>
      <c r="Q8452">
        <v>1262202.3999999999</v>
      </c>
      <c r="R8452" t="s">
        <v>48</v>
      </c>
      <c r="S8452" t="s">
        <v>35</v>
      </c>
      <c r="T8452" t="s">
        <v>35</v>
      </c>
      <c r="U8452" s="6">
        <v>4.3</v>
      </c>
    </row>
    <row r="8453" spans="1:21" x14ac:dyDescent="0.25">
      <c r="A8453" t="s">
        <v>17099</v>
      </c>
      <c r="B8453" s="1">
        <v>45075</v>
      </c>
      <c r="C8453" t="s">
        <v>37</v>
      </c>
      <c r="D8453" t="s">
        <v>23</v>
      </c>
      <c r="E8453" t="s">
        <v>68</v>
      </c>
      <c r="F8453" t="s">
        <v>90</v>
      </c>
      <c r="G8453" t="s">
        <v>259</v>
      </c>
      <c r="H8453" t="s">
        <v>40</v>
      </c>
      <c r="I8453" t="s">
        <v>63</v>
      </c>
      <c r="J8453" t="s">
        <v>42</v>
      </c>
      <c r="K8453" t="s">
        <v>72</v>
      </c>
      <c r="L8453" t="s">
        <v>30</v>
      </c>
      <c r="M8453" t="s">
        <v>31</v>
      </c>
      <c r="N8453">
        <v>2</v>
      </c>
      <c r="O8453" t="s">
        <v>17100</v>
      </c>
      <c r="P8453" t="s">
        <v>437</v>
      </c>
      <c r="Q8453">
        <v>1842604.39</v>
      </c>
      <c r="R8453" t="s">
        <v>48</v>
      </c>
      <c r="S8453" t="s">
        <v>35</v>
      </c>
      <c r="T8453" t="s">
        <v>35</v>
      </c>
      <c r="U8453" s="6">
        <v>4.9000000000000004</v>
      </c>
    </row>
    <row r="8454" spans="1:21" x14ac:dyDescent="0.25">
      <c r="A8454" t="s">
        <v>17101</v>
      </c>
      <c r="B8454" s="1">
        <v>45021</v>
      </c>
      <c r="C8454" t="s">
        <v>98</v>
      </c>
      <c r="D8454" t="s">
        <v>23</v>
      </c>
      <c r="E8454" t="s">
        <v>103</v>
      </c>
      <c r="F8454" t="s">
        <v>90</v>
      </c>
      <c r="G8454" t="s">
        <v>299</v>
      </c>
      <c r="H8454" t="s">
        <v>104</v>
      </c>
      <c r="I8454" t="s">
        <v>138</v>
      </c>
      <c r="J8454" t="s">
        <v>42</v>
      </c>
      <c r="K8454" t="s">
        <v>29</v>
      </c>
      <c r="L8454" t="s">
        <v>44</v>
      </c>
      <c r="M8454" t="s">
        <v>64</v>
      </c>
      <c r="N8454">
        <v>4</v>
      </c>
      <c r="O8454" t="s">
        <v>17102</v>
      </c>
      <c r="P8454" t="s">
        <v>66</v>
      </c>
      <c r="Q8454">
        <v>4022247.44</v>
      </c>
      <c r="R8454" t="s">
        <v>48</v>
      </c>
      <c r="S8454" t="s">
        <v>56</v>
      </c>
      <c r="T8454" t="s">
        <v>35</v>
      </c>
      <c r="U8454" s="6">
        <v>3.8</v>
      </c>
    </row>
    <row r="8455" spans="1:21" x14ac:dyDescent="0.25">
      <c r="A8455" t="s">
        <v>17103</v>
      </c>
      <c r="B8455" s="1">
        <v>45730</v>
      </c>
      <c r="C8455" t="s">
        <v>37</v>
      </c>
      <c r="D8455" t="s">
        <v>23</v>
      </c>
      <c r="E8455" t="s">
        <v>38</v>
      </c>
      <c r="F8455" t="s">
        <v>25</v>
      </c>
      <c r="G8455" t="s">
        <v>155</v>
      </c>
      <c r="H8455" t="s">
        <v>166</v>
      </c>
      <c r="I8455" t="s">
        <v>167</v>
      </c>
      <c r="J8455" t="s">
        <v>42</v>
      </c>
      <c r="K8455" t="s">
        <v>72</v>
      </c>
      <c r="L8455" t="s">
        <v>44</v>
      </c>
      <c r="M8455" t="s">
        <v>64</v>
      </c>
      <c r="N8455">
        <v>1</v>
      </c>
      <c r="O8455" t="s">
        <v>17104</v>
      </c>
      <c r="P8455" t="s">
        <v>60</v>
      </c>
      <c r="Q8455">
        <v>723648.26</v>
      </c>
      <c r="R8455" t="s">
        <v>48</v>
      </c>
      <c r="S8455" t="s">
        <v>35</v>
      </c>
      <c r="T8455" t="s">
        <v>56</v>
      </c>
      <c r="U8455" s="6">
        <v>4.3</v>
      </c>
    </row>
    <row r="8456" spans="1:21" x14ac:dyDescent="0.25">
      <c r="A8456" t="s">
        <v>17105</v>
      </c>
      <c r="B8456" s="1">
        <v>45007</v>
      </c>
      <c r="C8456" t="s">
        <v>37</v>
      </c>
      <c r="D8456" t="s">
        <v>23</v>
      </c>
      <c r="E8456" t="s">
        <v>38</v>
      </c>
      <c r="F8456" t="s">
        <v>62</v>
      </c>
      <c r="G8456" t="s">
        <v>20214</v>
      </c>
      <c r="H8456" t="s">
        <v>70</v>
      </c>
      <c r="I8456" t="s">
        <v>180</v>
      </c>
      <c r="J8456" t="s">
        <v>42</v>
      </c>
      <c r="K8456" t="s">
        <v>72</v>
      </c>
      <c r="L8456" t="s">
        <v>30</v>
      </c>
      <c r="M8456" t="s">
        <v>45</v>
      </c>
      <c r="N8456">
        <v>3</v>
      </c>
      <c r="O8456" t="s">
        <v>17106</v>
      </c>
      <c r="P8456" t="s">
        <v>33</v>
      </c>
      <c r="Q8456">
        <v>2896674.39</v>
      </c>
      <c r="R8456" t="s">
        <v>48</v>
      </c>
      <c r="S8456" t="s">
        <v>35</v>
      </c>
      <c r="T8456" t="s">
        <v>56</v>
      </c>
      <c r="U8456" s="6">
        <v>3.6</v>
      </c>
    </row>
    <row r="8457" spans="1:21" x14ac:dyDescent="0.25">
      <c r="A8457" t="s">
        <v>17107</v>
      </c>
      <c r="B8457" s="1">
        <v>45302</v>
      </c>
      <c r="C8457" t="s">
        <v>22</v>
      </c>
      <c r="D8457" t="s">
        <v>23</v>
      </c>
      <c r="E8457" t="s">
        <v>24</v>
      </c>
      <c r="F8457" t="s">
        <v>90</v>
      </c>
      <c r="G8457" t="s">
        <v>20199</v>
      </c>
      <c r="H8457" t="s">
        <v>104</v>
      </c>
      <c r="I8457" t="s">
        <v>138</v>
      </c>
      <c r="J8457" t="s">
        <v>42</v>
      </c>
      <c r="K8457" t="s">
        <v>29</v>
      </c>
      <c r="L8457" t="s">
        <v>44</v>
      </c>
      <c r="M8457" t="s">
        <v>45</v>
      </c>
      <c r="N8457">
        <v>1</v>
      </c>
      <c r="O8457" t="s">
        <v>17108</v>
      </c>
      <c r="P8457" t="s">
        <v>225</v>
      </c>
      <c r="Q8457">
        <v>1069209.6100000001</v>
      </c>
      <c r="R8457" t="s">
        <v>34</v>
      </c>
      <c r="S8457" t="s">
        <v>35</v>
      </c>
      <c r="T8457" t="s">
        <v>35</v>
      </c>
      <c r="U8457" s="6">
        <v>3.9</v>
      </c>
    </row>
    <row r="8458" spans="1:21" x14ac:dyDescent="0.25">
      <c r="A8458" t="s">
        <v>17109</v>
      </c>
      <c r="B8458" s="1">
        <v>45533</v>
      </c>
      <c r="C8458" t="s">
        <v>50</v>
      </c>
      <c r="D8458" t="s">
        <v>23</v>
      </c>
      <c r="E8458" t="s">
        <v>130</v>
      </c>
      <c r="F8458" t="s">
        <v>90</v>
      </c>
      <c r="G8458" t="s">
        <v>230</v>
      </c>
      <c r="H8458" t="s">
        <v>83</v>
      </c>
      <c r="I8458" t="s">
        <v>84</v>
      </c>
      <c r="J8458" t="s">
        <v>42</v>
      </c>
      <c r="K8458" t="s">
        <v>72</v>
      </c>
      <c r="L8458" t="s">
        <v>30</v>
      </c>
      <c r="M8458" t="s">
        <v>45</v>
      </c>
      <c r="N8458">
        <v>1</v>
      </c>
      <c r="O8458" t="s">
        <v>17110</v>
      </c>
      <c r="P8458" t="s">
        <v>47</v>
      </c>
      <c r="Q8458">
        <v>923045.04</v>
      </c>
      <c r="R8458" t="s">
        <v>48</v>
      </c>
      <c r="S8458" t="s">
        <v>35</v>
      </c>
      <c r="T8458" t="s">
        <v>56</v>
      </c>
      <c r="U8458" s="6">
        <v>4.7</v>
      </c>
    </row>
    <row r="8459" spans="1:21" x14ac:dyDescent="0.25">
      <c r="A8459" t="s">
        <v>17111</v>
      </c>
      <c r="B8459" s="1">
        <v>44945</v>
      </c>
      <c r="C8459" t="s">
        <v>88</v>
      </c>
      <c r="D8459" t="s">
        <v>23</v>
      </c>
      <c r="E8459" t="s">
        <v>89</v>
      </c>
      <c r="F8459" t="s">
        <v>62</v>
      </c>
      <c r="G8459" t="s">
        <v>20215</v>
      </c>
      <c r="H8459" t="s">
        <v>70</v>
      </c>
      <c r="I8459" t="s">
        <v>180</v>
      </c>
      <c r="J8459" t="s">
        <v>42</v>
      </c>
      <c r="K8459" t="s">
        <v>72</v>
      </c>
      <c r="L8459" t="s">
        <v>30</v>
      </c>
      <c r="M8459" t="s">
        <v>77</v>
      </c>
      <c r="N8459">
        <v>5</v>
      </c>
      <c r="O8459" t="s">
        <v>17112</v>
      </c>
      <c r="P8459" t="s">
        <v>410</v>
      </c>
      <c r="Q8459">
        <v>4886927.4800000004</v>
      </c>
      <c r="R8459" t="s">
        <v>34</v>
      </c>
      <c r="S8459" t="s">
        <v>56</v>
      </c>
      <c r="T8459" t="s">
        <v>35</v>
      </c>
      <c r="U8459" s="6">
        <v>3.9</v>
      </c>
    </row>
    <row r="8460" spans="1:21" x14ac:dyDescent="0.25">
      <c r="A8460" t="s">
        <v>17113</v>
      </c>
      <c r="B8460" s="1">
        <v>45353</v>
      </c>
      <c r="C8460" t="s">
        <v>98</v>
      </c>
      <c r="D8460" t="s">
        <v>23</v>
      </c>
      <c r="E8460" t="s">
        <v>99</v>
      </c>
      <c r="F8460" t="s">
        <v>69</v>
      </c>
      <c r="G8460" t="s">
        <v>20207</v>
      </c>
      <c r="H8460" t="s">
        <v>40</v>
      </c>
      <c r="I8460" t="s">
        <v>63</v>
      </c>
      <c r="J8460" t="s">
        <v>42</v>
      </c>
      <c r="K8460" t="s">
        <v>43</v>
      </c>
      <c r="L8460" t="s">
        <v>44</v>
      </c>
      <c r="M8460" t="s">
        <v>53</v>
      </c>
      <c r="N8460">
        <v>3</v>
      </c>
      <c r="O8460" t="s">
        <v>17114</v>
      </c>
      <c r="P8460" t="s">
        <v>415</v>
      </c>
      <c r="Q8460">
        <v>2760030.72</v>
      </c>
      <c r="R8460" t="s">
        <v>48</v>
      </c>
      <c r="S8460" t="s">
        <v>35</v>
      </c>
      <c r="T8460" t="s">
        <v>35</v>
      </c>
      <c r="U8460" s="6">
        <v>4</v>
      </c>
    </row>
    <row r="8461" spans="1:21" x14ac:dyDescent="0.25">
      <c r="A8461" t="s">
        <v>17115</v>
      </c>
      <c r="B8461" s="1">
        <v>45057</v>
      </c>
      <c r="C8461" t="s">
        <v>22</v>
      </c>
      <c r="D8461" t="s">
        <v>23</v>
      </c>
      <c r="E8461" t="s">
        <v>24</v>
      </c>
      <c r="F8461" t="s">
        <v>90</v>
      </c>
      <c r="G8461" t="s">
        <v>20198</v>
      </c>
      <c r="H8461" t="s">
        <v>26</v>
      </c>
      <c r="I8461" t="s">
        <v>94</v>
      </c>
      <c r="J8461" t="s">
        <v>42</v>
      </c>
      <c r="K8461" t="s">
        <v>72</v>
      </c>
      <c r="L8461" t="s">
        <v>44</v>
      </c>
      <c r="M8461" t="s">
        <v>45</v>
      </c>
      <c r="N8461">
        <v>1</v>
      </c>
      <c r="O8461" t="s">
        <v>17116</v>
      </c>
      <c r="P8461" t="s">
        <v>163</v>
      </c>
      <c r="Q8461">
        <v>1527837.96</v>
      </c>
      <c r="R8461" t="s">
        <v>48</v>
      </c>
      <c r="S8461" t="s">
        <v>35</v>
      </c>
      <c r="T8461" t="s">
        <v>56</v>
      </c>
      <c r="U8461" s="6">
        <v>4</v>
      </c>
    </row>
    <row r="8462" spans="1:21" x14ac:dyDescent="0.25">
      <c r="A8462" t="s">
        <v>17117</v>
      </c>
      <c r="B8462" s="1">
        <v>45148</v>
      </c>
      <c r="C8462" t="s">
        <v>98</v>
      </c>
      <c r="D8462" t="s">
        <v>23</v>
      </c>
      <c r="E8462" t="s">
        <v>99</v>
      </c>
      <c r="F8462" t="s">
        <v>62</v>
      </c>
      <c r="G8462" t="s">
        <v>20197</v>
      </c>
      <c r="H8462" t="s">
        <v>104</v>
      </c>
      <c r="I8462" t="s">
        <v>240</v>
      </c>
      <c r="J8462" t="s">
        <v>174</v>
      </c>
      <c r="K8462" t="s">
        <v>29</v>
      </c>
      <c r="L8462" t="s">
        <v>44</v>
      </c>
      <c r="M8462" t="s">
        <v>53</v>
      </c>
      <c r="N8462">
        <v>1</v>
      </c>
      <c r="O8462" t="s">
        <v>17118</v>
      </c>
      <c r="P8462" t="s">
        <v>192</v>
      </c>
      <c r="Q8462">
        <v>654100.31999999995</v>
      </c>
      <c r="R8462" t="s">
        <v>48</v>
      </c>
      <c r="S8462" t="s">
        <v>56</v>
      </c>
      <c r="T8462" t="s">
        <v>56</v>
      </c>
      <c r="U8462" s="6">
        <v>4.8</v>
      </c>
    </row>
    <row r="8463" spans="1:21" x14ac:dyDescent="0.25">
      <c r="A8463" t="s">
        <v>17119</v>
      </c>
      <c r="B8463" s="1">
        <v>45114</v>
      </c>
      <c r="C8463" t="s">
        <v>50</v>
      </c>
      <c r="D8463" t="s">
        <v>23</v>
      </c>
      <c r="E8463" t="s">
        <v>130</v>
      </c>
      <c r="F8463" t="s">
        <v>69</v>
      </c>
      <c r="G8463" t="s">
        <v>20215</v>
      </c>
      <c r="H8463" t="s">
        <v>104</v>
      </c>
      <c r="I8463" t="s">
        <v>105</v>
      </c>
      <c r="J8463" t="s">
        <v>28</v>
      </c>
      <c r="K8463" t="s">
        <v>72</v>
      </c>
      <c r="L8463" t="s">
        <v>44</v>
      </c>
      <c r="M8463" t="s">
        <v>53</v>
      </c>
      <c r="N8463">
        <v>2</v>
      </c>
      <c r="O8463" t="s">
        <v>17120</v>
      </c>
      <c r="P8463" t="s">
        <v>206</v>
      </c>
      <c r="Q8463">
        <v>1705355.08</v>
      </c>
      <c r="R8463" t="s">
        <v>48</v>
      </c>
      <c r="S8463" t="s">
        <v>56</v>
      </c>
      <c r="T8463" t="s">
        <v>56</v>
      </c>
      <c r="U8463" s="6">
        <v>3.5</v>
      </c>
    </row>
    <row r="8464" spans="1:21" x14ac:dyDescent="0.25">
      <c r="A8464" t="s">
        <v>17121</v>
      </c>
      <c r="B8464" s="1">
        <v>45837</v>
      </c>
      <c r="C8464" t="s">
        <v>81</v>
      </c>
      <c r="D8464" t="s">
        <v>23</v>
      </c>
      <c r="E8464" t="s">
        <v>82</v>
      </c>
      <c r="F8464" t="s">
        <v>69</v>
      </c>
      <c r="G8464" t="s">
        <v>20213</v>
      </c>
      <c r="H8464" t="s">
        <v>166</v>
      </c>
      <c r="I8464" t="s">
        <v>173</v>
      </c>
      <c r="J8464" t="s">
        <v>174</v>
      </c>
      <c r="K8464" t="s">
        <v>72</v>
      </c>
      <c r="L8464" t="s">
        <v>44</v>
      </c>
      <c r="M8464" t="s">
        <v>113</v>
      </c>
      <c r="N8464">
        <v>1</v>
      </c>
      <c r="O8464" t="s">
        <v>17122</v>
      </c>
      <c r="P8464" t="s">
        <v>201</v>
      </c>
      <c r="Q8464">
        <v>592440.91</v>
      </c>
      <c r="R8464" t="s">
        <v>48</v>
      </c>
      <c r="S8464" t="s">
        <v>56</v>
      </c>
      <c r="T8464" t="s">
        <v>56</v>
      </c>
      <c r="U8464" s="6">
        <v>5</v>
      </c>
    </row>
    <row r="8465" spans="1:21" x14ac:dyDescent="0.25">
      <c r="A8465" t="s">
        <v>17123</v>
      </c>
      <c r="B8465" s="1">
        <v>45321</v>
      </c>
      <c r="C8465" t="s">
        <v>98</v>
      </c>
      <c r="D8465" t="s">
        <v>23</v>
      </c>
      <c r="E8465" t="s">
        <v>103</v>
      </c>
      <c r="F8465" t="s">
        <v>76</v>
      </c>
      <c r="G8465" t="s">
        <v>20210</v>
      </c>
      <c r="H8465" t="s">
        <v>26</v>
      </c>
      <c r="I8465" t="s">
        <v>253</v>
      </c>
      <c r="J8465" t="s">
        <v>42</v>
      </c>
      <c r="K8465" t="s">
        <v>29</v>
      </c>
      <c r="L8465" t="s">
        <v>44</v>
      </c>
      <c r="M8465" t="s">
        <v>113</v>
      </c>
      <c r="N8465">
        <v>5</v>
      </c>
      <c r="O8465" t="s">
        <v>17124</v>
      </c>
      <c r="P8465" t="s">
        <v>248</v>
      </c>
      <c r="Q8465">
        <v>4220198.88</v>
      </c>
      <c r="R8465" t="s">
        <v>34</v>
      </c>
      <c r="S8465" t="s">
        <v>35</v>
      </c>
      <c r="T8465" t="s">
        <v>35</v>
      </c>
      <c r="U8465" s="6">
        <v>4.2</v>
      </c>
    </row>
    <row r="8466" spans="1:21" x14ac:dyDescent="0.25">
      <c r="A8466" t="s">
        <v>17125</v>
      </c>
      <c r="B8466" s="1">
        <v>45181</v>
      </c>
      <c r="C8466" t="s">
        <v>50</v>
      </c>
      <c r="D8466" t="s">
        <v>23</v>
      </c>
      <c r="E8466" t="s">
        <v>130</v>
      </c>
      <c r="F8466" t="s">
        <v>58</v>
      </c>
      <c r="G8466" t="s">
        <v>596</v>
      </c>
      <c r="H8466" t="s">
        <v>26</v>
      </c>
      <c r="I8466" t="s">
        <v>52</v>
      </c>
      <c r="J8466" t="s">
        <v>28</v>
      </c>
      <c r="K8466" t="s">
        <v>29</v>
      </c>
      <c r="L8466" t="s">
        <v>30</v>
      </c>
      <c r="M8466" t="s">
        <v>45</v>
      </c>
      <c r="N8466">
        <v>3</v>
      </c>
      <c r="O8466" t="s">
        <v>17126</v>
      </c>
      <c r="P8466" t="s">
        <v>405</v>
      </c>
      <c r="Q8466">
        <v>2281101.54</v>
      </c>
      <c r="R8466" t="s">
        <v>48</v>
      </c>
      <c r="S8466" t="s">
        <v>35</v>
      </c>
      <c r="T8466" t="s">
        <v>35</v>
      </c>
      <c r="U8466" s="6">
        <v>4.8</v>
      </c>
    </row>
    <row r="8467" spans="1:21" x14ac:dyDescent="0.25">
      <c r="A8467" t="s">
        <v>17127</v>
      </c>
      <c r="B8467" s="1">
        <v>45185</v>
      </c>
      <c r="C8467" t="s">
        <v>98</v>
      </c>
      <c r="D8467" t="s">
        <v>23</v>
      </c>
      <c r="E8467" t="s">
        <v>99</v>
      </c>
      <c r="F8467" t="s">
        <v>39</v>
      </c>
      <c r="G8467" t="s">
        <v>259</v>
      </c>
      <c r="H8467" t="s">
        <v>26</v>
      </c>
      <c r="I8467" t="s">
        <v>94</v>
      </c>
      <c r="J8467" t="s">
        <v>42</v>
      </c>
      <c r="K8467" t="s">
        <v>29</v>
      </c>
      <c r="L8467" t="s">
        <v>44</v>
      </c>
      <c r="M8467" t="s">
        <v>113</v>
      </c>
      <c r="N8467">
        <v>3</v>
      </c>
      <c r="O8467" t="s">
        <v>17128</v>
      </c>
      <c r="P8467" t="s">
        <v>188</v>
      </c>
      <c r="Q8467">
        <v>4496307.8899999997</v>
      </c>
      <c r="R8467" t="s">
        <v>34</v>
      </c>
      <c r="S8467" t="s">
        <v>35</v>
      </c>
      <c r="T8467" t="s">
        <v>56</v>
      </c>
      <c r="U8467" s="6">
        <v>4.7</v>
      </c>
    </row>
    <row r="8468" spans="1:21" x14ac:dyDescent="0.25">
      <c r="A8468" t="s">
        <v>17129</v>
      </c>
      <c r="B8468" s="1">
        <v>45432</v>
      </c>
      <c r="C8468" t="s">
        <v>50</v>
      </c>
      <c r="D8468" t="s">
        <v>23</v>
      </c>
      <c r="E8468" t="s">
        <v>51</v>
      </c>
      <c r="F8468" t="s">
        <v>69</v>
      </c>
      <c r="G8468" t="s">
        <v>184</v>
      </c>
      <c r="H8468" t="s">
        <v>70</v>
      </c>
      <c r="I8468" t="s">
        <v>71</v>
      </c>
      <c r="J8468" t="s">
        <v>28</v>
      </c>
      <c r="K8468" t="s">
        <v>43</v>
      </c>
      <c r="L8468" t="s">
        <v>44</v>
      </c>
      <c r="M8468" t="s">
        <v>77</v>
      </c>
      <c r="N8468">
        <v>1</v>
      </c>
      <c r="O8468" t="s">
        <v>17130</v>
      </c>
      <c r="P8468" t="s">
        <v>228</v>
      </c>
      <c r="Q8468">
        <v>849798.85</v>
      </c>
      <c r="R8468" t="s">
        <v>48</v>
      </c>
      <c r="S8468" t="s">
        <v>56</v>
      </c>
      <c r="T8468" t="s">
        <v>56</v>
      </c>
      <c r="U8468" s="6">
        <v>4.5</v>
      </c>
    </row>
    <row r="8469" spans="1:21" x14ac:dyDescent="0.25">
      <c r="A8469" t="s">
        <v>17131</v>
      </c>
      <c r="B8469" s="1">
        <v>45261</v>
      </c>
      <c r="C8469" t="s">
        <v>98</v>
      </c>
      <c r="D8469" t="s">
        <v>23</v>
      </c>
      <c r="E8469" t="s">
        <v>99</v>
      </c>
      <c r="F8469" t="s">
        <v>25</v>
      </c>
      <c r="G8469" t="s">
        <v>146</v>
      </c>
      <c r="H8469" t="s">
        <v>83</v>
      </c>
      <c r="I8469" t="s">
        <v>126</v>
      </c>
      <c r="J8469" t="s">
        <v>42</v>
      </c>
      <c r="K8469" t="s">
        <v>43</v>
      </c>
      <c r="L8469" t="s">
        <v>44</v>
      </c>
      <c r="M8469" t="s">
        <v>45</v>
      </c>
      <c r="N8469">
        <v>2</v>
      </c>
      <c r="O8469" t="s">
        <v>17132</v>
      </c>
      <c r="P8469" t="s">
        <v>539</v>
      </c>
      <c r="Q8469">
        <v>1466576.31</v>
      </c>
      <c r="R8469" t="s">
        <v>48</v>
      </c>
      <c r="S8469" t="s">
        <v>56</v>
      </c>
      <c r="T8469" t="s">
        <v>35</v>
      </c>
      <c r="U8469" s="6">
        <v>3.6</v>
      </c>
    </row>
    <row r="8470" spans="1:21" x14ac:dyDescent="0.25">
      <c r="A8470" t="s">
        <v>17133</v>
      </c>
      <c r="B8470" s="1">
        <v>45056</v>
      </c>
      <c r="C8470" t="s">
        <v>81</v>
      </c>
      <c r="D8470" t="s">
        <v>23</v>
      </c>
      <c r="E8470" t="s">
        <v>82</v>
      </c>
      <c r="F8470" t="s">
        <v>58</v>
      </c>
      <c r="G8470" t="s">
        <v>20199</v>
      </c>
      <c r="H8470" t="s">
        <v>40</v>
      </c>
      <c r="I8470" t="s">
        <v>41</v>
      </c>
      <c r="J8470" t="s">
        <v>42</v>
      </c>
      <c r="K8470" t="s">
        <v>72</v>
      </c>
      <c r="L8470" t="s">
        <v>44</v>
      </c>
      <c r="M8470" t="s">
        <v>113</v>
      </c>
      <c r="N8470">
        <v>2</v>
      </c>
      <c r="O8470" t="s">
        <v>17134</v>
      </c>
      <c r="P8470" t="s">
        <v>228</v>
      </c>
      <c r="Q8470">
        <v>2285982.11</v>
      </c>
      <c r="R8470" t="s">
        <v>48</v>
      </c>
      <c r="S8470" t="s">
        <v>56</v>
      </c>
      <c r="T8470" t="s">
        <v>35</v>
      </c>
      <c r="U8470" s="6">
        <v>4.4000000000000004</v>
      </c>
    </row>
    <row r="8471" spans="1:21" x14ac:dyDescent="0.25">
      <c r="A8471" t="s">
        <v>17135</v>
      </c>
      <c r="B8471" s="1">
        <v>45656</v>
      </c>
      <c r="C8471" t="s">
        <v>98</v>
      </c>
      <c r="D8471" t="s">
        <v>23</v>
      </c>
      <c r="E8471" t="s">
        <v>103</v>
      </c>
      <c r="F8471" t="s">
        <v>39</v>
      </c>
      <c r="G8471" t="s">
        <v>20210</v>
      </c>
      <c r="H8471" t="s">
        <v>26</v>
      </c>
      <c r="I8471" t="s">
        <v>27</v>
      </c>
      <c r="J8471" t="s">
        <v>28</v>
      </c>
      <c r="K8471" t="s">
        <v>72</v>
      </c>
      <c r="L8471" t="s">
        <v>44</v>
      </c>
      <c r="M8471" t="s">
        <v>113</v>
      </c>
      <c r="N8471">
        <v>2</v>
      </c>
      <c r="O8471" t="s">
        <v>17136</v>
      </c>
      <c r="P8471" t="s">
        <v>248</v>
      </c>
      <c r="Q8471">
        <v>2210729.86</v>
      </c>
      <c r="R8471" t="s">
        <v>48</v>
      </c>
      <c r="S8471" t="s">
        <v>35</v>
      </c>
      <c r="T8471" t="s">
        <v>35</v>
      </c>
      <c r="U8471" s="6">
        <v>4.9000000000000004</v>
      </c>
    </row>
    <row r="8472" spans="1:21" x14ac:dyDescent="0.25">
      <c r="A8472" t="s">
        <v>17137</v>
      </c>
      <c r="B8472" s="1">
        <v>45667</v>
      </c>
      <c r="C8472" t="s">
        <v>37</v>
      </c>
      <c r="D8472" t="s">
        <v>23</v>
      </c>
      <c r="E8472" t="s">
        <v>68</v>
      </c>
      <c r="F8472" t="s">
        <v>58</v>
      </c>
      <c r="G8472" t="s">
        <v>230</v>
      </c>
      <c r="H8472" t="s">
        <v>104</v>
      </c>
      <c r="I8472" t="s">
        <v>240</v>
      </c>
      <c r="J8472" t="s">
        <v>174</v>
      </c>
      <c r="K8472" t="s">
        <v>29</v>
      </c>
      <c r="L8472" t="s">
        <v>30</v>
      </c>
      <c r="M8472" t="s">
        <v>77</v>
      </c>
      <c r="N8472">
        <v>2</v>
      </c>
      <c r="O8472" t="s">
        <v>17138</v>
      </c>
      <c r="P8472" t="s">
        <v>86</v>
      </c>
      <c r="Q8472">
        <v>1467498.3</v>
      </c>
      <c r="R8472" t="s">
        <v>48</v>
      </c>
      <c r="S8472" t="s">
        <v>35</v>
      </c>
      <c r="T8472" t="s">
        <v>35</v>
      </c>
      <c r="U8472" s="6">
        <v>3.9</v>
      </c>
    </row>
    <row r="8473" spans="1:21" x14ac:dyDescent="0.25">
      <c r="A8473" t="s">
        <v>17139</v>
      </c>
      <c r="B8473" s="1">
        <v>45017</v>
      </c>
      <c r="C8473" t="s">
        <v>22</v>
      </c>
      <c r="D8473" t="s">
        <v>23</v>
      </c>
      <c r="E8473" t="s">
        <v>24</v>
      </c>
      <c r="F8473" t="s">
        <v>58</v>
      </c>
      <c r="G8473" t="s">
        <v>20197</v>
      </c>
      <c r="H8473" t="s">
        <v>40</v>
      </c>
      <c r="I8473" t="s">
        <v>63</v>
      </c>
      <c r="J8473" t="s">
        <v>42</v>
      </c>
      <c r="K8473" t="s">
        <v>72</v>
      </c>
      <c r="L8473" t="s">
        <v>30</v>
      </c>
      <c r="M8473" t="s">
        <v>113</v>
      </c>
      <c r="N8473">
        <v>1</v>
      </c>
      <c r="O8473" t="s">
        <v>17140</v>
      </c>
      <c r="P8473" t="s">
        <v>144</v>
      </c>
      <c r="Q8473">
        <v>875065.14</v>
      </c>
      <c r="R8473" t="s">
        <v>34</v>
      </c>
      <c r="S8473" t="s">
        <v>56</v>
      </c>
      <c r="T8473" t="s">
        <v>56</v>
      </c>
      <c r="U8473" s="6">
        <v>4.7</v>
      </c>
    </row>
    <row r="8474" spans="1:21" x14ac:dyDescent="0.25">
      <c r="A8474" t="s">
        <v>17141</v>
      </c>
      <c r="B8474" s="1">
        <v>45126</v>
      </c>
      <c r="C8474" t="s">
        <v>81</v>
      </c>
      <c r="D8474" t="s">
        <v>23</v>
      </c>
      <c r="E8474" t="s">
        <v>82</v>
      </c>
      <c r="F8474" t="s">
        <v>90</v>
      </c>
      <c r="G8474" t="s">
        <v>244</v>
      </c>
      <c r="H8474" t="s">
        <v>26</v>
      </c>
      <c r="I8474" t="s">
        <v>253</v>
      </c>
      <c r="J8474" t="s">
        <v>42</v>
      </c>
      <c r="K8474" t="s">
        <v>72</v>
      </c>
      <c r="L8474" t="s">
        <v>44</v>
      </c>
      <c r="M8474" t="s">
        <v>31</v>
      </c>
      <c r="N8474">
        <v>5</v>
      </c>
      <c r="O8474" t="s">
        <v>17142</v>
      </c>
      <c r="P8474" t="s">
        <v>341</v>
      </c>
      <c r="Q8474">
        <v>4266127.68</v>
      </c>
      <c r="R8474" t="s">
        <v>48</v>
      </c>
      <c r="S8474" t="s">
        <v>35</v>
      </c>
      <c r="T8474" t="s">
        <v>35</v>
      </c>
      <c r="U8474" s="6">
        <v>4.7</v>
      </c>
    </row>
    <row r="8475" spans="1:21" x14ac:dyDescent="0.25">
      <c r="A8475" t="s">
        <v>17143</v>
      </c>
      <c r="B8475" s="1">
        <v>45639</v>
      </c>
      <c r="C8475" t="s">
        <v>88</v>
      </c>
      <c r="D8475" t="s">
        <v>23</v>
      </c>
      <c r="E8475" t="s">
        <v>112</v>
      </c>
      <c r="F8475" t="s">
        <v>58</v>
      </c>
      <c r="G8475" t="s">
        <v>221</v>
      </c>
      <c r="H8475" t="s">
        <v>166</v>
      </c>
      <c r="I8475" t="s">
        <v>173</v>
      </c>
      <c r="J8475" t="s">
        <v>174</v>
      </c>
      <c r="K8475" t="s">
        <v>29</v>
      </c>
      <c r="L8475" t="s">
        <v>44</v>
      </c>
      <c r="M8475" t="s">
        <v>64</v>
      </c>
      <c r="N8475">
        <v>4</v>
      </c>
      <c r="O8475" t="s">
        <v>17144</v>
      </c>
      <c r="P8475" t="s">
        <v>675</v>
      </c>
      <c r="Q8475">
        <v>2458949.33</v>
      </c>
      <c r="R8475" t="s">
        <v>34</v>
      </c>
      <c r="S8475" t="s">
        <v>56</v>
      </c>
      <c r="T8475" t="s">
        <v>35</v>
      </c>
      <c r="U8475" s="6">
        <v>4.0999999999999996</v>
      </c>
    </row>
    <row r="8476" spans="1:21" x14ac:dyDescent="0.25">
      <c r="A8476" t="s">
        <v>17145</v>
      </c>
      <c r="B8476" s="1">
        <v>45435</v>
      </c>
      <c r="C8476" t="s">
        <v>81</v>
      </c>
      <c r="D8476" t="s">
        <v>23</v>
      </c>
      <c r="E8476" t="s">
        <v>82</v>
      </c>
      <c r="F8476" t="s">
        <v>58</v>
      </c>
      <c r="G8476" t="s">
        <v>155</v>
      </c>
      <c r="H8476" t="s">
        <v>70</v>
      </c>
      <c r="I8476" t="s">
        <v>71</v>
      </c>
      <c r="J8476" t="s">
        <v>28</v>
      </c>
      <c r="K8476" t="s">
        <v>29</v>
      </c>
      <c r="L8476" t="s">
        <v>44</v>
      </c>
      <c r="M8476" t="s">
        <v>77</v>
      </c>
      <c r="N8476">
        <v>5</v>
      </c>
      <c r="O8476" t="s">
        <v>17146</v>
      </c>
      <c r="P8476" t="s">
        <v>301</v>
      </c>
      <c r="Q8476">
        <v>4515846.79</v>
      </c>
      <c r="R8476" t="s">
        <v>48</v>
      </c>
      <c r="S8476" t="s">
        <v>35</v>
      </c>
      <c r="T8476" t="s">
        <v>35</v>
      </c>
      <c r="U8476" s="6">
        <v>4.3</v>
      </c>
    </row>
    <row r="8477" spans="1:21" x14ac:dyDescent="0.25">
      <c r="A8477" t="s">
        <v>17147</v>
      </c>
      <c r="B8477" s="1">
        <v>45837</v>
      </c>
      <c r="C8477" t="s">
        <v>22</v>
      </c>
      <c r="D8477" t="s">
        <v>23</v>
      </c>
      <c r="E8477" t="s">
        <v>24</v>
      </c>
      <c r="F8477" t="s">
        <v>62</v>
      </c>
      <c r="G8477" t="s">
        <v>20211</v>
      </c>
      <c r="H8477" t="s">
        <v>40</v>
      </c>
      <c r="I8477" t="s">
        <v>63</v>
      </c>
      <c r="J8477" t="s">
        <v>42</v>
      </c>
      <c r="K8477" t="s">
        <v>72</v>
      </c>
      <c r="L8477" t="s">
        <v>30</v>
      </c>
      <c r="M8477" t="s">
        <v>77</v>
      </c>
      <c r="N8477">
        <v>5</v>
      </c>
      <c r="O8477" t="s">
        <v>17148</v>
      </c>
      <c r="P8477" t="s">
        <v>312</v>
      </c>
      <c r="Q8477">
        <v>4775513.13</v>
      </c>
      <c r="R8477" t="s">
        <v>34</v>
      </c>
      <c r="S8477" t="s">
        <v>35</v>
      </c>
      <c r="T8477" t="s">
        <v>56</v>
      </c>
      <c r="U8477" s="6">
        <v>4.4000000000000004</v>
      </c>
    </row>
    <row r="8478" spans="1:21" x14ac:dyDescent="0.25">
      <c r="A8478" t="s">
        <v>17149</v>
      </c>
      <c r="B8478" s="1">
        <v>44998</v>
      </c>
      <c r="C8478" t="s">
        <v>37</v>
      </c>
      <c r="D8478" t="s">
        <v>23</v>
      </c>
      <c r="E8478" t="s">
        <v>68</v>
      </c>
      <c r="F8478" t="s">
        <v>39</v>
      </c>
      <c r="G8478" t="s">
        <v>20196</v>
      </c>
      <c r="H8478" t="s">
        <v>70</v>
      </c>
      <c r="I8478" t="s">
        <v>71</v>
      </c>
      <c r="J8478" t="s">
        <v>28</v>
      </c>
      <c r="K8478" t="s">
        <v>29</v>
      </c>
      <c r="L8478" t="s">
        <v>44</v>
      </c>
      <c r="M8478" t="s">
        <v>45</v>
      </c>
      <c r="N8478">
        <v>2</v>
      </c>
      <c r="O8478" t="s">
        <v>17150</v>
      </c>
      <c r="P8478" t="s">
        <v>275</v>
      </c>
      <c r="Q8478">
        <v>1855882.63</v>
      </c>
      <c r="R8478" t="s">
        <v>48</v>
      </c>
      <c r="S8478" t="s">
        <v>56</v>
      </c>
      <c r="T8478" t="s">
        <v>35</v>
      </c>
      <c r="U8478" s="6">
        <v>3.7</v>
      </c>
    </row>
    <row r="8479" spans="1:21" x14ac:dyDescent="0.25">
      <c r="A8479" t="s">
        <v>17151</v>
      </c>
      <c r="B8479" s="1">
        <v>45038</v>
      </c>
      <c r="C8479" t="s">
        <v>22</v>
      </c>
      <c r="D8479" t="s">
        <v>23</v>
      </c>
      <c r="E8479" t="s">
        <v>24</v>
      </c>
      <c r="F8479" t="s">
        <v>190</v>
      </c>
      <c r="G8479" t="s">
        <v>244</v>
      </c>
      <c r="H8479" t="s">
        <v>70</v>
      </c>
      <c r="I8479" t="s">
        <v>71</v>
      </c>
      <c r="J8479" t="s">
        <v>28</v>
      </c>
      <c r="K8479" t="s">
        <v>29</v>
      </c>
      <c r="L8479" t="s">
        <v>44</v>
      </c>
      <c r="M8479" t="s">
        <v>113</v>
      </c>
      <c r="N8479">
        <v>3</v>
      </c>
      <c r="O8479" t="s">
        <v>17152</v>
      </c>
      <c r="P8479" t="s">
        <v>219</v>
      </c>
      <c r="Q8479">
        <v>2801627.67</v>
      </c>
      <c r="R8479" t="s">
        <v>34</v>
      </c>
      <c r="S8479" t="s">
        <v>56</v>
      </c>
      <c r="T8479" t="s">
        <v>35</v>
      </c>
      <c r="U8479" s="6">
        <v>4.5999999999999996</v>
      </c>
    </row>
    <row r="8480" spans="1:21" x14ac:dyDescent="0.25">
      <c r="A8480" t="s">
        <v>17153</v>
      </c>
      <c r="B8480" s="1">
        <v>45072</v>
      </c>
      <c r="C8480" t="s">
        <v>22</v>
      </c>
      <c r="D8480" t="s">
        <v>23</v>
      </c>
      <c r="E8480" t="s">
        <v>24</v>
      </c>
      <c r="F8480" t="s">
        <v>58</v>
      </c>
      <c r="G8480" t="s">
        <v>331</v>
      </c>
      <c r="H8480" t="s">
        <v>40</v>
      </c>
      <c r="I8480" t="s">
        <v>41</v>
      </c>
      <c r="J8480" t="s">
        <v>42</v>
      </c>
      <c r="K8480" t="s">
        <v>72</v>
      </c>
      <c r="L8480" t="s">
        <v>44</v>
      </c>
      <c r="M8480" t="s">
        <v>113</v>
      </c>
      <c r="N8480">
        <v>3</v>
      </c>
      <c r="O8480" t="s">
        <v>17154</v>
      </c>
      <c r="P8480" t="s">
        <v>275</v>
      </c>
      <c r="Q8480">
        <v>3425191.27</v>
      </c>
      <c r="R8480" t="s">
        <v>48</v>
      </c>
      <c r="S8480" t="s">
        <v>35</v>
      </c>
      <c r="T8480" t="s">
        <v>35</v>
      </c>
      <c r="U8480" s="6">
        <v>4.7</v>
      </c>
    </row>
    <row r="8481" spans="1:21" x14ac:dyDescent="0.25">
      <c r="A8481" t="s">
        <v>17155</v>
      </c>
      <c r="B8481" s="1">
        <v>45877</v>
      </c>
      <c r="C8481" t="s">
        <v>37</v>
      </c>
      <c r="D8481" t="s">
        <v>23</v>
      </c>
      <c r="E8481" t="s">
        <v>68</v>
      </c>
      <c r="F8481" t="s">
        <v>190</v>
      </c>
      <c r="G8481" t="s">
        <v>20202</v>
      </c>
      <c r="H8481" t="s">
        <v>40</v>
      </c>
      <c r="I8481" t="s">
        <v>41</v>
      </c>
      <c r="J8481" t="s">
        <v>42</v>
      </c>
      <c r="K8481" t="s">
        <v>72</v>
      </c>
      <c r="L8481" t="s">
        <v>44</v>
      </c>
      <c r="M8481" t="s">
        <v>113</v>
      </c>
      <c r="N8481">
        <v>5</v>
      </c>
      <c r="O8481" t="s">
        <v>17156</v>
      </c>
      <c r="P8481" t="s">
        <v>124</v>
      </c>
      <c r="Q8481">
        <v>6374973.5700000003</v>
      </c>
      <c r="R8481" t="s">
        <v>48</v>
      </c>
      <c r="S8481" t="s">
        <v>35</v>
      </c>
      <c r="T8481" t="s">
        <v>56</v>
      </c>
      <c r="U8481" s="6">
        <v>4.5999999999999996</v>
      </c>
    </row>
    <row r="8482" spans="1:21" x14ac:dyDescent="0.25">
      <c r="A8482" t="s">
        <v>17157</v>
      </c>
      <c r="B8482" s="1">
        <v>45846</v>
      </c>
      <c r="C8482" t="s">
        <v>37</v>
      </c>
      <c r="D8482" t="s">
        <v>23</v>
      </c>
      <c r="E8482" t="s">
        <v>68</v>
      </c>
      <c r="F8482" t="s">
        <v>69</v>
      </c>
      <c r="G8482" t="s">
        <v>20206</v>
      </c>
      <c r="H8482" t="s">
        <v>166</v>
      </c>
      <c r="I8482" t="s">
        <v>173</v>
      </c>
      <c r="J8482" t="s">
        <v>174</v>
      </c>
      <c r="K8482" t="s">
        <v>43</v>
      </c>
      <c r="L8482" t="s">
        <v>44</v>
      </c>
      <c r="M8482" t="s">
        <v>53</v>
      </c>
      <c r="N8482">
        <v>1</v>
      </c>
      <c r="O8482" t="s">
        <v>17158</v>
      </c>
      <c r="P8482" t="s">
        <v>405</v>
      </c>
      <c r="Q8482">
        <v>578084.56999999995</v>
      </c>
      <c r="R8482" t="s">
        <v>34</v>
      </c>
      <c r="S8482" t="s">
        <v>35</v>
      </c>
      <c r="T8482" t="s">
        <v>56</v>
      </c>
      <c r="U8482" s="6">
        <v>3.5</v>
      </c>
    </row>
    <row r="8483" spans="1:21" x14ac:dyDescent="0.25">
      <c r="A8483" t="s">
        <v>17159</v>
      </c>
      <c r="B8483" s="1">
        <v>45084</v>
      </c>
      <c r="C8483" t="s">
        <v>37</v>
      </c>
      <c r="D8483" t="s">
        <v>23</v>
      </c>
      <c r="E8483" t="s">
        <v>68</v>
      </c>
      <c r="F8483" t="s">
        <v>39</v>
      </c>
      <c r="G8483" t="s">
        <v>20197</v>
      </c>
      <c r="H8483" t="s">
        <v>166</v>
      </c>
      <c r="I8483" t="s">
        <v>167</v>
      </c>
      <c r="J8483" t="s">
        <v>42</v>
      </c>
      <c r="K8483" t="s">
        <v>43</v>
      </c>
      <c r="L8483" t="s">
        <v>44</v>
      </c>
      <c r="M8483" t="s">
        <v>64</v>
      </c>
      <c r="N8483">
        <v>5</v>
      </c>
      <c r="O8483" t="s">
        <v>17160</v>
      </c>
      <c r="P8483" t="s">
        <v>309</v>
      </c>
      <c r="Q8483">
        <v>3980936.58</v>
      </c>
      <c r="R8483" t="s">
        <v>48</v>
      </c>
      <c r="S8483" t="s">
        <v>56</v>
      </c>
      <c r="T8483" t="s">
        <v>56</v>
      </c>
      <c r="U8483" s="6">
        <v>3.6</v>
      </c>
    </row>
    <row r="8484" spans="1:21" x14ac:dyDescent="0.25">
      <c r="A8484" t="s">
        <v>17161</v>
      </c>
      <c r="B8484" s="1">
        <v>45687</v>
      </c>
      <c r="C8484" t="s">
        <v>98</v>
      </c>
      <c r="D8484" t="s">
        <v>23</v>
      </c>
      <c r="E8484" t="s">
        <v>99</v>
      </c>
      <c r="F8484" t="s">
        <v>25</v>
      </c>
      <c r="G8484" t="s">
        <v>146</v>
      </c>
      <c r="H8484" t="s">
        <v>104</v>
      </c>
      <c r="I8484" t="s">
        <v>138</v>
      </c>
      <c r="J8484" t="s">
        <v>42</v>
      </c>
      <c r="K8484" t="s">
        <v>29</v>
      </c>
      <c r="L8484" t="s">
        <v>44</v>
      </c>
      <c r="M8484" t="s">
        <v>45</v>
      </c>
      <c r="N8484">
        <v>2</v>
      </c>
      <c r="O8484" t="s">
        <v>17162</v>
      </c>
      <c r="P8484" t="s">
        <v>209</v>
      </c>
      <c r="Q8484">
        <v>2189256.2599999998</v>
      </c>
      <c r="R8484" t="s">
        <v>48</v>
      </c>
      <c r="S8484" t="s">
        <v>56</v>
      </c>
      <c r="T8484" t="s">
        <v>35</v>
      </c>
      <c r="U8484" s="6">
        <v>4</v>
      </c>
    </row>
    <row r="8485" spans="1:21" x14ac:dyDescent="0.25">
      <c r="A8485" t="s">
        <v>17163</v>
      </c>
      <c r="B8485" s="1">
        <v>45805</v>
      </c>
      <c r="C8485" t="s">
        <v>50</v>
      </c>
      <c r="D8485" t="s">
        <v>23</v>
      </c>
      <c r="E8485" t="s">
        <v>130</v>
      </c>
      <c r="F8485" t="s">
        <v>69</v>
      </c>
      <c r="G8485" t="s">
        <v>20203</v>
      </c>
      <c r="H8485" t="s">
        <v>40</v>
      </c>
      <c r="I8485" t="s">
        <v>41</v>
      </c>
      <c r="J8485" t="s">
        <v>42</v>
      </c>
      <c r="K8485" t="s">
        <v>29</v>
      </c>
      <c r="L8485" t="s">
        <v>30</v>
      </c>
      <c r="M8485" t="s">
        <v>45</v>
      </c>
      <c r="N8485">
        <v>4</v>
      </c>
      <c r="O8485" t="s">
        <v>17164</v>
      </c>
      <c r="P8485" t="s">
        <v>201</v>
      </c>
      <c r="Q8485">
        <v>4883919.8499999996</v>
      </c>
      <c r="R8485" t="s">
        <v>48</v>
      </c>
      <c r="S8485" t="s">
        <v>35</v>
      </c>
      <c r="T8485" t="s">
        <v>56</v>
      </c>
      <c r="U8485" s="6">
        <v>3.8</v>
      </c>
    </row>
    <row r="8486" spans="1:21" x14ac:dyDescent="0.25">
      <c r="A8486" t="s">
        <v>17165</v>
      </c>
      <c r="B8486" s="1">
        <v>45681</v>
      </c>
      <c r="C8486" t="s">
        <v>37</v>
      </c>
      <c r="D8486" t="s">
        <v>23</v>
      </c>
      <c r="E8486" t="s">
        <v>68</v>
      </c>
      <c r="F8486" t="s">
        <v>39</v>
      </c>
      <c r="G8486" t="s">
        <v>20203</v>
      </c>
      <c r="H8486" t="s">
        <v>70</v>
      </c>
      <c r="I8486" t="s">
        <v>180</v>
      </c>
      <c r="J8486" t="s">
        <v>42</v>
      </c>
      <c r="K8486" t="s">
        <v>29</v>
      </c>
      <c r="L8486" t="s">
        <v>44</v>
      </c>
      <c r="M8486" t="s">
        <v>77</v>
      </c>
      <c r="N8486">
        <v>3</v>
      </c>
      <c r="O8486" t="s">
        <v>17166</v>
      </c>
      <c r="P8486" t="s">
        <v>121</v>
      </c>
      <c r="Q8486">
        <v>2729659.85</v>
      </c>
      <c r="R8486" t="s">
        <v>48</v>
      </c>
      <c r="S8486" t="s">
        <v>35</v>
      </c>
      <c r="T8486" t="s">
        <v>56</v>
      </c>
      <c r="U8486" s="6">
        <v>4.8</v>
      </c>
    </row>
    <row r="8487" spans="1:21" x14ac:dyDescent="0.25">
      <c r="A8487" t="s">
        <v>17167</v>
      </c>
      <c r="B8487" s="1">
        <v>45019</v>
      </c>
      <c r="C8487" t="s">
        <v>81</v>
      </c>
      <c r="D8487" t="s">
        <v>23</v>
      </c>
      <c r="E8487" t="s">
        <v>82</v>
      </c>
      <c r="F8487" t="s">
        <v>90</v>
      </c>
      <c r="G8487" t="s">
        <v>20213</v>
      </c>
      <c r="H8487" t="s">
        <v>40</v>
      </c>
      <c r="I8487" t="s">
        <v>63</v>
      </c>
      <c r="J8487" t="s">
        <v>42</v>
      </c>
      <c r="K8487" t="s">
        <v>72</v>
      </c>
      <c r="L8487" t="s">
        <v>44</v>
      </c>
      <c r="M8487" t="s">
        <v>31</v>
      </c>
      <c r="N8487">
        <v>3</v>
      </c>
      <c r="O8487" t="s">
        <v>17168</v>
      </c>
      <c r="P8487" t="s">
        <v>228</v>
      </c>
      <c r="Q8487">
        <v>2924356.32</v>
      </c>
      <c r="R8487" t="s">
        <v>34</v>
      </c>
      <c r="S8487" t="s">
        <v>35</v>
      </c>
      <c r="T8487" t="s">
        <v>35</v>
      </c>
      <c r="U8487" s="6">
        <v>4.0999999999999996</v>
      </c>
    </row>
    <row r="8488" spans="1:21" x14ac:dyDescent="0.25">
      <c r="A8488" t="s">
        <v>17169</v>
      </c>
      <c r="B8488" s="1">
        <v>45666</v>
      </c>
      <c r="C8488" t="s">
        <v>88</v>
      </c>
      <c r="D8488" t="s">
        <v>23</v>
      </c>
      <c r="E8488" t="s">
        <v>89</v>
      </c>
      <c r="F8488" t="s">
        <v>76</v>
      </c>
      <c r="G8488" t="s">
        <v>150</v>
      </c>
      <c r="H8488" t="s">
        <v>166</v>
      </c>
      <c r="I8488" t="s">
        <v>173</v>
      </c>
      <c r="J8488" t="s">
        <v>174</v>
      </c>
      <c r="K8488" t="s">
        <v>72</v>
      </c>
      <c r="L8488" t="s">
        <v>30</v>
      </c>
      <c r="M8488" t="s">
        <v>45</v>
      </c>
      <c r="N8488">
        <v>5</v>
      </c>
      <c r="O8488" t="s">
        <v>17170</v>
      </c>
      <c r="P8488" t="s">
        <v>79</v>
      </c>
      <c r="Q8488">
        <v>3467973.89</v>
      </c>
      <c r="R8488" t="s">
        <v>34</v>
      </c>
      <c r="S8488" t="s">
        <v>56</v>
      </c>
      <c r="T8488" t="s">
        <v>35</v>
      </c>
      <c r="U8488" s="6">
        <v>3.6</v>
      </c>
    </row>
    <row r="8489" spans="1:21" x14ac:dyDescent="0.25">
      <c r="A8489" t="s">
        <v>17171</v>
      </c>
      <c r="B8489" s="1">
        <v>45575</v>
      </c>
      <c r="C8489" t="s">
        <v>98</v>
      </c>
      <c r="D8489" t="s">
        <v>23</v>
      </c>
      <c r="E8489" t="s">
        <v>99</v>
      </c>
      <c r="F8489" t="s">
        <v>190</v>
      </c>
      <c r="G8489" t="s">
        <v>474</v>
      </c>
      <c r="H8489" t="s">
        <v>104</v>
      </c>
      <c r="I8489" t="s">
        <v>105</v>
      </c>
      <c r="J8489" t="s">
        <v>28</v>
      </c>
      <c r="K8489" t="s">
        <v>29</v>
      </c>
      <c r="L8489" t="s">
        <v>30</v>
      </c>
      <c r="M8489" t="s">
        <v>113</v>
      </c>
      <c r="N8489">
        <v>5</v>
      </c>
      <c r="O8489" t="s">
        <v>17172</v>
      </c>
      <c r="P8489" t="s">
        <v>267</v>
      </c>
      <c r="Q8489">
        <v>3702120.4</v>
      </c>
      <c r="R8489" t="s">
        <v>34</v>
      </c>
      <c r="S8489" t="s">
        <v>56</v>
      </c>
      <c r="T8489" t="s">
        <v>35</v>
      </c>
      <c r="U8489" s="6">
        <v>4.9000000000000004</v>
      </c>
    </row>
    <row r="8490" spans="1:21" x14ac:dyDescent="0.25">
      <c r="A8490" t="s">
        <v>17173</v>
      </c>
      <c r="B8490" s="1">
        <v>45691</v>
      </c>
      <c r="C8490" t="s">
        <v>88</v>
      </c>
      <c r="D8490" t="s">
        <v>23</v>
      </c>
      <c r="E8490" t="s">
        <v>112</v>
      </c>
      <c r="F8490" t="s">
        <v>25</v>
      </c>
      <c r="G8490" t="s">
        <v>20196</v>
      </c>
      <c r="H8490" t="s">
        <v>26</v>
      </c>
      <c r="I8490" t="s">
        <v>27</v>
      </c>
      <c r="J8490" t="s">
        <v>28</v>
      </c>
      <c r="K8490" t="s">
        <v>43</v>
      </c>
      <c r="L8490" t="s">
        <v>44</v>
      </c>
      <c r="M8490" t="s">
        <v>53</v>
      </c>
      <c r="N8490">
        <v>4</v>
      </c>
      <c r="O8490" t="s">
        <v>17174</v>
      </c>
      <c r="P8490" t="s">
        <v>157</v>
      </c>
      <c r="Q8490">
        <v>4586208.0999999996</v>
      </c>
      <c r="R8490" t="s">
        <v>48</v>
      </c>
      <c r="S8490" t="s">
        <v>35</v>
      </c>
      <c r="T8490" t="s">
        <v>56</v>
      </c>
      <c r="U8490" s="6">
        <v>4.9000000000000004</v>
      </c>
    </row>
    <row r="8491" spans="1:21" x14ac:dyDescent="0.25">
      <c r="A8491" t="s">
        <v>17175</v>
      </c>
      <c r="B8491" s="1">
        <v>45041</v>
      </c>
      <c r="C8491" t="s">
        <v>81</v>
      </c>
      <c r="D8491" t="s">
        <v>23</v>
      </c>
      <c r="E8491" t="s">
        <v>82</v>
      </c>
      <c r="F8491" t="s">
        <v>58</v>
      </c>
      <c r="G8491" t="s">
        <v>20205</v>
      </c>
      <c r="H8491" t="s">
        <v>166</v>
      </c>
      <c r="I8491" t="s">
        <v>173</v>
      </c>
      <c r="J8491" t="s">
        <v>174</v>
      </c>
      <c r="K8491" t="s">
        <v>43</v>
      </c>
      <c r="L8491" t="s">
        <v>44</v>
      </c>
      <c r="M8491" t="s">
        <v>113</v>
      </c>
      <c r="N8491">
        <v>5</v>
      </c>
      <c r="O8491" t="s">
        <v>17176</v>
      </c>
      <c r="P8491" t="s">
        <v>571</v>
      </c>
      <c r="Q8491">
        <v>3035795.43</v>
      </c>
      <c r="R8491" t="s">
        <v>48</v>
      </c>
      <c r="S8491" t="s">
        <v>35</v>
      </c>
      <c r="T8491" t="s">
        <v>35</v>
      </c>
      <c r="U8491" s="6">
        <v>4.8</v>
      </c>
    </row>
    <row r="8492" spans="1:21" x14ac:dyDescent="0.25">
      <c r="A8492" t="s">
        <v>17177</v>
      </c>
      <c r="B8492" s="1">
        <v>45345</v>
      </c>
      <c r="C8492" t="s">
        <v>22</v>
      </c>
      <c r="D8492" t="s">
        <v>23</v>
      </c>
      <c r="E8492" t="s">
        <v>24</v>
      </c>
      <c r="F8492" t="s">
        <v>58</v>
      </c>
      <c r="G8492" t="s">
        <v>137</v>
      </c>
      <c r="H8492" t="s">
        <v>40</v>
      </c>
      <c r="I8492" t="s">
        <v>63</v>
      </c>
      <c r="J8492" t="s">
        <v>42</v>
      </c>
      <c r="K8492" t="s">
        <v>29</v>
      </c>
      <c r="L8492" t="s">
        <v>44</v>
      </c>
      <c r="M8492" t="s">
        <v>45</v>
      </c>
      <c r="N8492">
        <v>1</v>
      </c>
      <c r="O8492" t="s">
        <v>17178</v>
      </c>
      <c r="P8492" t="s">
        <v>101</v>
      </c>
      <c r="Q8492">
        <v>950200.08</v>
      </c>
      <c r="R8492" t="s">
        <v>48</v>
      </c>
      <c r="S8492" t="s">
        <v>35</v>
      </c>
      <c r="T8492" t="s">
        <v>35</v>
      </c>
      <c r="U8492" s="6">
        <v>4.9000000000000004</v>
      </c>
    </row>
    <row r="8493" spans="1:21" x14ac:dyDescent="0.25">
      <c r="A8493" t="s">
        <v>17179</v>
      </c>
      <c r="B8493" s="1">
        <v>45375</v>
      </c>
      <c r="C8493" t="s">
        <v>88</v>
      </c>
      <c r="D8493" t="s">
        <v>23</v>
      </c>
      <c r="E8493" t="s">
        <v>112</v>
      </c>
      <c r="F8493" t="s">
        <v>76</v>
      </c>
      <c r="G8493" t="s">
        <v>203</v>
      </c>
      <c r="H8493" t="s">
        <v>70</v>
      </c>
      <c r="I8493" t="s">
        <v>180</v>
      </c>
      <c r="J8493" t="s">
        <v>42</v>
      </c>
      <c r="K8493" t="s">
        <v>29</v>
      </c>
      <c r="L8493" t="s">
        <v>44</v>
      </c>
      <c r="M8493" t="s">
        <v>53</v>
      </c>
      <c r="N8493">
        <v>3</v>
      </c>
      <c r="O8493" t="s">
        <v>17180</v>
      </c>
      <c r="P8493" t="s">
        <v>341</v>
      </c>
      <c r="Q8493">
        <v>3202683.1</v>
      </c>
      <c r="R8493" t="s">
        <v>48</v>
      </c>
      <c r="S8493" t="s">
        <v>56</v>
      </c>
      <c r="T8493" t="s">
        <v>35</v>
      </c>
      <c r="U8493" s="6">
        <v>4.2</v>
      </c>
    </row>
    <row r="8494" spans="1:21" x14ac:dyDescent="0.25">
      <c r="A8494" t="s">
        <v>17181</v>
      </c>
      <c r="B8494" s="1">
        <v>45806</v>
      </c>
      <c r="C8494" t="s">
        <v>98</v>
      </c>
      <c r="D8494" t="s">
        <v>23</v>
      </c>
      <c r="E8494" t="s">
        <v>99</v>
      </c>
      <c r="F8494" t="s">
        <v>76</v>
      </c>
      <c r="G8494" t="s">
        <v>596</v>
      </c>
      <c r="H8494" t="s">
        <v>70</v>
      </c>
      <c r="I8494" t="s">
        <v>119</v>
      </c>
      <c r="J8494" t="s">
        <v>28</v>
      </c>
      <c r="K8494" t="s">
        <v>43</v>
      </c>
      <c r="L8494" t="s">
        <v>44</v>
      </c>
      <c r="M8494" t="s">
        <v>53</v>
      </c>
      <c r="N8494">
        <v>2</v>
      </c>
      <c r="O8494" t="s">
        <v>17182</v>
      </c>
      <c r="P8494" t="s">
        <v>169</v>
      </c>
      <c r="Q8494">
        <v>1274148.1599999999</v>
      </c>
      <c r="R8494" t="s">
        <v>48</v>
      </c>
      <c r="S8494" t="s">
        <v>56</v>
      </c>
      <c r="T8494" t="s">
        <v>35</v>
      </c>
      <c r="U8494" s="6">
        <v>3.8</v>
      </c>
    </row>
    <row r="8495" spans="1:21" x14ac:dyDescent="0.25">
      <c r="A8495" t="s">
        <v>17183</v>
      </c>
      <c r="B8495" s="1">
        <v>44972</v>
      </c>
      <c r="C8495" t="s">
        <v>88</v>
      </c>
      <c r="D8495" t="s">
        <v>23</v>
      </c>
      <c r="E8495" t="s">
        <v>89</v>
      </c>
      <c r="F8495" t="s">
        <v>190</v>
      </c>
      <c r="G8495" t="s">
        <v>371</v>
      </c>
      <c r="H8495" t="s">
        <v>166</v>
      </c>
      <c r="I8495" t="s">
        <v>167</v>
      </c>
      <c r="J8495" t="s">
        <v>42</v>
      </c>
      <c r="K8495" t="s">
        <v>72</v>
      </c>
      <c r="L8495" t="s">
        <v>44</v>
      </c>
      <c r="M8495" t="s">
        <v>53</v>
      </c>
      <c r="N8495">
        <v>4</v>
      </c>
      <c r="O8495" t="s">
        <v>17184</v>
      </c>
      <c r="P8495" t="s">
        <v>117</v>
      </c>
      <c r="Q8495">
        <v>2853832.86</v>
      </c>
      <c r="R8495" t="s">
        <v>48</v>
      </c>
      <c r="S8495" t="s">
        <v>56</v>
      </c>
      <c r="T8495" t="s">
        <v>56</v>
      </c>
      <c r="U8495" s="6">
        <v>3.5</v>
      </c>
    </row>
    <row r="8496" spans="1:21" x14ac:dyDescent="0.25">
      <c r="A8496" t="s">
        <v>17185</v>
      </c>
      <c r="B8496" s="1">
        <v>45740</v>
      </c>
      <c r="C8496" t="s">
        <v>88</v>
      </c>
      <c r="D8496" t="s">
        <v>23</v>
      </c>
      <c r="E8496" t="s">
        <v>89</v>
      </c>
      <c r="F8496" t="s">
        <v>76</v>
      </c>
      <c r="G8496" t="s">
        <v>20214</v>
      </c>
      <c r="H8496" t="s">
        <v>166</v>
      </c>
      <c r="I8496" t="s">
        <v>167</v>
      </c>
      <c r="J8496" t="s">
        <v>42</v>
      </c>
      <c r="K8496" t="s">
        <v>72</v>
      </c>
      <c r="L8496" t="s">
        <v>30</v>
      </c>
      <c r="M8496" t="s">
        <v>31</v>
      </c>
      <c r="N8496">
        <v>4</v>
      </c>
      <c r="O8496" t="s">
        <v>17186</v>
      </c>
      <c r="P8496" t="s">
        <v>144</v>
      </c>
      <c r="Q8496">
        <v>3346646.56</v>
      </c>
      <c r="R8496" t="s">
        <v>34</v>
      </c>
      <c r="S8496" t="s">
        <v>35</v>
      </c>
      <c r="T8496" t="s">
        <v>35</v>
      </c>
      <c r="U8496" s="6">
        <v>4.0999999999999996</v>
      </c>
    </row>
    <row r="8497" spans="1:21" x14ac:dyDescent="0.25">
      <c r="A8497" t="s">
        <v>17187</v>
      </c>
      <c r="B8497" s="1">
        <v>45757</v>
      </c>
      <c r="C8497" t="s">
        <v>37</v>
      </c>
      <c r="D8497" t="s">
        <v>23</v>
      </c>
      <c r="E8497" t="s">
        <v>68</v>
      </c>
      <c r="F8497" t="s">
        <v>190</v>
      </c>
      <c r="G8497" t="s">
        <v>20202</v>
      </c>
      <c r="H8497" t="s">
        <v>83</v>
      </c>
      <c r="I8497" t="s">
        <v>84</v>
      </c>
      <c r="J8497" t="s">
        <v>42</v>
      </c>
      <c r="K8497" t="s">
        <v>29</v>
      </c>
      <c r="L8497" t="s">
        <v>44</v>
      </c>
      <c r="M8497" t="s">
        <v>45</v>
      </c>
      <c r="N8497">
        <v>2</v>
      </c>
      <c r="O8497" t="s">
        <v>17188</v>
      </c>
      <c r="P8497" t="s">
        <v>107</v>
      </c>
      <c r="Q8497">
        <v>2035768.24</v>
      </c>
      <c r="R8497" t="s">
        <v>34</v>
      </c>
      <c r="S8497" t="s">
        <v>56</v>
      </c>
      <c r="T8497" t="s">
        <v>56</v>
      </c>
      <c r="U8497" s="6">
        <v>3.7</v>
      </c>
    </row>
    <row r="8498" spans="1:21" x14ac:dyDescent="0.25">
      <c r="A8498" t="s">
        <v>17189</v>
      </c>
      <c r="B8498" s="1">
        <v>45600</v>
      </c>
      <c r="C8498" t="s">
        <v>37</v>
      </c>
      <c r="D8498" t="s">
        <v>23</v>
      </c>
      <c r="E8498" t="s">
        <v>38</v>
      </c>
      <c r="F8498" t="s">
        <v>90</v>
      </c>
      <c r="G8498" t="s">
        <v>20211</v>
      </c>
      <c r="H8498" t="s">
        <v>26</v>
      </c>
      <c r="I8498" t="s">
        <v>27</v>
      </c>
      <c r="J8498" t="s">
        <v>28</v>
      </c>
      <c r="K8498" t="s">
        <v>29</v>
      </c>
      <c r="L8498" t="s">
        <v>30</v>
      </c>
      <c r="M8498" t="s">
        <v>53</v>
      </c>
      <c r="N8498">
        <v>3</v>
      </c>
      <c r="O8498" t="s">
        <v>17190</v>
      </c>
      <c r="P8498" t="s">
        <v>437</v>
      </c>
      <c r="Q8498">
        <v>3467691.66</v>
      </c>
      <c r="R8498" t="s">
        <v>48</v>
      </c>
      <c r="S8498" t="s">
        <v>56</v>
      </c>
      <c r="T8498" t="s">
        <v>56</v>
      </c>
      <c r="U8498" s="6">
        <v>4.3</v>
      </c>
    </row>
    <row r="8499" spans="1:21" x14ac:dyDescent="0.25">
      <c r="A8499" t="s">
        <v>17191</v>
      </c>
      <c r="B8499" s="1">
        <v>45297</v>
      </c>
      <c r="C8499" t="s">
        <v>98</v>
      </c>
      <c r="D8499" t="s">
        <v>23</v>
      </c>
      <c r="E8499" t="s">
        <v>99</v>
      </c>
      <c r="F8499" t="s">
        <v>76</v>
      </c>
      <c r="G8499" t="s">
        <v>244</v>
      </c>
      <c r="H8499" t="s">
        <v>104</v>
      </c>
      <c r="I8499" t="s">
        <v>105</v>
      </c>
      <c r="J8499" t="s">
        <v>28</v>
      </c>
      <c r="K8499" t="s">
        <v>72</v>
      </c>
      <c r="L8499" t="s">
        <v>30</v>
      </c>
      <c r="M8499" t="s">
        <v>53</v>
      </c>
      <c r="N8499">
        <v>5</v>
      </c>
      <c r="O8499" t="s">
        <v>17192</v>
      </c>
      <c r="P8499" t="s">
        <v>182</v>
      </c>
      <c r="Q8499">
        <v>3764885.65</v>
      </c>
      <c r="R8499" t="s">
        <v>48</v>
      </c>
      <c r="S8499" t="s">
        <v>35</v>
      </c>
      <c r="T8499" t="s">
        <v>35</v>
      </c>
      <c r="U8499" s="6">
        <v>3.7</v>
      </c>
    </row>
    <row r="8500" spans="1:21" x14ac:dyDescent="0.25">
      <c r="A8500" t="s">
        <v>17193</v>
      </c>
      <c r="B8500" s="1">
        <v>45783</v>
      </c>
      <c r="C8500" t="s">
        <v>37</v>
      </c>
      <c r="D8500" t="s">
        <v>23</v>
      </c>
      <c r="E8500" t="s">
        <v>38</v>
      </c>
      <c r="F8500" t="s">
        <v>62</v>
      </c>
      <c r="G8500" t="s">
        <v>233</v>
      </c>
      <c r="H8500" t="s">
        <v>26</v>
      </c>
      <c r="I8500" t="s">
        <v>27</v>
      </c>
      <c r="J8500" t="s">
        <v>28</v>
      </c>
      <c r="K8500" t="s">
        <v>29</v>
      </c>
      <c r="L8500" t="s">
        <v>30</v>
      </c>
      <c r="M8500" t="s">
        <v>64</v>
      </c>
      <c r="N8500">
        <v>4</v>
      </c>
      <c r="O8500" t="s">
        <v>17194</v>
      </c>
      <c r="P8500" t="s">
        <v>206</v>
      </c>
      <c r="Q8500">
        <v>4449024.74</v>
      </c>
      <c r="R8500" t="s">
        <v>48</v>
      </c>
      <c r="S8500" t="s">
        <v>35</v>
      </c>
      <c r="T8500" t="s">
        <v>56</v>
      </c>
      <c r="U8500" s="6">
        <v>3.7</v>
      </c>
    </row>
    <row r="8501" spans="1:21" x14ac:dyDescent="0.25">
      <c r="A8501" t="s">
        <v>17195</v>
      </c>
      <c r="B8501" s="1">
        <v>45849</v>
      </c>
      <c r="C8501" t="s">
        <v>50</v>
      </c>
      <c r="D8501" t="s">
        <v>23</v>
      </c>
      <c r="E8501" t="s">
        <v>51</v>
      </c>
      <c r="F8501" t="s">
        <v>76</v>
      </c>
      <c r="G8501" t="s">
        <v>20205</v>
      </c>
      <c r="H8501" t="s">
        <v>83</v>
      </c>
      <c r="I8501" t="s">
        <v>126</v>
      </c>
      <c r="J8501" t="s">
        <v>42</v>
      </c>
      <c r="K8501" t="s">
        <v>29</v>
      </c>
      <c r="L8501" t="s">
        <v>44</v>
      </c>
      <c r="M8501" t="s">
        <v>31</v>
      </c>
      <c r="N8501">
        <v>4</v>
      </c>
      <c r="O8501" t="s">
        <v>17196</v>
      </c>
      <c r="P8501" t="s">
        <v>656</v>
      </c>
      <c r="Q8501">
        <v>2904086.46</v>
      </c>
      <c r="R8501" t="s">
        <v>48</v>
      </c>
      <c r="S8501" t="s">
        <v>35</v>
      </c>
      <c r="T8501" t="s">
        <v>35</v>
      </c>
      <c r="U8501" s="6">
        <v>4.9000000000000004</v>
      </c>
    </row>
    <row r="8502" spans="1:21" x14ac:dyDescent="0.25">
      <c r="A8502" t="s">
        <v>17197</v>
      </c>
      <c r="B8502" s="1">
        <v>45756</v>
      </c>
      <c r="C8502" t="s">
        <v>37</v>
      </c>
      <c r="D8502" t="s">
        <v>23</v>
      </c>
      <c r="E8502" t="s">
        <v>68</v>
      </c>
      <c r="F8502" t="s">
        <v>69</v>
      </c>
      <c r="G8502" t="s">
        <v>20205</v>
      </c>
      <c r="H8502" t="s">
        <v>104</v>
      </c>
      <c r="I8502" t="s">
        <v>138</v>
      </c>
      <c r="J8502" t="s">
        <v>42</v>
      </c>
      <c r="K8502" t="s">
        <v>43</v>
      </c>
      <c r="L8502" t="s">
        <v>44</v>
      </c>
      <c r="M8502" t="s">
        <v>64</v>
      </c>
      <c r="N8502">
        <v>3</v>
      </c>
      <c r="O8502" t="s">
        <v>17198</v>
      </c>
      <c r="P8502" t="s">
        <v>47</v>
      </c>
      <c r="Q8502">
        <v>3341605.33</v>
      </c>
      <c r="R8502" t="s">
        <v>34</v>
      </c>
      <c r="S8502" t="s">
        <v>35</v>
      </c>
      <c r="T8502" t="s">
        <v>56</v>
      </c>
      <c r="U8502" s="6">
        <v>4.4000000000000004</v>
      </c>
    </row>
    <row r="8503" spans="1:21" x14ac:dyDescent="0.25">
      <c r="A8503" t="s">
        <v>17199</v>
      </c>
      <c r="B8503" s="1">
        <v>45348</v>
      </c>
      <c r="C8503" t="s">
        <v>98</v>
      </c>
      <c r="D8503" t="s">
        <v>23</v>
      </c>
      <c r="E8503" t="s">
        <v>99</v>
      </c>
      <c r="F8503" t="s">
        <v>190</v>
      </c>
      <c r="G8503" t="s">
        <v>20201</v>
      </c>
      <c r="H8503" t="s">
        <v>40</v>
      </c>
      <c r="I8503" t="s">
        <v>63</v>
      </c>
      <c r="J8503" t="s">
        <v>42</v>
      </c>
      <c r="K8503" t="s">
        <v>29</v>
      </c>
      <c r="L8503" t="s">
        <v>44</v>
      </c>
      <c r="M8503" t="s">
        <v>113</v>
      </c>
      <c r="N8503">
        <v>5</v>
      </c>
      <c r="O8503" t="s">
        <v>17200</v>
      </c>
      <c r="P8503" t="s">
        <v>333</v>
      </c>
      <c r="Q8503">
        <v>4098750.67</v>
      </c>
      <c r="R8503" t="s">
        <v>48</v>
      </c>
      <c r="S8503" t="s">
        <v>35</v>
      </c>
      <c r="T8503" t="s">
        <v>56</v>
      </c>
      <c r="U8503" s="6">
        <v>3.8</v>
      </c>
    </row>
    <row r="8504" spans="1:21" x14ac:dyDescent="0.25">
      <c r="A8504" t="s">
        <v>17201</v>
      </c>
      <c r="B8504" s="1">
        <v>45702</v>
      </c>
      <c r="C8504" t="s">
        <v>37</v>
      </c>
      <c r="D8504" t="s">
        <v>23</v>
      </c>
      <c r="E8504" t="s">
        <v>68</v>
      </c>
      <c r="F8504" t="s">
        <v>58</v>
      </c>
      <c r="G8504" t="s">
        <v>265</v>
      </c>
      <c r="H8504" t="s">
        <v>26</v>
      </c>
      <c r="I8504" t="s">
        <v>52</v>
      </c>
      <c r="J8504" t="s">
        <v>28</v>
      </c>
      <c r="K8504" t="s">
        <v>72</v>
      </c>
      <c r="L8504" t="s">
        <v>44</v>
      </c>
      <c r="M8504" t="s">
        <v>77</v>
      </c>
      <c r="N8504">
        <v>1</v>
      </c>
      <c r="O8504" t="s">
        <v>17202</v>
      </c>
      <c r="P8504" t="s">
        <v>216</v>
      </c>
      <c r="Q8504">
        <v>807458.78</v>
      </c>
      <c r="R8504" t="s">
        <v>48</v>
      </c>
      <c r="S8504" t="s">
        <v>35</v>
      </c>
      <c r="T8504" t="s">
        <v>56</v>
      </c>
      <c r="U8504" s="6">
        <v>4.8</v>
      </c>
    </row>
    <row r="8505" spans="1:21" x14ac:dyDescent="0.25">
      <c r="A8505" t="s">
        <v>17203</v>
      </c>
      <c r="B8505" s="1">
        <v>45289</v>
      </c>
      <c r="C8505" t="s">
        <v>22</v>
      </c>
      <c r="D8505" t="s">
        <v>23</v>
      </c>
      <c r="E8505" t="s">
        <v>24</v>
      </c>
      <c r="F8505" t="s">
        <v>62</v>
      </c>
      <c r="G8505" t="s">
        <v>305</v>
      </c>
      <c r="H8505" t="s">
        <v>166</v>
      </c>
      <c r="I8505" t="s">
        <v>173</v>
      </c>
      <c r="J8505" t="s">
        <v>174</v>
      </c>
      <c r="K8505" t="s">
        <v>72</v>
      </c>
      <c r="L8505" t="s">
        <v>30</v>
      </c>
      <c r="M8505" t="s">
        <v>53</v>
      </c>
      <c r="N8505">
        <v>4</v>
      </c>
      <c r="O8505" t="s">
        <v>17204</v>
      </c>
      <c r="P8505" t="s">
        <v>228</v>
      </c>
      <c r="Q8505">
        <v>2699409.13</v>
      </c>
      <c r="R8505" t="s">
        <v>34</v>
      </c>
      <c r="S8505" t="s">
        <v>56</v>
      </c>
      <c r="T8505" t="s">
        <v>35</v>
      </c>
      <c r="U8505" s="6">
        <v>4.0999999999999996</v>
      </c>
    </row>
    <row r="8506" spans="1:21" x14ac:dyDescent="0.25">
      <c r="A8506" t="s">
        <v>17205</v>
      </c>
      <c r="B8506" s="1">
        <v>45343</v>
      </c>
      <c r="C8506" t="s">
        <v>88</v>
      </c>
      <c r="D8506" t="s">
        <v>23</v>
      </c>
      <c r="E8506" t="s">
        <v>112</v>
      </c>
      <c r="F8506" t="s">
        <v>90</v>
      </c>
      <c r="G8506" t="s">
        <v>214</v>
      </c>
      <c r="H8506" t="s">
        <v>104</v>
      </c>
      <c r="I8506" t="s">
        <v>105</v>
      </c>
      <c r="J8506" t="s">
        <v>28</v>
      </c>
      <c r="K8506" t="s">
        <v>43</v>
      </c>
      <c r="L8506" t="s">
        <v>30</v>
      </c>
      <c r="M8506" t="s">
        <v>64</v>
      </c>
      <c r="N8506">
        <v>2</v>
      </c>
      <c r="O8506" t="s">
        <v>17206</v>
      </c>
      <c r="P8506" t="s">
        <v>96</v>
      </c>
      <c r="Q8506">
        <v>1798270.52</v>
      </c>
      <c r="R8506" t="s">
        <v>48</v>
      </c>
      <c r="S8506" t="s">
        <v>35</v>
      </c>
      <c r="T8506" t="s">
        <v>56</v>
      </c>
      <c r="U8506" s="6">
        <v>4.5</v>
      </c>
    </row>
    <row r="8507" spans="1:21" x14ac:dyDescent="0.25">
      <c r="A8507" t="s">
        <v>17207</v>
      </c>
      <c r="B8507" s="1">
        <v>45525</v>
      </c>
      <c r="C8507" t="s">
        <v>22</v>
      </c>
      <c r="D8507" t="s">
        <v>23</v>
      </c>
      <c r="E8507" t="s">
        <v>24</v>
      </c>
      <c r="F8507" t="s">
        <v>39</v>
      </c>
      <c r="G8507" t="s">
        <v>20202</v>
      </c>
      <c r="H8507" t="s">
        <v>40</v>
      </c>
      <c r="I8507" t="s">
        <v>63</v>
      </c>
      <c r="J8507" t="s">
        <v>42</v>
      </c>
      <c r="K8507" t="s">
        <v>29</v>
      </c>
      <c r="L8507" t="s">
        <v>30</v>
      </c>
      <c r="M8507" t="s">
        <v>113</v>
      </c>
      <c r="N8507">
        <v>2</v>
      </c>
      <c r="O8507" t="s">
        <v>17208</v>
      </c>
      <c r="P8507" t="s">
        <v>235</v>
      </c>
      <c r="Q8507">
        <v>1663938.57</v>
      </c>
      <c r="R8507" t="s">
        <v>34</v>
      </c>
      <c r="S8507" t="s">
        <v>35</v>
      </c>
      <c r="T8507" t="s">
        <v>56</v>
      </c>
      <c r="U8507" s="6">
        <v>4.9000000000000004</v>
      </c>
    </row>
    <row r="8508" spans="1:21" x14ac:dyDescent="0.25">
      <c r="A8508" t="s">
        <v>17209</v>
      </c>
      <c r="B8508" s="1">
        <v>45806</v>
      </c>
      <c r="C8508" t="s">
        <v>81</v>
      </c>
      <c r="D8508" t="s">
        <v>23</v>
      </c>
      <c r="E8508" t="s">
        <v>82</v>
      </c>
      <c r="F8508" t="s">
        <v>69</v>
      </c>
      <c r="G8508" t="s">
        <v>20199</v>
      </c>
      <c r="H8508" t="s">
        <v>26</v>
      </c>
      <c r="I8508" t="s">
        <v>27</v>
      </c>
      <c r="J8508" t="s">
        <v>28</v>
      </c>
      <c r="K8508" t="s">
        <v>43</v>
      </c>
      <c r="L8508" t="s">
        <v>44</v>
      </c>
      <c r="M8508" t="s">
        <v>77</v>
      </c>
      <c r="N8508">
        <v>1</v>
      </c>
      <c r="O8508" t="s">
        <v>17210</v>
      </c>
      <c r="P8508" t="s">
        <v>336</v>
      </c>
      <c r="Q8508">
        <v>1246685.97</v>
      </c>
      <c r="R8508" t="s">
        <v>48</v>
      </c>
      <c r="S8508" t="s">
        <v>35</v>
      </c>
      <c r="T8508" t="s">
        <v>56</v>
      </c>
      <c r="U8508" s="6">
        <v>3.9</v>
      </c>
    </row>
    <row r="8509" spans="1:21" x14ac:dyDescent="0.25">
      <c r="A8509" t="s">
        <v>17211</v>
      </c>
      <c r="B8509" s="1">
        <v>45926</v>
      </c>
      <c r="C8509" t="s">
        <v>50</v>
      </c>
      <c r="D8509" t="s">
        <v>23</v>
      </c>
      <c r="E8509" t="s">
        <v>130</v>
      </c>
      <c r="F8509" t="s">
        <v>69</v>
      </c>
      <c r="G8509" t="s">
        <v>194</v>
      </c>
      <c r="H8509" t="s">
        <v>70</v>
      </c>
      <c r="I8509" t="s">
        <v>119</v>
      </c>
      <c r="J8509" t="s">
        <v>28</v>
      </c>
      <c r="K8509" t="s">
        <v>72</v>
      </c>
      <c r="L8509" t="s">
        <v>30</v>
      </c>
      <c r="M8509" t="s">
        <v>45</v>
      </c>
      <c r="N8509">
        <v>2</v>
      </c>
      <c r="O8509" t="s">
        <v>17212</v>
      </c>
      <c r="P8509" t="s">
        <v>389</v>
      </c>
      <c r="Q8509">
        <v>1501520.24</v>
      </c>
      <c r="R8509" t="s">
        <v>34</v>
      </c>
      <c r="S8509" t="s">
        <v>35</v>
      </c>
      <c r="T8509" t="s">
        <v>56</v>
      </c>
      <c r="U8509" s="6">
        <v>3.6</v>
      </c>
    </row>
    <row r="8510" spans="1:21" x14ac:dyDescent="0.25">
      <c r="A8510" t="s">
        <v>17213</v>
      </c>
      <c r="B8510" s="1">
        <v>45186</v>
      </c>
      <c r="C8510" t="s">
        <v>88</v>
      </c>
      <c r="D8510" t="s">
        <v>23</v>
      </c>
      <c r="E8510" t="s">
        <v>112</v>
      </c>
      <c r="F8510" t="s">
        <v>69</v>
      </c>
      <c r="G8510" t="s">
        <v>518</v>
      </c>
      <c r="H8510" t="s">
        <v>40</v>
      </c>
      <c r="I8510" t="s">
        <v>41</v>
      </c>
      <c r="J8510" t="s">
        <v>42</v>
      </c>
      <c r="K8510" t="s">
        <v>72</v>
      </c>
      <c r="L8510" t="s">
        <v>30</v>
      </c>
      <c r="M8510" t="s">
        <v>31</v>
      </c>
      <c r="N8510">
        <v>3</v>
      </c>
      <c r="O8510" t="s">
        <v>17214</v>
      </c>
      <c r="P8510" t="s">
        <v>261</v>
      </c>
      <c r="Q8510">
        <v>3400390.66</v>
      </c>
      <c r="R8510" t="s">
        <v>34</v>
      </c>
      <c r="S8510" t="s">
        <v>56</v>
      </c>
      <c r="T8510" t="s">
        <v>56</v>
      </c>
      <c r="U8510" s="6">
        <v>3.9</v>
      </c>
    </row>
    <row r="8511" spans="1:21" x14ac:dyDescent="0.25">
      <c r="A8511" t="s">
        <v>17215</v>
      </c>
      <c r="B8511" s="1">
        <v>45135</v>
      </c>
      <c r="C8511" t="s">
        <v>50</v>
      </c>
      <c r="D8511" t="s">
        <v>23</v>
      </c>
      <c r="E8511" t="s">
        <v>51</v>
      </c>
      <c r="F8511" t="s">
        <v>62</v>
      </c>
      <c r="G8511" t="s">
        <v>20205</v>
      </c>
      <c r="H8511" t="s">
        <v>70</v>
      </c>
      <c r="I8511" t="s">
        <v>119</v>
      </c>
      <c r="J8511" t="s">
        <v>28</v>
      </c>
      <c r="K8511" t="s">
        <v>29</v>
      </c>
      <c r="L8511" t="s">
        <v>30</v>
      </c>
      <c r="M8511" t="s">
        <v>31</v>
      </c>
      <c r="N8511">
        <v>4</v>
      </c>
      <c r="O8511" t="s">
        <v>17216</v>
      </c>
      <c r="P8511" t="s">
        <v>656</v>
      </c>
      <c r="Q8511">
        <v>2895322.49</v>
      </c>
      <c r="R8511" t="s">
        <v>48</v>
      </c>
      <c r="S8511" t="s">
        <v>35</v>
      </c>
      <c r="T8511" t="s">
        <v>35</v>
      </c>
      <c r="U8511" s="6">
        <v>3.6</v>
      </c>
    </row>
    <row r="8512" spans="1:21" x14ac:dyDescent="0.25">
      <c r="A8512" t="s">
        <v>17217</v>
      </c>
      <c r="B8512" s="1">
        <v>44976</v>
      </c>
      <c r="C8512" t="s">
        <v>81</v>
      </c>
      <c r="D8512" t="s">
        <v>23</v>
      </c>
      <c r="E8512" t="s">
        <v>82</v>
      </c>
      <c r="F8512" t="s">
        <v>25</v>
      </c>
      <c r="G8512" t="s">
        <v>142</v>
      </c>
      <c r="H8512" t="s">
        <v>40</v>
      </c>
      <c r="I8512" t="s">
        <v>63</v>
      </c>
      <c r="J8512" t="s">
        <v>42</v>
      </c>
      <c r="K8512" t="s">
        <v>43</v>
      </c>
      <c r="L8512" t="s">
        <v>44</v>
      </c>
      <c r="M8512" t="s">
        <v>31</v>
      </c>
      <c r="N8512">
        <v>1</v>
      </c>
      <c r="O8512" t="s">
        <v>17218</v>
      </c>
      <c r="P8512" t="s">
        <v>128</v>
      </c>
      <c r="Q8512">
        <v>803496.59</v>
      </c>
      <c r="R8512" t="s">
        <v>34</v>
      </c>
      <c r="S8512" t="s">
        <v>35</v>
      </c>
      <c r="T8512" t="s">
        <v>35</v>
      </c>
      <c r="U8512" s="6">
        <v>3.6</v>
      </c>
    </row>
    <row r="8513" spans="1:21" x14ac:dyDescent="0.25">
      <c r="A8513" t="s">
        <v>17219</v>
      </c>
      <c r="B8513" s="1">
        <v>45352</v>
      </c>
      <c r="C8513" t="s">
        <v>98</v>
      </c>
      <c r="D8513" t="s">
        <v>23</v>
      </c>
      <c r="E8513" t="s">
        <v>99</v>
      </c>
      <c r="F8513" t="s">
        <v>90</v>
      </c>
      <c r="G8513" t="s">
        <v>20203</v>
      </c>
      <c r="H8513" t="s">
        <v>40</v>
      </c>
      <c r="I8513" t="s">
        <v>63</v>
      </c>
      <c r="J8513" t="s">
        <v>42</v>
      </c>
      <c r="K8513" t="s">
        <v>29</v>
      </c>
      <c r="L8513" t="s">
        <v>44</v>
      </c>
      <c r="M8513" t="s">
        <v>113</v>
      </c>
      <c r="N8513">
        <v>4</v>
      </c>
      <c r="O8513" t="s">
        <v>17220</v>
      </c>
      <c r="P8513" t="s">
        <v>55</v>
      </c>
      <c r="Q8513">
        <v>3319667.94</v>
      </c>
      <c r="R8513" t="s">
        <v>34</v>
      </c>
      <c r="S8513" t="s">
        <v>35</v>
      </c>
      <c r="T8513" t="s">
        <v>35</v>
      </c>
      <c r="U8513" s="6">
        <v>4.4000000000000004</v>
      </c>
    </row>
    <row r="8514" spans="1:21" x14ac:dyDescent="0.25">
      <c r="A8514" t="s">
        <v>17221</v>
      </c>
      <c r="B8514" s="1">
        <v>45489</v>
      </c>
      <c r="C8514" t="s">
        <v>37</v>
      </c>
      <c r="D8514" t="s">
        <v>23</v>
      </c>
      <c r="E8514" t="s">
        <v>38</v>
      </c>
      <c r="F8514" t="s">
        <v>39</v>
      </c>
      <c r="G8514" t="s">
        <v>20197</v>
      </c>
      <c r="H8514" t="s">
        <v>40</v>
      </c>
      <c r="I8514" t="s">
        <v>41</v>
      </c>
      <c r="J8514" t="s">
        <v>42</v>
      </c>
      <c r="K8514" t="s">
        <v>72</v>
      </c>
      <c r="L8514" t="s">
        <v>30</v>
      </c>
      <c r="M8514" t="s">
        <v>77</v>
      </c>
      <c r="N8514">
        <v>4</v>
      </c>
      <c r="O8514" t="s">
        <v>17222</v>
      </c>
      <c r="P8514" t="s">
        <v>121</v>
      </c>
      <c r="Q8514">
        <v>5102322</v>
      </c>
      <c r="R8514" t="s">
        <v>34</v>
      </c>
      <c r="S8514" t="s">
        <v>56</v>
      </c>
      <c r="T8514" t="s">
        <v>56</v>
      </c>
      <c r="U8514" s="6">
        <v>4.4000000000000004</v>
      </c>
    </row>
    <row r="8515" spans="1:21" x14ac:dyDescent="0.25">
      <c r="A8515" t="s">
        <v>17223</v>
      </c>
      <c r="B8515" s="1">
        <v>45733</v>
      </c>
      <c r="C8515" t="s">
        <v>88</v>
      </c>
      <c r="D8515" t="s">
        <v>23</v>
      </c>
      <c r="E8515" t="s">
        <v>89</v>
      </c>
      <c r="F8515" t="s">
        <v>76</v>
      </c>
      <c r="G8515" t="s">
        <v>547</v>
      </c>
      <c r="H8515" t="s">
        <v>104</v>
      </c>
      <c r="I8515" t="s">
        <v>105</v>
      </c>
      <c r="J8515" t="s">
        <v>28</v>
      </c>
      <c r="K8515" t="s">
        <v>43</v>
      </c>
      <c r="L8515" t="s">
        <v>30</v>
      </c>
      <c r="M8515" t="s">
        <v>45</v>
      </c>
      <c r="N8515">
        <v>1</v>
      </c>
      <c r="O8515" t="s">
        <v>17224</v>
      </c>
      <c r="P8515" t="s">
        <v>96</v>
      </c>
      <c r="Q8515">
        <v>787894.05</v>
      </c>
      <c r="R8515" t="s">
        <v>48</v>
      </c>
      <c r="S8515" t="s">
        <v>56</v>
      </c>
      <c r="T8515" t="s">
        <v>35</v>
      </c>
      <c r="U8515" s="6">
        <v>4.5</v>
      </c>
    </row>
    <row r="8516" spans="1:21" x14ac:dyDescent="0.25">
      <c r="A8516" t="s">
        <v>17225</v>
      </c>
      <c r="B8516" s="1">
        <v>45809</v>
      </c>
      <c r="C8516" t="s">
        <v>22</v>
      </c>
      <c r="D8516" t="s">
        <v>23</v>
      </c>
      <c r="E8516" t="s">
        <v>24</v>
      </c>
      <c r="F8516" t="s">
        <v>62</v>
      </c>
      <c r="G8516" t="s">
        <v>20208</v>
      </c>
      <c r="H8516" t="s">
        <v>70</v>
      </c>
      <c r="I8516" t="s">
        <v>119</v>
      </c>
      <c r="J8516" t="s">
        <v>28</v>
      </c>
      <c r="K8516" t="s">
        <v>72</v>
      </c>
      <c r="L8516" t="s">
        <v>44</v>
      </c>
      <c r="M8516" t="s">
        <v>31</v>
      </c>
      <c r="N8516">
        <v>1</v>
      </c>
      <c r="O8516" t="s">
        <v>17226</v>
      </c>
      <c r="P8516" t="s">
        <v>526</v>
      </c>
      <c r="Q8516">
        <v>644715.94999999995</v>
      </c>
      <c r="R8516" t="s">
        <v>48</v>
      </c>
      <c r="S8516" t="s">
        <v>56</v>
      </c>
      <c r="T8516" t="s">
        <v>35</v>
      </c>
      <c r="U8516" s="6">
        <v>4.2</v>
      </c>
    </row>
    <row r="8517" spans="1:21" x14ac:dyDescent="0.25">
      <c r="A8517" t="s">
        <v>17227</v>
      </c>
      <c r="B8517" s="1">
        <v>45568</v>
      </c>
      <c r="C8517" t="s">
        <v>22</v>
      </c>
      <c r="D8517" t="s">
        <v>23</v>
      </c>
      <c r="E8517" t="s">
        <v>24</v>
      </c>
      <c r="F8517" t="s">
        <v>190</v>
      </c>
      <c r="G8517" t="s">
        <v>230</v>
      </c>
      <c r="H8517" t="s">
        <v>40</v>
      </c>
      <c r="I8517" t="s">
        <v>41</v>
      </c>
      <c r="J8517" t="s">
        <v>42</v>
      </c>
      <c r="K8517" t="s">
        <v>43</v>
      </c>
      <c r="L8517" t="s">
        <v>44</v>
      </c>
      <c r="M8517" t="s">
        <v>113</v>
      </c>
      <c r="N8517">
        <v>1</v>
      </c>
      <c r="O8517" t="s">
        <v>17228</v>
      </c>
      <c r="P8517" t="s">
        <v>415</v>
      </c>
      <c r="Q8517">
        <v>1242522.8999999999</v>
      </c>
      <c r="R8517" t="s">
        <v>34</v>
      </c>
      <c r="S8517" t="s">
        <v>35</v>
      </c>
      <c r="T8517" t="s">
        <v>56</v>
      </c>
      <c r="U8517" s="6">
        <v>4</v>
      </c>
    </row>
    <row r="8518" spans="1:21" x14ac:dyDescent="0.25">
      <c r="A8518" t="s">
        <v>17229</v>
      </c>
      <c r="B8518" s="1">
        <v>45892</v>
      </c>
      <c r="C8518" t="s">
        <v>81</v>
      </c>
      <c r="D8518" t="s">
        <v>23</v>
      </c>
      <c r="E8518" t="s">
        <v>82</v>
      </c>
      <c r="F8518" t="s">
        <v>62</v>
      </c>
      <c r="G8518" t="s">
        <v>368</v>
      </c>
      <c r="H8518" t="s">
        <v>166</v>
      </c>
      <c r="I8518" t="s">
        <v>167</v>
      </c>
      <c r="J8518" t="s">
        <v>42</v>
      </c>
      <c r="K8518" t="s">
        <v>72</v>
      </c>
      <c r="L8518" t="s">
        <v>44</v>
      </c>
      <c r="M8518" t="s">
        <v>113</v>
      </c>
      <c r="N8518">
        <v>3</v>
      </c>
      <c r="O8518" t="s">
        <v>17230</v>
      </c>
      <c r="P8518" t="s">
        <v>840</v>
      </c>
      <c r="Q8518">
        <v>2642496.4300000002</v>
      </c>
      <c r="R8518" t="s">
        <v>34</v>
      </c>
      <c r="S8518" t="s">
        <v>56</v>
      </c>
      <c r="T8518" t="s">
        <v>35</v>
      </c>
      <c r="U8518" s="6">
        <v>4.5999999999999996</v>
      </c>
    </row>
    <row r="8519" spans="1:21" x14ac:dyDescent="0.25">
      <c r="A8519" t="s">
        <v>17231</v>
      </c>
      <c r="B8519" s="1">
        <v>45000</v>
      </c>
      <c r="C8519" t="s">
        <v>22</v>
      </c>
      <c r="D8519" t="s">
        <v>23</v>
      </c>
      <c r="E8519" t="s">
        <v>24</v>
      </c>
      <c r="F8519" t="s">
        <v>69</v>
      </c>
      <c r="G8519" t="s">
        <v>214</v>
      </c>
      <c r="H8519" t="s">
        <v>166</v>
      </c>
      <c r="I8519" t="s">
        <v>167</v>
      </c>
      <c r="J8519" t="s">
        <v>42</v>
      </c>
      <c r="K8519" t="s">
        <v>43</v>
      </c>
      <c r="L8519" t="s">
        <v>30</v>
      </c>
      <c r="M8519" t="s">
        <v>53</v>
      </c>
      <c r="N8519">
        <v>5</v>
      </c>
      <c r="O8519" t="s">
        <v>17232</v>
      </c>
      <c r="P8519" t="s">
        <v>255</v>
      </c>
      <c r="Q8519">
        <v>4055951.17</v>
      </c>
      <c r="R8519" t="s">
        <v>34</v>
      </c>
      <c r="S8519" t="s">
        <v>56</v>
      </c>
      <c r="T8519" t="s">
        <v>35</v>
      </c>
      <c r="U8519" s="6">
        <v>3.8</v>
      </c>
    </row>
    <row r="8520" spans="1:21" x14ac:dyDescent="0.25">
      <c r="A8520" t="s">
        <v>17233</v>
      </c>
      <c r="B8520" s="1">
        <v>45408</v>
      </c>
      <c r="C8520" t="s">
        <v>22</v>
      </c>
      <c r="D8520" t="s">
        <v>23</v>
      </c>
      <c r="E8520" t="s">
        <v>24</v>
      </c>
      <c r="F8520" t="s">
        <v>25</v>
      </c>
      <c r="G8520" t="s">
        <v>20208</v>
      </c>
      <c r="H8520" t="s">
        <v>26</v>
      </c>
      <c r="I8520" t="s">
        <v>94</v>
      </c>
      <c r="J8520" t="s">
        <v>42</v>
      </c>
      <c r="K8520" t="s">
        <v>43</v>
      </c>
      <c r="L8520" t="s">
        <v>44</v>
      </c>
      <c r="M8520" t="s">
        <v>45</v>
      </c>
      <c r="N8520">
        <v>4</v>
      </c>
      <c r="O8520" t="s">
        <v>17234</v>
      </c>
      <c r="P8520" t="s">
        <v>101</v>
      </c>
      <c r="Q8520">
        <v>6140429.1399999997</v>
      </c>
      <c r="R8520" t="s">
        <v>34</v>
      </c>
      <c r="S8520" t="s">
        <v>56</v>
      </c>
      <c r="T8520" t="s">
        <v>56</v>
      </c>
      <c r="U8520" s="6">
        <v>4.8</v>
      </c>
    </row>
    <row r="8521" spans="1:21" x14ac:dyDescent="0.25">
      <c r="A8521" t="s">
        <v>17235</v>
      </c>
      <c r="B8521" s="1">
        <v>45170</v>
      </c>
      <c r="C8521" t="s">
        <v>22</v>
      </c>
      <c r="D8521" t="s">
        <v>23</v>
      </c>
      <c r="E8521" t="s">
        <v>24</v>
      </c>
      <c r="F8521" t="s">
        <v>190</v>
      </c>
      <c r="G8521" t="s">
        <v>20214</v>
      </c>
      <c r="H8521" t="s">
        <v>83</v>
      </c>
      <c r="I8521" t="s">
        <v>126</v>
      </c>
      <c r="J8521" t="s">
        <v>42</v>
      </c>
      <c r="K8521" t="s">
        <v>72</v>
      </c>
      <c r="L8521" t="s">
        <v>44</v>
      </c>
      <c r="M8521" t="s">
        <v>64</v>
      </c>
      <c r="N8521">
        <v>5</v>
      </c>
      <c r="O8521" t="s">
        <v>17236</v>
      </c>
      <c r="P8521" t="s">
        <v>212</v>
      </c>
      <c r="Q8521">
        <v>4002644.77</v>
      </c>
      <c r="R8521" t="s">
        <v>34</v>
      </c>
      <c r="S8521" t="s">
        <v>35</v>
      </c>
      <c r="T8521" t="s">
        <v>35</v>
      </c>
      <c r="U8521" s="6">
        <v>4.2</v>
      </c>
    </row>
    <row r="8522" spans="1:21" x14ac:dyDescent="0.25">
      <c r="A8522" t="s">
        <v>17237</v>
      </c>
      <c r="B8522" s="1">
        <v>45449</v>
      </c>
      <c r="C8522" t="s">
        <v>81</v>
      </c>
      <c r="D8522" t="s">
        <v>23</v>
      </c>
      <c r="E8522" t="s">
        <v>82</v>
      </c>
      <c r="F8522" t="s">
        <v>39</v>
      </c>
      <c r="G8522" t="s">
        <v>20212</v>
      </c>
      <c r="H8522" t="s">
        <v>83</v>
      </c>
      <c r="I8522" t="s">
        <v>84</v>
      </c>
      <c r="J8522" t="s">
        <v>42</v>
      </c>
      <c r="K8522" t="s">
        <v>43</v>
      </c>
      <c r="L8522" t="s">
        <v>30</v>
      </c>
      <c r="M8522" t="s">
        <v>64</v>
      </c>
      <c r="N8522">
        <v>3</v>
      </c>
      <c r="O8522" t="s">
        <v>17238</v>
      </c>
      <c r="P8522" t="s">
        <v>571</v>
      </c>
      <c r="Q8522">
        <v>2750476.92</v>
      </c>
      <c r="R8522" t="s">
        <v>48</v>
      </c>
      <c r="S8522" t="s">
        <v>56</v>
      </c>
      <c r="T8522" t="s">
        <v>56</v>
      </c>
      <c r="U8522" s="6">
        <v>4.0999999999999996</v>
      </c>
    </row>
    <row r="8523" spans="1:21" x14ac:dyDescent="0.25">
      <c r="A8523" t="s">
        <v>17239</v>
      </c>
      <c r="B8523" s="1">
        <v>45758</v>
      </c>
      <c r="C8523" t="s">
        <v>50</v>
      </c>
      <c r="D8523" t="s">
        <v>23</v>
      </c>
      <c r="E8523" t="s">
        <v>51</v>
      </c>
      <c r="F8523" t="s">
        <v>39</v>
      </c>
      <c r="G8523" t="s">
        <v>259</v>
      </c>
      <c r="H8523" t="s">
        <v>104</v>
      </c>
      <c r="I8523" t="s">
        <v>105</v>
      </c>
      <c r="J8523" t="s">
        <v>28</v>
      </c>
      <c r="K8523" t="s">
        <v>43</v>
      </c>
      <c r="L8523" t="s">
        <v>44</v>
      </c>
      <c r="M8523" t="s">
        <v>77</v>
      </c>
      <c r="N8523">
        <v>4</v>
      </c>
      <c r="O8523" t="s">
        <v>17240</v>
      </c>
      <c r="P8523" t="s">
        <v>336</v>
      </c>
      <c r="Q8523">
        <v>3352936.07</v>
      </c>
      <c r="R8523" t="s">
        <v>34</v>
      </c>
      <c r="S8523" t="s">
        <v>35</v>
      </c>
      <c r="T8523" t="s">
        <v>56</v>
      </c>
      <c r="U8523" s="6">
        <v>4</v>
      </c>
    </row>
    <row r="8524" spans="1:21" x14ac:dyDescent="0.25">
      <c r="A8524" t="s">
        <v>17241</v>
      </c>
      <c r="B8524" s="1">
        <v>44992</v>
      </c>
      <c r="C8524" t="s">
        <v>22</v>
      </c>
      <c r="D8524" t="s">
        <v>23</v>
      </c>
      <c r="E8524" t="s">
        <v>24</v>
      </c>
      <c r="F8524" t="s">
        <v>90</v>
      </c>
      <c r="G8524" t="s">
        <v>20200</v>
      </c>
      <c r="H8524" t="s">
        <v>70</v>
      </c>
      <c r="I8524" t="s">
        <v>180</v>
      </c>
      <c r="J8524" t="s">
        <v>42</v>
      </c>
      <c r="K8524" t="s">
        <v>29</v>
      </c>
      <c r="L8524" t="s">
        <v>44</v>
      </c>
      <c r="M8524" t="s">
        <v>53</v>
      </c>
      <c r="N8524">
        <v>2</v>
      </c>
      <c r="O8524" t="s">
        <v>17242</v>
      </c>
      <c r="P8524" t="s">
        <v>840</v>
      </c>
      <c r="Q8524">
        <v>2120945.7200000002</v>
      </c>
      <c r="R8524" t="s">
        <v>34</v>
      </c>
      <c r="S8524" t="s">
        <v>56</v>
      </c>
      <c r="T8524" t="s">
        <v>56</v>
      </c>
      <c r="U8524" s="6">
        <v>4.5</v>
      </c>
    </row>
    <row r="8525" spans="1:21" x14ac:dyDescent="0.25">
      <c r="A8525" t="s">
        <v>17243</v>
      </c>
      <c r="B8525" s="1">
        <v>45098</v>
      </c>
      <c r="C8525" t="s">
        <v>88</v>
      </c>
      <c r="D8525" t="s">
        <v>23</v>
      </c>
      <c r="E8525" t="s">
        <v>112</v>
      </c>
      <c r="F8525" t="s">
        <v>76</v>
      </c>
      <c r="G8525" t="s">
        <v>20206</v>
      </c>
      <c r="H8525" t="s">
        <v>83</v>
      </c>
      <c r="I8525" t="s">
        <v>126</v>
      </c>
      <c r="J8525" t="s">
        <v>42</v>
      </c>
      <c r="K8525" t="s">
        <v>72</v>
      </c>
      <c r="L8525" t="s">
        <v>30</v>
      </c>
      <c r="M8525" t="s">
        <v>113</v>
      </c>
      <c r="N8525">
        <v>3</v>
      </c>
      <c r="O8525" t="s">
        <v>17244</v>
      </c>
      <c r="P8525" t="s">
        <v>426</v>
      </c>
      <c r="Q8525">
        <v>2256862.9300000002</v>
      </c>
      <c r="R8525" t="s">
        <v>48</v>
      </c>
      <c r="S8525" t="s">
        <v>56</v>
      </c>
      <c r="T8525" t="s">
        <v>56</v>
      </c>
      <c r="U8525" s="6">
        <v>4.4000000000000004</v>
      </c>
    </row>
    <row r="8526" spans="1:21" x14ac:dyDescent="0.25">
      <c r="A8526" t="s">
        <v>17245</v>
      </c>
      <c r="B8526" s="1">
        <v>45256</v>
      </c>
      <c r="C8526" t="s">
        <v>88</v>
      </c>
      <c r="D8526" t="s">
        <v>23</v>
      </c>
      <c r="E8526" t="s">
        <v>89</v>
      </c>
      <c r="F8526" t="s">
        <v>90</v>
      </c>
      <c r="G8526" t="s">
        <v>20209</v>
      </c>
      <c r="H8526" t="s">
        <v>104</v>
      </c>
      <c r="I8526" t="s">
        <v>240</v>
      </c>
      <c r="J8526" t="s">
        <v>174</v>
      </c>
      <c r="K8526" t="s">
        <v>43</v>
      </c>
      <c r="L8526" t="s">
        <v>44</v>
      </c>
      <c r="M8526" t="s">
        <v>45</v>
      </c>
      <c r="N8526">
        <v>4</v>
      </c>
      <c r="O8526" t="s">
        <v>17246</v>
      </c>
      <c r="P8526" t="s">
        <v>242</v>
      </c>
      <c r="Q8526">
        <v>3038445.86</v>
      </c>
      <c r="R8526" t="s">
        <v>48</v>
      </c>
      <c r="S8526" t="s">
        <v>35</v>
      </c>
      <c r="T8526" t="s">
        <v>35</v>
      </c>
      <c r="U8526" s="6">
        <v>4.5999999999999996</v>
      </c>
    </row>
    <row r="8527" spans="1:21" x14ac:dyDescent="0.25">
      <c r="A8527" t="s">
        <v>17247</v>
      </c>
      <c r="B8527" s="1">
        <v>45712</v>
      </c>
      <c r="C8527" t="s">
        <v>81</v>
      </c>
      <c r="D8527" t="s">
        <v>23</v>
      </c>
      <c r="E8527" t="s">
        <v>82</v>
      </c>
      <c r="F8527" t="s">
        <v>90</v>
      </c>
      <c r="G8527" t="s">
        <v>214</v>
      </c>
      <c r="H8527" t="s">
        <v>40</v>
      </c>
      <c r="I8527" t="s">
        <v>63</v>
      </c>
      <c r="J8527" t="s">
        <v>42</v>
      </c>
      <c r="K8527" t="s">
        <v>29</v>
      </c>
      <c r="L8527" t="s">
        <v>30</v>
      </c>
      <c r="M8527" t="s">
        <v>64</v>
      </c>
      <c r="N8527">
        <v>2</v>
      </c>
      <c r="O8527" t="s">
        <v>17248</v>
      </c>
      <c r="P8527" t="s">
        <v>196</v>
      </c>
      <c r="Q8527">
        <v>1856200.13</v>
      </c>
      <c r="R8527" t="s">
        <v>48</v>
      </c>
      <c r="S8527" t="s">
        <v>56</v>
      </c>
      <c r="T8527" t="s">
        <v>56</v>
      </c>
      <c r="U8527" s="6">
        <v>4.9000000000000004</v>
      </c>
    </row>
    <row r="8528" spans="1:21" x14ac:dyDescent="0.25">
      <c r="A8528" t="s">
        <v>17249</v>
      </c>
      <c r="B8528" s="1">
        <v>45494</v>
      </c>
      <c r="C8528" t="s">
        <v>22</v>
      </c>
      <c r="D8528" t="s">
        <v>23</v>
      </c>
      <c r="E8528" t="s">
        <v>24</v>
      </c>
      <c r="F8528" t="s">
        <v>76</v>
      </c>
      <c r="G8528" t="s">
        <v>20197</v>
      </c>
      <c r="H8528" t="s">
        <v>104</v>
      </c>
      <c r="I8528" t="s">
        <v>105</v>
      </c>
      <c r="J8528" t="s">
        <v>28</v>
      </c>
      <c r="K8528" t="s">
        <v>72</v>
      </c>
      <c r="L8528" t="s">
        <v>44</v>
      </c>
      <c r="M8528" t="s">
        <v>53</v>
      </c>
      <c r="N8528">
        <v>2</v>
      </c>
      <c r="O8528" t="s">
        <v>17250</v>
      </c>
      <c r="P8528" t="s">
        <v>539</v>
      </c>
      <c r="Q8528">
        <v>1679057.61</v>
      </c>
      <c r="R8528" t="s">
        <v>34</v>
      </c>
      <c r="S8528" t="s">
        <v>35</v>
      </c>
      <c r="T8528" t="s">
        <v>56</v>
      </c>
      <c r="U8528" s="6">
        <v>4</v>
      </c>
    </row>
    <row r="8529" spans="1:21" x14ac:dyDescent="0.25">
      <c r="A8529" t="s">
        <v>17251</v>
      </c>
      <c r="B8529" s="1">
        <v>45405</v>
      </c>
      <c r="C8529" t="s">
        <v>98</v>
      </c>
      <c r="D8529" t="s">
        <v>23</v>
      </c>
      <c r="E8529" t="s">
        <v>103</v>
      </c>
      <c r="F8529" t="s">
        <v>69</v>
      </c>
      <c r="G8529" t="s">
        <v>203</v>
      </c>
      <c r="H8529" t="s">
        <v>70</v>
      </c>
      <c r="I8529" t="s">
        <v>180</v>
      </c>
      <c r="J8529" t="s">
        <v>42</v>
      </c>
      <c r="K8529" t="s">
        <v>72</v>
      </c>
      <c r="L8529" t="s">
        <v>44</v>
      </c>
      <c r="M8529" t="s">
        <v>45</v>
      </c>
      <c r="N8529">
        <v>4</v>
      </c>
      <c r="O8529" t="s">
        <v>17252</v>
      </c>
      <c r="P8529" t="s">
        <v>840</v>
      </c>
      <c r="Q8529">
        <v>4319312.7300000004</v>
      </c>
      <c r="R8529" t="s">
        <v>34</v>
      </c>
      <c r="S8529" t="s">
        <v>56</v>
      </c>
      <c r="T8529" t="s">
        <v>56</v>
      </c>
      <c r="U8529" s="6">
        <v>4.5</v>
      </c>
    </row>
    <row r="8530" spans="1:21" x14ac:dyDescent="0.25">
      <c r="A8530" t="s">
        <v>17253</v>
      </c>
      <c r="B8530" s="1">
        <v>45294</v>
      </c>
      <c r="C8530" t="s">
        <v>50</v>
      </c>
      <c r="D8530" t="s">
        <v>23</v>
      </c>
      <c r="E8530" t="s">
        <v>51</v>
      </c>
      <c r="F8530" t="s">
        <v>90</v>
      </c>
      <c r="G8530" t="s">
        <v>155</v>
      </c>
      <c r="H8530" t="s">
        <v>104</v>
      </c>
      <c r="I8530" t="s">
        <v>105</v>
      </c>
      <c r="J8530" t="s">
        <v>28</v>
      </c>
      <c r="K8530" t="s">
        <v>43</v>
      </c>
      <c r="L8530" t="s">
        <v>44</v>
      </c>
      <c r="M8530" t="s">
        <v>113</v>
      </c>
      <c r="N8530">
        <v>1</v>
      </c>
      <c r="O8530" t="s">
        <v>17254</v>
      </c>
      <c r="P8530" t="s">
        <v>47</v>
      </c>
      <c r="Q8530">
        <v>886532.01</v>
      </c>
      <c r="R8530" t="s">
        <v>48</v>
      </c>
      <c r="S8530" t="s">
        <v>35</v>
      </c>
      <c r="T8530" t="s">
        <v>56</v>
      </c>
      <c r="U8530" s="6">
        <v>3.9</v>
      </c>
    </row>
    <row r="8531" spans="1:21" x14ac:dyDescent="0.25">
      <c r="A8531" t="s">
        <v>17255</v>
      </c>
      <c r="B8531" s="1">
        <v>45453</v>
      </c>
      <c r="C8531" t="s">
        <v>37</v>
      </c>
      <c r="D8531" t="s">
        <v>23</v>
      </c>
      <c r="E8531" t="s">
        <v>38</v>
      </c>
      <c r="F8531" t="s">
        <v>76</v>
      </c>
      <c r="G8531" t="s">
        <v>331</v>
      </c>
      <c r="H8531" t="s">
        <v>70</v>
      </c>
      <c r="I8531" t="s">
        <v>119</v>
      </c>
      <c r="J8531" t="s">
        <v>28</v>
      </c>
      <c r="K8531" t="s">
        <v>72</v>
      </c>
      <c r="L8531" t="s">
        <v>44</v>
      </c>
      <c r="M8531" t="s">
        <v>77</v>
      </c>
      <c r="N8531">
        <v>4</v>
      </c>
      <c r="O8531" t="s">
        <v>17256</v>
      </c>
      <c r="P8531" t="s">
        <v>270</v>
      </c>
      <c r="Q8531">
        <v>3060408.95</v>
      </c>
      <c r="R8531" t="s">
        <v>34</v>
      </c>
      <c r="S8531" t="s">
        <v>56</v>
      </c>
      <c r="T8531" t="s">
        <v>35</v>
      </c>
      <c r="U8531" s="6">
        <v>4.0999999999999996</v>
      </c>
    </row>
    <row r="8532" spans="1:21" x14ac:dyDescent="0.25">
      <c r="A8532" t="s">
        <v>17257</v>
      </c>
      <c r="B8532" s="1">
        <v>45425</v>
      </c>
      <c r="C8532" t="s">
        <v>22</v>
      </c>
      <c r="D8532" t="s">
        <v>23</v>
      </c>
      <c r="E8532" t="s">
        <v>24</v>
      </c>
      <c r="F8532" t="s">
        <v>69</v>
      </c>
      <c r="G8532" t="s">
        <v>20209</v>
      </c>
      <c r="H8532" t="s">
        <v>83</v>
      </c>
      <c r="I8532" t="s">
        <v>84</v>
      </c>
      <c r="J8532" t="s">
        <v>42</v>
      </c>
      <c r="K8532" t="s">
        <v>29</v>
      </c>
      <c r="L8532" t="s">
        <v>30</v>
      </c>
      <c r="M8532" t="s">
        <v>31</v>
      </c>
      <c r="N8532">
        <v>3</v>
      </c>
      <c r="O8532" t="s">
        <v>17258</v>
      </c>
      <c r="P8532" t="s">
        <v>675</v>
      </c>
      <c r="Q8532">
        <v>3037879.65</v>
      </c>
      <c r="R8532" t="s">
        <v>34</v>
      </c>
      <c r="S8532" t="s">
        <v>35</v>
      </c>
      <c r="T8532" t="s">
        <v>35</v>
      </c>
      <c r="U8532" s="6">
        <v>4.3</v>
      </c>
    </row>
    <row r="8533" spans="1:21" x14ac:dyDescent="0.25">
      <c r="A8533" t="s">
        <v>17259</v>
      </c>
      <c r="B8533" s="1">
        <v>45325</v>
      </c>
      <c r="C8533" t="s">
        <v>22</v>
      </c>
      <c r="D8533" t="s">
        <v>23</v>
      </c>
      <c r="E8533" t="s">
        <v>24</v>
      </c>
      <c r="F8533" t="s">
        <v>90</v>
      </c>
      <c r="G8533" t="s">
        <v>305</v>
      </c>
      <c r="H8533" t="s">
        <v>70</v>
      </c>
      <c r="I8533" t="s">
        <v>71</v>
      </c>
      <c r="J8533" t="s">
        <v>28</v>
      </c>
      <c r="K8533" t="s">
        <v>43</v>
      </c>
      <c r="L8533" t="s">
        <v>30</v>
      </c>
      <c r="M8533" t="s">
        <v>31</v>
      </c>
      <c r="N8533">
        <v>3</v>
      </c>
      <c r="O8533" t="s">
        <v>17260</v>
      </c>
      <c r="P8533" t="s">
        <v>386</v>
      </c>
      <c r="Q8533">
        <v>2601198.86</v>
      </c>
      <c r="R8533" t="s">
        <v>34</v>
      </c>
      <c r="S8533" t="s">
        <v>56</v>
      </c>
      <c r="T8533" t="s">
        <v>56</v>
      </c>
      <c r="U8533" s="6">
        <v>4.0999999999999996</v>
      </c>
    </row>
    <row r="8534" spans="1:21" x14ac:dyDescent="0.25">
      <c r="A8534" t="s">
        <v>17261</v>
      </c>
      <c r="B8534" s="1">
        <v>45301</v>
      </c>
      <c r="C8534" t="s">
        <v>81</v>
      </c>
      <c r="D8534" t="s">
        <v>23</v>
      </c>
      <c r="E8534" t="s">
        <v>82</v>
      </c>
      <c r="F8534" t="s">
        <v>58</v>
      </c>
      <c r="G8534" t="s">
        <v>343</v>
      </c>
      <c r="H8534" t="s">
        <v>166</v>
      </c>
      <c r="I8534" t="s">
        <v>167</v>
      </c>
      <c r="J8534" t="s">
        <v>42</v>
      </c>
      <c r="K8534" t="s">
        <v>29</v>
      </c>
      <c r="L8534" t="s">
        <v>44</v>
      </c>
      <c r="M8534" t="s">
        <v>113</v>
      </c>
      <c r="N8534">
        <v>2</v>
      </c>
      <c r="O8534" t="s">
        <v>17262</v>
      </c>
      <c r="P8534" t="s">
        <v>66</v>
      </c>
      <c r="Q8534">
        <v>1673511.99</v>
      </c>
      <c r="R8534" t="s">
        <v>34</v>
      </c>
      <c r="S8534" t="s">
        <v>56</v>
      </c>
      <c r="T8534" t="s">
        <v>56</v>
      </c>
      <c r="U8534" s="6">
        <v>4.9000000000000004</v>
      </c>
    </row>
    <row r="8535" spans="1:21" x14ac:dyDescent="0.25">
      <c r="A8535" t="s">
        <v>17263</v>
      </c>
      <c r="B8535" s="1">
        <v>45614</v>
      </c>
      <c r="C8535" t="s">
        <v>88</v>
      </c>
      <c r="D8535" t="s">
        <v>23</v>
      </c>
      <c r="E8535" t="s">
        <v>89</v>
      </c>
      <c r="F8535" t="s">
        <v>76</v>
      </c>
      <c r="G8535" t="s">
        <v>165</v>
      </c>
      <c r="H8535" t="s">
        <v>104</v>
      </c>
      <c r="I8535" t="s">
        <v>138</v>
      </c>
      <c r="J8535" t="s">
        <v>42</v>
      </c>
      <c r="K8535" t="s">
        <v>72</v>
      </c>
      <c r="L8535" t="s">
        <v>30</v>
      </c>
      <c r="M8535" t="s">
        <v>64</v>
      </c>
      <c r="N8535">
        <v>4</v>
      </c>
      <c r="O8535" t="s">
        <v>17264</v>
      </c>
      <c r="P8535" t="s">
        <v>96</v>
      </c>
      <c r="Q8535">
        <v>4601858.53</v>
      </c>
      <c r="R8535" t="s">
        <v>34</v>
      </c>
      <c r="S8535" t="s">
        <v>56</v>
      </c>
      <c r="T8535" t="s">
        <v>35</v>
      </c>
      <c r="U8535" s="6">
        <v>4.5</v>
      </c>
    </row>
    <row r="8536" spans="1:21" x14ac:dyDescent="0.25">
      <c r="A8536" t="s">
        <v>17265</v>
      </c>
      <c r="B8536" s="1">
        <v>45004</v>
      </c>
      <c r="C8536" t="s">
        <v>50</v>
      </c>
      <c r="D8536" t="s">
        <v>23</v>
      </c>
      <c r="E8536" t="s">
        <v>51</v>
      </c>
      <c r="F8536" t="s">
        <v>39</v>
      </c>
      <c r="G8536" t="s">
        <v>365</v>
      </c>
      <c r="H8536" t="s">
        <v>166</v>
      </c>
      <c r="I8536" t="s">
        <v>173</v>
      </c>
      <c r="J8536" t="s">
        <v>174</v>
      </c>
      <c r="K8536" t="s">
        <v>72</v>
      </c>
      <c r="L8536" t="s">
        <v>30</v>
      </c>
      <c r="M8536" t="s">
        <v>64</v>
      </c>
      <c r="N8536">
        <v>1</v>
      </c>
      <c r="O8536" t="s">
        <v>17266</v>
      </c>
      <c r="P8536" t="s">
        <v>160</v>
      </c>
      <c r="Q8536">
        <v>655625.69999999995</v>
      </c>
      <c r="R8536" t="s">
        <v>48</v>
      </c>
      <c r="S8536" t="s">
        <v>35</v>
      </c>
      <c r="T8536" t="s">
        <v>56</v>
      </c>
      <c r="U8536" s="6">
        <v>4.4000000000000004</v>
      </c>
    </row>
    <row r="8537" spans="1:21" x14ac:dyDescent="0.25">
      <c r="A8537" t="s">
        <v>17267</v>
      </c>
      <c r="B8537" s="1">
        <v>45077</v>
      </c>
      <c r="C8537" t="s">
        <v>50</v>
      </c>
      <c r="D8537" t="s">
        <v>23</v>
      </c>
      <c r="E8537" t="s">
        <v>51</v>
      </c>
      <c r="F8537" t="s">
        <v>39</v>
      </c>
      <c r="G8537" t="s">
        <v>328</v>
      </c>
      <c r="H8537" t="s">
        <v>166</v>
      </c>
      <c r="I8537" t="s">
        <v>167</v>
      </c>
      <c r="J8537" t="s">
        <v>42</v>
      </c>
      <c r="K8537" t="s">
        <v>43</v>
      </c>
      <c r="L8537" t="s">
        <v>44</v>
      </c>
      <c r="M8537" t="s">
        <v>45</v>
      </c>
      <c r="N8537">
        <v>4</v>
      </c>
      <c r="O8537" t="s">
        <v>17268</v>
      </c>
      <c r="P8537" t="s">
        <v>153</v>
      </c>
      <c r="Q8537">
        <v>3113578.75</v>
      </c>
      <c r="R8537" t="s">
        <v>48</v>
      </c>
      <c r="S8537" t="s">
        <v>56</v>
      </c>
      <c r="T8537" t="s">
        <v>35</v>
      </c>
      <c r="U8537" s="6">
        <v>3.7</v>
      </c>
    </row>
    <row r="8538" spans="1:21" x14ac:dyDescent="0.25">
      <c r="A8538" t="s">
        <v>17269</v>
      </c>
      <c r="B8538" s="1">
        <v>45881</v>
      </c>
      <c r="C8538" t="s">
        <v>88</v>
      </c>
      <c r="D8538" t="s">
        <v>23</v>
      </c>
      <c r="E8538" t="s">
        <v>89</v>
      </c>
      <c r="F8538" t="s">
        <v>39</v>
      </c>
      <c r="G8538" t="s">
        <v>194</v>
      </c>
      <c r="H8538" t="s">
        <v>40</v>
      </c>
      <c r="I8538" t="s">
        <v>41</v>
      </c>
      <c r="J8538" t="s">
        <v>42</v>
      </c>
      <c r="K8538" t="s">
        <v>43</v>
      </c>
      <c r="L8538" t="s">
        <v>30</v>
      </c>
      <c r="M8538" t="s">
        <v>64</v>
      </c>
      <c r="N8538">
        <v>2</v>
      </c>
      <c r="O8538" t="s">
        <v>17270</v>
      </c>
      <c r="P8538" t="s">
        <v>641</v>
      </c>
      <c r="Q8538">
        <v>2318907.12</v>
      </c>
      <c r="R8538" t="s">
        <v>48</v>
      </c>
      <c r="S8538" t="s">
        <v>56</v>
      </c>
      <c r="T8538" t="s">
        <v>56</v>
      </c>
      <c r="U8538" s="6">
        <v>4.4000000000000004</v>
      </c>
    </row>
    <row r="8539" spans="1:21" x14ac:dyDescent="0.25">
      <c r="A8539" t="s">
        <v>17271</v>
      </c>
      <c r="B8539" s="1">
        <v>45200</v>
      </c>
      <c r="C8539" t="s">
        <v>98</v>
      </c>
      <c r="D8539" t="s">
        <v>23</v>
      </c>
      <c r="E8539" t="s">
        <v>103</v>
      </c>
      <c r="F8539" t="s">
        <v>69</v>
      </c>
      <c r="G8539" t="s">
        <v>20211</v>
      </c>
      <c r="H8539" t="s">
        <v>70</v>
      </c>
      <c r="I8539" t="s">
        <v>71</v>
      </c>
      <c r="J8539" t="s">
        <v>28</v>
      </c>
      <c r="K8539" t="s">
        <v>29</v>
      </c>
      <c r="L8539" t="s">
        <v>44</v>
      </c>
      <c r="M8539" t="s">
        <v>45</v>
      </c>
      <c r="N8539">
        <v>5</v>
      </c>
      <c r="O8539" t="s">
        <v>17272</v>
      </c>
      <c r="P8539" t="s">
        <v>426</v>
      </c>
      <c r="Q8539">
        <v>4704842.93</v>
      </c>
      <c r="R8539" t="s">
        <v>34</v>
      </c>
      <c r="S8539" t="s">
        <v>56</v>
      </c>
      <c r="T8539" t="s">
        <v>35</v>
      </c>
      <c r="U8539" s="6">
        <v>4.9000000000000004</v>
      </c>
    </row>
    <row r="8540" spans="1:21" x14ac:dyDescent="0.25">
      <c r="A8540" t="s">
        <v>17273</v>
      </c>
      <c r="B8540" s="1">
        <v>45719</v>
      </c>
      <c r="C8540" t="s">
        <v>37</v>
      </c>
      <c r="D8540" t="s">
        <v>23</v>
      </c>
      <c r="E8540" t="s">
        <v>68</v>
      </c>
      <c r="F8540" t="s">
        <v>25</v>
      </c>
      <c r="G8540" t="s">
        <v>20211</v>
      </c>
      <c r="H8540" t="s">
        <v>166</v>
      </c>
      <c r="I8540" t="s">
        <v>167</v>
      </c>
      <c r="J8540" t="s">
        <v>42</v>
      </c>
      <c r="K8540" t="s">
        <v>43</v>
      </c>
      <c r="L8540" t="s">
        <v>30</v>
      </c>
      <c r="M8540" t="s">
        <v>45</v>
      </c>
      <c r="N8540">
        <v>2</v>
      </c>
      <c r="O8540" t="s">
        <v>17274</v>
      </c>
      <c r="P8540" t="s">
        <v>74</v>
      </c>
      <c r="Q8540">
        <v>1469488.88</v>
      </c>
      <c r="R8540" t="s">
        <v>48</v>
      </c>
      <c r="S8540" t="s">
        <v>35</v>
      </c>
      <c r="T8540" t="s">
        <v>56</v>
      </c>
      <c r="U8540" s="6">
        <v>3.6</v>
      </c>
    </row>
    <row r="8541" spans="1:21" x14ac:dyDescent="0.25">
      <c r="A8541" t="s">
        <v>17275</v>
      </c>
      <c r="B8541" s="1">
        <v>45479</v>
      </c>
      <c r="C8541" t="s">
        <v>98</v>
      </c>
      <c r="D8541" t="s">
        <v>23</v>
      </c>
      <c r="E8541" t="s">
        <v>103</v>
      </c>
      <c r="F8541" t="s">
        <v>58</v>
      </c>
      <c r="G8541" t="s">
        <v>343</v>
      </c>
      <c r="H8541" t="s">
        <v>83</v>
      </c>
      <c r="I8541" t="s">
        <v>126</v>
      </c>
      <c r="J8541" t="s">
        <v>42</v>
      </c>
      <c r="K8541" t="s">
        <v>43</v>
      </c>
      <c r="L8541" t="s">
        <v>30</v>
      </c>
      <c r="M8541" t="s">
        <v>64</v>
      </c>
      <c r="N8541">
        <v>4</v>
      </c>
      <c r="O8541" t="s">
        <v>17276</v>
      </c>
      <c r="P8541" t="s">
        <v>410</v>
      </c>
      <c r="Q8541">
        <v>3134907.57</v>
      </c>
      <c r="R8541" t="s">
        <v>48</v>
      </c>
      <c r="S8541" t="s">
        <v>35</v>
      </c>
      <c r="T8541" t="s">
        <v>56</v>
      </c>
      <c r="U8541" s="6">
        <v>4.3</v>
      </c>
    </row>
    <row r="8542" spans="1:21" x14ac:dyDescent="0.25">
      <c r="A8542" t="s">
        <v>17277</v>
      </c>
      <c r="B8542" s="1">
        <v>45481</v>
      </c>
      <c r="C8542" t="s">
        <v>98</v>
      </c>
      <c r="D8542" t="s">
        <v>23</v>
      </c>
      <c r="E8542" t="s">
        <v>103</v>
      </c>
      <c r="F8542" t="s">
        <v>76</v>
      </c>
      <c r="G8542" t="s">
        <v>20205</v>
      </c>
      <c r="H8542" t="s">
        <v>104</v>
      </c>
      <c r="I8542" t="s">
        <v>138</v>
      </c>
      <c r="J8542" t="s">
        <v>42</v>
      </c>
      <c r="K8542" t="s">
        <v>72</v>
      </c>
      <c r="L8542" t="s">
        <v>30</v>
      </c>
      <c r="M8542" t="s">
        <v>45</v>
      </c>
      <c r="N8542">
        <v>5</v>
      </c>
      <c r="O8542" t="s">
        <v>17278</v>
      </c>
      <c r="P8542" t="s">
        <v>656</v>
      </c>
      <c r="Q8542">
        <v>5630764.4800000004</v>
      </c>
      <c r="R8542" t="s">
        <v>48</v>
      </c>
      <c r="S8542" t="s">
        <v>56</v>
      </c>
      <c r="T8542" t="s">
        <v>56</v>
      </c>
      <c r="U8542" s="6">
        <v>4.2</v>
      </c>
    </row>
    <row r="8543" spans="1:21" x14ac:dyDescent="0.25">
      <c r="A8543" t="s">
        <v>17279</v>
      </c>
      <c r="B8543" s="1">
        <v>45155</v>
      </c>
      <c r="C8543" t="s">
        <v>22</v>
      </c>
      <c r="D8543" t="s">
        <v>23</v>
      </c>
      <c r="E8543" t="s">
        <v>24</v>
      </c>
      <c r="F8543" t="s">
        <v>76</v>
      </c>
      <c r="G8543" t="s">
        <v>155</v>
      </c>
      <c r="H8543" t="s">
        <v>26</v>
      </c>
      <c r="I8543" t="s">
        <v>27</v>
      </c>
      <c r="J8543" t="s">
        <v>28</v>
      </c>
      <c r="K8543" t="s">
        <v>43</v>
      </c>
      <c r="L8543" t="s">
        <v>30</v>
      </c>
      <c r="M8543" t="s">
        <v>45</v>
      </c>
      <c r="N8543">
        <v>4</v>
      </c>
      <c r="O8543" t="s">
        <v>17280</v>
      </c>
      <c r="P8543" t="s">
        <v>386</v>
      </c>
      <c r="Q8543">
        <v>4965013.5999999996</v>
      </c>
      <c r="R8543" t="s">
        <v>48</v>
      </c>
      <c r="S8543" t="s">
        <v>35</v>
      </c>
      <c r="T8543" t="s">
        <v>35</v>
      </c>
      <c r="U8543" s="6">
        <v>3.9</v>
      </c>
    </row>
    <row r="8544" spans="1:21" x14ac:dyDescent="0.25">
      <c r="A8544" t="s">
        <v>17281</v>
      </c>
      <c r="B8544" s="1">
        <v>45483</v>
      </c>
      <c r="C8544" t="s">
        <v>37</v>
      </c>
      <c r="D8544" t="s">
        <v>23</v>
      </c>
      <c r="E8544" t="s">
        <v>68</v>
      </c>
      <c r="F8544" t="s">
        <v>25</v>
      </c>
      <c r="G8544" t="s">
        <v>20203</v>
      </c>
      <c r="H8544" t="s">
        <v>166</v>
      </c>
      <c r="I8544" t="s">
        <v>173</v>
      </c>
      <c r="J8544" t="s">
        <v>174</v>
      </c>
      <c r="K8544" t="s">
        <v>72</v>
      </c>
      <c r="L8544" t="s">
        <v>44</v>
      </c>
      <c r="M8544" t="s">
        <v>113</v>
      </c>
      <c r="N8544">
        <v>5</v>
      </c>
      <c r="O8544" t="s">
        <v>17282</v>
      </c>
      <c r="P8544" t="s">
        <v>101</v>
      </c>
      <c r="Q8544">
        <v>3029402.88</v>
      </c>
      <c r="R8544" t="s">
        <v>34</v>
      </c>
      <c r="S8544" t="s">
        <v>56</v>
      </c>
      <c r="T8544" t="s">
        <v>35</v>
      </c>
      <c r="U8544" s="6">
        <v>4.5999999999999996</v>
      </c>
    </row>
    <row r="8545" spans="1:21" x14ac:dyDescent="0.25">
      <c r="A8545" t="s">
        <v>17283</v>
      </c>
      <c r="B8545" s="1">
        <v>45644</v>
      </c>
      <c r="C8545" t="s">
        <v>98</v>
      </c>
      <c r="D8545" t="s">
        <v>23</v>
      </c>
      <c r="E8545" t="s">
        <v>99</v>
      </c>
      <c r="F8545" t="s">
        <v>62</v>
      </c>
      <c r="G8545" t="s">
        <v>547</v>
      </c>
      <c r="H8545" t="s">
        <v>104</v>
      </c>
      <c r="I8545" t="s">
        <v>105</v>
      </c>
      <c r="J8545" t="s">
        <v>28</v>
      </c>
      <c r="K8545" t="s">
        <v>72</v>
      </c>
      <c r="L8545" t="s">
        <v>44</v>
      </c>
      <c r="M8545" t="s">
        <v>77</v>
      </c>
      <c r="N8545">
        <v>3</v>
      </c>
      <c r="O8545" t="s">
        <v>17284</v>
      </c>
      <c r="P8545" t="s">
        <v>426</v>
      </c>
      <c r="Q8545">
        <v>2255106.6</v>
      </c>
      <c r="R8545" t="s">
        <v>34</v>
      </c>
      <c r="S8545" t="s">
        <v>35</v>
      </c>
      <c r="T8545" t="s">
        <v>35</v>
      </c>
      <c r="U8545" s="6">
        <v>4.4000000000000004</v>
      </c>
    </row>
    <row r="8546" spans="1:21" x14ac:dyDescent="0.25">
      <c r="A8546" t="s">
        <v>17285</v>
      </c>
      <c r="B8546" s="1">
        <v>45311</v>
      </c>
      <c r="C8546" t="s">
        <v>81</v>
      </c>
      <c r="D8546" t="s">
        <v>23</v>
      </c>
      <c r="E8546" t="s">
        <v>82</v>
      </c>
      <c r="F8546" t="s">
        <v>58</v>
      </c>
      <c r="G8546" t="s">
        <v>221</v>
      </c>
      <c r="H8546" t="s">
        <v>70</v>
      </c>
      <c r="I8546" t="s">
        <v>71</v>
      </c>
      <c r="J8546" t="s">
        <v>28</v>
      </c>
      <c r="K8546" t="s">
        <v>29</v>
      </c>
      <c r="L8546" t="s">
        <v>30</v>
      </c>
      <c r="M8546" t="s">
        <v>45</v>
      </c>
      <c r="N8546">
        <v>5</v>
      </c>
      <c r="O8546" t="s">
        <v>17286</v>
      </c>
      <c r="P8546" t="s">
        <v>261</v>
      </c>
      <c r="Q8546">
        <v>4638675.8600000003</v>
      </c>
      <c r="R8546" t="s">
        <v>48</v>
      </c>
      <c r="S8546" t="s">
        <v>56</v>
      </c>
      <c r="T8546" t="s">
        <v>35</v>
      </c>
      <c r="U8546" s="6">
        <v>3.6</v>
      </c>
    </row>
    <row r="8547" spans="1:21" x14ac:dyDescent="0.25">
      <c r="A8547" t="s">
        <v>17287</v>
      </c>
      <c r="B8547" s="1">
        <v>45238</v>
      </c>
      <c r="C8547" t="s">
        <v>98</v>
      </c>
      <c r="D8547" t="s">
        <v>23</v>
      </c>
      <c r="E8547" t="s">
        <v>99</v>
      </c>
      <c r="F8547" t="s">
        <v>58</v>
      </c>
      <c r="G8547" t="s">
        <v>328</v>
      </c>
      <c r="H8547" t="s">
        <v>83</v>
      </c>
      <c r="I8547" t="s">
        <v>84</v>
      </c>
      <c r="J8547" t="s">
        <v>42</v>
      </c>
      <c r="K8547" t="s">
        <v>29</v>
      </c>
      <c r="L8547" t="s">
        <v>44</v>
      </c>
      <c r="M8547" t="s">
        <v>113</v>
      </c>
      <c r="N8547">
        <v>4</v>
      </c>
      <c r="O8547" t="s">
        <v>17288</v>
      </c>
      <c r="P8547" t="s">
        <v>228</v>
      </c>
      <c r="Q8547">
        <v>3696144.52</v>
      </c>
      <c r="R8547" t="s">
        <v>34</v>
      </c>
      <c r="S8547" t="s">
        <v>35</v>
      </c>
      <c r="T8547" t="s">
        <v>56</v>
      </c>
      <c r="U8547" s="6">
        <v>4.8</v>
      </c>
    </row>
    <row r="8548" spans="1:21" x14ac:dyDescent="0.25">
      <c r="A8548" t="s">
        <v>17289</v>
      </c>
      <c r="B8548" s="1">
        <v>45773</v>
      </c>
      <c r="C8548" t="s">
        <v>98</v>
      </c>
      <c r="D8548" t="s">
        <v>23</v>
      </c>
      <c r="E8548" t="s">
        <v>99</v>
      </c>
      <c r="F8548" t="s">
        <v>58</v>
      </c>
      <c r="G8548" t="s">
        <v>547</v>
      </c>
      <c r="H8548" t="s">
        <v>26</v>
      </c>
      <c r="I8548" t="s">
        <v>151</v>
      </c>
      <c r="J8548" t="s">
        <v>42</v>
      </c>
      <c r="K8548" t="s">
        <v>29</v>
      </c>
      <c r="L8548" t="s">
        <v>44</v>
      </c>
      <c r="M8548" t="s">
        <v>64</v>
      </c>
      <c r="N8548">
        <v>2</v>
      </c>
      <c r="O8548" t="s">
        <v>17290</v>
      </c>
      <c r="P8548" t="s">
        <v>270</v>
      </c>
      <c r="Q8548">
        <v>2085572.31</v>
      </c>
      <c r="R8548" t="s">
        <v>34</v>
      </c>
      <c r="S8548" t="s">
        <v>35</v>
      </c>
      <c r="T8548" t="s">
        <v>56</v>
      </c>
      <c r="U8548" s="6">
        <v>5</v>
      </c>
    </row>
    <row r="8549" spans="1:21" x14ac:dyDescent="0.25">
      <c r="A8549" t="s">
        <v>17291</v>
      </c>
      <c r="B8549" s="1">
        <v>45759</v>
      </c>
      <c r="C8549" t="s">
        <v>50</v>
      </c>
      <c r="D8549" t="s">
        <v>23</v>
      </c>
      <c r="E8549" t="s">
        <v>130</v>
      </c>
      <c r="F8549" t="s">
        <v>69</v>
      </c>
      <c r="G8549" t="s">
        <v>20198</v>
      </c>
      <c r="H8549" t="s">
        <v>104</v>
      </c>
      <c r="I8549" t="s">
        <v>138</v>
      </c>
      <c r="J8549" t="s">
        <v>42</v>
      </c>
      <c r="K8549" t="s">
        <v>29</v>
      </c>
      <c r="L8549" t="s">
        <v>30</v>
      </c>
      <c r="M8549" t="s">
        <v>77</v>
      </c>
      <c r="N8549">
        <v>1</v>
      </c>
      <c r="O8549" t="s">
        <v>17292</v>
      </c>
      <c r="P8549" t="s">
        <v>79</v>
      </c>
      <c r="Q8549">
        <v>1212652.8500000001</v>
      </c>
      <c r="R8549" t="s">
        <v>48</v>
      </c>
      <c r="S8549" t="s">
        <v>35</v>
      </c>
      <c r="T8549" t="s">
        <v>56</v>
      </c>
      <c r="U8549" s="6">
        <v>3.6</v>
      </c>
    </row>
    <row r="8550" spans="1:21" x14ac:dyDescent="0.25">
      <c r="A8550" t="s">
        <v>17293</v>
      </c>
      <c r="B8550" s="1">
        <v>45820</v>
      </c>
      <c r="C8550" t="s">
        <v>22</v>
      </c>
      <c r="D8550" t="s">
        <v>23</v>
      </c>
      <c r="E8550" t="s">
        <v>24</v>
      </c>
      <c r="F8550" t="s">
        <v>39</v>
      </c>
      <c r="G8550" t="s">
        <v>371</v>
      </c>
      <c r="H8550" t="s">
        <v>166</v>
      </c>
      <c r="I8550" t="s">
        <v>173</v>
      </c>
      <c r="J8550" t="s">
        <v>174</v>
      </c>
      <c r="K8550" t="s">
        <v>29</v>
      </c>
      <c r="L8550" t="s">
        <v>44</v>
      </c>
      <c r="M8550" t="s">
        <v>113</v>
      </c>
      <c r="N8550">
        <v>1</v>
      </c>
      <c r="O8550" t="s">
        <v>17294</v>
      </c>
      <c r="P8550" t="s">
        <v>209</v>
      </c>
      <c r="Q8550">
        <v>588384.31000000006</v>
      </c>
      <c r="R8550" t="s">
        <v>34</v>
      </c>
      <c r="S8550" t="s">
        <v>35</v>
      </c>
      <c r="T8550" t="s">
        <v>56</v>
      </c>
      <c r="U8550" s="6">
        <v>4.5999999999999996</v>
      </c>
    </row>
    <row r="8551" spans="1:21" x14ac:dyDescent="0.25">
      <c r="A8551" t="s">
        <v>17295</v>
      </c>
      <c r="B8551" s="1">
        <v>45793</v>
      </c>
      <c r="C8551" t="s">
        <v>98</v>
      </c>
      <c r="D8551" t="s">
        <v>23</v>
      </c>
      <c r="E8551" t="s">
        <v>103</v>
      </c>
      <c r="F8551" t="s">
        <v>90</v>
      </c>
      <c r="G8551" t="s">
        <v>230</v>
      </c>
      <c r="H8551" t="s">
        <v>83</v>
      </c>
      <c r="I8551" t="s">
        <v>84</v>
      </c>
      <c r="J8551" t="s">
        <v>42</v>
      </c>
      <c r="K8551" t="s">
        <v>43</v>
      </c>
      <c r="L8551" t="s">
        <v>44</v>
      </c>
      <c r="M8551" t="s">
        <v>53</v>
      </c>
      <c r="N8551">
        <v>4</v>
      </c>
      <c r="O8551" t="s">
        <v>17296</v>
      </c>
      <c r="P8551" t="s">
        <v>415</v>
      </c>
      <c r="Q8551">
        <v>3389921.7</v>
      </c>
      <c r="R8551" t="s">
        <v>34</v>
      </c>
      <c r="S8551" t="s">
        <v>35</v>
      </c>
      <c r="T8551" t="s">
        <v>35</v>
      </c>
      <c r="U8551" s="6">
        <v>4.4000000000000004</v>
      </c>
    </row>
    <row r="8552" spans="1:21" x14ac:dyDescent="0.25">
      <c r="A8552" t="s">
        <v>17297</v>
      </c>
      <c r="B8552" s="1">
        <v>44999</v>
      </c>
      <c r="C8552" t="s">
        <v>22</v>
      </c>
      <c r="D8552" t="s">
        <v>23</v>
      </c>
      <c r="E8552" t="s">
        <v>24</v>
      </c>
      <c r="F8552" t="s">
        <v>90</v>
      </c>
      <c r="G8552" t="s">
        <v>596</v>
      </c>
      <c r="H8552" t="s">
        <v>104</v>
      </c>
      <c r="I8552" t="s">
        <v>105</v>
      </c>
      <c r="J8552" t="s">
        <v>28</v>
      </c>
      <c r="K8552" t="s">
        <v>29</v>
      </c>
      <c r="L8552" t="s">
        <v>30</v>
      </c>
      <c r="M8552" t="s">
        <v>64</v>
      </c>
      <c r="N8552">
        <v>2</v>
      </c>
      <c r="O8552" t="s">
        <v>17298</v>
      </c>
      <c r="P8552" t="s">
        <v>437</v>
      </c>
      <c r="Q8552">
        <v>1628611.05</v>
      </c>
      <c r="R8552" t="s">
        <v>34</v>
      </c>
      <c r="S8552" t="s">
        <v>56</v>
      </c>
      <c r="T8552" t="s">
        <v>56</v>
      </c>
      <c r="U8552" s="6">
        <v>4.7</v>
      </c>
    </row>
    <row r="8553" spans="1:21" x14ac:dyDescent="0.25">
      <c r="A8553" t="s">
        <v>17299</v>
      </c>
      <c r="B8553" s="1">
        <v>45254</v>
      </c>
      <c r="C8553" t="s">
        <v>37</v>
      </c>
      <c r="D8553" t="s">
        <v>23</v>
      </c>
      <c r="E8553" t="s">
        <v>68</v>
      </c>
      <c r="F8553" t="s">
        <v>90</v>
      </c>
      <c r="G8553" t="s">
        <v>20209</v>
      </c>
      <c r="H8553" t="s">
        <v>83</v>
      </c>
      <c r="I8553" t="s">
        <v>84</v>
      </c>
      <c r="J8553" t="s">
        <v>42</v>
      </c>
      <c r="K8553" t="s">
        <v>29</v>
      </c>
      <c r="L8553" t="s">
        <v>30</v>
      </c>
      <c r="M8553" t="s">
        <v>53</v>
      </c>
      <c r="N8553">
        <v>3</v>
      </c>
      <c r="O8553" t="s">
        <v>17300</v>
      </c>
      <c r="P8553" t="s">
        <v>610</v>
      </c>
      <c r="Q8553">
        <v>3219704.05</v>
      </c>
      <c r="R8553" t="s">
        <v>48</v>
      </c>
      <c r="S8553" t="s">
        <v>35</v>
      </c>
      <c r="T8553" t="s">
        <v>35</v>
      </c>
      <c r="U8553" s="6">
        <v>4</v>
      </c>
    </row>
    <row r="8554" spans="1:21" x14ac:dyDescent="0.25">
      <c r="A8554" t="s">
        <v>17301</v>
      </c>
      <c r="B8554" s="1">
        <v>45598</v>
      </c>
      <c r="C8554" t="s">
        <v>22</v>
      </c>
      <c r="D8554" t="s">
        <v>23</v>
      </c>
      <c r="E8554" t="s">
        <v>24</v>
      </c>
      <c r="F8554" t="s">
        <v>190</v>
      </c>
      <c r="G8554" t="s">
        <v>265</v>
      </c>
      <c r="H8554" t="s">
        <v>166</v>
      </c>
      <c r="I8554" t="s">
        <v>167</v>
      </c>
      <c r="J8554" t="s">
        <v>42</v>
      </c>
      <c r="K8554" t="s">
        <v>29</v>
      </c>
      <c r="L8554" t="s">
        <v>30</v>
      </c>
      <c r="M8554" t="s">
        <v>113</v>
      </c>
      <c r="N8554">
        <v>2</v>
      </c>
      <c r="O8554" t="s">
        <v>17302</v>
      </c>
      <c r="P8554" t="s">
        <v>110</v>
      </c>
      <c r="Q8554">
        <v>1622914.38</v>
      </c>
      <c r="R8554" t="s">
        <v>48</v>
      </c>
      <c r="S8554" t="s">
        <v>35</v>
      </c>
      <c r="T8554" t="s">
        <v>35</v>
      </c>
      <c r="U8554" s="6">
        <v>3.7</v>
      </c>
    </row>
    <row r="8555" spans="1:21" x14ac:dyDescent="0.25">
      <c r="A8555" t="s">
        <v>17303</v>
      </c>
      <c r="B8555" s="1">
        <v>45903</v>
      </c>
      <c r="C8555" t="s">
        <v>50</v>
      </c>
      <c r="D8555" t="s">
        <v>23</v>
      </c>
      <c r="E8555" t="s">
        <v>130</v>
      </c>
      <c r="F8555" t="s">
        <v>69</v>
      </c>
      <c r="G8555" t="s">
        <v>365</v>
      </c>
      <c r="H8555" t="s">
        <v>26</v>
      </c>
      <c r="I8555" t="s">
        <v>151</v>
      </c>
      <c r="J8555" t="s">
        <v>42</v>
      </c>
      <c r="K8555" t="s">
        <v>72</v>
      </c>
      <c r="L8555" t="s">
        <v>44</v>
      </c>
      <c r="M8555" t="s">
        <v>31</v>
      </c>
      <c r="N8555">
        <v>3</v>
      </c>
      <c r="O8555" t="s">
        <v>17304</v>
      </c>
      <c r="P8555" t="s">
        <v>333</v>
      </c>
      <c r="Q8555">
        <v>3255722.3</v>
      </c>
      <c r="R8555" t="s">
        <v>48</v>
      </c>
      <c r="S8555" t="s">
        <v>56</v>
      </c>
      <c r="T8555" t="s">
        <v>56</v>
      </c>
      <c r="U8555" s="6">
        <v>3.9</v>
      </c>
    </row>
    <row r="8556" spans="1:21" x14ac:dyDescent="0.25">
      <c r="A8556" t="s">
        <v>17305</v>
      </c>
      <c r="B8556" s="1">
        <v>45388</v>
      </c>
      <c r="C8556" t="s">
        <v>98</v>
      </c>
      <c r="D8556" t="s">
        <v>23</v>
      </c>
      <c r="E8556" t="s">
        <v>103</v>
      </c>
      <c r="F8556" t="s">
        <v>190</v>
      </c>
      <c r="G8556" t="s">
        <v>371</v>
      </c>
      <c r="H8556" t="s">
        <v>104</v>
      </c>
      <c r="I8556" t="s">
        <v>240</v>
      </c>
      <c r="J8556" t="s">
        <v>174</v>
      </c>
      <c r="K8556" t="s">
        <v>29</v>
      </c>
      <c r="L8556" t="s">
        <v>30</v>
      </c>
      <c r="M8556" t="s">
        <v>64</v>
      </c>
      <c r="N8556">
        <v>3</v>
      </c>
      <c r="O8556" t="s">
        <v>17306</v>
      </c>
      <c r="P8556" t="s">
        <v>290</v>
      </c>
      <c r="Q8556">
        <v>1852482.83</v>
      </c>
      <c r="R8556" t="s">
        <v>48</v>
      </c>
      <c r="S8556" t="s">
        <v>35</v>
      </c>
      <c r="T8556" t="s">
        <v>56</v>
      </c>
      <c r="U8556" s="6">
        <v>4</v>
      </c>
    </row>
    <row r="8557" spans="1:21" x14ac:dyDescent="0.25">
      <c r="A8557" t="s">
        <v>17307</v>
      </c>
      <c r="B8557" s="1">
        <v>45478</v>
      </c>
      <c r="C8557" t="s">
        <v>50</v>
      </c>
      <c r="D8557" t="s">
        <v>23</v>
      </c>
      <c r="E8557" t="s">
        <v>130</v>
      </c>
      <c r="F8557" t="s">
        <v>90</v>
      </c>
      <c r="G8557" t="s">
        <v>165</v>
      </c>
      <c r="H8557" t="s">
        <v>104</v>
      </c>
      <c r="I8557" t="s">
        <v>105</v>
      </c>
      <c r="J8557" t="s">
        <v>28</v>
      </c>
      <c r="K8557" t="s">
        <v>72</v>
      </c>
      <c r="L8557" t="s">
        <v>44</v>
      </c>
      <c r="M8557" t="s">
        <v>53</v>
      </c>
      <c r="N8557">
        <v>1</v>
      </c>
      <c r="O8557" t="s">
        <v>17308</v>
      </c>
      <c r="P8557" t="s">
        <v>309</v>
      </c>
      <c r="Q8557">
        <v>820484.92</v>
      </c>
      <c r="R8557" t="s">
        <v>34</v>
      </c>
      <c r="S8557" t="s">
        <v>35</v>
      </c>
      <c r="T8557" t="s">
        <v>35</v>
      </c>
      <c r="U8557" s="6">
        <v>4.3</v>
      </c>
    </row>
    <row r="8558" spans="1:21" x14ac:dyDescent="0.25">
      <c r="A8558" t="s">
        <v>17309</v>
      </c>
      <c r="B8558" s="1">
        <v>45891</v>
      </c>
      <c r="C8558" t="s">
        <v>37</v>
      </c>
      <c r="D8558" t="s">
        <v>23</v>
      </c>
      <c r="E8558" t="s">
        <v>38</v>
      </c>
      <c r="F8558" t="s">
        <v>76</v>
      </c>
      <c r="G8558" t="s">
        <v>165</v>
      </c>
      <c r="H8558" t="s">
        <v>166</v>
      </c>
      <c r="I8558" t="s">
        <v>173</v>
      </c>
      <c r="J8558" t="s">
        <v>174</v>
      </c>
      <c r="K8558" t="s">
        <v>72</v>
      </c>
      <c r="L8558" t="s">
        <v>30</v>
      </c>
      <c r="M8558" t="s">
        <v>77</v>
      </c>
      <c r="N8558">
        <v>3</v>
      </c>
      <c r="O8558" t="s">
        <v>17310</v>
      </c>
      <c r="P8558" t="s">
        <v>415</v>
      </c>
      <c r="Q8558">
        <v>1697761.32</v>
      </c>
      <c r="R8558" t="s">
        <v>48</v>
      </c>
      <c r="S8558" t="s">
        <v>56</v>
      </c>
      <c r="T8558" t="s">
        <v>35</v>
      </c>
      <c r="U8558" s="6">
        <v>4.5999999999999996</v>
      </c>
    </row>
    <row r="8559" spans="1:21" x14ac:dyDescent="0.25">
      <c r="A8559" t="s">
        <v>17311</v>
      </c>
      <c r="B8559" s="1">
        <v>45122</v>
      </c>
      <c r="C8559" t="s">
        <v>37</v>
      </c>
      <c r="D8559" t="s">
        <v>23</v>
      </c>
      <c r="E8559" t="s">
        <v>38</v>
      </c>
      <c r="F8559" t="s">
        <v>76</v>
      </c>
      <c r="G8559" t="s">
        <v>20210</v>
      </c>
      <c r="H8559" t="s">
        <v>40</v>
      </c>
      <c r="I8559" t="s">
        <v>63</v>
      </c>
      <c r="J8559" t="s">
        <v>42</v>
      </c>
      <c r="K8559" t="s">
        <v>29</v>
      </c>
      <c r="L8559" t="s">
        <v>30</v>
      </c>
      <c r="M8559" t="s">
        <v>53</v>
      </c>
      <c r="N8559">
        <v>5</v>
      </c>
      <c r="O8559" t="s">
        <v>17312</v>
      </c>
      <c r="P8559" t="s">
        <v>74</v>
      </c>
      <c r="Q8559">
        <v>4305989.26</v>
      </c>
      <c r="R8559" t="s">
        <v>48</v>
      </c>
      <c r="S8559" t="s">
        <v>35</v>
      </c>
      <c r="T8559" t="s">
        <v>56</v>
      </c>
      <c r="U8559" s="6">
        <v>4.3</v>
      </c>
    </row>
    <row r="8560" spans="1:21" x14ac:dyDescent="0.25">
      <c r="A8560" t="s">
        <v>17313</v>
      </c>
      <c r="B8560" s="1">
        <v>45832</v>
      </c>
      <c r="C8560" t="s">
        <v>50</v>
      </c>
      <c r="D8560" t="s">
        <v>23</v>
      </c>
      <c r="E8560" t="s">
        <v>130</v>
      </c>
      <c r="F8560" t="s">
        <v>25</v>
      </c>
      <c r="G8560" t="s">
        <v>20196</v>
      </c>
      <c r="H8560" t="s">
        <v>70</v>
      </c>
      <c r="I8560" t="s">
        <v>180</v>
      </c>
      <c r="J8560" t="s">
        <v>42</v>
      </c>
      <c r="K8560" t="s">
        <v>72</v>
      </c>
      <c r="L8560" t="s">
        <v>44</v>
      </c>
      <c r="M8560" t="s">
        <v>45</v>
      </c>
      <c r="N8560">
        <v>3</v>
      </c>
      <c r="O8560" t="s">
        <v>17314</v>
      </c>
      <c r="P8560" t="s">
        <v>196</v>
      </c>
      <c r="Q8560">
        <v>2972986.46</v>
      </c>
      <c r="R8560" t="s">
        <v>48</v>
      </c>
      <c r="S8560" t="s">
        <v>56</v>
      </c>
      <c r="T8560" t="s">
        <v>35</v>
      </c>
      <c r="U8560" s="6">
        <v>4.8</v>
      </c>
    </row>
    <row r="8561" spans="1:21" x14ac:dyDescent="0.25">
      <c r="A8561" t="s">
        <v>17315</v>
      </c>
      <c r="B8561" s="1">
        <v>45082</v>
      </c>
      <c r="C8561" t="s">
        <v>22</v>
      </c>
      <c r="D8561" t="s">
        <v>23</v>
      </c>
      <c r="E8561" t="s">
        <v>24</v>
      </c>
      <c r="F8561" t="s">
        <v>58</v>
      </c>
      <c r="G8561" t="s">
        <v>194</v>
      </c>
      <c r="H8561" t="s">
        <v>26</v>
      </c>
      <c r="I8561" t="s">
        <v>94</v>
      </c>
      <c r="J8561" t="s">
        <v>42</v>
      </c>
      <c r="K8561" t="s">
        <v>43</v>
      </c>
      <c r="L8561" t="s">
        <v>30</v>
      </c>
      <c r="M8561" t="s">
        <v>77</v>
      </c>
      <c r="N8561">
        <v>4</v>
      </c>
      <c r="O8561" t="s">
        <v>17316</v>
      </c>
      <c r="P8561" t="s">
        <v>188</v>
      </c>
      <c r="Q8561">
        <v>6544625.0300000003</v>
      </c>
      <c r="R8561" t="s">
        <v>34</v>
      </c>
      <c r="S8561" t="s">
        <v>35</v>
      </c>
      <c r="T8561" t="s">
        <v>35</v>
      </c>
      <c r="U8561" s="6">
        <v>4.5</v>
      </c>
    </row>
    <row r="8562" spans="1:21" x14ac:dyDescent="0.25">
      <c r="A8562" t="s">
        <v>17317</v>
      </c>
      <c r="B8562" s="1">
        <v>45234</v>
      </c>
      <c r="C8562" t="s">
        <v>88</v>
      </c>
      <c r="D8562" t="s">
        <v>23</v>
      </c>
      <c r="E8562" t="s">
        <v>112</v>
      </c>
      <c r="F8562" t="s">
        <v>76</v>
      </c>
      <c r="G8562" t="s">
        <v>20206</v>
      </c>
      <c r="H8562" t="s">
        <v>166</v>
      </c>
      <c r="I8562" t="s">
        <v>167</v>
      </c>
      <c r="J8562" t="s">
        <v>42</v>
      </c>
      <c r="K8562" t="s">
        <v>72</v>
      </c>
      <c r="L8562" t="s">
        <v>30</v>
      </c>
      <c r="M8562" t="s">
        <v>77</v>
      </c>
      <c r="N8562">
        <v>3</v>
      </c>
      <c r="O8562" t="s">
        <v>17318</v>
      </c>
      <c r="P8562" t="s">
        <v>336</v>
      </c>
      <c r="Q8562">
        <v>2466047.5099999998</v>
      </c>
      <c r="R8562" t="s">
        <v>48</v>
      </c>
      <c r="S8562" t="s">
        <v>56</v>
      </c>
      <c r="T8562" t="s">
        <v>56</v>
      </c>
      <c r="U8562" s="6">
        <v>3.6</v>
      </c>
    </row>
    <row r="8563" spans="1:21" x14ac:dyDescent="0.25">
      <c r="A8563" t="s">
        <v>17319</v>
      </c>
      <c r="B8563" s="1">
        <v>45089</v>
      </c>
      <c r="C8563" t="s">
        <v>37</v>
      </c>
      <c r="D8563" t="s">
        <v>23</v>
      </c>
      <c r="E8563" t="s">
        <v>68</v>
      </c>
      <c r="F8563" t="s">
        <v>190</v>
      </c>
      <c r="G8563" t="s">
        <v>299</v>
      </c>
      <c r="H8563" t="s">
        <v>83</v>
      </c>
      <c r="I8563" t="s">
        <v>84</v>
      </c>
      <c r="J8563" t="s">
        <v>42</v>
      </c>
      <c r="K8563" t="s">
        <v>43</v>
      </c>
      <c r="L8563" t="s">
        <v>44</v>
      </c>
      <c r="M8563" t="s">
        <v>45</v>
      </c>
      <c r="N8563">
        <v>4</v>
      </c>
      <c r="O8563" t="s">
        <v>17320</v>
      </c>
      <c r="P8563" t="s">
        <v>349</v>
      </c>
      <c r="Q8563">
        <v>3889604.02</v>
      </c>
      <c r="R8563" t="s">
        <v>48</v>
      </c>
      <c r="S8563" t="s">
        <v>35</v>
      </c>
      <c r="T8563" t="s">
        <v>35</v>
      </c>
      <c r="U8563" s="6">
        <v>3.5</v>
      </c>
    </row>
    <row r="8564" spans="1:21" x14ac:dyDescent="0.25">
      <c r="A8564" t="s">
        <v>17321</v>
      </c>
      <c r="B8564" s="1">
        <v>45678</v>
      </c>
      <c r="C8564" t="s">
        <v>50</v>
      </c>
      <c r="D8564" t="s">
        <v>23</v>
      </c>
      <c r="E8564" t="s">
        <v>51</v>
      </c>
      <c r="F8564" t="s">
        <v>39</v>
      </c>
      <c r="G8564" t="s">
        <v>20201</v>
      </c>
      <c r="H8564" t="s">
        <v>40</v>
      </c>
      <c r="I8564" t="s">
        <v>63</v>
      </c>
      <c r="J8564" t="s">
        <v>42</v>
      </c>
      <c r="K8564" t="s">
        <v>72</v>
      </c>
      <c r="L8564" t="s">
        <v>44</v>
      </c>
      <c r="M8564" t="s">
        <v>53</v>
      </c>
      <c r="N8564">
        <v>1</v>
      </c>
      <c r="O8564" t="s">
        <v>17322</v>
      </c>
      <c r="P8564" t="s">
        <v>493</v>
      </c>
      <c r="Q8564">
        <v>841421.68</v>
      </c>
      <c r="R8564" t="s">
        <v>34</v>
      </c>
      <c r="S8564" t="s">
        <v>56</v>
      </c>
      <c r="T8564" t="s">
        <v>56</v>
      </c>
      <c r="U8564" s="6">
        <v>3.8</v>
      </c>
    </row>
    <row r="8565" spans="1:21" x14ac:dyDescent="0.25">
      <c r="A8565" t="s">
        <v>17323</v>
      </c>
      <c r="B8565" s="1">
        <v>45201</v>
      </c>
      <c r="C8565" t="s">
        <v>22</v>
      </c>
      <c r="D8565" t="s">
        <v>23</v>
      </c>
      <c r="E8565" t="s">
        <v>24</v>
      </c>
      <c r="F8565" t="s">
        <v>58</v>
      </c>
      <c r="G8565" t="s">
        <v>137</v>
      </c>
      <c r="H8565" t="s">
        <v>26</v>
      </c>
      <c r="I8565" t="s">
        <v>253</v>
      </c>
      <c r="J8565" t="s">
        <v>42</v>
      </c>
      <c r="K8565" t="s">
        <v>29</v>
      </c>
      <c r="L8565" t="s">
        <v>44</v>
      </c>
      <c r="M8565" t="s">
        <v>45</v>
      </c>
      <c r="N8565">
        <v>1</v>
      </c>
      <c r="O8565" t="s">
        <v>17324</v>
      </c>
      <c r="P8565" t="s">
        <v>375</v>
      </c>
      <c r="Q8565">
        <v>737892.65</v>
      </c>
      <c r="R8565" t="s">
        <v>34</v>
      </c>
      <c r="S8565" t="s">
        <v>56</v>
      </c>
      <c r="T8565" t="s">
        <v>56</v>
      </c>
      <c r="U8565" s="6">
        <v>4.9000000000000004</v>
      </c>
    </row>
    <row r="8566" spans="1:21" x14ac:dyDescent="0.25">
      <c r="A8566" t="s">
        <v>17325</v>
      </c>
      <c r="B8566" s="1">
        <v>45614</v>
      </c>
      <c r="C8566" t="s">
        <v>37</v>
      </c>
      <c r="D8566" t="s">
        <v>23</v>
      </c>
      <c r="E8566" t="s">
        <v>68</v>
      </c>
      <c r="F8566" t="s">
        <v>76</v>
      </c>
      <c r="G8566" t="s">
        <v>305</v>
      </c>
      <c r="H8566" t="s">
        <v>70</v>
      </c>
      <c r="I8566" t="s">
        <v>71</v>
      </c>
      <c r="J8566" t="s">
        <v>28</v>
      </c>
      <c r="K8566" t="s">
        <v>72</v>
      </c>
      <c r="L8566" t="s">
        <v>44</v>
      </c>
      <c r="M8566" t="s">
        <v>77</v>
      </c>
      <c r="N8566">
        <v>2</v>
      </c>
      <c r="O8566" t="s">
        <v>17326</v>
      </c>
      <c r="P8566" t="s">
        <v>410</v>
      </c>
      <c r="Q8566">
        <v>1836304.06</v>
      </c>
      <c r="R8566" t="s">
        <v>48</v>
      </c>
      <c r="S8566" t="s">
        <v>56</v>
      </c>
      <c r="T8566" t="s">
        <v>35</v>
      </c>
      <c r="U8566" s="6">
        <v>4.5</v>
      </c>
    </row>
    <row r="8567" spans="1:21" x14ac:dyDescent="0.25">
      <c r="A8567" t="s">
        <v>17327</v>
      </c>
      <c r="B8567" s="1">
        <v>45708</v>
      </c>
      <c r="C8567" t="s">
        <v>37</v>
      </c>
      <c r="D8567" t="s">
        <v>23</v>
      </c>
      <c r="E8567" t="s">
        <v>38</v>
      </c>
      <c r="F8567" t="s">
        <v>62</v>
      </c>
      <c r="G8567" t="s">
        <v>20211</v>
      </c>
      <c r="H8567" t="s">
        <v>104</v>
      </c>
      <c r="I8567" t="s">
        <v>138</v>
      </c>
      <c r="J8567" t="s">
        <v>42</v>
      </c>
      <c r="K8567" t="s">
        <v>29</v>
      </c>
      <c r="L8567" t="s">
        <v>44</v>
      </c>
      <c r="M8567" t="s">
        <v>53</v>
      </c>
      <c r="N8567">
        <v>4</v>
      </c>
      <c r="O8567" t="s">
        <v>17328</v>
      </c>
      <c r="P8567" t="s">
        <v>267</v>
      </c>
      <c r="Q8567">
        <v>4670904.22</v>
      </c>
      <c r="R8567" t="s">
        <v>34</v>
      </c>
      <c r="S8567" t="s">
        <v>56</v>
      </c>
      <c r="T8567" t="s">
        <v>35</v>
      </c>
      <c r="U8567" s="6">
        <v>3.8</v>
      </c>
    </row>
    <row r="8568" spans="1:21" x14ac:dyDescent="0.25">
      <c r="A8568" t="s">
        <v>17329</v>
      </c>
      <c r="B8568" s="1">
        <v>45117</v>
      </c>
      <c r="C8568" t="s">
        <v>98</v>
      </c>
      <c r="D8568" t="s">
        <v>23</v>
      </c>
      <c r="E8568" t="s">
        <v>103</v>
      </c>
      <c r="F8568" t="s">
        <v>76</v>
      </c>
      <c r="G8568" t="s">
        <v>20198</v>
      </c>
      <c r="H8568" t="s">
        <v>104</v>
      </c>
      <c r="I8568" t="s">
        <v>240</v>
      </c>
      <c r="J8568" t="s">
        <v>174</v>
      </c>
      <c r="K8568" t="s">
        <v>72</v>
      </c>
      <c r="L8568" t="s">
        <v>44</v>
      </c>
      <c r="M8568" t="s">
        <v>53</v>
      </c>
      <c r="N8568">
        <v>4</v>
      </c>
      <c r="O8568" t="s">
        <v>17330</v>
      </c>
      <c r="P8568" t="s">
        <v>238</v>
      </c>
      <c r="Q8568">
        <v>2729858.07</v>
      </c>
      <c r="R8568" t="s">
        <v>48</v>
      </c>
      <c r="S8568" t="s">
        <v>35</v>
      </c>
      <c r="T8568" t="s">
        <v>35</v>
      </c>
      <c r="U8568" s="6">
        <v>3.5</v>
      </c>
    </row>
    <row r="8569" spans="1:21" x14ac:dyDescent="0.25">
      <c r="A8569" t="s">
        <v>17331</v>
      </c>
      <c r="B8569" s="1">
        <v>45727</v>
      </c>
      <c r="C8569" t="s">
        <v>22</v>
      </c>
      <c r="D8569" t="s">
        <v>23</v>
      </c>
      <c r="E8569" t="s">
        <v>24</v>
      </c>
      <c r="F8569" t="s">
        <v>62</v>
      </c>
      <c r="G8569" t="s">
        <v>203</v>
      </c>
      <c r="H8569" t="s">
        <v>166</v>
      </c>
      <c r="I8569" t="s">
        <v>173</v>
      </c>
      <c r="J8569" t="s">
        <v>174</v>
      </c>
      <c r="K8569" t="s">
        <v>29</v>
      </c>
      <c r="L8569" t="s">
        <v>44</v>
      </c>
      <c r="M8569" t="s">
        <v>77</v>
      </c>
      <c r="N8569">
        <v>3</v>
      </c>
      <c r="O8569" t="s">
        <v>17332</v>
      </c>
      <c r="P8569" t="s">
        <v>192</v>
      </c>
      <c r="Q8569">
        <v>2038679.64</v>
      </c>
      <c r="R8569" t="s">
        <v>48</v>
      </c>
      <c r="S8569" t="s">
        <v>56</v>
      </c>
      <c r="T8569" t="s">
        <v>35</v>
      </c>
      <c r="U8569" s="6">
        <v>3.8</v>
      </c>
    </row>
    <row r="8570" spans="1:21" x14ac:dyDescent="0.25">
      <c r="A8570" t="s">
        <v>17333</v>
      </c>
      <c r="B8570" s="1">
        <v>45367</v>
      </c>
      <c r="C8570" t="s">
        <v>98</v>
      </c>
      <c r="D8570" t="s">
        <v>23</v>
      </c>
      <c r="E8570" t="s">
        <v>103</v>
      </c>
      <c r="F8570" t="s">
        <v>25</v>
      </c>
      <c r="G8570" t="s">
        <v>299</v>
      </c>
      <c r="H8570" t="s">
        <v>104</v>
      </c>
      <c r="I8570" t="s">
        <v>240</v>
      </c>
      <c r="J8570" t="s">
        <v>174</v>
      </c>
      <c r="K8570" t="s">
        <v>43</v>
      </c>
      <c r="L8570" t="s">
        <v>30</v>
      </c>
      <c r="M8570" t="s">
        <v>53</v>
      </c>
      <c r="N8570">
        <v>4</v>
      </c>
      <c r="O8570" t="s">
        <v>17334</v>
      </c>
      <c r="P8570" t="s">
        <v>178</v>
      </c>
      <c r="Q8570">
        <v>2757215.81</v>
      </c>
      <c r="R8570" t="s">
        <v>48</v>
      </c>
      <c r="S8570" t="s">
        <v>35</v>
      </c>
      <c r="T8570" t="s">
        <v>56</v>
      </c>
      <c r="U8570" s="6">
        <v>4.2</v>
      </c>
    </row>
    <row r="8571" spans="1:21" x14ac:dyDescent="0.25">
      <c r="A8571" t="s">
        <v>17335</v>
      </c>
      <c r="B8571" s="1">
        <v>45646</v>
      </c>
      <c r="C8571" t="s">
        <v>88</v>
      </c>
      <c r="D8571" t="s">
        <v>23</v>
      </c>
      <c r="E8571" t="s">
        <v>89</v>
      </c>
      <c r="F8571" t="s">
        <v>190</v>
      </c>
      <c r="G8571" t="s">
        <v>20207</v>
      </c>
      <c r="H8571" t="s">
        <v>104</v>
      </c>
      <c r="I8571" t="s">
        <v>138</v>
      </c>
      <c r="J8571" t="s">
        <v>42</v>
      </c>
      <c r="K8571" t="s">
        <v>43</v>
      </c>
      <c r="L8571" t="s">
        <v>44</v>
      </c>
      <c r="M8571" t="s">
        <v>31</v>
      </c>
      <c r="N8571">
        <v>1</v>
      </c>
      <c r="O8571" t="s">
        <v>17336</v>
      </c>
      <c r="P8571" t="s">
        <v>188</v>
      </c>
      <c r="Q8571">
        <v>1198943.31</v>
      </c>
      <c r="R8571" t="s">
        <v>48</v>
      </c>
      <c r="S8571" t="s">
        <v>56</v>
      </c>
      <c r="T8571" t="s">
        <v>35</v>
      </c>
      <c r="U8571" s="6">
        <v>3.7</v>
      </c>
    </row>
    <row r="8572" spans="1:21" x14ac:dyDescent="0.25">
      <c r="A8572" t="s">
        <v>17337</v>
      </c>
      <c r="B8572" s="1">
        <v>45843</v>
      </c>
      <c r="C8572" t="s">
        <v>22</v>
      </c>
      <c r="D8572" t="s">
        <v>23</v>
      </c>
      <c r="E8572" t="s">
        <v>24</v>
      </c>
      <c r="F8572" t="s">
        <v>76</v>
      </c>
      <c r="G8572" t="s">
        <v>343</v>
      </c>
      <c r="H8572" t="s">
        <v>26</v>
      </c>
      <c r="I8572" t="s">
        <v>27</v>
      </c>
      <c r="J8572" t="s">
        <v>28</v>
      </c>
      <c r="K8572" t="s">
        <v>43</v>
      </c>
      <c r="L8572" t="s">
        <v>30</v>
      </c>
      <c r="M8572" t="s">
        <v>31</v>
      </c>
      <c r="N8572">
        <v>4</v>
      </c>
      <c r="O8572" t="s">
        <v>17338</v>
      </c>
      <c r="P8572" t="s">
        <v>117</v>
      </c>
      <c r="Q8572">
        <v>5161925.29</v>
      </c>
      <c r="R8572" t="s">
        <v>48</v>
      </c>
      <c r="S8572" t="s">
        <v>56</v>
      </c>
      <c r="T8572" t="s">
        <v>35</v>
      </c>
      <c r="U8572" s="6">
        <v>4.0999999999999996</v>
      </c>
    </row>
    <row r="8573" spans="1:21" x14ac:dyDescent="0.25">
      <c r="A8573" t="s">
        <v>17339</v>
      </c>
      <c r="B8573" s="1">
        <v>45343</v>
      </c>
      <c r="C8573" t="s">
        <v>81</v>
      </c>
      <c r="D8573" t="s">
        <v>23</v>
      </c>
      <c r="E8573" t="s">
        <v>82</v>
      </c>
      <c r="F8573" t="s">
        <v>39</v>
      </c>
      <c r="G8573" t="s">
        <v>20205</v>
      </c>
      <c r="H8573" t="s">
        <v>104</v>
      </c>
      <c r="I8573" t="s">
        <v>105</v>
      </c>
      <c r="J8573" t="s">
        <v>28</v>
      </c>
      <c r="K8573" t="s">
        <v>72</v>
      </c>
      <c r="L8573" t="s">
        <v>30</v>
      </c>
      <c r="M8573" t="s">
        <v>45</v>
      </c>
      <c r="N8573">
        <v>1</v>
      </c>
      <c r="O8573" t="s">
        <v>17340</v>
      </c>
      <c r="P8573" t="s">
        <v>219</v>
      </c>
      <c r="Q8573">
        <v>751737.97</v>
      </c>
      <c r="R8573" t="s">
        <v>34</v>
      </c>
      <c r="S8573" t="s">
        <v>56</v>
      </c>
      <c r="T8573" t="s">
        <v>56</v>
      </c>
      <c r="U8573" s="6">
        <v>4.2</v>
      </c>
    </row>
    <row r="8574" spans="1:21" x14ac:dyDescent="0.25">
      <c r="A8574" t="s">
        <v>17341</v>
      </c>
      <c r="B8574" s="1">
        <v>45048</v>
      </c>
      <c r="C8574" t="s">
        <v>22</v>
      </c>
      <c r="D8574" t="s">
        <v>23</v>
      </c>
      <c r="E8574" t="s">
        <v>24</v>
      </c>
      <c r="F8574" t="s">
        <v>76</v>
      </c>
      <c r="G8574" t="s">
        <v>20214</v>
      </c>
      <c r="H8574" t="s">
        <v>26</v>
      </c>
      <c r="I8574" t="s">
        <v>27</v>
      </c>
      <c r="J8574" t="s">
        <v>28</v>
      </c>
      <c r="K8574" t="s">
        <v>72</v>
      </c>
      <c r="L8574" t="s">
        <v>30</v>
      </c>
      <c r="M8574" t="s">
        <v>77</v>
      </c>
      <c r="N8574">
        <v>1</v>
      </c>
      <c r="O8574" t="s">
        <v>17342</v>
      </c>
      <c r="P8574" t="s">
        <v>225</v>
      </c>
      <c r="Q8574">
        <v>1127543.68</v>
      </c>
      <c r="R8574" t="s">
        <v>34</v>
      </c>
      <c r="S8574" t="s">
        <v>35</v>
      </c>
      <c r="T8574" t="s">
        <v>56</v>
      </c>
      <c r="U8574" s="6">
        <v>4.5</v>
      </c>
    </row>
    <row r="8575" spans="1:21" x14ac:dyDescent="0.25">
      <c r="A8575" t="s">
        <v>17343</v>
      </c>
      <c r="B8575" s="1">
        <v>45477</v>
      </c>
      <c r="C8575" t="s">
        <v>88</v>
      </c>
      <c r="D8575" t="s">
        <v>23</v>
      </c>
      <c r="E8575" t="s">
        <v>89</v>
      </c>
      <c r="F8575" t="s">
        <v>25</v>
      </c>
      <c r="G8575" t="s">
        <v>155</v>
      </c>
      <c r="H8575" t="s">
        <v>83</v>
      </c>
      <c r="I8575" t="s">
        <v>84</v>
      </c>
      <c r="J8575" t="s">
        <v>42</v>
      </c>
      <c r="K8575" t="s">
        <v>43</v>
      </c>
      <c r="L8575" t="s">
        <v>44</v>
      </c>
      <c r="M8575" t="s">
        <v>45</v>
      </c>
      <c r="N8575">
        <v>3</v>
      </c>
      <c r="O8575" t="s">
        <v>17344</v>
      </c>
      <c r="P8575" t="s">
        <v>571</v>
      </c>
      <c r="Q8575">
        <v>2954219.24</v>
      </c>
      <c r="R8575" t="s">
        <v>48</v>
      </c>
      <c r="S8575" t="s">
        <v>56</v>
      </c>
      <c r="T8575" t="s">
        <v>35</v>
      </c>
      <c r="U8575" s="6">
        <v>4.8</v>
      </c>
    </row>
    <row r="8576" spans="1:21" x14ac:dyDescent="0.25">
      <c r="A8576" t="s">
        <v>17345</v>
      </c>
      <c r="B8576" s="1">
        <v>44930</v>
      </c>
      <c r="C8576" t="s">
        <v>50</v>
      </c>
      <c r="D8576" t="s">
        <v>23</v>
      </c>
      <c r="E8576" t="s">
        <v>51</v>
      </c>
      <c r="F8576" t="s">
        <v>190</v>
      </c>
      <c r="G8576" t="s">
        <v>20213</v>
      </c>
      <c r="H8576" t="s">
        <v>104</v>
      </c>
      <c r="I8576" t="s">
        <v>138</v>
      </c>
      <c r="J8576" t="s">
        <v>42</v>
      </c>
      <c r="K8576" t="s">
        <v>72</v>
      </c>
      <c r="L8576" t="s">
        <v>30</v>
      </c>
      <c r="M8576" t="s">
        <v>53</v>
      </c>
      <c r="N8576">
        <v>2</v>
      </c>
      <c r="O8576" t="s">
        <v>17346</v>
      </c>
      <c r="P8576" t="s">
        <v>157</v>
      </c>
      <c r="Q8576">
        <v>2182049.3199999998</v>
      </c>
      <c r="R8576" t="s">
        <v>34</v>
      </c>
      <c r="S8576" t="s">
        <v>35</v>
      </c>
      <c r="T8576" t="s">
        <v>35</v>
      </c>
      <c r="U8576" s="6">
        <v>4.0999999999999996</v>
      </c>
    </row>
    <row r="8577" spans="1:21" x14ac:dyDescent="0.25">
      <c r="A8577" t="s">
        <v>17347</v>
      </c>
      <c r="B8577" s="1">
        <v>45084</v>
      </c>
      <c r="C8577" t="s">
        <v>37</v>
      </c>
      <c r="D8577" t="s">
        <v>23</v>
      </c>
      <c r="E8577" t="s">
        <v>68</v>
      </c>
      <c r="F8577" t="s">
        <v>69</v>
      </c>
      <c r="G8577" t="s">
        <v>233</v>
      </c>
      <c r="H8577" t="s">
        <v>166</v>
      </c>
      <c r="I8577" t="s">
        <v>173</v>
      </c>
      <c r="J8577" t="s">
        <v>174</v>
      </c>
      <c r="K8577" t="s">
        <v>43</v>
      </c>
      <c r="L8577" t="s">
        <v>44</v>
      </c>
      <c r="M8577" t="s">
        <v>31</v>
      </c>
      <c r="N8577">
        <v>2</v>
      </c>
      <c r="O8577" t="s">
        <v>17348</v>
      </c>
      <c r="P8577" t="s">
        <v>375</v>
      </c>
      <c r="Q8577">
        <v>1207289.1499999999</v>
      </c>
      <c r="R8577" t="s">
        <v>48</v>
      </c>
      <c r="S8577" t="s">
        <v>35</v>
      </c>
      <c r="T8577" t="s">
        <v>35</v>
      </c>
      <c r="U8577" s="6">
        <v>4.9000000000000004</v>
      </c>
    </row>
    <row r="8578" spans="1:21" x14ac:dyDescent="0.25">
      <c r="A8578" t="s">
        <v>17349</v>
      </c>
      <c r="B8578" s="1">
        <v>45290</v>
      </c>
      <c r="C8578" t="s">
        <v>37</v>
      </c>
      <c r="D8578" t="s">
        <v>23</v>
      </c>
      <c r="E8578" t="s">
        <v>38</v>
      </c>
      <c r="F8578" t="s">
        <v>190</v>
      </c>
      <c r="G8578" t="s">
        <v>371</v>
      </c>
      <c r="H8578" t="s">
        <v>40</v>
      </c>
      <c r="I8578" t="s">
        <v>41</v>
      </c>
      <c r="J8578" t="s">
        <v>42</v>
      </c>
      <c r="K8578" t="s">
        <v>29</v>
      </c>
      <c r="L8578" t="s">
        <v>30</v>
      </c>
      <c r="M8578" t="s">
        <v>64</v>
      </c>
      <c r="N8578">
        <v>5</v>
      </c>
      <c r="O8578" t="s">
        <v>17350</v>
      </c>
      <c r="P8578" t="s">
        <v>336</v>
      </c>
      <c r="Q8578">
        <v>6443966.9000000004</v>
      </c>
      <c r="R8578" t="s">
        <v>48</v>
      </c>
      <c r="S8578" t="s">
        <v>56</v>
      </c>
      <c r="T8578" t="s">
        <v>56</v>
      </c>
      <c r="U8578" s="6">
        <v>4.4000000000000004</v>
      </c>
    </row>
    <row r="8579" spans="1:21" x14ac:dyDescent="0.25">
      <c r="A8579" t="s">
        <v>17351</v>
      </c>
      <c r="B8579" s="1">
        <v>45548</v>
      </c>
      <c r="C8579" t="s">
        <v>50</v>
      </c>
      <c r="D8579" t="s">
        <v>23</v>
      </c>
      <c r="E8579" t="s">
        <v>130</v>
      </c>
      <c r="F8579" t="s">
        <v>25</v>
      </c>
      <c r="G8579" t="s">
        <v>221</v>
      </c>
      <c r="H8579" t="s">
        <v>104</v>
      </c>
      <c r="I8579" t="s">
        <v>240</v>
      </c>
      <c r="J8579" t="s">
        <v>174</v>
      </c>
      <c r="K8579" t="s">
        <v>72</v>
      </c>
      <c r="L8579" t="s">
        <v>44</v>
      </c>
      <c r="M8579" t="s">
        <v>113</v>
      </c>
      <c r="N8579">
        <v>4</v>
      </c>
      <c r="O8579" t="s">
        <v>17352</v>
      </c>
      <c r="P8579" t="s">
        <v>333</v>
      </c>
      <c r="Q8579">
        <v>2545536.9700000002</v>
      </c>
      <c r="R8579" t="s">
        <v>34</v>
      </c>
      <c r="S8579" t="s">
        <v>35</v>
      </c>
      <c r="T8579" t="s">
        <v>56</v>
      </c>
      <c r="U8579" s="6">
        <v>4.5</v>
      </c>
    </row>
    <row r="8580" spans="1:21" x14ac:dyDescent="0.25">
      <c r="A8580" t="s">
        <v>17353</v>
      </c>
      <c r="B8580" s="1">
        <v>45097</v>
      </c>
      <c r="C8580" t="s">
        <v>81</v>
      </c>
      <c r="D8580" t="s">
        <v>23</v>
      </c>
      <c r="E8580" t="s">
        <v>82</v>
      </c>
      <c r="F8580" t="s">
        <v>69</v>
      </c>
      <c r="G8580" t="s">
        <v>20212</v>
      </c>
      <c r="H8580" t="s">
        <v>166</v>
      </c>
      <c r="I8580" t="s">
        <v>173</v>
      </c>
      <c r="J8580" t="s">
        <v>174</v>
      </c>
      <c r="K8580" t="s">
        <v>72</v>
      </c>
      <c r="L8580" t="s">
        <v>30</v>
      </c>
      <c r="M8580" t="s">
        <v>53</v>
      </c>
      <c r="N8580">
        <v>5</v>
      </c>
      <c r="O8580" t="s">
        <v>17354</v>
      </c>
      <c r="P8580" t="s">
        <v>124</v>
      </c>
      <c r="Q8580">
        <v>3067744.59</v>
      </c>
      <c r="R8580" t="s">
        <v>48</v>
      </c>
      <c r="S8580" t="s">
        <v>56</v>
      </c>
      <c r="T8580" t="s">
        <v>35</v>
      </c>
      <c r="U8580" s="6">
        <v>4.7</v>
      </c>
    </row>
    <row r="8581" spans="1:21" x14ac:dyDescent="0.25">
      <c r="A8581" t="s">
        <v>17355</v>
      </c>
      <c r="B8581" s="1">
        <v>45026</v>
      </c>
      <c r="C8581" t="s">
        <v>81</v>
      </c>
      <c r="D8581" t="s">
        <v>23</v>
      </c>
      <c r="E8581" t="s">
        <v>82</v>
      </c>
      <c r="F8581" t="s">
        <v>39</v>
      </c>
      <c r="G8581" t="s">
        <v>20207</v>
      </c>
      <c r="H8581" t="s">
        <v>83</v>
      </c>
      <c r="I8581" t="s">
        <v>84</v>
      </c>
      <c r="J8581" t="s">
        <v>42</v>
      </c>
      <c r="K8581" t="s">
        <v>72</v>
      </c>
      <c r="L8581" t="s">
        <v>30</v>
      </c>
      <c r="M8581" t="s">
        <v>31</v>
      </c>
      <c r="N8581">
        <v>2</v>
      </c>
      <c r="O8581" t="s">
        <v>17356</v>
      </c>
      <c r="P8581" t="s">
        <v>74</v>
      </c>
      <c r="Q8581">
        <v>1640609.08</v>
      </c>
      <c r="R8581" t="s">
        <v>34</v>
      </c>
      <c r="S8581" t="s">
        <v>35</v>
      </c>
      <c r="T8581" t="s">
        <v>35</v>
      </c>
      <c r="U8581" s="6">
        <v>4.9000000000000004</v>
      </c>
    </row>
    <row r="8582" spans="1:21" x14ac:dyDescent="0.25">
      <c r="A8582" t="s">
        <v>17357</v>
      </c>
      <c r="B8582" s="1">
        <v>45399</v>
      </c>
      <c r="C8582" t="s">
        <v>22</v>
      </c>
      <c r="D8582" t="s">
        <v>23</v>
      </c>
      <c r="E8582" t="s">
        <v>24</v>
      </c>
      <c r="F8582" t="s">
        <v>76</v>
      </c>
      <c r="G8582" t="s">
        <v>20200</v>
      </c>
      <c r="H8582" t="s">
        <v>104</v>
      </c>
      <c r="I8582" t="s">
        <v>105</v>
      </c>
      <c r="J8582" t="s">
        <v>28</v>
      </c>
      <c r="K8582" t="s">
        <v>72</v>
      </c>
      <c r="L8582" t="s">
        <v>30</v>
      </c>
      <c r="M8582" t="s">
        <v>31</v>
      </c>
      <c r="N8582">
        <v>2</v>
      </c>
      <c r="O8582" t="s">
        <v>17358</v>
      </c>
      <c r="P8582" t="s">
        <v>341</v>
      </c>
      <c r="Q8582">
        <v>1554473.68</v>
      </c>
      <c r="R8582" t="s">
        <v>48</v>
      </c>
      <c r="S8582" t="s">
        <v>35</v>
      </c>
      <c r="T8582" t="s">
        <v>56</v>
      </c>
      <c r="U8582" s="6">
        <v>3.8</v>
      </c>
    </row>
    <row r="8583" spans="1:21" x14ac:dyDescent="0.25">
      <c r="A8583" t="s">
        <v>17359</v>
      </c>
      <c r="B8583" s="1">
        <v>45234</v>
      </c>
      <c r="C8583" t="s">
        <v>88</v>
      </c>
      <c r="D8583" t="s">
        <v>23</v>
      </c>
      <c r="E8583" t="s">
        <v>112</v>
      </c>
      <c r="F8583" t="s">
        <v>39</v>
      </c>
      <c r="G8583" t="s">
        <v>316</v>
      </c>
      <c r="H8583" t="s">
        <v>70</v>
      </c>
      <c r="I8583" t="s">
        <v>119</v>
      </c>
      <c r="J8583" t="s">
        <v>28</v>
      </c>
      <c r="K8583" t="s">
        <v>43</v>
      </c>
      <c r="L8583" t="s">
        <v>30</v>
      </c>
      <c r="M8583" t="s">
        <v>77</v>
      </c>
      <c r="N8583">
        <v>4</v>
      </c>
      <c r="O8583" t="s">
        <v>17360</v>
      </c>
      <c r="P8583" t="s">
        <v>516</v>
      </c>
      <c r="Q8583">
        <v>2731059.38</v>
      </c>
      <c r="R8583" t="s">
        <v>48</v>
      </c>
      <c r="S8583" t="s">
        <v>35</v>
      </c>
      <c r="T8583" t="s">
        <v>56</v>
      </c>
      <c r="U8583" s="6">
        <v>4.5</v>
      </c>
    </row>
    <row r="8584" spans="1:21" x14ac:dyDescent="0.25">
      <c r="A8584" t="s">
        <v>17361</v>
      </c>
      <c r="B8584" s="1">
        <v>45163</v>
      </c>
      <c r="C8584" t="s">
        <v>22</v>
      </c>
      <c r="D8584" t="s">
        <v>23</v>
      </c>
      <c r="E8584" t="s">
        <v>24</v>
      </c>
      <c r="F8584" t="s">
        <v>76</v>
      </c>
      <c r="G8584" t="s">
        <v>20207</v>
      </c>
      <c r="H8584" t="s">
        <v>166</v>
      </c>
      <c r="I8584" t="s">
        <v>173</v>
      </c>
      <c r="J8584" t="s">
        <v>174</v>
      </c>
      <c r="K8584" t="s">
        <v>43</v>
      </c>
      <c r="L8584" t="s">
        <v>44</v>
      </c>
      <c r="M8584" t="s">
        <v>64</v>
      </c>
      <c r="N8584">
        <v>3</v>
      </c>
      <c r="O8584" t="s">
        <v>17362</v>
      </c>
      <c r="P8584" t="s">
        <v>144</v>
      </c>
      <c r="Q8584">
        <v>1943751.05</v>
      </c>
      <c r="R8584" t="s">
        <v>48</v>
      </c>
      <c r="S8584" t="s">
        <v>56</v>
      </c>
      <c r="T8584" t="s">
        <v>56</v>
      </c>
      <c r="U8584" s="6">
        <v>3.5</v>
      </c>
    </row>
    <row r="8585" spans="1:21" x14ac:dyDescent="0.25">
      <c r="A8585" t="s">
        <v>17363</v>
      </c>
      <c r="B8585" s="1">
        <v>45149</v>
      </c>
      <c r="C8585" t="s">
        <v>37</v>
      </c>
      <c r="D8585" t="s">
        <v>23</v>
      </c>
      <c r="E8585" t="s">
        <v>68</v>
      </c>
      <c r="F8585" t="s">
        <v>39</v>
      </c>
      <c r="G8585" t="s">
        <v>137</v>
      </c>
      <c r="H8585" t="s">
        <v>83</v>
      </c>
      <c r="I8585" t="s">
        <v>126</v>
      </c>
      <c r="J8585" t="s">
        <v>42</v>
      </c>
      <c r="K8585" t="s">
        <v>72</v>
      </c>
      <c r="L8585" t="s">
        <v>44</v>
      </c>
      <c r="M8585" t="s">
        <v>77</v>
      </c>
      <c r="N8585">
        <v>3</v>
      </c>
      <c r="O8585" t="s">
        <v>17364</v>
      </c>
      <c r="P8585" t="s">
        <v>275</v>
      </c>
      <c r="Q8585">
        <v>2334687.41</v>
      </c>
      <c r="R8585" t="s">
        <v>48</v>
      </c>
      <c r="S8585" t="s">
        <v>56</v>
      </c>
      <c r="T8585" t="s">
        <v>56</v>
      </c>
      <c r="U8585" s="6">
        <v>3.7</v>
      </c>
    </row>
    <row r="8586" spans="1:21" x14ac:dyDescent="0.25">
      <c r="A8586" t="s">
        <v>17365</v>
      </c>
      <c r="B8586" s="1">
        <v>45650</v>
      </c>
      <c r="C8586" t="s">
        <v>98</v>
      </c>
      <c r="D8586" t="s">
        <v>23</v>
      </c>
      <c r="E8586" t="s">
        <v>103</v>
      </c>
      <c r="F8586" t="s">
        <v>25</v>
      </c>
      <c r="G8586" t="s">
        <v>221</v>
      </c>
      <c r="H8586" t="s">
        <v>104</v>
      </c>
      <c r="I8586" t="s">
        <v>138</v>
      </c>
      <c r="J8586" t="s">
        <v>42</v>
      </c>
      <c r="K8586" t="s">
        <v>43</v>
      </c>
      <c r="L8586" t="s">
        <v>30</v>
      </c>
      <c r="M8586" t="s">
        <v>31</v>
      </c>
      <c r="N8586">
        <v>4</v>
      </c>
      <c r="O8586" t="s">
        <v>17366</v>
      </c>
      <c r="P8586" t="s">
        <v>410</v>
      </c>
      <c r="Q8586">
        <v>4818783.47</v>
      </c>
      <c r="R8586" t="s">
        <v>48</v>
      </c>
      <c r="S8586" t="s">
        <v>56</v>
      </c>
      <c r="T8586" t="s">
        <v>56</v>
      </c>
      <c r="U8586" s="6">
        <v>4</v>
      </c>
    </row>
    <row r="8587" spans="1:21" x14ac:dyDescent="0.25">
      <c r="A8587" t="s">
        <v>17367</v>
      </c>
      <c r="B8587" s="1">
        <v>45567</v>
      </c>
      <c r="C8587" t="s">
        <v>88</v>
      </c>
      <c r="D8587" t="s">
        <v>23</v>
      </c>
      <c r="E8587" t="s">
        <v>112</v>
      </c>
      <c r="F8587" t="s">
        <v>62</v>
      </c>
      <c r="G8587" t="s">
        <v>146</v>
      </c>
      <c r="H8587" t="s">
        <v>104</v>
      </c>
      <c r="I8587" t="s">
        <v>240</v>
      </c>
      <c r="J8587" t="s">
        <v>174</v>
      </c>
      <c r="K8587" t="s">
        <v>43</v>
      </c>
      <c r="L8587" t="s">
        <v>30</v>
      </c>
      <c r="M8587" t="s">
        <v>31</v>
      </c>
      <c r="N8587">
        <v>3</v>
      </c>
      <c r="O8587" t="s">
        <v>17368</v>
      </c>
      <c r="P8587" t="s">
        <v>206</v>
      </c>
      <c r="Q8587">
        <v>1796603.19</v>
      </c>
      <c r="R8587" t="s">
        <v>48</v>
      </c>
      <c r="S8587" t="s">
        <v>35</v>
      </c>
      <c r="T8587" t="s">
        <v>35</v>
      </c>
      <c r="U8587" s="6">
        <v>3.8</v>
      </c>
    </row>
    <row r="8588" spans="1:21" x14ac:dyDescent="0.25">
      <c r="A8588" t="s">
        <v>17369</v>
      </c>
      <c r="B8588" s="1">
        <v>45072</v>
      </c>
      <c r="C8588" t="s">
        <v>88</v>
      </c>
      <c r="D8588" t="s">
        <v>23</v>
      </c>
      <c r="E8588" t="s">
        <v>112</v>
      </c>
      <c r="F8588" t="s">
        <v>90</v>
      </c>
      <c r="G8588" t="s">
        <v>474</v>
      </c>
      <c r="H8588" t="s">
        <v>40</v>
      </c>
      <c r="I8588" t="s">
        <v>41</v>
      </c>
      <c r="J8588" t="s">
        <v>42</v>
      </c>
      <c r="K8588" t="s">
        <v>72</v>
      </c>
      <c r="L8588" t="s">
        <v>44</v>
      </c>
      <c r="M8588" t="s">
        <v>53</v>
      </c>
      <c r="N8588">
        <v>3</v>
      </c>
      <c r="O8588" t="s">
        <v>17370</v>
      </c>
      <c r="P8588" t="s">
        <v>415</v>
      </c>
      <c r="Q8588">
        <v>3837377.76</v>
      </c>
      <c r="R8588" t="s">
        <v>48</v>
      </c>
      <c r="S8588" t="s">
        <v>56</v>
      </c>
      <c r="T8588" t="s">
        <v>56</v>
      </c>
      <c r="U8588" s="6">
        <v>3.6</v>
      </c>
    </row>
    <row r="8589" spans="1:21" x14ac:dyDescent="0.25">
      <c r="A8589" t="s">
        <v>17371</v>
      </c>
      <c r="B8589" s="1">
        <v>45826</v>
      </c>
      <c r="C8589" t="s">
        <v>22</v>
      </c>
      <c r="D8589" t="s">
        <v>23</v>
      </c>
      <c r="E8589" t="s">
        <v>24</v>
      </c>
      <c r="F8589" t="s">
        <v>62</v>
      </c>
      <c r="G8589" t="s">
        <v>316</v>
      </c>
      <c r="H8589" t="s">
        <v>104</v>
      </c>
      <c r="I8589" t="s">
        <v>138</v>
      </c>
      <c r="J8589" t="s">
        <v>42</v>
      </c>
      <c r="K8589" t="s">
        <v>72</v>
      </c>
      <c r="L8589" t="s">
        <v>44</v>
      </c>
      <c r="M8589" t="s">
        <v>77</v>
      </c>
      <c r="N8589">
        <v>2</v>
      </c>
      <c r="O8589" t="s">
        <v>17372</v>
      </c>
      <c r="P8589" t="s">
        <v>426</v>
      </c>
      <c r="Q8589">
        <v>2371588.31</v>
      </c>
      <c r="R8589" t="s">
        <v>48</v>
      </c>
      <c r="S8589" t="s">
        <v>56</v>
      </c>
      <c r="T8589" t="s">
        <v>35</v>
      </c>
      <c r="U8589" s="6">
        <v>4.5</v>
      </c>
    </row>
    <row r="8590" spans="1:21" x14ac:dyDescent="0.25">
      <c r="A8590" t="s">
        <v>17373</v>
      </c>
      <c r="B8590" s="1">
        <v>45724</v>
      </c>
      <c r="C8590" t="s">
        <v>81</v>
      </c>
      <c r="D8590" t="s">
        <v>23</v>
      </c>
      <c r="E8590" t="s">
        <v>82</v>
      </c>
      <c r="F8590" t="s">
        <v>62</v>
      </c>
      <c r="G8590" t="s">
        <v>165</v>
      </c>
      <c r="H8590" t="s">
        <v>104</v>
      </c>
      <c r="I8590" t="s">
        <v>240</v>
      </c>
      <c r="J8590" t="s">
        <v>174</v>
      </c>
      <c r="K8590" t="s">
        <v>29</v>
      </c>
      <c r="L8590" t="s">
        <v>30</v>
      </c>
      <c r="M8590" t="s">
        <v>53</v>
      </c>
      <c r="N8590">
        <v>2</v>
      </c>
      <c r="O8590" t="s">
        <v>17374</v>
      </c>
      <c r="P8590" t="s">
        <v>47</v>
      </c>
      <c r="Q8590">
        <v>1408032.6</v>
      </c>
      <c r="R8590" t="s">
        <v>48</v>
      </c>
      <c r="S8590" t="s">
        <v>56</v>
      </c>
      <c r="T8590" t="s">
        <v>35</v>
      </c>
      <c r="U8590" s="6">
        <v>3.6</v>
      </c>
    </row>
    <row r="8591" spans="1:21" x14ac:dyDescent="0.25">
      <c r="A8591" t="s">
        <v>17375</v>
      </c>
      <c r="B8591" s="1">
        <v>45321</v>
      </c>
      <c r="C8591" t="s">
        <v>37</v>
      </c>
      <c r="D8591" t="s">
        <v>23</v>
      </c>
      <c r="E8591" t="s">
        <v>38</v>
      </c>
      <c r="F8591" t="s">
        <v>76</v>
      </c>
      <c r="G8591" t="s">
        <v>20215</v>
      </c>
      <c r="H8591" t="s">
        <v>83</v>
      </c>
      <c r="I8591" t="s">
        <v>84</v>
      </c>
      <c r="J8591" t="s">
        <v>42</v>
      </c>
      <c r="K8591" t="s">
        <v>72</v>
      </c>
      <c r="L8591" t="s">
        <v>30</v>
      </c>
      <c r="M8591" t="s">
        <v>77</v>
      </c>
      <c r="N8591">
        <v>5</v>
      </c>
      <c r="O8591" t="s">
        <v>17376</v>
      </c>
      <c r="P8591" t="s">
        <v>309</v>
      </c>
      <c r="Q8591">
        <v>4332914.67</v>
      </c>
      <c r="R8591" t="s">
        <v>48</v>
      </c>
      <c r="S8591" t="s">
        <v>56</v>
      </c>
      <c r="T8591" t="s">
        <v>56</v>
      </c>
      <c r="U8591" s="6">
        <v>4.5</v>
      </c>
    </row>
    <row r="8592" spans="1:21" x14ac:dyDescent="0.25">
      <c r="A8592" t="s">
        <v>17377</v>
      </c>
      <c r="B8592" s="1">
        <v>45147</v>
      </c>
      <c r="C8592" t="s">
        <v>98</v>
      </c>
      <c r="D8592" t="s">
        <v>23</v>
      </c>
      <c r="E8592" t="s">
        <v>103</v>
      </c>
      <c r="F8592" t="s">
        <v>39</v>
      </c>
      <c r="G8592" t="s">
        <v>20209</v>
      </c>
      <c r="H8592" t="s">
        <v>70</v>
      </c>
      <c r="I8592" t="s">
        <v>71</v>
      </c>
      <c r="J8592" t="s">
        <v>28</v>
      </c>
      <c r="K8592" t="s">
        <v>29</v>
      </c>
      <c r="L8592" t="s">
        <v>44</v>
      </c>
      <c r="M8592" t="s">
        <v>53</v>
      </c>
      <c r="N8592">
        <v>2</v>
      </c>
      <c r="O8592" t="s">
        <v>17378</v>
      </c>
      <c r="P8592" t="s">
        <v>437</v>
      </c>
      <c r="Q8592">
        <v>1659852.62</v>
      </c>
      <c r="R8592" t="s">
        <v>48</v>
      </c>
      <c r="S8592" t="s">
        <v>56</v>
      </c>
      <c r="T8592" t="s">
        <v>56</v>
      </c>
      <c r="U8592" s="6">
        <v>3.5</v>
      </c>
    </row>
    <row r="8593" spans="1:21" x14ac:dyDescent="0.25">
      <c r="A8593" t="s">
        <v>17379</v>
      </c>
      <c r="B8593" s="1">
        <v>45537</v>
      </c>
      <c r="C8593" t="s">
        <v>81</v>
      </c>
      <c r="D8593" t="s">
        <v>23</v>
      </c>
      <c r="E8593" t="s">
        <v>82</v>
      </c>
      <c r="F8593" t="s">
        <v>62</v>
      </c>
      <c r="G8593" t="s">
        <v>20208</v>
      </c>
      <c r="H8593" t="s">
        <v>26</v>
      </c>
      <c r="I8593" t="s">
        <v>253</v>
      </c>
      <c r="J8593" t="s">
        <v>42</v>
      </c>
      <c r="K8593" t="s">
        <v>43</v>
      </c>
      <c r="L8593" t="s">
        <v>44</v>
      </c>
      <c r="M8593" t="s">
        <v>45</v>
      </c>
      <c r="N8593">
        <v>3</v>
      </c>
      <c r="O8593" t="s">
        <v>17380</v>
      </c>
      <c r="P8593" t="s">
        <v>526</v>
      </c>
      <c r="Q8593">
        <v>2619660.9300000002</v>
      </c>
      <c r="R8593" t="s">
        <v>34</v>
      </c>
      <c r="S8593" t="s">
        <v>56</v>
      </c>
      <c r="T8593" t="s">
        <v>35</v>
      </c>
      <c r="U8593" s="6">
        <v>5</v>
      </c>
    </row>
    <row r="8594" spans="1:21" x14ac:dyDescent="0.25">
      <c r="A8594" t="s">
        <v>17381</v>
      </c>
      <c r="B8594" s="1">
        <v>45878</v>
      </c>
      <c r="C8594" t="s">
        <v>22</v>
      </c>
      <c r="D8594" t="s">
        <v>23</v>
      </c>
      <c r="E8594" t="s">
        <v>24</v>
      </c>
      <c r="F8594" t="s">
        <v>69</v>
      </c>
      <c r="G8594" t="s">
        <v>20202</v>
      </c>
      <c r="H8594" t="s">
        <v>70</v>
      </c>
      <c r="I8594" t="s">
        <v>119</v>
      </c>
      <c r="J8594" t="s">
        <v>28</v>
      </c>
      <c r="K8594" t="s">
        <v>72</v>
      </c>
      <c r="L8594" t="s">
        <v>30</v>
      </c>
      <c r="M8594" t="s">
        <v>45</v>
      </c>
      <c r="N8594">
        <v>3</v>
      </c>
      <c r="O8594" t="s">
        <v>17382</v>
      </c>
      <c r="P8594" t="s">
        <v>539</v>
      </c>
      <c r="Q8594">
        <v>2067148.77</v>
      </c>
      <c r="R8594" t="s">
        <v>34</v>
      </c>
      <c r="S8594" t="s">
        <v>56</v>
      </c>
      <c r="T8594" t="s">
        <v>35</v>
      </c>
      <c r="U8594" s="6">
        <v>4.2</v>
      </c>
    </row>
    <row r="8595" spans="1:21" x14ac:dyDescent="0.25">
      <c r="A8595" t="s">
        <v>17383</v>
      </c>
      <c r="B8595" s="1">
        <v>45157</v>
      </c>
      <c r="C8595" t="s">
        <v>81</v>
      </c>
      <c r="D8595" t="s">
        <v>23</v>
      </c>
      <c r="E8595" t="s">
        <v>82</v>
      </c>
      <c r="F8595" t="s">
        <v>62</v>
      </c>
      <c r="G8595" t="s">
        <v>20208</v>
      </c>
      <c r="H8595" t="s">
        <v>83</v>
      </c>
      <c r="I8595" t="s">
        <v>84</v>
      </c>
      <c r="J8595" t="s">
        <v>42</v>
      </c>
      <c r="K8595" t="s">
        <v>29</v>
      </c>
      <c r="L8595" t="s">
        <v>30</v>
      </c>
      <c r="M8595" t="s">
        <v>77</v>
      </c>
      <c r="N8595">
        <v>1</v>
      </c>
      <c r="O8595" t="s">
        <v>17384</v>
      </c>
      <c r="P8595" t="s">
        <v>128</v>
      </c>
      <c r="Q8595">
        <v>984039.9</v>
      </c>
      <c r="R8595" t="s">
        <v>34</v>
      </c>
      <c r="S8595" t="s">
        <v>56</v>
      </c>
      <c r="T8595" t="s">
        <v>56</v>
      </c>
      <c r="U8595" s="6">
        <v>4.4000000000000004</v>
      </c>
    </row>
    <row r="8596" spans="1:21" x14ac:dyDescent="0.25">
      <c r="A8596" t="s">
        <v>17385</v>
      </c>
      <c r="B8596" s="1">
        <v>45756</v>
      </c>
      <c r="C8596" t="s">
        <v>88</v>
      </c>
      <c r="D8596" t="s">
        <v>23</v>
      </c>
      <c r="E8596" t="s">
        <v>89</v>
      </c>
      <c r="F8596" t="s">
        <v>58</v>
      </c>
      <c r="G8596" t="s">
        <v>194</v>
      </c>
      <c r="H8596" t="s">
        <v>83</v>
      </c>
      <c r="I8596" t="s">
        <v>84</v>
      </c>
      <c r="J8596" t="s">
        <v>42</v>
      </c>
      <c r="K8596" t="s">
        <v>29</v>
      </c>
      <c r="L8596" t="s">
        <v>30</v>
      </c>
      <c r="M8596" t="s">
        <v>53</v>
      </c>
      <c r="N8596">
        <v>5</v>
      </c>
      <c r="O8596" t="s">
        <v>17386</v>
      </c>
      <c r="P8596" t="s">
        <v>389</v>
      </c>
      <c r="Q8596">
        <v>4309398.01</v>
      </c>
      <c r="R8596" t="s">
        <v>34</v>
      </c>
      <c r="S8596" t="s">
        <v>35</v>
      </c>
      <c r="T8596" t="s">
        <v>56</v>
      </c>
      <c r="U8596" s="6">
        <v>4.7</v>
      </c>
    </row>
    <row r="8597" spans="1:21" x14ac:dyDescent="0.25">
      <c r="A8597" t="s">
        <v>17387</v>
      </c>
      <c r="B8597" s="1">
        <v>45629</v>
      </c>
      <c r="C8597" t="s">
        <v>37</v>
      </c>
      <c r="D8597" t="s">
        <v>23</v>
      </c>
      <c r="E8597" t="s">
        <v>38</v>
      </c>
      <c r="F8597" t="s">
        <v>76</v>
      </c>
      <c r="G8597" t="s">
        <v>259</v>
      </c>
      <c r="H8597" t="s">
        <v>26</v>
      </c>
      <c r="I8597" t="s">
        <v>151</v>
      </c>
      <c r="J8597" t="s">
        <v>42</v>
      </c>
      <c r="K8597" t="s">
        <v>29</v>
      </c>
      <c r="L8597" t="s">
        <v>44</v>
      </c>
      <c r="M8597" t="s">
        <v>31</v>
      </c>
      <c r="N8597">
        <v>4</v>
      </c>
      <c r="O8597" t="s">
        <v>17388</v>
      </c>
      <c r="P8597" t="s">
        <v>148</v>
      </c>
      <c r="Q8597">
        <v>4195329.04</v>
      </c>
      <c r="R8597" t="s">
        <v>48</v>
      </c>
      <c r="S8597" t="s">
        <v>56</v>
      </c>
      <c r="T8597" t="s">
        <v>56</v>
      </c>
      <c r="U8597" s="6">
        <v>5</v>
      </c>
    </row>
    <row r="8598" spans="1:21" x14ac:dyDescent="0.25">
      <c r="A8598" t="s">
        <v>17389</v>
      </c>
      <c r="B8598" s="1">
        <v>45145</v>
      </c>
      <c r="C8598" t="s">
        <v>22</v>
      </c>
      <c r="D8598" t="s">
        <v>23</v>
      </c>
      <c r="E8598" t="s">
        <v>24</v>
      </c>
      <c r="F8598" t="s">
        <v>58</v>
      </c>
      <c r="G8598" t="s">
        <v>20208</v>
      </c>
      <c r="H8598" t="s">
        <v>26</v>
      </c>
      <c r="I8598" t="s">
        <v>52</v>
      </c>
      <c r="J8598" t="s">
        <v>28</v>
      </c>
      <c r="K8598" t="s">
        <v>72</v>
      </c>
      <c r="L8598" t="s">
        <v>44</v>
      </c>
      <c r="M8598" t="s">
        <v>64</v>
      </c>
      <c r="N8598">
        <v>5</v>
      </c>
      <c r="O8598" t="s">
        <v>17390</v>
      </c>
      <c r="P8598" t="s">
        <v>242</v>
      </c>
      <c r="Q8598">
        <v>4190340.48</v>
      </c>
      <c r="R8598" t="s">
        <v>34</v>
      </c>
      <c r="S8598" t="s">
        <v>56</v>
      </c>
      <c r="T8598" t="s">
        <v>35</v>
      </c>
      <c r="U8598" s="6">
        <v>4.0999999999999996</v>
      </c>
    </row>
    <row r="8599" spans="1:21" x14ac:dyDescent="0.25">
      <c r="A8599" t="s">
        <v>17391</v>
      </c>
      <c r="B8599" s="1">
        <v>44949</v>
      </c>
      <c r="C8599" t="s">
        <v>88</v>
      </c>
      <c r="D8599" t="s">
        <v>23</v>
      </c>
      <c r="E8599" t="s">
        <v>112</v>
      </c>
      <c r="F8599" t="s">
        <v>90</v>
      </c>
      <c r="G8599" t="s">
        <v>230</v>
      </c>
      <c r="H8599" t="s">
        <v>83</v>
      </c>
      <c r="I8599" t="s">
        <v>126</v>
      </c>
      <c r="J8599" t="s">
        <v>42</v>
      </c>
      <c r="K8599" t="s">
        <v>29</v>
      </c>
      <c r="L8599" t="s">
        <v>44</v>
      </c>
      <c r="M8599" t="s">
        <v>31</v>
      </c>
      <c r="N8599">
        <v>1</v>
      </c>
      <c r="O8599" t="s">
        <v>17392</v>
      </c>
      <c r="P8599" t="s">
        <v>336</v>
      </c>
      <c r="Q8599">
        <v>800466.86</v>
      </c>
      <c r="R8599" t="s">
        <v>34</v>
      </c>
      <c r="S8599" t="s">
        <v>56</v>
      </c>
      <c r="T8599" t="s">
        <v>35</v>
      </c>
      <c r="U8599" s="6">
        <v>4.7</v>
      </c>
    </row>
    <row r="8600" spans="1:21" x14ac:dyDescent="0.25">
      <c r="A8600" t="s">
        <v>17393</v>
      </c>
      <c r="B8600" s="1">
        <v>45716</v>
      </c>
      <c r="C8600" t="s">
        <v>50</v>
      </c>
      <c r="D8600" t="s">
        <v>23</v>
      </c>
      <c r="E8600" t="s">
        <v>130</v>
      </c>
      <c r="F8600" t="s">
        <v>39</v>
      </c>
      <c r="G8600" t="s">
        <v>20207</v>
      </c>
      <c r="H8600" t="s">
        <v>166</v>
      </c>
      <c r="I8600" t="s">
        <v>167</v>
      </c>
      <c r="J8600" t="s">
        <v>42</v>
      </c>
      <c r="K8600" t="s">
        <v>72</v>
      </c>
      <c r="L8600" t="s">
        <v>30</v>
      </c>
      <c r="M8600" t="s">
        <v>31</v>
      </c>
      <c r="N8600">
        <v>1</v>
      </c>
      <c r="O8600" t="s">
        <v>17394</v>
      </c>
      <c r="P8600" t="s">
        <v>386</v>
      </c>
      <c r="Q8600">
        <v>811967.79</v>
      </c>
      <c r="R8600" t="s">
        <v>48</v>
      </c>
      <c r="S8600" t="s">
        <v>56</v>
      </c>
      <c r="T8600" t="s">
        <v>35</v>
      </c>
      <c r="U8600" s="6">
        <v>3.6</v>
      </c>
    </row>
    <row r="8601" spans="1:21" x14ac:dyDescent="0.25">
      <c r="A8601" t="s">
        <v>17395</v>
      </c>
      <c r="B8601" s="1">
        <v>45070</v>
      </c>
      <c r="C8601" t="s">
        <v>88</v>
      </c>
      <c r="D8601" t="s">
        <v>23</v>
      </c>
      <c r="E8601" t="s">
        <v>89</v>
      </c>
      <c r="F8601" t="s">
        <v>190</v>
      </c>
      <c r="G8601" t="s">
        <v>150</v>
      </c>
      <c r="H8601" t="s">
        <v>83</v>
      </c>
      <c r="I8601" t="s">
        <v>84</v>
      </c>
      <c r="J8601" t="s">
        <v>42</v>
      </c>
      <c r="K8601" t="s">
        <v>29</v>
      </c>
      <c r="L8601" t="s">
        <v>44</v>
      </c>
      <c r="M8601" t="s">
        <v>53</v>
      </c>
      <c r="N8601">
        <v>3</v>
      </c>
      <c r="O8601" t="s">
        <v>17396</v>
      </c>
      <c r="P8601" t="s">
        <v>219</v>
      </c>
      <c r="Q8601">
        <v>3025685.2</v>
      </c>
      <c r="R8601" t="s">
        <v>34</v>
      </c>
      <c r="S8601" t="s">
        <v>35</v>
      </c>
      <c r="T8601" t="s">
        <v>35</v>
      </c>
      <c r="U8601" s="6">
        <v>3.9</v>
      </c>
    </row>
    <row r="8602" spans="1:21" x14ac:dyDescent="0.25">
      <c r="A8602" t="s">
        <v>17397</v>
      </c>
      <c r="B8602" s="1">
        <v>45104</v>
      </c>
      <c r="C8602" t="s">
        <v>37</v>
      </c>
      <c r="D8602" t="s">
        <v>23</v>
      </c>
      <c r="E8602" t="s">
        <v>68</v>
      </c>
      <c r="F8602" t="s">
        <v>62</v>
      </c>
      <c r="G8602" t="s">
        <v>155</v>
      </c>
      <c r="H8602" t="s">
        <v>166</v>
      </c>
      <c r="I8602" t="s">
        <v>167</v>
      </c>
      <c r="J8602" t="s">
        <v>42</v>
      </c>
      <c r="K8602" t="s">
        <v>43</v>
      </c>
      <c r="L8602" t="s">
        <v>44</v>
      </c>
      <c r="M8602" t="s">
        <v>77</v>
      </c>
      <c r="N8602">
        <v>2</v>
      </c>
      <c r="O8602" t="s">
        <v>17398</v>
      </c>
      <c r="P8602" t="s">
        <v>182</v>
      </c>
      <c r="Q8602">
        <v>1583213.19</v>
      </c>
      <c r="R8602" t="s">
        <v>34</v>
      </c>
      <c r="S8602" t="s">
        <v>35</v>
      </c>
      <c r="T8602" t="s">
        <v>35</v>
      </c>
      <c r="U8602" s="6">
        <v>4.8</v>
      </c>
    </row>
    <row r="8603" spans="1:21" x14ac:dyDescent="0.25">
      <c r="A8603" t="s">
        <v>17399</v>
      </c>
      <c r="B8603" s="1">
        <v>45658</v>
      </c>
      <c r="C8603" t="s">
        <v>22</v>
      </c>
      <c r="D8603" t="s">
        <v>23</v>
      </c>
      <c r="E8603" t="s">
        <v>24</v>
      </c>
      <c r="F8603" t="s">
        <v>39</v>
      </c>
      <c r="G8603" t="s">
        <v>371</v>
      </c>
      <c r="H8603" t="s">
        <v>83</v>
      </c>
      <c r="I8603" t="s">
        <v>84</v>
      </c>
      <c r="J8603" t="s">
        <v>42</v>
      </c>
      <c r="K8603" t="s">
        <v>72</v>
      </c>
      <c r="L8603" t="s">
        <v>44</v>
      </c>
      <c r="M8603" t="s">
        <v>64</v>
      </c>
      <c r="N8603">
        <v>3</v>
      </c>
      <c r="O8603" t="s">
        <v>17400</v>
      </c>
      <c r="P8603" t="s">
        <v>55</v>
      </c>
      <c r="Q8603">
        <v>2729317.88</v>
      </c>
      <c r="R8603" t="s">
        <v>48</v>
      </c>
      <c r="S8603" t="s">
        <v>35</v>
      </c>
      <c r="T8603" t="s">
        <v>35</v>
      </c>
      <c r="U8603" s="6">
        <v>4.2</v>
      </c>
    </row>
    <row r="8604" spans="1:21" x14ac:dyDescent="0.25">
      <c r="A8604" t="s">
        <v>17401</v>
      </c>
      <c r="B8604" s="1">
        <v>45363</v>
      </c>
      <c r="C8604" t="s">
        <v>37</v>
      </c>
      <c r="D8604" t="s">
        <v>23</v>
      </c>
      <c r="E8604" t="s">
        <v>68</v>
      </c>
      <c r="F8604" t="s">
        <v>76</v>
      </c>
      <c r="G8604" t="s">
        <v>365</v>
      </c>
      <c r="H8604" t="s">
        <v>83</v>
      </c>
      <c r="I8604" t="s">
        <v>126</v>
      </c>
      <c r="J8604" t="s">
        <v>42</v>
      </c>
      <c r="K8604" t="s">
        <v>72</v>
      </c>
      <c r="L8604" t="s">
        <v>30</v>
      </c>
      <c r="M8604" t="s">
        <v>113</v>
      </c>
      <c r="N8604">
        <v>1</v>
      </c>
      <c r="O8604" t="s">
        <v>17402</v>
      </c>
      <c r="P8604" t="s">
        <v>516</v>
      </c>
      <c r="Q8604">
        <v>765713.61</v>
      </c>
      <c r="R8604" t="s">
        <v>48</v>
      </c>
      <c r="S8604" t="s">
        <v>35</v>
      </c>
      <c r="T8604" t="s">
        <v>56</v>
      </c>
      <c r="U8604" s="6">
        <v>4.0999999999999996</v>
      </c>
    </row>
    <row r="8605" spans="1:21" x14ac:dyDescent="0.25">
      <c r="A8605" t="s">
        <v>17403</v>
      </c>
      <c r="B8605" s="1">
        <v>45371</v>
      </c>
      <c r="C8605" t="s">
        <v>81</v>
      </c>
      <c r="D8605" t="s">
        <v>23</v>
      </c>
      <c r="E8605" t="s">
        <v>82</v>
      </c>
      <c r="F8605" t="s">
        <v>58</v>
      </c>
      <c r="G8605" t="s">
        <v>221</v>
      </c>
      <c r="H8605" t="s">
        <v>166</v>
      </c>
      <c r="I8605" t="s">
        <v>173</v>
      </c>
      <c r="J8605" t="s">
        <v>174</v>
      </c>
      <c r="K8605" t="s">
        <v>72</v>
      </c>
      <c r="L8605" t="s">
        <v>44</v>
      </c>
      <c r="M8605" t="s">
        <v>77</v>
      </c>
      <c r="N8605">
        <v>5</v>
      </c>
      <c r="O8605" t="s">
        <v>17404</v>
      </c>
      <c r="P8605" t="s">
        <v>101</v>
      </c>
      <c r="Q8605">
        <v>3166495.68</v>
      </c>
      <c r="R8605" t="s">
        <v>34</v>
      </c>
      <c r="S8605" t="s">
        <v>56</v>
      </c>
      <c r="T8605" t="s">
        <v>35</v>
      </c>
      <c r="U8605" s="6">
        <v>3.9</v>
      </c>
    </row>
    <row r="8606" spans="1:21" x14ac:dyDescent="0.25">
      <c r="A8606" t="s">
        <v>17405</v>
      </c>
      <c r="B8606" s="1">
        <v>45800</v>
      </c>
      <c r="C8606" t="s">
        <v>81</v>
      </c>
      <c r="D8606" t="s">
        <v>23</v>
      </c>
      <c r="E8606" t="s">
        <v>82</v>
      </c>
      <c r="F8606" t="s">
        <v>58</v>
      </c>
      <c r="G8606" t="s">
        <v>20206</v>
      </c>
      <c r="H8606" t="s">
        <v>83</v>
      </c>
      <c r="I8606" t="s">
        <v>84</v>
      </c>
      <c r="J8606" t="s">
        <v>42</v>
      </c>
      <c r="K8606" t="s">
        <v>29</v>
      </c>
      <c r="L8606" t="s">
        <v>44</v>
      </c>
      <c r="M8606" t="s">
        <v>53</v>
      </c>
      <c r="N8606">
        <v>2</v>
      </c>
      <c r="O8606" t="s">
        <v>17406</v>
      </c>
      <c r="P8606" t="s">
        <v>275</v>
      </c>
      <c r="Q8606">
        <v>1928603.29</v>
      </c>
      <c r="R8606" t="s">
        <v>48</v>
      </c>
      <c r="S8606" t="s">
        <v>56</v>
      </c>
      <c r="T8606" t="s">
        <v>35</v>
      </c>
      <c r="U8606" s="6">
        <v>4.4000000000000004</v>
      </c>
    </row>
    <row r="8607" spans="1:21" x14ac:dyDescent="0.25">
      <c r="A8607" t="s">
        <v>17407</v>
      </c>
      <c r="B8607" s="1">
        <v>45535</v>
      </c>
      <c r="C8607" t="s">
        <v>22</v>
      </c>
      <c r="D8607" t="s">
        <v>23</v>
      </c>
      <c r="E8607" t="s">
        <v>24</v>
      </c>
      <c r="F8607" t="s">
        <v>62</v>
      </c>
      <c r="G8607" t="s">
        <v>155</v>
      </c>
      <c r="H8607" t="s">
        <v>40</v>
      </c>
      <c r="I8607" t="s">
        <v>63</v>
      </c>
      <c r="J8607" t="s">
        <v>42</v>
      </c>
      <c r="K8607" t="s">
        <v>29</v>
      </c>
      <c r="L8607" t="s">
        <v>30</v>
      </c>
      <c r="M8607" t="s">
        <v>64</v>
      </c>
      <c r="N8607">
        <v>4</v>
      </c>
      <c r="O8607" t="s">
        <v>17408</v>
      </c>
      <c r="P8607" t="s">
        <v>255</v>
      </c>
      <c r="Q8607">
        <v>3370989.39</v>
      </c>
      <c r="R8607" t="s">
        <v>48</v>
      </c>
      <c r="S8607" t="s">
        <v>56</v>
      </c>
      <c r="T8607" t="s">
        <v>56</v>
      </c>
      <c r="U8607" s="6">
        <v>4.7</v>
      </c>
    </row>
    <row r="8608" spans="1:21" x14ac:dyDescent="0.25">
      <c r="A8608" t="s">
        <v>17409</v>
      </c>
      <c r="B8608" s="1">
        <v>45576</v>
      </c>
      <c r="C8608" t="s">
        <v>50</v>
      </c>
      <c r="D8608" t="s">
        <v>23</v>
      </c>
      <c r="E8608" t="s">
        <v>51</v>
      </c>
      <c r="F8608" t="s">
        <v>69</v>
      </c>
      <c r="G8608" t="s">
        <v>20198</v>
      </c>
      <c r="H8608" t="s">
        <v>166</v>
      </c>
      <c r="I8608" t="s">
        <v>167</v>
      </c>
      <c r="J8608" t="s">
        <v>42</v>
      </c>
      <c r="K8608" t="s">
        <v>29</v>
      </c>
      <c r="L8608" t="s">
        <v>30</v>
      </c>
      <c r="M8608" t="s">
        <v>53</v>
      </c>
      <c r="N8608">
        <v>2</v>
      </c>
      <c r="O8608" t="s">
        <v>17410</v>
      </c>
      <c r="P8608" t="s">
        <v>219</v>
      </c>
      <c r="Q8608">
        <v>1734522.68</v>
      </c>
      <c r="R8608" t="s">
        <v>48</v>
      </c>
      <c r="S8608" t="s">
        <v>35</v>
      </c>
      <c r="T8608" t="s">
        <v>56</v>
      </c>
      <c r="U8608" s="6">
        <v>3.9</v>
      </c>
    </row>
    <row r="8609" spans="1:21" x14ac:dyDescent="0.25">
      <c r="A8609" t="s">
        <v>17411</v>
      </c>
      <c r="B8609" s="1">
        <v>44992</v>
      </c>
      <c r="C8609" t="s">
        <v>81</v>
      </c>
      <c r="D8609" t="s">
        <v>23</v>
      </c>
      <c r="E8609" t="s">
        <v>82</v>
      </c>
      <c r="F8609" t="s">
        <v>58</v>
      </c>
      <c r="G8609" t="s">
        <v>368</v>
      </c>
      <c r="H8609" t="s">
        <v>104</v>
      </c>
      <c r="I8609" t="s">
        <v>105</v>
      </c>
      <c r="J8609" t="s">
        <v>28</v>
      </c>
      <c r="K8609" t="s">
        <v>43</v>
      </c>
      <c r="L8609" t="s">
        <v>44</v>
      </c>
      <c r="M8609" t="s">
        <v>113</v>
      </c>
      <c r="N8609">
        <v>5</v>
      </c>
      <c r="O8609" t="s">
        <v>17412</v>
      </c>
      <c r="P8609" t="s">
        <v>437</v>
      </c>
      <c r="Q8609">
        <v>4098941.86</v>
      </c>
      <c r="R8609" t="s">
        <v>34</v>
      </c>
      <c r="S8609" t="s">
        <v>56</v>
      </c>
      <c r="T8609" t="s">
        <v>56</v>
      </c>
      <c r="U8609" s="6">
        <v>4.5</v>
      </c>
    </row>
    <row r="8610" spans="1:21" x14ac:dyDescent="0.25">
      <c r="A8610" t="s">
        <v>17413</v>
      </c>
      <c r="B8610" s="1">
        <v>45888</v>
      </c>
      <c r="C8610" t="s">
        <v>22</v>
      </c>
      <c r="D8610" t="s">
        <v>23</v>
      </c>
      <c r="E8610" t="s">
        <v>24</v>
      </c>
      <c r="F8610" t="s">
        <v>69</v>
      </c>
      <c r="G8610" t="s">
        <v>20211</v>
      </c>
      <c r="H8610" t="s">
        <v>166</v>
      </c>
      <c r="I8610" t="s">
        <v>173</v>
      </c>
      <c r="J8610" t="s">
        <v>174</v>
      </c>
      <c r="K8610" t="s">
        <v>29</v>
      </c>
      <c r="L8610" t="s">
        <v>44</v>
      </c>
      <c r="M8610" t="s">
        <v>77</v>
      </c>
      <c r="N8610">
        <v>1</v>
      </c>
      <c r="O8610" t="s">
        <v>17414</v>
      </c>
      <c r="P8610" t="s">
        <v>160</v>
      </c>
      <c r="Q8610">
        <v>585825.44999999995</v>
      </c>
      <c r="R8610" t="s">
        <v>48</v>
      </c>
      <c r="S8610" t="s">
        <v>35</v>
      </c>
      <c r="T8610" t="s">
        <v>56</v>
      </c>
      <c r="U8610" s="6">
        <v>4.3</v>
      </c>
    </row>
    <row r="8611" spans="1:21" x14ac:dyDescent="0.25">
      <c r="A8611" t="s">
        <v>17415</v>
      </c>
      <c r="B8611" s="1">
        <v>45773</v>
      </c>
      <c r="C8611" t="s">
        <v>88</v>
      </c>
      <c r="D8611" t="s">
        <v>23</v>
      </c>
      <c r="E8611" t="s">
        <v>89</v>
      </c>
      <c r="F8611" t="s">
        <v>76</v>
      </c>
      <c r="G8611" t="s">
        <v>328</v>
      </c>
      <c r="H8611" t="s">
        <v>83</v>
      </c>
      <c r="I8611" t="s">
        <v>126</v>
      </c>
      <c r="J8611" t="s">
        <v>42</v>
      </c>
      <c r="K8611" t="s">
        <v>72</v>
      </c>
      <c r="L8611" t="s">
        <v>44</v>
      </c>
      <c r="M8611" t="s">
        <v>113</v>
      </c>
      <c r="N8611">
        <v>2</v>
      </c>
      <c r="O8611" t="s">
        <v>17416</v>
      </c>
      <c r="P8611" t="s">
        <v>135</v>
      </c>
      <c r="Q8611">
        <v>1458552.69</v>
      </c>
      <c r="R8611" t="s">
        <v>34</v>
      </c>
      <c r="S8611" t="s">
        <v>35</v>
      </c>
      <c r="T8611" t="s">
        <v>35</v>
      </c>
      <c r="U8611" s="6">
        <v>4.8</v>
      </c>
    </row>
    <row r="8612" spans="1:21" x14ac:dyDescent="0.25">
      <c r="A8612" t="s">
        <v>17417</v>
      </c>
      <c r="B8612" s="1">
        <v>45852</v>
      </c>
      <c r="C8612" t="s">
        <v>22</v>
      </c>
      <c r="D8612" t="s">
        <v>23</v>
      </c>
      <c r="E8612" t="s">
        <v>24</v>
      </c>
      <c r="F8612" t="s">
        <v>62</v>
      </c>
      <c r="G8612" t="s">
        <v>20196</v>
      </c>
      <c r="H8612" t="s">
        <v>26</v>
      </c>
      <c r="I8612" t="s">
        <v>204</v>
      </c>
      <c r="J8612" t="s">
        <v>28</v>
      </c>
      <c r="K8612" t="s">
        <v>29</v>
      </c>
      <c r="L8612" t="s">
        <v>30</v>
      </c>
      <c r="M8612" t="s">
        <v>53</v>
      </c>
      <c r="N8612">
        <v>4</v>
      </c>
      <c r="O8612" t="s">
        <v>17418</v>
      </c>
      <c r="P8612" t="s">
        <v>169</v>
      </c>
      <c r="Q8612">
        <v>3364465.66</v>
      </c>
      <c r="R8612" t="s">
        <v>48</v>
      </c>
      <c r="S8612" t="s">
        <v>35</v>
      </c>
      <c r="T8612" t="s">
        <v>35</v>
      </c>
      <c r="U8612" s="6">
        <v>4.3</v>
      </c>
    </row>
    <row r="8613" spans="1:21" x14ac:dyDescent="0.25">
      <c r="A8613" t="s">
        <v>17419</v>
      </c>
      <c r="B8613" s="1">
        <v>45121</v>
      </c>
      <c r="C8613" t="s">
        <v>98</v>
      </c>
      <c r="D8613" t="s">
        <v>23</v>
      </c>
      <c r="E8613" t="s">
        <v>103</v>
      </c>
      <c r="F8613" t="s">
        <v>58</v>
      </c>
      <c r="G8613" t="s">
        <v>265</v>
      </c>
      <c r="H8613" t="s">
        <v>166</v>
      </c>
      <c r="I8613" t="s">
        <v>167</v>
      </c>
      <c r="J8613" t="s">
        <v>42</v>
      </c>
      <c r="K8613" t="s">
        <v>43</v>
      </c>
      <c r="L8613" t="s">
        <v>44</v>
      </c>
      <c r="M8613" t="s">
        <v>113</v>
      </c>
      <c r="N8613">
        <v>3</v>
      </c>
      <c r="O8613" t="s">
        <v>17420</v>
      </c>
      <c r="P8613" t="s">
        <v>201</v>
      </c>
      <c r="Q8613">
        <v>2396255.31</v>
      </c>
      <c r="R8613" t="s">
        <v>34</v>
      </c>
      <c r="S8613" t="s">
        <v>56</v>
      </c>
      <c r="T8613" t="s">
        <v>56</v>
      </c>
      <c r="U8613" s="6">
        <v>4.8</v>
      </c>
    </row>
    <row r="8614" spans="1:21" x14ac:dyDescent="0.25">
      <c r="A8614" t="s">
        <v>17421</v>
      </c>
      <c r="B8614" s="1">
        <v>45575</v>
      </c>
      <c r="C8614" t="s">
        <v>50</v>
      </c>
      <c r="D8614" t="s">
        <v>23</v>
      </c>
      <c r="E8614" t="s">
        <v>130</v>
      </c>
      <c r="F8614" t="s">
        <v>90</v>
      </c>
      <c r="G8614" t="s">
        <v>20212</v>
      </c>
      <c r="H8614" t="s">
        <v>26</v>
      </c>
      <c r="I8614" t="s">
        <v>27</v>
      </c>
      <c r="J8614" t="s">
        <v>28</v>
      </c>
      <c r="K8614" t="s">
        <v>43</v>
      </c>
      <c r="L8614" t="s">
        <v>30</v>
      </c>
      <c r="M8614" t="s">
        <v>53</v>
      </c>
      <c r="N8614">
        <v>5</v>
      </c>
      <c r="O8614" t="s">
        <v>17422</v>
      </c>
      <c r="P8614" t="s">
        <v>675</v>
      </c>
      <c r="Q8614">
        <v>5912028.5599999996</v>
      </c>
      <c r="R8614" t="s">
        <v>34</v>
      </c>
      <c r="S8614" t="s">
        <v>35</v>
      </c>
      <c r="T8614" t="s">
        <v>56</v>
      </c>
      <c r="U8614" s="6">
        <v>4.5</v>
      </c>
    </row>
    <row r="8615" spans="1:21" x14ac:dyDescent="0.25">
      <c r="A8615" t="s">
        <v>17423</v>
      </c>
      <c r="B8615" s="1">
        <v>45399</v>
      </c>
      <c r="C8615" t="s">
        <v>22</v>
      </c>
      <c r="D8615" t="s">
        <v>23</v>
      </c>
      <c r="E8615" t="s">
        <v>24</v>
      </c>
      <c r="F8615" t="s">
        <v>25</v>
      </c>
      <c r="G8615" t="s">
        <v>20199</v>
      </c>
      <c r="H8615" t="s">
        <v>104</v>
      </c>
      <c r="I8615" t="s">
        <v>240</v>
      </c>
      <c r="J8615" t="s">
        <v>174</v>
      </c>
      <c r="K8615" t="s">
        <v>43</v>
      </c>
      <c r="L8615" t="s">
        <v>44</v>
      </c>
      <c r="M8615" t="s">
        <v>45</v>
      </c>
      <c r="N8615">
        <v>5</v>
      </c>
      <c r="O8615" t="s">
        <v>17424</v>
      </c>
      <c r="P8615" t="s">
        <v>225</v>
      </c>
      <c r="Q8615">
        <v>3470464.32</v>
      </c>
      <c r="R8615" t="s">
        <v>34</v>
      </c>
      <c r="S8615" t="s">
        <v>35</v>
      </c>
      <c r="T8615" t="s">
        <v>35</v>
      </c>
      <c r="U8615" s="6">
        <v>3.9</v>
      </c>
    </row>
    <row r="8616" spans="1:21" x14ac:dyDescent="0.25">
      <c r="A8616" t="s">
        <v>17425</v>
      </c>
      <c r="B8616" s="1">
        <v>45408</v>
      </c>
      <c r="C8616" t="s">
        <v>22</v>
      </c>
      <c r="D8616" t="s">
        <v>23</v>
      </c>
      <c r="E8616" t="s">
        <v>24</v>
      </c>
      <c r="F8616" t="s">
        <v>39</v>
      </c>
      <c r="G8616" t="s">
        <v>184</v>
      </c>
      <c r="H8616" t="s">
        <v>70</v>
      </c>
      <c r="I8616" t="s">
        <v>71</v>
      </c>
      <c r="J8616" t="s">
        <v>28</v>
      </c>
      <c r="K8616" t="s">
        <v>43</v>
      </c>
      <c r="L8616" t="s">
        <v>30</v>
      </c>
      <c r="M8616" t="s">
        <v>77</v>
      </c>
      <c r="N8616">
        <v>1</v>
      </c>
      <c r="O8616" t="s">
        <v>17426</v>
      </c>
      <c r="P8616" t="s">
        <v>526</v>
      </c>
      <c r="Q8616">
        <v>770201.3</v>
      </c>
      <c r="R8616" t="s">
        <v>48</v>
      </c>
      <c r="S8616" t="s">
        <v>35</v>
      </c>
      <c r="T8616" t="s">
        <v>56</v>
      </c>
      <c r="U8616" s="6">
        <v>3.8</v>
      </c>
    </row>
    <row r="8617" spans="1:21" x14ac:dyDescent="0.25">
      <c r="A8617" t="s">
        <v>17427</v>
      </c>
      <c r="B8617" s="1">
        <v>45030</v>
      </c>
      <c r="C8617" t="s">
        <v>81</v>
      </c>
      <c r="D8617" t="s">
        <v>23</v>
      </c>
      <c r="E8617" t="s">
        <v>82</v>
      </c>
      <c r="F8617" t="s">
        <v>190</v>
      </c>
      <c r="G8617" t="s">
        <v>20206</v>
      </c>
      <c r="H8617" t="s">
        <v>70</v>
      </c>
      <c r="I8617" t="s">
        <v>119</v>
      </c>
      <c r="J8617" t="s">
        <v>28</v>
      </c>
      <c r="K8617" t="s">
        <v>43</v>
      </c>
      <c r="L8617" t="s">
        <v>30</v>
      </c>
      <c r="M8617" t="s">
        <v>77</v>
      </c>
      <c r="N8617">
        <v>1</v>
      </c>
      <c r="O8617" t="s">
        <v>17428</v>
      </c>
      <c r="P8617" t="s">
        <v>840</v>
      </c>
      <c r="Q8617">
        <v>740110.87</v>
      </c>
      <c r="R8617" t="s">
        <v>34</v>
      </c>
      <c r="S8617" t="s">
        <v>56</v>
      </c>
      <c r="T8617" t="s">
        <v>35</v>
      </c>
      <c r="U8617" s="6">
        <v>4.0999999999999996</v>
      </c>
    </row>
    <row r="8618" spans="1:21" x14ac:dyDescent="0.25">
      <c r="A8618" t="s">
        <v>17429</v>
      </c>
      <c r="B8618" s="1">
        <v>44952</v>
      </c>
      <c r="C8618" t="s">
        <v>98</v>
      </c>
      <c r="D8618" t="s">
        <v>23</v>
      </c>
      <c r="E8618" t="s">
        <v>103</v>
      </c>
      <c r="F8618" t="s">
        <v>69</v>
      </c>
      <c r="G8618" t="s">
        <v>20212</v>
      </c>
      <c r="H8618" t="s">
        <v>83</v>
      </c>
      <c r="I8618" t="s">
        <v>126</v>
      </c>
      <c r="J8618" t="s">
        <v>42</v>
      </c>
      <c r="K8618" t="s">
        <v>29</v>
      </c>
      <c r="L8618" t="s">
        <v>30</v>
      </c>
      <c r="M8618" t="s">
        <v>64</v>
      </c>
      <c r="N8618">
        <v>3</v>
      </c>
      <c r="O8618" t="s">
        <v>17430</v>
      </c>
      <c r="P8618" t="s">
        <v>454</v>
      </c>
      <c r="Q8618">
        <v>2371909.6800000002</v>
      </c>
      <c r="R8618" t="s">
        <v>34</v>
      </c>
      <c r="S8618" t="s">
        <v>56</v>
      </c>
      <c r="T8618" t="s">
        <v>35</v>
      </c>
      <c r="U8618" s="6">
        <v>4</v>
      </c>
    </row>
    <row r="8619" spans="1:21" x14ac:dyDescent="0.25">
      <c r="A8619" t="s">
        <v>17431</v>
      </c>
      <c r="B8619" s="1">
        <v>45482</v>
      </c>
      <c r="C8619" t="s">
        <v>88</v>
      </c>
      <c r="D8619" t="s">
        <v>23</v>
      </c>
      <c r="E8619" t="s">
        <v>112</v>
      </c>
      <c r="F8619" t="s">
        <v>39</v>
      </c>
      <c r="G8619" t="s">
        <v>20207</v>
      </c>
      <c r="H8619" t="s">
        <v>166</v>
      </c>
      <c r="I8619" t="s">
        <v>167</v>
      </c>
      <c r="J8619" t="s">
        <v>42</v>
      </c>
      <c r="K8619" t="s">
        <v>43</v>
      </c>
      <c r="L8619" t="s">
        <v>44</v>
      </c>
      <c r="M8619" t="s">
        <v>77</v>
      </c>
      <c r="N8619">
        <v>4</v>
      </c>
      <c r="O8619" t="s">
        <v>17432</v>
      </c>
      <c r="P8619" t="s">
        <v>539</v>
      </c>
      <c r="Q8619">
        <v>3453529.65</v>
      </c>
      <c r="R8619" t="s">
        <v>34</v>
      </c>
      <c r="S8619" t="s">
        <v>35</v>
      </c>
      <c r="T8619" t="s">
        <v>56</v>
      </c>
      <c r="U8619" s="6">
        <v>4.5999999999999996</v>
      </c>
    </row>
    <row r="8620" spans="1:21" x14ac:dyDescent="0.25">
      <c r="A8620" t="s">
        <v>17433</v>
      </c>
      <c r="B8620" s="1">
        <v>45288</v>
      </c>
      <c r="C8620" t="s">
        <v>37</v>
      </c>
      <c r="D8620" t="s">
        <v>23</v>
      </c>
      <c r="E8620" t="s">
        <v>68</v>
      </c>
      <c r="F8620" t="s">
        <v>90</v>
      </c>
      <c r="G8620" t="s">
        <v>155</v>
      </c>
      <c r="H8620" t="s">
        <v>70</v>
      </c>
      <c r="I8620" t="s">
        <v>119</v>
      </c>
      <c r="J8620" t="s">
        <v>28</v>
      </c>
      <c r="K8620" t="s">
        <v>43</v>
      </c>
      <c r="L8620" t="s">
        <v>30</v>
      </c>
      <c r="M8620" t="s">
        <v>77</v>
      </c>
      <c r="N8620">
        <v>5</v>
      </c>
      <c r="O8620" t="s">
        <v>17434</v>
      </c>
      <c r="P8620" t="s">
        <v>212</v>
      </c>
      <c r="Q8620">
        <v>3998343.86</v>
      </c>
      <c r="R8620" t="s">
        <v>34</v>
      </c>
      <c r="S8620" t="s">
        <v>35</v>
      </c>
      <c r="T8620" t="s">
        <v>56</v>
      </c>
      <c r="U8620" s="6">
        <v>4.9000000000000004</v>
      </c>
    </row>
    <row r="8621" spans="1:21" x14ac:dyDescent="0.25">
      <c r="A8621" t="s">
        <v>17435</v>
      </c>
      <c r="B8621" s="1">
        <v>45570</v>
      </c>
      <c r="C8621" t="s">
        <v>22</v>
      </c>
      <c r="D8621" t="s">
        <v>23</v>
      </c>
      <c r="E8621" t="s">
        <v>24</v>
      </c>
      <c r="F8621" t="s">
        <v>69</v>
      </c>
      <c r="G8621" t="s">
        <v>305</v>
      </c>
      <c r="H8621" t="s">
        <v>70</v>
      </c>
      <c r="I8621" t="s">
        <v>71</v>
      </c>
      <c r="J8621" t="s">
        <v>28</v>
      </c>
      <c r="K8621" t="s">
        <v>29</v>
      </c>
      <c r="L8621" t="s">
        <v>44</v>
      </c>
      <c r="M8621" t="s">
        <v>113</v>
      </c>
      <c r="N8621">
        <v>2</v>
      </c>
      <c r="O8621" t="s">
        <v>17436</v>
      </c>
      <c r="P8621" t="s">
        <v>60</v>
      </c>
      <c r="Q8621">
        <v>1746714.3</v>
      </c>
      <c r="R8621" t="s">
        <v>48</v>
      </c>
      <c r="S8621" t="s">
        <v>35</v>
      </c>
      <c r="T8621" t="s">
        <v>35</v>
      </c>
      <c r="U8621" s="6">
        <v>4.8</v>
      </c>
    </row>
    <row r="8622" spans="1:21" x14ac:dyDescent="0.25">
      <c r="A8622" t="s">
        <v>17437</v>
      </c>
      <c r="B8622" s="1">
        <v>44990</v>
      </c>
      <c r="C8622" t="s">
        <v>37</v>
      </c>
      <c r="D8622" t="s">
        <v>23</v>
      </c>
      <c r="E8622" t="s">
        <v>38</v>
      </c>
      <c r="F8622" t="s">
        <v>76</v>
      </c>
      <c r="G8622" t="s">
        <v>20203</v>
      </c>
      <c r="H8622" t="s">
        <v>26</v>
      </c>
      <c r="I8622" t="s">
        <v>94</v>
      </c>
      <c r="J8622" t="s">
        <v>42</v>
      </c>
      <c r="K8622" t="s">
        <v>29</v>
      </c>
      <c r="L8622" t="s">
        <v>44</v>
      </c>
      <c r="M8622" t="s">
        <v>53</v>
      </c>
      <c r="N8622">
        <v>2</v>
      </c>
      <c r="O8622" t="s">
        <v>17438</v>
      </c>
      <c r="P8622" t="s">
        <v>261</v>
      </c>
      <c r="Q8622">
        <v>3306139.24</v>
      </c>
      <c r="R8622" t="s">
        <v>34</v>
      </c>
      <c r="S8622" t="s">
        <v>56</v>
      </c>
      <c r="T8622" t="s">
        <v>35</v>
      </c>
      <c r="U8622" s="6">
        <v>4.3</v>
      </c>
    </row>
    <row r="8623" spans="1:21" x14ac:dyDescent="0.25">
      <c r="A8623" t="s">
        <v>17439</v>
      </c>
      <c r="B8623" s="1">
        <v>45015</v>
      </c>
      <c r="C8623" t="s">
        <v>37</v>
      </c>
      <c r="D8623" t="s">
        <v>23</v>
      </c>
      <c r="E8623" t="s">
        <v>38</v>
      </c>
      <c r="F8623" t="s">
        <v>90</v>
      </c>
      <c r="G8623" t="s">
        <v>20213</v>
      </c>
      <c r="H8623" t="s">
        <v>40</v>
      </c>
      <c r="I8623" t="s">
        <v>41</v>
      </c>
      <c r="J8623" t="s">
        <v>42</v>
      </c>
      <c r="K8623" t="s">
        <v>29</v>
      </c>
      <c r="L8623" t="s">
        <v>44</v>
      </c>
      <c r="M8623" t="s">
        <v>45</v>
      </c>
      <c r="N8623">
        <v>3</v>
      </c>
      <c r="O8623" t="s">
        <v>17440</v>
      </c>
      <c r="P8623" t="s">
        <v>148</v>
      </c>
      <c r="Q8623">
        <v>3893311.14</v>
      </c>
      <c r="R8623" t="s">
        <v>48</v>
      </c>
      <c r="S8623" t="s">
        <v>56</v>
      </c>
      <c r="T8623" t="s">
        <v>35</v>
      </c>
      <c r="U8623" s="6">
        <v>4.4000000000000004</v>
      </c>
    </row>
    <row r="8624" spans="1:21" x14ac:dyDescent="0.25">
      <c r="A8624" t="s">
        <v>17441</v>
      </c>
      <c r="B8624" s="1">
        <v>45585</v>
      </c>
      <c r="C8624" t="s">
        <v>81</v>
      </c>
      <c r="D8624" t="s">
        <v>23</v>
      </c>
      <c r="E8624" t="s">
        <v>82</v>
      </c>
      <c r="F8624" t="s">
        <v>190</v>
      </c>
      <c r="G8624" t="s">
        <v>233</v>
      </c>
      <c r="H8624" t="s">
        <v>83</v>
      </c>
      <c r="I8624" t="s">
        <v>126</v>
      </c>
      <c r="J8624" t="s">
        <v>42</v>
      </c>
      <c r="K8624" t="s">
        <v>72</v>
      </c>
      <c r="L8624" t="s">
        <v>44</v>
      </c>
      <c r="M8624" t="s">
        <v>31</v>
      </c>
      <c r="N8624">
        <v>5</v>
      </c>
      <c r="O8624" t="s">
        <v>17442</v>
      </c>
      <c r="P8624" t="s">
        <v>225</v>
      </c>
      <c r="Q8624">
        <v>3985175.17</v>
      </c>
      <c r="R8624" t="s">
        <v>34</v>
      </c>
      <c r="S8624" t="s">
        <v>35</v>
      </c>
      <c r="T8624" t="s">
        <v>56</v>
      </c>
      <c r="U8624" s="6">
        <v>4.5</v>
      </c>
    </row>
    <row r="8625" spans="1:21" x14ac:dyDescent="0.25">
      <c r="A8625" t="s">
        <v>17443</v>
      </c>
      <c r="B8625" s="1">
        <v>45037</v>
      </c>
      <c r="C8625" t="s">
        <v>37</v>
      </c>
      <c r="D8625" t="s">
        <v>23</v>
      </c>
      <c r="E8625" t="s">
        <v>38</v>
      </c>
      <c r="F8625" t="s">
        <v>69</v>
      </c>
      <c r="G8625" t="s">
        <v>184</v>
      </c>
      <c r="H8625" t="s">
        <v>26</v>
      </c>
      <c r="I8625" t="s">
        <v>52</v>
      </c>
      <c r="J8625" t="s">
        <v>28</v>
      </c>
      <c r="K8625" t="s">
        <v>43</v>
      </c>
      <c r="L8625" t="s">
        <v>44</v>
      </c>
      <c r="M8625" t="s">
        <v>53</v>
      </c>
      <c r="N8625">
        <v>1</v>
      </c>
      <c r="O8625" t="s">
        <v>17444</v>
      </c>
      <c r="P8625" t="s">
        <v>656</v>
      </c>
      <c r="Q8625">
        <v>831355.04</v>
      </c>
      <c r="R8625" t="s">
        <v>48</v>
      </c>
      <c r="S8625" t="s">
        <v>35</v>
      </c>
      <c r="T8625" t="s">
        <v>56</v>
      </c>
      <c r="U8625" s="6">
        <v>3.7</v>
      </c>
    </row>
    <row r="8626" spans="1:21" x14ac:dyDescent="0.25">
      <c r="A8626" t="s">
        <v>17445</v>
      </c>
      <c r="B8626" s="1">
        <v>45718</v>
      </c>
      <c r="C8626" t="s">
        <v>81</v>
      </c>
      <c r="D8626" t="s">
        <v>23</v>
      </c>
      <c r="E8626" t="s">
        <v>82</v>
      </c>
      <c r="F8626" t="s">
        <v>58</v>
      </c>
      <c r="G8626" t="s">
        <v>20197</v>
      </c>
      <c r="H8626" t="s">
        <v>83</v>
      </c>
      <c r="I8626" t="s">
        <v>84</v>
      </c>
      <c r="J8626" t="s">
        <v>42</v>
      </c>
      <c r="K8626" t="s">
        <v>29</v>
      </c>
      <c r="L8626" t="s">
        <v>30</v>
      </c>
      <c r="M8626" t="s">
        <v>77</v>
      </c>
      <c r="N8626">
        <v>1</v>
      </c>
      <c r="O8626" t="s">
        <v>17446</v>
      </c>
      <c r="P8626" t="s">
        <v>238</v>
      </c>
      <c r="Q8626">
        <v>997918.29</v>
      </c>
      <c r="R8626" t="s">
        <v>34</v>
      </c>
      <c r="S8626" t="s">
        <v>35</v>
      </c>
      <c r="T8626" t="s">
        <v>35</v>
      </c>
      <c r="U8626" s="6">
        <v>3.9</v>
      </c>
    </row>
    <row r="8627" spans="1:21" x14ac:dyDescent="0.25">
      <c r="A8627" t="s">
        <v>17447</v>
      </c>
      <c r="B8627" s="1">
        <v>45071</v>
      </c>
      <c r="C8627" t="s">
        <v>88</v>
      </c>
      <c r="D8627" t="s">
        <v>23</v>
      </c>
      <c r="E8627" t="s">
        <v>112</v>
      </c>
      <c r="F8627" t="s">
        <v>69</v>
      </c>
      <c r="G8627" t="s">
        <v>20205</v>
      </c>
      <c r="H8627" t="s">
        <v>104</v>
      </c>
      <c r="I8627" t="s">
        <v>240</v>
      </c>
      <c r="J8627" t="s">
        <v>174</v>
      </c>
      <c r="K8627" t="s">
        <v>29</v>
      </c>
      <c r="L8627" t="s">
        <v>44</v>
      </c>
      <c r="M8627" t="s">
        <v>64</v>
      </c>
      <c r="N8627">
        <v>4</v>
      </c>
      <c r="O8627" t="s">
        <v>17448</v>
      </c>
      <c r="P8627" t="s">
        <v>60</v>
      </c>
      <c r="Q8627">
        <v>2367426.12</v>
      </c>
      <c r="R8627" t="s">
        <v>34</v>
      </c>
      <c r="S8627" t="s">
        <v>35</v>
      </c>
      <c r="T8627" t="s">
        <v>56</v>
      </c>
      <c r="U8627" s="6">
        <v>3.7</v>
      </c>
    </row>
    <row r="8628" spans="1:21" x14ac:dyDescent="0.25">
      <c r="A8628" t="s">
        <v>17449</v>
      </c>
      <c r="B8628" s="1">
        <v>45190</v>
      </c>
      <c r="C8628" t="s">
        <v>37</v>
      </c>
      <c r="D8628" t="s">
        <v>23</v>
      </c>
      <c r="E8628" t="s">
        <v>68</v>
      </c>
      <c r="F8628" t="s">
        <v>62</v>
      </c>
      <c r="G8628" t="s">
        <v>20198</v>
      </c>
      <c r="H8628" t="s">
        <v>104</v>
      </c>
      <c r="I8628" t="s">
        <v>138</v>
      </c>
      <c r="J8628" t="s">
        <v>42</v>
      </c>
      <c r="K8628" t="s">
        <v>43</v>
      </c>
      <c r="L8628" t="s">
        <v>30</v>
      </c>
      <c r="M8628" t="s">
        <v>45</v>
      </c>
      <c r="N8628">
        <v>3</v>
      </c>
      <c r="O8628" t="s">
        <v>17450</v>
      </c>
      <c r="P8628" t="s">
        <v>571</v>
      </c>
      <c r="Q8628">
        <v>3704345.62</v>
      </c>
      <c r="R8628" t="s">
        <v>48</v>
      </c>
      <c r="S8628" t="s">
        <v>56</v>
      </c>
      <c r="T8628" t="s">
        <v>56</v>
      </c>
      <c r="U8628" s="6">
        <v>4.4000000000000004</v>
      </c>
    </row>
    <row r="8629" spans="1:21" x14ac:dyDescent="0.25">
      <c r="A8629" t="s">
        <v>17451</v>
      </c>
      <c r="B8629" s="1">
        <v>45009</v>
      </c>
      <c r="C8629" t="s">
        <v>50</v>
      </c>
      <c r="D8629" t="s">
        <v>23</v>
      </c>
      <c r="E8629" t="s">
        <v>51</v>
      </c>
      <c r="F8629" t="s">
        <v>69</v>
      </c>
      <c r="G8629" t="s">
        <v>20196</v>
      </c>
      <c r="H8629" t="s">
        <v>26</v>
      </c>
      <c r="I8629" t="s">
        <v>151</v>
      </c>
      <c r="J8629" t="s">
        <v>42</v>
      </c>
      <c r="K8629" t="s">
        <v>72</v>
      </c>
      <c r="L8629" t="s">
        <v>44</v>
      </c>
      <c r="M8629" t="s">
        <v>77</v>
      </c>
      <c r="N8629">
        <v>1</v>
      </c>
      <c r="O8629" t="s">
        <v>17452</v>
      </c>
      <c r="P8629" t="s">
        <v>386</v>
      </c>
      <c r="Q8629">
        <v>962646.51</v>
      </c>
      <c r="R8629" t="s">
        <v>34</v>
      </c>
      <c r="S8629" t="s">
        <v>56</v>
      </c>
      <c r="T8629" t="s">
        <v>35</v>
      </c>
      <c r="U8629" s="6">
        <v>3.6</v>
      </c>
    </row>
    <row r="8630" spans="1:21" x14ac:dyDescent="0.25">
      <c r="A8630" t="s">
        <v>17453</v>
      </c>
      <c r="B8630" s="1">
        <v>45082</v>
      </c>
      <c r="C8630" t="s">
        <v>22</v>
      </c>
      <c r="D8630" t="s">
        <v>23</v>
      </c>
      <c r="E8630" t="s">
        <v>24</v>
      </c>
      <c r="F8630" t="s">
        <v>69</v>
      </c>
      <c r="G8630" t="s">
        <v>20213</v>
      </c>
      <c r="H8630" t="s">
        <v>104</v>
      </c>
      <c r="I8630" t="s">
        <v>138</v>
      </c>
      <c r="J8630" t="s">
        <v>42</v>
      </c>
      <c r="K8630" t="s">
        <v>43</v>
      </c>
      <c r="L8630" t="s">
        <v>44</v>
      </c>
      <c r="M8630" t="s">
        <v>113</v>
      </c>
      <c r="N8630">
        <v>2</v>
      </c>
      <c r="O8630" t="s">
        <v>17454</v>
      </c>
      <c r="P8630" t="s">
        <v>212</v>
      </c>
      <c r="Q8630">
        <v>2157958.16</v>
      </c>
      <c r="R8630" t="s">
        <v>34</v>
      </c>
      <c r="S8630" t="s">
        <v>56</v>
      </c>
      <c r="T8630" t="s">
        <v>35</v>
      </c>
      <c r="U8630" s="6">
        <v>3.8</v>
      </c>
    </row>
    <row r="8631" spans="1:21" x14ac:dyDescent="0.25">
      <c r="A8631" t="s">
        <v>17455</v>
      </c>
      <c r="B8631" s="1">
        <v>45015</v>
      </c>
      <c r="C8631" t="s">
        <v>81</v>
      </c>
      <c r="D8631" t="s">
        <v>23</v>
      </c>
      <c r="E8631" t="s">
        <v>82</v>
      </c>
      <c r="F8631" t="s">
        <v>39</v>
      </c>
      <c r="G8631" t="s">
        <v>20208</v>
      </c>
      <c r="H8631" t="s">
        <v>166</v>
      </c>
      <c r="I8631" t="s">
        <v>167</v>
      </c>
      <c r="J8631" t="s">
        <v>42</v>
      </c>
      <c r="K8631" t="s">
        <v>43</v>
      </c>
      <c r="L8631" t="s">
        <v>44</v>
      </c>
      <c r="M8631" t="s">
        <v>45</v>
      </c>
      <c r="N8631">
        <v>5</v>
      </c>
      <c r="O8631" t="s">
        <v>17456</v>
      </c>
      <c r="P8631" t="s">
        <v>270</v>
      </c>
      <c r="Q8631">
        <v>4388779.95</v>
      </c>
      <c r="R8631" t="s">
        <v>34</v>
      </c>
      <c r="S8631" t="s">
        <v>35</v>
      </c>
      <c r="T8631" t="s">
        <v>56</v>
      </c>
      <c r="U8631" s="6">
        <v>4.7</v>
      </c>
    </row>
    <row r="8632" spans="1:21" x14ac:dyDescent="0.25">
      <c r="A8632" t="s">
        <v>17457</v>
      </c>
      <c r="B8632" s="1">
        <v>45696</v>
      </c>
      <c r="C8632" t="s">
        <v>37</v>
      </c>
      <c r="D8632" t="s">
        <v>23</v>
      </c>
      <c r="E8632" t="s">
        <v>68</v>
      </c>
      <c r="F8632" t="s">
        <v>39</v>
      </c>
      <c r="G8632" t="s">
        <v>474</v>
      </c>
      <c r="H8632" t="s">
        <v>26</v>
      </c>
      <c r="I8632" t="s">
        <v>27</v>
      </c>
      <c r="J8632" t="s">
        <v>28</v>
      </c>
      <c r="K8632" t="s">
        <v>43</v>
      </c>
      <c r="L8632" t="s">
        <v>44</v>
      </c>
      <c r="M8632" t="s">
        <v>77</v>
      </c>
      <c r="N8632">
        <v>3</v>
      </c>
      <c r="O8632" t="s">
        <v>17458</v>
      </c>
      <c r="P8632" t="s">
        <v>437</v>
      </c>
      <c r="Q8632">
        <v>4000797.68</v>
      </c>
      <c r="R8632" t="s">
        <v>34</v>
      </c>
      <c r="S8632" t="s">
        <v>35</v>
      </c>
      <c r="T8632" t="s">
        <v>56</v>
      </c>
      <c r="U8632" s="6">
        <v>4.3</v>
      </c>
    </row>
    <row r="8633" spans="1:21" x14ac:dyDescent="0.25">
      <c r="A8633" t="s">
        <v>17459</v>
      </c>
      <c r="B8633" s="1">
        <v>45057</v>
      </c>
      <c r="C8633" t="s">
        <v>88</v>
      </c>
      <c r="D8633" t="s">
        <v>23</v>
      </c>
      <c r="E8633" t="s">
        <v>89</v>
      </c>
      <c r="F8633" t="s">
        <v>25</v>
      </c>
      <c r="G8633" t="s">
        <v>343</v>
      </c>
      <c r="H8633" t="s">
        <v>83</v>
      </c>
      <c r="I8633" t="s">
        <v>126</v>
      </c>
      <c r="J8633" t="s">
        <v>42</v>
      </c>
      <c r="K8633" t="s">
        <v>29</v>
      </c>
      <c r="L8633" t="s">
        <v>44</v>
      </c>
      <c r="M8633" t="s">
        <v>77</v>
      </c>
      <c r="N8633">
        <v>1</v>
      </c>
      <c r="O8633" t="s">
        <v>17460</v>
      </c>
      <c r="P8633" t="s">
        <v>318</v>
      </c>
      <c r="Q8633">
        <v>727448.85</v>
      </c>
      <c r="R8633" t="s">
        <v>48</v>
      </c>
      <c r="S8633" t="s">
        <v>35</v>
      </c>
      <c r="T8633" t="s">
        <v>56</v>
      </c>
      <c r="U8633" s="6">
        <v>3.6</v>
      </c>
    </row>
    <row r="8634" spans="1:21" x14ac:dyDescent="0.25">
      <c r="A8634" t="s">
        <v>17461</v>
      </c>
      <c r="B8634" s="1">
        <v>45134</v>
      </c>
      <c r="C8634" t="s">
        <v>22</v>
      </c>
      <c r="D8634" t="s">
        <v>23</v>
      </c>
      <c r="E8634" t="s">
        <v>24</v>
      </c>
      <c r="F8634" t="s">
        <v>90</v>
      </c>
      <c r="G8634" t="s">
        <v>20214</v>
      </c>
      <c r="H8634" t="s">
        <v>40</v>
      </c>
      <c r="I8634" t="s">
        <v>63</v>
      </c>
      <c r="J8634" t="s">
        <v>42</v>
      </c>
      <c r="K8634" t="s">
        <v>72</v>
      </c>
      <c r="L8634" t="s">
        <v>44</v>
      </c>
      <c r="M8634" t="s">
        <v>53</v>
      </c>
      <c r="N8634">
        <v>5</v>
      </c>
      <c r="O8634" t="s">
        <v>17462</v>
      </c>
      <c r="P8634" t="s">
        <v>163</v>
      </c>
      <c r="Q8634">
        <v>4227128.72</v>
      </c>
      <c r="R8634" t="s">
        <v>34</v>
      </c>
      <c r="S8634" t="s">
        <v>56</v>
      </c>
      <c r="T8634" t="s">
        <v>56</v>
      </c>
      <c r="U8634" s="6">
        <v>4.2</v>
      </c>
    </row>
    <row r="8635" spans="1:21" x14ac:dyDescent="0.25">
      <c r="A8635" t="s">
        <v>17463</v>
      </c>
      <c r="B8635" s="1">
        <v>45613</v>
      </c>
      <c r="C8635" t="s">
        <v>88</v>
      </c>
      <c r="D8635" t="s">
        <v>23</v>
      </c>
      <c r="E8635" t="s">
        <v>89</v>
      </c>
      <c r="F8635" t="s">
        <v>190</v>
      </c>
      <c r="G8635" t="s">
        <v>20212</v>
      </c>
      <c r="H8635" t="s">
        <v>40</v>
      </c>
      <c r="I8635" t="s">
        <v>63</v>
      </c>
      <c r="J8635" t="s">
        <v>42</v>
      </c>
      <c r="K8635" t="s">
        <v>29</v>
      </c>
      <c r="L8635" t="s">
        <v>30</v>
      </c>
      <c r="M8635" t="s">
        <v>31</v>
      </c>
      <c r="N8635">
        <v>5</v>
      </c>
      <c r="O8635" t="s">
        <v>17464</v>
      </c>
      <c r="P8635" t="s">
        <v>107</v>
      </c>
      <c r="Q8635">
        <v>4657539.25</v>
      </c>
      <c r="R8635" t="s">
        <v>48</v>
      </c>
      <c r="S8635" t="s">
        <v>56</v>
      </c>
      <c r="T8635" t="s">
        <v>35</v>
      </c>
      <c r="U8635" s="6">
        <v>4.8</v>
      </c>
    </row>
    <row r="8636" spans="1:21" x14ac:dyDescent="0.25">
      <c r="A8636" t="s">
        <v>17465</v>
      </c>
      <c r="B8636" s="1">
        <v>45528</v>
      </c>
      <c r="C8636" t="s">
        <v>81</v>
      </c>
      <c r="D8636" t="s">
        <v>23</v>
      </c>
      <c r="E8636" t="s">
        <v>82</v>
      </c>
      <c r="F8636" t="s">
        <v>58</v>
      </c>
      <c r="G8636" t="s">
        <v>20196</v>
      </c>
      <c r="H8636" t="s">
        <v>40</v>
      </c>
      <c r="I8636" t="s">
        <v>63</v>
      </c>
      <c r="J8636" t="s">
        <v>42</v>
      </c>
      <c r="K8636" t="s">
        <v>43</v>
      </c>
      <c r="L8636" t="s">
        <v>44</v>
      </c>
      <c r="M8636" t="s">
        <v>45</v>
      </c>
      <c r="N8636">
        <v>4</v>
      </c>
      <c r="O8636" t="s">
        <v>17466</v>
      </c>
      <c r="P8636" t="s">
        <v>267</v>
      </c>
      <c r="Q8636">
        <v>3865408.61</v>
      </c>
      <c r="R8636" t="s">
        <v>48</v>
      </c>
      <c r="S8636" t="s">
        <v>35</v>
      </c>
      <c r="T8636" t="s">
        <v>35</v>
      </c>
      <c r="U8636" s="6">
        <v>3.9</v>
      </c>
    </row>
    <row r="8637" spans="1:21" x14ac:dyDescent="0.25">
      <c r="A8637" t="s">
        <v>17467</v>
      </c>
      <c r="B8637" s="1">
        <v>45151</v>
      </c>
      <c r="C8637" t="s">
        <v>88</v>
      </c>
      <c r="D8637" t="s">
        <v>23</v>
      </c>
      <c r="E8637" t="s">
        <v>112</v>
      </c>
      <c r="F8637" t="s">
        <v>69</v>
      </c>
      <c r="G8637" t="s">
        <v>20204</v>
      </c>
      <c r="H8637" t="s">
        <v>40</v>
      </c>
      <c r="I8637" t="s">
        <v>41</v>
      </c>
      <c r="J8637" t="s">
        <v>42</v>
      </c>
      <c r="K8637" t="s">
        <v>29</v>
      </c>
      <c r="L8637" t="s">
        <v>30</v>
      </c>
      <c r="M8637" t="s">
        <v>77</v>
      </c>
      <c r="N8637">
        <v>1</v>
      </c>
      <c r="O8637" t="s">
        <v>17468</v>
      </c>
      <c r="P8637" t="s">
        <v>182</v>
      </c>
      <c r="Q8637">
        <v>1237622.1499999999</v>
      </c>
      <c r="R8637" t="s">
        <v>34</v>
      </c>
      <c r="S8637" t="s">
        <v>35</v>
      </c>
      <c r="T8637" t="s">
        <v>35</v>
      </c>
      <c r="U8637" s="6">
        <v>3.6</v>
      </c>
    </row>
    <row r="8638" spans="1:21" x14ac:dyDescent="0.25">
      <c r="A8638" t="s">
        <v>17469</v>
      </c>
      <c r="B8638" s="1">
        <v>45169</v>
      </c>
      <c r="C8638" t="s">
        <v>22</v>
      </c>
      <c r="D8638" t="s">
        <v>23</v>
      </c>
      <c r="E8638" t="s">
        <v>24</v>
      </c>
      <c r="F8638" t="s">
        <v>58</v>
      </c>
      <c r="G8638" t="s">
        <v>20200</v>
      </c>
      <c r="H8638" t="s">
        <v>26</v>
      </c>
      <c r="I8638" t="s">
        <v>204</v>
      </c>
      <c r="J8638" t="s">
        <v>28</v>
      </c>
      <c r="K8638" t="s">
        <v>43</v>
      </c>
      <c r="L8638" t="s">
        <v>30</v>
      </c>
      <c r="M8638" t="s">
        <v>53</v>
      </c>
      <c r="N8638">
        <v>1</v>
      </c>
      <c r="O8638" t="s">
        <v>17470</v>
      </c>
      <c r="P8638" t="s">
        <v>196</v>
      </c>
      <c r="Q8638">
        <v>880508.41</v>
      </c>
      <c r="R8638" t="s">
        <v>48</v>
      </c>
      <c r="S8638" t="s">
        <v>56</v>
      </c>
      <c r="T8638" t="s">
        <v>35</v>
      </c>
      <c r="U8638" s="6">
        <v>3.8</v>
      </c>
    </row>
    <row r="8639" spans="1:21" x14ac:dyDescent="0.25">
      <c r="A8639" t="s">
        <v>17471</v>
      </c>
      <c r="B8639" s="1">
        <v>45254</v>
      </c>
      <c r="C8639" t="s">
        <v>81</v>
      </c>
      <c r="D8639" t="s">
        <v>23</v>
      </c>
      <c r="E8639" t="s">
        <v>82</v>
      </c>
      <c r="F8639" t="s">
        <v>25</v>
      </c>
      <c r="G8639" t="s">
        <v>214</v>
      </c>
      <c r="H8639" t="s">
        <v>83</v>
      </c>
      <c r="I8639" t="s">
        <v>126</v>
      </c>
      <c r="J8639" t="s">
        <v>42</v>
      </c>
      <c r="K8639" t="s">
        <v>29</v>
      </c>
      <c r="L8639" t="s">
        <v>30</v>
      </c>
      <c r="M8639" t="s">
        <v>45</v>
      </c>
      <c r="N8639">
        <v>4</v>
      </c>
      <c r="O8639" t="s">
        <v>17472</v>
      </c>
      <c r="P8639" t="s">
        <v>206</v>
      </c>
      <c r="Q8639">
        <v>2956720.55</v>
      </c>
      <c r="R8639" t="s">
        <v>34</v>
      </c>
      <c r="S8639" t="s">
        <v>56</v>
      </c>
      <c r="T8639" t="s">
        <v>56</v>
      </c>
      <c r="U8639" s="6">
        <v>5</v>
      </c>
    </row>
    <row r="8640" spans="1:21" x14ac:dyDescent="0.25">
      <c r="A8640" t="s">
        <v>17473</v>
      </c>
      <c r="B8640" s="1">
        <v>45874</v>
      </c>
      <c r="C8640" t="s">
        <v>81</v>
      </c>
      <c r="D8640" t="s">
        <v>23</v>
      </c>
      <c r="E8640" t="s">
        <v>82</v>
      </c>
      <c r="F8640" t="s">
        <v>190</v>
      </c>
      <c r="G8640" t="s">
        <v>365</v>
      </c>
      <c r="H8640" t="s">
        <v>83</v>
      </c>
      <c r="I8640" t="s">
        <v>126</v>
      </c>
      <c r="J8640" t="s">
        <v>42</v>
      </c>
      <c r="K8640" t="s">
        <v>29</v>
      </c>
      <c r="L8640" t="s">
        <v>30</v>
      </c>
      <c r="M8640" t="s">
        <v>45</v>
      </c>
      <c r="N8640">
        <v>4</v>
      </c>
      <c r="O8640" t="s">
        <v>17474</v>
      </c>
      <c r="P8640" t="s">
        <v>160</v>
      </c>
      <c r="Q8640">
        <v>3047424.67</v>
      </c>
      <c r="R8640" t="s">
        <v>34</v>
      </c>
      <c r="S8640" t="s">
        <v>35</v>
      </c>
      <c r="T8640" t="s">
        <v>56</v>
      </c>
      <c r="U8640" s="6">
        <v>4.3</v>
      </c>
    </row>
    <row r="8641" spans="1:21" x14ac:dyDescent="0.25">
      <c r="A8641" t="s">
        <v>17475</v>
      </c>
      <c r="B8641" s="1">
        <v>45161</v>
      </c>
      <c r="C8641" t="s">
        <v>98</v>
      </c>
      <c r="D8641" t="s">
        <v>23</v>
      </c>
      <c r="E8641" t="s">
        <v>99</v>
      </c>
      <c r="F8641" t="s">
        <v>25</v>
      </c>
      <c r="G8641" t="s">
        <v>328</v>
      </c>
      <c r="H8641" t="s">
        <v>40</v>
      </c>
      <c r="I8641" t="s">
        <v>63</v>
      </c>
      <c r="J8641" t="s">
        <v>42</v>
      </c>
      <c r="K8641" t="s">
        <v>72</v>
      </c>
      <c r="L8641" t="s">
        <v>44</v>
      </c>
      <c r="M8641" t="s">
        <v>77</v>
      </c>
      <c r="N8641">
        <v>3</v>
      </c>
      <c r="O8641" t="s">
        <v>17476</v>
      </c>
      <c r="P8641" t="s">
        <v>228</v>
      </c>
      <c r="Q8641">
        <v>2764695.16</v>
      </c>
      <c r="R8641" t="s">
        <v>34</v>
      </c>
      <c r="S8641" t="s">
        <v>56</v>
      </c>
      <c r="T8641" t="s">
        <v>56</v>
      </c>
      <c r="U8641" s="6">
        <v>3.9</v>
      </c>
    </row>
    <row r="8642" spans="1:21" x14ac:dyDescent="0.25">
      <c r="A8642" t="s">
        <v>17477</v>
      </c>
      <c r="B8642" s="1">
        <v>44937</v>
      </c>
      <c r="C8642" t="s">
        <v>50</v>
      </c>
      <c r="D8642" t="s">
        <v>23</v>
      </c>
      <c r="E8642" t="s">
        <v>130</v>
      </c>
      <c r="F8642" t="s">
        <v>69</v>
      </c>
      <c r="G8642" t="s">
        <v>20196</v>
      </c>
      <c r="H8642" t="s">
        <v>166</v>
      </c>
      <c r="I8642" t="s">
        <v>167</v>
      </c>
      <c r="J8642" t="s">
        <v>42</v>
      </c>
      <c r="K8642" t="s">
        <v>29</v>
      </c>
      <c r="L8642" t="s">
        <v>30</v>
      </c>
      <c r="M8642" t="s">
        <v>53</v>
      </c>
      <c r="N8642">
        <v>2</v>
      </c>
      <c r="O8642" t="s">
        <v>17478</v>
      </c>
      <c r="P8642" t="s">
        <v>270</v>
      </c>
      <c r="Q8642">
        <v>1618062.54</v>
      </c>
      <c r="R8642" t="s">
        <v>48</v>
      </c>
      <c r="S8642" t="s">
        <v>56</v>
      </c>
      <c r="T8642" t="s">
        <v>35</v>
      </c>
      <c r="U8642" s="6">
        <v>4.5999999999999996</v>
      </c>
    </row>
    <row r="8643" spans="1:21" x14ac:dyDescent="0.25">
      <c r="A8643" t="s">
        <v>17479</v>
      </c>
      <c r="B8643" s="1">
        <v>45541</v>
      </c>
      <c r="C8643" t="s">
        <v>81</v>
      </c>
      <c r="D8643" t="s">
        <v>23</v>
      </c>
      <c r="E8643" t="s">
        <v>82</v>
      </c>
      <c r="F8643" t="s">
        <v>90</v>
      </c>
      <c r="G8643" t="s">
        <v>371</v>
      </c>
      <c r="H8643" t="s">
        <v>40</v>
      </c>
      <c r="I8643" t="s">
        <v>41</v>
      </c>
      <c r="J8643" t="s">
        <v>42</v>
      </c>
      <c r="K8643" t="s">
        <v>72</v>
      </c>
      <c r="L8643" t="s">
        <v>30</v>
      </c>
      <c r="M8643" t="s">
        <v>45</v>
      </c>
      <c r="N8643">
        <v>3</v>
      </c>
      <c r="O8643" t="s">
        <v>17480</v>
      </c>
      <c r="P8643" t="s">
        <v>110</v>
      </c>
      <c r="Q8643">
        <v>3525539.56</v>
      </c>
      <c r="R8643" t="s">
        <v>34</v>
      </c>
      <c r="S8643" t="s">
        <v>35</v>
      </c>
      <c r="T8643" t="s">
        <v>56</v>
      </c>
      <c r="U8643" s="6">
        <v>5</v>
      </c>
    </row>
    <row r="8644" spans="1:21" x14ac:dyDescent="0.25">
      <c r="A8644" t="s">
        <v>17481</v>
      </c>
      <c r="B8644" s="1">
        <v>45696</v>
      </c>
      <c r="C8644" t="s">
        <v>22</v>
      </c>
      <c r="D8644" t="s">
        <v>23</v>
      </c>
      <c r="E8644" t="s">
        <v>24</v>
      </c>
      <c r="F8644" t="s">
        <v>58</v>
      </c>
      <c r="G8644" t="s">
        <v>20213</v>
      </c>
      <c r="H8644" t="s">
        <v>83</v>
      </c>
      <c r="I8644" t="s">
        <v>126</v>
      </c>
      <c r="J8644" t="s">
        <v>42</v>
      </c>
      <c r="K8644" t="s">
        <v>72</v>
      </c>
      <c r="L8644" t="s">
        <v>44</v>
      </c>
      <c r="M8644" t="s">
        <v>77</v>
      </c>
      <c r="N8644">
        <v>1</v>
      </c>
      <c r="O8644" t="s">
        <v>17482</v>
      </c>
      <c r="P8644" t="s">
        <v>242</v>
      </c>
      <c r="Q8644">
        <v>739987.37</v>
      </c>
      <c r="R8644" t="s">
        <v>34</v>
      </c>
      <c r="S8644" t="s">
        <v>56</v>
      </c>
      <c r="T8644" t="s">
        <v>56</v>
      </c>
      <c r="U8644" s="6">
        <v>3.6</v>
      </c>
    </row>
    <row r="8645" spans="1:21" x14ac:dyDescent="0.25">
      <c r="A8645" t="s">
        <v>17483</v>
      </c>
      <c r="B8645" s="1">
        <v>45667</v>
      </c>
      <c r="C8645" t="s">
        <v>37</v>
      </c>
      <c r="D8645" t="s">
        <v>23</v>
      </c>
      <c r="E8645" t="s">
        <v>38</v>
      </c>
      <c r="F8645" t="s">
        <v>39</v>
      </c>
      <c r="G8645" t="s">
        <v>155</v>
      </c>
      <c r="H8645" t="s">
        <v>83</v>
      </c>
      <c r="I8645" t="s">
        <v>84</v>
      </c>
      <c r="J8645" t="s">
        <v>42</v>
      </c>
      <c r="K8645" t="s">
        <v>72</v>
      </c>
      <c r="L8645" t="s">
        <v>30</v>
      </c>
      <c r="M8645" t="s">
        <v>113</v>
      </c>
      <c r="N8645">
        <v>2</v>
      </c>
      <c r="O8645" t="s">
        <v>17484</v>
      </c>
      <c r="P8645" t="s">
        <v>493</v>
      </c>
      <c r="Q8645">
        <v>1760863.95</v>
      </c>
      <c r="R8645" t="s">
        <v>34</v>
      </c>
      <c r="S8645" t="s">
        <v>56</v>
      </c>
      <c r="T8645" t="s">
        <v>56</v>
      </c>
      <c r="U8645" s="6">
        <v>3.6</v>
      </c>
    </row>
    <row r="8646" spans="1:21" x14ac:dyDescent="0.25">
      <c r="A8646" t="s">
        <v>17485</v>
      </c>
      <c r="B8646" s="1">
        <v>45870</v>
      </c>
      <c r="C8646" t="s">
        <v>37</v>
      </c>
      <c r="D8646" t="s">
        <v>23</v>
      </c>
      <c r="E8646" t="s">
        <v>38</v>
      </c>
      <c r="F8646" t="s">
        <v>39</v>
      </c>
      <c r="G8646" t="s">
        <v>365</v>
      </c>
      <c r="H8646" t="s">
        <v>104</v>
      </c>
      <c r="I8646" t="s">
        <v>105</v>
      </c>
      <c r="J8646" t="s">
        <v>28</v>
      </c>
      <c r="K8646" t="s">
        <v>43</v>
      </c>
      <c r="L8646" t="s">
        <v>44</v>
      </c>
      <c r="M8646" t="s">
        <v>53</v>
      </c>
      <c r="N8646">
        <v>5</v>
      </c>
      <c r="O8646" t="s">
        <v>17486</v>
      </c>
      <c r="P8646" t="s">
        <v>610</v>
      </c>
      <c r="Q8646">
        <v>4634004.99</v>
      </c>
      <c r="R8646" t="s">
        <v>34</v>
      </c>
      <c r="S8646" t="s">
        <v>35</v>
      </c>
      <c r="T8646" t="s">
        <v>35</v>
      </c>
      <c r="U8646" s="6">
        <v>4.4000000000000004</v>
      </c>
    </row>
    <row r="8647" spans="1:21" x14ac:dyDescent="0.25">
      <c r="A8647" t="s">
        <v>17487</v>
      </c>
      <c r="B8647" s="1">
        <v>45248</v>
      </c>
      <c r="C8647" t="s">
        <v>88</v>
      </c>
      <c r="D8647" t="s">
        <v>23</v>
      </c>
      <c r="E8647" t="s">
        <v>89</v>
      </c>
      <c r="F8647" t="s">
        <v>25</v>
      </c>
      <c r="G8647" t="s">
        <v>20205</v>
      </c>
      <c r="H8647" t="s">
        <v>104</v>
      </c>
      <c r="I8647" t="s">
        <v>240</v>
      </c>
      <c r="J8647" t="s">
        <v>174</v>
      </c>
      <c r="K8647" t="s">
        <v>43</v>
      </c>
      <c r="L8647" t="s">
        <v>30</v>
      </c>
      <c r="M8647" t="s">
        <v>77</v>
      </c>
      <c r="N8647">
        <v>5</v>
      </c>
      <c r="O8647" t="s">
        <v>17488</v>
      </c>
      <c r="P8647" t="s">
        <v>386</v>
      </c>
      <c r="Q8647">
        <v>3409441.6</v>
      </c>
      <c r="R8647" t="s">
        <v>48</v>
      </c>
      <c r="S8647" t="s">
        <v>56</v>
      </c>
      <c r="T8647" t="s">
        <v>56</v>
      </c>
      <c r="U8647" s="6">
        <v>4.2</v>
      </c>
    </row>
    <row r="8648" spans="1:21" x14ac:dyDescent="0.25">
      <c r="A8648" t="s">
        <v>17489</v>
      </c>
      <c r="B8648" s="1">
        <v>45490</v>
      </c>
      <c r="C8648" t="s">
        <v>81</v>
      </c>
      <c r="D8648" t="s">
        <v>23</v>
      </c>
      <c r="E8648" t="s">
        <v>82</v>
      </c>
      <c r="F8648" t="s">
        <v>69</v>
      </c>
      <c r="G8648" t="s">
        <v>244</v>
      </c>
      <c r="H8648" t="s">
        <v>26</v>
      </c>
      <c r="I8648" t="s">
        <v>253</v>
      </c>
      <c r="J8648" t="s">
        <v>42</v>
      </c>
      <c r="K8648" t="s">
        <v>72</v>
      </c>
      <c r="L8648" t="s">
        <v>30</v>
      </c>
      <c r="M8648" t="s">
        <v>31</v>
      </c>
      <c r="N8648">
        <v>4</v>
      </c>
      <c r="O8648" t="s">
        <v>17490</v>
      </c>
      <c r="P8648" t="s">
        <v>375</v>
      </c>
      <c r="Q8648">
        <v>3080519.21</v>
      </c>
      <c r="R8648" t="s">
        <v>48</v>
      </c>
      <c r="S8648" t="s">
        <v>56</v>
      </c>
      <c r="T8648" t="s">
        <v>35</v>
      </c>
      <c r="U8648" s="6">
        <v>4.2</v>
      </c>
    </row>
    <row r="8649" spans="1:21" x14ac:dyDescent="0.25">
      <c r="A8649" t="s">
        <v>17491</v>
      </c>
      <c r="B8649" s="1">
        <v>45198</v>
      </c>
      <c r="C8649" t="s">
        <v>98</v>
      </c>
      <c r="D8649" t="s">
        <v>23</v>
      </c>
      <c r="E8649" t="s">
        <v>99</v>
      </c>
      <c r="F8649" t="s">
        <v>69</v>
      </c>
      <c r="G8649" t="s">
        <v>142</v>
      </c>
      <c r="H8649" t="s">
        <v>104</v>
      </c>
      <c r="I8649" t="s">
        <v>240</v>
      </c>
      <c r="J8649" t="s">
        <v>174</v>
      </c>
      <c r="K8649" t="s">
        <v>72</v>
      </c>
      <c r="L8649" t="s">
        <v>44</v>
      </c>
      <c r="M8649" t="s">
        <v>31</v>
      </c>
      <c r="N8649">
        <v>4</v>
      </c>
      <c r="O8649" t="s">
        <v>17492</v>
      </c>
      <c r="P8649" t="s">
        <v>74</v>
      </c>
      <c r="Q8649">
        <v>2348208.8199999998</v>
      </c>
      <c r="R8649" t="s">
        <v>34</v>
      </c>
      <c r="S8649" t="s">
        <v>35</v>
      </c>
      <c r="T8649" t="s">
        <v>35</v>
      </c>
      <c r="U8649" s="6">
        <v>4.8</v>
      </c>
    </row>
    <row r="8650" spans="1:21" x14ac:dyDescent="0.25">
      <c r="A8650" t="s">
        <v>17493</v>
      </c>
      <c r="B8650" s="1">
        <v>45283</v>
      </c>
      <c r="C8650" t="s">
        <v>88</v>
      </c>
      <c r="D8650" t="s">
        <v>23</v>
      </c>
      <c r="E8650" t="s">
        <v>89</v>
      </c>
      <c r="F8650" t="s">
        <v>25</v>
      </c>
      <c r="G8650" t="s">
        <v>20211</v>
      </c>
      <c r="H8650" t="s">
        <v>104</v>
      </c>
      <c r="I8650" t="s">
        <v>240</v>
      </c>
      <c r="J8650" t="s">
        <v>174</v>
      </c>
      <c r="K8650" t="s">
        <v>72</v>
      </c>
      <c r="L8650" t="s">
        <v>44</v>
      </c>
      <c r="M8650" t="s">
        <v>64</v>
      </c>
      <c r="N8650">
        <v>1</v>
      </c>
      <c r="O8650" t="s">
        <v>17494</v>
      </c>
      <c r="P8650" t="s">
        <v>140</v>
      </c>
      <c r="Q8650">
        <v>636451.14</v>
      </c>
      <c r="R8650" t="s">
        <v>48</v>
      </c>
      <c r="S8650" t="s">
        <v>35</v>
      </c>
      <c r="T8650" t="s">
        <v>35</v>
      </c>
      <c r="U8650" s="6">
        <v>4.2</v>
      </c>
    </row>
    <row r="8651" spans="1:21" x14ac:dyDescent="0.25">
      <c r="A8651" t="s">
        <v>17495</v>
      </c>
      <c r="B8651" s="1">
        <v>45307</v>
      </c>
      <c r="C8651" t="s">
        <v>22</v>
      </c>
      <c r="D8651" t="s">
        <v>23</v>
      </c>
      <c r="E8651" t="s">
        <v>24</v>
      </c>
      <c r="F8651" t="s">
        <v>90</v>
      </c>
      <c r="G8651" t="s">
        <v>137</v>
      </c>
      <c r="H8651" t="s">
        <v>166</v>
      </c>
      <c r="I8651" t="s">
        <v>173</v>
      </c>
      <c r="J8651" t="s">
        <v>174</v>
      </c>
      <c r="K8651" t="s">
        <v>43</v>
      </c>
      <c r="L8651" t="s">
        <v>44</v>
      </c>
      <c r="M8651" t="s">
        <v>53</v>
      </c>
      <c r="N8651">
        <v>5</v>
      </c>
      <c r="O8651" t="s">
        <v>17496</v>
      </c>
      <c r="P8651" t="s">
        <v>101</v>
      </c>
      <c r="Q8651">
        <v>3359903.9</v>
      </c>
      <c r="R8651" t="s">
        <v>34</v>
      </c>
      <c r="S8651" t="s">
        <v>56</v>
      </c>
      <c r="T8651" t="s">
        <v>56</v>
      </c>
      <c r="U8651" s="6">
        <v>4.9000000000000004</v>
      </c>
    </row>
    <row r="8652" spans="1:21" x14ac:dyDescent="0.25">
      <c r="A8652" t="s">
        <v>17497</v>
      </c>
      <c r="B8652" s="1">
        <v>44998</v>
      </c>
      <c r="C8652" t="s">
        <v>22</v>
      </c>
      <c r="D8652" t="s">
        <v>23</v>
      </c>
      <c r="E8652" t="s">
        <v>24</v>
      </c>
      <c r="F8652" t="s">
        <v>76</v>
      </c>
      <c r="G8652" t="s">
        <v>194</v>
      </c>
      <c r="H8652" t="s">
        <v>40</v>
      </c>
      <c r="I8652" t="s">
        <v>41</v>
      </c>
      <c r="J8652" t="s">
        <v>42</v>
      </c>
      <c r="K8652" t="s">
        <v>72</v>
      </c>
      <c r="L8652" t="s">
        <v>44</v>
      </c>
      <c r="M8652" t="s">
        <v>45</v>
      </c>
      <c r="N8652">
        <v>3</v>
      </c>
      <c r="O8652" t="s">
        <v>17498</v>
      </c>
      <c r="P8652" t="s">
        <v>333</v>
      </c>
      <c r="Q8652">
        <v>3469287.15</v>
      </c>
      <c r="R8652" t="s">
        <v>34</v>
      </c>
      <c r="S8652" t="s">
        <v>56</v>
      </c>
      <c r="T8652" t="s">
        <v>35</v>
      </c>
      <c r="U8652" s="6">
        <v>4.9000000000000004</v>
      </c>
    </row>
    <row r="8653" spans="1:21" x14ac:dyDescent="0.25">
      <c r="A8653" t="s">
        <v>17499</v>
      </c>
      <c r="B8653" s="1">
        <v>45811</v>
      </c>
      <c r="C8653" t="s">
        <v>81</v>
      </c>
      <c r="D8653" t="s">
        <v>23</v>
      </c>
      <c r="E8653" t="s">
        <v>82</v>
      </c>
      <c r="F8653" t="s">
        <v>25</v>
      </c>
      <c r="G8653" t="s">
        <v>165</v>
      </c>
      <c r="H8653" t="s">
        <v>26</v>
      </c>
      <c r="I8653" t="s">
        <v>204</v>
      </c>
      <c r="J8653" t="s">
        <v>28</v>
      </c>
      <c r="K8653" t="s">
        <v>43</v>
      </c>
      <c r="L8653" t="s">
        <v>30</v>
      </c>
      <c r="M8653" t="s">
        <v>53</v>
      </c>
      <c r="N8653">
        <v>5</v>
      </c>
      <c r="O8653" t="s">
        <v>17500</v>
      </c>
      <c r="P8653" t="s">
        <v>318</v>
      </c>
      <c r="Q8653">
        <v>4466094</v>
      </c>
      <c r="R8653" t="s">
        <v>34</v>
      </c>
      <c r="S8653" t="s">
        <v>56</v>
      </c>
      <c r="T8653" t="s">
        <v>35</v>
      </c>
      <c r="U8653" s="6">
        <v>4.5999999999999996</v>
      </c>
    </row>
    <row r="8654" spans="1:21" x14ac:dyDescent="0.25">
      <c r="A8654" t="s">
        <v>17501</v>
      </c>
      <c r="B8654" s="1">
        <v>45385</v>
      </c>
      <c r="C8654" t="s">
        <v>98</v>
      </c>
      <c r="D8654" t="s">
        <v>23</v>
      </c>
      <c r="E8654" t="s">
        <v>99</v>
      </c>
      <c r="F8654" t="s">
        <v>58</v>
      </c>
      <c r="G8654" t="s">
        <v>20200</v>
      </c>
      <c r="H8654" t="s">
        <v>166</v>
      </c>
      <c r="I8654" t="s">
        <v>173</v>
      </c>
      <c r="J8654" t="s">
        <v>174</v>
      </c>
      <c r="K8654" t="s">
        <v>43</v>
      </c>
      <c r="L8654" t="s">
        <v>30</v>
      </c>
      <c r="M8654" t="s">
        <v>77</v>
      </c>
      <c r="N8654">
        <v>2</v>
      </c>
      <c r="O8654" t="s">
        <v>17502</v>
      </c>
      <c r="P8654" t="s">
        <v>539</v>
      </c>
      <c r="Q8654">
        <v>1234391.01</v>
      </c>
      <c r="R8654" t="s">
        <v>34</v>
      </c>
      <c r="S8654" t="s">
        <v>56</v>
      </c>
      <c r="T8654" t="s">
        <v>35</v>
      </c>
      <c r="U8654" s="6">
        <v>4</v>
      </c>
    </row>
    <row r="8655" spans="1:21" x14ac:dyDescent="0.25">
      <c r="A8655" t="s">
        <v>17503</v>
      </c>
      <c r="B8655" s="1">
        <v>45568</v>
      </c>
      <c r="C8655" t="s">
        <v>98</v>
      </c>
      <c r="D8655" t="s">
        <v>23</v>
      </c>
      <c r="E8655" t="s">
        <v>99</v>
      </c>
      <c r="F8655" t="s">
        <v>69</v>
      </c>
      <c r="G8655" t="s">
        <v>365</v>
      </c>
      <c r="H8655" t="s">
        <v>40</v>
      </c>
      <c r="I8655" t="s">
        <v>63</v>
      </c>
      <c r="J8655" t="s">
        <v>42</v>
      </c>
      <c r="K8655" t="s">
        <v>72</v>
      </c>
      <c r="L8655" t="s">
        <v>44</v>
      </c>
      <c r="M8655" t="s">
        <v>53</v>
      </c>
      <c r="N8655">
        <v>3</v>
      </c>
      <c r="O8655" t="s">
        <v>17504</v>
      </c>
      <c r="P8655" t="s">
        <v>55</v>
      </c>
      <c r="Q8655">
        <v>2778613.1</v>
      </c>
      <c r="R8655" t="s">
        <v>48</v>
      </c>
      <c r="S8655" t="s">
        <v>56</v>
      </c>
      <c r="T8655" t="s">
        <v>56</v>
      </c>
      <c r="U8655" s="6">
        <v>4.4000000000000004</v>
      </c>
    </row>
    <row r="8656" spans="1:21" x14ac:dyDescent="0.25">
      <c r="A8656" t="s">
        <v>17505</v>
      </c>
      <c r="B8656" s="1">
        <v>45925</v>
      </c>
      <c r="C8656" t="s">
        <v>98</v>
      </c>
      <c r="D8656" t="s">
        <v>23</v>
      </c>
      <c r="E8656" t="s">
        <v>103</v>
      </c>
      <c r="F8656" t="s">
        <v>25</v>
      </c>
      <c r="G8656" t="s">
        <v>316</v>
      </c>
      <c r="H8656" t="s">
        <v>26</v>
      </c>
      <c r="I8656" t="s">
        <v>151</v>
      </c>
      <c r="J8656" t="s">
        <v>42</v>
      </c>
      <c r="K8656" t="s">
        <v>43</v>
      </c>
      <c r="L8656" t="s">
        <v>44</v>
      </c>
      <c r="M8656" t="s">
        <v>64</v>
      </c>
      <c r="N8656">
        <v>5</v>
      </c>
      <c r="O8656" t="s">
        <v>17506</v>
      </c>
      <c r="P8656" t="s">
        <v>255</v>
      </c>
      <c r="Q8656">
        <v>5316491.7</v>
      </c>
      <c r="R8656" t="s">
        <v>34</v>
      </c>
      <c r="S8656" t="s">
        <v>56</v>
      </c>
      <c r="T8656" t="s">
        <v>35</v>
      </c>
      <c r="U8656" s="6">
        <v>4.9000000000000004</v>
      </c>
    </row>
    <row r="8657" spans="1:21" x14ac:dyDescent="0.25">
      <c r="A8657" t="s">
        <v>17507</v>
      </c>
      <c r="B8657" s="1">
        <v>45438</v>
      </c>
      <c r="C8657" t="s">
        <v>98</v>
      </c>
      <c r="D8657" t="s">
        <v>23</v>
      </c>
      <c r="E8657" t="s">
        <v>99</v>
      </c>
      <c r="F8657" t="s">
        <v>69</v>
      </c>
      <c r="G8657" t="s">
        <v>20207</v>
      </c>
      <c r="H8657" t="s">
        <v>166</v>
      </c>
      <c r="I8657" t="s">
        <v>173</v>
      </c>
      <c r="J8657" t="s">
        <v>174</v>
      </c>
      <c r="K8657" t="s">
        <v>72</v>
      </c>
      <c r="L8657" t="s">
        <v>30</v>
      </c>
      <c r="M8657" t="s">
        <v>64</v>
      </c>
      <c r="N8657">
        <v>2</v>
      </c>
      <c r="O8657" t="s">
        <v>17508</v>
      </c>
      <c r="P8657" t="s">
        <v>157</v>
      </c>
      <c r="Q8657">
        <v>1290169.96</v>
      </c>
      <c r="R8657" t="s">
        <v>48</v>
      </c>
      <c r="S8657" t="s">
        <v>56</v>
      </c>
      <c r="T8657" t="s">
        <v>35</v>
      </c>
      <c r="U8657" s="6">
        <v>4.4000000000000004</v>
      </c>
    </row>
    <row r="8658" spans="1:21" x14ac:dyDescent="0.25">
      <c r="A8658" t="s">
        <v>17509</v>
      </c>
      <c r="B8658" s="1">
        <v>45179</v>
      </c>
      <c r="C8658" t="s">
        <v>50</v>
      </c>
      <c r="D8658" t="s">
        <v>23</v>
      </c>
      <c r="E8658" t="s">
        <v>130</v>
      </c>
      <c r="F8658" t="s">
        <v>190</v>
      </c>
      <c r="G8658" t="s">
        <v>20205</v>
      </c>
      <c r="H8658" t="s">
        <v>104</v>
      </c>
      <c r="I8658" t="s">
        <v>240</v>
      </c>
      <c r="J8658" t="s">
        <v>174</v>
      </c>
      <c r="K8658" t="s">
        <v>29</v>
      </c>
      <c r="L8658" t="s">
        <v>44</v>
      </c>
      <c r="M8658" t="s">
        <v>64</v>
      </c>
      <c r="N8658">
        <v>5</v>
      </c>
      <c r="O8658" t="s">
        <v>17510</v>
      </c>
      <c r="P8658" t="s">
        <v>33</v>
      </c>
      <c r="Q8658">
        <v>3308954.04</v>
      </c>
      <c r="R8658" t="s">
        <v>48</v>
      </c>
      <c r="S8658" t="s">
        <v>56</v>
      </c>
      <c r="T8658" t="s">
        <v>56</v>
      </c>
      <c r="U8658" s="6">
        <v>4</v>
      </c>
    </row>
    <row r="8659" spans="1:21" x14ac:dyDescent="0.25">
      <c r="A8659" t="s">
        <v>17511</v>
      </c>
      <c r="B8659" s="1">
        <v>45857</v>
      </c>
      <c r="C8659" t="s">
        <v>88</v>
      </c>
      <c r="D8659" t="s">
        <v>23</v>
      </c>
      <c r="E8659" t="s">
        <v>89</v>
      </c>
      <c r="F8659" t="s">
        <v>69</v>
      </c>
      <c r="G8659" t="s">
        <v>20197</v>
      </c>
      <c r="H8659" t="s">
        <v>70</v>
      </c>
      <c r="I8659" t="s">
        <v>180</v>
      </c>
      <c r="J8659" t="s">
        <v>42</v>
      </c>
      <c r="K8659" t="s">
        <v>29</v>
      </c>
      <c r="L8659" t="s">
        <v>30</v>
      </c>
      <c r="M8659" t="s">
        <v>53</v>
      </c>
      <c r="N8659">
        <v>2</v>
      </c>
      <c r="O8659" t="s">
        <v>12563</v>
      </c>
      <c r="P8659" t="s">
        <v>128</v>
      </c>
      <c r="Q8659">
        <v>2178972.02</v>
      </c>
      <c r="R8659" t="s">
        <v>34</v>
      </c>
      <c r="S8659" t="s">
        <v>35</v>
      </c>
      <c r="T8659" t="s">
        <v>56</v>
      </c>
      <c r="U8659" s="6">
        <v>4.3</v>
      </c>
    </row>
    <row r="8660" spans="1:21" x14ac:dyDescent="0.25">
      <c r="A8660" t="s">
        <v>17512</v>
      </c>
      <c r="B8660" s="1">
        <v>45467</v>
      </c>
      <c r="C8660" t="s">
        <v>22</v>
      </c>
      <c r="D8660" t="s">
        <v>23</v>
      </c>
      <c r="E8660" t="s">
        <v>24</v>
      </c>
      <c r="F8660" t="s">
        <v>190</v>
      </c>
      <c r="G8660" t="s">
        <v>331</v>
      </c>
      <c r="H8660" t="s">
        <v>26</v>
      </c>
      <c r="I8660" t="s">
        <v>204</v>
      </c>
      <c r="J8660" t="s">
        <v>28</v>
      </c>
      <c r="K8660" t="s">
        <v>43</v>
      </c>
      <c r="L8660" t="s">
        <v>30</v>
      </c>
      <c r="M8660" t="s">
        <v>53</v>
      </c>
      <c r="N8660">
        <v>1</v>
      </c>
      <c r="O8660" t="s">
        <v>17513</v>
      </c>
      <c r="P8660" t="s">
        <v>117</v>
      </c>
      <c r="Q8660">
        <v>901637.99</v>
      </c>
      <c r="R8660" t="s">
        <v>48</v>
      </c>
      <c r="S8660" t="s">
        <v>35</v>
      </c>
      <c r="T8660" t="s">
        <v>35</v>
      </c>
      <c r="U8660" s="6">
        <v>3.9</v>
      </c>
    </row>
    <row r="8661" spans="1:21" x14ac:dyDescent="0.25">
      <c r="A8661" t="s">
        <v>17514</v>
      </c>
      <c r="B8661" s="1">
        <v>45065</v>
      </c>
      <c r="C8661" t="s">
        <v>88</v>
      </c>
      <c r="D8661" t="s">
        <v>23</v>
      </c>
      <c r="E8661" t="s">
        <v>112</v>
      </c>
      <c r="F8661" t="s">
        <v>69</v>
      </c>
      <c r="G8661" t="s">
        <v>155</v>
      </c>
      <c r="H8661" t="s">
        <v>166</v>
      </c>
      <c r="I8661" t="s">
        <v>167</v>
      </c>
      <c r="J8661" t="s">
        <v>42</v>
      </c>
      <c r="K8661" t="s">
        <v>43</v>
      </c>
      <c r="L8661" t="s">
        <v>30</v>
      </c>
      <c r="M8661" t="s">
        <v>53</v>
      </c>
      <c r="N8661">
        <v>2</v>
      </c>
      <c r="O8661" t="s">
        <v>17515</v>
      </c>
      <c r="P8661" t="s">
        <v>47</v>
      </c>
      <c r="Q8661">
        <v>1701191.36</v>
      </c>
      <c r="R8661" t="s">
        <v>34</v>
      </c>
      <c r="S8661" t="s">
        <v>35</v>
      </c>
      <c r="T8661" t="s">
        <v>35</v>
      </c>
      <c r="U8661" s="6">
        <v>3.8</v>
      </c>
    </row>
    <row r="8662" spans="1:21" x14ac:dyDescent="0.25">
      <c r="A8662" t="s">
        <v>17516</v>
      </c>
      <c r="B8662" s="1">
        <v>45329</v>
      </c>
      <c r="C8662" t="s">
        <v>98</v>
      </c>
      <c r="D8662" t="s">
        <v>23</v>
      </c>
      <c r="E8662" t="s">
        <v>99</v>
      </c>
      <c r="F8662" t="s">
        <v>25</v>
      </c>
      <c r="G8662" t="s">
        <v>547</v>
      </c>
      <c r="H8662" t="s">
        <v>40</v>
      </c>
      <c r="I8662" t="s">
        <v>63</v>
      </c>
      <c r="J8662" t="s">
        <v>42</v>
      </c>
      <c r="K8662" t="s">
        <v>29</v>
      </c>
      <c r="L8662" t="s">
        <v>30</v>
      </c>
      <c r="M8662" t="s">
        <v>64</v>
      </c>
      <c r="N8662">
        <v>4</v>
      </c>
      <c r="O8662" t="s">
        <v>17517</v>
      </c>
      <c r="P8662" t="s">
        <v>235</v>
      </c>
      <c r="Q8662">
        <v>3473825.97</v>
      </c>
      <c r="R8662" t="s">
        <v>34</v>
      </c>
      <c r="S8662" t="s">
        <v>35</v>
      </c>
      <c r="T8662" t="s">
        <v>56</v>
      </c>
      <c r="U8662" s="6">
        <v>4.5</v>
      </c>
    </row>
    <row r="8663" spans="1:21" x14ac:dyDescent="0.25">
      <c r="A8663" t="s">
        <v>17518</v>
      </c>
      <c r="B8663" s="1">
        <v>45302</v>
      </c>
      <c r="C8663" t="s">
        <v>22</v>
      </c>
      <c r="D8663" t="s">
        <v>23</v>
      </c>
      <c r="E8663" t="s">
        <v>24</v>
      </c>
      <c r="F8663" t="s">
        <v>90</v>
      </c>
      <c r="G8663" t="s">
        <v>343</v>
      </c>
      <c r="H8663" t="s">
        <v>104</v>
      </c>
      <c r="I8663" t="s">
        <v>240</v>
      </c>
      <c r="J8663" t="s">
        <v>174</v>
      </c>
      <c r="K8663" t="s">
        <v>29</v>
      </c>
      <c r="L8663" t="s">
        <v>30</v>
      </c>
      <c r="M8663" t="s">
        <v>53</v>
      </c>
      <c r="N8663">
        <v>5</v>
      </c>
      <c r="O8663" t="s">
        <v>17519</v>
      </c>
      <c r="P8663" t="s">
        <v>101</v>
      </c>
      <c r="Q8663">
        <v>3104154.61</v>
      </c>
      <c r="R8663" t="s">
        <v>34</v>
      </c>
      <c r="S8663" t="s">
        <v>35</v>
      </c>
      <c r="T8663" t="s">
        <v>35</v>
      </c>
      <c r="U8663" s="6">
        <v>4.7</v>
      </c>
    </row>
    <row r="8664" spans="1:21" x14ac:dyDescent="0.25">
      <c r="A8664" t="s">
        <v>17520</v>
      </c>
      <c r="B8664" s="1">
        <v>45710</v>
      </c>
      <c r="C8664" t="s">
        <v>98</v>
      </c>
      <c r="D8664" t="s">
        <v>23</v>
      </c>
      <c r="E8664" t="s">
        <v>99</v>
      </c>
      <c r="F8664" t="s">
        <v>90</v>
      </c>
      <c r="G8664" t="s">
        <v>194</v>
      </c>
      <c r="H8664" t="s">
        <v>70</v>
      </c>
      <c r="I8664" t="s">
        <v>71</v>
      </c>
      <c r="J8664" t="s">
        <v>28</v>
      </c>
      <c r="K8664" t="s">
        <v>29</v>
      </c>
      <c r="L8664" t="s">
        <v>30</v>
      </c>
      <c r="M8664" t="s">
        <v>53</v>
      </c>
      <c r="N8664">
        <v>3</v>
      </c>
      <c r="O8664" t="s">
        <v>17521</v>
      </c>
      <c r="P8664" t="s">
        <v>386</v>
      </c>
      <c r="Q8664">
        <v>2589337.41</v>
      </c>
      <c r="R8664" t="s">
        <v>48</v>
      </c>
      <c r="S8664" t="s">
        <v>35</v>
      </c>
      <c r="T8664" t="s">
        <v>56</v>
      </c>
      <c r="U8664" s="6">
        <v>4.0999999999999996</v>
      </c>
    </row>
    <row r="8665" spans="1:21" x14ac:dyDescent="0.25">
      <c r="A8665" t="s">
        <v>17522</v>
      </c>
      <c r="B8665" s="1">
        <v>45006</v>
      </c>
      <c r="C8665" t="s">
        <v>98</v>
      </c>
      <c r="D8665" t="s">
        <v>23</v>
      </c>
      <c r="E8665" t="s">
        <v>99</v>
      </c>
      <c r="F8665" t="s">
        <v>190</v>
      </c>
      <c r="G8665" t="s">
        <v>194</v>
      </c>
      <c r="H8665" t="s">
        <v>104</v>
      </c>
      <c r="I8665" t="s">
        <v>105</v>
      </c>
      <c r="J8665" t="s">
        <v>28</v>
      </c>
      <c r="K8665" t="s">
        <v>29</v>
      </c>
      <c r="L8665" t="s">
        <v>30</v>
      </c>
      <c r="M8665" t="s">
        <v>31</v>
      </c>
      <c r="N8665">
        <v>2</v>
      </c>
      <c r="O8665" t="s">
        <v>17523</v>
      </c>
      <c r="P8665" t="s">
        <v>135</v>
      </c>
      <c r="Q8665">
        <v>1686421.42</v>
      </c>
      <c r="R8665" t="s">
        <v>48</v>
      </c>
      <c r="S8665" t="s">
        <v>56</v>
      </c>
      <c r="T8665" t="s">
        <v>56</v>
      </c>
      <c r="U8665" s="6">
        <v>4.7</v>
      </c>
    </row>
    <row r="8666" spans="1:21" x14ac:dyDescent="0.25">
      <c r="A8666" t="s">
        <v>17524</v>
      </c>
      <c r="B8666" s="1">
        <v>45285</v>
      </c>
      <c r="C8666" t="s">
        <v>98</v>
      </c>
      <c r="D8666" t="s">
        <v>23</v>
      </c>
      <c r="E8666" t="s">
        <v>103</v>
      </c>
      <c r="F8666" t="s">
        <v>69</v>
      </c>
      <c r="G8666" t="s">
        <v>20201</v>
      </c>
      <c r="H8666" t="s">
        <v>104</v>
      </c>
      <c r="I8666" t="s">
        <v>105</v>
      </c>
      <c r="J8666" t="s">
        <v>28</v>
      </c>
      <c r="K8666" t="s">
        <v>72</v>
      </c>
      <c r="L8666" t="s">
        <v>44</v>
      </c>
      <c r="M8666" t="s">
        <v>113</v>
      </c>
      <c r="N8666">
        <v>4</v>
      </c>
      <c r="O8666" t="s">
        <v>17525</v>
      </c>
      <c r="P8666" t="s">
        <v>539</v>
      </c>
      <c r="Q8666">
        <v>3505576.03</v>
      </c>
      <c r="R8666" t="s">
        <v>48</v>
      </c>
      <c r="S8666" t="s">
        <v>56</v>
      </c>
      <c r="T8666" t="s">
        <v>56</v>
      </c>
      <c r="U8666" s="6">
        <v>4.3</v>
      </c>
    </row>
    <row r="8667" spans="1:21" x14ac:dyDescent="0.25">
      <c r="A8667" t="s">
        <v>17526</v>
      </c>
      <c r="B8667" s="1">
        <v>45071</v>
      </c>
      <c r="C8667" t="s">
        <v>22</v>
      </c>
      <c r="D8667" t="s">
        <v>23</v>
      </c>
      <c r="E8667" t="s">
        <v>24</v>
      </c>
      <c r="F8667" t="s">
        <v>25</v>
      </c>
      <c r="G8667" t="s">
        <v>20199</v>
      </c>
      <c r="H8667" t="s">
        <v>40</v>
      </c>
      <c r="I8667" t="s">
        <v>41</v>
      </c>
      <c r="J8667" t="s">
        <v>42</v>
      </c>
      <c r="K8667" t="s">
        <v>29</v>
      </c>
      <c r="L8667" t="s">
        <v>44</v>
      </c>
      <c r="M8667" t="s">
        <v>31</v>
      </c>
      <c r="N8667">
        <v>4</v>
      </c>
      <c r="O8667" t="s">
        <v>17527</v>
      </c>
      <c r="P8667" t="s">
        <v>60</v>
      </c>
      <c r="Q8667">
        <v>4482365.96</v>
      </c>
      <c r="R8667" t="s">
        <v>48</v>
      </c>
      <c r="S8667" t="s">
        <v>56</v>
      </c>
      <c r="T8667" t="s">
        <v>35</v>
      </c>
      <c r="U8667" s="6">
        <v>4.7</v>
      </c>
    </row>
    <row r="8668" spans="1:21" x14ac:dyDescent="0.25">
      <c r="A8668" t="s">
        <v>17528</v>
      </c>
      <c r="B8668" s="1">
        <v>45261</v>
      </c>
      <c r="C8668" t="s">
        <v>98</v>
      </c>
      <c r="D8668" t="s">
        <v>23</v>
      </c>
      <c r="E8668" t="s">
        <v>103</v>
      </c>
      <c r="F8668" t="s">
        <v>62</v>
      </c>
      <c r="G8668" t="s">
        <v>137</v>
      </c>
      <c r="H8668" t="s">
        <v>83</v>
      </c>
      <c r="I8668" t="s">
        <v>126</v>
      </c>
      <c r="J8668" t="s">
        <v>42</v>
      </c>
      <c r="K8668" t="s">
        <v>29</v>
      </c>
      <c r="L8668" t="s">
        <v>30</v>
      </c>
      <c r="M8668" t="s">
        <v>45</v>
      </c>
      <c r="N8668">
        <v>5</v>
      </c>
      <c r="O8668" t="s">
        <v>17529</v>
      </c>
      <c r="P8668" t="s">
        <v>290</v>
      </c>
      <c r="Q8668">
        <v>3361886.44</v>
      </c>
      <c r="R8668" t="s">
        <v>48</v>
      </c>
      <c r="S8668" t="s">
        <v>56</v>
      </c>
      <c r="T8668" t="s">
        <v>35</v>
      </c>
      <c r="U8668" s="6">
        <v>4.8</v>
      </c>
    </row>
    <row r="8669" spans="1:21" x14ac:dyDescent="0.25">
      <c r="A8669" t="s">
        <v>17530</v>
      </c>
      <c r="B8669" s="1">
        <v>45571</v>
      </c>
      <c r="C8669" t="s">
        <v>22</v>
      </c>
      <c r="D8669" t="s">
        <v>23</v>
      </c>
      <c r="E8669" t="s">
        <v>24</v>
      </c>
      <c r="F8669" t="s">
        <v>39</v>
      </c>
      <c r="G8669" t="s">
        <v>20212</v>
      </c>
      <c r="H8669" t="s">
        <v>70</v>
      </c>
      <c r="I8669" t="s">
        <v>119</v>
      </c>
      <c r="J8669" t="s">
        <v>28</v>
      </c>
      <c r="K8669" t="s">
        <v>29</v>
      </c>
      <c r="L8669" t="s">
        <v>44</v>
      </c>
      <c r="M8669" t="s">
        <v>31</v>
      </c>
      <c r="N8669">
        <v>5</v>
      </c>
      <c r="O8669" t="s">
        <v>17531</v>
      </c>
      <c r="P8669" t="s">
        <v>675</v>
      </c>
      <c r="Q8669">
        <v>3944779.41</v>
      </c>
      <c r="R8669" t="s">
        <v>34</v>
      </c>
      <c r="S8669" t="s">
        <v>56</v>
      </c>
      <c r="T8669" t="s">
        <v>56</v>
      </c>
      <c r="U8669" s="6">
        <v>4.9000000000000004</v>
      </c>
    </row>
    <row r="8670" spans="1:21" x14ac:dyDescent="0.25">
      <c r="A8670" t="s">
        <v>17532</v>
      </c>
      <c r="B8670" s="1">
        <v>45335</v>
      </c>
      <c r="C8670" t="s">
        <v>88</v>
      </c>
      <c r="D8670" t="s">
        <v>23</v>
      </c>
      <c r="E8670" t="s">
        <v>89</v>
      </c>
      <c r="F8670" t="s">
        <v>90</v>
      </c>
      <c r="G8670" t="s">
        <v>184</v>
      </c>
      <c r="H8670" t="s">
        <v>83</v>
      </c>
      <c r="I8670" t="s">
        <v>126</v>
      </c>
      <c r="J8670" t="s">
        <v>42</v>
      </c>
      <c r="K8670" t="s">
        <v>29</v>
      </c>
      <c r="L8670" t="s">
        <v>30</v>
      </c>
      <c r="M8670" t="s">
        <v>53</v>
      </c>
      <c r="N8670">
        <v>1</v>
      </c>
      <c r="O8670" t="s">
        <v>17533</v>
      </c>
      <c r="P8670" t="s">
        <v>482</v>
      </c>
      <c r="Q8670">
        <v>810712.28</v>
      </c>
      <c r="R8670" t="s">
        <v>34</v>
      </c>
      <c r="S8670" t="s">
        <v>35</v>
      </c>
      <c r="T8670" t="s">
        <v>56</v>
      </c>
      <c r="U8670" s="6">
        <v>4.3</v>
      </c>
    </row>
    <row r="8671" spans="1:21" x14ac:dyDescent="0.25">
      <c r="A8671" t="s">
        <v>17534</v>
      </c>
      <c r="B8671" s="1">
        <v>45179</v>
      </c>
      <c r="C8671" t="s">
        <v>37</v>
      </c>
      <c r="D8671" t="s">
        <v>23</v>
      </c>
      <c r="E8671" t="s">
        <v>38</v>
      </c>
      <c r="F8671" t="s">
        <v>25</v>
      </c>
      <c r="G8671" t="s">
        <v>230</v>
      </c>
      <c r="H8671" t="s">
        <v>26</v>
      </c>
      <c r="I8671" t="s">
        <v>253</v>
      </c>
      <c r="J8671" t="s">
        <v>42</v>
      </c>
      <c r="K8671" t="s">
        <v>72</v>
      </c>
      <c r="L8671" t="s">
        <v>30</v>
      </c>
      <c r="M8671" t="s">
        <v>45</v>
      </c>
      <c r="N8671">
        <v>1</v>
      </c>
      <c r="O8671" t="s">
        <v>17535</v>
      </c>
      <c r="P8671" t="s">
        <v>228</v>
      </c>
      <c r="Q8671">
        <v>890546.71</v>
      </c>
      <c r="R8671" t="s">
        <v>34</v>
      </c>
      <c r="S8671" t="s">
        <v>35</v>
      </c>
      <c r="T8671" t="s">
        <v>35</v>
      </c>
      <c r="U8671" s="6">
        <v>4.8</v>
      </c>
    </row>
    <row r="8672" spans="1:21" x14ac:dyDescent="0.25">
      <c r="A8672" t="s">
        <v>17536</v>
      </c>
      <c r="B8672" s="1">
        <v>45639</v>
      </c>
      <c r="C8672" t="s">
        <v>81</v>
      </c>
      <c r="D8672" t="s">
        <v>23</v>
      </c>
      <c r="E8672" t="s">
        <v>82</v>
      </c>
      <c r="F8672" t="s">
        <v>58</v>
      </c>
      <c r="G8672" t="s">
        <v>20213</v>
      </c>
      <c r="H8672" t="s">
        <v>83</v>
      </c>
      <c r="I8672" t="s">
        <v>126</v>
      </c>
      <c r="J8672" t="s">
        <v>42</v>
      </c>
      <c r="K8672" t="s">
        <v>29</v>
      </c>
      <c r="L8672" t="s">
        <v>44</v>
      </c>
      <c r="M8672" t="s">
        <v>64</v>
      </c>
      <c r="N8672">
        <v>5</v>
      </c>
      <c r="O8672" t="s">
        <v>17537</v>
      </c>
      <c r="P8672" t="s">
        <v>312</v>
      </c>
      <c r="Q8672">
        <v>3604877.8</v>
      </c>
      <c r="R8672" t="s">
        <v>48</v>
      </c>
      <c r="S8672" t="s">
        <v>56</v>
      </c>
      <c r="T8672" t="s">
        <v>56</v>
      </c>
      <c r="U8672" s="6">
        <v>3.5</v>
      </c>
    </row>
    <row r="8673" spans="1:21" x14ac:dyDescent="0.25">
      <c r="A8673" t="s">
        <v>17538</v>
      </c>
      <c r="B8673" s="1">
        <v>45626</v>
      </c>
      <c r="C8673" t="s">
        <v>98</v>
      </c>
      <c r="D8673" t="s">
        <v>23</v>
      </c>
      <c r="E8673" t="s">
        <v>99</v>
      </c>
      <c r="F8673" t="s">
        <v>76</v>
      </c>
      <c r="G8673" t="s">
        <v>365</v>
      </c>
      <c r="H8673" t="s">
        <v>166</v>
      </c>
      <c r="I8673" t="s">
        <v>173</v>
      </c>
      <c r="J8673" t="s">
        <v>174</v>
      </c>
      <c r="K8673" t="s">
        <v>29</v>
      </c>
      <c r="L8673" t="s">
        <v>30</v>
      </c>
      <c r="M8673" t="s">
        <v>77</v>
      </c>
      <c r="N8673">
        <v>2</v>
      </c>
      <c r="O8673" t="s">
        <v>17539</v>
      </c>
      <c r="P8673" t="s">
        <v>33</v>
      </c>
      <c r="Q8673">
        <v>1165576.79</v>
      </c>
      <c r="R8673" t="s">
        <v>48</v>
      </c>
      <c r="S8673" t="s">
        <v>35</v>
      </c>
      <c r="T8673" t="s">
        <v>35</v>
      </c>
      <c r="U8673" s="6">
        <v>4.3</v>
      </c>
    </row>
    <row r="8674" spans="1:21" x14ac:dyDescent="0.25">
      <c r="A8674" t="s">
        <v>17540</v>
      </c>
      <c r="B8674" s="1">
        <v>45383</v>
      </c>
      <c r="C8674" t="s">
        <v>37</v>
      </c>
      <c r="D8674" t="s">
        <v>23</v>
      </c>
      <c r="E8674" t="s">
        <v>38</v>
      </c>
      <c r="F8674" t="s">
        <v>76</v>
      </c>
      <c r="G8674" t="s">
        <v>20210</v>
      </c>
      <c r="H8674" t="s">
        <v>26</v>
      </c>
      <c r="I8674" t="s">
        <v>204</v>
      </c>
      <c r="J8674" t="s">
        <v>28</v>
      </c>
      <c r="K8674" t="s">
        <v>72</v>
      </c>
      <c r="L8674" t="s">
        <v>30</v>
      </c>
      <c r="M8674" t="s">
        <v>64</v>
      </c>
      <c r="N8674">
        <v>5</v>
      </c>
      <c r="O8674" t="s">
        <v>17541</v>
      </c>
      <c r="P8674" t="s">
        <v>333</v>
      </c>
      <c r="Q8674">
        <v>4259344.91</v>
      </c>
      <c r="R8674" t="s">
        <v>48</v>
      </c>
      <c r="S8674" t="s">
        <v>35</v>
      </c>
      <c r="T8674" t="s">
        <v>56</v>
      </c>
      <c r="U8674" s="6">
        <v>3.7</v>
      </c>
    </row>
    <row r="8675" spans="1:21" x14ac:dyDescent="0.25">
      <c r="A8675" t="s">
        <v>17542</v>
      </c>
      <c r="B8675" s="1">
        <v>45377</v>
      </c>
      <c r="C8675" t="s">
        <v>50</v>
      </c>
      <c r="D8675" t="s">
        <v>23</v>
      </c>
      <c r="E8675" t="s">
        <v>130</v>
      </c>
      <c r="F8675" t="s">
        <v>190</v>
      </c>
      <c r="G8675" t="s">
        <v>20213</v>
      </c>
      <c r="H8675" t="s">
        <v>40</v>
      </c>
      <c r="I8675" t="s">
        <v>63</v>
      </c>
      <c r="J8675" t="s">
        <v>42</v>
      </c>
      <c r="K8675" t="s">
        <v>43</v>
      </c>
      <c r="L8675" t="s">
        <v>30</v>
      </c>
      <c r="M8675" t="s">
        <v>77</v>
      </c>
      <c r="N8675">
        <v>3</v>
      </c>
      <c r="O8675" t="s">
        <v>17543</v>
      </c>
      <c r="P8675" t="s">
        <v>209</v>
      </c>
      <c r="Q8675">
        <v>2463687.06</v>
      </c>
      <c r="R8675" t="s">
        <v>34</v>
      </c>
      <c r="S8675" t="s">
        <v>35</v>
      </c>
      <c r="T8675" t="s">
        <v>56</v>
      </c>
      <c r="U8675" s="6">
        <v>4.9000000000000004</v>
      </c>
    </row>
    <row r="8676" spans="1:21" x14ac:dyDescent="0.25">
      <c r="A8676" t="s">
        <v>17544</v>
      </c>
      <c r="B8676" s="1">
        <v>45152</v>
      </c>
      <c r="C8676" t="s">
        <v>22</v>
      </c>
      <c r="D8676" t="s">
        <v>23</v>
      </c>
      <c r="E8676" t="s">
        <v>24</v>
      </c>
      <c r="F8676" t="s">
        <v>69</v>
      </c>
      <c r="G8676" t="s">
        <v>20201</v>
      </c>
      <c r="H8676" t="s">
        <v>166</v>
      </c>
      <c r="I8676" t="s">
        <v>173</v>
      </c>
      <c r="J8676" t="s">
        <v>174</v>
      </c>
      <c r="K8676" t="s">
        <v>72</v>
      </c>
      <c r="L8676" t="s">
        <v>30</v>
      </c>
      <c r="M8676" t="s">
        <v>64</v>
      </c>
      <c r="N8676">
        <v>4</v>
      </c>
      <c r="O8676" t="s">
        <v>17545</v>
      </c>
      <c r="P8676" t="s">
        <v>74</v>
      </c>
      <c r="Q8676">
        <v>2182077.11</v>
      </c>
      <c r="R8676" t="s">
        <v>48</v>
      </c>
      <c r="S8676" t="s">
        <v>35</v>
      </c>
      <c r="T8676" t="s">
        <v>56</v>
      </c>
      <c r="U8676" s="6">
        <v>4.3</v>
      </c>
    </row>
    <row r="8677" spans="1:21" x14ac:dyDescent="0.25">
      <c r="A8677" t="s">
        <v>17546</v>
      </c>
      <c r="B8677" s="1">
        <v>45533</v>
      </c>
      <c r="C8677" t="s">
        <v>22</v>
      </c>
      <c r="D8677" t="s">
        <v>23</v>
      </c>
      <c r="E8677" t="s">
        <v>24</v>
      </c>
      <c r="F8677" t="s">
        <v>69</v>
      </c>
      <c r="G8677" t="s">
        <v>474</v>
      </c>
      <c r="H8677" t="s">
        <v>70</v>
      </c>
      <c r="I8677" t="s">
        <v>71</v>
      </c>
      <c r="J8677" t="s">
        <v>28</v>
      </c>
      <c r="K8677" t="s">
        <v>43</v>
      </c>
      <c r="L8677" t="s">
        <v>30</v>
      </c>
      <c r="M8677" t="s">
        <v>53</v>
      </c>
      <c r="N8677">
        <v>5</v>
      </c>
      <c r="O8677" t="s">
        <v>17547</v>
      </c>
      <c r="P8677" t="s">
        <v>270</v>
      </c>
      <c r="Q8677">
        <v>4586608.2699999996</v>
      </c>
      <c r="R8677" t="s">
        <v>34</v>
      </c>
      <c r="S8677" t="s">
        <v>56</v>
      </c>
      <c r="T8677" t="s">
        <v>56</v>
      </c>
      <c r="U8677" s="6">
        <v>4.2</v>
      </c>
    </row>
    <row r="8678" spans="1:21" x14ac:dyDescent="0.25">
      <c r="A8678" t="s">
        <v>17548</v>
      </c>
      <c r="B8678" s="1">
        <v>45779</v>
      </c>
      <c r="C8678" t="s">
        <v>37</v>
      </c>
      <c r="D8678" t="s">
        <v>23</v>
      </c>
      <c r="E8678" t="s">
        <v>38</v>
      </c>
      <c r="F8678" t="s">
        <v>62</v>
      </c>
      <c r="G8678" t="s">
        <v>137</v>
      </c>
      <c r="H8678" t="s">
        <v>26</v>
      </c>
      <c r="I8678" t="s">
        <v>52</v>
      </c>
      <c r="J8678" t="s">
        <v>28</v>
      </c>
      <c r="K8678" t="s">
        <v>29</v>
      </c>
      <c r="L8678" t="s">
        <v>44</v>
      </c>
      <c r="M8678" t="s">
        <v>45</v>
      </c>
      <c r="N8678">
        <v>5</v>
      </c>
      <c r="O8678" t="s">
        <v>17549</v>
      </c>
      <c r="P8678" t="s">
        <v>267</v>
      </c>
      <c r="Q8678">
        <v>4036778.07</v>
      </c>
      <c r="R8678" t="s">
        <v>34</v>
      </c>
      <c r="S8678" t="s">
        <v>56</v>
      </c>
      <c r="T8678" t="s">
        <v>35</v>
      </c>
      <c r="U8678" s="6">
        <v>3.9</v>
      </c>
    </row>
    <row r="8679" spans="1:21" x14ac:dyDescent="0.25">
      <c r="A8679" t="s">
        <v>17550</v>
      </c>
      <c r="B8679" s="1">
        <v>45007</v>
      </c>
      <c r="C8679" t="s">
        <v>22</v>
      </c>
      <c r="D8679" t="s">
        <v>23</v>
      </c>
      <c r="E8679" t="s">
        <v>24</v>
      </c>
      <c r="F8679" t="s">
        <v>69</v>
      </c>
      <c r="G8679" t="s">
        <v>547</v>
      </c>
      <c r="H8679" t="s">
        <v>166</v>
      </c>
      <c r="I8679" t="s">
        <v>173</v>
      </c>
      <c r="J8679" t="s">
        <v>174</v>
      </c>
      <c r="K8679" t="s">
        <v>72</v>
      </c>
      <c r="L8679" t="s">
        <v>30</v>
      </c>
      <c r="M8679" t="s">
        <v>77</v>
      </c>
      <c r="N8679">
        <v>5</v>
      </c>
      <c r="O8679" t="s">
        <v>17551</v>
      </c>
      <c r="P8679" t="s">
        <v>375</v>
      </c>
      <c r="Q8679">
        <v>3222067.35</v>
      </c>
      <c r="R8679" t="s">
        <v>34</v>
      </c>
      <c r="S8679" t="s">
        <v>56</v>
      </c>
      <c r="T8679" t="s">
        <v>35</v>
      </c>
      <c r="U8679" s="6">
        <v>4.5999999999999996</v>
      </c>
    </row>
    <row r="8680" spans="1:21" x14ac:dyDescent="0.25">
      <c r="A8680" t="s">
        <v>17552</v>
      </c>
      <c r="B8680" s="1">
        <v>45459</v>
      </c>
      <c r="C8680" t="s">
        <v>50</v>
      </c>
      <c r="D8680" t="s">
        <v>23</v>
      </c>
      <c r="E8680" t="s">
        <v>51</v>
      </c>
      <c r="F8680" t="s">
        <v>190</v>
      </c>
      <c r="G8680" t="s">
        <v>20210</v>
      </c>
      <c r="H8680" t="s">
        <v>40</v>
      </c>
      <c r="I8680" t="s">
        <v>41</v>
      </c>
      <c r="J8680" t="s">
        <v>42</v>
      </c>
      <c r="K8680" t="s">
        <v>43</v>
      </c>
      <c r="L8680" t="s">
        <v>44</v>
      </c>
      <c r="M8680" t="s">
        <v>45</v>
      </c>
      <c r="N8680">
        <v>5</v>
      </c>
      <c r="O8680" t="s">
        <v>17553</v>
      </c>
      <c r="P8680" t="s">
        <v>840</v>
      </c>
      <c r="Q8680">
        <v>6089949.2300000004</v>
      </c>
      <c r="R8680" t="s">
        <v>48</v>
      </c>
      <c r="S8680" t="s">
        <v>56</v>
      </c>
      <c r="T8680" t="s">
        <v>56</v>
      </c>
      <c r="U8680" s="6">
        <v>4.0999999999999996</v>
      </c>
    </row>
    <row r="8681" spans="1:21" x14ac:dyDescent="0.25">
      <c r="A8681" t="s">
        <v>17554</v>
      </c>
      <c r="B8681" s="1">
        <v>45403</v>
      </c>
      <c r="C8681" t="s">
        <v>50</v>
      </c>
      <c r="D8681" t="s">
        <v>23</v>
      </c>
      <c r="E8681" t="s">
        <v>51</v>
      </c>
      <c r="F8681" t="s">
        <v>76</v>
      </c>
      <c r="G8681" t="s">
        <v>20209</v>
      </c>
      <c r="H8681" t="s">
        <v>26</v>
      </c>
      <c r="I8681" t="s">
        <v>52</v>
      </c>
      <c r="J8681" t="s">
        <v>28</v>
      </c>
      <c r="K8681" t="s">
        <v>29</v>
      </c>
      <c r="L8681" t="s">
        <v>30</v>
      </c>
      <c r="M8681" t="s">
        <v>113</v>
      </c>
      <c r="N8681">
        <v>3</v>
      </c>
      <c r="O8681" t="s">
        <v>17555</v>
      </c>
      <c r="P8681" t="s">
        <v>201</v>
      </c>
      <c r="Q8681">
        <v>2350814.73</v>
      </c>
      <c r="R8681" t="s">
        <v>34</v>
      </c>
      <c r="S8681" t="s">
        <v>35</v>
      </c>
      <c r="T8681" t="s">
        <v>35</v>
      </c>
      <c r="U8681" s="6">
        <v>4.0999999999999996</v>
      </c>
    </row>
    <row r="8682" spans="1:21" x14ac:dyDescent="0.25">
      <c r="A8682" t="s">
        <v>17556</v>
      </c>
      <c r="B8682" s="1">
        <v>45662</v>
      </c>
      <c r="C8682" t="s">
        <v>98</v>
      </c>
      <c r="D8682" t="s">
        <v>23</v>
      </c>
      <c r="E8682" t="s">
        <v>103</v>
      </c>
      <c r="F8682" t="s">
        <v>39</v>
      </c>
      <c r="G8682" t="s">
        <v>20205</v>
      </c>
      <c r="H8682" t="s">
        <v>104</v>
      </c>
      <c r="I8682" t="s">
        <v>138</v>
      </c>
      <c r="J8682" t="s">
        <v>42</v>
      </c>
      <c r="K8682" t="s">
        <v>29</v>
      </c>
      <c r="L8682" t="s">
        <v>30</v>
      </c>
      <c r="M8682" t="s">
        <v>45</v>
      </c>
      <c r="N8682">
        <v>3</v>
      </c>
      <c r="O8682" t="s">
        <v>17557</v>
      </c>
      <c r="P8682" t="s">
        <v>482</v>
      </c>
      <c r="Q8682">
        <v>3166349.2</v>
      </c>
      <c r="R8682" t="s">
        <v>48</v>
      </c>
      <c r="S8682" t="s">
        <v>35</v>
      </c>
      <c r="T8682" t="s">
        <v>35</v>
      </c>
      <c r="U8682" s="6">
        <v>4.2</v>
      </c>
    </row>
    <row r="8683" spans="1:21" x14ac:dyDescent="0.25">
      <c r="A8683" t="s">
        <v>17558</v>
      </c>
      <c r="B8683" s="1">
        <v>45625</v>
      </c>
      <c r="C8683" t="s">
        <v>50</v>
      </c>
      <c r="D8683" t="s">
        <v>23</v>
      </c>
      <c r="E8683" t="s">
        <v>130</v>
      </c>
      <c r="F8683" t="s">
        <v>25</v>
      </c>
      <c r="G8683" t="s">
        <v>194</v>
      </c>
      <c r="H8683" t="s">
        <v>26</v>
      </c>
      <c r="I8683" t="s">
        <v>52</v>
      </c>
      <c r="J8683" t="s">
        <v>28</v>
      </c>
      <c r="K8683" t="s">
        <v>72</v>
      </c>
      <c r="L8683" t="s">
        <v>44</v>
      </c>
      <c r="M8683" t="s">
        <v>45</v>
      </c>
      <c r="N8683">
        <v>2</v>
      </c>
      <c r="O8683" t="s">
        <v>17559</v>
      </c>
      <c r="P8683" t="s">
        <v>309</v>
      </c>
      <c r="Q8683">
        <v>1473654.31</v>
      </c>
      <c r="R8683" t="s">
        <v>34</v>
      </c>
      <c r="S8683" t="s">
        <v>35</v>
      </c>
      <c r="T8683" t="s">
        <v>35</v>
      </c>
      <c r="U8683" s="6">
        <v>4</v>
      </c>
    </row>
    <row r="8684" spans="1:21" x14ac:dyDescent="0.25">
      <c r="A8684" t="s">
        <v>17560</v>
      </c>
      <c r="B8684" s="1">
        <v>45378</v>
      </c>
      <c r="C8684" t="s">
        <v>37</v>
      </c>
      <c r="D8684" t="s">
        <v>23</v>
      </c>
      <c r="E8684" t="s">
        <v>68</v>
      </c>
      <c r="F8684" t="s">
        <v>190</v>
      </c>
      <c r="G8684" t="s">
        <v>203</v>
      </c>
      <c r="H8684" t="s">
        <v>104</v>
      </c>
      <c r="I8684" t="s">
        <v>105</v>
      </c>
      <c r="J8684" t="s">
        <v>28</v>
      </c>
      <c r="K8684" t="s">
        <v>43</v>
      </c>
      <c r="L8684" t="s">
        <v>30</v>
      </c>
      <c r="M8684" t="s">
        <v>45</v>
      </c>
      <c r="N8684">
        <v>4</v>
      </c>
      <c r="O8684" t="s">
        <v>17561</v>
      </c>
      <c r="P8684" t="s">
        <v>228</v>
      </c>
      <c r="Q8684">
        <v>3335344.78</v>
      </c>
      <c r="R8684" t="s">
        <v>34</v>
      </c>
      <c r="S8684" t="s">
        <v>56</v>
      </c>
      <c r="T8684" t="s">
        <v>56</v>
      </c>
      <c r="U8684" s="6">
        <v>4.4000000000000004</v>
      </c>
    </row>
    <row r="8685" spans="1:21" x14ac:dyDescent="0.25">
      <c r="A8685" t="s">
        <v>17562</v>
      </c>
      <c r="B8685" s="1">
        <v>45654</v>
      </c>
      <c r="C8685" t="s">
        <v>98</v>
      </c>
      <c r="D8685" t="s">
        <v>23</v>
      </c>
      <c r="E8685" t="s">
        <v>99</v>
      </c>
      <c r="F8685" t="s">
        <v>69</v>
      </c>
      <c r="G8685" t="s">
        <v>20200</v>
      </c>
      <c r="H8685" t="s">
        <v>83</v>
      </c>
      <c r="I8685" t="s">
        <v>84</v>
      </c>
      <c r="J8685" t="s">
        <v>42</v>
      </c>
      <c r="K8685" t="s">
        <v>43</v>
      </c>
      <c r="L8685" t="s">
        <v>44</v>
      </c>
      <c r="M8685" t="s">
        <v>45</v>
      </c>
      <c r="N8685">
        <v>3</v>
      </c>
      <c r="O8685" t="s">
        <v>17563</v>
      </c>
      <c r="P8685" t="s">
        <v>140</v>
      </c>
      <c r="Q8685">
        <v>2857210.56</v>
      </c>
      <c r="R8685" t="s">
        <v>34</v>
      </c>
      <c r="S8685" t="s">
        <v>35</v>
      </c>
      <c r="T8685" t="s">
        <v>35</v>
      </c>
      <c r="U8685" s="6">
        <v>3.6</v>
      </c>
    </row>
    <row r="8686" spans="1:21" x14ac:dyDescent="0.25">
      <c r="A8686" t="s">
        <v>17564</v>
      </c>
      <c r="B8686" s="1">
        <v>44965</v>
      </c>
      <c r="C8686" t="s">
        <v>98</v>
      </c>
      <c r="D8686" t="s">
        <v>23</v>
      </c>
      <c r="E8686" t="s">
        <v>103</v>
      </c>
      <c r="F8686" t="s">
        <v>90</v>
      </c>
      <c r="G8686" t="s">
        <v>214</v>
      </c>
      <c r="H8686" t="s">
        <v>166</v>
      </c>
      <c r="I8686" t="s">
        <v>173</v>
      </c>
      <c r="J8686" t="s">
        <v>174</v>
      </c>
      <c r="K8686" t="s">
        <v>72</v>
      </c>
      <c r="L8686" t="s">
        <v>44</v>
      </c>
      <c r="M8686" t="s">
        <v>64</v>
      </c>
      <c r="N8686">
        <v>4</v>
      </c>
      <c r="O8686" t="s">
        <v>17565</v>
      </c>
      <c r="P8686" t="s">
        <v>153</v>
      </c>
      <c r="Q8686">
        <v>2387663.38</v>
      </c>
      <c r="R8686" t="s">
        <v>34</v>
      </c>
      <c r="S8686" t="s">
        <v>56</v>
      </c>
      <c r="T8686" t="s">
        <v>35</v>
      </c>
      <c r="U8686" s="6">
        <v>4.5999999999999996</v>
      </c>
    </row>
    <row r="8687" spans="1:21" x14ac:dyDescent="0.25">
      <c r="A8687" t="s">
        <v>17566</v>
      </c>
      <c r="B8687" s="1">
        <v>44976</v>
      </c>
      <c r="C8687" t="s">
        <v>81</v>
      </c>
      <c r="D8687" t="s">
        <v>23</v>
      </c>
      <c r="E8687" t="s">
        <v>82</v>
      </c>
      <c r="F8687" t="s">
        <v>39</v>
      </c>
      <c r="G8687" t="s">
        <v>155</v>
      </c>
      <c r="H8687" t="s">
        <v>104</v>
      </c>
      <c r="I8687" t="s">
        <v>105</v>
      </c>
      <c r="J8687" t="s">
        <v>28</v>
      </c>
      <c r="K8687" t="s">
        <v>72</v>
      </c>
      <c r="L8687" t="s">
        <v>30</v>
      </c>
      <c r="M8687" t="s">
        <v>77</v>
      </c>
      <c r="N8687">
        <v>1</v>
      </c>
      <c r="O8687" t="s">
        <v>17567</v>
      </c>
      <c r="P8687" t="s">
        <v>79</v>
      </c>
      <c r="Q8687">
        <v>820966.56</v>
      </c>
      <c r="R8687" t="s">
        <v>34</v>
      </c>
      <c r="S8687" t="s">
        <v>35</v>
      </c>
      <c r="T8687" t="s">
        <v>35</v>
      </c>
      <c r="U8687" s="6">
        <v>4</v>
      </c>
    </row>
    <row r="8688" spans="1:21" x14ac:dyDescent="0.25">
      <c r="A8688" t="s">
        <v>17568</v>
      </c>
      <c r="B8688" s="1">
        <v>44954</v>
      </c>
      <c r="C8688" t="s">
        <v>22</v>
      </c>
      <c r="D8688" t="s">
        <v>23</v>
      </c>
      <c r="E8688" t="s">
        <v>24</v>
      </c>
      <c r="F8688" t="s">
        <v>58</v>
      </c>
      <c r="G8688" t="s">
        <v>265</v>
      </c>
      <c r="H8688" t="s">
        <v>104</v>
      </c>
      <c r="I8688" t="s">
        <v>138</v>
      </c>
      <c r="J8688" t="s">
        <v>42</v>
      </c>
      <c r="K8688" t="s">
        <v>72</v>
      </c>
      <c r="L8688" t="s">
        <v>30</v>
      </c>
      <c r="M8688" t="s">
        <v>77</v>
      </c>
      <c r="N8688">
        <v>5</v>
      </c>
      <c r="O8688" t="s">
        <v>17569</v>
      </c>
      <c r="P8688" t="s">
        <v>539</v>
      </c>
      <c r="Q8688">
        <v>5228323.79</v>
      </c>
      <c r="R8688" t="s">
        <v>48</v>
      </c>
      <c r="S8688" t="s">
        <v>56</v>
      </c>
      <c r="T8688" t="s">
        <v>56</v>
      </c>
      <c r="U8688" s="6">
        <v>4.9000000000000004</v>
      </c>
    </row>
    <row r="8689" spans="1:21" x14ac:dyDescent="0.25">
      <c r="A8689" t="s">
        <v>17570</v>
      </c>
      <c r="B8689" s="1">
        <v>45348</v>
      </c>
      <c r="C8689" t="s">
        <v>81</v>
      </c>
      <c r="D8689" t="s">
        <v>23</v>
      </c>
      <c r="E8689" t="s">
        <v>82</v>
      </c>
      <c r="F8689" t="s">
        <v>190</v>
      </c>
      <c r="G8689" t="s">
        <v>371</v>
      </c>
      <c r="H8689" t="s">
        <v>70</v>
      </c>
      <c r="I8689" t="s">
        <v>119</v>
      </c>
      <c r="J8689" t="s">
        <v>28</v>
      </c>
      <c r="K8689" t="s">
        <v>29</v>
      </c>
      <c r="L8689" t="s">
        <v>44</v>
      </c>
      <c r="M8689" t="s">
        <v>77</v>
      </c>
      <c r="N8689">
        <v>3</v>
      </c>
      <c r="O8689" t="s">
        <v>17571</v>
      </c>
      <c r="P8689" t="s">
        <v>242</v>
      </c>
      <c r="Q8689">
        <v>2064704.51</v>
      </c>
      <c r="R8689" t="s">
        <v>34</v>
      </c>
      <c r="S8689" t="s">
        <v>56</v>
      </c>
      <c r="T8689" t="s">
        <v>56</v>
      </c>
      <c r="U8689" s="6">
        <v>3.6</v>
      </c>
    </row>
    <row r="8690" spans="1:21" x14ac:dyDescent="0.25">
      <c r="A8690" t="s">
        <v>17572</v>
      </c>
      <c r="B8690" s="1">
        <v>45189</v>
      </c>
      <c r="C8690" t="s">
        <v>22</v>
      </c>
      <c r="D8690" t="s">
        <v>23</v>
      </c>
      <c r="E8690" t="s">
        <v>24</v>
      </c>
      <c r="F8690" t="s">
        <v>39</v>
      </c>
      <c r="G8690" t="s">
        <v>233</v>
      </c>
      <c r="H8690" t="s">
        <v>104</v>
      </c>
      <c r="I8690" t="s">
        <v>138</v>
      </c>
      <c r="J8690" t="s">
        <v>42</v>
      </c>
      <c r="K8690" t="s">
        <v>72</v>
      </c>
      <c r="L8690" t="s">
        <v>44</v>
      </c>
      <c r="M8690" t="s">
        <v>53</v>
      </c>
      <c r="N8690">
        <v>2</v>
      </c>
      <c r="O8690" t="s">
        <v>17573</v>
      </c>
      <c r="P8690" t="s">
        <v>454</v>
      </c>
      <c r="Q8690">
        <v>2258525.2999999998</v>
      </c>
      <c r="R8690" t="s">
        <v>34</v>
      </c>
      <c r="S8690" t="s">
        <v>56</v>
      </c>
      <c r="T8690" t="s">
        <v>56</v>
      </c>
      <c r="U8690" s="6">
        <v>3.7</v>
      </c>
    </row>
    <row r="8691" spans="1:21" x14ac:dyDescent="0.25">
      <c r="A8691" t="s">
        <v>17574</v>
      </c>
      <c r="B8691" s="1">
        <v>45575</v>
      </c>
      <c r="C8691" t="s">
        <v>50</v>
      </c>
      <c r="D8691" t="s">
        <v>23</v>
      </c>
      <c r="E8691" t="s">
        <v>130</v>
      </c>
      <c r="F8691" t="s">
        <v>190</v>
      </c>
      <c r="G8691" t="s">
        <v>233</v>
      </c>
      <c r="H8691" t="s">
        <v>83</v>
      </c>
      <c r="I8691" t="s">
        <v>126</v>
      </c>
      <c r="J8691" t="s">
        <v>42</v>
      </c>
      <c r="K8691" t="s">
        <v>29</v>
      </c>
      <c r="L8691" t="s">
        <v>30</v>
      </c>
      <c r="M8691" t="s">
        <v>31</v>
      </c>
      <c r="N8691">
        <v>2</v>
      </c>
      <c r="O8691" t="s">
        <v>17575</v>
      </c>
      <c r="P8691" t="s">
        <v>309</v>
      </c>
      <c r="Q8691">
        <v>1339082.1299999999</v>
      </c>
      <c r="R8691" t="s">
        <v>48</v>
      </c>
      <c r="S8691" t="s">
        <v>35</v>
      </c>
      <c r="T8691" t="s">
        <v>56</v>
      </c>
      <c r="U8691" s="6">
        <v>3.9</v>
      </c>
    </row>
    <row r="8692" spans="1:21" x14ac:dyDescent="0.25">
      <c r="A8692" t="s">
        <v>17576</v>
      </c>
      <c r="B8692" s="1">
        <v>45522</v>
      </c>
      <c r="C8692" t="s">
        <v>88</v>
      </c>
      <c r="D8692" t="s">
        <v>23</v>
      </c>
      <c r="E8692" t="s">
        <v>112</v>
      </c>
      <c r="F8692" t="s">
        <v>39</v>
      </c>
      <c r="G8692" t="s">
        <v>214</v>
      </c>
      <c r="H8692" t="s">
        <v>26</v>
      </c>
      <c r="I8692" t="s">
        <v>151</v>
      </c>
      <c r="J8692" t="s">
        <v>42</v>
      </c>
      <c r="K8692" t="s">
        <v>29</v>
      </c>
      <c r="L8692" t="s">
        <v>44</v>
      </c>
      <c r="M8692" t="s">
        <v>53</v>
      </c>
      <c r="N8692">
        <v>2</v>
      </c>
      <c r="O8692" t="s">
        <v>17577</v>
      </c>
      <c r="P8692" t="s">
        <v>228</v>
      </c>
      <c r="Q8692">
        <v>2393350.5</v>
      </c>
      <c r="R8692" t="s">
        <v>34</v>
      </c>
      <c r="S8692" t="s">
        <v>35</v>
      </c>
      <c r="T8692" t="s">
        <v>56</v>
      </c>
      <c r="U8692" s="6">
        <v>4.9000000000000004</v>
      </c>
    </row>
    <row r="8693" spans="1:21" x14ac:dyDescent="0.25">
      <c r="A8693" t="s">
        <v>17578</v>
      </c>
      <c r="B8693" s="1">
        <v>45412</v>
      </c>
      <c r="C8693" t="s">
        <v>81</v>
      </c>
      <c r="D8693" t="s">
        <v>23</v>
      </c>
      <c r="E8693" t="s">
        <v>82</v>
      </c>
      <c r="F8693" t="s">
        <v>190</v>
      </c>
      <c r="G8693" t="s">
        <v>596</v>
      </c>
      <c r="H8693" t="s">
        <v>26</v>
      </c>
      <c r="I8693" t="s">
        <v>204</v>
      </c>
      <c r="J8693" t="s">
        <v>28</v>
      </c>
      <c r="K8693" t="s">
        <v>43</v>
      </c>
      <c r="L8693" t="s">
        <v>30</v>
      </c>
      <c r="M8693" t="s">
        <v>113</v>
      </c>
      <c r="N8693">
        <v>4</v>
      </c>
      <c r="O8693" t="s">
        <v>17579</v>
      </c>
      <c r="P8693" t="s">
        <v>110</v>
      </c>
      <c r="Q8693">
        <v>3288134.57</v>
      </c>
      <c r="R8693" t="s">
        <v>48</v>
      </c>
      <c r="S8693" t="s">
        <v>56</v>
      </c>
      <c r="T8693" t="s">
        <v>35</v>
      </c>
      <c r="U8693" s="6">
        <v>3.8</v>
      </c>
    </row>
    <row r="8694" spans="1:21" x14ac:dyDescent="0.25">
      <c r="A8694" t="s">
        <v>17580</v>
      </c>
      <c r="B8694" s="1">
        <v>45926</v>
      </c>
      <c r="C8694" t="s">
        <v>50</v>
      </c>
      <c r="D8694" t="s">
        <v>23</v>
      </c>
      <c r="E8694" t="s">
        <v>51</v>
      </c>
      <c r="F8694" t="s">
        <v>58</v>
      </c>
      <c r="G8694" t="s">
        <v>596</v>
      </c>
      <c r="H8694" t="s">
        <v>104</v>
      </c>
      <c r="I8694" t="s">
        <v>138</v>
      </c>
      <c r="J8694" t="s">
        <v>42</v>
      </c>
      <c r="K8694" t="s">
        <v>43</v>
      </c>
      <c r="L8694" t="s">
        <v>44</v>
      </c>
      <c r="M8694" t="s">
        <v>77</v>
      </c>
      <c r="N8694">
        <v>1</v>
      </c>
      <c r="O8694" t="s">
        <v>17581</v>
      </c>
      <c r="P8694" t="s">
        <v>74</v>
      </c>
      <c r="Q8694">
        <v>1065441.08</v>
      </c>
      <c r="R8694" t="s">
        <v>34</v>
      </c>
      <c r="S8694" t="s">
        <v>56</v>
      </c>
      <c r="T8694" t="s">
        <v>56</v>
      </c>
      <c r="U8694" s="6">
        <v>4.8</v>
      </c>
    </row>
    <row r="8695" spans="1:21" x14ac:dyDescent="0.25">
      <c r="A8695" t="s">
        <v>17582</v>
      </c>
      <c r="B8695" s="1">
        <v>45560</v>
      </c>
      <c r="C8695" t="s">
        <v>98</v>
      </c>
      <c r="D8695" t="s">
        <v>23</v>
      </c>
      <c r="E8695" t="s">
        <v>99</v>
      </c>
      <c r="F8695" t="s">
        <v>58</v>
      </c>
      <c r="G8695" t="s">
        <v>596</v>
      </c>
      <c r="H8695" t="s">
        <v>104</v>
      </c>
      <c r="I8695" t="s">
        <v>240</v>
      </c>
      <c r="J8695" t="s">
        <v>174</v>
      </c>
      <c r="K8695" t="s">
        <v>43</v>
      </c>
      <c r="L8695" t="s">
        <v>44</v>
      </c>
      <c r="M8695" t="s">
        <v>77</v>
      </c>
      <c r="N8695">
        <v>2</v>
      </c>
      <c r="O8695" t="s">
        <v>17583</v>
      </c>
      <c r="P8695" t="s">
        <v>270</v>
      </c>
      <c r="Q8695">
        <v>1376238.26</v>
      </c>
      <c r="R8695" t="s">
        <v>48</v>
      </c>
      <c r="S8695" t="s">
        <v>35</v>
      </c>
      <c r="T8695" t="s">
        <v>35</v>
      </c>
      <c r="U8695" s="6">
        <v>4.9000000000000004</v>
      </c>
    </row>
    <row r="8696" spans="1:21" x14ac:dyDescent="0.25">
      <c r="A8696" t="s">
        <v>17584</v>
      </c>
      <c r="B8696" s="1">
        <v>45848</v>
      </c>
      <c r="C8696" t="s">
        <v>81</v>
      </c>
      <c r="D8696" t="s">
        <v>23</v>
      </c>
      <c r="E8696" t="s">
        <v>82</v>
      </c>
      <c r="F8696" t="s">
        <v>62</v>
      </c>
      <c r="G8696" t="s">
        <v>596</v>
      </c>
      <c r="H8696" t="s">
        <v>40</v>
      </c>
      <c r="I8696" t="s">
        <v>63</v>
      </c>
      <c r="J8696" t="s">
        <v>42</v>
      </c>
      <c r="K8696" t="s">
        <v>43</v>
      </c>
      <c r="L8696" t="s">
        <v>30</v>
      </c>
      <c r="M8696" t="s">
        <v>113</v>
      </c>
      <c r="N8696">
        <v>3</v>
      </c>
      <c r="O8696" t="s">
        <v>17585</v>
      </c>
      <c r="P8696" t="s">
        <v>610</v>
      </c>
      <c r="Q8696">
        <v>2662887.4</v>
      </c>
      <c r="R8696" t="s">
        <v>34</v>
      </c>
      <c r="S8696" t="s">
        <v>56</v>
      </c>
      <c r="T8696" t="s">
        <v>35</v>
      </c>
      <c r="U8696" s="6">
        <v>3.6</v>
      </c>
    </row>
    <row r="8697" spans="1:21" x14ac:dyDescent="0.25">
      <c r="A8697" t="s">
        <v>17586</v>
      </c>
      <c r="B8697" s="1">
        <v>45407</v>
      </c>
      <c r="C8697" t="s">
        <v>50</v>
      </c>
      <c r="D8697" t="s">
        <v>23</v>
      </c>
      <c r="E8697" t="s">
        <v>51</v>
      </c>
      <c r="F8697" t="s">
        <v>90</v>
      </c>
      <c r="G8697" t="s">
        <v>20199</v>
      </c>
      <c r="H8697" t="s">
        <v>40</v>
      </c>
      <c r="I8697" t="s">
        <v>63</v>
      </c>
      <c r="J8697" t="s">
        <v>42</v>
      </c>
      <c r="K8697" t="s">
        <v>29</v>
      </c>
      <c r="L8697" t="s">
        <v>30</v>
      </c>
      <c r="M8697" t="s">
        <v>45</v>
      </c>
      <c r="N8697">
        <v>1</v>
      </c>
      <c r="O8697" t="s">
        <v>17587</v>
      </c>
      <c r="P8697" t="s">
        <v>386</v>
      </c>
      <c r="Q8697">
        <v>791430.15</v>
      </c>
      <c r="R8697" t="s">
        <v>34</v>
      </c>
      <c r="S8697" t="s">
        <v>35</v>
      </c>
      <c r="T8697" t="s">
        <v>35</v>
      </c>
      <c r="U8697" s="6">
        <v>4.8</v>
      </c>
    </row>
    <row r="8698" spans="1:21" x14ac:dyDescent="0.25">
      <c r="A8698" t="s">
        <v>17588</v>
      </c>
      <c r="B8698" s="1">
        <v>45637</v>
      </c>
      <c r="C8698" t="s">
        <v>81</v>
      </c>
      <c r="D8698" t="s">
        <v>23</v>
      </c>
      <c r="E8698" t="s">
        <v>82</v>
      </c>
      <c r="F8698" t="s">
        <v>190</v>
      </c>
      <c r="G8698" t="s">
        <v>165</v>
      </c>
      <c r="H8698" t="s">
        <v>70</v>
      </c>
      <c r="I8698" t="s">
        <v>71</v>
      </c>
      <c r="J8698" t="s">
        <v>28</v>
      </c>
      <c r="K8698" t="s">
        <v>72</v>
      </c>
      <c r="L8698" t="s">
        <v>30</v>
      </c>
      <c r="M8698" t="s">
        <v>31</v>
      </c>
      <c r="N8698">
        <v>1</v>
      </c>
      <c r="O8698" t="s">
        <v>17589</v>
      </c>
      <c r="P8698" t="s">
        <v>178</v>
      </c>
      <c r="Q8698">
        <v>849693.46</v>
      </c>
      <c r="R8698" t="s">
        <v>34</v>
      </c>
      <c r="S8698" t="s">
        <v>35</v>
      </c>
      <c r="T8698" t="s">
        <v>35</v>
      </c>
      <c r="U8698" s="6">
        <v>4.7</v>
      </c>
    </row>
    <row r="8699" spans="1:21" x14ac:dyDescent="0.25">
      <c r="A8699" t="s">
        <v>17590</v>
      </c>
      <c r="B8699" s="1">
        <v>45468</v>
      </c>
      <c r="C8699" t="s">
        <v>37</v>
      </c>
      <c r="D8699" t="s">
        <v>23</v>
      </c>
      <c r="E8699" t="s">
        <v>38</v>
      </c>
      <c r="F8699" t="s">
        <v>69</v>
      </c>
      <c r="G8699" t="s">
        <v>259</v>
      </c>
      <c r="H8699" t="s">
        <v>70</v>
      </c>
      <c r="I8699" t="s">
        <v>119</v>
      </c>
      <c r="J8699" t="s">
        <v>28</v>
      </c>
      <c r="K8699" t="s">
        <v>43</v>
      </c>
      <c r="L8699" t="s">
        <v>44</v>
      </c>
      <c r="M8699" t="s">
        <v>113</v>
      </c>
      <c r="N8699">
        <v>1</v>
      </c>
      <c r="O8699" t="s">
        <v>17591</v>
      </c>
      <c r="P8699" t="s">
        <v>96</v>
      </c>
      <c r="Q8699">
        <v>775468.04</v>
      </c>
      <c r="R8699" t="s">
        <v>48</v>
      </c>
      <c r="S8699" t="s">
        <v>35</v>
      </c>
      <c r="T8699" t="s">
        <v>56</v>
      </c>
      <c r="U8699" s="6">
        <v>4.5999999999999996</v>
      </c>
    </row>
    <row r="8700" spans="1:21" x14ac:dyDescent="0.25">
      <c r="A8700" t="s">
        <v>17592</v>
      </c>
      <c r="B8700" s="1">
        <v>45678</v>
      </c>
      <c r="C8700" t="s">
        <v>88</v>
      </c>
      <c r="D8700" t="s">
        <v>23</v>
      </c>
      <c r="E8700" t="s">
        <v>89</v>
      </c>
      <c r="F8700" t="s">
        <v>90</v>
      </c>
      <c r="G8700" t="s">
        <v>20214</v>
      </c>
      <c r="H8700" t="s">
        <v>26</v>
      </c>
      <c r="I8700" t="s">
        <v>151</v>
      </c>
      <c r="J8700" t="s">
        <v>42</v>
      </c>
      <c r="K8700" t="s">
        <v>43</v>
      </c>
      <c r="L8700" t="s">
        <v>30</v>
      </c>
      <c r="M8700" t="s">
        <v>53</v>
      </c>
      <c r="N8700">
        <v>3</v>
      </c>
      <c r="O8700" t="s">
        <v>17593</v>
      </c>
      <c r="P8700" t="s">
        <v>124</v>
      </c>
      <c r="Q8700">
        <v>2915641.32</v>
      </c>
      <c r="R8700" t="s">
        <v>48</v>
      </c>
      <c r="S8700" t="s">
        <v>56</v>
      </c>
      <c r="T8700" t="s">
        <v>35</v>
      </c>
      <c r="U8700" s="6">
        <v>4.5999999999999996</v>
      </c>
    </row>
    <row r="8701" spans="1:21" x14ac:dyDescent="0.25">
      <c r="A8701" t="s">
        <v>17594</v>
      </c>
      <c r="B8701" s="1">
        <v>44974</v>
      </c>
      <c r="C8701" t="s">
        <v>22</v>
      </c>
      <c r="D8701" t="s">
        <v>23</v>
      </c>
      <c r="E8701" t="s">
        <v>24</v>
      </c>
      <c r="F8701" t="s">
        <v>69</v>
      </c>
      <c r="G8701" t="s">
        <v>328</v>
      </c>
      <c r="H8701" t="s">
        <v>166</v>
      </c>
      <c r="I8701" t="s">
        <v>173</v>
      </c>
      <c r="J8701" t="s">
        <v>174</v>
      </c>
      <c r="K8701" t="s">
        <v>29</v>
      </c>
      <c r="L8701" t="s">
        <v>44</v>
      </c>
      <c r="M8701" t="s">
        <v>45</v>
      </c>
      <c r="N8701">
        <v>2</v>
      </c>
      <c r="O8701" t="s">
        <v>17595</v>
      </c>
      <c r="P8701" t="s">
        <v>128</v>
      </c>
      <c r="Q8701">
        <v>1121791</v>
      </c>
      <c r="R8701" t="s">
        <v>48</v>
      </c>
      <c r="S8701" t="s">
        <v>56</v>
      </c>
      <c r="T8701" t="s">
        <v>35</v>
      </c>
      <c r="U8701" s="6">
        <v>4.4000000000000004</v>
      </c>
    </row>
    <row r="8702" spans="1:21" x14ac:dyDescent="0.25">
      <c r="A8702" t="s">
        <v>17596</v>
      </c>
      <c r="B8702" s="1">
        <v>45355</v>
      </c>
      <c r="C8702" t="s">
        <v>37</v>
      </c>
      <c r="D8702" t="s">
        <v>23</v>
      </c>
      <c r="E8702" t="s">
        <v>68</v>
      </c>
      <c r="F8702" t="s">
        <v>62</v>
      </c>
      <c r="G8702" t="s">
        <v>20210</v>
      </c>
      <c r="H8702" t="s">
        <v>26</v>
      </c>
      <c r="I8702" t="s">
        <v>94</v>
      </c>
      <c r="J8702" t="s">
        <v>42</v>
      </c>
      <c r="K8702" t="s">
        <v>43</v>
      </c>
      <c r="L8702" t="s">
        <v>30</v>
      </c>
      <c r="M8702" t="s">
        <v>31</v>
      </c>
      <c r="N8702">
        <v>3</v>
      </c>
      <c r="O8702" t="s">
        <v>17597</v>
      </c>
      <c r="P8702" t="s">
        <v>110</v>
      </c>
      <c r="Q8702">
        <v>4829453.57</v>
      </c>
      <c r="R8702" t="s">
        <v>34</v>
      </c>
      <c r="S8702" t="s">
        <v>56</v>
      </c>
      <c r="T8702" t="s">
        <v>35</v>
      </c>
      <c r="U8702" s="6">
        <v>3.9</v>
      </c>
    </row>
    <row r="8703" spans="1:21" x14ac:dyDescent="0.25">
      <c r="A8703" t="s">
        <v>17598</v>
      </c>
      <c r="B8703" s="1">
        <v>45317</v>
      </c>
      <c r="C8703" t="s">
        <v>22</v>
      </c>
      <c r="D8703" t="s">
        <v>23</v>
      </c>
      <c r="E8703" t="s">
        <v>24</v>
      </c>
      <c r="F8703" t="s">
        <v>190</v>
      </c>
      <c r="G8703" t="s">
        <v>20197</v>
      </c>
      <c r="H8703" t="s">
        <v>166</v>
      </c>
      <c r="I8703" t="s">
        <v>167</v>
      </c>
      <c r="J8703" t="s">
        <v>42</v>
      </c>
      <c r="K8703" t="s">
        <v>29</v>
      </c>
      <c r="L8703" t="s">
        <v>44</v>
      </c>
      <c r="M8703" t="s">
        <v>77</v>
      </c>
      <c r="N8703">
        <v>5</v>
      </c>
      <c r="O8703" t="s">
        <v>17599</v>
      </c>
      <c r="P8703" t="s">
        <v>415</v>
      </c>
      <c r="Q8703">
        <v>4160459.51</v>
      </c>
      <c r="R8703" t="s">
        <v>34</v>
      </c>
      <c r="S8703" t="s">
        <v>35</v>
      </c>
      <c r="T8703" t="s">
        <v>56</v>
      </c>
      <c r="U8703" s="6">
        <v>5</v>
      </c>
    </row>
    <row r="8704" spans="1:21" x14ac:dyDescent="0.25">
      <c r="A8704" t="s">
        <v>17600</v>
      </c>
      <c r="B8704" s="1">
        <v>44942</v>
      </c>
      <c r="C8704" t="s">
        <v>22</v>
      </c>
      <c r="D8704" t="s">
        <v>23</v>
      </c>
      <c r="E8704" t="s">
        <v>24</v>
      </c>
      <c r="F8704" t="s">
        <v>76</v>
      </c>
      <c r="G8704" t="s">
        <v>20196</v>
      </c>
      <c r="H8704" t="s">
        <v>104</v>
      </c>
      <c r="I8704" t="s">
        <v>138</v>
      </c>
      <c r="J8704" t="s">
        <v>42</v>
      </c>
      <c r="K8704" t="s">
        <v>29</v>
      </c>
      <c r="L8704" t="s">
        <v>30</v>
      </c>
      <c r="M8704" t="s">
        <v>45</v>
      </c>
      <c r="N8704">
        <v>3</v>
      </c>
      <c r="O8704" t="s">
        <v>17601</v>
      </c>
      <c r="P8704" t="s">
        <v>148</v>
      </c>
      <c r="Q8704">
        <v>3564609.4</v>
      </c>
      <c r="R8704" t="s">
        <v>34</v>
      </c>
      <c r="S8704" t="s">
        <v>56</v>
      </c>
      <c r="T8704" t="s">
        <v>56</v>
      </c>
      <c r="U8704" s="6">
        <v>4.9000000000000004</v>
      </c>
    </row>
    <row r="8705" spans="1:21" x14ac:dyDescent="0.25">
      <c r="A8705" t="s">
        <v>17602</v>
      </c>
      <c r="B8705" s="1">
        <v>45671</v>
      </c>
      <c r="C8705" t="s">
        <v>98</v>
      </c>
      <c r="D8705" t="s">
        <v>23</v>
      </c>
      <c r="E8705" t="s">
        <v>99</v>
      </c>
      <c r="F8705" t="s">
        <v>58</v>
      </c>
      <c r="G8705" t="s">
        <v>20210</v>
      </c>
      <c r="H8705" t="s">
        <v>26</v>
      </c>
      <c r="I8705" t="s">
        <v>204</v>
      </c>
      <c r="J8705" t="s">
        <v>28</v>
      </c>
      <c r="K8705" t="s">
        <v>72</v>
      </c>
      <c r="L8705" t="s">
        <v>44</v>
      </c>
      <c r="M8705" t="s">
        <v>53</v>
      </c>
      <c r="N8705">
        <v>5</v>
      </c>
      <c r="O8705" t="s">
        <v>17603</v>
      </c>
      <c r="P8705" t="s">
        <v>107</v>
      </c>
      <c r="Q8705">
        <v>4819667.26</v>
      </c>
      <c r="R8705" t="s">
        <v>48</v>
      </c>
      <c r="S8705" t="s">
        <v>56</v>
      </c>
      <c r="T8705" t="s">
        <v>35</v>
      </c>
      <c r="U8705" s="6">
        <v>4.8</v>
      </c>
    </row>
    <row r="8706" spans="1:21" x14ac:dyDescent="0.25">
      <c r="A8706" t="s">
        <v>17604</v>
      </c>
      <c r="B8706" s="1">
        <v>45686</v>
      </c>
      <c r="C8706" t="s">
        <v>50</v>
      </c>
      <c r="D8706" t="s">
        <v>23</v>
      </c>
      <c r="E8706" t="s">
        <v>51</v>
      </c>
      <c r="F8706" t="s">
        <v>90</v>
      </c>
      <c r="G8706" t="s">
        <v>155</v>
      </c>
      <c r="H8706" t="s">
        <v>83</v>
      </c>
      <c r="I8706" t="s">
        <v>126</v>
      </c>
      <c r="J8706" t="s">
        <v>42</v>
      </c>
      <c r="K8706" t="s">
        <v>72</v>
      </c>
      <c r="L8706" t="s">
        <v>44</v>
      </c>
      <c r="M8706" t="s">
        <v>45</v>
      </c>
      <c r="N8706">
        <v>5</v>
      </c>
      <c r="O8706" t="s">
        <v>17605</v>
      </c>
      <c r="P8706" t="s">
        <v>225</v>
      </c>
      <c r="Q8706">
        <v>3756210.63</v>
      </c>
      <c r="R8706" t="s">
        <v>48</v>
      </c>
      <c r="S8706" t="s">
        <v>35</v>
      </c>
      <c r="T8706" t="s">
        <v>56</v>
      </c>
      <c r="U8706" s="6">
        <v>4.4000000000000004</v>
      </c>
    </row>
    <row r="8707" spans="1:21" x14ac:dyDescent="0.25">
      <c r="A8707" t="s">
        <v>17606</v>
      </c>
      <c r="B8707" s="1">
        <v>45325</v>
      </c>
      <c r="C8707" t="s">
        <v>88</v>
      </c>
      <c r="D8707" t="s">
        <v>23</v>
      </c>
      <c r="E8707" t="s">
        <v>89</v>
      </c>
      <c r="F8707" t="s">
        <v>39</v>
      </c>
      <c r="G8707" t="s">
        <v>20203</v>
      </c>
      <c r="H8707" t="s">
        <v>83</v>
      </c>
      <c r="I8707" t="s">
        <v>126</v>
      </c>
      <c r="J8707" t="s">
        <v>42</v>
      </c>
      <c r="K8707" t="s">
        <v>72</v>
      </c>
      <c r="L8707" t="s">
        <v>44</v>
      </c>
      <c r="M8707" t="s">
        <v>31</v>
      </c>
      <c r="N8707">
        <v>1</v>
      </c>
      <c r="O8707" t="s">
        <v>17607</v>
      </c>
      <c r="P8707" t="s">
        <v>66</v>
      </c>
      <c r="Q8707">
        <v>774429.45</v>
      </c>
      <c r="R8707" t="s">
        <v>34</v>
      </c>
      <c r="S8707" t="s">
        <v>56</v>
      </c>
      <c r="T8707" t="s">
        <v>35</v>
      </c>
      <c r="U8707" s="6">
        <v>3.5</v>
      </c>
    </row>
    <row r="8708" spans="1:21" x14ac:dyDescent="0.25">
      <c r="A8708" t="s">
        <v>17608</v>
      </c>
      <c r="B8708" s="1">
        <v>45761</v>
      </c>
      <c r="C8708" t="s">
        <v>88</v>
      </c>
      <c r="D8708" t="s">
        <v>23</v>
      </c>
      <c r="E8708" t="s">
        <v>112</v>
      </c>
      <c r="F8708" t="s">
        <v>76</v>
      </c>
      <c r="G8708" t="s">
        <v>20212</v>
      </c>
      <c r="H8708" t="s">
        <v>166</v>
      </c>
      <c r="I8708" t="s">
        <v>173</v>
      </c>
      <c r="J8708" t="s">
        <v>174</v>
      </c>
      <c r="K8708" t="s">
        <v>29</v>
      </c>
      <c r="L8708" t="s">
        <v>30</v>
      </c>
      <c r="M8708" t="s">
        <v>77</v>
      </c>
      <c r="N8708">
        <v>5</v>
      </c>
      <c r="O8708" t="s">
        <v>17609</v>
      </c>
      <c r="P8708" t="s">
        <v>248</v>
      </c>
      <c r="Q8708">
        <v>3052559.33</v>
      </c>
      <c r="R8708" t="s">
        <v>48</v>
      </c>
      <c r="S8708" t="s">
        <v>56</v>
      </c>
      <c r="T8708" t="s">
        <v>56</v>
      </c>
      <c r="U8708" s="6">
        <v>4.5999999999999996</v>
      </c>
    </row>
    <row r="8709" spans="1:21" x14ac:dyDescent="0.25">
      <c r="A8709" t="s">
        <v>17610</v>
      </c>
      <c r="B8709" s="1">
        <v>45166</v>
      </c>
      <c r="C8709" t="s">
        <v>98</v>
      </c>
      <c r="D8709" t="s">
        <v>23</v>
      </c>
      <c r="E8709" t="s">
        <v>99</v>
      </c>
      <c r="F8709" t="s">
        <v>62</v>
      </c>
      <c r="G8709" t="s">
        <v>365</v>
      </c>
      <c r="H8709" t="s">
        <v>70</v>
      </c>
      <c r="I8709" t="s">
        <v>71</v>
      </c>
      <c r="J8709" t="s">
        <v>28</v>
      </c>
      <c r="K8709" t="s">
        <v>29</v>
      </c>
      <c r="L8709" t="s">
        <v>30</v>
      </c>
      <c r="M8709" t="s">
        <v>53</v>
      </c>
      <c r="N8709">
        <v>1</v>
      </c>
      <c r="O8709" t="s">
        <v>17611</v>
      </c>
      <c r="P8709" t="s">
        <v>242</v>
      </c>
      <c r="Q8709">
        <v>978408.23</v>
      </c>
      <c r="R8709" t="s">
        <v>48</v>
      </c>
      <c r="S8709" t="s">
        <v>35</v>
      </c>
      <c r="T8709" t="s">
        <v>56</v>
      </c>
      <c r="U8709" s="6">
        <v>4.7</v>
      </c>
    </row>
    <row r="8710" spans="1:21" x14ac:dyDescent="0.25">
      <c r="A8710" t="s">
        <v>17612</v>
      </c>
      <c r="B8710" s="1">
        <v>45272</v>
      </c>
      <c r="C8710" t="s">
        <v>98</v>
      </c>
      <c r="D8710" t="s">
        <v>23</v>
      </c>
      <c r="E8710" t="s">
        <v>103</v>
      </c>
      <c r="F8710" t="s">
        <v>90</v>
      </c>
      <c r="G8710" t="s">
        <v>194</v>
      </c>
      <c r="H8710" t="s">
        <v>104</v>
      </c>
      <c r="I8710" t="s">
        <v>105</v>
      </c>
      <c r="J8710" t="s">
        <v>28</v>
      </c>
      <c r="K8710" t="s">
        <v>72</v>
      </c>
      <c r="L8710" t="s">
        <v>30</v>
      </c>
      <c r="M8710" t="s">
        <v>45</v>
      </c>
      <c r="N8710">
        <v>3</v>
      </c>
      <c r="O8710" t="s">
        <v>17613</v>
      </c>
      <c r="P8710" t="s">
        <v>675</v>
      </c>
      <c r="Q8710">
        <v>2445611.98</v>
      </c>
      <c r="R8710" t="s">
        <v>48</v>
      </c>
      <c r="S8710" t="s">
        <v>56</v>
      </c>
      <c r="T8710" t="s">
        <v>56</v>
      </c>
      <c r="U8710" s="6">
        <v>3.8</v>
      </c>
    </row>
    <row r="8711" spans="1:21" x14ac:dyDescent="0.25">
      <c r="A8711" t="s">
        <v>17614</v>
      </c>
      <c r="B8711" s="1">
        <v>44966</v>
      </c>
      <c r="C8711" t="s">
        <v>81</v>
      </c>
      <c r="D8711" t="s">
        <v>23</v>
      </c>
      <c r="E8711" t="s">
        <v>82</v>
      </c>
      <c r="F8711" t="s">
        <v>76</v>
      </c>
      <c r="G8711" t="s">
        <v>20198</v>
      </c>
      <c r="H8711" t="s">
        <v>26</v>
      </c>
      <c r="I8711" t="s">
        <v>253</v>
      </c>
      <c r="J8711" t="s">
        <v>42</v>
      </c>
      <c r="K8711" t="s">
        <v>29</v>
      </c>
      <c r="L8711" t="s">
        <v>44</v>
      </c>
      <c r="M8711" t="s">
        <v>45</v>
      </c>
      <c r="N8711">
        <v>3</v>
      </c>
      <c r="O8711" t="s">
        <v>17615</v>
      </c>
      <c r="P8711" t="s">
        <v>405</v>
      </c>
      <c r="Q8711">
        <v>2274657.16</v>
      </c>
      <c r="R8711" t="s">
        <v>48</v>
      </c>
      <c r="S8711" t="s">
        <v>35</v>
      </c>
      <c r="T8711" t="s">
        <v>35</v>
      </c>
      <c r="U8711" s="6">
        <v>4.9000000000000004</v>
      </c>
    </row>
    <row r="8712" spans="1:21" x14ac:dyDescent="0.25">
      <c r="A8712" t="s">
        <v>17616</v>
      </c>
      <c r="B8712" s="1">
        <v>45272</v>
      </c>
      <c r="C8712" t="s">
        <v>37</v>
      </c>
      <c r="D8712" t="s">
        <v>23</v>
      </c>
      <c r="E8712" t="s">
        <v>38</v>
      </c>
      <c r="F8712" t="s">
        <v>62</v>
      </c>
      <c r="G8712" t="s">
        <v>265</v>
      </c>
      <c r="H8712" t="s">
        <v>104</v>
      </c>
      <c r="I8712" t="s">
        <v>240</v>
      </c>
      <c r="J8712" t="s">
        <v>174</v>
      </c>
      <c r="K8712" t="s">
        <v>72</v>
      </c>
      <c r="L8712" t="s">
        <v>30</v>
      </c>
      <c r="M8712" t="s">
        <v>45</v>
      </c>
      <c r="N8712">
        <v>3</v>
      </c>
      <c r="O8712" t="s">
        <v>17617</v>
      </c>
      <c r="P8712" t="s">
        <v>238</v>
      </c>
      <c r="Q8712">
        <v>2030691.04</v>
      </c>
      <c r="R8712" t="s">
        <v>48</v>
      </c>
      <c r="S8712" t="s">
        <v>35</v>
      </c>
      <c r="T8712" t="s">
        <v>56</v>
      </c>
      <c r="U8712" s="6">
        <v>4</v>
      </c>
    </row>
    <row r="8713" spans="1:21" x14ac:dyDescent="0.25">
      <c r="A8713" t="s">
        <v>17618</v>
      </c>
      <c r="B8713" s="1">
        <v>45352</v>
      </c>
      <c r="C8713" t="s">
        <v>37</v>
      </c>
      <c r="D8713" t="s">
        <v>23</v>
      </c>
      <c r="E8713" t="s">
        <v>38</v>
      </c>
      <c r="F8713" t="s">
        <v>25</v>
      </c>
      <c r="G8713" t="s">
        <v>596</v>
      </c>
      <c r="H8713" t="s">
        <v>104</v>
      </c>
      <c r="I8713" t="s">
        <v>138</v>
      </c>
      <c r="J8713" t="s">
        <v>42</v>
      </c>
      <c r="K8713" t="s">
        <v>29</v>
      </c>
      <c r="L8713" t="s">
        <v>44</v>
      </c>
      <c r="M8713" t="s">
        <v>113</v>
      </c>
      <c r="N8713">
        <v>1</v>
      </c>
      <c r="O8713" t="s">
        <v>17619</v>
      </c>
      <c r="P8713" t="s">
        <v>235</v>
      </c>
      <c r="Q8713">
        <v>1152238.22</v>
      </c>
      <c r="R8713" t="s">
        <v>34</v>
      </c>
      <c r="S8713" t="s">
        <v>35</v>
      </c>
      <c r="T8713" t="s">
        <v>35</v>
      </c>
      <c r="U8713" s="6">
        <v>3.7</v>
      </c>
    </row>
    <row r="8714" spans="1:21" x14ac:dyDescent="0.25">
      <c r="A8714" t="s">
        <v>17620</v>
      </c>
      <c r="B8714" s="1">
        <v>45566</v>
      </c>
      <c r="C8714" t="s">
        <v>98</v>
      </c>
      <c r="D8714" t="s">
        <v>23</v>
      </c>
      <c r="E8714" t="s">
        <v>103</v>
      </c>
      <c r="F8714" t="s">
        <v>190</v>
      </c>
      <c r="G8714" t="s">
        <v>20198</v>
      </c>
      <c r="H8714" t="s">
        <v>166</v>
      </c>
      <c r="I8714" t="s">
        <v>167</v>
      </c>
      <c r="J8714" t="s">
        <v>42</v>
      </c>
      <c r="K8714" t="s">
        <v>29</v>
      </c>
      <c r="L8714" t="s">
        <v>30</v>
      </c>
      <c r="M8714" t="s">
        <v>45</v>
      </c>
      <c r="N8714">
        <v>4</v>
      </c>
      <c r="O8714" t="s">
        <v>17621</v>
      </c>
      <c r="P8714" t="s">
        <v>107</v>
      </c>
      <c r="Q8714">
        <v>2977123.2</v>
      </c>
      <c r="R8714" t="s">
        <v>48</v>
      </c>
      <c r="S8714" t="s">
        <v>56</v>
      </c>
      <c r="T8714" t="s">
        <v>56</v>
      </c>
      <c r="U8714" s="6">
        <v>3.9</v>
      </c>
    </row>
    <row r="8715" spans="1:21" x14ac:dyDescent="0.25">
      <c r="A8715" t="s">
        <v>17622</v>
      </c>
      <c r="B8715" s="1">
        <v>45304</v>
      </c>
      <c r="C8715" t="s">
        <v>88</v>
      </c>
      <c r="D8715" t="s">
        <v>23</v>
      </c>
      <c r="E8715" t="s">
        <v>89</v>
      </c>
      <c r="F8715" t="s">
        <v>69</v>
      </c>
      <c r="G8715" t="s">
        <v>265</v>
      </c>
      <c r="H8715" t="s">
        <v>26</v>
      </c>
      <c r="I8715" t="s">
        <v>253</v>
      </c>
      <c r="J8715" t="s">
        <v>42</v>
      </c>
      <c r="K8715" t="s">
        <v>43</v>
      </c>
      <c r="L8715" t="s">
        <v>30</v>
      </c>
      <c r="M8715" t="s">
        <v>53</v>
      </c>
      <c r="N8715">
        <v>3</v>
      </c>
      <c r="O8715" t="s">
        <v>17623</v>
      </c>
      <c r="P8715" t="s">
        <v>66</v>
      </c>
      <c r="Q8715">
        <v>2650741.9</v>
      </c>
      <c r="R8715" t="s">
        <v>34</v>
      </c>
      <c r="S8715" t="s">
        <v>56</v>
      </c>
      <c r="T8715" t="s">
        <v>56</v>
      </c>
      <c r="U8715" s="6">
        <v>4.4000000000000004</v>
      </c>
    </row>
    <row r="8716" spans="1:21" x14ac:dyDescent="0.25">
      <c r="A8716" t="s">
        <v>17624</v>
      </c>
      <c r="B8716" s="1">
        <v>45091</v>
      </c>
      <c r="C8716" t="s">
        <v>22</v>
      </c>
      <c r="D8716" t="s">
        <v>23</v>
      </c>
      <c r="E8716" t="s">
        <v>24</v>
      </c>
      <c r="F8716" t="s">
        <v>69</v>
      </c>
      <c r="G8716" t="s">
        <v>20199</v>
      </c>
      <c r="H8716" t="s">
        <v>40</v>
      </c>
      <c r="I8716" t="s">
        <v>41</v>
      </c>
      <c r="J8716" t="s">
        <v>42</v>
      </c>
      <c r="K8716" t="s">
        <v>43</v>
      </c>
      <c r="L8716" t="s">
        <v>30</v>
      </c>
      <c r="M8716" t="s">
        <v>45</v>
      </c>
      <c r="N8716">
        <v>4</v>
      </c>
      <c r="O8716" t="s">
        <v>17625</v>
      </c>
      <c r="P8716" t="s">
        <v>117</v>
      </c>
      <c r="Q8716">
        <v>5159105.99</v>
      </c>
      <c r="R8716" t="s">
        <v>34</v>
      </c>
      <c r="S8716" t="s">
        <v>56</v>
      </c>
      <c r="T8716" t="s">
        <v>56</v>
      </c>
      <c r="U8716" s="6">
        <v>3.8</v>
      </c>
    </row>
    <row r="8717" spans="1:21" x14ac:dyDescent="0.25">
      <c r="A8717" t="s">
        <v>17626</v>
      </c>
      <c r="B8717" s="1">
        <v>45847</v>
      </c>
      <c r="C8717" t="s">
        <v>81</v>
      </c>
      <c r="D8717" t="s">
        <v>23</v>
      </c>
      <c r="E8717" t="s">
        <v>82</v>
      </c>
      <c r="F8717" t="s">
        <v>190</v>
      </c>
      <c r="G8717" t="s">
        <v>214</v>
      </c>
      <c r="H8717" t="s">
        <v>83</v>
      </c>
      <c r="I8717" t="s">
        <v>126</v>
      </c>
      <c r="J8717" t="s">
        <v>42</v>
      </c>
      <c r="K8717" t="s">
        <v>72</v>
      </c>
      <c r="L8717" t="s">
        <v>44</v>
      </c>
      <c r="M8717" t="s">
        <v>113</v>
      </c>
      <c r="N8717">
        <v>5</v>
      </c>
      <c r="O8717" t="s">
        <v>17627</v>
      </c>
      <c r="P8717" t="s">
        <v>148</v>
      </c>
      <c r="Q8717">
        <v>3571765.31</v>
      </c>
      <c r="R8717" t="s">
        <v>34</v>
      </c>
      <c r="S8717" t="s">
        <v>56</v>
      </c>
      <c r="T8717" t="s">
        <v>56</v>
      </c>
      <c r="U8717" s="6">
        <v>3.8</v>
      </c>
    </row>
    <row r="8718" spans="1:21" x14ac:dyDescent="0.25">
      <c r="A8718" t="s">
        <v>17628</v>
      </c>
      <c r="B8718" s="1">
        <v>45003</v>
      </c>
      <c r="C8718" t="s">
        <v>88</v>
      </c>
      <c r="D8718" t="s">
        <v>23</v>
      </c>
      <c r="E8718" t="s">
        <v>112</v>
      </c>
      <c r="F8718" t="s">
        <v>58</v>
      </c>
      <c r="G8718" t="s">
        <v>155</v>
      </c>
      <c r="H8718" t="s">
        <v>166</v>
      </c>
      <c r="I8718" t="s">
        <v>173</v>
      </c>
      <c r="J8718" t="s">
        <v>174</v>
      </c>
      <c r="K8718" t="s">
        <v>43</v>
      </c>
      <c r="L8718" t="s">
        <v>30</v>
      </c>
      <c r="M8718" t="s">
        <v>53</v>
      </c>
      <c r="N8718">
        <v>3</v>
      </c>
      <c r="O8718" t="s">
        <v>17629</v>
      </c>
      <c r="P8718" t="s">
        <v>426</v>
      </c>
      <c r="Q8718">
        <v>1765953.7</v>
      </c>
      <c r="R8718" t="s">
        <v>48</v>
      </c>
      <c r="S8718" t="s">
        <v>35</v>
      </c>
      <c r="T8718" t="s">
        <v>35</v>
      </c>
      <c r="U8718" s="6">
        <v>4.9000000000000004</v>
      </c>
    </row>
    <row r="8719" spans="1:21" x14ac:dyDescent="0.25">
      <c r="A8719" t="s">
        <v>17630</v>
      </c>
      <c r="B8719" s="1">
        <v>45624</v>
      </c>
      <c r="C8719" t="s">
        <v>81</v>
      </c>
      <c r="D8719" t="s">
        <v>23</v>
      </c>
      <c r="E8719" t="s">
        <v>82</v>
      </c>
      <c r="F8719" t="s">
        <v>62</v>
      </c>
      <c r="G8719" t="s">
        <v>20198</v>
      </c>
      <c r="H8719" t="s">
        <v>26</v>
      </c>
      <c r="I8719" t="s">
        <v>253</v>
      </c>
      <c r="J8719" t="s">
        <v>42</v>
      </c>
      <c r="K8719" t="s">
        <v>29</v>
      </c>
      <c r="L8719" t="s">
        <v>44</v>
      </c>
      <c r="M8719" t="s">
        <v>53</v>
      </c>
      <c r="N8719">
        <v>2</v>
      </c>
      <c r="O8719" t="s">
        <v>17631</v>
      </c>
      <c r="P8719" t="s">
        <v>182</v>
      </c>
      <c r="Q8719">
        <v>1718043.88</v>
      </c>
      <c r="R8719" t="s">
        <v>34</v>
      </c>
      <c r="S8719" t="s">
        <v>35</v>
      </c>
      <c r="T8719" t="s">
        <v>35</v>
      </c>
      <c r="U8719" s="6">
        <v>4.3</v>
      </c>
    </row>
    <row r="8720" spans="1:21" x14ac:dyDescent="0.25">
      <c r="A8720" t="s">
        <v>17632</v>
      </c>
      <c r="B8720" s="1">
        <v>45502</v>
      </c>
      <c r="C8720" t="s">
        <v>98</v>
      </c>
      <c r="D8720" t="s">
        <v>23</v>
      </c>
      <c r="E8720" t="s">
        <v>99</v>
      </c>
      <c r="F8720" t="s">
        <v>190</v>
      </c>
      <c r="G8720" t="s">
        <v>20212</v>
      </c>
      <c r="H8720" t="s">
        <v>104</v>
      </c>
      <c r="I8720" t="s">
        <v>105</v>
      </c>
      <c r="J8720" t="s">
        <v>28</v>
      </c>
      <c r="K8720" t="s">
        <v>43</v>
      </c>
      <c r="L8720" t="s">
        <v>30</v>
      </c>
      <c r="M8720" t="s">
        <v>45</v>
      </c>
      <c r="N8720">
        <v>2</v>
      </c>
      <c r="O8720" t="s">
        <v>17633</v>
      </c>
      <c r="P8720" t="s">
        <v>153</v>
      </c>
      <c r="Q8720">
        <v>1554437.05</v>
      </c>
      <c r="R8720" t="s">
        <v>48</v>
      </c>
      <c r="S8720" t="s">
        <v>56</v>
      </c>
      <c r="T8720" t="s">
        <v>56</v>
      </c>
      <c r="U8720" s="6">
        <v>4.5999999999999996</v>
      </c>
    </row>
    <row r="8721" spans="1:21" x14ac:dyDescent="0.25">
      <c r="A8721" t="s">
        <v>17634</v>
      </c>
      <c r="B8721" s="1">
        <v>45539</v>
      </c>
      <c r="C8721" t="s">
        <v>22</v>
      </c>
      <c r="D8721" t="s">
        <v>23</v>
      </c>
      <c r="E8721" t="s">
        <v>24</v>
      </c>
      <c r="F8721" t="s">
        <v>58</v>
      </c>
      <c r="G8721" t="s">
        <v>474</v>
      </c>
      <c r="H8721" t="s">
        <v>40</v>
      </c>
      <c r="I8721" t="s">
        <v>41</v>
      </c>
      <c r="J8721" t="s">
        <v>42</v>
      </c>
      <c r="K8721" t="s">
        <v>29</v>
      </c>
      <c r="L8721" t="s">
        <v>44</v>
      </c>
      <c r="M8721" t="s">
        <v>113</v>
      </c>
      <c r="N8721">
        <v>5</v>
      </c>
      <c r="O8721" t="s">
        <v>17635</v>
      </c>
      <c r="P8721" t="s">
        <v>74</v>
      </c>
      <c r="Q8721">
        <v>5972802.7800000003</v>
      </c>
      <c r="R8721" t="s">
        <v>34</v>
      </c>
      <c r="S8721" t="s">
        <v>35</v>
      </c>
      <c r="T8721" t="s">
        <v>56</v>
      </c>
      <c r="U8721" s="6">
        <v>4.7</v>
      </c>
    </row>
    <row r="8722" spans="1:21" x14ac:dyDescent="0.25">
      <c r="A8722" t="s">
        <v>17636</v>
      </c>
      <c r="B8722" s="1">
        <v>44999</v>
      </c>
      <c r="C8722" t="s">
        <v>37</v>
      </c>
      <c r="D8722" t="s">
        <v>23</v>
      </c>
      <c r="E8722" t="s">
        <v>38</v>
      </c>
      <c r="F8722" t="s">
        <v>39</v>
      </c>
      <c r="G8722" t="s">
        <v>155</v>
      </c>
      <c r="H8722" t="s">
        <v>40</v>
      </c>
      <c r="I8722" t="s">
        <v>41</v>
      </c>
      <c r="J8722" t="s">
        <v>42</v>
      </c>
      <c r="K8722" t="s">
        <v>29</v>
      </c>
      <c r="L8722" t="s">
        <v>44</v>
      </c>
      <c r="M8722" t="s">
        <v>113</v>
      </c>
      <c r="N8722">
        <v>4</v>
      </c>
      <c r="O8722" t="s">
        <v>17637</v>
      </c>
      <c r="P8722" t="s">
        <v>309</v>
      </c>
      <c r="Q8722">
        <v>4868752.72</v>
      </c>
      <c r="R8722" t="s">
        <v>34</v>
      </c>
      <c r="S8722" t="s">
        <v>35</v>
      </c>
      <c r="T8722" t="s">
        <v>35</v>
      </c>
      <c r="U8722" s="6">
        <v>4.7</v>
      </c>
    </row>
    <row r="8723" spans="1:21" x14ac:dyDescent="0.25">
      <c r="A8723" t="s">
        <v>17638</v>
      </c>
      <c r="B8723" s="1">
        <v>45775</v>
      </c>
      <c r="C8723" t="s">
        <v>88</v>
      </c>
      <c r="D8723" t="s">
        <v>23</v>
      </c>
      <c r="E8723" t="s">
        <v>89</v>
      </c>
      <c r="F8723" t="s">
        <v>58</v>
      </c>
      <c r="G8723" t="s">
        <v>20213</v>
      </c>
      <c r="H8723" t="s">
        <v>70</v>
      </c>
      <c r="I8723" t="s">
        <v>119</v>
      </c>
      <c r="J8723" t="s">
        <v>28</v>
      </c>
      <c r="K8723" t="s">
        <v>29</v>
      </c>
      <c r="L8723" t="s">
        <v>44</v>
      </c>
      <c r="M8723" t="s">
        <v>45</v>
      </c>
      <c r="N8723">
        <v>4</v>
      </c>
      <c r="O8723" t="s">
        <v>17639</v>
      </c>
      <c r="P8723" t="s">
        <v>426</v>
      </c>
      <c r="Q8723">
        <v>3176032.22</v>
      </c>
      <c r="R8723" t="s">
        <v>34</v>
      </c>
      <c r="S8723" t="s">
        <v>35</v>
      </c>
      <c r="T8723" t="s">
        <v>35</v>
      </c>
      <c r="U8723" s="6">
        <v>4.0999999999999996</v>
      </c>
    </row>
    <row r="8724" spans="1:21" x14ac:dyDescent="0.25">
      <c r="A8724" t="s">
        <v>17640</v>
      </c>
      <c r="B8724" s="1">
        <v>45912</v>
      </c>
      <c r="C8724" t="s">
        <v>88</v>
      </c>
      <c r="D8724" t="s">
        <v>23</v>
      </c>
      <c r="E8724" t="s">
        <v>112</v>
      </c>
      <c r="F8724" t="s">
        <v>90</v>
      </c>
      <c r="G8724" t="s">
        <v>230</v>
      </c>
      <c r="H8724" t="s">
        <v>83</v>
      </c>
      <c r="I8724" t="s">
        <v>84</v>
      </c>
      <c r="J8724" t="s">
        <v>42</v>
      </c>
      <c r="K8724" t="s">
        <v>72</v>
      </c>
      <c r="L8724" t="s">
        <v>44</v>
      </c>
      <c r="M8724" t="s">
        <v>77</v>
      </c>
      <c r="N8724">
        <v>3</v>
      </c>
      <c r="O8724" t="s">
        <v>17641</v>
      </c>
      <c r="P8724" t="s">
        <v>148</v>
      </c>
      <c r="Q8724">
        <v>2805328.74</v>
      </c>
      <c r="R8724" t="s">
        <v>34</v>
      </c>
      <c r="S8724" t="s">
        <v>35</v>
      </c>
      <c r="T8724" t="s">
        <v>56</v>
      </c>
      <c r="U8724" s="6">
        <v>4.2</v>
      </c>
    </row>
    <row r="8725" spans="1:21" x14ac:dyDescent="0.25">
      <c r="A8725" t="s">
        <v>17642</v>
      </c>
      <c r="B8725" s="1">
        <v>45314</v>
      </c>
      <c r="C8725" t="s">
        <v>88</v>
      </c>
      <c r="D8725" t="s">
        <v>23</v>
      </c>
      <c r="E8725" t="s">
        <v>89</v>
      </c>
      <c r="F8725" t="s">
        <v>190</v>
      </c>
      <c r="G8725" t="s">
        <v>20204</v>
      </c>
      <c r="H8725" t="s">
        <v>26</v>
      </c>
      <c r="I8725" t="s">
        <v>204</v>
      </c>
      <c r="J8725" t="s">
        <v>28</v>
      </c>
      <c r="K8725" t="s">
        <v>43</v>
      </c>
      <c r="L8725" t="s">
        <v>44</v>
      </c>
      <c r="M8725" t="s">
        <v>113</v>
      </c>
      <c r="N8725">
        <v>2</v>
      </c>
      <c r="O8725" t="s">
        <v>17643</v>
      </c>
      <c r="P8725" t="s">
        <v>219</v>
      </c>
      <c r="Q8725">
        <v>1907538.1</v>
      </c>
      <c r="R8725" t="s">
        <v>34</v>
      </c>
      <c r="S8725" t="s">
        <v>35</v>
      </c>
      <c r="T8725" t="s">
        <v>35</v>
      </c>
      <c r="U8725" s="6">
        <v>3.9</v>
      </c>
    </row>
    <row r="8726" spans="1:21" x14ac:dyDescent="0.25">
      <c r="A8726" t="s">
        <v>17644</v>
      </c>
      <c r="B8726" s="1">
        <v>45150</v>
      </c>
      <c r="C8726" t="s">
        <v>88</v>
      </c>
      <c r="D8726" t="s">
        <v>23</v>
      </c>
      <c r="E8726" t="s">
        <v>89</v>
      </c>
      <c r="F8726" t="s">
        <v>62</v>
      </c>
      <c r="G8726" t="s">
        <v>368</v>
      </c>
      <c r="H8726" t="s">
        <v>70</v>
      </c>
      <c r="I8726" t="s">
        <v>180</v>
      </c>
      <c r="J8726" t="s">
        <v>42</v>
      </c>
      <c r="K8726" t="s">
        <v>72</v>
      </c>
      <c r="L8726" t="s">
        <v>30</v>
      </c>
      <c r="M8726" t="s">
        <v>53</v>
      </c>
      <c r="N8726">
        <v>5</v>
      </c>
      <c r="O8726" t="s">
        <v>17645</v>
      </c>
      <c r="P8726" t="s">
        <v>295</v>
      </c>
      <c r="Q8726">
        <v>5009140.42</v>
      </c>
      <c r="R8726" t="s">
        <v>48</v>
      </c>
      <c r="S8726" t="s">
        <v>35</v>
      </c>
      <c r="T8726" t="s">
        <v>56</v>
      </c>
      <c r="U8726" s="6">
        <v>4.7</v>
      </c>
    </row>
    <row r="8727" spans="1:21" x14ac:dyDescent="0.25">
      <c r="A8727" t="s">
        <v>17646</v>
      </c>
      <c r="B8727" s="1">
        <v>45390</v>
      </c>
      <c r="C8727" t="s">
        <v>81</v>
      </c>
      <c r="D8727" t="s">
        <v>23</v>
      </c>
      <c r="E8727" t="s">
        <v>82</v>
      </c>
      <c r="F8727" t="s">
        <v>76</v>
      </c>
      <c r="G8727" t="s">
        <v>184</v>
      </c>
      <c r="H8727" t="s">
        <v>83</v>
      </c>
      <c r="I8727" t="s">
        <v>126</v>
      </c>
      <c r="J8727" t="s">
        <v>42</v>
      </c>
      <c r="K8727" t="s">
        <v>72</v>
      </c>
      <c r="L8727" t="s">
        <v>30</v>
      </c>
      <c r="M8727" t="s">
        <v>113</v>
      </c>
      <c r="N8727">
        <v>3</v>
      </c>
      <c r="O8727" t="s">
        <v>17647</v>
      </c>
      <c r="P8727" t="s">
        <v>375</v>
      </c>
      <c r="Q8727">
        <v>2145721.37</v>
      </c>
      <c r="R8727" t="s">
        <v>48</v>
      </c>
      <c r="S8727" t="s">
        <v>56</v>
      </c>
      <c r="T8727" t="s">
        <v>56</v>
      </c>
      <c r="U8727" s="6">
        <v>3.7</v>
      </c>
    </row>
    <row r="8728" spans="1:21" x14ac:dyDescent="0.25">
      <c r="A8728" t="s">
        <v>17648</v>
      </c>
      <c r="B8728" s="1">
        <v>45817</v>
      </c>
      <c r="C8728" t="s">
        <v>98</v>
      </c>
      <c r="D8728" t="s">
        <v>23</v>
      </c>
      <c r="E8728" t="s">
        <v>99</v>
      </c>
      <c r="F8728" t="s">
        <v>69</v>
      </c>
      <c r="G8728" t="s">
        <v>137</v>
      </c>
      <c r="H8728" t="s">
        <v>166</v>
      </c>
      <c r="I8728" t="s">
        <v>167</v>
      </c>
      <c r="J8728" t="s">
        <v>42</v>
      </c>
      <c r="K8728" t="s">
        <v>29</v>
      </c>
      <c r="L8728" t="s">
        <v>30</v>
      </c>
      <c r="M8728" t="s">
        <v>113</v>
      </c>
      <c r="N8728">
        <v>3</v>
      </c>
      <c r="O8728" t="s">
        <v>17649</v>
      </c>
      <c r="P8728" t="s">
        <v>135</v>
      </c>
      <c r="Q8728">
        <v>2166809.94</v>
      </c>
      <c r="R8728" t="s">
        <v>34</v>
      </c>
      <c r="S8728" t="s">
        <v>35</v>
      </c>
      <c r="T8728" t="s">
        <v>35</v>
      </c>
      <c r="U8728" s="6">
        <v>4.4000000000000004</v>
      </c>
    </row>
    <row r="8729" spans="1:21" x14ac:dyDescent="0.25">
      <c r="A8729" t="s">
        <v>17650</v>
      </c>
      <c r="B8729" s="1">
        <v>45011</v>
      </c>
      <c r="C8729" t="s">
        <v>37</v>
      </c>
      <c r="D8729" t="s">
        <v>23</v>
      </c>
      <c r="E8729" t="s">
        <v>38</v>
      </c>
      <c r="F8729" t="s">
        <v>76</v>
      </c>
      <c r="G8729" t="s">
        <v>244</v>
      </c>
      <c r="H8729" t="s">
        <v>83</v>
      </c>
      <c r="I8729" t="s">
        <v>126</v>
      </c>
      <c r="J8729" t="s">
        <v>42</v>
      </c>
      <c r="K8729" t="s">
        <v>43</v>
      </c>
      <c r="L8729" t="s">
        <v>44</v>
      </c>
      <c r="M8729" t="s">
        <v>77</v>
      </c>
      <c r="N8729">
        <v>5</v>
      </c>
      <c r="O8729" t="s">
        <v>17651</v>
      </c>
      <c r="P8729" t="s">
        <v>55</v>
      </c>
      <c r="Q8729">
        <v>3965832.77</v>
      </c>
      <c r="R8729" t="s">
        <v>48</v>
      </c>
      <c r="S8729" t="s">
        <v>35</v>
      </c>
      <c r="T8729" t="s">
        <v>56</v>
      </c>
      <c r="U8729" s="6">
        <v>4.8</v>
      </c>
    </row>
    <row r="8730" spans="1:21" x14ac:dyDescent="0.25">
      <c r="A8730" t="s">
        <v>17652</v>
      </c>
      <c r="B8730" s="1">
        <v>45895</v>
      </c>
      <c r="C8730" t="s">
        <v>50</v>
      </c>
      <c r="D8730" t="s">
        <v>23</v>
      </c>
      <c r="E8730" t="s">
        <v>130</v>
      </c>
      <c r="F8730" t="s">
        <v>90</v>
      </c>
      <c r="G8730" t="s">
        <v>20203</v>
      </c>
      <c r="H8730" t="s">
        <v>166</v>
      </c>
      <c r="I8730" t="s">
        <v>167</v>
      </c>
      <c r="J8730" t="s">
        <v>42</v>
      </c>
      <c r="K8730" t="s">
        <v>72</v>
      </c>
      <c r="L8730" t="s">
        <v>44</v>
      </c>
      <c r="M8730" t="s">
        <v>64</v>
      </c>
      <c r="N8730">
        <v>2</v>
      </c>
      <c r="O8730" t="s">
        <v>17653</v>
      </c>
      <c r="P8730" t="s">
        <v>336</v>
      </c>
      <c r="Q8730">
        <v>1662038.37</v>
      </c>
      <c r="R8730" t="s">
        <v>34</v>
      </c>
      <c r="S8730" t="s">
        <v>56</v>
      </c>
      <c r="T8730" t="s">
        <v>56</v>
      </c>
      <c r="U8730" s="6">
        <v>3.9</v>
      </c>
    </row>
    <row r="8731" spans="1:21" x14ac:dyDescent="0.25">
      <c r="A8731" t="s">
        <v>17654</v>
      </c>
      <c r="B8731" s="1">
        <v>45423</v>
      </c>
      <c r="C8731" t="s">
        <v>81</v>
      </c>
      <c r="D8731" t="s">
        <v>23</v>
      </c>
      <c r="E8731" t="s">
        <v>82</v>
      </c>
      <c r="F8731" t="s">
        <v>39</v>
      </c>
      <c r="G8731" t="s">
        <v>371</v>
      </c>
      <c r="H8731" t="s">
        <v>104</v>
      </c>
      <c r="I8731" t="s">
        <v>138</v>
      </c>
      <c r="J8731" t="s">
        <v>42</v>
      </c>
      <c r="K8731" t="s">
        <v>72</v>
      </c>
      <c r="L8731" t="s">
        <v>44</v>
      </c>
      <c r="M8731" t="s">
        <v>113</v>
      </c>
      <c r="N8731">
        <v>2</v>
      </c>
      <c r="O8731" t="s">
        <v>17655</v>
      </c>
      <c r="P8731" t="s">
        <v>228</v>
      </c>
      <c r="Q8731">
        <v>2217007.17</v>
      </c>
      <c r="R8731" t="s">
        <v>34</v>
      </c>
      <c r="S8731" t="s">
        <v>35</v>
      </c>
      <c r="T8731" t="s">
        <v>35</v>
      </c>
      <c r="U8731" s="6">
        <v>4.5999999999999996</v>
      </c>
    </row>
    <row r="8732" spans="1:21" x14ac:dyDescent="0.25">
      <c r="A8732" t="s">
        <v>17656</v>
      </c>
      <c r="B8732" s="1">
        <v>45003</v>
      </c>
      <c r="C8732" t="s">
        <v>37</v>
      </c>
      <c r="D8732" t="s">
        <v>23</v>
      </c>
      <c r="E8732" t="s">
        <v>68</v>
      </c>
      <c r="F8732" t="s">
        <v>69</v>
      </c>
      <c r="G8732" t="s">
        <v>265</v>
      </c>
      <c r="H8732" t="s">
        <v>104</v>
      </c>
      <c r="I8732" t="s">
        <v>105</v>
      </c>
      <c r="J8732" t="s">
        <v>28</v>
      </c>
      <c r="K8732" t="s">
        <v>72</v>
      </c>
      <c r="L8732" t="s">
        <v>30</v>
      </c>
      <c r="M8732" t="s">
        <v>45</v>
      </c>
      <c r="N8732">
        <v>4</v>
      </c>
      <c r="O8732" t="s">
        <v>17657</v>
      </c>
      <c r="P8732" t="s">
        <v>153</v>
      </c>
      <c r="Q8732">
        <v>3559063.57</v>
      </c>
      <c r="R8732" t="s">
        <v>48</v>
      </c>
      <c r="S8732" t="s">
        <v>35</v>
      </c>
      <c r="T8732" t="s">
        <v>56</v>
      </c>
      <c r="U8732" s="6">
        <v>4.5</v>
      </c>
    </row>
    <row r="8733" spans="1:21" x14ac:dyDescent="0.25">
      <c r="A8733" t="s">
        <v>17658</v>
      </c>
      <c r="B8733" s="1">
        <v>45732</v>
      </c>
      <c r="C8733" t="s">
        <v>81</v>
      </c>
      <c r="D8733" t="s">
        <v>23</v>
      </c>
      <c r="E8733" t="s">
        <v>82</v>
      </c>
      <c r="F8733" t="s">
        <v>90</v>
      </c>
      <c r="G8733" t="s">
        <v>20196</v>
      </c>
      <c r="H8733" t="s">
        <v>166</v>
      </c>
      <c r="I8733" t="s">
        <v>167</v>
      </c>
      <c r="J8733" t="s">
        <v>42</v>
      </c>
      <c r="K8733" t="s">
        <v>43</v>
      </c>
      <c r="L8733" t="s">
        <v>44</v>
      </c>
      <c r="M8733" t="s">
        <v>77</v>
      </c>
      <c r="N8733">
        <v>1</v>
      </c>
      <c r="O8733" t="s">
        <v>17659</v>
      </c>
      <c r="P8733" t="s">
        <v>110</v>
      </c>
      <c r="Q8733">
        <v>739915.37</v>
      </c>
      <c r="R8733" t="s">
        <v>48</v>
      </c>
      <c r="S8733" t="s">
        <v>35</v>
      </c>
      <c r="T8733" t="s">
        <v>56</v>
      </c>
      <c r="U8733" s="6">
        <v>3.8</v>
      </c>
    </row>
    <row r="8734" spans="1:21" x14ac:dyDescent="0.25">
      <c r="A8734" t="s">
        <v>17660</v>
      </c>
      <c r="B8734" s="1">
        <v>45518</v>
      </c>
      <c r="C8734" t="s">
        <v>50</v>
      </c>
      <c r="D8734" t="s">
        <v>23</v>
      </c>
      <c r="E8734" t="s">
        <v>130</v>
      </c>
      <c r="F8734" t="s">
        <v>39</v>
      </c>
      <c r="G8734" t="s">
        <v>230</v>
      </c>
      <c r="H8734" t="s">
        <v>104</v>
      </c>
      <c r="I8734" t="s">
        <v>240</v>
      </c>
      <c r="J8734" t="s">
        <v>174</v>
      </c>
      <c r="K8734" t="s">
        <v>72</v>
      </c>
      <c r="L8734" t="s">
        <v>44</v>
      </c>
      <c r="M8734" t="s">
        <v>53</v>
      </c>
      <c r="N8734">
        <v>2</v>
      </c>
      <c r="O8734" t="s">
        <v>17661</v>
      </c>
      <c r="P8734" t="s">
        <v>295</v>
      </c>
      <c r="Q8734">
        <v>1334874.29</v>
      </c>
      <c r="R8734" t="s">
        <v>34</v>
      </c>
      <c r="S8734" t="s">
        <v>56</v>
      </c>
      <c r="T8734" t="s">
        <v>35</v>
      </c>
      <c r="U8734" s="6">
        <v>4.2</v>
      </c>
    </row>
    <row r="8735" spans="1:21" x14ac:dyDescent="0.25">
      <c r="A8735" t="s">
        <v>17662</v>
      </c>
      <c r="B8735" s="1">
        <v>45651</v>
      </c>
      <c r="C8735" t="s">
        <v>88</v>
      </c>
      <c r="D8735" t="s">
        <v>23</v>
      </c>
      <c r="E8735" t="s">
        <v>112</v>
      </c>
      <c r="F8735" t="s">
        <v>90</v>
      </c>
      <c r="G8735" t="s">
        <v>184</v>
      </c>
      <c r="H8735" t="s">
        <v>26</v>
      </c>
      <c r="I8735" t="s">
        <v>151</v>
      </c>
      <c r="J8735" t="s">
        <v>42</v>
      </c>
      <c r="K8735" t="s">
        <v>43</v>
      </c>
      <c r="L8735" t="s">
        <v>44</v>
      </c>
      <c r="M8735" t="s">
        <v>53</v>
      </c>
      <c r="N8735">
        <v>5</v>
      </c>
      <c r="O8735" t="s">
        <v>17663</v>
      </c>
      <c r="P8735" t="s">
        <v>153</v>
      </c>
      <c r="Q8735">
        <v>4866260.8</v>
      </c>
      <c r="R8735" t="s">
        <v>48</v>
      </c>
      <c r="S8735" t="s">
        <v>35</v>
      </c>
      <c r="T8735" t="s">
        <v>56</v>
      </c>
      <c r="U8735" s="6">
        <v>4.0999999999999996</v>
      </c>
    </row>
    <row r="8736" spans="1:21" x14ac:dyDescent="0.25">
      <c r="A8736" t="s">
        <v>17664</v>
      </c>
      <c r="B8736" s="1">
        <v>45213</v>
      </c>
      <c r="C8736" t="s">
        <v>50</v>
      </c>
      <c r="D8736" t="s">
        <v>23</v>
      </c>
      <c r="E8736" t="s">
        <v>130</v>
      </c>
      <c r="F8736" t="s">
        <v>62</v>
      </c>
      <c r="G8736" t="s">
        <v>150</v>
      </c>
      <c r="H8736" t="s">
        <v>83</v>
      </c>
      <c r="I8736" t="s">
        <v>126</v>
      </c>
      <c r="J8736" t="s">
        <v>42</v>
      </c>
      <c r="K8736" t="s">
        <v>72</v>
      </c>
      <c r="L8736" t="s">
        <v>30</v>
      </c>
      <c r="M8736" t="s">
        <v>64</v>
      </c>
      <c r="N8736">
        <v>2</v>
      </c>
      <c r="O8736" t="s">
        <v>17665</v>
      </c>
      <c r="P8736" t="s">
        <v>196</v>
      </c>
      <c r="Q8736">
        <v>1430874.09</v>
      </c>
      <c r="R8736" t="s">
        <v>48</v>
      </c>
      <c r="S8736" t="s">
        <v>35</v>
      </c>
      <c r="T8736" t="s">
        <v>56</v>
      </c>
      <c r="U8736" s="6">
        <v>3.6</v>
      </c>
    </row>
    <row r="8737" spans="1:21" x14ac:dyDescent="0.25">
      <c r="A8737" t="s">
        <v>17666</v>
      </c>
      <c r="B8737" s="1">
        <v>45543</v>
      </c>
      <c r="C8737" t="s">
        <v>37</v>
      </c>
      <c r="D8737" t="s">
        <v>23</v>
      </c>
      <c r="E8737" t="s">
        <v>68</v>
      </c>
      <c r="F8737" t="s">
        <v>58</v>
      </c>
      <c r="G8737" t="s">
        <v>230</v>
      </c>
      <c r="H8737" t="s">
        <v>83</v>
      </c>
      <c r="I8737" t="s">
        <v>84</v>
      </c>
      <c r="J8737" t="s">
        <v>42</v>
      </c>
      <c r="K8737" t="s">
        <v>72</v>
      </c>
      <c r="L8737" t="s">
        <v>44</v>
      </c>
      <c r="M8737" t="s">
        <v>53</v>
      </c>
      <c r="N8737">
        <v>3</v>
      </c>
      <c r="O8737" t="s">
        <v>17667</v>
      </c>
      <c r="P8737" t="s">
        <v>140</v>
      </c>
      <c r="Q8737">
        <v>2734103.68</v>
      </c>
      <c r="R8737" t="s">
        <v>48</v>
      </c>
      <c r="S8737" t="s">
        <v>56</v>
      </c>
      <c r="T8737" t="s">
        <v>35</v>
      </c>
      <c r="U8737" s="6">
        <v>3.6</v>
      </c>
    </row>
    <row r="8738" spans="1:21" x14ac:dyDescent="0.25">
      <c r="A8738" t="s">
        <v>17668</v>
      </c>
      <c r="B8738" s="1">
        <v>45043</v>
      </c>
      <c r="C8738" t="s">
        <v>50</v>
      </c>
      <c r="D8738" t="s">
        <v>23</v>
      </c>
      <c r="E8738" t="s">
        <v>51</v>
      </c>
      <c r="F8738" t="s">
        <v>62</v>
      </c>
      <c r="G8738" t="s">
        <v>265</v>
      </c>
      <c r="H8738" t="s">
        <v>166</v>
      </c>
      <c r="I8738" t="s">
        <v>167</v>
      </c>
      <c r="J8738" t="s">
        <v>42</v>
      </c>
      <c r="K8738" t="s">
        <v>29</v>
      </c>
      <c r="L8738" t="s">
        <v>44</v>
      </c>
      <c r="M8738" t="s">
        <v>64</v>
      </c>
      <c r="N8738">
        <v>1</v>
      </c>
      <c r="O8738" t="s">
        <v>17669</v>
      </c>
      <c r="P8738" t="s">
        <v>318</v>
      </c>
      <c r="Q8738">
        <v>709322.57</v>
      </c>
      <c r="R8738" t="s">
        <v>48</v>
      </c>
      <c r="S8738" t="s">
        <v>35</v>
      </c>
      <c r="T8738" t="s">
        <v>56</v>
      </c>
      <c r="U8738" s="6">
        <v>4.0999999999999996</v>
      </c>
    </row>
    <row r="8739" spans="1:21" x14ac:dyDescent="0.25">
      <c r="A8739" t="s">
        <v>17670</v>
      </c>
      <c r="B8739" s="1">
        <v>45221</v>
      </c>
      <c r="C8739" t="s">
        <v>37</v>
      </c>
      <c r="D8739" t="s">
        <v>23</v>
      </c>
      <c r="E8739" t="s">
        <v>38</v>
      </c>
      <c r="F8739" t="s">
        <v>76</v>
      </c>
      <c r="G8739" t="s">
        <v>343</v>
      </c>
      <c r="H8739" t="s">
        <v>70</v>
      </c>
      <c r="I8739" t="s">
        <v>119</v>
      </c>
      <c r="J8739" t="s">
        <v>28</v>
      </c>
      <c r="K8739" t="s">
        <v>72</v>
      </c>
      <c r="L8739" t="s">
        <v>44</v>
      </c>
      <c r="M8739" t="s">
        <v>64</v>
      </c>
      <c r="N8739">
        <v>5</v>
      </c>
      <c r="O8739" t="s">
        <v>17671</v>
      </c>
      <c r="P8739" t="s">
        <v>267</v>
      </c>
      <c r="Q8739">
        <v>3899212.12</v>
      </c>
      <c r="R8739" t="s">
        <v>34</v>
      </c>
      <c r="S8739" t="s">
        <v>56</v>
      </c>
      <c r="T8739" t="s">
        <v>35</v>
      </c>
      <c r="U8739" s="6">
        <v>3.7</v>
      </c>
    </row>
    <row r="8740" spans="1:21" x14ac:dyDescent="0.25">
      <c r="A8740" t="s">
        <v>17672</v>
      </c>
      <c r="B8740" s="1">
        <v>45070</v>
      </c>
      <c r="C8740" t="s">
        <v>98</v>
      </c>
      <c r="D8740" t="s">
        <v>23</v>
      </c>
      <c r="E8740" t="s">
        <v>99</v>
      </c>
      <c r="F8740" t="s">
        <v>58</v>
      </c>
      <c r="G8740" t="s">
        <v>265</v>
      </c>
      <c r="H8740" t="s">
        <v>26</v>
      </c>
      <c r="I8740" t="s">
        <v>151</v>
      </c>
      <c r="J8740" t="s">
        <v>42</v>
      </c>
      <c r="K8740" t="s">
        <v>43</v>
      </c>
      <c r="L8740" t="s">
        <v>30</v>
      </c>
      <c r="M8740" t="s">
        <v>64</v>
      </c>
      <c r="N8740">
        <v>2</v>
      </c>
      <c r="O8740" t="s">
        <v>17673</v>
      </c>
      <c r="P8740" t="s">
        <v>641</v>
      </c>
      <c r="Q8740">
        <v>2153869.75</v>
      </c>
      <c r="R8740" t="s">
        <v>34</v>
      </c>
      <c r="S8740" t="s">
        <v>56</v>
      </c>
      <c r="T8740" t="s">
        <v>56</v>
      </c>
      <c r="U8740" s="6">
        <v>4.0999999999999996</v>
      </c>
    </row>
    <row r="8741" spans="1:21" x14ac:dyDescent="0.25">
      <c r="A8741" t="s">
        <v>17674</v>
      </c>
      <c r="B8741" s="1">
        <v>45170</v>
      </c>
      <c r="C8741" t="s">
        <v>98</v>
      </c>
      <c r="D8741" t="s">
        <v>23</v>
      </c>
      <c r="E8741" t="s">
        <v>99</v>
      </c>
      <c r="F8741" t="s">
        <v>25</v>
      </c>
      <c r="G8741" t="s">
        <v>20203</v>
      </c>
      <c r="H8741" t="s">
        <v>40</v>
      </c>
      <c r="I8741" t="s">
        <v>41</v>
      </c>
      <c r="J8741" t="s">
        <v>42</v>
      </c>
      <c r="K8741" t="s">
        <v>72</v>
      </c>
      <c r="L8741" t="s">
        <v>30</v>
      </c>
      <c r="M8741" t="s">
        <v>31</v>
      </c>
      <c r="N8741">
        <v>4</v>
      </c>
      <c r="O8741" t="s">
        <v>17675</v>
      </c>
      <c r="P8741" t="s">
        <v>516</v>
      </c>
      <c r="Q8741">
        <v>4594763.7699999996</v>
      </c>
      <c r="R8741" t="s">
        <v>48</v>
      </c>
      <c r="S8741" t="s">
        <v>56</v>
      </c>
      <c r="T8741" t="s">
        <v>56</v>
      </c>
      <c r="U8741" s="6">
        <v>4.4000000000000004</v>
      </c>
    </row>
    <row r="8742" spans="1:21" x14ac:dyDescent="0.25">
      <c r="A8742" t="s">
        <v>17676</v>
      </c>
      <c r="B8742" s="1">
        <v>45733</v>
      </c>
      <c r="C8742" t="s">
        <v>88</v>
      </c>
      <c r="D8742" t="s">
        <v>23</v>
      </c>
      <c r="E8742" t="s">
        <v>112</v>
      </c>
      <c r="F8742" t="s">
        <v>25</v>
      </c>
      <c r="G8742" t="s">
        <v>20213</v>
      </c>
      <c r="H8742" t="s">
        <v>70</v>
      </c>
      <c r="I8742" t="s">
        <v>180</v>
      </c>
      <c r="J8742" t="s">
        <v>42</v>
      </c>
      <c r="K8742" t="s">
        <v>43</v>
      </c>
      <c r="L8742" t="s">
        <v>30</v>
      </c>
      <c r="M8742" t="s">
        <v>45</v>
      </c>
      <c r="N8742">
        <v>4</v>
      </c>
      <c r="O8742" t="s">
        <v>17677</v>
      </c>
      <c r="P8742" t="s">
        <v>426</v>
      </c>
      <c r="Q8742">
        <v>3842330.6</v>
      </c>
      <c r="R8742" t="s">
        <v>34</v>
      </c>
      <c r="S8742" t="s">
        <v>35</v>
      </c>
      <c r="T8742" t="s">
        <v>56</v>
      </c>
      <c r="U8742" s="6">
        <v>4.0999999999999996</v>
      </c>
    </row>
    <row r="8743" spans="1:21" x14ac:dyDescent="0.25">
      <c r="A8743" t="s">
        <v>17678</v>
      </c>
      <c r="B8743" s="1">
        <v>45274</v>
      </c>
      <c r="C8743" t="s">
        <v>98</v>
      </c>
      <c r="D8743" t="s">
        <v>23</v>
      </c>
      <c r="E8743" t="s">
        <v>99</v>
      </c>
      <c r="F8743" t="s">
        <v>90</v>
      </c>
      <c r="G8743" t="s">
        <v>343</v>
      </c>
      <c r="H8743" t="s">
        <v>104</v>
      </c>
      <c r="I8743" t="s">
        <v>240</v>
      </c>
      <c r="J8743" t="s">
        <v>174</v>
      </c>
      <c r="K8743" t="s">
        <v>29</v>
      </c>
      <c r="L8743" t="s">
        <v>30</v>
      </c>
      <c r="M8743" t="s">
        <v>77</v>
      </c>
      <c r="N8743">
        <v>2</v>
      </c>
      <c r="O8743" t="s">
        <v>17679</v>
      </c>
      <c r="P8743" t="s">
        <v>148</v>
      </c>
      <c r="Q8743">
        <v>1494162.28</v>
      </c>
      <c r="R8743" t="s">
        <v>34</v>
      </c>
      <c r="S8743" t="s">
        <v>35</v>
      </c>
      <c r="T8743" t="s">
        <v>56</v>
      </c>
      <c r="U8743" s="6">
        <v>4.0999999999999996</v>
      </c>
    </row>
    <row r="8744" spans="1:21" x14ac:dyDescent="0.25">
      <c r="A8744" t="s">
        <v>17680</v>
      </c>
      <c r="B8744" s="1">
        <v>45005</v>
      </c>
      <c r="C8744" t="s">
        <v>98</v>
      </c>
      <c r="D8744" t="s">
        <v>23</v>
      </c>
      <c r="E8744" t="s">
        <v>103</v>
      </c>
      <c r="F8744" t="s">
        <v>39</v>
      </c>
      <c r="G8744" t="s">
        <v>20209</v>
      </c>
      <c r="H8744" t="s">
        <v>83</v>
      </c>
      <c r="I8744" t="s">
        <v>84</v>
      </c>
      <c r="J8744" t="s">
        <v>42</v>
      </c>
      <c r="K8744" t="s">
        <v>72</v>
      </c>
      <c r="L8744" t="s">
        <v>44</v>
      </c>
      <c r="M8744" t="s">
        <v>53</v>
      </c>
      <c r="N8744">
        <v>2</v>
      </c>
      <c r="O8744" t="s">
        <v>17681</v>
      </c>
      <c r="P8744" t="s">
        <v>333</v>
      </c>
      <c r="Q8744">
        <v>1942805.46</v>
      </c>
      <c r="R8744" t="s">
        <v>34</v>
      </c>
      <c r="S8744" t="s">
        <v>35</v>
      </c>
      <c r="T8744" t="s">
        <v>35</v>
      </c>
      <c r="U8744" s="6">
        <v>3.7</v>
      </c>
    </row>
    <row r="8745" spans="1:21" x14ac:dyDescent="0.25">
      <c r="A8745" t="s">
        <v>17682</v>
      </c>
      <c r="B8745" s="1">
        <v>45147</v>
      </c>
      <c r="C8745" t="s">
        <v>22</v>
      </c>
      <c r="D8745" t="s">
        <v>23</v>
      </c>
      <c r="E8745" t="s">
        <v>24</v>
      </c>
      <c r="F8745" t="s">
        <v>39</v>
      </c>
      <c r="G8745" t="s">
        <v>20198</v>
      </c>
      <c r="H8745" t="s">
        <v>83</v>
      </c>
      <c r="I8745" t="s">
        <v>84</v>
      </c>
      <c r="J8745" t="s">
        <v>42</v>
      </c>
      <c r="K8745" t="s">
        <v>29</v>
      </c>
      <c r="L8745" t="s">
        <v>44</v>
      </c>
      <c r="M8745" t="s">
        <v>31</v>
      </c>
      <c r="N8745">
        <v>4</v>
      </c>
      <c r="O8745" t="s">
        <v>17683</v>
      </c>
      <c r="P8745" t="s">
        <v>516</v>
      </c>
      <c r="Q8745">
        <v>3790123.26</v>
      </c>
      <c r="R8745" t="s">
        <v>48</v>
      </c>
      <c r="S8745" t="s">
        <v>56</v>
      </c>
      <c r="T8745" t="s">
        <v>56</v>
      </c>
      <c r="U8745" s="6">
        <v>3.9</v>
      </c>
    </row>
    <row r="8746" spans="1:21" x14ac:dyDescent="0.25">
      <c r="A8746" t="s">
        <v>17684</v>
      </c>
      <c r="B8746" s="1">
        <v>45689</v>
      </c>
      <c r="C8746" t="s">
        <v>22</v>
      </c>
      <c r="D8746" t="s">
        <v>23</v>
      </c>
      <c r="E8746" t="s">
        <v>24</v>
      </c>
      <c r="F8746" t="s">
        <v>25</v>
      </c>
      <c r="G8746" t="s">
        <v>265</v>
      </c>
      <c r="H8746" t="s">
        <v>40</v>
      </c>
      <c r="I8746" t="s">
        <v>63</v>
      </c>
      <c r="J8746" t="s">
        <v>42</v>
      </c>
      <c r="K8746" t="s">
        <v>72</v>
      </c>
      <c r="L8746" t="s">
        <v>30</v>
      </c>
      <c r="M8746" t="s">
        <v>113</v>
      </c>
      <c r="N8746">
        <v>5</v>
      </c>
      <c r="O8746" t="s">
        <v>17685</v>
      </c>
      <c r="P8746" t="s">
        <v>79</v>
      </c>
      <c r="Q8746">
        <v>4439857.16</v>
      </c>
      <c r="R8746" t="s">
        <v>34</v>
      </c>
      <c r="S8746" t="s">
        <v>35</v>
      </c>
      <c r="T8746" t="s">
        <v>56</v>
      </c>
      <c r="U8746" s="6">
        <v>4.8</v>
      </c>
    </row>
    <row r="8747" spans="1:21" x14ac:dyDescent="0.25">
      <c r="A8747" t="s">
        <v>17686</v>
      </c>
      <c r="B8747" s="1">
        <v>45513</v>
      </c>
      <c r="C8747" t="s">
        <v>81</v>
      </c>
      <c r="D8747" t="s">
        <v>23</v>
      </c>
      <c r="E8747" t="s">
        <v>82</v>
      </c>
      <c r="F8747" t="s">
        <v>76</v>
      </c>
      <c r="G8747" t="s">
        <v>368</v>
      </c>
      <c r="H8747" t="s">
        <v>40</v>
      </c>
      <c r="I8747" t="s">
        <v>41</v>
      </c>
      <c r="J8747" t="s">
        <v>42</v>
      </c>
      <c r="K8747" t="s">
        <v>43</v>
      </c>
      <c r="L8747" t="s">
        <v>30</v>
      </c>
      <c r="M8747" t="s">
        <v>64</v>
      </c>
      <c r="N8747">
        <v>4</v>
      </c>
      <c r="O8747" t="s">
        <v>17687</v>
      </c>
      <c r="P8747" t="s">
        <v>295</v>
      </c>
      <c r="Q8747">
        <v>4879337.71</v>
      </c>
      <c r="R8747" t="s">
        <v>48</v>
      </c>
      <c r="S8747" t="s">
        <v>56</v>
      </c>
      <c r="T8747" t="s">
        <v>35</v>
      </c>
      <c r="U8747" s="6">
        <v>4.2</v>
      </c>
    </row>
    <row r="8748" spans="1:21" x14ac:dyDescent="0.25">
      <c r="A8748" t="s">
        <v>17688</v>
      </c>
      <c r="B8748" s="1">
        <v>45313</v>
      </c>
      <c r="C8748" t="s">
        <v>22</v>
      </c>
      <c r="D8748" t="s">
        <v>23</v>
      </c>
      <c r="E8748" t="s">
        <v>24</v>
      </c>
      <c r="F8748" t="s">
        <v>58</v>
      </c>
      <c r="G8748" t="s">
        <v>203</v>
      </c>
      <c r="H8748" t="s">
        <v>26</v>
      </c>
      <c r="I8748" t="s">
        <v>204</v>
      </c>
      <c r="J8748" t="s">
        <v>28</v>
      </c>
      <c r="K8748" t="s">
        <v>29</v>
      </c>
      <c r="L8748" t="s">
        <v>44</v>
      </c>
      <c r="M8748" t="s">
        <v>45</v>
      </c>
      <c r="N8748">
        <v>3</v>
      </c>
      <c r="O8748" t="s">
        <v>17689</v>
      </c>
      <c r="P8748" t="s">
        <v>309</v>
      </c>
      <c r="Q8748">
        <v>2485964.4300000002</v>
      </c>
      <c r="R8748" t="s">
        <v>34</v>
      </c>
      <c r="S8748" t="s">
        <v>56</v>
      </c>
      <c r="T8748" t="s">
        <v>56</v>
      </c>
      <c r="U8748" s="6">
        <v>4.3</v>
      </c>
    </row>
    <row r="8749" spans="1:21" x14ac:dyDescent="0.25">
      <c r="A8749" t="s">
        <v>17690</v>
      </c>
      <c r="B8749" s="1">
        <v>45508</v>
      </c>
      <c r="C8749" t="s">
        <v>88</v>
      </c>
      <c r="D8749" t="s">
        <v>23</v>
      </c>
      <c r="E8749" t="s">
        <v>112</v>
      </c>
      <c r="F8749" t="s">
        <v>190</v>
      </c>
      <c r="G8749" t="s">
        <v>146</v>
      </c>
      <c r="H8749" t="s">
        <v>70</v>
      </c>
      <c r="I8749" t="s">
        <v>180</v>
      </c>
      <c r="J8749" t="s">
        <v>42</v>
      </c>
      <c r="K8749" t="s">
        <v>29</v>
      </c>
      <c r="L8749" t="s">
        <v>44</v>
      </c>
      <c r="M8749" t="s">
        <v>64</v>
      </c>
      <c r="N8749">
        <v>4</v>
      </c>
      <c r="O8749" t="s">
        <v>17691</v>
      </c>
      <c r="P8749" t="s">
        <v>261</v>
      </c>
      <c r="Q8749">
        <v>4200984.93</v>
      </c>
      <c r="R8749" t="s">
        <v>48</v>
      </c>
      <c r="S8749" t="s">
        <v>56</v>
      </c>
      <c r="T8749" t="s">
        <v>56</v>
      </c>
      <c r="U8749" s="6">
        <v>4</v>
      </c>
    </row>
    <row r="8750" spans="1:21" x14ac:dyDescent="0.25">
      <c r="A8750" t="s">
        <v>17692</v>
      </c>
      <c r="B8750" s="1">
        <v>45087</v>
      </c>
      <c r="C8750" t="s">
        <v>22</v>
      </c>
      <c r="D8750" t="s">
        <v>23</v>
      </c>
      <c r="E8750" t="s">
        <v>24</v>
      </c>
      <c r="F8750" t="s">
        <v>90</v>
      </c>
      <c r="G8750" t="s">
        <v>20204</v>
      </c>
      <c r="H8750" t="s">
        <v>104</v>
      </c>
      <c r="I8750" t="s">
        <v>105</v>
      </c>
      <c r="J8750" t="s">
        <v>28</v>
      </c>
      <c r="K8750" t="s">
        <v>72</v>
      </c>
      <c r="L8750" t="s">
        <v>30</v>
      </c>
      <c r="M8750" t="s">
        <v>64</v>
      </c>
      <c r="N8750">
        <v>5</v>
      </c>
      <c r="O8750" t="s">
        <v>17693</v>
      </c>
      <c r="P8750" t="s">
        <v>539</v>
      </c>
      <c r="Q8750">
        <v>4403752.08</v>
      </c>
      <c r="R8750" t="s">
        <v>48</v>
      </c>
      <c r="S8750" t="s">
        <v>35</v>
      </c>
      <c r="T8750" t="s">
        <v>56</v>
      </c>
      <c r="U8750" s="6">
        <v>4.9000000000000004</v>
      </c>
    </row>
    <row r="8751" spans="1:21" x14ac:dyDescent="0.25">
      <c r="A8751" t="s">
        <v>17694</v>
      </c>
      <c r="B8751" s="1">
        <v>45577</v>
      </c>
      <c r="C8751" t="s">
        <v>37</v>
      </c>
      <c r="D8751" t="s">
        <v>23</v>
      </c>
      <c r="E8751" t="s">
        <v>68</v>
      </c>
      <c r="F8751" t="s">
        <v>58</v>
      </c>
      <c r="G8751" t="s">
        <v>233</v>
      </c>
      <c r="H8751" t="s">
        <v>104</v>
      </c>
      <c r="I8751" t="s">
        <v>138</v>
      </c>
      <c r="J8751" t="s">
        <v>42</v>
      </c>
      <c r="K8751" t="s">
        <v>43</v>
      </c>
      <c r="L8751" t="s">
        <v>44</v>
      </c>
      <c r="M8751" t="s">
        <v>45</v>
      </c>
      <c r="N8751">
        <v>5</v>
      </c>
      <c r="O8751" t="s">
        <v>17695</v>
      </c>
      <c r="P8751" t="s">
        <v>101</v>
      </c>
      <c r="Q8751">
        <v>5719543.1799999997</v>
      </c>
      <c r="R8751" t="s">
        <v>48</v>
      </c>
      <c r="S8751" t="s">
        <v>35</v>
      </c>
      <c r="T8751" t="s">
        <v>56</v>
      </c>
      <c r="U8751" s="6">
        <v>4.0999999999999996</v>
      </c>
    </row>
    <row r="8752" spans="1:21" x14ac:dyDescent="0.25">
      <c r="A8752" t="s">
        <v>17696</v>
      </c>
      <c r="B8752" s="1">
        <v>45689</v>
      </c>
      <c r="C8752" t="s">
        <v>88</v>
      </c>
      <c r="D8752" t="s">
        <v>23</v>
      </c>
      <c r="E8752" t="s">
        <v>89</v>
      </c>
      <c r="F8752" t="s">
        <v>190</v>
      </c>
      <c r="G8752" t="s">
        <v>20204</v>
      </c>
      <c r="H8752" t="s">
        <v>26</v>
      </c>
      <c r="I8752" t="s">
        <v>151</v>
      </c>
      <c r="J8752" t="s">
        <v>42</v>
      </c>
      <c r="K8752" t="s">
        <v>29</v>
      </c>
      <c r="L8752" t="s">
        <v>30</v>
      </c>
      <c r="M8752" t="s">
        <v>113</v>
      </c>
      <c r="N8752">
        <v>3</v>
      </c>
      <c r="O8752" t="s">
        <v>17697</v>
      </c>
      <c r="P8752" t="s">
        <v>55</v>
      </c>
      <c r="Q8752">
        <v>2911467.28</v>
      </c>
      <c r="R8752" t="s">
        <v>48</v>
      </c>
      <c r="S8752" t="s">
        <v>35</v>
      </c>
      <c r="T8752" t="s">
        <v>35</v>
      </c>
      <c r="U8752" s="6">
        <v>4.5</v>
      </c>
    </row>
    <row r="8753" spans="1:21" x14ac:dyDescent="0.25">
      <c r="A8753" t="s">
        <v>17698</v>
      </c>
      <c r="B8753" s="1">
        <v>45648</v>
      </c>
      <c r="C8753" t="s">
        <v>37</v>
      </c>
      <c r="D8753" t="s">
        <v>23</v>
      </c>
      <c r="E8753" t="s">
        <v>68</v>
      </c>
      <c r="F8753" t="s">
        <v>25</v>
      </c>
      <c r="G8753" t="s">
        <v>20199</v>
      </c>
      <c r="H8753" t="s">
        <v>70</v>
      </c>
      <c r="I8753" t="s">
        <v>180</v>
      </c>
      <c r="J8753" t="s">
        <v>42</v>
      </c>
      <c r="K8753" t="s">
        <v>72</v>
      </c>
      <c r="L8753" t="s">
        <v>30</v>
      </c>
      <c r="M8753" t="s">
        <v>53</v>
      </c>
      <c r="N8753">
        <v>2</v>
      </c>
      <c r="O8753" t="s">
        <v>17699</v>
      </c>
      <c r="P8753" t="s">
        <v>336</v>
      </c>
      <c r="Q8753">
        <v>1925628.17</v>
      </c>
      <c r="R8753" t="s">
        <v>34</v>
      </c>
      <c r="S8753" t="s">
        <v>56</v>
      </c>
      <c r="T8753" t="s">
        <v>35</v>
      </c>
      <c r="U8753" s="6">
        <v>4.8</v>
      </c>
    </row>
    <row r="8754" spans="1:21" x14ac:dyDescent="0.25">
      <c r="A8754" t="s">
        <v>17700</v>
      </c>
      <c r="B8754" s="1">
        <v>45189</v>
      </c>
      <c r="C8754" t="s">
        <v>98</v>
      </c>
      <c r="D8754" t="s">
        <v>23</v>
      </c>
      <c r="E8754" t="s">
        <v>103</v>
      </c>
      <c r="F8754" t="s">
        <v>58</v>
      </c>
      <c r="G8754" t="s">
        <v>547</v>
      </c>
      <c r="H8754" t="s">
        <v>70</v>
      </c>
      <c r="I8754" t="s">
        <v>71</v>
      </c>
      <c r="J8754" t="s">
        <v>28</v>
      </c>
      <c r="K8754" t="s">
        <v>43</v>
      </c>
      <c r="L8754" t="s">
        <v>44</v>
      </c>
      <c r="M8754" t="s">
        <v>53</v>
      </c>
      <c r="N8754">
        <v>5</v>
      </c>
      <c r="O8754" t="s">
        <v>17701</v>
      </c>
      <c r="P8754" t="s">
        <v>309</v>
      </c>
      <c r="Q8754">
        <v>4277679.3499999996</v>
      </c>
      <c r="R8754" t="s">
        <v>34</v>
      </c>
      <c r="S8754" t="s">
        <v>35</v>
      </c>
      <c r="T8754" t="s">
        <v>35</v>
      </c>
      <c r="U8754" s="6">
        <v>3.6</v>
      </c>
    </row>
    <row r="8755" spans="1:21" x14ac:dyDescent="0.25">
      <c r="A8755" t="s">
        <v>17702</v>
      </c>
      <c r="B8755" s="1">
        <v>45238</v>
      </c>
      <c r="C8755" t="s">
        <v>37</v>
      </c>
      <c r="D8755" t="s">
        <v>23</v>
      </c>
      <c r="E8755" t="s">
        <v>38</v>
      </c>
      <c r="F8755" t="s">
        <v>76</v>
      </c>
      <c r="G8755" t="s">
        <v>20200</v>
      </c>
      <c r="H8755" t="s">
        <v>40</v>
      </c>
      <c r="I8755" t="s">
        <v>41</v>
      </c>
      <c r="J8755" t="s">
        <v>42</v>
      </c>
      <c r="K8755" t="s">
        <v>72</v>
      </c>
      <c r="L8755" t="s">
        <v>44</v>
      </c>
      <c r="M8755" t="s">
        <v>77</v>
      </c>
      <c r="N8755">
        <v>5</v>
      </c>
      <c r="O8755" t="s">
        <v>17703</v>
      </c>
      <c r="P8755" t="s">
        <v>92</v>
      </c>
      <c r="Q8755">
        <v>5716870.3099999996</v>
      </c>
      <c r="R8755" t="s">
        <v>48</v>
      </c>
      <c r="S8755" t="s">
        <v>35</v>
      </c>
      <c r="T8755" t="s">
        <v>56</v>
      </c>
      <c r="U8755" s="6">
        <v>4.3</v>
      </c>
    </row>
    <row r="8756" spans="1:21" x14ac:dyDescent="0.25">
      <c r="A8756" t="s">
        <v>17704</v>
      </c>
      <c r="B8756" s="1">
        <v>45658</v>
      </c>
      <c r="C8756" t="s">
        <v>50</v>
      </c>
      <c r="D8756" t="s">
        <v>23</v>
      </c>
      <c r="E8756" t="s">
        <v>130</v>
      </c>
      <c r="F8756" t="s">
        <v>25</v>
      </c>
      <c r="G8756" t="s">
        <v>194</v>
      </c>
      <c r="H8756" t="s">
        <v>40</v>
      </c>
      <c r="I8756" t="s">
        <v>41</v>
      </c>
      <c r="J8756" t="s">
        <v>42</v>
      </c>
      <c r="K8756" t="s">
        <v>29</v>
      </c>
      <c r="L8756" t="s">
        <v>44</v>
      </c>
      <c r="M8756" t="s">
        <v>77</v>
      </c>
      <c r="N8756">
        <v>1</v>
      </c>
      <c r="O8756" t="s">
        <v>17705</v>
      </c>
      <c r="P8756" t="s">
        <v>349</v>
      </c>
      <c r="Q8756">
        <v>1249844.6399999999</v>
      </c>
      <c r="R8756" t="s">
        <v>34</v>
      </c>
      <c r="S8756" t="s">
        <v>35</v>
      </c>
      <c r="T8756" t="s">
        <v>35</v>
      </c>
      <c r="U8756" s="6">
        <v>4.5999999999999996</v>
      </c>
    </row>
    <row r="8757" spans="1:21" x14ac:dyDescent="0.25">
      <c r="A8757" t="s">
        <v>17706</v>
      </c>
      <c r="B8757" s="1">
        <v>45564</v>
      </c>
      <c r="C8757" t="s">
        <v>50</v>
      </c>
      <c r="D8757" t="s">
        <v>23</v>
      </c>
      <c r="E8757" t="s">
        <v>130</v>
      </c>
      <c r="F8757" t="s">
        <v>58</v>
      </c>
      <c r="G8757" t="s">
        <v>547</v>
      </c>
      <c r="H8757" t="s">
        <v>70</v>
      </c>
      <c r="I8757" t="s">
        <v>71</v>
      </c>
      <c r="J8757" t="s">
        <v>28</v>
      </c>
      <c r="K8757" t="s">
        <v>29</v>
      </c>
      <c r="L8757" t="s">
        <v>44</v>
      </c>
      <c r="M8757" t="s">
        <v>113</v>
      </c>
      <c r="N8757">
        <v>1</v>
      </c>
      <c r="O8757" t="s">
        <v>17707</v>
      </c>
      <c r="P8757" t="s">
        <v>275</v>
      </c>
      <c r="Q8757">
        <v>853041.03</v>
      </c>
      <c r="R8757" t="s">
        <v>48</v>
      </c>
      <c r="S8757" t="s">
        <v>56</v>
      </c>
      <c r="T8757" t="s">
        <v>56</v>
      </c>
      <c r="U8757" s="6">
        <v>4.3</v>
      </c>
    </row>
    <row r="8758" spans="1:21" x14ac:dyDescent="0.25">
      <c r="A8758" t="s">
        <v>17708</v>
      </c>
      <c r="B8758" s="1">
        <v>44948</v>
      </c>
      <c r="C8758" t="s">
        <v>98</v>
      </c>
      <c r="D8758" t="s">
        <v>23</v>
      </c>
      <c r="E8758" t="s">
        <v>103</v>
      </c>
      <c r="F8758" t="s">
        <v>39</v>
      </c>
      <c r="G8758" t="s">
        <v>371</v>
      </c>
      <c r="H8758" t="s">
        <v>70</v>
      </c>
      <c r="I8758" t="s">
        <v>180</v>
      </c>
      <c r="J8758" t="s">
        <v>42</v>
      </c>
      <c r="K8758" t="s">
        <v>72</v>
      </c>
      <c r="L8758" t="s">
        <v>30</v>
      </c>
      <c r="M8758" t="s">
        <v>45</v>
      </c>
      <c r="N8758">
        <v>2</v>
      </c>
      <c r="O8758" t="s">
        <v>17709</v>
      </c>
      <c r="P8758" t="s">
        <v>86</v>
      </c>
      <c r="Q8758">
        <v>2099405.9500000002</v>
      </c>
      <c r="R8758" t="s">
        <v>48</v>
      </c>
      <c r="S8758" t="s">
        <v>56</v>
      </c>
      <c r="T8758" t="s">
        <v>35</v>
      </c>
      <c r="U8758" s="6">
        <v>3.9</v>
      </c>
    </row>
    <row r="8759" spans="1:21" x14ac:dyDescent="0.25">
      <c r="A8759" t="s">
        <v>17710</v>
      </c>
      <c r="B8759" s="1">
        <v>45140</v>
      </c>
      <c r="C8759" t="s">
        <v>81</v>
      </c>
      <c r="D8759" t="s">
        <v>23</v>
      </c>
      <c r="E8759" t="s">
        <v>82</v>
      </c>
      <c r="F8759" t="s">
        <v>90</v>
      </c>
      <c r="G8759" t="s">
        <v>20208</v>
      </c>
      <c r="H8759" t="s">
        <v>26</v>
      </c>
      <c r="I8759" t="s">
        <v>52</v>
      </c>
      <c r="J8759" t="s">
        <v>28</v>
      </c>
      <c r="K8759" t="s">
        <v>29</v>
      </c>
      <c r="L8759" t="s">
        <v>30</v>
      </c>
      <c r="M8759" t="s">
        <v>31</v>
      </c>
      <c r="N8759">
        <v>5</v>
      </c>
      <c r="O8759" t="s">
        <v>17711</v>
      </c>
      <c r="P8759" t="s">
        <v>163</v>
      </c>
      <c r="Q8759">
        <v>3741306.74</v>
      </c>
      <c r="R8759" t="s">
        <v>34</v>
      </c>
      <c r="S8759" t="s">
        <v>35</v>
      </c>
      <c r="T8759" t="s">
        <v>56</v>
      </c>
      <c r="U8759" s="6">
        <v>4.4000000000000004</v>
      </c>
    </row>
    <row r="8760" spans="1:21" x14ac:dyDescent="0.25">
      <c r="A8760" t="s">
        <v>17712</v>
      </c>
      <c r="B8760" s="1">
        <v>45784</v>
      </c>
      <c r="C8760" t="s">
        <v>37</v>
      </c>
      <c r="D8760" t="s">
        <v>23</v>
      </c>
      <c r="E8760" t="s">
        <v>68</v>
      </c>
      <c r="F8760" t="s">
        <v>90</v>
      </c>
      <c r="G8760" t="s">
        <v>203</v>
      </c>
      <c r="H8760" t="s">
        <v>26</v>
      </c>
      <c r="I8760" t="s">
        <v>94</v>
      </c>
      <c r="J8760" t="s">
        <v>42</v>
      </c>
      <c r="K8760" t="s">
        <v>43</v>
      </c>
      <c r="L8760" t="s">
        <v>44</v>
      </c>
      <c r="M8760" t="s">
        <v>77</v>
      </c>
      <c r="N8760">
        <v>2</v>
      </c>
      <c r="O8760" t="s">
        <v>17713</v>
      </c>
      <c r="P8760" t="s">
        <v>571</v>
      </c>
      <c r="Q8760">
        <v>3430280.75</v>
      </c>
      <c r="R8760" t="s">
        <v>34</v>
      </c>
      <c r="S8760" t="s">
        <v>35</v>
      </c>
      <c r="T8760" t="s">
        <v>35</v>
      </c>
      <c r="U8760" s="6">
        <v>5</v>
      </c>
    </row>
    <row r="8761" spans="1:21" x14ac:dyDescent="0.25">
      <c r="A8761" t="s">
        <v>17714</v>
      </c>
      <c r="B8761" s="1">
        <v>45339</v>
      </c>
      <c r="C8761" t="s">
        <v>22</v>
      </c>
      <c r="D8761" t="s">
        <v>23</v>
      </c>
      <c r="E8761" t="s">
        <v>24</v>
      </c>
      <c r="F8761" t="s">
        <v>76</v>
      </c>
      <c r="G8761" t="s">
        <v>368</v>
      </c>
      <c r="H8761" t="s">
        <v>70</v>
      </c>
      <c r="I8761" t="s">
        <v>180</v>
      </c>
      <c r="J8761" t="s">
        <v>42</v>
      </c>
      <c r="K8761" t="s">
        <v>72</v>
      </c>
      <c r="L8761" t="s">
        <v>30</v>
      </c>
      <c r="M8761" t="s">
        <v>45</v>
      </c>
      <c r="N8761">
        <v>3</v>
      </c>
      <c r="O8761" t="s">
        <v>17715</v>
      </c>
      <c r="P8761" t="s">
        <v>86</v>
      </c>
      <c r="Q8761">
        <v>2960246.32</v>
      </c>
      <c r="R8761" t="s">
        <v>34</v>
      </c>
      <c r="S8761" t="s">
        <v>35</v>
      </c>
      <c r="T8761" t="s">
        <v>56</v>
      </c>
      <c r="U8761" s="6">
        <v>3.7</v>
      </c>
    </row>
    <row r="8762" spans="1:21" x14ac:dyDescent="0.25">
      <c r="A8762" t="s">
        <v>17716</v>
      </c>
      <c r="B8762" s="1">
        <v>45499</v>
      </c>
      <c r="C8762" t="s">
        <v>81</v>
      </c>
      <c r="D8762" t="s">
        <v>23</v>
      </c>
      <c r="E8762" t="s">
        <v>82</v>
      </c>
      <c r="F8762" t="s">
        <v>76</v>
      </c>
      <c r="G8762" t="s">
        <v>371</v>
      </c>
      <c r="H8762" t="s">
        <v>26</v>
      </c>
      <c r="I8762" t="s">
        <v>27</v>
      </c>
      <c r="J8762" t="s">
        <v>28</v>
      </c>
      <c r="K8762" t="s">
        <v>43</v>
      </c>
      <c r="L8762" t="s">
        <v>30</v>
      </c>
      <c r="M8762" t="s">
        <v>45</v>
      </c>
      <c r="N8762">
        <v>4</v>
      </c>
      <c r="O8762" t="s">
        <v>17717</v>
      </c>
      <c r="P8762" t="s">
        <v>526</v>
      </c>
      <c r="Q8762">
        <v>4639904.92</v>
      </c>
      <c r="R8762" t="s">
        <v>48</v>
      </c>
      <c r="S8762" t="s">
        <v>56</v>
      </c>
      <c r="T8762" t="s">
        <v>56</v>
      </c>
      <c r="U8762" s="6">
        <v>4.5</v>
      </c>
    </row>
    <row r="8763" spans="1:21" x14ac:dyDescent="0.25">
      <c r="A8763" t="s">
        <v>17718</v>
      </c>
      <c r="B8763" s="1">
        <v>45353</v>
      </c>
      <c r="C8763" t="s">
        <v>50</v>
      </c>
      <c r="D8763" t="s">
        <v>23</v>
      </c>
      <c r="E8763" t="s">
        <v>130</v>
      </c>
      <c r="F8763" t="s">
        <v>62</v>
      </c>
      <c r="G8763" t="s">
        <v>474</v>
      </c>
      <c r="H8763" t="s">
        <v>83</v>
      </c>
      <c r="I8763" t="s">
        <v>126</v>
      </c>
      <c r="J8763" t="s">
        <v>42</v>
      </c>
      <c r="K8763" t="s">
        <v>72</v>
      </c>
      <c r="L8763" t="s">
        <v>44</v>
      </c>
      <c r="M8763" t="s">
        <v>77</v>
      </c>
      <c r="N8763">
        <v>5</v>
      </c>
      <c r="O8763" t="s">
        <v>17719</v>
      </c>
      <c r="P8763" t="s">
        <v>79</v>
      </c>
      <c r="Q8763">
        <v>3956971.59</v>
      </c>
      <c r="R8763" t="s">
        <v>34</v>
      </c>
      <c r="S8763" t="s">
        <v>56</v>
      </c>
      <c r="T8763" t="s">
        <v>56</v>
      </c>
      <c r="U8763" s="6">
        <v>4.0999999999999996</v>
      </c>
    </row>
    <row r="8764" spans="1:21" x14ac:dyDescent="0.25">
      <c r="A8764" t="s">
        <v>17720</v>
      </c>
      <c r="B8764" s="1">
        <v>45250</v>
      </c>
      <c r="C8764" t="s">
        <v>88</v>
      </c>
      <c r="D8764" t="s">
        <v>23</v>
      </c>
      <c r="E8764" t="s">
        <v>112</v>
      </c>
      <c r="F8764" t="s">
        <v>69</v>
      </c>
      <c r="G8764" t="s">
        <v>20205</v>
      </c>
      <c r="H8764" t="s">
        <v>104</v>
      </c>
      <c r="I8764" t="s">
        <v>240</v>
      </c>
      <c r="J8764" t="s">
        <v>174</v>
      </c>
      <c r="K8764" t="s">
        <v>29</v>
      </c>
      <c r="L8764" t="s">
        <v>30</v>
      </c>
      <c r="M8764" t="s">
        <v>53</v>
      </c>
      <c r="N8764">
        <v>1</v>
      </c>
      <c r="O8764" t="s">
        <v>17721</v>
      </c>
      <c r="P8764" t="s">
        <v>571</v>
      </c>
      <c r="Q8764">
        <v>708116.17</v>
      </c>
      <c r="R8764" t="s">
        <v>34</v>
      </c>
      <c r="S8764" t="s">
        <v>35</v>
      </c>
      <c r="T8764" t="s">
        <v>56</v>
      </c>
      <c r="U8764" s="6">
        <v>4.9000000000000004</v>
      </c>
    </row>
    <row r="8765" spans="1:21" x14ac:dyDescent="0.25">
      <c r="A8765" t="s">
        <v>17722</v>
      </c>
      <c r="B8765" s="1">
        <v>45141</v>
      </c>
      <c r="C8765" t="s">
        <v>50</v>
      </c>
      <c r="D8765" t="s">
        <v>23</v>
      </c>
      <c r="E8765" t="s">
        <v>130</v>
      </c>
      <c r="F8765" t="s">
        <v>62</v>
      </c>
      <c r="G8765" t="s">
        <v>20208</v>
      </c>
      <c r="H8765" t="s">
        <v>104</v>
      </c>
      <c r="I8765" t="s">
        <v>138</v>
      </c>
      <c r="J8765" t="s">
        <v>42</v>
      </c>
      <c r="K8765" t="s">
        <v>72</v>
      </c>
      <c r="L8765" t="s">
        <v>44</v>
      </c>
      <c r="M8765" t="s">
        <v>45</v>
      </c>
      <c r="N8765">
        <v>1</v>
      </c>
      <c r="O8765" t="s">
        <v>17723</v>
      </c>
      <c r="P8765" t="s">
        <v>163</v>
      </c>
      <c r="Q8765">
        <v>996736.77</v>
      </c>
      <c r="R8765" t="s">
        <v>48</v>
      </c>
      <c r="S8765" t="s">
        <v>56</v>
      </c>
      <c r="T8765" t="s">
        <v>56</v>
      </c>
      <c r="U8765" s="6">
        <v>3.6</v>
      </c>
    </row>
    <row r="8766" spans="1:21" x14ac:dyDescent="0.25">
      <c r="A8766" t="s">
        <v>17724</v>
      </c>
      <c r="B8766" s="1">
        <v>45041</v>
      </c>
      <c r="C8766" t="s">
        <v>98</v>
      </c>
      <c r="D8766" t="s">
        <v>23</v>
      </c>
      <c r="E8766" t="s">
        <v>103</v>
      </c>
      <c r="F8766" t="s">
        <v>190</v>
      </c>
      <c r="G8766" t="s">
        <v>233</v>
      </c>
      <c r="H8766" t="s">
        <v>166</v>
      </c>
      <c r="I8766" t="s">
        <v>173</v>
      </c>
      <c r="J8766" t="s">
        <v>174</v>
      </c>
      <c r="K8766" t="s">
        <v>43</v>
      </c>
      <c r="L8766" t="s">
        <v>44</v>
      </c>
      <c r="M8766" t="s">
        <v>53</v>
      </c>
      <c r="N8766">
        <v>3</v>
      </c>
      <c r="O8766" t="s">
        <v>17725</v>
      </c>
      <c r="P8766" t="s">
        <v>206</v>
      </c>
      <c r="Q8766">
        <v>1765660.66</v>
      </c>
      <c r="R8766" t="s">
        <v>48</v>
      </c>
      <c r="S8766" t="s">
        <v>35</v>
      </c>
      <c r="T8766" t="s">
        <v>56</v>
      </c>
      <c r="U8766" s="6">
        <v>3.5</v>
      </c>
    </row>
    <row r="8767" spans="1:21" x14ac:dyDescent="0.25">
      <c r="A8767" t="s">
        <v>17726</v>
      </c>
      <c r="B8767" s="1">
        <v>45346</v>
      </c>
      <c r="C8767" t="s">
        <v>98</v>
      </c>
      <c r="D8767" t="s">
        <v>23</v>
      </c>
      <c r="E8767" t="s">
        <v>99</v>
      </c>
      <c r="F8767" t="s">
        <v>39</v>
      </c>
      <c r="G8767" t="s">
        <v>20214</v>
      </c>
      <c r="H8767" t="s">
        <v>83</v>
      </c>
      <c r="I8767" t="s">
        <v>126</v>
      </c>
      <c r="J8767" t="s">
        <v>42</v>
      </c>
      <c r="K8767" t="s">
        <v>43</v>
      </c>
      <c r="L8767" t="s">
        <v>44</v>
      </c>
      <c r="M8767" t="s">
        <v>31</v>
      </c>
      <c r="N8767">
        <v>4</v>
      </c>
      <c r="O8767" t="s">
        <v>17727</v>
      </c>
      <c r="P8767" t="s">
        <v>178</v>
      </c>
      <c r="Q8767">
        <v>2993441.6</v>
      </c>
      <c r="R8767" t="s">
        <v>34</v>
      </c>
      <c r="S8767" t="s">
        <v>35</v>
      </c>
      <c r="T8767" t="s">
        <v>56</v>
      </c>
      <c r="U8767" s="6">
        <v>4.9000000000000004</v>
      </c>
    </row>
    <row r="8768" spans="1:21" x14ac:dyDescent="0.25">
      <c r="A8768" t="s">
        <v>17728</v>
      </c>
      <c r="B8768" s="1">
        <v>45528</v>
      </c>
      <c r="C8768" t="s">
        <v>98</v>
      </c>
      <c r="D8768" t="s">
        <v>23</v>
      </c>
      <c r="E8768" t="s">
        <v>99</v>
      </c>
      <c r="F8768" t="s">
        <v>25</v>
      </c>
      <c r="G8768" t="s">
        <v>20206</v>
      </c>
      <c r="H8768" t="s">
        <v>26</v>
      </c>
      <c r="I8768" t="s">
        <v>94</v>
      </c>
      <c r="J8768" t="s">
        <v>42</v>
      </c>
      <c r="K8768" t="s">
        <v>29</v>
      </c>
      <c r="L8768" t="s">
        <v>30</v>
      </c>
      <c r="M8768" t="s">
        <v>113</v>
      </c>
      <c r="N8768">
        <v>4</v>
      </c>
      <c r="O8768" t="s">
        <v>17729</v>
      </c>
      <c r="P8768" t="s">
        <v>539</v>
      </c>
      <c r="Q8768">
        <v>6770579.5899999999</v>
      </c>
      <c r="R8768" t="s">
        <v>34</v>
      </c>
      <c r="S8768" t="s">
        <v>35</v>
      </c>
      <c r="T8768" t="s">
        <v>56</v>
      </c>
      <c r="U8768" s="6">
        <v>3.7</v>
      </c>
    </row>
    <row r="8769" spans="1:21" x14ac:dyDescent="0.25">
      <c r="A8769" t="s">
        <v>17730</v>
      </c>
      <c r="B8769" s="1">
        <v>45182</v>
      </c>
      <c r="C8769" t="s">
        <v>98</v>
      </c>
      <c r="D8769" t="s">
        <v>23</v>
      </c>
      <c r="E8769" t="s">
        <v>103</v>
      </c>
      <c r="F8769" t="s">
        <v>62</v>
      </c>
      <c r="G8769" t="s">
        <v>184</v>
      </c>
      <c r="H8769" t="s">
        <v>26</v>
      </c>
      <c r="I8769" t="s">
        <v>52</v>
      </c>
      <c r="J8769" t="s">
        <v>28</v>
      </c>
      <c r="K8769" t="s">
        <v>29</v>
      </c>
      <c r="L8769" t="s">
        <v>30</v>
      </c>
      <c r="M8769" t="s">
        <v>31</v>
      </c>
      <c r="N8769">
        <v>4</v>
      </c>
      <c r="O8769" t="s">
        <v>17731</v>
      </c>
      <c r="P8769" t="s">
        <v>526</v>
      </c>
      <c r="Q8769">
        <v>3026969.06</v>
      </c>
      <c r="R8769" t="s">
        <v>48</v>
      </c>
      <c r="S8769" t="s">
        <v>56</v>
      </c>
      <c r="T8769" t="s">
        <v>56</v>
      </c>
      <c r="U8769" s="6">
        <v>3.7</v>
      </c>
    </row>
    <row r="8770" spans="1:21" x14ac:dyDescent="0.25">
      <c r="A8770" t="s">
        <v>17732</v>
      </c>
      <c r="B8770" s="1">
        <v>45120</v>
      </c>
      <c r="C8770" t="s">
        <v>81</v>
      </c>
      <c r="D8770" t="s">
        <v>23</v>
      </c>
      <c r="E8770" t="s">
        <v>82</v>
      </c>
      <c r="F8770" t="s">
        <v>76</v>
      </c>
      <c r="G8770" t="s">
        <v>20206</v>
      </c>
      <c r="H8770" t="s">
        <v>26</v>
      </c>
      <c r="I8770" t="s">
        <v>94</v>
      </c>
      <c r="J8770" t="s">
        <v>42</v>
      </c>
      <c r="K8770" t="s">
        <v>43</v>
      </c>
      <c r="L8770" t="s">
        <v>44</v>
      </c>
      <c r="M8770" t="s">
        <v>64</v>
      </c>
      <c r="N8770">
        <v>5</v>
      </c>
      <c r="O8770" t="s">
        <v>17733</v>
      </c>
      <c r="P8770" t="s">
        <v>389</v>
      </c>
      <c r="Q8770">
        <v>7713377.9500000002</v>
      </c>
      <c r="R8770" t="s">
        <v>48</v>
      </c>
      <c r="S8770" t="s">
        <v>35</v>
      </c>
      <c r="T8770" t="s">
        <v>35</v>
      </c>
      <c r="U8770" s="6">
        <v>4.7</v>
      </c>
    </row>
    <row r="8771" spans="1:21" x14ac:dyDescent="0.25">
      <c r="A8771" t="s">
        <v>17734</v>
      </c>
      <c r="B8771" s="1">
        <v>44939</v>
      </c>
      <c r="C8771" t="s">
        <v>22</v>
      </c>
      <c r="D8771" t="s">
        <v>23</v>
      </c>
      <c r="E8771" t="s">
        <v>24</v>
      </c>
      <c r="F8771" t="s">
        <v>58</v>
      </c>
      <c r="G8771" t="s">
        <v>368</v>
      </c>
      <c r="H8771" t="s">
        <v>104</v>
      </c>
      <c r="I8771" t="s">
        <v>240</v>
      </c>
      <c r="J8771" t="s">
        <v>174</v>
      </c>
      <c r="K8771" t="s">
        <v>29</v>
      </c>
      <c r="L8771" t="s">
        <v>30</v>
      </c>
      <c r="M8771" t="s">
        <v>77</v>
      </c>
      <c r="N8771">
        <v>1</v>
      </c>
      <c r="O8771" t="s">
        <v>17735</v>
      </c>
      <c r="P8771" t="s">
        <v>144</v>
      </c>
      <c r="Q8771">
        <v>618430.75</v>
      </c>
      <c r="R8771" t="s">
        <v>34</v>
      </c>
      <c r="S8771" t="s">
        <v>35</v>
      </c>
      <c r="T8771" t="s">
        <v>35</v>
      </c>
      <c r="U8771" s="6">
        <v>4</v>
      </c>
    </row>
    <row r="8772" spans="1:21" x14ac:dyDescent="0.25">
      <c r="A8772" t="s">
        <v>17736</v>
      </c>
      <c r="B8772" s="1">
        <v>45269</v>
      </c>
      <c r="C8772" t="s">
        <v>88</v>
      </c>
      <c r="D8772" t="s">
        <v>23</v>
      </c>
      <c r="E8772" t="s">
        <v>89</v>
      </c>
      <c r="F8772" t="s">
        <v>25</v>
      </c>
      <c r="G8772" t="s">
        <v>20205</v>
      </c>
      <c r="H8772" t="s">
        <v>166</v>
      </c>
      <c r="I8772" t="s">
        <v>167</v>
      </c>
      <c r="J8772" t="s">
        <v>42</v>
      </c>
      <c r="K8772" t="s">
        <v>72</v>
      </c>
      <c r="L8772" t="s">
        <v>44</v>
      </c>
      <c r="M8772" t="s">
        <v>77</v>
      </c>
      <c r="N8772">
        <v>4</v>
      </c>
      <c r="O8772" t="s">
        <v>17737</v>
      </c>
      <c r="P8772" t="s">
        <v>201</v>
      </c>
      <c r="Q8772">
        <v>3238681.22</v>
      </c>
      <c r="R8772" t="s">
        <v>34</v>
      </c>
      <c r="S8772" t="s">
        <v>35</v>
      </c>
      <c r="T8772" t="s">
        <v>35</v>
      </c>
      <c r="U8772" s="6">
        <v>4.5999999999999996</v>
      </c>
    </row>
    <row r="8773" spans="1:21" x14ac:dyDescent="0.25">
      <c r="A8773" t="s">
        <v>17738</v>
      </c>
      <c r="B8773" s="1">
        <v>45003</v>
      </c>
      <c r="C8773" t="s">
        <v>88</v>
      </c>
      <c r="D8773" t="s">
        <v>23</v>
      </c>
      <c r="E8773" t="s">
        <v>89</v>
      </c>
      <c r="F8773" t="s">
        <v>58</v>
      </c>
      <c r="G8773" t="s">
        <v>20200</v>
      </c>
      <c r="H8773" t="s">
        <v>70</v>
      </c>
      <c r="I8773" t="s">
        <v>71</v>
      </c>
      <c r="J8773" t="s">
        <v>28</v>
      </c>
      <c r="K8773" t="s">
        <v>43</v>
      </c>
      <c r="L8773" t="s">
        <v>30</v>
      </c>
      <c r="M8773" t="s">
        <v>31</v>
      </c>
      <c r="N8773">
        <v>2</v>
      </c>
      <c r="O8773" t="s">
        <v>17739</v>
      </c>
      <c r="P8773" t="s">
        <v>140</v>
      </c>
      <c r="Q8773">
        <v>1810338.73</v>
      </c>
      <c r="R8773" t="s">
        <v>34</v>
      </c>
      <c r="S8773" t="s">
        <v>35</v>
      </c>
      <c r="T8773" t="s">
        <v>56</v>
      </c>
      <c r="U8773" s="6">
        <v>3.9</v>
      </c>
    </row>
    <row r="8774" spans="1:21" x14ac:dyDescent="0.25">
      <c r="A8774" t="s">
        <v>17740</v>
      </c>
      <c r="B8774" s="1">
        <v>45631</v>
      </c>
      <c r="C8774" t="s">
        <v>22</v>
      </c>
      <c r="D8774" t="s">
        <v>23</v>
      </c>
      <c r="E8774" t="s">
        <v>24</v>
      </c>
      <c r="F8774" t="s">
        <v>39</v>
      </c>
      <c r="G8774" t="s">
        <v>20215</v>
      </c>
      <c r="H8774" t="s">
        <v>83</v>
      </c>
      <c r="I8774" t="s">
        <v>84</v>
      </c>
      <c r="J8774" t="s">
        <v>42</v>
      </c>
      <c r="K8774" t="s">
        <v>29</v>
      </c>
      <c r="L8774" t="s">
        <v>30</v>
      </c>
      <c r="M8774" t="s">
        <v>113</v>
      </c>
      <c r="N8774">
        <v>3</v>
      </c>
      <c r="O8774" t="s">
        <v>17741</v>
      </c>
      <c r="P8774" t="s">
        <v>192</v>
      </c>
      <c r="Q8774">
        <v>3049251.15</v>
      </c>
      <c r="R8774" t="s">
        <v>34</v>
      </c>
      <c r="S8774" t="s">
        <v>35</v>
      </c>
      <c r="T8774" t="s">
        <v>56</v>
      </c>
      <c r="U8774" s="6">
        <v>4.5</v>
      </c>
    </row>
    <row r="8775" spans="1:21" x14ac:dyDescent="0.25">
      <c r="A8775" t="s">
        <v>17742</v>
      </c>
      <c r="B8775" s="1">
        <v>45665</v>
      </c>
      <c r="C8775" t="s">
        <v>81</v>
      </c>
      <c r="D8775" t="s">
        <v>23</v>
      </c>
      <c r="E8775" t="s">
        <v>82</v>
      </c>
      <c r="F8775" t="s">
        <v>190</v>
      </c>
      <c r="G8775" t="s">
        <v>20210</v>
      </c>
      <c r="H8775" t="s">
        <v>40</v>
      </c>
      <c r="I8775" t="s">
        <v>41</v>
      </c>
      <c r="J8775" t="s">
        <v>42</v>
      </c>
      <c r="K8775" t="s">
        <v>29</v>
      </c>
      <c r="L8775" t="s">
        <v>44</v>
      </c>
      <c r="M8775" t="s">
        <v>45</v>
      </c>
      <c r="N8775">
        <v>1</v>
      </c>
      <c r="O8775" t="s">
        <v>17743</v>
      </c>
      <c r="P8775" t="s">
        <v>375</v>
      </c>
      <c r="Q8775">
        <v>1121912.94</v>
      </c>
      <c r="R8775" t="s">
        <v>34</v>
      </c>
      <c r="S8775" t="s">
        <v>56</v>
      </c>
      <c r="T8775" t="s">
        <v>35</v>
      </c>
      <c r="U8775" s="6">
        <v>3.6</v>
      </c>
    </row>
    <row r="8776" spans="1:21" x14ac:dyDescent="0.25">
      <c r="A8776" t="s">
        <v>17744</v>
      </c>
      <c r="B8776" s="1">
        <v>45153</v>
      </c>
      <c r="C8776" t="s">
        <v>81</v>
      </c>
      <c r="D8776" t="s">
        <v>23</v>
      </c>
      <c r="E8776" t="s">
        <v>82</v>
      </c>
      <c r="F8776" t="s">
        <v>25</v>
      </c>
      <c r="G8776" t="s">
        <v>316</v>
      </c>
      <c r="H8776" t="s">
        <v>166</v>
      </c>
      <c r="I8776" t="s">
        <v>167</v>
      </c>
      <c r="J8776" t="s">
        <v>42</v>
      </c>
      <c r="K8776" t="s">
        <v>43</v>
      </c>
      <c r="L8776" t="s">
        <v>30</v>
      </c>
      <c r="M8776" t="s">
        <v>45</v>
      </c>
      <c r="N8776">
        <v>2</v>
      </c>
      <c r="O8776" t="s">
        <v>17745</v>
      </c>
      <c r="P8776" t="s">
        <v>454</v>
      </c>
      <c r="Q8776">
        <v>1420313.27</v>
      </c>
      <c r="R8776" t="s">
        <v>48</v>
      </c>
      <c r="S8776" t="s">
        <v>35</v>
      </c>
      <c r="T8776" t="s">
        <v>56</v>
      </c>
      <c r="U8776" s="6">
        <v>5</v>
      </c>
    </row>
    <row r="8777" spans="1:21" x14ac:dyDescent="0.25">
      <c r="A8777" t="s">
        <v>17746</v>
      </c>
      <c r="B8777" s="1">
        <v>45125</v>
      </c>
      <c r="C8777" t="s">
        <v>22</v>
      </c>
      <c r="D8777" t="s">
        <v>23</v>
      </c>
      <c r="E8777" t="s">
        <v>24</v>
      </c>
      <c r="F8777" t="s">
        <v>58</v>
      </c>
      <c r="G8777" t="s">
        <v>365</v>
      </c>
      <c r="H8777" t="s">
        <v>166</v>
      </c>
      <c r="I8777" t="s">
        <v>167</v>
      </c>
      <c r="J8777" t="s">
        <v>42</v>
      </c>
      <c r="K8777" t="s">
        <v>43</v>
      </c>
      <c r="L8777" t="s">
        <v>44</v>
      </c>
      <c r="M8777" t="s">
        <v>113</v>
      </c>
      <c r="N8777">
        <v>5</v>
      </c>
      <c r="O8777" t="s">
        <v>17747</v>
      </c>
      <c r="P8777" t="s">
        <v>516</v>
      </c>
      <c r="Q8777">
        <v>4341474.45</v>
      </c>
      <c r="R8777" t="s">
        <v>48</v>
      </c>
      <c r="S8777" t="s">
        <v>35</v>
      </c>
      <c r="T8777" t="s">
        <v>35</v>
      </c>
      <c r="U8777" s="6">
        <v>3.8</v>
      </c>
    </row>
    <row r="8778" spans="1:21" x14ac:dyDescent="0.25">
      <c r="A8778" t="s">
        <v>17748</v>
      </c>
      <c r="B8778" s="1">
        <v>45670</v>
      </c>
      <c r="C8778" t="s">
        <v>50</v>
      </c>
      <c r="D8778" t="s">
        <v>23</v>
      </c>
      <c r="E8778" t="s">
        <v>51</v>
      </c>
      <c r="F8778" t="s">
        <v>69</v>
      </c>
      <c r="G8778" t="s">
        <v>214</v>
      </c>
      <c r="H8778" t="s">
        <v>70</v>
      </c>
      <c r="I8778" t="s">
        <v>71</v>
      </c>
      <c r="J8778" t="s">
        <v>28</v>
      </c>
      <c r="K8778" t="s">
        <v>29</v>
      </c>
      <c r="L8778" t="s">
        <v>44</v>
      </c>
      <c r="M8778" t="s">
        <v>53</v>
      </c>
      <c r="N8778">
        <v>2</v>
      </c>
      <c r="O8778" t="s">
        <v>17749</v>
      </c>
      <c r="P8778" t="s">
        <v>318</v>
      </c>
      <c r="Q8778">
        <v>1724922.39</v>
      </c>
      <c r="R8778" t="s">
        <v>34</v>
      </c>
      <c r="S8778" t="s">
        <v>56</v>
      </c>
      <c r="T8778" t="s">
        <v>35</v>
      </c>
      <c r="U8778" s="6">
        <v>4.5</v>
      </c>
    </row>
    <row r="8779" spans="1:21" x14ac:dyDescent="0.25">
      <c r="A8779" t="s">
        <v>17750</v>
      </c>
      <c r="B8779" s="1">
        <v>45459</v>
      </c>
      <c r="C8779" t="s">
        <v>81</v>
      </c>
      <c r="D8779" t="s">
        <v>23</v>
      </c>
      <c r="E8779" t="s">
        <v>82</v>
      </c>
      <c r="F8779" t="s">
        <v>25</v>
      </c>
      <c r="G8779" t="s">
        <v>214</v>
      </c>
      <c r="H8779" t="s">
        <v>40</v>
      </c>
      <c r="I8779" t="s">
        <v>63</v>
      </c>
      <c r="J8779" t="s">
        <v>42</v>
      </c>
      <c r="K8779" t="s">
        <v>43</v>
      </c>
      <c r="L8779" t="s">
        <v>30</v>
      </c>
      <c r="M8779" t="s">
        <v>31</v>
      </c>
      <c r="N8779">
        <v>4</v>
      </c>
      <c r="O8779" t="s">
        <v>17751</v>
      </c>
      <c r="P8779" t="s">
        <v>238</v>
      </c>
      <c r="Q8779">
        <v>3554571.76</v>
      </c>
      <c r="R8779" t="s">
        <v>34</v>
      </c>
      <c r="S8779" t="s">
        <v>35</v>
      </c>
      <c r="T8779" t="s">
        <v>35</v>
      </c>
      <c r="U8779" s="6">
        <v>4.4000000000000004</v>
      </c>
    </row>
    <row r="8780" spans="1:21" x14ac:dyDescent="0.25">
      <c r="A8780" t="s">
        <v>17752</v>
      </c>
      <c r="B8780" s="1">
        <v>45410</v>
      </c>
      <c r="C8780" t="s">
        <v>50</v>
      </c>
      <c r="D8780" t="s">
        <v>23</v>
      </c>
      <c r="E8780" t="s">
        <v>130</v>
      </c>
      <c r="F8780" t="s">
        <v>62</v>
      </c>
      <c r="G8780" t="s">
        <v>316</v>
      </c>
      <c r="H8780" t="s">
        <v>26</v>
      </c>
      <c r="I8780" t="s">
        <v>204</v>
      </c>
      <c r="J8780" t="s">
        <v>28</v>
      </c>
      <c r="K8780" t="s">
        <v>72</v>
      </c>
      <c r="L8780" t="s">
        <v>30</v>
      </c>
      <c r="M8780" t="s">
        <v>64</v>
      </c>
      <c r="N8780">
        <v>5</v>
      </c>
      <c r="O8780" t="s">
        <v>17753</v>
      </c>
      <c r="P8780" t="s">
        <v>610</v>
      </c>
      <c r="Q8780">
        <v>4986975.91</v>
      </c>
      <c r="R8780" t="s">
        <v>48</v>
      </c>
      <c r="S8780" t="s">
        <v>35</v>
      </c>
      <c r="T8780" t="s">
        <v>35</v>
      </c>
      <c r="U8780" s="6">
        <v>3.7</v>
      </c>
    </row>
    <row r="8781" spans="1:21" x14ac:dyDescent="0.25">
      <c r="A8781" t="s">
        <v>17754</v>
      </c>
      <c r="B8781" s="1">
        <v>45309</v>
      </c>
      <c r="C8781" t="s">
        <v>81</v>
      </c>
      <c r="D8781" t="s">
        <v>23</v>
      </c>
      <c r="E8781" t="s">
        <v>82</v>
      </c>
      <c r="F8781" t="s">
        <v>190</v>
      </c>
      <c r="G8781" t="s">
        <v>20206</v>
      </c>
      <c r="H8781" t="s">
        <v>83</v>
      </c>
      <c r="I8781" t="s">
        <v>126</v>
      </c>
      <c r="J8781" t="s">
        <v>42</v>
      </c>
      <c r="K8781" t="s">
        <v>72</v>
      </c>
      <c r="L8781" t="s">
        <v>44</v>
      </c>
      <c r="M8781" t="s">
        <v>53</v>
      </c>
      <c r="N8781">
        <v>5</v>
      </c>
      <c r="O8781" t="s">
        <v>17755</v>
      </c>
      <c r="P8781" t="s">
        <v>610</v>
      </c>
      <c r="Q8781">
        <v>3581811.29</v>
      </c>
      <c r="R8781" t="s">
        <v>34</v>
      </c>
      <c r="S8781" t="s">
        <v>35</v>
      </c>
      <c r="T8781" t="s">
        <v>35</v>
      </c>
      <c r="U8781" s="6">
        <v>4.5</v>
      </c>
    </row>
    <row r="8782" spans="1:21" x14ac:dyDescent="0.25">
      <c r="A8782" t="s">
        <v>17756</v>
      </c>
      <c r="B8782" s="1">
        <v>45086</v>
      </c>
      <c r="C8782" t="s">
        <v>22</v>
      </c>
      <c r="D8782" t="s">
        <v>23</v>
      </c>
      <c r="E8782" t="s">
        <v>24</v>
      </c>
      <c r="F8782" t="s">
        <v>25</v>
      </c>
      <c r="G8782" t="s">
        <v>142</v>
      </c>
      <c r="H8782" t="s">
        <v>83</v>
      </c>
      <c r="I8782" t="s">
        <v>126</v>
      </c>
      <c r="J8782" t="s">
        <v>42</v>
      </c>
      <c r="K8782" t="s">
        <v>43</v>
      </c>
      <c r="L8782" t="s">
        <v>30</v>
      </c>
      <c r="M8782" t="s">
        <v>31</v>
      </c>
      <c r="N8782">
        <v>4</v>
      </c>
      <c r="O8782" t="s">
        <v>17757</v>
      </c>
      <c r="P8782" t="s">
        <v>386</v>
      </c>
      <c r="Q8782">
        <v>2805015.55</v>
      </c>
      <c r="R8782" t="s">
        <v>34</v>
      </c>
      <c r="S8782" t="s">
        <v>56</v>
      </c>
      <c r="T8782" t="s">
        <v>35</v>
      </c>
      <c r="U8782" s="6">
        <v>4</v>
      </c>
    </row>
    <row r="8783" spans="1:21" x14ac:dyDescent="0.25">
      <c r="A8783" t="s">
        <v>17758</v>
      </c>
      <c r="B8783" s="1">
        <v>45498</v>
      </c>
      <c r="C8783" t="s">
        <v>88</v>
      </c>
      <c r="D8783" t="s">
        <v>23</v>
      </c>
      <c r="E8783" t="s">
        <v>112</v>
      </c>
      <c r="F8783" t="s">
        <v>39</v>
      </c>
      <c r="G8783" t="s">
        <v>20205</v>
      </c>
      <c r="H8783" t="s">
        <v>166</v>
      </c>
      <c r="I8783" t="s">
        <v>173</v>
      </c>
      <c r="J8783" t="s">
        <v>174</v>
      </c>
      <c r="K8783" t="s">
        <v>29</v>
      </c>
      <c r="L8783" t="s">
        <v>30</v>
      </c>
      <c r="M8783" t="s">
        <v>53</v>
      </c>
      <c r="N8783">
        <v>5</v>
      </c>
      <c r="O8783" t="s">
        <v>17759</v>
      </c>
      <c r="P8783" t="s">
        <v>86</v>
      </c>
      <c r="Q8783">
        <v>2990037.62</v>
      </c>
      <c r="R8783" t="s">
        <v>34</v>
      </c>
      <c r="S8783" t="s">
        <v>56</v>
      </c>
      <c r="T8783" t="s">
        <v>56</v>
      </c>
      <c r="U8783" s="6">
        <v>3.8</v>
      </c>
    </row>
    <row r="8784" spans="1:21" x14ac:dyDescent="0.25">
      <c r="A8784" t="s">
        <v>17760</v>
      </c>
      <c r="B8784" s="1">
        <v>45031</v>
      </c>
      <c r="C8784" t="s">
        <v>50</v>
      </c>
      <c r="D8784" t="s">
        <v>23</v>
      </c>
      <c r="E8784" t="s">
        <v>51</v>
      </c>
      <c r="F8784" t="s">
        <v>62</v>
      </c>
      <c r="G8784" t="s">
        <v>146</v>
      </c>
      <c r="H8784" t="s">
        <v>166</v>
      </c>
      <c r="I8784" t="s">
        <v>173</v>
      </c>
      <c r="J8784" t="s">
        <v>174</v>
      </c>
      <c r="K8784" t="s">
        <v>29</v>
      </c>
      <c r="L8784" t="s">
        <v>30</v>
      </c>
      <c r="M8784" t="s">
        <v>53</v>
      </c>
      <c r="N8784">
        <v>4</v>
      </c>
      <c r="O8784" t="s">
        <v>17761</v>
      </c>
      <c r="P8784" t="s">
        <v>405</v>
      </c>
      <c r="Q8784">
        <v>2509648.85</v>
      </c>
      <c r="R8784" t="s">
        <v>48</v>
      </c>
      <c r="S8784" t="s">
        <v>56</v>
      </c>
      <c r="T8784" t="s">
        <v>35</v>
      </c>
      <c r="U8784" s="6">
        <v>3.9</v>
      </c>
    </row>
    <row r="8785" spans="1:21" x14ac:dyDescent="0.25">
      <c r="A8785" t="s">
        <v>17762</v>
      </c>
      <c r="B8785" s="1">
        <v>45536</v>
      </c>
      <c r="C8785" t="s">
        <v>50</v>
      </c>
      <c r="D8785" t="s">
        <v>23</v>
      </c>
      <c r="E8785" t="s">
        <v>51</v>
      </c>
      <c r="F8785" t="s">
        <v>25</v>
      </c>
      <c r="G8785" t="s">
        <v>20212</v>
      </c>
      <c r="H8785" t="s">
        <v>26</v>
      </c>
      <c r="I8785" t="s">
        <v>151</v>
      </c>
      <c r="J8785" t="s">
        <v>42</v>
      </c>
      <c r="K8785" t="s">
        <v>43</v>
      </c>
      <c r="L8785" t="s">
        <v>44</v>
      </c>
      <c r="M8785" t="s">
        <v>113</v>
      </c>
      <c r="N8785">
        <v>3</v>
      </c>
      <c r="O8785" t="s">
        <v>17763</v>
      </c>
      <c r="P8785" t="s">
        <v>255</v>
      </c>
      <c r="Q8785">
        <v>2924411.07</v>
      </c>
      <c r="R8785" t="s">
        <v>48</v>
      </c>
      <c r="S8785" t="s">
        <v>56</v>
      </c>
      <c r="T8785" t="s">
        <v>56</v>
      </c>
      <c r="U8785" s="6">
        <v>4.3</v>
      </c>
    </row>
    <row r="8786" spans="1:21" x14ac:dyDescent="0.25">
      <c r="A8786" t="s">
        <v>17764</v>
      </c>
      <c r="B8786" s="1">
        <v>45499</v>
      </c>
      <c r="C8786" t="s">
        <v>81</v>
      </c>
      <c r="D8786" t="s">
        <v>23</v>
      </c>
      <c r="E8786" t="s">
        <v>82</v>
      </c>
      <c r="F8786" t="s">
        <v>69</v>
      </c>
      <c r="G8786" t="s">
        <v>20208</v>
      </c>
      <c r="H8786" t="s">
        <v>166</v>
      </c>
      <c r="I8786" t="s">
        <v>173</v>
      </c>
      <c r="J8786" t="s">
        <v>174</v>
      </c>
      <c r="K8786" t="s">
        <v>29</v>
      </c>
      <c r="L8786" t="s">
        <v>44</v>
      </c>
      <c r="M8786" t="s">
        <v>113</v>
      </c>
      <c r="N8786">
        <v>5</v>
      </c>
      <c r="O8786" t="s">
        <v>17765</v>
      </c>
      <c r="P8786" t="s">
        <v>426</v>
      </c>
      <c r="Q8786">
        <v>3371303.42</v>
      </c>
      <c r="R8786" t="s">
        <v>34</v>
      </c>
      <c r="S8786" t="s">
        <v>56</v>
      </c>
      <c r="T8786" t="s">
        <v>35</v>
      </c>
      <c r="U8786" s="6">
        <v>3.6</v>
      </c>
    </row>
    <row r="8787" spans="1:21" x14ac:dyDescent="0.25">
      <c r="A8787" t="s">
        <v>17766</v>
      </c>
      <c r="B8787" s="1">
        <v>45005</v>
      </c>
      <c r="C8787" t="s">
        <v>88</v>
      </c>
      <c r="D8787" t="s">
        <v>23</v>
      </c>
      <c r="E8787" t="s">
        <v>89</v>
      </c>
      <c r="F8787" t="s">
        <v>190</v>
      </c>
      <c r="G8787" t="s">
        <v>20204</v>
      </c>
      <c r="H8787" t="s">
        <v>40</v>
      </c>
      <c r="I8787" t="s">
        <v>41</v>
      </c>
      <c r="J8787" t="s">
        <v>42</v>
      </c>
      <c r="K8787" t="s">
        <v>72</v>
      </c>
      <c r="L8787" t="s">
        <v>44</v>
      </c>
      <c r="M8787" t="s">
        <v>31</v>
      </c>
      <c r="N8787">
        <v>2</v>
      </c>
      <c r="O8787" t="s">
        <v>17767</v>
      </c>
      <c r="P8787" t="s">
        <v>66</v>
      </c>
      <c r="Q8787">
        <v>2424682.7200000002</v>
      </c>
      <c r="R8787" t="s">
        <v>34</v>
      </c>
      <c r="S8787" t="s">
        <v>35</v>
      </c>
      <c r="T8787" t="s">
        <v>56</v>
      </c>
      <c r="U8787" s="6">
        <v>4.5999999999999996</v>
      </c>
    </row>
    <row r="8788" spans="1:21" x14ac:dyDescent="0.25">
      <c r="A8788" t="s">
        <v>17768</v>
      </c>
      <c r="B8788" s="1">
        <v>45162</v>
      </c>
      <c r="C8788" t="s">
        <v>37</v>
      </c>
      <c r="D8788" t="s">
        <v>23</v>
      </c>
      <c r="E8788" t="s">
        <v>38</v>
      </c>
      <c r="F8788" t="s">
        <v>90</v>
      </c>
      <c r="G8788" t="s">
        <v>137</v>
      </c>
      <c r="H8788" t="s">
        <v>70</v>
      </c>
      <c r="I8788" t="s">
        <v>180</v>
      </c>
      <c r="J8788" t="s">
        <v>42</v>
      </c>
      <c r="K8788" t="s">
        <v>43</v>
      </c>
      <c r="L8788" t="s">
        <v>30</v>
      </c>
      <c r="M8788" t="s">
        <v>45</v>
      </c>
      <c r="N8788">
        <v>2</v>
      </c>
      <c r="O8788" t="s">
        <v>17769</v>
      </c>
      <c r="P8788" t="s">
        <v>341</v>
      </c>
      <c r="Q8788">
        <v>1907417.53</v>
      </c>
      <c r="R8788" t="s">
        <v>34</v>
      </c>
      <c r="S8788" t="s">
        <v>56</v>
      </c>
      <c r="T8788" t="s">
        <v>35</v>
      </c>
      <c r="U8788" s="6">
        <v>4.7</v>
      </c>
    </row>
    <row r="8789" spans="1:21" x14ac:dyDescent="0.25">
      <c r="A8789" t="s">
        <v>17770</v>
      </c>
      <c r="B8789" s="1">
        <v>45429</v>
      </c>
      <c r="C8789" t="s">
        <v>37</v>
      </c>
      <c r="D8789" t="s">
        <v>23</v>
      </c>
      <c r="E8789" t="s">
        <v>68</v>
      </c>
      <c r="F8789" t="s">
        <v>39</v>
      </c>
      <c r="G8789" t="s">
        <v>233</v>
      </c>
      <c r="H8789" t="s">
        <v>26</v>
      </c>
      <c r="I8789" t="s">
        <v>27</v>
      </c>
      <c r="J8789" t="s">
        <v>28</v>
      </c>
      <c r="K8789" t="s">
        <v>72</v>
      </c>
      <c r="L8789" t="s">
        <v>30</v>
      </c>
      <c r="M8789" t="s">
        <v>45</v>
      </c>
      <c r="N8789">
        <v>5</v>
      </c>
      <c r="O8789" t="s">
        <v>17771</v>
      </c>
      <c r="P8789" t="s">
        <v>539</v>
      </c>
      <c r="Q8789">
        <v>6795702.1100000003</v>
      </c>
      <c r="R8789" t="s">
        <v>34</v>
      </c>
      <c r="S8789" t="s">
        <v>35</v>
      </c>
      <c r="T8789" t="s">
        <v>35</v>
      </c>
      <c r="U8789" s="6">
        <v>4.5999999999999996</v>
      </c>
    </row>
    <row r="8790" spans="1:21" x14ac:dyDescent="0.25">
      <c r="A8790" t="s">
        <v>17772</v>
      </c>
      <c r="B8790" s="1">
        <v>45711</v>
      </c>
      <c r="C8790" t="s">
        <v>81</v>
      </c>
      <c r="D8790" t="s">
        <v>23</v>
      </c>
      <c r="E8790" t="s">
        <v>82</v>
      </c>
      <c r="F8790" t="s">
        <v>76</v>
      </c>
      <c r="G8790" t="s">
        <v>20201</v>
      </c>
      <c r="H8790" t="s">
        <v>26</v>
      </c>
      <c r="I8790" t="s">
        <v>27</v>
      </c>
      <c r="J8790" t="s">
        <v>28</v>
      </c>
      <c r="K8790" t="s">
        <v>43</v>
      </c>
      <c r="L8790" t="s">
        <v>44</v>
      </c>
      <c r="M8790" t="s">
        <v>45</v>
      </c>
      <c r="N8790">
        <v>5</v>
      </c>
      <c r="O8790" t="s">
        <v>17773</v>
      </c>
      <c r="P8790" t="s">
        <v>60</v>
      </c>
      <c r="Q8790">
        <v>6142459.3600000003</v>
      </c>
      <c r="R8790" t="s">
        <v>48</v>
      </c>
      <c r="S8790" t="s">
        <v>35</v>
      </c>
      <c r="T8790" t="s">
        <v>56</v>
      </c>
      <c r="U8790" s="6">
        <v>3.5</v>
      </c>
    </row>
    <row r="8791" spans="1:21" x14ac:dyDescent="0.25">
      <c r="A8791" t="s">
        <v>17774</v>
      </c>
      <c r="B8791" s="1">
        <v>45256</v>
      </c>
      <c r="C8791" t="s">
        <v>88</v>
      </c>
      <c r="D8791" t="s">
        <v>23</v>
      </c>
      <c r="E8791" t="s">
        <v>112</v>
      </c>
      <c r="F8791" t="s">
        <v>25</v>
      </c>
      <c r="G8791" t="s">
        <v>20213</v>
      </c>
      <c r="H8791" t="s">
        <v>166</v>
      </c>
      <c r="I8791" t="s">
        <v>167</v>
      </c>
      <c r="J8791" t="s">
        <v>42</v>
      </c>
      <c r="K8791" t="s">
        <v>43</v>
      </c>
      <c r="L8791" t="s">
        <v>30</v>
      </c>
      <c r="M8791" t="s">
        <v>53</v>
      </c>
      <c r="N8791">
        <v>5</v>
      </c>
      <c r="O8791" t="s">
        <v>17775</v>
      </c>
      <c r="P8791" t="s">
        <v>386</v>
      </c>
      <c r="Q8791">
        <v>3648600.59</v>
      </c>
      <c r="R8791" t="s">
        <v>48</v>
      </c>
      <c r="S8791" t="s">
        <v>56</v>
      </c>
      <c r="T8791" t="s">
        <v>35</v>
      </c>
      <c r="U8791" s="6">
        <v>4.8</v>
      </c>
    </row>
    <row r="8792" spans="1:21" x14ac:dyDescent="0.25">
      <c r="A8792" t="s">
        <v>17776</v>
      </c>
      <c r="B8792" s="1">
        <v>45525</v>
      </c>
      <c r="C8792" t="s">
        <v>50</v>
      </c>
      <c r="D8792" t="s">
        <v>23</v>
      </c>
      <c r="E8792" t="s">
        <v>130</v>
      </c>
      <c r="F8792" t="s">
        <v>58</v>
      </c>
      <c r="G8792" t="s">
        <v>20202</v>
      </c>
      <c r="H8792" t="s">
        <v>83</v>
      </c>
      <c r="I8792" t="s">
        <v>126</v>
      </c>
      <c r="J8792" t="s">
        <v>42</v>
      </c>
      <c r="K8792" t="s">
        <v>72</v>
      </c>
      <c r="L8792" t="s">
        <v>44</v>
      </c>
      <c r="M8792" t="s">
        <v>45</v>
      </c>
      <c r="N8792">
        <v>4</v>
      </c>
      <c r="O8792" t="s">
        <v>17777</v>
      </c>
      <c r="P8792" t="s">
        <v>516</v>
      </c>
      <c r="Q8792">
        <v>2892040.29</v>
      </c>
      <c r="R8792" t="s">
        <v>34</v>
      </c>
      <c r="S8792" t="s">
        <v>35</v>
      </c>
      <c r="T8792" t="s">
        <v>35</v>
      </c>
      <c r="U8792" s="6">
        <v>4.5999999999999996</v>
      </c>
    </row>
    <row r="8793" spans="1:21" x14ac:dyDescent="0.25">
      <c r="A8793" t="s">
        <v>17778</v>
      </c>
      <c r="B8793" s="1">
        <v>45378</v>
      </c>
      <c r="C8793" t="s">
        <v>50</v>
      </c>
      <c r="D8793" t="s">
        <v>23</v>
      </c>
      <c r="E8793" t="s">
        <v>130</v>
      </c>
      <c r="F8793" t="s">
        <v>69</v>
      </c>
      <c r="G8793" t="s">
        <v>547</v>
      </c>
      <c r="H8793" t="s">
        <v>83</v>
      </c>
      <c r="I8793" t="s">
        <v>84</v>
      </c>
      <c r="J8793" t="s">
        <v>42</v>
      </c>
      <c r="K8793" t="s">
        <v>29</v>
      </c>
      <c r="L8793" t="s">
        <v>44</v>
      </c>
      <c r="M8793" t="s">
        <v>77</v>
      </c>
      <c r="N8793">
        <v>2</v>
      </c>
      <c r="O8793" t="s">
        <v>17779</v>
      </c>
      <c r="P8793" t="s">
        <v>571</v>
      </c>
      <c r="Q8793">
        <v>2042094.67</v>
      </c>
      <c r="R8793" t="s">
        <v>34</v>
      </c>
      <c r="S8793" t="s">
        <v>35</v>
      </c>
      <c r="T8793" t="s">
        <v>56</v>
      </c>
      <c r="U8793" s="6">
        <v>3.7</v>
      </c>
    </row>
    <row r="8794" spans="1:21" x14ac:dyDescent="0.25">
      <c r="A8794" t="s">
        <v>17780</v>
      </c>
      <c r="B8794" s="1">
        <v>45656</v>
      </c>
      <c r="C8794" t="s">
        <v>22</v>
      </c>
      <c r="D8794" t="s">
        <v>23</v>
      </c>
      <c r="E8794" t="s">
        <v>24</v>
      </c>
      <c r="F8794" t="s">
        <v>58</v>
      </c>
      <c r="G8794" t="s">
        <v>194</v>
      </c>
      <c r="H8794" t="s">
        <v>83</v>
      </c>
      <c r="I8794" t="s">
        <v>126</v>
      </c>
      <c r="J8794" t="s">
        <v>42</v>
      </c>
      <c r="K8794" t="s">
        <v>72</v>
      </c>
      <c r="L8794" t="s">
        <v>30</v>
      </c>
      <c r="M8794" t="s">
        <v>113</v>
      </c>
      <c r="N8794">
        <v>1</v>
      </c>
      <c r="O8794" t="s">
        <v>17781</v>
      </c>
      <c r="P8794" t="s">
        <v>157</v>
      </c>
      <c r="Q8794">
        <v>782233.87</v>
      </c>
      <c r="R8794" t="s">
        <v>48</v>
      </c>
      <c r="S8794" t="s">
        <v>35</v>
      </c>
      <c r="T8794" t="s">
        <v>35</v>
      </c>
      <c r="U8794" s="6">
        <v>4.2</v>
      </c>
    </row>
    <row r="8795" spans="1:21" x14ac:dyDescent="0.25">
      <c r="A8795" t="s">
        <v>17782</v>
      </c>
      <c r="B8795" s="1">
        <v>44928</v>
      </c>
      <c r="C8795" t="s">
        <v>50</v>
      </c>
      <c r="D8795" t="s">
        <v>23</v>
      </c>
      <c r="E8795" t="s">
        <v>51</v>
      </c>
      <c r="F8795" t="s">
        <v>58</v>
      </c>
      <c r="G8795" t="s">
        <v>20210</v>
      </c>
      <c r="H8795" t="s">
        <v>40</v>
      </c>
      <c r="I8795" t="s">
        <v>63</v>
      </c>
      <c r="J8795" t="s">
        <v>42</v>
      </c>
      <c r="K8795" t="s">
        <v>72</v>
      </c>
      <c r="L8795" t="s">
        <v>44</v>
      </c>
      <c r="M8795" t="s">
        <v>53</v>
      </c>
      <c r="N8795">
        <v>4</v>
      </c>
      <c r="O8795" t="s">
        <v>17783</v>
      </c>
      <c r="P8795" t="s">
        <v>526</v>
      </c>
      <c r="Q8795">
        <v>3411475.38</v>
      </c>
      <c r="R8795" t="s">
        <v>34</v>
      </c>
      <c r="S8795" t="s">
        <v>56</v>
      </c>
      <c r="T8795" t="s">
        <v>56</v>
      </c>
      <c r="U8795" s="6">
        <v>3.9</v>
      </c>
    </row>
    <row r="8796" spans="1:21" x14ac:dyDescent="0.25">
      <c r="A8796" t="s">
        <v>17784</v>
      </c>
      <c r="B8796" s="1">
        <v>45450</v>
      </c>
      <c r="C8796" t="s">
        <v>98</v>
      </c>
      <c r="D8796" t="s">
        <v>23</v>
      </c>
      <c r="E8796" t="s">
        <v>99</v>
      </c>
      <c r="F8796" t="s">
        <v>39</v>
      </c>
      <c r="G8796" t="s">
        <v>20209</v>
      </c>
      <c r="H8796" t="s">
        <v>104</v>
      </c>
      <c r="I8796" t="s">
        <v>105</v>
      </c>
      <c r="J8796" t="s">
        <v>28</v>
      </c>
      <c r="K8796" t="s">
        <v>43</v>
      </c>
      <c r="L8796" t="s">
        <v>30</v>
      </c>
      <c r="M8796" t="s">
        <v>113</v>
      </c>
      <c r="N8796">
        <v>3</v>
      </c>
      <c r="O8796" t="s">
        <v>17785</v>
      </c>
      <c r="P8796" t="s">
        <v>242</v>
      </c>
      <c r="Q8796">
        <v>2747442.81</v>
      </c>
      <c r="R8796" t="s">
        <v>34</v>
      </c>
      <c r="S8796" t="s">
        <v>56</v>
      </c>
      <c r="T8796" t="s">
        <v>56</v>
      </c>
      <c r="U8796" s="6">
        <v>4.5999999999999996</v>
      </c>
    </row>
    <row r="8797" spans="1:21" x14ac:dyDescent="0.25">
      <c r="A8797" t="s">
        <v>17786</v>
      </c>
      <c r="B8797" s="1">
        <v>45150</v>
      </c>
      <c r="C8797" t="s">
        <v>81</v>
      </c>
      <c r="D8797" t="s">
        <v>23</v>
      </c>
      <c r="E8797" t="s">
        <v>82</v>
      </c>
      <c r="F8797" t="s">
        <v>76</v>
      </c>
      <c r="G8797" t="s">
        <v>244</v>
      </c>
      <c r="H8797" t="s">
        <v>70</v>
      </c>
      <c r="I8797" t="s">
        <v>119</v>
      </c>
      <c r="J8797" t="s">
        <v>28</v>
      </c>
      <c r="K8797" t="s">
        <v>72</v>
      </c>
      <c r="L8797" t="s">
        <v>44</v>
      </c>
      <c r="M8797" t="s">
        <v>64</v>
      </c>
      <c r="N8797">
        <v>5</v>
      </c>
      <c r="O8797" t="s">
        <v>17787</v>
      </c>
      <c r="P8797" t="s">
        <v>255</v>
      </c>
      <c r="Q8797">
        <v>3472621.49</v>
      </c>
      <c r="R8797" t="s">
        <v>48</v>
      </c>
      <c r="S8797" t="s">
        <v>35</v>
      </c>
      <c r="T8797" t="s">
        <v>56</v>
      </c>
      <c r="U8797" s="6">
        <v>4.5999999999999996</v>
      </c>
    </row>
    <row r="8798" spans="1:21" x14ac:dyDescent="0.25">
      <c r="A8798" t="s">
        <v>17788</v>
      </c>
      <c r="B8798" s="1">
        <v>45502</v>
      </c>
      <c r="C8798" t="s">
        <v>22</v>
      </c>
      <c r="D8798" t="s">
        <v>23</v>
      </c>
      <c r="E8798" t="s">
        <v>24</v>
      </c>
      <c r="F8798" t="s">
        <v>58</v>
      </c>
      <c r="G8798" t="s">
        <v>155</v>
      </c>
      <c r="H8798" t="s">
        <v>104</v>
      </c>
      <c r="I8798" t="s">
        <v>138</v>
      </c>
      <c r="J8798" t="s">
        <v>42</v>
      </c>
      <c r="K8798" t="s">
        <v>29</v>
      </c>
      <c r="L8798" t="s">
        <v>44</v>
      </c>
      <c r="M8798" t="s">
        <v>31</v>
      </c>
      <c r="N8798">
        <v>2</v>
      </c>
      <c r="O8798" t="s">
        <v>17789</v>
      </c>
      <c r="P8798" t="s">
        <v>318</v>
      </c>
      <c r="Q8798">
        <v>1966431.87</v>
      </c>
      <c r="R8798" t="s">
        <v>48</v>
      </c>
      <c r="S8798" t="s">
        <v>35</v>
      </c>
      <c r="T8798" t="s">
        <v>56</v>
      </c>
      <c r="U8798" s="6">
        <v>4.5</v>
      </c>
    </row>
    <row r="8799" spans="1:21" x14ac:dyDescent="0.25">
      <c r="A8799" t="s">
        <v>17790</v>
      </c>
      <c r="B8799" s="1">
        <v>45530</v>
      </c>
      <c r="C8799" t="s">
        <v>50</v>
      </c>
      <c r="D8799" t="s">
        <v>23</v>
      </c>
      <c r="E8799" t="s">
        <v>51</v>
      </c>
      <c r="F8799" t="s">
        <v>58</v>
      </c>
      <c r="G8799" t="s">
        <v>20204</v>
      </c>
      <c r="H8799" t="s">
        <v>104</v>
      </c>
      <c r="I8799" t="s">
        <v>240</v>
      </c>
      <c r="J8799" t="s">
        <v>174</v>
      </c>
      <c r="K8799" t="s">
        <v>29</v>
      </c>
      <c r="L8799" t="s">
        <v>44</v>
      </c>
      <c r="M8799" t="s">
        <v>53</v>
      </c>
      <c r="N8799">
        <v>1</v>
      </c>
      <c r="O8799" t="s">
        <v>17791</v>
      </c>
      <c r="P8799" t="s">
        <v>96</v>
      </c>
      <c r="Q8799">
        <v>725875.58</v>
      </c>
      <c r="R8799" t="s">
        <v>48</v>
      </c>
      <c r="S8799" t="s">
        <v>35</v>
      </c>
      <c r="T8799" t="s">
        <v>56</v>
      </c>
      <c r="U8799" s="6">
        <v>4.7</v>
      </c>
    </row>
    <row r="8800" spans="1:21" x14ac:dyDescent="0.25">
      <c r="A8800" t="s">
        <v>17792</v>
      </c>
      <c r="B8800" s="1">
        <v>45292</v>
      </c>
      <c r="C8800" t="s">
        <v>37</v>
      </c>
      <c r="D8800" t="s">
        <v>23</v>
      </c>
      <c r="E8800" t="s">
        <v>68</v>
      </c>
      <c r="F8800" t="s">
        <v>76</v>
      </c>
      <c r="G8800" t="s">
        <v>20201</v>
      </c>
      <c r="H8800" t="s">
        <v>166</v>
      </c>
      <c r="I8800" t="s">
        <v>167</v>
      </c>
      <c r="J8800" t="s">
        <v>42</v>
      </c>
      <c r="K8800" t="s">
        <v>72</v>
      </c>
      <c r="L8800" t="s">
        <v>30</v>
      </c>
      <c r="M8800" t="s">
        <v>77</v>
      </c>
      <c r="N8800">
        <v>5</v>
      </c>
      <c r="O8800" t="s">
        <v>17793</v>
      </c>
      <c r="P8800" t="s">
        <v>60</v>
      </c>
      <c r="Q8800">
        <v>4118857.73</v>
      </c>
      <c r="R8800" t="s">
        <v>34</v>
      </c>
      <c r="S8800" t="s">
        <v>35</v>
      </c>
      <c r="T8800" t="s">
        <v>35</v>
      </c>
      <c r="U8800" s="6">
        <v>4.7</v>
      </c>
    </row>
    <row r="8801" spans="1:21" x14ac:dyDescent="0.25">
      <c r="A8801" t="s">
        <v>17794</v>
      </c>
      <c r="B8801" s="1">
        <v>45337</v>
      </c>
      <c r="C8801" t="s">
        <v>50</v>
      </c>
      <c r="D8801" t="s">
        <v>23</v>
      </c>
      <c r="E8801" t="s">
        <v>51</v>
      </c>
      <c r="F8801" t="s">
        <v>69</v>
      </c>
      <c r="G8801" t="s">
        <v>299</v>
      </c>
      <c r="H8801" t="s">
        <v>70</v>
      </c>
      <c r="I8801" t="s">
        <v>71</v>
      </c>
      <c r="J8801" t="s">
        <v>28</v>
      </c>
      <c r="K8801" t="s">
        <v>72</v>
      </c>
      <c r="L8801" t="s">
        <v>44</v>
      </c>
      <c r="M8801" t="s">
        <v>77</v>
      </c>
      <c r="N8801">
        <v>3</v>
      </c>
      <c r="O8801" t="s">
        <v>17795</v>
      </c>
      <c r="P8801" t="s">
        <v>228</v>
      </c>
      <c r="Q8801">
        <v>2673360.4500000002</v>
      </c>
      <c r="R8801" t="s">
        <v>34</v>
      </c>
      <c r="S8801" t="s">
        <v>35</v>
      </c>
      <c r="T8801" t="s">
        <v>56</v>
      </c>
      <c r="U8801" s="6">
        <v>4.5999999999999996</v>
      </c>
    </row>
    <row r="8802" spans="1:21" x14ac:dyDescent="0.25">
      <c r="A8802" t="s">
        <v>17796</v>
      </c>
      <c r="B8802" s="1">
        <v>45005</v>
      </c>
      <c r="C8802" t="s">
        <v>81</v>
      </c>
      <c r="D8802" t="s">
        <v>23</v>
      </c>
      <c r="E8802" t="s">
        <v>82</v>
      </c>
      <c r="F8802" t="s">
        <v>25</v>
      </c>
      <c r="G8802" t="s">
        <v>20209</v>
      </c>
      <c r="H8802" t="s">
        <v>70</v>
      </c>
      <c r="I8802" t="s">
        <v>71</v>
      </c>
      <c r="J8802" t="s">
        <v>28</v>
      </c>
      <c r="K8802" t="s">
        <v>29</v>
      </c>
      <c r="L8802" t="s">
        <v>30</v>
      </c>
      <c r="M8802" t="s">
        <v>77</v>
      </c>
      <c r="N8802">
        <v>2</v>
      </c>
      <c r="O8802" t="s">
        <v>17797</v>
      </c>
      <c r="P8802" t="s">
        <v>610</v>
      </c>
      <c r="Q8802">
        <v>1621965.24</v>
      </c>
      <c r="R8802" t="s">
        <v>48</v>
      </c>
      <c r="S8802" t="s">
        <v>35</v>
      </c>
      <c r="T8802" t="s">
        <v>35</v>
      </c>
      <c r="U8802" s="6">
        <v>4.5999999999999996</v>
      </c>
    </row>
    <row r="8803" spans="1:21" x14ac:dyDescent="0.25">
      <c r="A8803" t="s">
        <v>17798</v>
      </c>
      <c r="B8803" s="1">
        <v>45774</v>
      </c>
      <c r="C8803" t="s">
        <v>88</v>
      </c>
      <c r="D8803" t="s">
        <v>23</v>
      </c>
      <c r="E8803" t="s">
        <v>112</v>
      </c>
      <c r="F8803" t="s">
        <v>25</v>
      </c>
      <c r="G8803" t="s">
        <v>214</v>
      </c>
      <c r="H8803" t="s">
        <v>70</v>
      </c>
      <c r="I8803" t="s">
        <v>71</v>
      </c>
      <c r="J8803" t="s">
        <v>28</v>
      </c>
      <c r="K8803" t="s">
        <v>43</v>
      </c>
      <c r="L8803" t="s">
        <v>44</v>
      </c>
      <c r="M8803" t="s">
        <v>45</v>
      </c>
      <c r="N8803">
        <v>3</v>
      </c>
      <c r="O8803" t="s">
        <v>17799</v>
      </c>
      <c r="P8803" t="s">
        <v>255</v>
      </c>
      <c r="Q8803">
        <v>2735392.45</v>
      </c>
      <c r="R8803" t="s">
        <v>48</v>
      </c>
      <c r="S8803" t="s">
        <v>35</v>
      </c>
      <c r="T8803" t="s">
        <v>56</v>
      </c>
      <c r="U8803" s="6">
        <v>4.4000000000000004</v>
      </c>
    </row>
    <row r="8804" spans="1:21" x14ac:dyDescent="0.25">
      <c r="A8804" t="s">
        <v>17800</v>
      </c>
      <c r="B8804" s="1">
        <v>45005</v>
      </c>
      <c r="C8804" t="s">
        <v>50</v>
      </c>
      <c r="D8804" t="s">
        <v>23</v>
      </c>
      <c r="E8804" t="s">
        <v>130</v>
      </c>
      <c r="F8804" t="s">
        <v>76</v>
      </c>
      <c r="G8804" t="s">
        <v>20204</v>
      </c>
      <c r="H8804" t="s">
        <v>26</v>
      </c>
      <c r="I8804" t="s">
        <v>204</v>
      </c>
      <c r="J8804" t="s">
        <v>28</v>
      </c>
      <c r="K8804" t="s">
        <v>29</v>
      </c>
      <c r="L8804" t="s">
        <v>30</v>
      </c>
      <c r="M8804" t="s">
        <v>64</v>
      </c>
      <c r="N8804">
        <v>2</v>
      </c>
      <c r="O8804" t="s">
        <v>17801</v>
      </c>
      <c r="P8804" t="s">
        <v>74</v>
      </c>
      <c r="Q8804">
        <v>1561132.64</v>
      </c>
      <c r="R8804" t="s">
        <v>34</v>
      </c>
      <c r="S8804" t="s">
        <v>35</v>
      </c>
      <c r="T8804" t="s">
        <v>56</v>
      </c>
      <c r="U8804" s="6">
        <v>3.7</v>
      </c>
    </row>
    <row r="8805" spans="1:21" x14ac:dyDescent="0.25">
      <c r="A8805" t="s">
        <v>17802</v>
      </c>
      <c r="B8805" s="1">
        <v>45921</v>
      </c>
      <c r="C8805" t="s">
        <v>98</v>
      </c>
      <c r="D8805" t="s">
        <v>23</v>
      </c>
      <c r="E8805" t="s">
        <v>103</v>
      </c>
      <c r="F8805" t="s">
        <v>39</v>
      </c>
      <c r="G8805" t="s">
        <v>252</v>
      </c>
      <c r="H8805" t="s">
        <v>40</v>
      </c>
      <c r="I8805" t="s">
        <v>41</v>
      </c>
      <c r="J8805" t="s">
        <v>42</v>
      </c>
      <c r="K8805" t="s">
        <v>29</v>
      </c>
      <c r="L8805" t="s">
        <v>30</v>
      </c>
      <c r="M8805" t="s">
        <v>45</v>
      </c>
      <c r="N8805">
        <v>1</v>
      </c>
      <c r="O8805" t="s">
        <v>17803</v>
      </c>
      <c r="P8805" t="s">
        <v>426</v>
      </c>
      <c r="Q8805">
        <v>1300718.69</v>
      </c>
      <c r="R8805" t="s">
        <v>48</v>
      </c>
      <c r="S8805" t="s">
        <v>56</v>
      </c>
      <c r="T8805" t="s">
        <v>35</v>
      </c>
      <c r="U8805" s="6">
        <v>5</v>
      </c>
    </row>
    <row r="8806" spans="1:21" x14ac:dyDescent="0.25">
      <c r="A8806" t="s">
        <v>17804</v>
      </c>
      <c r="B8806" s="1">
        <v>45704</v>
      </c>
      <c r="C8806" t="s">
        <v>98</v>
      </c>
      <c r="D8806" t="s">
        <v>23</v>
      </c>
      <c r="E8806" t="s">
        <v>103</v>
      </c>
      <c r="F8806" t="s">
        <v>25</v>
      </c>
      <c r="G8806" t="s">
        <v>184</v>
      </c>
      <c r="H8806" t="s">
        <v>83</v>
      </c>
      <c r="I8806" t="s">
        <v>126</v>
      </c>
      <c r="J8806" t="s">
        <v>42</v>
      </c>
      <c r="K8806" t="s">
        <v>29</v>
      </c>
      <c r="L8806" t="s">
        <v>30</v>
      </c>
      <c r="M8806" t="s">
        <v>45</v>
      </c>
      <c r="N8806">
        <v>5</v>
      </c>
      <c r="O8806" t="s">
        <v>17805</v>
      </c>
      <c r="P8806" t="s">
        <v>144</v>
      </c>
      <c r="Q8806">
        <v>4058035.84</v>
      </c>
      <c r="R8806" t="s">
        <v>48</v>
      </c>
      <c r="S8806" t="s">
        <v>35</v>
      </c>
      <c r="T8806" t="s">
        <v>35</v>
      </c>
      <c r="U8806" s="6">
        <v>4.9000000000000004</v>
      </c>
    </row>
    <row r="8807" spans="1:21" x14ac:dyDescent="0.25">
      <c r="A8807" t="s">
        <v>17806</v>
      </c>
      <c r="B8807" s="1">
        <v>44930</v>
      </c>
      <c r="C8807" t="s">
        <v>50</v>
      </c>
      <c r="D8807" t="s">
        <v>23</v>
      </c>
      <c r="E8807" t="s">
        <v>51</v>
      </c>
      <c r="F8807" t="s">
        <v>69</v>
      </c>
      <c r="G8807" t="s">
        <v>20208</v>
      </c>
      <c r="H8807" t="s">
        <v>166</v>
      </c>
      <c r="I8807" t="s">
        <v>167</v>
      </c>
      <c r="J8807" t="s">
        <v>42</v>
      </c>
      <c r="K8807" t="s">
        <v>29</v>
      </c>
      <c r="L8807" t="s">
        <v>44</v>
      </c>
      <c r="M8807" t="s">
        <v>45</v>
      </c>
      <c r="N8807">
        <v>5</v>
      </c>
      <c r="O8807" t="s">
        <v>17807</v>
      </c>
      <c r="P8807" t="s">
        <v>216</v>
      </c>
      <c r="Q8807">
        <v>3950968.84</v>
      </c>
      <c r="R8807" t="s">
        <v>48</v>
      </c>
      <c r="S8807" t="s">
        <v>56</v>
      </c>
      <c r="T8807" t="s">
        <v>56</v>
      </c>
      <c r="U8807" s="6">
        <v>4.3</v>
      </c>
    </row>
    <row r="8808" spans="1:21" x14ac:dyDescent="0.25">
      <c r="A8808" t="s">
        <v>17808</v>
      </c>
      <c r="B8808" s="1">
        <v>45200</v>
      </c>
      <c r="C8808" t="s">
        <v>88</v>
      </c>
      <c r="D8808" t="s">
        <v>23</v>
      </c>
      <c r="E8808" t="s">
        <v>89</v>
      </c>
      <c r="F8808" t="s">
        <v>76</v>
      </c>
      <c r="G8808" t="s">
        <v>20202</v>
      </c>
      <c r="H8808" t="s">
        <v>26</v>
      </c>
      <c r="I8808" t="s">
        <v>52</v>
      </c>
      <c r="J8808" t="s">
        <v>28</v>
      </c>
      <c r="K8808" t="s">
        <v>29</v>
      </c>
      <c r="L8808" t="s">
        <v>44</v>
      </c>
      <c r="M8808" t="s">
        <v>64</v>
      </c>
      <c r="N8808">
        <v>5</v>
      </c>
      <c r="O8808" t="s">
        <v>17809</v>
      </c>
      <c r="P8808" t="s">
        <v>86</v>
      </c>
      <c r="Q8808">
        <v>3993770.35</v>
      </c>
      <c r="R8808" t="s">
        <v>48</v>
      </c>
      <c r="S8808" t="s">
        <v>56</v>
      </c>
      <c r="T8808" t="s">
        <v>56</v>
      </c>
      <c r="U8808" s="6">
        <v>5</v>
      </c>
    </row>
    <row r="8809" spans="1:21" x14ac:dyDescent="0.25">
      <c r="A8809" t="s">
        <v>17810</v>
      </c>
      <c r="B8809" s="1">
        <v>45498</v>
      </c>
      <c r="C8809" t="s">
        <v>88</v>
      </c>
      <c r="D8809" t="s">
        <v>23</v>
      </c>
      <c r="E8809" t="s">
        <v>89</v>
      </c>
      <c r="F8809" t="s">
        <v>62</v>
      </c>
      <c r="G8809" t="s">
        <v>155</v>
      </c>
      <c r="H8809" t="s">
        <v>40</v>
      </c>
      <c r="I8809" t="s">
        <v>63</v>
      </c>
      <c r="J8809" t="s">
        <v>42</v>
      </c>
      <c r="K8809" t="s">
        <v>43</v>
      </c>
      <c r="L8809" t="s">
        <v>44</v>
      </c>
      <c r="M8809" t="s">
        <v>45</v>
      </c>
      <c r="N8809">
        <v>1</v>
      </c>
      <c r="O8809" t="s">
        <v>17811</v>
      </c>
      <c r="P8809" t="s">
        <v>301</v>
      </c>
      <c r="Q8809">
        <v>794599.06</v>
      </c>
      <c r="R8809" t="s">
        <v>48</v>
      </c>
      <c r="S8809" t="s">
        <v>56</v>
      </c>
      <c r="T8809" t="s">
        <v>35</v>
      </c>
      <c r="U8809" s="6">
        <v>4.3</v>
      </c>
    </row>
    <row r="8810" spans="1:21" x14ac:dyDescent="0.25">
      <c r="A8810" t="s">
        <v>17812</v>
      </c>
      <c r="B8810" s="1">
        <v>45736</v>
      </c>
      <c r="C8810" t="s">
        <v>81</v>
      </c>
      <c r="D8810" t="s">
        <v>23</v>
      </c>
      <c r="E8810" t="s">
        <v>82</v>
      </c>
      <c r="F8810" t="s">
        <v>25</v>
      </c>
      <c r="G8810" t="s">
        <v>233</v>
      </c>
      <c r="H8810" t="s">
        <v>104</v>
      </c>
      <c r="I8810" t="s">
        <v>138</v>
      </c>
      <c r="J8810" t="s">
        <v>42</v>
      </c>
      <c r="K8810" t="s">
        <v>43</v>
      </c>
      <c r="L8810" t="s">
        <v>44</v>
      </c>
      <c r="M8810" t="s">
        <v>64</v>
      </c>
      <c r="N8810">
        <v>4</v>
      </c>
      <c r="O8810" t="s">
        <v>17813</v>
      </c>
      <c r="P8810" t="s">
        <v>275</v>
      </c>
      <c r="Q8810">
        <v>4750223.13</v>
      </c>
      <c r="R8810" t="s">
        <v>48</v>
      </c>
      <c r="S8810" t="s">
        <v>56</v>
      </c>
      <c r="T8810" t="s">
        <v>35</v>
      </c>
      <c r="U8810" s="6">
        <v>4.7</v>
      </c>
    </row>
    <row r="8811" spans="1:21" x14ac:dyDescent="0.25">
      <c r="A8811" t="s">
        <v>17814</v>
      </c>
      <c r="B8811" s="1">
        <v>45833</v>
      </c>
      <c r="C8811" t="s">
        <v>22</v>
      </c>
      <c r="D8811" t="s">
        <v>23</v>
      </c>
      <c r="E8811" t="s">
        <v>24</v>
      </c>
      <c r="F8811" t="s">
        <v>69</v>
      </c>
      <c r="G8811" t="s">
        <v>20209</v>
      </c>
      <c r="H8811" t="s">
        <v>40</v>
      </c>
      <c r="I8811" t="s">
        <v>63</v>
      </c>
      <c r="J8811" t="s">
        <v>42</v>
      </c>
      <c r="K8811" t="s">
        <v>72</v>
      </c>
      <c r="L8811" t="s">
        <v>44</v>
      </c>
      <c r="M8811" t="s">
        <v>64</v>
      </c>
      <c r="N8811">
        <v>1</v>
      </c>
      <c r="O8811" t="s">
        <v>17815</v>
      </c>
      <c r="P8811" t="s">
        <v>656</v>
      </c>
      <c r="Q8811">
        <v>842585.08</v>
      </c>
      <c r="R8811" t="s">
        <v>48</v>
      </c>
      <c r="S8811" t="s">
        <v>56</v>
      </c>
      <c r="T8811" t="s">
        <v>56</v>
      </c>
      <c r="U8811" s="6">
        <v>4.3</v>
      </c>
    </row>
    <row r="8812" spans="1:21" x14ac:dyDescent="0.25">
      <c r="A8812" t="s">
        <v>17816</v>
      </c>
      <c r="B8812" s="1">
        <v>45436</v>
      </c>
      <c r="C8812" t="s">
        <v>50</v>
      </c>
      <c r="D8812" t="s">
        <v>23</v>
      </c>
      <c r="E8812" t="s">
        <v>130</v>
      </c>
      <c r="F8812" t="s">
        <v>39</v>
      </c>
      <c r="G8812" t="s">
        <v>165</v>
      </c>
      <c r="H8812" t="s">
        <v>70</v>
      </c>
      <c r="I8812" t="s">
        <v>119</v>
      </c>
      <c r="J8812" t="s">
        <v>28</v>
      </c>
      <c r="K8812" t="s">
        <v>29</v>
      </c>
      <c r="L8812" t="s">
        <v>30</v>
      </c>
      <c r="M8812" t="s">
        <v>64</v>
      </c>
      <c r="N8812">
        <v>1</v>
      </c>
      <c r="O8812" t="s">
        <v>17817</v>
      </c>
      <c r="P8812" t="s">
        <v>270</v>
      </c>
      <c r="Q8812">
        <v>737917.42</v>
      </c>
      <c r="R8812" t="s">
        <v>34</v>
      </c>
      <c r="S8812" t="s">
        <v>56</v>
      </c>
      <c r="T8812" t="s">
        <v>56</v>
      </c>
      <c r="U8812" s="6">
        <v>4.4000000000000004</v>
      </c>
    </row>
    <row r="8813" spans="1:21" x14ac:dyDescent="0.25">
      <c r="A8813" t="s">
        <v>17818</v>
      </c>
      <c r="B8813" s="1">
        <v>45722</v>
      </c>
      <c r="C8813" t="s">
        <v>98</v>
      </c>
      <c r="D8813" t="s">
        <v>23</v>
      </c>
      <c r="E8813" t="s">
        <v>103</v>
      </c>
      <c r="F8813" t="s">
        <v>90</v>
      </c>
      <c r="G8813" t="s">
        <v>214</v>
      </c>
      <c r="H8813" t="s">
        <v>104</v>
      </c>
      <c r="I8813" t="s">
        <v>138</v>
      </c>
      <c r="J8813" t="s">
        <v>42</v>
      </c>
      <c r="K8813" t="s">
        <v>29</v>
      </c>
      <c r="L8813" t="s">
        <v>30</v>
      </c>
      <c r="M8813" t="s">
        <v>77</v>
      </c>
      <c r="N8813">
        <v>3</v>
      </c>
      <c r="O8813" t="s">
        <v>17819</v>
      </c>
      <c r="P8813" t="s">
        <v>341</v>
      </c>
      <c r="Q8813">
        <v>3209578.14</v>
      </c>
      <c r="R8813" t="s">
        <v>48</v>
      </c>
      <c r="S8813" t="s">
        <v>56</v>
      </c>
      <c r="T8813" t="s">
        <v>35</v>
      </c>
      <c r="U8813" s="6">
        <v>4.4000000000000004</v>
      </c>
    </row>
    <row r="8814" spans="1:21" x14ac:dyDescent="0.25">
      <c r="A8814" t="s">
        <v>17820</v>
      </c>
      <c r="B8814" s="1">
        <v>45055</v>
      </c>
      <c r="C8814" t="s">
        <v>81</v>
      </c>
      <c r="D8814" t="s">
        <v>23</v>
      </c>
      <c r="E8814" t="s">
        <v>82</v>
      </c>
      <c r="F8814" t="s">
        <v>25</v>
      </c>
      <c r="G8814" t="s">
        <v>305</v>
      </c>
      <c r="H8814" t="s">
        <v>40</v>
      </c>
      <c r="I8814" t="s">
        <v>63</v>
      </c>
      <c r="J8814" t="s">
        <v>42</v>
      </c>
      <c r="K8814" t="s">
        <v>29</v>
      </c>
      <c r="L8814" t="s">
        <v>30</v>
      </c>
      <c r="M8814" t="s">
        <v>77</v>
      </c>
      <c r="N8814">
        <v>4</v>
      </c>
      <c r="O8814" t="s">
        <v>17821</v>
      </c>
      <c r="P8814" t="s">
        <v>349</v>
      </c>
      <c r="Q8814">
        <v>3502137.26</v>
      </c>
      <c r="R8814" t="s">
        <v>48</v>
      </c>
      <c r="S8814" t="s">
        <v>56</v>
      </c>
      <c r="T8814" t="s">
        <v>35</v>
      </c>
      <c r="U8814" s="6">
        <v>3.8</v>
      </c>
    </row>
    <row r="8815" spans="1:21" x14ac:dyDescent="0.25">
      <c r="A8815" t="s">
        <v>17822</v>
      </c>
      <c r="B8815" s="1">
        <v>45817</v>
      </c>
      <c r="C8815" t="s">
        <v>37</v>
      </c>
      <c r="D8815" t="s">
        <v>23</v>
      </c>
      <c r="E8815" t="s">
        <v>68</v>
      </c>
      <c r="F8815" t="s">
        <v>190</v>
      </c>
      <c r="G8815" t="s">
        <v>20211</v>
      </c>
      <c r="H8815" t="s">
        <v>166</v>
      </c>
      <c r="I8815" t="s">
        <v>167</v>
      </c>
      <c r="J8815" t="s">
        <v>42</v>
      </c>
      <c r="K8815" t="s">
        <v>72</v>
      </c>
      <c r="L8815" t="s">
        <v>30</v>
      </c>
      <c r="M8815" t="s">
        <v>64</v>
      </c>
      <c r="N8815">
        <v>3</v>
      </c>
      <c r="O8815" t="s">
        <v>17823</v>
      </c>
      <c r="P8815" t="s">
        <v>182</v>
      </c>
      <c r="Q8815">
        <v>2160296.94</v>
      </c>
      <c r="R8815" t="s">
        <v>34</v>
      </c>
      <c r="S8815" t="s">
        <v>35</v>
      </c>
      <c r="T8815" t="s">
        <v>56</v>
      </c>
      <c r="U8815" s="6">
        <v>4.2</v>
      </c>
    </row>
    <row r="8816" spans="1:21" x14ac:dyDescent="0.25">
      <c r="A8816" t="s">
        <v>17824</v>
      </c>
      <c r="B8816" s="1">
        <v>45569</v>
      </c>
      <c r="C8816" t="s">
        <v>88</v>
      </c>
      <c r="D8816" t="s">
        <v>23</v>
      </c>
      <c r="E8816" t="s">
        <v>89</v>
      </c>
      <c r="F8816" t="s">
        <v>58</v>
      </c>
      <c r="G8816" t="s">
        <v>165</v>
      </c>
      <c r="H8816" t="s">
        <v>40</v>
      </c>
      <c r="I8816" t="s">
        <v>41</v>
      </c>
      <c r="J8816" t="s">
        <v>42</v>
      </c>
      <c r="K8816" t="s">
        <v>29</v>
      </c>
      <c r="L8816" t="s">
        <v>44</v>
      </c>
      <c r="M8816" t="s">
        <v>53</v>
      </c>
      <c r="N8816">
        <v>2</v>
      </c>
      <c r="O8816" t="s">
        <v>17825</v>
      </c>
      <c r="P8816" t="s">
        <v>86</v>
      </c>
      <c r="Q8816">
        <v>2460581.21</v>
      </c>
      <c r="R8816" t="s">
        <v>34</v>
      </c>
      <c r="S8816" t="s">
        <v>35</v>
      </c>
      <c r="T8816" t="s">
        <v>56</v>
      </c>
      <c r="U8816" s="6">
        <v>3.9</v>
      </c>
    </row>
    <row r="8817" spans="1:21" x14ac:dyDescent="0.25">
      <c r="A8817" t="s">
        <v>17826</v>
      </c>
      <c r="B8817" s="1">
        <v>45041</v>
      </c>
      <c r="C8817" t="s">
        <v>88</v>
      </c>
      <c r="D8817" t="s">
        <v>23</v>
      </c>
      <c r="E8817" t="s">
        <v>112</v>
      </c>
      <c r="F8817" t="s">
        <v>190</v>
      </c>
      <c r="G8817" t="s">
        <v>20207</v>
      </c>
      <c r="H8817" t="s">
        <v>70</v>
      </c>
      <c r="I8817" t="s">
        <v>119</v>
      </c>
      <c r="J8817" t="s">
        <v>28</v>
      </c>
      <c r="K8817" t="s">
        <v>43</v>
      </c>
      <c r="L8817" t="s">
        <v>44</v>
      </c>
      <c r="M8817" t="s">
        <v>64</v>
      </c>
      <c r="N8817">
        <v>3</v>
      </c>
      <c r="O8817" t="s">
        <v>17827</v>
      </c>
      <c r="P8817" t="s">
        <v>386</v>
      </c>
      <c r="Q8817">
        <v>2116763.2999999998</v>
      </c>
      <c r="R8817" t="s">
        <v>48</v>
      </c>
      <c r="S8817" t="s">
        <v>35</v>
      </c>
      <c r="T8817" t="s">
        <v>35</v>
      </c>
      <c r="U8817" s="6">
        <v>4.5</v>
      </c>
    </row>
    <row r="8818" spans="1:21" x14ac:dyDescent="0.25">
      <c r="A8818" t="s">
        <v>17828</v>
      </c>
      <c r="B8818" s="1">
        <v>45227</v>
      </c>
      <c r="C8818" t="s">
        <v>50</v>
      </c>
      <c r="D8818" t="s">
        <v>23</v>
      </c>
      <c r="E8818" t="s">
        <v>51</v>
      </c>
      <c r="F8818" t="s">
        <v>190</v>
      </c>
      <c r="G8818" t="s">
        <v>20198</v>
      </c>
      <c r="H8818" t="s">
        <v>104</v>
      </c>
      <c r="I8818" t="s">
        <v>105</v>
      </c>
      <c r="J8818" t="s">
        <v>28</v>
      </c>
      <c r="K8818" t="s">
        <v>43</v>
      </c>
      <c r="L8818" t="s">
        <v>30</v>
      </c>
      <c r="M8818" t="s">
        <v>64</v>
      </c>
      <c r="N8818">
        <v>4</v>
      </c>
      <c r="O8818" t="s">
        <v>17829</v>
      </c>
      <c r="P8818" t="s">
        <v>216</v>
      </c>
      <c r="Q8818">
        <v>3427842.71</v>
      </c>
      <c r="R8818" t="s">
        <v>34</v>
      </c>
      <c r="S8818" t="s">
        <v>35</v>
      </c>
      <c r="T8818" t="s">
        <v>56</v>
      </c>
      <c r="U8818" s="6">
        <v>4.7</v>
      </c>
    </row>
    <row r="8819" spans="1:21" x14ac:dyDescent="0.25">
      <c r="A8819" t="s">
        <v>17830</v>
      </c>
      <c r="B8819" s="1">
        <v>45299</v>
      </c>
      <c r="C8819" t="s">
        <v>22</v>
      </c>
      <c r="D8819" t="s">
        <v>23</v>
      </c>
      <c r="E8819" t="s">
        <v>24</v>
      </c>
      <c r="F8819" t="s">
        <v>39</v>
      </c>
      <c r="G8819" t="s">
        <v>547</v>
      </c>
      <c r="H8819" t="s">
        <v>104</v>
      </c>
      <c r="I8819" t="s">
        <v>138</v>
      </c>
      <c r="J8819" t="s">
        <v>42</v>
      </c>
      <c r="K8819" t="s">
        <v>29</v>
      </c>
      <c r="L8819" t="s">
        <v>44</v>
      </c>
      <c r="M8819" t="s">
        <v>113</v>
      </c>
      <c r="N8819">
        <v>1</v>
      </c>
      <c r="O8819" t="s">
        <v>17831</v>
      </c>
      <c r="P8819" t="s">
        <v>248</v>
      </c>
      <c r="Q8819">
        <v>1179730.96</v>
      </c>
      <c r="R8819" t="s">
        <v>34</v>
      </c>
      <c r="S8819" t="s">
        <v>56</v>
      </c>
      <c r="T8819" t="s">
        <v>35</v>
      </c>
      <c r="U8819" s="6">
        <v>3.9</v>
      </c>
    </row>
    <row r="8820" spans="1:21" x14ac:dyDescent="0.25">
      <c r="A8820" t="s">
        <v>17832</v>
      </c>
      <c r="B8820" s="1">
        <v>45613</v>
      </c>
      <c r="C8820" t="s">
        <v>98</v>
      </c>
      <c r="D8820" t="s">
        <v>23</v>
      </c>
      <c r="E8820" t="s">
        <v>99</v>
      </c>
      <c r="F8820" t="s">
        <v>190</v>
      </c>
      <c r="G8820" t="s">
        <v>184</v>
      </c>
      <c r="H8820" t="s">
        <v>104</v>
      </c>
      <c r="I8820" t="s">
        <v>138</v>
      </c>
      <c r="J8820" t="s">
        <v>42</v>
      </c>
      <c r="K8820" t="s">
        <v>72</v>
      </c>
      <c r="L8820" t="s">
        <v>44</v>
      </c>
      <c r="M8820" t="s">
        <v>113</v>
      </c>
      <c r="N8820">
        <v>3</v>
      </c>
      <c r="O8820" t="s">
        <v>17833</v>
      </c>
      <c r="P8820" t="s">
        <v>290</v>
      </c>
      <c r="Q8820">
        <v>2993860.09</v>
      </c>
      <c r="R8820" t="s">
        <v>48</v>
      </c>
      <c r="S8820" t="s">
        <v>35</v>
      </c>
      <c r="T8820" t="s">
        <v>56</v>
      </c>
      <c r="U8820" s="6">
        <v>4.7</v>
      </c>
    </row>
    <row r="8821" spans="1:21" x14ac:dyDescent="0.25">
      <c r="A8821" t="s">
        <v>17834</v>
      </c>
      <c r="B8821" s="1">
        <v>45113</v>
      </c>
      <c r="C8821" t="s">
        <v>98</v>
      </c>
      <c r="D8821" t="s">
        <v>23</v>
      </c>
      <c r="E8821" t="s">
        <v>103</v>
      </c>
      <c r="F8821" t="s">
        <v>62</v>
      </c>
      <c r="G8821" t="s">
        <v>547</v>
      </c>
      <c r="H8821" t="s">
        <v>26</v>
      </c>
      <c r="I8821" t="s">
        <v>52</v>
      </c>
      <c r="J8821" t="s">
        <v>28</v>
      </c>
      <c r="K8821" t="s">
        <v>43</v>
      </c>
      <c r="L8821" t="s">
        <v>30</v>
      </c>
      <c r="M8821" t="s">
        <v>45</v>
      </c>
      <c r="N8821">
        <v>2</v>
      </c>
      <c r="O8821" t="s">
        <v>17835</v>
      </c>
      <c r="P8821" t="s">
        <v>219</v>
      </c>
      <c r="Q8821">
        <v>1499219.68</v>
      </c>
      <c r="R8821" t="s">
        <v>48</v>
      </c>
      <c r="S8821" t="s">
        <v>35</v>
      </c>
      <c r="T8821" t="s">
        <v>35</v>
      </c>
      <c r="U8821" s="6">
        <v>4.7</v>
      </c>
    </row>
    <row r="8822" spans="1:21" x14ac:dyDescent="0.25">
      <c r="A8822" t="s">
        <v>17836</v>
      </c>
      <c r="B8822" s="1">
        <v>45512</v>
      </c>
      <c r="C8822" t="s">
        <v>81</v>
      </c>
      <c r="D8822" t="s">
        <v>23</v>
      </c>
      <c r="E8822" t="s">
        <v>82</v>
      </c>
      <c r="F8822" t="s">
        <v>39</v>
      </c>
      <c r="G8822" t="s">
        <v>474</v>
      </c>
      <c r="H8822" t="s">
        <v>166</v>
      </c>
      <c r="I8822" t="s">
        <v>167</v>
      </c>
      <c r="J8822" t="s">
        <v>42</v>
      </c>
      <c r="K8822" t="s">
        <v>43</v>
      </c>
      <c r="L8822" t="s">
        <v>30</v>
      </c>
      <c r="M8822" t="s">
        <v>45</v>
      </c>
      <c r="N8822">
        <v>4</v>
      </c>
      <c r="O8822" t="s">
        <v>17837</v>
      </c>
      <c r="P8822" t="s">
        <v>216</v>
      </c>
      <c r="Q8822">
        <v>3100604.51</v>
      </c>
      <c r="R8822" t="s">
        <v>34</v>
      </c>
      <c r="S8822" t="s">
        <v>56</v>
      </c>
      <c r="T8822" t="s">
        <v>35</v>
      </c>
      <c r="U8822" s="6">
        <v>4.2</v>
      </c>
    </row>
    <row r="8823" spans="1:21" x14ac:dyDescent="0.25">
      <c r="A8823" t="s">
        <v>17838</v>
      </c>
      <c r="B8823" s="1">
        <v>45861</v>
      </c>
      <c r="C8823" t="s">
        <v>98</v>
      </c>
      <c r="D8823" t="s">
        <v>23</v>
      </c>
      <c r="E8823" t="s">
        <v>99</v>
      </c>
      <c r="F8823" t="s">
        <v>76</v>
      </c>
      <c r="G8823" t="s">
        <v>20200</v>
      </c>
      <c r="H8823" t="s">
        <v>166</v>
      </c>
      <c r="I8823" t="s">
        <v>173</v>
      </c>
      <c r="J8823" t="s">
        <v>174</v>
      </c>
      <c r="K8823" t="s">
        <v>43</v>
      </c>
      <c r="L8823" t="s">
        <v>30</v>
      </c>
      <c r="M8823" t="s">
        <v>77</v>
      </c>
      <c r="N8823">
        <v>4</v>
      </c>
      <c r="O8823" t="s">
        <v>17839</v>
      </c>
      <c r="P8823" t="s">
        <v>341</v>
      </c>
      <c r="Q8823">
        <v>2656995.2799999998</v>
      </c>
      <c r="R8823" t="s">
        <v>34</v>
      </c>
      <c r="S8823" t="s">
        <v>35</v>
      </c>
      <c r="T8823" t="s">
        <v>35</v>
      </c>
      <c r="U8823" s="6">
        <v>4.5999999999999996</v>
      </c>
    </row>
    <row r="8824" spans="1:21" x14ac:dyDescent="0.25">
      <c r="A8824" t="s">
        <v>17840</v>
      </c>
      <c r="B8824" s="1">
        <v>45351</v>
      </c>
      <c r="C8824" t="s">
        <v>98</v>
      </c>
      <c r="D8824" t="s">
        <v>23</v>
      </c>
      <c r="E8824" t="s">
        <v>99</v>
      </c>
      <c r="F8824" t="s">
        <v>62</v>
      </c>
      <c r="G8824" t="s">
        <v>20196</v>
      </c>
      <c r="H8824" t="s">
        <v>40</v>
      </c>
      <c r="I8824" t="s">
        <v>63</v>
      </c>
      <c r="J8824" t="s">
        <v>42</v>
      </c>
      <c r="K8824" t="s">
        <v>72</v>
      </c>
      <c r="L8824" t="s">
        <v>44</v>
      </c>
      <c r="M8824" t="s">
        <v>31</v>
      </c>
      <c r="N8824">
        <v>4</v>
      </c>
      <c r="O8824" t="s">
        <v>17841</v>
      </c>
      <c r="P8824" t="s">
        <v>192</v>
      </c>
      <c r="Q8824">
        <v>3822964.48</v>
      </c>
      <c r="R8824" t="s">
        <v>48</v>
      </c>
      <c r="S8824" t="s">
        <v>56</v>
      </c>
      <c r="T8824" t="s">
        <v>35</v>
      </c>
      <c r="U8824" s="6">
        <v>4.0999999999999996</v>
      </c>
    </row>
    <row r="8825" spans="1:21" x14ac:dyDescent="0.25">
      <c r="A8825" t="s">
        <v>17842</v>
      </c>
      <c r="B8825" s="1">
        <v>45689</v>
      </c>
      <c r="C8825" t="s">
        <v>98</v>
      </c>
      <c r="D8825" t="s">
        <v>23</v>
      </c>
      <c r="E8825" t="s">
        <v>99</v>
      </c>
      <c r="F8825" t="s">
        <v>190</v>
      </c>
      <c r="G8825" t="s">
        <v>214</v>
      </c>
      <c r="H8825" t="s">
        <v>70</v>
      </c>
      <c r="I8825" t="s">
        <v>119</v>
      </c>
      <c r="J8825" t="s">
        <v>28</v>
      </c>
      <c r="K8825" t="s">
        <v>29</v>
      </c>
      <c r="L8825" t="s">
        <v>30</v>
      </c>
      <c r="M8825" t="s">
        <v>113</v>
      </c>
      <c r="N8825">
        <v>4</v>
      </c>
      <c r="O8825" t="s">
        <v>17843</v>
      </c>
      <c r="P8825" t="s">
        <v>212</v>
      </c>
      <c r="Q8825">
        <v>2758016.81</v>
      </c>
      <c r="R8825" t="s">
        <v>48</v>
      </c>
      <c r="S8825" t="s">
        <v>56</v>
      </c>
      <c r="T8825" t="s">
        <v>56</v>
      </c>
      <c r="U8825" s="6">
        <v>4.2</v>
      </c>
    </row>
    <row r="8826" spans="1:21" x14ac:dyDescent="0.25">
      <c r="A8826" t="s">
        <v>17844</v>
      </c>
      <c r="B8826" s="1">
        <v>44996</v>
      </c>
      <c r="C8826" t="s">
        <v>37</v>
      </c>
      <c r="D8826" t="s">
        <v>23</v>
      </c>
      <c r="E8826" t="s">
        <v>38</v>
      </c>
      <c r="F8826" t="s">
        <v>39</v>
      </c>
      <c r="G8826" t="s">
        <v>252</v>
      </c>
      <c r="H8826" t="s">
        <v>83</v>
      </c>
      <c r="I8826" t="s">
        <v>84</v>
      </c>
      <c r="J8826" t="s">
        <v>42</v>
      </c>
      <c r="K8826" t="s">
        <v>72</v>
      </c>
      <c r="L8826" t="s">
        <v>30</v>
      </c>
      <c r="M8826" t="s">
        <v>64</v>
      </c>
      <c r="N8826">
        <v>1</v>
      </c>
      <c r="O8826" t="s">
        <v>17845</v>
      </c>
      <c r="P8826" t="s">
        <v>107</v>
      </c>
      <c r="Q8826">
        <v>865159.98</v>
      </c>
      <c r="R8826" t="s">
        <v>48</v>
      </c>
      <c r="S8826" t="s">
        <v>56</v>
      </c>
      <c r="T8826" t="s">
        <v>56</v>
      </c>
      <c r="U8826" s="6">
        <v>3.5</v>
      </c>
    </row>
    <row r="8827" spans="1:21" x14ac:dyDescent="0.25">
      <c r="A8827" t="s">
        <v>17846</v>
      </c>
      <c r="B8827" s="1">
        <v>45438</v>
      </c>
      <c r="C8827" t="s">
        <v>98</v>
      </c>
      <c r="D8827" t="s">
        <v>23</v>
      </c>
      <c r="E8827" t="s">
        <v>103</v>
      </c>
      <c r="F8827" t="s">
        <v>58</v>
      </c>
      <c r="G8827" t="s">
        <v>316</v>
      </c>
      <c r="H8827" t="s">
        <v>104</v>
      </c>
      <c r="I8827" t="s">
        <v>105</v>
      </c>
      <c r="J8827" t="s">
        <v>28</v>
      </c>
      <c r="K8827" t="s">
        <v>43</v>
      </c>
      <c r="L8827" t="s">
        <v>44</v>
      </c>
      <c r="M8827" t="s">
        <v>31</v>
      </c>
      <c r="N8827">
        <v>2</v>
      </c>
      <c r="O8827" t="s">
        <v>17847</v>
      </c>
      <c r="P8827" t="s">
        <v>482</v>
      </c>
      <c r="Q8827">
        <v>1617966.59</v>
      </c>
      <c r="R8827" t="s">
        <v>34</v>
      </c>
      <c r="S8827" t="s">
        <v>35</v>
      </c>
      <c r="T8827" t="s">
        <v>56</v>
      </c>
      <c r="U8827" s="6">
        <v>4.0999999999999996</v>
      </c>
    </row>
    <row r="8828" spans="1:21" x14ac:dyDescent="0.25">
      <c r="A8828" t="s">
        <v>17848</v>
      </c>
      <c r="B8828" s="1">
        <v>45152</v>
      </c>
      <c r="C8828" t="s">
        <v>50</v>
      </c>
      <c r="D8828" t="s">
        <v>23</v>
      </c>
      <c r="E8828" t="s">
        <v>130</v>
      </c>
      <c r="F8828" t="s">
        <v>69</v>
      </c>
      <c r="G8828" t="s">
        <v>244</v>
      </c>
      <c r="H8828" t="s">
        <v>104</v>
      </c>
      <c r="I8828" t="s">
        <v>138</v>
      </c>
      <c r="J8828" t="s">
        <v>42</v>
      </c>
      <c r="K8828" t="s">
        <v>29</v>
      </c>
      <c r="L8828" t="s">
        <v>44</v>
      </c>
      <c r="M8828" t="s">
        <v>113</v>
      </c>
      <c r="N8828">
        <v>4</v>
      </c>
      <c r="O8828" t="s">
        <v>17849</v>
      </c>
      <c r="P8828" t="s">
        <v>242</v>
      </c>
      <c r="Q8828">
        <v>4208897.4400000004</v>
      </c>
      <c r="R8828" t="s">
        <v>34</v>
      </c>
      <c r="S8828" t="s">
        <v>56</v>
      </c>
      <c r="T8828" t="s">
        <v>35</v>
      </c>
      <c r="U8828" s="6">
        <v>4.0999999999999996</v>
      </c>
    </row>
    <row r="8829" spans="1:21" x14ac:dyDescent="0.25">
      <c r="A8829" t="s">
        <v>17850</v>
      </c>
      <c r="B8829" s="1">
        <v>45096</v>
      </c>
      <c r="C8829" t="s">
        <v>50</v>
      </c>
      <c r="D8829" t="s">
        <v>23</v>
      </c>
      <c r="E8829" t="s">
        <v>130</v>
      </c>
      <c r="F8829" t="s">
        <v>62</v>
      </c>
      <c r="G8829" t="s">
        <v>20215</v>
      </c>
      <c r="H8829" t="s">
        <v>26</v>
      </c>
      <c r="I8829" t="s">
        <v>52</v>
      </c>
      <c r="J8829" t="s">
        <v>28</v>
      </c>
      <c r="K8829" t="s">
        <v>43</v>
      </c>
      <c r="L8829" t="s">
        <v>44</v>
      </c>
      <c r="M8829" t="s">
        <v>64</v>
      </c>
      <c r="N8829">
        <v>1</v>
      </c>
      <c r="O8829" t="s">
        <v>17851</v>
      </c>
      <c r="P8829" t="s">
        <v>454</v>
      </c>
      <c r="Q8829">
        <v>668165.93000000005</v>
      </c>
      <c r="R8829" t="s">
        <v>34</v>
      </c>
      <c r="S8829" t="s">
        <v>56</v>
      </c>
      <c r="T8829" t="s">
        <v>56</v>
      </c>
      <c r="U8829" s="6">
        <v>4.9000000000000004</v>
      </c>
    </row>
    <row r="8830" spans="1:21" x14ac:dyDescent="0.25">
      <c r="A8830" t="s">
        <v>17852</v>
      </c>
      <c r="B8830" s="1">
        <v>45381</v>
      </c>
      <c r="C8830" t="s">
        <v>88</v>
      </c>
      <c r="D8830" t="s">
        <v>23</v>
      </c>
      <c r="E8830" t="s">
        <v>112</v>
      </c>
      <c r="F8830" t="s">
        <v>62</v>
      </c>
      <c r="G8830" t="s">
        <v>20206</v>
      </c>
      <c r="H8830" t="s">
        <v>83</v>
      </c>
      <c r="I8830" t="s">
        <v>84</v>
      </c>
      <c r="J8830" t="s">
        <v>42</v>
      </c>
      <c r="K8830" t="s">
        <v>72</v>
      </c>
      <c r="L8830" t="s">
        <v>30</v>
      </c>
      <c r="M8830" t="s">
        <v>53</v>
      </c>
      <c r="N8830">
        <v>1</v>
      </c>
      <c r="O8830" t="s">
        <v>17853</v>
      </c>
      <c r="P8830" t="s">
        <v>539</v>
      </c>
      <c r="Q8830">
        <v>1037491.03</v>
      </c>
      <c r="R8830" t="s">
        <v>34</v>
      </c>
      <c r="S8830" t="s">
        <v>35</v>
      </c>
      <c r="T8830" t="s">
        <v>56</v>
      </c>
      <c r="U8830" s="6">
        <v>4.5999999999999996</v>
      </c>
    </row>
    <row r="8831" spans="1:21" x14ac:dyDescent="0.25">
      <c r="A8831" t="s">
        <v>17854</v>
      </c>
      <c r="B8831" s="1">
        <v>45185</v>
      </c>
      <c r="C8831" t="s">
        <v>50</v>
      </c>
      <c r="D8831" t="s">
        <v>23</v>
      </c>
      <c r="E8831" t="s">
        <v>130</v>
      </c>
      <c r="F8831" t="s">
        <v>62</v>
      </c>
      <c r="G8831" t="s">
        <v>20205</v>
      </c>
      <c r="H8831" t="s">
        <v>104</v>
      </c>
      <c r="I8831" t="s">
        <v>138</v>
      </c>
      <c r="J8831" t="s">
        <v>42</v>
      </c>
      <c r="K8831" t="s">
        <v>29</v>
      </c>
      <c r="L8831" t="s">
        <v>30</v>
      </c>
      <c r="M8831" t="s">
        <v>53</v>
      </c>
      <c r="N8831">
        <v>1</v>
      </c>
      <c r="O8831" t="s">
        <v>17855</v>
      </c>
      <c r="P8831" t="s">
        <v>482</v>
      </c>
      <c r="Q8831">
        <v>1177361.27</v>
      </c>
      <c r="R8831" t="s">
        <v>34</v>
      </c>
      <c r="S8831" t="s">
        <v>35</v>
      </c>
      <c r="T8831" t="s">
        <v>35</v>
      </c>
      <c r="U8831" s="6">
        <v>4.3</v>
      </c>
    </row>
    <row r="8832" spans="1:21" x14ac:dyDescent="0.25">
      <c r="A8832" t="s">
        <v>17856</v>
      </c>
      <c r="B8832" s="1">
        <v>45174</v>
      </c>
      <c r="C8832" t="s">
        <v>81</v>
      </c>
      <c r="D8832" t="s">
        <v>23</v>
      </c>
      <c r="E8832" t="s">
        <v>82</v>
      </c>
      <c r="F8832" t="s">
        <v>39</v>
      </c>
      <c r="G8832" t="s">
        <v>221</v>
      </c>
      <c r="H8832" t="s">
        <v>40</v>
      </c>
      <c r="I8832" t="s">
        <v>63</v>
      </c>
      <c r="J8832" t="s">
        <v>42</v>
      </c>
      <c r="K8832" t="s">
        <v>43</v>
      </c>
      <c r="L8832" t="s">
        <v>30</v>
      </c>
      <c r="M8832" t="s">
        <v>31</v>
      </c>
      <c r="N8832">
        <v>3</v>
      </c>
      <c r="O8832" t="s">
        <v>17857</v>
      </c>
      <c r="P8832" t="s">
        <v>493</v>
      </c>
      <c r="Q8832">
        <v>2581157.77</v>
      </c>
      <c r="R8832" t="s">
        <v>34</v>
      </c>
      <c r="S8832" t="s">
        <v>35</v>
      </c>
      <c r="T8832" t="s">
        <v>35</v>
      </c>
      <c r="U8832" s="6">
        <v>3.8</v>
      </c>
    </row>
    <row r="8833" spans="1:21" x14ac:dyDescent="0.25">
      <c r="A8833" t="s">
        <v>17858</v>
      </c>
      <c r="B8833" s="1">
        <v>45470</v>
      </c>
      <c r="C8833" t="s">
        <v>98</v>
      </c>
      <c r="D8833" t="s">
        <v>23</v>
      </c>
      <c r="E8833" t="s">
        <v>103</v>
      </c>
      <c r="F8833" t="s">
        <v>25</v>
      </c>
      <c r="G8833" t="s">
        <v>343</v>
      </c>
      <c r="H8833" t="s">
        <v>104</v>
      </c>
      <c r="I8833" t="s">
        <v>138</v>
      </c>
      <c r="J8833" t="s">
        <v>42</v>
      </c>
      <c r="K8833" t="s">
        <v>43</v>
      </c>
      <c r="L8833" t="s">
        <v>30</v>
      </c>
      <c r="M8833" t="s">
        <v>31</v>
      </c>
      <c r="N8833">
        <v>4</v>
      </c>
      <c r="O8833" t="s">
        <v>17859</v>
      </c>
      <c r="P8833" t="s">
        <v>402</v>
      </c>
      <c r="Q8833">
        <v>4442092.13</v>
      </c>
      <c r="R8833" t="s">
        <v>48</v>
      </c>
      <c r="S8833" t="s">
        <v>35</v>
      </c>
      <c r="T8833" t="s">
        <v>56</v>
      </c>
      <c r="U8833" s="6">
        <v>4.9000000000000004</v>
      </c>
    </row>
    <row r="8834" spans="1:21" x14ac:dyDescent="0.25">
      <c r="A8834" t="s">
        <v>17860</v>
      </c>
      <c r="B8834" s="1">
        <v>45065</v>
      </c>
      <c r="C8834" t="s">
        <v>50</v>
      </c>
      <c r="D8834" t="s">
        <v>23</v>
      </c>
      <c r="E8834" t="s">
        <v>130</v>
      </c>
      <c r="F8834" t="s">
        <v>90</v>
      </c>
      <c r="G8834" t="s">
        <v>137</v>
      </c>
      <c r="H8834" t="s">
        <v>104</v>
      </c>
      <c r="I8834" t="s">
        <v>240</v>
      </c>
      <c r="J8834" t="s">
        <v>174</v>
      </c>
      <c r="K8834" t="s">
        <v>43</v>
      </c>
      <c r="L8834" t="s">
        <v>44</v>
      </c>
      <c r="M8834" t="s">
        <v>53</v>
      </c>
      <c r="N8834">
        <v>4</v>
      </c>
      <c r="O8834" t="s">
        <v>17861</v>
      </c>
      <c r="P8834" t="s">
        <v>493</v>
      </c>
      <c r="Q8834">
        <v>2908318.29</v>
      </c>
      <c r="R8834" t="s">
        <v>34</v>
      </c>
      <c r="S8834" t="s">
        <v>35</v>
      </c>
      <c r="T8834" t="s">
        <v>56</v>
      </c>
      <c r="U8834" s="6">
        <v>3.8</v>
      </c>
    </row>
    <row r="8835" spans="1:21" x14ac:dyDescent="0.25">
      <c r="A8835" t="s">
        <v>17862</v>
      </c>
      <c r="B8835" s="1">
        <v>45056</v>
      </c>
      <c r="C8835" t="s">
        <v>50</v>
      </c>
      <c r="D8835" t="s">
        <v>23</v>
      </c>
      <c r="E8835" t="s">
        <v>51</v>
      </c>
      <c r="F8835" t="s">
        <v>190</v>
      </c>
      <c r="G8835" t="s">
        <v>20213</v>
      </c>
      <c r="H8835" t="s">
        <v>40</v>
      </c>
      <c r="I8835" t="s">
        <v>41</v>
      </c>
      <c r="J8835" t="s">
        <v>42</v>
      </c>
      <c r="K8835" t="s">
        <v>43</v>
      </c>
      <c r="L8835" t="s">
        <v>44</v>
      </c>
      <c r="M8835" t="s">
        <v>64</v>
      </c>
      <c r="N8835">
        <v>4</v>
      </c>
      <c r="O8835" t="s">
        <v>17863</v>
      </c>
      <c r="P8835" t="s">
        <v>148</v>
      </c>
      <c r="Q8835">
        <v>5086869.22</v>
      </c>
      <c r="R8835" t="s">
        <v>48</v>
      </c>
      <c r="S8835" t="s">
        <v>56</v>
      </c>
      <c r="T8835" t="s">
        <v>35</v>
      </c>
      <c r="U8835" s="6">
        <v>5</v>
      </c>
    </row>
    <row r="8836" spans="1:21" x14ac:dyDescent="0.25">
      <c r="A8836" t="s">
        <v>17864</v>
      </c>
      <c r="B8836" s="1">
        <v>44943</v>
      </c>
      <c r="C8836" t="s">
        <v>50</v>
      </c>
      <c r="D8836" t="s">
        <v>23</v>
      </c>
      <c r="E8836" t="s">
        <v>51</v>
      </c>
      <c r="F8836" t="s">
        <v>190</v>
      </c>
      <c r="G8836" t="s">
        <v>214</v>
      </c>
      <c r="H8836" t="s">
        <v>26</v>
      </c>
      <c r="I8836" t="s">
        <v>94</v>
      </c>
      <c r="J8836" t="s">
        <v>42</v>
      </c>
      <c r="K8836" t="s">
        <v>43</v>
      </c>
      <c r="L8836" t="s">
        <v>30</v>
      </c>
      <c r="M8836" t="s">
        <v>77</v>
      </c>
      <c r="N8836">
        <v>1</v>
      </c>
      <c r="O8836" t="s">
        <v>17865</v>
      </c>
      <c r="P8836" t="s">
        <v>402</v>
      </c>
      <c r="Q8836">
        <v>1643954.53</v>
      </c>
      <c r="R8836" t="s">
        <v>48</v>
      </c>
      <c r="S8836" t="s">
        <v>35</v>
      </c>
      <c r="T8836" t="s">
        <v>56</v>
      </c>
      <c r="U8836" s="6">
        <v>3.9</v>
      </c>
    </row>
    <row r="8837" spans="1:21" x14ac:dyDescent="0.25">
      <c r="A8837" t="s">
        <v>17866</v>
      </c>
      <c r="B8837" s="1">
        <v>45705</v>
      </c>
      <c r="C8837" t="s">
        <v>37</v>
      </c>
      <c r="D8837" t="s">
        <v>23</v>
      </c>
      <c r="E8837" t="s">
        <v>68</v>
      </c>
      <c r="F8837" t="s">
        <v>58</v>
      </c>
      <c r="G8837" t="s">
        <v>305</v>
      </c>
      <c r="H8837" t="s">
        <v>26</v>
      </c>
      <c r="I8837" t="s">
        <v>204</v>
      </c>
      <c r="J8837" t="s">
        <v>28</v>
      </c>
      <c r="K8837" t="s">
        <v>29</v>
      </c>
      <c r="L8837" t="s">
        <v>30</v>
      </c>
      <c r="M8837" t="s">
        <v>113</v>
      </c>
      <c r="N8837">
        <v>3</v>
      </c>
      <c r="O8837" t="s">
        <v>17867</v>
      </c>
      <c r="P8837" t="s">
        <v>219</v>
      </c>
      <c r="Q8837">
        <v>2850063.29</v>
      </c>
      <c r="R8837" t="s">
        <v>48</v>
      </c>
      <c r="S8837" t="s">
        <v>35</v>
      </c>
      <c r="T8837" t="s">
        <v>35</v>
      </c>
      <c r="U8837" s="6">
        <v>4.5999999999999996</v>
      </c>
    </row>
    <row r="8838" spans="1:21" x14ac:dyDescent="0.25">
      <c r="A8838" t="s">
        <v>17868</v>
      </c>
      <c r="B8838" s="1">
        <v>45868</v>
      </c>
      <c r="C8838" t="s">
        <v>88</v>
      </c>
      <c r="D8838" t="s">
        <v>23</v>
      </c>
      <c r="E8838" t="s">
        <v>89</v>
      </c>
      <c r="F8838" t="s">
        <v>39</v>
      </c>
      <c r="G8838" t="s">
        <v>20199</v>
      </c>
      <c r="H8838" t="s">
        <v>26</v>
      </c>
      <c r="I8838" t="s">
        <v>253</v>
      </c>
      <c r="J8838" t="s">
        <v>42</v>
      </c>
      <c r="K8838" t="s">
        <v>29</v>
      </c>
      <c r="L8838" t="s">
        <v>44</v>
      </c>
      <c r="M8838" t="s">
        <v>113</v>
      </c>
      <c r="N8838">
        <v>5</v>
      </c>
      <c r="O8838" t="s">
        <v>17869</v>
      </c>
      <c r="P8838" t="s">
        <v>270</v>
      </c>
      <c r="Q8838">
        <v>4041800.53</v>
      </c>
      <c r="R8838" t="s">
        <v>48</v>
      </c>
      <c r="S8838" t="s">
        <v>35</v>
      </c>
      <c r="T8838" t="s">
        <v>56</v>
      </c>
      <c r="U8838" s="6">
        <v>4.8</v>
      </c>
    </row>
    <row r="8839" spans="1:21" x14ac:dyDescent="0.25">
      <c r="A8839" t="s">
        <v>17870</v>
      </c>
      <c r="B8839" s="1">
        <v>45038</v>
      </c>
      <c r="C8839" t="s">
        <v>37</v>
      </c>
      <c r="D8839" t="s">
        <v>23</v>
      </c>
      <c r="E8839" t="s">
        <v>68</v>
      </c>
      <c r="F8839" t="s">
        <v>58</v>
      </c>
      <c r="G8839" t="s">
        <v>20205</v>
      </c>
      <c r="H8839" t="s">
        <v>166</v>
      </c>
      <c r="I8839" t="s">
        <v>173</v>
      </c>
      <c r="J8839" t="s">
        <v>174</v>
      </c>
      <c r="K8839" t="s">
        <v>43</v>
      </c>
      <c r="L8839" t="s">
        <v>30</v>
      </c>
      <c r="M8839" t="s">
        <v>31</v>
      </c>
      <c r="N8839">
        <v>2</v>
      </c>
      <c r="O8839" t="s">
        <v>17871</v>
      </c>
      <c r="P8839" t="s">
        <v>516</v>
      </c>
      <c r="Q8839">
        <v>1159461.93</v>
      </c>
      <c r="R8839" t="s">
        <v>34</v>
      </c>
      <c r="S8839" t="s">
        <v>35</v>
      </c>
      <c r="T8839" t="s">
        <v>35</v>
      </c>
      <c r="U8839" s="6">
        <v>4.5</v>
      </c>
    </row>
    <row r="8840" spans="1:21" x14ac:dyDescent="0.25">
      <c r="A8840" t="s">
        <v>17872</v>
      </c>
      <c r="B8840" s="1">
        <v>45349</v>
      </c>
      <c r="C8840" t="s">
        <v>98</v>
      </c>
      <c r="D8840" t="s">
        <v>23</v>
      </c>
      <c r="E8840" t="s">
        <v>99</v>
      </c>
      <c r="F8840" t="s">
        <v>90</v>
      </c>
      <c r="G8840" t="s">
        <v>343</v>
      </c>
      <c r="H8840" t="s">
        <v>166</v>
      </c>
      <c r="I8840" t="s">
        <v>167</v>
      </c>
      <c r="J8840" t="s">
        <v>42</v>
      </c>
      <c r="K8840" t="s">
        <v>72</v>
      </c>
      <c r="L8840" t="s">
        <v>30</v>
      </c>
      <c r="M8840" t="s">
        <v>45</v>
      </c>
      <c r="N8840">
        <v>4</v>
      </c>
      <c r="O8840" t="s">
        <v>17873</v>
      </c>
      <c r="P8840" t="s">
        <v>248</v>
      </c>
      <c r="Q8840">
        <v>2829485.48</v>
      </c>
      <c r="R8840" t="s">
        <v>34</v>
      </c>
      <c r="S8840" t="s">
        <v>35</v>
      </c>
      <c r="T8840" t="s">
        <v>35</v>
      </c>
      <c r="U8840" s="6">
        <v>5</v>
      </c>
    </row>
    <row r="8841" spans="1:21" x14ac:dyDescent="0.25">
      <c r="A8841" t="s">
        <v>17874</v>
      </c>
      <c r="B8841" s="1">
        <v>45332</v>
      </c>
      <c r="C8841" t="s">
        <v>98</v>
      </c>
      <c r="D8841" t="s">
        <v>23</v>
      </c>
      <c r="E8841" t="s">
        <v>99</v>
      </c>
      <c r="F8841" t="s">
        <v>58</v>
      </c>
      <c r="G8841" t="s">
        <v>20206</v>
      </c>
      <c r="H8841" t="s">
        <v>26</v>
      </c>
      <c r="I8841" t="s">
        <v>204</v>
      </c>
      <c r="J8841" t="s">
        <v>28</v>
      </c>
      <c r="K8841" t="s">
        <v>29</v>
      </c>
      <c r="L8841" t="s">
        <v>30</v>
      </c>
      <c r="M8841" t="s">
        <v>77</v>
      </c>
      <c r="N8841">
        <v>4</v>
      </c>
      <c r="O8841" t="s">
        <v>17875</v>
      </c>
      <c r="P8841" t="s">
        <v>290</v>
      </c>
      <c r="Q8841">
        <v>3307651.95</v>
      </c>
      <c r="R8841" t="s">
        <v>34</v>
      </c>
      <c r="S8841" t="s">
        <v>35</v>
      </c>
      <c r="T8841" t="s">
        <v>35</v>
      </c>
      <c r="U8841" s="6">
        <v>4.9000000000000004</v>
      </c>
    </row>
    <row r="8842" spans="1:21" x14ac:dyDescent="0.25">
      <c r="A8842" t="s">
        <v>17876</v>
      </c>
      <c r="B8842" s="1">
        <v>45888</v>
      </c>
      <c r="C8842" t="s">
        <v>81</v>
      </c>
      <c r="D8842" t="s">
        <v>23</v>
      </c>
      <c r="E8842" t="s">
        <v>82</v>
      </c>
      <c r="F8842" t="s">
        <v>39</v>
      </c>
      <c r="G8842" t="s">
        <v>244</v>
      </c>
      <c r="H8842" t="s">
        <v>83</v>
      </c>
      <c r="I8842" t="s">
        <v>84</v>
      </c>
      <c r="J8842" t="s">
        <v>42</v>
      </c>
      <c r="K8842" t="s">
        <v>72</v>
      </c>
      <c r="L8842" t="s">
        <v>44</v>
      </c>
      <c r="M8842" t="s">
        <v>113</v>
      </c>
      <c r="N8842">
        <v>1</v>
      </c>
      <c r="O8842" t="s">
        <v>17877</v>
      </c>
      <c r="P8842" t="s">
        <v>144</v>
      </c>
      <c r="Q8842">
        <v>933165.06</v>
      </c>
      <c r="R8842" t="s">
        <v>48</v>
      </c>
      <c r="S8842" t="s">
        <v>35</v>
      </c>
      <c r="T8842" t="s">
        <v>56</v>
      </c>
      <c r="U8842" s="6">
        <v>5</v>
      </c>
    </row>
    <row r="8843" spans="1:21" x14ac:dyDescent="0.25">
      <c r="A8843" t="s">
        <v>17878</v>
      </c>
      <c r="B8843" s="1">
        <v>45875</v>
      </c>
      <c r="C8843" t="s">
        <v>81</v>
      </c>
      <c r="D8843" t="s">
        <v>23</v>
      </c>
      <c r="E8843" t="s">
        <v>82</v>
      </c>
      <c r="F8843" t="s">
        <v>90</v>
      </c>
      <c r="G8843" t="s">
        <v>316</v>
      </c>
      <c r="H8843" t="s">
        <v>104</v>
      </c>
      <c r="I8843" t="s">
        <v>138</v>
      </c>
      <c r="J8843" t="s">
        <v>42</v>
      </c>
      <c r="K8843" t="s">
        <v>29</v>
      </c>
      <c r="L8843" t="s">
        <v>30</v>
      </c>
      <c r="M8843" t="s">
        <v>31</v>
      </c>
      <c r="N8843">
        <v>3</v>
      </c>
      <c r="O8843" t="s">
        <v>17879</v>
      </c>
      <c r="P8843" t="s">
        <v>212</v>
      </c>
      <c r="Q8843">
        <v>3001580.89</v>
      </c>
      <c r="R8843" t="s">
        <v>34</v>
      </c>
      <c r="S8843" t="s">
        <v>35</v>
      </c>
      <c r="T8843" t="s">
        <v>56</v>
      </c>
      <c r="U8843" s="6">
        <v>4.4000000000000004</v>
      </c>
    </row>
    <row r="8844" spans="1:21" x14ac:dyDescent="0.25">
      <c r="A8844" t="s">
        <v>17880</v>
      </c>
      <c r="B8844" s="1">
        <v>45746</v>
      </c>
      <c r="C8844" t="s">
        <v>37</v>
      </c>
      <c r="D8844" t="s">
        <v>23</v>
      </c>
      <c r="E8844" t="s">
        <v>38</v>
      </c>
      <c r="F8844" t="s">
        <v>76</v>
      </c>
      <c r="G8844" t="s">
        <v>343</v>
      </c>
      <c r="H8844" t="s">
        <v>166</v>
      </c>
      <c r="I8844" t="s">
        <v>167</v>
      </c>
      <c r="J8844" t="s">
        <v>42</v>
      </c>
      <c r="K8844" t="s">
        <v>29</v>
      </c>
      <c r="L8844" t="s">
        <v>44</v>
      </c>
      <c r="M8844" t="s">
        <v>77</v>
      </c>
      <c r="N8844">
        <v>1</v>
      </c>
      <c r="O8844" t="s">
        <v>17881</v>
      </c>
      <c r="P8844" t="s">
        <v>405</v>
      </c>
      <c r="Q8844">
        <v>684196.07</v>
      </c>
      <c r="R8844" t="s">
        <v>34</v>
      </c>
      <c r="S8844" t="s">
        <v>35</v>
      </c>
      <c r="T8844" t="s">
        <v>56</v>
      </c>
      <c r="U8844" s="6">
        <v>3.6</v>
      </c>
    </row>
    <row r="8845" spans="1:21" x14ac:dyDescent="0.25">
      <c r="A8845" t="s">
        <v>17882</v>
      </c>
      <c r="B8845" s="1">
        <v>45517</v>
      </c>
      <c r="C8845" t="s">
        <v>37</v>
      </c>
      <c r="D8845" t="s">
        <v>23</v>
      </c>
      <c r="E8845" t="s">
        <v>38</v>
      </c>
      <c r="F8845" t="s">
        <v>76</v>
      </c>
      <c r="G8845" t="s">
        <v>20205</v>
      </c>
      <c r="H8845" t="s">
        <v>104</v>
      </c>
      <c r="I8845" t="s">
        <v>240</v>
      </c>
      <c r="J8845" t="s">
        <v>174</v>
      </c>
      <c r="K8845" t="s">
        <v>29</v>
      </c>
      <c r="L8845" t="s">
        <v>30</v>
      </c>
      <c r="M8845" t="s">
        <v>64</v>
      </c>
      <c r="N8845">
        <v>2</v>
      </c>
      <c r="O8845" t="s">
        <v>17883</v>
      </c>
      <c r="P8845" t="s">
        <v>375</v>
      </c>
      <c r="Q8845">
        <v>1196141.71</v>
      </c>
      <c r="R8845" t="s">
        <v>34</v>
      </c>
      <c r="S8845" t="s">
        <v>35</v>
      </c>
      <c r="T8845" t="s">
        <v>35</v>
      </c>
      <c r="U8845" s="6">
        <v>4.9000000000000004</v>
      </c>
    </row>
    <row r="8846" spans="1:21" x14ac:dyDescent="0.25">
      <c r="A8846" t="s">
        <v>17884</v>
      </c>
      <c r="B8846" s="1">
        <v>45149</v>
      </c>
      <c r="C8846" t="s">
        <v>98</v>
      </c>
      <c r="D8846" t="s">
        <v>23</v>
      </c>
      <c r="E8846" t="s">
        <v>103</v>
      </c>
      <c r="F8846" t="s">
        <v>25</v>
      </c>
      <c r="G8846" t="s">
        <v>252</v>
      </c>
      <c r="H8846" t="s">
        <v>70</v>
      </c>
      <c r="I8846" t="s">
        <v>180</v>
      </c>
      <c r="J8846" t="s">
        <v>42</v>
      </c>
      <c r="K8846" t="s">
        <v>43</v>
      </c>
      <c r="L8846" t="s">
        <v>44</v>
      </c>
      <c r="M8846" t="s">
        <v>45</v>
      </c>
      <c r="N8846">
        <v>4</v>
      </c>
      <c r="O8846" t="s">
        <v>17885</v>
      </c>
      <c r="P8846" t="s">
        <v>389</v>
      </c>
      <c r="Q8846">
        <v>4277149.1900000004</v>
      </c>
      <c r="R8846" t="s">
        <v>48</v>
      </c>
      <c r="S8846" t="s">
        <v>56</v>
      </c>
      <c r="T8846" t="s">
        <v>35</v>
      </c>
      <c r="U8846" s="6">
        <v>3.6</v>
      </c>
    </row>
    <row r="8847" spans="1:21" x14ac:dyDescent="0.25">
      <c r="A8847" t="s">
        <v>17886</v>
      </c>
      <c r="B8847" s="1">
        <v>45166</v>
      </c>
      <c r="C8847" t="s">
        <v>81</v>
      </c>
      <c r="D8847" t="s">
        <v>23</v>
      </c>
      <c r="E8847" t="s">
        <v>82</v>
      </c>
      <c r="F8847" t="s">
        <v>76</v>
      </c>
      <c r="G8847" t="s">
        <v>596</v>
      </c>
      <c r="H8847" t="s">
        <v>83</v>
      </c>
      <c r="I8847" t="s">
        <v>126</v>
      </c>
      <c r="J8847" t="s">
        <v>42</v>
      </c>
      <c r="K8847" t="s">
        <v>29</v>
      </c>
      <c r="L8847" t="s">
        <v>30</v>
      </c>
      <c r="M8847" t="s">
        <v>31</v>
      </c>
      <c r="N8847">
        <v>4</v>
      </c>
      <c r="O8847" t="s">
        <v>17887</v>
      </c>
      <c r="P8847" t="s">
        <v>405</v>
      </c>
      <c r="Q8847">
        <v>3004924.72</v>
      </c>
      <c r="R8847" t="s">
        <v>48</v>
      </c>
      <c r="S8847" t="s">
        <v>35</v>
      </c>
      <c r="T8847" t="s">
        <v>56</v>
      </c>
      <c r="U8847" s="6">
        <v>4</v>
      </c>
    </row>
    <row r="8848" spans="1:21" x14ac:dyDescent="0.25">
      <c r="A8848" t="s">
        <v>17888</v>
      </c>
      <c r="B8848" s="1">
        <v>45354</v>
      </c>
      <c r="C8848" t="s">
        <v>88</v>
      </c>
      <c r="D8848" t="s">
        <v>23</v>
      </c>
      <c r="E8848" t="s">
        <v>112</v>
      </c>
      <c r="F8848" t="s">
        <v>25</v>
      </c>
      <c r="G8848" t="s">
        <v>20209</v>
      </c>
      <c r="H8848" t="s">
        <v>83</v>
      </c>
      <c r="I8848" t="s">
        <v>126</v>
      </c>
      <c r="J8848" t="s">
        <v>42</v>
      </c>
      <c r="K8848" t="s">
        <v>43</v>
      </c>
      <c r="L8848" t="s">
        <v>30</v>
      </c>
      <c r="M8848" t="s">
        <v>77</v>
      </c>
      <c r="N8848">
        <v>1</v>
      </c>
      <c r="O8848" t="s">
        <v>17889</v>
      </c>
      <c r="P8848" t="s">
        <v>201</v>
      </c>
      <c r="Q8848">
        <v>780022.04</v>
      </c>
      <c r="R8848" t="s">
        <v>34</v>
      </c>
      <c r="S8848" t="s">
        <v>56</v>
      </c>
      <c r="T8848" t="s">
        <v>35</v>
      </c>
      <c r="U8848" s="6">
        <v>4.9000000000000004</v>
      </c>
    </row>
    <row r="8849" spans="1:21" x14ac:dyDescent="0.25">
      <c r="A8849" t="s">
        <v>17890</v>
      </c>
      <c r="B8849" s="1">
        <v>45316</v>
      </c>
      <c r="C8849" t="s">
        <v>98</v>
      </c>
      <c r="D8849" t="s">
        <v>23</v>
      </c>
      <c r="E8849" t="s">
        <v>99</v>
      </c>
      <c r="F8849" t="s">
        <v>39</v>
      </c>
      <c r="G8849" t="s">
        <v>596</v>
      </c>
      <c r="H8849" t="s">
        <v>83</v>
      </c>
      <c r="I8849" t="s">
        <v>84</v>
      </c>
      <c r="J8849" t="s">
        <v>42</v>
      </c>
      <c r="K8849" t="s">
        <v>72</v>
      </c>
      <c r="L8849" t="s">
        <v>30</v>
      </c>
      <c r="M8849" t="s">
        <v>77</v>
      </c>
      <c r="N8849">
        <v>3</v>
      </c>
      <c r="O8849" t="s">
        <v>17891</v>
      </c>
      <c r="P8849" t="s">
        <v>140</v>
      </c>
      <c r="Q8849">
        <v>2797246.52</v>
      </c>
      <c r="R8849" t="s">
        <v>48</v>
      </c>
      <c r="S8849" t="s">
        <v>35</v>
      </c>
      <c r="T8849" t="s">
        <v>35</v>
      </c>
      <c r="U8849" s="6">
        <v>3.6</v>
      </c>
    </row>
    <row r="8850" spans="1:21" x14ac:dyDescent="0.25">
      <c r="A8850" t="s">
        <v>17892</v>
      </c>
      <c r="B8850" s="1">
        <v>45057</v>
      </c>
      <c r="C8850" t="s">
        <v>22</v>
      </c>
      <c r="D8850" t="s">
        <v>23</v>
      </c>
      <c r="E8850" t="s">
        <v>24</v>
      </c>
      <c r="F8850" t="s">
        <v>58</v>
      </c>
      <c r="G8850" t="s">
        <v>203</v>
      </c>
      <c r="H8850" t="s">
        <v>70</v>
      </c>
      <c r="I8850" t="s">
        <v>71</v>
      </c>
      <c r="J8850" t="s">
        <v>28</v>
      </c>
      <c r="K8850" t="s">
        <v>43</v>
      </c>
      <c r="L8850" t="s">
        <v>44</v>
      </c>
      <c r="M8850" t="s">
        <v>64</v>
      </c>
      <c r="N8850">
        <v>4</v>
      </c>
      <c r="O8850" t="s">
        <v>17893</v>
      </c>
      <c r="P8850" t="s">
        <v>840</v>
      </c>
      <c r="Q8850">
        <v>3483271.75</v>
      </c>
      <c r="R8850" t="s">
        <v>48</v>
      </c>
      <c r="S8850" t="s">
        <v>35</v>
      </c>
      <c r="T8850" t="s">
        <v>35</v>
      </c>
      <c r="U8850" s="6">
        <v>4.9000000000000004</v>
      </c>
    </row>
    <row r="8851" spans="1:21" x14ac:dyDescent="0.25">
      <c r="A8851" t="s">
        <v>17894</v>
      </c>
      <c r="B8851" s="1">
        <v>45278</v>
      </c>
      <c r="C8851" t="s">
        <v>22</v>
      </c>
      <c r="D8851" t="s">
        <v>23</v>
      </c>
      <c r="E8851" t="s">
        <v>24</v>
      </c>
      <c r="F8851" t="s">
        <v>58</v>
      </c>
      <c r="G8851" t="s">
        <v>155</v>
      </c>
      <c r="H8851" t="s">
        <v>40</v>
      </c>
      <c r="I8851" t="s">
        <v>63</v>
      </c>
      <c r="J8851" t="s">
        <v>42</v>
      </c>
      <c r="K8851" t="s">
        <v>72</v>
      </c>
      <c r="L8851" t="s">
        <v>44</v>
      </c>
      <c r="M8851" t="s">
        <v>77</v>
      </c>
      <c r="N8851">
        <v>4</v>
      </c>
      <c r="O8851" t="s">
        <v>17895</v>
      </c>
      <c r="P8851" t="s">
        <v>526</v>
      </c>
      <c r="Q8851">
        <v>3480773.04</v>
      </c>
      <c r="R8851" t="s">
        <v>48</v>
      </c>
      <c r="S8851" t="s">
        <v>56</v>
      </c>
      <c r="T8851" t="s">
        <v>56</v>
      </c>
      <c r="U8851" s="6">
        <v>4.5</v>
      </c>
    </row>
    <row r="8852" spans="1:21" x14ac:dyDescent="0.25">
      <c r="A8852" t="s">
        <v>17896</v>
      </c>
      <c r="B8852" s="1">
        <v>45550</v>
      </c>
      <c r="C8852" t="s">
        <v>81</v>
      </c>
      <c r="D8852" t="s">
        <v>23</v>
      </c>
      <c r="E8852" t="s">
        <v>82</v>
      </c>
      <c r="F8852" t="s">
        <v>190</v>
      </c>
      <c r="G8852" t="s">
        <v>244</v>
      </c>
      <c r="H8852" t="s">
        <v>40</v>
      </c>
      <c r="I8852" t="s">
        <v>41</v>
      </c>
      <c r="J8852" t="s">
        <v>42</v>
      </c>
      <c r="K8852" t="s">
        <v>29</v>
      </c>
      <c r="L8852" t="s">
        <v>30</v>
      </c>
      <c r="M8852" t="s">
        <v>31</v>
      </c>
      <c r="N8852">
        <v>4</v>
      </c>
      <c r="O8852" t="s">
        <v>17897</v>
      </c>
      <c r="P8852" t="s">
        <v>140</v>
      </c>
      <c r="Q8852">
        <v>5074562.0999999996</v>
      </c>
      <c r="R8852" t="s">
        <v>48</v>
      </c>
      <c r="S8852" t="s">
        <v>35</v>
      </c>
      <c r="T8852" t="s">
        <v>35</v>
      </c>
      <c r="U8852" s="6">
        <v>4.7</v>
      </c>
    </row>
    <row r="8853" spans="1:21" x14ac:dyDescent="0.25">
      <c r="A8853" t="s">
        <v>17898</v>
      </c>
      <c r="B8853" s="1">
        <v>45371</v>
      </c>
      <c r="C8853" t="s">
        <v>98</v>
      </c>
      <c r="D8853" t="s">
        <v>23</v>
      </c>
      <c r="E8853" t="s">
        <v>103</v>
      </c>
      <c r="F8853" t="s">
        <v>190</v>
      </c>
      <c r="G8853" t="s">
        <v>20211</v>
      </c>
      <c r="H8853" t="s">
        <v>70</v>
      </c>
      <c r="I8853" t="s">
        <v>119</v>
      </c>
      <c r="J8853" t="s">
        <v>28</v>
      </c>
      <c r="K8853" t="s">
        <v>43</v>
      </c>
      <c r="L8853" t="s">
        <v>44</v>
      </c>
      <c r="M8853" t="s">
        <v>64</v>
      </c>
      <c r="N8853">
        <v>5</v>
      </c>
      <c r="O8853" t="s">
        <v>17899</v>
      </c>
      <c r="P8853" t="s">
        <v>148</v>
      </c>
      <c r="Q8853">
        <v>3691119.72</v>
      </c>
      <c r="R8853" t="s">
        <v>48</v>
      </c>
      <c r="S8853" t="s">
        <v>35</v>
      </c>
      <c r="T8853" t="s">
        <v>56</v>
      </c>
      <c r="U8853" s="6">
        <v>4.9000000000000004</v>
      </c>
    </row>
    <row r="8854" spans="1:21" x14ac:dyDescent="0.25">
      <c r="A8854" t="s">
        <v>17900</v>
      </c>
      <c r="B8854" s="1">
        <v>45190</v>
      </c>
      <c r="C8854" t="s">
        <v>22</v>
      </c>
      <c r="D8854" t="s">
        <v>23</v>
      </c>
      <c r="E8854" t="s">
        <v>24</v>
      </c>
      <c r="F8854" t="s">
        <v>90</v>
      </c>
      <c r="G8854" t="s">
        <v>252</v>
      </c>
      <c r="H8854" t="s">
        <v>83</v>
      </c>
      <c r="I8854" t="s">
        <v>126</v>
      </c>
      <c r="J8854" t="s">
        <v>42</v>
      </c>
      <c r="K8854" t="s">
        <v>29</v>
      </c>
      <c r="L8854" t="s">
        <v>44</v>
      </c>
      <c r="M8854" t="s">
        <v>77</v>
      </c>
      <c r="N8854">
        <v>2</v>
      </c>
      <c r="O8854" t="s">
        <v>17901</v>
      </c>
      <c r="P8854" t="s">
        <v>128</v>
      </c>
      <c r="Q8854">
        <v>1614239.82</v>
      </c>
      <c r="R8854" t="s">
        <v>48</v>
      </c>
      <c r="S8854" t="s">
        <v>56</v>
      </c>
      <c r="T8854" t="s">
        <v>35</v>
      </c>
      <c r="U8854" s="6">
        <v>4.7</v>
      </c>
    </row>
    <row r="8855" spans="1:21" x14ac:dyDescent="0.25">
      <c r="A8855" t="s">
        <v>17902</v>
      </c>
      <c r="B8855" s="1">
        <v>45420</v>
      </c>
      <c r="C8855" t="s">
        <v>50</v>
      </c>
      <c r="D8855" t="s">
        <v>23</v>
      </c>
      <c r="E8855" t="s">
        <v>51</v>
      </c>
      <c r="F8855" t="s">
        <v>25</v>
      </c>
      <c r="G8855" t="s">
        <v>343</v>
      </c>
      <c r="H8855" t="s">
        <v>40</v>
      </c>
      <c r="I8855" t="s">
        <v>41</v>
      </c>
      <c r="J8855" t="s">
        <v>42</v>
      </c>
      <c r="K8855" t="s">
        <v>72</v>
      </c>
      <c r="L8855" t="s">
        <v>44</v>
      </c>
      <c r="M8855" t="s">
        <v>113</v>
      </c>
      <c r="N8855">
        <v>4</v>
      </c>
      <c r="O8855" t="s">
        <v>17903</v>
      </c>
      <c r="P8855" t="s">
        <v>66</v>
      </c>
      <c r="Q8855">
        <v>4540804.9400000004</v>
      </c>
      <c r="R8855" t="s">
        <v>34</v>
      </c>
      <c r="S8855" t="s">
        <v>56</v>
      </c>
      <c r="T8855" t="s">
        <v>56</v>
      </c>
      <c r="U8855" s="6">
        <v>4.2</v>
      </c>
    </row>
    <row r="8856" spans="1:21" x14ac:dyDescent="0.25">
      <c r="A8856" t="s">
        <v>17904</v>
      </c>
      <c r="B8856" s="1">
        <v>45507</v>
      </c>
      <c r="C8856" t="s">
        <v>81</v>
      </c>
      <c r="D8856" t="s">
        <v>23</v>
      </c>
      <c r="E8856" t="s">
        <v>82</v>
      </c>
      <c r="F8856" t="s">
        <v>69</v>
      </c>
      <c r="G8856" t="s">
        <v>20204</v>
      </c>
      <c r="H8856" t="s">
        <v>104</v>
      </c>
      <c r="I8856" t="s">
        <v>105</v>
      </c>
      <c r="J8856" t="s">
        <v>28</v>
      </c>
      <c r="K8856" t="s">
        <v>72</v>
      </c>
      <c r="L8856" t="s">
        <v>44</v>
      </c>
      <c r="M8856" t="s">
        <v>64</v>
      </c>
      <c r="N8856">
        <v>1</v>
      </c>
      <c r="O8856" t="s">
        <v>17905</v>
      </c>
      <c r="P8856" t="s">
        <v>656</v>
      </c>
      <c r="Q8856">
        <v>900139.31</v>
      </c>
      <c r="R8856" t="s">
        <v>48</v>
      </c>
      <c r="S8856" t="s">
        <v>56</v>
      </c>
      <c r="T8856" t="s">
        <v>35</v>
      </c>
      <c r="U8856" s="6">
        <v>4.8</v>
      </c>
    </row>
    <row r="8857" spans="1:21" x14ac:dyDescent="0.25">
      <c r="A8857" t="s">
        <v>17906</v>
      </c>
      <c r="B8857" s="1">
        <v>45120</v>
      </c>
      <c r="C8857" t="s">
        <v>22</v>
      </c>
      <c r="D8857" t="s">
        <v>23</v>
      </c>
      <c r="E8857" t="s">
        <v>24</v>
      </c>
      <c r="F8857" t="s">
        <v>190</v>
      </c>
      <c r="G8857" t="s">
        <v>194</v>
      </c>
      <c r="H8857" t="s">
        <v>26</v>
      </c>
      <c r="I8857" t="s">
        <v>151</v>
      </c>
      <c r="J8857" t="s">
        <v>42</v>
      </c>
      <c r="K8857" t="s">
        <v>43</v>
      </c>
      <c r="L8857" t="s">
        <v>44</v>
      </c>
      <c r="M8857" t="s">
        <v>31</v>
      </c>
      <c r="N8857">
        <v>4</v>
      </c>
      <c r="O8857" t="s">
        <v>17907</v>
      </c>
      <c r="P8857" t="s">
        <v>312</v>
      </c>
      <c r="Q8857">
        <v>4604448.2699999996</v>
      </c>
      <c r="R8857" t="s">
        <v>48</v>
      </c>
      <c r="S8857" t="s">
        <v>35</v>
      </c>
      <c r="T8857" t="s">
        <v>56</v>
      </c>
      <c r="U8857" s="6">
        <v>4.5999999999999996</v>
      </c>
    </row>
    <row r="8858" spans="1:21" x14ac:dyDescent="0.25">
      <c r="A8858" t="s">
        <v>17908</v>
      </c>
      <c r="B8858" s="1">
        <v>45651</v>
      </c>
      <c r="C8858" t="s">
        <v>88</v>
      </c>
      <c r="D8858" t="s">
        <v>23</v>
      </c>
      <c r="E8858" t="s">
        <v>112</v>
      </c>
      <c r="F8858" t="s">
        <v>90</v>
      </c>
      <c r="G8858" t="s">
        <v>184</v>
      </c>
      <c r="H8858" t="s">
        <v>83</v>
      </c>
      <c r="I8858" t="s">
        <v>126</v>
      </c>
      <c r="J8858" t="s">
        <v>42</v>
      </c>
      <c r="K8858" t="s">
        <v>72</v>
      </c>
      <c r="L8858" t="s">
        <v>30</v>
      </c>
      <c r="M8858" t="s">
        <v>45</v>
      </c>
      <c r="N8858">
        <v>1</v>
      </c>
      <c r="O8858" t="s">
        <v>17909</v>
      </c>
      <c r="P8858" t="s">
        <v>169</v>
      </c>
      <c r="Q8858">
        <v>665589.89</v>
      </c>
      <c r="R8858" t="s">
        <v>48</v>
      </c>
      <c r="S8858" t="s">
        <v>56</v>
      </c>
      <c r="T8858" t="s">
        <v>35</v>
      </c>
      <c r="U8858" s="6">
        <v>4.3</v>
      </c>
    </row>
    <row r="8859" spans="1:21" x14ac:dyDescent="0.25">
      <c r="A8859" t="s">
        <v>17910</v>
      </c>
      <c r="B8859" s="1">
        <v>45607</v>
      </c>
      <c r="C8859" t="s">
        <v>22</v>
      </c>
      <c r="D8859" t="s">
        <v>23</v>
      </c>
      <c r="E8859" t="s">
        <v>24</v>
      </c>
      <c r="F8859" t="s">
        <v>190</v>
      </c>
      <c r="G8859" t="s">
        <v>20200</v>
      </c>
      <c r="H8859" t="s">
        <v>83</v>
      </c>
      <c r="I8859" t="s">
        <v>126</v>
      </c>
      <c r="J8859" t="s">
        <v>42</v>
      </c>
      <c r="K8859" t="s">
        <v>72</v>
      </c>
      <c r="L8859" t="s">
        <v>30</v>
      </c>
      <c r="M8859" t="s">
        <v>53</v>
      </c>
      <c r="N8859">
        <v>5</v>
      </c>
      <c r="O8859" t="s">
        <v>17911</v>
      </c>
      <c r="P8859" t="s">
        <v>437</v>
      </c>
      <c r="Q8859">
        <v>4065440.4</v>
      </c>
      <c r="R8859" t="s">
        <v>48</v>
      </c>
      <c r="S8859" t="s">
        <v>35</v>
      </c>
      <c r="T8859" t="s">
        <v>56</v>
      </c>
      <c r="U8859" s="6">
        <v>4.2</v>
      </c>
    </row>
    <row r="8860" spans="1:21" x14ac:dyDescent="0.25">
      <c r="A8860" t="s">
        <v>17912</v>
      </c>
      <c r="B8860" s="1">
        <v>45639</v>
      </c>
      <c r="C8860" t="s">
        <v>50</v>
      </c>
      <c r="D8860" t="s">
        <v>23</v>
      </c>
      <c r="E8860" t="s">
        <v>51</v>
      </c>
      <c r="F8860" t="s">
        <v>90</v>
      </c>
      <c r="G8860" t="s">
        <v>230</v>
      </c>
      <c r="H8860" t="s">
        <v>40</v>
      </c>
      <c r="I8860" t="s">
        <v>63</v>
      </c>
      <c r="J8860" t="s">
        <v>42</v>
      </c>
      <c r="K8860" t="s">
        <v>72</v>
      </c>
      <c r="L8860" t="s">
        <v>44</v>
      </c>
      <c r="M8860" t="s">
        <v>53</v>
      </c>
      <c r="N8860">
        <v>2</v>
      </c>
      <c r="O8860" t="s">
        <v>17913</v>
      </c>
      <c r="P8860" t="s">
        <v>582</v>
      </c>
      <c r="Q8860">
        <v>1704383.28</v>
      </c>
      <c r="R8860" t="s">
        <v>34</v>
      </c>
      <c r="S8860" t="s">
        <v>35</v>
      </c>
      <c r="T8860" t="s">
        <v>35</v>
      </c>
      <c r="U8860" s="6">
        <v>3.7</v>
      </c>
    </row>
    <row r="8861" spans="1:21" x14ac:dyDescent="0.25">
      <c r="A8861" t="s">
        <v>17914</v>
      </c>
      <c r="B8861" s="1">
        <v>45885</v>
      </c>
      <c r="C8861" t="s">
        <v>37</v>
      </c>
      <c r="D8861" t="s">
        <v>23</v>
      </c>
      <c r="E8861" t="s">
        <v>38</v>
      </c>
      <c r="F8861" t="s">
        <v>58</v>
      </c>
      <c r="G8861" t="s">
        <v>596</v>
      </c>
      <c r="H8861" t="s">
        <v>104</v>
      </c>
      <c r="I8861" t="s">
        <v>105</v>
      </c>
      <c r="J8861" t="s">
        <v>28</v>
      </c>
      <c r="K8861" t="s">
        <v>29</v>
      </c>
      <c r="L8861" t="s">
        <v>30</v>
      </c>
      <c r="M8861" t="s">
        <v>113</v>
      </c>
      <c r="N8861">
        <v>1</v>
      </c>
      <c r="O8861" t="s">
        <v>17915</v>
      </c>
      <c r="P8861" t="s">
        <v>216</v>
      </c>
      <c r="Q8861">
        <v>759745.51</v>
      </c>
      <c r="R8861" t="s">
        <v>48</v>
      </c>
      <c r="S8861" t="s">
        <v>35</v>
      </c>
      <c r="T8861" t="s">
        <v>35</v>
      </c>
      <c r="U8861" s="6">
        <v>3.8</v>
      </c>
    </row>
    <row r="8862" spans="1:21" x14ac:dyDescent="0.25">
      <c r="A8862" t="s">
        <v>17916</v>
      </c>
      <c r="B8862" s="1">
        <v>45771</v>
      </c>
      <c r="C8862" t="s">
        <v>88</v>
      </c>
      <c r="D8862" t="s">
        <v>23</v>
      </c>
      <c r="E8862" t="s">
        <v>89</v>
      </c>
      <c r="F8862" t="s">
        <v>39</v>
      </c>
      <c r="G8862" t="s">
        <v>547</v>
      </c>
      <c r="H8862" t="s">
        <v>26</v>
      </c>
      <c r="I8862" t="s">
        <v>151</v>
      </c>
      <c r="J8862" t="s">
        <v>42</v>
      </c>
      <c r="K8862" t="s">
        <v>43</v>
      </c>
      <c r="L8862" t="s">
        <v>44</v>
      </c>
      <c r="M8862" t="s">
        <v>77</v>
      </c>
      <c r="N8862">
        <v>1</v>
      </c>
      <c r="O8862" t="s">
        <v>17917</v>
      </c>
      <c r="P8862" t="s">
        <v>101</v>
      </c>
      <c r="Q8862">
        <v>1038963.19</v>
      </c>
      <c r="R8862" t="s">
        <v>48</v>
      </c>
      <c r="S8862" t="s">
        <v>56</v>
      </c>
      <c r="T8862" t="s">
        <v>35</v>
      </c>
      <c r="U8862" s="6">
        <v>3.6</v>
      </c>
    </row>
    <row r="8863" spans="1:21" x14ac:dyDescent="0.25">
      <c r="A8863" t="s">
        <v>17918</v>
      </c>
      <c r="B8863" s="1">
        <v>45088</v>
      </c>
      <c r="C8863" t="s">
        <v>81</v>
      </c>
      <c r="D8863" t="s">
        <v>23</v>
      </c>
      <c r="E8863" t="s">
        <v>82</v>
      </c>
      <c r="F8863" t="s">
        <v>76</v>
      </c>
      <c r="G8863" t="s">
        <v>137</v>
      </c>
      <c r="H8863" t="s">
        <v>40</v>
      </c>
      <c r="I8863" t="s">
        <v>63</v>
      </c>
      <c r="J8863" t="s">
        <v>42</v>
      </c>
      <c r="K8863" t="s">
        <v>72</v>
      </c>
      <c r="L8863" t="s">
        <v>30</v>
      </c>
      <c r="M8863" t="s">
        <v>53</v>
      </c>
      <c r="N8863">
        <v>2</v>
      </c>
      <c r="O8863" t="s">
        <v>17919</v>
      </c>
      <c r="P8863" t="s">
        <v>270</v>
      </c>
      <c r="Q8863">
        <v>1656075.19</v>
      </c>
      <c r="R8863" t="s">
        <v>34</v>
      </c>
      <c r="S8863" t="s">
        <v>35</v>
      </c>
      <c r="T8863" t="s">
        <v>56</v>
      </c>
      <c r="U8863" s="6">
        <v>3.9</v>
      </c>
    </row>
    <row r="8864" spans="1:21" x14ac:dyDescent="0.25">
      <c r="A8864" t="s">
        <v>17920</v>
      </c>
      <c r="B8864" s="1">
        <v>45767</v>
      </c>
      <c r="C8864" t="s">
        <v>81</v>
      </c>
      <c r="D8864" t="s">
        <v>23</v>
      </c>
      <c r="E8864" t="s">
        <v>82</v>
      </c>
      <c r="F8864" t="s">
        <v>190</v>
      </c>
      <c r="G8864" t="s">
        <v>20209</v>
      </c>
      <c r="H8864" t="s">
        <v>26</v>
      </c>
      <c r="I8864" t="s">
        <v>204</v>
      </c>
      <c r="J8864" t="s">
        <v>28</v>
      </c>
      <c r="K8864" t="s">
        <v>72</v>
      </c>
      <c r="L8864" t="s">
        <v>44</v>
      </c>
      <c r="M8864" t="s">
        <v>64</v>
      </c>
      <c r="N8864">
        <v>1</v>
      </c>
      <c r="O8864" t="s">
        <v>17921</v>
      </c>
      <c r="P8864" t="s">
        <v>182</v>
      </c>
      <c r="Q8864">
        <v>916968.6</v>
      </c>
      <c r="R8864" t="s">
        <v>48</v>
      </c>
      <c r="S8864" t="s">
        <v>35</v>
      </c>
      <c r="T8864" t="s">
        <v>35</v>
      </c>
      <c r="U8864" s="6">
        <v>5</v>
      </c>
    </row>
    <row r="8865" spans="1:21" x14ac:dyDescent="0.25">
      <c r="A8865" t="s">
        <v>17922</v>
      </c>
      <c r="B8865" s="1">
        <v>45259</v>
      </c>
      <c r="C8865" t="s">
        <v>50</v>
      </c>
      <c r="D8865" t="s">
        <v>23</v>
      </c>
      <c r="E8865" t="s">
        <v>51</v>
      </c>
      <c r="F8865" t="s">
        <v>39</v>
      </c>
      <c r="G8865" t="s">
        <v>265</v>
      </c>
      <c r="H8865" t="s">
        <v>40</v>
      </c>
      <c r="I8865" t="s">
        <v>63</v>
      </c>
      <c r="J8865" t="s">
        <v>42</v>
      </c>
      <c r="K8865" t="s">
        <v>43</v>
      </c>
      <c r="L8865" t="s">
        <v>44</v>
      </c>
      <c r="M8865" t="s">
        <v>64</v>
      </c>
      <c r="N8865">
        <v>5</v>
      </c>
      <c r="O8865" t="s">
        <v>17923</v>
      </c>
      <c r="P8865" t="s">
        <v>255</v>
      </c>
      <c r="Q8865">
        <v>4102129.7</v>
      </c>
      <c r="R8865" t="s">
        <v>34</v>
      </c>
      <c r="S8865" t="s">
        <v>35</v>
      </c>
      <c r="T8865" t="s">
        <v>56</v>
      </c>
      <c r="U8865" s="6">
        <v>4.8</v>
      </c>
    </row>
    <row r="8866" spans="1:21" x14ac:dyDescent="0.25">
      <c r="A8866" t="s">
        <v>17924</v>
      </c>
      <c r="B8866" s="1">
        <v>45738</v>
      </c>
      <c r="C8866" t="s">
        <v>50</v>
      </c>
      <c r="D8866" t="s">
        <v>23</v>
      </c>
      <c r="E8866" t="s">
        <v>130</v>
      </c>
      <c r="F8866" t="s">
        <v>62</v>
      </c>
      <c r="G8866" t="s">
        <v>343</v>
      </c>
      <c r="H8866" t="s">
        <v>70</v>
      </c>
      <c r="I8866" t="s">
        <v>180</v>
      </c>
      <c r="J8866" t="s">
        <v>42</v>
      </c>
      <c r="K8866" t="s">
        <v>43</v>
      </c>
      <c r="L8866" t="s">
        <v>44</v>
      </c>
      <c r="M8866" t="s">
        <v>77</v>
      </c>
      <c r="N8866">
        <v>3</v>
      </c>
      <c r="O8866" t="s">
        <v>17925</v>
      </c>
      <c r="P8866" t="s">
        <v>301</v>
      </c>
      <c r="Q8866">
        <v>3051875.79</v>
      </c>
      <c r="R8866" t="s">
        <v>34</v>
      </c>
      <c r="S8866" t="s">
        <v>35</v>
      </c>
      <c r="T8866" t="s">
        <v>56</v>
      </c>
      <c r="U8866" s="6">
        <v>3.7</v>
      </c>
    </row>
    <row r="8867" spans="1:21" x14ac:dyDescent="0.25">
      <c r="A8867" t="s">
        <v>17926</v>
      </c>
      <c r="B8867" s="1">
        <v>45210</v>
      </c>
      <c r="C8867" t="s">
        <v>50</v>
      </c>
      <c r="D8867" t="s">
        <v>23</v>
      </c>
      <c r="E8867" t="s">
        <v>130</v>
      </c>
      <c r="F8867" t="s">
        <v>39</v>
      </c>
      <c r="G8867" t="s">
        <v>146</v>
      </c>
      <c r="H8867" t="s">
        <v>166</v>
      </c>
      <c r="I8867" t="s">
        <v>167</v>
      </c>
      <c r="J8867" t="s">
        <v>42</v>
      </c>
      <c r="K8867" t="s">
        <v>72</v>
      </c>
      <c r="L8867" t="s">
        <v>44</v>
      </c>
      <c r="M8867" t="s">
        <v>45</v>
      </c>
      <c r="N8867">
        <v>3</v>
      </c>
      <c r="O8867" t="s">
        <v>17927</v>
      </c>
      <c r="P8867" t="s">
        <v>33</v>
      </c>
      <c r="Q8867">
        <v>2476498.59</v>
      </c>
      <c r="R8867" t="s">
        <v>34</v>
      </c>
      <c r="S8867" t="s">
        <v>35</v>
      </c>
      <c r="T8867" t="s">
        <v>35</v>
      </c>
      <c r="U8867" s="6">
        <v>4.5999999999999996</v>
      </c>
    </row>
    <row r="8868" spans="1:21" x14ac:dyDescent="0.25">
      <c r="A8868" t="s">
        <v>17928</v>
      </c>
      <c r="B8868" s="1">
        <v>45378</v>
      </c>
      <c r="C8868" t="s">
        <v>88</v>
      </c>
      <c r="D8868" t="s">
        <v>23</v>
      </c>
      <c r="E8868" t="s">
        <v>89</v>
      </c>
      <c r="F8868" t="s">
        <v>25</v>
      </c>
      <c r="G8868" t="s">
        <v>20211</v>
      </c>
      <c r="H8868" t="s">
        <v>40</v>
      </c>
      <c r="I8868" t="s">
        <v>63</v>
      </c>
      <c r="J8868" t="s">
        <v>42</v>
      </c>
      <c r="K8868" t="s">
        <v>29</v>
      </c>
      <c r="L8868" t="s">
        <v>44</v>
      </c>
      <c r="M8868" t="s">
        <v>113</v>
      </c>
      <c r="N8868">
        <v>1</v>
      </c>
      <c r="O8868" t="s">
        <v>17929</v>
      </c>
      <c r="P8868" t="s">
        <v>201</v>
      </c>
      <c r="Q8868">
        <v>856609.31</v>
      </c>
      <c r="R8868" t="s">
        <v>48</v>
      </c>
      <c r="S8868" t="s">
        <v>35</v>
      </c>
      <c r="T8868" t="s">
        <v>35</v>
      </c>
      <c r="U8868" s="6">
        <v>5</v>
      </c>
    </row>
    <row r="8869" spans="1:21" x14ac:dyDescent="0.25">
      <c r="A8869" t="s">
        <v>17930</v>
      </c>
      <c r="B8869" s="1">
        <v>45680</v>
      </c>
      <c r="C8869" t="s">
        <v>37</v>
      </c>
      <c r="D8869" t="s">
        <v>23</v>
      </c>
      <c r="E8869" t="s">
        <v>38</v>
      </c>
      <c r="F8869" t="s">
        <v>58</v>
      </c>
      <c r="G8869" t="s">
        <v>365</v>
      </c>
      <c r="H8869" t="s">
        <v>70</v>
      </c>
      <c r="I8869" t="s">
        <v>71</v>
      </c>
      <c r="J8869" t="s">
        <v>28</v>
      </c>
      <c r="K8869" t="s">
        <v>29</v>
      </c>
      <c r="L8869" t="s">
        <v>30</v>
      </c>
      <c r="M8869" t="s">
        <v>53</v>
      </c>
      <c r="N8869">
        <v>5</v>
      </c>
      <c r="O8869" t="s">
        <v>17931</v>
      </c>
      <c r="P8869" t="s">
        <v>135</v>
      </c>
      <c r="Q8869">
        <v>3787647.76</v>
      </c>
      <c r="R8869" t="s">
        <v>34</v>
      </c>
      <c r="S8869" t="s">
        <v>56</v>
      </c>
      <c r="T8869" t="s">
        <v>56</v>
      </c>
      <c r="U8869" s="6">
        <v>4.5</v>
      </c>
    </row>
    <row r="8870" spans="1:21" x14ac:dyDescent="0.25">
      <c r="A8870" t="s">
        <v>17932</v>
      </c>
      <c r="B8870" s="1">
        <v>45377</v>
      </c>
      <c r="C8870" t="s">
        <v>37</v>
      </c>
      <c r="D8870" t="s">
        <v>23</v>
      </c>
      <c r="E8870" t="s">
        <v>68</v>
      </c>
      <c r="F8870" t="s">
        <v>58</v>
      </c>
      <c r="G8870" t="s">
        <v>150</v>
      </c>
      <c r="H8870" t="s">
        <v>104</v>
      </c>
      <c r="I8870" t="s">
        <v>240</v>
      </c>
      <c r="J8870" t="s">
        <v>174</v>
      </c>
      <c r="K8870" t="s">
        <v>43</v>
      </c>
      <c r="L8870" t="s">
        <v>44</v>
      </c>
      <c r="M8870" t="s">
        <v>31</v>
      </c>
      <c r="N8870">
        <v>5</v>
      </c>
      <c r="O8870" t="s">
        <v>17933</v>
      </c>
      <c r="P8870" t="s">
        <v>641</v>
      </c>
      <c r="Q8870">
        <v>3425433.53</v>
      </c>
      <c r="R8870" t="s">
        <v>34</v>
      </c>
      <c r="S8870" t="s">
        <v>35</v>
      </c>
      <c r="T8870" t="s">
        <v>56</v>
      </c>
      <c r="U8870" s="6">
        <v>4.9000000000000004</v>
      </c>
    </row>
    <row r="8871" spans="1:21" x14ac:dyDescent="0.25">
      <c r="A8871" t="s">
        <v>17934</v>
      </c>
      <c r="B8871" s="1">
        <v>45829</v>
      </c>
      <c r="C8871" t="s">
        <v>88</v>
      </c>
      <c r="D8871" t="s">
        <v>23</v>
      </c>
      <c r="E8871" t="s">
        <v>89</v>
      </c>
      <c r="F8871" t="s">
        <v>58</v>
      </c>
      <c r="G8871" t="s">
        <v>20196</v>
      </c>
      <c r="H8871" t="s">
        <v>40</v>
      </c>
      <c r="I8871" t="s">
        <v>41</v>
      </c>
      <c r="J8871" t="s">
        <v>42</v>
      </c>
      <c r="K8871" t="s">
        <v>29</v>
      </c>
      <c r="L8871" t="s">
        <v>30</v>
      </c>
      <c r="M8871" t="s">
        <v>113</v>
      </c>
      <c r="N8871">
        <v>2</v>
      </c>
      <c r="O8871" t="s">
        <v>17935</v>
      </c>
      <c r="P8871" t="s">
        <v>192</v>
      </c>
      <c r="Q8871">
        <v>2306658.11</v>
      </c>
      <c r="R8871" t="s">
        <v>48</v>
      </c>
      <c r="S8871" t="s">
        <v>56</v>
      </c>
      <c r="T8871" t="s">
        <v>56</v>
      </c>
      <c r="U8871" s="6">
        <v>4.5</v>
      </c>
    </row>
    <row r="8872" spans="1:21" x14ac:dyDescent="0.25">
      <c r="A8872" t="s">
        <v>17936</v>
      </c>
      <c r="B8872" s="1">
        <v>45393</v>
      </c>
      <c r="C8872" t="s">
        <v>98</v>
      </c>
      <c r="D8872" t="s">
        <v>23</v>
      </c>
      <c r="E8872" t="s">
        <v>103</v>
      </c>
      <c r="F8872" t="s">
        <v>90</v>
      </c>
      <c r="G8872" t="s">
        <v>203</v>
      </c>
      <c r="H8872" t="s">
        <v>40</v>
      </c>
      <c r="I8872" t="s">
        <v>41</v>
      </c>
      <c r="J8872" t="s">
        <v>42</v>
      </c>
      <c r="K8872" t="s">
        <v>29</v>
      </c>
      <c r="L8872" t="s">
        <v>30</v>
      </c>
      <c r="M8872" t="s">
        <v>31</v>
      </c>
      <c r="N8872">
        <v>4</v>
      </c>
      <c r="O8872" t="s">
        <v>17937</v>
      </c>
      <c r="P8872" t="s">
        <v>235</v>
      </c>
      <c r="Q8872">
        <v>5239707.0599999996</v>
      </c>
      <c r="R8872" t="s">
        <v>34</v>
      </c>
      <c r="S8872" t="s">
        <v>35</v>
      </c>
      <c r="T8872" t="s">
        <v>35</v>
      </c>
      <c r="U8872" s="6">
        <v>4.4000000000000004</v>
      </c>
    </row>
    <row r="8873" spans="1:21" x14ac:dyDescent="0.25">
      <c r="A8873" t="s">
        <v>17938</v>
      </c>
      <c r="B8873" s="1">
        <v>45811</v>
      </c>
      <c r="C8873" t="s">
        <v>88</v>
      </c>
      <c r="D8873" t="s">
        <v>23</v>
      </c>
      <c r="E8873" t="s">
        <v>89</v>
      </c>
      <c r="F8873" t="s">
        <v>58</v>
      </c>
      <c r="G8873" t="s">
        <v>265</v>
      </c>
      <c r="H8873" t="s">
        <v>83</v>
      </c>
      <c r="I8873" t="s">
        <v>126</v>
      </c>
      <c r="J8873" t="s">
        <v>42</v>
      </c>
      <c r="K8873" t="s">
        <v>29</v>
      </c>
      <c r="L8873" t="s">
        <v>30</v>
      </c>
      <c r="M8873" t="s">
        <v>64</v>
      </c>
      <c r="N8873">
        <v>3</v>
      </c>
      <c r="O8873" t="s">
        <v>17939</v>
      </c>
      <c r="P8873" t="s">
        <v>153</v>
      </c>
      <c r="Q8873">
        <v>2114471.25</v>
      </c>
      <c r="R8873" t="s">
        <v>34</v>
      </c>
      <c r="S8873" t="s">
        <v>56</v>
      </c>
      <c r="T8873" t="s">
        <v>35</v>
      </c>
      <c r="U8873" s="6">
        <v>4.2</v>
      </c>
    </row>
    <row r="8874" spans="1:21" x14ac:dyDescent="0.25">
      <c r="A8874" t="s">
        <v>17940</v>
      </c>
      <c r="B8874" s="1">
        <v>45727</v>
      </c>
      <c r="C8874" t="s">
        <v>88</v>
      </c>
      <c r="D8874" t="s">
        <v>23</v>
      </c>
      <c r="E8874" t="s">
        <v>112</v>
      </c>
      <c r="F8874" t="s">
        <v>62</v>
      </c>
      <c r="G8874" t="s">
        <v>244</v>
      </c>
      <c r="H8874" t="s">
        <v>70</v>
      </c>
      <c r="I8874" t="s">
        <v>119</v>
      </c>
      <c r="J8874" t="s">
        <v>28</v>
      </c>
      <c r="K8874" t="s">
        <v>29</v>
      </c>
      <c r="L8874" t="s">
        <v>30</v>
      </c>
      <c r="M8874" t="s">
        <v>77</v>
      </c>
      <c r="N8874">
        <v>3</v>
      </c>
      <c r="O8874" t="s">
        <v>17941</v>
      </c>
      <c r="P8874" t="s">
        <v>333</v>
      </c>
      <c r="Q8874">
        <v>1924945.97</v>
      </c>
      <c r="R8874" t="s">
        <v>34</v>
      </c>
      <c r="S8874" t="s">
        <v>56</v>
      </c>
      <c r="T8874" t="s">
        <v>35</v>
      </c>
      <c r="U8874" s="6">
        <v>4</v>
      </c>
    </row>
    <row r="8875" spans="1:21" x14ac:dyDescent="0.25">
      <c r="A8875" t="s">
        <v>17942</v>
      </c>
      <c r="B8875" s="1">
        <v>45626</v>
      </c>
      <c r="C8875" t="s">
        <v>37</v>
      </c>
      <c r="D8875" t="s">
        <v>23</v>
      </c>
      <c r="E8875" t="s">
        <v>38</v>
      </c>
      <c r="F8875" t="s">
        <v>69</v>
      </c>
      <c r="G8875" t="s">
        <v>20198</v>
      </c>
      <c r="H8875" t="s">
        <v>83</v>
      </c>
      <c r="I8875" t="s">
        <v>84</v>
      </c>
      <c r="J8875" t="s">
        <v>42</v>
      </c>
      <c r="K8875" t="s">
        <v>72</v>
      </c>
      <c r="L8875" t="s">
        <v>30</v>
      </c>
      <c r="M8875" t="s">
        <v>64</v>
      </c>
      <c r="N8875">
        <v>2</v>
      </c>
      <c r="O8875" t="s">
        <v>17943</v>
      </c>
      <c r="P8875" t="s">
        <v>135</v>
      </c>
      <c r="Q8875">
        <v>1998037.43</v>
      </c>
      <c r="R8875" t="s">
        <v>48</v>
      </c>
      <c r="S8875" t="s">
        <v>56</v>
      </c>
      <c r="T8875" t="s">
        <v>56</v>
      </c>
      <c r="U8875" s="6">
        <v>3.9</v>
      </c>
    </row>
    <row r="8876" spans="1:21" x14ac:dyDescent="0.25">
      <c r="A8876" t="s">
        <v>17944</v>
      </c>
      <c r="B8876" s="1">
        <v>45825</v>
      </c>
      <c r="C8876" t="s">
        <v>50</v>
      </c>
      <c r="D8876" t="s">
        <v>23</v>
      </c>
      <c r="E8876" t="s">
        <v>130</v>
      </c>
      <c r="F8876" t="s">
        <v>69</v>
      </c>
      <c r="G8876" t="s">
        <v>596</v>
      </c>
      <c r="H8876" t="s">
        <v>104</v>
      </c>
      <c r="I8876" t="s">
        <v>138</v>
      </c>
      <c r="J8876" t="s">
        <v>42</v>
      </c>
      <c r="K8876" t="s">
        <v>43</v>
      </c>
      <c r="L8876" t="s">
        <v>30</v>
      </c>
      <c r="M8876" t="s">
        <v>64</v>
      </c>
      <c r="N8876">
        <v>4</v>
      </c>
      <c r="O8876" t="s">
        <v>17945</v>
      </c>
      <c r="P8876" t="s">
        <v>47</v>
      </c>
      <c r="Q8876">
        <v>4885188.6500000004</v>
      </c>
      <c r="R8876" t="s">
        <v>34</v>
      </c>
      <c r="S8876" t="s">
        <v>56</v>
      </c>
      <c r="T8876" t="s">
        <v>35</v>
      </c>
      <c r="U8876" s="6">
        <v>3.6</v>
      </c>
    </row>
    <row r="8877" spans="1:21" x14ac:dyDescent="0.25">
      <c r="A8877" t="s">
        <v>17946</v>
      </c>
      <c r="B8877" s="1">
        <v>45666</v>
      </c>
      <c r="C8877" t="s">
        <v>88</v>
      </c>
      <c r="D8877" t="s">
        <v>23</v>
      </c>
      <c r="E8877" t="s">
        <v>112</v>
      </c>
      <c r="F8877" t="s">
        <v>190</v>
      </c>
      <c r="G8877" t="s">
        <v>20211</v>
      </c>
      <c r="H8877" t="s">
        <v>166</v>
      </c>
      <c r="I8877" t="s">
        <v>167</v>
      </c>
      <c r="J8877" t="s">
        <v>42</v>
      </c>
      <c r="K8877" t="s">
        <v>72</v>
      </c>
      <c r="L8877" t="s">
        <v>44</v>
      </c>
      <c r="M8877" t="s">
        <v>113</v>
      </c>
      <c r="N8877">
        <v>4</v>
      </c>
      <c r="O8877" t="s">
        <v>17947</v>
      </c>
      <c r="P8877" t="s">
        <v>426</v>
      </c>
      <c r="Q8877">
        <v>3271276.28</v>
      </c>
      <c r="R8877" t="s">
        <v>34</v>
      </c>
      <c r="S8877" t="s">
        <v>56</v>
      </c>
      <c r="T8877" t="s">
        <v>35</v>
      </c>
      <c r="U8877" s="6">
        <v>4.0999999999999996</v>
      </c>
    </row>
    <row r="8878" spans="1:21" x14ac:dyDescent="0.25">
      <c r="A8878" t="s">
        <v>17948</v>
      </c>
      <c r="B8878" s="1">
        <v>45614</v>
      </c>
      <c r="C8878" t="s">
        <v>50</v>
      </c>
      <c r="D8878" t="s">
        <v>23</v>
      </c>
      <c r="E8878" t="s">
        <v>51</v>
      </c>
      <c r="F8878" t="s">
        <v>69</v>
      </c>
      <c r="G8878" t="s">
        <v>20210</v>
      </c>
      <c r="H8878" t="s">
        <v>104</v>
      </c>
      <c r="I8878" t="s">
        <v>138</v>
      </c>
      <c r="J8878" t="s">
        <v>42</v>
      </c>
      <c r="K8878" t="s">
        <v>72</v>
      </c>
      <c r="L8878" t="s">
        <v>44</v>
      </c>
      <c r="M8878" t="s">
        <v>77</v>
      </c>
      <c r="N8878">
        <v>5</v>
      </c>
      <c r="O8878" t="s">
        <v>17949</v>
      </c>
      <c r="P8878" t="s">
        <v>148</v>
      </c>
      <c r="Q8878">
        <v>5166554.5599999996</v>
      </c>
      <c r="R8878" t="s">
        <v>34</v>
      </c>
      <c r="S8878" t="s">
        <v>56</v>
      </c>
      <c r="T8878" t="s">
        <v>56</v>
      </c>
      <c r="U8878" s="6">
        <v>3.5</v>
      </c>
    </row>
    <row r="8879" spans="1:21" x14ac:dyDescent="0.25">
      <c r="A8879" t="s">
        <v>17950</v>
      </c>
      <c r="B8879" s="1">
        <v>45523</v>
      </c>
      <c r="C8879" t="s">
        <v>22</v>
      </c>
      <c r="D8879" t="s">
        <v>23</v>
      </c>
      <c r="E8879" t="s">
        <v>24</v>
      </c>
      <c r="F8879" t="s">
        <v>90</v>
      </c>
      <c r="G8879" t="s">
        <v>20214</v>
      </c>
      <c r="H8879" t="s">
        <v>166</v>
      </c>
      <c r="I8879" t="s">
        <v>167</v>
      </c>
      <c r="J8879" t="s">
        <v>42</v>
      </c>
      <c r="K8879" t="s">
        <v>43</v>
      </c>
      <c r="L8879" t="s">
        <v>44</v>
      </c>
      <c r="M8879" t="s">
        <v>31</v>
      </c>
      <c r="N8879">
        <v>1</v>
      </c>
      <c r="O8879" t="s">
        <v>17951</v>
      </c>
      <c r="P8879" t="s">
        <v>206</v>
      </c>
      <c r="Q8879">
        <v>771920.29</v>
      </c>
      <c r="R8879" t="s">
        <v>34</v>
      </c>
      <c r="S8879" t="s">
        <v>35</v>
      </c>
      <c r="T8879" t="s">
        <v>35</v>
      </c>
      <c r="U8879" s="6">
        <v>3.9</v>
      </c>
    </row>
    <row r="8880" spans="1:21" x14ac:dyDescent="0.25">
      <c r="A8880" t="s">
        <v>17952</v>
      </c>
      <c r="B8880" s="1">
        <v>45235</v>
      </c>
      <c r="C8880" t="s">
        <v>37</v>
      </c>
      <c r="D8880" t="s">
        <v>23</v>
      </c>
      <c r="E8880" t="s">
        <v>68</v>
      </c>
      <c r="F8880" t="s">
        <v>25</v>
      </c>
      <c r="G8880" t="s">
        <v>305</v>
      </c>
      <c r="H8880" t="s">
        <v>40</v>
      </c>
      <c r="I8880" t="s">
        <v>63</v>
      </c>
      <c r="J8880" t="s">
        <v>42</v>
      </c>
      <c r="K8880" t="s">
        <v>29</v>
      </c>
      <c r="L8880" t="s">
        <v>44</v>
      </c>
      <c r="M8880" t="s">
        <v>31</v>
      </c>
      <c r="N8880">
        <v>5</v>
      </c>
      <c r="O8880" t="s">
        <v>17953</v>
      </c>
      <c r="P8880" t="s">
        <v>79</v>
      </c>
      <c r="Q8880">
        <v>4850473.45</v>
      </c>
      <c r="R8880" t="s">
        <v>48</v>
      </c>
      <c r="S8880" t="s">
        <v>56</v>
      </c>
      <c r="T8880" t="s">
        <v>35</v>
      </c>
      <c r="U8880" s="6">
        <v>3.5</v>
      </c>
    </row>
    <row r="8881" spans="1:21" x14ac:dyDescent="0.25">
      <c r="A8881" t="s">
        <v>17954</v>
      </c>
      <c r="B8881" s="1">
        <v>45267</v>
      </c>
      <c r="C8881" t="s">
        <v>37</v>
      </c>
      <c r="D8881" t="s">
        <v>23</v>
      </c>
      <c r="E8881" t="s">
        <v>38</v>
      </c>
      <c r="F8881" t="s">
        <v>69</v>
      </c>
      <c r="G8881" t="s">
        <v>20201</v>
      </c>
      <c r="H8881" t="s">
        <v>70</v>
      </c>
      <c r="I8881" t="s">
        <v>180</v>
      </c>
      <c r="J8881" t="s">
        <v>42</v>
      </c>
      <c r="K8881" t="s">
        <v>43</v>
      </c>
      <c r="L8881" t="s">
        <v>44</v>
      </c>
      <c r="M8881" t="s">
        <v>53</v>
      </c>
      <c r="N8881">
        <v>5</v>
      </c>
      <c r="O8881" t="s">
        <v>17955</v>
      </c>
      <c r="P8881" t="s">
        <v>336</v>
      </c>
      <c r="Q8881">
        <v>5326712.24</v>
      </c>
      <c r="R8881" t="s">
        <v>48</v>
      </c>
      <c r="S8881" t="s">
        <v>35</v>
      </c>
      <c r="T8881" t="s">
        <v>56</v>
      </c>
      <c r="U8881" s="6">
        <v>4.5999999999999996</v>
      </c>
    </row>
    <row r="8882" spans="1:21" x14ac:dyDescent="0.25">
      <c r="A8882" t="s">
        <v>17956</v>
      </c>
      <c r="B8882" s="1">
        <v>45575</v>
      </c>
      <c r="C8882" t="s">
        <v>81</v>
      </c>
      <c r="D8882" t="s">
        <v>23</v>
      </c>
      <c r="E8882" t="s">
        <v>82</v>
      </c>
      <c r="F8882" t="s">
        <v>58</v>
      </c>
      <c r="G8882" t="s">
        <v>20208</v>
      </c>
      <c r="H8882" t="s">
        <v>70</v>
      </c>
      <c r="I8882" t="s">
        <v>180</v>
      </c>
      <c r="J8882" t="s">
        <v>42</v>
      </c>
      <c r="K8882" t="s">
        <v>72</v>
      </c>
      <c r="L8882" t="s">
        <v>30</v>
      </c>
      <c r="M8882" t="s">
        <v>77</v>
      </c>
      <c r="N8882">
        <v>3</v>
      </c>
      <c r="O8882" t="s">
        <v>17957</v>
      </c>
      <c r="P8882" t="s">
        <v>235</v>
      </c>
      <c r="Q8882">
        <v>2843528.84</v>
      </c>
      <c r="R8882" t="s">
        <v>34</v>
      </c>
      <c r="S8882" t="s">
        <v>35</v>
      </c>
      <c r="T8882" t="s">
        <v>56</v>
      </c>
      <c r="U8882" s="6">
        <v>3.8</v>
      </c>
    </row>
    <row r="8883" spans="1:21" x14ac:dyDescent="0.25">
      <c r="A8883" t="s">
        <v>17958</v>
      </c>
      <c r="B8883" s="1">
        <v>45584</v>
      </c>
      <c r="C8883" t="s">
        <v>81</v>
      </c>
      <c r="D8883" t="s">
        <v>23</v>
      </c>
      <c r="E8883" t="s">
        <v>82</v>
      </c>
      <c r="F8883" t="s">
        <v>90</v>
      </c>
      <c r="G8883" t="s">
        <v>20208</v>
      </c>
      <c r="H8883" t="s">
        <v>166</v>
      </c>
      <c r="I8883" t="s">
        <v>167</v>
      </c>
      <c r="J8883" t="s">
        <v>42</v>
      </c>
      <c r="K8883" t="s">
        <v>29</v>
      </c>
      <c r="L8883" t="s">
        <v>44</v>
      </c>
      <c r="M8883" t="s">
        <v>45</v>
      </c>
      <c r="N8883">
        <v>4</v>
      </c>
      <c r="O8883" t="s">
        <v>17959</v>
      </c>
      <c r="P8883" t="s">
        <v>349</v>
      </c>
      <c r="Q8883">
        <v>2902779.34</v>
      </c>
      <c r="R8883" t="s">
        <v>48</v>
      </c>
      <c r="S8883" t="s">
        <v>56</v>
      </c>
      <c r="T8883" t="s">
        <v>35</v>
      </c>
      <c r="U8883" s="6">
        <v>3.8</v>
      </c>
    </row>
    <row r="8884" spans="1:21" x14ac:dyDescent="0.25">
      <c r="A8884" t="s">
        <v>17960</v>
      </c>
      <c r="B8884" s="1">
        <v>45866</v>
      </c>
      <c r="C8884" t="s">
        <v>98</v>
      </c>
      <c r="D8884" t="s">
        <v>23</v>
      </c>
      <c r="E8884" t="s">
        <v>99</v>
      </c>
      <c r="F8884" t="s">
        <v>90</v>
      </c>
      <c r="G8884" t="s">
        <v>316</v>
      </c>
      <c r="H8884" t="s">
        <v>104</v>
      </c>
      <c r="I8884" t="s">
        <v>240</v>
      </c>
      <c r="J8884" t="s">
        <v>174</v>
      </c>
      <c r="K8884" t="s">
        <v>72</v>
      </c>
      <c r="L8884" t="s">
        <v>44</v>
      </c>
      <c r="M8884" t="s">
        <v>113</v>
      </c>
      <c r="N8884">
        <v>3</v>
      </c>
      <c r="O8884" t="s">
        <v>17961</v>
      </c>
      <c r="P8884" t="s">
        <v>101</v>
      </c>
      <c r="Q8884">
        <v>1984109.26</v>
      </c>
      <c r="R8884" t="s">
        <v>34</v>
      </c>
      <c r="S8884" t="s">
        <v>35</v>
      </c>
      <c r="T8884" t="s">
        <v>35</v>
      </c>
      <c r="U8884" s="6">
        <v>4.0999999999999996</v>
      </c>
    </row>
    <row r="8885" spans="1:21" x14ac:dyDescent="0.25">
      <c r="A8885" t="s">
        <v>17962</v>
      </c>
      <c r="B8885" s="1">
        <v>45770</v>
      </c>
      <c r="C8885" t="s">
        <v>22</v>
      </c>
      <c r="D8885" t="s">
        <v>23</v>
      </c>
      <c r="E8885" t="s">
        <v>24</v>
      </c>
      <c r="F8885" t="s">
        <v>90</v>
      </c>
      <c r="G8885" t="s">
        <v>20213</v>
      </c>
      <c r="H8885" t="s">
        <v>104</v>
      </c>
      <c r="I8885" t="s">
        <v>240</v>
      </c>
      <c r="J8885" t="s">
        <v>174</v>
      </c>
      <c r="K8885" t="s">
        <v>29</v>
      </c>
      <c r="L8885" t="s">
        <v>44</v>
      </c>
      <c r="M8885" t="s">
        <v>77</v>
      </c>
      <c r="N8885">
        <v>4</v>
      </c>
      <c r="O8885" t="s">
        <v>17963</v>
      </c>
      <c r="P8885" t="s">
        <v>295</v>
      </c>
      <c r="Q8885">
        <v>2432222.09</v>
      </c>
      <c r="R8885" t="s">
        <v>48</v>
      </c>
      <c r="S8885" t="s">
        <v>56</v>
      </c>
      <c r="T8885" t="s">
        <v>35</v>
      </c>
      <c r="U8885" s="6">
        <v>4.5999999999999996</v>
      </c>
    </row>
    <row r="8886" spans="1:21" x14ac:dyDescent="0.25">
      <c r="A8886" t="s">
        <v>17964</v>
      </c>
      <c r="B8886" s="1">
        <v>45857</v>
      </c>
      <c r="C8886" t="s">
        <v>50</v>
      </c>
      <c r="D8886" t="s">
        <v>23</v>
      </c>
      <c r="E8886" t="s">
        <v>130</v>
      </c>
      <c r="F8886" t="s">
        <v>90</v>
      </c>
      <c r="G8886" t="s">
        <v>142</v>
      </c>
      <c r="H8886" t="s">
        <v>70</v>
      </c>
      <c r="I8886" t="s">
        <v>180</v>
      </c>
      <c r="J8886" t="s">
        <v>42</v>
      </c>
      <c r="K8886" t="s">
        <v>72</v>
      </c>
      <c r="L8886" t="s">
        <v>44</v>
      </c>
      <c r="M8886" t="s">
        <v>113</v>
      </c>
      <c r="N8886">
        <v>1</v>
      </c>
      <c r="O8886" t="s">
        <v>17965</v>
      </c>
      <c r="P8886" t="s">
        <v>255</v>
      </c>
      <c r="Q8886">
        <v>1087479.3500000001</v>
      </c>
      <c r="R8886" t="s">
        <v>48</v>
      </c>
      <c r="S8886" t="s">
        <v>35</v>
      </c>
      <c r="T8886" t="s">
        <v>35</v>
      </c>
      <c r="U8886" s="6">
        <v>4.7</v>
      </c>
    </row>
    <row r="8887" spans="1:21" x14ac:dyDescent="0.25">
      <c r="A8887" t="s">
        <v>17966</v>
      </c>
      <c r="B8887" s="1">
        <v>45704</v>
      </c>
      <c r="C8887" t="s">
        <v>22</v>
      </c>
      <c r="D8887" t="s">
        <v>23</v>
      </c>
      <c r="E8887" t="s">
        <v>24</v>
      </c>
      <c r="F8887" t="s">
        <v>90</v>
      </c>
      <c r="G8887" t="s">
        <v>142</v>
      </c>
      <c r="H8887" t="s">
        <v>40</v>
      </c>
      <c r="I8887" t="s">
        <v>63</v>
      </c>
      <c r="J8887" t="s">
        <v>42</v>
      </c>
      <c r="K8887" t="s">
        <v>43</v>
      </c>
      <c r="L8887" t="s">
        <v>44</v>
      </c>
      <c r="M8887" t="s">
        <v>31</v>
      </c>
      <c r="N8887">
        <v>5</v>
      </c>
      <c r="O8887" t="s">
        <v>17967</v>
      </c>
      <c r="P8887" t="s">
        <v>135</v>
      </c>
      <c r="Q8887">
        <v>4368831.8</v>
      </c>
      <c r="R8887" t="s">
        <v>48</v>
      </c>
      <c r="S8887" t="s">
        <v>56</v>
      </c>
      <c r="T8887" t="s">
        <v>35</v>
      </c>
      <c r="U8887" s="6">
        <v>4.7</v>
      </c>
    </row>
    <row r="8888" spans="1:21" x14ac:dyDescent="0.25">
      <c r="A8888" t="s">
        <v>17968</v>
      </c>
      <c r="B8888" s="1">
        <v>45428</v>
      </c>
      <c r="C8888" t="s">
        <v>37</v>
      </c>
      <c r="D8888" t="s">
        <v>23</v>
      </c>
      <c r="E8888" t="s">
        <v>38</v>
      </c>
      <c r="F8888" t="s">
        <v>190</v>
      </c>
      <c r="G8888" t="s">
        <v>20212</v>
      </c>
      <c r="H8888" t="s">
        <v>26</v>
      </c>
      <c r="I8888" t="s">
        <v>253</v>
      </c>
      <c r="J8888" t="s">
        <v>42</v>
      </c>
      <c r="K8888" t="s">
        <v>43</v>
      </c>
      <c r="L8888" t="s">
        <v>44</v>
      </c>
      <c r="M8888" t="s">
        <v>53</v>
      </c>
      <c r="N8888">
        <v>4</v>
      </c>
      <c r="O8888" t="s">
        <v>17969</v>
      </c>
      <c r="P8888" t="s">
        <v>128</v>
      </c>
      <c r="Q8888">
        <v>3023328.25</v>
      </c>
      <c r="R8888" t="s">
        <v>34</v>
      </c>
      <c r="S8888" t="s">
        <v>35</v>
      </c>
      <c r="T8888" t="s">
        <v>35</v>
      </c>
      <c r="U8888" s="6">
        <v>4.0999999999999996</v>
      </c>
    </row>
    <row r="8889" spans="1:21" x14ac:dyDescent="0.25">
      <c r="A8889" t="s">
        <v>17970</v>
      </c>
      <c r="B8889" s="1">
        <v>45637</v>
      </c>
      <c r="C8889" t="s">
        <v>81</v>
      </c>
      <c r="D8889" t="s">
        <v>23</v>
      </c>
      <c r="E8889" t="s">
        <v>82</v>
      </c>
      <c r="F8889" t="s">
        <v>69</v>
      </c>
      <c r="G8889" t="s">
        <v>299</v>
      </c>
      <c r="H8889" t="s">
        <v>166</v>
      </c>
      <c r="I8889" t="s">
        <v>167</v>
      </c>
      <c r="J8889" t="s">
        <v>42</v>
      </c>
      <c r="K8889" t="s">
        <v>72</v>
      </c>
      <c r="L8889" t="s">
        <v>30</v>
      </c>
      <c r="M8889" t="s">
        <v>31</v>
      </c>
      <c r="N8889">
        <v>5</v>
      </c>
      <c r="O8889" t="s">
        <v>17971</v>
      </c>
      <c r="P8889" t="s">
        <v>242</v>
      </c>
      <c r="Q8889">
        <v>4413100.97</v>
      </c>
      <c r="R8889" t="s">
        <v>34</v>
      </c>
      <c r="S8889" t="s">
        <v>56</v>
      </c>
      <c r="T8889" t="s">
        <v>56</v>
      </c>
      <c r="U8889" s="6">
        <v>4.0999999999999996</v>
      </c>
    </row>
    <row r="8890" spans="1:21" x14ac:dyDescent="0.25">
      <c r="A8890" t="s">
        <v>17972</v>
      </c>
      <c r="B8890" s="1">
        <v>45053</v>
      </c>
      <c r="C8890" t="s">
        <v>88</v>
      </c>
      <c r="D8890" t="s">
        <v>23</v>
      </c>
      <c r="E8890" t="s">
        <v>112</v>
      </c>
      <c r="F8890" t="s">
        <v>39</v>
      </c>
      <c r="G8890" t="s">
        <v>20200</v>
      </c>
      <c r="H8890" t="s">
        <v>26</v>
      </c>
      <c r="I8890" t="s">
        <v>52</v>
      </c>
      <c r="J8890" t="s">
        <v>28</v>
      </c>
      <c r="K8890" t="s">
        <v>43</v>
      </c>
      <c r="L8890" t="s">
        <v>44</v>
      </c>
      <c r="M8890" t="s">
        <v>77</v>
      </c>
      <c r="N8890">
        <v>4</v>
      </c>
      <c r="O8890" t="s">
        <v>17973</v>
      </c>
      <c r="P8890" t="s">
        <v>333</v>
      </c>
      <c r="Q8890">
        <v>2901997.51</v>
      </c>
      <c r="R8890" t="s">
        <v>34</v>
      </c>
      <c r="S8890" t="s">
        <v>35</v>
      </c>
      <c r="T8890" t="s">
        <v>56</v>
      </c>
      <c r="U8890" s="6">
        <v>3.9</v>
      </c>
    </row>
    <row r="8891" spans="1:21" x14ac:dyDescent="0.25">
      <c r="A8891" t="s">
        <v>17974</v>
      </c>
      <c r="B8891" s="1">
        <v>45511</v>
      </c>
      <c r="C8891" t="s">
        <v>81</v>
      </c>
      <c r="D8891" t="s">
        <v>23</v>
      </c>
      <c r="E8891" t="s">
        <v>82</v>
      </c>
      <c r="F8891" t="s">
        <v>62</v>
      </c>
      <c r="G8891" t="s">
        <v>244</v>
      </c>
      <c r="H8891" t="s">
        <v>40</v>
      </c>
      <c r="I8891" t="s">
        <v>41</v>
      </c>
      <c r="J8891" t="s">
        <v>42</v>
      </c>
      <c r="K8891" t="s">
        <v>29</v>
      </c>
      <c r="L8891" t="s">
        <v>44</v>
      </c>
      <c r="M8891" t="s">
        <v>77</v>
      </c>
      <c r="N8891">
        <v>1</v>
      </c>
      <c r="O8891" t="s">
        <v>17975</v>
      </c>
      <c r="P8891" t="s">
        <v>656</v>
      </c>
      <c r="Q8891">
        <v>1330399.79</v>
      </c>
      <c r="R8891" t="s">
        <v>48</v>
      </c>
      <c r="S8891" t="s">
        <v>35</v>
      </c>
      <c r="T8891" t="s">
        <v>35</v>
      </c>
      <c r="U8891" s="6">
        <v>4.3</v>
      </c>
    </row>
    <row r="8892" spans="1:21" x14ac:dyDescent="0.25">
      <c r="A8892" t="s">
        <v>17976</v>
      </c>
      <c r="B8892" s="1">
        <v>45333</v>
      </c>
      <c r="C8892" t="s">
        <v>81</v>
      </c>
      <c r="D8892" t="s">
        <v>23</v>
      </c>
      <c r="E8892" t="s">
        <v>82</v>
      </c>
      <c r="F8892" t="s">
        <v>69</v>
      </c>
      <c r="G8892" t="s">
        <v>20214</v>
      </c>
      <c r="H8892" t="s">
        <v>166</v>
      </c>
      <c r="I8892" t="s">
        <v>167</v>
      </c>
      <c r="J8892" t="s">
        <v>42</v>
      </c>
      <c r="K8892" t="s">
        <v>43</v>
      </c>
      <c r="L8892" t="s">
        <v>30</v>
      </c>
      <c r="M8892" t="s">
        <v>113</v>
      </c>
      <c r="N8892">
        <v>3</v>
      </c>
      <c r="O8892" t="s">
        <v>17977</v>
      </c>
      <c r="P8892" t="s">
        <v>312</v>
      </c>
      <c r="Q8892">
        <v>2452631.62</v>
      </c>
      <c r="R8892" t="s">
        <v>48</v>
      </c>
      <c r="S8892" t="s">
        <v>56</v>
      </c>
      <c r="T8892" t="s">
        <v>56</v>
      </c>
      <c r="U8892" s="6">
        <v>4.0999999999999996</v>
      </c>
    </row>
    <row r="8893" spans="1:21" x14ac:dyDescent="0.25">
      <c r="A8893" t="s">
        <v>17978</v>
      </c>
      <c r="B8893" s="1">
        <v>45434</v>
      </c>
      <c r="C8893" t="s">
        <v>22</v>
      </c>
      <c r="D8893" t="s">
        <v>23</v>
      </c>
      <c r="E8893" t="s">
        <v>24</v>
      </c>
      <c r="F8893" t="s">
        <v>190</v>
      </c>
      <c r="G8893" t="s">
        <v>221</v>
      </c>
      <c r="H8893" t="s">
        <v>83</v>
      </c>
      <c r="I8893" t="s">
        <v>126</v>
      </c>
      <c r="J8893" t="s">
        <v>42</v>
      </c>
      <c r="K8893" t="s">
        <v>72</v>
      </c>
      <c r="L8893" t="s">
        <v>44</v>
      </c>
      <c r="M8893" t="s">
        <v>45</v>
      </c>
      <c r="N8893">
        <v>4</v>
      </c>
      <c r="O8893" t="s">
        <v>17979</v>
      </c>
      <c r="P8893" t="s">
        <v>201</v>
      </c>
      <c r="Q8893">
        <v>3254161.79</v>
      </c>
      <c r="R8893" t="s">
        <v>48</v>
      </c>
      <c r="S8893" t="s">
        <v>35</v>
      </c>
      <c r="T8893" t="s">
        <v>56</v>
      </c>
      <c r="U8893" s="6">
        <v>4.4000000000000004</v>
      </c>
    </row>
    <row r="8894" spans="1:21" x14ac:dyDescent="0.25">
      <c r="A8894" t="s">
        <v>17980</v>
      </c>
      <c r="B8894" s="1">
        <v>45821</v>
      </c>
      <c r="C8894" t="s">
        <v>98</v>
      </c>
      <c r="D8894" t="s">
        <v>23</v>
      </c>
      <c r="E8894" t="s">
        <v>99</v>
      </c>
      <c r="F8894" t="s">
        <v>62</v>
      </c>
      <c r="G8894" t="s">
        <v>20212</v>
      </c>
      <c r="H8894" t="s">
        <v>40</v>
      </c>
      <c r="I8894" t="s">
        <v>63</v>
      </c>
      <c r="J8894" t="s">
        <v>42</v>
      </c>
      <c r="K8894" t="s">
        <v>29</v>
      </c>
      <c r="L8894" t="s">
        <v>44</v>
      </c>
      <c r="M8894" t="s">
        <v>53</v>
      </c>
      <c r="N8894">
        <v>5</v>
      </c>
      <c r="O8894" t="s">
        <v>17981</v>
      </c>
      <c r="P8894" t="s">
        <v>539</v>
      </c>
      <c r="Q8894">
        <v>4450355.95</v>
      </c>
      <c r="R8894" t="s">
        <v>48</v>
      </c>
      <c r="S8894" t="s">
        <v>35</v>
      </c>
      <c r="T8894" t="s">
        <v>56</v>
      </c>
      <c r="U8894" s="6">
        <v>4.9000000000000004</v>
      </c>
    </row>
    <row r="8895" spans="1:21" x14ac:dyDescent="0.25">
      <c r="A8895" t="s">
        <v>17982</v>
      </c>
      <c r="B8895" s="1">
        <v>45261</v>
      </c>
      <c r="C8895" t="s">
        <v>88</v>
      </c>
      <c r="D8895" t="s">
        <v>23</v>
      </c>
      <c r="E8895" t="s">
        <v>112</v>
      </c>
      <c r="F8895" t="s">
        <v>69</v>
      </c>
      <c r="G8895" t="s">
        <v>474</v>
      </c>
      <c r="H8895" t="s">
        <v>83</v>
      </c>
      <c r="I8895" t="s">
        <v>84</v>
      </c>
      <c r="J8895" t="s">
        <v>42</v>
      </c>
      <c r="K8895" t="s">
        <v>72</v>
      </c>
      <c r="L8895" t="s">
        <v>30</v>
      </c>
      <c r="M8895" t="s">
        <v>64</v>
      </c>
      <c r="N8895">
        <v>3</v>
      </c>
      <c r="O8895" t="s">
        <v>17983</v>
      </c>
      <c r="P8895" t="s">
        <v>124</v>
      </c>
      <c r="Q8895">
        <v>2581077.71</v>
      </c>
      <c r="R8895" t="s">
        <v>48</v>
      </c>
      <c r="S8895" t="s">
        <v>56</v>
      </c>
      <c r="T8895" t="s">
        <v>35</v>
      </c>
      <c r="U8895" s="6">
        <v>4.8</v>
      </c>
    </row>
    <row r="8896" spans="1:21" x14ac:dyDescent="0.25">
      <c r="A8896" t="s">
        <v>17984</v>
      </c>
      <c r="B8896" s="1">
        <v>44959</v>
      </c>
      <c r="C8896" t="s">
        <v>98</v>
      </c>
      <c r="D8896" t="s">
        <v>23</v>
      </c>
      <c r="E8896" t="s">
        <v>103</v>
      </c>
      <c r="F8896" t="s">
        <v>58</v>
      </c>
      <c r="G8896" t="s">
        <v>596</v>
      </c>
      <c r="H8896" t="s">
        <v>26</v>
      </c>
      <c r="I8896" t="s">
        <v>204</v>
      </c>
      <c r="J8896" t="s">
        <v>28</v>
      </c>
      <c r="K8896" t="s">
        <v>43</v>
      </c>
      <c r="L8896" t="s">
        <v>44</v>
      </c>
      <c r="M8896" t="s">
        <v>64</v>
      </c>
      <c r="N8896">
        <v>5</v>
      </c>
      <c r="O8896" t="s">
        <v>17985</v>
      </c>
      <c r="P8896" t="s">
        <v>641</v>
      </c>
      <c r="Q8896">
        <v>4257873.03</v>
      </c>
      <c r="R8896" t="s">
        <v>48</v>
      </c>
      <c r="S8896" t="s">
        <v>56</v>
      </c>
      <c r="T8896" t="s">
        <v>35</v>
      </c>
      <c r="U8896" s="6">
        <v>4.5</v>
      </c>
    </row>
    <row r="8897" spans="1:21" x14ac:dyDescent="0.25">
      <c r="A8897" t="s">
        <v>17986</v>
      </c>
      <c r="B8897" s="1">
        <v>45134</v>
      </c>
      <c r="C8897" t="s">
        <v>98</v>
      </c>
      <c r="D8897" t="s">
        <v>23</v>
      </c>
      <c r="E8897" t="s">
        <v>103</v>
      </c>
      <c r="F8897" t="s">
        <v>62</v>
      </c>
      <c r="G8897" t="s">
        <v>20215</v>
      </c>
      <c r="H8897" t="s">
        <v>26</v>
      </c>
      <c r="I8897" t="s">
        <v>94</v>
      </c>
      <c r="J8897" t="s">
        <v>42</v>
      </c>
      <c r="K8897" t="s">
        <v>43</v>
      </c>
      <c r="L8897" t="s">
        <v>44</v>
      </c>
      <c r="M8897" t="s">
        <v>64</v>
      </c>
      <c r="N8897">
        <v>3</v>
      </c>
      <c r="O8897" t="s">
        <v>17987</v>
      </c>
      <c r="P8897" t="s">
        <v>128</v>
      </c>
      <c r="Q8897">
        <v>4998177.5199999996</v>
      </c>
      <c r="R8897" t="s">
        <v>34</v>
      </c>
      <c r="S8897" t="s">
        <v>56</v>
      </c>
      <c r="T8897" t="s">
        <v>35</v>
      </c>
      <c r="U8897" s="6">
        <v>4</v>
      </c>
    </row>
    <row r="8898" spans="1:21" x14ac:dyDescent="0.25">
      <c r="A8898" t="s">
        <v>17988</v>
      </c>
      <c r="B8898" s="1">
        <v>45767</v>
      </c>
      <c r="C8898" t="s">
        <v>37</v>
      </c>
      <c r="D8898" t="s">
        <v>23</v>
      </c>
      <c r="E8898" t="s">
        <v>68</v>
      </c>
      <c r="F8898" t="s">
        <v>190</v>
      </c>
      <c r="G8898" t="s">
        <v>365</v>
      </c>
      <c r="H8898" t="s">
        <v>26</v>
      </c>
      <c r="I8898" t="s">
        <v>151</v>
      </c>
      <c r="J8898" t="s">
        <v>42</v>
      </c>
      <c r="K8898" t="s">
        <v>29</v>
      </c>
      <c r="L8898" t="s">
        <v>30</v>
      </c>
      <c r="M8898" t="s">
        <v>45</v>
      </c>
      <c r="N8898">
        <v>2</v>
      </c>
      <c r="O8898" t="s">
        <v>17989</v>
      </c>
      <c r="P8898" t="s">
        <v>238</v>
      </c>
      <c r="Q8898">
        <v>2127976.36</v>
      </c>
      <c r="R8898" t="s">
        <v>34</v>
      </c>
      <c r="S8898" t="s">
        <v>35</v>
      </c>
      <c r="T8898" t="s">
        <v>56</v>
      </c>
      <c r="U8898" s="6">
        <v>5</v>
      </c>
    </row>
    <row r="8899" spans="1:21" x14ac:dyDescent="0.25">
      <c r="A8899" t="s">
        <v>17990</v>
      </c>
      <c r="B8899" s="1">
        <v>45142</v>
      </c>
      <c r="C8899" t="s">
        <v>22</v>
      </c>
      <c r="D8899" t="s">
        <v>23</v>
      </c>
      <c r="E8899" t="s">
        <v>24</v>
      </c>
      <c r="F8899" t="s">
        <v>69</v>
      </c>
      <c r="G8899" t="s">
        <v>165</v>
      </c>
      <c r="H8899" t="s">
        <v>166</v>
      </c>
      <c r="I8899" t="s">
        <v>167</v>
      </c>
      <c r="J8899" t="s">
        <v>42</v>
      </c>
      <c r="K8899" t="s">
        <v>29</v>
      </c>
      <c r="L8899" t="s">
        <v>44</v>
      </c>
      <c r="M8899" t="s">
        <v>64</v>
      </c>
      <c r="N8899">
        <v>1</v>
      </c>
      <c r="O8899" t="s">
        <v>17991</v>
      </c>
      <c r="P8899" t="s">
        <v>128</v>
      </c>
      <c r="Q8899">
        <v>752476.34</v>
      </c>
      <c r="R8899" t="s">
        <v>34</v>
      </c>
      <c r="S8899" t="s">
        <v>56</v>
      </c>
      <c r="T8899" t="s">
        <v>56</v>
      </c>
      <c r="U8899" s="6">
        <v>4.5</v>
      </c>
    </row>
    <row r="8900" spans="1:21" x14ac:dyDescent="0.25">
      <c r="A8900" t="s">
        <v>17992</v>
      </c>
      <c r="B8900" s="1">
        <v>45832</v>
      </c>
      <c r="C8900" t="s">
        <v>88</v>
      </c>
      <c r="D8900" t="s">
        <v>23</v>
      </c>
      <c r="E8900" t="s">
        <v>89</v>
      </c>
      <c r="F8900" t="s">
        <v>25</v>
      </c>
      <c r="G8900" t="s">
        <v>20205</v>
      </c>
      <c r="H8900" t="s">
        <v>166</v>
      </c>
      <c r="I8900" t="s">
        <v>167</v>
      </c>
      <c r="J8900" t="s">
        <v>42</v>
      </c>
      <c r="K8900" t="s">
        <v>29</v>
      </c>
      <c r="L8900" t="s">
        <v>30</v>
      </c>
      <c r="M8900" t="s">
        <v>64</v>
      </c>
      <c r="N8900">
        <v>2</v>
      </c>
      <c r="O8900" t="s">
        <v>17993</v>
      </c>
      <c r="P8900" t="s">
        <v>255</v>
      </c>
      <c r="Q8900">
        <v>1635399.14</v>
      </c>
      <c r="R8900" t="s">
        <v>34</v>
      </c>
      <c r="S8900" t="s">
        <v>35</v>
      </c>
      <c r="T8900" t="s">
        <v>35</v>
      </c>
      <c r="U8900" s="6">
        <v>4.4000000000000004</v>
      </c>
    </row>
    <row r="8901" spans="1:21" x14ac:dyDescent="0.25">
      <c r="A8901" t="s">
        <v>17994</v>
      </c>
      <c r="B8901" s="1">
        <v>45561</v>
      </c>
      <c r="C8901" t="s">
        <v>88</v>
      </c>
      <c r="D8901" t="s">
        <v>23</v>
      </c>
      <c r="E8901" t="s">
        <v>112</v>
      </c>
      <c r="F8901" t="s">
        <v>190</v>
      </c>
      <c r="G8901" t="s">
        <v>596</v>
      </c>
      <c r="H8901" t="s">
        <v>40</v>
      </c>
      <c r="I8901" t="s">
        <v>41</v>
      </c>
      <c r="J8901" t="s">
        <v>42</v>
      </c>
      <c r="K8901" t="s">
        <v>43</v>
      </c>
      <c r="L8901" t="s">
        <v>30</v>
      </c>
      <c r="M8901" t="s">
        <v>64</v>
      </c>
      <c r="N8901">
        <v>1</v>
      </c>
      <c r="O8901" t="s">
        <v>17995</v>
      </c>
      <c r="P8901" t="s">
        <v>192</v>
      </c>
      <c r="Q8901">
        <v>1137438.96</v>
      </c>
      <c r="R8901" t="s">
        <v>34</v>
      </c>
      <c r="S8901" t="s">
        <v>56</v>
      </c>
      <c r="T8901" t="s">
        <v>56</v>
      </c>
      <c r="U8901" s="6">
        <v>4.5999999999999996</v>
      </c>
    </row>
    <row r="8902" spans="1:21" x14ac:dyDescent="0.25">
      <c r="A8902" t="s">
        <v>17996</v>
      </c>
      <c r="B8902" s="1">
        <v>45322</v>
      </c>
      <c r="C8902" t="s">
        <v>22</v>
      </c>
      <c r="D8902" t="s">
        <v>23</v>
      </c>
      <c r="E8902" t="s">
        <v>24</v>
      </c>
      <c r="F8902" t="s">
        <v>76</v>
      </c>
      <c r="G8902" t="s">
        <v>328</v>
      </c>
      <c r="H8902" t="s">
        <v>104</v>
      </c>
      <c r="I8902" t="s">
        <v>138</v>
      </c>
      <c r="J8902" t="s">
        <v>42</v>
      </c>
      <c r="K8902" t="s">
        <v>72</v>
      </c>
      <c r="L8902" t="s">
        <v>30</v>
      </c>
      <c r="M8902" t="s">
        <v>64</v>
      </c>
      <c r="N8902">
        <v>2</v>
      </c>
      <c r="O8902" t="s">
        <v>17997</v>
      </c>
      <c r="P8902" t="s">
        <v>482</v>
      </c>
      <c r="Q8902">
        <v>2302569.9900000002</v>
      </c>
      <c r="R8902" t="s">
        <v>48</v>
      </c>
      <c r="S8902" t="s">
        <v>56</v>
      </c>
      <c r="T8902" t="s">
        <v>35</v>
      </c>
      <c r="U8902" s="6">
        <v>4.2</v>
      </c>
    </row>
    <row r="8903" spans="1:21" x14ac:dyDescent="0.25">
      <c r="A8903" t="s">
        <v>17998</v>
      </c>
      <c r="B8903" s="1">
        <v>45837</v>
      </c>
      <c r="C8903" t="s">
        <v>88</v>
      </c>
      <c r="D8903" t="s">
        <v>23</v>
      </c>
      <c r="E8903" t="s">
        <v>89</v>
      </c>
      <c r="F8903" t="s">
        <v>62</v>
      </c>
      <c r="G8903" t="s">
        <v>316</v>
      </c>
      <c r="H8903" t="s">
        <v>40</v>
      </c>
      <c r="I8903" t="s">
        <v>63</v>
      </c>
      <c r="J8903" t="s">
        <v>42</v>
      </c>
      <c r="K8903" t="s">
        <v>43</v>
      </c>
      <c r="L8903" t="s">
        <v>30</v>
      </c>
      <c r="M8903" t="s">
        <v>31</v>
      </c>
      <c r="N8903">
        <v>5</v>
      </c>
      <c r="O8903" t="s">
        <v>17999</v>
      </c>
      <c r="P8903" t="s">
        <v>124</v>
      </c>
      <c r="Q8903">
        <v>4253987.1399999997</v>
      </c>
      <c r="R8903" t="s">
        <v>34</v>
      </c>
      <c r="S8903" t="s">
        <v>35</v>
      </c>
      <c r="T8903" t="s">
        <v>35</v>
      </c>
      <c r="U8903" s="6">
        <v>4.9000000000000004</v>
      </c>
    </row>
    <row r="8904" spans="1:21" x14ac:dyDescent="0.25">
      <c r="A8904" t="s">
        <v>18000</v>
      </c>
      <c r="B8904" s="1">
        <v>45447</v>
      </c>
      <c r="C8904" t="s">
        <v>81</v>
      </c>
      <c r="D8904" t="s">
        <v>23</v>
      </c>
      <c r="E8904" t="s">
        <v>82</v>
      </c>
      <c r="F8904" t="s">
        <v>62</v>
      </c>
      <c r="G8904" t="s">
        <v>305</v>
      </c>
      <c r="H8904" t="s">
        <v>70</v>
      </c>
      <c r="I8904" t="s">
        <v>180</v>
      </c>
      <c r="J8904" t="s">
        <v>42</v>
      </c>
      <c r="K8904" t="s">
        <v>72</v>
      </c>
      <c r="L8904" t="s">
        <v>30</v>
      </c>
      <c r="M8904" t="s">
        <v>31</v>
      </c>
      <c r="N8904">
        <v>2</v>
      </c>
      <c r="O8904" t="s">
        <v>18001</v>
      </c>
      <c r="P8904" t="s">
        <v>96</v>
      </c>
      <c r="Q8904">
        <v>2040666.26</v>
      </c>
      <c r="R8904" t="s">
        <v>34</v>
      </c>
      <c r="S8904" t="s">
        <v>56</v>
      </c>
      <c r="T8904" t="s">
        <v>56</v>
      </c>
      <c r="U8904" s="6">
        <v>4.9000000000000004</v>
      </c>
    </row>
    <row r="8905" spans="1:21" x14ac:dyDescent="0.25">
      <c r="A8905" t="s">
        <v>18002</v>
      </c>
      <c r="B8905" s="1">
        <v>45844</v>
      </c>
      <c r="C8905" t="s">
        <v>98</v>
      </c>
      <c r="D8905" t="s">
        <v>23</v>
      </c>
      <c r="E8905" t="s">
        <v>99</v>
      </c>
      <c r="F8905" t="s">
        <v>39</v>
      </c>
      <c r="G8905" t="s">
        <v>371</v>
      </c>
      <c r="H8905" t="s">
        <v>26</v>
      </c>
      <c r="I8905" t="s">
        <v>27</v>
      </c>
      <c r="J8905" t="s">
        <v>28</v>
      </c>
      <c r="K8905" t="s">
        <v>29</v>
      </c>
      <c r="L8905" t="s">
        <v>44</v>
      </c>
      <c r="M8905" t="s">
        <v>45</v>
      </c>
      <c r="N8905">
        <v>4</v>
      </c>
      <c r="O8905" t="s">
        <v>18003</v>
      </c>
      <c r="P8905" t="s">
        <v>201</v>
      </c>
      <c r="Q8905">
        <v>4959903.0599999996</v>
      </c>
      <c r="R8905" t="s">
        <v>34</v>
      </c>
      <c r="S8905" t="s">
        <v>56</v>
      </c>
      <c r="T8905" t="s">
        <v>35</v>
      </c>
      <c r="U8905" s="6">
        <v>4.7</v>
      </c>
    </row>
    <row r="8906" spans="1:21" x14ac:dyDescent="0.25">
      <c r="A8906" t="s">
        <v>18004</v>
      </c>
      <c r="B8906" s="1">
        <v>45192</v>
      </c>
      <c r="C8906" t="s">
        <v>37</v>
      </c>
      <c r="D8906" t="s">
        <v>23</v>
      </c>
      <c r="E8906" t="s">
        <v>38</v>
      </c>
      <c r="F8906" t="s">
        <v>76</v>
      </c>
      <c r="G8906" t="s">
        <v>331</v>
      </c>
      <c r="H8906" t="s">
        <v>40</v>
      </c>
      <c r="I8906" t="s">
        <v>63</v>
      </c>
      <c r="J8906" t="s">
        <v>42</v>
      </c>
      <c r="K8906" t="s">
        <v>43</v>
      </c>
      <c r="L8906" t="s">
        <v>30</v>
      </c>
      <c r="M8906" t="s">
        <v>113</v>
      </c>
      <c r="N8906">
        <v>4</v>
      </c>
      <c r="O8906" t="s">
        <v>18005</v>
      </c>
      <c r="P8906" t="s">
        <v>437</v>
      </c>
      <c r="Q8906">
        <v>3460350.48</v>
      </c>
      <c r="R8906" t="s">
        <v>48</v>
      </c>
      <c r="S8906" t="s">
        <v>56</v>
      </c>
      <c r="T8906" t="s">
        <v>35</v>
      </c>
      <c r="U8906" s="6">
        <v>4.4000000000000004</v>
      </c>
    </row>
    <row r="8907" spans="1:21" x14ac:dyDescent="0.25">
      <c r="A8907" t="s">
        <v>18006</v>
      </c>
      <c r="B8907" s="1">
        <v>45338</v>
      </c>
      <c r="C8907" t="s">
        <v>50</v>
      </c>
      <c r="D8907" t="s">
        <v>23</v>
      </c>
      <c r="E8907" t="s">
        <v>51</v>
      </c>
      <c r="F8907" t="s">
        <v>39</v>
      </c>
      <c r="G8907" t="s">
        <v>214</v>
      </c>
      <c r="H8907" t="s">
        <v>40</v>
      </c>
      <c r="I8907" t="s">
        <v>41</v>
      </c>
      <c r="J8907" t="s">
        <v>42</v>
      </c>
      <c r="K8907" t="s">
        <v>43</v>
      </c>
      <c r="L8907" t="s">
        <v>30</v>
      </c>
      <c r="M8907" t="s">
        <v>45</v>
      </c>
      <c r="N8907">
        <v>1</v>
      </c>
      <c r="O8907" t="s">
        <v>18007</v>
      </c>
      <c r="P8907" t="s">
        <v>482</v>
      </c>
      <c r="Q8907">
        <v>1167798.67</v>
      </c>
      <c r="R8907" t="s">
        <v>34</v>
      </c>
      <c r="S8907" t="s">
        <v>35</v>
      </c>
      <c r="T8907" t="s">
        <v>35</v>
      </c>
      <c r="U8907" s="6">
        <v>3.8</v>
      </c>
    </row>
    <row r="8908" spans="1:21" x14ac:dyDescent="0.25">
      <c r="A8908" t="s">
        <v>18008</v>
      </c>
      <c r="B8908" s="1">
        <v>45291</v>
      </c>
      <c r="C8908" t="s">
        <v>22</v>
      </c>
      <c r="D8908" t="s">
        <v>23</v>
      </c>
      <c r="E8908" t="s">
        <v>24</v>
      </c>
      <c r="F8908" t="s">
        <v>62</v>
      </c>
      <c r="G8908" t="s">
        <v>20202</v>
      </c>
      <c r="H8908" t="s">
        <v>166</v>
      </c>
      <c r="I8908" t="s">
        <v>173</v>
      </c>
      <c r="J8908" t="s">
        <v>174</v>
      </c>
      <c r="K8908" t="s">
        <v>43</v>
      </c>
      <c r="L8908" t="s">
        <v>44</v>
      </c>
      <c r="M8908" t="s">
        <v>64</v>
      </c>
      <c r="N8908">
        <v>3</v>
      </c>
      <c r="O8908" t="s">
        <v>18009</v>
      </c>
      <c r="P8908" t="s">
        <v>526</v>
      </c>
      <c r="Q8908">
        <v>1721080.8</v>
      </c>
      <c r="R8908" t="s">
        <v>34</v>
      </c>
      <c r="S8908" t="s">
        <v>35</v>
      </c>
      <c r="T8908" t="s">
        <v>35</v>
      </c>
      <c r="U8908" s="6">
        <v>4.5</v>
      </c>
    </row>
    <row r="8909" spans="1:21" x14ac:dyDescent="0.25">
      <c r="A8909" t="s">
        <v>18010</v>
      </c>
      <c r="B8909" s="1">
        <v>44970</v>
      </c>
      <c r="C8909" t="s">
        <v>22</v>
      </c>
      <c r="D8909" t="s">
        <v>23</v>
      </c>
      <c r="E8909" t="s">
        <v>24</v>
      </c>
      <c r="F8909" t="s">
        <v>58</v>
      </c>
      <c r="G8909" t="s">
        <v>331</v>
      </c>
      <c r="H8909" t="s">
        <v>166</v>
      </c>
      <c r="I8909" t="s">
        <v>167</v>
      </c>
      <c r="J8909" t="s">
        <v>42</v>
      </c>
      <c r="K8909" t="s">
        <v>43</v>
      </c>
      <c r="L8909" t="s">
        <v>30</v>
      </c>
      <c r="M8909" t="s">
        <v>31</v>
      </c>
      <c r="N8909">
        <v>1</v>
      </c>
      <c r="O8909" t="s">
        <v>18011</v>
      </c>
      <c r="P8909" t="s">
        <v>290</v>
      </c>
      <c r="Q8909">
        <v>787113.94</v>
      </c>
      <c r="R8909" t="s">
        <v>34</v>
      </c>
      <c r="S8909" t="s">
        <v>56</v>
      </c>
      <c r="T8909" t="s">
        <v>35</v>
      </c>
      <c r="U8909" s="6">
        <v>4.3</v>
      </c>
    </row>
    <row r="8910" spans="1:21" x14ac:dyDescent="0.25">
      <c r="A8910" t="s">
        <v>18012</v>
      </c>
      <c r="B8910" s="1">
        <v>45475</v>
      </c>
      <c r="C8910" t="s">
        <v>98</v>
      </c>
      <c r="D8910" t="s">
        <v>23</v>
      </c>
      <c r="E8910" t="s">
        <v>99</v>
      </c>
      <c r="F8910" t="s">
        <v>90</v>
      </c>
      <c r="G8910" t="s">
        <v>20208</v>
      </c>
      <c r="H8910" t="s">
        <v>26</v>
      </c>
      <c r="I8910" t="s">
        <v>151</v>
      </c>
      <c r="J8910" t="s">
        <v>42</v>
      </c>
      <c r="K8910" t="s">
        <v>43</v>
      </c>
      <c r="L8910" t="s">
        <v>30</v>
      </c>
      <c r="M8910" t="s">
        <v>31</v>
      </c>
      <c r="N8910">
        <v>1</v>
      </c>
      <c r="O8910" t="s">
        <v>18013</v>
      </c>
      <c r="P8910" t="s">
        <v>539</v>
      </c>
      <c r="Q8910">
        <v>1162706.02</v>
      </c>
      <c r="R8910" t="s">
        <v>34</v>
      </c>
      <c r="S8910" t="s">
        <v>56</v>
      </c>
      <c r="T8910" t="s">
        <v>35</v>
      </c>
      <c r="U8910" s="6">
        <v>4.4000000000000004</v>
      </c>
    </row>
    <row r="8911" spans="1:21" x14ac:dyDescent="0.25">
      <c r="A8911" t="s">
        <v>18014</v>
      </c>
      <c r="B8911" s="1">
        <v>45666</v>
      </c>
      <c r="C8911" t="s">
        <v>50</v>
      </c>
      <c r="D8911" t="s">
        <v>23</v>
      </c>
      <c r="E8911" t="s">
        <v>51</v>
      </c>
      <c r="F8911" t="s">
        <v>62</v>
      </c>
      <c r="G8911" t="s">
        <v>20200</v>
      </c>
      <c r="H8911" t="s">
        <v>40</v>
      </c>
      <c r="I8911" t="s">
        <v>41</v>
      </c>
      <c r="J8911" t="s">
        <v>42</v>
      </c>
      <c r="K8911" t="s">
        <v>72</v>
      </c>
      <c r="L8911" t="s">
        <v>44</v>
      </c>
      <c r="M8911" t="s">
        <v>45</v>
      </c>
      <c r="N8911">
        <v>1</v>
      </c>
      <c r="O8911" t="s">
        <v>18015</v>
      </c>
      <c r="P8911" t="s">
        <v>493</v>
      </c>
      <c r="Q8911">
        <v>1081553.4099999999</v>
      </c>
      <c r="R8911" t="s">
        <v>34</v>
      </c>
      <c r="S8911" t="s">
        <v>56</v>
      </c>
      <c r="T8911" t="s">
        <v>35</v>
      </c>
      <c r="U8911" s="6">
        <v>4.2</v>
      </c>
    </row>
    <row r="8912" spans="1:21" x14ac:dyDescent="0.25">
      <c r="A8912" t="s">
        <v>18016</v>
      </c>
      <c r="B8912" s="1">
        <v>44995</v>
      </c>
      <c r="C8912" t="s">
        <v>50</v>
      </c>
      <c r="D8912" t="s">
        <v>23</v>
      </c>
      <c r="E8912" t="s">
        <v>130</v>
      </c>
      <c r="F8912" t="s">
        <v>90</v>
      </c>
      <c r="G8912" t="s">
        <v>20211</v>
      </c>
      <c r="H8912" t="s">
        <v>83</v>
      </c>
      <c r="I8912" t="s">
        <v>84</v>
      </c>
      <c r="J8912" t="s">
        <v>42</v>
      </c>
      <c r="K8912" t="s">
        <v>29</v>
      </c>
      <c r="L8912" t="s">
        <v>30</v>
      </c>
      <c r="M8912" t="s">
        <v>113</v>
      </c>
      <c r="N8912">
        <v>5</v>
      </c>
      <c r="O8912" t="s">
        <v>18017</v>
      </c>
      <c r="P8912" t="s">
        <v>238</v>
      </c>
      <c r="Q8912">
        <v>4815028.04</v>
      </c>
      <c r="R8912" t="s">
        <v>48</v>
      </c>
      <c r="S8912" t="s">
        <v>35</v>
      </c>
      <c r="T8912" t="s">
        <v>35</v>
      </c>
      <c r="U8912" s="6">
        <v>4.4000000000000004</v>
      </c>
    </row>
    <row r="8913" spans="1:21" x14ac:dyDescent="0.25">
      <c r="A8913" t="s">
        <v>18018</v>
      </c>
      <c r="B8913" s="1">
        <v>45723</v>
      </c>
      <c r="C8913" t="s">
        <v>81</v>
      </c>
      <c r="D8913" t="s">
        <v>23</v>
      </c>
      <c r="E8913" t="s">
        <v>82</v>
      </c>
      <c r="F8913" t="s">
        <v>62</v>
      </c>
      <c r="G8913" t="s">
        <v>252</v>
      </c>
      <c r="H8913" t="s">
        <v>26</v>
      </c>
      <c r="I8913" t="s">
        <v>204</v>
      </c>
      <c r="J8913" t="s">
        <v>28</v>
      </c>
      <c r="K8913" t="s">
        <v>29</v>
      </c>
      <c r="L8913" t="s">
        <v>30</v>
      </c>
      <c r="M8913" t="s">
        <v>53</v>
      </c>
      <c r="N8913">
        <v>5</v>
      </c>
      <c r="O8913" t="s">
        <v>18019</v>
      </c>
      <c r="P8913" t="s">
        <v>212</v>
      </c>
      <c r="Q8913">
        <v>4551408.6399999997</v>
      </c>
      <c r="R8913" t="s">
        <v>34</v>
      </c>
      <c r="S8913" t="s">
        <v>35</v>
      </c>
      <c r="T8913" t="s">
        <v>35</v>
      </c>
      <c r="U8913" s="6">
        <v>3.8</v>
      </c>
    </row>
    <row r="8914" spans="1:21" x14ac:dyDescent="0.25">
      <c r="A8914" t="s">
        <v>18020</v>
      </c>
      <c r="B8914" s="1">
        <v>44997</v>
      </c>
      <c r="C8914" t="s">
        <v>98</v>
      </c>
      <c r="D8914" t="s">
        <v>23</v>
      </c>
      <c r="E8914" t="s">
        <v>103</v>
      </c>
      <c r="F8914" t="s">
        <v>190</v>
      </c>
      <c r="G8914" t="s">
        <v>20207</v>
      </c>
      <c r="H8914" t="s">
        <v>40</v>
      </c>
      <c r="I8914" t="s">
        <v>41</v>
      </c>
      <c r="J8914" t="s">
        <v>42</v>
      </c>
      <c r="K8914" t="s">
        <v>43</v>
      </c>
      <c r="L8914" t="s">
        <v>30</v>
      </c>
      <c r="M8914" t="s">
        <v>113</v>
      </c>
      <c r="N8914">
        <v>1</v>
      </c>
      <c r="O8914" t="s">
        <v>18021</v>
      </c>
      <c r="P8914" t="s">
        <v>86</v>
      </c>
      <c r="Q8914">
        <v>1245975.1399999999</v>
      </c>
      <c r="R8914" t="s">
        <v>48</v>
      </c>
      <c r="S8914" t="s">
        <v>56</v>
      </c>
      <c r="T8914" t="s">
        <v>35</v>
      </c>
      <c r="U8914" s="6">
        <v>3.8</v>
      </c>
    </row>
    <row r="8915" spans="1:21" x14ac:dyDescent="0.25">
      <c r="A8915" t="s">
        <v>18022</v>
      </c>
      <c r="B8915" s="1">
        <v>45121</v>
      </c>
      <c r="C8915" t="s">
        <v>37</v>
      </c>
      <c r="D8915" t="s">
        <v>23</v>
      </c>
      <c r="E8915" t="s">
        <v>38</v>
      </c>
      <c r="F8915" t="s">
        <v>69</v>
      </c>
      <c r="G8915" t="s">
        <v>518</v>
      </c>
      <c r="H8915" t="s">
        <v>166</v>
      </c>
      <c r="I8915" t="s">
        <v>167</v>
      </c>
      <c r="J8915" t="s">
        <v>42</v>
      </c>
      <c r="K8915" t="s">
        <v>72</v>
      </c>
      <c r="L8915" t="s">
        <v>30</v>
      </c>
      <c r="M8915" t="s">
        <v>113</v>
      </c>
      <c r="N8915">
        <v>5</v>
      </c>
      <c r="O8915" t="s">
        <v>18023</v>
      </c>
      <c r="P8915" t="s">
        <v>219</v>
      </c>
      <c r="Q8915">
        <v>3980200.87</v>
      </c>
      <c r="R8915" t="s">
        <v>34</v>
      </c>
      <c r="S8915" t="s">
        <v>35</v>
      </c>
      <c r="T8915" t="s">
        <v>35</v>
      </c>
      <c r="U8915" s="6">
        <v>4.2</v>
      </c>
    </row>
    <row r="8916" spans="1:21" x14ac:dyDescent="0.25">
      <c r="A8916" t="s">
        <v>18024</v>
      </c>
      <c r="B8916" s="1">
        <v>45769</v>
      </c>
      <c r="C8916" t="s">
        <v>88</v>
      </c>
      <c r="D8916" t="s">
        <v>23</v>
      </c>
      <c r="E8916" t="s">
        <v>112</v>
      </c>
      <c r="F8916" t="s">
        <v>90</v>
      </c>
      <c r="G8916" t="s">
        <v>20205</v>
      </c>
      <c r="H8916" t="s">
        <v>166</v>
      </c>
      <c r="I8916" t="s">
        <v>167</v>
      </c>
      <c r="J8916" t="s">
        <v>42</v>
      </c>
      <c r="K8916" t="s">
        <v>29</v>
      </c>
      <c r="L8916" t="s">
        <v>44</v>
      </c>
      <c r="M8916" t="s">
        <v>77</v>
      </c>
      <c r="N8916">
        <v>3</v>
      </c>
      <c r="O8916" t="s">
        <v>18025</v>
      </c>
      <c r="P8916" t="s">
        <v>216</v>
      </c>
      <c r="Q8916">
        <v>2267365.88</v>
      </c>
      <c r="R8916" t="s">
        <v>48</v>
      </c>
      <c r="S8916" t="s">
        <v>56</v>
      </c>
      <c r="T8916" t="s">
        <v>56</v>
      </c>
      <c r="U8916" s="6">
        <v>4</v>
      </c>
    </row>
    <row r="8917" spans="1:21" x14ac:dyDescent="0.25">
      <c r="A8917" t="s">
        <v>18026</v>
      </c>
      <c r="B8917" s="1">
        <v>45384</v>
      </c>
      <c r="C8917" t="s">
        <v>88</v>
      </c>
      <c r="D8917" t="s">
        <v>23</v>
      </c>
      <c r="E8917" t="s">
        <v>112</v>
      </c>
      <c r="F8917" t="s">
        <v>76</v>
      </c>
      <c r="G8917" t="s">
        <v>165</v>
      </c>
      <c r="H8917" t="s">
        <v>104</v>
      </c>
      <c r="I8917" t="s">
        <v>240</v>
      </c>
      <c r="J8917" t="s">
        <v>174</v>
      </c>
      <c r="K8917" t="s">
        <v>72</v>
      </c>
      <c r="L8917" t="s">
        <v>30</v>
      </c>
      <c r="M8917" t="s">
        <v>113</v>
      </c>
      <c r="N8917">
        <v>3</v>
      </c>
      <c r="O8917" t="s">
        <v>18027</v>
      </c>
      <c r="P8917" t="s">
        <v>33</v>
      </c>
      <c r="Q8917">
        <v>1912981.48</v>
      </c>
      <c r="R8917" t="s">
        <v>34</v>
      </c>
      <c r="S8917" t="s">
        <v>56</v>
      </c>
      <c r="T8917" t="s">
        <v>35</v>
      </c>
      <c r="U8917" s="6">
        <v>4.2</v>
      </c>
    </row>
    <row r="8918" spans="1:21" x14ac:dyDescent="0.25">
      <c r="A8918" t="s">
        <v>18028</v>
      </c>
      <c r="B8918" s="1">
        <v>44973</v>
      </c>
      <c r="C8918" t="s">
        <v>98</v>
      </c>
      <c r="D8918" t="s">
        <v>23</v>
      </c>
      <c r="E8918" t="s">
        <v>103</v>
      </c>
      <c r="F8918" t="s">
        <v>90</v>
      </c>
      <c r="G8918" t="s">
        <v>20215</v>
      </c>
      <c r="H8918" t="s">
        <v>166</v>
      </c>
      <c r="I8918" t="s">
        <v>173</v>
      </c>
      <c r="J8918" t="s">
        <v>174</v>
      </c>
      <c r="K8918" t="s">
        <v>43</v>
      </c>
      <c r="L8918" t="s">
        <v>30</v>
      </c>
      <c r="M8918" t="s">
        <v>31</v>
      </c>
      <c r="N8918">
        <v>3</v>
      </c>
      <c r="O8918" t="s">
        <v>18029</v>
      </c>
      <c r="P8918" t="s">
        <v>295</v>
      </c>
      <c r="Q8918">
        <v>2005948.37</v>
      </c>
      <c r="R8918" t="s">
        <v>34</v>
      </c>
      <c r="S8918" t="s">
        <v>56</v>
      </c>
      <c r="T8918" t="s">
        <v>56</v>
      </c>
      <c r="U8918" s="6">
        <v>4.5999999999999996</v>
      </c>
    </row>
    <row r="8919" spans="1:21" x14ac:dyDescent="0.25">
      <c r="A8919" t="s">
        <v>18030</v>
      </c>
      <c r="B8919" s="1">
        <v>44960</v>
      </c>
      <c r="C8919" t="s">
        <v>37</v>
      </c>
      <c r="D8919" t="s">
        <v>23</v>
      </c>
      <c r="E8919" t="s">
        <v>68</v>
      </c>
      <c r="F8919" t="s">
        <v>25</v>
      </c>
      <c r="G8919" t="s">
        <v>299</v>
      </c>
      <c r="H8919" t="s">
        <v>83</v>
      </c>
      <c r="I8919" t="s">
        <v>126</v>
      </c>
      <c r="J8919" t="s">
        <v>42</v>
      </c>
      <c r="K8919" t="s">
        <v>43</v>
      </c>
      <c r="L8919" t="s">
        <v>30</v>
      </c>
      <c r="M8919" t="s">
        <v>31</v>
      </c>
      <c r="N8919">
        <v>4</v>
      </c>
      <c r="O8919" t="s">
        <v>18031</v>
      </c>
      <c r="P8919" t="s">
        <v>160</v>
      </c>
      <c r="Q8919">
        <v>3082847.05</v>
      </c>
      <c r="R8919" t="s">
        <v>34</v>
      </c>
      <c r="S8919" t="s">
        <v>56</v>
      </c>
      <c r="T8919" t="s">
        <v>35</v>
      </c>
      <c r="U8919" s="6">
        <v>4.2</v>
      </c>
    </row>
    <row r="8920" spans="1:21" x14ac:dyDescent="0.25">
      <c r="A8920" t="s">
        <v>18032</v>
      </c>
      <c r="B8920" s="1">
        <v>45221</v>
      </c>
      <c r="C8920" t="s">
        <v>22</v>
      </c>
      <c r="D8920" t="s">
        <v>23</v>
      </c>
      <c r="E8920" t="s">
        <v>24</v>
      </c>
      <c r="F8920" t="s">
        <v>190</v>
      </c>
      <c r="G8920" t="s">
        <v>305</v>
      </c>
      <c r="H8920" t="s">
        <v>70</v>
      </c>
      <c r="I8920" t="s">
        <v>71</v>
      </c>
      <c r="J8920" t="s">
        <v>28</v>
      </c>
      <c r="K8920" t="s">
        <v>29</v>
      </c>
      <c r="L8920" t="s">
        <v>30</v>
      </c>
      <c r="M8920" t="s">
        <v>77</v>
      </c>
      <c r="N8920">
        <v>5</v>
      </c>
      <c r="O8920" t="s">
        <v>18033</v>
      </c>
      <c r="P8920" t="s">
        <v>333</v>
      </c>
      <c r="Q8920">
        <v>4154624.05</v>
      </c>
      <c r="R8920" t="s">
        <v>48</v>
      </c>
      <c r="S8920" t="s">
        <v>35</v>
      </c>
      <c r="T8920" t="s">
        <v>35</v>
      </c>
      <c r="U8920" s="6">
        <v>3.6</v>
      </c>
    </row>
    <row r="8921" spans="1:21" x14ac:dyDescent="0.25">
      <c r="A8921" t="s">
        <v>18034</v>
      </c>
      <c r="B8921" s="1">
        <v>45135</v>
      </c>
      <c r="C8921" t="s">
        <v>22</v>
      </c>
      <c r="D8921" t="s">
        <v>23</v>
      </c>
      <c r="E8921" t="s">
        <v>24</v>
      </c>
      <c r="F8921" t="s">
        <v>62</v>
      </c>
      <c r="G8921" t="s">
        <v>20198</v>
      </c>
      <c r="H8921" t="s">
        <v>83</v>
      </c>
      <c r="I8921" t="s">
        <v>126</v>
      </c>
      <c r="J8921" t="s">
        <v>42</v>
      </c>
      <c r="K8921" t="s">
        <v>29</v>
      </c>
      <c r="L8921" t="s">
        <v>30</v>
      </c>
      <c r="M8921" t="s">
        <v>45</v>
      </c>
      <c r="N8921">
        <v>5</v>
      </c>
      <c r="O8921" t="s">
        <v>18035</v>
      </c>
      <c r="P8921" t="s">
        <v>267</v>
      </c>
      <c r="Q8921">
        <v>3789255.53</v>
      </c>
      <c r="R8921" t="s">
        <v>48</v>
      </c>
      <c r="S8921" t="s">
        <v>35</v>
      </c>
      <c r="T8921" t="s">
        <v>35</v>
      </c>
      <c r="U8921" s="6">
        <v>3.5</v>
      </c>
    </row>
    <row r="8922" spans="1:21" x14ac:dyDescent="0.25">
      <c r="A8922" t="s">
        <v>18036</v>
      </c>
      <c r="B8922" s="1">
        <v>45768</v>
      </c>
      <c r="C8922" t="s">
        <v>22</v>
      </c>
      <c r="D8922" t="s">
        <v>23</v>
      </c>
      <c r="E8922" t="s">
        <v>24</v>
      </c>
      <c r="F8922" t="s">
        <v>90</v>
      </c>
      <c r="G8922" t="s">
        <v>20205</v>
      </c>
      <c r="H8922" t="s">
        <v>70</v>
      </c>
      <c r="I8922" t="s">
        <v>180</v>
      </c>
      <c r="J8922" t="s">
        <v>42</v>
      </c>
      <c r="K8922" t="s">
        <v>72</v>
      </c>
      <c r="L8922" t="s">
        <v>44</v>
      </c>
      <c r="M8922" t="s">
        <v>53</v>
      </c>
      <c r="N8922">
        <v>4</v>
      </c>
      <c r="O8922" t="s">
        <v>18037</v>
      </c>
      <c r="P8922" t="s">
        <v>196</v>
      </c>
      <c r="Q8922">
        <v>4371795.1399999997</v>
      </c>
      <c r="R8922" t="s">
        <v>34</v>
      </c>
      <c r="S8922" t="s">
        <v>56</v>
      </c>
      <c r="T8922" t="s">
        <v>56</v>
      </c>
      <c r="U8922" s="6">
        <v>4.5</v>
      </c>
    </row>
    <row r="8923" spans="1:21" x14ac:dyDescent="0.25">
      <c r="A8923" t="s">
        <v>18038</v>
      </c>
      <c r="B8923" s="1">
        <v>45144</v>
      </c>
      <c r="C8923" t="s">
        <v>37</v>
      </c>
      <c r="D8923" t="s">
        <v>23</v>
      </c>
      <c r="E8923" t="s">
        <v>68</v>
      </c>
      <c r="F8923" t="s">
        <v>90</v>
      </c>
      <c r="G8923" t="s">
        <v>20196</v>
      </c>
      <c r="H8923" t="s">
        <v>40</v>
      </c>
      <c r="I8923" t="s">
        <v>41</v>
      </c>
      <c r="J8923" t="s">
        <v>42</v>
      </c>
      <c r="K8923" t="s">
        <v>72</v>
      </c>
      <c r="L8923" t="s">
        <v>44</v>
      </c>
      <c r="M8923" t="s">
        <v>53</v>
      </c>
      <c r="N8923">
        <v>5</v>
      </c>
      <c r="O8923" t="s">
        <v>18039</v>
      </c>
      <c r="P8923" t="s">
        <v>157</v>
      </c>
      <c r="Q8923">
        <v>6646798.6699999999</v>
      </c>
      <c r="R8923" t="s">
        <v>48</v>
      </c>
      <c r="S8923" t="s">
        <v>35</v>
      </c>
      <c r="T8923" t="s">
        <v>56</v>
      </c>
      <c r="U8923" s="6">
        <v>4</v>
      </c>
    </row>
    <row r="8924" spans="1:21" x14ac:dyDescent="0.25">
      <c r="A8924" t="s">
        <v>18040</v>
      </c>
      <c r="B8924" s="1">
        <v>45924</v>
      </c>
      <c r="C8924" t="s">
        <v>88</v>
      </c>
      <c r="D8924" t="s">
        <v>23</v>
      </c>
      <c r="E8924" t="s">
        <v>112</v>
      </c>
      <c r="F8924" t="s">
        <v>69</v>
      </c>
      <c r="G8924" t="s">
        <v>20214</v>
      </c>
      <c r="H8924" t="s">
        <v>104</v>
      </c>
      <c r="I8924" t="s">
        <v>138</v>
      </c>
      <c r="J8924" t="s">
        <v>42</v>
      </c>
      <c r="K8924" t="s">
        <v>43</v>
      </c>
      <c r="L8924" t="s">
        <v>30</v>
      </c>
      <c r="M8924" t="s">
        <v>77</v>
      </c>
      <c r="N8924">
        <v>2</v>
      </c>
      <c r="O8924" t="s">
        <v>18041</v>
      </c>
      <c r="P8924" t="s">
        <v>201</v>
      </c>
      <c r="Q8924">
        <v>2314580.9700000002</v>
      </c>
      <c r="R8924" t="s">
        <v>48</v>
      </c>
      <c r="S8924" t="s">
        <v>35</v>
      </c>
      <c r="T8924" t="s">
        <v>56</v>
      </c>
      <c r="U8924" s="6">
        <v>4.3</v>
      </c>
    </row>
    <row r="8925" spans="1:21" x14ac:dyDescent="0.25">
      <c r="A8925" t="s">
        <v>18042</v>
      </c>
      <c r="B8925" s="1">
        <v>45095</v>
      </c>
      <c r="C8925" t="s">
        <v>88</v>
      </c>
      <c r="D8925" t="s">
        <v>23</v>
      </c>
      <c r="E8925" t="s">
        <v>112</v>
      </c>
      <c r="F8925" t="s">
        <v>90</v>
      </c>
      <c r="G8925" t="s">
        <v>155</v>
      </c>
      <c r="H8925" t="s">
        <v>40</v>
      </c>
      <c r="I8925" t="s">
        <v>41</v>
      </c>
      <c r="J8925" t="s">
        <v>42</v>
      </c>
      <c r="K8925" t="s">
        <v>72</v>
      </c>
      <c r="L8925" t="s">
        <v>30</v>
      </c>
      <c r="M8925" t="s">
        <v>113</v>
      </c>
      <c r="N8925">
        <v>3</v>
      </c>
      <c r="O8925" t="s">
        <v>18043</v>
      </c>
      <c r="P8925" t="s">
        <v>238</v>
      </c>
      <c r="Q8925">
        <v>3731006.64</v>
      </c>
      <c r="R8925" t="s">
        <v>48</v>
      </c>
      <c r="S8925" t="s">
        <v>56</v>
      </c>
      <c r="T8925" t="s">
        <v>56</v>
      </c>
      <c r="U8925" s="6">
        <v>4.2</v>
      </c>
    </row>
    <row r="8926" spans="1:21" x14ac:dyDescent="0.25">
      <c r="A8926" t="s">
        <v>18044</v>
      </c>
      <c r="B8926" s="1">
        <v>45544</v>
      </c>
      <c r="C8926" t="s">
        <v>50</v>
      </c>
      <c r="D8926" t="s">
        <v>23</v>
      </c>
      <c r="E8926" t="s">
        <v>130</v>
      </c>
      <c r="F8926" t="s">
        <v>39</v>
      </c>
      <c r="G8926" t="s">
        <v>20198</v>
      </c>
      <c r="H8926" t="s">
        <v>166</v>
      </c>
      <c r="I8926" t="s">
        <v>173</v>
      </c>
      <c r="J8926" t="s">
        <v>174</v>
      </c>
      <c r="K8926" t="s">
        <v>43</v>
      </c>
      <c r="L8926" t="s">
        <v>44</v>
      </c>
      <c r="M8926" t="s">
        <v>53</v>
      </c>
      <c r="N8926">
        <v>3</v>
      </c>
      <c r="O8926" t="s">
        <v>18045</v>
      </c>
      <c r="P8926" t="s">
        <v>216</v>
      </c>
      <c r="Q8926">
        <v>2008223.75</v>
      </c>
      <c r="R8926" t="s">
        <v>48</v>
      </c>
      <c r="S8926" t="s">
        <v>35</v>
      </c>
      <c r="T8926" t="s">
        <v>35</v>
      </c>
      <c r="U8926" s="6">
        <v>3.9</v>
      </c>
    </row>
    <row r="8927" spans="1:21" x14ac:dyDescent="0.25">
      <c r="A8927" t="s">
        <v>18046</v>
      </c>
      <c r="B8927" s="1">
        <v>45584</v>
      </c>
      <c r="C8927" t="s">
        <v>22</v>
      </c>
      <c r="D8927" t="s">
        <v>23</v>
      </c>
      <c r="E8927" t="s">
        <v>24</v>
      </c>
      <c r="F8927" t="s">
        <v>69</v>
      </c>
      <c r="G8927" t="s">
        <v>20212</v>
      </c>
      <c r="H8927" t="s">
        <v>26</v>
      </c>
      <c r="I8927" t="s">
        <v>204</v>
      </c>
      <c r="J8927" t="s">
        <v>28</v>
      </c>
      <c r="K8927" t="s">
        <v>72</v>
      </c>
      <c r="L8927" t="s">
        <v>30</v>
      </c>
      <c r="M8927" t="s">
        <v>45</v>
      </c>
      <c r="N8927">
        <v>4</v>
      </c>
      <c r="O8927" t="s">
        <v>18047</v>
      </c>
      <c r="P8927" t="s">
        <v>128</v>
      </c>
      <c r="Q8927">
        <v>3481785.54</v>
      </c>
      <c r="R8927" t="s">
        <v>34</v>
      </c>
      <c r="S8927" t="s">
        <v>35</v>
      </c>
      <c r="T8927" t="s">
        <v>56</v>
      </c>
      <c r="U8927" s="6">
        <v>4.3</v>
      </c>
    </row>
    <row r="8928" spans="1:21" x14ac:dyDescent="0.25">
      <c r="A8928" t="s">
        <v>18048</v>
      </c>
      <c r="B8928" s="1">
        <v>45119</v>
      </c>
      <c r="C8928" t="s">
        <v>37</v>
      </c>
      <c r="D8928" t="s">
        <v>23</v>
      </c>
      <c r="E8928" t="s">
        <v>38</v>
      </c>
      <c r="F8928" t="s">
        <v>190</v>
      </c>
      <c r="G8928" t="s">
        <v>20197</v>
      </c>
      <c r="H8928" t="s">
        <v>26</v>
      </c>
      <c r="I8928" t="s">
        <v>253</v>
      </c>
      <c r="J8928" t="s">
        <v>42</v>
      </c>
      <c r="K8928" t="s">
        <v>29</v>
      </c>
      <c r="L8928" t="s">
        <v>30</v>
      </c>
      <c r="M8928" t="s">
        <v>31</v>
      </c>
      <c r="N8928">
        <v>4</v>
      </c>
      <c r="O8928" t="s">
        <v>18049</v>
      </c>
      <c r="P8928" t="s">
        <v>140</v>
      </c>
      <c r="Q8928">
        <v>3173613.86</v>
      </c>
      <c r="R8928" t="s">
        <v>48</v>
      </c>
      <c r="S8928" t="s">
        <v>35</v>
      </c>
      <c r="T8928" t="s">
        <v>56</v>
      </c>
      <c r="U8928" s="6">
        <v>3.7</v>
      </c>
    </row>
    <row r="8929" spans="1:21" x14ac:dyDescent="0.25">
      <c r="A8929" t="s">
        <v>18050</v>
      </c>
      <c r="B8929" s="1">
        <v>45151</v>
      </c>
      <c r="C8929" t="s">
        <v>50</v>
      </c>
      <c r="D8929" t="s">
        <v>23</v>
      </c>
      <c r="E8929" t="s">
        <v>51</v>
      </c>
      <c r="F8929" t="s">
        <v>62</v>
      </c>
      <c r="G8929" t="s">
        <v>20214</v>
      </c>
      <c r="H8929" t="s">
        <v>70</v>
      </c>
      <c r="I8929" t="s">
        <v>119</v>
      </c>
      <c r="J8929" t="s">
        <v>28</v>
      </c>
      <c r="K8929" t="s">
        <v>43</v>
      </c>
      <c r="L8929" t="s">
        <v>30</v>
      </c>
      <c r="M8929" t="s">
        <v>77</v>
      </c>
      <c r="N8929">
        <v>1</v>
      </c>
      <c r="O8929" t="s">
        <v>18051</v>
      </c>
      <c r="P8929" t="s">
        <v>96</v>
      </c>
      <c r="Q8929">
        <v>773910.83</v>
      </c>
      <c r="R8929" t="s">
        <v>34</v>
      </c>
      <c r="S8929" t="s">
        <v>56</v>
      </c>
      <c r="T8929" t="s">
        <v>56</v>
      </c>
      <c r="U8929" s="6">
        <v>4.0999999999999996</v>
      </c>
    </row>
    <row r="8930" spans="1:21" x14ac:dyDescent="0.25">
      <c r="A8930" t="s">
        <v>18052</v>
      </c>
      <c r="B8930" s="1">
        <v>45286</v>
      </c>
      <c r="C8930" t="s">
        <v>98</v>
      </c>
      <c r="D8930" t="s">
        <v>23</v>
      </c>
      <c r="E8930" t="s">
        <v>99</v>
      </c>
      <c r="F8930" t="s">
        <v>39</v>
      </c>
      <c r="G8930" t="s">
        <v>20215</v>
      </c>
      <c r="H8930" t="s">
        <v>70</v>
      </c>
      <c r="I8930" t="s">
        <v>71</v>
      </c>
      <c r="J8930" t="s">
        <v>28</v>
      </c>
      <c r="K8930" t="s">
        <v>29</v>
      </c>
      <c r="L8930" t="s">
        <v>30</v>
      </c>
      <c r="M8930" t="s">
        <v>64</v>
      </c>
      <c r="N8930">
        <v>5</v>
      </c>
      <c r="O8930" t="s">
        <v>18053</v>
      </c>
      <c r="P8930" t="s">
        <v>402</v>
      </c>
      <c r="Q8930">
        <v>4002856.21</v>
      </c>
      <c r="R8930" t="s">
        <v>48</v>
      </c>
      <c r="S8930" t="s">
        <v>56</v>
      </c>
      <c r="T8930" t="s">
        <v>56</v>
      </c>
      <c r="U8930" s="6">
        <v>3.9</v>
      </c>
    </row>
    <row r="8931" spans="1:21" x14ac:dyDescent="0.25">
      <c r="A8931" t="s">
        <v>18054</v>
      </c>
      <c r="B8931" s="1">
        <v>45431</v>
      </c>
      <c r="C8931" t="s">
        <v>98</v>
      </c>
      <c r="D8931" t="s">
        <v>23</v>
      </c>
      <c r="E8931" t="s">
        <v>103</v>
      </c>
      <c r="F8931" t="s">
        <v>76</v>
      </c>
      <c r="G8931" t="s">
        <v>20207</v>
      </c>
      <c r="H8931" t="s">
        <v>70</v>
      </c>
      <c r="I8931" t="s">
        <v>71</v>
      </c>
      <c r="J8931" t="s">
        <v>28</v>
      </c>
      <c r="K8931" t="s">
        <v>43</v>
      </c>
      <c r="L8931" t="s">
        <v>30</v>
      </c>
      <c r="M8931" t="s">
        <v>64</v>
      </c>
      <c r="N8931">
        <v>3</v>
      </c>
      <c r="O8931" t="s">
        <v>18055</v>
      </c>
      <c r="P8931" t="s">
        <v>60</v>
      </c>
      <c r="Q8931">
        <v>2456868.36</v>
      </c>
      <c r="R8931" t="s">
        <v>48</v>
      </c>
      <c r="S8931" t="s">
        <v>56</v>
      </c>
      <c r="T8931" t="s">
        <v>56</v>
      </c>
      <c r="U8931" s="6">
        <v>3.7</v>
      </c>
    </row>
    <row r="8932" spans="1:21" x14ac:dyDescent="0.25">
      <c r="A8932" t="s">
        <v>18056</v>
      </c>
      <c r="B8932" s="1">
        <v>45478</v>
      </c>
      <c r="C8932" t="s">
        <v>88</v>
      </c>
      <c r="D8932" t="s">
        <v>23</v>
      </c>
      <c r="E8932" t="s">
        <v>112</v>
      </c>
      <c r="F8932" t="s">
        <v>190</v>
      </c>
      <c r="G8932" t="s">
        <v>368</v>
      </c>
      <c r="H8932" t="s">
        <v>104</v>
      </c>
      <c r="I8932" t="s">
        <v>138</v>
      </c>
      <c r="J8932" t="s">
        <v>42</v>
      </c>
      <c r="K8932" t="s">
        <v>29</v>
      </c>
      <c r="L8932" t="s">
        <v>44</v>
      </c>
      <c r="M8932" t="s">
        <v>113</v>
      </c>
      <c r="N8932">
        <v>1</v>
      </c>
      <c r="O8932" t="s">
        <v>18057</v>
      </c>
      <c r="P8932" t="s">
        <v>216</v>
      </c>
      <c r="Q8932">
        <v>1007436.93</v>
      </c>
      <c r="R8932" t="s">
        <v>48</v>
      </c>
      <c r="S8932" t="s">
        <v>56</v>
      </c>
      <c r="T8932" t="s">
        <v>56</v>
      </c>
      <c r="U8932" s="6">
        <v>3.6</v>
      </c>
    </row>
    <row r="8933" spans="1:21" x14ac:dyDescent="0.25">
      <c r="A8933" t="s">
        <v>18058</v>
      </c>
      <c r="B8933" s="1">
        <v>44946</v>
      </c>
      <c r="C8933" t="s">
        <v>98</v>
      </c>
      <c r="D8933" t="s">
        <v>23</v>
      </c>
      <c r="E8933" t="s">
        <v>99</v>
      </c>
      <c r="F8933" t="s">
        <v>62</v>
      </c>
      <c r="G8933" t="s">
        <v>194</v>
      </c>
      <c r="H8933" t="s">
        <v>166</v>
      </c>
      <c r="I8933" t="s">
        <v>167</v>
      </c>
      <c r="J8933" t="s">
        <v>42</v>
      </c>
      <c r="K8933" t="s">
        <v>29</v>
      </c>
      <c r="L8933" t="s">
        <v>44</v>
      </c>
      <c r="M8933" t="s">
        <v>64</v>
      </c>
      <c r="N8933">
        <v>4</v>
      </c>
      <c r="O8933" t="s">
        <v>18059</v>
      </c>
      <c r="P8933" t="s">
        <v>349</v>
      </c>
      <c r="Q8933">
        <v>3404206.2</v>
      </c>
      <c r="R8933" t="s">
        <v>34</v>
      </c>
      <c r="S8933" t="s">
        <v>56</v>
      </c>
      <c r="T8933" t="s">
        <v>35</v>
      </c>
      <c r="U8933" s="6">
        <v>4.2</v>
      </c>
    </row>
    <row r="8934" spans="1:21" x14ac:dyDescent="0.25">
      <c r="A8934" t="s">
        <v>18060</v>
      </c>
      <c r="B8934" s="1">
        <v>45007</v>
      </c>
      <c r="C8934" t="s">
        <v>81</v>
      </c>
      <c r="D8934" t="s">
        <v>23</v>
      </c>
      <c r="E8934" t="s">
        <v>82</v>
      </c>
      <c r="F8934" t="s">
        <v>58</v>
      </c>
      <c r="G8934" t="s">
        <v>547</v>
      </c>
      <c r="H8934" t="s">
        <v>40</v>
      </c>
      <c r="I8934" t="s">
        <v>63</v>
      </c>
      <c r="J8934" t="s">
        <v>42</v>
      </c>
      <c r="K8934" t="s">
        <v>29</v>
      </c>
      <c r="L8934" t="s">
        <v>44</v>
      </c>
      <c r="M8934" t="s">
        <v>53</v>
      </c>
      <c r="N8934">
        <v>2</v>
      </c>
      <c r="O8934" t="s">
        <v>18061</v>
      </c>
      <c r="P8934" t="s">
        <v>275</v>
      </c>
      <c r="Q8934">
        <v>1867841.97</v>
      </c>
      <c r="R8934" t="s">
        <v>48</v>
      </c>
      <c r="S8934" t="s">
        <v>56</v>
      </c>
      <c r="T8934" t="s">
        <v>35</v>
      </c>
      <c r="U8934" s="6">
        <v>4.3</v>
      </c>
    </row>
    <row r="8935" spans="1:21" x14ac:dyDescent="0.25">
      <c r="A8935" t="s">
        <v>18062</v>
      </c>
      <c r="B8935" s="1">
        <v>45486</v>
      </c>
      <c r="C8935" t="s">
        <v>50</v>
      </c>
      <c r="D8935" t="s">
        <v>23</v>
      </c>
      <c r="E8935" t="s">
        <v>130</v>
      </c>
      <c r="F8935" t="s">
        <v>76</v>
      </c>
      <c r="G8935" t="s">
        <v>328</v>
      </c>
      <c r="H8935" t="s">
        <v>83</v>
      </c>
      <c r="I8935" t="s">
        <v>126</v>
      </c>
      <c r="J8935" t="s">
        <v>42</v>
      </c>
      <c r="K8935" t="s">
        <v>72</v>
      </c>
      <c r="L8935" t="s">
        <v>30</v>
      </c>
      <c r="M8935" t="s">
        <v>113</v>
      </c>
      <c r="N8935">
        <v>4</v>
      </c>
      <c r="O8935" t="s">
        <v>18063</v>
      </c>
      <c r="P8935" t="s">
        <v>482</v>
      </c>
      <c r="Q8935">
        <v>2873740.11</v>
      </c>
      <c r="R8935" t="s">
        <v>48</v>
      </c>
      <c r="S8935" t="s">
        <v>35</v>
      </c>
      <c r="T8935" t="s">
        <v>56</v>
      </c>
      <c r="U8935" s="6">
        <v>3.6</v>
      </c>
    </row>
    <row r="8936" spans="1:21" x14ac:dyDescent="0.25">
      <c r="A8936" t="s">
        <v>18064</v>
      </c>
      <c r="B8936" s="1">
        <v>45028</v>
      </c>
      <c r="C8936" t="s">
        <v>37</v>
      </c>
      <c r="D8936" t="s">
        <v>23</v>
      </c>
      <c r="E8936" t="s">
        <v>68</v>
      </c>
      <c r="F8936" t="s">
        <v>90</v>
      </c>
      <c r="G8936" t="s">
        <v>194</v>
      </c>
      <c r="H8936" t="s">
        <v>26</v>
      </c>
      <c r="I8936" t="s">
        <v>204</v>
      </c>
      <c r="J8936" t="s">
        <v>28</v>
      </c>
      <c r="K8936" t="s">
        <v>43</v>
      </c>
      <c r="L8936" t="s">
        <v>30</v>
      </c>
      <c r="M8936" t="s">
        <v>64</v>
      </c>
      <c r="N8936">
        <v>3</v>
      </c>
      <c r="O8936" t="s">
        <v>18065</v>
      </c>
      <c r="P8936" t="s">
        <v>47</v>
      </c>
      <c r="Q8936">
        <v>2648418.41</v>
      </c>
      <c r="R8936" t="s">
        <v>34</v>
      </c>
      <c r="S8936" t="s">
        <v>56</v>
      </c>
      <c r="T8936" t="s">
        <v>35</v>
      </c>
      <c r="U8936" s="6">
        <v>4.9000000000000004</v>
      </c>
    </row>
    <row r="8937" spans="1:21" x14ac:dyDescent="0.25">
      <c r="A8937" t="s">
        <v>18066</v>
      </c>
      <c r="B8937" s="1">
        <v>45834</v>
      </c>
      <c r="C8937" t="s">
        <v>98</v>
      </c>
      <c r="D8937" t="s">
        <v>23</v>
      </c>
      <c r="E8937" t="s">
        <v>103</v>
      </c>
      <c r="F8937" t="s">
        <v>62</v>
      </c>
      <c r="G8937" t="s">
        <v>596</v>
      </c>
      <c r="H8937" t="s">
        <v>83</v>
      </c>
      <c r="I8937" t="s">
        <v>126</v>
      </c>
      <c r="J8937" t="s">
        <v>42</v>
      </c>
      <c r="K8937" t="s">
        <v>29</v>
      </c>
      <c r="L8937" t="s">
        <v>44</v>
      </c>
      <c r="M8937" t="s">
        <v>77</v>
      </c>
      <c r="N8937">
        <v>3</v>
      </c>
      <c r="O8937" t="s">
        <v>18067</v>
      </c>
      <c r="P8937" t="s">
        <v>539</v>
      </c>
      <c r="Q8937">
        <v>2098823.79</v>
      </c>
      <c r="R8937" t="s">
        <v>34</v>
      </c>
      <c r="S8937" t="s">
        <v>56</v>
      </c>
      <c r="T8937" t="s">
        <v>35</v>
      </c>
      <c r="U8937" s="6">
        <v>4.7</v>
      </c>
    </row>
    <row r="8938" spans="1:21" x14ac:dyDescent="0.25">
      <c r="A8938" t="s">
        <v>18068</v>
      </c>
      <c r="B8938" s="1">
        <v>45353</v>
      </c>
      <c r="C8938" t="s">
        <v>37</v>
      </c>
      <c r="D8938" t="s">
        <v>23</v>
      </c>
      <c r="E8938" t="s">
        <v>38</v>
      </c>
      <c r="F8938" t="s">
        <v>25</v>
      </c>
      <c r="G8938" t="s">
        <v>20211</v>
      </c>
      <c r="H8938" t="s">
        <v>40</v>
      </c>
      <c r="I8938" t="s">
        <v>63</v>
      </c>
      <c r="J8938" t="s">
        <v>42</v>
      </c>
      <c r="K8938" t="s">
        <v>72</v>
      </c>
      <c r="L8938" t="s">
        <v>44</v>
      </c>
      <c r="M8938" t="s">
        <v>31</v>
      </c>
      <c r="N8938">
        <v>3</v>
      </c>
      <c r="O8938" t="s">
        <v>18069</v>
      </c>
      <c r="P8938" t="s">
        <v>96</v>
      </c>
      <c r="Q8938">
        <v>2452374.7400000002</v>
      </c>
      <c r="R8938" t="s">
        <v>48</v>
      </c>
      <c r="S8938" t="s">
        <v>56</v>
      </c>
      <c r="T8938" t="s">
        <v>56</v>
      </c>
      <c r="U8938" s="6">
        <v>5</v>
      </c>
    </row>
    <row r="8939" spans="1:21" x14ac:dyDescent="0.25">
      <c r="A8939" t="s">
        <v>18070</v>
      </c>
      <c r="B8939" s="1">
        <v>45651</v>
      </c>
      <c r="C8939" t="s">
        <v>37</v>
      </c>
      <c r="D8939" t="s">
        <v>23</v>
      </c>
      <c r="E8939" t="s">
        <v>38</v>
      </c>
      <c r="F8939" t="s">
        <v>58</v>
      </c>
      <c r="G8939" t="s">
        <v>20203</v>
      </c>
      <c r="H8939" t="s">
        <v>70</v>
      </c>
      <c r="I8939" t="s">
        <v>180</v>
      </c>
      <c r="J8939" t="s">
        <v>42</v>
      </c>
      <c r="K8939" t="s">
        <v>72</v>
      </c>
      <c r="L8939" t="s">
        <v>44</v>
      </c>
      <c r="M8939" t="s">
        <v>53</v>
      </c>
      <c r="N8939">
        <v>5</v>
      </c>
      <c r="O8939" t="s">
        <v>18071</v>
      </c>
      <c r="P8939" t="s">
        <v>426</v>
      </c>
      <c r="Q8939">
        <v>4716128</v>
      </c>
      <c r="R8939" t="s">
        <v>48</v>
      </c>
      <c r="S8939" t="s">
        <v>35</v>
      </c>
      <c r="T8939" t="s">
        <v>35</v>
      </c>
      <c r="U8939" s="6">
        <v>3.8</v>
      </c>
    </row>
    <row r="8940" spans="1:21" x14ac:dyDescent="0.25">
      <c r="A8940" t="s">
        <v>18072</v>
      </c>
      <c r="B8940" s="1">
        <v>45007</v>
      </c>
      <c r="C8940" t="s">
        <v>50</v>
      </c>
      <c r="D8940" t="s">
        <v>23</v>
      </c>
      <c r="E8940" t="s">
        <v>130</v>
      </c>
      <c r="F8940" t="s">
        <v>25</v>
      </c>
      <c r="G8940" t="s">
        <v>371</v>
      </c>
      <c r="H8940" t="s">
        <v>26</v>
      </c>
      <c r="I8940" t="s">
        <v>52</v>
      </c>
      <c r="J8940" t="s">
        <v>28</v>
      </c>
      <c r="K8940" t="s">
        <v>72</v>
      </c>
      <c r="L8940" t="s">
        <v>30</v>
      </c>
      <c r="M8940" t="s">
        <v>77</v>
      </c>
      <c r="N8940">
        <v>4</v>
      </c>
      <c r="O8940" t="s">
        <v>18073</v>
      </c>
      <c r="P8940" t="s">
        <v>267</v>
      </c>
      <c r="Q8940">
        <v>3063152.7</v>
      </c>
      <c r="R8940" t="s">
        <v>34</v>
      </c>
      <c r="S8940" t="s">
        <v>35</v>
      </c>
      <c r="T8940" t="s">
        <v>56</v>
      </c>
      <c r="U8940" s="6">
        <v>4.0999999999999996</v>
      </c>
    </row>
    <row r="8941" spans="1:21" x14ac:dyDescent="0.25">
      <c r="A8941" t="s">
        <v>18074</v>
      </c>
      <c r="B8941" s="1">
        <v>45520</v>
      </c>
      <c r="C8941" t="s">
        <v>98</v>
      </c>
      <c r="D8941" t="s">
        <v>23</v>
      </c>
      <c r="E8941" t="s">
        <v>103</v>
      </c>
      <c r="F8941" t="s">
        <v>25</v>
      </c>
      <c r="G8941" t="s">
        <v>20206</v>
      </c>
      <c r="H8941" t="s">
        <v>26</v>
      </c>
      <c r="I8941" t="s">
        <v>204</v>
      </c>
      <c r="J8941" t="s">
        <v>28</v>
      </c>
      <c r="K8941" t="s">
        <v>72</v>
      </c>
      <c r="L8941" t="s">
        <v>44</v>
      </c>
      <c r="M8941" t="s">
        <v>113</v>
      </c>
      <c r="N8941">
        <v>5</v>
      </c>
      <c r="O8941" t="s">
        <v>18075</v>
      </c>
      <c r="P8941" t="s">
        <v>66</v>
      </c>
      <c r="Q8941">
        <v>4611552.07</v>
      </c>
      <c r="R8941" t="s">
        <v>34</v>
      </c>
      <c r="S8941" t="s">
        <v>35</v>
      </c>
      <c r="T8941" t="s">
        <v>56</v>
      </c>
      <c r="U8941" s="6">
        <v>4.5999999999999996</v>
      </c>
    </row>
    <row r="8942" spans="1:21" x14ac:dyDescent="0.25">
      <c r="A8942" t="s">
        <v>18076</v>
      </c>
      <c r="B8942" s="1">
        <v>44959</v>
      </c>
      <c r="C8942" t="s">
        <v>22</v>
      </c>
      <c r="D8942" t="s">
        <v>23</v>
      </c>
      <c r="E8942" t="s">
        <v>24</v>
      </c>
      <c r="F8942" t="s">
        <v>25</v>
      </c>
      <c r="G8942" t="s">
        <v>20209</v>
      </c>
      <c r="H8942" t="s">
        <v>166</v>
      </c>
      <c r="I8942" t="s">
        <v>167</v>
      </c>
      <c r="J8942" t="s">
        <v>42</v>
      </c>
      <c r="K8942" t="s">
        <v>29</v>
      </c>
      <c r="L8942" t="s">
        <v>30</v>
      </c>
      <c r="M8942" t="s">
        <v>53</v>
      </c>
      <c r="N8942">
        <v>5</v>
      </c>
      <c r="O8942" t="s">
        <v>18077</v>
      </c>
      <c r="P8942" t="s">
        <v>121</v>
      </c>
      <c r="Q8942">
        <v>3813043.04</v>
      </c>
      <c r="R8942" t="s">
        <v>34</v>
      </c>
      <c r="S8942" t="s">
        <v>35</v>
      </c>
      <c r="T8942" t="s">
        <v>56</v>
      </c>
      <c r="U8942" s="6">
        <v>4.0999999999999996</v>
      </c>
    </row>
    <row r="8943" spans="1:21" x14ac:dyDescent="0.25">
      <c r="A8943" t="s">
        <v>18078</v>
      </c>
      <c r="B8943" s="1">
        <v>45295</v>
      </c>
      <c r="C8943" t="s">
        <v>22</v>
      </c>
      <c r="D8943" t="s">
        <v>23</v>
      </c>
      <c r="E8943" t="s">
        <v>24</v>
      </c>
      <c r="F8943" t="s">
        <v>25</v>
      </c>
      <c r="G8943" t="s">
        <v>20199</v>
      </c>
      <c r="H8943" t="s">
        <v>70</v>
      </c>
      <c r="I8943" t="s">
        <v>119</v>
      </c>
      <c r="J8943" t="s">
        <v>28</v>
      </c>
      <c r="K8943" t="s">
        <v>43</v>
      </c>
      <c r="L8943" t="s">
        <v>44</v>
      </c>
      <c r="M8943" t="s">
        <v>45</v>
      </c>
      <c r="N8943">
        <v>1</v>
      </c>
      <c r="O8943" t="s">
        <v>18079</v>
      </c>
      <c r="P8943" t="s">
        <v>336</v>
      </c>
      <c r="Q8943">
        <v>814475.23</v>
      </c>
      <c r="R8943" t="s">
        <v>48</v>
      </c>
      <c r="S8943" t="s">
        <v>35</v>
      </c>
      <c r="T8943" t="s">
        <v>56</v>
      </c>
      <c r="U8943" s="6">
        <v>3.7</v>
      </c>
    </row>
    <row r="8944" spans="1:21" x14ac:dyDescent="0.25">
      <c r="A8944" t="s">
        <v>18080</v>
      </c>
      <c r="B8944" s="1">
        <v>45445</v>
      </c>
      <c r="C8944" t="s">
        <v>88</v>
      </c>
      <c r="D8944" t="s">
        <v>23</v>
      </c>
      <c r="E8944" t="s">
        <v>112</v>
      </c>
      <c r="F8944" t="s">
        <v>58</v>
      </c>
      <c r="G8944" t="s">
        <v>265</v>
      </c>
      <c r="H8944" t="s">
        <v>70</v>
      </c>
      <c r="I8944" t="s">
        <v>71</v>
      </c>
      <c r="J8944" t="s">
        <v>28</v>
      </c>
      <c r="K8944" t="s">
        <v>43</v>
      </c>
      <c r="L8944" t="s">
        <v>30</v>
      </c>
      <c r="M8944" t="s">
        <v>64</v>
      </c>
      <c r="N8944">
        <v>1</v>
      </c>
      <c r="O8944" t="s">
        <v>18081</v>
      </c>
      <c r="P8944" t="s">
        <v>66</v>
      </c>
      <c r="Q8944">
        <v>776031.97</v>
      </c>
      <c r="R8944" t="s">
        <v>48</v>
      </c>
      <c r="S8944" t="s">
        <v>56</v>
      </c>
      <c r="T8944" t="s">
        <v>35</v>
      </c>
      <c r="U8944" s="6">
        <v>3.8</v>
      </c>
    </row>
    <row r="8945" spans="1:21" x14ac:dyDescent="0.25">
      <c r="A8945" t="s">
        <v>18082</v>
      </c>
      <c r="B8945" s="1">
        <v>45723</v>
      </c>
      <c r="C8945" t="s">
        <v>22</v>
      </c>
      <c r="D8945" t="s">
        <v>23</v>
      </c>
      <c r="E8945" t="s">
        <v>24</v>
      </c>
      <c r="F8945" t="s">
        <v>62</v>
      </c>
      <c r="G8945" t="s">
        <v>20200</v>
      </c>
      <c r="H8945" t="s">
        <v>26</v>
      </c>
      <c r="I8945" t="s">
        <v>204</v>
      </c>
      <c r="J8945" t="s">
        <v>28</v>
      </c>
      <c r="K8945" t="s">
        <v>29</v>
      </c>
      <c r="L8945" t="s">
        <v>30</v>
      </c>
      <c r="M8945" t="s">
        <v>31</v>
      </c>
      <c r="N8945">
        <v>3</v>
      </c>
      <c r="O8945" t="s">
        <v>18083</v>
      </c>
      <c r="P8945" t="s">
        <v>270</v>
      </c>
      <c r="Q8945">
        <v>2762307</v>
      </c>
      <c r="R8945" t="s">
        <v>48</v>
      </c>
      <c r="S8945" t="s">
        <v>56</v>
      </c>
      <c r="T8945" t="s">
        <v>35</v>
      </c>
      <c r="U8945" s="6">
        <v>3.8</v>
      </c>
    </row>
    <row r="8946" spans="1:21" x14ac:dyDescent="0.25">
      <c r="A8946" t="s">
        <v>18084</v>
      </c>
      <c r="B8946" s="1">
        <v>45216</v>
      </c>
      <c r="C8946" t="s">
        <v>37</v>
      </c>
      <c r="D8946" t="s">
        <v>23</v>
      </c>
      <c r="E8946" t="s">
        <v>38</v>
      </c>
      <c r="F8946" t="s">
        <v>69</v>
      </c>
      <c r="G8946" t="s">
        <v>328</v>
      </c>
      <c r="H8946" t="s">
        <v>70</v>
      </c>
      <c r="I8946" t="s">
        <v>119</v>
      </c>
      <c r="J8946" t="s">
        <v>28</v>
      </c>
      <c r="K8946" t="s">
        <v>43</v>
      </c>
      <c r="L8946" t="s">
        <v>44</v>
      </c>
      <c r="M8946" t="s">
        <v>77</v>
      </c>
      <c r="N8946">
        <v>5</v>
      </c>
      <c r="O8946" t="s">
        <v>18085</v>
      </c>
      <c r="P8946" t="s">
        <v>526</v>
      </c>
      <c r="Q8946">
        <v>3595377.93</v>
      </c>
      <c r="R8946" t="s">
        <v>34</v>
      </c>
      <c r="S8946" t="s">
        <v>56</v>
      </c>
      <c r="T8946" t="s">
        <v>35</v>
      </c>
      <c r="U8946" s="6">
        <v>4</v>
      </c>
    </row>
    <row r="8947" spans="1:21" x14ac:dyDescent="0.25">
      <c r="A8947" t="s">
        <v>18086</v>
      </c>
      <c r="B8947" s="1">
        <v>44983</v>
      </c>
      <c r="C8947" t="s">
        <v>98</v>
      </c>
      <c r="D8947" t="s">
        <v>23</v>
      </c>
      <c r="E8947" t="s">
        <v>99</v>
      </c>
      <c r="F8947" t="s">
        <v>90</v>
      </c>
      <c r="G8947" t="s">
        <v>343</v>
      </c>
      <c r="H8947" t="s">
        <v>166</v>
      </c>
      <c r="I8947" t="s">
        <v>173</v>
      </c>
      <c r="J8947" t="s">
        <v>174</v>
      </c>
      <c r="K8947" t="s">
        <v>29</v>
      </c>
      <c r="L8947" t="s">
        <v>30</v>
      </c>
      <c r="M8947" t="s">
        <v>64</v>
      </c>
      <c r="N8947">
        <v>3</v>
      </c>
      <c r="O8947" t="s">
        <v>18087</v>
      </c>
      <c r="P8947" t="s">
        <v>437</v>
      </c>
      <c r="Q8947">
        <v>1959087.57</v>
      </c>
      <c r="R8947" t="s">
        <v>34</v>
      </c>
      <c r="S8947" t="s">
        <v>35</v>
      </c>
      <c r="T8947" t="s">
        <v>56</v>
      </c>
      <c r="U8947" s="6">
        <v>4.9000000000000004</v>
      </c>
    </row>
    <row r="8948" spans="1:21" x14ac:dyDescent="0.25">
      <c r="A8948" t="s">
        <v>18088</v>
      </c>
      <c r="B8948" s="1">
        <v>45917</v>
      </c>
      <c r="C8948" t="s">
        <v>22</v>
      </c>
      <c r="D8948" t="s">
        <v>23</v>
      </c>
      <c r="E8948" t="s">
        <v>24</v>
      </c>
      <c r="F8948" t="s">
        <v>25</v>
      </c>
      <c r="G8948" t="s">
        <v>316</v>
      </c>
      <c r="H8948" t="s">
        <v>166</v>
      </c>
      <c r="I8948" t="s">
        <v>167</v>
      </c>
      <c r="J8948" t="s">
        <v>42</v>
      </c>
      <c r="K8948" t="s">
        <v>29</v>
      </c>
      <c r="L8948" t="s">
        <v>44</v>
      </c>
      <c r="M8948" t="s">
        <v>77</v>
      </c>
      <c r="N8948">
        <v>2</v>
      </c>
      <c r="O8948" t="s">
        <v>18089</v>
      </c>
      <c r="P8948" t="s">
        <v>261</v>
      </c>
      <c r="Q8948">
        <v>1597480.26</v>
      </c>
      <c r="R8948" t="s">
        <v>48</v>
      </c>
      <c r="S8948" t="s">
        <v>56</v>
      </c>
      <c r="T8948" t="s">
        <v>56</v>
      </c>
      <c r="U8948" s="6">
        <v>4.7</v>
      </c>
    </row>
    <row r="8949" spans="1:21" x14ac:dyDescent="0.25">
      <c r="A8949" t="s">
        <v>18090</v>
      </c>
      <c r="B8949" s="1">
        <v>44955</v>
      </c>
      <c r="C8949" t="s">
        <v>22</v>
      </c>
      <c r="D8949" t="s">
        <v>23</v>
      </c>
      <c r="E8949" t="s">
        <v>24</v>
      </c>
      <c r="F8949" t="s">
        <v>69</v>
      </c>
      <c r="G8949" t="s">
        <v>155</v>
      </c>
      <c r="H8949" t="s">
        <v>166</v>
      </c>
      <c r="I8949" t="s">
        <v>173</v>
      </c>
      <c r="J8949" t="s">
        <v>174</v>
      </c>
      <c r="K8949" t="s">
        <v>72</v>
      </c>
      <c r="L8949" t="s">
        <v>44</v>
      </c>
      <c r="M8949" t="s">
        <v>113</v>
      </c>
      <c r="N8949">
        <v>3</v>
      </c>
      <c r="O8949" t="s">
        <v>18091</v>
      </c>
      <c r="P8949" t="s">
        <v>341</v>
      </c>
      <c r="Q8949">
        <v>1746102.96</v>
      </c>
      <c r="R8949" t="s">
        <v>34</v>
      </c>
      <c r="S8949" t="s">
        <v>35</v>
      </c>
      <c r="T8949" t="s">
        <v>35</v>
      </c>
      <c r="U8949" s="6">
        <v>3.8</v>
      </c>
    </row>
    <row r="8950" spans="1:21" x14ac:dyDescent="0.25">
      <c r="A8950" t="s">
        <v>18092</v>
      </c>
      <c r="B8950" s="1">
        <v>45537</v>
      </c>
      <c r="C8950" t="s">
        <v>98</v>
      </c>
      <c r="D8950" t="s">
        <v>23</v>
      </c>
      <c r="E8950" t="s">
        <v>99</v>
      </c>
      <c r="F8950" t="s">
        <v>58</v>
      </c>
      <c r="G8950" t="s">
        <v>328</v>
      </c>
      <c r="H8950" t="s">
        <v>70</v>
      </c>
      <c r="I8950" t="s">
        <v>71</v>
      </c>
      <c r="J8950" t="s">
        <v>28</v>
      </c>
      <c r="K8950" t="s">
        <v>72</v>
      </c>
      <c r="L8950" t="s">
        <v>44</v>
      </c>
      <c r="M8950" t="s">
        <v>45</v>
      </c>
      <c r="N8950">
        <v>4</v>
      </c>
      <c r="O8950" t="s">
        <v>18093</v>
      </c>
      <c r="P8950" t="s">
        <v>389</v>
      </c>
      <c r="Q8950">
        <v>3830940.58</v>
      </c>
      <c r="R8950" t="s">
        <v>48</v>
      </c>
      <c r="S8950" t="s">
        <v>56</v>
      </c>
      <c r="T8950" t="s">
        <v>56</v>
      </c>
      <c r="U8950" s="6">
        <v>4.7</v>
      </c>
    </row>
    <row r="8951" spans="1:21" x14ac:dyDescent="0.25">
      <c r="A8951" t="s">
        <v>18094</v>
      </c>
      <c r="B8951" s="1">
        <v>45033</v>
      </c>
      <c r="C8951" t="s">
        <v>81</v>
      </c>
      <c r="D8951" t="s">
        <v>23</v>
      </c>
      <c r="E8951" t="s">
        <v>82</v>
      </c>
      <c r="F8951" t="s">
        <v>25</v>
      </c>
      <c r="G8951" t="s">
        <v>20197</v>
      </c>
      <c r="H8951" t="s">
        <v>83</v>
      </c>
      <c r="I8951" t="s">
        <v>126</v>
      </c>
      <c r="J8951" t="s">
        <v>42</v>
      </c>
      <c r="K8951" t="s">
        <v>72</v>
      </c>
      <c r="L8951" t="s">
        <v>30</v>
      </c>
      <c r="M8951" t="s">
        <v>45</v>
      </c>
      <c r="N8951">
        <v>3</v>
      </c>
      <c r="O8951" t="s">
        <v>18095</v>
      </c>
      <c r="P8951" t="s">
        <v>153</v>
      </c>
      <c r="Q8951">
        <v>2351160.4900000002</v>
      </c>
      <c r="R8951" t="s">
        <v>34</v>
      </c>
      <c r="S8951" t="s">
        <v>56</v>
      </c>
      <c r="T8951" t="s">
        <v>35</v>
      </c>
      <c r="U8951" s="6">
        <v>4.0999999999999996</v>
      </c>
    </row>
    <row r="8952" spans="1:21" x14ac:dyDescent="0.25">
      <c r="A8952" t="s">
        <v>18096</v>
      </c>
      <c r="B8952" s="1">
        <v>45140</v>
      </c>
      <c r="C8952" t="s">
        <v>81</v>
      </c>
      <c r="D8952" t="s">
        <v>23</v>
      </c>
      <c r="E8952" t="s">
        <v>82</v>
      </c>
      <c r="F8952" t="s">
        <v>190</v>
      </c>
      <c r="G8952" t="s">
        <v>20196</v>
      </c>
      <c r="H8952" t="s">
        <v>104</v>
      </c>
      <c r="I8952" t="s">
        <v>138</v>
      </c>
      <c r="J8952" t="s">
        <v>42</v>
      </c>
      <c r="K8952" t="s">
        <v>29</v>
      </c>
      <c r="L8952" t="s">
        <v>30</v>
      </c>
      <c r="M8952" t="s">
        <v>77</v>
      </c>
      <c r="N8952">
        <v>1</v>
      </c>
      <c r="O8952" t="s">
        <v>18097</v>
      </c>
      <c r="P8952" t="s">
        <v>275</v>
      </c>
      <c r="Q8952">
        <v>1155214.0900000001</v>
      </c>
      <c r="R8952" t="s">
        <v>34</v>
      </c>
      <c r="S8952" t="s">
        <v>56</v>
      </c>
      <c r="T8952" t="s">
        <v>56</v>
      </c>
      <c r="U8952" s="6">
        <v>4.8</v>
      </c>
    </row>
    <row r="8953" spans="1:21" x14ac:dyDescent="0.25">
      <c r="A8953" t="s">
        <v>18098</v>
      </c>
      <c r="B8953" s="1">
        <v>45134</v>
      </c>
      <c r="C8953" t="s">
        <v>88</v>
      </c>
      <c r="D8953" t="s">
        <v>23</v>
      </c>
      <c r="E8953" t="s">
        <v>89</v>
      </c>
      <c r="F8953" t="s">
        <v>39</v>
      </c>
      <c r="G8953" t="s">
        <v>20196</v>
      </c>
      <c r="H8953" t="s">
        <v>40</v>
      </c>
      <c r="I8953" t="s">
        <v>63</v>
      </c>
      <c r="J8953" t="s">
        <v>42</v>
      </c>
      <c r="K8953" t="s">
        <v>29</v>
      </c>
      <c r="L8953" t="s">
        <v>44</v>
      </c>
      <c r="M8953" t="s">
        <v>53</v>
      </c>
      <c r="N8953">
        <v>4</v>
      </c>
      <c r="O8953" t="s">
        <v>18099</v>
      </c>
      <c r="P8953" t="s">
        <v>135</v>
      </c>
      <c r="Q8953">
        <v>3638899.82</v>
      </c>
      <c r="R8953" t="s">
        <v>34</v>
      </c>
      <c r="S8953" t="s">
        <v>35</v>
      </c>
      <c r="T8953" t="s">
        <v>35</v>
      </c>
      <c r="U8953" s="6">
        <v>4.5</v>
      </c>
    </row>
    <row r="8954" spans="1:21" x14ac:dyDescent="0.25">
      <c r="A8954" t="s">
        <v>18100</v>
      </c>
      <c r="B8954" s="1">
        <v>45860</v>
      </c>
      <c r="C8954" t="s">
        <v>98</v>
      </c>
      <c r="D8954" t="s">
        <v>23</v>
      </c>
      <c r="E8954" t="s">
        <v>103</v>
      </c>
      <c r="F8954" t="s">
        <v>76</v>
      </c>
      <c r="G8954" t="s">
        <v>596</v>
      </c>
      <c r="H8954" t="s">
        <v>166</v>
      </c>
      <c r="I8954" t="s">
        <v>167</v>
      </c>
      <c r="J8954" t="s">
        <v>42</v>
      </c>
      <c r="K8954" t="s">
        <v>72</v>
      </c>
      <c r="L8954" t="s">
        <v>44</v>
      </c>
      <c r="M8954" t="s">
        <v>113</v>
      </c>
      <c r="N8954">
        <v>1</v>
      </c>
      <c r="O8954" t="s">
        <v>18101</v>
      </c>
      <c r="P8954" t="s">
        <v>201</v>
      </c>
      <c r="Q8954">
        <v>742147.4</v>
      </c>
      <c r="R8954" t="s">
        <v>34</v>
      </c>
      <c r="S8954" t="s">
        <v>56</v>
      </c>
      <c r="T8954" t="s">
        <v>56</v>
      </c>
      <c r="U8954" s="6">
        <v>3.7</v>
      </c>
    </row>
    <row r="8955" spans="1:21" x14ac:dyDescent="0.25">
      <c r="A8955" t="s">
        <v>18102</v>
      </c>
      <c r="B8955" s="1">
        <v>45906</v>
      </c>
      <c r="C8955" t="s">
        <v>22</v>
      </c>
      <c r="D8955" t="s">
        <v>23</v>
      </c>
      <c r="E8955" t="s">
        <v>24</v>
      </c>
      <c r="F8955" t="s">
        <v>69</v>
      </c>
      <c r="G8955" t="s">
        <v>203</v>
      </c>
      <c r="H8955" t="s">
        <v>40</v>
      </c>
      <c r="I8955" t="s">
        <v>41</v>
      </c>
      <c r="J8955" t="s">
        <v>42</v>
      </c>
      <c r="K8955" t="s">
        <v>29</v>
      </c>
      <c r="L8955" t="s">
        <v>30</v>
      </c>
      <c r="M8955" t="s">
        <v>45</v>
      </c>
      <c r="N8955">
        <v>5</v>
      </c>
      <c r="O8955" t="s">
        <v>18103</v>
      </c>
      <c r="P8955" t="s">
        <v>33</v>
      </c>
      <c r="Q8955">
        <v>6499402.21</v>
      </c>
      <c r="R8955" t="s">
        <v>48</v>
      </c>
      <c r="S8955" t="s">
        <v>35</v>
      </c>
      <c r="T8955" t="s">
        <v>35</v>
      </c>
      <c r="U8955" s="6">
        <v>3.6</v>
      </c>
    </row>
    <row r="8956" spans="1:21" x14ac:dyDescent="0.25">
      <c r="A8956" t="s">
        <v>18104</v>
      </c>
      <c r="B8956" s="1">
        <v>44962</v>
      </c>
      <c r="C8956" t="s">
        <v>37</v>
      </c>
      <c r="D8956" t="s">
        <v>23</v>
      </c>
      <c r="E8956" t="s">
        <v>68</v>
      </c>
      <c r="F8956" t="s">
        <v>69</v>
      </c>
      <c r="G8956" t="s">
        <v>299</v>
      </c>
      <c r="H8956" t="s">
        <v>26</v>
      </c>
      <c r="I8956" t="s">
        <v>27</v>
      </c>
      <c r="J8956" t="s">
        <v>28</v>
      </c>
      <c r="K8956" t="s">
        <v>43</v>
      </c>
      <c r="L8956" t="s">
        <v>44</v>
      </c>
      <c r="M8956" t="s">
        <v>77</v>
      </c>
      <c r="N8956">
        <v>4</v>
      </c>
      <c r="O8956" t="s">
        <v>18105</v>
      </c>
      <c r="P8956" t="s">
        <v>238</v>
      </c>
      <c r="Q8956">
        <v>5034064.49</v>
      </c>
      <c r="R8956" t="s">
        <v>34</v>
      </c>
      <c r="S8956" t="s">
        <v>35</v>
      </c>
      <c r="T8956" t="s">
        <v>35</v>
      </c>
      <c r="U8956" s="6">
        <v>4.7</v>
      </c>
    </row>
    <row r="8957" spans="1:21" x14ac:dyDescent="0.25">
      <c r="A8957" t="s">
        <v>18106</v>
      </c>
      <c r="B8957" s="1">
        <v>45603</v>
      </c>
      <c r="C8957" t="s">
        <v>98</v>
      </c>
      <c r="D8957" t="s">
        <v>23</v>
      </c>
      <c r="E8957" t="s">
        <v>103</v>
      </c>
      <c r="F8957" t="s">
        <v>69</v>
      </c>
      <c r="G8957" t="s">
        <v>331</v>
      </c>
      <c r="H8957" t="s">
        <v>26</v>
      </c>
      <c r="I8957" t="s">
        <v>27</v>
      </c>
      <c r="J8957" t="s">
        <v>28</v>
      </c>
      <c r="K8957" t="s">
        <v>43</v>
      </c>
      <c r="L8957" t="s">
        <v>30</v>
      </c>
      <c r="M8957" t="s">
        <v>77</v>
      </c>
      <c r="N8957">
        <v>1</v>
      </c>
      <c r="O8957" t="s">
        <v>18107</v>
      </c>
      <c r="P8957" t="s">
        <v>140</v>
      </c>
      <c r="Q8957">
        <v>1122961.6299999999</v>
      </c>
      <c r="R8957" t="s">
        <v>34</v>
      </c>
      <c r="S8957" t="s">
        <v>56</v>
      </c>
      <c r="T8957" t="s">
        <v>35</v>
      </c>
      <c r="U8957" s="6">
        <v>4</v>
      </c>
    </row>
    <row r="8958" spans="1:21" x14ac:dyDescent="0.25">
      <c r="A8958" t="s">
        <v>18108</v>
      </c>
      <c r="B8958" s="1">
        <v>45848</v>
      </c>
      <c r="C8958" t="s">
        <v>22</v>
      </c>
      <c r="D8958" t="s">
        <v>23</v>
      </c>
      <c r="E8958" t="s">
        <v>24</v>
      </c>
      <c r="F8958" t="s">
        <v>76</v>
      </c>
      <c r="G8958" t="s">
        <v>137</v>
      </c>
      <c r="H8958" t="s">
        <v>104</v>
      </c>
      <c r="I8958" t="s">
        <v>138</v>
      </c>
      <c r="J8958" t="s">
        <v>42</v>
      </c>
      <c r="K8958" t="s">
        <v>43</v>
      </c>
      <c r="L8958" t="s">
        <v>30</v>
      </c>
      <c r="M8958" t="s">
        <v>31</v>
      </c>
      <c r="N8958">
        <v>5</v>
      </c>
      <c r="O8958" t="s">
        <v>18109</v>
      </c>
      <c r="P8958" t="s">
        <v>312</v>
      </c>
      <c r="Q8958">
        <v>6184853.5700000003</v>
      </c>
      <c r="R8958" t="s">
        <v>48</v>
      </c>
      <c r="S8958" t="s">
        <v>35</v>
      </c>
      <c r="T8958" t="s">
        <v>56</v>
      </c>
      <c r="U8958" s="6">
        <v>4.8</v>
      </c>
    </row>
    <row r="8959" spans="1:21" x14ac:dyDescent="0.25">
      <c r="A8959" t="s">
        <v>18110</v>
      </c>
      <c r="B8959" s="1">
        <v>45500</v>
      </c>
      <c r="C8959" t="s">
        <v>22</v>
      </c>
      <c r="D8959" t="s">
        <v>23</v>
      </c>
      <c r="E8959" t="s">
        <v>24</v>
      </c>
      <c r="F8959" t="s">
        <v>76</v>
      </c>
      <c r="G8959" t="s">
        <v>343</v>
      </c>
      <c r="H8959" t="s">
        <v>70</v>
      </c>
      <c r="I8959" t="s">
        <v>119</v>
      </c>
      <c r="J8959" t="s">
        <v>28</v>
      </c>
      <c r="K8959" t="s">
        <v>29</v>
      </c>
      <c r="L8959" t="s">
        <v>30</v>
      </c>
      <c r="M8959" t="s">
        <v>31</v>
      </c>
      <c r="N8959">
        <v>1</v>
      </c>
      <c r="O8959" t="s">
        <v>18111</v>
      </c>
      <c r="P8959" t="s">
        <v>386</v>
      </c>
      <c r="Q8959">
        <v>784330.12</v>
      </c>
      <c r="R8959" t="s">
        <v>48</v>
      </c>
      <c r="S8959" t="s">
        <v>35</v>
      </c>
      <c r="T8959" t="s">
        <v>35</v>
      </c>
      <c r="U8959" s="6">
        <v>4</v>
      </c>
    </row>
    <row r="8960" spans="1:21" x14ac:dyDescent="0.25">
      <c r="A8960" t="s">
        <v>18112</v>
      </c>
      <c r="B8960" s="1">
        <v>44946</v>
      </c>
      <c r="C8960" t="s">
        <v>81</v>
      </c>
      <c r="D8960" t="s">
        <v>23</v>
      </c>
      <c r="E8960" t="s">
        <v>82</v>
      </c>
      <c r="F8960" t="s">
        <v>76</v>
      </c>
      <c r="G8960" t="s">
        <v>150</v>
      </c>
      <c r="H8960" t="s">
        <v>26</v>
      </c>
      <c r="I8960" t="s">
        <v>151</v>
      </c>
      <c r="J8960" t="s">
        <v>42</v>
      </c>
      <c r="K8960" t="s">
        <v>72</v>
      </c>
      <c r="L8960" t="s">
        <v>30</v>
      </c>
      <c r="M8960" t="s">
        <v>53</v>
      </c>
      <c r="N8960">
        <v>1</v>
      </c>
      <c r="O8960" t="s">
        <v>18113</v>
      </c>
      <c r="P8960" t="s">
        <v>140</v>
      </c>
      <c r="Q8960">
        <v>1008229.77</v>
      </c>
      <c r="R8960" t="s">
        <v>34</v>
      </c>
      <c r="S8960" t="s">
        <v>56</v>
      </c>
      <c r="T8960" t="s">
        <v>35</v>
      </c>
      <c r="U8960" s="6">
        <v>4</v>
      </c>
    </row>
    <row r="8961" spans="1:21" x14ac:dyDescent="0.25">
      <c r="A8961" t="s">
        <v>18114</v>
      </c>
      <c r="B8961" s="1">
        <v>45583</v>
      </c>
      <c r="C8961" t="s">
        <v>88</v>
      </c>
      <c r="D8961" t="s">
        <v>23</v>
      </c>
      <c r="E8961" t="s">
        <v>112</v>
      </c>
      <c r="F8961" t="s">
        <v>76</v>
      </c>
      <c r="G8961" t="s">
        <v>20198</v>
      </c>
      <c r="H8961" t="s">
        <v>83</v>
      </c>
      <c r="I8961" t="s">
        <v>84</v>
      </c>
      <c r="J8961" t="s">
        <v>42</v>
      </c>
      <c r="K8961" t="s">
        <v>72</v>
      </c>
      <c r="L8961" t="s">
        <v>44</v>
      </c>
      <c r="M8961" t="s">
        <v>31</v>
      </c>
      <c r="N8961">
        <v>4</v>
      </c>
      <c r="O8961" t="s">
        <v>18115</v>
      </c>
      <c r="P8961" t="s">
        <v>290</v>
      </c>
      <c r="Q8961">
        <v>3431437.86</v>
      </c>
      <c r="R8961" t="s">
        <v>34</v>
      </c>
      <c r="S8961" t="s">
        <v>56</v>
      </c>
      <c r="T8961" t="s">
        <v>35</v>
      </c>
      <c r="U8961" s="6">
        <v>3.7</v>
      </c>
    </row>
    <row r="8962" spans="1:21" x14ac:dyDescent="0.25">
      <c r="A8962" t="s">
        <v>18116</v>
      </c>
      <c r="B8962" s="1">
        <v>45764</v>
      </c>
      <c r="C8962" t="s">
        <v>22</v>
      </c>
      <c r="D8962" t="s">
        <v>23</v>
      </c>
      <c r="E8962" t="s">
        <v>24</v>
      </c>
      <c r="F8962" t="s">
        <v>69</v>
      </c>
      <c r="G8962" t="s">
        <v>184</v>
      </c>
      <c r="H8962" t="s">
        <v>104</v>
      </c>
      <c r="I8962" t="s">
        <v>240</v>
      </c>
      <c r="J8962" t="s">
        <v>174</v>
      </c>
      <c r="K8962" t="s">
        <v>43</v>
      </c>
      <c r="L8962" t="s">
        <v>30</v>
      </c>
      <c r="M8962" t="s">
        <v>77</v>
      </c>
      <c r="N8962">
        <v>4</v>
      </c>
      <c r="O8962" t="s">
        <v>18117</v>
      </c>
      <c r="P8962" t="s">
        <v>318</v>
      </c>
      <c r="Q8962">
        <v>2824291.26</v>
      </c>
      <c r="R8962" t="s">
        <v>34</v>
      </c>
      <c r="S8962" t="s">
        <v>56</v>
      </c>
      <c r="T8962" t="s">
        <v>35</v>
      </c>
      <c r="U8962" s="6">
        <v>3.8</v>
      </c>
    </row>
    <row r="8963" spans="1:21" x14ac:dyDescent="0.25">
      <c r="A8963" t="s">
        <v>18118</v>
      </c>
      <c r="B8963" s="1">
        <v>44946</v>
      </c>
      <c r="C8963" t="s">
        <v>88</v>
      </c>
      <c r="D8963" t="s">
        <v>23</v>
      </c>
      <c r="E8963" t="s">
        <v>112</v>
      </c>
      <c r="F8963" t="s">
        <v>62</v>
      </c>
      <c r="G8963" t="s">
        <v>203</v>
      </c>
      <c r="H8963" t="s">
        <v>40</v>
      </c>
      <c r="I8963" t="s">
        <v>41</v>
      </c>
      <c r="J8963" t="s">
        <v>42</v>
      </c>
      <c r="K8963" t="s">
        <v>43</v>
      </c>
      <c r="L8963" t="s">
        <v>44</v>
      </c>
      <c r="M8963" t="s">
        <v>64</v>
      </c>
      <c r="N8963">
        <v>2</v>
      </c>
      <c r="O8963" t="s">
        <v>18119</v>
      </c>
      <c r="P8963" t="s">
        <v>140</v>
      </c>
      <c r="Q8963">
        <v>2475546.48</v>
      </c>
      <c r="R8963" t="s">
        <v>48</v>
      </c>
      <c r="S8963" t="s">
        <v>56</v>
      </c>
      <c r="T8963" t="s">
        <v>35</v>
      </c>
      <c r="U8963" s="6">
        <v>4.3</v>
      </c>
    </row>
    <row r="8964" spans="1:21" x14ac:dyDescent="0.25">
      <c r="A8964" t="s">
        <v>18120</v>
      </c>
      <c r="B8964" s="1">
        <v>45424</v>
      </c>
      <c r="C8964" t="s">
        <v>37</v>
      </c>
      <c r="D8964" t="s">
        <v>23</v>
      </c>
      <c r="E8964" t="s">
        <v>68</v>
      </c>
      <c r="F8964" t="s">
        <v>69</v>
      </c>
      <c r="G8964" t="s">
        <v>142</v>
      </c>
      <c r="H8964" t="s">
        <v>40</v>
      </c>
      <c r="I8964" t="s">
        <v>41</v>
      </c>
      <c r="J8964" t="s">
        <v>42</v>
      </c>
      <c r="K8964" t="s">
        <v>29</v>
      </c>
      <c r="L8964" t="s">
        <v>30</v>
      </c>
      <c r="M8964" t="s">
        <v>45</v>
      </c>
      <c r="N8964">
        <v>1</v>
      </c>
      <c r="O8964" t="s">
        <v>18121</v>
      </c>
      <c r="P8964" t="s">
        <v>235</v>
      </c>
      <c r="Q8964">
        <v>1197783.8600000001</v>
      </c>
      <c r="R8964" t="s">
        <v>34</v>
      </c>
      <c r="S8964" t="s">
        <v>35</v>
      </c>
      <c r="T8964" t="s">
        <v>56</v>
      </c>
      <c r="U8964" s="6">
        <v>4.7</v>
      </c>
    </row>
    <row r="8965" spans="1:21" x14ac:dyDescent="0.25">
      <c r="A8965" t="s">
        <v>18122</v>
      </c>
      <c r="B8965" s="1">
        <v>45717</v>
      </c>
      <c r="C8965" t="s">
        <v>88</v>
      </c>
      <c r="D8965" t="s">
        <v>23</v>
      </c>
      <c r="E8965" t="s">
        <v>89</v>
      </c>
      <c r="F8965" t="s">
        <v>90</v>
      </c>
      <c r="G8965" t="s">
        <v>20209</v>
      </c>
      <c r="H8965" t="s">
        <v>166</v>
      </c>
      <c r="I8965" t="s">
        <v>173</v>
      </c>
      <c r="J8965" t="s">
        <v>174</v>
      </c>
      <c r="K8965" t="s">
        <v>29</v>
      </c>
      <c r="L8965" t="s">
        <v>30</v>
      </c>
      <c r="M8965" t="s">
        <v>77</v>
      </c>
      <c r="N8965">
        <v>1</v>
      </c>
      <c r="O8965" t="s">
        <v>18123</v>
      </c>
      <c r="P8965" t="s">
        <v>163</v>
      </c>
      <c r="Q8965">
        <v>636308.71</v>
      </c>
      <c r="R8965" t="s">
        <v>34</v>
      </c>
      <c r="S8965" t="s">
        <v>35</v>
      </c>
      <c r="T8965" t="s">
        <v>56</v>
      </c>
      <c r="U8965" s="6">
        <v>4.0999999999999996</v>
      </c>
    </row>
    <row r="8966" spans="1:21" x14ac:dyDescent="0.25">
      <c r="A8966" t="s">
        <v>18124</v>
      </c>
      <c r="B8966" s="1">
        <v>45416</v>
      </c>
      <c r="C8966" t="s">
        <v>98</v>
      </c>
      <c r="D8966" t="s">
        <v>23</v>
      </c>
      <c r="E8966" t="s">
        <v>103</v>
      </c>
      <c r="F8966" t="s">
        <v>62</v>
      </c>
      <c r="G8966" t="s">
        <v>155</v>
      </c>
      <c r="H8966" t="s">
        <v>40</v>
      </c>
      <c r="I8966" t="s">
        <v>41</v>
      </c>
      <c r="J8966" t="s">
        <v>42</v>
      </c>
      <c r="K8966" t="s">
        <v>72</v>
      </c>
      <c r="L8966" t="s">
        <v>30</v>
      </c>
      <c r="M8966" t="s">
        <v>64</v>
      </c>
      <c r="N8966">
        <v>1</v>
      </c>
      <c r="O8966" t="s">
        <v>18125</v>
      </c>
      <c r="P8966" t="s">
        <v>160</v>
      </c>
      <c r="Q8966">
        <v>1272667.06</v>
      </c>
      <c r="R8966" t="s">
        <v>34</v>
      </c>
      <c r="S8966" t="s">
        <v>56</v>
      </c>
      <c r="T8966" t="s">
        <v>56</v>
      </c>
      <c r="U8966" s="6">
        <v>3.6</v>
      </c>
    </row>
    <row r="8967" spans="1:21" x14ac:dyDescent="0.25">
      <c r="A8967" t="s">
        <v>18126</v>
      </c>
      <c r="B8967" s="1">
        <v>45217</v>
      </c>
      <c r="C8967" t="s">
        <v>22</v>
      </c>
      <c r="D8967" t="s">
        <v>23</v>
      </c>
      <c r="E8967" t="s">
        <v>24</v>
      </c>
      <c r="F8967" t="s">
        <v>76</v>
      </c>
      <c r="G8967" t="s">
        <v>299</v>
      </c>
      <c r="H8967" t="s">
        <v>83</v>
      </c>
      <c r="I8967" t="s">
        <v>126</v>
      </c>
      <c r="J8967" t="s">
        <v>42</v>
      </c>
      <c r="K8967" t="s">
        <v>43</v>
      </c>
      <c r="L8967" t="s">
        <v>44</v>
      </c>
      <c r="M8967" t="s">
        <v>77</v>
      </c>
      <c r="N8967">
        <v>5</v>
      </c>
      <c r="O8967" t="s">
        <v>18127</v>
      </c>
      <c r="P8967" t="s">
        <v>157</v>
      </c>
      <c r="Q8967">
        <v>3551209.11</v>
      </c>
      <c r="R8967" t="s">
        <v>34</v>
      </c>
      <c r="S8967" t="s">
        <v>35</v>
      </c>
      <c r="T8967" t="s">
        <v>56</v>
      </c>
      <c r="U8967" s="6">
        <v>4.9000000000000004</v>
      </c>
    </row>
    <row r="8968" spans="1:21" x14ac:dyDescent="0.25">
      <c r="A8968" t="s">
        <v>18128</v>
      </c>
      <c r="B8968" s="1">
        <v>44938</v>
      </c>
      <c r="C8968" t="s">
        <v>22</v>
      </c>
      <c r="D8968" t="s">
        <v>23</v>
      </c>
      <c r="E8968" t="s">
        <v>24</v>
      </c>
      <c r="F8968" t="s">
        <v>25</v>
      </c>
      <c r="G8968" t="s">
        <v>343</v>
      </c>
      <c r="H8968" t="s">
        <v>40</v>
      </c>
      <c r="I8968" t="s">
        <v>63</v>
      </c>
      <c r="J8968" t="s">
        <v>42</v>
      </c>
      <c r="K8968" t="s">
        <v>43</v>
      </c>
      <c r="L8968" t="s">
        <v>44</v>
      </c>
      <c r="M8968" t="s">
        <v>31</v>
      </c>
      <c r="N8968">
        <v>5</v>
      </c>
      <c r="O8968" t="s">
        <v>18129</v>
      </c>
      <c r="P8968" t="s">
        <v>493</v>
      </c>
      <c r="Q8968">
        <v>4493537.12</v>
      </c>
      <c r="R8968" t="s">
        <v>48</v>
      </c>
      <c r="S8968" t="s">
        <v>35</v>
      </c>
      <c r="T8968" t="s">
        <v>35</v>
      </c>
      <c r="U8968" s="6">
        <v>4.5999999999999996</v>
      </c>
    </row>
    <row r="8969" spans="1:21" x14ac:dyDescent="0.25">
      <c r="A8969" t="s">
        <v>18130</v>
      </c>
      <c r="B8969" s="1">
        <v>45846</v>
      </c>
      <c r="C8969" t="s">
        <v>37</v>
      </c>
      <c r="D8969" t="s">
        <v>23</v>
      </c>
      <c r="E8969" t="s">
        <v>38</v>
      </c>
      <c r="F8969" t="s">
        <v>90</v>
      </c>
      <c r="G8969" t="s">
        <v>137</v>
      </c>
      <c r="H8969" t="s">
        <v>166</v>
      </c>
      <c r="I8969" t="s">
        <v>173</v>
      </c>
      <c r="J8969" t="s">
        <v>174</v>
      </c>
      <c r="K8969" t="s">
        <v>29</v>
      </c>
      <c r="L8969" t="s">
        <v>44</v>
      </c>
      <c r="M8969" t="s">
        <v>113</v>
      </c>
      <c r="N8969">
        <v>3</v>
      </c>
      <c r="O8969" t="s">
        <v>18131</v>
      </c>
      <c r="P8969" t="s">
        <v>192</v>
      </c>
      <c r="Q8969">
        <v>1907886.37</v>
      </c>
      <c r="R8969" t="s">
        <v>34</v>
      </c>
      <c r="S8969" t="s">
        <v>35</v>
      </c>
      <c r="T8969" t="s">
        <v>56</v>
      </c>
      <c r="U8969" s="6">
        <v>3.9</v>
      </c>
    </row>
    <row r="8970" spans="1:21" x14ac:dyDescent="0.25">
      <c r="A8970" t="s">
        <v>18132</v>
      </c>
      <c r="B8970" s="1">
        <v>45298</v>
      </c>
      <c r="C8970" t="s">
        <v>50</v>
      </c>
      <c r="D8970" t="s">
        <v>23</v>
      </c>
      <c r="E8970" t="s">
        <v>51</v>
      </c>
      <c r="F8970" t="s">
        <v>58</v>
      </c>
      <c r="G8970" t="s">
        <v>474</v>
      </c>
      <c r="H8970" t="s">
        <v>70</v>
      </c>
      <c r="I8970" t="s">
        <v>119</v>
      </c>
      <c r="J8970" t="s">
        <v>28</v>
      </c>
      <c r="K8970" t="s">
        <v>72</v>
      </c>
      <c r="L8970" t="s">
        <v>30</v>
      </c>
      <c r="M8970" t="s">
        <v>113</v>
      </c>
      <c r="N8970">
        <v>1</v>
      </c>
      <c r="O8970" t="s">
        <v>18133</v>
      </c>
      <c r="P8970" t="s">
        <v>267</v>
      </c>
      <c r="Q8970">
        <v>752422.78</v>
      </c>
      <c r="R8970" t="s">
        <v>48</v>
      </c>
      <c r="S8970" t="s">
        <v>56</v>
      </c>
      <c r="T8970" t="s">
        <v>35</v>
      </c>
      <c r="U8970" s="6">
        <v>4.0999999999999996</v>
      </c>
    </row>
    <row r="8971" spans="1:21" x14ac:dyDescent="0.25">
      <c r="A8971" t="s">
        <v>18134</v>
      </c>
      <c r="B8971" s="1">
        <v>44972</v>
      </c>
      <c r="C8971" t="s">
        <v>37</v>
      </c>
      <c r="D8971" t="s">
        <v>23</v>
      </c>
      <c r="E8971" t="s">
        <v>68</v>
      </c>
      <c r="F8971" t="s">
        <v>90</v>
      </c>
      <c r="G8971" t="s">
        <v>596</v>
      </c>
      <c r="H8971" t="s">
        <v>166</v>
      </c>
      <c r="I8971" t="s">
        <v>173</v>
      </c>
      <c r="J8971" t="s">
        <v>174</v>
      </c>
      <c r="K8971" t="s">
        <v>29</v>
      </c>
      <c r="L8971" t="s">
        <v>30</v>
      </c>
      <c r="M8971" t="s">
        <v>113</v>
      </c>
      <c r="N8971">
        <v>2</v>
      </c>
      <c r="O8971" t="s">
        <v>18135</v>
      </c>
      <c r="P8971" t="s">
        <v>402</v>
      </c>
      <c r="Q8971">
        <v>1103984.49</v>
      </c>
      <c r="R8971" t="s">
        <v>34</v>
      </c>
      <c r="S8971" t="s">
        <v>35</v>
      </c>
      <c r="T8971" t="s">
        <v>56</v>
      </c>
      <c r="U8971" s="6">
        <v>4.3</v>
      </c>
    </row>
    <row r="8972" spans="1:21" x14ac:dyDescent="0.25">
      <c r="A8972" t="s">
        <v>18136</v>
      </c>
      <c r="B8972" s="1">
        <v>45838</v>
      </c>
      <c r="C8972" t="s">
        <v>37</v>
      </c>
      <c r="D8972" t="s">
        <v>23</v>
      </c>
      <c r="E8972" t="s">
        <v>68</v>
      </c>
      <c r="F8972" t="s">
        <v>58</v>
      </c>
      <c r="G8972" t="s">
        <v>20203</v>
      </c>
      <c r="H8972" t="s">
        <v>70</v>
      </c>
      <c r="I8972" t="s">
        <v>119</v>
      </c>
      <c r="J8972" t="s">
        <v>28</v>
      </c>
      <c r="K8972" t="s">
        <v>29</v>
      </c>
      <c r="L8972" t="s">
        <v>44</v>
      </c>
      <c r="M8972" t="s">
        <v>113</v>
      </c>
      <c r="N8972">
        <v>2</v>
      </c>
      <c r="O8972" t="s">
        <v>18137</v>
      </c>
      <c r="P8972" t="s">
        <v>333</v>
      </c>
      <c r="Q8972">
        <v>1308340.3600000001</v>
      </c>
      <c r="R8972" t="s">
        <v>48</v>
      </c>
      <c r="S8972" t="s">
        <v>35</v>
      </c>
      <c r="T8972" t="s">
        <v>56</v>
      </c>
      <c r="U8972" s="6">
        <v>4</v>
      </c>
    </row>
    <row r="8973" spans="1:21" x14ac:dyDescent="0.25">
      <c r="A8973" t="s">
        <v>18138</v>
      </c>
      <c r="B8973" s="1">
        <v>45500</v>
      </c>
      <c r="C8973" t="s">
        <v>98</v>
      </c>
      <c r="D8973" t="s">
        <v>23</v>
      </c>
      <c r="E8973" t="s">
        <v>99</v>
      </c>
      <c r="F8973" t="s">
        <v>39</v>
      </c>
      <c r="G8973" t="s">
        <v>20208</v>
      </c>
      <c r="H8973" t="s">
        <v>166</v>
      </c>
      <c r="I8973" t="s">
        <v>167</v>
      </c>
      <c r="J8973" t="s">
        <v>42</v>
      </c>
      <c r="K8973" t="s">
        <v>43</v>
      </c>
      <c r="L8973" t="s">
        <v>30</v>
      </c>
      <c r="M8973" t="s">
        <v>31</v>
      </c>
      <c r="N8973">
        <v>2</v>
      </c>
      <c r="O8973" t="s">
        <v>18139</v>
      </c>
      <c r="P8973" t="s">
        <v>336</v>
      </c>
      <c r="Q8973">
        <v>1728137.95</v>
      </c>
      <c r="R8973" t="s">
        <v>34</v>
      </c>
      <c r="S8973" t="s">
        <v>35</v>
      </c>
      <c r="T8973" t="s">
        <v>56</v>
      </c>
      <c r="U8973" s="6">
        <v>4.9000000000000004</v>
      </c>
    </row>
    <row r="8974" spans="1:21" x14ac:dyDescent="0.25">
      <c r="A8974" t="s">
        <v>18140</v>
      </c>
      <c r="B8974" s="1">
        <v>44961</v>
      </c>
      <c r="C8974" t="s">
        <v>22</v>
      </c>
      <c r="D8974" t="s">
        <v>23</v>
      </c>
      <c r="E8974" t="s">
        <v>24</v>
      </c>
      <c r="F8974" t="s">
        <v>25</v>
      </c>
      <c r="G8974" t="s">
        <v>20211</v>
      </c>
      <c r="H8974" t="s">
        <v>83</v>
      </c>
      <c r="I8974" t="s">
        <v>126</v>
      </c>
      <c r="J8974" t="s">
        <v>42</v>
      </c>
      <c r="K8974" t="s">
        <v>29</v>
      </c>
      <c r="L8974" t="s">
        <v>30</v>
      </c>
      <c r="M8974" t="s">
        <v>53</v>
      </c>
      <c r="N8974">
        <v>4</v>
      </c>
      <c r="O8974" t="s">
        <v>18141</v>
      </c>
      <c r="P8974" t="s">
        <v>248</v>
      </c>
      <c r="Q8974">
        <v>2705439.13</v>
      </c>
      <c r="R8974" t="s">
        <v>48</v>
      </c>
      <c r="S8974" t="s">
        <v>56</v>
      </c>
      <c r="T8974" t="s">
        <v>35</v>
      </c>
      <c r="U8974" s="6">
        <v>3.7</v>
      </c>
    </row>
    <row r="8975" spans="1:21" x14ac:dyDescent="0.25">
      <c r="A8975" t="s">
        <v>18142</v>
      </c>
      <c r="B8975" s="1">
        <v>45230</v>
      </c>
      <c r="C8975" t="s">
        <v>81</v>
      </c>
      <c r="D8975" t="s">
        <v>23</v>
      </c>
      <c r="E8975" t="s">
        <v>82</v>
      </c>
      <c r="F8975" t="s">
        <v>62</v>
      </c>
      <c r="G8975" t="s">
        <v>20203</v>
      </c>
      <c r="H8975" t="s">
        <v>40</v>
      </c>
      <c r="I8975" t="s">
        <v>63</v>
      </c>
      <c r="J8975" t="s">
        <v>42</v>
      </c>
      <c r="K8975" t="s">
        <v>43</v>
      </c>
      <c r="L8975" t="s">
        <v>30</v>
      </c>
      <c r="M8975" t="s">
        <v>45</v>
      </c>
      <c r="N8975">
        <v>3</v>
      </c>
      <c r="O8975" t="s">
        <v>18143</v>
      </c>
      <c r="P8975" t="s">
        <v>675</v>
      </c>
      <c r="Q8975">
        <v>2415633.08</v>
      </c>
      <c r="R8975" t="s">
        <v>48</v>
      </c>
      <c r="S8975" t="s">
        <v>56</v>
      </c>
      <c r="T8975" t="s">
        <v>35</v>
      </c>
      <c r="U8975" s="6">
        <v>5</v>
      </c>
    </row>
    <row r="8976" spans="1:21" x14ac:dyDescent="0.25">
      <c r="A8976" t="s">
        <v>18144</v>
      </c>
      <c r="B8976" s="1">
        <v>45062</v>
      </c>
      <c r="C8976" t="s">
        <v>98</v>
      </c>
      <c r="D8976" t="s">
        <v>23</v>
      </c>
      <c r="E8976" t="s">
        <v>99</v>
      </c>
      <c r="F8976" t="s">
        <v>39</v>
      </c>
      <c r="G8976" t="s">
        <v>20197</v>
      </c>
      <c r="H8976" t="s">
        <v>70</v>
      </c>
      <c r="I8976" t="s">
        <v>180</v>
      </c>
      <c r="J8976" t="s">
        <v>42</v>
      </c>
      <c r="K8976" t="s">
        <v>72</v>
      </c>
      <c r="L8976" t="s">
        <v>30</v>
      </c>
      <c r="M8976" t="s">
        <v>113</v>
      </c>
      <c r="N8976">
        <v>5</v>
      </c>
      <c r="O8976" t="s">
        <v>18145</v>
      </c>
      <c r="P8976" t="s">
        <v>79</v>
      </c>
      <c r="Q8976">
        <v>5643885.54</v>
      </c>
      <c r="R8976" t="s">
        <v>34</v>
      </c>
      <c r="S8976" t="s">
        <v>35</v>
      </c>
      <c r="T8976" t="s">
        <v>35</v>
      </c>
      <c r="U8976" s="6">
        <v>5</v>
      </c>
    </row>
    <row r="8977" spans="1:21" x14ac:dyDescent="0.25">
      <c r="A8977" t="s">
        <v>18146</v>
      </c>
      <c r="B8977" s="1">
        <v>45554</v>
      </c>
      <c r="C8977" t="s">
        <v>81</v>
      </c>
      <c r="D8977" t="s">
        <v>23</v>
      </c>
      <c r="E8977" t="s">
        <v>82</v>
      </c>
      <c r="F8977" t="s">
        <v>62</v>
      </c>
      <c r="G8977" t="s">
        <v>20215</v>
      </c>
      <c r="H8977" t="s">
        <v>26</v>
      </c>
      <c r="I8977" t="s">
        <v>94</v>
      </c>
      <c r="J8977" t="s">
        <v>42</v>
      </c>
      <c r="K8977" t="s">
        <v>72</v>
      </c>
      <c r="L8977" t="s">
        <v>44</v>
      </c>
      <c r="M8977" t="s">
        <v>77</v>
      </c>
      <c r="N8977">
        <v>3</v>
      </c>
      <c r="O8977" t="s">
        <v>18147</v>
      </c>
      <c r="P8977" t="s">
        <v>295</v>
      </c>
      <c r="Q8977">
        <v>4389880.9800000004</v>
      </c>
      <c r="R8977" t="s">
        <v>48</v>
      </c>
      <c r="S8977" t="s">
        <v>35</v>
      </c>
      <c r="T8977" t="s">
        <v>35</v>
      </c>
      <c r="U8977" s="6">
        <v>4.5999999999999996</v>
      </c>
    </row>
    <row r="8978" spans="1:21" x14ac:dyDescent="0.25">
      <c r="A8978" t="s">
        <v>18148</v>
      </c>
      <c r="B8978" s="1">
        <v>44964</v>
      </c>
      <c r="C8978" t="s">
        <v>81</v>
      </c>
      <c r="D8978" t="s">
        <v>23</v>
      </c>
      <c r="E8978" t="s">
        <v>82</v>
      </c>
      <c r="F8978" t="s">
        <v>39</v>
      </c>
      <c r="G8978" t="s">
        <v>165</v>
      </c>
      <c r="H8978" t="s">
        <v>70</v>
      </c>
      <c r="I8978" t="s">
        <v>119</v>
      </c>
      <c r="J8978" t="s">
        <v>28</v>
      </c>
      <c r="K8978" t="s">
        <v>72</v>
      </c>
      <c r="L8978" t="s">
        <v>30</v>
      </c>
      <c r="M8978" t="s">
        <v>113</v>
      </c>
      <c r="N8978">
        <v>3</v>
      </c>
      <c r="O8978" t="s">
        <v>18149</v>
      </c>
      <c r="P8978" t="s">
        <v>160</v>
      </c>
      <c r="Q8978">
        <v>2022875.91</v>
      </c>
      <c r="R8978" t="s">
        <v>34</v>
      </c>
      <c r="S8978" t="s">
        <v>56</v>
      </c>
      <c r="T8978" t="s">
        <v>35</v>
      </c>
      <c r="U8978" s="6">
        <v>3.7</v>
      </c>
    </row>
    <row r="8979" spans="1:21" x14ac:dyDescent="0.25">
      <c r="A8979" t="s">
        <v>18150</v>
      </c>
      <c r="B8979" s="1">
        <v>45839</v>
      </c>
      <c r="C8979" t="s">
        <v>88</v>
      </c>
      <c r="D8979" t="s">
        <v>23</v>
      </c>
      <c r="E8979" t="s">
        <v>89</v>
      </c>
      <c r="F8979" t="s">
        <v>90</v>
      </c>
      <c r="G8979" t="s">
        <v>299</v>
      </c>
      <c r="H8979" t="s">
        <v>166</v>
      </c>
      <c r="I8979" t="s">
        <v>173</v>
      </c>
      <c r="J8979" t="s">
        <v>174</v>
      </c>
      <c r="K8979" t="s">
        <v>43</v>
      </c>
      <c r="L8979" t="s">
        <v>44</v>
      </c>
      <c r="M8979" t="s">
        <v>77</v>
      </c>
      <c r="N8979">
        <v>3</v>
      </c>
      <c r="O8979" t="s">
        <v>18151</v>
      </c>
      <c r="P8979" t="s">
        <v>405</v>
      </c>
      <c r="Q8979">
        <v>1972615.65</v>
      </c>
      <c r="R8979" t="s">
        <v>34</v>
      </c>
      <c r="S8979" t="s">
        <v>56</v>
      </c>
      <c r="T8979" t="s">
        <v>56</v>
      </c>
      <c r="U8979" s="6">
        <v>4.0999999999999996</v>
      </c>
    </row>
    <row r="8980" spans="1:21" x14ac:dyDescent="0.25">
      <c r="A8980" t="s">
        <v>18152</v>
      </c>
      <c r="B8980" s="1">
        <v>45849</v>
      </c>
      <c r="C8980" t="s">
        <v>81</v>
      </c>
      <c r="D8980" t="s">
        <v>23</v>
      </c>
      <c r="E8980" t="s">
        <v>82</v>
      </c>
      <c r="F8980" t="s">
        <v>76</v>
      </c>
      <c r="G8980" t="s">
        <v>343</v>
      </c>
      <c r="H8980" t="s">
        <v>166</v>
      </c>
      <c r="I8980" t="s">
        <v>173</v>
      </c>
      <c r="J8980" t="s">
        <v>174</v>
      </c>
      <c r="K8980" t="s">
        <v>29</v>
      </c>
      <c r="L8980" t="s">
        <v>44</v>
      </c>
      <c r="M8980" t="s">
        <v>113</v>
      </c>
      <c r="N8980">
        <v>5</v>
      </c>
      <c r="O8980" t="s">
        <v>18153</v>
      </c>
      <c r="P8980" t="s">
        <v>437</v>
      </c>
      <c r="Q8980">
        <v>3377255.28</v>
      </c>
      <c r="R8980" t="s">
        <v>34</v>
      </c>
      <c r="S8980" t="s">
        <v>35</v>
      </c>
      <c r="T8980" t="s">
        <v>56</v>
      </c>
      <c r="U8980" s="6">
        <v>3.6</v>
      </c>
    </row>
    <row r="8981" spans="1:21" x14ac:dyDescent="0.25">
      <c r="A8981" t="s">
        <v>18154</v>
      </c>
      <c r="B8981" s="1">
        <v>45628</v>
      </c>
      <c r="C8981" t="s">
        <v>50</v>
      </c>
      <c r="D8981" t="s">
        <v>23</v>
      </c>
      <c r="E8981" t="s">
        <v>51</v>
      </c>
      <c r="F8981" t="s">
        <v>76</v>
      </c>
      <c r="G8981" t="s">
        <v>596</v>
      </c>
      <c r="H8981" t="s">
        <v>70</v>
      </c>
      <c r="I8981" t="s">
        <v>119</v>
      </c>
      <c r="J8981" t="s">
        <v>28</v>
      </c>
      <c r="K8981" t="s">
        <v>29</v>
      </c>
      <c r="L8981" t="s">
        <v>44</v>
      </c>
      <c r="M8981" t="s">
        <v>77</v>
      </c>
      <c r="N8981">
        <v>2</v>
      </c>
      <c r="O8981" t="s">
        <v>18155</v>
      </c>
      <c r="P8981" t="s">
        <v>402</v>
      </c>
      <c r="Q8981">
        <v>1356576.67</v>
      </c>
      <c r="R8981" t="s">
        <v>48</v>
      </c>
      <c r="S8981" t="s">
        <v>56</v>
      </c>
      <c r="T8981" t="s">
        <v>35</v>
      </c>
      <c r="U8981" s="6">
        <v>3.6</v>
      </c>
    </row>
    <row r="8982" spans="1:21" x14ac:dyDescent="0.25">
      <c r="A8982" t="s">
        <v>18156</v>
      </c>
      <c r="B8982" s="1">
        <v>45275</v>
      </c>
      <c r="C8982" t="s">
        <v>81</v>
      </c>
      <c r="D8982" t="s">
        <v>23</v>
      </c>
      <c r="E8982" t="s">
        <v>82</v>
      </c>
      <c r="F8982" t="s">
        <v>58</v>
      </c>
      <c r="G8982" t="s">
        <v>194</v>
      </c>
      <c r="H8982" t="s">
        <v>83</v>
      </c>
      <c r="I8982" t="s">
        <v>126</v>
      </c>
      <c r="J8982" t="s">
        <v>42</v>
      </c>
      <c r="K8982" t="s">
        <v>43</v>
      </c>
      <c r="L8982" t="s">
        <v>30</v>
      </c>
      <c r="M8982" t="s">
        <v>113</v>
      </c>
      <c r="N8982">
        <v>5</v>
      </c>
      <c r="O8982" t="s">
        <v>18157</v>
      </c>
      <c r="P8982" t="s">
        <v>539</v>
      </c>
      <c r="Q8982">
        <v>4076870.56</v>
      </c>
      <c r="R8982" t="s">
        <v>48</v>
      </c>
      <c r="S8982" t="s">
        <v>56</v>
      </c>
      <c r="T8982" t="s">
        <v>56</v>
      </c>
      <c r="U8982" s="6">
        <v>4.5</v>
      </c>
    </row>
    <row r="8983" spans="1:21" x14ac:dyDescent="0.25">
      <c r="A8983" t="s">
        <v>18158</v>
      </c>
      <c r="B8983" s="1">
        <v>44986</v>
      </c>
      <c r="C8983" t="s">
        <v>50</v>
      </c>
      <c r="D8983" t="s">
        <v>23</v>
      </c>
      <c r="E8983" t="s">
        <v>130</v>
      </c>
      <c r="F8983" t="s">
        <v>58</v>
      </c>
      <c r="G8983" t="s">
        <v>233</v>
      </c>
      <c r="H8983" t="s">
        <v>166</v>
      </c>
      <c r="I8983" t="s">
        <v>173</v>
      </c>
      <c r="J8983" t="s">
        <v>174</v>
      </c>
      <c r="K8983" t="s">
        <v>43</v>
      </c>
      <c r="L8983" t="s">
        <v>30</v>
      </c>
      <c r="M8983" t="s">
        <v>77</v>
      </c>
      <c r="N8983">
        <v>3</v>
      </c>
      <c r="O8983" t="s">
        <v>18159</v>
      </c>
      <c r="P8983" t="s">
        <v>426</v>
      </c>
      <c r="Q8983">
        <v>1863306.85</v>
      </c>
      <c r="R8983" t="s">
        <v>48</v>
      </c>
      <c r="S8983" t="s">
        <v>56</v>
      </c>
      <c r="T8983" t="s">
        <v>35</v>
      </c>
      <c r="U8983" s="6">
        <v>4.3</v>
      </c>
    </row>
    <row r="8984" spans="1:21" x14ac:dyDescent="0.25">
      <c r="A8984" t="s">
        <v>18160</v>
      </c>
      <c r="B8984" s="1">
        <v>45701</v>
      </c>
      <c r="C8984" t="s">
        <v>81</v>
      </c>
      <c r="D8984" t="s">
        <v>23</v>
      </c>
      <c r="E8984" t="s">
        <v>82</v>
      </c>
      <c r="F8984" t="s">
        <v>25</v>
      </c>
      <c r="G8984" t="s">
        <v>331</v>
      </c>
      <c r="H8984" t="s">
        <v>40</v>
      </c>
      <c r="I8984" t="s">
        <v>63</v>
      </c>
      <c r="J8984" t="s">
        <v>42</v>
      </c>
      <c r="K8984" t="s">
        <v>72</v>
      </c>
      <c r="L8984" t="s">
        <v>44</v>
      </c>
      <c r="M8984" t="s">
        <v>113</v>
      </c>
      <c r="N8984">
        <v>2</v>
      </c>
      <c r="O8984" t="s">
        <v>18161</v>
      </c>
      <c r="P8984" t="s">
        <v>333</v>
      </c>
      <c r="Q8984">
        <v>1763712.36</v>
      </c>
      <c r="R8984" t="s">
        <v>48</v>
      </c>
      <c r="S8984" t="s">
        <v>35</v>
      </c>
      <c r="T8984" t="s">
        <v>56</v>
      </c>
      <c r="U8984" s="6">
        <v>4.5</v>
      </c>
    </row>
    <row r="8985" spans="1:21" x14ac:dyDescent="0.25">
      <c r="A8985" t="s">
        <v>18162</v>
      </c>
      <c r="B8985" s="1">
        <v>45927</v>
      </c>
      <c r="C8985" t="s">
        <v>88</v>
      </c>
      <c r="D8985" t="s">
        <v>23</v>
      </c>
      <c r="E8985" t="s">
        <v>112</v>
      </c>
      <c r="F8985" t="s">
        <v>90</v>
      </c>
      <c r="G8985" t="s">
        <v>214</v>
      </c>
      <c r="H8985" t="s">
        <v>40</v>
      </c>
      <c r="I8985" t="s">
        <v>63</v>
      </c>
      <c r="J8985" t="s">
        <v>42</v>
      </c>
      <c r="K8985" t="s">
        <v>72</v>
      </c>
      <c r="L8985" t="s">
        <v>30</v>
      </c>
      <c r="M8985" t="s">
        <v>45</v>
      </c>
      <c r="N8985">
        <v>4</v>
      </c>
      <c r="O8985" t="s">
        <v>18163</v>
      </c>
      <c r="P8985" t="s">
        <v>248</v>
      </c>
      <c r="Q8985">
        <v>3714934.65</v>
      </c>
      <c r="R8985" t="s">
        <v>48</v>
      </c>
      <c r="S8985" t="s">
        <v>35</v>
      </c>
      <c r="T8985" t="s">
        <v>56</v>
      </c>
      <c r="U8985" s="6">
        <v>4.4000000000000004</v>
      </c>
    </row>
    <row r="8986" spans="1:21" x14ac:dyDescent="0.25">
      <c r="A8986" t="s">
        <v>18164</v>
      </c>
      <c r="B8986" s="1">
        <v>45468</v>
      </c>
      <c r="C8986" t="s">
        <v>37</v>
      </c>
      <c r="D8986" t="s">
        <v>23</v>
      </c>
      <c r="E8986" t="s">
        <v>68</v>
      </c>
      <c r="F8986" t="s">
        <v>25</v>
      </c>
      <c r="G8986" t="s">
        <v>20207</v>
      </c>
      <c r="H8986" t="s">
        <v>26</v>
      </c>
      <c r="I8986" t="s">
        <v>253</v>
      </c>
      <c r="J8986" t="s">
        <v>42</v>
      </c>
      <c r="K8986" t="s">
        <v>29</v>
      </c>
      <c r="L8986" t="s">
        <v>44</v>
      </c>
      <c r="M8986" t="s">
        <v>77</v>
      </c>
      <c r="N8986">
        <v>4</v>
      </c>
      <c r="O8986" t="s">
        <v>18165</v>
      </c>
      <c r="P8986" t="s">
        <v>117</v>
      </c>
      <c r="Q8986">
        <v>3379005.3</v>
      </c>
      <c r="R8986" t="s">
        <v>48</v>
      </c>
      <c r="S8986" t="s">
        <v>35</v>
      </c>
      <c r="T8986" t="s">
        <v>56</v>
      </c>
      <c r="U8986" s="6">
        <v>4.5</v>
      </c>
    </row>
    <row r="8987" spans="1:21" x14ac:dyDescent="0.25">
      <c r="A8987" t="s">
        <v>18166</v>
      </c>
      <c r="B8987" s="1">
        <v>45137</v>
      </c>
      <c r="C8987" t="s">
        <v>50</v>
      </c>
      <c r="D8987" t="s">
        <v>23</v>
      </c>
      <c r="E8987" t="s">
        <v>130</v>
      </c>
      <c r="F8987" t="s">
        <v>76</v>
      </c>
      <c r="G8987" t="s">
        <v>20202</v>
      </c>
      <c r="H8987" t="s">
        <v>83</v>
      </c>
      <c r="I8987" t="s">
        <v>84</v>
      </c>
      <c r="J8987" t="s">
        <v>42</v>
      </c>
      <c r="K8987" t="s">
        <v>29</v>
      </c>
      <c r="L8987" t="s">
        <v>44</v>
      </c>
      <c r="M8987" t="s">
        <v>64</v>
      </c>
      <c r="N8987">
        <v>2</v>
      </c>
      <c r="O8987" t="s">
        <v>18167</v>
      </c>
      <c r="P8987" t="s">
        <v>516</v>
      </c>
      <c r="Q8987">
        <v>1748316.42</v>
      </c>
      <c r="R8987" t="s">
        <v>34</v>
      </c>
      <c r="S8987" t="s">
        <v>56</v>
      </c>
      <c r="T8987" t="s">
        <v>56</v>
      </c>
      <c r="U8987" s="6">
        <v>4.4000000000000004</v>
      </c>
    </row>
    <row r="8988" spans="1:21" x14ac:dyDescent="0.25">
      <c r="A8988" t="s">
        <v>18168</v>
      </c>
      <c r="B8988" s="1">
        <v>45625</v>
      </c>
      <c r="C8988" t="s">
        <v>88</v>
      </c>
      <c r="D8988" t="s">
        <v>23</v>
      </c>
      <c r="E8988" t="s">
        <v>89</v>
      </c>
      <c r="F8988" t="s">
        <v>76</v>
      </c>
      <c r="G8988" t="s">
        <v>20214</v>
      </c>
      <c r="H8988" t="s">
        <v>26</v>
      </c>
      <c r="I8988" t="s">
        <v>151</v>
      </c>
      <c r="J8988" t="s">
        <v>42</v>
      </c>
      <c r="K8988" t="s">
        <v>29</v>
      </c>
      <c r="L8988" t="s">
        <v>30</v>
      </c>
      <c r="M8988" t="s">
        <v>45</v>
      </c>
      <c r="N8988">
        <v>5</v>
      </c>
      <c r="O8988" t="s">
        <v>18169</v>
      </c>
      <c r="P8988" t="s">
        <v>242</v>
      </c>
      <c r="Q8988">
        <v>5949667.3799999999</v>
      </c>
      <c r="R8988" t="s">
        <v>48</v>
      </c>
      <c r="S8988" t="s">
        <v>56</v>
      </c>
      <c r="T8988" t="s">
        <v>35</v>
      </c>
      <c r="U8988" s="6">
        <v>4.2</v>
      </c>
    </row>
    <row r="8989" spans="1:21" x14ac:dyDescent="0.25">
      <c r="A8989" t="s">
        <v>18170</v>
      </c>
      <c r="B8989" s="1">
        <v>45043</v>
      </c>
      <c r="C8989" t="s">
        <v>88</v>
      </c>
      <c r="D8989" t="s">
        <v>23</v>
      </c>
      <c r="E8989" t="s">
        <v>89</v>
      </c>
      <c r="F8989" t="s">
        <v>25</v>
      </c>
      <c r="G8989" t="s">
        <v>20210</v>
      </c>
      <c r="H8989" t="s">
        <v>83</v>
      </c>
      <c r="I8989" t="s">
        <v>126</v>
      </c>
      <c r="J8989" t="s">
        <v>42</v>
      </c>
      <c r="K8989" t="s">
        <v>43</v>
      </c>
      <c r="L8989" t="s">
        <v>44</v>
      </c>
      <c r="M8989" t="s">
        <v>53</v>
      </c>
      <c r="N8989">
        <v>5</v>
      </c>
      <c r="O8989" t="s">
        <v>18171</v>
      </c>
      <c r="P8989" t="s">
        <v>454</v>
      </c>
      <c r="Q8989">
        <v>3777883.3</v>
      </c>
      <c r="R8989" t="s">
        <v>34</v>
      </c>
      <c r="S8989" t="s">
        <v>35</v>
      </c>
      <c r="T8989" t="s">
        <v>56</v>
      </c>
      <c r="U8989" s="6">
        <v>3.9</v>
      </c>
    </row>
    <row r="8990" spans="1:21" x14ac:dyDescent="0.25">
      <c r="A8990" t="s">
        <v>18172</v>
      </c>
      <c r="B8990" s="1">
        <v>45544</v>
      </c>
      <c r="C8990" t="s">
        <v>50</v>
      </c>
      <c r="D8990" t="s">
        <v>23</v>
      </c>
      <c r="E8990" t="s">
        <v>51</v>
      </c>
      <c r="F8990" t="s">
        <v>69</v>
      </c>
      <c r="G8990" t="s">
        <v>20204</v>
      </c>
      <c r="H8990" t="s">
        <v>83</v>
      </c>
      <c r="I8990" t="s">
        <v>84</v>
      </c>
      <c r="J8990" t="s">
        <v>42</v>
      </c>
      <c r="K8990" t="s">
        <v>29</v>
      </c>
      <c r="L8990" t="s">
        <v>44</v>
      </c>
      <c r="M8990" t="s">
        <v>53</v>
      </c>
      <c r="N8990">
        <v>2</v>
      </c>
      <c r="O8990" t="s">
        <v>18173</v>
      </c>
      <c r="P8990" t="s">
        <v>206</v>
      </c>
      <c r="Q8990">
        <v>1726997.64</v>
      </c>
      <c r="R8990" t="s">
        <v>34</v>
      </c>
      <c r="S8990" t="s">
        <v>35</v>
      </c>
      <c r="T8990" t="s">
        <v>56</v>
      </c>
      <c r="U8990" s="6">
        <v>4.7</v>
      </c>
    </row>
    <row r="8991" spans="1:21" x14ac:dyDescent="0.25">
      <c r="A8991" t="s">
        <v>18174</v>
      </c>
      <c r="B8991" s="1">
        <v>44934</v>
      </c>
      <c r="C8991" t="s">
        <v>22</v>
      </c>
      <c r="D8991" t="s">
        <v>23</v>
      </c>
      <c r="E8991" t="s">
        <v>24</v>
      </c>
      <c r="F8991" t="s">
        <v>25</v>
      </c>
      <c r="G8991" t="s">
        <v>20198</v>
      </c>
      <c r="H8991" t="s">
        <v>40</v>
      </c>
      <c r="I8991" t="s">
        <v>63</v>
      </c>
      <c r="J8991" t="s">
        <v>42</v>
      </c>
      <c r="K8991" t="s">
        <v>29</v>
      </c>
      <c r="L8991" t="s">
        <v>30</v>
      </c>
      <c r="M8991" t="s">
        <v>53</v>
      </c>
      <c r="N8991">
        <v>4</v>
      </c>
      <c r="O8991" t="s">
        <v>18175</v>
      </c>
      <c r="P8991" t="s">
        <v>135</v>
      </c>
      <c r="Q8991">
        <v>3589000.49</v>
      </c>
      <c r="R8991" t="s">
        <v>34</v>
      </c>
      <c r="S8991" t="s">
        <v>56</v>
      </c>
      <c r="T8991" t="s">
        <v>35</v>
      </c>
      <c r="U8991" s="6">
        <v>3.6</v>
      </c>
    </row>
    <row r="8992" spans="1:21" x14ac:dyDescent="0.25">
      <c r="A8992" t="s">
        <v>18176</v>
      </c>
      <c r="B8992" s="1">
        <v>45705</v>
      </c>
      <c r="C8992" t="s">
        <v>22</v>
      </c>
      <c r="D8992" t="s">
        <v>23</v>
      </c>
      <c r="E8992" t="s">
        <v>24</v>
      </c>
      <c r="F8992" t="s">
        <v>69</v>
      </c>
      <c r="G8992" t="s">
        <v>184</v>
      </c>
      <c r="H8992" t="s">
        <v>104</v>
      </c>
      <c r="I8992" t="s">
        <v>105</v>
      </c>
      <c r="J8992" t="s">
        <v>28</v>
      </c>
      <c r="K8992" t="s">
        <v>72</v>
      </c>
      <c r="L8992" t="s">
        <v>30</v>
      </c>
      <c r="M8992" t="s">
        <v>77</v>
      </c>
      <c r="N8992">
        <v>2</v>
      </c>
      <c r="O8992" t="s">
        <v>18177</v>
      </c>
      <c r="P8992" t="s">
        <v>96</v>
      </c>
      <c r="Q8992">
        <v>1660521.79</v>
      </c>
      <c r="R8992" t="s">
        <v>34</v>
      </c>
      <c r="S8992" t="s">
        <v>56</v>
      </c>
      <c r="T8992" t="s">
        <v>35</v>
      </c>
      <c r="U8992" s="6">
        <v>4.5999999999999996</v>
      </c>
    </row>
    <row r="8993" spans="1:21" x14ac:dyDescent="0.25">
      <c r="A8993" t="s">
        <v>18178</v>
      </c>
      <c r="B8993" s="1">
        <v>45063</v>
      </c>
      <c r="C8993" t="s">
        <v>88</v>
      </c>
      <c r="D8993" t="s">
        <v>23</v>
      </c>
      <c r="E8993" t="s">
        <v>89</v>
      </c>
      <c r="F8993" t="s">
        <v>58</v>
      </c>
      <c r="G8993" t="s">
        <v>203</v>
      </c>
      <c r="H8993" t="s">
        <v>70</v>
      </c>
      <c r="I8993" t="s">
        <v>119</v>
      </c>
      <c r="J8993" t="s">
        <v>28</v>
      </c>
      <c r="K8993" t="s">
        <v>72</v>
      </c>
      <c r="L8993" t="s">
        <v>44</v>
      </c>
      <c r="M8993" t="s">
        <v>113</v>
      </c>
      <c r="N8993">
        <v>2</v>
      </c>
      <c r="O8993" t="s">
        <v>18179</v>
      </c>
      <c r="P8993" t="s">
        <v>312</v>
      </c>
      <c r="Q8993">
        <v>1438426.42</v>
      </c>
      <c r="R8993" t="s">
        <v>48</v>
      </c>
      <c r="S8993" t="s">
        <v>35</v>
      </c>
      <c r="T8993" t="s">
        <v>35</v>
      </c>
      <c r="U8993" s="6">
        <v>4</v>
      </c>
    </row>
    <row r="8994" spans="1:21" x14ac:dyDescent="0.25">
      <c r="A8994" t="s">
        <v>18180</v>
      </c>
      <c r="B8994" s="1">
        <v>45753</v>
      </c>
      <c r="C8994" t="s">
        <v>22</v>
      </c>
      <c r="D8994" t="s">
        <v>23</v>
      </c>
      <c r="E8994" t="s">
        <v>24</v>
      </c>
      <c r="F8994" t="s">
        <v>69</v>
      </c>
      <c r="G8994" t="s">
        <v>252</v>
      </c>
      <c r="H8994" t="s">
        <v>70</v>
      </c>
      <c r="I8994" t="s">
        <v>119</v>
      </c>
      <c r="J8994" t="s">
        <v>28</v>
      </c>
      <c r="K8994" t="s">
        <v>29</v>
      </c>
      <c r="L8994" t="s">
        <v>30</v>
      </c>
      <c r="M8994" t="s">
        <v>113</v>
      </c>
      <c r="N8994">
        <v>5</v>
      </c>
      <c r="O8994" t="s">
        <v>18181</v>
      </c>
      <c r="P8994" t="s">
        <v>192</v>
      </c>
      <c r="Q8994">
        <v>3832605.39</v>
      </c>
      <c r="R8994" t="s">
        <v>34</v>
      </c>
      <c r="S8994" t="s">
        <v>35</v>
      </c>
      <c r="T8994" t="s">
        <v>35</v>
      </c>
      <c r="U8994" s="6">
        <v>4.8</v>
      </c>
    </row>
    <row r="8995" spans="1:21" x14ac:dyDescent="0.25">
      <c r="A8995" t="s">
        <v>18182</v>
      </c>
      <c r="B8995" s="1">
        <v>45490</v>
      </c>
      <c r="C8995" t="s">
        <v>98</v>
      </c>
      <c r="D8995" t="s">
        <v>23</v>
      </c>
      <c r="E8995" t="s">
        <v>99</v>
      </c>
      <c r="F8995" t="s">
        <v>90</v>
      </c>
      <c r="G8995" t="s">
        <v>20202</v>
      </c>
      <c r="H8995" t="s">
        <v>83</v>
      </c>
      <c r="I8995" t="s">
        <v>84</v>
      </c>
      <c r="J8995" t="s">
        <v>42</v>
      </c>
      <c r="K8995" t="s">
        <v>29</v>
      </c>
      <c r="L8995" t="s">
        <v>30</v>
      </c>
      <c r="M8995" t="s">
        <v>45</v>
      </c>
      <c r="N8995">
        <v>2</v>
      </c>
      <c r="O8995" t="s">
        <v>18183</v>
      </c>
      <c r="P8995" t="s">
        <v>79</v>
      </c>
      <c r="Q8995">
        <v>2054024.77</v>
      </c>
      <c r="R8995" t="s">
        <v>48</v>
      </c>
      <c r="S8995" t="s">
        <v>56</v>
      </c>
      <c r="T8995" t="s">
        <v>56</v>
      </c>
      <c r="U8995" s="6">
        <v>5</v>
      </c>
    </row>
    <row r="8996" spans="1:21" x14ac:dyDescent="0.25">
      <c r="A8996" t="s">
        <v>18184</v>
      </c>
      <c r="B8996" s="1">
        <v>45297</v>
      </c>
      <c r="C8996" t="s">
        <v>88</v>
      </c>
      <c r="D8996" t="s">
        <v>23</v>
      </c>
      <c r="E8996" t="s">
        <v>89</v>
      </c>
      <c r="F8996" t="s">
        <v>190</v>
      </c>
      <c r="G8996" t="s">
        <v>142</v>
      </c>
      <c r="H8996" t="s">
        <v>166</v>
      </c>
      <c r="I8996" t="s">
        <v>173</v>
      </c>
      <c r="J8996" t="s">
        <v>174</v>
      </c>
      <c r="K8996" t="s">
        <v>72</v>
      </c>
      <c r="L8996" t="s">
        <v>44</v>
      </c>
      <c r="M8996" t="s">
        <v>45</v>
      </c>
      <c r="N8996">
        <v>1</v>
      </c>
      <c r="O8996" t="s">
        <v>18185</v>
      </c>
      <c r="P8996" t="s">
        <v>482</v>
      </c>
      <c r="Q8996">
        <v>669600.53</v>
      </c>
      <c r="R8996" t="s">
        <v>48</v>
      </c>
      <c r="S8996" t="s">
        <v>56</v>
      </c>
      <c r="T8996" t="s">
        <v>35</v>
      </c>
      <c r="U8996" s="6">
        <v>4.8</v>
      </c>
    </row>
    <row r="8997" spans="1:21" x14ac:dyDescent="0.25">
      <c r="A8997" t="s">
        <v>18186</v>
      </c>
      <c r="B8997" s="1">
        <v>45447</v>
      </c>
      <c r="C8997" t="s">
        <v>22</v>
      </c>
      <c r="D8997" t="s">
        <v>23</v>
      </c>
      <c r="E8997" t="s">
        <v>24</v>
      </c>
      <c r="F8997" t="s">
        <v>190</v>
      </c>
      <c r="G8997" t="s">
        <v>316</v>
      </c>
      <c r="H8997" t="s">
        <v>40</v>
      </c>
      <c r="I8997" t="s">
        <v>41</v>
      </c>
      <c r="J8997" t="s">
        <v>42</v>
      </c>
      <c r="K8997" t="s">
        <v>72</v>
      </c>
      <c r="L8997" t="s">
        <v>44</v>
      </c>
      <c r="M8997" t="s">
        <v>113</v>
      </c>
      <c r="N8997">
        <v>5</v>
      </c>
      <c r="O8997" t="s">
        <v>18187</v>
      </c>
      <c r="P8997" t="s">
        <v>101</v>
      </c>
      <c r="Q8997">
        <v>6125509.9000000004</v>
      </c>
      <c r="R8997" t="s">
        <v>34</v>
      </c>
      <c r="S8997" t="s">
        <v>35</v>
      </c>
      <c r="T8997" t="s">
        <v>35</v>
      </c>
      <c r="U8997" s="6">
        <v>4.5999999999999996</v>
      </c>
    </row>
    <row r="8998" spans="1:21" x14ac:dyDescent="0.25">
      <c r="A8998" t="s">
        <v>18188</v>
      </c>
      <c r="B8998" s="1">
        <v>45168</v>
      </c>
      <c r="C8998" t="s">
        <v>22</v>
      </c>
      <c r="D8998" t="s">
        <v>23</v>
      </c>
      <c r="E8998" t="s">
        <v>24</v>
      </c>
      <c r="F8998" t="s">
        <v>76</v>
      </c>
      <c r="G8998" t="s">
        <v>20214</v>
      </c>
      <c r="H8998" t="s">
        <v>83</v>
      </c>
      <c r="I8998" t="s">
        <v>84</v>
      </c>
      <c r="J8998" t="s">
        <v>42</v>
      </c>
      <c r="K8998" t="s">
        <v>72</v>
      </c>
      <c r="L8998" t="s">
        <v>30</v>
      </c>
      <c r="M8998" t="s">
        <v>77</v>
      </c>
      <c r="N8998">
        <v>2</v>
      </c>
      <c r="O8998" t="s">
        <v>18189</v>
      </c>
      <c r="P8998" t="s">
        <v>290</v>
      </c>
      <c r="Q8998">
        <v>1693725.55</v>
      </c>
      <c r="R8998" t="s">
        <v>34</v>
      </c>
      <c r="S8998" t="s">
        <v>56</v>
      </c>
      <c r="T8998" t="s">
        <v>35</v>
      </c>
      <c r="U8998" s="6">
        <v>3.9</v>
      </c>
    </row>
    <row r="8999" spans="1:21" x14ac:dyDescent="0.25">
      <c r="A8999" t="s">
        <v>18190</v>
      </c>
      <c r="B8999" s="1">
        <v>45158</v>
      </c>
      <c r="C8999" t="s">
        <v>37</v>
      </c>
      <c r="D8999" t="s">
        <v>23</v>
      </c>
      <c r="E8999" t="s">
        <v>38</v>
      </c>
      <c r="F8999" t="s">
        <v>69</v>
      </c>
      <c r="G8999" t="s">
        <v>547</v>
      </c>
      <c r="H8999" t="s">
        <v>26</v>
      </c>
      <c r="I8999" t="s">
        <v>27</v>
      </c>
      <c r="J8999" t="s">
        <v>28</v>
      </c>
      <c r="K8999" t="s">
        <v>29</v>
      </c>
      <c r="L8999" t="s">
        <v>30</v>
      </c>
      <c r="M8999" t="s">
        <v>45</v>
      </c>
      <c r="N8999">
        <v>3</v>
      </c>
      <c r="O8999" t="s">
        <v>18191</v>
      </c>
      <c r="P8999" t="s">
        <v>209</v>
      </c>
      <c r="Q8999">
        <v>3592230.5</v>
      </c>
      <c r="R8999" t="s">
        <v>34</v>
      </c>
      <c r="S8999" t="s">
        <v>35</v>
      </c>
      <c r="T8999" t="s">
        <v>56</v>
      </c>
      <c r="U8999" s="6">
        <v>4.4000000000000004</v>
      </c>
    </row>
    <row r="9000" spans="1:21" x14ac:dyDescent="0.25">
      <c r="A9000" t="s">
        <v>18192</v>
      </c>
      <c r="B9000" s="1">
        <v>45781</v>
      </c>
      <c r="C9000" t="s">
        <v>50</v>
      </c>
      <c r="D9000" t="s">
        <v>23</v>
      </c>
      <c r="E9000" t="s">
        <v>130</v>
      </c>
      <c r="F9000" t="s">
        <v>39</v>
      </c>
      <c r="G9000" t="s">
        <v>365</v>
      </c>
      <c r="H9000" t="s">
        <v>104</v>
      </c>
      <c r="I9000" t="s">
        <v>138</v>
      </c>
      <c r="J9000" t="s">
        <v>42</v>
      </c>
      <c r="K9000" t="s">
        <v>43</v>
      </c>
      <c r="L9000" t="s">
        <v>44</v>
      </c>
      <c r="M9000" t="s">
        <v>113</v>
      </c>
      <c r="N9000">
        <v>1</v>
      </c>
      <c r="O9000" t="s">
        <v>18193</v>
      </c>
      <c r="P9000" t="s">
        <v>242</v>
      </c>
      <c r="Q9000">
        <v>1155562.04</v>
      </c>
      <c r="R9000" t="s">
        <v>48</v>
      </c>
      <c r="S9000" t="s">
        <v>56</v>
      </c>
      <c r="T9000" t="s">
        <v>56</v>
      </c>
      <c r="U9000" s="6">
        <v>4.0999999999999996</v>
      </c>
    </row>
    <row r="9001" spans="1:21" x14ac:dyDescent="0.25">
      <c r="A9001" t="s">
        <v>18194</v>
      </c>
      <c r="B9001" s="1">
        <v>45922</v>
      </c>
      <c r="C9001" t="s">
        <v>88</v>
      </c>
      <c r="D9001" t="s">
        <v>23</v>
      </c>
      <c r="E9001" t="s">
        <v>89</v>
      </c>
      <c r="F9001" t="s">
        <v>62</v>
      </c>
      <c r="G9001" t="s">
        <v>328</v>
      </c>
      <c r="H9001" t="s">
        <v>70</v>
      </c>
      <c r="I9001" t="s">
        <v>119</v>
      </c>
      <c r="J9001" t="s">
        <v>28</v>
      </c>
      <c r="K9001" t="s">
        <v>43</v>
      </c>
      <c r="L9001" t="s">
        <v>30</v>
      </c>
      <c r="M9001" t="s">
        <v>53</v>
      </c>
      <c r="N9001">
        <v>3</v>
      </c>
      <c r="O9001" t="s">
        <v>18195</v>
      </c>
      <c r="P9001" t="s">
        <v>242</v>
      </c>
      <c r="Q9001">
        <v>2344936.69</v>
      </c>
      <c r="R9001" t="s">
        <v>34</v>
      </c>
      <c r="S9001" t="s">
        <v>35</v>
      </c>
      <c r="T9001" t="s">
        <v>56</v>
      </c>
      <c r="U9001" s="6">
        <v>4.5999999999999996</v>
      </c>
    </row>
    <row r="9002" spans="1:21" x14ac:dyDescent="0.25">
      <c r="A9002" t="s">
        <v>18196</v>
      </c>
      <c r="B9002" s="1">
        <v>45359</v>
      </c>
      <c r="C9002" t="s">
        <v>22</v>
      </c>
      <c r="D9002" t="s">
        <v>23</v>
      </c>
      <c r="E9002" t="s">
        <v>24</v>
      </c>
      <c r="F9002" t="s">
        <v>76</v>
      </c>
      <c r="G9002" t="s">
        <v>20215</v>
      </c>
      <c r="H9002" t="s">
        <v>104</v>
      </c>
      <c r="I9002" t="s">
        <v>105</v>
      </c>
      <c r="J9002" t="s">
        <v>28</v>
      </c>
      <c r="K9002" t="s">
        <v>29</v>
      </c>
      <c r="L9002" t="s">
        <v>44</v>
      </c>
      <c r="M9002" t="s">
        <v>31</v>
      </c>
      <c r="N9002">
        <v>4</v>
      </c>
      <c r="O9002" t="s">
        <v>18197</v>
      </c>
      <c r="P9002" t="s">
        <v>178</v>
      </c>
      <c r="Q9002">
        <v>3356697.06</v>
      </c>
      <c r="R9002" t="s">
        <v>48</v>
      </c>
      <c r="S9002" t="s">
        <v>56</v>
      </c>
      <c r="T9002" t="s">
        <v>35</v>
      </c>
      <c r="U9002" s="6">
        <v>4.4000000000000004</v>
      </c>
    </row>
    <row r="9003" spans="1:21" x14ac:dyDescent="0.25">
      <c r="A9003" t="s">
        <v>18198</v>
      </c>
      <c r="B9003" s="1">
        <v>45381</v>
      </c>
      <c r="C9003" t="s">
        <v>98</v>
      </c>
      <c r="D9003" t="s">
        <v>23</v>
      </c>
      <c r="E9003" t="s">
        <v>99</v>
      </c>
      <c r="F9003" t="s">
        <v>62</v>
      </c>
      <c r="G9003" t="s">
        <v>365</v>
      </c>
      <c r="H9003" t="s">
        <v>104</v>
      </c>
      <c r="I9003" t="s">
        <v>138</v>
      </c>
      <c r="J9003" t="s">
        <v>42</v>
      </c>
      <c r="K9003" t="s">
        <v>72</v>
      </c>
      <c r="L9003" t="s">
        <v>44</v>
      </c>
      <c r="M9003" t="s">
        <v>64</v>
      </c>
      <c r="N9003">
        <v>3</v>
      </c>
      <c r="O9003" t="s">
        <v>18199</v>
      </c>
      <c r="P9003" t="s">
        <v>516</v>
      </c>
      <c r="Q9003">
        <v>3245542.64</v>
      </c>
      <c r="R9003" t="s">
        <v>34</v>
      </c>
      <c r="S9003" t="s">
        <v>35</v>
      </c>
      <c r="T9003" t="s">
        <v>56</v>
      </c>
      <c r="U9003" s="6">
        <v>4.5</v>
      </c>
    </row>
    <row r="9004" spans="1:21" x14ac:dyDescent="0.25">
      <c r="A9004" t="s">
        <v>18200</v>
      </c>
      <c r="B9004" s="1">
        <v>45063</v>
      </c>
      <c r="C9004" t="s">
        <v>81</v>
      </c>
      <c r="D9004" t="s">
        <v>23</v>
      </c>
      <c r="E9004" t="s">
        <v>82</v>
      </c>
      <c r="F9004" t="s">
        <v>25</v>
      </c>
      <c r="G9004" t="s">
        <v>20200</v>
      </c>
      <c r="H9004" t="s">
        <v>70</v>
      </c>
      <c r="I9004" t="s">
        <v>119</v>
      </c>
      <c r="J9004" t="s">
        <v>28</v>
      </c>
      <c r="K9004" t="s">
        <v>72</v>
      </c>
      <c r="L9004" t="s">
        <v>44</v>
      </c>
      <c r="M9004" t="s">
        <v>53</v>
      </c>
      <c r="N9004">
        <v>3</v>
      </c>
      <c r="O9004" t="s">
        <v>18201</v>
      </c>
      <c r="P9004" t="s">
        <v>74</v>
      </c>
      <c r="Q9004">
        <v>1969556.94</v>
      </c>
      <c r="R9004" t="s">
        <v>34</v>
      </c>
      <c r="S9004" t="s">
        <v>35</v>
      </c>
      <c r="T9004" t="s">
        <v>56</v>
      </c>
      <c r="U9004" s="6">
        <v>4.0999999999999996</v>
      </c>
    </row>
    <row r="9005" spans="1:21" x14ac:dyDescent="0.25">
      <c r="A9005" t="s">
        <v>18202</v>
      </c>
      <c r="B9005" s="1">
        <v>45537</v>
      </c>
      <c r="C9005" t="s">
        <v>98</v>
      </c>
      <c r="D9005" t="s">
        <v>23</v>
      </c>
      <c r="E9005" t="s">
        <v>103</v>
      </c>
      <c r="F9005" t="s">
        <v>190</v>
      </c>
      <c r="G9005" t="s">
        <v>20207</v>
      </c>
      <c r="H9005" t="s">
        <v>70</v>
      </c>
      <c r="I9005" t="s">
        <v>71</v>
      </c>
      <c r="J9005" t="s">
        <v>28</v>
      </c>
      <c r="K9005" t="s">
        <v>29</v>
      </c>
      <c r="L9005" t="s">
        <v>30</v>
      </c>
      <c r="M9005" t="s">
        <v>53</v>
      </c>
      <c r="N9005">
        <v>5</v>
      </c>
      <c r="O9005" t="s">
        <v>18203</v>
      </c>
      <c r="P9005" t="s">
        <v>312</v>
      </c>
      <c r="Q9005">
        <v>4664950.34</v>
      </c>
      <c r="R9005" t="s">
        <v>48</v>
      </c>
      <c r="S9005" t="s">
        <v>35</v>
      </c>
      <c r="T9005" t="s">
        <v>56</v>
      </c>
      <c r="U9005" s="6">
        <v>4</v>
      </c>
    </row>
    <row r="9006" spans="1:21" x14ac:dyDescent="0.25">
      <c r="A9006" t="s">
        <v>18204</v>
      </c>
      <c r="B9006" s="1">
        <v>45613</v>
      </c>
      <c r="C9006" t="s">
        <v>22</v>
      </c>
      <c r="D9006" t="s">
        <v>23</v>
      </c>
      <c r="E9006" t="s">
        <v>24</v>
      </c>
      <c r="F9006" t="s">
        <v>58</v>
      </c>
      <c r="G9006" t="s">
        <v>146</v>
      </c>
      <c r="H9006" t="s">
        <v>83</v>
      </c>
      <c r="I9006" t="s">
        <v>84</v>
      </c>
      <c r="J9006" t="s">
        <v>42</v>
      </c>
      <c r="K9006" t="s">
        <v>43</v>
      </c>
      <c r="L9006" t="s">
        <v>30</v>
      </c>
      <c r="M9006" t="s">
        <v>77</v>
      </c>
      <c r="N9006">
        <v>2</v>
      </c>
      <c r="O9006" t="s">
        <v>18205</v>
      </c>
      <c r="P9006" t="s">
        <v>402</v>
      </c>
      <c r="Q9006">
        <v>1776400.57</v>
      </c>
      <c r="R9006" t="s">
        <v>48</v>
      </c>
      <c r="S9006" t="s">
        <v>56</v>
      </c>
      <c r="T9006" t="s">
        <v>35</v>
      </c>
      <c r="U9006" s="6">
        <v>4.3</v>
      </c>
    </row>
    <row r="9007" spans="1:21" x14ac:dyDescent="0.25">
      <c r="A9007" t="s">
        <v>18206</v>
      </c>
      <c r="B9007" s="1">
        <v>45206</v>
      </c>
      <c r="C9007" t="s">
        <v>22</v>
      </c>
      <c r="D9007" t="s">
        <v>23</v>
      </c>
      <c r="E9007" t="s">
        <v>24</v>
      </c>
      <c r="F9007" t="s">
        <v>69</v>
      </c>
      <c r="G9007" t="s">
        <v>20215</v>
      </c>
      <c r="H9007" t="s">
        <v>83</v>
      </c>
      <c r="I9007" t="s">
        <v>84</v>
      </c>
      <c r="J9007" t="s">
        <v>42</v>
      </c>
      <c r="K9007" t="s">
        <v>43</v>
      </c>
      <c r="L9007" t="s">
        <v>44</v>
      </c>
      <c r="M9007" t="s">
        <v>64</v>
      </c>
      <c r="N9007">
        <v>3</v>
      </c>
      <c r="O9007" t="s">
        <v>18207</v>
      </c>
      <c r="P9007" t="s">
        <v>309</v>
      </c>
      <c r="Q9007">
        <v>3001503.5</v>
      </c>
      <c r="R9007" t="s">
        <v>34</v>
      </c>
      <c r="S9007" t="s">
        <v>35</v>
      </c>
      <c r="T9007" t="s">
        <v>56</v>
      </c>
      <c r="U9007" s="6">
        <v>4.0999999999999996</v>
      </c>
    </row>
    <row r="9008" spans="1:21" x14ac:dyDescent="0.25">
      <c r="A9008" t="s">
        <v>18208</v>
      </c>
      <c r="B9008" s="1">
        <v>45707</v>
      </c>
      <c r="C9008" t="s">
        <v>22</v>
      </c>
      <c r="D9008" t="s">
        <v>23</v>
      </c>
      <c r="E9008" t="s">
        <v>24</v>
      </c>
      <c r="F9008" t="s">
        <v>39</v>
      </c>
      <c r="G9008" t="s">
        <v>371</v>
      </c>
      <c r="H9008" t="s">
        <v>40</v>
      </c>
      <c r="I9008" t="s">
        <v>63</v>
      </c>
      <c r="J9008" t="s">
        <v>42</v>
      </c>
      <c r="K9008" t="s">
        <v>29</v>
      </c>
      <c r="L9008" t="s">
        <v>44</v>
      </c>
      <c r="M9008" t="s">
        <v>31</v>
      </c>
      <c r="N9008">
        <v>4</v>
      </c>
      <c r="O9008" t="s">
        <v>18209</v>
      </c>
      <c r="P9008" t="s">
        <v>79</v>
      </c>
      <c r="Q9008">
        <v>3660142.77</v>
      </c>
      <c r="R9008" t="s">
        <v>34</v>
      </c>
      <c r="S9008" t="s">
        <v>35</v>
      </c>
      <c r="T9008" t="s">
        <v>35</v>
      </c>
      <c r="U9008" s="6">
        <v>4.9000000000000004</v>
      </c>
    </row>
    <row r="9009" spans="1:21" x14ac:dyDescent="0.25">
      <c r="A9009" t="s">
        <v>18210</v>
      </c>
      <c r="B9009" s="1">
        <v>45790</v>
      </c>
      <c r="C9009" t="s">
        <v>81</v>
      </c>
      <c r="D9009" t="s">
        <v>23</v>
      </c>
      <c r="E9009" t="s">
        <v>82</v>
      </c>
      <c r="F9009" t="s">
        <v>76</v>
      </c>
      <c r="G9009" t="s">
        <v>265</v>
      </c>
      <c r="H9009" t="s">
        <v>83</v>
      </c>
      <c r="I9009" t="s">
        <v>126</v>
      </c>
      <c r="J9009" t="s">
        <v>42</v>
      </c>
      <c r="K9009" t="s">
        <v>72</v>
      </c>
      <c r="L9009" t="s">
        <v>44</v>
      </c>
      <c r="M9009" t="s">
        <v>53</v>
      </c>
      <c r="N9009">
        <v>3</v>
      </c>
      <c r="O9009" t="s">
        <v>18211</v>
      </c>
      <c r="P9009" t="s">
        <v>219</v>
      </c>
      <c r="Q9009">
        <v>2309601.2599999998</v>
      </c>
      <c r="R9009" t="s">
        <v>48</v>
      </c>
      <c r="S9009" t="s">
        <v>56</v>
      </c>
      <c r="T9009" t="s">
        <v>56</v>
      </c>
      <c r="U9009" s="6">
        <v>3.9</v>
      </c>
    </row>
    <row r="9010" spans="1:21" x14ac:dyDescent="0.25">
      <c r="A9010" t="s">
        <v>18212</v>
      </c>
      <c r="B9010" s="1">
        <v>45453</v>
      </c>
      <c r="C9010" t="s">
        <v>98</v>
      </c>
      <c r="D9010" t="s">
        <v>23</v>
      </c>
      <c r="E9010" t="s">
        <v>103</v>
      </c>
      <c r="F9010" t="s">
        <v>90</v>
      </c>
      <c r="G9010" t="s">
        <v>20203</v>
      </c>
      <c r="H9010" t="s">
        <v>166</v>
      </c>
      <c r="I9010" t="s">
        <v>173</v>
      </c>
      <c r="J9010" t="s">
        <v>174</v>
      </c>
      <c r="K9010" t="s">
        <v>72</v>
      </c>
      <c r="L9010" t="s">
        <v>44</v>
      </c>
      <c r="M9010" t="s">
        <v>64</v>
      </c>
      <c r="N9010">
        <v>3</v>
      </c>
      <c r="O9010" t="s">
        <v>18213</v>
      </c>
      <c r="P9010" t="s">
        <v>182</v>
      </c>
      <c r="Q9010">
        <v>1888227.97</v>
      </c>
      <c r="R9010" t="s">
        <v>48</v>
      </c>
      <c r="S9010" t="s">
        <v>35</v>
      </c>
      <c r="T9010" t="s">
        <v>35</v>
      </c>
      <c r="U9010" s="6">
        <v>3.6</v>
      </c>
    </row>
    <row r="9011" spans="1:21" x14ac:dyDescent="0.25">
      <c r="A9011" t="s">
        <v>18214</v>
      </c>
      <c r="B9011" s="1">
        <v>45596</v>
      </c>
      <c r="C9011" t="s">
        <v>88</v>
      </c>
      <c r="D9011" t="s">
        <v>23</v>
      </c>
      <c r="E9011" t="s">
        <v>89</v>
      </c>
      <c r="F9011" t="s">
        <v>25</v>
      </c>
      <c r="G9011" t="s">
        <v>518</v>
      </c>
      <c r="H9011" t="s">
        <v>40</v>
      </c>
      <c r="I9011" t="s">
        <v>63</v>
      </c>
      <c r="J9011" t="s">
        <v>42</v>
      </c>
      <c r="K9011" t="s">
        <v>72</v>
      </c>
      <c r="L9011" t="s">
        <v>30</v>
      </c>
      <c r="M9011" t="s">
        <v>31</v>
      </c>
      <c r="N9011">
        <v>3</v>
      </c>
      <c r="O9011" t="s">
        <v>18215</v>
      </c>
      <c r="P9011" t="s">
        <v>318</v>
      </c>
      <c r="Q9011">
        <v>2794747.26</v>
      </c>
      <c r="R9011" t="s">
        <v>48</v>
      </c>
      <c r="S9011" t="s">
        <v>35</v>
      </c>
      <c r="T9011" t="s">
        <v>35</v>
      </c>
      <c r="U9011" s="6">
        <v>4.4000000000000004</v>
      </c>
    </row>
    <row r="9012" spans="1:21" x14ac:dyDescent="0.25">
      <c r="A9012" t="s">
        <v>18216</v>
      </c>
      <c r="B9012" s="1">
        <v>45458</v>
      </c>
      <c r="C9012" t="s">
        <v>81</v>
      </c>
      <c r="D9012" t="s">
        <v>23</v>
      </c>
      <c r="E9012" t="s">
        <v>82</v>
      </c>
      <c r="F9012" t="s">
        <v>190</v>
      </c>
      <c r="G9012" t="s">
        <v>244</v>
      </c>
      <c r="H9012" t="s">
        <v>70</v>
      </c>
      <c r="I9012" t="s">
        <v>71</v>
      </c>
      <c r="J9012" t="s">
        <v>28</v>
      </c>
      <c r="K9012" t="s">
        <v>29</v>
      </c>
      <c r="L9012" t="s">
        <v>30</v>
      </c>
      <c r="M9012" t="s">
        <v>31</v>
      </c>
      <c r="N9012">
        <v>1</v>
      </c>
      <c r="O9012" t="s">
        <v>18217</v>
      </c>
      <c r="P9012" t="s">
        <v>641</v>
      </c>
      <c r="Q9012">
        <v>770717.94</v>
      </c>
      <c r="R9012" t="s">
        <v>48</v>
      </c>
      <c r="S9012" t="s">
        <v>56</v>
      </c>
      <c r="T9012" t="s">
        <v>56</v>
      </c>
      <c r="U9012" s="6">
        <v>3.8</v>
      </c>
    </row>
    <row r="9013" spans="1:21" x14ac:dyDescent="0.25">
      <c r="A9013" t="s">
        <v>18218</v>
      </c>
      <c r="B9013" s="1">
        <v>45333</v>
      </c>
      <c r="C9013" t="s">
        <v>22</v>
      </c>
      <c r="D9013" t="s">
        <v>23</v>
      </c>
      <c r="E9013" t="s">
        <v>24</v>
      </c>
      <c r="F9013" t="s">
        <v>58</v>
      </c>
      <c r="G9013" t="s">
        <v>20207</v>
      </c>
      <c r="H9013" t="s">
        <v>26</v>
      </c>
      <c r="I9013" t="s">
        <v>94</v>
      </c>
      <c r="J9013" t="s">
        <v>42</v>
      </c>
      <c r="K9013" t="s">
        <v>43</v>
      </c>
      <c r="L9013" t="s">
        <v>30</v>
      </c>
      <c r="M9013" t="s">
        <v>77</v>
      </c>
      <c r="N9013">
        <v>5</v>
      </c>
      <c r="O9013" t="s">
        <v>18219</v>
      </c>
      <c r="P9013" t="s">
        <v>182</v>
      </c>
      <c r="Q9013">
        <v>6998050.7699999996</v>
      </c>
      <c r="R9013" t="s">
        <v>48</v>
      </c>
      <c r="S9013" t="s">
        <v>35</v>
      </c>
      <c r="T9013" t="s">
        <v>56</v>
      </c>
      <c r="U9013" s="6">
        <v>4.2</v>
      </c>
    </row>
    <row r="9014" spans="1:21" x14ac:dyDescent="0.25">
      <c r="A9014" t="s">
        <v>18220</v>
      </c>
      <c r="B9014" s="1">
        <v>45633</v>
      </c>
      <c r="C9014" t="s">
        <v>22</v>
      </c>
      <c r="D9014" t="s">
        <v>23</v>
      </c>
      <c r="E9014" t="s">
        <v>24</v>
      </c>
      <c r="F9014" t="s">
        <v>76</v>
      </c>
      <c r="G9014" t="s">
        <v>20202</v>
      </c>
      <c r="H9014" t="s">
        <v>40</v>
      </c>
      <c r="I9014" t="s">
        <v>63</v>
      </c>
      <c r="J9014" t="s">
        <v>42</v>
      </c>
      <c r="K9014" t="s">
        <v>72</v>
      </c>
      <c r="L9014" t="s">
        <v>30</v>
      </c>
      <c r="M9014" t="s">
        <v>113</v>
      </c>
      <c r="N9014">
        <v>5</v>
      </c>
      <c r="O9014" t="s">
        <v>18221</v>
      </c>
      <c r="P9014" t="s">
        <v>157</v>
      </c>
      <c r="Q9014">
        <v>4453929.47</v>
      </c>
      <c r="R9014" t="s">
        <v>48</v>
      </c>
      <c r="S9014" t="s">
        <v>35</v>
      </c>
      <c r="T9014" t="s">
        <v>56</v>
      </c>
      <c r="U9014" s="6">
        <v>4.5</v>
      </c>
    </row>
    <row r="9015" spans="1:21" x14ac:dyDescent="0.25">
      <c r="A9015" t="s">
        <v>18222</v>
      </c>
      <c r="B9015" s="1">
        <v>45913</v>
      </c>
      <c r="C9015" t="s">
        <v>98</v>
      </c>
      <c r="D9015" t="s">
        <v>23</v>
      </c>
      <c r="E9015" t="s">
        <v>99</v>
      </c>
      <c r="F9015" t="s">
        <v>62</v>
      </c>
      <c r="G9015" t="s">
        <v>233</v>
      </c>
      <c r="H9015" t="s">
        <v>83</v>
      </c>
      <c r="I9015" t="s">
        <v>84</v>
      </c>
      <c r="J9015" t="s">
        <v>42</v>
      </c>
      <c r="K9015" t="s">
        <v>72</v>
      </c>
      <c r="L9015" t="s">
        <v>30</v>
      </c>
      <c r="M9015" t="s">
        <v>64</v>
      </c>
      <c r="N9015">
        <v>3</v>
      </c>
      <c r="O9015" t="s">
        <v>18223</v>
      </c>
      <c r="P9015" t="s">
        <v>153</v>
      </c>
      <c r="Q9015">
        <v>2918156.38</v>
      </c>
      <c r="R9015" t="s">
        <v>48</v>
      </c>
      <c r="S9015" t="s">
        <v>35</v>
      </c>
      <c r="T9015" t="s">
        <v>56</v>
      </c>
      <c r="U9015" s="6">
        <v>4.9000000000000004</v>
      </c>
    </row>
    <row r="9016" spans="1:21" x14ac:dyDescent="0.25">
      <c r="A9016" t="s">
        <v>18224</v>
      </c>
      <c r="B9016" s="1">
        <v>45870</v>
      </c>
      <c r="C9016" t="s">
        <v>50</v>
      </c>
      <c r="D9016" t="s">
        <v>23</v>
      </c>
      <c r="E9016" t="s">
        <v>51</v>
      </c>
      <c r="F9016" t="s">
        <v>62</v>
      </c>
      <c r="G9016" t="s">
        <v>214</v>
      </c>
      <c r="H9016" t="s">
        <v>83</v>
      </c>
      <c r="I9016" t="s">
        <v>126</v>
      </c>
      <c r="J9016" t="s">
        <v>42</v>
      </c>
      <c r="K9016" t="s">
        <v>43</v>
      </c>
      <c r="L9016" t="s">
        <v>30</v>
      </c>
      <c r="M9016" t="s">
        <v>53</v>
      </c>
      <c r="N9016">
        <v>1</v>
      </c>
      <c r="O9016" t="s">
        <v>18225</v>
      </c>
      <c r="P9016" t="s">
        <v>216</v>
      </c>
      <c r="Q9016">
        <v>766357.54</v>
      </c>
      <c r="R9016" t="s">
        <v>34</v>
      </c>
      <c r="S9016" t="s">
        <v>35</v>
      </c>
      <c r="T9016" t="s">
        <v>35</v>
      </c>
      <c r="U9016" s="6">
        <v>4.3</v>
      </c>
    </row>
    <row r="9017" spans="1:21" x14ac:dyDescent="0.25">
      <c r="A9017" t="s">
        <v>18226</v>
      </c>
      <c r="B9017" s="1">
        <v>45418</v>
      </c>
      <c r="C9017" t="s">
        <v>98</v>
      </c>
      <c r="D9017" t="s">
        <v>23</v>
      </c>
      <c r="E9017" t="s">
        <v>103</v>
      </c>
      <c r="F9017" t="s">
        <v>90</v>
      </c>
      <c r="G9017" t="s">
        <v>20212</v>
      </c>
      <c r="H9017" t="s">
        <v>83</v>
      </c>
      <c r="I9017" t="s">
        <v>84</v>
      </c>
      <c r="J9017" t="s">
        <v>42</v>
      </c>
      <c r="K9017" t="s">
        <v>29</v>
      </c>
      <c r="L9017" t="s">
        <v>30</v>
      </c>
      <c r="M9017" t="s">
        <v>53</v>
      </c>
      <c r="N9017">
        <v>5</v>
      </c>
      <c r="O9017" t="s">
        <v>18227</v>
      </c>
      <c r="P9017" t="s">
        <v>121</v>
      </c>
      <c r="Q9017">
        <v>4509877.49</v>
      </c>
      <c r="R9017" t="s">
        <v>48</v>
      </c>
      <c r="S9017" t="s">
        <v>56</v>
      </c>
      <c r="T9017" t="s">
        <v>35</v>
      </c>
      <c r="U9017" s="6">
        <v>3.7</v>
      </c>
    </row>
    <row r="9018" spans="1:21" x14ac:dyDescent="0.25">
      <c r="A9018" t="s">
        <v>18228</v>
      </c>
      <c r="B9018" s="1">
        <v>45390</v>
      </c>
      <c r="C9018" t="s">
        <v>88</v>
      </c>
      <c r="D9018" t="s">
        <v>23</v>
      </c>
      <c r="E9018" t="s">
        <v>112</v>
      </c>
      <c r="F9018" t="s">
        <v>62</v>
      </c>
      <c r="G9018" t="s">
        <v>474</v>
      </c>
      <c r="H9018" t="s">
        <v>40</v>
      </c>
      <c r="I9018" t="s">
        <v>63</v>
      </c>
      <c r="J9018" t="s">
        <v>42</v>
      </c>
      <c r="K9018" t="s">
        <v>72</v>
      </c>
      <c r="L9018" t="s">
        <v>30</v>
      </c>
      <c r="M9018" t="s">
        <v>77</v>
      </c>
      <c r="N9018">
        <v>5</v>
      </c>
      <c r="O9018" t="s">
        <v>18229</v>
      </c>
      <c r="P9018" t="s">
        <v>101</v>
      </c>
      <c r="Q9018">
        <v>4288743.0599999996</v>
      </c>
      <c r="R9018" t="s">
        <v>48</v>
      </c>
      <c r="S9018" t="s">
        <v>56</v>
      </c>
      <c r="T9018" t="s">
        <v>35</v>
      </c>
      <c r="U9018" s="6">
        <v>4.8</v>
      </c>
    </row>
    <row r="9019" spans="1:21" x14ac:dyDescent="0.25">
      <c r="A9019" t="s">
        <v>18230</v>
      </c>
      <c r="B9019" s="1">
        <v>45365</v>
      </c>
      <c r="C9019" t="s">
        <v>50</v>
      </c>
      <c r="D9019" t="s">
        <v>23</v>
      </c>
      <c r="E9019" t="s">
        <v>130</v>
      </c>
      <c r="F9019" t="s">
        <v>90</v>
      </c>
      <c r="G9019" t="s">
        <v>20199</v>
      </c>
      <c r="H9019" t="s">
        <v>166</v>
      </c>
      <c r="I9019" t="s">
        <v>167</v>
      </c>
      <c r="J9019" t="s">
        <v>42</v>
      </c>
      <c r="K9019" t="s">
        <v>29</v>
      </c>
      <c r="L9019" t="s">
        <v>44</v>
      </c>
      <c r="M9019" t="s">
        <v>45</v>
      </c>
      <c r="N9019">
        <v>2</v>
      </c>
      <c r="O9019" t="s">
        <v>18231</v>
      </c>
      <c r="P9019" t="s">
        <v>196</v>
      </c>
      <c r="Q9019">
        <v>1651366.31</v>
      </c>
      <c r="R9019" t="s">
        <v>34</v>
      </c>
      <c r="S9019" t="s">
        <v>56</v>
      </c>
      <c r="T9019" t="s">
        <v>56</v>
      </c>
      <c r="U9019" s="6">
        <v>4.3</v>
      </c>
    </row>
    <row r="9020" spans="1:21" x14ac:dyDescent="0.25">
      <c r="A9020" t="s">
        <v>18232</v>
      </c>
      <c r="B9020" s="1">
        <v>44986</v>
      </c>
      <c r="C9020" t="s">
        <v>22</v>
      </c>
      <c r="D9020" t="s">
        <v>23</v>
      </c>
      <c r="E9020" t="s">
        <v>24</v>
      </c>
      <c r="F9020" t="s">
        <v>90</v>
      </c>
      <c r="G9020" t="s">
        <v>20200</v>
      </c>
      <c r="H9020" t="s">
        <v>83</v>
      </c>
      <c r="I9020" t="s">
        <v>126</v>
      </c>
      <c r="J9020" t="s">
        <v>42</v>
      </c>
      <c r="K9020" t="s">
        <v>29</v>
      </c>
      <c r="L9020" t="s">
        <v>30</v>
      </c>
      <c r="M9020" t="s">
        <v>113</v>
      </c>
      <c r="N9020">
        <v>2</v>
      </c>
      <c r="O9020" t="s">
        <v>18233</v>
      </c>
      <c r="P9020" t="s">
        <v>275</v>
      </c>
      <c r="Q9020">
        <v>1482932.6</v>
      </c>
      <c r="R9020" t="s">
        <v>48</v>
      </c>
      <c r="S9020" t="s">
        <v>56</v>
      </c>
      <c r="T9020" t="s">
        <v>56</v>
      </c>
      <c r="U9020" s="6">
        <v>4.3</v>
      </c>
    </row>
    <row r="9021" spans="1:21" x14ac:dyDescent="0.25">
      <c r="A9021" t="s">
        <v>18234</v>
      </c>
      <c r="B9021" s="1">
        <v>45725</v>
      </c>
      <c r="C9021" t="s">
        <v>88</v>
      </c>
      <c r="D9021" t="s">
        <v>23</v>
      </c>
      <c r="E9021" t="s">
        <v>112</v>
      </c>
      <c r="F9021" t="s">
        <v>190</v>
      </c>
      <c r="G9021" t="s">
        <v>20207</v>
      </c>
      <c r="H9021" t="s">
        <v>104</v>
      </c>
      <c r="I9021" t="s">
        <v>240</v>
      </c>
      <c r="J9021" t="s">
        <v>174</v>
      </c>
      <c r="K9021" t="s">
        <v>29</v>
      </c>
      <c r="L9021" t="s">
        <v>30</v>
      </c>
      <c r="M9021" t="s">
        <v>45</v>
      </c>
      <c r="N9021">
        <v>3</v>
      </c>
      <c r="O9021" t="s">
        <v>18235</v>
      </c>
      <c r="P9021" t="s">
        <v>110</v>
      </c>
      <c r="Q9021">
        <v>2096926.79</v>
      </c>
      <c r="R9021" t="s">
        <v>48</v>
      </c>
      <c r="S9021" t="s">
        <v>35</v>
      </c>
      <c r="T9021" t="s">
        <v>35</v>
      </c>
      <c r="U9021" s="6">
        <v>4.4000000000000004</v>
      </c>
    </row>
    <row r="9022" spans="1:21" x14ac:dyDescent="0.25">
      <c r="A9022" t="s">
        <v>18236</v>
      </c>
      <c r="B9022" s="1">
        <v>45800</v>
      </c>
      <c r="C9022" t="s">
        <v>22</v>
      </c>
      <c r="D9022" t="s">
        <v>23</v>
      </c>
      <c r="E9022" t="s">
        <v>24</v>
      </c>
      <c r="F9022" t="s">
        <v>90</v>
      </c>
      <c r="G9022" t="s">
        <v>265</v>
      </c>
      <c r="H9022" t="s">
        <v>83</v>
      </c>
      <c r="I9022" t="s">
        <v>126</v>
      </c>
      <c r="J9022" t="s">
        <v>42</v>
      </c>
      <c r="K9022" t="s">
        <v>29</v>
      </c>
      <c r="L9022" t="s">
        <v>44</v>
      </c>
      <c r="M9022" t="s">
        <v>77</v>
      </c>
      <c r="N9022">
        <v>3</v>
      </c>
      <c r="O9022" t="s">
        <v>18237</v>
      </c>
      <c r="P9022" t="s">
        <v>60</v>
      </c>
      <c r="Q9022">
        <v>2313239.23</v>
      </c>
      <c r="R9022" t="s">
        <v>48</v>
      </c>
      <c r="S9022" t="s">
        <v>35</v>
      </c>
      <c r="T9022" t="s">
        <v>56</v>
      </c>
      <c r="U9022" s="6">
        <v>3.8</v>
      </c>
    </row>
    <row r="9023" spans="1:21" x14ac:dyDescent="0.25">
      <c r="A9023" t="s">
        <v>18238</v>
      </c>
      <c r="B9023" s="1">
        <v>45225</v>
      </c>
      <c r="C9023" t="s">
        <v>81</v>
      </c>
      <c r="D9023" t="s">
        <v>23</v>
      </c>
      <c r="E9023" t="s">
        <v>82</v>
      </c>
      <c r="F9023" t="s">
        <v>58</v>
      </c>
      <c r="G9023" t="s">
        <v>518</v>
      </c>
      <c r="H9023" t="s">
        <v>40</v>
      </c>
      <c r="I9023" t="s">
        <v>63</v>
      </c>
      <c r="J9023" t="s">
        <v>42</v>
      </c>
      <c r="K9023" t="s">
        <v>43</v>
      </c>
      <c r="L9023" t="s">
        <v>44</v>
      </c>
      <c r="M9023" t="s">
        <v>77</v>
      </c>
      <c r="N9023">
        <v>3</v>
      </c>
      <c r="O9023" t="s">
        <v>18239</v>
      </c>
      <c r="P9023" t="s">
        <v>121</v>
      </c>
      <c r="Q9023">
        <v>2621130.54</v>
      </c>
      <c r="R9023" t="s">
        <v>34</v>
      </c>
      <c r="S9023" t="s">
        <v>56</v>
      </c>
      <c r="T9023" t="s">
        <v>35</v>
      </c>
      <c r="U9023" s="6">
        <v>4</v>
      </c>
    </row>
    <row r="9024" spans="1:21" x14ac:dyDescent="0.25">
      <c r="A9024" t="s">
        <v>18240</v>
      </c>
      <c r="B9024" s="1">
        <v>45514</v>
      </c>
      <c r="C9024" t="s">
        <v>37</v>
      </c>
      <c r="D9024" t="s">
        <v>23</v>
      </c>
      <c r="E9024" t="s">
        <v>38</v>
      </c>
      <c r="F9024" t="s">
        <v>25</v>
      </c>
      <c r="G9024" t="s">
        <v>328</v>
      </c>
      <c r="H9024" t="s">
        <v>40</v>
      </c>
      <c r="I9024" t="s">
        <v>63</v>
      </c>
      <c r="J9024" t="s">
        <v>42</v>
      </c>
      <c r="K9024" t="s">
        <v>72</v>
      </c>
      <c r="L9024" t="s">
        <v>44</v>
      </c>
      <c r="M9024" t="s">
        <v>64</v>
      </c>
      <c r="N9024">
        <v>4</v>
      </c>
      <c r="O9024" t="s">
        <v>18241</v>
      </c>
      <c r="P9024" t="s">
        <v>60</v>
      </c>
      <c r="Q9024">
        <v>3361661.05</v>
      </c>
      <c r="R9024" t="s">
        <v>48</v>
      </c>
      <c r="S9024" t="s">
        <v>56</v>
      </c>
      <c r="T9024" t="s">
        <v>56</v>
      </c>
      <c r="U9024" s="6">
        <v>3.8</v>
      </c>
    </row>
    <row r="9025" spans="1:21" x14ac:dyDescent="0.25">
      <c r="A9025" t="s">
        <v>18242</v>
      </c>
      <c r="B9025" s="1">
        <v>44955</v>
      </c>
      <c r="C9025" t="s">
        <v>50</v>
      </c>
      <c r="D9025" t="s">
        <v>23</v>
      </c>
      <c r="E9025" t="s">
        <v>130</v>
      </c>
      <c r="F9025" t="s">
        <v>39</v>
      </c>
      <c r="G9025" t="s">
        <v>20215</v>
      </c>
      <c r="H9025" t="s">
        <v>40</v>
      </c>
      <c r="I9025" t="s">
        <v>63</v>
      </c>
      <c r="J9025" t="s">
        <v>42</v>
      </c>
      <c r="K9025" t="s">
        <v>72</v>
      </c>
      <c r="L9025" t="s">
        <v>44</v>
      </c>
      <c r="M9025" t="s">
        <v>31</v>
      </c>
      <c r="N9025">
        <v>1</v>
      </c>
      <c r="O9025" t="s">
        <v>18243</v>
      </c>
      <c r="P9025" t="s">
        <v>318</v>
      </c>
      <c r="Q9025">
        <v>937918.26</v>
      </c>
      <c r="R9025" t="s">
        <v>48</v>
      </c>
      <c r="S9025" t="s">
        <v>56</v>
      </c>
      <c r="T9025" t="s">
        <v>35</v>
      </c>
      <c r="U9025" s="6">
        <v>4.7</v>
      </c>
    </row>
    <row r="9026" spans="1:21" x14ac:dyDescent="0.25">
      <c r="A9026" t="s">
        <v>18244</v>
      </c>
      <c r="B9026" s="1">
        <v>45798</v>
      </c>
      <c r="C9026" t="s">
        <v>22</v>
      </c>
      <c r="D9026" t="s">
        <v>23</v>
      </c>
      <c r="E9026" t="s">
        <v>24</v>
      </c>
      <c r="F9026" t="s">
        <v>25</v>
      </c>
      <c r="G9026" t="s">
        <v>368</v>
      </c>
      <c r="H9026" t="s">
        <v>40</v>
      </c>
      <c r="I9026" t="s">
        <v>63</v>
      </c>
      <c r="J9026" t="s">
        <v>42</v>
      </c>
      <c r="K9026" t="s">
        <v>29</v>
      </c>
      <c r="L9026" t="s">
        <v>44</v>
      </c>
      <c r="M9026" t="s">
        <v>64</v>
      </c>
      <c r="N9026">
        <v>2</v>
      </c>
      <c r="O9026" t="s">
        <v>18245</v>
      </c>
      <c r="P9026" t="s">
        <v>66</v>
      </c>
      <c r="Q9026">
        <v>1708569.39</v>
      </c>
      <c r="R9026" t="s">
        <v>34</v>
      </c>
      <c r="S9026" t="s">
        <v>56</v>
      </c>
      <c r="T9026" t="s">
        <v>56</v>
      </c>
      <c r="U9026" s="6">
        <v>5</v>
      </c>
    </row>
    <row r="9027" spans="1:21" x14ac:dyDescent="0.25">
      <c r="A9027" t="s">
        <v>18246</v>
      </c>
      <c r="B9027" s="1">
        <v>45486</v>
      </c>
      <c r="C9027" t="s">
        <v>22</v>
      </c>
      <c r="D9027" t="s">
        <v>23</v>
      </c>
      <c r="E9027" t="s">
        <v>24</v>
      </c>
      <c r="F9027" t="s">
        <v>69</v>
      </c>
      <c r="G9027" t="s">
        <v>20205</v>
      </c>
      <c r="H9027" t="s">
        <v>166</v>
      </c>
      <c r="I9027" t="s">
        <v>167</v>
      </c>
      <c r="J9027" t="s">
        <v>42</v>
      </c>
      <c r="K9027" t="s">
        <v>72</v>
      </c>
      <c r="L9027" t="s">
        <v>44</v>
      </c>
      <c r="M9027" t="s">
        <v>31</v>
      </c>
      <c r="N9027">
        <v>5</v>
      </c>
      <c r="O9027" t="s">
        <v>18247</v>
      </c>
      <c r="P9027" t="s">
        <v>124</v>
      </c>
      <c r="Q9027">
        <v>3899390.61</v>
      </c>
      <c r="R9027" t="s">
        <v>34</v>
      </c>
      <c r="S9027" t="s">
        <v>56</v>
      </c>
      <c r="T9027" t="s">
        <v>35</v>
      </c>
      <c r="U9027" s="6">
        <v>4.5999999999999996</v>
      </c>
    </row>
    <row r="9028" spans="1:21" x14ac:dyDescent="0.25">
      <c r="A9028" t="s">
        <v>18248</v>
      </c>
      <c r="B9028" s="1">
        <v>45667</v>
      </c>
      <c r="C9028" t="s">
        <v>50</v>
      </c>
      <c r="D9028" t="s">
        <v>23</v>
      </c>
      <c r="E9028" t="s">
        <v>51</v>
      </c>
      <c r="F9028" t="s">
        <v>25</v>
      </c>
      <c r="G9028" t="s">
        <v>244</v>
      </c>
      <c r="H9028" t="s">
        <v>166</v>
      </c>
      <c r="I9028" t="s">
        <v>173</v>
      </c>
      <c r="J9028" t="s">
        <v>174</v>
      </c>
      <c r="K9028" t="s">
        <v>43</v>
      </c>
      <c r="L9028" t="s">
        <v>30</v>
      </c>
      <c r="M9028" t="s">
        <v>53</v>
      </c>
      <c r="N9028">
        <v>5</v>
      </c>
      <c r="O9028" t="s">
        <v>18249</v>
      </c>
      <c r="P9028" t="s">
        <v>610</v>
      </c>
      <c r="Q9028">
        <v>3400412.71</v>
      </c>
      <c r="R9028" t="s">
        <v>34</v>
      </c>
      <c r="S9028" t="s">
        <v>35</v>
      </c>
      <c r="T9028" t="s">
        <v>56</v>
      </c>
      <c r="U9028" s="6">
        <v>3.8</v>
      </c>
    </row>
    <row r="9029" spans="1:21" x14ac:dyDescent="0.25">
      <c r="A9029" t="s">
        <v>18250</v>
      </c>
      <c r="B9029" s="1">
        <v>45825</v>
      </c>
      <c r="C9029" t="s">
        <v>98</v>
      </c>
      <c r="D9029" t="s">
        <v>23</v>
      </c>
      <c r="E9029" t="s">
        <v>103</v>
      </c>
      <c r="F9029" t="s">
        <v>25</v>
      </c>
      <c r="G9029" t="s">
        <v>20196</v>
      </c>
      <c r="H9029" t="s">
        <v>26</v>
      </c>
      <c r="I9029" t="s">
        <v>204</v>
      </c>
      <c r="J9029" t="s">
        <v>28</v>
      </c>
      <c r="K9029" t="s">
        <v>29</v>
      </c>
      <c r="L9029" t="s">
        <v>44</v>
      </c>
      <c r="M9029" t="s">
        <v>64</v>
      </c>
      <c r="N9029">
        <v>4</v>
      </c>
      <c r="O9029" t="s">
        <v>18251</v>
      </c>
      <c r="P9029" t="s">
        <v>148</v>
      </c>
      <c r="Q9029">
        <v>3560870.04</v>
      </c>
      <c r="R9029" t="s">
        <v>48</v>
      </c>
      <c r="S9029" t="s">
        <v>56</v>
      </c>
      <c r="T9029" t="s">
        <v>56</v>
      </c>
      <c r="U9029" s="6">
        <v>3.7</v>
      </c>
    </row>
    <row r="9030" spans="1:21" x14ac:dyDescent="0.25">
      <c r="A9030" t="s">
        <v>18252</v>
      </c>
      <c r="B9030" s="1">
        <v>45549</v>
      </c>
      <c r="C9030" t="s">
        <v>50</v>
      </c>
      <c r="D9030" t="s">
        <v>23</v>
      </c>
      <c r="E9030" t="s">
        <v>51</v>
      </c>
      <c r="F9030" t="s">
        <v>25</v>
      </c>
      <c r="G9030" t="s">
        <v>184</v>
      </c>
      <c r="H9030" t="s">
        <v>26</v>
      </c>
      <c r="I9030" t="s">
        <v>52</v>
      </c>
      <c r="J9030" t="s">
        <v>28</v>
      </c>
      <c r="K9030" t="s">
        <v>43</v>
      </c>
      <c r="L9030" t="s">
        <v>30</v>
      </c>
      <c r="M9030" t="s">
        <v>53</v>
      </c>
      <c r="N9030">
        <v>4</v>
      </c>
      <c r="O9030" t="s">
        <v>18253</v>
      </c>
      <c r="P9030" t="s">
        <v>410</v>
      </c>
      <c r="Q9030">
        <v>2966451.85</v>
      </c>
      <c r="R9030" t="s">
        <v>34</v>
      </c>
      <c r="S9030" t="s">
        <v>56</v>
      </c>
      <c r="T9030" t="s">
        <v>56</v>
      </c>
      <c r="U9030" s="6">
        <v>3.5</v>
      </c>
    </row>
    <row r="9031" spans="1:21" x14ac:dyDescent="0.25">
      <c r="A9031" t="s">
        <v>18254</v>
      </c>
      <c r="B9031" s="1">
        <v>45787</v>
      </c>
      <c r="C9031" t="s">
        <v>88</v>
      </c>
      <c r="D9031" t="s">
        <v>23</v>
      </c>
      <c r="E9031" t="s">
        <v>112</v>
      </c>
      <c r="F9031" t="s">
        <v>39</v>
      </c>
      <c r="G9031" t="s">
        <v>20204</v>
      </c>
      <c r="H9031" t="s">
        <v>104</v>
      </c>
      <c r="I9031" t="s">
        <v>138</v>
      </c>
      <c r="J9031" t="s">
        <v>42</v>
      </c>
      <c r="K9031" t="s">
        <v>29</v>
      </c>
      <c r="L9031" t="s">
        <v>30</v>
      </c>
      <c r="M9031" t="s">
        <v>45</v>
      </c>
      <c r="N9031">
        <v>4</v>
      </c>
      <c r="O9031" t="s">
        <v>18255</v>
      </c>
      <c r="P9031" t="s">
        <v>641</v>
      </c>
      <c r="Q9031">
        <v>4280383.22</v>
      </c>
      <c r="R9031" t="s">
        <v>48</v>
      </c>
      <c r="S9031" t="s">
        <v>35</v>
      </c>
      <c r="T9031" t="s">
        <v>35</v>
      </c>
      <c r="U9031" s="6">
        <v>4.2</v>
      </c>
    </row>
    <row r="9032" spans="1:21" x14ac:dyDescent="0.25">
      <c r="A9032" t="s">
        <v>18256</v>
      </c>
      <c r="B9032" s="1">
        <v>45165</v>
      </c>
      <c r="C9032" t="s">
        <v>81</v>
      </c>
      <c r="D9032" t="s">
        <v>23</v>
      </c>
      <c r="E9032" t="s">
        <v>82</v>
      </c>
      <c r="F9032" t="s">
        <v>25</v>
      </c>
      <c r="G9032" t="s">
        <v>368</v>
      </c>
      <c r="H9032" t="s">
        <v>70</v>
      </c>
      <c r="I9032" t="s">
        <v>180</v>
      </c>
      <c r="J9032" t="s">
        <v>42</v>
      </c>
      <c r="K9032" t="s">
        <v>72</v>
      </c>
      <c r="L9032" t="s">
        <v>44</v>
      </c>
      <c r="M9032" t="s">
        <v>77</v>
      </c>
      <c r="N9032">
        <v>5</v>
      </c>
      <c r="O9032" t="s">
        <v>18257</v>
      </c>
      <c r="P9032" t="s">
        <v>437</v>
      </c>
      <c r="Q9032">
        <v>5497434.0199999996</v>
      </c>
      <c r="R9032" t="s">
        <v>34</v>
      </c>
      <c r="S9032" t="s">
        <v>35</v>
      </c>
      <c r="T9032" t="s">
        <v>35</v>
      </c>
      <c r="U9032" s="6">
        <v>3.7</v>
      </c>
    </row>
    <row r="9033" spans="1:21" x14ac:dyDescent="0.25">
      <c r="A9033" t="s">
        <v>18258</v>
      </c>
      <c r="B9033" s="1">
        <v>45490</v>
      </c>
      <c r="C9033" t="s">
        <v>88</v>
      </c>
      <c r="D9033" t="s">
        <v>23</v>
      </c>
      <c r="E9033" t="s">
        <v>112</v>
      </c>
      <c r="F9033" t="s">
        <v>90</v>
      </c>
      <c r="G9033" t="s">
        <v>20204</v>
      </c>
      <c r="H9033" t="s">
        <v>26</v>
      </c>
      <c r="I9033" t="s">
        <v>27</v>
      </c>
      <c r="J9033" t="s">
        <v>28</v>
      </c>
      <c r="K9033" t="s">
        <v>72</v>
      </c>
      <c r="L9033" t="s">
        <v>30</v>
      </c>
      <c r="M9033" t="s">
        <v>113</v>
      </c>
      <c r="N9033">
        <v>1</v>
      </c>
      <c r="O9033" t="s">
        <v>18259</v>
      </c>
      <c r="P9033" t="s">
        <v>66</v>
      </c>
      <c r="Q9033">
        <v>1117155.55</v>
      </c>
      <c r="R9033" t="s">
        <v>48</v>
      </c>
      <c r="S9033" t="s">
        <v>35</v>
      </c>
      <c r="T9033" t="s">
        <v>35</v>
      </c>
      <c r="U9033" s="6">
        <v>4.7</v>
      </c>
    </row>
    <row r="9034" spans="1:21" x14ac:dyDescent="0.25">
      <c r="A9034" t="s">
        <v>18260</v>
      </c>
      <c r="B9034" s="1">
        <v>45538</v>
      </c>
      <c r="C9034" t="s">
        <v>22</v>
      </c>
      <c r="D9034" t="s">
        <v>23</v>
      </c>
      <c r="E9034" t="s">
        <v>24</v>
      </c>
      <c r="F9034" t="s">
        <v>190</v>
      </c>
      <c r="G9034" t="s">
        <v>20215</v>
      </c>
      <c r="H9034" t="s">
        <v>83</v>
      </c>
      <c r="I9034" t="s">
        <v>84</v>
      </c>
      <c r="J9034" t="s">
        <v>42</v>
      </c>
      <c r="K9034" t="s">
        <v>72</v>
      </c>
      <c r="L9034" t="s">
        <v>44</v>
      </c>
      <c r="M9034" t="s">
        <v>77</v>
      </c>
      <c r="N9034">
        <v>4</v>
      </c>
      <c r="O9034" t="s">
        <v>18261</v>
      </c>
      <c r="P9034" t="s">
        <v>101</v>
      </c>
      <c r="Q9034">
        <v>3835384.87</v>
      </c>
      <c r="R9034" t="s">
        <v>48</v>
      </c>
      <c r="S9034" t="s">
        <v>56</v>
      </c>
      <c r="T9034" t="s">
        <v>35</v>
      </c>
      <c r="U9034" s="6">
        <v>3.9</v>
      </c>
    </row>
    <row r="9035" spans="1:21" x14ac:dyDescent="0.25">
      <c r="A9035" t="s">
        <v>18262</v>
      </c>
      <c r="B9035" s="1">
        <v>45742</v>
      </c>
      <c r="C9035" t="s">
        <v>98</v>
      </c>
      <c r="D9035" t="s">
        <v>23</v>
      </c>
      <c r="E9035" t="s">
        <v>103</v>
      </c>
      <c r="F9035" t="s">
        <v>76</v>
      </c>
      <c r="G9035" t="s">
        <v>547</v>
      </c>
      <c r="H9035" t="s">
        <v>166</v>
      </c>
      <c r="I9035" t="s">
        <v>173</v>
      </c>
      <c r="J9035" t="s">
        <v>174</v>
      </c>
      <c r="K9035" t="s">
        <v>29</v>
      </c>
      <c r="L9035" t="s">
        <v>30</v>
      </c>
      <c r="M9035" t="s">
        <v>45</v>
      </c>
      <c r="N9035">
        <v>3</v>
      </c>
      <c r="O9035" t="s">
        <v>18263</v>
      </c>
      <c r="P9035" t="s">
        <v>212</v>
      </c>
      <c r="Q9035">
        <v>1824173.4</v>
      </c>
      <c r="R9035" t="s">
        <v>48</v>
      </c>
      <c r="S9035" t="s">
        <v>35</v>
      </c>
      <c r="T9035" t="s">
        <v>56</v>
      </c>
      <c r="U9035" s="6">
        <v>4.4000000000000004</v>
      </c>
    </row>
    <row r="9036" spans="1:21" x14ac:dyDescent="0.25">
      <c r="A9036" t="s">
        <v>18264</v>
      </c>
      <c r="B9036" s="1">
        <v>45911</v>
      </c>
      <c r="C9036" t="s">
        <v>37</v>
      </c>
      <c r="D9036" t="s">
        <v>23</v>
      </c>
      <c r="E9036" t="s">
        <v>68</v>
      </c>
      <c r="F9036" t="s">
        <v>58</v>
      </c>
      <c r="G9036" t="s">
        <v>142</v>
      </c>
      <c r="H9036" t="s">
        <v>26</v>
      </c>
      <c r="I9036" t="s">
        <v>204</v>
      </c>
      <c r="J9036" t="s">
        <v>28</v>
      </c>
      <c r="K9036" t="s">
        <v>72</v>
      </c>
      <c r="L9036" t="s">
        <v>44</v>
      </c>
      <c r="M9036" t="s">
        <v>31</v>
      </c>
      <c r="N9036">
        <v>1</v>
      </c>
      <c r="O9036" t="s">
        <v>18265</v>
      </c>
      <c r="P9036" t="s">
        <v>160</v>
      </c>
      <c r="Q9036">
        <v>830420.94</v>
      </c>
      <c r="R9036" t="s">
        <v>34</v>
      </c>
      <c r="S9036" t="s">
        <v>35</v>
      </c>
      <c r="T9036" t="s">
        <v>56</v>
      </c>
      <c r="U9036" s="6">
        <v>3.9</v>
      </c>
    </row>
    <row r="9037" spans="1:21" x14ac:dyDescent="0.25">
      <c r="A9037" t="s">
        <v>18266</v>
      </c>
      <c r="B9037" s="1">
        <v>45418</v>
      </c>
      <c r="C9037" t="s">
        <v>98</v>
      </c>
      <c r="D9037" t="s">
        <v>23</v>
      </c>
      <c r="E9037" t="s">
        <v>103</v>
      </c>
      <c r="F9037" t="s">
        <v>25</v>
      </c>
      <c r="G9037" t="s">
        <v>343</v>
      </c>
      <c r="H9037" t="s">
        <v>40</v>
      </c>
      <c r="I9037" t="s">
        <v>63</v>
      </c>
      <c r="J9037" t="s">
        <v>42</v>
      </c>
      <c r="K9037" t="s">
        <v>72</v>
      </c>
      <c r="L9037" t="s">
        <v>30</v>
      </c>
      <c r="M9037" t="s">
        <v>113</v>
      </c>
      <c r="N9037">
        <v>2</v>
      </c>
      <c r="O9037" t="s">
        <v>18267</v>
      </c>
      <c r="P9037" t="s">
        <v>212</v>
      </c>
      <c r="Q9037">
        <v>1796028</v>
      </c>
      <c r="R9037" t="s">
        <v>48</v>
      </c>
      <c r="S9037" t="s">
        <v>35</v>
      </c>
      <c r="T9037" t="s">
        <v>35</v>
      </c>
      <c r="U9037" s="6">
        <v>4.5</v>
      </c>
    </row>
    <row r="9038" spans="1:21" x14ac:dyDescent="0.25">
      <c r="A9038" t="s">
        <v>18268</v>
      </c>
      <c r="B9038" s="1">
        <v>45178</v>
      </c>
      <c r="C9038" t="s">
        <v>22</v>
      </c>
      <c r="D9038" t="s">
        <v>23</v>
      </c>
      <c r="E9038" t="s">
        <v>24</v>
      </c>
      <c r="F9038" t="s">
        <v>69</v>
      </c>
      <c r="G9038" t="s">
        <v>20206</v>
      </c>
      <c r="H9038" t="s">
        <v>83</v>
      </c>
      <c r="I9038" t="s">
        <v>84</v>
      </c>
      <c r="J9038" t="s">
        <v>42</v>
      </c>
      <c r="K9038" t="s">
        <v>43</v>
      </c>
      <c r="L9038" t="s">
        <v>30</v>
      </c>
      <c r="M9038" t="s">
        <v>77</v>
      </c>
      <c r="N9038">
        <v>2</v>
      </c>
      <c r="O9038" t="s">
        <v>18269</v>
      </c>
      <c r="P9038" t="s">
        <v>402</v>
      </c>
      <c r="Q9038">
        <v>1998658.67</v>
      </c>
      <c r="R9038" t="s">
        <v>48</v>
      </c>
      <c r="S9038" t="s">
        <v>35</v>
      </c>
      <c r="T9038" t="s">
        <v>56</v>
      </c>
      <c r="U9038" s="6">
        <v>5</v>
      </c>
    </row>
    <row r="9039" spans="1:21" x14ac:dyDescent="0.25">
      <c r="A9039" t="s">
        <v>18270</v>
      </c>
      <c r="B9039" s="1">
        <v>45727</v>
      </c>
      <c r="C9039" t="s">
        <v>22</v>
      </c>
      <c r="D9039" t="s">
        <v>23</v>
      </c>
      <c r="E9039" t="s">
        <v>24</v>
      </c>
      <c r="F9039" t="s">
        <v>62</v>
      </c>
      <c r="G9039" t="s">
        <v>214</v>
      </c>
      <c r="H9039" t="s">
        <v>26</v>
      </c>
      <c r="I9039" t="s">
        <v>204</v>
      </c>
      <c r="J9039" t="s">
        <v>28</v>
      </c>
      <c r="K9039" t="s">
        <v>29</v>
      </c>
      <c r="L9039" t="s">
        <v>30</v>
      </c>
      <c r="M9039" t="s">
        <v>64</v>
      </c>
      <c r="N9039">
        <v>5</v>
      </c>
      <c r="O9039" t="s">
        <v>18271</v>
      </c>
      <c r="P9039" t="s">
        <v>386</v>
      </c>
      <c r="Q9039">
        <v>4171393.22</v>
      </c>
      <c r="R9039" t="s">
        <v>34</v>
      </c>
      <c r="S9039" t="s">
        <v>56</v>
      </c>
      <c r="T9039" t="s">
        <v>35</v>
      </c>
      <c r="U9039" s="6">
        <v>3.9</v>
      </c>
    </row>
    <row r="9040" spans="1:21" x14ac:dyDescent="0.25">
      <c r="A9040" t="s">
        <v>18272</v>
      </c>
      <c r="B9040" s="1">
        <v>45769</v>
      </c>
      <c r="C9040" t="s">
        <v>22</v>
      </c>
      <c r="D9040" t="s">
        <v>23</v>
      </c>
      <c r="E9040" t="s">
        <v>24</v>
      </c>
      <c r="F9040" t="s">
        <v>39</v>
      </c>
      <c r="G9040" t="s">
        <v>371</v>
      </c>
      <c r="H9040" t="s">
        <v>104</v>
      </c>
      <c r="I9040" t="s">
        <v>105</v>
      </c>
      <c r="J9040" t="s">
        <v>28</v>
      </c>
      <c r="K9040" t="s">
        <v>29</v>
      </c>
      <c r="L9040" t="s">
        <v>44</v>
      </c>
      <c r="M9040" t="s">
        <v>31</v>
      </c>
      <c r="N9040">
        <v>2</v>
      </c>
      <c r="O9040" t="s">
        <v>18273</v>
      </c>
      <c r="P9040" t="s">
        <v>192</v>
      </c>
      <c r="Q9040">
        <v>1756516.44</v>
      </c>
      <c r="R9040" t="s">
        <v>48</v>
      </c>
      <c r="S9040" t="s">
        <v>56</v>
      </c>
      <c r="T9040" t="s">
        <v>56</v>
      </c>
      <c r="U9040" s="6">
        <v>4.8</v>
      </c>
    </row>
    <row r="9041" spans="1:21" x14ac:dyDescent="0.25">
      <c r="A9041" t="s">
        <v>18274</v>
      </c>
      <c r="B9041" s="1">
        <v>45090</v>
      </c>
      <c r="C9041" t="s">
        <v>22</v>
      </c>
      <c r="D9041" t="s">
        <v>23</v>
      </c>
      <c r="E9041" t="s">
        <v>24</v>
      </c>
      <c r="F9041" t="s">
        <v>76</v>
      </c>
      <c r="G9041" t="s">
        <v>518</v>
      </c>
      <c r="H9041" t="s">
        <v>26</v>
      </c>
      <c r="I9041" t="s">
        <v>204</v>
      </c>
      <c r="J9041" t="s">
        <v>28</v>
      </c>
      <c r="K9041" t="s">
        <v>72</v>
      </c>
      <c r="L9041" t="s">
        <v>44</v>
      </c>
      <c r="M9041" t="s">
        <v>77</v>
      </c>
      <c r="N9041">
        <v>1</v>
      </c>
      <c r="O9041" t="s">
        <v>18275</v>
      </c>
      <c r="P9041" t="s">
        <v>169</v>
      </c>
      <c r="Q9041">
        <v>787724.31</v>
      </c>
      <c r="R9041" t="s">
        <v>34</v>
      </c>
      <c r="S9041" t="s">
        <v>35</v>
      </c>
      <c r="T9041" t="s">
        <v>56</v>
      </c>
      <c r="U9041" s="6">
        <v>3.5</v>
      </c>
    </row>
    <row r="9042" spans="1:21" x14ac:dyDescent="0.25">
      <c r="A9042" t="s">
        <v>18276</v>
      </c>
      <c r="B9042" s="1">
        <v>45880</v>
      </c>
      <c r="C9042" t="s">
        <v>98</v>
      </c>
      <c r="D9042" t="s">
        <v>23</v>
      </c>
      <c r="E9042" t="s">
        <v>103</v>
      </c>
      <c r="F9042" t="s">
        <v>76</v>
      </c>
      <c r="G9042" t="s">
        <v>20205</v>
      </c>
      <c r="H9042" t="s">
        <v>104</v>
      </c>
      <c r="I9042" t="s">
        <v>138</v>
      </c>
      <c r="J9042" t="s">
        <v>42</v>
      </c>
      <c r="K9042" t="s">
        <v>29</v>
      </c>
      <c r="L9042" t="s">
        <v>44</v>
      </c>
      <c r="M9042" t="s">
        <v>77</v>
      </c>
      <c r="N9042">
        <v>1</v>
      </c>
      <c r="O9042" t="s">
        <v>18277</v>
      </c>
      <c r="P9042" t="s">
        <v>192</v>
      </c>
      <c r="Q9042">
        <v>1156072.69</v>
      </c>
      <c r="R9042" t="s">
        <v>48</v>
      </c>
      <c r="S9042" t="s">
        <v>56</v>
      </c>
      <c r="T9042" t="s">
        <v>35</v>
      </c>
      <c r="U9042" s="6">
        <v>3.9</v>
      </c>
    </row>
    <row r="9043" spans="1:21" x14ac:dyDescent="0.25">
      <c r="A9043" t="s">
        <v>18278</v>
      </c>
      <c r="B9043" s="1">
        <v>45785</v>
      </c>
      <c r="C9043" t="s">
        <v>98</v>
      </c>
      <c r="D9043" t="s">
        <v>23</v>
      </c>
      <c r="E9043" t="s">
        <v>99</v>
      </c>
      <c r="F9043" t="s">
        <v>62</v>
      </c>
      <c r="G9043" t="s">
        <v>20211</v>
      </c>
      <c r="H9043" t="s">
        <v>166</v>
      </c>
      <c r="I9043" t="s">
        <v>173</v>
      </c>
      <c r="J9043" t="s">
        <v>174</v>
      </c>
      <c r="K9043" t="s">
        <v>43</v>
      </c>
      <c r="L9043" t="s">
        <v>30</v>
      </c>
      <c r="M9043" t="s">
        <v>77</v>
      </c>
      <c r="N9043">
        <v>2</v>
      </c>
      <c r="O9043" t="s">
        <v>18279</v>
      </c>
      <c r="P9043" t="s">
        <v>405</v>
      </c>
      <c r="Q9043">
        <v>1123521.94</v>
      </c>
      <c r="R9043" t="s">
        <v>48</v>
      </c>
      <c r="S9043" t="s">
        <v>35</v>
      </c>
      <c r="T9043" t="s">
        <v>35</v>
      </c>
      <c r="U9043" s="6">
        <v>4.7</v>
      </c>
    </row>
    <row r="9044" spans="1:21" x14ac:dyDescent="0.25">
      <c r="A9044" t="s">
        <v>18280</v>
      </c>
      <c r="B9044" s="1">
        <v>45871</v>
      </c>
      <c r="C9044" t="s">
        <v>98</v>
      </c>
      <c r="D9044" t="s">
        <v>23</v>
      </c>
      <c r="E9044" t="s">
        <v>99</v>
      </c>
      <c r="F9044" t="s">
        <v>39</v>
      </c>
      <c r="G9044" t="s">
        <v>316</v>
      </c>
      <c r="H9044" t="s">
        <v>104</v>
      </c>
      <c r="I9044" t="s">
        <v>138</v>
      </c>
      <c r="J9044" t="s">
        <v>42</v>
      </c>
      <c r="K9044" t="s">
        <v>43</v>
      </c>
      <c r="L9044" t="s">
        <v>44</v>
      </c>
      <c r="M9044" t="s">
        <v>64</v>
      </c>
      <c r="N9044">
        <v>2</v>
      </c>
      <c r="O9044" t="s">
        <v>18281</v>
      </c>
      <c r="P9044" t="s">
        <v>482</v>
      </c>
      <c r="Q9044">
        <v>2426214.65</v>
      </c>
      <c r="R9044" t="s">
        <v>34</v>
      </c>
      <c r="S9044" t="s">
        <v>56</v>
      </c>
      <c r="T9044" t="s">
        <v>56</v>
      </c>
      <c r="U9044" s="6">
        <v>4</v>
      </c>
    </row>
    <row r="9045" spans="1:21" x14ac:dyDescent="0.25">
      <c r="A9045" t="s">
        <v>18282</v>
      </c>
      <c r="B9045" s="1">
        <v>45688</v>
      </c>
      <c r="C9045" t="s">
        <v>88</v>
      </c>
      <c r="D9045" t="s">
        <v>23</v>
      </c>
      <c r="E9045" t="s">
        <v>112</v>
      </c>
      <c r="F9045" t="s">
        <v>76</v>
      </c>
      <c r="G9045" t="s">
        <v>20200</v>
      </c>
      <c r="H9045" t="s">
        <v>104</v>
      </c>
      <c r="I9045" t="s">
        <v>138</v>
      </c>
      <c r="J9045" t="s">
        <v>42</v>
      </c>
      <c r="K9045" t="s">
        <v>43</v>
      </c>
      <c r="L9045" t="s">
        <v>30</v>
      </c>
      <c r="M9045" t="s">
        <v>64</v>
      </c>
      <c r="N9045">
        <v>2</v>
      </c>
      <c r="O9045" t="s">
        <v>18283</v>
      </c>
      <c r="P9045" t="s">
        <v>675</v>
      </c>
      <c r="Q9045">
        <v>2051742.52</v>
      </c>
      <c r="R9045" t="s">
        <v>48</v>
      </c>
      <c r="S9045" t="s">
        <v>56</v>
      </c>
      <c r="T9045" t="s">
        <v>56</v>
      </c>
      <c r="U9045" s="6">
        <v>3.6</v>
      </c>
    </row>
    <row r="9046" spans="1:21" x14ac:dyDescent="0.25">
      <c r="A9046" t="s">
        <v>18284</v>
      </c>
      <c r="B9046" s="1">
        <v>45462</v>
      </c>
      <c r="C9046" t="s">
        <v>37</v>
      </c>
      <c r="D9046" t="s">
        <v>23</v>
      </c>
      <c r="E9046" t="s">
        <v>68</v>
      </c>
      <c r="F9046" t="s">
        <v>76</v>
      </c>
      <c r="G9046" t="s">
        <v>343</v>
      </c>
      <c r="H9046" t="s">
        <v>166</v>
      </c>
      <c r="I9046" t="s">
        <v>173</v>
      </c>
      <c r="J9046" t="s">
        <v>174</v>
      </c>
      <c r="K9046" t="s">
        <v>43</v>
      </c>
      <c r="L9046" t="s">
        <v>44</v>
      </c>
      <c r="M9046" t="s">
        <v>77</v>
      </c>
      <c r="N9046">
        <v>3</v>
      </c>
      <c r="O9046" t="s">
        <v>18285</v>
      </c>
      <c r="P9046" t="s">
        <v>482</v>
      </c>
      <c r="Q9046">
        <v>1834928.73</v>
      </c>
      <c r="R9046" t="s">
        <v>48</v>
      </c>
      <c r="S9046" t="s">
        <v>56</v>
      </c>
      <c r="T9046" t="s">
        <v>35</v>
      </c>
      <c r="U9046" s="6">
        <v>4.3</v>
      </c>
    </row>
    <row r="9047" spans="1:21" x14ac:dyDescent="0.25">
      <c r="A9047" t="s">
        <v>18286</v>
      </c>
      <c r="B9047" s="1">
        <v>45507</v>
      </c>
      <c r="C9047" t="s">
        <v>81</v>
      </c>
      <c r="D9047" t="s">
        <v>23</v>
      </c>
      <c r="E9047" t="s">
        <v>82</v>
      </c>
      <c r="F9047" t="s">
        <v>90</v>
      </c>
      <c r="G9047" t="s">
        <v>20196</v>
      </c>
      <c r="H9047" t="s">
        <v>70</v>
      </c>
      <c r="I9047" t="s">
        <v>180</v>
      </c>
      <c r="J9047" t="s">
        <v>42</v>
      </c>
      <c r="K9047" t="s">
        <v>29</v>
      </c>
      <c r="L9047" t="s">
        <v>30</v>
      </c>
      <c r="M9047" t="s">
        <v>53</v>
      </c>
      <c r="N9047">
        <v>3</v>
      </c>
      <c r="O9047" t="s">
        <v>18287</v>
      </c>
      <c r="P9047" t="s">
        <v>582</v>
      </c>
      <c r="Q9047">
        <v>3096555</v>
      </c>
      <c r="R9047" t="s">
        <v>48</v>
      </c>
      <c r="S9047" t="s">
        <v>35</v>
      </c>
      <c r="T9047" t="s">
        <v>35</v>
      </c>
      <c r="U9047" s="6">
        <v>3.9</v>
      </c>
    </row>
    <row r="9048" spans="1:21" x14ac:dyDescent="0.25">
      <c r="A9048" t="s">
        <v>18288</v>
      </c>
      <c r="B9048" s="1">
        <v>44992</v>
      </c>
      <c r="C9048" t="s">
        <v>37</v>
      </c>
      <c r="D9048" t="s">
        <v>23</v>
      </c>
      <c r="E9048" t="s">
        <v>68</v>
      </c>
      <c r="F9048" t="s">
        <v>58</v>
      </c>
      <c r="G9048" t="s">
        <v>518</v>
      </c>
      <c r="H9048" t="s">
        <v>166</v>
      </c>
      <c r="I9048" t="s">
        <v>173</v>
      </c>
      <c r="J9048" t="s">
        <v>174</v>
      </c>
      <c r="K9048" t="s">
        <v>29</v>
      </c>
      <c r="L9048" t="s">
        <v>30</v>
      </c>
      <c r="M9048" t="s">
        <v>53</v>
      </c>
      <c r="N9048">
        <v>2</v>
      </c>
      <c r="O9048" t="s">
        <v>18289</v>
      </c>
      <c r="P9048" t="s">
        <v>196</v>
      </c>
      <c r="Q9048">
        <v>1216783.71</v>
      </c>
      <c r="R9048" t="s">
        <v>34</v>
      </c>
      <c r="S9048" t="s">
        <v>56</v>
      </c>
      <c r="T9048" t="s">
        <v>35</v>
      </c>
      <c r="U9048" s="6">
        <v>4.4000000000000004</v>
      </c>
    </row>
    <row r="9049" spans="1:21" x14ac:dyDescent="0.25">
      <c r="A9049" t="s">
        <v>18290</v>
      </c>
      <c r="B9049" s="1">
        <v>45727</v>
      </c>
      <c r="C9049" t="s">
        <v>22</v>
      </c>
      <c r="D9049" t="s">
        <v>23</v>
      </c>
      <c r="E9049" t="s">
        <v>24</v>
      </c>
      <c r="F9049" t="s">
        <v>90</v>
      </c>
      <c r="G9049" t="s">
        <v>20209</v>
      </c>
      <c r="H9049" t="s">
        <v>83</v>
      </c>
      <c r="I9049" t="s">
        <v>84</v>
      </c>
      <c r="J9049" t="s">
        <v>42</v>
      </c>
      <c r="K9049" t="s">
        <v>29</v>
      </c>
      <c r="L9049" t="s">
        <v>30</v>
      </c>
      <c r="M9049" t="s">
        <v>45</v>
      </c>
      <c r="N9049">
        <v>1</v>
      </c>
      <c r="O9049" t="s">
        <v>18291</v>
      </c>
      <c r="P9049" t="s">
        <v>415</v>
      </c>
      <c r="Q9049">
        <v>964143.1</v>
      </c>
      <c r="R9049" t="s">
        <v>34</v>
      </c>
      <c r="S9049" t="s">
        <v>35</v>
      </c>
      <c r="T9049" t="s">
        <v>56</v>
      </c>
      <c r="U9049" s="6">
        <v>3.8</v>
      </c>
    </row>
    <row r="9050" spans="1:21" x14ac:dyDescent="0.25">
      <c r="A9050" t="s">
        <v>18292</v>
      </c>
      <c r="B9050" s="1">
        <v>45470</v>
      </c>
      <c r="C9050" t="s">
        <v>22</v>
      </c>
      <c r="D9050" t="s">
        <v>23</v>
      </c>
      <c r="E9050" t="s">
        <v>24</v>
      </c>
      <c r="F9050" t="s">
        <v>69</v>
      </c>
      <c r="G9050" t="s">
        <v>20208</v>
      </c>
      <c r="H9050" t="s">
        <v>70</v>
      </c>
      <c r="I9050" t="s">
        <v>180</v>
      </c>
      <c r="J9050" t="s">
        <v>42</v>
      </c>
      <c r="K9050" t="s">
        <v>43</v>
      </c>
      <c r="L9050" t="s">
        <v>44</v>
      </c>
      <c r="M9050" t="s">
        <v>31</v>
      </c>
      <c r="N9050">
        <v>1</v>
      </c>
      <c r="O9050" t="s">
        <v>18293</v>
      </c>
      <c r="P9050" t="s">
        <v>178</v>
      </c>
      <c r="Q9050">
        <v>957801.92</v>
      </c>
      <c r="R9050" t="s">
        <v>34</v>
      </c>
      <c r="S9050" t="s">
        <v>56</v>
      </c>
      <c r="T9050" t="s">
        <v>56</v>
      </c>
      <c r="U9050" s="6">
        <v>3.8</v>
      </c>
    </row>
    <row r="9051" spans="1:21" x14ac:dyDescent="0.25">
      <c r="A9051" t="s">
        <v>18294</v>
      </c>
      <c r="B9051" s="1">
        <v>45777</v>
      </c>
      <c r="C9051" t="s">
        <v>81</v>
      </c>
      <c r="D9051" t="s">
        <v>23</v>
      </c>
      <c r="E9051" t="s">
        <v>82</v>
      </c>
      <c r="F9051" t="s">
        <v>58</v>
      </c>
      <c r="G9051" t="s">
        <v>474</v>
      </c>
      <c r="H9051" t="s">
        <v>83</v>
      </c>
      <c r="I9051" t="s">
        <v>84</v>
      </c>
      <c r="J9051" t="s">
        <v>42</v>
      </c>
      <c r="K9051" t="s">
        <v>43</v>
      </c>
      <c r="L9051" t="s">
        <v>30</v>
      </c>
      <c r="M9051" t="s">
        <v>45</v>
      </c>
      <c r="N9051">
        <v>5</v>
      </c>
      <c r="O9051" t="s">
        <v>18295</v>
      </c>
      <c r="P9051" t="s">
        <v>238</v>
      </c>
      <c r="Q9051">
        <v>5018200.2300000004</v>
      </c>
      <c r="R9051" t="s">
        <v>48</v>
      </c>
      <c r="S9051" t="s">
        <v>56</v>
      </c>
      <c r="T9051" t="s">
        <v>35</v>
      </c>
      <c r="U9051" s="6">
        <v>3.5</v>
      </c>
    </row>
    <row r="9052" spans="1:21" x14ac:dyDescent="0.25">
      <c r="A9052" t="s">
        <v>18296</v>
      </c>
      <c r="B9052" s="1">
        <v>45352</v>
      </c>
      <c r="C9052" t="s">
        <v>98</v>
      </c>
      <c r="D9052" t="s">
        <v>23</v>
      </c>
      <c r="E9052" t="s">
        <v>99</v>
      </c>
      <c r="F9052" t="s">
        <v>90</v>
      </c>
      <c r="G9052" t="s">
        <v>137</v>
      </c>
      <c r="H9052" t="s">
        <v>70</v>
      </c>
      <c r="I9052" t="s">
        <v>180</v>
      </c>
      <c r="J9052" t="s">
        <v>42</v>
      </c>
      <c r="K9052" t="s">
        <v>43</v>
      </c>
      <c r="L9052" t="s">
        <v>44</v>
      </c>
      <c r="M9052" t="s">
        <v>113</v>
      </c>
      <c r="N9052">
        <v>5</v>
      </c>
      <c r="O9052" t="s">
        <v>18297</v>
      </c>
      <c r="P9052" t="s">
        <v>55</v>
      </c>
      <c r="Q9052">
        <v>5515802.3799999999</v>
      </c>
      <c r="R9052" t="s">
        <v>48</v>
      </c>
      <c r="S9052" t="s">
        <v>35</v>
      </c>
      <c r="T9052" t="s">
        <v>56</v>
      </c>
      <c r="U9052" s="6">
        <v>4.5</v>
      </c>
    </row>
    <row r="9053" spans="1:21" x14ac:dyDescent="0.25">
      <c r="A9053" t="s">
        <v>18298</v>
      </c>
      <c r="B9053" s="1">
        <v>45823</v>
      </c>
      <c r="C9053" t="s">
        <v>98</v>
      </c>
      <c r="D9053" t="s">
        <v>23</v>
      </c>
      <c r="E9053" t="s">
        <v>103</v>
      </c>
      <c r="F9053" t="s">
        <v>58</v>
      </c>
      <c r="G9053" t="s">
        <v>20206</v>
      </c>
      <c r="H9053" t="s">
        <v>40</v>
      </c>
      <c r="I9053" t="s">
        <v>41</v>
      </c>
      <c r="J9053" t="s">
        <v>42</v>
      </c>
      <c r="K9053" t="s">
        <v>29</v>
      </c>
      <c r="L9053" t="s">
        <v>30</v>
      </c>
      <c r="M9053" t="s">
        <v>45</v>
      </c>
      <c r="N9053">
        <v>1</v>
      </c>
      <c r="O9053" t="s">
        <v>18299</v>
      </c>
      <c r="P9053" t="s">
        <v>107</v>
      </c>
      <c r="Q9053">
        <v>1250346.99</v>
      </c>
      <c r="R9053" t="s">
        <v>34</v>
      </c>
      <c r="S9053" t="s">
        <v>35</v>
      </c>
      <c r="T9053" t="s">
        <v>35</v>
      </c>
      <c r="U9053" s="6">
        <v>3.5</v>
      </c>
    </row>
    <row r="9054" spans="1:21" x14ac:dyDescent="0.25">
      <c r="A9054" t="s">
        <v>18300</v>
      </c>
      <c r="B9054" s="1">
        <v>45576</v>
      </c>
      <c r="C9054" t="s">
        <v>37</v>
      </c>
      <c r="D9054" t="s">
        <v>23</v>
      </c>
      <c r="E9054" t="s">
        <v>68</v>
      </c>
      <c r="F9054" t="s">
        <v>90</v>
      </c>
      <c r="G9054" t="s">
        <v>328</v>
      </c>
      <c r="H9054" t="s">
        <v>70</v>
      </c>
      <c r="I9054" t="s">
        <v>180</v>
      </c>
      <c r="J9054" t="s">
        <v>42</v>
      </c>
      <c r="K9054" t="s">
        <v>72</v>
      </c>
      <c r="L9054" t="s">
        <v>30</v>
      </c>
      <c r="M9054" t="s">
        <v>31</v>
      </c>
      <c r="N9054">
        <v>4</v>
      </c>
      <c r="O9054" t="s">
        <v>18301</v>
      </c>
      <c r="P9054" t="s">
        <v>333</v>
      </c>
      <c r="Q9054">
        <v>3651042.74</v>
      </c>
      <c r="R9054" t="s">
        <v>34</v>
      </c>
      <c r="S9054" t="s">
        <v>35</v>
      </c>
      <c r="T9054" t="s">
        <v>35</v>
      </c>
      <c r="U9054" s="6">
        <v>3.7</v>
      </c>
    </row>
    <row r="9055" spans="1:21" x14ac:dyDescent="0.25">
      <c r="A9055" t="s">
        <v>18302</v>
      </c>
      <c r="B9055" s="1">
        <v>44959</v>
      </c>
      <c r="C9055" t="s">
        <v>81</v>
      </c>
      <c r="D9055" t="s">
        <v>23</v>
      </c>
      <c r="E9055" t="s">
        <v>82</v>
      </c>
      <c r="F9055" t="s">
        <v>58</v>
      </c>
      <c r="G9055" t="s">
        <v>155</v>
      </c>
      <c r="H9055" t="s">
        <v>70</v>
      </c>
      <c r="I9055" t="s">
        <v>180</v>
      </c>
      <c r="J9055" t="s">
        <v>42</v>
      </c>
      <c r="K9055" t="s">
        <v>72</v>
      </c>
      <c r="L9055" t="s">
        <v>44</v>
      </c>
      <c r="M9055" t="s">
        <v>53</v>
      </c>
      <c r="N9055">
        <v>1</v>
      </c>
      <c r="O9055" t="s">
        <v>18303</v>
      </c>
      <c r="P9055" t="s">
        <v>86</v>
      </c>
      <c r="Q9055">
        <v>1120223.78</v>
      </c>
      <c r="R9055" t="s">
        <v>48</v>
      </c>
      <c r="S9055" t="s">
        <v>56</v>
      </c>
      <c r="T9055" t="s">
        <v>35</v>
      </c>
      <c r="U9055" s="6">
        <v>4.5999999999999996</v>
      </c>
    </row>
    <row r="9056" spans="1:21" x14ac:dyDescent="0.25">
      <c r="A9056" t="s">
        <v>18304</v>
      </c>
      <c r="B9056" s="1">
        <v>45885</v>
      </c>
      <c r="C9056" t="s">
        <v>37</v>
      </c>
      <c r="D9056" t="s">
        <v>23</v>
      </c>
      <c r="E9056" t="s">
        <v>38</v>
      </c>
      <c r="F9056" t="s">
        <v>62</v>
      </c>
      <c r="G9056" t="s">
        <v>146</v>
      </c>
      <c r="H9056" t="s">
        <v>83</v>
      </c>
      <c r="I9056" t="s">
        <v>84</v>
      </c>
      <c r="J9056" t="s">
        <v>42</v>
      </c>
      <c r="K9056" t="s">
        <v>72</v>
      </c>
      <c r="L9056" t="s">
        <v>44</v>
      </c>
      <c r="M9056" t="s">
        <v>64</v>
      </c>
      <c r="N9056">
        <v>4</v>
      </c>
      <c r="O9056" t="s">
        <v>18305</v>
      </c>
      <c r="P9056" t="s">
        <v>426</v>
      </c>
      <c r="Q9056">
        <v>4006392.94</v>
      </c>
      <c r="R9056" t="s">
        <v>34</v>
      </c>
      <c r="S9056" t="s">
        <v>35</v>
      </c>
      <c r="T9056" t="s">
        <v>35</v>
      </c>
      <c r="U9056" s="6">
        <v>5</v>
      </c>
    </row>
    <row r="9057" spans="1:21" x14ac:dyDescent="0.25">
      <c r="A9057" t="s">
        <v>18306</v>
      </c>
      <c r="B9057" s="1">
        <v>45903</v>
      </c>
      <c r="C9057" t="s">
        <v>98</v>
      </c>
      <c r="D9057" t="s">
        <v>23</v>
      </c>
      <c r="E9057" t="s">
        <v>103</v>
      </c>
      <c r="F9057" t="s">
        <v>76</v>
      </c>
      <c r="G9057" t="s">
        <v>365</v>
      </c>
      <c r="H9057" t="s">
        <v>40</v>
      </c>
      <c r="I9057" t="s">
        <v>63</v>
      </c>
      <c r="J9057" t="s">
        <v>42</v>
      </c>
      <c r="K9057" t="s">
        <v>43</v>
      </c>
      <c r="L9057" t="s">
        <v>44</v>
      </c>
      <c r="M9057" t="s">
        <v>45</v>
      </c>
      <c r="N9057">
        <v>5</v>
      </c>
      <c r="O9057" t="s">
        <v>18307</v>
      </c>
      <c r="P9057" t="s">
        <v>160</v>
      </c>
      <c r="Q9057">
        <v>4620850.4000000004</v>
      </c>
      <c r="R9057" t="s">
        <v>34</v>
      </c>
      <c r="S9057" t="s">
        <v>56</v>
      </c>
      <c r="T9057" t="s">
        <v>35</v>
      </c>
      <c r="U9057" s="6">
        <v>4.0999999999999996</v>
      </c>
    </row>
    <row r="9058" spans="1:21" x14ac:dyDescent="0.25">
      <c r="A9058" t="s">
        <v>18308</v>
      </c>
      <c r="B9058" s="1">
        <v>45511</v>
      </c>
      <c r="C9058" t="s">
        <v>22</v>
      </c>
      <c r="D9058" t="s">
        <v>23</v>
      </c>
      <c r="E9058" t="s">
        <v>24</v>
      </c>
      <c r="F9058" t="s">
        <v>76</v>
      </c>
      <c r="G9058" t="s">
        <v>305</v>
      </c>
      <c r="H9058" t="s">
        <v>166</v>
      </c>
      <c r="I9058" t="s">
        <v>173</v>
      </c>
      <c r="J9058" t="s">
        <v>174</v>
      </c>
      <c r="K9058" t="s">
        <v>72</v>
      </c>
      <c r="L9058" t="s">
        <v>30</v>
      </c>
      <c r="M9058" t="s">
        <v>64</v>
      </c>
      <c r="N9058">
        <v>4</v>
      </c>
      <c r="O9058" t="s">
        <v>18309</v>
      </c>
      <c r="P9058" t="s">
        <v>117</v>
      </c>
      <c r="Q9058">
        <v>2546602.44</v>
      </c>
      <c r="R9058" t="s">
        <v>34</v>
      </c>
      <c r="S9058" t="s">
        <v>56</v>
      </c>
      <c r="T9058" t="s">
        <v>35</v>
      </c>
      <c r="U9058" s="6">
        <v>4.7</v>
      </c>
    </row>
    <row r="9059" spans="1:21" x14ac:dyDescent="0.25">
      <c r="A9059" t="s">
        <v>18310</v>
      </c>
      <c r="B9059" s="1">
        <v>45207</v>
      </c>
      <c r="C9059" t="s">
        <v>98</v>
      </c>
      <c r="D9059" t="s">
        <v>23</v>
      </c>
      <c r="E9059" t="s">
        <v>99</v>
      </c>
      <c r="F9059" t="s">
        <v>190</v>
      </c>
      <c r="G9059" t="s">
        <v>20204</v>
      </c>
      <c r="H9059" t="s">
        <v>104</v>
      </c>
      <c r="I9059" t="s">
        <v>240</v>
      </c>
      <c r="J9059" t="s">
        <v>174</v>
      </c>
      <c r="K9059" t="s">
        <v>43</v>
      </c>
      <c r="L9059" t="s">
        <v>44</v>
      </c>
      <c r="M9059" t="s">
        <v>113</v>
      </c>
      <c r="N9059">
        <v>2</v>
      </c>
      <c r="O9059" t="s">
        <v>18311</v>
      </c>
      <c r="P9059" t="s">
        <v>160</v>
      </c>
      <c r="Q9059">
        <v>1413385.78</v>
      </c>
      <c r="R9059" t="s">
        <v>48</v>
      </c>
      <c r="S9059" t="s">
        <v>35</v>
      </c>
      <c r="T9059" t="s">
        <v>35</v>
      </c>
      <c r="U9059" s="6">
        <v>4.3</v>
      </c>
    </row>
    <row r="9060" spans="1:21" x14ac:dyDescent="0.25">
      <c r="A9060" t="s">
        <v>18312</v>
      </c>
      <c r="B9060" s="1">
        <v>45602</v>
      </c>
      <c r="C9060" t="s">
        <v>37</v>
      </c>
      <c r="D9060" t="s">
        <v>23</v>
      </c>
      <c r="E9060" t="s">
        <v>38</v>
      </c>
      <c r="F9060" t="s">
        <v>69</v>
      </c>
      <c r="G9060" t="s">
        <v>20200</v>
      </c>
      <c r="H9060" t="s">
        <v>70</v>
      </c>
      <c r="I9060" t="s">
        <v>71</v>
      </c>
      <c r="J9060" t="s">
        <v>28</v>
      </c>
      <c r="K9060" t="s">
        <v>72</v>
      </c>
      <c r="L9060" t="s">
        <v>30</v>
      </c>
      <c r="M9060" t="s">
        <v>45</v>
      </c>
      <c r="N9060">
        <v>1</v>
      </c>
      <c r="O9060" t="s">
        <v>18313</v>
      </c>
      <c r="P9060" t="s">
        <v>219</v>
      </c>
      <c r="Q9060">
        <v>827889.16</v>
      </c>
      <c r="R9060" t="s">
        <v>34</v>
      </c>
      <c r="S9060" t="s">
        <v>56</v>
      </c>
      <c r="T9060" t="s">
        <v>35</v>
      </c>
      <c r="U9060" s="6">
        <v>4.8</v>
      </c>
    </row>
    <row r="9061" spans="1:21" x14ac:dyDescent="0.25">
      <c r="A9061" t="s">
        <v>18314</v>
      </c>
      <c r="B9061" s="1">
        <v>45113</v>
      </c>
      <c r="C9061" t="s">
        <v>37</v>
      </c>
      <c r="D9061" t="s">
        <v>23</v>
      </c>
      <c r="E9061" t="s">
        <v>68</v>
      </c>
      <c r="F9061" t="s">
        <v>39</v>
      </c>
      <c r="G9061" t="s">
        <v>20196</v>
      </c>
      <c r="H9061" t="s">
        <v>166</v>
      </c>
      <c r="I9061" t="s">
        <v>173</v>
      </c>
      <c r="J9061" t="s">
        <v>174</v>
      </c>
      <c r="K9061" t="s">
        <v>29</v>
      </c>
      <c r="L9061" t="s">
        <v>44</v>
      </c>
      <c r="M9061" t="s">
        <v>77</v>
      </c>
      <c r="N9061">
        <v>4</v>
      </c>
      <c r="O9061" t="s">
        <v>18315</v>
      </c>
      <c r="P9061" t="s">
        <v>96</v>
      </c>
      <c r="Q9061">
        <v>2532351.13</v>
      </c>
      <c r="R9061" t="s">
        <v>48</v>
      </c>
      <c r="S9061" t="s">
        <v>35</v>
      </c>
      <c r="T9061" t="s">
        <v>35</v>
      </c>
      <c r="U9061" s="6">
        <v>4.0999999999999996</v>
      </c>
    </row>
    <row r="9062" spans="1:21" x14ac:dyDescent="0.25">
      <c r="A9062" t="s">
        <v>18316</v>
      </c>
      <c r="B9062" s="1">
        <v>45038</v>
      </c>
      <c r="C9062" t="s">
        <v>22</v>
      </c>
      <c r="D9062" t="s">
        <v>23</v>
      </c>
      <c r="E9062" t="s">
        <v>24</v>
      </c>
      <c r="F9062" t="s">
        <v>25</v>
      </c>
      <c r="G9062" t="s">
        <v>518</v>
      </c>
      <c r="H9062" t="s">
        <v>26</v>
      </c>
      <c r="I9062" t="s">
        <v>52</v>
      </c>
      <c r="J9062" t="s">
        <v>28</v>
      </c>
      <c r="K9062" t="s">
        <v>43</v>
      </c>
      <c r="L9062" t="s">
        <v>30</v>
      </c>
      <c r="M9062" t="s">
        <v>64</v>
      </c>
      <c r="N9062">
        <v>5</v>
      </c>
      <c r="O9062" t="s">
        <v>18317</v>
      </c>
      <c r="P9062" t="s">
        <v>163</v>
      </c>
      <c r="Q9062">
        <v>3321220.01</v>
      </c>
      <c r="R9062" t="s">
        <v>34</v>
      </c>
      <c r="S9062" t="s">
        <v>35</v>
      </c>
      <c r="T9062" t="s">
        <v>56</v>
      </c>
      <c r="U9062" s="6">
        <v>4.0999999999999996</v>
      </c>
    </row>
    <row r="9063" spans="1:21" x14ac:dyDescent="0.25">
      <c r="A9063" t="s">
        <v>18318</v>
      </c>
      <c r="B9063" s="1">
        <v>45890</v>
      </c>
      <c r="C9063" t="s">
        <v>81</v>
      </c>
      <c r="D9063" t="s">
        <v>23</v>
      </c>
      <c r="E9063" t="s">
        <v>82</v>
      </c>
      <c r="F9063" t="s">
        <v>76</v>
      </c>
      <c r="G9063" t="s">
        <v>244</v>
      </c>
      <c r="H9063" t="s">
        <v>40</v>
      </c>
      <c r="I9063" t="s">
        <v>63</v>
      </c>
      <c r="J9063" t="s">
        <v>42</v>
      </c>
      <c r="K9063" t="s">
        <v>29</v>
      </c>
      <c r="L9063" t="s">
        <v>30</v>
      </c>
      <c r="M9063" t="s">
        <v>53</v>
      </c>
      <c r="N9063">
        <v>3</v>
      </c>
      <c r="O9063" t="s">
        <v>18319</v>
      </c>
      <c r="P9063" t="s">
        <v>349</v>
      </c>
      <c r="Q9063">
        <v>2507360.4</v>
      </c>
      <c r="R9063" t="s">
        <v>48</v>
      </c>
      <c r="S9063" t="s">
        <v>35</v>
      </c>
      <c r="T9063" t="s">
        <v>35</v>
      </c>
      <c r="U9063" s="6">
        <v>4.2</v>
      </c>
    </row>
    <row r="9064" spans="1:21" x14ac:dyDescent="0.25">
      <c r="A9064" t="s">
        <v>18320</v>
      </c>
      <c r="B9064" s="1">
        <v>45907</v>
      </c>
      <c r="C9064" t="s">
        <v>22</v>
      </c>
      <c r="D9064" t="s">
        <v>23</v>
      </c>
      <c r="E9064" t="s">
        <v>24</v>
      </c>
      <c r="F9064" t="s">
        <v>69</v>
      </c>
      <c r="G9064" t="s">
        <v>20197</v>
      </c>
      <c r="H9064" t="s">
        <v>83</v>
      </c>
      <c r="I9064" t="s">
        <v>84</v>
      </c>
      <c r="J9064" t="s">
        <v>42</v>
      </c>
      <c r="K9064" t="s">
        <v>43</v>
      </c>
      <c r="L9064" t="s">
        <v>30</v>
      </c>
      <c r="M9064" t="s">
        <v>31</v>
      </c>
      <c r="N9064">
        <v>4</v>
      </c>
      <c r="O9064" t="s">
        <v>18321</v>
      </c>
      <c r="P9064" t="s">
        <v>107</v>
      </c>
      <c r="Q9064">
        <v>3643916.47</v>
      </c>
      <c r="R9064" t="s">
        <v>48</v>
      </c>
      <c r="S9064" t="s">
        <v>35</v>
      </c>
      <c r="T9064" t="s">
        <v>56</v>
      </c>
      <c r="U9064" s="6">
        <v>3.8</v>
      </c>
    </row>
    <row r="9065" spans="1:21" x14ac:dyDescent="0.25">
      <c r="A9065" t="s">
        <v>18322</v>
      </c>
      <c r="B9065" s="1">
        <v>45240</v>
      </c>
      <c r="C9065" t="s">
        <v>88</v>
      </c>
      <c r="D9065" t="s">
        <v>23</v>
      </c>
      <c r="E9065" t="s">
        <v>89</v>
      </c>
      <c r="F9065" t="s">
        <v>25</v>
      </c>
      <c r="G9065" t="s">
        <v>20208</v>
      </c>
      <c r="H9065" t="s">
        <v>26</v>
      </c>
      <c r="I9065" t="s">
        <v>151</v>
      </c>
      <c r="J9065" t="s">
        <v>42</v>
      </c>
      <c r="K9065" t="s">
        <v>43</v>
      </c>
      <c r="L9065" t="s">
        <v>44</v>
      </c>
      <c r="M9065" t="s">
        <v>31</v>
      </c>
      <c r="N9065">
        <v>2</v>
      </c>
      <c r="O9065" t="s">
        <v>18323</v>
      </c>
      <c r="P9065" t="s">
        <v>55</v>
      </c>
      <c r="Q9065">
        <v>2134468.46</v>
      </c>
      <c r="R9065" t="s">
        <v>34</v>
      </c>
      <c r="S9065" t="s">
        <v>56</v>
      </c>
      <c r="T9065" t="s">
        <v>35</v>
      </c>
      <c r="U9065" s="6">
        <v>3.7</v>
      </c>
    </row>
    <row r="9066" spans="1:21" x14ac:dyDescent="0.25">
      <c r="A9066" t="s">
        <v>18324</v>
      </c>
      <c r="B9066" s="1">
        <v>45517</v>
      </c>
      <c r="C9066" t="s">
        <v>37</v>
      </c>
      <c r="D9066" t="s">
        <v>23</v>
      </c>
      <c r="E9066" t="s">
        <v>38</v>
      </c>
      <c r="F9066" t="s">
        <v>190</v>
      </c>
      <c r="G9066" t="s">
        <v>20213</v>
      </c>
      <c r="H9066" t="s">
        <v>104</v>
      </c>
      <c r="I9066" t="s">
        <v>105</v>
      </c>
      <c r="J9066" t="s">
        <v>28</v>
      </c>
      <c r="K9066" t="s">
        <v>29</v>
      </c>
      <c r="L9066" t="s">
        <v>44</v>
      </c>
      <c r="M9066" t="s">
        <v>64</v>
      </c>
      <c r="N9066">
        <v>3</v>
      </c>
      <c r="O9066" t="s">
        <v>18325</v>
      </c>
      <c r="P9066" t="s">
        <v>216</v>
      </c>
      <c r="Q9066">
        <v>2502620.2599999998</v>
      </c>
      <c r="R9066" t="s">
        <v>48</v>
      </c>
      <c r="S9066" t="s">
        <v>35</v>
      </c>
      <c r="T9066" t="s">
        <v>35</v>
      </c>
      <c r="U9066" s="6">
        <v>4</v>
      </c>
    </row>
    <row r="9067" spans="1:21" x14ac:dyDescent="0.25">
      <c r="A9067" t="s">
        <v>18326</v>
      </c>
      <c r="B9067" s="1">
        <v>44960</v>
      </c>
      <c r="C9067" t="s">
        <v>22</v>
      </c>
      <c r="D9067" t="s">
        <v>23</v>
      </c>
      <c r="E9067" t="s">
        <v>24</v>
      </c>
      <c r="F9067" t="s">
        <v>90</v>
      </c>
      <c r="G9067" t="s">
        <v>20198</v>
      </c>
      <c r="H9067" t="s">
        <v>166</v>
      </c>
      <c r="I9067" t="s">
        <v>173</v>
      </c>
      <c r="J9067" t="s">
        <v>174</v>
      </c>
      <c r="K9067" t="s">
        <v>29</v>
      </c>
      <c r="L9067" t="s">
        <v>44</v>
      </c>
      <c r="M9067" t="s">
        <v>31</v>
      </c>
      <c r="N9067">
        <v>3</v>
      </c>
      <c r="O9067" t="s">
        <v>18327</v>
      </c>
      <c r="P9067" t="s">
        <v>493</v>
      </c>
      <c r="Q9067">
        <v>1705001.12</v>
      </c>
      <c r="R9067" t="s">
        <v>34</v>
      </c>
      <c r="S9067" t="s">
        <v>35</v>
      </c>
      <c r="T9067" t="s">
        <v>35</v>
      </c>
      <c r="U9067" s="6">
        <v>4.3</v>
      </c>
    </row>
    <row r="9068" spans="1:21" x14ac:dyDescent="0.25">
      <c r="A9068" t="s">
        <v>18328</v>
      </c>
      <c r="B9068" s="1">
        <v>45662</v>
      </c>
      <c r="C9068" t="s">
        <v>88</v>
      </c>
      <c r="D9068" t="s">
        <v>23</v>
      </c>
      <c r="E9068" t="s">
        <v>112</v>
      </c>
      <c r="F9068" t="s">
        <v>190</v>
      </c>
      <c r="G9068" t="s">
        <v>155</v>
      </c>
      <c r="H9068" t="s">
        <v>104</v>
      </c>
      <c r="I9068" t="s">
        <v>240</v>
      </c>
      <c r="J9068" t="s">
        <v>174</v>
      </c>
      <c r="K9068" t="s">
        <v>43</v>
      </c>
      <c r="L9068" t="s">
        <v>44</v>
      </c>
      <c r="M9068" t="s">
        <v>45</v>
      </c>
      <c r="N9068">
        <v>2</v>
      </c>
      <c r="O9068" t="s">
        <v>18329</v>
      </c>
      <c r="P9068" t="s">
        <v>79</v>
      </c>
      <c r="Q9068">
        <v>1255003.8400000001</v>
      </c>
      <c r="R9068" t="s">
        <v>34</v>
      </c>
      <c r="S9068" t="s">
        <v>56</v>
      </c>
      <c r="T9068" t="s">
        <v>35</v>
      </c>
      <c r="U9068" s="6">
        <v>4.7</v>
      </c>
    </row>
    <row r="9069" spans="1:21" x14ac:dyDescent="0.25">
      <c r="A9069" t="s">
        <v>18330</v>
      </c>
      <c r="B9069" s="1">
        <v>45911</v>
      </c>
      <c r="C9069" t="s">
        <v>50</v>
      </c>
      <c r="D9069" t="s">
        <v>23</v>
      </c>
      <c r="E9069" t="s">
        <v>51</v>
      </c>
      <c r="F9069" t="s">
        <v>69</v>
      </c>
      <c r="G9069" t="s">
        <v>20197</v>
      </c>
      <c r="H9069" t="s">
        <v>26</v>
      </c>
      <c r="I9069" t="s">
        <v>204</v>
      </c>
      <c r="J9069" t="s">
        <v>28</v>
      </c>
      <c r="K9069" t="s">
        <v>72</v>
      </c>
      <c r="L9069" t="s">
        <v>30</v>
      </c>
      <c r="M9069" t="s">
        <v>45</v>
      </c>
      <c r="N9069">
        <v>1</v>
      </c>
      <c r="O9069" t="s">
        <v>18331</v>
      </c>
      <c r="P9069" t="s">
        <v>270</v>
      </c>
      <c r="Q9069">
        <v>971054.49</v>
      </c>
      <c r="R9069" t="s">
        <v>34</v>
      </c>
      <c r="S9069" t="s">
        <v>56</v>
      </c>
      <c r="T9069" t="s">
        <v>56</v>
      </c>
      <c r="U9069" s="6">
        <v>4.9000000000000004</v>
      </c>
    </row>
    <row r="9070" spans="1:21" x14ac:dyDescent="0.25">
      <c r="A9070" t="s">
        <v>18332</v>
      </c>
      <c r="B9070" s="1">
        <v>45141</v>
      </c>
      <c r="C9070" t="s">
        <v>88</v>
      </c>
      <c r="D9070" t="s">
        <v>23</v>
      </c>
      <c r="E9070" t="s">
        <v>112</v>
      </c>
      <c r="F9070" t="s">
        <v>76</v>
      </c>
      <c r="G9070" t="s">
        <v>305</v>
      </c>
      <c r="H9070" t="s">
        <v>40</v>
      </c>
      <c r="I9070" t="s">
        <v>63</v>
      </c>
      <c r="J9070" t="s">
        <v>42</v>
      </c>
      <c r="K9070" t="s">
        <v>29</v>
      </c>
      <c r="L9070" t="s">
        <v>44</v>
      </c>
      <c r="M9070" t="s">
        <v>77</v>
      </c>
      <c r="N9070">
        <v>3</v>
      </c>
      <c r="O9070" t="s">
        <v>18333</v>
      </c>
      <c r="P9070" t="s">
        <v>656</v>
      </c>
      <c r="Q9070">
        <v>2835362.72</v>
      </c>
      <c r="R9070" t="s">
        <v>34</v>
      </c>
      <c r="S9070" t="s">
        <v>56</v>
      </c>
      <c r="T9070" t="s">
        <v>56</v>
      </c>
      <c r="U9070" s="6">
        <v>4.3</v>
      </c>
    </row>
    <row r="9071" spans="1:21" x14ac:dyDescent="0.25">
      <c r="A9071" t="s">
        <v>18334</v>
      </c>
      <c r="B9071" s="1">
        <v>45065</v>
      </c>
      <c r="C9071" t="s">
        <v>98</v>
      </c>
      <c r="D9071" t="s">
        <v>23</v>
      </c>
      <c r="E9071" t="s">
        <v>103</v>
      </c>
      <c r="F9071" t="s">
        <v>90</v>
      </c>
      <c r="G9071" t="s">
        <v>328</v>
      </c>
      <c r="H9071" t="s">
        <v>104</v>
      </c>
      <c r="I9071" t="s">
        <v>105</v>
      </c>
      <c r="J9071" t="s">
        <v>28</v>
      </c>
      <c r="K9071" t="s">
        <v>43</v>
      </c>
      <c r="L9071" t="s">
        <v>44</v>
      </c>
      <c r="M9071" t="s">
        <v>31</v>
      </c>
      <c r="N9071">
        <v>2</v>
      </c>
      <c r="O9071" t="s">
        <v>18335</v>
      </c>
      <c r="P9071" t="s">
        <v>389</v>
      </c>
      <c r="Q9071">
        <v>1523334.12</v>
      </c>
      <c r="R9071" t="s">
        <v>34</v>
      </c>
      <c r="S9071" t="s">
        <v>56</v>
      </c>
      <c r="T9071" t="s">
        <v>56</v>
      </c>
      <c r="U9071" s="6">
        <v>4.8</v>
      </c>
    </row>
    <row r="9072" spans="1:21" x14ac:dyDescent="0.25">
      <c r="A9072" t="s">
        <v>18336</v>
      </c>
      <c r="B9072" s="1">
        <v>45528</v>
      </c>
      <c r="C9072" t="s">
        <v>37</v>
      </c>
      <c r="D9072" t="s">
        <v>23</v>
      </c>
      <c r="E9072" t="s">
        <v>38</v>
      </c>
      <c r="F9072" t="s">
        <v>62</v>
      </c>
      <c r="G9072" t="s">
        <v>20196</v>
      </c>
      <c r="H9072" t="s">
        <v>166</v>
      </c>
      <c r="I9072" t="s">
        <v>167</v>
      </c>
      <c r="J9072" t="s">
        <v>42</v>
      </c>
      <c r="K9072" t="s">
        <v>29</v>
      </c>
      <c r="L9072" t="s">
        <v>44</v>
      </c>
      <c r="M9072" t="s">
        <v>77</v>
      </c>
      <c r="N9072">
        <v>2</v>
      </c>
      <c r="O9072" t="s">
        <v>18337</v>
      </c>
      <c r="P9072" t="s">
        <v>196</v>
      </c>
      <c r="Q9072">
        <v>1590483.96</v>
      </c>
      <c r="R9072" t="s">
        <v>48</v>
      </c>
      <c r="S9072" t="s">
        <v>35</v>
      </c>
      <c r="T9072" t="s">
        <v>35</v>
      </c>
      <c r="U9072" s="6">
        <v>4.8</v>
      </c>
    </row>
    <row r="9073" spans="1:21" x14ac:dyDescent="0.25">
      <c r="A9073" t="s">
        <v>18338</v>
      </c>
      <c r="B9073" s="1">
        <v>45279</v>
      </c>
      <c r="C9073" t="s">
        <v>37</v>
      </c>
      <c r="D9073" t="s">
        <v>23</v>
      </c>
      <c r="E9073" t="s">
        <v>68</v>
      </c>
      <c r="F9073" t="s">
        <v>90</v>
      </c>
      <c r="G9073" t="s">
        <v>203</v>
      </c>
      <c r="H9073" t="s">
        <v>70</v>
      </c>
      <c r="I9073" t="s">
        <v>71</v>
      </c>
      <c r="J9073" t="s">
        <v>28</v>
      </c>
      <c r="K9073" t="s">
        <v>29</v>
      </c>
      <c r="L9073" t="s">
        <v>30</v>
      </c>
      <c r="M9073" t="s">
        <v>53</v>
      </c>
      <c r="N9073">
        <v>4</v>
      </c>
      <c r="O9073" t="s">
        <v>18339</v>
      </c>
      <c r="P9073" t="s">
        <v>121</v>
      </c>
      <c r="Q9073">
        <v>3148102.01</v>
      </c>
      <c r="R9073" t="s">
        <v>34</v>
      </c>
      <c r="S9073" t="s">
        <v>56</v>
      </c>
      <c r="T9073" t="s">
        <v>56</v>
      </c>
      <c r="U9073" s="6">
        <v>4.3</v>
      </c>
    </row>
    <row r="9074" spans="1:21" x14ac:dyDescent="0.25">
      <c r="A9074" t="s">
        <v>18340</v>
      </c>
      <c r="B9074" s="1">
        <v>45814</v>
      </c>
      <c r="C9074" t="s">
        <v>88</v>
      </c>
      <c r="D9074" t="s">
        <v>23</v>
      </c>
      <c r="E9074" t="s">
        <v>89</v>
      </c>
      <c r="F9074" t="s">
        <v>76</v>
      </c>
      <c r="G9074" t="s">
        <v>20207</v>
      </c>
      <c r="H9074" t="s">
        <v>104</v>
      </c>
      <c r="I9074" t="s">
        <v>138</v>
      </c>
      <c r="J9074" t="s">
        <v>42</v>
      </c>
      <c r="K9074" t="s">
        <v>43</v>
      </c>
      <c r="L9074" t="s">
        <v>44</v>
      </c>
      <c r="M9074" t="s">
        <v>45</v>
      </c>
      <c r="N9074">
        <v>4</v>
      </c>
      <c r="O9074" t="s">
        <v>18341</v>
      </c>
      <c r="P9074" t="s">
        <v>375</v>
      </c>
      <c r="Q9074">
        <v>4138839.01</v>
      </c>
      <c r="R9074" t="s">
        <v>48</v>
      </c>
      <c r="S9074" t="s">
        <v>35</v>
      </c>
      <c r="T9074" t="s">
        <v>35</v>
      </c>
      <c r="U9074" s="6">
        <v>4.4000000000000004</v>
      </c>
    </row>
    <row r="9075" spans="1:21" x14ac:dyDescent="0.25">
      <c r="A9075" t="s">
        <v>18342</v>
      </c>
      <c r="B9075" s="1">
        <v>44974</v>
      </c>
      <c r="C9075" t="s">
        <v>22</v>
      </c>
      <c r="D9075" t="s">
        <v>23</v>
      </c>
      <c r="E9075" t="s">
        <v>24</v>
      </c>
      <c r="F9075" t="s">
        <v>90</v>
      </c>
      <c r="G9075" t="s">
        <v>150</v>
      </c>
      <c r="H9075" t="s">
        <v>166</v>
      </c>
      <c r="I9075" t="s">
        <v>167</v>
      </c>
      <c r="J9075" t="s">
        <v>42</v>
      </c>
      <c r="K9075" t="s">
        <v>29</v>
      </c>
      <c r="L9075" t="s">
        <v>30</v>
      </c>
      <c r="M9075" t="s">
        <v>45</v>
      </c>
      <c r="N9075">
        <v>1</v>
      </c>
      <c r="O9075" t="s">
        <v>18343</v>
      </c>
      <c r="P9075" t="s">
        <v>270</v>
      </c>
      <c r="Q9075">
        <v>757824.34</v>
      </c>
      <c r="R9075" t="s">
        <v>48</v>
      </c>
      <c r="S9075" t="s">
        <v>56</v>
      </c>
      <c r="T9075" t="s">
        <v>56</v>
      </c>
      <c r="U9075" s="6">
        <v>4.0999999999999996</v>
      </c>
    </row>
    <row r="9076" spans="1:21" x14ac:dyDescent="0.25">
      <c r="A9076" t="s">
        <v>18344</v>
      </c>
      <c r="B9076" s="1">
        <v>45278</v>
      </c>
      <c r="C9076" t="s">
        <v>88</v>
      </c>
      <c r="D9076" t="s">
        <v>23</v>
      </c>
      <c r="E9076" t="s">
        <v>89</v>
      </c>
      <c r="F9076" t="s">
        <v>69</v>
      </c>
      <c r="G9076" t="s">
        <v>20201</v>
      </c>
      <c r="H9076" t="s">
        <v>104</v>
      </c>
      <c r="I9076" t="s">
        <v>105</v>
      </c>
      <c r="J9076" t="s">
        <v>28</v>
      </c>
      <c r="K9076" t="s">
        <v>43</v>
      </c>
      <c r="L9076" t="s">
        <v>30</v>
      </c>
      <c r="M9076" t="s">
        <v>77</v>
      </c>
      <c r="N9076">
        <v>5</v>
      </c>
      <c r="O9076" t="s">
        <v>18345</v>
      </c>
      <c r="P9076" t="s">
        <v>255</v>
      </c>
      <c r="Q9076">
        <v>3852718.39</v>
      </c>
      <c r="R9076" t="s">
        <v>48</v>
      </c>
      <c r="S9076" t="s">
        <v>56</v>
      </c>
      <c r="T9076" t="s">
        <v>56</v>
      </c>
      <c r="U9076" s="6">
        <v>4.5</v>
      </c>
    </row>
    <row r="9077" spans="1:21" x14ac:dyDescent="0.25">
      <c r="A9077" t="s">
        <v>18346</v>
      </c>
      <c r="B9077" s="1">
        <v>45249</v>
      </c>
      <c r="C9077" t="s">
        <v>50</v>
      </c>
      <c r="D9077" t="s">
        <v>23</v>
      </c>
      <c r="E9077" t="s">
        <v>130</v>
      </c>
      <c r="F9077" t="s">
        <v>76</v>
      </c>
      <c r="G9077" t="s">
        <v>194</v>
      </c>
      <c r="H9077" t="s">
        <v>70</v>
      </c>
      <c r="I9077" t="s">
        <v>119</v>
      </c>
      <c r="J9077" t="s">
        <v>28</v>
      </c>
      <c r="K9077" t="s">
        <v>29</v>
      </c>
      <c r="L9077" t="s">
        <v>30</v>
      </c>
      <c r="M9077" t="s">
        <v>31</v>
      </c>
      <c r="N9077">
        <v>5</v>
      </c>
      <c r="O9077" t="s">
        <v>18347</v>
      </c>
      <c r="P9077" t="s">
        <v>437</v>
      </c>
      <c r="Q9077">
        <v>3835565.19</v>
      </c>
      <c r="R9077" t="s">
        <v>34</v>
      </c>
      <c r="S9077" t="s">
        <v>56</v>
      </c>
      <c r="T9077" t="s">
        <v>56</v>
      </c>
      <c r="U9077" s="6">
        <v>4.3</v>
      </c>
    </row>
    <row r="9078" spans="1:21" x14ac:dyDescent="0.25">
      <c r="A9078" t="s">
        <v>18348</v>
      </c>
      <c r="B9078" s="1">
        <v>45707</v>
      </c>
      <c r="C9078" t="s">
        <v>81</v>
      </c>
      <c r="D9078" t="s">
        <v>23</v>
      </c>
      <c r="E9078" t="s">
        <v>82</v>
      </c>
      <c r="F9078" t="s">
        <v>69</v>
      </c>
      <c r="G9078" t="s">
        <v>20196</v>
      </c>
      <c r="H9078" t="s">
        <v>26</v>
      </c>
      <c r="I9078" t="s">
        <v>27</v>
      </c>
      <c r="J9078" t="s">
        <v>28</v>
      </c>
      <c r="K9078" t="s">
        <v>29</v>
      </c>
      <c r="L9078" t="s">
        <v>30</v>
      </c>
      <c r="M9078" t="s">
        <v>53</v>
      </c>
      <c r="N9078">
        <v>2</v>
      </c>
      <c r="O9078" t="s">
        <v>18349</v>
      </c>
      <c r="P9078" t="s">
        <v>641</v>
      </c>
      <c r="Q9078">
        <v>2524136.63</v>
      </c>
      <c r="R9078" t="s">
        <v>48</v>
      </c>
      <c r="S9078" t="s">
        <v>56</v>
      </c>
      <c r="T9078" t="s">
        <v>56</v>
      </c>
      <c r="U9078" s="6">
        <v>4.0999999999999996</v>
      </c>
    </row>
    <row r="9079" spans="1:21" x14ac:dyDescent="0.25">
      <c r="A9079" t="s">
        <v>18350</v>
      </c>
      <c r="B9079" s="1">
        <v>45441</v>
      </c>
      <c r="C9079" t="s">
        <v>22</v>
      </c>
      <c r="D9079" t="s">
        <v>23</v>
      </c>
      <c r="E9079" t="s">
        <v>24</v>
      </c>
      <c r="F9079" t="s">
        <v>39</v>
      </c>
      <c r="G9079" t="s">
        <v>137</v>
      </c>
      <c r="H9079" t="s">
        <v>104</v>
      </c>
      <c r="I9079" t="s">
        <v>240</v>
      </c>
      <c r="J9079" t="s">
        <v>174</v>
      </c>
      <c r="K9079" t="s">
        <v>72</v>
      </c>
      <c r="L9079" t="s">
        <v>44</v>
      </c>
      <c r="M9079" t="s">
        <v>77</v>
      </c>
      <c r="N9079">
        <v>2</v>
      </c>
      <c r="O9079" t="s">
        <v>18351</v>
      </c>
      <c r="P9079" t="s">
        <v>169</v>
      </c>
      <c r="Q9079">
        <v>1327576.95</v>
      </c>
      <c r="R9079" t="s">
        <v>48</v>
      </c>
      <c r="S9079" t="s">
        <v>35</v>
      </c>
      <c r="T9079" t="s">
        <v>35</v>
      </c>
      <c r="U9079" s="6">
        <v>3.5</v>
      </c>
    </row>
    <row r="9080" spans="1:21" x14ac:dyDescent="0.25">
      <c r="A9080" t="s">
        <v>18352</v>
      </c>
      <c r="B9080" s="1">
        <v>45352</v>
      </c>
      <c r="C9080" t="s">
        <v>37</v>
      </c>
      <c r="D9080" t="s">
        <v>23</v>
      </c>
      <c r="E9080" t="s">
        <v>38</v>
      </c>
      <c r="F9080" t="s">
        <v>76</v>
      </c>
      <c r="G9080" t="s">
        <v>328</v>
      </c>
      <c r="H9080" t="s">
        <v>104</v>
      </c>
      <c r="I9080" t="s">
        <v>240</v>
      </c>
      <c r="J9080" t="s">
        <v>174</v>
      </c>
      <c r="K9080" t="s">
        <v>29</v>
      </c>
      <c r="L9080" t="s">
        <v>30</v>
      </c>
      <c r="M9080" t="s">
        <v>113</v>
      </c>
      <c r="N9080">
        <v>5</v>
      </c>
      <c r="O9080" t="s">
        <v>18353</v>
      </c>
      <c r="P9080" t="s">
        <v>128</v>
      </c>
      <c r="Q9080">
        <v>3436838.7</v>
      </c>
      <c r="R9080" t="s">
        <v>34</v>
      </c>
      <c r="S9080" t="s">
        <v>35</v>
      </c>
      <c r="T9080" t="s">
        <v>35</v>
      </c>
      <c r="U9080" s="6">
        <v>3.6</v>
      </c>
    </row>
    <row r="9081" spans="1:21" x14ac:dyDescent="0.25">
      <c r="A9081" t="s">
        <v>18354</v>
      </c>
      <c r="B9081" s="1">
        <v>45199</v>
      </c>
      <c r="C9081" t="s">
        <v>98</v>
      </c>
      <c r="D9081" t="s">
        <v>23</v>
      </c>
      <c r="E9081" t="s">
        <v>99</v>
      </c>
      <c r="F9081" t="s">
        <v>69</v>
      </c>
      <c r="G9081" t="s">
        <v>20211</v>
      </c>
      <c r="H9081" t="s">
        <v>26</v>
      </c>
      <c r="I9081" t="s">
        <v>94</v>
      </c>
      <c r="J9081" t="s">
        <v>42</v>
      </c>
      <c r="K9081" t="s">
        <v>29</v>
      </c>
      <c r="L9081" t="s">
        <v>30</v>
      </c>
      <c r="M9081" t="s">
        <v>64</v>
      </c>
      <c r="N9081">
        <v>1</v>
      </c>
      <c r="O9081" t="s">
        <v>18355</v>
      </c>
      <c r="P9081" t="s">
        <v>261</v>
      </c>
      <c r="Q9081">
        <v>1530026.36</v>
      </c>
      <c r="R9081" t="s">
        <v>34</v>
      </c>
      <c r="S9081" t="s">
        <v>56</v>
      </c>
      <c r="T9081" t="s">
        <v>35</v>
      </c>
      <c r="U9081" s="6">
        <v>4.2</v>
      </c>
    </row>
    <row r="9082" spans="1:21" x14ac:dyDescent="0.25">
      <c r="A9082" t="s">
        <v>18356</v>
      </c>
      <c r="B9082" s="1">
        <v>45640</v>
      </c>
      <c r="C9082" t="s">
        <v>88</v>
      </c>
      <c r="D9082" t="s">
        <v>23</v>
      </c>
      <c r="E9082" t="s">
        <v>112</v>
      </c>
      <c r="F9082" t="s">
        <v>190</v>
      </c>
      <c r="G9082" t="s">
        <v>20199</v>
      </c>
      <c r="H9082" t="s">
        <v>26</v>
      </c>
      <c r="I9082" t="s">
        <v>94</v>
      </c>
      <c r="J9082" t="s">
        <v>42</v>
      </c>
      <c r="K9082" t="s">
        <v>72</v>
      </c>
      <c r="L9082" t="s">
        <v>44</v>
      </c>
      <c r="M9082" t="s">
        <v>31</v>
      </c>
      <c r="N9082">
        <v>1</v>
      </c>
      <c r="O9082" t="s">
        <v>18357</v>
      </c>
      <c r="P9082" t="s">
        <v>341</v>
      </c>
      <c r="Q9082">
        <v>1476518.85</v>
      </c>
      <c r="R9082" t="s">
        <v>48</v>
      </c>
      <c r="S9082" t="s">
        <v>35</v>
      </c>
      <c r="T9082" t="s">
        <v>56</v>
      </c>
      <c r="U9082" s="6">
        <v>4.5</v>
      </c>
    </row>
    <row r="9083" spans="1:21" x14ac:dyDescent="0.25">
      <c r="A9083" t="s">
        <v>18358</v>
      </c>
      <c r="B9083" s="1">
        <v>45770</v>
      </c>
      <c r="C9083" t="s">
        <v>22</v>
      </c>
      <c r="D9083" t="s">
        <v>23</v>
      </c>
      <c r="E9083" t="s">
        <v>24</v>
      </c>
      <c r="F9083" t="s">
        <v>69</v>
      </c>
      <c r="G9083" t="s">
        <v>184</v>
      </c>
      <c r="H9083" t="s">
        <v>166</v>
      </c>
      <c r="I9083" t="s">
        <v>167</v>
      </c>
      <c r="J9083" t="s">
        <v>42</v>
      </c>
      <c r="K9083" t="s">
        <v>29</v>
      </c>
      <c r="L9083" t="s">
        <v>44</v>
      </c>
      <c r="M9083" t="s">
        <v>77</v>
      </c>
      <c r="N9083">
        <v>2</v>
      </c>
      <c r="O9083" t="s">
        <v>18359</v>
      </c>
      <c r="P9083" t="s">
        <v>201</v>
      </c>
      <c r="Q9083">
        <v>1609575.31</v>
      </c>
      <c r="R9083" t="s">
        <v>34</v>
      </c>
      <c r="S9083" t="s">
        <v>56</v>
      </c>
      <c r="T9083" t="s">
        <v>56</v>
      </c>
      <c r="U9083" s="6">
        <v>3.8</v>
      </c>
    </row>
    <row r="9084" spans="1:21" x14ac:dyDescent="0.25">
      <c r="A9084" t="s">
        <v>18360</v>
      </c>
      <c r="B9084" s="1">
        <v>45632</v>
      </c>
      <c r="C9084" t="s">
        <v>81</v>
      </c>
      <c r="D9084" t="s">
        <v>23</v>
      </c>
      <c r="E9084" t="s">
        <v>82</v>
      </c>
      <c r="F9084" t="s">
        <v>69</v>
      </c>
      <c r="G9084" t="s">
        <v>214</v>
      </c>
      <c r="H9084" t="s">
        <v>104</v>
      </c>
      <c r="I9084" t="s">
        <v>105</v>
      </c>
      <c r="J9084" t="s">
        <v>28</v>
      </c>
      <c r="K9084" t="s">
        <v>43</v>
      </c>
      <c r="L9084" t="s">
        <v>30</v>
      </c>
      <c r="M9084" t="s">
        <v>64</v>
      </c>
      <c r="N9084">
        <v>3</v>
      </c>
      <c r="O9084" t="s">
        <v>18361</v>
      </c>
      <c r="P9084" t="s">
        <v>101</v>
      </c>
      <c r="Q9084">
        <v>2488137.21</v>
      </c>
      <c r="R9084" t="s">
        <v>48</v>
      </c>
      <c r="S9084" t="s">
        <v>35</v>
      </c>
      <c r="T9084" t="s">
        <v>56</v>
      </c>
      <c r="U9084" s="6">
        <v>4.8</v>
      </c>
    </row>
    <row r="9085" spans="1:21" x14ac:dyDescent="0.25">
      <c r="A9085" t="s">
        <v>18362</v>
      </c>
      <c r="B9085" s="1">
        <v>45241</v>
      </c>
      <c r="C9085" t="s">
        <v>50</v>
      </c>
      <c r="D9085" t="s">
        <v>23</v>
      </c>
      <c r="E9085" t="s">
        <v>51</v>
      </c>
      <c r="F9085" t="s">
        <v>76</v>
      </c>
      <c r="G9085" t="s">
        <v>299</v>
      </c>
      <c r="H9085" t="s">
        <v>104</v>
      </c>
      <c r="I9085" t="s">
        <v>138</v>
      </c>
      <c r="J9085" t="s">
        <v>42</v>
      </c>
      <c r="K9085" t="s">
        <v>43</v>
      </c>
      <c r="L9085" t="s">
        <v>44</v>
      </c>
      <c r="M9085" t="s">
        <v>45</v>
      </c>
      <c r="N9085">
        <v>1</v>
      </c>
      <c r="O9085" t="s">
        <v>18363</v>
      </c>
      <c r="P9085" t="s">
        <v>153</v>
      </c>
      <c r="Q9085">
        <v>1143400.58</v>
      </c>
      <c r="R9085" t="s">
        <v>34</v>
      </c>
      <c r="S9085" t="s">
        <v>35</v>
      </c>
      <c r="T9085" t="s">
        <v>56</v>
      </c>
      <c r="U9085" s="6">
        <v>4.4000000000000004</v>
      </c>
    </row>
    <row r="9086" spans="1:21" x14ac:dyDescent="0.25">
      <c r="A9086" t="s">
        <v>18364</v>
      </c>
      <c r="B9086" s="1">
        <v>45698</v>
      </c>
      <c r="C9086" t="s">
        <v>37</v>
      </c>
      <c r="D9086" t="s">
        <v>23</v>
      </c>
      <c r="E9086" t="s">
        <v>38</v>
      </c>
      <c r="F9086" t="s">
        <v>190</v>
      </c>
      <c r="G9086" t="s">
        <v>328</v>
      </c>
      <c r="H9086" t="s">
        <v>40</v>
      </c>
      <c r="I9086" t="s">
        <v>63</v>
      </c>
      <c r="J9086" t="s">
        <v>42</v>
      </c>
      <c r="K9086" t="s">
        <v>72</v>
      </c>
      <c r="L9086" t="s">
        <v>30</v>
      </c>
      <c r="M9086" t="s">
        <v>113</v>
      </c>
      <c r="N9086">
        <v>2</v>
      </c>
      <c r="O9086" t="s">
        <v>18365</v>
      </c>
      <c r="P9086" t="s">
        <v>92</v>
      </c>
      <c r="Q9086">
        <v>1888054</v>
      </c>
      <c r="R9086" t="s">
        <v>48</v>
      </c>
      <c r="S9086" t="s">
        <v>56</v>
      </c>
      <c r="T9086" t="s">
        <v>56</v>
      </c>
      <c r="U9086" s="6">
        <v>3.8</v>
      </c>
    </row>
    <row r="9087" spans="1:21" x14ac:dyDescent="0.25">
      <c r="A9087" t="s">
        <v>18366</v>
      </c>
      <c r="B9087" s="1">
        <v>45708</v>
      </c>
      <c r="C9087" t="s">
        <v>50</v>
      </c>
      <c r="D9087" t="s">
        <v>23</v>
      </c>
      <c r="E9087" t="s">
        <v>51</v>
      </c>
      <c r="F9087" t="s">
        <v>90</v>
      </c>
      <c r="G9087" t="s">
        <v>265</v>
      </c>
      <c r="H9087" t="s">
        <v>26</v>
      </c>
      <c r="I9087" t="s">
        <v>94</v>
      </c>
      <c r="J9087" t="s">
        <v>42</v>
      </c>
      <c r="K9087" t="s">
        <v>43</v>
      </c>
      <c r="L9087" t="s">
        <v>30</v>
      </c>
      <c r="M9087" t="s">
        <v>113</v>
      </c>
      <c r="N9087">
        <v>4</v>
      </c>
      <c r="O9087" t="s">
        <v>18367</v>
      </c>
      <c r="P9087" t="s">
        <v>235</v>
      </c>
      <c r="Q9087">
        <v>7000818.6299999999</v>
      </c>
      <c r="R9087" t="s">
        <v>34</v>
      </c>
      <c r="S9087" t="s">
        <v>56</v>
      </c>
      <c r="T9087" t="s">
        <v>35</v>
      </c>
      <c r="U9087" s="6">
        <v>4.3</v>
      </c>
    </row>
    <row r="9088" spans="1:21" x14ac:dyDescent="0.25">
      <c r="A9088" t="s">
        <v>18368</v>
      </c>
      <c r="B9088" s="1">
        <v>45785</v>
      </c>
      <c r="C9088" t="s">
        <v>98</v>
      </c>
      <c r="D9088" t="s">
        <v>23</v>
      </c>
      <c r="E9088" t="s">
        <v>99</v>
      </c>
      <c r="F9088" t="s">
        <v>76</v>
      </c>
      <c r="G9088" t="s">
        <v>142</v>
      </c>
      <c r="H9088" t="s">
        <v>70</v>
      </c>
      <c r="I9088" t="s">
        <v>119</v>
      </c>
      <c r="J9088" t="s">
        <v>28</v>
      </c>
      <c r="K9088" t="s">
        <v>72</v>
      </c>
      <c r="L9088" t="s">
        <v>30</v>
      </c>
      <c r="M9088" t="s">
        <v>64</v>
      </c>
      <c r="N9088">
        <v>3</v>
      </c>
      <c r="O9088" t="s">
        <v>18369</v>
      </c>
      <c r="P9088" t="s">
        <v>132</v>
      </c>
      <c r="Q9088">
        <v>2141282.66</v>
      </c>
      <c r="R9088" t="s">
        <v>34</v>
      </c>
      <c r="S9088" t="s">
        <v>35</v>
      </c>
      <c r="T9088" t="s">
        <v>35</v>
      </c>
      <c r="U9088" s="6">
        <v>4.2</v>
      </c>
    </row>
    <row r="9089" spans="1:21" x14ac:dyDescent="0.25">
      <c r="A9089" t="s">
        <v>18370</v>
      </c>
      <c r="B9089" s="1">
        <v>45018</v>
      </c>
      <c r="C9089" t="s">
        <v>88</v>
      </c>
      <c r="D9089" t="s">
        <v>23</v>
      </c>
      <c r="E9089" t="s">
        <v>112</v>
      </c>
      <c r="F9089" t="s">
        <v>58</v>
      </c>
      <c r="G9089" t="s">
        <v>20211</v>
      </c>
      <c r="H9089" t="s">
        <v>40</v>
      </c>
      <c r="I9089" t="s">
        <v>41</v>
      </c>
      <c r="J9089" t="s">
        <v>42</v>
      </c>
      <c r="K9089" t="s">
        <v>43</v>
      </c>
      <c r="L9089" t="s">
        <v>44</v>
      </c>
      <c r="M9089" t="s">
        <v>45</v>
      </c>
      <c r="N9089">
        <v>1</v>
      </c>
      <c r="O9089" t="s">
        <v>18371</v>
      </c>
      <c r="P9089" t="s">
        <v>117</v>
      </c>
      <c r="Q9089">
        <v>1077853.81</v>
      </c>
      <c r="R9089" t="s">
        <v>48</v>
      </c>
      <c r="S9089" t="s">
        <v>56</v>
      </c>
      <c r="T9089" t="s">
        <v>56</v>
      </c>
      <c r="U9089" s="6">
        <v>4.9000000000000004</v>
      </c>
    </row>
    <row r="9090" spans="1:21" x14ac:dyDescent="0.25">
      <c r="A9090" t="s">
        <v>18372</v>
      </c>
      <c r="B9090" s="1">
        <v>45880</v>
      </c>
      <c r="C9090" t="s">
        <v>37</v>
      </c>
      <c r="D9090" t="s">
        <v>23</v>
      </c>
      <c r="E9090" t="s">
        <v>38</v>
      </c>
      <c r="F9090" t="s">
        <v>76</v>
      </c>
      <c r="G9090" t="s">
        <v>20209</v>
      </c>
      <c r="H9090" t="s">
        <v>166</v>
      </c>
      <c r="I9090" t="s">
        <v>173</v>
      </c>
      <c r="J9090" t="s">
        <v>174</v>
      </c>
      <c r="K9090" t="s">
        <v>29</v>
      </c>
      <c r="L9090" t="s">
        <v>30</v>
      </c>
      <c r="M9090" t="s">
        <v>64</v>
      </c>
      <c r="N9090">
        <v>2</v>
      </c>
      <c r="O9090" t="s">
        <v>18373</v>
      </c>
      <c r="P9090" t="s">
        <v>135</v>
      </c>
      <c r="Q9090">
        <v>1276450.58</v>
      </c>
      <c r="R9090" t="s">
        <v>34</v>
      </c>
      <c r="S9090" t="s">
        <v>56</v>
      </c>
      <c r="T9090" t="s">
        <v>35</v>
      </c>
      <c r="U9090" s="6">
        <v>4</v>
      </c>
    </row>
    <row r="9091" spans="1:21" x14ac:dyDescent="0.25">
      <c r="A9091" t="s">
        <v>18374</v>
      </c>
      <c r="B9091" s="1">
        <v>44944</v>
      </c>
      <c r="C9091" t="s">
        <v>50</v>
      </c>
      <c r="D9091" t="s">
        <v>23</v>
      </c>
      <c r="E9091" t="s">
        <v>51</v>
      </c>
      <c r="F9091" t="s">
        <v>69</v>
      </c>
      <c r="G9091" t="s">
        <v>20196</v>
      </c>
      <c r="H9091" t="s">
        <v>166</v>
      </c>
      <c r="I9091" t="s">
        <v>173</v>
      </c>
      <c r="J9091" t="s">
        <v>174</v>
      </c>
      <c r="K9091" t="s">
        <v>43</v>
      </c>
      <c r="L9091" t="s">
        <v>30</v>
      </c>
      <c r="M9091" t="s">
        <v>31</v>
      </c>
      <c r="N9091">
        <v>4</v>
      </c>
      <c r="O9091" t="s">
        <v>18375</v>
      </c>
      <c r="P9091" t="s">
        <v>267</v>
      </c>
      <c r="Q9091">
        <v>2262222.44</v>
      </c>
      <c r="R9091" t="s">
        <v>48</v>
      </c>
      <c r="S9091" t="s">
        <v>35</v>
      </c>
      <c r="T9091" t="s">
        <v>56</v>
      </c>
      <c r="U9091" s="6">
        <v>3.9</v>
      </c>
    </row>
    <row r="9092" spans="1:21" x14ac:dyDescent="0.25">
      <c r="A9092" t="s">
        <v>18376</v>
      </c>
      <c r="B9092" s="1">
        <v>45266</v>
      </c>
      <c r="C9092" t="s">
        <v>88</v>
      </c>
      <c r="D9092" t="s">
        <v>23</v>
      </c>
      <c r="E9092" t="s">
        <v>112</v>
      </c>
      <c r="F9092" t="s">
        <v>62</v>
      </c>
      <c r="G9092" t="s">
        <v>474</v>
      </c>
      <c r="H9092" t="s">
        <v>40</v>
      </c>
      <c r="I9092" t="s">
        <v>41</v>
      </c>
      <c r="J9092" t="s">
        <v>42</v>
      </c>
      <c r="K9092" t="s">
        <v>72</v>
      </c>
      <c r="L9092" t="s">
        <v>30</v>
      </c>
      <c r="M9092" t="s">
        <v>64</v>
      </c>
      <c r="N9092">
        <v>1</v>
      </c>
      <c r="O9092" t="s">
        <v>18377</v>
      </c>
      <c r="P9092" t="s">
        <v>160</v>
      </c>
      <c r="Q9092">
        <v>1091093.79</v>
      </c>
      <c r="R9092" t="s">
        <v>48</v>
      </c>
      <c r="S9092" t="s">
        <v>35</v>
      </c>
      <c r="T9092" t="s">
        <v>56</v>
      </c>
      <c r="U9092" s="6">
        <v>4</v>
      </c>
    </row>
    <row r="9093" spans="1:21" x14ac:dyDescent="0.25">
      <c r="A9093" t="s">
        <v>18378</v>
      </c>
      <c r="B9093" s="1">
        <v>45551</v>
      </c>
      <c r="C9093" t="s">
        <v>88</v>
      </c>
      <c r="D9093" t="s">
        <v>23</v>
      </c>
      <c r="E9093" t="s">
        <v>89</v>
      </c>
      <c r="F9093" t="s">
        <v>58</v>
      </c>
      <c r="G9093" t="s">
        <v>230</v>
      </c>
      <c r="H9093" t="s">
        <v>166</v>
      </c>
      <c r="I9093" t="s">
        <v>167</v>
      </c>
      <c r="J9093" t="s">
        <v>42</v>
      </c>
      <c r="K9093" t="s">
        <v>43</v>
      </c>
      <c r="L9093" t="s">
        <v>30</v>
      </c>
      <c r="M9093" t="s">
        <v>77</v>
      </c>
      <c r="N9093">
        <v>4</v>
      </c>
      <c r="O9093" t="s">
        <v>18379</v>
      </c>
      <c r="P9093" t="s">
        <v>656</v>
      </c>
      <c r="Q9093">
        <v>3183761.84</v>
      </c>
      <c r="R9093" t="s">
        <v>48</v>
      </c>
      <c r="S9093" t="s">
        <v>56</v>
      </c>
      <c r="T9093" t="s">
        <v>56</v>
      </c>
      <c r="U9093" s="6">
        <v>3.8</v>
      </c>
    </row>
    <row r="9094" spans="1:21" x14ac:dyDescent="0.25">
      <c r="A9094" t="s">
        <v>18380</v>
      </c>
      <c r="B9094" s="1">
        <v>45172</v>
      </c>
      <c r="C9094" t="s">
        <v>22</v>
      </c>
      <c r="D9094" t="s">
        <v>23</v>
      </c>
      <c r="E9094" t="s">
        <v>24</v>
      </c>
      <c r="F9094" t="s">
        <v>39</v>
      </c>
      <c r="G9094" t="s">
        <v>20199</v>
      </c>
      <c r="H9094" t="s">
        <v>26</v>
      </c>
      <c r="I9094" t="s">
        <v>151</v>
      </c>
      <c r="J9094" t="s">
        <v>42</v>
      </c>
      <c r="K9094" t="s">
        <v>72</v>
      </c>
      <c r="L9094" t="s">
        <v>30</v>
      </c>
      <c r="M9094" t="s">
        <v>64</v>
      </c>
      <c r="N9094">
        <v>1</v>
      </c>
      <c r="O9094" t="s">
        <v>18381</v>
      </c>
      <c r="P9094" t="s">
        <v>101</v>
      </c>
      <c r="Q9094">
        <v>943912.53</v>
      </c>
      <c r="R9094" t="s">
        <v>48</v>
      </c>
      <c r="S9094" t="s">
        <v>35</v>
      </c>
      <c r="T9094" t="s">
        <v>35</v>
      </c>
      <c r="U9094" s="6">
        <v>4.2</v>
      </c>
    </row>
    <row r="9095" spans="1:21" x14ac:dyDescent="0.25">
      <c r="A9095" t="s">
        <v>18382</v>
      </c>
      <c r="B9095" s="1">
        <v>45339</v>
      </c>
      <c r="C9095" t="s">
        <v>88</v>
      </c>
      <c r="D9095" t="s">
        <v>23</v>
      </c>
      <c r="E9095" t="s">
        <v>89</v>
      </c>
      <c r="F9095" t="s">
        <v>25</v>
      </c>
      <c r="G9095" t="s">
        <v>299</v>
      </c>
      <c r="H9095" t="s">
        <v>104</v>
      </c>
      <c r="I9095" t="s">
        <v>138</v>
      </c>
      <c r="J9095" t="s">
        <v>42</v>
      </c>
      <c r="K9095" t="s">
        <v>72</v>
      </c>
      <c r="L9095" t="s">
        <v>30</v>
      </c>
      <c r="M9095" t="s">
        <v>31</v>
      </c>
      <c r="N9095">
        <v>1</v>
      </c>
      <c r="O9095" t="s">
        <v>18383</v>
      </c>
      <c r="P9095" t="s">
        <v>582</v>
      </c>
      <c r="Q9095">
        <v>1136522.3500000001</v>
      </c>
      <c r="R9095" t="s">
        <v>48</v>
      </c>
      <c r="S9095" t="s">
        <v>56</v>
      </c>
      <c r="T9095" t="s">
        <v>56</v>
      </c>
      <c r="U9095" s="6">
        <v>5</v>
      </c>
    </row>
    <row r="9096" spans="1:21" x14ac:dyDescent="0.25">
      <c r="A9096" t="s">
        <v>18384</v>
      </c>
      <c r="B9096" s="1">
        <v>44937</v>
      </c>
      <c r="C9096" t="s">
        <v>81</v>
      </c>
      <c r="D9096" t="s">
        <v>23</v>
      </c>
      <c r="E9096" t="s">
        <v>82</v>
      </c>
      <c r="F9096" t="s">
        <v>25</v>
      </c>
      <c r="G9096" t="s">
        <v>20198</v>
      </c>
      <c r="H9096" t="s">
        <v>26</v>
      </c>
      <c r="I9096" t="s">
        <v>204</v>
      </c>
      <c r="J9096" t="s">
        <v>28</v>
      </c>
      <c r="K9096" t="s">
        <v>43</v>
      </c>
      <c r="L9096" t="s">
        <v>44</v>
      </c>
      <c r="M9096" t="s">
        <v>53</v>
      </c>
      <c r="N9096">
        <v>1</v>
      </c>
      <c r="O9096" t="s">
        <v>18385</v>
      </c>
      <c r="P9096" t="s">
        <v>212</v>
      </c>
      <c r="Q9096">
        <v>933068.41</v>
      </c>
      <c r="R9096" t="s">
        <v>48</v>
      </c>
      <c r="S9096" t="s">
        <v>56</v>
      </c>
      <c r="T9096" t="s">
        <v>56</v>
      </c>
      <c r="U9096" s="6">
        <v>4.0999999999999996</v>
      </c>
    </row>
    <row r="9097" spans="1:21" x14ac:dyDescent="0.25">
      <c r="A9097" t="s">
        <v>18386</v>
      </c>
      <c r="B9097" s="1">
        <v>45763</v>
      </c>
      <c r="C9097" t="s">
        <v>88</v>
      </c>
      <c r="D9097" t="s">
        <v>23</v>
      </c>
      <c r="E9097" t="s">
        <v>89</v>
      </c>
      <c r="F9097" t="s">
        <v>39</v>
      </c>
      <c r="G9097" t="s">
        <v>365</v>
      </c>
      <c r="H9097" t="s">
        <v>70</v>
      </c>
      <c r="I9097" t="s">
        <v>119</v>
      </c>
      <c r="J9097" t="s">
        <v>28</v>
      </c>
      <c r="K9097" t="s">
        <v>72</v>
      </c>
      <c r="L9097" t="s">
        <v>44</v>
      </c>
      <c r="M9097" t="s">
        <v>77</v>
      </c>
      <c r="N9097">
        <v>3</v>
      </c>
      <c r="O9097" t="s">
        <v>18387</v>
      </c>
      <c r="P9097" t="s">
        <v>124</v>
      </c>
      <c r="Q9097">
        <v>2126055.2400000002</v>
      </c>
      <c r="R9097" t="s">
        <v>34</v>
      </c>
      <c r="S9097" t="s">
        <v>56</v>
      </c>
      <c r="T9097" t="s">
        <v>56</v>
      </c>
      <c r="U9097" s="6">
        <v>4.9000000000000004</v>
      </c>
    </row>
    <row r="9098" spans="1:21" x14ac:dyDescent="0.25">
      <c r="A9098" t="s">
        <v>18388</v>
      </c>
      <c r="B9098" s="1">
        <v>45244</v>
      </c>
      <c r="C9098" t="s">
        <v>37</v>
      </c>
      <c r="D9098" t="s">
        <v>23</v>
      </c>
      <c r="E9098" t="s">
        <v>68</v>
      </c>
      <c r="F9098" t="s">
        <v>69</v>
      </c>
      <c r="G9098" t="s">
        <v>20198</v>
      </c>
      <c r="H9098" t="s">
        <v>166</v>
      </c>
      <c r="I9098" t="s">
        <v>167</v>
      </c>
      <c r="J9098" t="s">
        <v>42</v>
      </c>
      <c r="K9098" t="s">
        <v>43</v>
      </c>
      <c r="L9098" t="s">
        <v>30</v>
      </c>
      <c r="M9098" t="s">
        <v>53</v>
      </c>
      <c r="N9098">
        <v>4</v>
      </c>
      <c r="O9098" t="s">
        <v>18389</v>
      </c>
      <c r="P9098" t="s">
        <v>415</v>
      </c>
      <c r="Q9098">
        <v>2953482.97</v>
      </c>
      <c r="R9098" t="s">
        <v>48</v>
      </c>
      <c r="S9098" t="s">
        <v>35</v>
      </c>
      <c r="T9098" t="s">
        <v>35</v>
      </c>
      <c r="U9098" s="6">
        <v>4.5</v>
      </c>
    </row>
    <row r="9099" spans="1:21" x14ac:dyDescent="0.25">
      <c r="A9099" t="s">
        <v>18390</v>
      </c>
      <c r="B9099" s="1">
        <v>45050</v>
      </c>
      <c r="C9099" t="s">
        <v>98</v>
      </c>
      <c r="D9099" t="s">
        <v>23</v>
      </c>
      <c r="E9099" t="s">
        <v>103</v>
      </c>
      <c r="F9099" t="s">
        <v>190</v>
      </c>
      <c r="G9099" t="s">
        <v>20197</v>
      </c>
      <c r="H9099" t="s">
        <v>40</v>
      </c>
      <c r="I9099" t="s">
        <v>63</v>
      </c>
      <c r="J9099" t="s">
        <v>42</v>
      </c>
      <c r="K9099" t="s">
        <v>43</v>
      </c>
      <c r="L9099" t="s">
        <v>30</v>
      </c>
      <c r="M9099" t="s">
        <v>53</v>
      </c>
      <c r="N9099">
        <v>5</v>
      </c>
      <c r="O9099" t="s">
        <v>18391</v>
      </c>
      <c r="P9099" t="s">
        <v>110</v>
      </c>
      <c r="Q9099">
        <v>4503559.53</v>
      </c>
      <c r="R9099" t="s">
        <v>34</v>
      </c>
      <c r="S9099" t="s">
        <v>35</v>
      </c>
      <c r="T9099" t="s">
        <v>56</v>
      </c>
      <c r="U9099" s="6">
        <v>4.5999999999999996</v>
      </c>
    </row>
    <row r="9100" spans="1:21" x14ac:dyDescent="0.25">
      <c r="A9100" t="s">
        <v>18392</v>
      </c>
      <c r="B9100" s="1">
        <v>45441</v>
      </c>
      <c r="C9100" t="s">
        <v>98</v>
      </c>
      <c r="D9100" t="s">
        <v>23</v>
      </c>
      <c r="E9100" t="s">
        <v>99</v>
      </c>
      <c r="F9100" t="s">
        <v>190</v>
      </c>
      <c r="G9100" t="s">
        <v>221</v>
      </c>
      <c r="H9100" t="s">
        <v>166</v>
      </c>
      <c r="I9100" t="s">
        <v>167</v>
      </c>
      <c r="J9100" t="s">
        <v>42</v>
      </c>
      <c r="K9100" t="s">
        <v>72</v>
      </c>
      <c r="L9100" t="s">
        <v>44</v>
      </c>
      <c r="M9100" t="s">
        <v>31</v>
      </c>
      <c r="N9100">
        <v>1</v>
      </c>
      <c r="O9100" t="s">
        <v>18393</v>
      </c>
      <c r="P9100" t="s">
        <v>493</v>
      </c>
      <c r="Q9100">
        <v>760684.95</v>
      </c>
      <c r="R9100" t="s">
        <v>34</v>
      </c>
      <c r="S9100" t="s">
        <v>56</v>
      </c>
      <c r="T9100" t="s">
        <v>56</v>
      </c>
      <c r="U9100" s="6">
        <v>3.7</v>
      </c>
    </row>
    <row r="9101" spans="1:21" x14ac:dyDescent="0.25">
      <c r="A9101" t="s">
        <v>18394</v>
      </c>
      <c r="B9101" s="1">
        <v>44932</v>
      </c>
      <c r="C9101" t="s">
        <v>50</v>
      </c>
      <c r="D9101" t="s">
        <v>23</v>
      </c>
      <c r="E9101" t="s">
        <v>51</v>
      </c>
      <c r="F9101" t="s">
        <v>58</v>
      </c>
      <c r="G9101" t="s">
        <v>20202</v>
      </c>
      <c r="H9101" t="s">
        <v>40</v>
      </c>
      <c r="I9101" t="s">
        <v>41</v>
      </c>
      <c r="J9101" t="s">
        <v>42</v>
      </c>
      <c r="K9101" t="s">
        <v>29</v>
      </c>
      <c r="L9101" t="s">
        <v>44</v>
      </c>
      <c r="M9101" t="s">
        <v>77</v>
      </c>
      <c r="N9101">
        <v>4</v>
      </c>
      <c r="O9101" t="s">
        <v>18395</v>
      </c>
      <c r="P9101" t="s">
        <v>124</v>
      </c>
      <c r="Q9101">
        <v>5269135.0199999996</v>
      </c>
      <c r="R9101" t="s">
        <v>48</v>
      </c>
      <c r="S9101" t="s">
        <v>35</v>
      </c>
      <c r="T9101" t="s">
        <v>35</v>
      </c>
      <c r="U9101" s="6">
        <v>4</v>
      </c>
    </row>
    <row r="9102" spans="1:21" x14ac:dyDescent="0.25">
      <c r="A9102" t="s">
        <v>18396</v>
      </c>
      <c r="B9102" s="1">
        <v>45211</v>
      </c>
      <c r="C9102" t="s">
        <v>22</v>
      </c>
      <c r="D9102" t="s">
        <v>23</v>
      </c>
      <c r="E9102" t="s">
        <v>24</v>
      </c>
      <c r="F9102" t="s">
        <v>25</v>
      </c>
      <c r="G9102" t="s">
        <v>474</v>
      </c>
      <c r="H9102" t="s">
        <v>70</v>
      </c>
      <c r="I9102" t="s">
        <v>71</v>
      </c>
      <c r="J9102" t="s">
        <v>28</v>
      </c>
      <c r="K9102" t="s">
        <v>43</v>
      </c>
      <c r="L9102" t="s">
        <v>30</v>
      </c>
      <c r="M9102" t="s">
        <v>64</v>
      </c>
      <c r="N9102">
        <v>3</v>
      </c>
      <c r="O9102" t="s">
        <v>18397</v>
      </c>
      <c r="P9102" t="s">
        <v>121</v>
      </c>
      <c r="Q9102">
        <v>2767055.8</v>
      </c>
      <c r="R9102" t="s">
        <v>48</v>
      </c>
      <c r="S9102" t="s">
        <v>35</v>
      </c>
      <c r="T9102" t="s">
        <v>35</v>
      </c>
      <c r="U9102" s="6">
        <v>3.7</v>
      </c>
    </row>
    <row r="9103" spans="1:21" x14ac:dyDescent="0.25">
      <c r="A9103" t="s">
        <v>18398</v>
      </c>
      <c r="B9103" s="1">
        <v>45893</v>
      </c>
      <c r="C9103" t="s">
        <v>50</v>
      </c>
      <c r="D9103" t="s">
        <v>23</v>
      </c>
      <c r="E9103" t="s">
        <v>51</v>
      </c>
      <c r="F9103" t="s">
        <v>190</v>
      </c>
      <c r="G9103" t="s">
        <v>214</v>
      </c>
      <c r="H9103" t="s">
        <v>83</v>
      </c>
      <c r="I9103" t="s">
        <v>84</v>
      </c>
      <c r="J9103" t="s">
        <v>42</v>
      </c>
      <c r="K9103" t="s">
        <v>72</v>
      </c>
      <c r="L9103" t="s">
        <v>30</v>
      </c>
      <c r="M9103" t="s">
        <v>53</v>
      </c>
      <c r="N9103">
        <v>2</v>
      </c>
      <c r="O9103" t="s">
        <v>18399</v>
      </c>
      <c r="P9103" t="s">
        <v>267</v>
      </c>
      <c r="Q9103">
        <v>1836211.33</v>
      </c>
      <c r="R9103" t="s">
        <v>34</v>
      </c>
      <c r="S9103" t="s">
        <v>56</v>
      </c>
      <c r="T9103" t="s">
        <v>35</v>
      </c>
      <c r="U9103" s="6">
        <v>4.5999999999999996</v>
      </c>
    </row>
    <row r="9104" spans="1:21" x14ac:dyDescent="0.25">
      <c r="A9104" t="s">
        <v>18400</v>
      </c>
      <c r="B9104" s="1">
        <v>45112</v>
      </c>
      <c r="C9104" t="s">
        <v>88</v>
      </c>
      <c r="D9104" t="s">
        <v>23</v>
      </c>
      <c r="E9104" t="s">
        <v>89</v>
      </c>
      <c r="F9104" t="s">
        <v>76</v>
      </c>
      <c r="G9104" t="s">
        <v>252</v>
      </c>
      <c r="H9104" t="s">
        <v>26</v>
      </c>
      <c r="I9104" t="s">
        <v>27</v>
      </c>
      <c r="J9104" t="s">
        <v>28</v>
      </c>
      <c r="K9104" t="s">
        <v>29</v>
      </c>
      <c r="L9104" t="s">
        <v>30</v>
      </c>
      <c r="M9104" t="s">
        <v>53</v>
      </c>
      <c r="N9104">
        <v>4</v>
      </c>
      <c r="O9104" t="s">
        <v>18401</v>
      </c>
      <c r="P9104" t="s">
        <v>437</v>
      </c>
      <c r="Q9104">
        <v>4764122.2300000004</v>
      </c>
      <c r="R9104" t="s">
        <v>34</v>
      </c>
      <c r="S9104" t="s">
        <v>35</v>
      </c>
      <c r="T9104" t="s">
        <v>56</v>
      </c>
      <c r="U9104" s="6">
        <v>4</v>
      </c>
    </row>
    <row r="9105" spans="1:21" x14ac:dyDescent="0.25">
      <c r="A9105" t="s">
        <v>18402</v>
      </c>
      <c r="B9105" s="1">
        <v>45608</v>
      </c>
      <c r="C9105" t="s">
        <v>22</v>
      </c>
      <c r="D9105" t="s">
        <v>23</v>
      </c>
      <c r="E9105" t="s">
        <v>24</v>
      </c>
      <c r="F9105" t="s">
        <v>62</v>
      </c>
      <c r="G9105" t="s">
        <v>244</v>
      </c>
      <c r="H9105" t="s">
        <v>70</v>
      </c>
      <c r="I9105" t="s">
        <v>71</v>
      </c>
      <c r="J9105" t="s">
        <v>28</v>
      </c>
      <c r="K9105" t="s">
        <v>72</v>
      </c>
      <c r="L9105" t="s">
        <v>30</v>
      </c>
      <c r="M9105" t="s">
        <v>53</v>
      </c>
      <c r="N9105">
        <v>4</v>
      </c>
      <c r="O9105" t="s">
        <v>18403</v>
      </c>
      <c r="P9105" t="s">
        <v>74</v>
      </c>
      <c r="Q9105">
        <v>3639721.58</v>
      </c>
      <c r="R9105" t="s">
        <v>48</v>
      </c>
      <c r="S9105" t="s">
        <v>56</v>
      </c>
      <c r="T9105" t="s">
        <v>56</v>
      </c>
      <c r="U9105" s="6">
        <v>4.7</v>
      </c>
    </row>
    <row r="9106" spans="1:21" x14ac:dyDescent="0.25">
      <c r="A9106" t="s">
        <v>18404</v>
      </c>
      <c r="B9106" s="1">
        <v>45447</v>
      </c>
      <c r="C9106" t="s">
        <v>37</v>
      </c>
      <c r="D9106" t="s">
        <v>23</v>
      </c>
      <c r="E9106" t="s">
        <v>38</v>
      </c>
      <c r="F9106" t="s">
        <v>62</v>
      </c>
      <c r="G9106" t="s">
        <v>20199</v>
      </c>
      <c r="H9106" t="s">
        <v>104</v>
      </c>
      <c r="I9106" t="s">
        <v>240</v>
      </c>
      <c r="J9106" t="s">
        <v>174</v>
      </c>
      <c r="K9106" t="s">
        <v>72</v>
      </c>
      <c r="L9106" t="s">
        <v>44</v>
      </c>
      <c r="M9106" t="s">
        <v>64</v>
      </c>
      <c r="N9106">
        <v>5</v>
      </c>
      <c r="O9106" t="s">
        <v>18405</v>
      </c>
      <c r="P9106" t="s">
        <v>336</v>
      </c>
      <c r="Q9106">
        <v>3446201.66</v>
      </c>
      <c r="R9106" t="s">
        <v>34</v>
      </c>
      <c r="S9106" t="s">
        <v>56</v>
      </c>
      <c r="T9106" t="s">
        <v>35</v>
      </c>
      <c r="U9106" s="6">
        <v>4</v>
      </c>
    </row>
    <row r="9107" spans="1:21" x14ac:dyDescent="0.25">
      <c r="A9107" t="s">
        <v>18406</v>
      </c>
      <c r="B9107" s="1">
        <v>45908</v>
      </c>
      <c r="C9107" t="s">
        <v>98</v>
      </c>
      <c r="D9107" t="s">
        <v>23</v>
      </c>
      <c r="E9107" t="s">
        <v>103</v>
      </c>
      <c r="F9107" t="s">
        <v>190</v>
      </c>
      <c r="G9107" t="s">
        <v>265</v>
      </c>
      <c r="H9107" t="s">
        <v>166</v>
      </c>
      <c r="I9107" t="s">
        <v>173</v>
      </c>
      <c r="J9107" t="s">
        <v>174</v>
      </c>
      <c r="K9107" t="s">
        <v>29</v>
      </c>
      <c r="L9107" t="s">
        <v>44</v>
      </c>
      <c r="M9107" t="s">
        <v>31</v>
      </c>
      <c r="N9107">
        <v>1</v>
      </c>
      <c r="O9107" t="s">
        <v>18407</v>
      </c>
      <c r="P9107" t="s">
        <v>219</v>
      </c>
      <c r="Q9107">
        <v>640672.04</v>
      </c>
      <c r="R9107" t="s">
        <v>34</v>
      </c>
      <c r="S9107" t="s">
        <v>56</v>
      </c>
      <c r="T9107" t="s">
        <v>35</v>
      </c>
      <c r="U9107" s="6">
        <v>3.8</v>
      </c>
    </row>
    <row r="9108" spans="1:21" x14ac:dyDescent="0.25">
      <c r="A9108" t="s">
        <v>18408</v>
      </c>
      <c r="B9108" s="1">
        <v>44957</v>
      </c>
      <c r="C9108" t="s">
        <v>37</v>
      </c>
      <c r="D9108" t="s">
        <v>23</v>
      </c>
      <c r="E9108" t="s">
        <v>38</v>
      </c>
      <c r="F9108" t="s">
        <v>62</v>
      </c>
      <c r="G9108" t="s">
        <v>214</v>
      </c>
      <c r="H9108" t="s">
        <v>26</v>
      </c>
      <c r="I9108" t="s">
        <v>27</v>
      </c>
      <c r="J9108" t="s">
        <v>28</v>
      </c>
      <c r="K9108" t="s">
        <v>29</v>
      </c>
      <c r="L9108" t="s">
        <v>30</v>
      </c>
      <c r="M9108" t="s">
        <v>113</v>
      </c>
      <c r="N9108">
        <v>1</v>
      </c>
      <c r="O9108" t="s">
        <v>18409</v>
      </c>
      <c r="P9108" t="s">
        <v>270</v>
      </c>
      <c r="Q9108">
        <v>1125297.68</v>
      </c>
      <c r="R9108" t="s">
        <v>34</v>
      </c>
      <c r="S9108" t="s">
        <v>56</v>
      </c>
      <c r="T9108" t="s">
        <v>35</v>
      </c>
      <c r="U9108" s="6">
        <v>4.3</v>
      </c>
    </row>
    <row r="9109" spans="1:21" x14ac:dyDescent="0.25">
      <c r="A9109" t="s">
        <v>18410</v>
      </c>
      <c r="B9109" s="1">
        <v>45804</v>
      </c>
      <c r="C9109" t="s">
        <v>22</v>
      </c>
      <c r="D9109" t="s">
        <v>23</v>
      </c>
      <c r="E9109" t="s">
        <v>24</v>
      </c>
      <c r="F9109" t="s">
        <v>62</v>
      </c>
      <c r="G9109" t="s">
        <v>20201</v>
      </c>
      <c r="H9109" t="s">
        <v>26</v>
      </c>
      <c r="I9109" t="s">
        <v>52</v>
      </c>
      <c r="J9109" t="s">
        <v>28</v>
      </c>
      <c r="K9109" t="s">
        <v>72</v>
      </c>
      <c r="L9109" t="s">
        <v>44</v>
      </c>
      <c r="M9109" t="s">
        <v>45</v>
      </c>
      <c r="N9109">
        <v>3</v>
      </c>
      <c r="O9109" t="s">
        <v>18411</v>
      </c>
      <c r="P9109" t="s">
        <v>410</v>
      </c>
      <c r="Q9109">
        <v>2435121.6800000002</v>
      </c>
      <c r="R9109" t="s">
        <v>48</v>
      </c>
      <c r="S9109" t="s">
        <v>35</v>
      </c>
      <c r="T9109" t="s">
        <v>56</v>
      </c>
      <c r="U9109" s="6">
        <v>3.6</v>
      </c>
    </row>
    <row r="9110" spans="1:21" x14ac:dyDescent="0.25">
      <c r="A9110" t="s">
        <v>18412</v>
      </c>
      <c r="B9110" s="1">
        <v>45422</v>
      </c>
      <c r="C9110" t="s">
        <v>37</v>
      </c>
      <c r="D9110" t="s">
        <v>23</v>
      </c>
      <c r="E9110" t="s">
        <v>68</v>
      </c>
      <c r="F9110" t="s">
        <v>190</v>
      </c>
      <c r="G9110" t="s">
        <v>596</v>
      </c>
      <c r="H9110" t="s">
        <v>26</v>
      </c>
      <c r="I9110" t="s">
        <v>204</v>
      </c>
      <c r="J9110" t="s">
        <v>28</v>
      </c>
      <c r="K9110" t="s">
        <v>72</v>
      </c>
      <c r="L9110" t="s">
        <v>30</v>
      </c>
      <c r="M9110" t="s">
        <v>53</v>
      </c>
      <c r="N9110">
        <v>4</v>
      </c>
      <c r="O9110" t="s">
        <v>18413</v>
      </c>
      <c r="P9110" t="s">
        <v>209</v>
      </c>
      <c r="Q9110">
        <v>3682152.05</v>
      </c>
      <c r="R9110" t="s">
        <v>48</v>
      </c>
      <c r="S9110" t="s">
        <v>35</v>
      </c>
      <c r="T9110" t="s">
        <v>56</v>
      </c>
      <c r="U9110" s="6">
        <v>4.0999999999999996</v>
      </c>
    </row>
    <row r="9111" spans="1:21" x14ac:dyDescent="0.25">
      <c r="A9111" t="s">
        <v>18414</v>
      </c>
      <c r="B9111" s="1">
        <v>44950</v>
      </c>
      <c r="C9111" t="s">
        <v>81</v>
      </c>
      <c r="D9111" t="s">
        <v>23</v>
      </c>
      <c r="E9111" t="s">
        <v>82</v>
      </c>
      <c r="F9111" t="s">
        <v>90</v>
      </c>
      <c r="G9111" t="s">
        <v>365</v>
      </c>
      <c r="H9111" t="s">
        <v>70</v>
      </c>
      <c r="I9111" t="s">
        <v>71</v>
      </c>
      <c r="J9111" t="s">
        <v>28</v>
      </c>
      <c r="K9111" t="s">
        <v>29</v>
      </c>
      <c r="L9111" t="s">
        <v>44</v>
      </c>
      <c r="M9111" t="s">
        <v>113</v>
      </c>
      <c r="N9111">
        <v>1</v>
      </c>
      <c r="O9111" t="s">
        <v>18415</v>
      </c>
      <c r="P9111" t="s">
        <v>267</v>
      </c>
      <c r="Q9111">
        <v>952461.48</v>
      </c>
      <c r="R9111" t="s">
        <v>48</v>
      </c>
      <c r="S9111" t="s">
        <v>35</v>
      </c>
      <c r="T9111" t="s">
        <v>35</v>
      </c>
      <c r="U9111" s="6">
        <v>4.4000000000000004</v>
      </c>
    </row>
    <row r="9112" spans="1:21" x14ac:dyDescent="0.25">
      <c r="A9112" t="s">
        <v>18416</v>
      </c>
      <c r="B9112" s="1">
        <v>45361</v>
      </c>
      <c r="C9112" t="s">
        <v>50</v>
      </c>
      <c r="D9112" t="s">
        <v>23</v>
      </c>
      <c r="E9112" t="s">
        <v>51</v>
      </c>
      <c r="F9112" t="s">
        <v>69</v>
      </c>
      <c r="G9112" t="s">
        <v>265</v>
      </c>
      <c r="H9112" t="s">
        <v>70</v>
      </c>
      <c r="I9112" t="s">
        <v>180</v>
      </c>
      <c r="J9112" t="s">
        <v>42</v>
      </c>
      <c r="K9112" t="s">
        <v>72</v>
      </c>
      <c r="L9112" t="s">
        <v>30</v>
      </c>
      <c r="M9112" t="s">
        <v>113</v>
      </c>
      <c r="N9112">
        <v>2</v>
      </c>
      <c r="O9112" t="s">
        <v>18417</v>
      </c>
      <c r="P9112" t="s">
        <v>454</v>
      </c>
      <c r="Q9112">
        <v>1751628.94</v>
      </c>
      <c r="R9112" t="s">
        <v>48</v>
      </c>
      <c r="S9112" t="s">
        <v>56</v>
      </c>
      <c r="T9112" t="s">
        <v>56</v>
      </c>
      <c r="U9112" s="6">
        <v>5</v>
      </c>
    </row>
    <row r="9113" spans="1:21" x14ac:dyDescent="0.25">
      <c r="A9113" t="s">
        <v>18418</v>
      </c>
      <c r="B9113" s="1">
        <v>45693</v>
      </c>
      <c r="C9113" t="s">
        <v>98</v>
      </c>
      <c r="D9113" t="s">
        <v>23</v>
      </c>
      <c r="E9113" t="s">
        <v>103</v>
      </c>
      <c r="F9113" t="s">
        <v>90</v>
      </c>
      <c r="G9113" t="s">
        <v>316</v>
      </c>
      <c r="H9113" t="s">
        <v>26</v>
      </c>
      <c r="I9113" t="s">
        <v>27</v>
      </c>
      <c r="J9113" t="s">
        <v>28</v>
      </c>
      <c r="K9113" t="s">
        <v>72</v>
      </c>
      <c r="L9113" t="s">
        <v>44</v>
      </c>
      <c r="M9113" t="s">
        <v>53</v>
      </c>
      <c r="N9113">
        <v>5</v>
      </c>
      <c r="O9113" t="s">
        <v>18419</v>
      </c>
      <c r="P9113" t="s">
        <v>309</v>
      </c>
      <c r="Q9113">
        <v>6385777.7800000003</v>
      </c>
      <c r="R9113" t="s">
        <v>34</v>
      </c>
      <c r="S9113" t="s">
        <v>35</v>
      </c>
      <c r="T9113" t="s">
        <v>56</v>
      </c>
      <c r="U9113" s="6">
        <v>4.7</v>
      </c>
    </row>
    <row r="9114" spans="1:21" x14ac:dyDescent="0.25">
      <c r="A9114" t="s">
        <v>18420</v>
      </c>
      <c r="B9114" s="1">
        <v>45201</v>
      </c>
      <c r="C9114" t="s">
        <v>50</v>
      </c>
      <c r="D9114" t="s">
        <v>23</v>
      </c>
      <c r="E9114" t="s">
        <v>51</v>
      </c>
      <c r="F9114" t="s">
        <v>62</v>
      </c>
      <c r="G9114" t="s">
        <v>244</v>
      </c>
      <c r="H9114" t="s">
        <v>166</v>
      </c>
      <c r="I9114" t="s">
        <v>173</v>
      </c>
      <c r="J9114" t="s">
        <v>174</v>
      </c>
      <c r="K9114" t="s">
        <v>29</v>
      </c>
      <c r="L9114" t="s">
        <v>30</v>
      </c>
      <c r="M9114" t="s">
        <v>53</v>
      </c>
      <c r="N9114">
        <v>4</v>
      </c>
      <c r="O9114" t="s">
        <v>18421</v>
      </c>
      <c r="P9114" t="s">
        <v>192</v>
      </c>
      <c r="Q9114">
        <v>2443291.58</v>
      </c>
      <c r="R9114" t="s">
        <v>34</v>
      </c>
      <c r="S9114" t="s">
        <v>56</v>
      </c>
      <c r="T9114" t="s">
        <v>56</v>
      </c>
      <c r="U9114" s="6">
        <v>4.3</v>
      </c>
    </row>
    <row r="9115" spans="1:21" x14ac:dyDescent="0.25">
      <c r="A9115" t="s">
        <v>18422</v>
      </c>
      <c r="B9115" s="1">
        <v>45080</v>
      </c>
      <c r="C9115" t="s">
        <v>88</v>
      </c>
      <c r="D9115" t="s">
        <v>23</v>
      </c>
      <c r="E9115" t="s">
        <v>112</v>
      </c>
      <c r="F9115" t="s">
        <v>62</v>
      </c>
      <c r="G9115" t="s">
        <v>20199</v>
      </c>
      <c r="H9115" t="s">
        <v>40</v>
      </c>
      <c r="I9115" t="s">
        <v>41</v>
      </c>
      <c r="J9115" t="s">
        <v>42</v>
      </c>
      <c r="K9115" t="s">
        <v>29</v>
      </c>
      <c r="L9115" t="s">
        <v>44</v>
      </c>
      <c r="M9115" t="s">
        <v>77</v>
      </c>
      <c r="N9115">
        <v>2</v>
      </c>
      <c r="O9115" t="s">
        <v>18423</v>
      </c>
      <c r="P9115" t="s">
        <v>402</v>
      </c>
      <c r="Q9115">
        <v>2394220.15</v>
      </c>
      <c r="R9115" t="s">
        <v>34</v>
      </c>
      <c r="S9115" t="s">
        <v>35</v>
      </c>
      <c r="T9115" t="s">
        <v>56</v>
      </c>
      <c r="U9115" s="6">
        <v>4.4000000000000004</v>
      </c>
    </row>
    <row r="9116" spans="1:21" x14ac:dyDescent="0.25">
      <c r="A9116" t="s">
        <v>18424</v>
      </c>
      <c r="B9116" s="1">
        <v>45129</v>
      </c>
      <c r="C9116" t="s">
        <v>88</v>
      </c>
      <c r="D9116" t="s">
        <v>23</v>
      </c>
      <c r="E9116" t="s">
        <v>112</v>
      </c>
      <c r="F9116" t="s">
        <v>62</v>
      </c>
      <c r="G9116" t="s">
        <v>20202</v>
      </c>
      <c r="H9116" t="s">
        <v>40</v>
      </c>
      <c r="I9116" t="s">
        <v>63</v>
      </c>
      <c r="J9116" t="s">
        <v>42</v>
      </c>
      <c r="K9116" t="s">
        <v>29</v>
      </c>
      <c r="L9116" t="s">
        <v>44</v>
      </c>
      <c r="M9116" t="s">
        <v>45</v>
      </c>
      <c r="N9116">
        <v>5</v>
      </c>
      <c r="O9116" t="s">
        <v>18425</v>
      </c>
      <c r="P9116" t="s">
        <v>270</v>
      </c>
      <c r="Q9116">
        <v>4360427.67</v>
      </c>
      <c r="R9116" t="s">
        <v>34</v>
      </c>
      <c r="S9116" t="s">
        <v>56</v>
      </c>
      <c r="T9116" t="s">
        <v>56</v>
      </c>
      <c r="U9116" s="6">
        <v>4.9000000000000004</v>
      </c>
    </row>
    <row r="9117" spans="1:21" x14ac:dyDescent="0.25">
      <c r="A9117" t="s">
        <v>18426</v>
      </c>
      <c r="B9117" s="1">
        <v>45701</v>
      </c>
      <c r="C9117" t="s">
        <v>81</v>
      </c>
      <c r="D9117" t="s">
        <v>23</v>
      </c>
      <c r="E9117" t="s">
        <v>82</v>
      </c>
      <c r="F9117" t="s">
        <v>58</v>
      </c>
      <c r="G9117" t="s">
        <v>142</v>
      </c>
      <c r="H9117" t="s">
        <v>70</v>
      </c>
      <c r="I9117" t="s">
        <v>180</v>
      </c>
      <c r="J9117" t="s">
        <v>42</v>
      </c>
      <c r="K9117" t="s">
        <v>43</v>
      </c>
      <c r="L9117" t="s">
        <v>30</v>
      </c>
      <c r="M9117" t="s">
        <v>113</v>
      </c>
      <c r="N9117">
        <v>3</v>
      </c>
      <c r="O9117" t="s">
        <v>18427</v>
      </c>
      <c r="P9117" t="s">
        <v>255</v>
      </c>
      <c r="Q9117">
        <v>3095348.24</v>
      </c>
      <c r="R9117" t="s">
        <v>48</v>
      </c>
      <c r="S9117" t="s">
        <v>56</v>
      </c>
      <c r="T9117" t="s">
        <v>35</v>
      </c>
      <c r="U9117" s="6">
        <v>3.5</v>
      </c>
    </row>
    <row r="9118" spans="1:21" x14ac:dyDescent="0.25">
      <c r="A9118" t="s">
        <v>18428</v>
      </c>
      <c r="B9118" s="1">
        <v>45703</v>
      </c>
      <c r="C9118" t="s">
        <v>88</v>
      </c>
      <c r="D9118" t="s">
        <v>23</v>
      </c>
      <c r="E9118" t="s">
        <v>89</v>
      </c>
      <c r="F9118" t="s">
        <v>25</v>
      </c>
      <c r="G9118" t="s">
        <v>203</v>
      </c>
      <c r="H9118" t="s">
        <v>166</v>
      </c>
      <c r="I9118" t="s">
        <v>173</v>
      </c>
      <c r="J9118" t="s">
        <v>174</v>
      </c>
      <c r="K9118" t="s">
        <v>29</v>
      </c>
      <c r="L9118" t="s">
        <v>44</v>
      </c>
      <c r="M9118" t="s">
        <v>64</v>
      </c>
      <c r="N9118">
        <v>3</v>
      </c>
      <c r="O9118" t="s">
        <v>18429</v>
      </c>
      <c r="P9118" t="s">
        <v>96</v>
      </c>
      <c r="Q9118">
        <v>1934178.56</v>
      </c>
      <c r="R9118" t="s">
        <v>34</v>
      </c>
      <c r="S9118" t="s">
        <v>56</v>
      </c>
      <c r="T9118" t="s">
        <v>35</v>
      </c>
      <c r="U9118" s="6">
        <v>4.5999999999999996</v>
      </c>
    </row>
    <row r="9119" spans="1:21" x14ac:dyDescent="0.25">
      <c r="A9119" t="s">
        <v>18430</v>
      </c>
      <c r="B9119" s="1">
        <v>45413</v>
      </c>
      <c r="C9119" t="s">
        <v>37</v>
      </c>
      <c r="D9119" t="s">
        <v>23</v>
      </c>
      <c r="E9119" t="s">
        <v>38</v>
      </c>
      <c r="F9119" t="s">
        <v>58</v>
      </c>
      <c r="G9119" t="s">
        <v>474</v>
      </c>
      <c r="H9119" t="s">
        <v>166</v>
      </c>
      <c r="I9119" t="s">
        <v>167</v>
      </c>
      <c r="J9119" t="s">
        <v>42</v>
      </c>
      <c r="K9119" t="s">
        <v>72</v>
      </c>
      <c r="L9119" t="s">
        <v>44</v>
      </c>
      <c r="M9119" t="s">
        <v>45</v>
      </c>
      <c r="N9119">
        <v>4</v>
      </c>
      <c r="O9119" t="s">
        <v>18431</v>
      </c>
      <c r="P9119" t="s">
        <v>242</v>
      </c>
      <c r="Q9119">
        <v>2994046.65</v>
      </c>
      <c r="R9119" t="s">
        <v>34</v>
      </c>
      <c r="S9119" t="s">
        <v>56</v>
      </c>
      <c r="T9119" t="s">
        <v>35</v>
      </c>
      <c r="U9119" s="6">
        <v>3.9</v>
      </c>
    </row>
    <row r="9120" spans="1:21" x14ac:dyDescent="0.25">
      <c r="A9120" t="s">
        <v>18432</v>
      </c>
      <c r="B9120" s="1">
        <v>45468</v>
      </c>
      <c r="C9120" t="s">
        <v>37</v>
      </c>
      <c r="D9120" t="s">
        <v>23</v>
      </c>
      <c r="E9120" t="s">
        <v>38</v>
      </c>
      <c r="F9120" t="s">
        <v>58</v>
      </c>
      <c r="G9120" t="s">
        <v>265</v>
      </c>
      <c r="H9120" t="s">
        <v>26</v>
      </c>
      <c r="I9120" t="s">
        <v>52</v>
      </c>
      <c r="J9120" t="s">
        <v>28</v>
      </c>
      <c r="K9120" t="s">
        <v>43</v>
      </c>
      <c r="L9120" t="s">
        <v>44</v>
      </c>
      <c r="M9120" t="s">
        <v>64</v>
      </c>
      <c r="N9120">
        <v>2</v>
      </c>
      <c r="O9120" t="s">
        <v>18433</v>
      </c>
      <c r="P9120" t="s">
        <v>148</v>
      </c>
      <c r="Q9120">
        <v>1388139.94</v>
      </c>
      <c r="R9120" t="s">
        <v>34</v>
      </c>
      <c r="S9120" t="s">
        <v>56</v>
      </c>
      <c r="T9120" t="s">
        <v>35</v>
      </c>
      <c r="U9120" s="6">
        <v>4.8</v>
      </c>
    </row>
    <row r="9121" spans="1:21" x14ac:dyDescent="0.25">
      <c r="A9121" t="s">
        <v>18434</v>
      </c>
      <c r="B9121" s="1">
        <v>45085</v>
      </c>
      <c r="C9121" t="s">
        <v>22</v>
      </c>
      <c r="D9121" t="s">
        <v>23</v>
      </c>
      <c r="E9121" t="s">
        <v>24</v>
      </c>
      <c r="F9121" t="s">
        <v>58</v>
      </c>
      <c r="G9121" t="s">
        <v>518</v>
      </c>
      <c r="H9121" t="s">
        <v>83</v>
      </c>
      <c r="I9121" t="s">
        <v>126</v>
      </c>
      <c r="J9121" t="s">
        <v>42</v>
      </c>
      <c r="K9121" t="s">
        <v>43</v>
      </c>
      <c r="L9121" t="s">
        <v>30</v>
      </c>
      <c r="M9121" t="s">
        <v>113</v>
      </c>
      <c r="N9121">
        <v>3</v>
      </c>
      <c r="O9121" t="s">
        <v>18435</v>
      </c>
      <c r="P9121" t="s">
        <v>336</v>
      </c>
      <c r="Q9121">
        <v>2166572.11</v>
      </c>
      <c r="R9121" t="s">
        <v>48</v>
      </c>
      <c r="S9121" t="s">
        <v>35</v>
      </c>
      <c r="T9121" t="s">
        <v>35</v>
      </c>
      <c r="U9121" s="6">
        <v>4.9000000000000004</v>
      </c>
    </row>
    <row r="9122" spans="1:21" x14ac:dyDescent="0.25">
      <c r="A9122" t="s">
        <v>18436</v>
      </c>
      <c r="B9122" s="1">
        <v>45302</v>
      </c>
      <c r="C9122" t="s">
        <v>81</v>
      </c>
      <c r="D9122" t="s">
        <v>23</v>
      </c>
      <c r="E9122" t="s">
        <v>82</v>
      </c>
      <c r="F9122" t="s">
        <v>76</v>
      </c>
      <c r="G9122" t="s">
        <v>244</v>
      </c>
      <c r="H9122" t="s">
        <v>26</v>
      </c>
      <c r="I9122" t="s">
        <v>27</v>
      </c>
      <c r="J9122" t="s">
        <v>28</v>
      </c>
      <c r="K9122" t="s">
        <v>43</v>
      </c>
      <c r="L9122" t="s">
        <v>44</v>
      </c>
      <c r="M9122" t="s">
        <v>64</v>
      </c>
      <c r="N9122">
        <v>3</v>
      </c>
      <c r="O9122" t="s">
        <v>18437</v>
      </c>
      <c r="P9122" t="s">
        <v>101</v>
      </c>
      <c r="Q9122">
        <v>3748026.43</v>
      </c>
      <c r="R9122" t="s">
        <v>34</v>
      </c>
      <c r="S9122" t="s">
        <v>56</v>
      </c>
      <c r="T9122" t="s">
        <v>56</v>
      </c>
      <c r="U9122" s="6">
        <v>3.5</v>
      </c>
    </row>
    <row r="9123" spans="1:21" x14ac:dyDescent="0.25">
      <c r="A9123" t="s">
        <v>18438</v>
      </c>
      <c r="B9123" s="1">
        <v>45094</v>
      </c>
      <c r="C9123" t="s">
        <v>81</v>
      </c>
      <c r="D9123" t="s">
        <v>23</v>
      </c>
      <c r="E9123" t="s">
        <v>82</v>
      </c>
      <c r="F9123" t="s">
        <v>190</v>
      </c>
      <c r="G9123" t="s">
        <v>184</v>
      </c>
      <c r="H9123" t="s">
        <v>70</v>
      </c>
      <c r="I9123" t="s">
        <v>119</v>
      </c>
      <c r="J9123" t="s">
        <v>28</v>
      </c>
      <c r="K9123" t="s">
        <v>72</v>
      </c>
      <c r="L9123" t="s">
        <v>44</v>
      </c>
      <c r="M9123" t="s">
        <v>64</v>
      </c>
      <c r="N9123">
        <v>2</v>
      </c>
      <c r="O9123" t="s">
        <v>18439</v>
      </c>
      <c r="P9123" t="s">
        <v>212</v>
      </c>
      <c r="Q9123">
        <v>1469841.35</v>
      </c>
      <c r="R9123" t="s">
        <v>48</v>
      </c>
      <c r="S9123" t="s">
        <v>35</v>
      </c>
      <c r="T9123" t="s">
        <v>56</v>
      </c>
      <c r="U9123" s="6">
        <v>4</v>
      </c>
    </row>
    <row r="9124" spans="1:21" x14ac:dyDescent="0.25">
      <c r="A9124" t="s">
        <v>18440</v>
      </c>
      <c r="B9124" s="1">
        <v>44945</v>
      </c>
      <c r="C9124" t="s">
        <v>98</v>
      </c>
      <c r="D9124" t="s">
        <v>23</v>
      </c>
      <c r="E9124" t="s">
        <v>103</v>
      </c>
      <c r="F9124" t="s">
        <v>69</v>
      </c>
      <c r="G9124" t="s">
        <v>20203</v>
      </c>
      <c r="H9124" t="s">
        <v>104</v>
      </c>
      <c r="I9124" t="s">
        <v>105</v>
      </c>
      <c r="J9124" t="s">
        <v>28</v>
      </c>
      <c r="K9124" t="s">
        <v>29</v>
      </c>
      <c r="L9124" t="s">
        <v>44</v>
      </c>
      <c r="M9124" t="s">
        <v>31</v>
      </c>
      <c r="N9124">
        <v>1</v>
      </c>
      <c r="O9124" t="s">
        <v>18441</v>
      </c>
      <c r="P9124" t="s">
        <v>157</v>
      </c>
      <c r="Q9124">
        <v>858779.46</v>
      </c>
      <c r="R9124" t="s">
        <v>48</v>
      </c>
      <c r="S9124" t="s">
        <v>56</v>
      </c>
      <c r="T9124" t="s">
        <v>35</v>
      </c>
      <c r="U9124" s="6">
        <v>4.8</v>
      </c>
    </row>
    <row r="9125" spans="1:21" x14ac:dyDescent="0.25">
      <c r="A9125" t="s">
        <v>18442</v>
      </c>
      <c r="B9125" s="1">
        <v>45182</v>
      </c>
      <c r="C9125" t="s">
        <v>37</v>
      </c>
      <c r="D9125" t="s">
        <v>23</v>
      </c>
      <c r="E9125" t="s">
        <v>68</v>
      </c>
      <c r="F9125" t="s">
        <v>39</v>
      </c>
      <c r="G9125" t="s">
        <v>371</v>
      </c>
      <c r="H9125" t="s">
        <v>83</v>
      </c>
      <c r="I9125" t="s">
        <v>126</v>
      </c>
      <c r="J9125" t="s">
        <v>42</v>
      </c>
      <c r="K9125" t="s">
        <v>72</v>
      </c>
      <c r="L9125" t="s">
        <v>30</v>
      </c>
      <c r="M9125" t="s">
        <v>64</v>
      </c>
      <c r="N9125">
        <v>5</v>
      </c>
      <c r="O9125" t="s">
        <v>18443</v>
      </c>
      <c r="P9125" t="s">
        <v>101</v>
      </c>
      <c r="Q9125">
        <v>3674274.48</v>
      </c>
      <c r="R9125" t="s">
        <v>48</v>
      </c>
      <c r="S9125" t="s">
        <v>56</v>
      </c>
      <c r="T9125" t="s">
        <v>56</v>
      </c>
      <c r="U9125" s="6">
        <v>3.7</v>
      </c>
    </row>
    <row r="9126" spans="1:21" x14ac:dyDescent="0.25">
      <c r="A9126" t="s">
        <v>18444</v>
      </c>
      <c r="B9126" s="1">
        <v>45088</v>
      </c>
      <c r="C9126" t="s">
        <v>22</v>
      </c>
      <c r="D9126" t="s">
        <v>23</v>
      </c>
      <c r="E9126" t="s">
        <v>24</v>
      </c>
      <c r="F9126" t="s">
        <v>39</v>
      </c>
      <c r="G9126" t="s">
        <v>20201</v>
      </c>
      <c r="H9126" t="s">
        <v>26</v>
      </c>
      <c r="I9126" t="s">
        <v>204</v>
      </c>
      <c r="J9126" t="s">
        <v>28</v>
      </c>
      <c r="K9126" t="s">
        <v>72</v>
      </c>
      <c r="L9126" t="s">
        <v>44</v>
      </c>
      <c r="M9126" t="s">
        <v>53</v>
      </c>
      <c r="N9126">
        <v>2</v>
      </c>
      <c r="O9126" t="s">
        <v>18445</v>
      </c>
      <c r="P9126" t="s">
        <v>290</v>
      </c>
      <c r="Q9126">
        <v>1682261.06</v>
      </c>
      <c r="R9126" t="s">
        <v>34</v>
      </c>
      <c r="S9126" t="s">
        <v>56</v>
      </c>
      <c r="T9126" t="s">
        <v>56</v>
      </c>
      <c r="U9126" s="6">
        <v>3.9</v>
      </c>
    </row>
    <row r="9127" spans="1:21" x14ac:dyDescent="0.25">
      <c r="A9127" t="s">
        <v>18446</v>
      </c>
      <c r="B9127" s="1">
        <v>45041</v>
      </c>
      <c r="C9127" t="s">
        <v>22</v>
      </c>
      <c r="D9127" t="s">
        <v>23</v>
      </c>
      <c r="E9127" t="s">
        <v>24</v>
      </c>
      <c r="F9127" t="s">
        <v>62</v>
      </c>
      <c r="G9127" t="s">
        <v>371</v>
      </c>
      <c r="H9127" t="s">
        <v>70</v>
      </c>
      <c r="I9127" t="s">
        <v>119</v>
      </c>
      <c r="J9127" t="s">
        <v>28</v>
      </c>
      <c r="K9127" t="s">
        <v>29</v>
      </c>
      <c r="L9127" t="s">
        <v>30</v>
      </c>
      <c r="M9127" t="s">
        <v>64</v>
      </c>
      <c r="N9127">
        <v>2</v>
      </c>
      <c r="O9127" t="s">
        <v>18447</v>
      </c>
      <c r="P9127" t="s">
        <v>242</v>
      </c>
      <c r="Q9127">
        <v>1612584.22</v>
      </c>
      <c r="R9127" t="s">
        <v>34</v>
      </c>
      <c r="S9127" t="s">
        <v>56</v>
      </c>
      <c r="T9127" t="s">
        <v>56</v>
      </c>
      <c r="U9127" s="6">
        <v>4.7</v>
      </c>
    </row>
    <row r="9128" spans="1:21" x14ac:dyDescent="0.25">
      <c r="A9128" t="s">
        <v>18448</v>
      </c>
      <c r="B9128" s="1">
        <v>45077</v>
      </c>
      <c r="C9128" t="s">
        <v>22</v>
      </c>
      <c r="D9128" t="s">
        <v>23</v>
      </c>
      <c r="E9128" t="s">
        <v>24</v>
      </c>
      <c r="F9128" t="s">
        <v>190</v>
      </c>
      <c r="G9128" t="s">
        <v>20205</v>
      </c>
      <c r="H9128" t="s">
        <v>104</v>
      </c>
      <c r="I9128" t="s">
        <v>105</v>
      </c>
      <c r="J9128" t="s">
        <v>28</v>
      </c>
      <c r="K9128" t="s">
        <v>72</v>
      </c>
      <c r="L9128" t="s">
        <v>44</v>
      </c>
      <c r="M9128" t="s">
        <v>53</v>
      </c>
      <c r="N9128">
        <v>3</v>
      </c>
      <c r="O9128" t="s">
        <v>18449</v>
      </c>
      <c r="P9128" t="s">
        <v>301</v>
      </c>
      <c r="Q9128">
        <v>2226183.09</v>
      </c>
      <c r="R9128" t="s">
        <v>34</v>
      </c>
      <c r="S9128" t="s">
        <v>56</v>
      </c>
      <c r="T9128" t="s">
        <v>35</v>
      </c>
      <c r="U9128" s="6">
        <v>4.2</v>
      </c>
    </row>
    <row r="9129" spans="1:21" x14ac:dyDescent="0.25">
      <c r="A9129" t="s">
        <v>18450</v>
      </c>
      <c r="B9129" s="1">
        <v>45465</v>
      </c>
      <c r="C9129" t="s">
        <v>50</v>
      </c>
      <c r="D9129" t="s">
        <v>23</v>
      </c>
      <c r="E9129" t="s">
        <v>130</v>
      </c>
      <c r="F9129" t="s">
        <v>58</v>
      </c>
      <c r="G9129" t="s">
        <v>20199</v>
      </c>
      <c r="H9129" t="s">
        <v>166</v>
      </c>
      <c r="I9129" t="s">
        <v>167</v>
      </c>
      <c r="J9129" t="s">
        <v>42</v>
      </c>
      <c r="K9129" t="s">
        <v>29</v>
      </c>
      <c r="L9129" t="s">
        <v>44</v>
      </c>
      <c r="M9129" t="s">
        <v>31</v>
      </c>
      <c r="N9129">
        <v>3</v>
      </c>
      <c r="O9129" t="s">
        <v>18451</v>
      </c>
      <c r="P9129" t="s">
        <v>86</v>
      </c>
      <c r="Q9129">
        <v>2476932.2200000002</v>
      </c>
      <c r="R9129" t="s">
        <v>34</v>
      </c>
      <c r="S9129" t="s">
        <v>56</v>
      </c>
      <c r="T9129" t="s">
        <v>35</v>
      </c>
      <c r="U9129" s="6">
        <v>4.3</v>
      </c>
    </row>
    <row r="9130" spans="1:21" x14ac:dyDescent="0.25">
      <c r="A9130" t="s">
        <v>18452</v>
      </c>
      <c r="B9130" s="1">
        <v>45855</v>
      </c>
      <c r="C9130" t="s">
        <v>22</v>
      </c>
      <c r="D9130" t="s">
        <v>23</v>
      </c>
      <c r="E9130" t="s">
        <v>24</v>
      </c>
      <c r="F9130" t="s">
        <v>62</v>
      </c>
      <c r="G9130" t="s">
        <v>299</v>
      </c>
      <c r="H9130" t="s">
        <v>166</v>
      </c>
      <c r="I9130" t="s">
        <v>173</v>
      </c>
      <c r="J9130" t="s">
        <v>174</v>
      </c>
      <c r="K9130" t="s">
        <v>43</v>
      </c>
      <c r="L9130" t="s">
        <v>30</v>
      </c>
      <c r="M9130" t="s">
        <v>31</v>
      </c>
      <c r="N9130">
        <v>5</v>
      </c>
      <c r="O9130" t="s">
        <v>18453</v>
      </c>
      <c r="P9130" t="s">
        <v>493</v>
      </c>
      <c r="Q9130">
        <v>2886555.85</v>
      </c>
      <c r="R9130" t="s">
        <v>34</v>
      </c>
      <c r="S9130" t="s">
        <v>35</v>
      </c>
      <c r="T9130" t="s">
        <v>56</v>
      </c>
      <c r="U9130" s="6">
        <v>4</v>
      </c>
    </row>
    <row r="9131" spans="1:21" x14ac:dyDescent="0.25">
      <c r="A9131" t="s">
        <v>18454</v>
      </c>
      <c r="B9131" s="1">
        <v>45748</v>
      </c>
      <c r="C9131" t="s">
        <v>88</v>
      </c>
      <c r="D9131" t="s">
        <v>23</v>
      </c>
      <c r="E9131" t="s">
        <v>89</v>
      </c>
      <c r="F9131" t="s">
        <v>39</v>
      </c>
      <c r="G9131" t="s">
        <v>474</v>
      </c>
      <c r="H9131" t="s">
        <v>83</v>
      </c>
      <c r="I9131" t="s">
        <v>84</v>
      </c>
      <c r="J9131" t="s">
        <v>42</v>
      </c>
      <c r="K9131" t="s">
        <v>43</v>
      </c>
      <c r="L9131" t="s">
        <v>30</v>
      </c>
      <c r="M9131" t="s">
        <v>45</v>
      </c>
      <c r="N9131">
        <v>4</v>
      </c>
      <c r="O9131" t="s">
        <v>18455</v>
      </c>
      <c r="P9131" t="s">
        <v>312</v>
      </c>
      <c r="Q9131">
        <v>3888935.07</v>
      </c>
      <c r="R9131" t="s">
        <v>34</v>
      </c>
      <c r="S9131" t="s">
        <v>35</v>
      </c>
      <c r="T9131" t="s">
        <v>56</v>
      </c>
      <c r="U9131" s="6">
        <v>3.7</v>
      </c>
    </row>
    <row r="9132" spans="1:21" x14ac:dyDescent="0.25">
      <c r="A9132" t="s">
        <v>18456</v>
      </c>
      <c r="B9132" s="1">
        <v>44930</v>
      </c>
      <c r="C9132" t="s">
        <v>81</v>
      </c>
      <c r="D9132" t="s">
        <v>23</v>
      </c>
      <c r="E9132" t="s">
        <v>82</v>
      </c>
      <c r="F9132" t="s">
        <v>62</v>
      </c>
      <c r="G9132" t="s">
        <v>20211</v>
      </c>
      <c r="H9132" t="s">
        <v>166</v>
      </c>
      <c r="I9132" t="s">
        <v>173</v>
      </c>
      <c r="J9132" t="s">
        <v>174</v>
      </c>
      <c r="K9132" t="s">
        <v>43</v>
      </c>
      <c r="L9132" t="s">
        <v>30</v>
      </c>
      <c r="M9132" t="s">
        <v>53</v>
      </c>
      <c r="N9132">
        <v>5</v>
      </c>
      <c r="O9132" t="s">
        <v>18457</v>
      </c>
      <c r="P9132" t="s">
        <v>163</v>
      </c>
      <c r="Q9132">
        <v>3239911.45</v>
      </c>
      <c r="R9132" t="s">
        <v>34</v>
      </c>
      <c r="S9132" t="s">
        <v>35</v>
      </c>
      <c r="T9132" t="s">
        <v>35</v>
      </c>
      <c r="U9132" s="6">
        <v>4.9000000000000004</v>
      </c>
    </row>
    <row r="9133" spans="1:21" x14ac:dyDescent="0.25">
      <c r="A9133" t="s">
        <v>18458</v>
      </c>
      <c r="B9133" s="1">
        <v>45310</v>
      </c>
      <c r="C9133" t="s">
        <v>22</v>
      </c>
      <c r="D9133" t="s">
        <v>23</v>
      </c>
      <c r="E9133" t="s">
        <v>24</v>
      </c>
      <c r="F9133" t="s">
        <v>69</v>
      </c>
      <c r="G9133" t="s">
        <v>146</v>
      </c>
      <c r="H9133" t="s">
        <v>104</v>
      </c>
      <c r="I9133" t="s">
        <v>105</v>
      </c>
      <c r="J9133" t="s">
        <v>28</v>
      </c>
      <c r="K9133" t="s">
        <v>43</v>
      </c>
      <c r="L9133" t="s">
        <v>44</v>
      </c>
      <c r="M9133" t="s">
        <v>53</v>
      </c>
      <c r="N9133">
        <v>4</v>
      </c>
      <c r="O9133" t="s">
        <v>18459</v>
      </c>
      <c r="P9133" t="s">
        <v>216</v>
      </c>
      <c r="Q9133">
        <v>3315799.95</v>
      </c>
      <c r="R9133" t="s">
        <v>34</v>
      </c>
      <c r="S9133" t="s">
        <v>56</v>
      </c>
      <c r="T9133" t="s">
        <v>56</v>
      </c>
      <c r="U9133" s="6">
        <v>4.3</v>
      </c>
    </row>
    <row r="9134" spans="1:21" x14ac:dyDescent="0.25">
      <c r="A9134" t="s">
        <v>18460</v>
      </c>
      <c r="B9134" s="1">
        <v>45427</v>
      </c>
      <c r="C9134" t="s">
        <v>37</v>
      </c>
      <c r="D9134" t="s">
        <v>23</v>
      </c>
      <c r="E9134" t="s">
        <v>68</v>
      </c>
      <c r="F9134" t="s">
        <v>69</v>
      </c>
      <c r="G9134" t="s">
        <v>137</v>
      </c>
      <c r="H9134" t="s">
        <v>26</v>
      </c>
      <c r="I9134" t="s">
        <v>27</v>
      </c>
      <c r="J9134" t="s">
        <v>28</v>
      </c>
      <c r="K9134" t="s">
        <v>29</v>
      </c>
      <c r="L9134" t="s">
        <v>44</v>
      </c>
      <c r="M9134" t="s">
        <v>64</v>
      </c>
      <c r="N9134">
        <v>1</v>
      </c>
      <c r="O9134" t="s">
        <v>18461</v>
      </c>
      <c r="P9134" t="s">
        <v>318</v>
      </c>
      <c r="Q9134">
        <v>1186852.78</v>
      </c>
      <c r="R9134" t="s">
        <v>34</v>
      </c>
      <c r="S9134" t="s">
        <v>35</v>
      </c>
      <c r="T9134" t="s">
        <v>56</v>
      </c>
      <c r="U9134" s="6">
        <v>4.4000000000000004</v>
      </c>
    </row>
    <row r="9135" spans="1:21" x14ac:dyDescent="0.25">
      <c r="A9135" t="s">
        <v>18462</v>
      </c>
      <c r="B9135" s="1">
        <v>45797</v>
      </c>
      <c r="C9135" t="s">
        <v>88</v>
      </c>
      <c r="D9135" t="s">
        <v>23</v>
      </c>
      <c r="E9135" t="s">
        <v>89</v>
      </c>
      <c r="F9135" t="s">
        <v>76</v>
      </c>
      <c r="G9135" t="s">
        <v>299</v>
      </c>
      <c r="H9135" t="s">
        <v>40</v>
      </c>
      <c r="I9135" t="s">
        <v>41</v>
      </c>
      <c r="J9135" t="s">
        <v>42</v>
      </c>
      <c r="K9135" t="s">
        <v>43</v>
      </c>
      <c r="L9135" t="s">
        <v>44</v>
      </c>
      <c r="M9135" t="s">
        <v>31</v>
      </c>
      <c r="N9135">
        <v>1</v>
      </c>
      <c r="O9135" t="s">
        <v>18463</v>
      </c>
      <c r="P9135" t="s">
        <v>309</v>
      </c>
      <c r="Q9135">
        <v>1108143.52</v>
      </c>
      <c r="R9135" t="s">
        <v>34</v>
      </c>
      <c r="S9135" t="s">
        <v>35</v>
      </c>
      <c r="T9135" t="s">
        <v>56</v>
      </c>
      <c r="U9135" s="6">
        <v>4.3</v>
      </c>
    </row>
    <row r="9136" spans="1:21" x14ac:dyDescent="0.25">
      <c r="A9136" t="s">
        <v>18464</v>
      </c>
      <c r="B9136" s="1">
        <v>45274</v>
      </c>
      <c r="C9136" t="s">
        <v>98</v>
      </c>
      <c r="D9136" t="s">
        <v>23</v>
      </c>
      <c r="E9136" t="s">
        <v>99</v>
      </c>
      <c r="F9136" t="s">
        <v>190</v>
      </c>
      <c r="G9136" t="s">
        <v>20200</v>
      </c>
      <c r="H9136" t="s">
        <v>104</v>
      </c>
      <c r="I9136" t="s">
        <v>240</v>
      </c>
      <c r="J9136" t="s">
        <v>174</v>
      </c>
      <c r="K9136" t="s">
        <v>72</v>
      </c>
      <c r="L9136" t="s">
        <v>30</v>
      </c>
      <c r="M9136" t="s">
        <v>64</v>
      </c>
      <c r="N9136">
        <v>1</v>
      </c>
      <c r="O9136" t="s">
        <v>18465</v>
      </c>
      <c r="P9136" t="s">
        <v>132</v>
      </c>
      <c r="Q9136">
        <v>607072.29</v>
      </c>
      <c r="R9136" t="s">
        <v>48</v>
      </c>
      <c r="S9136" t="s">
        <v>56</v>
      </c>
      <c r="T9136" t="s">
        <v>35</v>
      </c>
      <c r="U9136" s="6">
        <v>3.6</v>
      </c>
    </row>
    <row r="9137" spans="1:21" x14ac:dyDescent="0.25">
      <c r="A9137" t="s">
        <v>18466</v>
      </c>
      <c r="B9137" s="1">
        <v>45304</v>
      </c>
      <c r="C9137" t="s">
        <v>98</v>
      </c>
      <c r="D9137" t="s">
        <v>23</v>
      </c>
      <c r="E9137" t="s">
        <v>99</v>
      </c>
      <c r="F9137" t="s">
        <v>190</v>
      </c>
      <c r="G9137" t="s">
        <v>265</v>
      </c>
      <c r="H9137" t="s">
        <v>26</v>
      </c>
      <c r="I9137" t="s">
        <v>253</v>
      </c>
      <c r="J9137" t="s">
        <v>42</v>
      </c>
      <c r="K9137" t="s">
        <v>29</v>
      </c>
      <c r="L9137" t="s">
        <v>30</v>
      </c>
      <c r="M9137" t="s">
        <v>64</v>
      </c>
      <c r="N9137">
        <v>1</v>
      </c>
      <c r="O9137" t="s">
        <v>18467</v>
      </c>
      <c r="P9137" t="s">
        <v>225</v>
      </c>
      <c r="Q9137">
        <v>805822.16</v>
      </c>
      <c r="R9137" t="s">
        <v>48</v>
      </c>
      <c r="S9137" t="s">
        <v>35</v>
      </c>
      <c r="T9137" t="s">
        <v>56</v>
      </c>
      <c r="U9137" s="6">
        <v>4.2</v>
      </c>
    </row>
    <row r="9138" spans="1:21" x14ac:dyDescent="0.25">
      <c r="A9138" t="s">
        <v>18468</v>
      </c>
      <c r="B9138" s="1">
        <v>45546</v>
      </c>
      <c r="C9138" t="s">
        <v>88</v>
      </c>
      <c r="D9138" t="s">
        <v>23</v>
      </c>
      <c r="E9138" t="s">
        <v>89</v>
      </c>
      <c r="F9138" t="s">
        <v>76</v>
      </c>
      <c r="G9138" t="s">
        <v>518</v>
      </c>
      <c r="H9138" t="s">
        <v>104</v>
      </c>
      <c r="I9138" t="s">
        <v>138</v>
      </c>
      <c r="J9138" t="s">
        <v>42</v>
      </c>
      <c r="K9138" t="s">
        <v>43</v>
      </c>
      <c r="L9138" t="s">
        <v>30</v>
      </c>
      <c r="M9138" t="s">
        <v>45</v>
      </c>
      <c r="N9138">
        <v>1</v>
      </c>
      <c r="O9138" t="s">
        <v>18469</v>
      </c>
      <c r="P9138" t="s">
        <v>261</v>
      </c>
      <c r="Q9138">
        <v>1076135.1299999999</v>
      </c>
      <c r="R9138" t="s">
        <v>48</v>
      </c>
      <c r="S9138" t="s">
        <v>35</v>
      </c>
      <c r="T9138" t="s">
        <v>35</v>
      </c>
      <c r="U9138" s="6">
        <v>4.3</v>
      </c>
    </row>
    <row r="9139" spans="1:21" x14ac:dyDescent="0.25">
      <c r="A9139" t="s">
        <v>18470</v>
      </c>
      <c r="B9139" s="1">
        <v>45726</v>
      </c>
      <c r="C9139" t="s">
        <v>37</v>
      </c>
      <c r="D9139" t="s">
        <v>23</v>
      </c>
      <c r="E9139" t="s">
        <v>38</v>
      </c>
      <c r="F9139" t="s">
        <v>25</v>
      </c>
      <c r="G9139" t="s">
        <v>20196</v>
      </c>
      <c r="H9139" t="s">
        <v>26</v>
      </c>
      <c r="I9139" t="s">
        <v>94</v>
      </c>
      <c r="J9139" t="s">
        <v>42</v>
      </c>
      <c r="K9139" t="s">
        <v>43</v>
      </c>
      <c r="L9139" t="s">
        <v>30</v>
      </c>
      <c r="M9139" t="s">
        <v>77</v>
      </c>
      <c r="N9139">
        <v>2</v>
      </c>
      <c r="O9139" t="s">
        <v>18471</v>
      </c>
      <c r="P9139" t="s">
        <v>238</v>
      </c>
      <c r="Q9139">
        <v>3112309.28</v>
      </c>
      <c r="R9139" t="s">
        <v>34</v>
      </c>
      <c r="S9139" t="s">
        <v>35</v>
      </c>
      <c r="T9139" t="s">
        <v>56</v>
      </c>
      <c r="U9139" s="6">
        <v>4</v>
      </c>
    </row>
    <row r="9140" spans="1:21" x14ac:dyDescent="0.25">
      <c r="A9140" t="s">
        <v>18472</v>
      </c>
      <c r="B9140" s="1">
        <v>45359</v>
      </c>
      <c r="C9140" t="s">
        <v>98</v>
      </c>
      <c r="D9140" t="s">
        <v>23</v>
      </c>
      <c r="E9140" t="s">
        <v>103</v>
      </c>
      <c r="F9140" t="s">
        <v>58</v>
      </c>
      <c r="G9140" t="s">
        <v>203</v>
      </c>
      <c r="H9140" t="s">
        <v>40</v>
      </c>
      <c r="I9140" t="s">
        <v>41</v>
      </c>
      <c r="J9140" t="s">
        <v>42</v>
      </c>
      <c r="K9140" t="s">
        <v>72</v>
      </c>
      <c r="L9140" t="s">
        <v>44</v>
      </c>
      <c r="M9140" t="s">
        <v>53</v>
      </c>
      <c r="N9140">
        <v>4</v>
      </c>
      <c r="O9140" t="s">
        <v>18473</v>
      </c>
      <c r="P9140" t="s">
        <v>410</v>
      </c>
      <c r="Q9140">
        <v>4585446.83</v>
      </c>
      <c r="R9140" t="s">
        <v>34</v>
      </c>
      <c r="S9140" t="s">
        <v>56</v>
      </c>
      <c r="T9140" t="s">
        <v>35</v>
      </c>
      <c r="U9140" s="6">
        <v>3.9</v>
      </c>
    </row>
    <row r="9141" spans="1:21" x14ac:dyDescent="0.25">
      <c r="A9141" t="s">
        <v>18474</v>
      </c>
      <c r="B9141" s="1">
        <v>45177</v>
      </c>
      <c r="C9141" t="s">
        <v>50</v>
      </c>
      <c r="D9141" t="s">
        <v>23</v>
      </c>
      <c r="E9141" t="s">
        <v>51</v>
      </c>
      <c r="F9141" t="s">
        <v>69</v>
      </c>
      <c r="G9141" t="s">
        <v>316</v>
      </c>
      <c r="H9141" t="s">
        <v>104</v>
      </c>
      <c r="I9141" t="s">
        <v>240</v>
      </c>
      <c r="J9141" t="s">
        <v>174</v>
      </c>
      <c r="K9141" t="s">
        <v>72</v>
      </c>
      <c r="L9141" t="s">
        <v>44</v>
      </c>
      <c r="M9141" t="s">
        <v>77</v>
      </c>
      <c r="N9141">
        <v>3</v>
      </c>
      <c r="O9141" t="s">
        <v>18475</v>
      </c>
      <c r="P9141" t="s">
        <v>228</v>
      </c>
      <c r="Q9141">
        <v>2127205.9</v>
      </c>
      <c r="R9141" t="s">
        <v>34</v>
      </c>
      <c r="S9141" t="s">
        <v>56</v>
      </c>
      <c r="T9141" t="s">
        <v>35</v>
      </c>
      <c r="U9141" s="6">
        <v>4.4000000000000004</v>
      </c>
    </row>
    <row r="9142" spans="1:21" x14ac:dyDescent="0.25">
      <c r="A9142" t="s">
        <v>18476</v>
      </c>
      <c r="B9142" s="1">
        <v>44929</v>
      </c>
      <c r="C9142" t="s">
        <v>88</v>
      </c>
      <c r="D9142" t="s">
        <v>23</v>
      </c>
      <c r="E9142" t="s">
        <v>89</v>
      </c>
      <c r="F9142" t="s">
        <v>39</v>
      </c>
      <c r="G9142" t="s">
        <v>20214</v>
      </c>
      <c r="H9142" t="s">
        <v>40</v>
      </c>
      <c r="I9142" t="s">
        <v>63</v>
      </c>
      <c r="J9142" t="s">
        <v>42</v>
      </c>
      <c r="K9142" t="s">
        <v>72</v>
      </c>
      <c r="L9142" t="s">
        <v>44</v>
      </c>
      <c r="M9142" t="s">
        <v>31</v>
      </c>
      <c r="N9142">
        <v>5</v>
      </c>
      <c r="O9142" t="s">
        <v>18477</v>
      </c>
      <c r="P9142" t="s">
        <v>318</v>
      </c>
      <c r="Q9142">
        <v>4398023.34</v>
      </c>
      <c r="R9142" t="s">
        <v>34</v>
      </c>
      <c r="S9142" t="s">
        <v>56</v>
      </c>
      <c r="T9142" t="s">
        <v>35</v>
      </c>
      <c r="U9142" s="6">
        <v>3.6</v>
      </c>
    </row>
    <row r="9143" spans="1:21" x14ac:dyDescent="0.25">
      <c r="A9143" t="s">
        <v>18478</v>
      </c>
      <c r="B9143" s="1">
        <v>45314</v>
      </c>
      <c r="C9143" t="s">
        <v>81</v>
      </c>
      <c r="D9143" t="s">
        <v>23</v>
      </c>
      <c r="E9143" t="s">
        <v>82</v>
      </c>
      <c r="F9143" t="s">
        <v>25</v>
      </c>
      <c r="G9143" t="s">
        <v>150</v>
      </c>
      <c r="H9143" t="s">
        <v>70</v>
      </c>
      <c r="I9143" t="s">
        <v>71</v>
      </c>
      <c r="J9143" t="s">
        <v>28</v>
      </c>
      <c r="K9143" t="s">
        <v>29</v>
      </c>
      <c r="L9143" t="s">
        <v>30</v>
      </c>
      <c r="M9143" t="s">
        <v>64</v>
      </c>
      <c r="N9143">
        <v>4</v>
      </c>
      <c r="O9143" t="s">
        <v>18479</v>
      </c>
      <c r="P9143" t="s">
        <v>402</v>
      </c>
      <c r="Q9143">
        <v>3259255.37</v>
      </c>
      <c r="R9143" t="s">
        <v>48</v>
      </c>
      <c r="S9143" t="s">
        <v>35</v>
      </c>
      <c r="T9143" t="s">
        <v>56</v>
      </c>
      <c r="U9143" s="6">
        <v>4.0999999999999996</v>
      </c>
    </row>
    <row r="9144" spans="1:21" x14ac:dyDescent="0.25">
      <c r="A9144" t="s">
        <v>18480</v>
      </c>
      <c r="B9144" s="1">
        <v>45466</v>
      </c>
      <c r="C9144" t="s">
        <v>88</v>
      </c>
      <c r="D9144" t="s">
        <v>23</v>
      </c>
      <c r="E9144" t="s">
        <v>112</v>
      </c>
      <c r="F9144" t="s">
        <v>69</v>
      </c>
      <c r="G9144" t="s">
        <v>244</v>
      </c>
      <c r="H9144" t="s">
        <v>166</v>
      </c>
      <c r="I9144" t="s">
        <v>173</v>
      </c>
      <c r="J9144" t="s">
        <v>174</v>
      </c>
      <c r="K9144" t="s">
        <v>43</v>
      </c>
      <c r="L9144" t="s">
        <v>30</v>
      </c>
      <c r="M9144" t="s">
        <v>31</v>
      </c>
      <c r="N9144">
        <v>1</v>
      </c>
      <c r="O9144" t="s">
        <v>18481</v>
      </c>
      <c r="P9144" t="s">
        <v>482</v>
      </c>
      <c r="Q9144">
        <v>626236.91</v>
      </c>
      <c r="R9144" t="s">
        <v>34</v>
      </c>
      <c r="S9144" t="s">
        <v>35</v>
      </c>
      <c r="T9144" t="s">
        <v>56</v>
      </c>
      <c r="U9144" s="6">
        <v>4.7</v>
      </c>
    </row>
    <row r="9145" spans="1:21" x14ac:dyDescent="0.25">
      <c r="A9145" t="s">
        <v>18482</v>
      </c>
      <c r="B9145" s="1">
        <v>45346</v>
      </c>
      <c r="C9145" t="s">
        <v>88</v>
      </c>
      <c r="D9145" t="s">
        <v>23</v>
      </c>
      <c r="E9145" t="s">
        <v>112</v>
      </c>
      <c r="F9145" t="s">
        <v>69</v>
      </c>
      <c r="G9145" t="s">
        <v>365</v>
      </c>
      <c r="H9145" t="s">
        <v>166</v>
      </c>
      <c r="I9145" t="s">
        <v>167</v>
      </c>
      <c r="J9145" t="s">
        <v>42</v>
      </c>
      <c r="K9145" t="s">
        <v>72</v>
      </c>
      <c r="L9145" t="s">
        <v>44</v>
      </c>
      <c r="M9145" t="s">
        <v>53</v>
      </c>
      <c r="N9145">
        <v>3</v>
      </c>
      <c r="O9145" t="s">
        <v>18483</v>
      </c>
      <c r="P9145" t="s">
        <v>336</v>
      </c>
      <c r="Q9145">
        <v>2540811.13</v>
      </c>
      <c r="R9145" t="s">
        <v>48</v>
      </c>
      <c r="S9145" t="s">
        <v>35</v>
      </c>
      <c r="T9145" t="s">
        <v>35</v>
      </c>
      <c r="U9145" s="6">
        <v>4.4000000000000004</v>
      </c>
    </row>
    <row r="9146" spans="1:21" x14ac:dyDescent="0.25">
      <c r="A9146" t="s">
        <v>18484</v>
      </c>
      <c r="B9146" s="1">
        <v>44929</v>
      </c>
      <c r="C9146" t="s">
        <v>50</v>
      </c>
      <c r="D9146" t="s">
        <v>23</v>
      </c>
      <c r="E9146" t="s">
        <v>51</v>
      </c>
      <c r="F9146" t="s">
        <v>69</v>
      </c>
      <c r="G9146" t="s">
        <v>20205</v>
      </c>
      <c r="H9146" t="s">
        <v>26</v>
      </c>
      <c r="I9146" t="s">
        <v>52</v>
      </c>
      <c r="J9146" t="s">
        <v>28</v>
      </c>
      <c r="K9146" t="s">
        <v>43</v>
      </c>
      <c r="L9146" t="s">
        <v>44</v>
      </c>
      <c r="M9146" t="s">
        <v>64</v>
      </c>
      <c r="N9146">
        <v>3</v>
      </c>
      <c r="O9146" t="s">
        <v>18485</v>
      </c>
      <c r="P9146" t="s">
        <v>157</v>
      </c>
      <c r="Q9146">
        <v>2330191.4500000002</v>
      </c>
      <c r="R9146" t="s">
        <v>48</v>
      </c>
      <c r="S9146" t="s">
        <v>35</v>
      </c>
      <c r="T9146" t="s">
        <v>35</v>
      </c>
      <c r="U9146" s="6">
        <v>4.7</v>
      </c>
    </row>
    <row r="9147" spans="1:21" x14ac:dyDescent="0.25">
      <c r="A9147" t="s">
        <v>18486</v>
      </c>
      <c r="B9147" s="1">
        <v>45131</v>
      </c>
      <c r="C9147" t="s">
        <v>98</v>
      </c>
      <c r="D9147" t="s">
        <v>23</v>
      </c>
      <c r="E9147" t="s">
        <v>103</v>
      </c>
      <c r="F9147" t="s">
        <v>62</v>
      </c>
      <c r="G9147" t="s">
        <v>20200</v>
      </c>
      <c r="H9147" t="s">
        <v>70</v>
      </c>
      <c r="I9147" t="s">
        <v>180</v>
      </c>
      <c r="J9147" t="s">
        <v>42</v>
      </c>
      <c r="K9147" t="s">
        <v>72</v>
      </c>
      <c r="L9147" t="s">
        <v>30</v>
      </c>
      <c r="M9147" t="s">
        <v>45</v>
      </c>
      <c r="N9147">
        <v>4</v>
      </c>
      <c r="O9147" t="s">
        <v>18487</v>
      </c>
      <c r="P9147" t="s">
        <v>295</v>
      </c>
      <c r="Q9147">
        <v>3868460.88</v>
      </c>
      <c r="R9147" t="s">
        <v>34</v>
      </c>
      <c r="S9147" t="s">
        <v>35</v>
      </c>
      <c r="T9147" t="s">
        <v>35</v>
      </c>
      <c r="U9147" s="6">
        <v>4.0999999999999996</v>
      </c>
    </row>
    <row r="9148" spans="1:21" x14ac:dyDescent="0.25">
      <c r="A9148" t="s">
        <v>18488</v>
      </c>
      <c r="B9148" s="1">
        <v>45869</v>
      </c>
      <c r="C9148" t="s">
        <v>98</v>
      </c>
      <c r="D9148" t="s">
        <v>23</v>
      </c>
      <c r="E9148" t="s">
        <v>103</v>
      </c>
      <c r="F9148" t="s">
        <v>39</v>
      </c>
      <c r="G9148" t="s">
        <v>316</v>
      </c>
      <c r="H9148" t="s">
        <v>70</v>
      </c>
      <c r="I9148" t="s">
        <v>119</v>
      </c>
      <c r="J9148" t="s">
        <v>28</v>
      </c>
      <c r="K9148" t="s">
        <v>43</v>
      </c>
      <c r="L9148" t="s">
        <v>44</v>
      </c>
      <c r="M9148" t="s">
        <v>64</v>
      </c>
      <c r="N9148">
        <v>1</v>
      </c>
      <c r="O9148" t="s">
        <v>18489</v>
      </c>
      <c r="P9148" t="s">
        <v>336</v>
      </c>
      <c r="Q9148">
        <v>754676.66</v>
      </c>
      <c r="R9148" t="s">
        <v>34</v>
      </c>
      <c r="S9148" t="s">
        <v>56</v>
      </c>
      <c r="T9148" t="s">
        <v>35</v>
      </c>
      <c r="U9148" s="6">
        <v>4.7</v>
      </c>
    </row>
    <row r="9149" spans="1:21" x14ac:dyDescent="0.25">
      <c r="A9149" t="s">
        <v>18490</v>
      </c>
      <c r="B9149" s="1">
        <v>44959</v>
      </c>
      <c r="C9149" t="s">
        <v>81</v>
      </c>
      <c r="D9149" t="s">
        <v>23</v>
      </c>
      <c r="E9149" t="s">
        <v>82</v>
      </c>
      <c r="F9149" t="s">
        <v>69</v>
      </c>
      <c r="G9149" t="s">
        <v>20206</v>
      </c>
      <c r="H9149" t="s">
        <v>40</v>
      </c>
      <c r="I9149" t="s">
        <v>63</v>
      </c>
      <c r="J9149" t="s">
        <v>42</v>
      </c>
      <c r="K9149" t="s">
        <v>72</v>
      </c>
      <c r="L9149" t="s">
        <v>44</v>
      </c>
      <c r="M9149" t="s">
        <v>64</v>
      </c>
      <c r="N9149">
        <v>4</v>
      </c>
      <c r="O9149" t="s">
        <v>18491</v>
      </c>
      <c r="P9149" t="s">
        <v>110</v>
      </c>
      <c r="Q9149">
        <v>3594123.79</v>
      </c>
      <c r="R9149" t="s">
        <v>48</v>
      </c>
      <c r="S9149" t="s">
        <v>56</v>
      </c>
      <c r="T9149" t="s">
        <v>35</v>
      </c>
      <c r="U9149" s="6">
        <v>4.5</v>
      </c>
    </row>
    <row r="9150" spans="1:21" x14ac:dyDescent="0.25">
      <c r="A9150" t="s">
        <v>18492</v>
      </c>
      <c r="B9150" s="1">
        <v>45486</v>
      </c>
      <c r="C9150" t="s">
        <v>22</v>
      </c>
      <c r="D9150" t="s">
        <v>23</v>
      </c>
      <c r="E9150" t="s">
        <v>24</v>
      </c>
      <c r="F9150" t="s">
        <v>39</v>
      </c>
      <c r="G9150" t="s">
        <v>547</v>
      </c>
      <c r="H9150" t="s">
        <v>70</v>
      </c>
      <c r="I9150" t="s">
        <v>119</v>
      </c>
      <c r="J9150" t="s">
        <v>28</v>
      </c>
      <c r="K9150" t="s">
        <v>43</v>
      </c>
      <c r="L9150" t="s">
        <v>44</v>
      </c>
      <c r="M9150" t="s">
        <v>77</v>
      </c>
      <c r="N9150">
        <v>2</v>
      </c>
      <c r="O9150" t="s">
        <v>18493</v>
      </c>
      <c r="P9150" t="s">
        <v>641</v>
      </c>
      <c r="Q9150">
        <v>1490337.85</v>
      </c>
      <c r="R9150" t="s">
        <v>48</v>
      </c>
      <c r="S9150" t="s">
        <v>35</v>
      </c>
      <c r="T9150" t="s">
        <v>35</v>
      </c>
      <c r="U9150" s="6">
        <v>3.7</v>
      </c>
    </row>
    <row r="9151" spans="1:21" x14ac:dyDescent="0.25">
      <c r="A9151" t="s">
        <v>18494</v>
      </c>
      <c r="B9151" s="1">
        <v>45158</v>
      </c>
      <c r="C9151" t="s">
        <v>88</v>
      </c>
      <c r="D9151" t="s">
        <v>23</v>
      </c>
      <c r="E9151" t="s">
        <v>89</v>
      </c>
      <c r="F9151" t="s">
        <v>90</v>
      </c>
      <c r="G9151" t="s">
        <v>165</v>
      </c>
      <c r="H9151" t="s">
        <v>104</v>
      </c>
      <c r="I9151" t="s">
        <v>105</v>
      </c>
      <c r="J9151" t="s">
        <v>28</v>
      </c>
      <c r="K9151" t="s">
        <v>43</v>
      </c>
      <c r="L9151" t="s">
        <v>30</v>
      </c>
      <c r="M9151" t="s">
        <v>31</v>
      </c>
      <c r="N9151">
        <v>5</v>
      </c>
      <c r="O9151" t="s">
        <v>18495</v>
      </c>
      <c r="P9151" t="s">
        <v>267</v>
      </c>
      <c r="Q9151">
        <v>4011733.59</v>
      </c>
      <c r="R9151" t="s">
        <v>48</v>
      </c>
      <c r="S9151" t="s">
        <v>35</v>
      </c>
      <c r="T9151" t="s">
        <v>56</v>
      </c>
      <c r="U9151" s="6">
        <v>4.9000000000000004</v>
      </c>
    </row>
    <row r="9152" spans="1:21" x14ac:dyDescent="0.25">
      <c r="A9152" t="s">
        <v>18496</v>
      </c>
      <c r="B9152" s="1">
        <v>44978</v>
      </c>
      <c r="C9152" t="s">
        <v>98</v>
      </c>
      <c r="D9152" t="s">
        <v>23</v>
      </c>
      <c r="E9152" t="s">
        <v>103</v>
      </c>
      <c r="F9152" t="s">
        <v>90</v>
      </c>
      <c r="G9152" t="s">
        <v>20209</v>
      </c>
      <c r="H9152" t="s">
        <v>40</v>
      </c>
      <c r="I9152" t="s">
        <v>63</v>
      </c>
      <c r="J9152" t="s">
        <v>42</v>
      </c>
      <c r="K9152" t="s">
        <v>72</v>
      </c>
      <c r="L9152" t="s">
        <v>44</v>
      </c>
      <c r="M9152" t="s">
        <v>77</v>
      </c>
      <c r="N9152">
        <v>4</v>
      </c>
      <c r="O9152" t="s">
        <v>18497</v>
      </c>
      <c r="P9152" t="s">
        <v>341</v>
      </c>
      <c r="Q9152">
        <v>3285519.12</v>
      </c>
      <c r="R9152" t="s">
        <v>34</v>
      </c>
      <c r="S9152" t="s">
        <v>56</v>
      </c>
      <c r="T9152" t="s">
        <v>56</v>
      </c>
      <c r="U9152" s="6">
        <v>4.3</v>
      </c>
    </row>
    <row r="9153" spans="1:21" x14ac:dyDescent="0.25">
      <c r="A9153" t="s">
        <v>18498</v>
      </c>
      <c r="B9153" s="1">
        <v>45720</v>
      </c>
      <c r="C9153" t="s">
        <v>88</v>
      </c>
      <c r="D9153" t="s">
        <v>23</v>
      </c>
      <c r="E9153" t="s">
        <v>112</v>
      </c>
      <c r="F9153" t="s">
        <v>76</v>
      </c>
      <c r="G9153" t="s">
        <v>20209</v>
      </c>
      <c r="H9153" t="s">
        <v>40</v>
      </c>
      <c r="I9153" t="s">
        <v>41</v>
      </c>
      <c r="J9153" t="s">
        <v>42</v>
      </c>
      <c r="K9153" t="s">
        <v>72</v>
      </c>
      <c r="L9153" t="s">
        <v>30</v>
      </c>
      <c r="M9153" t="s">
        <v>64</v>
      </c>
      <c r="N9153">
        <v>5</v>
      </c>
      <c r="O9153" t="s">
        <v>18499</v>
      </c>
      <c r="P9153" t="s">
        <v>482</v>
      </c>
      <c r="Q9153">
        <v>6559370.0300000003</v>
      </c>
      <c r="R9153" t="s">
        <v>34</v>
      </c>
      <c r="S9153" t="s">
        <v>35</v>
      </c>
      <c r="T9153" t="s">
        <v>35</v>
      </c>
      <c r="U9153" s="6">
        <v>4.2</v>
      </c>
    </row>
    <row r="9154" spans="1:21" x14ac:dyDescent="0.25">
      <c r="A9154" t="s">
        <v>18500</v>
      </c>
      <c r="B9154" s="1">
        <v>45463</v>
      </c>
      <c r="C9154" t="s">
        <v>88</v>
      </c>
      <c r="D9154" t="s">
        <v>23</v>
      </c>
      <c r="E9154" t="s">
        <v>112</v>
      </c>
      <c r="F9154" t="s">
        <v>190</v>
      </c>
      <c r="G9154" t="s">
        <v>20199</v>
      </c>
      <c r="H9154" t="s">
        <v>40</v>
      </c>
      <c r="I9154" t="s">
        <v>63</v>
      </c>
      <c r="J9154" t="s">
        <v>42</v>
      </c>
      <c r="K9154" t="s">
        <v>29</v>
      </c>
      <c r="L9154" t="s">
        <v>30</v>
      </c>
      <c r="M9154" t="s">
        <v>31</v>
      </c>
      <c r="N9154">
        <v>4</v>
      </c>
      <c r="O9154" t="s">
        <v>18501</v>
      </c>
      <c r="P9154" t="s">
        <v>402</v>
      </c>
      <c r="Q9154">
        <v>3478676.13</v>
      </c>
      <c r="R9154" t="s">
        <v>48</v>
      </c>
      <c r="S9154" t="s">
        <v>35</v>
      </c>
      <c r="T9154" t="s">
        <v>56</v>
      </c>
      <c r="U9154" s="6">
        <v>4.0999999999999996</v>
      </c>
    </row>
    <row r="9155" spans="1:21" x14ac:dyDescent="0.25">
      <c r="A9155" t="s">
        <v>18502</v>
      </c>
      <c r="B9155" s="1">
        <v>45887</v>
      </c>
      <c r="C9155" t="s">
        <v>50</v>
      </c>
      <c r="D9155" t="s">
        <v>23</v>
      </c>
      <c r="E9155" t="s">
        <v>51</v>
      </c>
      <c r="F9155" t="s">
        <v>69</v>
      </c>
      <c r="G9155" t="s">
        <v>259</v>
      </c>
      <c r="H9155" t="s">
        <v>26</v>
      </c>
      <c r="I9155" t="s">
        <v>52</v>
      </c>
      <c r="J9155" t="s">
        <v>28</v>
      </c>
      <c r="K9155" t="s">
        <v>43</v>
      </c>
      <c r="L9155" t="s">
        <v>44</v>
      </c>
      <c r="M9155" t="s">
        <v>113</v>
      </c>
      <c r="N9155">
        <v>4</v>
      </c>
      <c r="O9155" t="s">
        <v>18503</v>
      </c>
      <c r="P9155" t="s">
        <v>312</v>
      </c>
      <c r="Q9155">
        <v>3314909.46</v>
      </c>
      <c r="R9155" t="s">
        <v>48</v>
      </c>
      <c r="S9155" t="s">
        <v>56</v>
      </c>
      <c r="T9155" t="s">
        <v>56</v>
      </c>
      <c r="U9155" s="6">
        <v>3.9</v>
      </c>
    </row>
    <row r="9156" spans="1:21" x14ac:dyDescent="0.25">
      <c r="A9156" t="s">
        <v>18504</v>
      </c>
      <c r="B9156" s="1">
        <v>45349</v>
      </c>
      <c r="C9156" t="s">
        <v>81</v>
      </c>
      <c r="D9156" t="s">
        <v>23</v>
      </c>
      <c r="E9156" t="s">
        <v>82</v>
      </c>
      <c r="F9156" t="s">
        <v>76</v>
      </c>
      <c r="G9156" t="s">
        <v>137</v>
      </c>
      <c r="H9156" t="s">
        <v>70</v>
      </c>
      <c r="I9156" t="s">
        <v>71</v>
      </c>
      <c r="J9156" t="s">
        <v>28</v>
      </c>
      <c r="K9156" t="s">
        <v>29</v>
      </c>
      <c r="L9156" t="s">
        <v>44</v>
      </c>
      <c r="M9156" t="s">
        <v>31</v>
      </c>
      <c r="N9156">
        <v>3</v>
      </c>
      <c r="O9156" t="s">
        <v>18505</v>
      </c>
      <c r="P9156" t="s">
        <v>124</v>
      </c>
      <c r="Q9156">
        <v>2758112.3</v>
      </c>
      <c r="R9156" t="s">
        <v>48</v>
      </c>
      <c r="S9156" t="s">
        <v>35</v>
      </c>
      <c r="T9156" t="s">
        <v>35</v>
      </c>
      <c r="U9156" s="6">
        <v>4.2</v>
      </c>
    </row>
    <row r="9157" spans="1:21" x14ac:dyDescent="0.25">
      <c r="A9157" t="s">
        <v>18506</v>
      </c>
      <c r="B9157" s="1">
        <v>45723</v>
      </c>
      <c r="C9157" t="s">
        <v>88</v>
      </c>
      <c r="D9157" t="s">
        <v>23</v>
      </c>
      <c r="E9157" t="s">
        <v>89</v>
      </c>
      <c r="F9157" t="s">
        <v>25</v>
      </c>
      <c r="G9157" t="s">
        <v>155</v>
      </c>
      <c r="H9157" t="s">
        <v>83</v>
      </c>
      <c r="I9157" t="s">
        <v>126</v>
      </c>
      <c r="J9157" t="s">
        <v>42</v>
      </c>
      <c r="K9157" t="s">
        <v>43</v>
      </c>
      <c r="L9157" t="s">
        <v>44</v>
      </c>
      <c r="M9157" t="s">
        <v>45</v>
      </c>
      <c r="N9157">
        <v>5</v>
      </c>
      <c r="O9157" t="s">
        <v>18507</v>
      </c>
      <c r="P9157" t="s">
        <v>656</v>
      </c>
      <c r="Q9157">
        <v>3739405.55</v>
      </c>
      <c r="R9157" t="s">
        <v>48</v>
      </c>
      <c r="S9157" t="s">
        <v>56</v>
      </c>
      <c r="T9157" t="s">
        <v>35</v>
      </c>
      <c r="U9157" s="6">
        <v>4.7</v>
      </c>
    </row>
    <row r="9158" spans="1:21" x14ac:dyDescent="0.25">
      <c r="A9158" t="s">
        <v>18508</v>
      </c>
      <c r="B9158" s="1">
        <v>45760</v>
      </c>
      <c r="C9158" t="s">
        <v>81</v>
      </c>
      <c r="D9158" t="s">
        <v>23</v>
      </c>
      <c r="E9158" t="s">
        <v>82</v>
      </c>
      <c r="F9158" t="s">
        <v>58</v>
      </c>
      <c r="G9158" t="s">
        <v>365</v>
      </c>
      <c r="H9158" t="s">
        <v>104</v>
      </c>
      <c r="I9158" t="s">
        <v>138</v>
      </c>
      <c r="J9158" t="s">
        <v>42</v>
      </c>
      <c r="K9158" t="s">
        <v>72</v>
      </c>
      <c r="L9158" t="s">
        <v>44</v>
      </c>
      <c r="M9158" t="s">
        <v>64</v>
      </c>
      <c r="N9158">
        <v>5</v>
      </c>
      <c r="O9158" t="s">
        <v>18509</v>
      </c>
      <c r="P9158" t="s">
        <v>341</v>
      </c>
      <c r="Q9158">
        <v>5890350.71</v>
      </c>
      <c r="R9158" t="s">
        <v>48</v>
      </c>
      <c r="S9158" t="s">
        <v>56</v>
      </c>
      <c r="T9158" t="s">
        <v>35</v>
      </c>
      <c r="U9158" s="6">
        <v>4.4000000000000004</v>
      </c>
    </row>
    <row r="9159" spans="1:21" x14ac:dyDescent="0.25">
      <c r="A9159" t="s">
        <v>18510</v>
      </c>
      <c r="B9159" s="1">
        <v>45354</v>
      </c>
      <c r="C9159" t="s">
        <v>22</v>
      </c>
      <c r="D9159" t="s">
        <v>23</v>
      </c>
      <c r="E9159" t="s">
        <v>24</v>
      </c>
      <c r="F9159" t="s">
        <v>62</v>
      </c>
      <c r="G9159" t="s">
        <v>244</v>
      </c>
      <c r="H9159" t="s">
        <v>83</v>
      </c>
      <c r="I9159" t="s">
        <v>126</v>
      </c>
      <c r="J9159" t="s">
        <v>42</v>
      </c>
      <c r="K9159" t="s">
        <v>43</v>
      </c>
      <c r="L9159" t="s">
        <v>44</v>
      </c>
      <c r="M9159" t="s">
        <v>53</v>
      </c>
      <c r="N9159">
        <v>3</v>
      </c>
      <c r="O9159" t="s">
        <v>18511</v>
      </c>
      <c r="P9159" t="s">
        <v>79</v>
      </c>
      <c r="Q9159">
        <v>2206831.7799999998</v>
      </c>
      <c r="R9159" t="s">
        <v>48</v>
      </c>
      <c r="S9159" t="s">
        <v>35</v>
      </c>
      <c r="T9159" t="s">
        <v>35</v>
      </c>
      <c r="U9159" s="6">
        <v>4.3</v>
      </c>
    </row>
    <row r="9160" spans="1:21" x14ac:dyDescent="0.25">
      <c r="A9160" t="s">
        <v>18512</v>
      </c>
      <c r="B9160" s="1">
        <v>45566</v>
      </c>
      <c r="C9160" t="s">
        <v>22</v>
      </c>
      <c r="D9160" t="s">
        <v>23</v>
      </c>
      <c r="E9160" t="s">
        <v>24</v>
      </c>
      <c r="F9160" t="s">
        <v>76</v>
      </c>
      <c r="G9160" t="s">
        <v>221</v>
      </c>
      <c r="H9160" t="s">
        <v>40</v>
      </c>
      <c r="I9160" t="s">
        <v>41</v>
      </c>
      <c r="J9160" t="s">
        <v>42</v>
      </c>
      <c r="K9160" t="s">
        <v>72</v>
      </c>
      <c r="L9160" t="s">
        <v>44</v>
      </c>
      <c r="M9160" t="s">
        <v>113</v>
      </c>
      <c r="N9160">
        <v>2</v>
      </c>
      <c r="O9160" t="s">
        <v>18513</v>
      </c>
      <c r="P9160" t="s">
        <v>840</v>
      </c>
      <c r="Q9160">
        <v>2670639.35</v>
      </c>
      <c r="R9160" t="s">
        <v>34</v>
      </c>
      <c r="S9160" t="s">
        <v>35</v>
      </c>
      <c r="T9160" t="s">
        <v>35</v>
      </c>
      <c r="U9160" s="6">
        <v>4.2</v>
      </c>
    </row>
    <row r="9161" spans="1:21" x14ac:dyDescent="0.25">
      <c r="A9161" t="s">
        <v>18514</v>
      </c>
      <c r="B9161" s="1">
        <v>45162</v>
      </c>
      <c r="C9161" t="s">
        <v>37</v>
      </c>
      <c r="D9161" t="s">
        <v>23</v>
      </c>
      <c r="E9161" t="s">
        <v>68</v>
      </c>
      <c r="F9161" t="s">
        <v>25</v>
      </c>
      <c r="G9161" t="s">
        <v>233</v>
      </c>
      <c r="H9161" t="s">
        <v>83</v>
      </c>
      <c r="I9161" t="s">
        <v>84</v>
      </c>
      <c r="J9161" t="s">
        <v>42</v>
      </c>
      <c r="K9161" t="s">
        <v>43</v>
      </c>
      <c r="L9161" t="s">
        <v>44</v>
      </c>
      <c r="M9161" t="s">
        <v>45</v>
      </c>
      <c r="N9161">
        <v>3</v>
      </c>
      <c r="O9161" t="s">
        <v>18515</v>
      </c>
      <c r="P9161" t="s">
        <v>212</v>
      </c>
      <c r="Q9161">
        <v>2585249.5299999998</v>
      </c>
      <c r="R9161" t="s">
        <v>34</v>
      </c>
      <c r="S9161" t="s">
        <v>56</v>
      </c>
      <c r="T9161" t="s">
        <v>35</v>
      </c>
      <c r="U9161" s="6">
        <v>4.8</v>
      </c>
    </row>
    <row r="9162" spans="1:21" x14ac:dyDescent="0.25">
      <c r="A9162" t="s">
        <v>18516</v>
      </c>
      <c r="B9162" s="1">
        <v>45239</v>
      </c>
      <c r="C9162" t="s">
        <v>37</v>
      </c>
      <c r="D9162" t="s">
        <v>23</v>
      </c>
      <c r="E9162" t="s">
        <v>68</v>
      </c>
      <c r="F9162" t="s">
        <v>90</v>
      </c>
      <c r="G9162" t="s">
        <v>252</v>
      </c>
      <c r="H9162" t="s">
        <v>26</v>
      </c>
      <c r="I9162" t="s">
        <v>253</v>
      </c>
      <c r="J9162" t="s">
        <v>42</v>
      </c>
      <c r="K9162" t="s">
        <v>43</v>
      </c>
      <c r="L9162" t="s">
        <v>44</v>
      </c>
      <c r="M9162" t="s">
        <v>31</v>
      </c>
      <c r="N9162">
        <v>3</v>
      </c>
      <c r="O9162" t="s">
        <v>18517</v>
      </c>
      <c r="P9162" t="s">
        <v>437</v>
      </c>
      <c r="Q9162">
        <v>2490133.64</v>
      </c>
      <c r="R9162" t="s">
        <v>48</v>
      </c>
      <c r="S9162" t="s">
        <v>56</v>
      </c>
      <c r="T9162" t="s">
        <v>35</v>
      </c>
      <c r="U9162" s="6">
        <v>4.4000000000000004</v>
      </c>
    </row>
    <row r="9163" spans="1:21" x14ac:dyDescent="0.25">
      <c r="A9163" t="s">
        <v>18518</v>
      </c>
      <c r="B9163" s="1">
        <v>45574</v>
      </c>
      <c r="C9163" t="s">
        <v>98</v>
      </c>
      <c r="D9163" t="s">
        <v>23</v>
      </c>
      <c r="E9163" t="s">
        <v>103</v>
      </c>
      <c r="F9163" t="s">
        <v>58</v>
      </c>
      <c r="G9163" t="s">
        <v>20213</v>
      </c>
      <c r="H9163" t="s">
        <v>70</v>
      </c>
      <c r="I9163" t="s">
        <v>71</v>
      </c>
      <c r="J9163" t="s">
        <v>28</v>
      </c>
      <c r="K9163" t="s">
        <v>29</v>
      </c>
      <c r="L9163" t="s">
        <v>30</v>
      </c>
      <c r="M9163" t="s">
        <v>113</v>
      </c>
      <c r="N9163">
        <v>5</v>
      </c>
      <c r="O9163" t="s">
        <v>18519</v>
      </c>
      <c r="P9163" t="s">
        <v>79</v>
      </c>
      <c r="Q9163">
        <v>4185915.46</v>
      </c>
      <c r="R9163" t="s">
        <v>34</v>
      </c>
      <c r="S9163" t="s">
        <v>35</v>
      </c>
      <c r="T9163" t="s">
        <v>35</v>
      </c>
      <c r="U9163" s="6">
        <v>4.9000000000000004</v>
      </c>
    </row>
    <row r="9164" spans="1:21" x14ac:dyDescent="0.25">
      <c r="A9164" t="s">
        <v>18520</v>
      </c>
      <c r="B9164" s="1">
        <v>45286</v>
      </c>
      <c r="C9164" t="s">
        <v>88</v>
      </c>
      <c r="D9164" t="s">
        <v>23</v>
      </c>
      <c r="E9164" t="s">
        <v>112</v>
      </c>
      <c r="F9164" t="s">
        <v>190</v>
      </c>
      <c r="G9164" t="s">
        <v>150</v>
      </c>
      <c r="H9164" t="s">
        <v>70</v>
      </c>
      <c r="I9164" t="s">
        <v>119</v>
      </c>
      <c r="J9164" t="s">
        <v>28</v>
      </c>
      <c r="K9164" t="s">
        <v>43</v>
      </c>
      <c r="L9164" t="s">
        <v>44</v>
      </c>
      <c r="M9164" t="s">
        <v>77</v>
      </c>
      <c r="N9164">
        <v>5</v>
      </c>
      <c r="O9164" t="s">
        <v>18521</v>
      </c>
      <c r="P9164" t="s">
        <v>641</v>
      </c>
      <c r="Q9164">
        <v>3680117.72</v>
      </c>
      <c r="R9164" t="s">
        <v>48</v>
      </c>
      <c r="S9164" t="s">
        <v>56</v>
      </c>
      <c r="T9164" t="s">
        <v>56</v>
      </c>
      <c r="U9164" s="6">
        <v>4</v>
      </c>
    </row>
    <row r="9165" spans="1:21" x14ac:dyDescent="0.25">
      <c r="A9165" t="s">
        <v>18522</v>
      </c>
      <c r="B9165" s="1">
        <v>45647</v>
      </c>
      <c r="C9165" t="s">
        <v>50</v>
      </c>
      <c r="D9165" t="s">
        <v>23</v>
      </c>
      <c r="E9165" t="s">
        <v>51</v>
      </c>
      <c r="F9165" t="s">
        <v>76</v>
      </c>
      <c r="G9165" t="s">
        <v>150</v>
      </c>
      <c r="H9165" t="s">
        <v>83</v>
      </c>
      <c r="I9165" t="s">
        <v>84</v>
      </c>
      <c r="J9165" t="s">
        <v>42</v>
      </c>
      <c r="K9165" t="s">
        <v>72</v>
      </c>
      <c r="L9165" t="s">
        <v>44</v>
      </c>
      <c r="M9165" t="s">
        <v>77</v>
      </c>
      <c r="N9165">
        <v>4</v>
      </c>
      <c r="O9165" t="s">
        <v>18523</v>
      </c>
      <c r="P9165" t="s">
        <v>437</v>
      </c>
      <c r="Q9165">
        <v>3911247.85</v>
      </c>
      <c r="R9165" t="s">
        <v>48</v>
      </c>
      <c r="S9165" t="s">
        <v>56</v>
      </c>
      <c r="T9165" t="s">
        <v>35</v>
      </c>
      <c r="U9165" s="6">
        <v>4.9000000000000004</v>
      </c>
    </row>
    <row r="9166" spans="1:21" x14ac:dyDescent="0.25">
      <c r="A9166" t="s">
        <v>18524</v>
      </c>
      <c r="B9166" s="1">
        <v>45626</v>
      </c>
      <c r="C9166" t="s">
        <v>50</v>
      </c>
      <c r="D9166" t="s">
        <v>23</v>
      </c>
      <c r="E9166" t="s">
        <v>51</v>
      </c>
      <c r="F9166" t="s">
        <v>190</v>
      </c>
      <c r="G9166" t="s">
        <v>20203</v>
      </c>
      <c r="H9166" t="s">
        <v>40</v>
      </c>
      <c r="I9166" t="s">
        <v>63</v>
      </c>
      <c r="J9166" t="s">
        <v>42</v>
      </c>
      <c r="K9166" t="s">
        <v>43</v>
      </c>
      <c r="L9166" t="s">
        <v>44</v>
      </c>
      <c r="M9166" t="s">
        <v>77</v>
      </c>
      <c r="N9166">
        <v>2</v>
      </c>
      <c r="O9166" t="s">
        <v>18525</v>
      </c>
      <c r="P9166" t="s">
        <v>312</v>
      </c>
      <c r="Q9166">
        <v>1953191.09</v>
      </c>
      <c r="R9166" t="s">
        <v>34</v>
      </c>
      <c r="S9166" t="s">
        <v>56</v>
      </c>
      <c r="T9166" t="s">
        <v>35</v>
      </c>
      <c r="U9166" s="6">
        <v>3.5</v>
      </c>
    </row>
    <row r="9167" spans="1:21" x14ac:dyDescent="0.25">
      <c r="A9167" t="s">
        <v>18526</v>
      </c>
      <c r="B9167" s="1">
        <v>45467</v>
      </c>
      <c r="C9167" t="s">
        <v>98</v>
      </c>
      <c r="D9167" t="s">
        <v>23</v>
      </c>
      <c r="E9167" t="s">
        <v>103</v>
      </c>
      <c r="F9167" t="s">
        <v>76</v>
      </c>
      <c r="G9167" t="s">
        <v>20212</v>
      </c>
      <c r="H9167" t="s">
        <v>83</v>
      </c>
      <c r="I9167" t="s">
        <v>126</v>
      </c>
      <c r="J9167" t="s">
        <v>42</v>
      </c>
      <c r="K9167" t="s">
        <v>43</v>
      </c>
      <c r="L9167" t="s">
        <v>44</v>
      </c>
      <c r="M9167" t="s">
        <v>53</v>
      </c>
      <c r="N9167">
        <v>5</v>
      </c>
      <c r="O9167" t="s">
        <v>18527</v>
      </c>
      <c r="P9167" t="s">
        <v>454</v>
      </c>
      <c r="Q9167">
        <v>3587289.79</v>
      </c>
      <c r="R9167" t="s">
        <v>34</v>
      </c>
      <c r="S9167" t="s">
        <v>56</v>
      </c>
      <c r="T9167" t="s">
        <v>56</v>
      </c>
      <c r="U9167" s="6">
        <v>4.7</v>
      </c>
    </row>
    <row r="9168" spans="1:21" x14ac:dyDescent="0.25">
      <c r="A9168" t="s">
        <v>18528</v>
      </c>
      <c r="B9168" s="1">
        <v>45012</v>
      </c>
      <c r="C9168" t="s">
        <v>50</v>
      </c>
      <c r="D9168" t="s">
        <v>23</v>
      </c>
      <c r="E9168" t="s">
        <v>130</v>
      </c>
      <c r="F9168" t="s">
        <v>69</v>
      </c>
      <c r="G9168" t="s">
        <v>20211</v>
      </c>
      <c r="H9168" t="s">
        <v>83</v>
      </c>
      <c r="I9168" t="s">
        <v>126</v>
      </c>
      <c r="J9168" t="s">
        <v>42</v>
      </c>
      <c r="K9168" t="s">
        <v>43</v>
      </c>
      <c r="L9168" t="s">
        <v>30</v>
      </c>
      <c r="M9168" t="s">
        <v>77</v>
      </c>
      <c r="N9168">
        <v>4</v>
      </c>
      <c r="O9168" t="s">
        <v>18529</v>
      </c>
      <c r="P9168" t="s">
        <v>275</v>
      </c>
      <c r="Q9168">
        <v>3182964.82</v>
      </c>
      <c r="R9168" t="s">
        <v>48</v>
      </c>
      <c r="S9168" t="s">
        <v>35</v>
      </c>
      <c r="T9168" t="s">
        <v>35</v>
      </c>
      <c r="U9168" s="6">
        <v>4.5</v>
      </c>
    </row>
    <row r="9169" spans="1:21" x14ac:dyDescent="0.25">
      <c r="A9169" t="s">
        <v>18530</v>
      </c>
      <c r="B9169" s="1">
        <v>45639</v>
      </c>
      <c r="C9169" t="s">
        <v>50</v>
      </c>
      <c r="D9169" t="s">
        <v>23</v>
      </c>
      <c r="E9169" t="s">
        <v>130</v>
      </c>
      <c r="F9169" t="s">
        <v>69</v>
      </c>
      <c r="G9169" t="s">
        <v>20205</v>
      </c>
      <c r="H9169" t="s">
        <v>26</v>
      </c>
      <c r="I9169" t="s">
        <v>52</v>
      </c>
      <c r="J9169" t="s">
        <v>28</v>
      </c>
      <c r="K9169" t="s">
        <v>29</v>
      </c>
      <c r="L9169" t="s">
        <v>44</v>
      </c>
      <c r="M9169" t="s">
        <v>64</v>
      </c>
      <c r="N9169">
        <v>1</v>
      </c>
      <c r="O9169" t="s">
        <v>18531</v>
      </c>
      <c r="P9169" t="s">
        <v>386</v>
      </c>
      <c r="Q9169">
        <v>698481.44</v>
      </c>
      <c r="R9169" t="s">
        <v>48</v>
      </c>
      <c r="S9169" t="s">
        <v>35</v>
      </c>
      <c r="T9169" t="s">
        <v>35</v>
      </c>
      <c r="U9169" s="6">
        <v>4.5</v>
      </c>
    </row>
    <row r="9170" spans="1:21" x14ac:dyDescent="0.25">
      <c r="A9170" t="s">
        <v>18532</v>
      </c>
      <c r="B9170" s="1">
        <v>45584</v>
      </c>
      <c r="C9170" t="s">
        <v>37</v>
      </c>
      <c r="D9170" t="s">
        <v>23</v>
      </c>
      <c r="E9170" t="s">
        <v>38</v>
      </c>
      <c r="F9170" t="s">
        <v>39</v>
      </c>
      <c r="G9170" t="s">
        <v>371</v>
      </c>
      <c r="H9170" t="s">
        <v>70</v>
      </c>
      <c r="I9170" t="s">
        <v>180</v>
      </c>
      <c r="J9170" t="s">
        <v>42</v>
      </c>
      <c r="K9170" t="s">
        <v>72</v>
      </c>
      <c r="L9170" t="s">
        <v>44</v>
      </c>
      <c r="M9170" t="s">
        <v>45</v>
      </c>
      <c r="N9170">
        <v>2</v>
      </c>
      <c r="O9170" t="s">
        <v>18533</v>
      </c>
      <c r="P9170" t="s">
        <v>128</v>
      </c>
      <c r="Q9170">
        <v>1867212.07</v>
      </c>
      <c r="R9170" t="s">
        <v>48</v>
      </c>
      <c r="S9170" t="s">
        <v>35</v>
      </c>
      <c r="T9170" t="s">
        <v>35</v>
      </c>
      <c r="U9170" s="6">
        <v>4.3</v>
      </c>
    </row>
    <row r="9171" spans="1:21" x14ac:dyDescent="0.25">
      <c r="A9171" t="s">
        <v>18534</v>
      </c>
      <c r="B9171" s="1">
        <v>45350</v>
      </c>
      <c r="C9171" t="s">
        <v>81</v>
      </c>
      <c r="D9171" t="s">
        <v>23</v>
      </c>
      <c r="E9171" t="s">
        <v>82</v>
      </c>
      <c r="F9171" t="s">
        <v>76</v>
      </c>
      <c r="G9171" t="s">
        <v>20204</v>
      </c>
      <c r="H9171" t="s">
        <v>40</v>
      </c>
      <c r="I9171" t="s">
        <v>41</v>
      </c>
      <c r="J9171" t="s">
        <v>42</v>
      </c>
      <c r="K9171" t="s">
        <v>43</v>
      </c>
      <c r="L9171" t="s">
        <v>44</v>
      </c>
      <c r="M9171" t="s">
        <v>31</v>
      </c>
      <c r="N9171">
        <v>5</v>
      </c>
      <c r="O9171" t="s">
        <v>18535</v>
      </c>
      <c r="P9171" t="s">
        <v>336</v>
      </c>
      <c r="Q9171">
        <v>6385192.5700000003</v>
      </c>
      <c r="R9171" t="s">
        <v>34</v>
      </c>
      <c r="S9171" t="s">
        <v>35</v>
      </c>
      <c r="T9171" t="s">
        <v>35</v>
      </c>
      <c r="U9171" s="6">
        <v>3.6</v>
      </c>
    </row>
    <row r="9172" spans="1:21" x14ac:dyDescent="0.25">
      <c r="A9172" t="s">
        <v>18536</v>
      </c>
      <c r="B9172" s="1">
        <v>45206</v>
      </c>
      <c r="C9172" t="s">
        <v>88</v>
      </c>
      <c r="D9172" t="s">
        <v>23</v>
      </c>
      <c r="E9172" t="s">
        <v>112</v>
      </c>
      <c r="F9172" t="s">
        <v>62</v>
      </c>
      <c r="G9172" t="s">
        <v>230</v>
      </c>
      <c r="H9172" t="s">
        <v>26</v>
      </c>
      <c r="I9172" t="s">
        <v>27</v>
      </c>
      <c r="J9172" t="s">
        <v>28</v>
      </c>
      <c r="K9172" t="s">
        <v>43</v>
      </c>
      <c r="L9172" t="s">
        <v>44</v>
      </c>
      <c r="M9172" t="s">
        <v>31</v>
      </c>
      <c r="N9172">
        <v>1</v>
      </c>
      <c r="O9172" t="s">
        <v>18537</v>
      </c>
      <c r="P9172" t="s">
        <v>144</v>
      </c>
      <c r="Q9172">
        <v>1083039.6399999999</v>
      </c>
      <c r="R9172" t="s">
        <v>48</v>
      </c>
      <c r="S9172" t="s">
        <v>35</v>
      </c>
      <c r="T9172" t="s">
        <v>56</v>
      </c>
      <c r="U9172" s="6">
        <v>4.2</v>
      </c>
    </row>
    <row r="9173" spans="1:21" x14ac:dyDescent="0.25">
      <c r="A9173" t="s">
        <v>18538</v>
      </c>
      <c r="B9173" s="1">
        <v>45728</v>
      </c>
      <c r="C9173" t="s">
        <v>88</v>
      </c>
      <c r="D9173" t="s">
        <v>23</v>
      </c>
      <c r="E9173" t="s">
        <v>112</v>
      </c>
      <c r="F9173" t="s">
        <v>39</v>
      </c>
      <c r="G9173" t="s">
        <v>20211</v>
      </c>
      <c r="H9173" t="s">
        <v>104</v>
      </c>
      <c r="I9173" t="s">
        <v>240</v>
      </c>
      <c r="J9173" t="s">
        <v>174</v>
      </c>
      <c r="K9173" t="s">
        <v>72</v>
      </c>
      <c r="L9173" t="s">
        <v>44</v>
      </c>
      <c r="M9173" t="s">
        <v>113</v>
      </c>
      <c r="N9173">
        <v>1</v>
      </c>
      <c r="O9173" t="s">
        <v>18539</v>
      </c>
      <c r="P9173" t="s">
        <v>206</v>
      </c>
      <c r="Q9173">
        <v>658121.54</v>
      </c>
      <c r="R9173" t="s">
        <v>48</v>
      </c>
      <c r="S9173" t="s">
        <v>56</v>
      </c>
      <c r="T9173" t="s">
        <v>56</v>
      </c>
      <c r="U9173" s="6">
        <v>3.7</v>
      </c>
    </row>
    <row r="9174" spans="1:21" x14ac:dyDescent="0.25">
      <c r="A9174" t="s">
        <v>18540</v>
      </c>
      <c r="B9174" s="1">
        <v>45551</v>
      </c>
      <c r="C9174" t="s">
        <v>22</v>
      </c>
      <c r="D9174" t="s">
        <v>23</v>
      </c>
      <c r="E9174" t="s">
        <v>24</v>
      </c>
      <c r="F9174" t="s">
        <v>62</v>
      </c>
      <c r="G9174" t="s">
        <v>20213</v>
      </c>
      <c r="H9174" t="s">
        <v>166</v>
      </c>
      <c r="I9174" t="s">
        <v>167</v>
      </c>
      <c r="J9174" t="s">
        <v>42</v>
      </c>
      <c r="K9174" t="s">
        <v>29</v>
      </c>
      <c r="L9174" t="s">
        <v>44</v>
      </c>
      <c r="M9174" t="s">
        <v>77</v>
      </c>
      <c r="N9174">
        <v>5</v>
      </c>
      <c r="O9174" t="s">
        <v>18541</v>
      </c>
      <c r="P9174" t="s">
        <v>571</v>
      </c>
      <c r="Q9174">
        <v>4267681.66</v>
      </c>
      <c r="R9174" t="s">
        <v>48</v>
      </c>
      <c r="S9174" t="s">
        <v>56</v>
      </c>
      <c r="T9174" t="s">
        <v>56</v>
      </c>
      <c r="U9174" s="6">
        <v>4.0999999999999996</v>
      </c>
    </row>
    <row r="9175" spans="1:21" x14ac:dyDescent="0.25">
      <c r="A9175" t="s">
        <v>18542</v>
      </c>
      <c r="B9175" s="1">
        <v>45841</v>
      </c>
      <c r="C9175" t="s">
        <v>37</v>
      </c>
      <c r="D9175" t="s">
        <v>23</v>
      </c>
      <c r="E9175" t="s">
        <v>38</v>
      </c>
      <c r="F9175" t="s">
        <v>90</v>
      </c>
      <c r="G9175" t="s">
        <v>137</v>
      </c>
      <c r="H9175" t="s">
        <v>26</v>
      </c>
      <c r="I9175" t="s">
        <v>253</v>
      </c>
      <c r="J9175" t="s">
        <v>42</v>
      </c>
      <c r="K9175" t="s">
        <v>29</v>
      </c>
      <c r="L9175" t="s">
        <v>30</v>
      </c>
      <c r="M9175" t="s">
        <v>53</v>
      </c>
      <c r="N9175">
        <v>5</v>
      </c>
      <c r="O9175" t="s">
        <v>18543</v>
      </c>
      <c r="P9175" t="s">
        <v>248</v>
      </c>
      <c r="Q9175">
        <v>3948388.17</v>
      </c>
      <c r="R9175" t="s">
        <v>48</v>
      </c>
      <c r="S9175" t="s">
        <v>56</v>
      </c>
      <c r="T9175" t="s">
        <v>35</v>
      </c>
      <c r="U9175" s="6">
        <v>4.0999999999999996</v>
      </c>
    </row>
    <row r="9176" spans="1:21" x14ac:dyDescent="0.25">
      <c r="A9176" t="s">
        <v>18544</v>
      </c>
      <c r="B9176" s="1">
        <v>45665</v>
      </c>
      <c r="C9176" t="s">
        <v>50</v>
      </c>
      <c r="D9176" t="s">
        <v>23</v>
      </c>
      <c r="E9176" t="s">
        <v>51</v>
      </c>
      <c r="F9176" t="s">
        <v>39</v>
      </c>
      <c r="G9176" t="s">
        <v>20215</v>
      </c>
      <c r="H9176" t="s">
        <v>26</v>
      </c>
      <c r="I9176" t="s">
        <v>253</v>
      </c>
      <c r="J9176" t="s">
        <v>42</v>
      </c>
      <c r="K9176" t="s">
        <v>43</v>
      </c>
      <c r="L9176" t="s">
        <v>30</v>
      </c>
      <c r="M9176" t="s">
        <v>45</v>
      </c>
      <c r="N9176">
        <v>1</v>
      </c>
      <c r="O9176" t="s">
        <v>18545</v>
      </c>
      <c r="P9176" t="s">
        <v>74</v>
      </c>
      <c r="Q9176">
        <v>730963.71</v>
      </c>
      <c r="R9176" t="s">
        <v>48</v>
      </c>
      <c r="S9176" t="s">
        <v>56</v>
      </c>
      <c r="T9176" t="s">
        <v>56</v>
      </c>
      <c r="U9176" s="6">
        <v>4.9000000000000004</v>
      </c>
    </row>
    <row r="9177" spans="1:21" x14ac:dyDescent="0.25">
      <c r="A9177" t="s">
        <v>18546</v>
      </c>
      <c r="B9177" s="1">
        <v>45387</v>
      </c>
      <c r="C9177" t="s">
        <v>22</v>
      </c>
      <c r="D9177" t="s">
        <v>23</v>
      </c>
      <c r="E9177" t="s">
        <v>24</v>
      </c>
      <c r="F9177" t="s">
        <v>90</v>
      </c>
      <c r="G9177" t="s">
        <v>20199</v>
      </c>
      <c r="H9177" t="s">
        <v>166</v>
      </c>
      <c r="I9177" t="s">
        <v>173</v>
      </c>
      <c r="J9177" t="s">
        <v>174</v>
      </c>
      <c r="K9177" t="s">
        <v>29</v>
      </c>
      <c r="L9177" t="s">
        <v>44</v>
      </c>
      <c r="M9177" t="s">
        <v>113</v>
      </c>
      <c r="N9177">
        <v>1</v>
      </c>
      <c r="O9177" t="s">
        <v>18547</v>
      </c>
      <c r="P9177" t="s">
        <v>182</v>
      </c>
      <c r="Q9177">
        <v>551877.05000000005</v>
      </c>
      <c r="R9177" t="s">
        <v>34</v>
      </c>
      <c r="S9177" t="s">
        <v>56</v>
      </c>
      <c r="T9177" t="s">
        <v>35</v>
      </c>
      <c r="U9177" s="6">
        <v>5</v>
      </c>
    </row>
    <row r="9178" spans="1:21" x14ac:dyDescent="0.25">
      <c r="A9178" t="s">
        <v>18548</v>
      </c>
      <c r="B9178" s="1">
        <v>44929</v>
      </c>
      <c r="C9178" t="s">
        <v>50</v>
      </c>
      <c r="D9178" t="s">
        <v>23</v>
      </c>
      <c r="E9178" t="s">
        <v>51</v>
      </c>
      <c r="F9178" t="s">
        <v>39</v>
      </c>
      <c r="G9178" t="s">
        <v>316</v>
      </c>
      <c r="H9178" t="s">
        <v>166</v>
      </c>
      <c r="I9178" t="s">
        <v>167</v>
      </c>
      <c r="J9178" t="s">
        <v>42</v>
      </c>
      <c r="K9178" t="s">
        <v>72</v>
      </c>
      <c r="L9178" t="s">
        <v>44</v>
      </c>
      <c r="M9178" t="s">
        <v>53</v>
      </c>
      <c r="N9178">
        <v>2</v>
      </c>
      <c r="O9178" t="s">
        <v>18549</v>
      </c>
      <c r="P9178" t="s">
        <v>656</v>
      </c>
      <c r="Q9178">
        <v>1730475.93</v>
      </c>
      <c r="R9178" t="s">
        <v>34</v>
      </c>
      <c r="S9178" t="s">
        <v>35</v>
      </c>
      <c r="T9178" t="s">
        <v>35</v>
      </c>
      <c r="U9178" s="6">
        <v>4.3</v>
      </c>
    </row>
    <row r="9179" spans="1:21" x14ac:dyDescent="0.25">
      <c r="A9179" t="s">
        <v>18550</v>
      </c>
      <c r="B9179" s="1">
        <v>45623</v>
      </c>
      <c r="C9179" t="s">
        <v>37</v>
      </c>
      <c r="D9179" t="s">
        <v>23</v>
      </c>
      <c r="E9179" t="s">
        <v>68</v>
      </c>
      <c r="F9179" t="s">
        <v>76</v>
      </c>
      <c r="G9179" t="s">
        <v>184</v>
      </c>
      <c r="H9179" t="s">
        <v>83</v>
      </c>
      <c r="I9179" t="s">
        <v>126</v>
      </c>
      <c r="J9179" t="s">
        <v>42</v>
      </c>
      <c r="K9179" t="s">
        <v>43</v>
      </c>
      <c r="L9179" t="s">
        <v>30</v>
      </c>
      <c r="M9179" t="s">
        <v>53</v>
      </c>
      <c r="N9179">
        <v>5</v>
      </c>
      <c r="O9179" t="s">
        <v>18551</v>
      </c>
      <c r="P9179" t="s">
        <v>248</v>
      </c>
      <c r="Q9179">
        <v>3593085.13</v>
      </c>
      <c r="R9179" t="s">
        <v>48</v>
      </c>
      <c r="S9179" t="s">
        <v>56</v>
      </c>
      <c r="T9179" t="s">
        <v>35</v>
      </c>
      <c r="U9179" s="6">
        <v>3.7</v>
      </c>
    </row>
    <row r="9180" spans="1:21" x14ac:dyDescent="0.25">
      <c r="A9180" t="s">
        <v>18552</v>
      </c>
      <c r="B9180" s="1">
        <v>45832</v>
      </c>
      <c r="C9180" t="s">
        <v>98</v>
      </c>
      <c r="D9180" t="s">
        <v>23</v>
      </c>
      <c r="E9180" t="s">
        <v>99</v>
      </c>
      <c r="F9180" t="s">
        <v>39</v>
      </c>
      <c r="G9180" t="s">
        <v>20198</v>
      </c>
      <c r="H9180" t="s">
        <v>104</v>
      </c>
      <c r="I9180" t="s">
        <v>105</v>
      </c>
      <c r="J9180" t="s">
        <v>28</v>
      </c>
      <c r="K9180" t="s">
        <v>29</v>
      </c>
      <c r="L9180" t="s">
        <v>44</v>
      </c>
      <c r="M9180" t="s">
        <v>77</v>
      </c>
      <c r="N9180">
        <v>4</v>
      </c>
      <c r="O9180" t="s">
        <v>18553</v>
      </c>
      <c r="P9180" t="s">
        <v>309</v>
      </c>
      <c r="Q9180">
        <v>2950869.31</v>
      </c>
      <c r="R9180" t="s">
        <v>34</v>
      </c>
      <c r="S9180" t="s">
        <v>56</v>
      </c>
      <c r="T9180" t="s">
        <v>35</v>
      </c>
      <c r="U9180" s="6">
        <v>3.8</v>
      </c>
    </row>
    <row r="9181" spans="1:21" x14ac:dyDescent="0.25">
      <c r="A9181" t="s">
        <v>18554</v>
      </c>
      <c r="B9181" s="1">
        <v>45872</v>
      </c>
      <c r="C9181" t="s">
        <v>50</v>
      </c>
      <c r="D9181" t="s">
        <v>23</v>
      </c>
      <c r="E9181" t="s">
        <v>51</v>
      </c>
      <c r="F9181" t="s">
        <v>62</v>
      </c>
      <c r="G9181" t="s">
        <v>518</v>
      </c>
      <c r="H9181" t="s">
        <v>83</v>
      </c>
      <c r="I9181" t="s">
        <v>126</v>
      </c>
      <c r="J9181" t="s">
        <v>42</v>
      </c>
      <c r="K9181" t="s">
        <v>29</v>
      </c>
      <c r="L9181" t="s">
        <v>44</v>
      </c>
      <c r="M9181" t="s">
        <v>53</v>
      </c>
      <c r="N9181">
        <v>5</v>
      </c>
      <c r="O9181" t="s">
        <v>18555</v>
      </c>
      <c r="P9181" t="s">
        <v>86</v>
      </c>
      <c r="Q9181">
        <v>3527176.83</v>
      </c>
      <c r="R9181" t="s">
        <v>48</v>
      </c>
      <c r="S9181" t="s">
        <v>56</v>
      </c>
      <c r="T9181" t="s">
        <v>56</v>
      </c>
      <c r="U9181" s="6">
        <v>4.7</v>
      </c>
    </row>
    <row r="9182" spans="1:21" x14ac:dyDescent="0.25">
      <c r="A9182" t="s">
        <v>18556</v>
      </c>
      <c r="B9182" s="1">
        <v>45708</v>
      </c>
      <c r="C9182" t="s">
        <v>81</v>
      </c>
      <c r="D9182" t="s">
        <v>23</v>
      </c>
      <c r="E9182" t="s">
        <v>82</v>
      </c>
      <c r="F9182" t="s">
        <v>190</v>
      </c>
      <c r="G9182" t="s">
        <v>20214</v>
      </c>
      <c r="H9182" t="s">
        <v>166</v>
      </c>
      <c r="I9182" t="s">
        <v>167</v>
      </c>
      <c r="J9182" t="s">
        <v>42</v>
      </c>
      <c r="K9182" t="s">
        <v>29</v>
      </c>
      <c r="L9182" t="s">
        <v>44</v>
      </c>
      <c r="M9182" t="s">
        <v>113</v>
      </c>
      <c r="N9182">
        <v>5</v>
      </c>
      <c r="O9182" t="s">
        <v>18557</v>
      </c>
      <c r="P9182" t="s">
        <v>209</v>
      </c>
      <c r="Q9182">
        <v>4104397.5</v>
      </c>
      <c r="R9182" t="s">
        <v>48</v>
      </c>
      <c r="S9182" t="s">
        <v>35</v>
      </c>
      <c r="T9182" t="s">
        <v>56</v>
      </c>
      <c r="U9182" s="6">
        <v>4.4000000000000004</v>
      </c>
    </row>
    <row r="9183" spans="1:21" x14ac:dyDescent="0.25">
      <c r="A9183" t="s">
        <v>18558</v>
      </c>
      <c r="B9183" s="1">
        <v>45906</v>
      </c>
      <c r="C9183" t="s">
        <v>98</v>
      </c>
      <c r="D9183" t="s">
        <v>23</v>
      </c>
      <c r="E9183" t="s">
        <v>103</v>
      </c>
      <c r="F9183" t="s">
        <v>58</v>
      </c>
      <c r="G9183" t="s">
        <v>233</v>
      </c>
      <c r="H9183" t="s">
        <v>70</v>
      </c>
      <c r="I9183" t="s">
        <v>180</v>
      </c>
      <c r="J9183" t="s">
        <v>42</v>
      </c>
      <c r="K9183" t="s">
        <v>29</v>
      </c>
      <c r="L9183" t="s">
        <v>30</v>
      </c>
      <c r="M9183" t="s">
        <v>77</v>
      </c>
      <c r="N9183">
        <v>1</v>
      </c>
      <c r="O9183" t="s">
        <v>18559</v>
      </c>
      <c r="P9183" t="s">
        <v>336</v>
      </c>
      <c r="Q9183">
        <v>1041904.87</v>
      </c>
      <c r="R9183" t="s">
        <v>34</v>
      </c>
      <c r="S9183" t="s">
        <v>35</v>
      </c>
      <c r="T9183" t="s">
        <v>56</v>
      </c>
      <c r="U9183" s="6">
        <v>3.9</v>
      </c>
    </row>
    <row r="9184" spans="1:21" x14ac:dyDescent="0.25">
      <c r="A9184" t="s">
        <v>18560</v>
      </c>
      <c r="B9184" s="1">
        <v>45393</v>
      </c>
      <c r="C9184" t="s">
        <v>81</v>
      </c>
      <c r="D9184" t="s">
        <v>23</v>
      </c>
      <c r="E9184" t="s">
        <v>82</v>
      </c>
      <c r="F9184" t="s">
        <v>25</v>
      </c>
      <c r="G9184" t="s">
        <v>547</v>
      </c>
      <c r="H9184" t="s">
        <v>166</v>
      </c>
      <c r="I9184" t="s">
        <v>167</v>
      </c>
      <c r="J9184" t="s">
        <v>42</v>
      </c>
      <c r="K9184" t="s">
        <v>29</v>
      </c>
      <c r="L9184" t="s">
        <v>44</v>
      </c>
      <c r="M9184" t="s">
        <v>64</v>
      </c>
      <c r="N9184">
        <v>4</v>
      </c>
      <c r="O9184" t="s">
        <v>18561</v>
      </c>
      <c r="P9184" t="s">
        <v>410</v>
      </c>
      <c r="Q9184">
        <v>3029417.87</v>
      </c>
      <c r="R9184" t="s">
        <v>48</v>
      </c>
      <c r="S9184" t="s">
        <v>35</v>
      </c>
      <c r="T9184" t="s">
        <v>35</v>
      </c>
      <c r="U9184" s="6">
        <v>3.5</v>
      </c>
    </row>
    <row r="9185" spans="1:21" x14ac:dyDescent="0.25">
      <c r="A9185" t="s">
        <v>18562</v>
      </c>
      <c r="B9185" s="1">
        <v>45846</v>
      </c>
      <c r="C9185" t="s">
        <v>88</v>
      </c>
      <c r="D9185" t="s">
        <v>23</v>
      </c>
      <c r="E9185" t="s">
        <v>112</v>
      </c>
      <c r="F9185" t="s">
        <v>58</v>
      </c>
      <c r="G9185" t="s">
        <v>20204</v>
      </c>
      <c r="H9185" t="s">
        <v>166</v>
      </c>
      <c r="I9185" t="s">
        <v>173</v>
      </c>
      <c r="J9185" t="s">
        <v>174</v>
      </c>
      <c r="K9185" t="s">
        <v>72</v>
      </c>
      <c r="L9185" t="s">
        <v>44</v>
      </c>
      <c r="M9185" t="s">
        <v>64</v>
      </c>
      <c r="N9185">
        <v>5</v>
      </c>
      <c r="O9185" t="s">
        <v>18563</v>
      </c>
      <c r="P9185" t="s">
        <v>47</v>
      </c>
      <c r="Q9185">
        <v>3109752.3</v>
      </c>
      <c r="R9185" t="s">
        <v>48</v>
      </c>
      <c r="S9185" t="s">
        <v>35</v>
      </c>
      <c r="T9185" t="s">
        <v>56</v>
      </c>
      <c r="U9185" s="6">
        <v>3.8</v>
      </c>
    </row>
    <row r="9186" spans="1:21" x14ac:dyDescent="0.25">
      <c r="A9186" t="s">
        <v>18564</v>
      </c>
      <c r="B9186" s="1">
        <v>45432</v>
      </c>
      <c r="C9186" t="s">
        <v>37</v>
      </c>
      <c r="D9186" t="s">
        <v>23</v>
      </c>
      <c r="E9186" t="s">
        <v>68</v>
      </c>
      <c r="F9186" t="s">
        <v>190</v>
      </c>
      <c r="G9186" t="s">
        <v>371</v>
      </c>
      <c r="H9186" t="s">
        <v>40</v>
      </c>
      <c r="I9186" t="s">
        <v>41</v>
      </c>
      <c r="J9186" t="s">
        <v>42</v>
      </c>
      <c r="K9186" t="s">
        <v>43</v>
      </c>
      <c r="L9186" t="s">
        <v>30</v>
      </c>
      <c r="M9186" t="s">
        <v>77</v>
      </c>
      <c r="N9186">
        <v>4</v>
      </c>
      <c r="O9186" t="s">
        <v>18565</v>
      </c>
      <c r="P9186" t="s">
        <v>333</v>
      </c>
      <c r="Q9186">
        <v>4737313.18</v>
      </c>
      <c r="R9186" t="s">
        <v>48</v>
      </c>
      <c r="S9186" t="s">
        <v>35</v>
      </c>
      <c r="T9186" t="s">
        <v>35</v>
      </c>
      <c r="U9186" s="6">
        <v>4.5999999999999996</v>
      </c>
    </row>
    <row r="9187" spans="1:21" x14ac:dyDescent="0.25">
      <c r="A9187" t="s">
        <v>18566</v>
      </c>
      <c r="B9187" s="1">
        <v>45241</v>
      </c>
      <c r="C9187" t="s">
        <v>22</v>
      </c>
      <c r="D9187" t="s">
        <v>23</v>
      </c>
      <c r="E9187" t="s">
        <v>24</v>
      </c>
      <c r="F9187" t="s">
        <v>190</v>
      </c>
      <c r="G9187" t="s">
        <v>233</v>
      </c>
      <c r="H9187" t="s">
        <v>83</v>
      </c>
      <c r="I9187" t="s">
        <v>84</v>
      </c>
      <c r="J9187" t="s">
        <v>42</v>
      </c>
      <c r="K9187" t="s">
        <v>29</v>
      </c>
      <c r="L9187" t="s">
        <v>30</v>
      </c>
      <c r="M9187" t="s">
        <v>53</v>
      </c>
      <c r="N9187">
        <v>2</v>
      </c>
      <c r="O9187" t="s">
        <v>18567</v>
      </c>
      <c r="P9187" t="s">
        <v>415</v>
      </c>
      <c r="Q9187">
        <v>1721217.67</v>
      </c>
      <c r="R9187" t="s">
        <v>34</v>
      </c>
      <c r="S9187" t="s">
        <v>35</v>
      </c>
      <c r="T9187" t="s">
        <v>35</v>
      </c>
      <c r="U9187" s="6">
        <v>3.7</v>
      </c>
    </row>
    <row r="9188" spans="1:21" x14ac:dyDescent="0.25">
      <c r="A9188" t="s">
        <v>18568</v>
      </c>
      <c r="B9188" s="1">
        <v>45127</v>
      </c>
      <c r="C9188" t="s">
        <v>22</v>
      </c>
      <c r="D9188" t="s">
        <v>23</v>
      </c>
      <c r="E9188" t="s">
        <v>24</v>
      </c>
      <c r="F9188" t="s">
        <v>62</v>
      </c>
      <c r="G9188" t="s">
        <v>368</v>
      </c>
      <c r="H9188" t="s">
        <v>166</v>
      </c>
      <c r="I9188" t="s">
        <v>173</v>
      </c>
      <c r="J9188" t="s">
        <v>174</v>
      </c>
      <c r="K9188" t="s">
        <v>72</v>
      </c>
      <c r="L9188" t="s">
        <v>44</v>
      </c>
      <c r="M9188" t="s">
        <v>53</v>
      </c>
      <c r="N9188">
        <v>3</v>
      </c>
      <c r="O9188" t="s">
        <v>18569</v>
      </c>
      <c r="P9188" t="s">
        <v>148</v>
      </c>
      <c r="Q9188">
        <v>1972764.48</v>
      </c>
      <c r="R9188" t="s">
        <v>48</v>
      </c>
      <c r="S9188" t="s">
        <v>35</v>
      </c>
      <c r="T9188" t="s">
        <v>56</v>
      </c>
      <c r="U9188" s="6">
        <v>3.7</v>
      </c>
    </row>
    <row r="9189" spans="1:21" x14ac:dyDescent="0.25">
      <c r="A9189" t="s">
        <v>18570</v>
      </c>
      <c r="B9189" s="1">
        <v>45385</v>
      </c>
      <c r="C9189" t="s">
        <v>50</v>
      </c>
      <c r="D9189" t="s">
        <v>23</v>
      </c>
      <c r="E9189" t="s">
        <v>130</v>
      </c>
      <c r="F9189" t="s">
        <v>25</v>
      </c>
      <c r="G9189" t="s">
        <v>221</v>
      </c>
      <c r="H9189" t="s">
        <v>104</v>
      </c>
      <c r="I9189" t="s">
        <v>240</v>
      </c>
      <c r="J9189" t="s">
        <v>174</v>
      </c>
      <c r="K9189" t="s">
        <v>72</v>
      </c>
      <c r="L9189" t="s">
        <v>30</v>
      </c>
      <c r="M9189" t="s">
        <v>31</v>
      </c>
      <c r="N9189">
        <v>3</v>
      </c>
      <c r="O9189" t="s">
        <v>18571</v>
      </c>
      <c r="P9189" t="s">
        <v>157</v>
      </c>
      <c r="Q9189">
        <v>2011648.37</v>
      </c>
      <c r="R9189" t="s">
        <v>34</v>
      </c>
      <c r="S9189" t="s">
        <v>35</v>
      </c>
      <c r="T9189" t="s">
        <v>35</v>
      </c>
      <c r="U9189" s="6">
        <v>4.8</v>
      </c>
    </row>
    <row r="9190" spans="1:21" x14ac:dyDescent="0.25">
      <c r="A9190" t="s">
        <v>18572</v>
      </c>
      <c r="B9190" s="1">
        <v>45636</v>
      </c>
      <c r="C9190" t="s">
        <v>88</v>
      </c>
      <c r="D9190" t="s">
        <v>23</v>
      </c>
      <c r="E9190" t="s">
        <v>112</v>
      </c>
      <c r="F9190" t="s">
        <v>62</v>
      </c>
      <c r="G9190" t="s">
        <v>20206</v>
      </c>
      <c r="H9190" t="s">
        <v>104</v>
      </c>
      <c r="I9190" t="s">
        <v>138</v>
      </c>
      <c r="J9190" t="s">
        <v>42</v>
      </c>
      <c r="K9190" t="s">
        <v>72</v>
      </c>
      <c r="L9190" t="s">
        <v>30</v>
      </c>
      <c r="M9190" t="s">
        <v>31</v>
      </c>
      <c r="N9190">
        <v>1</v>
      </c>
      <c r="O9190" t="s">
        <v>18573</v>
      </c>
      <c r="P9190" t="s">
        <v>60</v>
      </c>
      <c r="Q9190">
        <v>962980.78</v>
      </c>
      <c r="R9190" t="s">
        <v>48</v>
      </c>
      <c r="S9190" t="s">
        <v>56</v>
      </c>
      <c r="T9190" t="s">
        <v>35</v>
      </c>
      <c r="U9190" s="6">
        <v>4.0999999999999996</v>
      </c>
    </row>
    <row r="9191" spans="1:21" x14ac:dyDescent="0.25">
      <c r="A9191" t="s">
        <v>18574</v>
      </c>
      <c r="B9191" s="1">
        <v>45527</v>
      </c>
      <c r="C9191" t="s">
        <v>22</v>
      </c>
      <c r="D9191" t="s">
        <v>23</v>
      </c>
      <c r="E9191" t="s">
        <v>24</v>
      </c>
      <c r="F9191" t="s">
        <v>190</v>
      </c>
      <c r="G9191" t="s">
        <v>203</v>
      </c>
      <c r="H9191" t="s">
        <v>166</v>
      </c>
      <c r="I9191" t="s">
        <v>167</v>
      </c>
      <c r="J9191" t="s">
        <v>42</v>
      </c>
      <c r="K9191" t="s">
        <v>43</v>
      </c>
      <c r="L9191" t="s">
        <v>30</v>
      </c>
      <c r="M9191" t="s">
        <v>53</v>
      </c>
      <c r="N9191">
        <v>2</v>
      </c>
      <c r="O9191" t="s">
        <v>18575</v>
      </c>
      <c r="P9191" t="s">
        <v>255</v>
      </c>
      <c r="Q9191">
        <v>1408875.83</v>
      </c>
      <c r="R9191" t="s">
        <v>34</v>
      </c>
      <c r="S9191" t="s">
        <v>35</v>
      </c>
      <c r="T9191" t="s">
        <v>56</v>
      </c>
      <c r="U9191" s="6">
        <v>3.9</v>
      </c>
    </row>
    <row r="9192" spans="1:21" x14ac:dyDescent="0.25">
      <c r="A9192" t="s">
        <v>18576</v>
      </c>
      <c r="B9192" s="1">
        <v>45729</v>
      </c>
      <c r="C9192" t="s">
        <v>98</v>
      </c>
      <c r="D9192" t="s">
        <v>23</v>
      </c>
      <c r="E9192" t="s">
        <v>99</v>
      </c>
      <c r="F9192" t="s">
        <v>190</v>
      </c>
      <c r="G9192" t="s">
        <v>203</v>
      </c>
      <c r="H9192" t="s">
        <v>104</v>
      </c>
      <c r="I9192" t="s">
        <v>105</v>
      </c>
      <c r="J9192" t="s">
        <v>28</v>
      </c>
      <c r="K9192" t="s">
        <v>43</v>
      </c>
      <c r="L9192" t="s">
        <v>30</v>
      </c>
      <c r="M9192" t="s">
        <v>77</v>
      </c>
      <c r="N9192">
        <v>2</v>
      </c>
      <c r="O9192" t="s">
        <v>18577</v>
      </c>
      <c r="P9192" t="s">
        <v>526</v>
      </c>
      <c r="Q9192">
        <v>1645228.33</v>
      </c>
      <c r="R9192" t="s">
        <v>34</v>
      </c>
      <c r="S9192" t="s">
        <v>35</v>
      </c>
      <c r="T9192" t="s">
        <v>56</v>
      </c>
      <c r="U9192" s="6">
        <v>3.8</v>
      </c>
    </row>
    <row r="9193" spans="1:21" x14ac:dyDescent="0.25">
      <c r="A9193" t="s">
        <v>18578</v>
      </c>
      <c r="B9193" s="1">
        <v>45617</v>
      </c>
      <c r="C9193" t="s">
        <v>81</v>
      </c>
      <c r="D9193" t="s">
        <v>23</v>
      </c>
      <c r="E9193" t="s">
        <v>82</v>
      </c>
      <c r="F9193" t="s">
        <v>39</v>
      </c>
      <c r="G9193" t="s">
        <v>20204</v>
      </c>
      <c r="H9193" t="s">
        <v>104</v>
      </c>
      <c r="I9193" t="s">
        <v>105</v>
      </c>
      <c r="J9193" t="s">
        <v>28</v>
      </c>
      <c r="K9193" t="s">
        <v>72</v>
      </c>
      <c r="L9193" t="s">
        <v>44</v>
      </c>
      <c r="M9193" t="s">
        <v>113</v>
      </c>
      <c r="N9193">
        <v>3</v>
      </c>
      <c r="O9193" t="s">
        <v>18579</v>
      </c>
      <c r="P9193" t="s">
        <v>295</v>
      </c>
      <c r="Q9193">
        <v>2294126.7799999998</v>
      </c>
      <c r="R9193" t="s">
        <v>48</v>
      </c>
      <c r="S9193" t="s">
        <v>56</v>
      </c>
      <c r="T9193" t="s">
        <v>56</v>
      </c>
      <c r="U9193" s="6">
        <v>5</v>
      </c>
    </row>
    <row r="9194" spans="1:21" x14ac:dyDescent="0.25">
      <c r="A9194" t="s">
        <v>18580</v>
      </c>
      <c r="B9194" s="1">
        <v>45499</v>
      </c>
      <c r="C9194" t="s">
        <v>98</v>
      </c>
      <c r="D9194" t="s">
        <v>23</v>
      </c>
      <c r="E9194" t="s">
        <v>99</v>
      </c>
      <c r="F9194" t="s">
        <v>39</v>
      </c>
      <c r="G9194" t="s">
        <v>233</v>
      </c>
      <c r="H9194" t="s">
        <v>104</v>
      </c>
      <c r="I9194" t="s">
        <v>240</v>
      </c>
      <c r="J9194" t="s">
        <v>174</v>
      </c>
      <c r="K9194" t="s">
        <v>43</v>
      </c>
      <c r="L9194" t="s">
        <v>30</v>
      </c>
      <c r="M9194" t="s">
        <v>53</v>
      </c>
      <c r="N9194">
        <v>1</v>
      </c>
      <c r="O9194" t="s">
        <v>18581</v>
      </c>
      <c r="P9194" t="s">
        <v>318</v>
      </c>
      <c r="Q9194">
        <v>613998.42000000004</v>
      </c>
      <c r="R9194" t="s">
        <v>34</v>
      </c>
      <c r="S9194" t="s">
        <v>56</v>
      </c>
      <c r="T9194" t="s">
        <v>56</v>
      </c>
      <c r="U9194" s="6">
        <v>4.5999999999999996</v>
      </c>
    </row>
    <row r="9195" spans="1:21" x14ac:dyDescent="0.25">
      <c r="A9195" t="s">
        <v>18582</v>
      </c>
      <c r="B9195" s="1">
        <v>45520</v>
      </c>
      <c r="C9195" t="s">
        <v>88</v>
      </c>
      <c r="D9195" t="s">
        <v>23</v>
      </c>
      <c r="E9195" t="s">
        <v>112</v>
      </c>
      <c r="F9195" t="s">
        <v>190</v>
      </c>
      <c r="G9195" t="s">
        <v>316</v>
      </c>
      <c r="H9195" t="s">
        <v>166</v>
      </c>
      <c r="I9195" t="s">
        <v>173</v>
      </c>
      <c r="J9195" t="s">
        <v>174</v>
      </c>
      <c r="K9195" t="s">
        <v>72</v>
      </c>
      <c r="L9195" t="s">
        <v>30</v>
      </c>
      <c r="M9195" t="s">
        <v>31</v>
      </c>
      <c r="N9195">
        <v>2</v>
      </c>
      <c r="O9195" t="s">
        <v>18583</v>
      </c>
      <c r="P9195" t="s">
        <v>101</v>
      </c>
      <c r="Q9195">
        <v>1246166.79</v>
      </c>
      <c r="R9195" t="s">
        <v>34</v>
      </c>
      <c r="S9195" t="s">
        <v>56</v>
      </c>
      <c r="T9195" t="s">
        <v>56</v>
      </c>
      <c r="U9195" s="6">
        <v>5</v>
      </c>
    </row>
    <row r="9196" spans="1:21" x14ac:dyDescent="0.25">
      <c r="A9196" t="s">
        <v>18584</v>
      </c>
      <c r="B9196" s="1">
        <v>44957</v>
      </c>
      <c r="C9196" t="s">
        <v>98</v>
      </c>
      <c r="D9196" t="s">
        <v>23</v>
      </c>
      <c r="E9196" t="s">
        <v>103</v>
      </c>
      <c r="F9196" t="s">
        <v>190</v>
      </c>
      <c r="G9196" t="s">
        <v>518</v>
      </c>
      <c r="H9196" t="s">
        <v>104</v>
      </c>
      <c r="I9196" t="s">
        <v>138</v>
      </c>
      <c r="J9196" t="s">
        <v>42</v>
      </c>
      <c r="K9196" t="s">
        <v>43</v>
      </c>
      <c r="L9196" t="s">
        <v>30</v>
      </c>
      <c r="M9196" t="s">
        <v>31</v>
      </c>
      <c r="N9196">
        <v>1</v>
      </c>
      <c r="O9196" t="s">
        <v>18585</v>
      </c>
      <c r="P9196" t="s">
        <v>312</v>
      </c>
      <c r="Q9196">
        <v>1175218.8</v>
      </c>
      <c r="R9196" t="s">
        <v>48</v>
      </c>
      <c r="S9196" t="s">
        <v>56</v>
      </c>
      <c r="T9196" t="s">
        <v>56</v>
      </c>
      <c r="U9196" s="6">
        <v>4.2</v>
      </c>
    </row>
    <row r="9197" spans="1:21" x14ac:dyDescent="0.25">
      <c r="A9197" t="s">
        <v>18586</v>
      </c>
      <c r="B9197" s="1">
        <v>45769</v>
      </c>
      <c r="C9197" t="s">
        <v>88</v>
      </c>
      <c r="D9197" t="s">
        <v>23</v>
      </c>
      <c r="E9197" t="s">
        <v>89</v>
      </c>
      <c r="F9197" t="s">
        <v>62</v>
      </c>
      <c r="G9197" t="s">
        <v>20207</v>
      </c>
      <c r="H9197" t="s">
        <v>166</v>
      </c>
      <c r="I9197" t="s">
        <v>167</v>
      </c>
      <c r="J9197" t="s">
        <v>42</v>
      </c>
      <c r="K9197" t="s">
        <v>72</v>
      </c>
      <c r="L9197" t="s">
        <v>44</v>
      </c>
      <c r="M9197" t="s">
        <v>113</v>
      </c>
      <c r="N9197">
        <v>5</v>
      </c>
      <c r="O9197" t="s">
        <v>18587</v>
      </c>
      <c r="P9197" t="s">
        <v>238</v>
      </c>
      <c r="Q9197">
        <v>4181460.64</v>
      </c>
      <c r="R9197" t="s">
        <v>48</v>
      </c>
      <c r="S9197" t="s">
        <v>35</v>
      </c>
      <c r="T9197" t="s">
        <v>35</v>
      </c>
      <c r="U9197" s="6">
        <v>3.5</v>
      </c>
    </row>
    <row r="9198" spans="1:21" x14ac:dyDescent="0.25">
      <c r="A9198" t="s">
        <v>18588</v>
      </c>
      <c r="B9198" s="1">
        <v>45478</v>
      </c>
      <c r="C9198" t="s">
        <v>88</v>
      </c>
      <c r="D9198" t="s">
        <v>23</v>
      </c>
      <c r="E9198" t="s">
        <v>89</v>
      </c>
      <c r="F9198" t="s">
        <v>25</v>
      </c>
      <c r="G9198" t="s">
        <v>316</v>
      </c>
      <c r="H9198" t="s">
        <v>104</v>
      </c>
      <c r="I9198" t="s">
        <v>105</v>
      </c>
      <c r="J9198" t="s">
        <v>28</v>
      </c>
      <c r="K9198" t="s">
        <v>29</v>
      </c>
      <c r="L9198" t="s">
        <v>44</v>
      </c>
      <c r="M9198" t="s">
        <v>113</v>
      </c>
      <c r="N9198">
        <v>1</v>
      </c>
      <c r="O9198" t="s">
        <v>18589</v>
      </c>
      <c r="P9198" t="s">
        <v>55</v>
      </c>
      <c r="Q9198">
        <v>801622.23</v>
      </c>
      <c r="R9198" t="s">
        <v>34</v>
      </c>
      <c r="S9198" t="s">
        <v>56</v>
      </c>
      <c r="T9198" t="s">
        <v>56</v>
      </c>
      <c r="U9198" s="6">
        <v>4.4000000000000004</v>
      </c>
    </row>
    <row r="9199" spans="1:21" x14ac:dyDescent="0.25">
      <c r="A9199" t="s">
        <v>18590</v>
      </c>
      <c r="B9199" s="1">
        <v>45014</v>
      </c>
      <c r="C9199" t="s">
        <v>22</v>
      </c>
      <c r="D9199" t="s">
        <v>23</v>
      </c>
      <c r="E9199" t="s">
        <v>24</v>
      </c>
      <c r="F9199" t="s">
        <v>39</v>
      </c>
      <c r="G9199" t="s">
        <v>365</v>
      </c>
      <c r="H9199" t="s">
        <v>104</v>
      </c>
      <c r="I9199" t="s">
        <v>105</v>
      </c>
      <c r="J9199" t="s">
        <v>28</v>
      </c>
      <c r="K9199" t="s">
        <v>72</v>
      </c>
      <c r="L9199" t="s">
        <v>30</v>
      </c>
      <c r="M9199" t="s">
        <v>53</v>
      </c>
      <c r="N9199">
        <v>5</v>
      </c>
      <c r="O9199" t="s">
        <v>18591</v>
      </c>
      <c r="P9199" t="s">
        <v>160</v>
      </c>
      <c r="Q9199">
        <v>3757669.33</v>
      </c>
      <c r="R9199" t="s">
        <v>48</v>
      </c>
      <c r="S9199" t="s">
        <v>35</v>
      </c>
      <c r="T9199" t="s">
        <v>35</v>
      </c>
      <c r="U9199" s="6">
        <v>3.8</v>
      </c>
    </row>
    <row r="9200" spans="1:21" x14ac:dyDescent="0.25">
      <c r="A9200" t="s">
        <v>18592</v>
      </c>
      <c r="B9200" s="1">
        <v>45068</v>
      </c>
      <c r="C9200" t="s">
        <v>98</v>
      </c>
      <c r="D9200" t="s">
        <v>23</v>
      </c>
      <c r="E9200" t="s">
        <v>103</v>
      </c>
      <c r="F9200" t="s">
        <v>69</v>
      </c>
      <c r="G9200" t="s">
        <v>150</v>
      </c>
      <c r="H9200" t="s">
        <v>40</v>
      </c>
      <c r="I9200" t="s">
        <v>41</v>
      </c>
      <c r="J9200" t="s">
        <v>42</v>
      </c>
      <c r="K9200" t="s">
        <v>43</v>
      </c>
      <c r="L9200" t="s">
        <v>44</v>
      </c>
      <c r="M9200" t="s">
        <v>31</v>
      </c>
      <c r="N9200">
        <v>2</v>
      </c>
      <c r="O9200" t="s">
        <v>18593</v>
      </c>
      <c r="P9200" t="s">
        <v>375</v>
      </c>
      <c r="Q9200">
        <v>2427045.11</v>
      </c>
      <c r="R9200" t="s">
        <v>48</v>
      </c>
      <c r="S9200" t="s">
        <v>56</v>
      </c>
      <c r="T9200" t="s">
        <v>56</v>
      </c>
      <c r="U9200" s="6">
        <v>4</v>
      </c>
    </row>
    <row r="9201" spans="1:21" x14ac:dyDescent="0.25">
      <c r="A9201" t="s">
        <v>18594</v>
      </c>
      <c r="B9201" s="1">
        <v>45395</v>
      </c>
      <c r="C9201" t="s">
        <v>22</v>
      </c>
      <c r="D9201" t="s">
        <v>23</v>
      </c>
      <c r="E9201" t="s">
        <v>24</v>
      </c>
      <c r="F9201" t="s">
        <v>76</v>
      </c>
      <c r="G9201" t="s">
        <v>547</v>
      </c>
      <c r="H9201" t="s">
        <v>104</v>
      </c>
      <c r="I9201" t="s">
        <v>138</v>
      </c>
      <c r="J9201" t="s">
        <v>42</v>
      </c>
      <c r="K9201" t="s">
        <v>72</v>
      </c>
      <c r="L9201" t="s">
        <v>44</v>
      </c>
      <c r="M9201" t="s">
        <v>77</v>
      </c>
      <c r="N9201">
        <v>2</v>
      </c>
      <c r="O9201" t="s">
        <v>18595</v>
      </c>
      <c r="P9201" t="s">
        <v>248</v>
      </c>
      <c r="Q9201">
        <v>2072148.1</v>
      </c>
      <c r="R9201" t="s">
        <v>48</v>
      </c>
      <c r="S9201" t="s">
        <v>35</v>
      </c>
      <c r="T9201" t="s">
        <v>35</v>
      </c>
      <c r="U9201" s="6">
        <v>4.4000000000000004</v>
      </c>
    </row>
    <row r="9202" spans="1:21" x14ac:dyDescent="0.25">
      <c r="A9202" t="s">
        <v>18596</v>
      </c>
      <c r="B9202" s="1">
        <v>45490</v>
      </c>
      <c r="C9202" t="s">
        <v>88</v>
      </c>
      <c r="D9202" t="s">
        <v>23</v>
      </c>
      <c r="E9202" t="s">
        <v>89</v>
      </c>
      <c r="F9202" t="s">
        <v>69</v>
      </c>
      <c r="G9202" t="s">
        <v>547</v>
      </c>
      <c r="H9202" t="s">
        <v>83</v>
      </c>
      <c r="I9202" t="s">
        <v>84</v>
      </c>
      <c r="J9202" t="s">
        <v>42</v>
      </c>
      <c r="K9202" t="s">
        <v>29</v>
      </c>
      <c r="L9202" t="s">
        <v>30</v>
      </c>
      <c r="M9202" t="s">
        <v>113</v>
      </c>
      <c r="N9202">
        <v>4</v>
      </c>
      <c r="O9202" t="s">
        <v>18597</v>
      </c>
      <c r="P9202" t="s">
        <v>92</v>
      </c>
      <c r="Q9202">
        <v>3932281.32</v>
      </c>
      <c r="R9202" t="s">
        <v>48</v>
      </c>
      <c r="S9202" t="s">
        <v>56</v>
      </c>
      <c r="T9202" t="s">
        <v>35</v>
      </c>
      <c r="U9202" s="6">
        <v>4.5</v>
      </c>
    </row>
    <row r="9203" spans="1:21" x14ac:dyDescent="0.25">
      <c r="A9203" t="s">
        <v>18598</v>
      </c>
      <c r="B9203" s="1">
        <v>45222</v>
      </c>
      <c r="C9203" t="s">
        <v>98</v>
      </c>
      <c r="D9203" t="s">
        <v>23</v>
      </c>
      <c r="E9203" t="s">
        <v>99</v>
      </c>
      <c r="F9203" t="s">
        <v>69</v>
      </c>
      <c r="G9203" t="s">
        <v>194</v>
      </c>
      <c r="H9203" t="s">
        <v>26</v>
      </c>
      <c r="I9203" t="s">
        <v>204</v>
      </c>
      <c r="J9203" t="s">
        <v>28</v>
      </c>
      <c r="K9203" t="s">
        <v>72</v>
      </c>
      <c r="L9203" t="s">
        <v>44</v>
      </c>
      <c r="M9203" t="s">
        <v>77</v>
      </c>
      <c r="N9203">
        <v>1</v>
      </c>
      <c r="O9203" t="s">
        <v>18599</v>
      </c>
      <c r="P9203" t="s">
        <v>86</v>
      </c>
      <c r="Q9203">
        <v>974921.72</v>
      </c>
      <c r="R9203" t="s">
        <v>34</v>
      </c>
      <c r="S9203" t="s">
        <v>35</v>
      </c>
      <c r="T9203" t="s">
        <v>35</v>
      </c>
      <c r="U9203" s="6">
        <v>4.9000000000000004</v>
      </c>
    </row>
    <row r="9204" spans="1:21" x14ac:dyDescent="0.25">
      <c r="A9204" t="s">
        <v>18600</v>
      </c>
      <c r="B9204" s="1">
        <v>45246</v>
      </c>
      <c r="C9204" t="s">
        <v>88</v>
      </c>
      <c r="D9204" t="s">
        <v>23</v>
      </c>
      <c r="E9204" t="s">
        <v>89</v>
      </c>
      <c r="F9204" t="s">
        <v>39</v>
      </c>
      <c r="G9204" t="s">
        <v>316</v>
      </c>
      <c r="H9204" t="s">
        <v>83</v>
      </c>
      <c r="I9204" t="s">
        <v>84</v>
      </c>
      <c r="J9204" t="s">
        <v>42</v>
      </c>
      <c r="K9204" t="s">
        <v>43</v>
      </c>
      <c r="L9204" t="s">
        <v>44</v>
      </c>
      <c r="M9204" t="s">
        <v>31</v>
      </c>
      <c r="N9204">
        <v>5</v>
      </c>
      <c r="O9204" t="s">
        <v>18601</v>
      </c>
      <c r="P9204" t="s">
        <v>656</v>
      </c>
      <c r="Q9204">
        <v>5003219.3600000003</v>
      </c>
      <c r="R9204" t="s">
        <v>34</v>
      </c>
      <c r="S9204" t="s">
        <v>35</v>
      </c>
      <c r="T9204" t="s">
        <v>56</v>
      </c>
      <c r="U9204" s="6">
        <v>4.4000000000000004</v>
      </c>
    </row>
    <row r="9205" spans="1:21" x14ac:dyDescent="0.25">
      <c r="A9205" t="s">
        <v>18602</v>
      </c>
      <c r="B9205" s="1">
        <v>45662</v>
      </c>
      <c r="C9205" t="s">
        <v>22</v>
      </c>
      <c r="D9205" t="s">
        <v>23</v>
      </c>
      <c r="E9205" t="s">
        <v>24</v>
      </c>
      <c r="F9205" t="s">
        <v>90</v>
      </c>
      <c r="G9205" t="s">
        <v>20205</v>
      </c>
      <c r="H9205" t="s">
        <v>104</v>
      </c>
      <c r="I9205" t="s">
        <v>138</v>
      </c>
      <c r="J9205" t="s">
        <v>42</v>
      </c>
      <c r="K9205" t="s">
        <v>29</v>
      </c>
      <c r="L9205" t="s">
        <v>30</v>
      </c>
      <c r="M9205" t="s">
        <v>53</v>
      </c>
      <c r="N9205">
        <v>2</v>
      </c>
      <c r="O9205" t="s">
        <v>18603</v>
      </c>
      <c r="P9205" t="s">
        <v>128</v>
      </c>
      <c r="Q9205">
        <v>2272301</v>
      </c>
      <c r="R9205" t="s">
        <v>48</v>
      </c>
      <c r="S9205" t="s">
        <v>35</v>
      </c>
      <c r="T9205" t="s">
        <v>35</v>
      </c>
      <c r="U9205" s="6">
        <v>4.2</v>
      </c>
    </row>
    <row r="9206" spans="1:21" x14ac:dyDescent="0.25">
      <c r="A9206" t="s">
        <v>18604</v>
      </c>
      <c r="B9206" s="1">
        <v>45462</v>
      </c>
      <c r="C9206" t="s">
        <v>88</v>
      </c>
      <c r="D9206" t="s">
        <v>23</v>
      </c>
      <c r="E9206" t="s">
        <v>89</v>
      </c>
      <c r="F9206" t="s">
        <v>58</v>
      </c>
      <c r="G9206" t="s">
        <v>194</v>
      </c>
      <c r="H9206" t="s">
        <v>104</v>
      </c>
      <c r="I9206" t="s">
        <v>240</v>
      </c>
      <c r="J9206" t="s">
        <v>174</v>
      </c>
      <c r="K9206" t="s">
        <v>29</v>
      </c>
      <c r="L9206" t="s">
        <v>30</v>
      </c>
      <c r="M9206" t="s">
        <v>45</v>
      </c>
      <c r="N9206">
        <v>3</v>
      </c>
      <c r="O9206" t="s">
        <v>18605</v>
      </c>
      <c r="P9206" t="s">
        <v>206</v>
      </c>
      <c r="Q9206">
        <v>2072309.17</v>
      </c>
      <c r="R9206" t="s">
        <v>48</v>
      </c>
      <c r="S9206" t="s">
        <v>35</v>
      </c>
      <c r="T9206" t="s">
        <v>35</v>
      </c>
      <c r="U9206" s="6">
        <v>4</v>
      </c>
    </row>
    <row r="9207" spans="1:21" x14ac:dyDescent="0.25">
      <c r="A9207" t="s">
        <v>18606</v>
      </c>
      <c r="B9207" s="1">
        <v>45019</v>
      </c>
      <c r="C9207" t="s">
        <v>50</v>
      </c>
      <c r="D9207" t="s">
        <v>23</v>
      </c>
      <c r="E9207" t="s">
        <v>130</v>
      </c>
      <c r="F9207" t="s">
        <v>39</v>
      </c>
      <c r="G9207" t="s">
        <v>20200</v>
      </c>
      <c r="H9207" t="s">
        <v>26</v>
      </c>
      <c r="I9207" t="s">
        <v>52</v>
      </c>
      <c r="J9207" t="s">
        <v>28</v>
      </c>
      <c r="K9207" t="s">
        <v>43</v>
      </c>
      <c r="L9207" t="s">
        <v>30</v>
      </c>
      <c r="M9207" t="s">
        <v>31</v>
      </c>
      <c r="N9207">
        <v>3</v>
      </c>
      <c r="O9207" t="s">
        <v>18607</v>
      </c>
      <c r="P9207" t="s">
        <v>582</v>
      </c>
      <c r="Q9207">
        <v>2121453.04</v>
      </c>
      <c r="R9207" t="s">
        <v>34</v>
      </c>
      <c r="S9207" t="s">
        <v>56</v>
      </c>
      <c r="T9207" t="s">
        <v>35</v>
      </c>
      <c r="U9207" s="6">
        <v>3.8</v>
      </c>
    </row>
    <row r="9208" spans="1:21" x14ac:dyDescent="0.25">
      <c r="A9208" t="s">
        <v>18608</v>
      </c>
      <c r="B9208" s="1">
        <v>45539</v>
      </c>
      <c r="C9208" t="s">
        <v>37</v>
      </c>
      <c r="D9208" t="s">
        <v>23</v>
      </c>
      <c r="E9208" t="s">
        <v>68</v>
      </c>
      <c r="F9208" t="s">
        <v>76</v>
      </c>
      <c r="G9208" t="s">
        <v>20200</v>
      </c>
      <c r="H9208" t="s">
        <v>26</v>
      </c>
      <c r="I9208" t="s">
        <v>27</v>
      </c>
      <c r="J9208" t="s">
        <v>28</v>
      </c>
      <c r="K9208" t="s">
        <v>72</v>
      </c>
      <c r="L9208" t="s">
        <v>44</v>
      </c>
      <c r="M9208" t="s">
        <v>77</v>
      </c>
      <c r="N9208">
        <v>4</v>
      </c>
      <c r="O9208" t="s">
        <v>18609</v>
      </c>
      <c r="P9208" t="s">
        <v>47</v>
      </c>
      <c r="Q9208">
        <v>4864353.05</v>
      </c>
      <c r="R9208" t="s">
        <v>48</v>
      </c>
      <c r="S9208" t="s">
        <v>35</v>
      </c>
      <c r="T9208" t="s">
        <v>35</v>
      </c>
      <c r="U9208" s="6">
        <v>4.9000000000000004</v>
      </c>
    </row>
    <row r="9209" spans="1:21" x14ac:dyDescent="0.25">
      <c r="A9209" t="s">
        <v>18610</v>
      </c>
      <c r="B9209" s="1">
        <v>45276</v>
      </c>
      <c r="C9209" t="s">
        <v>50</v>
      </c>
      <c r="D9209" t="s">
        <v>23</v>
      </c>
      <c r="E9209" t="s">
        <v>130</v>
      </c>
      <c r="F9209" t="s">
        <v>69</v>
      </c>
      <c r="G9209" t="s">
        <v>20214</v>
      </c>
      <c r="H9209" t="s">
        <v>70</v>
      </c>
      <c r="I9209" t="s">
        <v>71</v>
      </c>
      <c r="J9209" t="s">
        <v>28</v>
      </c>
      <c r="K9209" t="s">
        <v>43</v>
      </c>
      <c r="L9209" t="s">
        <v>44</v>
      </c>
      <c r="M9209" t="s">
        <v>113</v>
      </c>
      <c r="N9209">
        <v>5</v>
      </c>
      <c r="O9209" t="s">
        <v>18611</v>
      </c>
      <c r="P9209" t="s">
        <v>209</v>
      </c>
      <c r="Q9209">
        <v>4264717.07</v>
      </c>
      <c r="R9209" t="s">
        <v>48</v>
      </c>
      <c r="S9209" t="s">
        <v>35</v>
      </c>
      <c r="T9209" t="s">
        <v>56</v>
      </c>
      <c r="U9209" s="6">
        <v>4.4000000000000004</v>
      </c>
    </row>
    <row r="9210" spans="1:21" x14ac:dyDescent="0.25">
      <c r="A9210" t="s">
        <v>18612</v>
      </c>
      <c r="B9210" s="1">
        <v>45376</v>
      </c>
      <c r="C9210" t="s">
        <v>37</v>
      </c>
      <c r="D9210" t="s">
        <v>23</v>
      </c>
      <c r="E9210" t="s">
        <v>68</v>
      </c>
      <c r="F9210" t="s">
        <v>90</v>
      </c>
      <c r="G9210" t="s">
        <v>20213</v>
      </c>
      <c r="H9210" t="s">
        <v>26</v>
      </c>
      <c r="I9210" t="s">
        <v>253</v>
      </c>
      <c r="J9210" t="s">
        <v>42</v>
      </c>
      <c r="K9210" t="s">
        <v>29</v>
      </c>
      <c r="L9210" t="s">
        <v>30</v>
      </c>
      <c r="M9210" t="s">
        <v>31</v>
      </c>
      <c r="N9210">
        <v>2</v>
      </c>
      <c r="O9210" t="s">
        <v>18613</v>
      </c>
      <c r="P9210" t="s">
        <v>349</v>
      </c>
      <c r="Q9210">
        <v>1450252.44</v>
      </c>
      <c r="R9210" t="s">
        <v>48</v>
      </c>
      <c r="S9210" t="s">
        <v>35</v>
      </c>
      <c r="T9210" t="s">
        <v>35</v>
      </c>
      <c r="U9210" s="6">
        <v>4.9000000000000004</v>
      </c>
    </row>
    <row r="9211" spans="1:21" x14ac:dyDescent="0.25">
      <c r="A9211" t="s">
        <v>18614</v>
      </c>
      <c r="B9211" s="1">
        <v>45279</v>
      </c>
      <c r="C9211" t="s">
        <v>22</v>
      </c>
      <c r="D9211" t="s">
        <v>23</v>
      </c>
      <c r="E9211" t="s">
        <v>24</v>
      </c>
      <c r="F9211" t="s">
        <v>58</v>
      </c>
      <c r="G9211" t="s">
        <v>20203</v>
      </c>
      <c r="H9211" t="s">
        <v>26</v>
      </c>
      <c r="I9211" t="s">
        <v>253</v>
      </c>
      <c r="J9211" t="s">
        <v>42</v>
      </c>
      <c r="K9211" t="s">
        <v>72</v>
      </c>
      <c r="L9211" t="s">
        <v>44</v>
      </c>
      <c r="M9211" t="s">
        <v>77</v>
      </c>
      <c r="N9211">
        <v>5</v>
      </c>
      <c r="O9211" t="s">
        <v>18615</v>
      </c>
      <c r="P9211" t="s">
        <v>107</v>
      </c>
      <c r="Q9211">
        <v>4167863.7</v>
      </c>
      <c r="R9211" t="s">
        <v>48</v>
      </c>
      <c r="S9211" t="s">
        <v>56</v>
      </c>
      <c r="T9211" t="s">
        <v>35</v>
      </c>
      <c r="U9211" s="6">
        <v>4.3</v>
      </c>
    </row>
    <row r="9212" spans="1:21" x14ac:dyDescent="0.25">
      <c r="A9212" t="s">
        <v>18616</v>
      </c>
      <c r="B9212" s="1">
        <v>45496</v>
      </c>
      <c r="C9212" t="s">
        <v>88</v>
      </c>
      <c r="D9212" t="s">
        <v>23</v>
      </c>
      <c r="E9212" t="s">
        <v>89</v>
      </c>
      <c r="F9212" t="s">
        <v>58</v>
      </c>
      <c r="G9212" t="s">
        <v>233</v>
      </c>
      <c r="H9212" t="s">
        <v>26</v>
      </c>
      <c r="I9212" t="s">
        <v>253</v>
      </c>
      <c r="J9212" t="s">
        <v>42</v>
      </c>
      <c r="K9212" t="s">
        <v>72</v>
      </c>
      <c r="L9212" t="s">
        <v>30</v>
      </c>
      <c r="M9212" t="s">
        <v>53</v>
      </c>
      <c r="N9212">
        <v>4</v>
      </c>
      <c r="O9212" t="s">
        <v>18617</v>
      </c>
      <c r="P9212" t="s">
        <v>192</v>
      </c>
      <c r="Q9212">
        <v>3352526.54</v>
      </c>
      <c r="R9212" t="s">
        <v>48</v>
      </c>
      <c r="S9212" t="s">
        <v>56</v>
      </c>
      <c r="T9212" t="s">
        <v>35</v>
      </c>
      <c r="U9212" s="6">
        <v>4.9000000000000004</v>
      </c>
    </row>
    <row r="9213" spans="1:21" x14ac:dyDescent="0.25">
      <c r="A9213" t="s">
        <v>18618</v>
      </c>
      <c r="B9213" s="1">
        <v>45001</v>
      </c>
      <c r="C9213" t="s">
        <v>88</v>
      </c>
      <c r="D9213" t="s">
        <v>23</v>
      </c>
      <c r="E9213" t="s">
        <v>89</v>
      </c>
      <c r="F9213" t="s">
        <v>90</v>
      </c>
      <c r="G9213" t="s">
        <v>20214</v>
      </c>
      <c r="H9213" t="s">
        <v>166</v>
      </c>
      <c r="I9213" t="s">
        <v>167</v>
      </c>
      <c r="J9213" t="s">
        <v>42</v>
      </c>
      <c r="K9213" t="s">
        <v>43</v>
      </c>
      <c r="L9213" t="s">
        <v>44</v>
      </c>
      <c r="M9213" t="s">
        <v>113</v>
      </c>
      <c r="N9213">
        <v>2</v>
      </c>
      <c r="O9213" t="s">
        <v>18619</v>
      </c>
      <c r="P9213" t="s">
        <v>101</v>
      </c>
      <c r="Q9213">
        <v>1576718.1</v>
      </c>
      <c r="R9213" t="s">
        <v>34</v>
      </c>
      <c r="S9213" t="s">
        <v>35</v>
      </c>
      <c r="T9213" t="s">
        <v>56</v>
      </c>
      <c r="U9213" s="6">
        <v>4.2</v>
      </c>
    </row>
    <row r="9214" spans="1:21" x14ac:dyDescent="0.25">
      <c r="A9214" t="s">
        <v>18620</v>
      </c>
      <c r="B9214" s="1">
        <v>45447</v>
      </c>
      <c r="C9214" t="s">
        <v>88</v>
      </c>
      <c r="D9214" t="s">
        <v>23</v>
      </c>
      <c r="E9214" t="s">
        <v>112</v>
      </c>
      <c r="F9214" t="s">
        <v>62</v>
      </c>
      <c r="G9214" t="s">
        <v>20203</v>
      </c>
      <c r="H9214" t="s">
        <v>83</v>
      </c>
      <c r="I9214" t="s">
        <v>126</v>
      </c>
      <c r="J9214" t="s">
        <v>42</v>
      </c>
      <c r="K9214" t="s">
        <v>43</v>
      </c>
      <c r="L9214" t="s">
        <v>30</v>
      </c>
      <c r="M9214" t="s">
        <v>45</v>
      </c>
      <c r="N9214">
        <v>5</v>
      </c>
      <c r="O9214" t="s">
        <v>18621</v>
      </c>
      <c r="P9214" t="s">
        <v>301</v>
      </c>
      <c r="Q9214">
        <v>3550655.46</v>
      </c>
      <c r="R9214" t="s">
        <v>34</v>
      </c>
      <c r="S9214" t="s">
        <v>35</v>
      </c>
      <c r="T9214" t="s">
        <v>56</v>
      </c>
      <c r="U9214" s="6">
        <v>4.4000000000000004</v>
      </c>
    </row>
    <row r="9215" spans="1:21" x14ac:dyDescent="0.25">
      <c r="A9215" t="s">
        <v>18622</v>
      </c>
      <c r="B9215" s="1">
        <v>45685</v>
      </c>
      <c r="C9215" t="s">
        <v>37</v>
      </c>
      <c r="D9215" t="s">
        <v>23</v>
      </c>
      <c r="E9215" t="s">
        <v>68</v>
      </c>
      <c r="F9215" t="s">
        <v>58</v>
      </c>
      <c r="G9215" t="s">
        <v>368</v>
      </c>
      <c r="H9215" t="s">
        <v>83</v>
      </c>
      <c r="I9215" t="s">
        <v>126</v>
      </c>
      <c r="J9215" t="s">
        <v>42</v>
      </c>
      <c r="K9215" t="s">
        <v>29</v>
      </c>
      <c r="L9215" t="s">
        <v>44</v>
      </c>
      <c r="M9215" t="s">
        <v>53</v>
      </c>
      <c r="N9215">
        <v>3</v>
      </c>
      <c r="O9215" t="s">
        <v>18623</v>
      </c>
      <c r="P9215" t="s">
        <v>318</v>
      </c>
      <c r="Q9215">
        <v>2422242.2400000002</v>
      </c>
      <c r="R9215" t="s">
        <v>34</v>
      </c>
      <c r="S9215" t="s">
        <v>35</v>
      </c>
      <c r="T9215" t="s">
        <v>35</v>
      </c>
      <c r="U9215" s="6">
        <v>4.5</v>
      </c>
    </row>
    <row r="9216" spans="1:21" x14ac:dyDescent="0.25">
      <c r="A9216" t="s">
        <v>18624</v>
      </c>
      <c r="B9216" s="1">
        <v>45817</v>
      </c>
      <c r="C9216" t="s">
        <v>22</v>
      </c>
      <c r="D9216" t="s">
        <v>23</v>
      </c>
      <c r="E9216" t="s">
        <v>24</v>
      </c>
      <c r="F9216" t="s">
        <v>190</v>
      </c>
      <c r="G9216" t="s">
        <v>368</v>
      </c>
      <c r="H9216" t="s">
        <v>104</v>
      </c>
      <c r="I9216" t="s">
        <v>240</v>
      </c>
      <c r="J9216" t="s">
        <v>174</v>
      </c>
      <c r="K9216" t="s">
        <v>29</v>
      </c>
      <c r="L9216" t="s">
        <v>30</v>
      </c>
      <c r="M9216" t="s">
        <v>53</v>
      </c>
      <c r="N9216">
        <v>5</v>
      </c>
      <c r="O9216" t="s">
        <v>18625</v>
      </c>
      <c r="P9216" t="s">
        <v>107</v>
      </c>
      <c r="Q9216">
        <v>3667509.84</v>
      </c>
      <c r="R9216" t="s">
        <v>34</v>
      </c>
      <c r="S9216" t="s">
        <v>35</v>
      </c>
      <c r="T9216" t="s">
        <v>35</v>
      </c>
      <c r="U9216" s="6">
        <v>4.2</v>
      </c>
    </row>
    <row r="9217" spans="1:21" x14ac:dyDescent="0.25">
      <c r="A9217" t="s">
        <v>18626</v>
      </c>
      <c r="B9217" s="1">
        <v>45687</v>
      </c>
      <c r="C9217" t="s">
        <v>88</v>
      </c>
      <c r="D9217" t="s">
        <v>23</v>
      </c>
      <c r="E9217" t="s">
        <v>89</v>
      </c>
      <c r="F9217" t="s">
        <v>190</v>
      </c>
      <c r="G9217" t="s">
        <v>20206</v>
      </c>
      <c r="H9217" t="s">
        <v>83</v>
      </c>
      <c r="I9217" t="s">
        <v>84</v>
      </c>
      <c r="J9217" t="s">
        <v>42</v>
      </c>
      <c r="K9217" t="s">
        <v>29</v>
      </c>
      <c r="L9217" t="s">
        <v>44</v>
      </c>
      <c r="M9217" t="s">
        <v>77</v>
      </c>
      <c r="N9217">
        <v>3</v>
      </c>
      <c r="O9217" t="s">
        <v>18627</v>
      </c>
      <c r="P9217" t="s">
        <v>405</v>
      </c>
      <c r="Q9217">
        <v>2767611.02</v>
      </c>
      <c r="R9217" t="s">
        <v>34</v>
      </c>
      <c r="S9217" t="s">
        <v>56</v>
      </c>
      <c r="T9217" t="s">
        <v>35</v>
      </c>
      <c r="U9217" s="6">
        <v>3.6</v>
      </c>
    </row>
    <row r="9218" spans="1:21" x14ac:dyDescent="0.25">
      <c r="A9218" t="s">
        <v>18628</v>
      </c>
      <c r="B9218" s="1">
        <v>45711</v>
      </c>
      <c r="C9218" t="s">
        <v>81</v>
      </c>
      <c r="D9218" t="s">
        <v>23</v>
      </c>
      <c r="E9218" t="s">
        <v>82</v>
      </c>
      <c r="F9218" t="s">
        <v>58</v>
      </c>
      <c r="G9218" t="s">
        <v>305</v>
      </c>
      <c r="H9218" t="s">
        <v>104</v>
      </c>
      <c r="I9218" t="s">
        <v>240</v>
      </c>
      <c r="J9218" t="s">
        <v>174</v>
      </c>
      <c r="K9218" t="s">
        <v>29</v>
      </c>
      <c r="L9218" t="s">
        <v>44</v>
      </c>
      <c r="M9218" t="s">
        <v>64</v>
      </c>
      <c r="N9218">
        <v>4</v>
      </c>
      <c r="O9218" t="s">
        <v>18629</v>
      </c>
      <c r="P9218" t="s">
        <v>178</v>
      </c>
      <c r="Q9218">
        <v>2701772.86</v>
      </c>
      <c r="R9218" t="s">
        <v>48</v>
      </c>
      <c r="S9218" t="s">
        <v>35</v>
      </c>
      <c r="T9218" t="s">
        <v>56</v>
      </c>
      <c r="U9218" s="6">
        <v>4.3</v>
      </c>
    </row>
    <row r="9219" spans="1:21" x14ac:dyDescent="0.25">
      <c r="A9219" t="s">
        <v>18630</v>
      </c>
      <c r="B9219" s="1">
        <v>45059</v>
      </c>
      <c r="C9219" t="s">
        <v>88</v>
      </c>
      <c r="D9219" t="s">
        <v>23</v>
      </c>
      <c r="E9219" t="s">
        <v>89</v>
      </c>
      <c r="F9219" t="s">
        <v>62</v>
      </c>
      <c r="G9219" t="s">
        <v>20203</v>
      </c>
      <c r="H9219" t="s">
        <v>70</v>
      </c>
      <c r="I9219" t="s">
        <v>180</v>
      </c>
      <c r="J9219" t="s">
        <v>42</v>
      </c>
      <c r="K9219" t="s">
        <v>29</v>
      </c>
      <c r="L9219" t="s">
        <v>30</v>
      </c>
      <c r="M9219" t="s">
        <v>31</v>
      </c>
      <c r="N9219">
        <v>4</v>
      </c>
      <c r="O9219" t="s">
        <v>18631</v>
      </c>
      <c r="P9219" t="s">
        <v>238</v>
      </c>
      <c r="Q9219">
        <v>3760864.54</v>
      </c>
      <c r="R9219" t="s">
        <v>48</v>
      </c>
      <c r="S9219" t="s">
        <v>35</v>
      </c>
      <c r="T9219" t="s">
        <v>35</v>
      </c>
      <c r="U9219" s="6">
        <v>4.3</v>
      </c>
    </row>
    <row r="9220" spans="1:21" x14ac:dyDescent="0.25">
      <c r="A9220" t="s">
        <v>18632</v>
      </c>
      <c r="B9220" s="1">
        <v>45572</v>
      </c>
      <c r="C9220" t="s">
        <v>88</v>
      </c>
      <c r="D9220" t="s">
        <v>23</v>
      </c>
      <c r="E9220" t="s">
        <v>112</v>
      </c>
      <c r="F9220" t="s">
        <v>58</v>
      </c>
      <c r="G9220" t="s">
        <v>165</v>
      </c>
      <c r="H9220" t="s">
        <v>104</v>
      </c>
      <c r="I9220" t="s">
        <v>240</v>
      </c>
      <c r="J9220" t="s">
        <v>174</v>
      </c>
      <c r="K9220" t="s">
        <v>43</v>
      </c>
      <c r="L9220" t="s">
        <v>44</v>
      </c>
      <c r="M9220" t="s">
        <v>45</v>
      </c>
      <c r="N9220">
        <v>1</v>
      </c>
      <c r="O9220" t="s">
        <v>18633</v>
      </c>
      <c r="P9220" t="s">
        <v>225</v>
      </c>
      <c r="Q9220">
        <v>761861.23</v>
      </c>
      <c r="R9220" t="s">
        <v>48</v>
      </c>
      <c r="S9220" t="s">
        <v>35</v>
      </c>
      <c r="T9220" t="s">
        <v>35</v>
      </c>
      <c r="U9220" s="6">
        <v>4.2</v>
      </c>
    </row>
    <row r="9221" spans="1:21" x14ac:dyDescent="0.25">
      <c r="A9221" t="s">
        <v>18634</v>
      </c>
      <c r="B9221" s="1">
        <v>45047</v>
      </c>
      <c r="C9221" t="s">
        <v>98</v>
      </c>
      <c r="D9221" t="s">
        <v>23</v>
      </c>
      <c r="E9221" t="s">
        <v>103</v>
      </c>
      <c r="F9221" t="s">
        <v>62</v>
      </c>
      <c r="G9221" t="s">
        <v>518</v>
      </c>
      <c r="H9221" t="s">
        <v>83</v>
      </c>
      <c r="I9221" t="s">
        <v>84</v>
      </c>
      <c r="J9221" t="s">
        <v>42</v>
      </c>
      <c r="K9221" t="s">
        <v>43</v>
      </c>
      <c r="L9221" t="s">
        <v>44</v>
      </c>
      <c r="M9221" t="s">
        <v>45</v>
      </c>
      <c r="N9221">
        <v>1</v>
      </c>
      <c r="O9221" t="s">
        <v>18635</v>
      </c>
      <c r="P9221" t="s">
        <v>196</v>
      </c>
      <c r="Q9221">
        <v>1048847.18</v>
      </c>
      <c r="R9221" t="s">
        <v>34</v>
      </c>
      <c r="S9221" t="s">
        <v>56</v>
      </c>
      <c r="T9221" t="s">
        <v>35</v>
      </c>
      <c r="U9221" s="6">
        <v>4.5</v>
      </c>
    </row>
    <row r="9222" spans="1:21" x14ac:dyDescent="0.25">
      <c r="A9222" t="s">
        <v>18636</v>
      </c>
      <c r="B9222" s="1">
        <v>45591</v>
      </c>
      <c r="C9222" t="s">
        <v>88</v>
      </c>
      <c r="D9222" t="s">
        <v>23</v>
      </c>
      <c r="E9222" t="s">
        <v>89</v>
      </c>
      <c r="F9222" t="s">
        <v>90</v>
      </c>
      <c r="G9222" t="s">
        <v>165</v>
      </c>
      <c r="H9222" t="s">
        <v>104</v>
      </c>
      <c r="I9222" t="s">
        <v>105</v>
      </c>
      <c r="J9222" t="s">
        <v>28</v>
      </c>
      <c r="K9222" t="s">
        <v>72</v>
      </c>
      <c r="L9222" t="s">
        <v>30</v>
      </c>
      <c r="M9222" t="s">
        <v>31</v>
      </c>
      <c r="N9222">
        <v>2</v>
      </c>
      <c r="O9222" t="s">
        <v>18637</v>
      </c>
      <c r="P9222" t="s">
        <v>267</v>
      </c>
      <c r="Q9222">
        <v>1739991.7</v>
      </c>
      <c r="R9222" t="s">
        <v>34</v>
      </c>
      <c r="S9222" t="s">
        <v>35</v>
      </c>
      <c r="T9222" t="s">
        <v>56</v>
      </c>
      <c r="U9222" s="6">
        <v>3.5</v>
      </c>
    </row>
    <row r="9223" spans="1:21" x14ac:dyDescent="0.25">
      <c r="A9223" t="s">
        <v>18638</v>
      </c>
      <c r="B9223" s="1">
        <v>45099</v>
      </c>
      <c r="C9223" t="s">
        <v>81</v>
      </c>
      <c r="D9223" t="s">
        <v>23</v>
      </c>
      <c r="E9223" t="s">
        <v>82</v>
      </c>
      <c r="F9223" t="s">
        <v>190</v>
      </c>
      <c r="G9223" t="s">
        <v>371</v>
      </c>
      <c r="H9223" t="s">
        <v>104</v>
      </c>
      <c r="I9223" t="s">
        <v>138</v>
      </c>
      <c r="J9223" t="s">
        <v>42</v>
      </c>
      <c r="K9223" t="s">
        <v>29</v>
      </c>
      <c r="L9223" t="s">
        <v>30</v>
      </c>
      <c r="M9223" t="s">
        <v>45</v>
      </c>
      <c r="N9223">
        <v>5</v>
      </c>
      <c r="O9223" t="s">
        <v>18639</v>
      </c>
      <c r="P9223" t="s">
        <v>375</v>
      </c>
      <c r="Q9223">
        <v>5836155.8600000003</v>
      </c>
      <c r="R9223" t="s">
        <v>48</v>
      </c>
      <c r="S9223" t="s">
        <v>35</v>
      </c>
      <c r="T9223" t="s">
        <v>35</v>
      </c>
      <c r="U9223" s="6">
        <v>3.7</v>
      </c>
    </row>
    <row r="9224" spans="1:21" x14ac:dyDescent="0.25">
      <c r="A9224" t="s">
        <v>18640</v>
      </c>
      <c r="B9224" s="1">
        <v>45320</v>
      </c>
      <c r="C9224" t="s">
        <v>50</v>
      </c>
      <c r="D9224" t="s">
        <v>23</v>
      </c>
      <c r="E9224" t="s">
        <v>130</v>
      </c>
      <c r="F9224" t="s">
        <v>39</v>
      </c>
      <c r="G9224" t="s">
        <v>230</v>
      </c>
      <c r="H9224" t="s">
        <v>83</v>
      </c>
      <c r="I9224" t="s">
        <v>84</v>
      </c>
      <c r="J9224" t="s">
        <v>42</v>
      </c>
      <c r="K9224" t="s">
        <v>43</v>
      </c>
      <c r="L9224" t="s">
        <v>30</v>
      </c>
      <c r="M9224" t="s">
        <v>77</v>
      </c>
      <c r="N9224">
        <v>3</v>
      </c>
      <c r="O9224" t="s">
        <v>18641</v>
      </c>
      <c r="P9224" t="s">
        <v>482</v>
      </c>
      <c r="Q9224">
        <v>2752525.17</v>
      </c>
      <c r="R9224" t="s">
        <v>48</v>
      </c>
      <c r="S9224" t="s">
        <v>56</v>
      </c>
      <c r="T9224" t="s">
        <v>56</v>
      </c>
      <c r="U9224" s="6">
        <v>3.6</v>
      </c>
    </row>
    <row r="9225" spans="1:21" x14ac:dyDescent="0.25">
      <c r="A9225" t="s">
        <v>18642</v>
      </c>
      <c r="B9225" s="1">
        <v>45836</v>
      </c>
      <c r="C9225" t="s">
        <v>22</v>
      </c>
      <c r="D9225" t="s">
        <v>23</v>
      </c>
      <c r="E9225" t="s">
        <v>24</v>
      </c>
      <c r="F9225" t="s">
        <v>62</v>
      </c>
      <c r="G9225" t="s">
        <v>20198</v>
      </c>
      <c r="H9225" t="s">
        <v>40</v>
      </c>
      <c r="I9225" t="s">
        <v>63</v>
      </c>
      <c r="J9225" t="s">
        <v>42</v>
      </c>
      <c r="K9225" t="s">
        <v>43</v>
      </c>
      <c r="L9225" t="s">
        <v>30</v>
      </c>
      <c r="M9225" t="s">
        <v>31</v>
      </c>
      <c r="N9225">
        <v>4</v>
      </c>
      <c r="O9225" t="s">
        <v>18643</v>
      </c>
      <c r="P9225" t="s">
        <v>178</v>
      </c>
      <c r="Q9225">
        <v>3266912.47</v>
      </c>
      <c r="R9225" t="s">
        <v>34</v>
      </c>
      <c r="S9225" t="s">
        <v>35</v>
      </c>
      <c r="T9225" t="s">
        <v>56</v>
      </c>
      <c r="U9225" s="6">
        <v>3.7</v>
      </c>
    </row>
    <row r="9226" spans="1:21" x14ac:dyDescent="0.25">
      <c r="A9226" t="s">
        <v>18644</v>
      </c>
      <c r="B9226" s="1">
        <v>45232</v>
      </c>
      <c r="C9226" t="s">
        <v>88</v>
      </c>
      <c r="D9226" t="s">
        <v>23</v>
      </c>
      <c r="E9226" t="s">
        <v>112</v>
      </c>
      <c r="F9226" t="s">
        <v>39</v>
      </c>
      <c r="G9226" t="s">
        <v>328</v>
      </c>
      <c r="H9226" t="s">
        <v>70</v>
      </c>
      <c r="I9226" t="s">
        <v>180</v>
      </c>
      <c r="J9226" t="s">
        <v>42</v>
      </c>
      <c r="K9226" t="s">
        <v>72</v>
      </c>
      <c r="L9226" t="s">
        <v>44</v>
      </c>
      <c r="M9226" t="s">
        <v>31</v>
      </c>
      <c r="N9226">
        <v>3</v>
      </c>
      <c r="O9226" t="s">
        <v>18645</v>
      </c>
      <c r="P9226" t="s">
        <v>840</v>
      </c>
      <c r="Q9226">
        <v>3265072.67</v>
      </c>
      <c r="R9226" t="s">
        <v>34</v>
      </c>
      <c r="S9226" t="s">
        <v>35</v>
      </c>
      <c r="T9226" t="s">
        <v>35</v>
      </c>
      <c r="U9226" s="6">
        <v>4.8</v>
      </c>
    </row>
    <row r="9227" spans="1:21" x14ac:dyDescent="0.25">
      <c r="A9227" t="s">
        <v>18646</v>
      </c>
      <c r="B9227" s="1">
        <v>45912</v>
      </c>
      <c r="C9227" t="s">
        <v>22</v>
      </c>
      <c r="D9227" t="s">
        <v>23</v>
      </c>
      <c r="E9227" t="s">
        <v>24</v>
      </c>
      <c r="F9227" t="s">
        <v>25</v>
      </c>
      <c r="G9227" t="s">
        <v>20207</v>
      </c>
      <c r="H9227" t="s">
        <v>26</v>
      </c>
      <c r="I9227" t="s">
        <v>204</v>
      </c>
      <c r="J9227" t="s">
        <v>28</v>
      </c>
      <c r="K9227" t="s">
        <v>29</v>
      </c>
      <c r="L9227" t="s">
        <v>30</v>
      </c>
      <c r="M9227" t="s">
        <v>77</v>
      </c>
      <c r="N9227">
        <v>2</v>
      </c>
      <c r="O9227" t="s">
        <v>18647</v>
      </c>
      <c r="P9227" t="s">
        <v>135</v>
      </c>
      <c r="Q9227">
        <v>1642272.23</v>
      </c>
      <c r="R9227" t="s">
        <v>48</v>
      </c>
      <c r="S9227" t="s">
        <v>35</v>
      </c>
      <c r="T9227" t="s">
        <v>56</v>
      </c>
      <c r="U9227" s="6">
        <v>3.7</v>
      </c>
    </row>
    <row r="9228" spans="1:21" x14ac:dyDescent="0.25">
      <c r="A9228" t="s">
        <v>18648</v>
      </c>
      <c r="B9228" s="1">
        <v>45701</v>
      </c>
      <c r="C9228" t="s">
        <v>88</v>
      </c>
      <c r="D9228" t="s">
        <v>23</v>
      </c>
      <c r="E9228" t="s">
        <v>89</v>
      </c>
      <c r="F9228" t="s">
        <v>39</v>
      </c>
      <c r="G9228" t="s">
        <v>20199</v>
      </c>
      <c r="H9228" t="s">
        <v>83</v>
      </c>
      <c r="I9228" t="s">
        <v>84</v>
      </c>
      <c r="J9228" t="s">
        <v>42</v>
      </c>
      <c r="K9228" t="s">
        <v>29</v>
      </c>
      <c r="L9228" t="s">
        <v>30</v>
      </c>
      <c r="M9228" t="s">
        <v>113</v>
      </c>
      <c r="N9228">
        <v>5</v>
      </c>
      <c r="O9228" t="s">
        <v>18649</v>
      </c>
      <c r="P9228" t="s">
        <v>225</v>
      </c>
      <c r="Q9228">
        <v>5090258.07</v>
      </c>
      <c r="R9228" t="s">
        <v>48</v>
      </c>
      <c r="S9228" t="s">
        <v>35</v>
      </c>
      <c r="T9228" t="s">
        <v>56</v>
      </c>
      <c r="U9228" s="6">
        <v>4.0999999999999996</v>
      </c>
    </row>
    <row r="9229" spans="1:21" x14ac:dyDescent="0.25">
      <c r="A9229" t="s">
        <v>18650</v>
      </c>
      <c r="B9229" s="1">
        <v>45037</v>
      </c>
      <c r="C9229" t="s">
        <v>37</v>
      </c>
      <c r="D9229" t="s">
        <v>23</v>
      </c>
      <c r="E9229" t="s">
        <v>38</v>
      </c>
      <c r="F9229" t="s">
        <v>58</v>
      </c>
      <c r="G9229" t="s">
        <v>20212</v>
      </c>
      <c r="H9229" t="s">
        <v>70</v>
      </c>
      <c r="I9229" t="s">
        <v>180</v>
      </c>
      <c r="J9229" t="s">
        <v>42</v>
      </c>
      <c r="K9229" t="s">
        <v>43</v>
      </c>
      <c r="L9229" t="s">
        <v>30</v>
      </c>
      <c r="M9229" t="s">
        <v>53</v>
      </c>
      <c r="N9229">
        <v>5</v>
      </c>
      <c r="O9229" t="s">
        <v>18651</v>
      </c>
      <c r="P9229" t="s">
        <v>526</v>
      </c>
      <c r="Q9229">
        <v>4728255.9000000004</v>
      </c>
      <c r="R9229" t="s">
        <v>34</v>
      </c>
      <c r="S9229" t="s">
        <v>35</v>
      </c>
      <c r="T9229" t="s">
        <v>56</v>
      </c>
      <c r="U9229" s="6">
        <v>5</v>
      </c>
    </row>
    <row r="9230" spans="1:21" x14ac:dyDescent="0.25">
      <c r="A9230" t="s">
        <v>18652</v>
      </c>
      <c r="B9230" s="1">
        <v>45247</v>
      </c>
      <c r="C9230" t="s">
        <v>81</v>
      </c>
      <c r="D9230" t="s">
        <v>23</v>
      </c>
      <c r="E9230" t="s">
        <v>82</v>
      </c>
      <c r="F9230" t="s">
        <v>25</v>
      </c>
      <c r="G9230" t="s">
        <v>20205</v>
      </c>
      <c r="H9230" t="s">
        <v>166</v>
      </c>
      <c r="I9230" t="s">
        <v>167</v>
      </c>
      <c r="J9230" t="s">
        <v>42</v>
      </c>
      <c r="K9230" t="s">
        <v>72</v>
      </c>
      <c r="L9230" t="s">
        <v>30</v>
      </c>
      <c r="M9230" t="s">
        <v>45</v>
      </c>
      <c r="N9230">
        <v>3</v>
      </c>
      <c r="O9230" t="s">
        <v>18653</v>
      </c>
      <c r="P9230" t="s">
        <v>238</v>
      </c>
      <c r="Q9230">
        <v>2464822.4300000002</v>
      </c>
      <c r="R9230" t="s">
        <v>48</v>
      </c>
      <c r="S9230" t="s">
        <v>56</v>
      </c>
      <c r="T9230" t="s">
        <v>35</v>
      </c>
      <c r="U9230" s="6">
        <v>4.4000000000000004</v>
      </c>
    </row>
    <row r="9231" spans="1:21" x14ac:dyDescent="0.25">
      <c r="A9231" t="s">
        <v>18654</v>
      </c>
      <c r="B9231" s="1">
        <v>45704</v>
      </c>
      <c r="C9231" t="s">
        <v>50</v>
      </c>
      <c r="D9231" t="s">
        <v>23</v>
      </c>
      <c r="E9231" t="s">
        <v>130</v>
      </c>
      <c r="F9231" t="s">
        <v>39</v>
      </c>
      <c r="G9231" t="s">
        <v>265</v>
      </c>
      <c r="H9231" t="s">
        <v>83</v>
      </c>
      <c r="I9231" t="s">
        <v>84</v>
      </c>
      <c r="J9231" t="s">
        <v>42</v>
      </c>
      <c r="K9231" t="s">
        <v>72</v>
      </c>
      <c r="L9231" t="s">
        <v>44</v>
      </c>
      <c r="M9231" t="s">
        <v>45</v>
      </c>
      <c r="N9231">
        <v>3</v>
      </c>
      <c r="O9231" t="s">
        <v>18655</v>
      </c>
      <c r="P9231" t="s">
        <v>270</v>
      </c>
      <c r="Q9231">
        <v>2941676.66</v>
      </c>
      <c r="R9231" t="s">
        <v>34</v>
      </c>
      <c r="S9231" t="s">
        <v>56</v>
      </c>
      <c r="T9231" t="s">
        <v>56</v>
      </c>
      <c r="U9231" s="6">
        <v>3.7</v>
      </c>
    </row>
    <row r="9232" spans="1:21" x14ac:dyDescent="0.25">
      <c r="A9232" t="s">
        <v>18656</v>
      </c>
      <c r="B9232" s="1">
        <v>45733</v>
      </c>
      <c r="C9232" t="s">
        <v>22</v>
      </c>
      <c r="D9232" t="s">
        <v>23</v>
      </c>
      <c r="E9232" t="s">
        <v>24</v>
      </c>
      <c r="F9232" t="s">
        <v>58</v>
      </c>
      <c r="G9232" t="s">
        <v>305</v>
      </c>
      <c r="H9232" t="s">
        <v>70</v>
      </c>
      <c r="I9232" t="s">
        <v>119</v>
      </c>
      <c r="J9232" t="s">
        <v>28</v>
      </c>
      <c r="K9232" t="s">
        <v>72</v>
      </c>
      <c r="L9232" t="s">
        <v>44</v>
      </c>
      <c r="M9232" t="s">
        <v>77</v>
      </c>
      <c r="N9232">
        <v>3</v>
      </c>
      <c r="O9232" t="s">
        <v>18657</v>
      </c>
      <c r="P9232" t="s">
        <v>526</v>
      </c>
      <c r="Q9232">
        <v>2085675.37</v>
      </c>
      <c r="R9232" t="s">
        <v>34</v>
      </c>
      <c r="S9232" t="s">
        <v>56</v>
      </c>
      <c r="T9232" t="s">
        <v>35</v>
      </c>
      <c r="U9232" s="6">
        <v>3.8</v>
      </c>
    </row>
    <row r="9233" spans="1:21" x14ac:dyDescent="0.25">
      <c r="A9233" t="s">
        <v>18658</v>
      </c>
      <c r="B9233" s="1">
        <v>45478</v>
      </c>
      <c r="C9233" t="s">
        <v>50</v>
      </c>
      <c r="D9233" t="s">
        <v>23</v>
      </c>
      <c r="E9233" t="s">
        <v>130</v>
      </c>
      <c r="F9233" t="s">
        <v>90</v>
      </c>
      <c r="G9233" t="s">
        <v>142</v>
      </c>
      <c r="H9233" t="s">
        <v>26</v>
      </c>
      <c r="I9233" t="s">
        <v>253</v>
      </c>
      <c r="J9233" t="s">
        <v>42</v>
      </c>
      <c r="K9233" t="s">
        <v>29</v>
      </c>
      <c r="L9233" t="s">
        <v>44</v>
      </c>
      <c r="M9233" t="s">
        <v>77</v>
      </c>
      <c r="N9233">
        <v>4</v>
      </c>
      <c r="O9233" t="s">
        <v>18659</v>
      </c>
      <c r="P9233" t="s">
        <v>96</v>
      </c>
      <c r="Q9233">
        <v>3416703.5</v>
      </c>
      <c r="R9233" t="s">
        <v>48</v>
      </c>
      <c r="S9233" t="s">
        <v>35</v>
      </c>
      <c r="T9233" t="s">
        <v>56</v>
      </c>
      <c r="U9233" s="6">
        <v>3.5</v>
      </c>
    </row>
    <row r="9234" spans="1:21" x14ac:dyDescent="0.25">
      <c r="A9234" t="s">
        <v>18660</v>
      </c>
      <c r="B9234" s="1">
        <v>45354</v>
      </c>
      <c r="C9234" t="s">
        <v>22</v>
      </c>
      <c r="D9234" t="s">
        <v>23</v>
      </c>
      <c r="E9234" t="s">
        <v>24</v>
      </c>
      <c r="F9234" t="s">
        <v>69</v>
      </c>
      <c r="G9234" t="s">
        <v>146</v>
      </c>
      <c r="H9234" t="s">
        <v>83</v>
      </c>
      <c r="I9234" t="s">
        <v>84</v>
      </c>
      <c r="J9234" t="s">
        <v>42</v>
      </c>
      <c r="K9234" t="s">
        <v>43</v>
      </c>
      <c r="L9234" t="s">
        <v>44</v>
      </c>
      <c r="M9234" t="s">
        <v>77</v>
      </c>
      <c r="N9234">
        <v>5</v>
      </c>
      <c r="O9234" t="s">
        <v>18661</v>
      </c>
      <c r="P9234" t="s">
        <v>121</v>
      </c>
      <c r="Q9234">
        <v>4914076.5999999996</v>
      </c>
      <c r="R9234" t="s">
        <v>34</v>
      </c>
      <c r="S9234" t="s">
        <v>35</v>
      </c>
      <c r="T9234" t="s">
        <v>56</v>
      </c>
      <c r="U9234" s="6">
        <v>4.0999999999999996</v>
      </c>
    </row>
    <row r="9235" spans="1:21" x14ac:dyDescent="0.25">
      <c r="A9235" t="s">
        <v>18662</v>
      </c>
      <c r="B9235" s="1">
        <v>45553</v>
      </c>
      <c r="C9235" t="s">
        <v>98</v>
      </c>
      <c r="D9235" t="s">
        <v>23</v>
      </c>
      <c r="E9235" t="s">
        <v>103</v>
      </c>
      <c r="F9235" t="s">
        <v>58</v>
      </c>
      <c r="G9235" t="s">
        <v>20205</v>
      </c>
      <c r="H9235" t="s">
        <v>70</v>
      </c>
      <c r="I9235" t="s">
        <v>119</v>
      </c>
      <c r="J9235" t="s">
        <v>28</v>
      </c>
      <c r="K9235" t="s">
        <v>29</v>
      </c>
      <c r="L9235" t="s">
        <v>30</v>
      </c>
      <c r="M9235" t="s">
        <v>45</v>
      </c>
      <c r="N9235">
        <v>4</v>
      </c>
      <c r="O9235" t="s">
        <v>18663</v>
      </c>
      <c r="P9235" t="s">
        <v>157</v>
      </c>
      <c r="Q9235">
        <v>3248909.17</v>
      </c>
      <c r="R9235" t="s">
        <v>34</v>
      </c>
      <c r="S9235" t="s">
        <v>35</v>
      </c>
      <c r="T9235" t="s">
        <v>35</v>
      </c>
      <c r="U9235" s="6">
        <v>4.4000000000000004</v>
      </c>
    </row>
    <row r="9236" spans="1:21" x14ac:dyDescent="0.25">
      <c r="A9236" t="s">
        <v>18664</v>
      </c>
      <c r="B9236" s="1">
        <v>45297</v>
      </c>
      <c r="C9236" t="s">
        <v>37</v>
      </c>
      <c r="D9236" t="s">
        <v>23</v>
      </c>
      <c r="E9236" t="s">
        <v>68</v>
      </c>
      <c r="F9236" t="s">
        <v>190</v>
      </c>
      <c r="G9236" t="s">
        <v>328</v>
      </c>
      <c r="H9236" t="s">
        <v>166</v>
      </c>
      <c r="I9236" t="s">
        <v>173</v>
      </c>
      <c r="J9236" t="s">
        <v>174</v>
      </c>
      <c r="K9236" t="s">
        <v>29</v>
      </c>
      <c r="L9236" t="s">
        <v>30</v>
      </c>
      <c r="M9236" t="s">
        <v>31</v>
      </c>
      <c r="N9236">
        <v>1</v>
      </c>
      <c r="O9236" t="s">
        <v>18665</v>
      </c>
      <c r="P9236" t="s">
        <v>275</v>
      </c>
      <c r="Q9236">
        <v>628198.12</v>
      </c>
      <c r="R9236" t="s">
        <v>48</v>
      </c>
      <c r="S9236" t="s">
        <v>35</v>
      </c>
      <c r="T9236" t="s">
        <v>35</v>
      </c>
      <c r="U9236" s="6">
        <v>3.8</v>
      </c>
    </row>
    <row r="9237" spans="1:21" x14ac:dyDescent="0.25">
      <c r="A9237" t="s">
        <v>18666</v>
      </c>
      <c r="B9237" s="1">
        <v>45336</v>
      </c>
      <c r="C9237" t="s">
        <v>22</v>
      </c>
      <c r="D9237" t="s">
        <v>23</v>
      </c>
      <c r="E9237" t="s">
        <v>24</v>
      </c>
      <c r="F9237" t="s">
        <v>58</v>
      </c>
      <c r="G9237" t="s">
        <v>20212</v>
      </c>
      <c r="H9237" t="s">
        <v>70</v>
      </c>
      <c r="I9237" t="s">
        <v>119</v>
      </c>
      <c r="J9237" t="s">
        <v>28</v>
      </c>
      <c r="K9237" t="s">
        <v>43</v>
      </c>
      <c r="L9237" t="s">
        <v>44</v>
      </c>
      <c r="M9237" t="s">
        <v>64</v>
      </c>
      <c r="N9237">
        <v>5</v>
      </c>
      <c r="O9237" t="s">
        <v>18667</v>
      </c>
      <c r="P9237" t="s">
        <v>92</v>
      </c>
      <c r="Q9237">
        <v>3988560.43</v>
      </c>
      <c r="R9237" t="s">
        <v>48</v>
      </c>
      <c r="S9237" t="s">
        <v>35</v>
      </c>
      <c r="T9237" t="s">
        <v>56</v>
      </c>
      <c r="U9237" s="6">
        <v>3.6</v>
      </c>
    </row>
    <row r="9238" spans="1:21" x14ac:dyDescent="0.25">
      <c r="A9238" t="s">
        <v>18668</v>
      </c>
      <c r="B9238" s="1">
        <v>45623</v>
      </c>
      <c r="C9238" t="s">
        <v>37</v>
      </c>
      <c r="D9238" t="s">
        <v>23</v>
      </c>
      <c r="E9238" t="s">
        <v>38</v>
      </c>
      <c r="F9238" t="s">
        <v>58</v>
      </c>
      <c r="G9238" t="s">
        <v>316</v>
      </c>
      <c r="H9238" t="s">
        <v>104</v>
      </c>
      <c r="I9238" t="s">
        <v>105</v>
      </c>
      <c r="J9238" t="s">
        <v>28</v>
      </c>
      <c r="K9238" t="s">
        <v>43</v>
      </c>
      <c r="L9238" t="s">
        <v>30</v>
      </c>
      <c r="M9238" t="s">
        <v>77</v>
      </c>
      <c r="N9238">
        <v>1</v>
      </c>
      <c r="O9238" t="s">
        <v>18669</v>
      </c>
      <c r="P9238" t="s">
        <v>238</v>
      </c>
      <c r="Q9238">
        <v>762162.64</v>
      </c>
      <c r="R9238" t="s">
        <v>48</v>
      </c>
      <c r="S9238" t="s">
        <v>35</v>
      </c>
      <c r="T9238" t="s">
        <v>56</v>
      </c>
      <c r="U9238" s="6">
        <v>4.4000000000000004</v>
      </c>
    </row>
    <row r="9239" spans="1:21" x14ac:dyDescent="0.25">
      <c r="A9239" t="s">
        <v>18670</v>
      </c>
      <c r="B9239" s="1">
        <v>45308</v>
      </c>
      <c r="C9239" t="s">
        <v>22</v>
      </c>
      <c r="D9239" t="s">
        <v>23</v>
      </c>
      <c r="E9239" t="s">
        <v>24</v>
      </c>
      <c r="F9239" t="s">
        <v>25</v>
      </c>
      <c r="G9239" t="s">
        <v>596</v>
      </c>
      <c r="H9239" t="s">
        <v>40</v>
      </c>
      <c r="I9239" t="s">
        <v>41</v>
      </c>
      <c r="J9239" t="s">
        <v>42</v>
      </c>
      <c r="K9239" t="s">
        <v>72</v>
      </c>
      <c r="L9239" t="s">
        <v>44</v>
      </c>
      <c r="M9239" t="s">
        <v>113</v>
      </c>
      <c r="N9239">
        <v>3</v>
      </c>
      <c r="O9239" t="s">
        <v>18671</v>
      </c>
      <c r="P9239" t="s">
        <v>140</v>
      </c>
      <c r="Q9239">
        <v>3925747.38</v>
      </c>
      <c r="R9239" t="s">
        <v>48</v>
      </c>
      <c r="S9239" t="s">
        <v>35</v>
      </c>
      <c r="T9239" t="s">
        <v>35</v>
      </c>
      <c r="U9239" s="6">
        <v>4.5999999999999996</v>
      </c>
    </row>
    <row r="9240" spans="1:21" x14ac:dyDescent="0.25">
      <c r="A9240" t="s">
        <v>18672</v>
      </c>
      <c r="B9240" s="1">
        <v>45636</v>
      </c>
      <c r="C9240" t="s">
        <v>37</v>
      </c>
      <c r="D9240" t="s">
        <v>23</v>
      </c>
      <c r="E9240" t="s">
        <v>68</v>
      </c>
      <c r="F9240" t="s">
        <v>62</v>
      </c>
      <c r="G9240" t="s">
        <v>20213</v>
      </c>
      <c r="H9240" t="s">
        <v>26</v>
      </c>
      <c r="I9240" t="s">
        <v>94</v>
      </c>
      <c r="J9240" t="s">
        <v>42</v>
      </c>
      <c r="K9240" t="s">
        <v>72</v>
      </c>
      <c r="L9240" t="s">
        <v>44</v>
      </c>
      <c r="M9240" t="s">
        <v>64</v>
      </c>
      <c r="N9240">
        <v>3</v>
      </c>
      <c r="O9240" t="s">
        <v>18673</v>
      </c>
      <c r="P9240" t="s">
        <v>124</v>
      </c>
      <c r="Q9240">
        <v>4325708.2300000004</v>
      </c>
      <c r="R9240" t="s">
        <v>34</v>
      </c>
      <c r="S9240" t="s">
        <v>35</v>
      </c>
      <c r="T9240" t="s">
        <v>35</v>
      </c>
      <c r="U9240" s="6">
        <v>4.9000000000000004</v>
      </c>
    </row>
    <row r="9241" spans="1:21" x14ac:dyDescent="0.25">
      <c r="A9241" t="s">
        <v>18674</v>
      </c>
      <c r="B9241" s="1">
        <v>45015</v>
      </c>
      <c r="C9241" t="s">
        <v>98</v>
      </c>
      <c r="D9241" t="s">
        <v>23</v>
      </c>
      <c r="E9241" t="s">
        <v>103</v>
      </c>
      <c r="F9241" t="s">
        <v>25</v>
      </c>
      <c r="G9241" t="s">
        <v>20213</v>
      </c>
      <c r="H9241" t="s">
        <v>104</v>
      </c>
      <c r="I9241" t="s">
        <v>138</v>
      </c>
      <c r="J9241" t="s">
        <v>42</v>
      </c>
      <c r="K9241" t="s">
        <v>72</v>
      </c>
      <c r="L9241" t="s">
        <v>30</v>
      </c>
      <c r="M9241" t="s">
        <v>53</v>
      </c>
      <c r="N9241">
        <v>2</v>
      </c>
      <c r="O9241" t="s">
        <v>18675</v>
      </c>
      <c r="P9241" t="s">
        <v>336</v>
      </c>
      <c r="Q9241">
        <v>2062225.75</v>
      </c>
      <c r="R9241" t="s">
        <v>34</v>
      </c>
      <c r="S9241" t="s">
        <v>35</v>
      </c>
      <c r="T9241" t="s">
        <v>35</v>
      </c>
      <c r="U9241" s="6">
        <v>4.8</v>
      </c>
    </row>
    <row r="9242" spans="1:21" x14ac:dyDescent="0.25">
      <c r="A9242" t="s">
        <v>18676</v>
      </c>
      <c r="B9242" s="1">
        <v>45383</v>
      </c>
      <c r="C9242" t="s">
        <v>37</v>
      </c>
      <c r="D9242" t="s">
        <v>23</v>
      </c>
      <c r="E9242" t="s">
        <v>68</v>
      </c>
      <c r="F9242" t="s">
        <v>39</v>
      </c>
      <c r="G9242" t="s">
        <v>299</v>
      </c>
      <c r="H9242" t="s">
        <v>83</v>
      </c>
      <c r="I9242" t="s">
        <v>84</v>
      </c>
      <c r="J9242" t="s">
        <v>42</v>
      </c>
      <c r="K9242" t="s">
        <v>72</v>
      </c>
      <c r="L9242" t="s">
        <v>30</v>
      </c>
      <c r="M9242" t="s">
        <v>77</v>
      </c>
      <c r="N9242">
        <v>5</v>
      </c>
      <c r="O9242" t="s">
        <v>18677</v>
      </c>
      <c r="P9242" t="s">
        <v>641</v>
      </c>
      <c r="Q9242">
        <v>4904947.03</v>
      </c>
      <c r="R9242" t="s">
        <v>34</v>
      </c>
      <c r="S9242" t="s">
        <v>56</v>
      </c>
      <c r="T9242" t="s">
        <v>56</v>
      </c>
      <c r="U9242" s="6">
        <v>4.3</v>
      </c>
    </row>
    <row r="9243" spans="1:21" x14ac:dyDescent="0.25">
      <c r="A9243" t="s">
        <v>18678</v>
      </c>
      <c r="B9243" s="1">
        <v>45839</v>
      </c>
      <c r="C9243" t="s">
        <v>37</v>
      </c>
      <c r="D9243" t="s">
        <v>23</v>
      </c>
      <c r="E9243" t="s">
        <v>38</v>
      </c>
      <c r="F9243" t="s">
        <v>62</v>
      </c>
      <c r="G9243" t="s">
        <v>265</v>
      </c>
      <c r="H9243" t="s">
        <v>104</v>
      </c>
      <c r="I9243" t="s">
        <v>138</v>
      </c>
      <c r="J9243" t="s">
        <v>42</v>
      </c>
      <c r="K9243" t="s">
        <v>72</v>
      </c>
      <c r="L9243" t="s">
        <v>44</v>
      </c>
      <c r="M9243" t="s">
        <v>77</v>
      </c>
      <c r="N9243">
        <v>2</v>
      </c>
      <c r="O9243" t="s">
        <v>18679</v>
      </c>
      <c r="P9243" t="s">
        <v>318</v>
      </c>
      <c r="Q9243">
        <v>2307200.08</v>
      </c>
      <c r="R9243" t="s">
        <v>34</v>
      </c>
      <c r="S9243" t="s">
        <v>56</v>
      </c>
      <c r="T9243" t="s">
        <v>35</v>
      </c>
      <c r="U9243" s="6">
        <v>3.5</v>
      </c>
    </row>
    <row r="9244" spans="1:21" x14ac:dyDescent="0.25">
      <c r="A9244" t="s">
        <v>18680</v>
      </c>
      <c r="B9244" s="1">
        <v>45290</v>
      </c>
      <c r="C9244" t="s">
        <v>37</v>
      </c>
      <c r="D9244" t="s">
        <v>23</v>
      </c>
      <c r="E9244" t="s">
        <v>68</v>
      </c>
      <c r="F9244" t="s">
        <v>62</v>
      </c>
      <c r="G9244" t="s">
        <v>20208</v>
      </c>
      <c r="H9244" t="s">
        <v>40</v>
      </c>
      <c r="I9244" t="s">
        <v>41</v>
      </c>
      <c r="J9244" t="s">
        <v>42</v>
      </c>
      <c r="K9244" t="s">
        <v>29</v>
      </c>
      <c r="L9244" t="s">
        <v>44</v>
      </c>
      <c r="M9244" t="s">
        <v>77</v>
      </c>
      <c r="N9244">
        <v>4</v>
      </c>
      <c r="O9244" t="s">
        <v>18681</v>
      </c>
      <c r="P9244" t="s">
        <v>55</v>
      </c>
      <c r="Q9244">
        <v>5049354.08</v>
      </c>
      <c r="R9244" t="s">
        <v>48</v>
      </c>
      <c r="S9244" t="s">
        <v>35</v>
      </c>
      <c r="T9244" t="s">
        <v>56</v>
      </c>
      <c r="U9244" s="6">
        <v>4.3</v>
      </c>
    </row>
    <row r="9245" spans="1:21" x14ac:dyDescent="0.25">
      <c r="A9245" t="s">
        <v>18682</v>
      </c>
      <c r="B9245" s="1">
        <v>45232</v>
      </c>
      <c r="C9245" t="s">
        <v>22</v>
      </c>
      <c r="D9245" t="s">
        <v>23</v>
      </c>
      <c r="E9245" t="s">
        <v>24</v>
      </c>
      <c r="F9245" t="s">
        <v>90</v>
      </c>
      <c r="G9245" t="s">
        <v>20207</v>
      </c>
      <c r="H9245" t="s">
        <v>166</v>
      </c>
      <c r="I9245" t="s">
        <v>173</v>
      </c>
      <c r="J9245" t="s">
        <v>174</v>
      </c>
      <c r="K9245" t="s">
        <v>72</v>
      </c>
      <c r="L9245" t="s">
        <v>44</v>
      </c>
      <c r="M9245" t="s">
        <v>53</v>
      </c>
      <c r="N9245">
        <v>4</v>
      </c>
      <c r="O9245" t="s">
        <v>18683</v>
      </c>
      <c r="P9245" t="s">
        <v>86</v>
      </c>
      <c r="Q9245">
        <v>2665725.63</v>
      </c>
      <c r="R9245" t="s">
        <v>34</v>
      </c>
      <c r="S9245" t="s">
        <v>56</v>
      </c>
      <c r="T9245" t="s">
        <v>56</v>
      </c>
      <c r="U9245" s="6">
        <v>4.2</v>
      </c>
    </row>
    <row r="9246" spans="1:21" x14ac:dyDescent="0.25">
      <c r="A9246" t="s">
        <v>18684</v>
      </c>
      <c r="B9246" s="1">
        <v>45738</v>
      </c>
      <c r="C9246" t="s">
        <v>50</v>
      </c>
      <c r="D9246" t="s">
        <v>23</v>
      </c>
      <c r="E9246" t="s">
        <v>51</v>
      </c>
      <c r="F9246" t="s">
        <v>62</v>
      </c>
      <c r="G9246" t="s">
        <v>20206</v>
      </c>
      <c r="H9246" t="s">
        <v>70</v>
      </c>
      <c r="I9246" t="s">
        <v>180</v>
      </c>
      <c r="J9246" t="s">
        <v>42</v>
      </c>
      <c r="K9246" t="s">
        <v>72</v>
      </c>
      <c r="L9246" t="s">
        <v>30</v>
      </c>
      <c r="M9246" t="s">
        <v>53</v>
      </c>
      <c r="N9246">
        <v>1</v>
      </c>
      <c r="O9246" t="s">
        <v>18685</v>
      </c>
      <c r="P9246" t="s">
        <v>153</v>
      </c>
      <c r="Q9246">
        <v>920117.78</v>
      </c>
      <c r="R9246" t="s">
        <v>48</v>
      </c>
      <c r="S9246" t="s">
        <v>56</v>
      </c>
      <c r="T9246" t="s">
        <v>35</v>
      </c>
      <c r="U9246" s="6">
        <v>4.2</v>
      </c>
    </row>
    <row r="9247" spans="1:21" x14ac:dyDescent="0.25">
      <c r="A9247" t="s">
        <v>18686</v>
      </c>
      <c r="B9247" s="1">
        <v>45771</v>
      </c>
      <c r="C9247" t="s">
        <v>50</v>
      </c>
      <c r="D9247" t="s">
        <v>23</v>
      </c>
      <c r="E9247" t="s">
        <v>51</v>
      </c>
      <c r="F9247" t="s">
        <v>69</v>
      </c>
      <c r="G9247" t="s">
        <v>184</v>
      </c>
      <c r="H9247" t="s">
        <v>104</v>
      </c>
      <c r="I9247" t="s">
        <v>240</v>
      </c>
      <c r="J9247" t="s">
        <v>174</v>
      </c>
      <c r="K9247" t="s">
        <v>29</v>
      </c>
      <c r="L9247" t="s">
        <v>44</v>
      </c>
      <c r="M9247" t="s">
        <v>31</v>
      </c>
      <c r="N9247">
        <v>1</v>
      </c>
      <c r="O9247" t="s">
        <v>18687</v>
      </c>
      <c r="P9247" t="s">
        <v>169</v>
      </c>
      <c r="Q9247">
        <v>662508.37</v>
      </c>
      <c r="R9247" t="s">
        <v>48</v>
      </c>
      <c r="S9247" t="s">
        <v>56</v>
      </c>
      <c r="T9247" t="s">
        <v>56</v>
      </c>
      <c r="U9247" s="6">
        <v>4.7</v>
      </c>
    </row>
    <row r="9248" spans="1:21" x14ac:dyDescent="0.25">
      <c r="A9248" t="s">
        <v>18688</v>
      </c>
      <c r="B9248" s="1">
        <v>45883</v>
      </c>
      <c r="C9248" t="s">
        <v>37</v>
      </c>
      <c r="D9248" t="s">
        <v>23</v>
      </c>
      <c r="E9248" t="s">
        <v>38</v>
      </c>
      <c r="F9248" t="s">
        <v>69</v>
      </c>
      <c r="G9248" t="s">
        <v>20198</v>
      </c>
      <c r="H9248" t="s">
        <v>83</v>
      </c>
      <c r="I9248" t="s">
        <v>126</v>
      </c>
      <c r="J9248" t="s">
        <v>42</v>
      </c>
      <c r="K9248" t="s">
        <v>72</v>
      </c>
      <c r="L9248" t="s">
        <v>44</v>
      </c>
      <c r="M9248" t="s">
        <v>45</v>
      </c>
      <c r="N9248">
        <v>3</v>
      </c>
      <c r="O9248" t="s">
        <v>18689</v>
      </c>
      <c r="P9248" t="s">
        <v>405</v>
      </c>
      <c r="Q9248">
        <v>2105450.9700000002</v>
      </c>
      <c r="R9248" t="s">
        <v>34</v>
      </c>
      <c r="S9248" t="s">
        <v>56</v>
      </c>
      <c r="T9248" t="s">
        <v>35</v>
      </c>
      <c r="U9248" s="6">
        <v>4.5999999999999996</v>
      </c>
    </row>
    <row r="9249" spans="1:21" x14ac:dyDescent="0.25">
      <c r="A9249" t="s">
        <v>18690</v>
      </c>
      <c r="B9249" s="1">
        <v>44991</v>
      </c>
      <c r="C9249" t="s">
        <v>88</v>
      </c>
      <c r="D9249" t="s">
        <v>23</v>
      </c>
      <c r="E9249" t="s">
        <v>89</v>
      </c>
      <c r="F9249" t="s">
        <v>76</v>
      </c>
      <c r="G9249" t="s">
        <v>146</v>
      </c>
      <c r="H9249" t="s">
        <v>83</v>
      </c>
      <c r="I9249" t="s">
        <v>126</v>
      </c>
      <c r="J9249" t="s">
        <v>42</v>
      </c>
      <c r="K9249" t="s">
        <v>72</v>
      </c>
      <c r="L9249" t="s">
        <v>44</v>
      </c>
      <c r="M9249" t="s">
        <v>53</v>
      </c>
      <c r="N9249">
        <v>2</v>
      </c>
      <c r="O9249" t="s">
        <v>18691</v>
      </c>
      <c r="P9249" t="s">
        <v>267</v>
      </c>
      <c r="Q9249">
        <v>1390822.98</v>
      </c>
      <c r="R9249" t="s">
        <v>48</v>
      </c>
      <c r="S9249" t="s">
        <v>56</v>
      </c>
      <c r="T9249" t="s">
        <v>56</v>
      </c>
      <c r="U9249" s="6">
        <v>4.4000000000000004</v>
      </c>
    </row>
    <row r="9250" spans="1:21" x14ac:dyDescent="0.25">
      <c r="A9250" t="s">
        <v>18692</v>
      </c>
      <c r="B9250" s="1">
        <v>45686</v>
      </c>
      <c r="C9250" t="s">
        <v>50</v>
      </c>
      <c r="D9250" t="s">
        <v>23</v>
      </c>
      <c r="E9250" t="s">
        <v>130</v>
      </c>
      <c r="F9250" t="s">
        <v>39</v>
      </c>
      <c r="G9250" t="s">
        <v>252</v>
      </c>
      <c r="H9250" t="s">
        <v>104</v>
      </c>
      <c r="I9250" t="s">
        <v>240</v>
      </c>
      <c r="J9250" t="s">
        <v>174</v>
      </c>
      <c r="K9250" t="s">
        <v>72</v>
      </c>
      <c r="L9250" t="s">
        <v>30</v>
      </c>
      <c r="M9250" t="s">
        <v>113</v>
      </c>
      <c r="N9250">
        <v>3</v>
      </c>
      <c r="O9250" t="s">
        <v>18693</v>
      </c>
      <c r="P9250" t="s">
        <v>267</v>
      </c>
      <c r="Q9250">
        <v>1843554.35</v>
      </c>
      <c r="R9250" t="s">
        <v>34</v>
      </c>
      <c r="S9250" t="s">
        <v>35</v>
      </c>
      <c r="T9250" t="s">
        <v>35</v>
      </c>
      <c r="U9250" s="6">
        <v>3.7</v>
      </c>
    </row>
    <row r="9251" spans="1:21" x14ac:dyDescent="0.25">
      <c r="A9251" t="s">
        <v>18694</v>
      </c>
      <c r="B9251" s="1">
        <v>45893</v>
      </c>
      <c r="C9251" t="s">
        <v>88</v>
      </c>
      <c r="D9251" t="s">
        <v>23</v>
      </c>
      <c r="E9251" t="s">
        <v>112</v>
      </c>
      <c r="F9251" t="s">
        <v>39</v>
      </c>
      <c r="G9251" t="s">
        <v>221</v>
      </c>
      <c r="H9251" t="s">
        <v>166</v>
      </c>
      <c r="I9251" t="s">
        <v>173</v>
      </c>
      <c r="J9251" t="s">
        <v>174</v>
      </c>
      <c r="K9251" t="s">
        <v>72</v>
      </c>
      <c r="L9251" t="s">
        <v>44</v>
      </c>
      <c r="M9251" t="s">
        <v>113</v>
      </c>
      <c r="N9251">
        <v>1</v>
      </c>
      <c r="O9251" t="s">
        <v>18695</v>
      </c>
      <c r="P9251" t="s">
        <v>539</v>
      </c>
      <c r="Q9251">
        <v>615326.27</v>
      </c>
      <c r="R9251" t="s">
        <v>48</v>
      </c>
      <c r="S9251" t="s">
        <v>35</v>
      </c>
      <c r="T9251" t="s">
        <v>56</v>
      </c>
      <c r="U9251" s="6">
        <v>4.4000000000000004</v>
      </c>
    </row>
    <row r="9252" spans="1:21" x14ac:dyDescent="0.25">
      <c r="A9252" t="s">
        <v>18696</v>
      </c>
      <c r="B9252" s="1">
        <v>45179</v>
      </c>
      <c r="C9252" t="s">
        <v>81</v>
      </c>
      <c r="D9252" t="s">
        <v>23</v>
      </c>
      <c r="E9252" t="s">
        <v>82</v>
      </c>
      <c r="F9252" t="s">
        <v>69</v>
      </c>
      <c r="G9252" t="s">
        <v>20199</v>
      </c>
      <c r="H9252" t="s">
        <v>70</v>
      </c>
      <c r="I9252" t="s">
        <v>71</v>
      </c>
      <c r="J9252" t="s">
        <v>28</v>
      </c>
      <c r="K9252" t="s">
        <v>43</v>
      </c>
      <c r="L9252" t="s">
        <v>44</v>
      </c>
      <c r="M9252" t="s">
        <v>45</v>
      </c>
      <c r="N9252">
        <v>4</v>
      </c>
      <c r="O9252" t="s">
        <v>18697</v>
      </c>
      <c r="P9252" t="s">
        <v>228</v>
      </c>
      <c r="Q9252">
        <v>3232142.94</v>
      </c>
      <c r="R9252" t="s">
        <v>48</v>
      </c>
      <c r="S9252" t="s">
        <v>56</v>
      </c>
      <c r="T9252" t="s">
        <v>56</v>
      </c>
      <c r="U9252" s="6">
        <v>4.0999999999999996</v>
      </c>
    </row>
    <row r="9253" spans="1:21" x14ac:dyDescent="0.25">
      <c r="A9253" t="s">
        <v>18698</v>
      </c>
      <c r="B9253" s="1">
        <v>45798</v>
      </c>
      <c r="C9253" t="s">
        <v>22</v>
      </c>
      <c r="D9253" t="s">
        <v>23</v>
      </c>
      <c r="E9253" t="s">
        <v>24</v>
      </c>
      <c r="F9253" t="s">
        <v>25</v>
      </c>
      <c r="G9253" t="s">
        <v>221</v>
      </c>
      <c r="H9253" t="s">
        <v>70</v>
      </c>
      <c r="I9253" t="s">
        <v>119</v>
      </c>
      <c r="J9253" t="s">
        <v>28</v>
      </c>
      <c r="K9253" t="s">
        <v>72</v>
      </c>
      <c r="L9253" t="s">
        <v>30</v>
      </c>
      <c r="M9253" t="s">
        <v>64</v>
      </c>
      <c r="N9253">
        <v>1</v>
      </c>
      <c r="O9253" t="s">
        <v>18699</v>
      </c>
      <c r="P9253" t="s">
        <v>47</v>
      </c>
      <c r="Q9253">
        <v>815398.16</v>
      </c>
      <c r="R9253" t="s">
        <v>48</v>
      </c>
      <c r="S9253" t="s">
        <v>56</v>
      </c>
      <c r="T9253" t="s">
        <v>56</v>
      </c>
      <c r="U9253" s="6">
        <v>3.8</v>
      </c>
    </row>
    <row r="9254" spans="1:21" x14ac:dyDescent="0.25">
      <c r="A9254" t="s">
        <v>18700</v>
      </c>
      <c r="B9254" s="1">
        <v>45534</v>
      </c>
      <c r="C9254" t="s">
        <v>88</v>
      </c>
      <c r="D9254" t="s">
        <v>23</v>
      </c>
      <c r="E9254" t="s">
        <v>112</v>
      </c>
      <c r="F9254" t="s">
        <v>76</v>
      </c>
      <c r="G9254" t="s">
        <v>20205</v>
      </c>
      <c r="H9254" t="s">
        <v>166</v>
      </c>
      <c r="I9254" t="s">
        <v>167</v>
      </c>
      <c r="J9254" t="s">
        <v>42</v>
      </c>
      <c r="K9254" t="s">
        <v>72</v>
      </c>
      <c r="L9254" t="s">
        <v>30</v>
      </c>
      <c r="M9254" t="s">
        <v>45</v>
      </c>
      <c r="N9254">
        <v>2</v>
      </c>
      <c r="O9254" t="s">
        <v>18701</v>
      </c>
      <c r="P9254" t="s">
        <v>405</v>
      </c>
      <c r="Q9254">
        <v>1478574.46</v>
      </c>
      <c r="R9254" t="s">
        <v>34</v>
      </c>
      <c r="S9254" t="s">
        <v>56</v>
      </c>
      <c r="T9254" t="s">
        <v>35</v>
      </c>
      <c r="U9254" s="6">
        <v>3.7</v>
      </c>
    </row>
    <row r="9255" spans="1:21" x14ac:dyDescent="0.25">
      <c r="A9255" t="s">
        <v>18702</v>
      </c>
      <c r="B9255" s="1">
        <v>45662</v>
      </c>
      <c r="C9255" t="s">
        <v>98</v>
      </c>
      <c r="D9255" t="s">
        <v>23</v>
      </c>
      <c r="E9255" t="s">
        <v>103</v>
      </c>
      <c r="F9255" t="s">
        <v>39</v>
      </c>
      <c r="G9255" t="s">
        <v>150</v>
      </c>
      <c r="H9255" t="s">
        <v>26</v>
      </c>
      <c r="I9255" t="s">
        <v>151</v>
      </c>
      <c r="J9255" t="s">
        <v>42</v>
      </c>
      <c r="K9255" t="s">
        <v>43</v>
      </c>
      <c r="L9255" t="s">
        <v>30</v>
      </c>
      <c r="M9255" t="s">
        <v>64</v>
      </c>
      <c r="N9255">
        <v>4</v>
      </c>
      <c r="O9255" t="s">
        <v>18703</v>
      </c>
      <c r="P9255" t="s">
        <v>526</v>
      </c>
      <c r="Q9255">
        <v>3936200.73</v>
      </c>
      <c r="R9255" t="s">
        <v>48</v>
      </c>
      <c r="S9255" t="s">
        <v>56</v>
      </c>
      <c r="T9255" t="s">
        <v>35</v>
      </c>
      <c r="U9255" s="6">
        <v>3.7</v>
      </c>
    </row>
    <row r="9256" spans="1:21" x14ac:dyDescent="0.25">
      <c r="A9256" t="s">
        <v>18704</v>
      </c>
      <c r="B9256" s="1">
        <v>45512</v>
      </c>
      <c r="C9256" t="s">
        <v>98</v>
      </c>
      <c r="D9256" t="s">
        <v>23</v>
      </c>
      <c r="E9256" t="s">
        <v>99</v>
      </c>
      <c r="F9256" t="s">
        <v>90</v>
      </c>
      <c r="G9256" t="s">
        <v>368</v>
      </c>
      <c r="H9256" t="s">
        <v>83</v>
      </c>
      <c r="I9256" t="s">
        <v>84</v>
      </c>
      <c r="J9256" t="s">
        <v>42</v>
      </c>
      <c r="K9256" t="s">
        <v>43</v>
      </c>
      <c r="L9256" t="s">
        <v>30</v>
      </c>
      <c r="M9256" t="s">
        <v>53</v>
      </c>
      <c r="N9256">
        <v>5</v>
      </c>
      <c r="O9256" t="s">
        <v>18705</v>
      </c>
      <c r="P9256" t="s">
        <v>182</v>
      </c>
      <c r="Q9256">
        <v>4206305.97</v>
      </c>
      <c r="R9256" t="s">
        <v>48</v>
      </c>
      <c r="S9256" t="s">
        <v>56</v>
      </c>
      <c r="T9256" t="s">
        <v>35</v>
      </c>
      <c r="U9256" s="6">
        <v>4.5</v>
      </c>
    </row>
    <row r="9257" spans="1:21" x14ac:dyDescent="0.25">
      <c r="A9257" t="s">
        <v>18706</v>
      </c>
      <c r="B9257" s="1">
        <v>45910</v>
      </c>
      <c r="C9257" t="s">
        <v>81</v>
      </c>
      <c r="D9257" t="s">
        <v>23</v>
      </c>
      <c r="E9257" t="s">
        <v>82</v>
      </c>
      <c r="F9257" t="s">
        <v>69</v>
      </c>
      <c r="G9257" t="s">
        <v>137</v>
      </c>
      <c r="H9257" t="s">
        <v>26</v>
      </c>
      <c r="I9257" t="s">
        <v>52</v>
      </c>
      <c r="J9257" t="s">
        <v>28</v>
      </c>
      <c r="K9257" t="s">
        <v>29</v>
      </c>
      <c r="L9257" t="s">
        <v>30</v>
      </c>
      <c r="M9257" t="s">
        <v>64</v>
      </c>
      <c r="N9257">
        <v>5</v>
      </c>
      <c r="O9257" t="s">
        <v>18707</v>
      </c>
      <c r="P9257" t="s">
        <v>493</v>
      </c>
      <c r="Q9257">
        <v>3428386.24</v>
      </c>
      <c r="R9257" t="s">
        <v>48</v>
      </c>
      <c r="S9257" t="s">
        <v>35</v>
      </c>
      <c r="T9257" t="s">
        <v>56</v>
      </c>
      <c r="U9257" s="6">
        <v>4.5</v>
      </c>
    </row>
    <row r="9258" spans="1:21" x14ac:dyDescent="0.25">
      <c r="A9258" t="s">
        <v>18708</v>
      </c>
      <c r="B9258" s="1">
        <v>45512</v>
      </c>
      <c r="C9258" t="s">
        <v>22</v>
      </c>
      <c r="D9258" t="s">
        <v>23</v>
      </c>
      <c r="E9258" t="s">
        <v>24</v>
      </c>
      <c r="F9258" t="s">
        <v>190</v>
      </c>
      <c r="G9258" t="s">
        <v>328</v>
      </c>
      <c r="H9258" t="s">
        <v>166</v>
      </c>
      <c r="I9258" t="s">
        <v>167</v>
      </c>
      <c r="J9258" t="s">
        <v>42</v>
      </c>
      <c r="K9258" t="s">
        <v>72</v>
      </c>
      <c r="L9258" t="s">
        <v>44</v>
      </c>
      <c r="M9258" t="s">
        <v>45</v>
      </c>
      <c r="N9258">
        <v>4</v>
      </c>
      <c r="O9258" t="s">
        <v>18709</v>
      </c>
      <c r="P9258" t="s">
        <v>140</v>
      </c>
      <c r="Q9258">
        <v>3404599.6</v>
      </c>
      <c r="R9258" t="s">
        <v>48</v>
      </c>
      <c r="S9258" t="s">
        <v>56</v>
      </c>
      <c r="T9258" t="s">
        <v>56</v>
      </c>
      <c r="U9258" s="6">
        <v>4</v>
      </c>
    </row>
    <row r="9259" spans="1:21" x14ac:dyDescent="0.25">
      <c r="A9259" t="s">
        <v>18710</v>
      </c>
      <c r="B9259" s="1">
        <v>44942</v>
      </c>
      <c r="C9259" t="s">
        <v>81</v>
      </c>
      <c r="D9259" t="s">
        <v>23</v>
      </c>
      <c r="E9259" t="s">
        <v>82</v>
      </c>
      <c r="F9259" t="s">
        <v>190</v>
      </c>
      <c r="G9259" t="s">
        <v>328</v>
      </c>
      <c r="H9259" t="s">
        <v>104</v>
      </c>
      <c r="I9259" t="s">
        <v>240</v>
      </c>
      <c r="J9259" t="s">
        <v>174</v>
      </c>
      <c r="K9259" t="s">
        <v>29</v>
      </c>
      <c r="L9259" t="s">
        <v>30</v>
      </c>
      <c r="M9259" t="s">
        <v>45</v>
      </c>
      <c r="N9259">
        <v>4</v>
      </c>
      <c r="O9259" t="s">
        <v>18711</v>
      </c>
      <c r="P9259" t="s">
        <v>55</v>
      </c>
      <c r="Q9259">
        <v>2713656.52</v>
      </c>
      <c r="R9259" t="s">
        <v>34</v>
      </c>
      <c r="S9259" t="s">
        <v>56</v>
      </c>
      <c r="T9259" t="s">
        <v>56</v>
      </c>
      <c r="U9259" s="6">
        <v>4.3</v>
      </c>
    </row>
    <row r="9260" spans="1:21" x14ac:dyDescent="0.25">
      <c r="A9260" t="s">
        <v>18712</v>
      </c>
      <c r="B9260" s="1">
        <v>45157</v>
      </c>
      <c r="C9260" t="s">
        <v>50</v>
      </c>
      <c r="D9260" t="s">
        <v>23</v>
      </c>
      <c r="E9260" t="s">
        <v>51</v>
      </c>
      <c r="F9260" t="s">
        <v>39</v>
      </c>
      <c r="G9260" t="s">
        <v>252</v>
      </c>
      <c r="H9260" t="s">
        <v>166</v>
      </c>
      <c r="I9260" t="s">
        <v>173</v>
      </c>
      <c r="J9260" t="s">
        <v>174</v>
      </c>
      <c r="K9260" t="s">
        <v>72</v>
      </c>
      <c r="L9260" t="s">
        <v>30</v>
      </c>
      <c r="M9260" t="s">
        <v>64</v>
      </c>
      <c r="N9260">
        <v>3</v>
      </c>
      <c r="O9260" t="s">
        <v>18713</v>
      </c>
      <c r="P9260" t="s">
        <v>140</v>
      </c>
      <c r="Q9260">
        <v>2045081.24</v>
      </c>
      <c r="R9260" t="s">
        <v>34</v>
      </c>
      <c r="S9260" t="s">
        <v>35</v>
      </c>
      <c r="T9260" t="s">
        <v>35</v>
      </c>
      <c r="U9260" s="6">
        <v>4.5</v>
      </c>
    </row>
    <row r="9261" spans="1:21" x14ac:dyDescent="0.25">
      <c r="A9261" t="s">
        <v>18714</v>
      </c>
      <c r="B9261" s="1">
        <v>45661</v>
      </c>
      <c r="C9261" t="s">
        <v>88</v>
      </c>
      <c r="D9261" t="s">
        <v>23</v>
      </c>
      <c r="E9261" t="s">
        <v>89</v>
      </c>
      <c r="F9261" t="s">
        <v>39</v>
      </c>
      <c r="G9261" t="s">
        <v>20215</v>
      </c>
      <c r="H9261" t="s">
        <v>26</v>
      </c>
      <c r="I9261" t="s">
        <v>94</v>
      </c>
      <c r="J9261" t="s">
        <v>42</v>
      </c>
      <c r="K9261" t="s">
        <v>29</v>
      </c>
      <c r="L9261" t="s">
        <v>30</v>
      </c>
      <c r="M9261" t="s">
        <v>77</v>
      </c>
      <c r="N9261">
        <v>1</v>
      </c>
      <c r="O9261" t="s">
        <v>18715</v>
      </c>
      <c r="P9261" t="s">
        <v>163</v>
      </c>
      <c r="Q9261">
        <v>1678830.63</v>
      </c>
      <c r="R9261" t="s">
        <v>34</v>
      </c>
      <c r="S9261" t="s">
        <v>35</v>
      </c>
      <c r="T9261" t="s">
        <v>56</v>
      </c>
      <c r="U9261" s="6">
        <v>4.2</v>
      </c>
    </row>
    <row r="9262" spans="1:21" x14ac:dyDescent="0.25">
      <c r="A9262" t="s">
        <v>18716</v>
      </c>
      <c r="B9262" s="1">
        <v>45275</v>
      </c>
      <c r="C9262" t="s">
        <v>81</v>
      </c>
      <c r="D9262" t="s">
        <v>23</v>
      </c>
      <c r="E9262" t="s">
        <v>82</v>
      </c>
      <c r="F9262" t="s">
        <v>90</v>
      </c>
      <c r="G9262" t="s">
        <v>20214</v>
      </c>
      <c r="H9262" t="s">
        <v>83</v>
      </c>
      <c r="I9262" t="s">
        <v>126</v>
      </c>
      <c r="J9262" t="s">
        <v>42</v>
      </c>
      <c r="K9262" t="s">
        <v>72</v>
      </c>
      <c r="L9262" t="s">
        <v>44</v>
      </c>
      <c r="M9262" t="s">
        <v>64</v>
      </c>
      <c r="N9262">
        <v>1</v>
      </c>
      <c r="O9262" t="s">
        <v>18717</v>
      </c>
      <c r="P9262" t="s">
        <v>248</v>
      </c>
      <c r="Q9262">
        <v>758145.32</v>
      </c>
      <c r="R9262" t="s">
        <v>48</v>
      </c>
      <c r="S9262" t="s">
        <v>35</v>
      </c>
      <c r="T9262" t="s">
        <v>56</v>
      </c>
      <c r="U9262" s="6">
        <v>4.9000000000000004</v>
      </c>
    </row>
    <row r="9263" spans="1:21" x14ac:dyDescent="0.25">
      <c r="A9263" t="s">
        <v>18718</v>
      </c>
      <c r="B9263" s="1">
        <v>45576</v>
      </c>
      <c r="C9263" t="s">
        <v>50</v>
      </c>
      <c r="D9263" t="s">
        <v>23</v>
      </c>
      <c r="E9263" t="s">
        <v>130</v>
      </c>
      <c r="F9263" t="s">
        <v>39</v>
      </c>
      <c r="G9263" t="s">
        <v>252</v>
      </c>
      <c r="H9263" t="s">
        <v>104</v>
      </c>
      <c r="I9263" t="s">
        <v>105</v>
      </c>
      <c r="J9263" t="s">
        <v>28</v>
      </c>
      <c r="K9263" t="s">
        <v>43</v>
      </c>
      <c r="L9263" t="s">
        <v>30</v>
      </c>
      <c r="M9263" t="s">
        <v>113</v>
      </c>
      <c r="N9263">
        <v>4</v>
      </c>
      <c r="O9263" t="s">
        <v>18719</v>
      </c>
      <c r="P9263" t="s">
        <v>128</v>
      </c>
      <c r="Q9263">
        <v>3361515.19</v>
      </c>
      <c r="R9263" t="s">
        <v>34</v>
      </c>
      <c r="S9263" t="s">
        <v>35</v>
      </c>
      <c r="T9263" t="s">
        <v>56</v>
      </c>
      <c r="U9263" s="6">
        <v>3.7</v>
      </c>
    </row>
    <row r="9264" spans="1:21" x14ac:dyDescent="0.25">
      <c r="A9264" t="s">
        <v>18720</v>
      </c>
      <c r="B9264" s="1">
        <v>45407</v>
      </c>
      <c r="C9264" t="s">
        <v>88</v>
      </c>
      <c r="D9264" t="s">
        <v>23</v>
      </c>
      <c r="E9264" t="s">
        <v>112</v>
      </c>
      <c r="F9264" t="s">
        <v>190</v>
      </c>
      <c r="G9264" t="s">
        <v>368</v>
      </c>
      <c r="H9264" t="s">
        <v>40</v>
      </c>
      <c r="I9264" t="s">
        <v>63</v>
      </c>
      <c r="J9264" t="s">
        <v>42</v>
      </c>
      <c r="K9264" t="s">
        <v>43</v>
      </c>
      <c r="L9264" t="s">
        <v>44</v>
      </c>
      <c r="M9264" t="s">
        <v>45</v>
      </c>
      <c r="N9264">
        <v>2</v>
      </c>
      <c r="O9264" t="s">
        <v>18721</v>
      </c>
      <c r="P9264" t="s">
        <v>110</v>
      </c>
      <c r="Q9264">
        <v>1704969.35</v>
      </c>
      <c r="R9264" t="s">
        <v>48</v>
      </c>
      <c r="S9264" t="s">
        <v>35</v>
      </c>
      <c r="T9264" t="s">
        <v>56</v>
      </c>
      <c r="U9264" s="6">
        <v>3.6</v>
      </c>
    </row>
    <row r="9265" spans="1:21" x14ac:dyDescent="0.25">
      <c r="A9265" t="s">
        <v>18722</v>
      </c>
      <c r="B9265" s="1">
        <v>45416</v>
      </c>
      <c r="C9265" t="s">
        <v>22</v>
      </c>
      <c r="D9265" t="s">
        <v>23</v>
      </c>
      <c r="E9265" t="s">
        <v>24</v>
      </c>
      <c r="F9265" t="s">
        <v>62</v>
      </c>
      <c r="G9265" t="s">
        <v>20210</v>
      </c>
      <c r="H9265" t="s">
        <v>166</v>
      </c>
      <c r="I9265" t="s">
        <v>167</v>
      </c>
      <c r="J9265" t="s">
        <v>42</v>
      </c>
      <c r="K9265" t="s">
        <v>72</v>
      </c>
      <c r="L9265" t="s">
        <v>44</v>
      </c>
      <c r="M9265" t="s">
        <v>64</v>
      </c>
      <c r="N9265">
        <v>4</v>
      </c>
      <c r="O9265" t="s">
        <v>18723</v>
      </c>
      <c r="P9265" t="s">
        <v>160</v>
      </c>
      <c r="Q9265">
        <v>3253049.4</v>
      </c>
      <c r="R9265" t="s">
        <v>34</v>
      </c>
      <c r="S9265" t="s">
        <v>56</v>
      </c>
      <c r="T9265" t="s">
        <v>35</v>
      </c>
      <c r="U9265" s="6">
        <v>4.0999999999999996</v>
      </c>
    </row>
    <row r="9266" spans="1:21" x14ac:dyDescent="0.25">
      <c r="A9266" t="s">
        <v>18724</v>
      </c>
      <c r="B9266" s="1">
        <v>45571</v>
      </c>
      <c r="C9266" t="s">
        <v>98</v>
      </c>
      <c r="D9266" t="s">
        <v>23</v>
      </c>
      <c r="E9266" t="s">
        <v>99</v>
      </c>
      <c r="F9266" t="s">
        <v>69</v>
      </c>
      <c r="G9266" t="s">
        <v>20209</v>
      </c>
      <c r="H9266" t="s">
        <v>83</v>
      </c>
      <c r="I9266" t="s">
        <v>84</v>
      </c>
      <c r="J9266" t="s">
        <v>42</v>
      </c>
      <c r="K9266" t="s">
        <v>43</v>
      </c>
      <c r="L9266" t="s">
        <v>44</v>
      </c>
      <c r="M9266" t="s">
        <v>31</v>
      </c>
      <c r="N9266">
        <v>2</v>
      </c>
      <c r="O9266" t="s">
        <v>18725</v>
      </c>
      <c r="P9266" t="s">
        <v>267</v>
      </c>
      <c r="Q9266">
        <v>1807965.98</v>
      </c>
      <c r="R9266" t="s">
        <v>48</v>
      </c>
      <c r="S9266" t="s">
        <v>56</v>
      </c>
      <c r="T9266" t="s">
        <v>35</v>
      </c>
      <c r="U9266" s="6">
        <v>4.7</v>
      </c>
    </row>
    <row r="9267" spans="1:21" x14ac:dyDescent="0.25">
      <c r="A9267" t="s">
        <v>18726</v>
      </c>
      <c r="B9267" s="1">
        <v>45308</v>
      </c>
      <c r="C9267" t="s">
        <v>88</v>
      </c>
      <c r="D9267" t="s">
        <v>23</v>
      </c>
      <c r="E9267" t="s">
        <v>89</v>
      </c>
      <c r="F9267" t="s">
        <v>76</v>
      </c>
      <c r="G9267" t="s">
        <v>20207</v>
      </c>
      <c r="H9267" t="s">
        <v>26</v>
      </c>
      <c r="I9267" t="s">
        <v>204</v>
      </c>
      <c r="J9267" t="s">
        <v>28</v>
      </c>
      <c r="K9267" t="s">
        <v>72</v>
      </c>
      <c r="L9267" t="s">
        <v>30</v>
      </c>
      <c r="M9267" t="s">
        <v>45</v>
      </c>
      <c r="N9267">
        <v>3</v>
      </c>
      <c r="O9267" t="s">
        <v>18727</v>
      </c>
      <c r="P9267" t="s">
        <v>182</v>
      </c>
      <c r="Q9267">
        <v>2737638.47</v>
      </c>
      <c r="R9267" t="s">
        <v>48</v>
      </c>
      <c r="S9267" t="s">
        <v>56</v>
      </c>
      <c r="T9267" t="s">
        <v>35</v>
      </c>
      <c r="U9267" s="6">
        <v>3.6</v>
      </c>
    </row>
    <row r="9268" spans="1:21" x14ac:dyDescent="0.25">
      <c r="A9268" t="s">
        <v>18728</v>
      </c>
      <c r="B9268" s="1">
        <v>45446</v>
      </c>
      <c r="C9268" t="s">
        <v>88</v>
      </c>
      <c r="D9268" t="s">
        <v>23</v>
      </c>
      <c r="E9268" t="s">
        <v>89</v>
      </c>
      <c r="F9268" t="s">
        <v>190</v>
      </c>
      <c r="G9268" t="s">
        <v>343</v>
      </c>
      <c r="H9268" t="s">
        <v>70</v>
      </c>
      <c r="I9268" t="s">
        <v>180</v>
      </c>
      <c r="J9268" t="s">
        <v>42</v>
      </c>
      <c r="K9268" t="s">
        <v>72</v>
      </c>
      <c r="L9268" t="s">
        <v>44</v>
      </c>
      <c r="M9268" t="s">
        <v>113</v>
      </c>
      <c r="N9268">
        <v>5</v>
      </c>
      <c r="O9268" t="s">
        <v>18729</v>
      </c>
      <c r="P9268" t="s">
        <v>128</v>
      </c>
      <c r="Q9268">
        <v>5177215.87</v>
      </c>
      <c r="R9268" t="s">
        <v>34</v>
      </c>
      <c r="S9268" t="s">
        <v>35</v>
      </c>
      <c r="T9268" t="s">
        <v>35</v>
      </c>
      <c r="U9268" s="6">
        <v>4.4000000000000004</v>
      </c>
    </row>
    <row r="9269" spans="1:21" x14ac:dyDescent="0.25">
      <c r="A9269" t="s">
        <v>18730</v>
      </c>
      <c r="B9269" s="1">
        <v>45233</v>
      </c>
      <c r="C9269" t="s">
        <v>98</v>
      </c>
      <c r="D9269" t="s">
        <v>23</v>
      </c>
      <c r="E9269" t="s">
        <v>103</v>
      </c>
      <c r="F9269" t="s">
        <v>190</v>
      </c>
      <c r="G9269" t="s">
        <v>20207</v>
      </c>
      <c r="H9269" t="s">
        <v>26</v>
      </c>
      <c r="I9269" t="s">
        <v>52</v>
      </c>
      <c r="J9269" t="s">
        <v>28</v>
      </c>
      <c r="K9269" t="s">
        <v>43</v>
      </c>
      <c r="L9269" t="s">
        <v>30</v>
      </c>
      <c r="M9269" t="s">
        <v>53</v>
      </c>
      <c r="N9269">
        <v>2</v>
      </c>
      <c r="O9269" t="s">
        <v>18731</v>
      </c>
      <c r="P9269" t="s">
        <v>74</v>
      </c>
      <c r="Q9269">
        <v>1321045.3999999999</v>
      </c>
      <c r="R9269" t="s">
        <v>34</v>
      </c>
      <c r="S9269" t="s">
        <v>56</v>
      </c>
      <c r="T9269" t="s">
        <v>35</v>
      </c>
      <c r="U9269" s="6">
        <v>3.5</v>
      </c>
    </row>
    <row r="9270" spans="1:21" x14ac:dyDescent="0.25">
      <c r="A9270" t="s">
        <v>18732</v>
      </c>
      <c r="B9270" s="1">
        <v>45479</v>
      </c>
      <c r="C9270" t="s">
        <v>37</v>
      </c>
      <c r="D9270" t="s">
        <v>23</v>
      </c>
      <c r="E9270" t="s">
        <v>68</v>
      </c>
      <c r="F9270" t="s">
        <v>190</v>
      </c>
      <c r="G9270" t="s">
        <v>244</v>
      </c>
      <c r="H9270" t="s">
        <v>26</v>
      </c>
      <c r="I9270" t="s">
        <v>52</v>
      </c>
      <c r="J9270" t="s">
        <v>28</v>
      </c>
      <c r="K9270" t="s">
        <v>72</v>
      </c>
      <c r="L9270" t="s">
        <v>44</v>
      </c>
      <c r="M9270" t="s">
        <v>64</v>
      </c>
      <c r="N9270">
        <v>5</v>
      </c>
      <c r="O9270" t="s">
        <v>18733</v>
      </c>
      <c r="P9270" t="s">
        <v>402</v>
      </c>
      <c r="Q9270">
        <v>3915140.55</v>
      </c>
      <c r="R9270" t="s">
        <v>34</v>
      </c>
      <c r="S9270" t="s">
        <v>35</v>
      </c>
      <c r="T9270" t="s">
        <v>35</v>
      </c>
      <c r="U9270" s="6">
        <v>4.2</v>
      </c>
    </row>
    <row r="9271" spans="1:21" x14ac:dyDescent="0.25">
      <c r="A9271" t="s">
        <v>18734</v>
      </c>
      <c r="B9271" s="1">
        <v>45728</v>
      </c>
      <c r="C9271" t="s">
        <v>88</v>
      </c>
      <c r="D9271" t="s">
        <v>23</v>
      </c>
      <c r="E9271" t="s">
        <v>89</v>
      </c>
      <c r="F9271" t="s">
        <v>90</v>
      </c>
      <c r="G9271" t="s">
        <v>230</v>
      </c>
      <c r="H9271" t="s">
        <v>166</v>
      </c>
      <c r="I9271" t="s">
        <v>173</v>
      </c>
      <c r="J9271" t="s">
        <v>174</v>
      </c>
      <c r="K9271" t="s">
        <v>29</v>
      </c>
      <c r="L9271" t="s">
        <v>30</v>
      </c>
      <c r="M9271" t="s">
        <v>45</v>
      </c>
      <c r="N9271">
        <v>1</v>
      </c>
      <c r="O9271" t="s">
        <v>18735</v>
      </c>
      <c r="P9271" t="s">
        <v>60</v>
      </c>
      <c r="Q9271">
        <v>584774.81000000006</v>
      </c>
      <c r="R9271" t="s">
        <v>48</v>
      </c>
      <c r="S9271" t="s">
        <v>56</v>
      </c>
      <c r="T9271" t="s">
        <v>35</v>
      </c>
      <c r="U9271" s="6">
        <v>4.2</v>
      </c>
    </row>
    <row r="9272" spans="1:21" x14ac:dyDescent="0.25">
      <c r="A9272" t="s">
        <v>18736</v>
      </c>
      <c r="B9272" s="1">
        <v>44935</v>
      </c>
      <c r="C9272" t="s">
        <v>98</v>
      </c>
      <c r="D9272" t="s">
        <v>23</v>
      </c>
      <c r="E9272" t="s">
        <v>103</v>
      </c>
      <c r="F9272" t="s">
        <v>25</v>
      </c>
      <c r="G9272" t="s">
        <v>252</v>
      </c>
      <c r="H9272" t="s">
        <v>83</v>
      </c>
      <c r="I9272" t="s">
        <v>84</v>
      </c>
      <c r="J9272" t="s">
        <v>42</v>
      </c>
      <c r="K9272" t="s">
        <v>72</v>
      </c>
      <c r="L9272" t="s">
        <v>30</v>
      </c>
      <c r="M9272" t="s">
        <v>64</v>
      </c>
      <c r="N9272">
        <v>5</v>
      </c>
      <c r="O9272" t="s">
        <v>18737</v>
      </c>
      <c r="P9272" t="s">
        <v>242</v>
      </c>
      <c r="Q9272">
        <v>5243029.53</v>
      </c>
      <c r="R9272" t="s">
        <v>48</v>
      </c>
      <c r="S9272" t="s">
        <v>56</v>
      </c>
      <c r="T9272" t="s">
        <v>56</v>
      </c>
      <c r="U9272" s="6">
        <v>4.7</v>
      </c>
    </row>
    <row r="9273" spans="1:21" x14ac:dyDescent="0.25">
      <c r="A9273" t="s">
        <v>18738</v>
      </c>
      <c r="B9273" s="1">
        <v>45103</v>
      </c>
      <c r="C9273" t="s">
        <v>88</v>
      </c>
      <c r="D9273" t="s">
        <v>23</v>
      </c>
      <c r="E9273" t="s">
        <v>89</v>
      </c>
      <c r="F9273" t="s">
        <v>62</v>
      </c>
      <c r="G9273" t="s">
        <v>244</v>
      </c>
      <c r="H9273" t="s">
        <v>83</v>
      </c>
      <c r="I9273" t="s">
        <v>84</v>
      </c>
      <c r="J9273" t="s">
        <v>42</v>
      </c>
      <c r="K9273" t="s">
        <v>72</v>
      </c>
      <c r="L9273" t="s">
        <v>30</v>
      </c>
      <c r="M9273" t="s">
        <v>77</v>
      </c>
      <c r="N9273">
        <v>1</v>
      </c>
      <c r="O9273" t="s">
        <v>18739</v>
      </c>
      <c r="P9273" t="s">
        <v>135</v>
      </c>
      <c r="Q9273">
        <v>829289.15</v>
      </c>
      <c r="R9273" t="s">
        <v>34</v>
      </c>
      <c r="S9273" t="s">
        <v>35</v>
      </c>
      <c r="T9273" t="s">
        <v>56</v>
      </c>
      <c r="U9273" s="6">
        <v>4</v>
      </c>
    </row>
    <row r="9274" spans="1:21" x14ac:dyDescent="0.25">
      <c r="A9274" t="s">
        <v>18740</v>
      </c>
      <c r="B9274" s="1">
        <v>45153</v>
      </c>
      <c r="C9274" t="s">
        <v>37</v>
      </c>
      <c r="D9274" t="s">
        <v>23</v>
      </c>
      <c r="E9274" t="s">
        <v>68</v>
      </c>
      <c r="F9274" t="s">
        <v>190</v>
      </c>
      <c r="G9274" t="s">
        <v>331</v>
      </c>
      <c r="H9274" t="s">
        <v>26</v>
      </c>
      <c r="I9274" t="s">
        <v>151</v>
      </c>
      <c r="J9274" t="s">
        <v>42</v>
      </c>
      <c r="K9274" t="s">
        <v>72</v>
      </c>
      <c r="L9274" t="s">
        <v>30</v>
      </c>
      <c r="M9274" t="s">
        <v>77</v>
      </c>
      <c r="N9274">
        <v>1</v>
      </c>
      <c r="O9274" t="s">
        <v>18741</v>
      </c>
      <c r="P9274" t="s">
        <v>454</v>
      </c>
      <c r="Q9274">
        <v>1041582.78</v>
      </c>
      <c r="R9274" t="s">
        <v>48</v>
      </c>
      <c r="S9274" t="s">
        <v>56</v>
      </c>
      <c r="T9274" t="s">
        <v>56</v>
      </c>
      <c r="U9274" s="6">
        <v>4.4000000000000004</v>
      </c>
    </row>
    <row r="9275" spans="1:21" x14ac:dyDescent="0.25">
      <c r="A9275" t="s">
        <v>18742</v>
      </c>
      <c r="B9275" s="1">
        <v>45386</v>
      </c>
      <c r="C9275" t="s">
        <v>98</v>
      </c>
      <c r="D9275" t="s">
        <v>23</v>
      </c>
      <c r="E9275" t="s">
        <v>103</v>
      </c>
      <c r="F9275" t="s">
        <v>25</v>
      </c>
      <c r="G9275" t="s">
        <v>328</v>
      </c>
      <c r="H9275" t="s">
        <v>104</v>
      </c>
      <c r="I9275" t="s">
        <v>240</v>
      </c>
      <c r="J9275" t="s">
        <v>174</v>
      </c>
      <c r="K9275" t="s">
        <v>72</v>
      </c>
      <c r="L9275" t="s">
        <v>44</v>
      </c>
      <c r="M9275" t="s">
        <v>113</v>
      </c>
      <c r="N9275">
        <v>5</v>
      </c>
      <c r="O9275" t="s">
        <v>18743</v>
      </c>
      <c r="P9275" t="s">
        <v>405</v>
      </c>
      <c r="Q9275">
        <v>3044366.14</v>
      </c>
      <c r="R9275" t="s">
        <v>48</v>
      </c>
      <c r="S9275" t="s">
        <v>56</v>
      </c>
      <c r="T9275" t="s">
        <v>35</v>
      </c>
      <c r="U9275" s="6">
        <v>4.5</v>
      </c>
    </row>
    <row r="9276" spans="1:21" x14ac:dyDescent="0.25">
      <c r="A9276" t="s">
        <v>18744</v>
      </c>
      <c r="B9276" s="1">
        <v>45445</v>
      </c>
      <c r="C9276" t="s">
        <v>37</v>
      </c>
      <c r="D9276" t="s">
        <v>23</v>
      </c>
      <c r="E9276" t="s">
        <v>38</v>
      </c>
      <c r="F9276" t="s">
        <v>58</v>
      </c>
      <c r="G9276" t="s">
        <v>259</v>
      </c>
      <c r="H9276" t="s">
        <v>40</v>
      </c>
      <c r="I9276" t="s">
        <v>41</v>
      </c>
      <c r="J9276" t="s">
        <v>42</v>
      </c>
      <c r="K9276" t="s">
        <v>72</v>
      </c>
      <c r="L9276" t="s">
        <v>44</v>
      </c>
      <c r="M9276" t="s">
        <v>77</v>
      </c>
      <c r="N9276">
        <v>4</v>
      </c>
      <c r="O9276" t="s">
        <v>18745</v>
      </c>
      <c r="P9276" t="s">
        <v>437</v>
      </c>
      <c r="Q9276">
        <v>5062936.83</v>
      </c>
      <c r="R9276" t="s">
        <v>34</v>
      </c>
      <c r="S9276" t="s">
        <v>56</v>
      </c>
      <c r="T9276" t="s">
        <v>35</v>
      </c>
      <c r="U9276" s="6">
        <v>3.9</v>
      </c>
    </row>
    <row r="9277" spans="1:21" x14ac:dyDescent="0.25">
      <c r="A9277" t="s">
        <v>18746</v>
      </c>
      <c r="B9277" s="1">
        <v>45480</v>
      </c>
      <c r="C9277" t="s">
        <v>88</v>
      </c>
      <c r="D9277" t="s">
        <v>23</v>
      </c>
      <c r="E9277" t="s">
        <v>89</v>
      </c>
      <c r="F9277" t="s">
        <v>69</v>
      </c>
      <c r="G9277" t="s">
        <v>20215</v>
      </c>
      <c r="H9277" t="s">
        <v>70</v>
      </c>
      <c r="I9277" t="s">
        <v>71</v>
      </c>
      <c r="J9277" t="s">
        <v>28</v>
      </c>
      <c r="K9277" t="s">
        <v>43</v>
      </c>
      <c r="L9277" t="s">
        <v>44</v>
      </c>
      <c r="M9277" t="s">
        <v>64</v>
      </c>
      <c r="N9277">
        <v>2</v>
      </c>
      <c r="O9277" t="s">
        <v>18747</v>
      </c>
      <c r="P9277" t="s">
        <v>201</v>
      </c>
      <c r="Q9277">
        <v>1613831</v>
      </c>
      <c r="R9277" t="s">
        <v>48</v>
      </c>
      <c r="S9277" t="s">
        <v>56</v>
      </c>
      <c r="T9277" t="s">
        <v>56</v>
      </c>
      <c r="U9277" s="6">
        <v>4.7</v>
      </c>
    </row>
    <row r="9278" spans="1:21" x14ac:dyDescent="0.25">
      <c r="A9278" t="s">
        <v>18748</v>
      </c>
      <c r="B9278" s="1">
        <v>44957</v>
      </c>
      <c r="C9278" t="s">
        <v>22</v>
      </c>
      <c r="D9278" t="s">
        <v>23</v>
      </c>
      <c r="E9278" t="s">
        <v>24</v>
      </c>
      <c r="F9278" t="s">
        <v>25</v>
      </c>
      <c r="G9278" t="s">
        <v>165</v>
      </c>
      <c r="H9278" t="s">
        <v>166</v>
      </c>
      <c r="I9278" t="s">
        <v>167</v>
      </c>
      <c r="J9278" t="s">
        <v>42</v>
      </c>
      <c r="K9278" t="s">
        <v>72</v>
      </c>
      <c r="L9278" t="s">
        <v>44</v>
      </c>
      <c r="M9278" t="s">
        <v>113</v>
      </c>
      <c r="N9278">
        <v>2</v>
      </c>
      <c r="O9278" t="s">
        <v>18749</v>
      </c>
      <c r="P9278" t="s">
        <v>301</v>
      </c>
      <c r="Q9278">
        <v>1689305.98</v>
      </c>
      <c r="R9278" t="s">
        <v>48</v>
      </c>
      <c r="S9278" t="s">
        <v>56</v>
      </c>
      <c r="T9278" t="s">
        <v>56</v>
      </c>
      <c r="U9278" s="6">
        <v>4.5999999999999996</v>
      </c>
    </row>
    <row r="9279" spans="1:21" x14ac:dyDescent="0.25">
      <c r="A9279" t="s">
        <v>18750</v>
      </c>
      <c r="B9279" s="1">
        <v>45277</v>
      </c>
      <c r="C9279" t="s">
        <v>50</v>
      </c>
      <c r="D9279" t="s">
        <v>23</v>
      </c>
      <c r="E9279" t="s">
        <v>130</v>
      </c>
      <c r="F9279" t="s">
        <v>62</v>
      </c>
      <c r="G9279" t="s">
        <v>547</v>
      </c>
      <c r="H9279" t="s">
        <v>166</v>
      </c>
      <c r="I9279" t="s">
        <v>167</v>
      </c>
      <c r="J9279" t="s">
        <v>42</v>
      </c>
      <c r="K9279" t="s">
        <v>43</v>
      </c>
      <c r="L9279" t="s">
        <v>30</v>
      </c>
      <c r="M9279" t="s">
        <v>53</v>
      </c>
      <c r="N9279">
        <v>4</v>
      </c>
      <c r="O9279" t="s">
        <v>18751</v>
      </c>
      <c r="P9279" t="s">
        <v>74</v>
      </c>
      <c r="Q9279">
        <v>3133182.39</v>
      </c>
      <c r="R9279" t="s">
        <v>34</v>
      </c>
      <c r="S9279" t="s">
        <v>56</v>
      </c>
      <c r="T9279" t="s">
        <v>35</v>
      </c>
      <c r="U9279" s="6">
        <v>4.8</v>
      </c>
    </row>
    <row r="9280" spans="1:21" x14ac:dyDescent="0.25">
      <c r="A9280" t="s">
        <v>18752</v>
      </c>
      <c r="B9280" s="1">
        <v>45722</v>
      </c>
      <c r="C9280" t="s">
        <v>81</v>
      </c>
      <c r="D9280" t="s">
        <v>23</v>
      </c>
      <c r="E9280" t="s">
        <v>82</v>
      </c>
      <c r="F9280" t="s">
        <v>69</v>
      </c>
      <c r="G9280" t="s">
        <v>20201</v>
      </c>
      <c r="H9280" t="s">
        <v>166</v>
      </c>
      <c r="I9280" t="s">
        <v>173</v>
      </c>
      <c r="J9280" t="s">
        <v>174</v>
      </c>
      <c r="K9280" t="s">
        <v>72</v>
      </c>
      <c r="L9280" t="s">
        <v>44</v>
      </c>
      <c r="M9280" t="s">
        <v>64</v>
      </c>
      <c r="N9280">
        <v>3</v>
      </c>
      <c r="O9280" t="s">
        <v>18753</v>
      </c>
      <c r="P9280" t="s">
        <v>92</v>
      </c>
      <c r="Q9280">
        <v>2019243.33</v>
      </c>
      <c r="R9280" t="s">
        <v>48</v>
      </c>
      <c r="S9280" t="s">
        <v>35</v>
      </c>
      <c r="T9280" t="s">
        <v>35</v>
      </c>
      <c r="U9280" s="6">
        <v>4</v>
      </c>
    </row>
    <row r="9281" spans="1:21" x14ac:dyDescent="0.25">
      <c r="A9281" t="s">
        <v>18754</v>
      </c>
      <c r="B9281" s="1">
        <v>45073</v>
      </c>
      <c r="C9281" t="s">
        <v>88</v>
      </c>
      <c r="D9281" t="s">
        <v>23</v>
      </c>
      <c r="E9281" t="s">
        <v>89</v>
      </c>
      <c r="F9281" t="s">
        <v>76</v>
      </c>
      <c r="G9281" t="s">
        <v>20207</v>
      </c>
      <c r="H9281" t="s">
        <v>104</v>
      </c>
      <c r="I9281" t="s">
        <v>240</v>
      </c>
      <c r="J9281" t="s">
        <v>174</v>
      </c>
      <c r="K9281" t="s">
        <v>72</v>
      </c>
      <c r="L9281" t="s">
        <v>30</v>
      </c>
      <c r="M9281" t="s">
        <v>64</v>
      </c>
      <c r="N9281">
        <v>3</v>
      </c>
      <c r="O9281" t="s">
        <v>18755</v>
      </c>
      <c r="P9281" t="s">
        <v>571</v>
      </c>
      <c r="Q9281">
        <v>1933894.79</v>
      </c>
      <c r="R9281" t="s">
        <v>34</v>
      </c>
      <c r="S9281" t="s">
        <v>56</v>
      </c>
      <c r="T9281" t="s">
        <v>56</v>
      </c>
      <c r="U9281" s="6">
        <v>3.5</v>
      </c>
    </row>
    <row r="9282" spans="1:21" x14ac:dyDescent="0.25">
      <c r="A9282" t="s">
        <v>18756</v>
      </c>
      <c r="B9282" s="1">
        <v>45164</v>
      </c>
      <c r="C9282" t="s">
        <v>81</v>
      </c>
      <c r="D9282" t="s">
        <v>23</v>
      </c>
      <c r="E9282" t="s">
        <v>82</v>
      </c>
      <c r="F9282" t="s">
        <v>25</v>
      </c>
      <c r="G9282" t="s">
        <v>299</v>
      </c>
      <c r="H9282" t="s">
        <v>166</v>
      </c>
      <c r="I9282" t="s">
        <v>167</v>
      </c>
      <c r="J9282" t="s">
        <v>42</v>
      </c>
      <c r="K9282" t="s">
        <v>72</v>
      </c>
      <c r="L9282" t="s">
        <v>30</v>
      </c>
      <c r="M9282" t="s">
        <v>31</v>
      </c>
      <c r="N9282">
        <v>3</v>
      </c>
      <c r="O9282" t="s">
        <v>18757</v>
      </c>
      <c r="P9282" t="s">
        <v>656</v>
      </c>
      <c r="Q9282">
        <v>2168425.02</v>
      </c>
      <c r="R9282" t="s">
        <v>48</v>
      </c>
      <c r="S9282" t="s">
        <v>35</v>
      </c>
      <c r="T9282" t="s">
        <v>56</v>
      </c>
      <c r="U9282" s="6">
        <v>4.5</v>
      </c>
    </row>
    <row r="9283" spans="1:21" x14ac:dyDescent="0.25">
      <c r="A9283" t="s">
        <v>18758</v>
      </c>
      <c r="B9283" s="1">
        <v>45556</v>
      </c>
      <c r="C9283" t="s">
        <v>81</v>
      </c>
      <c r="D9283" t="s">
        <v>23</v>
      </c>
      <c r="E9283" t="s">
        <v>82</v>
      </c>
      <c r="F9283" t="s">
        <v>69</v>
      </c>
      <c r="G9283" t="s">
        <v>20207</v>
      </c>
      <c r="H9283" t="s">
        <v>83</v>
      </c>
      <c r="I9283" t="s">
        <v>126</v>
      </c>
      <c r="J9283" t="s">
        <v>42</v>
      </c>
      <c r="K9283" t="s">
        <v>43</v>
      </c>
      <c r="L9283" t="s">
        <v>30</v>
      </c>
      <c r="M9283" t="s">
        <v>31</v>
      </c>
      <c r="N9283">
        <v>1</v>
      </c>
      <c r="O9283" t="s">
        <v>18759</v>
      </c>
      <c r="P9283" t="s">
        <v>582</v>
      </c>
      <c r="Q9283">
        <v>766923.06</v>
      </c>
      <c r="R9283" t="s">
        <v>34</v>
      </c>
      <c r="S9283" t="s">
        <v>35</v>
      </c>
      <c r="T9283" t="s">
        <v>56</v>
      </c>
      <c r="U9283" s="6">
        <v>3.9</v>
      </c>
    </row>
    <row r="9284" spans="1:21" x14ac:dyDescent="0.25">
      <c r="A9284" t="s">
        <v>18760</v>
      </c>
      <c r="B9284" s="1">
        <v>45901</v>
      </c>
      <c r="C9284" t="s">
        <v>50</v>
      </c>
      <c r="D9284" t="s">
        <v>23</v>
      </c>
      <c r="E9284" t="s">
        <v>51</v>
      </c>
      <c r="F9284" t="s">
        <v>39</v>
      </c>
      <c r="G9284" t="s">
        <v>20200</v>
      </c>
      <c r="H9284" t="s">
        <v>40</v>
      </c>
      <c r="I9284" t="s">
        <v>63</v>
      </c>
      <c r="J9284" t="s">
        <v>42</v>
      </c>
      <c r="K9284" t="s">
        <v>29</v>
      </c>
      <c r="L9284" t="s">
        <v>44</v>
      </c>
      <c r="M9284" t="s">
        <v>64</v>
      </c>
      <c r="N9284">
        <v>3</v>
      </c>
      <c r="O9284" t="s">
        <v>18761</v>
      </c>
      <c r="P9284" t="s">
        <v>55</v>
      </c>
      <c r="Q9284">
        <v>2660240.36</v>
      </c>
      <c r="R9284" t="s">
        <v>48</v>
      </c>
      <c r="S9284" t="s">
        <v>56</v>
      </c>
      <c r="T9284" t="s">
        <v>56</v>
      </c>
      <c r="U9284" s="6">
        <v>4.4000000000000004</v>
      </c>
    </row>
    <row r="9285" spans="1:21" x14ac:dyDescent="0.25">
      <c r="A9285" t="s">
        <v>18762</v>
      </c>
      <c r="B9285" s="1">
        <v>45566</v>
      </c>
      <c r="C9285" t="s">
        <v>98</v>
      </c>
      <c r="D9285" t="s">
        <v>23</v>
      </c>
      <c r="E9285" t="s">
        <v>103</v>
      </c>
      <c r="F9285" t="s">
        <v>58</v>
      </c>
      <c r="G9285" t="s">
        <v>20204</v>
      </c>
      <c r="H9285" t="s">
        <v>166</v>
      </c>
      <c r="I9285" t="s">
        <v>173</v>
      </c>
      <c r="J9285" t="s">
        <v>174</v>
      </c>
      <c r="K9285" t="s">
        <v>29</v>
      </c>
      <c r="L9285" t="s">
        <v>44</v>
      </c>
      <c r="M9285" t="s">
        <v>64</v>
      </c>
      <c r="N9285">
        <v>4</v>
      </c>
      <c r="O9285" t="s">
        <v>18763</v>
      </c>
      <c r="P9285" t="s">
        <v>238</v>
      </c>
      <c r="Q9285">
        <v>2675260.92</v>
      </c>
      <c r="R9285" t="s">
        <v>48</v>
      </c>
      <c r="S9285" t="s">
        <v>35</v>
      </c>
      <c r="T9285" t="s">
        <v>35</v>
      </c>
      <c r="U9285" s="6">
        <v>4.8</v>
      </c>
    </row>
    <row r="9286" spans="1:21" x14ac:dyDescent="0.25">
      <c r="A9286" t="s">
        <v>18764</v>
      </c>
      <c r="B9286" s="1">
        <v>45779</v>
      </c>
      <c r="C9286" t="s">
        <v>22</v>
      </c>
      <c r="D9286" t="s">
        <v>23</v>
      </c>
      <c r="E9286" t="s">
        <v>24</v>
      </c>
      <c r="F9286" t="s">
        <v>62</v>
      </c>
      <c r="G9286" t="s">
        <v>20214</v>
      </c>
      <c r="H9286" t="s">
        <v>40</v>
      </c>
      <c r="I9286" t="s">
        <v>41</v>
      </c>
      <c r="J9286" t="s">
        <v>42</v>
      </c>
      <c r="K9286" t="s">
        <v>43</v>
      </c>
      <c r="L9286" t="s">
        <v>44</v>
      </c>
      <c r="M9286" t="s">
        <v>31</v>
      </c>
      <c r="N9286">
        <v>4</v>
      </c>
      <c r="O9286" t="s">
        <v>18765</v>
      </c>
      <c r="P9286" t="s">
        <v>86</v>
      </c>
      <c r="Q9286">
        <v>4839916.38</v>
      </c>
      <c r="R9286" t="s">
        <v>34</v>
      </c>
      <c r="S9286" t="s">
        <v>35</v>
      </c>
      <c r="T9286" t="s">
        <v>35</v>
      </c>
      <c r="U9286" s="6">
        <v>4.0999999999999996</v>
      </c>
    </row>
    <row r="9287" spans="1:21" x14ac:dyDescent="0.25">
      <c r="A9287" t="s">
        <v>18766</v>
      </c>
      <c r="B9287" s="1">
        <v>45927</v>
      </c>
      <c r="C9287" t="s">
        <v>37</v>
      </c>
      <c r="D9287" t="s">
        <v>23</v>
      </c>
      <c r="E9287" t="s">
        <v>38</v>
      </c>
      <c r="F9287" t="s">
        <v>76</v>
      </c>
      <c r="G9287" t="s">
        <v>20211</v>
      </c>
      <c r="H9287" t="s">
        <v>104</v>
      </c>
      <c r="I9287" t="s">
        <v>240</v>
      </c>
      <c r="J9287" t="s">
        <v>174</v>
      </c>
      <c r="K9287" t="s">
        <v>29</v>
      </c>
      <c r="L9287" t="s">
        <v>44</v>
      </c>
      <c r="M9287" t="s">
        <v>113</v>
      </c>
      <c r="N9287">
        <v>2</v>
      </c>
      <c r="O9287" t="s">
        <v>18767</v>
      </c>
      <c r="P9287" t="s">
        <v>402</v>
      </c>
      <c r="Q9287">
        <v>1220606.93</v>
      </c>
      <c r="R9287" t="s">
        <v>34</v>
      </c>
      <c r="S9287" t="s">
        <v>56</v>
      </c>
      <c r="T9287" t="s">
        <v>56</v>
      </c>
      <c r="U9287" s="6">
        <v>4</v>
      </c>
    </row>
    <row r="9288" spans="1:21" x14ac:dyDescent="0.25">
      <c r="A9288" t="s">
        <v>18768</v>
      </c>
      <c r="B9288" s="1">
        <v>45182</v>
      </c>
      <c r="C9288" t="s">
        <v>50</v>
      </c>
      <c r="D9288" t="s">
        <v>23</v>
      </c>
      <c r="E9288" t="s">
        <v>51</v>
      </c>
      <c r="F9288" t="s">
        <v>62</v>
      </c>
      <c r="G9288" t="s">
        <v>142</v>
      </c>
      <c r="H9288" t="s">
        <v>70</v>
      </c>
      <c r="I9288" t="s">
        <v>119</v>
      </c>
      <c r="J9288" t="s">
        <v>28</v>
      </c>
      <c r="K9288" t="s">
        <v>29</v>
      </c>
      <c r="L9288" t="s">
        <v>44</v>
      </c>
      <c r="M9288" t="s">
        <v>45</v>
      </c>
      <c r="N9288">
        <v>2</v>
      </c>
      <c r="O9288" t="s">
        <v>18769</v>
      </c>
      <c r="P9288" t="s">
        <v>454</v>
      </c>
      <c r="Q9288">
        <v>1517100.93</v>
      </c>
      <c r="R9288" t="s">
        <v>34</v>
      </c>
      <c r="S9288" t="s">
        <v>56</v>
      </c>
      <c r="T9288" t="s">
        <v>56</v>
      </c>
      <c r="U9288" s="6">
        <v>4.5</v>
      </c>
    </row>
    <row r="9289" spans="1:21" x14ac:dyDescent="0.25">
      <c r="A9289" t="s">
        <v>18770</v>
      </c>
      <c r="B9289" s="1">
        <v>45746</v>
      </c>
      <c r="C9289" t="s">
        <v>50</v>
      </c>
      <c r="D9289" t="s">
        <v>23</v>
      </c>
      <c r="E9289" t="s">
        <v>130</v>
      </c>
      <c r="F9289" t="s">
        <v>190</v>
      </c>
      <c r="G9289" t="s">
        <v>252</v>
      </c>
      <c r="H9289" t="s">
        <v>40</v>
      </c>
      <c r="I9289" t="s">
        <v>41</v>
      </c>
      <c r="J9289" t="s">
        <v>42</v>
      </c>
      <c r="K9289" t="s">
        <v>43</v>
      </c>
      <c r="L9289" t="s">
        <v>30</v>
      </c>
      <c r="M9289" t="s">
        <v>45</v>
      </c>
      <c r="N9289">
        <v>5</v>
      </c>
      <c r="O9289" t="s">
        <v>18771</v>
      </c>
      <c r="P9289" t="s">
        <v>144</v>
      </c>
      <c r="Q9289">
        <v>5958230.9199999999</v>
      </c>
      <c r="R9289" t="s">
        <v>48</v>
      </c>
      <c r="S9289" t="s">
        <v>35</v>
      </c>
      <c r="T9289" t="s">
        <v>56</v>
      </c>
      <c r="U9289" s="6">
        <v>4.5</v>
      </c>
    </row>
    <row r="9290" spans="1:21" x14ac:dyDescent="0.25">
      <c r="A9290" t="s">
        <v>18772</v>
      </c>
      <c r="B9290" s="1">
        <v>45549</v>
      </c>
      <c r="C9290" t="s">
        <v>22</v>
      </c>
      <c r="D9290" t="s">
        <v>23</v>
      </c>
      <c r="E9290" t="s">
        <v>24</v>
      </c>
      <c r="F9290" t="s">
        <v>190</v>
      </c>
      <c r="G9290" t="s">
        <v>20203</v>
      </c>
      <c r="H9290" t="s">
        <v>166</v>
      </c>
      <c r="I9290" t="s">
        <v>173</v>
      </c>
      <c r="J9290" t="s">
        <v>174</v>
      </c>
      <c r="K9290" t="s">
        <v>43</v>
      </c>
      <c r="L9290" t="s">
        <v>30</v>
      </c>
      <c r="M9290" t="s">
        <v>64</v>
      </c>
      <c r="N9290">
        <v>4</v>
      </c>
      <c r="O9290" t="s">
        <v>18773</v>
      </c>
      <c r="P9290" t="s">
        <v>212</v>
      </c>
      <c r="Q9290">
        <v>2479387.0699999998</v>
      </c>
      <c r="R9290" t="s">
        <v>48</v>
      </c>
      <c r="S9290" t="s">
        <v>56</v>
      </c>
      <c r="T9290" t="s">
        <v>35</v>
      </c>
      <c r="U9290" s="6">
        <v>4.7</v>
      </c>
    </row>
    <row r="9291" spans="1:21" x14ac:dyDescent="0.25">
      <c r="A9291" t="s">
        <v>18774</v>
      </c>
      <c r="B9291" s="1">
        <v>45035</v>
      </c>
      <c r="C9291" t="s">
        <v>22</v>
      </c>
      <c r="D9291" t="s">
        <v>23</v>
      </c>
      <c r="E9291" t="s">
        <v>24</v>
      </c>
      <c r="F9291" t="s">
        <v>69</v>
      </c>
      <c r="G9291" t="s">
        <v>299</v>
      </c>
      <c r="H9291" t="s">
        <v>70</v>
      </c>
      <c r="I9291" t="s">
        <v>180</v>
      </c>
      <c r="J9291" t="s">
        <v>42</v>
      </c>
      <c r="K9291" t="s">
        <v>43</v>
      </c>
      <c r="L9291" t="s">
        <v>30</v>
      </c>
      <c r="M9291" t="s">
        <v>77</v>
      </c>
      <c r="N9291">
        <v>2</v>
      </c>
      <c r="O9291" t="s">
        <v>18775</v>
      </c>
      <c r="P9291" t="s">
        <v>410</v>
      </c>
      <c r="Q9291">
        <v>2207884.29</v>
      </c>
      <c r="R9291" t="s">
        <v>34</v>
      </c>
      <c r="S9291" t="s">
        <v>35</v>
      </c>
      <c r="T9291" t="s">
        <v>35</v>
      </c>
      <c r="U9291" s="6">
        <v>4.5999999999999996</v>
      </c>
    </row>
    <row r="9292" spans="1:21" x14ac:dyDescent="0.25">
      <c r="A9292" t="s">
        <v>18776</v>
      </c>
      <c r="B9292" s="1">
        <v>45005</v>
      </c>
      <c r="C9292" t="s">
        <v>50</v>
      </c>
      <c r="D9292" t="s">
        <v>23</v>
      </c>
      <c r="E9292" t="s">
        <v>51</v>
      </c>
      <c r="F9292" t="s">
        <v>190</v>
      </c>
      <c r="G9292" t="s">
        <v>230</v>
      </c>
      <c r="H9292" t="s">
        <v>26</v>
      </c>
      <c r="I9292" t="s">
        <v>253</v>
      </c>
      <c r="J9292" t="s">
        <v>42</v>
      </c>
      <c r="K9292" t="s">
        <v>29</v>
      </c>
      <c r="L9292" t="s">
        <v>30</v>
      </c>
      <c r="M9292" t="s">
        <v>77</v>
      </c>
      <c r="N9292">
        <v>3</v>
      </c>
      <c r="O9292" t="s">
        <v>18777</v>
      </c>
      <c r="P9292" t="s">
        <v>228</v>
      </c>
      <c r="Q9292">
        <v>2338378.71</v>
      </c>
      <c r="R9292" t="s">
        <v>48</v>
      </c>
      <c r="S9292" t="s">
        <v>56</v>
      </c>
      <c r="T9292" t="s">
        <v>56</v>
      </c>
      <c r="U9292" s="6">
        <v>4.2</v>
      </c>
    </row>
    <row r="9293" spans="1:21" x14ac:dyDescent="0.25">
      <c r="A9293" t="s">
        <v>18778</v>
      </c>
      <c r="B9293" s="1">
        <v>45209</v>
      </c>
      <c r="C9293" t="s">
        <v>37</v>
      </c>
      <c r="D9293" t="s">
        <v>23</v>
      </c>
      <c r="E9293" t="s">
        <v>68</v>
      </c>
      <c r="F9293" t="s">
        <v>25</v>
      </c>
      <c r="G9293" t="s">
        <v>194</v>
      </c>
      <c r="H9293" t="s">
        <v>26</v>
      </c>
      <c r="I9293" t="s">
        <v>52</v>
      </c>
      <c r="J9293" t="s">
        <v>28</v>
      </c>
      <c r="K9293" t="s">
        <v>29</v>
      </c>
      <c r="L9293" t="s">
        <v>44</v>
      </c>
      <c r="M9293" t="s">
        <v>45</v>
      </c>
      <c r="N9293">
        <v>3</v>
      </c>
      <c r="O9293" t="s">
        <v>18779</v>
      </c>
      <c r="P9293" t="s">
        <v>375</v>
      </c>
      <c r="Q9293">
        <v>1990844.78</v>
      </c>
      <c r="R9293" t="s">
        <v>48</v>
      </c>
      <c r="S9293" t="s">
        <v>56</v>
      </c>
      <c r="T9293" t="s">
        <v>35</v>
      </c>
      <c r="U9293" s="6">
        <v>4.9000000000000004</v>
      </c>
    </row>
    <row r="9294" spans="1:21" x14ac:dyDescent="0.25">
      <c r="A9294" t="s">
        <v>18780</v>
      </c>
      <c r="B9294" s="1">
        <v>45584</v>
      </c>
      <c r="C9294" t="s">
        <v>50</v>
      </c>
      <c r="D9294" t="s">
        <v>23</v>
      </c>
      <c r="E9294" t="s">
        <v>51</v>
      </c>
      <c r="F9294" t="s">
        <v>39</v>
      </c>
      <c r="G9294" t="s">
        <v>20199</v>
      </c>
      <c r="H9294" t="s">
        <v>26</v>
      </c>
      <c r="I9294" t="s">
        <v>253</v>
      </c>
      <c r="J9294" t="s">
        <v>42</v>
      </c>
      <c r="K9294" t="s">
        <v>43</v>
      </c>
      <c r="L9294" t="s">
        <v>30</v>
      </c>
      <c r="M9294" t="s">
        <v>45</v>
      </c>
      <c r="N9294">
        <v>4</v>
      </c>
      <c r="O9294" t="s">
        <v>18781</v>
      </c>
      <c r="P9294" t="s">
        <v>312</v>
      </c>
      <c r="Q9294">
        <v>3650869.21</v>
      </c>
      <c r="R9294" t="s">
        <v>34</v>
      </c>
      <c r="S9294" t="s">
        <v>56</v>
      </c>
      <c r="T9294" t="s">
        <v>35</v>
      </c>
      <c r="U9294" s="6">
        <v>3.8</v>
      </c>
    </row>
    <row r="9295" spans="1:21" x14ac:dyDescent="0.25">
      <c r="A9295" t="s">
        <v>18782</v>
      </c>
      <c r="B9295" s="1">
        <v>45552</v>
      </c>
      <c r="C9295" t="s">
        <v>22</v>
      </c>
      <c r="D9295" t="s">
        <v>23</v>
      </c>
      <c r="E9295" t="s">
        <v>24</v>
      </c>
      <c r="F9295" t="s">
        <v>62</v>
      </c>
      <c r="G9295" t="s">
        <v>20200</v>
      </c>
      <c r="H9295" t="s">
        <v>26</v>
      </c>
      <c r="I9295" t="s">
        <v>27</v>
      </c>
      <c r="J9295" t="s">
        <v>28</v>
      </c>
      <c r="K9295" t="s">
        <v>29</v>
      </c>
      <c r="L9295" t="s">
        <v>44</v>
      </c>
      <c r="M9295" t="s">
        <v>31</v>
      </c>
      <c r="N9295">
        <v>3</v>
      </c>
      <c r="O9295" t="s">
        <v>18783</v>
      </c>
      <c r="P9295" t="s">
        <v>209</v>
      </c>
      <c r="Q9295">
        <v>3758514.34</v>
      </c>
      <c r="R9295" t="s">
        <v>34</v>
      </c>
      <c r="S9295" t="s">
        <v>56</v>
      </c>
      <c r="T9295" t="s">
        <v>35</v>
      </c>
      <c r="U9295" s="6">
        <v>3.9</v>
      </c>
    </row>
    <row r="9296" spans="1:21" x14ac:dyDescent="0.25">
      <c r="A9296" t="s">
        <v>18784</v>
      </c>
      <c r="B9296" s="1">
        <v>45355</v>
      </c>
      <c r="C9296" t="s">
        <v>50</v>
      </c>
      <c r="D9296" t="s">
        <v>23</v>
      </c>
      <c r="E9296" t="s">
        <v>51</v>
      </c>
      <c r="F9296" t="s">
        <v>69</v>
      </c>
      <c r="G9296" t="s">
        <v>221</v>
      </c>
      <c r="H9296" t="s">
        <v>40</v>
      </c>
      <c r="I9296" t="s">
        <v>41</v>
      </c>
      <c r="J9296" t="s">
        <v>42</v>
      </c>
      <c r="K9296" t="s">
        <v>29</v>
      </c>
      <c r="L9296" t="s">
        <v>30</v>
      </c>
      <c r="M9296" t="s">
        <v>53</v>
      </c>
      <c r="N9296">
        <v>4</v>
      </c>
      <c r="O9296" t="s">
        <v>18785</v>
      </c>
      <c r="P9296" t="s">
        <v>121</v>
      </c>
      <c r="Q9296">
        <v>4591194.07</v>
      </c>
      <c r="R9296" t="s">
        <v>48</v>
      </c>
      <c r="S9296" t="s">
        <v>35</v>
      </c>
      <c r="T9296" t="s">
        <v>35</v>
      </c>
      <c r="U9296" s="6">
        <v>4.0999999999999996</v>
      </c>
    </row>
    <row r="9297" spans="1:21" x14ac:dyDescent="0.25">
      <c r="A9297" t="s">
        <v>18786</v>
      </c>
      <c r="B9297" s="1">
        <v>45224</v>
      </c>
      <c r="C9297" t="s">
        <v>88</v>
      </c>
      <c r="D9297" t="s">
        <v>23</v>
      </c>
      <c r="E9297" t="s">
        <v>89</v>
      </c>
      <c r="F9297" t="s">
        <v>62</v>
      </c>
      <c r="G9297" t="s">
        <v>20214</v>
      </c>
      <c r="H9297" t="s">
        <v>26</v>
      </c>
      <c r="I9297" t="s">
        <v>151</v>
      </c>
      <c r="J9297" t="s">
        <v>42</v>
      </c>
      <c r="K9297" t="s">
        <v>72</v>
      </c>
      <c r="L9297" t="s">
        <v>44</v>
      </c>
      <c r="M9297" t="s">
        <v>113</v>
      </c>
      <c r="N9297">
        <v>2</v>
      </c>
      <c r="O9297" t="s">
        <v>18787</v>
      </c>
      <c r="P9297" t="s">
        <v>410</v>
      </c>
      <c r="Q9297">
        <v>1999377.12</v>
      </c>
      <c r="R9297" t="s">
        <v>34</v>
      </c>
      <c r="S9297" t="s">
        <v>35</v>
      </c>
      <c r="T9297" t="s">
        <v>35</v>
      </c>
      <c r="U9297" s="6">
        <v>4</v>
      </c>
    </row>
    <row r="9298" spans="1:21" x14ac:dyDescent="0.25">
      <c r="A9298" t="s">
        <v>18788</v>
      </c>
      <c r="B9298" s="1">
        <v>45125</v>
      </c>
      <c r="C9298" t="s">
        <v>37</v>
      </c>
      <c r="D9298" t="s">
        <v>23</v>
      </c>
      <c r="E9298" t="s">
        <v>68</v>
      </c>
      <c r="F9298" t="s">
        <v>90</v>
      </c>
      <c r="G9298" t="s">
        <v>233</v>
      </c>
      <c r="H9298" t="s">
        <v>26</v>
      </c>
      <c r="I9298" t="s">
        <v>94</v>
      </c>
      <c r="J9298" t="s">
        <v>42</v>
      </c>
      <c r="K9298" t="s">
        <v>29</v>
      </c>
      <c r="L9298" t="s">
        <v>44</v>
      </c>
      <c r="M9298" t="s">
        <v>113</v>
      </c>
      <c r="N9298">
        <v>5</v>
      </c>
      <c r="O9298" t="s">
        <v>18789</v>
      </c>
      <c r="P9298" t="s">
        <v>60</v>
      </c>
      <c r="Q9298">
        <v>7195167.3399999999</v>
      </c>
      <c r="R9298" t="s">
        <v>48</v>
      </c>
      <c r="S9298" t="s">
        <v>35</v>
      </c>
      <c r="T9298" t="s">
        <v>35</v>
      </c>
      <c r="U9298" s="6">
        <v>3.7</v>
      </c>
    </row>
    <row r="9299" spans="1:21" x14ac:dyDescent="0.25">
      <c r="A9299" t="s">
        <v>18790</v>
      </c>
      <c r="B9299" s="1">
        <v>45558</v>
      </c>
      <c r="C9299" t="s">
        <v>50</v>
      </c>
      <c r="D9299" t="s">
        <v>23</v>
      </c>
      <c r="E9299" t="s">
        <v>130</v>
      </c>
      <c r="F9299" t="s">
        <v>90</v>
      </c>
      <c r="G9299" t="s">
        <v>316</v>
      </c>
      <c r="H9299" t="s">
        <v>166</v>
      </c>
      <c r="I9299" t="s">
        <v>173</v>
      </c>
      <c r="J9299" t="s">
        <v>174</v>
      </c>
      <c r="K9299" t="s">
        <v>29</v>
      </c>
      <c r="L9299" t="s">
        <v>30</v>
      </c>
      <c r="M9299" t="s">
        <v>45</v>
      </c>
      <c r="N9299">
        <v>4</v>
      </c>
      <c r="O9299" t="s">
        <v>18791</v>
      </c>
      <c r="P9299" t="s">
        <v>312</v>
      </c>
      <c r="Q9299">
        <v>2622637.4700000002</v>
      </c>
      <c r="R9299" t="s">
        <v>34</v>
      </c>
      <c r="S9299" t="s">
        <v>56</v>
      </c>
      <c r="T9299" t="s">
        <v>56</v>
      </c>
      <c r="U9299" s="6">
        <v>3.5</v>
      </c>
    </row>
    <row r="9300" spans="1:21" x14ac:dyDescent="0.25">
      <c r="A9300" t="s">
        <v>18792</v>
      </c>
      <c r="B9300" s="1">
        <v>45498</v>
      </c>
      <c r="C9300" t="s">
        <v>88</v>
      </c>
      <c r="D9300" t="s">
        <v>23</v>
      </c>
      <c r="E9300" t="s">
        <v>112</v>
      </c>
      <c r="F9300" t="s">
        <v>90</v>
      </c>
      <c r="G9300" t="s">
        <v>221</v>
      </c>
      <c r="H9300" t="s">
        <v>104</v>
      </c>
      <c r="I9300" t="s">
        <v>240</v>
      </c>
      <c r="J9300" t="s">
        <v>174</v>
      </c>
      <c r="K9300" t="s">
        <v>29</v>
      </c>
      <c r="L9300" t="s">
        <v>44</v>
      </c>
      <c r="M9300" t="s">
        <v>64</v>
      </c>
      <c r="N9300">
        <v>1</v>
      </c>
      <c r="O9300" t="s">
        <v>18793</v>
      </c>
      <c r="P9300" t="s">
        <v>840</v>
      </c>
      <c r="Q9300">
        <v>639197.26</v>
      </c>
      <c r="R9300" t="s">
        <v>48</v>
      </c>
      <c r="S9300" t="s">
        <v>35</v>
      </c>
      <c r="T9300" t="s">
        <v>56</v>
      </c>
      <c r="U9300" s="6">
        <v>4.3</v>
      </c>
    </row>
    <row r="9301" spans="1:21" x14ac:dyDescent="0.25">
      <c r="A9301" t="s">
        <v>18794</v>
      </c>
      <c r="B9301" s="1">
        <v>45555</v>
      </c>
      <c r="C9301" t="s">
        <v>37</v>
      </c>
      <c r="D9301" t="s">
        <v>23</v>
      </c>
      <c r="E9301" t="s">
        <v>68</v>
      </c>
      <c r="F9301" t="s">
        <v>190</v>
      </c>
      <c r="G9301" t="s">
        <v>20205</v>
      </c>
      <c r="H9301" t="s">
        <v>83</v>
      </c>
      <c r="I9301" t="s">
        <v>126</v>
      </c>
      <c r="J9301" t="s">
        <v>42</v>
      </c>
      <c r="K9301" t="s">
        <v>29</v>
      </c>
      <c r="L9301" t="s">
        <v>30</v>
      </c>
      <c r="M9301" t="s">
        <v>45</v>
      </c>
      <c r="N9301">
        <v>5</v>
      </c>
      <c r="O9301" t="s">
        <v>18795</v>
      </c>
      <c r="P9301" t="s">
        <v>228</v>
      </c>
      <c r="Q9301">
        <v>3956671.66</v>
      </c>
      <c r="R9301" t="s">
        <v>48</v>
      </c>
      <c r="S9301" t="s">
        <v>56</v>
      </c>
      <c r="T9301" t="s">
        <v>56</v>
      </c>
      <c r="U9301" s="6">
        <v>3.8</v>
      </c>
    </row>
    <row r="9302" spans="1:21" x14ac:dyDescent="0.25">
      <c r="A9302" t="s">
        <v>18796</v>
      </c>
      <c r="B9302" s="1">
        <v>45715</v>
      </c>
      <c r="C9302" t="s">
        <v>50</v>
      </c>
      <c r="D9302" t="s">
        <v>23</v>
      </c>
      <c r="E9302" t="s">
        <v>130</v>
      </c>
      <c r="F9302" t="s">
        <v>190</v>
      </c>
      <c r="G9302" t="s">
        <v>233</v>
      </c>
      <c r="H9302" t="s">
        <v>83</v>
      </c>
      <c r="I9302" t="s">
        <v>84</v>
      </c>
      <c r="J9302" t="s">
        <v>42</v>
      </c>
      <c r="K9302" t="s">
        <v>43</v>
      </c>
      <c r="L9302" t="s">
        <v>44</v>
      </c>
      <c r="M9302" t="s">
        <v>113</v>
      </c>
      <c r="N9302">
        <v>3</v>
      </c>
      <c r="O9302" t="s">
        <v>18797</v>
      </c>
      <c r="P9302" t="s">
        <v>426</v>
      </c>
      <c r="Q9302">
        <v>2554784.79</v>
      </c>
      <c r="R9302" t="s">
        <v>48</v>
      </c>
      <c r="S9302" t="s">
        <v>56</v>
      </c>
      <c r="T9302" t="s">
        <v>56</v>
      </c>
      <c r="U9302" s="6">
        <v>4.5999999999999996</v>
      </c>
    </row>
    <row r="9303" spans="1:21" x14ac:dyDescent="0.25">
      <c r="A9303" t="s">
        <v>18798</v>
      </c>
      <c r="B9303" s="1">
        <v>45125</v>
      </c>
      <c r="C9303" t="s">
        <v>81</v>
      </c>
      <c r="D9303" t="s">
        <v>23</v>
      </c>
      <c r="E9303" t="s">
        <v>82</v>
      </c>
      <c r="F9303" t="s">
        <v>69</v>
      </c>
      <c r="G9303" t="s">
        <v>165</v>
      </c>
      <c r="H9303" t="s">
        <v>70</v>
      </c>
      <c r="I9303" t="s">
        <v>180</v>
      </c>
      <c r="J9303" t="s">
        <v>42</v>
      </c>
      <c r="K9303" t="s">
        <v>29</v>
      </c>
      <c r="L9303" t="s">
        <v>44</v>
      </c>
      <c r="M9303" t="s">
        <v>31</v>
      </c>
      <c r="N9303">
        <v>3</v>
      </c>
      <c r="O9303" t="s">
        <v>18799</v>
      </c>
      <c r="P9303" t="s">
        <v>86</v>
      </c>
      <c r="Q9303">
        <v>3292533.38</v>
      </c>
      <c r="R9303" t="s">
        <v>48</v>
      </c>
      <c r="S9303" t="s">
        <v>35</v>
      </c>
      <c r="T9303" t="s">
        <v>56</v>
      </c>
      <c r="U9303" s="6">
        <v>3.8</v>
      </c>
    </row>
    <row r="9304" spans="1:21" x14ac:dyDescent="0.25">
      <c r="A9304" t="s">
        <v>18800</v>
      </c>
      <c r="B9304" s="1">
        <v>45074</v>
      </c>
      <c r="C9304" t="s">
        <v>22</v>
      </c>
      <c r="D9304" t="s">
        <v>23</v>
      </c>
      <c r="E9304" t="s">
        <v>24</v>
      </c>
      <c r="F9304" t="s">
        <v>62</v>
      </c>
      <c r="G9304" t="s">
        <v>194</v>
      </c>
      <c r="H9304" t="s">
        <v>70</v>
      </c>
      <c r="I9304" t="s">
        <v>71</v>
      </c>
      <c r="J9304" t="s">
        <v>28</v>
      </c>
      <c r="K9304" t="s">
        <v>29</v>
      </c>
      <c r="L9304" t="s">
        <v>30</v>
      </c>
      <c r="M9304" t="s">
        <v>77</v>
      </c>
      <c r="N9304">
        <v>4</v>
      </c>
      <c r="O9304" t="s">
        <v>18801</v>
      </c>
      <c r="P9304" t="s">
        <v>74</v>
      </c>
      <c r="Q9304">
        <v>3181112.46</v>
      </c>
      <c r="R9304" t="s">
        <v>48</v>
      </c>
      <c r="S9304" t="s">
        <v>56</v>
      </c>
      <c r="T9304" t="s">
        <v>56</v>
      </c>
      <c r="U9304" s="6">
        <v>3.9</v>
      </c>
    </row>
    <row r="9305" spans="1:21" x14ac:dyDescent="0.25">
      <c r="A9305" t="s">
        <v>18802</v>
      </c>
      <c r="B9305" s="1">
        <v>45867</v>
      </c>
      <c r="C9305" t="s">
        <v>50</v>
      </c>
      <c r="D9305" t="s">
        <v>23</v>
      </c>
      <c r="E9305" t="s">
        <v>51</v>
      </c>
      <c r="F9305" t="s">
        <v>62</v>
      </c>
      <c r="G9305" t="s">
        <v>20202</v>
      </c>
      <c r="H9305" t="s">
        <v>83</v>
      </c>
      <c r="I9305" t="s">
        <v>84</v>
      </c>
      <c r="J9305" t="s">
        <v>42</v>
      </c>
      <c r="K9305" t="s">
        <v>72</v>
      </c>
      <c r="L9305" t="s">
        <v>30</v>
      </c>
      <c r="M9305" t="s">
        <v>113</v>
      </c>
      <c r="N9305">
        <v>4</v>
      </c>
      <c r="O9305" t="s">
        <v>18803</v>
      </c>
      <c r="P9305" t="s">
        <v>219</v>
      </c>
      <c r="Q9305">
        <v>3810720.47</v>
      </c>
      <c r="R9305" t="s">
        <v>34</v>
      </c>
      <c r="S9305" t="s">
        <v>56</v>
      </c>
      <c r="T9305" t="s">
        <v>35</v>
      </c>
      <c r="U9305" s="6">
        <v>3.9</v>
      </c>
    </row>
    <row r="9306" spans="1:21" x14ac:dyDescent="0.25">
      <c r="A9306" t="s">
        <v>18804</v>
      </c>
      <c r="B9306" s="1">
        <v>44964</v>
      </c>
      <c r="C9306" t="s">
        <v>22</v>
      </c>
      <c r="D9306" t="s">
        <v>23</v>
      </c>
      <c r="E9306" t="s">
        <v>24</v>
      </c>
      <c r="F9306" t="s">
        <v>25</v>
      </c>
      <c r="G9306" t="s">
        <v>265</v>
      </c>
      <c r="H9306" t="s">
        <v>70</v>
      </c>
      <c r="I9306" t="s">
        <v>71</v>
      </c>
      <c r="J9306" t="s">
        <v>28</v>
      </c>
      <c r="K9306" t="s">
        <v>43</v>
      </c>
      <c r="L9306" t="s">
        <v>44</v>
      </c>
      <c r="M9306" t="s">
        <v>53</v>
      </c>
      <c r="N9306">
        <v>4</v>
      </c>
      <c r="O9306" t="s">
        <v>18805</v>
      </c>
      <c r="P9306" t="s">
        <v>275</v>
      </c>
      <c r="Q9306">
        <v>3493030.26</v>
      </c>
      <c r="R9306" t="s">
        <v>34</v>
      </c>
      <c r="S9306" t="s">
        <v>56</v>
      </c>
      <c r="T9306" t="s">
        <v>56</v>
      </c>
      <c r="U9306" s="6">
        <v>4.2</v>
      </c>
    </row>
    <row r="9307" spans="1:21" x14ac:dyDescent="0.25">
      <c r="A9307" t="s">
        <v>18806</v>
      </c>
      <c r="B9307" s="1">
        <v>45810</v>
      </c>
      <c r="C9307" t="s">
        <v>50</v>
      </c>
      <c r="D9307" t="s">
        <v>23</v>
      </c>
      <c r="E9307" t="s">
        <v>51</v>
      </c>
      <c r="F9307" t="s">
        <v>39</v>
      </c>
      <c r="G9307" t="s">
        <v>20212</v>
      </c>
      <c r="H9307" t="s">
        <v>26</v>
      </c>
      <c r="I9307" t="s">
        <v>52</v>
      </c>
      <c r="J9307" t="s">
        <v>28</v>
      </c>
      <c r="K9307" t="s">
        <v>72</v>
      </c>
      <c r="L9307" t="s">
        <v>30</v>
      </c>
      <c r="M9307" t="s">
        <v>64</v>
      </c>
      <c r="N9307">
        <v>5</v>
      </c>
      <c r="O9307" t="s">
        <v>18807</v>
      </c>
      <c r="P9307" t="s">
        <v>301</v>
      </c>
      <c r="Q9307">
        <v>3418526.58</v>
      </c>
      <c r="R9307" t="s">
        <v>48</v>
      </c>
      <c r="S9307" t="s">
        <v>56</v>
      </c>
      <c r="T9307" t="s">
        <v>35</v>
      </c>
      <c r="U9307" s="6">
        <v>4.3</v>
      </c>
    </row>
    <row r="9308" spans="1:21" x14ac:dyDescent="0.25">
      <c r="A9308" t="s">
        <v>18808</v>
      </c>
      <c r="B9308" s="1">
        <v>44995</v>
      </c>
      <c r="C9308" t="s">
        <v>88</v>
      </c>
      <c r="D9308" t="s">
        <v>23</v>
      </c>
      <c r="E9308" t="s">
        <v>89</v>
      </c>
      <c r="F9308" t="s">
        <v>69</v>
      </c>
      <c r="G9308" t="s">
        <v>20200</v>
      </c>
      <c r="H9308" t="s">
        <v>166</v>
      </c>
      <c r="I9308" t="s">
        <v>167</v>
      </c>
      <c r="J9308" t="s">
        <v>42</v>
      </c>
      <c r="K9308" t="s">
        <v>29</v>
      </c>
      <c r="L9308" t="s">
        <v>44</v>
      </c>
      <c r="M9308" t="s">
        <v>113</v>
      </c>
      <c r="N9308">
        <v>4</v>
      </c>
      <c r="O9308" t="s">
        <v>18809</v>
      </c>
      <c r="P9308" t="s">
        <v>675</v>
      </c>
      <c r="Q9308">
        <v>3242495.23</v>
      </c>
      <c r="R9308" t="s">
        <v>34</v>
      </c>
      <c r="S9308" t="s">
        <v>35</v>
      </c>
      <c r="T9308" t="s">
        <v>56</v>
      </c>
      <c r="U9308" s="6">
        <v>4.5</v>
      </c>
    </row>
    <row r="9309" spans="1:21" x14ac:dyDescent="0.25">
      <c r="A9309" t="s">
        <v>18810</v>
      </c>
      <c r="B9309" s="1">
        <v>45086</v>
      </c>
      <c r="C9309" t="s">
        <v>81</v>
      </c>
      <c r="D9309" t="s">
        <v>23</v>
      </c>
      <c r="E9309" t="s">
        <v>82</v>
      </c>
      <c r="F9309" t="s">
        <v>190</v>
      </c>
      <c r="G9309" t="s">
        <v>20206</v>
      </c>
      <c r="H9309" t="s">
        <v>40</v>
      </c>
      <c r="I9309" t="s">
        <v>41</v>
      </c>
      <c r="J9309" t="s">
        <v>42</v>
      </c>
      <c r="K9309" t="s">
        <v>29</v>
      </c>
      <c r="L9309" t="s">
        <v>44</v>
      </c>
      <c r="M9309" t="s">
        <v>53</v>
      </c>
      <c r="N9309">
        <v>1</v>
      </c>
      <c r="O9309" t="s">
        <v>18811</v>
      </c>
      <c r="P9309" t="s">
        <v>55</v>
      </c>
      <c r="Q9309">
        <v>1308520.99</v>
      </c>
      <c r="R9309" t="s">
        <v>48</v>
      </c>
      <c r="S9309" t="s">
        <v>35</v>
      </c>
      <c r="T9309" t="s">
        <v>56</v>
      </c>
      <c r="U9309" s="6">
        <v>4.4000000000000004</v>
      </c>
    </row>
    <row r="9310" spans="1:21" x14ac:dyDescent="0.25">
      <c r="A9310" t="s">
        <v>18812</v>
      </c>
      <c r="B9310" s="1">
        <v>45182</v>
      </c>
      <c r="C9310" t="s">
        <v>37</v>
      </c>
      <c r="D9310" t="s">
        <v>23</v>
      </c>
      <c r="E9310" t="s">
        <v>68</v>
      </c>
      <c r="F9310" t="s">
        <v>190</v>
      </c>
      <c r="G9310" t="s">
        <v>20204</v>
      </c>
      <c r="H9310" t="s">
        <v>166</v>
      </c>
      <c r="I9310" t="s">
        <v>167</v>
      </c>
      <c r="J9310" t="s">
        <v>42</v>
      </c>
      <c r="K9310" t="s">
        <v>43</v>
      </c>
      <c r="L9310" t="s">
        <v>44</v>
      </c>
      <c r="M9310" t="s">
        <v>113</v>
      </c>
      <c r="N9310">
        <v>3</v>
      </c>
      <c r="O9310" t="s">
        <v>18813</v>
      </c>
      <c r="P9310" t="s">
        <v>110</v>
      </c>
      <c r="Q9310">
        <v>2258035.5099999998</v>
      </c>
      <c r="R9310" t="s">
        <v>34</v>
      </c>
      <c r="S9310" t="s">
        <v>56</v>
      </c>
      <c r="T9310" t="s">
        <v>35</v>
      </c>
      <c r="U9310" s="6">
        <v>5</v>
      </c>
    </row>
    <row r="9311" spans="1:21" x14ac:dyDescent="0.25">
      <c r="A9311" t="s">
        <v>18814</v>
      </c>
      <c r="B9311" s="1">
        <v>45927</v>
      </c>
      <c r="C9311" t="s">
        <v>22</v>
      </c>
      <c r="D9311" t="s">
        <v>23</v>
      </c>
      <c r="E9311" t="s">
        <v>24</v>
      </c>
      <c r="F9311" t="s">
        <v>190</v>
      </c>
      <c r="G9311" t="s">
        <v>252</v>
      </c>
      <c r="H9311" t="s">
        <v>40</v>
      </c>
      <c r="I9311" t="s">
        <v>41</v>
      </c>
      <c r="J9311" t="s">
        <v>42</v>
      </c>
      <c r="K9311" t="s">
        <v>29</v>
      </c>
      <c r="L9311" t="s">
        <v>30</v>
      </c>
      <c r="M9311" t="s">
        <v>53</v>
      </c>
      <c r="N9311">
        <v>3</v>
      </c>
      <c r="O9311" t="s">
        <v>18815</v>
      </c>
      <c r="P9311" t="s">
        <v>610</v>
      </c>
      <c r="Q9311">
        <v>3637287.68</v>
      </c>
      <c r="R9311" t="s">
        <v>48</v>
      </c>
      <c r="S9311" t="s">
        <v>35</v>
      </c>
      <c r="T9311" t="s">
        <v>56</v>
      </c>
      <c r="U9311" s="6">
        <v>4.4000000000000004</v>
      </c>
    </row>
    <row r="9312" spans="1:21" x14ac:dyDescent="0.25">
      <c r="A9312" t="s">
        <v>18816</v>
      </c>
      <c r="B9312" s="1">
        <v>45516</v>
      </c>
      <c r="C9312" t="s">
        <v>37</v>
      </c>
      <c r="D9312" t="s">
        <v>23</v>
      </c>
      <c r="E9312" t="s">
        <v>68</v>
      </c>
      <c r="F9312" t="s">
        <v>62</v>
      </c>
      <c r="G9312" t="s">
        <v>328</v>
      </c>
      <c r="H9312" t="s">
        <v>166</v>
      </c>
      <c r="I9312" t="s">
        <v>167</v>
      </c>
      <c r="J9312" t="s">
        <v>42</v>
      </c>
      <c r="K9312" t="s">
        <v>43</v>
      </c>
      <c r="L9312" t="s">
        <v>44</v>
      </c>
      <c r="M9312" t="s">
        <v>77</v>
      </c>
      <c r="N9312">
        <v>2</v>
      </c>
      <c r="O9312" t="s">
        <v>18817</v>
      </c>
      <c r="P9312" t="s">
        <v>169</v>
      </c>
      <c r="Q9312">
        <v>1483200.49</v>
      </c>
      <c r="R9312" t="s">
        <v>48</v>
      </c>
      <c r="S9312" t="s">
        <v>35</v>
      </c>
      <c r="T9312" t="s">
        <v>56</v>
      </c>
      <c r="U9312" s="6">
        <v>3.7</v>
      </c>
    </row>
    <row r="9313" spans="1:21" x14ac:dyDescent="0.25">
      <c r="A9313" t="s">
        <v>18818</v>
      </c>
      <c r="B9313" s="1">
        <v>44976</v>
      </c>
      <c r="C9313" t="s">
        <v>37</v>
      </c>
      <c r="D9313" t="s">
        <v>23</v>
      </c>
      <c r="E9313" t="s">
        <v>68</v>
      </c>
      <c r="F9313" t="s">
        <v>90</v>
      </c>
      <c r="G9313" t="s">
        <v>316</v>
      </c>
      <c r="H9313" t="s">
        <v>70</v>
      </c>
      <c r="I9313" t="s">
        <v>71</v>
      </c>
      <c r="J9313" t="s">
        <v>28</v>
      </c>
      <c r="K9313" t="s">
        <v>43</v>
      </c>
      <c r="L9313" t="s">
        <v>30</v>
      </c>
      <c r="M9313" t="s">
        <v>53</v>
      </c>
      <c r="N9313">
        <v>4</v>
      </c>
      <c r="O9313" t="s">
        <v>18819</v>
      </c>
      <c r="P9313" t="s">
        <v>402</v>
      </c>
      <c r="Q9313">
        <v>3663711.74</v>
      </c>
      <c r="R9313" t="s">
        <v>34</v>
      </c>
      <c r="S9313" t="s">
        <v>56</v>
      </c>
      <c r="T9313" t="s">
        <v>35</v>
      </c>
      <c r="U9313" s="6">
        <v>3.6</v>
      </c>
    </row>
    <row r="9314" spans="1:21" x14ac:dyDescent="0.25">
      <c r="A9314" t="s">
        <v>18820</v>
      </c>
      <c r="B9314" s="1">
        <v>45420</v>
      </c>
      <c r="C9314" t="s">
        <v>81</v>
      </c>
      <c r="D9314" t="s">
        <v>23</v>
      </c>
      <c r="E9314" t="s">
        <v>82</v>
      </c>
      <c r="F9314" t="s">
        <v>69</v>
      </c>
      <c r="G9314" t="s">
        <v>316</v>
      </c>
      <c r="H9314" t="s">
        <v>26</v>
      </c>
      <c r="I9314" t="s">
        <v>94</v>
      </c>
      <c r="J9314" t="s">
        <v>42</v>
      </c>
      <c r="K9314" t="s">
        <v>43</v>
      </c>
      <c r="L9314" t="s">
        <v>44</v>
      </c>
      <c r="M9314" t="s">
        <v>77</v>
      </c>
      <c r="N9314">
        <v>4</v>
      </c>
      <c r="O9314" t="s">
        <v>18821</v>
      </c>
      <c r="P9314" t="s">
        <v>86</v>
      </c>
      <c r="Q9314">
        <v>6433896.7000000002</v>
      </c>
      <c r="R9314" t="s">
        <v>48</v>
      </c>
      <c r="S9314" t="s">
        <v>56</v>
      </c>
      <c r="T9314" t="s">
        <v>35</v>
      </c>
      <c r="U9314" s="6">
        <v>3.7</v>
      </c>
    </row>
    <row r="9315" spans="1:21" x14ac:dyDescent="0.25">
      <c r="A9315" t="s">
        <v>18822</v>
      </c>
      <c r="B9315" s="1">
        <v>45852</v>
      </c>
      <c r="C9315" t="s">
        <v>98</v>
      </c>
      <c r="D9315" t="s">
        <v>23</v>
      </c>
      <c r="E9315" t="s">
        <v>99</v>
      </c>
      <c r="F9315" t="s">
        <v>25</v>
      </c>
      <c r="G9315" t="s">
        <v>316</v>
      </c>
      <c r="H9315" t="s">
        <v>26</v>
      </c>
      <c r="I9315" t="s">
        <v>253</v>
      </c>
      <c r="J9315" t="s">
        <v>42</v>
      </c>
      <c r="K9315" t="s">
        <v>72</v>
      </c>
      <c r="L9315" t="s">
        <v>44</v>
      </c>
      <c r="M9315" t="s">
        <v>45</v>
      </c>
      <c r="N9315">
        <v>5</v>
      </c>
      <c r="O9315" t="s">
        <v>18823</v>
      </c>
      <c r="P9315" t="s">
        <v>107</v>
      </c>
      <c r="Q9315">
        <v>4017386.62</v>
      </c>
      <c r="R9315" t="s">
        <v>48</v>
      </c>
      <c r="S9315" t="s">
        <v>35</v>
      </c>
      <c r="T9315" t="s">
        <v>56</v>
      </c>
      <c r="U9315" s="6">
        <v>4.7</v>
      </c>
    </row>
    <row r="9316" spans="1:21" x14ac:dyDescent="0.25">
      <c r="A9316" t="s">
        <v>18824</v>
      </c>
      <c r="B9316" s="1">
        <v>45468</v>
      </c>
      <c r="C9316" t="s">
        <v>98</v>
      </c>
      <c r="D9316" t="s">
        <v>23</v>
      </c>
      <c r="E9316" t="s">
        <v>99</v>
      </c>
      <c r="F9316" t="s">
        <v>90</v>
      </c>
      <c r="G9316" t="s">
        <v>20206</v>
      </c>
      <c r="H9316" t="s">
        <v>104</v>
      </c>
      <c r="I9316" t="s">
        <v>138</v>
      </c>
      <c r="J9316" t="s">
        <v>42</v>
      </c>
      <c r="K9316" t="s">
        <v>43</v>
      </c>
      <c r="L9316" t="s">
        <v>44</v>
      </c>
      <c r="M9316" t="s">
        <v>53</v>
      </c>
      <c r="N9316">
        <v>5</v>
      </c>
      <c r="O9316" t="s">
        <v>18825</v>
      </c>
      <c r="P9316" t="s">
        <v>295</v>
      </c>
      <c r="Q9316">
        <v>5590471.4699999997</v>
      </c>
      <c r="R9316" t="s">
        <v>48</v>
      </c>
      <c r="S9316" t="s">
        <v>35</v>
      </c>
      <c r="T9316" t="s">
        <v>35</v>
      </c>
      <c r="U9316" s="6">
        <v>3.8</v>
      </c>
    </row>
    <row r="9317" spans="1:21" x14ac:dyDescent="0.25">
      <c r="A9317" t="s">
        <v>18826</v>
      </c>
      <c r="B9317" s="1">
        <v>45079</v>
      </c>
      <c r="C9317" t="s">
        <v>81</v>
      </c>
      <c r="D9317" t="s">
        <v>23</v>
      </c>
      <c r="E9317" t="s">
        <v>82</v>
      </c>
      <c r="F9317" t="s">
        <v>25</v>
      </c>
      <c r="G9317" t="s">
        <v>20197</v>
      </c>
      <c r="H9317" t="s">
        <v>166</v>
      </c>
      <c r="I9317" t="s">
        <v>173</v>
      </c>
      <c r="J9317" t="s">
        <v>174</v>
      </c>
      <c r="K9317" t="s">
        <v>29</v>
      </c>
      <c r="L9317" t="s">
        <v>44</v>
      </c>
      <c r="M9317" t="s">
        <v>64</v>
      </c>
      <c r="N9317">
        <v>5</v>
      </c>
      <c r="O9317" t="s">
        <v>18827</v>
      </c>
      <c r="P9317" t="s">
        <v>219</v>
      </c>
      <c r="Q9317">
        <v>3279718.38</v>
      </c>
      <c r="R9317" t="s">
        <v>48</v>
      </c>
      <c r="S9317" t="s">
        <v>35</v>
      </c>
      <c r="T9317" t="s">
        <v>35</v>
      </c>
      <c r="U9317" s="6">
        <v>4</v>
      </c>
    </row>
    <row r="9318" spans="1:21" x14ac:dyDescent="0.25">
      <c r="A9318" t="s">
        <v>18828</v>
      </c>
      <c r="B9318" s="1">
        <v>45269</v>
      </c>
      <c r="C9318" t="s">
        <v>22</v>
      </c>
      <c r="D9318" t="s">
        <v>23</v>
      </c>
      <c r="E9318" t="s">
        <v>24</v>
      </c>
      <c r="F9318" t="s">
        <v>190</v>
      </c>
      <c r="G9318" t="s">
        <v>20201</v>
      </c>
      <c r="H9318" t="s">
        <v>166</v>
      </c>
      <c r="I9318" t="s">
        <v>167</v>
      </c>
      <c r="J9318" t="s">
        <v>42</v>
      </c>
      <c r="K9318" t="s">
        <v>72</v>
      </c>
      <c r="L9318" t="s">
        <v>44</v>
      </c>
      <c r="M9318" t="s">
        <v>64</v>
      </c>
      <c r="N9318">
        <v>3</v>
      </c>
      <c r="O9318" t="s">
        <v>18829</v>
      </c>
      <c r="P9318" t="s">
        <v>219</v>
      </c>
      <c r="Q9318">
        <v>2611661.71</v>
      </c>
      <c r="R9318" t="s">
        <v>48</v>
      </c>
      <c r="S9318" t="s">
        <v>56</v>
      </c>
      <c r="T9318" t="s">
        <v>56</v>
      </c>
      <c r="U9318" s="6">
        <v>3.8</v>
      </c>
    </row>
    <row r="9319" spans="1:21" x14ac:dyDescent="0.25">
      <c r="A9319" t="s">
        <v>18830</v>
      </c>
      <c r="B9319" s="1">
        <v>45053</v>
      </c>
      <c r="C9319" t="s">
        <v>81</v>
      </c>
      <c r="D9319" t="s">
        <v>23</v>
      </c>
      <c r="E9319" t="s">
        <v>82</v>
      </c>
      <c r="F9319" t="s">
        <v>25</v>
      </c>
      <c r="G9319" t="s">
        <v>20197</v>
      </c>
      <c r="H9319" t="s">
        <v>104</v>
      </c>
      <c r="I9319" t="s">
        <v>105</v>
      </c>
      <c r="J9319" t="s">
        <v>28</v>
      </c>
      <c r="K9319" t="s">
        <v>72</v>
      </c>
      <c r="L9319" t="s">
        <v>44</v>
      </c>
      <c r="M9319" t="s">
        <v>45</v>
      </c>
      <c r="N9319">
        <v>4</v>
      </c>
      <c r="O9319" t="s">
        <v>18831</v>
      </c>
      <c r="P9319" t="s">
        <v>582</v>
      </c>
      <c r="Q9319">
        <v>3187775.56</v>
      </c>
      <c r="R9319" t="s">
        <v>48</v>
      </c>
      <c r="S9319" t="s">
        <v>35</v>
      </c>
      <c r="T9319" t="s">
        <v>35</v>
      </c>
      <c r="U9319" s="6">
        <v>3.8</v>
      </c>
    </row>
    <row r="9320" spans="1:21" x14ac:dyDescent="0.25">
      <c r="A9320" t="s">
        <v>18832</v>
      </c>
      <c r="B9320" s="1">
        <v>45070</v>
      </c>
      <c r="C9320" t="s">
        <v>37</v>
      </c>
      <c r="D9320" t="s">
        <v>23</v>
      </c>
      <c r="E9320" t="s">
        <v>38</v>
      </c>
      <c r="F9320" t="s">
        <v>76</v>
      </c>
      <c r="G9320" t="s">
        <v>20205</v>
      </c>
      <c r="H9320" t="s">
        <v>166</v>
      </c>
      <c r="I9320" t="s">
        <v>167</v>
      </c>
      <c r="J9320" t="s">
        <v>42</v>
      </c>
      <c r="K9320" t="s">
        <v>29</v>
      </c>
      <c r="L9320" t="s">
        <v>30</v>
      </c>
      <c r="M9320" t="s">
        <v>31</v>
      </c>
      <c r="N9320">
        <v>3</v>
      </c>
      <c r="O9320" t="s">
        <v>18833</v>
      </c>
      <c r="P9320" t="s">
        <v>182</v>
      </c>
      <c r="Q9320">
        <v>2314969.41</v>
      </c>
      <c r="R9320" t="s">
        <v>34</v>
      </c>
      <c r="S9320" t="s">
        <v>35</v>
      </c>
      <c r="T9320" t="s">
        <v>56</v>
      </c>
      <c r="U9320" s="6">
        <v>4.7</v>
      </c>
    </row>
    <row r="9321" spans="1:21" x14ac:dyDescent="0.25">
      <c r="A9321" t="s">
        <v>18834</v>
      </c>
      <c r="B9321" s="1">
        <v>45017</v>
      </c>
      <c r="C9321" t="s">
        <v>50</v>
      </c>
      <c r="D9321" t="s">
        <v>23</v>
      </c>
      <c r="E9321" t="s">
        <v>51</v>
      </c>
      <c r="F9321" t="s">
        <v>58</v>
      </c>
      <c r="G9321" t="s">
        <v>299</v>
      </c>
      <c r="H9321" t="s">
        <v>104</v>
      </c>
      <c r="I9321" t="s">
        <v>138</v>
      </c>
      <c r="J9321" t="s">
        <v>42</v>
      </c>
      <c r="K9321" t="s">
        <v>72</v>
      </c>
      <c r="L9321" t="s">
        <v>44</v>
      </c>
      <c r="M9321" t="s">
        <v>31</v>
      </c>
      <c r="N9321">
        <v>1</v>
      </c>
      <c r="O9321" t="s">
        <v>18835</v>
      </c>
      <c r="P9321" t="s">
        <v>55</v>
      </c>
      <c r="Q9321">
        <v>1015064.83</v>
      </c>
      <c r="R9321" t="s">
        <v>34</v>
      </c>
      <c r="S9321" t="s">
        <v>56</v>
      </c>
      <c r="T9321" t="s">
        <v>56</v>
      </c>
      <c r="U9321" s="6">
        <v>4.8</v>
      </c>
    </row>
    <row r="9322" spans="1:21" x14ac:dyDescent="0.25">
      <c r="A9322" t="s">
        <v>18836</v>
      </c>
      <c r="B9322" s="1">
        <v>45886</v>
      </c>
      <c r="C9322" t="s">
        <v>98</v>
      </c>
      <c r="D9322" t="s">
        <v>23</v>
      </c>
      <c r="E9322" t="s">
        <v>103</v>
      </c>
      <c r="F9322" t="s">
        <v>25</v>
      </c>
      <c r="G9322" t="s">
        <v>137</v>
      </c>
      <c r="H9322" t="s">
        <v>83</v>
      </c>
      <c r="I9322" t="s">
        <v>84</v>
      </c>
      <c r="J9322" t="s">
        <v>42</v>
      </c>
      <c r="K9322" t="s">
        <v>43</v>
      </c>
      <c r="L9322" t="s">
        <v>30</v>
      </c>
      <c r="M9322" t="s">
        <v>31</v>
      </c>
      <c r="N9322">
        <v>2</v>
      </c>
      <c r="O9322" t="s">
        <v>18837</v>
      </c>
      <c r="P9322" t="s">
        <v>261</v>
      </c>
      <c r="Q9322">
        <v>1977150.56</v>
      </c>
      <c r="R9322" t="s">
        <v>34</v>
      </c>
      <c r="S9322" t="s">
        <v>35</v>
      </c>
      <c r="T9322" t="s">
        <v>35</v>
      </c>
      <c r="U9322" s="6">
        <v>4.9000000000000004</v>
      </c>
    </row>
    <row r="9323" spans="1:21" x14ac:dyDescent="0.25">
      <c r="A9323" t="s">
        <v>18838</v>
      </c>
      <c r="B9323" s="1">
        <v>45791</v>
      </c>
      <c r="C9323" t="s">
        <v>37</v>
      </c>
      <c r="D9323" t="s">
        <v>23</v>
      </c>
      <c r="E9323" t="s">
        <v>68</v>
      </c>
      <c r="F9323" t="s">
        <v>69</v>
      </c>
      <c r="G9323" t="s">
        <v>331</v>
      </c>
      <c r="H9323" t="s">
        <v>104</v>
      </c>
      <c r="I9323" t="s">
        <v>138</v>
      </c>
      <c r="J9323" t="s">
        <v>42</v>
      </c>
      <c r="K9323" t="s">
        <v>43</v>
      </c>
      <c r="L9323" t="s">
        <v>44</v>
      </c>
      <c r="M9323" t="s">
        <v>77</v>
      </c>
      <c r="N9323">
        <v>3</v>
      </c>
      <c r="O9323" t="s">
        <v>18839</v>
      </c>
      <c r="P9323" t="s">
        <v>128</v>
      </c>
      <c r="Q9323">
        <v>3120691.46</v>
      </c>
      <c r="R9323" t="s">
        <v>34</v>
      </c>
      <c r="S9323" t="s">
        <v>35</v>
      </c>
      <c r="T9323" t="s">
        <v>56</v>
      </c>
      <c r="U9323" s="6">
        <v>4.0999999999999996</v>
      </c>
    </row>
    <row r="9324" spans="1:21" x14ac:dyDescent="0.25">
      <c r="A9324" t="s">
        <v>18840</v>
      </c>
      <c r="B9324" s="1">
        <v>45433</v>
      </c>
      <c r="C9324" t="s">
        <v>50</v>
      </c>
      <c r="D9324" t="s">
        <v>23</v>
      </c>
      <c r="E9324" t="s">
        <v>130</v>
      </c>
      <c r="F9324" t="s">
        <v>25</v>
      </c>
      <c r="G9324" t="s">
        <v>371</v>
      </c>
      <c r="H9324" t="s">
        <v>70</v>
      </c>
      <c r="I9324" t="s">
        <v>180</v>
      </c>
      <c r="J9324" t="s">
        <v>42</v>
      </c>
      <c r="K9324" t="s">
        <v>29</v>
      </c>
      <c r="L9324" t="s">
        <v>30</v>
      </c>
      <c r="M9324" t="s">
        <v>113</v>
      </c>
      <c r="N9324">
        <v>3</v>
      </c>
      <c r="O9324" t="s">
        <v>18841</v>
      </c>
      <c r="P9324" t="s">
        <v>402</v>
      </c>
      <c r="Q9324">
        <v>2744634.03</v>
      </c>
      <c r="R9324" t="s">
        <v>48</v>
      </c>
      <c r="S9324" t="s">
        <v>35</v>
      </c>
      <c r="T9324" t="s">
        <v>35</v>
      </c>
      <c r="U9324" s="6">
        <v>4.0999999999999996</v>
      </c>
    </row>
    <row r="9325" spans="1:21" x14ac:dyDescent="0.25">
      <c r="A9325" t="s">
        <v>18842</v>
      </c>
      <c r="B9325" s="1">
        <v>45292</v>
      </c>
      <c r="C9325" t="s">
        <v>81</v>
      </c>
      <c r="D9325" t="s">
        <v>23</v>
      </c>
      <c r="E9325" t="s">
        <v>82</v>
      </c>
      <c r="F9325" t="s">
        <v>25</v>
      </c>
      <c r="G9325" t="s">
        <v>20213</v>
      </c>
      <c r="H9325" t="s">
        <v>83</v>
      </c>
      <c r="I9325" t="s">
        <v>126</v>
      </c>
      <c r="J9325" t="s">
        <v>42</v>
      </c>
      <c r="K9325" t="s">
        <v>72</v>
      </c>
      <c r="L9325" t="s">
        <v>44</v>
      </c>
      <c r="M9325" t="s">
        <v>64</v>
      </c>
      <c r="N9325">
        <v>2</v>
      </c>
      <c r="O9325" t="s">
        <v>18843</v>
      </c>
      <c r="P9325" t="s">
        <v>526</v>
      </c>
      <c r="Q9325">
        <v>1476929.25</v>
      </c>
      <c r="R9325" t="s">
        <v>34</v>
      </c>
      <c r="S9325" t="s">
        <v>35</v>
      </c>
      <c r="T9325" t="s">
        <v>35</v>
      </c>
      <c r="U9325" s="6">
        <v>4.5999999999999996</v>
      </c>
    </row>
    <row r="9326" spans="1:21" x14ac:dyDescent="0.25">
      <c r="A9326" t="s">
        <v>18844</v>
      </c>
      <c r="B9326" s="1">
        <v>45092</v>
      </c>
      <c r="C9326" t="s">
        <v>81</v>
      </c>
      <c r="D9326" t="s">
        <v>23</v>
      </c>
      <c r="E9326" t="s">
        <v>82</v>
      </c>
      <c r="F9326" t="s">
        <v>25</v>
      </c>
      <c r="G9326" t="s">
        <v>547</v>
      </c>
      <c r="H9326" t="s">
        <v>83</v>
      </c>
      <c r="I9326" t="s">
        <v>84</v>
      </c>
      <c r="J9326" t="s">
        <v>42</v>
      </c>
      <c r="K9326" t="s">
        <v>72</v>
      </c>
      <c r="L9326" t="s">
        <v>44</v>
      </c>
      <c r="M9326" t="s">
        <v>64</v>
      </c>
      <c r="N9326">
        <v>2</v>
      </c>
      <c r="O9326" t="s">
        <v>18845</v>
      </c>
      <c r="P9326" t="s">
        <v>148</v>
      </c>
      <c r="Q9326">
        <v>1994473.08</v>
      </c>
      <c r="R9326" t="s">
        <v>48</v>
      </c>
      <c r="S9326" t="s">
        <v>56</v>
      </c>
      <c r="T9326" t="s">
        <v>56</v>
      </c>
      <c r="U9326" s="6">
        <v>3.5</v>
      </c>
    </row>
    <row r="9327" spans="1:21" x14ac:dyDescent="0.25">
      <c r="A9327" t="s">
        <v>18846</v>
      </c>
      <c r="B9327" s="1">
        <v>45773</v>
      </c>
      <c r="C9327" t="s">
        <v>37</v>
      </c>
      <c r="D9327" t="s">
        <v>23</v>
      </c>
      <c r="E9327" t="s">
        <v>68</v>
      </c>
      <c r="F9327" t="s">
        <v>25</v>
      </c>
      <c r="G9327" t="s">
        <v>137</v>
      </c>
      <c r="H9327" t="s">
        <v>104</v>
      </c>
      <c r="I9327" t="s">
        <v>240</v>
      </c>
      <c r="J9327" t="s">
        <v>174</v>
      </c>
      <c r="K9327" t="s">
        <v>72</v>
      </c>
      <c r="L9327" t="s">
        <v>44</v>
      </c>
      <c r="M9327" t="s">
        <v>64</v>
      </c>
      <c r="N9327">
        <v>3</v>
      </c>
      <c r="O9327" t="s">
        <v>18847</v>
      </c>
      <c r="P9327" t="s">
        <v>582</v>
      </c>
      <c r="Q9327">
        <v>1782822.65</v>
      </c>
      <c r="R9327" t="s">
        <v>48</v>
      </c>
      <c r="S9327" t="s">
        <v>56</v>
      </c>
      <c r="T9327" t="s">
        <v>35</v>
      </c>
      <c r="U9327" s="6">
        <v>3.5</v>
      </c>
    </row>
    <row r="9328" spans="1:21" x14ac:dyDescent="0.25">
      <c r="A9328" t="s">
        <v>18848</v>
      </c>
      <c r="B9328" s="1">
        <v>45594</v>
      </c>
      <c r="C9328" t="s">
        <v>98</v>
      </c>
      <c r="D9328" t="s">
        <v>23</v>
      </c>
      <c r="E9328" t="s">
        <v>103</v>
      </c>
      <c r="F9328" t="s">
        <v>76</v>
      </c>
      <c r="G9328" t="s">
        <v>165</v>
      </c>
      <c r="H9328" t="s">
        <v>40</v>
      </c>
      <c r="I9328" t="s">
        <v>41</v>
      </c>
      <c r="J9328" t="s">
        <v>42</v>
      </c>
      <c r="K9328" t="s">
        <v>72</v>
      </c>
      <c r="L9328" t="s">
        <v>30</v>
      </c>
      <c r="M9328" t="s">
        <v>53</v>
      </c>
      <c r="N9328">
        <v>4</v>
      </c>
      <c r="O9328" t="s">
        <v>18849</v>
      </c>
      <c r="P9328" t="s">
        <v>153</v>
      </c>
      <c r="Q9328">
        <v>5272436.7</v>
      </c>
      <c r="R9328" t="s">
        <v>48</v>
      </c>
      <c r="S9328" t="s">
        <v>35</v>
      </c>
      <c r="T9328" t="s">
        <v>56</v>
      </c>
      <c r="U9328" s="6">
        <v>4.9000000000000004</v>
      </c>
    </row>
    <row r="9329" spans="1:21" x14ac:dyDescent="0.25">
      <c r="A9329" t="s">
        <v>18850</v>
      </c>
      <c r="B9329" s="1">
        <v>45078</v>
      </c>
      <c r="C9329" t="s">
        <v>22</v>
      </c>
      <c r="D9329" t="s">
        <v>23</v>
      </c>
      <c r="E9329" t="s">
        <v>24</v>
      </c>
      <c r="F9329" t="s">
        <v>90</v>
      </c>
      <c r="G9329" t="s">
        <v>20205</v>
      </c>
      <c r="H9329" t="s">
        <v>104</v>
      </c>
      <c r="I9329" t="s">
        <v>240</v>
      </c>
      <c r="J9329" t="s">
        <v>174</v>
      </c>
      <c r="K9329" t="s">
        <v>43</v>
      </c>
      <c r="L9329" t="s">
        <v>44</v>
      </c>
      <c r="M9329" t="s">
        <v>53</v>
      </c>
      <c r="N9329">
        <v>5</v>
      </c>
      <c r="O9329" t="s">
        <v>18851</v>
      </c>
      <c r="P9329" t="s">
        <v>157</v>
      </c>
      <c r="Q9329">
        <v>3160232.82</v>
      </c>
      <c r="R9329" t="s">
        <v>48</v>
      </c>
      <c r="S9329" t="s">
        <v>56</v>
      </c>
      <c r="T9329" t="s">
        <v>56</v>
      </c>
      <c r="U9329" s="6">
        <v>3.6</v>
      </c>
    </row>
    <row r="9330" spans="1:21" x14ac:dyDescent="0.25">
      <c r="A9330" t="s">
        <v>18852</v>
      </c>
      <c r="B9330" s="1">
        <v>45457</v>
      </c>
      <c r="C9330" t="s">
        <v>88</v>
      </c>
      <c r="D9330" t="s">
        <v>23</v>
      </c>
      <c r="E9330" t="s">
        <v>112</v>
      </c>
      <c r="F9330" t="s">
        <v>58</v>
      </c>
      <c r="G9330" t="s">
        <v>214</v>
      </c>
      <c r="H9330" t="s">
        <v>26</v>
      </c>
      <c r="I9330" t="s">
        <v>94</v>
      </c>
      <c r="J9330" t="s">
        <v>42</v>
      </c>
      <c r="K9330" t="s">
        <v>72</v>
      </c>
      <c r="L9330" t="s">
        <v>44</v>
      </c>
      <c r="M9330" t="s">
        <v>113</v>
      </c>
      <c r="N9330">
        <v>5</v>
      </c>
      <c r="O9330" t="s">
        <v>18853</v>
      </c>
      <c r="P9330" t="s">
        <v>225</v>
      </c>
      <c r="Q9330">
        <v>7821417.0599999996</v>
      </c>
      <c r="R9330" t="s">
        <v>34</v>
      </c>
      <c r="S9330" t="s">
        <v>35</v>
      </c>
      <c r="T9330" t="s">
        <v>56</v>
      </c>
      <c r="U9330" s="6">
        <v>4.5</v>
      </c>
    </row>
    <row r="9331" spans="1:21" x14ac:dyDescent="0.25">
      <c r="A9331" t="s">
        <v>18854</v>
      </c>
      <c r="B9331" s="1">
        <v>45852</v>
      </c>
      <c r="C9331" t="s">
        <v>22</v>
      </c>
      <c r="D9331" t="s">
        <v>23</v>
      </c>
      <c r="E9331" t="s">
        <v>24</v>
      </c>
      <c r="F9331" t="s">
        <v>76</v>
      </c>
      <c r="G9331" t="s">
        <v>165</v>
      </c>
      <c r="H9331" t="s">
        <v>40</v>
      </c>
      <c r="I9331" t="s">
        <v>41</v>
      </c>
      <c r="J9331" t="s">
        <v>42</v>
      </c>
      <c r="K9331" t="s">
        <v>72</v>
      </c>
      <c r="L9331" t="s">
        <v>44</v>
      </c>
      <c r="M9331" t="s">
        <v>77</v>
      </c>
      <c r="N9331">
        <v>1</v>
      </c>
      <c r="O9331" t="s">
        <v>18855</v>
      </c>
      <c r="P9331" t="s">
        <v>66</v>
      </c>
      <c r="Q9331">
        <v>1149758.71</v>
      </c>
      <c r="R9331" t="s">
        <v>34</v>
      </c>
      <c r="S9331" t="s">
        <v>35</v>
      </c>
      <c r="T9331" t="s">
        <v>35</v>
      </c>
      <c r="U9331" s="6">
        <v>4.3</v>
      </c>
    </row>
    <row r="9332" spans="1:21" x14ac:dyDescent="0.25">
      <c r="A9332" t="s">
        <v>18856</v>
      </c>
      <c r="B9332" s="1">
        <v>45315</v>
      </c>
      <c r="C9332" t="s">
        <v>22</v>
      </c>
      <c r="D9332" t="s">
        <v>23</v>
      </c>
      <c r="E9332" t="s">
        <v>24</v>
      </c>
      <c r="F9332" t="s">
        <v>62</v>
      </c>
      <c r="G9332" t="s">
        <v>20212</v>
      </c>
      <c r="H9332" t="s">
        <v>26</v>
      </c>
      <c r="I9332" t="s">
        <v>94</v>
      </c>
      <c r="J9332" t="s">
        <v>42</v>
      </c>
      <c r="K9332" t="s">
        <v>29</v>
      </c>
      <c r="L9332" t="s">
        <v>44</v>
      </c>
      <c r="M9332" t="s">
        <v>45</v>
      </c>
      <c r="N9332">
        <v>3</v>
      </c>
      <c r="O9332" t="s">
        <v>18857</v>
      </c>
      <c r="P9332" t="s">
        <v>526</v>
      </c>
      <c r="Q9332">
        <v>4232056.47</v>
      </c>
      <c r="R9332" t="s">
        <v>48</v>
      </c>
      <c r="S9332" t="s">
        <v>56</v>
      </c>
      <c r="T9332" t="s">
        <v>35</v>
      </c>
      <c r="U9332" s="6">
        <v>4.0999999999999996</v>
      </c>
    </row>
    <row r="9333" spans="1:21" x14ac:dyDescent="0.25">
      <c r="A9333" t="s">
        <v>18858</v>
      </c>
      <c r="B9333" s="1">
        <v>45505</v>
      </c>
      <c r="C9333" t="s">
        <v>98</v>
      </c>
      <c r="D9333" t="s">
        <v>23</v>
      </c>
      <c r="E9333" t="s">
        <v>103</v>
      </c>
      <c r="F9333" t="s">
        <v>39</v>
      </c>
      <c r="G9333" t="s">
        <v>328</v>
      </c>
      <c r="H9333" t="s">
        <v>70</v>
      </c>
      <c r="I9333" t="s">
        <v>119</v>
      </c>
      <c r="J9333" t="s">
        <v>28</v>
      </c>
      <c r="K9333" t="s">
        <v>43</v>
      </c>
      <c r="L9333" t="s">
        <v>44</v>
      </c>
      <c r="M9333" t="s">
        <v>53</v>
      </c>
      <c r="N9333">
        <v>5</v>
      </c>
      <c r="O9333" t="s">
        <v>18859</v>
      </c>
      <c r="P9333" t="s">
        <v>415</v>
      </c>
      <c r="Q9333">
        <v>3718852.89</v>
      </c>
      <c r="R9333" t="s">
        <v>48</v>
      </c>
      <c r="S9333" t="s">
        <v>56</v>
      </c>
      <c r="T9333" t="s">
        <v>35</v>
      </c>
      <c r="U9333" s="6">
        <v>4.4000000000000004</v>
      </c>
    </row>
    <row r="9334" spans="1:21" x14ac:dyDescent="0.25">
      <c r="A9334" t="s">
        <v>18860</v>
      </c>
      <c r="B9334" s="1">
        <v>45464</v>
      </c>
      <c r="C9334" t="s">
        <v>37</v>
      </c>
      <c r="D9334" t="s">
        <v>23</v>
      </c>
      <c r="E9334" t="s">
        <v>38</v>
      </c>
      <c r="F9334" t="s">
        <v>90</v>
      </c>
      <c r="G9334" t="s">
        <v>155</v>
      </c>
      <c r="H9334" t="s">
        <v>40</v>
      </c>
      <c r="I9334" t="s">
        <v>63</v>
      </c>
      <c r="J9334" t="s">
        <v>42</v>
      </c>
      <c r="K9334" t="s">
        <v>72</v>
      </c>
      <c r="L9334" t="s">
        <v>30</v>
      </c>
      <c r="M9334" t="s">
        <v>113</v>
      </c>
      <c r="N9334">
        <v>5</v>
      </c>
      <c r="O9334" t="s">
        <v>18861</v>
      </c>
      <c r="P9334" t="s">
        <v>212</v>
      </c>
      <c r="Q9334">
        <v>4702742.08</v>
      </c>
      <c r="R9334" t="s">
        <v>34</v>
      </c>
      <c r="S9334" t="s">
        <v>56</v>
      </c>
      <c r="T9334" t="s">
        <v>35</v>
      </c>
      <c r="U9334" s="6">
        <v>4.5</v>
      </c>
    </row>
    <row r="9335" spans="1:21" x14ac:dyDescent="0.25">
      <c r="A9335" t="s">
        <v>18862</v>
      </c>
      <c r="B9335" s="1">
        <v>45105</v>
      </c>
      <c r="C9335" t="s">
        <v>22</v>
      </c>
      <c r="D9335" t="s">
        <v>23</v>
      </c>
      <c r="E9335" t="s">
        <v>24</v>
      </c>
      <c r="F9335" t="s">
        <v>90</v>
      </c>
      <c r="G9335" t="s">
        <v>146</v>
      </c>
      <c r="H9335" t="s">
        <v>26</v>
      </c>
      <c r="I9335" t="s">
        <v>151</v>
      </c>
      <c r="J9335" t="s">
        <v>42</v>
      </c>
      <c r="K9335" t="s">
        <v>72</v>
      </c>
      <c r="L9335" t="s">
        <v>30</v>
      </c>
      <c r="M9335" t="s">
        <v>77</v>
      </c>
      <c r="N9335">
        <v>4</v>
      </c>
      <c r="O9335" t="s">
        <v>18863</v>
      </c>
      <c r="P9335" t="s">
        <v>225</v>
      </c>
      <c r="Q9335">
        <v>4620705.82</v>
      </c>
      <c r="R9335" t="s">
        <v>48</v>
      </c>
      <c r="S9335" t="s">
        <v>35</v>
      </c>
      <c r="T9335" t="s">
        <v>35</v>
      </c>
      <c r="U9335" s="6">
        <v>4.9000000000000004</v>
      </c>
    </row>
    <row r="9336" spans="1:21" x14ac:dyDescent="0.25">
      <c r="A9336" t="s">
        <v>18864</v>
      </c>
      <c r="B9336" s="1">
        <v>45889</v>
      </c>
      <c r="C9336" t="s">
        <v>98</v>
      </c>
      <c r="D9336" t="s">
        <v>23</v>
      </c>
      <c r="E9336" t="s">
        <v>99</v>
      </c>
      <c r="F9336" t="s">
        <v>190</v>
      </c>
      <c r="G9336" t="s">
        <v>20210</v>
      </c>
      <c r="H9336" t="s">
        <v>40</v>
      </c>
      <c r="I9336" t="s">
        <v>41</v>
      </c>
      <c r="J9336" t="s">
        <v>42</v>
      </c>
      <c r="K9336" t="s">
        <v>72</v>
      </c>
      <c r="L9336" t="s">
        <v>30</v>
      </c>
      <c r="M9336" t="s">
        <v>31</v>
      </c>
      <c r="N9336">
        <v>5</v>
      </c>
      <c r="O9336" t="s">
        <v>18865</v>
      </c>
      <c r="P9336" t="s">
        <v>92</v>
      </c>
      <c r="Q9336">
        <v>5925296.29</v>
      </c>
      <c r="R9336" t="s">
        <v>48</v>
      </c>
      <c r="S9336" t="s">
        <v>35</v>
      </c>
      <c r="T9336" t="s">
        <v>56</v>
      </c>
      <c r="U9336" s="6">
        <v>4</v>
      </c>
    </row>
    <row r="9337" spans="1:21" x14ac:dyDescent="0.25">
      <c r="A9337" t="s">
        <v>18866</v>
      </c>
      <c r="B9337" s="1">
        <v>45330</v>
      </c>
      <c r="C9337" t="s">
        <v>81</v>
      </c>
      <c r="D9337" t="s">
        <v>23</v>
      </c>
      <c r="E9337" t="s">
        <v>82</v>
      </c>
      <c r="F9337" t="s">
        <v>190</v>
      </c>
      <c r="G9337" t="s">
        <v>371</v>
      </c>
      <c r="H9337" t="s">
        <v>83</v>
      </c>
      <c r="I9337" t="s">
        <v>126</v>
      </c>
      <c r="J9337" t="s">
        <v>42</v>
      </c>
      <c r="K9337" t="s">
        <v>29</v>
      </c>
      <c r="L9337" t="s">
        <v>44</v>
      </c>
      <c r="M9337" t="s">
        <v>64</v>
      </c>
      <c r="N9337">
        <v>3</v>
      </c>
      <c r="O9337" t="s">
        <v>18867</v>
      </c>
      <c r="P9337" t="s">
        <v>389</v>
      </c>
      <c r="Q9337">
        <v>2083036.68</v>
      </c>
      <c r="R9337" t="s">
        <v>34</v>
      </c>
      <c r="S9337" t="s">
        <v>35</v>
      </c>
      <c r="T9337" t="s">
        <v>35</v>
      </c>
      <c r="U9337" s="6">
        <v>4.5999999999999996</v>
      </c>
    </row>
    <row r="9338" spans="1:21" x14ac:dyDescent="0.25">
      <c r="A9338" t="s">
        <v>18868</v>
      </c>
      <c r="B9338" s="1">
        <v>45750</v>
      </c>
      <c r="C9338" t="s">
        <v>37</v>
      </c>
      <c r="D9338" t="s">
        <v>23</v>
      </c>
      <c r="E9338" t="s">
        <v>68</v>
      </c>
      <c r="F9338" t="s">
        <v>90</v>
      </c>
      <c r="G9338" t="s">
        <v>328</v>
      </c>
      <c r="H9338" t="s">
        <v>83</v>
      </c>
      <c r="I9338" t="s">
        <v>126</v>
      </c>
      <c r="J9338" t="s">
        <v>42</v>
      </c>
      <c r="K9338" t="s">
        <v>72</v>
      </c>
      <c r="L9338" t="s">
        <v>30</v>
      </c>
      <c r="M9338" t="s">
        <v>113</v>
      </c>
      <c r="N9338">
        <v>3</v>
      </c>
      <c r="O9338" t="s">
        <v>18869</v>
      </c>
      <c r="P9338" t="s">
        <v>92</v>
      </c>
      <c r="Q9338">
        <v>2128261.9</v>
      </c>
      <c r="R9338" t="s">
        <v>48</v>
      </c>
      <c r="S9338" t="s">
        <v>35</v>
      </c>
      <c r="T9338" t="s">
        <v>56</v>
      </c>
      <c r="U9338" s="6">
        <v>4.4000000000000004</v>
      </c>
    </row>
    <row r="9339" spans="1:21" x14ac:dyDescent="0.25">
      <c r="A9339" t="s">
        <v>18870</v>
      </c>
      <c r="B9339" s="1">
        <v>45643</v>
      </c>
      <c r="C9339" t="s">
        <v>22</v>
      </c>
      <c r="D9339" t="s">
        <v>23</v>
      </c>
      <c r="E9339" t="s">
        <v>24</v>
      </c>
      <c r="F9339" t="s">
        <v>190</v>
      </c>
      <c r="G9339" t="s">
        <v>518</v>
      </c>
      <c r="H9339" t="s">
        <v>40</v>
      </c>
      <c r="I9339" t="s">
        <v>63</v>
      </c>
      <c r="J9339" t="s">
        <v>42</v>
      </c>
      <c r="K9339" t="s">
        <v>29</v>
      </c>
      <c r="L9339" t="s">
        <v>30</v>
      </c>
      <c r="M9339" t="s">
        <v>31</v>
      </c>
      <c r="N9339">
        <v>5</v>
      </c>
      <c r="O9339" t="s">
        <v>18871</v>
      </c>
      <c r="P9339" t="s">
        <v>209</v>
      </c>
      <c r="Q9339">
        <v>4307734.4800000004</v>
      </c>
      <c r="R9339" t="s">
        <v>34</v>
      </c>
      <c r="S9339" t="s">
        <v>56</v>
      </c>
      <c r="T9339" t="s">
        <v>56</v>
      </c>
      <c r="U9339" s="6">
        <v>4.5999999999999996</v>
      </c>
    </row>
    <row r="9340" spans="1:21" x14ac:dyDescent="0.25">
      <c r="A9340" t="s">
        <v>18872</v>
      </c>
      <c r="B9340" s="1">
        <v>45405</v>
      </c>
      <c r="C9340" t="s">
        <v>98</v>
      </c>
      <c r="D9340" t="s">
        <v>23</v>
      </c>
      <c r="E9340" t="s">
        <v>99</v>
      </c>
      <c r="F9340" t="s">
        <v>76</v>
      </c>
      <c r="G9340" t="s">
        <v>331</v>
      </c>
      <c r="H9340" t="s">
        <v>166</v>
      </c>
      <c r="I9340" t="s">
        <v>167</v>
      </c>
      <c r="J9340" t="s">
        <v>42</v>
      </c>
      <c r="K9340" t="s">
        <v>43</v>
      </c>
      <c r="L9340" t="s">
        <v>44</v>
      </c>
      <c r="M9340" t="s">
        <v>64</v>
      </c>
      <c r="N9340">
        <v>3</v>
      </c>
      <c r="O9340" t="s">
        <v>18873</v>
      </c>
      <c r="P9340" t="s">
        <v>196</v>
      </c>
      <c r="Q9340">
        <v>2515697.41</v>
      </c>
      <c r="R9340" t="s">
        <v>34</v>
      </c>
      <c r="S9340" t="s">
        <v>56</v>
      </c>
      <c r="T9340" t="s">
        <v>56</v>
      </c>
      <c r="U9340" s="6">
        <v>4.9000000000000004</v>
      </c>
    </row>
    <row r="9341" spans="1:21" x14ac:dyDescent="0.25">
      <c r="A9341" t="s">
        <v>18874</v>
      </c>
      <c r="B9341" s="1">
        <v>45812</v>
      </c>
      <c r="C9341" t="s">
        <v>50</v>
      </c>
      <c r="D9341" t="s">
        <v>23</v>
      </c>
      <c r="E9341" t="s">
        <v>130</v>
      </c>
      <c r="F9341" t="s">
        <v>90</v>
      </c>
      <c r="G9341" t="s">
        <v>214</v>
      </c>
      <c r="H9341" t="s">
        <v>104</v>
      </c>
      <c r="I9341" t="s">
        <v>138</v>
      </c>
      <c r="J9341" t="s">
        <v>42</v>
      </c>
      <c r="K9341" t="s">
        <v>72</v>
      </c>
      <c r="L9341" t="s">
        <v>30</v>
      </c>
      <c r="M9341" t="s">
        <v>113</v>
      </c>
      <c r="N9341">
        <v>1</v>
      </c>
      <c r="O9341" t="s">
        <v>18875</v>
      </c>
      <c r="P9341" t="s">
        <v>336</v>
      </c>
      <c r="Q9341">
        <v>1069584.8600000001</v>
      </c>
      <c r="R9341" t="s">
        <v>48</v>
      </c>
      <c r="S9341" t="s">
        <v>35</v>
      </c>
      <c r="T9341" t="s">
        <v>35</v>
      </c>
      <c r="U9341" s="6">
        <v>3.8</v>
      </c>
    </row>
    <row r="9342" spans="1:21" x14ac:dyDescent="0.25">
      <c r="A9342" t="s">
        <v>18876</v>
      </c>
      <c r="B9342" s="1">
        <v>45195</v>
      </c>
      <c r="C9342" t="s">
        <v>98</v>
      </c>
      <c r="D9342" t="s">
        <v>23</v>
      </c>
      <c r="E9342" t="s">
        <v>99</v>
      </c>
      <c r="F9342" t="s">
        <v>190</v>
      </c>
      <c r="G9342" t="s">
        <v>20209</v>
      </c>
      <c r="H9342" t="s">
        <v>104</v>
      </c>
      <c r="I9342" t="s">
        <v>105</v>
      </c>
      <c r="J9342" t="s">
        <v>28</v>
      </c>
      <c r="K9342" t="s">
        <v>43</v>
      </c>
      <c r="L9342" t="s">
        <v>44</v>
      </c>
      <c r="M9342" t="s">
        <v>53</v>
      </c>
      <c r="N9342">
        <v>3</v>
      </c>
      <c r="O9342" t="s">
        <v>18877</v>
      </c>
      <c r="P9342" t="s">
        <v>641</v>
      </c>
      <c r="Q9342">
        <v>2417022.41</v>
      </c>
      <c r="R9342" t="s">
        <v>48</v>
      </c>
      <c r="S9342" t="s">
        <v>35</v>
      </c>
      <c r="T9342" t="s">
        <v>56</v>
      </c>
      <c r="U9342" s="6">
        <v>4.9000000000000004</v>
      </c>
    </row>
    <row r="9343" spans="1:21" x14ac:dyDescent="0.25">
      <c r="A9343" t="s">
        <v>18878</v>
      </c>
      <c r="B9343" s="1">
        <v>45151</v>
      </c>
      <c r="C9343" t="s">
        <v>37</v>
      </c>
      <c r="D9343" t="s">
        <v>23</v>
      </c>
      <c r="E9343" t="s">
        <v>38</v>
      </c>
      <c r="F9343" t="s">
        <v>90</v>
      </c>
      <c r="G9343" t="s">
        <v>20214</v>
      </c>
      <c r="H9343" t="s">
        <v>166</v>
      </c>
      <c r="I9343" t="s">
        <v>167</v>
      </c>
      <c r="J9343" t="s">
        <v>42</v>
      </c>
      <c r="K9343" t="s">
        <v>43</v>
      </c>
      <c r="L9343" t="s">
        <v>30</v>
      </c>
      <c r="M9343" t="s">
        <v>31</v>
      </c>
      <c r="N9343">
        <v>4</v>
      </c>
      <c r="O9343" t="s">
        <v>18879</v>
      </c>
      <c r="P9343" t="s">
        <v>242</v>
      </c>
      <c r="Q9343">
        <v>3146642.34</v>
      </c>
      <c r="R9343" t="s">
        <v>48</v>
      </c>
      <c r="S9343" t="s">
        <v>35</v>
      </c>
      <c r="T9343" t="s">
        <v>35</v>
      </c>
      <c r="U9343" s="6">
        <v>4.5</v>
      </c>
    </row>
    <row r="9344" spans="1:21" x14ac:dyDescent="0.25">
      <c r="A9344" t="s">
        <v>18880</v>
      </c>
      <c r="B9344" s="1">
        <v>45609</v>
      </c>
      <c r="C9344" t="s">
        <v>88</v>
      </c>
      <c r="D9344" t="s">
        <v>23</v>
      </c>
      <c r="E9344" t="s">
        <v>89</v>
      </c>
      <c r="F9344" t="s">
        <v>69</v>
      </c>
      <c r="G9344" t="s">
        <v>20196</v>
      </c>
      <c r="H9344" t="s">
        <v>40</v>
      </c>
      <c r="I9344" t="s">
        <v>63</v>
      </c>
      <c r="J9344" t="s">
        <v>42</v>
      </c>
      <c r="K9344" t="s">
        <v>29</v>
      </c>
      <c r="L9344" t="s">
        <v>30</v>
      </c>
      <c r="M9344" t="s">
        <v>31</v>
      </c>
      <c r="N9344">
        <v>5</v>
      </c>
      <c r="O9344" t="s">
        <v>18881</v>
      </c>
      <c r="P9344" t="s">
        <v>437</v>
      </c>
      <c r="Q9344">
        <v>4628488.9000000004</v>
      </c>
      <c r="R9344" t="s">
        <v>48</v>
      </c>
      <c r="S9344" t="s">
        <v>35</v>
      </c>
      <c r="T9344" t="s">
        <v>56</v>
      </c>
      <c r="U9344" s="6">
        <v>4.9000000000000004</v>
      </c>
    </row>
    <row r="9345" spans="1:21" x14ac:dyDescent="0.25">
      <c r="A9345" t="s">
        <v>18882</v>
      </c>
      <c r="B9345" s="1">
        <v>45565</v>
      </c>
      <c r="C9345" t="s">
        <v>50</v>
      </c>
      <c r="D9345" t="s">
        <v>23</v>
      </c>
      <c r="E9345" t="s">
        <v>130</v>
      </c>
      <c r="F9345" t="s">
        <v>190</v>
      </c>
      <c r="G9345" t="s">
        <v>150</v>
      </c>
      <c r="H9345" t="s">
        <v>26</v>
      </c>
      <c r="I9345" t="s">
        <v>52</v>
      </c>
      <c r="J9345" t="s">
        <v>28</v>
      </c>
      <c r="K9345" t="s">
        <v>43</v>
      </c>
      <c r="L9345" t="s">
        <v>30</v>
      </c>
      <c r="M9345" t="s">
        <v>53</v>
      </c>
      <c r="N9345">
        <v>2</v>
      </c>
      <c r="O9345" t="s">
        <v>18883</v>
      </c>
      <c r="P9345" t="s">
        <v>675</v>
      </c>
      <c r="Q9345">
        <v>1484894.69</v>
      </c>
      <c r="R9345" t="s">
        <v>34</v>
      </c>
      <c r="S9345" t="s">
        <v>56</v>
      </c>
      <c r="T9345" t="s">
        <v>56</v>
      </c>
      <c r="U9345" s="6">
        <v>4.4000000000000004</v>
      </c>
    </row>
    <row r="9346" spans="1:21" x14ac:dyDescent="0.25">
      <c r="A9346" t="s">
        <v>18884</v>
      </c>
      <c r="B9346" s="1">
        <v>45572</v>
      </c>
      <c r="C9346" t="s">
        <v>81</v>
      </c>
      <c r="D9346" t="s">
        <v>23</v>
      </c>
      <c r="E9346" t="s">
        <v>82</v>
      </c>
      <c r="F9346" t="s">
        <v>58</v>
      </c>
      <c r="G9346" t="s">
        <v>328</v>
      </c>
      <c r="H9346" t="s">
        <v>40</v>
      </c>
      <c r="I9346" t="s">
        <v>63</v>
      </c>
      <c r="J9346" t="s">
        <v>42</v>
      </c>
      <c r="K9346" t="s">
        <v>29</v>
      </c>
      <c r="L9346" t="s">
        <v>44</v>
      </c>
      <c r="M9346" t="s">
        <v>31</v>
      </c>
      <c r="N9346">
        <v>4</v>
      </c>
      <c r="O9346" t="s">
        <v>18885</v>
      </c>
      <c r="P9346" t="s">
        <v>178</v>
      </c>
      <c r="Q9346">
        <v>3066842.2</v>
      </c>
      <c r="R9346" t="s">
        <v>34</v>
      </c>
      <c r="S9346" t="s">
        <v>56</v>
      </c>
      <c r="T9346" t="s">
        <v>56</v>
      </c>
      <c r="U9346" s="6">
        <v>3.7</v>
      </c>
    </row>
    <row r="9347" spans="1:21" x14ac:dyDescent="0.25">
      <c r="A9347" t="s">
        <v>18886</v>
      </c>
      <c r="B9347" s="1">
        <v>45483</v>
      </c>
      <c r="C9347" t="s">
        <v>22</v>
      </c>
      <c r="D9347" t="s">
        <v>23</v>
      </c>
      <c r="E9347" t="s">
        <v>24</v>
      </c>
      <c r="F9347" t="s">
        <v>90</v>
      </c>
      <c r="G9347" t="s">
        <v>365</v>
      </c>
      <c r="H9347" t="s">
        <v>166</v>
      </c>
      <c r="I9347" t="s">
        <v>167</v>
      </c>
      <c r="J9347" t="s">
        <v>42</v>
      </c>
      <c r="K9347" t="s">
        <v>29</v>
      </c>
      <c r="L9347" t="s">
        <v>30</v>
      </c>
      <c r="M9347" t="s">
        <v>31</v>
      </c>
      <c r="N9347">
        <v>5</v>
      </c>
      <c r="O9347" t="s">
        <v>18887</v>
      </c>
      <c r="P9347" t="s">
        <v>60</v>
      </c>
      <c r="Q9347">
        <v>3912238.09</v>
      </c>
      <c r="R9347" t="s">
        <v>34</v>
      </c>
      <c r="S9347" t="s">
        <v>56</v>
      </c>
      <c r="T9347" t="s">
        <v>35</v>
      </c>
      <c r="U9347" s="6">
        <v>3.7</v>
      </c>
    </row>
    <row r="9348" spans="1:21" x14ac:dyDescent="0.25">
      <c r="A9348" t="s">
        <v>18888</v>
      </c>
      <c r="B9348" s="1">
        <v>44962</v>
      </c>
      <c r="C9348" t="s">
        <v>98</v>
      </c>
      <c r="D9348" t="s">
        <v>23</v>
      </c>
      <c r="E9348" t="s">
        <v>99</v>
      </c>
      <c r="F9348" t="s">
        <v>58</v>
      </c>
      <c r="G9348" t="s">
        <v>20210</v>
      </c>
      <c r="H9348" t="s">
        <v>166</v>
      </c>
      <c r="I9348" t="s">
        <v>173</v>
      </c>
      <c r="J9348" t="s">
        <v>174</v>
      </c>
      <c r="K9348" t="s">
        <v>43</v>
      </c>
      <c r="L9348" t="s">
        <v>44</v>
      </c>
      <c r="M9348" t="s">
        <v>77</v>
      </c>
      <c r="N9348">
        <v>3</v>
      </c>
      <c r="O9348" t="s">
        <v>18889</v>
      </c>
      <c r="P9348" t="s">
        <v>107</v>
      </c>
      <c r="Q9348">
        <v>1906179.17</v>
      </c>
      <c r="R9348" t="s">
        <v>34</v>
      </c>
      <c r="S9348" t="s">
        <v>35</v>
      </c>
      <c r="T9348" t="s">
        <v>35</v>
      </c>
      <c r="U9348" s="6">
        <v>4.7</v>
      </c>
    </row>
    <row r="9349" spans="1:21" x14ac:dyDescent="0.25">
      <c r="A9349" t="s">
        <v>18890</v>
      </c>
      <c r="B9349" s="1">
        <v>45340</v>
      </c>
      <c r="C9349" t="s">
        <v>81</v>
      </c>
      <c r="D9349" t="s">
        <v>23</v>
      </c>
      <c r="E9349" t="s">
        <v>82</v>
      </c>
      <c r="F9349" t="s">
        <v>69</v>
      </c>
      <c r="G9349" t="s">
        <v>596</v>
      </c>
      <c r="H9349" t="s">
        <v>70</v>
      </c>
      <c r="I9349" t="s">
        <v>71</v>
      </c>
      <c r="J9349" t="s">
        <v>28</v>
      </c>
      <c r="K9349" t="s">
        <v>43</v>
      </c>
      <c r="L9349" t="s">
        <v>30</v>
      </c>
      <c r="M9349" t="s">
        <v>53</v>
      </c>
      <c r="N9349">
        <v>3</v>
      </c>
      <c r="O9349" t="s">
        <v>18891</v>
      </c>
      <c r="P9349" t="s">
        <v>267</v>
      </c>
      <c r="Q9349">
        <v>2344905.9500000002</v>
      </c>
      <c r="R9349" t="s">
        <v>48</v>
      </c>
      <c r="S9349" t="s">
        <v>56</v>
      </c>
      <c r="T9349" t="s">
        <v>35</v>
      </c>
      <c r="U9349" s="6">
        <v>3.8</v>
      </c>
    </row>
    <row r="9350" spans="1:21" x14ac:dyDescent="0.25">
      <c r="A9350" t="s">
        <v>18892</v>
      </c>
      <c r="B9350" s="1">
        <v>45352</v>
      </c>
      <c r="C9350" t="s">
        <v>88</v>
      </c>
      <c r="D9350" t="s">
        <v>23</v>
      </c>
      <c r="E9350" t="s">
        <v>112</v>
      </c>
      <c r="F9350" t="s">
        <v>58</v>
      </c>
      <c r="G9350" t="s">
        <v>230</v>
      </c>
      <c r="H9350" t="s">
        <v>104</v>
      </c>
      <c r="I9350" t="s">
        <v>240</v>
      </c>
      <c r="J9350" t="s">
        <v>174</v>
      </c>
      <c r="K9350" t="s">
        <v>72</v>
      </c>
      <c r="L9350" t="s">
        <v>30</v>
      </c>
      <c r="M9350" t="s">
        <v>45</v>
      </c>
      <c r="N9350">
        <v>5</v>
      </c>
      <c r="O9350" t="s">
        <v>18893</v>
      </c>
      <c r="P9350" t="s">
        <v>228</v>
      </c>
      <c r="Q9350">
        <v>3195822.02</v>
      </c>
      <c r="R9350" t="s">
        <v>48</v>
      </c>
      <c r="S9350" t="s">
        <v>35</v>
      </c>
      <c r="T9350" t="s">
        <v>56</v>
      </c>
      <c r="U9350" s="6">
        <v>4.3</v>
      </c>
    </row>
    <row r="9351" spans="1:21" x14ac:dyDescent="0.25">
      <c r="A9351" t="s">
        <v>18894</v>
      </c>
      <c r="B9351" s="1">
        <v>45436</v>
      </c>
      <c r="C9351" t="s">
        <v>98</v>
      </c>
      <c r="D9351" t="s">
        <v>23</v>
      </c>
      <c r="E9351" t="s">
        <v>99</v>
      </c>
      <c r="F9351" t="s">
        <v>190</v>
      </c>
      <c r="G9351" t="s">
        <v>20206</v>
      </c>
      <c r="H9351" t="s">
        <v>40</v>
      </c>
      <c r="I9351" t="s">
        <v>41</v>
      </c>
      <c r="J9351" t="s">
        <v>42</v>
      </c>
      <c r="K9351" t="s">
        <v>29</v>
      </c>
      <c r="L9351" t="s">
        <v>30</v>
      </c>
      <c r="M9351" t="s">
        <v>45</v>
      </c>
      <c r="N9351">
        <v>1</v>
      </c>
      <c r="O9351" t="s">
        <v>18895</v>
      </c>
      <c r="P9351" t="s">
        <v>225</v>
      </c>
      <c r="Q9351">
        <v>1282178.43</v>
      </c>
      <c r="R9351" t="s">
        <v>48</v>
      </c>
      <c r="S9351" t="s">
        <v>56</v>
      </c>
      <c r="T9351" t="s">
        <v>56</v>
      </c>
      <c r="U9351" s="6">
        <v>4.3</v>
      </c>
    </row>
    <row r="9352" spans="1:21" x14ac:dyDescent="0.25">
      <c r="A9352" t="s">
        <v>18896</v>
      </c>
      <c r="B9352" s="1">
        <v>45008</v>
      </c>
      <c r="C9352" t="s">
        <v>37</v>
      </c>
      <c r="D9352" t="s">
        <v>23</v>
      </c>
      <c r="E9352" t="s">
        <v>38</v>
      </c>
      <c r="F9352" t="s">
        <v>76</v>
      </c>
      <c r="G9352" t="s">
        <v>146</v>
      </c>
      <c r="H9352" t="s">
        <v>26</v>
      </c>
      <c r="I9352" t="s">
        <v>151</v>
      </c>
      <c r="J9352" t="s">
        <v>42</v>
      </c>
      <c r="K9352" t="s">
        <v>72</v>
      </c>
      <c r="L9352" t="s">
        <v>30</v>
      </c>
      <c r="M9352" t="s">
        <v>64</v>
      </c>
      <c r="N9352">
        <v>1</v>
      </c>
      <c r="O9352" t="s">
        <v>18897</v>
      </c>
      <c r="P9352" t="s">
        <v>454</v>
      </c>
      <c r="Q9352">
        <v>1056358.53</v>
      </c>
      <c r="R9352" t="s">
        <v>48</v>
      </c>
      <c r="S9352" t="s">
        <v>35</v>
      </c>
      <c r="T9352" t="s">
        <v>56</v>
      </c>
      <c r="U9352" s="6">
        <v>3.7</v>
      </c>
    </row>
    <row r="9353" spans="1:21" x14ac:dyDescent="0.25">
      <c r="A9353" t="s">
        <v>18898</v>
      </c>
      <c r="B9353" s="1">
        <v>45084</v>
      </c>
      <c r="C9353" t="s">
        <v>81</v>
      </c>
      <c r="D9353" t="s">
        <v>23</v>
      </c>
      <c r="E9353" t="s">
        <v>82</v>
      </c>
      <c r="F9353" t="s">
        <v>190</v>
      </c>
      <c r="G9353" t="s">
        <v>368</v>
      </c>
      <c r="H9353" t="s">
        <v>104</v>
      </c>
      <c r="I9353" t="s">
        <v>105</v>
      </c>
      <c r="J9353" t="s">
        <v>28</v>
      </c>
      <c r="K9353" t="s">
        <v>43</v>
      </c>
      <c r="L9353" t="s">
        <v>44</v>
      </c>
      <c r="M9353" t="s">
        <v>64</v>
      </c>
      <c r="N9353">
        <v>2</v>
      </c>
      <c r="O9353" t="s">
        <v>18899</v>
      </c>
      <c r="P9353" t="s">
        <v>242</v>
      </c>
      <c r="Q9353">
        <v>1548934.51</v>
      </c>
      <c r="R9353" t="s">
        <v>48</v>
      </c>
      <c r="S9353" t="s">
        <v>56</v>
      </c>
      <c r="T9353" t="s">
        <v>35</v>
      </c>
      <c r="U9353" s="6">
        <v>3.9</v>
      </c>
    </row>
    <row r="9354" spans="1:21" x14ac:dyDescent="0.25">
      <c r="A9354" t="s">
        <v>18900</v>
      </c>
      <c r="B9354" s="1">
        <v>45155</v>
      </c>
      <c r="C9354" t="s">
        <v>22</v>
      </c>
      <c r="D9354" t="s">
        <v>23</v>
      </c>
      <c r="E9354" t="s">
        <v>24</v>
      </c>
      <c r="F9354" t="s">
        <v>90</v>
      </c>
      <c r="G9354" t="s">
        <v>20204</v>
      </c>
      <c r="H9354" t="s">
        <v>70</v>
      </c>
      <c r="I9354" t="s">
        <v>119</v>
      </c>
      <c r="J9354" t="s">
        <v>28</v>
      </c>
      <c r="K9354" t="s">
        <v>29</v>
      </c>
      <c r="L9354" t="s">
        <v>30</v>
      </c>
      <c r="M9354" t="s">
        <v>77</v>
      </c>
      <c r="N9354">
        <v>3</v>
      </c>
      <c r="O9354" t="s">
        <v>18901</v>
      </c>
      <c r="P9354" t="s">
        <v>33</v>
      </c>
      <c r="Q9354">
        <v>2217763.7599999998</v>
      </c>
      <c r="R9354" t="s">
        <v>34</v>
      </c>
      <c r="S9354" t="s">
        <v>35</v>
      </c>
      <c r="T9354" t="s">
        <v>35</v>
      </c>
      <c r="U9354" s="6">
        <v>4.3</v>
      </c>
    </row>
    <row r="9355" spans="1:21" x14ac:dyDescent="0.25">
      <c r="A9355" t="s">
        <v>18902</v>
      </c>
      <c r="B9355" s="1">
        <v>45610</v>
      </c>
      <c r="C9355" t="s">
        <v>81</v>
      </c>
      <c r="D9355" t="s">
        <v>23</v>
      </c>
      <c r="E9355" t="s">
        <v>82</v>
      </c>
      <c r="F9355" t="s">
        <v>39</v>
      </c>
      <c r="G9355" t="s">
        <v>155</v>
      </c>
      <c r="H9355" t="s">
        <v>166</v>
      </c>
      <c r="I9355" t="s">
        <v>167</v>
      </c>
      <c r="J9355" t="s">
        <v>42</v>
      </c>
      <c r="K9355" t="s">
        <v>43</v>
      </c>
      <c r="L9355" t="s">
        <v>44</v>
      </c>
      <c r="M9355" t="s">
        <v>113</v>
      </c>
      <c r="N9355">
        <v>1</v>
      </c>
      <c r="O9355" t="s">
        <v>18903</v>
      </c>
      <c r="P9355" t="s">
        <v>290</v>
      </c>
      <c r="Q9355">
        <v>834694.63</v>
      </c>
      <c r="R9355" t="s">
        <v>34</v>
      </c>
      <c r="S9355" t="s">
        <v>35</v>
      </c>
      <c r="T9355" t="s">
        <v>35</v>
      </c>
      <c r="U9355" s="6">
        <v>3.8</v>
      </c>
    </row>
    <row r="9356" spans="1:21" x14ac:dyDescent="0.25">
      <c r="A9356" t="s">
        <v>18904</v>
      </c>
      <c r="B9356" s="1">
        <v>45283</v>
      </c>
      <c r="C9356" t="s">
        <v>22</v>
      </c>
      <c r="D9356" t="s">
        <v>23</v>
      </c>
      <c r="E9356" t="s">
        <v>24</v>
      </c>
      <c r="F9356" t="s">
        <v>76</v>
      </c>
      <c r="G9356" t="s">
        <v>20212</v>
      </c>
      <c r="H9356" t="s">
        <v>70</v>
      </c>
      <c r="I9356" t="s">
        <v>71</v>
      </c>
      <c r="J9356" t="s">
        <v>28</v>
      </c>
      <c r="K9356" t="s">
        <v>72</v>
      </c>
      <c r="L9356" t="s">
        <v>44</v>
      </c>
      <c r="M9356" t="s">
        <v>45</v>
      </c>
      <c r="N9356">
        <v>3</v>
      </c>
      <c r="O9356" t="s">
        <v>18905</v>
      </c>
      <c r="P9356" t="s">
        <v>295</v>
      </c>
      <c r="Q9356">
        <v>2352825.23</v>
      </c>
      <c r="R9356" t="s">
        <v>34</v>
      </c>
      <c r="S9356" t="s">
        <v>56</v>
      </c>
      <c r="T9356" t="s">
        <v>35</v>
      </c>
      <c r="U9356" s="6">
        <v>4.0999999999999996</v>
      </c>
    </row>
    <row r="9357" spans="1:21" x14ac:dyDescent="0.25">
      <c r="A9357" t="s">
        <v>18906</v>
      </c>
      <c r="B9357" s="1">
        <v>45312</v>
      </c>
      <c r="C9357" t="s">
        <v>22</v>
      </c>
      <c r="D9357" t="s">
        <v>23</v>
      </c>
      <c r="E9357" t="s">
        <v>24</v>
      </c>
      <c r="F9357" t="s">
        <v>90</v>
      </c>
      <c r="G9357" t="s">
        <v>368</v>
      </c>
      <c r="H9357" t="s">
        <v>26</v>
      </c>
      <c r="I9357" t="s">
        <v>52</v>
      </c>
      <c r="J9357" t="s">
        <v>28</v>
      </c>
      <c r="K9357" t="s">
        <v>72</v>
      </c>
      <c r="L9357" t="s">
        <v>44</v>
      </c>
      <c r="M9357" t="s">
        <v>113</v>
      </c>
      <c r="N9357">
        <v>4</v>
      </c>
      <c r="O9357" t="s">
        <v>18907</v>
      </c>
      <c r="P9357" t="s">
        <v>219</v>
      </c>
      <c r="Q9357">
        <v>3272718.99</v>
      </c>
      <c r="R9357" t="s">
        <v>48</v>
      </c>
      <c r="S9357" t="s">
        <v>56</v>
      </c>
      <c r="T9357" t="s">
        <v>56</v>
      </c>
      <c r="U9357" s="6">
        <v>3.6</v>
      </c>
    </row>
    <row r="9358" spans="1:21" x14ac:dyDescent="0.25">
      <c r="A9358" t="s">
        <v>18908</v>
      </c>
      <c r="B9358" s="1">
        <v>45344</v>
      </c>
      <c r="C9358" t="s">
        <v>88</v>
      </c>
      <c r="D9358" t="s">
        <v>23</v>
      </c>
      <c r="E9358" t="s">
        <v>112</v>
      </c>
      <c r="F9358" t="s">
        <v>190</v>
      </c>
      <c r="G9358" t="s">
        <v>184</v>
      </c>
      <c r="H9358" t="s">
        <v>40</v>
      </c>
      <c r="I9358" t="s">
        <v>41</v>
      </c>
      <c r="J9358" t="s">
        <v>42</v>
      </c>
      <c r="K9358" t="s">
        <v>72</v>
      </c>
      <c r="L9358" t="s">
        <v>30</v>
      </c>
      <c r="M9358" t="s">
        <v>45</v>
      </c>
      <c r="N9358">
        <v>1</v>
      </c>
      <c r="O9358" t="s">
        <v>18909</v>
      </c>
      <c r="P9358" t="s">
        <v>255</v>
      </c>
      <c r="Q9358">
        <v>1149067.5900000001</v>
      </c>
      <c r="R9358" t="s">
        <v>48</v>
      </c>
      <c r="S9358" t="s">
        <v>56</v>
      </c>
      <c r="T9358" t="s">
        <v>56</v>
      </c>
      <c r="U9358" s="6">
        <v>4.2</v>
      </c>
    </row>
    <row r="9359" spans="1:21" x14ac:dyDescent="0.25">
      <c r="A9359" t="s">
        <v>18910</v>
      </c>
      <c r="B9359" s="1">
        <v>45887</v>
      </c>
      <c r="C9359" t="s">
        <v>50</v>
      </c>
      <c r="D9359" t="s">
        <v>23</v>
      </c>
      <c r="E9359" t="s">
        <v>130</v>
      </c>
      <c r="F9359" t="s">
        <v>62</v>
      </c>
      <c r="G9359" t="s">
        <v>265</v>
      </c>
      <c r="H9359" t="s">
        <v>26</v>
      </c>
      <c r="I9359" t="s">
        <v>94</v>
      </c>
      <c r="J9359" t="s">
        <v>42</v>
      </c>
      <c r="K9359" t="s">
        <v>43</v>
      </c>
      <c r="L9359" t="s">
        <v>44</v>
      </c>
      <c r="M9359" t="s">
        <v>113</v>
      </c>
      <c r="N9359">
        <v>4</v>
      </c>
      <c r="O9359" t="s">
        <v>18911</v>
      </c>
      <c r="P9359" t="s">
        <v>386</v>
      </c>
      <c r="Q9359">
        <v>6484601.8300000001</v>
      </c>
      <c r="R9359" t="s">
        <v>34</v>
      </c>
      <c r="S9359" t="s">
        <v>56</v>
      </c>
      <c r="T9359" t="s">
        <v>35</v>
      </c>
      <c r="U9359" s="6">
        <v>4.3</v>
      </c>
    </row>
    <row r="9360" spans="1:21" x14ac:dyDescent="0.25">
      <c r="A9360" t="s">
        <v>18912</v>
      </c>
      <c r="B9360" s="1">
        <v>45024</v>
      </c>
      <c r="C9360" t="s">
        <v>98</v>
      </c>
      <c r="D9360" t="s">
        <v>23</v>
      </c>
      <c r="E9360" t="s">
        <v>99</v>
      </c>
      <c r="F9360" t="s">
        <v>62</v>
      </c>
      <c r="G9360" t="s">
        <v>142</v>
      </c>
      <c r="H9360" t="s">
        <v>26</v>
      </c>
      <c r="I9360" t="s">
        <v>253</v>
      </c>
      <c r="J9360" t="s">
        <v>42</v>
      </c>
      <c r="K9360" t="s">
        <v>43</v>
      </c>
      <c r="L9360" t="s">
        <v>44</v>
      </c>
      <c r="M9360" t="s">
        <v>113</v>
      </c>
      <c r="N9360">
        <v>1</v>
      </c>
      <c r="O9360" t="s">
        <v>18913</v>
      </c>
      <c r="P9360" t="s">
        <v>157</v>
      </c>
      <c r="Q9360">
        <v>883146.8</v>
      </c>
      <c r="R9360" t="s">
        <v>34</v>
      </c>
      <c r="S9360" t="s">
        <v>56</v>
      </c>
      <c r="T9360" t="s">
        <v>56</v>
      </c>
      <c r="U9360" s="6">
        <v>3.6</v>
      </c>
    </row>
    <row r="9361" spans="1:21" x14ac:dyDescent="0.25">
      <c r="A9361" t="s">
        <v>18914</v>
      </c>
      <c r="B9361" s="1">
        <v>45698</v>
      </c>
      <c r="C9361" t="s">
        <v>37</v>
      </c>
      <c r="D9361" t="s">
        <v>23</v>
      </c>
      <c r="E9361" t="s">
        <v>38</v>
      </c>
      <c r="F9361" t="s">
        <v>76</v>
      </c>
      <c r="G9361" t="s">
        <v>20213</v>
      </c>
      <c r="H9361" t="s">
        <v>26</v>
      </c>
      <c r="I9361" t="s">
        <v>52</v>
      </c>
      <c r="J9361" t="s">
        <v>28</v>
      </c>
      <c r="K9361" t="s">
        <v>43</v>
      </c>
      <c r="L9361" t="s">
        <v>30</v>
      </c>
      <c r="M9361" t="s">
        <v>113</v>
      </c>
      <c r="N9361">
        <v>2</v>
      </c>
      <c r="O9361" t="s">
        <v>18915</v>
      </c>
      <c r="P9361" t="s">
        <v>349</v>
      </c>
      <c r="Q9361">
        <v>1480914.44</v>
      </c>
      <c r="R9361" t="s">
        <v>48</v>
      </c>
      <c r="S9361" t="s">
        <v>35</v>
      </c>
      <c r="T9361" t="s">
        <v>35</v>
      </c>
      <c r="U9361" s="6">
        <v>4.5999999999999996</v>
      </c>
    </row>
    <row r="9362" spans="1:21" x14ac:dyDescent="0.25">
      <c r="A9362" t="s">
        <v>18916</v>
      </c>
      <c r="B9362" s="1">
        <v>45565</v>
      </c>
      <c r="C9362" t="s">
        <v>37</v>
      </c>
      <c r="D9362" t="s">
        <v>23</v>
      </c>
      <c r="E9362" t="s">
        <v>38</v>
      </c>
      <c r="F9362" t="s">
        <v>69</v>
      </c>
      <c r="G9362" t="s">
        <v>20211</v>
      </c>
      <c r="H9362" t="s">
        <v>26</v>
      </c>
      <c r="I9362" t="s">
        <v>94</v>
      </c>
      <c r="J9362" t="s">
        <v>42</v>
      </c>
      <c r="K9362" t="s">
        <v>29</v>
      </c>
      <c r="L9362" t="s">
        <v>44</v>
      </c>
      <c r="M9362" t="s">
        <v>31</v>
      </c>
      <c r="N9362">
        <v>5</v>
      </c>
      <c r="O9362" t="s">
        <v>18917</v>
      </c>
      <c r="P9362" t="s">
        <v>539</v>
      </c>
      <c r="Q9362">
        <v>8571688.2799999993</v>
      </c>
      <c r="R9362" t="s">
        <v>34</v>
      </c>
      <c r="S9362" t="s">
        <v>56</v>
      </c>
      <c r="T9362" t="s">
        <v>56</v>
      </c>
      <c r="U9362" s="6">
        <v>4.3</v>
      </c>
    </row>
    <row r="9363" spans="1:21" x14ac:dyDescent="0.25">
      <c r="A9363" t="s">
        <v>18918</v>
      </c>
      <c r="B9363" s="1">
        <v>45414</v>
      </c>
      <c r="C9363" t="s">
        <v>81</v>
      </c>
      <c r="D9363" t="s">
        <v>23</v>
      </c>
      <c r="E9363" t="s">
        <v>82</v>
      </c>
      <c r="F9363" t="s">
        <v>90</v>
      </c>
      <c r="G9363" t="s">
        <v>20204</v>
      </c>
      <c r="H9363" t="s">
        <v>166</v>
      </c>
      <c r="I9363" t="s">
        <v>173</v>
      </c>
      <c r="J9363" t="s">
        <v>174</v>
      </c>
      <c r="K9363" t="s">
        <v>29</v>
      </c>
      <c r="L9363" t="s">
        <v>44</v>
      </c>
      <c r="M9363" t="s">
        <v>45</v>
      </c>
      <c r="N9363">
        <v>1</v>
      </c>
      <c r="O9363" t="s">
        <v>18919</v>
      </c>
      <c r="P9363" t="s">
        <v>242</v>
      </c>
      <c r="Q9363">
        <v>604089.76</v>
      </c>
      <c r="R9363" t="s">
        <v>48</v>
      </c>
      <c r="S9363" t="s">
        <v>56</v>
      </c>
      <c r="T9363" t="s">
        <v>35</v>
      </c>
      <c r="U9363" s="6">
        <v>3.6</v>
      </c>
    </row>
    <row r="9364" spans="1:21" x14ac:dyDescent="0.25">
      <c r="A9364" t="s">
        <v>18920</v>
      </c>
      <c r="B9364" s="1">
        <v>45327</v>
      </c>
      <c r="C9364" t="s">
        <v>37</v>
      </c>
      <c r="D9364" t="s">
        <v>23</v>
      </c>
      <c r="E9364" t="s">
        <v>68</v>
      </c>
      <c r="F9364" t="s">
        <v>58</v>
      </c>
      <c r="G9364" t="s">
        <v>203</v>
      </c>
      <c r="H9364" t="s">
        <v>40</v>
      </c>
      <c r="I9364" t="s">
        <v>63</v>
      </c>
      <c r="J9364" t="s">
        <v>42</v>
      </c>
      <c r="K9364" t="s">
        <v>29</v>
      </c>
      <c r="L9364" t="s">
        <v>44</v>
      </c>
      <c r="M9364" t="s">
        <v>113</v>
      </c>
      <c r="N9364">
        <v>2</v>
      </c>
      <c r="O9364" t="s">
        <v>18921</v>
      </c>
      <c r="P9364" t="s">
        <v>482</v>
      </c>
      <c r="Q9364">
        <v>1885345.6</v>
      </c>
      <c r="R9364" t="s">
        <v>34</v>
      </c>
      <c r="S9364" t="s">
        <v>56</v>
      </c>
      <c r="T9364" t="s">
        <v>35</v>
      </c>
      <c r="U9364" s="6">
        <v>3.8</v>
      </c>
    </row>
    <row r="9365" spans="1:21" x14ac:dyDescent="0.25">
      <c r="A9365" t="s">
        <v>18922</v>
      </c>
      <c r="B9365" s="1">
        <v>45141</v>
      </c>
      <c r="C9365" t="s">
        <v>50</v>
      </c>
      <c r="D9365" t="s">
        <v>23</v>
      </c>
      <c r="E9365" t="s">
        <v>130</v>
      </c>
      <c r="F9365" t="s">
        <v>90</v>
      </c>
      <c r="G9365" t="s">
        <v>265</v>
      </c>
      <c r="H9365" t="s">
        <v>26</v>
      </c>
      <c r="I9365" t="s">
        <v>204</v>
      </c>
      <c r="J9365" t="s">
        <v>28</v>
      </c>
      <c r="K9365" t="s">
        <v>43</v>
      </c>
      <c r="L9365" t="s">
        <v>30</v>
      </c>
      <c r="M9365" t="s">
        <v>31</v>
      </c>
      <c r="N9365">
        <v>2</v>
      </c>
      <c r="O9365" t="s">
        <v>18923</v>
      </c>
      <c r="P9365" t="s">
        <v>255</v>
      </c>
      <c r="Q9365">
        <v>1675147.72</v>
      </c>
      <c r="R9365" t="s">
        <v>34</v>
      </c>
      <c r="S9365" t="s">
        <v>35</v>
      </c>
      <c r="T9365" t="s">
        <v>35</v>
      </c>
      <c r="U9365" s="6">
        <v>4.9000000000000004</v>
      </c>
    </row>
    <row r="9366" spans="1:21" x14ac:dyDescent="0.25">
      <c r="A9366" t="s">
        <v>18924</v>
      </c>
      <c r="B9366" s="1">
        <v>45208</v>
      </c>
      <c r="C9366" t="s">
        <v>98</v>
      </c>
      <c r="D9366" t="s">
        <v>23</v>
      </c>
      <c r="E9366" t="s">
        <v>103</v>
      </c>
      <c r="F9366" t="s">
        <v>76</v>
      </c>
      <c r="G9366" t="s">
        <v>299</v>
      </c>
      <c r="H9366" t="s">
        <v>70</v>
      </c>
      <c r="I9366" t="s">
        <v>119</v>
      </c>
      <c r="J9366" t="s">
        <v>28</v>
      </c>
      <c r="K9366" t="s">
        <v>43</v>
      </c>
      <c r="L9366" t="s">
        <v>44</v>
      </c>
      <c r="M9366" t="s">
        <v>113</v>
      </c>
      <c r="N9366">
        <v>3</v>
      </c>
      <c r="O9366" t="s">
        <v>18925</v>
      </c>
      <c r="P9366" t="s">
        <v>267</v>
      </c>
      <c r="Q9366">
        <v>2205038.4900000002</v>
      </c>
      <c r="R9366" t="s">
        <v>34</v>
      </c>
      <c r="S9366" t="s">
        <v>35</v>
      </c>
      <c r="T9366" t="s">
        <v>35</v>
      </c>
      <c r="U9366" s="6">
        <v>3.6</v>
      </c>
    </row>
    <row r="9367" spans="1:21" x14ac:dyDescent="0.25">
      <c r="A9367" t="s">
        <v>18926</v>
      </c>
      <c r="B9367" s="1">
        <v>45147</v>
      </c>
      <c r="C9367" t="s">
        <v>88</v>
      </c>
      <c r="D9367" t="s">
        <v>23</v>
      </c>
      <c r="E9367" t="s">
        <v>89</v>
      </c>
      <c r="F9367" t="s">
        <v>76</v>
      </c>
      <c r="G9367" t="s">
        <v>365</v>
      </c>
      <c r="H9367" t="s">
        <v>40</v>
      </c>
      <c r="I9367" t="s">
        <v>63</v>
      </c>
      <c r="J9367" t="s">
        <v>42</v>
      </c>
      <c r="K9367" t="s">
        <v>43</v>
      </c>
      <c r="L9367" t="s">
        <v>30</v>
      </c>
      <c r="M9367" t="s">
        <v>31</v>
      </c>
      <c r="N9367">
        <v>5</v>
      </c>
      <c r="O9367" t="s">
        <v>18927</v>
      </c>
      <c r="P9367" t="s">
        <v>148</v>
      </c>
      <c r="Q9367">
        <v>4606799.68</v>
      </c>
      <c r="R9367" t="s">
        <v>48</v>
      </c>
      <c r="S9367" t="s">
        <v>35</v>
      </c>
      <c r="T9367" t="s">
        <v>56</v>
      </c>
      <c r="U9367" s="6">
        <v>3.6</v>
      </c>
    </row>
    <row r="9368" spans="1:21" x14ac:dyDescent="0.25">
      <c r="A9368" t="s">
        <v>18928</v>
      </c>
      <c r="B9368" s="1">
        <v>45623</v>
      </c>
      <c r="C9368" t="s">
        <v>88</v>
      </c>
      <c r="D9368" t="s">
        <v>23</v>
      </c>
      <c r="E9368" t="s">
        <v>89</v>
      </c>
      <c r="F9368" t="s">
        <v>62</v>
      </c>
      <c r="G9368" t="s">
        <v>20202</v>
      </c>
      <c r="H9368" t="s">
        <v>26</v>
      </c>
      <c r="I9368" t="s">
        <v>204</v>
      </c>
      <c r="J9368" t="s">
        <v>28</v>
      </c>
      <c r="K9368" t="s">
        <v>43</v>
      </c>
      <c r="L9368" t="s">
        <v>30</v>
      </c>
      <c r="M9368" t="s">
        <v>31</v>
      </c>
      <c r="N9368">
        <v>5</v>
      </c>
      <c r="O9368" t="s">
        <v>18929</v>
      </c>
      <c r="P9368" t="s">
        <v>60</v>
      </c>
      <c r="Q9368">
        <v>3971542.56</v>
      </c>
      <c r="R9368" t="s">
        <v>48</v>
      </c>
      <c r="S9368" t="s">
        <v>56</v>
      </c>
      <c r="T9368" t="s">
        <v>35</v>
      </c>
      <c r="U9368" s="6">
        <v>3.5</v>
      </c>
    </row>
    <row r="9369" spans="1:21" x14ac:dyDescent="0.25">
      <c r="A9369" t="s">
        <v>18930</v>
      </c>
      <c r="B9369" s="1">
        <v>45156</v>
      </c>
      <c r="C9369" t="s">
        <v>50</v>
      </c>
      <c r="D9369" t="s">
        <v>23</v>
      </c>
      <c r="E9369" t="s">
        <v>51</v>
      </c>
      <c r="F9369" t="s">
        <v>69</v>
      </c>
      <c r="G9369" t="s">
        <v>150</v>
      </c>
      <c r="H9369" t="s">
        <v>26</v>
      </c>
      <c r="I9369" t="s">
        <v>204</v>
      </c>
      <c r="J9369" t="s">
        <v>28</v>
      </c>
      <c r="K9369" t="s">
        <v>29</v>
      </c>
      <c r="L9369" t="s">
        <v>30</v>
      </c>
      <c r="M9369" t="s">
        <v>53</v>
      </c>
      <c r="N9369">
        <v>5</v>
      </c>
      <c r="O9369" t="s">
        <v>18931</v>
      </c>
      <c r="P9369" t="s">
        <v>610</v>
      </c>
      <c r="Q9369">
        <v>4959293.91</v>
      </c>
      <c r="R9369" t="s">
        <v>34</v>
      </c>
      <c r="S9369" t="s">
        <v>35</v>
      </c>
      <c r="T9369" t="s">
        <v>56</v>
      </c>
      <c r="U9369" s="6">
        <v>3.7</v>
      </c>
    </row>
    <row r="9370" spans="1:21" x14ac:dyDescent="0.25">
      <c r="A9370" t="s">
        <v>18932</v>
      </c>
      <c r="B9370" s="1">
        <v>45586</v>
      </c>
      <c r="C9370" t="s">
        <v>98</v>
      </c>
      <c r="D9370" t="s">
        <v>23</v>
      </c>
      <c r="E9370" t="s">
        <v>99</v>
      </c>
      <c r="F9370" t="s">
        <v>190</v>
      </c>
      <c r="G9370" t="s">
        <v>265</v>
      </c>
      <c r="H9370" t="s">
        <v>70</v>
      </c>
      <c r="I9370" t="s">
        <v>119</v>
      </c>
      <c r="J9370" t="s">
        <v>28</v>
      </c>
      <c r="K9370" t="s">
        <v>43</v>
      </c>
      <c r="L9370" t="s">
        <v>30</v>
      </c>
      <c r="M9370" t="s">
        <v>113</v>
      </c>
      <c r="N9370">
        <v>3</v>
      </c>
      <c r="O9370" t="s">
        <v>18933</v>
      </c>
      <c r="P9370" t="s">
        <v>92</v>
      </c>
      <c r="Q9370">
        <v>2195469.34</v>
      </c>
      <c r="R9370" t="s">
        <v>48</v>
      </c>
      <c r="S9370" t="s">
        <v>56</v>
      </c>
      <c r="T9370" t="s">
        <v>35</v>
      </c>
      <c r="U9370" s="6">
        <v>4.5999999999999996</v>
      </c>
    </row>
    <row r="9371" spans="1:21" x14ac:dyDescent="0.25">
      <c r="A9371" t="s">
        <v>18934</v>
      </c>
      <c r="B9371" s="1">
        <v>45198</v>
      </c>
      <c r="C9371" t="s">
        <v>98</v>
      </c>
      <c r="D9371" t="s">
        <v>23</v>
      </c>
      <c r="E9371" t="s">
        <v>99</v>
      </c>
      <c r="F9371" t="s">
        <v>25</v>
      </c>
      <c r="G9371" t="s">
        <v>221</v>
      </c>
      <c r="H9371" t="s">
        <v>70</v>
      </c>
      <c r="I9371" t="s">
        <v>119</v>
      </c>
      <c r="J9371" t="s">
        <v>28</v>
      </c>
      <c r="K9371" t="s">
        <v>29</v>
      </c>
      <c r="L9371" t="s">
        <v>30</v>
      </c>
      <c r="M9371" t="s">
        <v>45</v>
      </c>
      <c r="N9371">
        <v>3</v>
      </c>
      <c r="O9371" t="s">
        <v>18935</v>
      </c>
      <c r="P9371" t="s">
        <v>275</v>
      </c>
      <c r="Q9371">
        <v>2032884.94</v>
      </c>
      <c r="R9371" t="s">
        <v>34</v>
      </c>
      <c r="S9371" t="s">
        <v>56</v>
      </c>
      <c r="T9371" t="s">
        <v>35</v>
      </c>
      <c r="U9371" s="6">
        <v>3.9</v>
      </c>
    </row>
    <row r="9372" spans="1:21" x14ac:dyDescent="0.25">
      <c r="A9372" t="s">
        <v>18936</v>
      </c>
      <c r="B9372" s="1">
        <v>45341</v>
      </c>
      <c r="C9372" t="s">
        <v>88</v>
      </c>
      <c r="D9372" t="s">
        <v>23</v>
      </c>
      <c r="E9372" t="s">
        <v>112</v>
      </c>
      <c r="F9372" t="s">
        <v>76</v>
      </c>
      <c r="G9372" t="s">
        <v>259</v>
      </c>
      <c r="H9372" t="s">
        <v>104</v>
      </c>
      <c r="I9372" t="s">
        <v>105</v>
      </c>
      <c r="J9372" t="s">
        <v>28</v>
      </c>
      <c r="K9372" t="s">
        <v>29</v>
      </c>
      <c r="L9372" t="s">
        <v>30</v>
      </c>
      <c r="M9372" t="s">
        <v>45</v>
      </c>
      <c r="N9372">
        <v>4</v>
      </c>
      <c r="O9372" t="s">
        <v>18937</v>
      </c>
      <c r="P9372" t="s">
        <v>157</v>
      </c>
      <c r="Q9372">
        <v>3544742.03</v>
      </c>
      <c r="R9372" t="s">
        <v>48</v>
      </c>
      <c r="S9372" t="s">
        <v>56</v>
      </c>
      <c r="T9372" t="s">
        <v>35</v>
      </c>
      <c r="U9372" s="6">
        <v>3.8</v>
      </c>
    </row>
    <row r="9373" spans="1:21" x14ac:dyDescent="0.25">
      <c r="A9373" t="s">
        <v>18938</v>
      </c>
      <c r="B9373" s="1">
        <v>45748</v>
      </c>
      <c r="C9373" t="s">
        <v>98</v>
      </c>
      <c r="D9373" t="s">
        <v>23</v>
      </c>
      <c r="E9373" t="s">
        <v>99</v>
      </c>
      <c r="F9373" t="s">
        <v>190</v>
      </c>
      <c r="G9373" t="s">
        <v>331</v>
      </c>
      <c r="H9373" t="s">
        <v>70</v>
      </c>
      <c r="I9373" t="s">
        <v>119</v>
      </c>
      <c r="J9373" t="s">
        <v>28</v>
      </c>
      <c r="K9373" t="s">
        <v>72</v>
      </c>
      <c r="L9373" t="s">
        <v>44</v>
      </c>
      <c r="M9373" t="s">
        <v>113</v>
      </c>
      <c r="N9373">
        <v>1</v>
      </c>
      <c r="O9373" t="s">
        <v>18939</v>
      </c>
      <c r="P9373" t="s">
        <v>121</v>
      </c>
      <c r="Q9373">
        <v>724195.94</v>
      </c>
      <c r="R9373" t="s">
        <v>34</v>
      </c>
      <c r="S9373" t="s">
        <v>35</v>
      </c>
      <c r="T9373" t="s">
        <v>56</v>
      </c>
      <c r="U9373" s="6">
        <v>4.5999999999999996</v>
      </c>
    </row>
    <row r="9374" spans="1:21" x14ac:dyDescent="0.25">
      <c r="A9374" t="s">
        <v>18940</v>
      </c>
      <c r="B9374" s="1">
        <v>45600</v>
      </c>
      <c r="C9374" t="s">
        <v>50</v>
      </c>
      <c r="D9374" t="s">
        <v>23</v>
      </c>
      <c r="E9374" t="s">
        <v>130</v>
      </c>
      <c r="F9374" t="s">
        <v>190</v>
      </c>
      <c r="G9374" t="s">
        <v>20199</v>
      </c>
      <c r="H9374" t="s">
        <v>26</v>
      </c>
      <c r="I9374" t="s">
        <v>52</v>
      </c>
      <c r="J9374" t="s">
        <v>28</v>
      </c>
      <c r="K9374" t="s">
        <v>43</v>
      </c>
      <c r="L9374" t="s">
        <v>30</v>
      </c>
      <c r="M9374" t="s">
        <v>77</v>
      </c>
      <c r="N9374">
        <v>5</v>
      </c>
      <c r="O9374" t="s">
        <v>18941</v>
      </c>
      <c r="P9374" t="s">
        <v>402</v>
      </c>
      <c r="Q9374">
        <v>3777386.83</v>
      </c>
      <c r="R9374" t="s">
        <v>34</v>
      </c>
      <c r="S9374" t="s">
        <v>35</v>
      </c>
      <c r="T9374" t="s">
        <v>35</v>
      </c>
      <c r="U9374" s="6">
        <v>4.0999999999999996</v>
      </c>
    </row>
    <row r="9375" spans="1:21" x14ac:dyDescent="0.25">
      <c r="A9375" t="s">
        <v>18942</v>
      </c>
      <c r="B9375" s="1">
        <v>45715</v>
      </c>
      <c r="C9375" t="s">
        <v>37</v>
      </c>
      <c r="D9375" t="s">
        <v>23</v>
      </c>
      <c r="E9375" t="s">
        <v>68</v>
      </c>
      <c r="F9375" t="s">
        <v>76</v>
      </c>
      <c r="G9375" t="s">
        <v>20201</v>
      </c>
      <c r="H9375" t="s">
        <v>104</v>
      </c>
      <c r="I9375" t="s">
        <v>240</v>
      </c>
      <c r="J9375" t="s">
        <v>174</v>
      </c>
      <c r="K9375" t="s">
        <v>29</v>
      </c>
      <c r="L9375" t="s">
        <v>30</v>
      </c>
      <c r="M9375" t="s">
        <v>53</v>
      </c>
      <c r="N9375">
        <v>4</v>
      </c>
      <c r="O9375" t="s">
        <v>18943</v>
      </c>
      <c r="P9375" t="s">
        <v>182</v>
      </c>
      <c r="Q9375">
        <v>2437281.73</v>
      </c>
      <c r="R9375" t="s">
        <v>34</v>
      </c>
      <c r="S9375" t="s">
        <v>56</v>
      </c>
      <c r="T9375" t="s">
        <v>35</v>
      </c>
      <c r="U9375" s="6">
        <v>3.7</v>
      </c>
    </row>
    <row r="9376" spans="1:21" x14ac:dyDescent="0.25">
      <c r="A9376" t="s">
        <v>18944</v>
      </c>
      <c r="B9376" s="1">
        <v>45839</v>
      </c>
      <c r="C9376" t="s">
        <v>98</v>
      </c>
      <c r="D9376" t="s">
        <v>23</v>
      </c>
      <c r="E9376" t="s">
        <v>99</v>
      </c>
      <c r="F9376" t="s">
        <v>76</v>
      </c>
      <c r="G9376" t="s">
        <v>305</v>
      </c>
      <c r="H9376" t="s">
        <v>40</v>
      </c>
      <c r="I9376" t="s">
        <v>63</v>
      </c>
      <c r="J9376" t="s">
        <v>42</v>
      </c>
      <c r="K9376" t="s">
        <v>43</v>
      </c>
      <c r="L9376" t="s">
        <v>44</v>
      </c>
      <c r="M9376" t="s">
        <v>31</v>
      </c>
      <c r="N9376">
        <v>3</v>
      </c>
      <c r="O9376" t="s">
        <v>18945</v>
      </c>
      <c r="P9376" t="s">
        <v>60</v>
      </c>
      <c r="Q9376">
        <v>2756455.7</v>
      </c>
      <c r="R9376" t="s">
        <v>48</v>
      </c>
      <c r="S9376" t="s">
        <v>56</v>
      </c>
      <c r="T9376" t="s">
        <v>56</v>
      </c>
      <c r="U9376" s="6">
        <v>4.5</v>
      </c>
    </row>
    <row r="9377" spans="1:21" x14ac:dyDescent="0.25">
      <c r="A9377" t="s">
        <v>18946</v>
      </c>
      <c r="B9377" s="1">
        <v>45566</v>
      </c>
      <c r="C9377" t="s">
        <v>81</v>
      </c>
      <c r="D9377" t="s">
        <v>23</v>
      </c>
      <c r="E9377" t="s">
        <v>82</v>
      </c>
      <c r="F9377" t="s">
        <v>76</v>
      </c>
      <c r="G9377" t="s">
        <v>20202</v>
      </c>
      <c r="H9377" t="s">
        <v>166</v>
      </c>
      <c r="I9377" t="s">
        <v>167</v>
      </c>
      <c r="J9377" t="s">
        <v>42</v>
      </c>
      <c r="K9377" t="s">
        <v>72</v>
      </c>
      <c r="L9377" t="s">
        <v>44</v>
      </c>
      <c r="M9377" t="s">
        <v>113</v>
      </c>
      <c r="N9377">
        <v>2</v>
      </c>
      <c r="O9377" t="s">
        <v>18947</v>
      </c>
      <c r="P9377" t="s">
        <v>196</v>
      </c>
      <c r="Q9377">
        <v>1687390.45</v>
      </c>
      <c r="R9377" t="s">
        <v>34</v>
      </c>
      <c r="S9377" t="s">
        <v>56</v>
      </c>
      <c r="T9377" t="s">
        <v>56</v>
      </c>
      <c r="U9377" s="6">
        <v>4.2</v>
      </c>
    </row>
    <row r="9378" spans="1:21" x14ac:dyDescent="0.25">
      <c r="A9378" t="s">
        <v>18948</v>
      </c>
      <c r="B9378" s="1">
        <v>45124</v>
      </c>
      <c r="C9378" t="s">
        <v>50</v>
      </c>
      <c r="D9378" t="s">
        <v>23</v>
      </c>
      <c r="E9378" t="s">
        <v>130</v>
      </c>
      <c r="F9378" t="s">
        <v>62</v>
      </c>
      <c r="G9378" t="s">
        <v>474</v>
      </c>
      <c r="H9378" t="s">
        <v>26</v>
      </c>
      <c r="I9378" t="s">
        <v>94</v>
      </c>
      <c r="J9378" t="s">
        <v>42</v>
      </c>
      <c r="K9378" t="s">
        <v>72</v>
      </c>
      <c r="L9378" t="s">
        <v>44</v>
      </c>
      <c r="M9378" t="s">
        <v>113</v>
      </c>
      <c r="N9378">
        <v>5</v>
      </c>
      <c r="O9378" t="s">
        <v>18949</v>
      </c>
      <c r="P9378" t="s">
        <v>402</v>
      </c>
      <c r="Q9378">
        <v>8213581.2800000003</v>
      </c>
      <c r="R9378" t="s">
        <v>48</v>
      </c>
      <c r="S9378" t="s">
        <v>35</v>
      </c>
      <c r="T9378" t="s">
        <v>56</v>
      </c>
      <c r="U9378" s="6">
        <v>3.7</v>
      </c>
    </row>
    <row r="9379" spans="1:21" x14ac:dyDescent="0.25">
      <c r="A9379" t="s">
        <v>18950</v>
      </c>
      <c r="B9379" s="1">
        <v>45820</v>
      </c>
      <c r="C9379" t="s">
        <v>37</v>
      </c>
      <c r="D9379" t="s">
        <v>23</v>
      </c>
      <c r="E9379" t="s">
        <v>68</v>
      </c>
      <c r="F9379" t="s">
        <v>190</v>
      </c>
      <c r="G9379" t="s">
        <v>20214</v>
      </c>
      <c r="H9379" t="s">
        <v>26</v>
      </c>
      <c r="I9379" t="s">
        <v>204</v>
      </c>
      <c r="J9379" t="s">
        <v>28</v>
      </c>
      <c r="K9379" t="s">
        <v>29</v>
      </c>
      <c r="L9379" t="s">
        <v>30</v>
      </c>
      <c r="M9379" t="s">
        <v>45</v>
      </c>
      <c r="N9379">
        <v>1</v>
      </c>
      <c r="O9379" t="s">
        <v>18951</v>
      </c>
      <c r="P9379" t="s">
        <v>675</v>
      </c>
      <c r="Q9379">
        <v>950338.06</v>
      </c>
      <c r="R9379" t="s">
        <v>34</v>
      </c>
      <c r="S9379" t="s">
        <v>35</v>
      </c>
      <c r="T9379" t="s">
        <v>35</v>
      </c>
      <c r="U9379" s="6">
        <v>3.9</v>
      </c>
    </row>
    <row r="9380" spans="1:21" x14ac:dyDescent="0.25">
      <c r="A9380" t="s">
        <v>18952</v>
      </c>
      <c r="B9380" s="1">
        <v>45441</v>
      </c>
      <c r="C9380" t="s">
        <v>37</v>
      </c>
      <c r="D9380" t="s">
        <v>23</v>
      </c>
      <c r="E9380" t="s">
        <v>38</v>
      </c>
      <c r="F9380" t="s">
        <v>39</v>
      </c>
      <c r="G9380" t="s">
        <v>146</v>
      </c>
      <c r="H9380" t="s">
        <v>83</v>
      </c>
      <c r="I9380" t="s">
        <v>84</v>
      </c>
      <c r="J9380" t="s">
        <v>42</v>
      </c>
      <c r="K9380" t="s">
        <v>72</v>
      </c>
      <c r="L9380" t="s">
        <v>30</v>
      </c>
      <c r="M9380" t="s">
        <v>53</v>
      </c>
      <c r="N9380">
        <v>4</v>
      </c>
      <c r="O9380" t="s">
        <v>18953</v>
      </c>
      <c r="P9380" t="s">
        <v>675</v>
      </c>
      <c r="Q9380">
        <v>3854774.91</v>
      </c>
      <c r="R9380" t="s">
        <v>34</v>
      </c>
      <c r="S9380" t="s">
        <v>35</v>
      </c>
      <c r="T9380" t="s">
        <v>35</v>
      </c>
      <c r="U9380" s="6">
        <v>4.5999999999999996</v>
      </c>
    </row>
    <row r="9381" spans="1:21" x14ac:dyDescent="0.25">
      <c r="A9381" t="s">
        <v>18954</v>
      </c>
      <c r="B9381" s="1">
        <v>45545</v>
      </c>
      <c r="C9381" t="s">
        <v>37</v>
      </c>
      <c r="D9381" t="s">
        <v>23</v>
      </c>
      <c r="E9381" t="s">
        <v>38</v>
      </c>
      <c r="F9381" t="s">
        <v>90</v>
      </c>
      <c r="G9381" t="s">
        <v>20208</v>
      </c>
      <c r="H9381" t="s">
        <v>104</v>
      </c>
      <c r="I9381" t="s">
        <v>240</v>
      </c>
      <c r="J9381" t="s">
        <v>174</v>
      </c>
      <c r="K9381" t="s">
        <v>43</v>
      </c>
      <c r="L9381" t="s">
        <v>30</v>
      </c>
      <c r="M9381" t="s">
        <v>77</v>
      </c>
      <c r="N9381">
        <v>1</v>
      </c>
      <c r="O9381" t="s">
        <v>18955</v>
      </c>
      <c r="P9381" t="s">
        <v>840</v>
      </c>
      <c r="Q9381">
        <v>641824.97</v>
      </c>
      <c r="R9381" t="s">
        <v>34</v>
      </c>
      <c r="S9381" t="s">
        <v>35</v>
      </c>
      <c r="T9381" t="s">
        <v>56</v>
      </c>
      <c r="U9381" s="6">
        <v>4.7</v>
      </c>
    </row>
    <row r="9382" spans="1:21" x14ac:dyDescent="0.25">
      <c r="A9382" t="s">
        <v>18956</v>
      </c>
      <c r="B9382" s="1">
        <v>45492</v>
      </c>
      <c r="C9382" t="s">
        <v>98</v>
      </c>
      <c r="D9382" t="s">
        <v>23</v>
      </c>
      <c r="E9382" t="s">
        <v>103</v>
      </c>
      <c r="F9382" t="s">
        <v>39</v>
      </c>
      <c r="G9382" t="s">
        <v>331</v>
      </c>
      <c r="H9382" t="s">
        <v>40</v>
      </c>
      <c r="I9382" t="s">
        <v>63</v>
      </c>
      <c r="J9382" t="s">
        <v>42</v>
      </c>
      <c r="K9382" t="s">
        <v>29</v>
      </c>
      <c r="L9382" t="s">
        <v>30</v>
      </c>
      <c r="M9382" t="s">
        <v>53</v>
      </c>
      <c r="N9382">
        <v>1</v>
      </c>
      <c r="O9382" t="s">
        <v>18957</v>
      </c>
      <c r="P9382" t="s">
        <v>212</v>
      </c>
      <c r="Q9382">
        <v>831978.99</v>
      </c>
      <c r="R9382" t="s">
        <v>48</v>
      </c>
      <c r="S9382" t="s">
        <v>56</v>
      </c>
      <c r="T9382" t="s">
        <v>56</v>
      </c>
      <c r="U9382" s="6">
        <v>3.7</v>
      </c>
    </row>
    <row r="9383" spans="1:21" x14ac:dyDescent="0.25">
      <c r="A9383" t="s">
        <v>18958</v>
      </c>
      <c r="B9383" s="1">
        <v>45119</v>
      </c>
      <c r="C9383" t="s">
        <v>98</v>
      </c>
      <c r="D9383" t="s">
        <v>23</v>
      </c>
      <c r="E9383" t="s">
        <v>99</v>
      </c>
      <c r="F9383" t="s">
        <v>25</v>
      </c>
      <c r="G9383" t="s">
        <v>259</v>
      </c>
      <c r="H9383" t="s">
        <v>26</v>
      </c>
      <c r="I9383" t="s">
        <v>204</v>
      </c>
      <c r="J9383" t="s">
        <v>28</v>
      </c>
      <c r="K9383" t="s">
        <v>72</v>
      </c>
      <c r="L9383" t="s">
        <v>30</v>
      </c>
      <c r="M9383" t="s">
        <v>31</v>
      </c>
      <c r="N9383">
        <v>5</v>
      </c>
      <c r="O9383" t="s">
        <v>18959</v>
      </c>
      <c r="P9383" t="s">
        <v>228</v>
      </c>
      <c r="Q9383">
        <v>4312625.6500000004</v>
      </c>
      <c r="R9383" t="s">
        <v>34</v>
      </c>
      <c r="S9383" t="s">
        <v>56</v>
      </c>
      <c r="T9383" t="s">
        <v>35</v>
      </c>
      <c r="U9383" s="6">
        <v>3.9</v>
      </c>
    </row>
    <row r="9384" spans="1:21" x14ac:dyDescent="0.25">
      <c r="A9384" t="s">
        <v>18960</v>
      </c>
      <c r="B9384" s="1">
        <v>45397</v>
      </c>
      <c r="C9384" t="s">
        <v>98</v>
      </c>
      <c r="D9384" t="s">
        <v>23</v>
      </c>
      <c r="E9384" t="s">
        <v>99</v>
      </c>
      <c r="F9384" t="s">
        <v>25</v>
      </c>
      <c r="G9384" t="s">
        <v>20214</v>
      </c>
      <c r="H9384" t="s">
        <v>83</v>
      </c>
      <c r="I9384" t="s">
        <v>84</v>
      </c>
      <c r="J9384" t="s">
        <v>42</v>
      </c>
      <c r="K9384" t="s">
        <v>29</v>
      </c>
      <c r="L9384" t="s">
        <v>30</v>
      </c>
      <c r="M9384" t="s">
        <v>113</v>
      </c>
      <c r="N9384">
        <v>3</v>
      </c>
      <c r="O9384" t="s">
        <v>18961</v>
      </c>
      <c r="P9384" t="s">
        <v>101</v>
      </c>
      <c r="Q9384">
        <v>2749943.18</v>
      </c>
      <c r="R9384" t="s">
        <v>34</v>
      </c>
      <c r="S9384" t="s">
        <v>56</v>
      </c>
      <c r="T9384" t="s">
        <v>35</v>
      </c>
      <c r="U9384" s="6">
        <v>4.3</v>
      </c>
    </row>
    <row r="9385" spans="1:21" x14ac:dyDescent="0.25">
      <c r="A9385" t="s">
        <v>18962</v>
      </c>
      <c r="B9385" s="1">
        <v>45682</v>
      </c>
      <c r="C9385" t="s">
        <v>37</v>
      </c>
      <c r="D9385" t="s">
        <v>23</v>
      </c>
      <c r="E9385" t="s">
        <v>38</v>
      </c>
      <c r="F9385" t="s">
        <v>39</v>
      </c>
      <c r="G9385" t="s">
        <v>244</v>
      </c>
      <c r="H9385" t="s">
        <v>83</v>
      </c>
      <c r="I9385" t="s">
        <v>126</v>
      </c>
      <c r="J9385" t="s">
        <v>42</v>
      </c>
      <c r="K9385" t="s">
        <v>72</v>
      </c>
      <c r="L9385" t="s">
        <v>30</v>
      </c>
      <c r="M9385" t="s">
        <v>77</v>
      </c>
      <c r="N9385">
        <v>3</v>
      </c>
      <c r="O9385" t="s">
        <v>18963</v>
      </c>
      <c r="P9385" t="s">
        <v>454</v>
      </c>
      <c r="Q9385">
        <v>2007314.44</v>
      </c>
      <c r="R9385" t="s">
        <v>48</v>
      </c>
      <c r="S9385" t="s">
        <v>56</v>
      </c>
      <c r="T9385" t="s">
        <v>35</v>
      </c>
      <c r="U9385" s="6">
        <v>4.8</v>
      </c>
    </row>
    <row r="9386" spans="1:21" x14ac:dyDescent="0.25">
      <c r="A9386" t="s">
        <v>18964</v>
      </c>
      <c r="B9386" s="1">
        <v>45659</v>
      </c>
      <c r="C9386" t="s">
        <v>50</v>
      </c>
      <c r="D9386" t="s">
        <v>23</v>
      </c>
      <c r="E9386" t="s">
        <v>130</v>
      </c>
      <c r="F9386" t="s">
        <v>190</v>
      </c>
      <c r="G9386" t="s">
        <v>518</v>
      </c>
      <c r="H9386" t="s">
        <v>26</v>
      </c>
      <c r="I9386" t="s">
        <v>151</v>
      </c>
      <c r="J9386" t="s">
        <v>42</v>
      </c>
      <c r="K9386" t="s">
        <v>72</v>
      </c>
      <c r="L9386" t="s">
        <v>30</v>
      </c>
      <c r="M9386" t="s">
        <v>64</v>
      </c>
      <c r="N9386">
        <v>4</v>
      </c>
      <c r="O9386" t="s">
        <v>18965</v>
      </c>
      <c r="P9386" t="s">
        <v>160</v>
      </c>
      <c r="Q9386">
        <v>4420161.78</v>
      </c>
      <c r="R9386" t="s">
        <v>48</v>
      </c>
      <c r="S9386" t="s">
        <v>56</v>
      </c>
      <c r="T9386" t="s">
        <v>35</v>
      </c>
      <c r="U9386" s="6">
        <v>4.9000000000000004</v>
      </c>
    </row>
    <row r="9387" spans="1:21" x14ac:dyDescent="0.25">
      <c r="A9387" t="s">
        <v>18966</v>
      </c>
      <c r="B9387" s="1">
        <v>45841</v>
      </c>
      <c r="C9387" t="s">
        <v>88</v>
      </c>
      <c r="D9387" t="s">
        <v>23</v>
      </c>
      <c r="E9387" t="s">
        <v>112</v>
      </c>
      <c r="F9387" t="s">
        <v>190</v>
      </c>
      <c r="G9387" t="s">
        <v>244</v>
      </c>
      <c r="H9387" t="s">
        <v>166</v>
      </c>
      <c r="I9387" t="s">
        <v>167</v>
      </c>
      <c r="J9387" t="s">
        <v>42</v>
      </c>
      <c r="K9387" t="s">
        <v>29</v>
      </c>
      <c r="L9387" t="s">
        <v>44</v>
      </c>
      <c r="M9387" t="s">
        <v>113</v>
      </c>
      <c r="N9387">
        <v>4</v>
      </c>
      <c r="O9387" t="s">
        <v>18967</v>
      </c>
      <c r="P9387" t="s">
        <v>101</v>
      </c>
      <c r="Q9387">
        <v>3128599.4</v>
      </c>
      <c r="R9387" t="s">
        <v>48</v>
      </c>
      <c r="S9387" t="s">
        <v>56</v>
      </c>
      <c r="T9387" t="s">
        <v>35</v>
      </c>
      <c r="U9387" s="6">
        <v>4.5</v>
      </c>
    </row>
    <row r="9388" spans="1:21" x14ac:dyDescent="0.25">
      <c r="A9388" t="s">
        <v>18968</v>
      </c>
      <c r="B9388" s="1">
        <v>45672</v>
      </c>
      <c r="C9388" t="s">
        <v>81</v>
      </c>
      <c r="D9388" t="s">
        <v>23</v>
      </c>
      <c r="E9388" t="s">
        <v>82</v>
      </c>
      <c r="F9388" t="s">
        <v>69</v>
      </c>
      <c r="G9388" t="s">
        <v>368</v>
      </c>
      <c r="H9388" t="s">
        <v>83</v>
      </c>
      <c r="I9388" t="s">
        <v>84</v>
      </c>
      <c r="J9388" t="s">
        <v>42</v>
      </c>
      <c r="K9388" t="s">
        <v>43</v>
      </c>
      <c r="L9388" t="s">
        <v>30</v>
      </c>
      <c r="M9388" t="s">
        <v>64</v>
      </c>
      <c r="N9388">
        <v>3</v>
      </c>
      <c r="O9388" t="s">
        <v>18969</v>
      </c>
      <c r="P9388" t="s">
        <v>426</v>
      </c>
      <c r="Q9388">
        <v>2798134.48</v>
      </c>
      <c r="R9388" t="s">
        <v>48</v>
      </c>
      <c r="S9388" t="s">
        <v>56</v>
      </c>
      <c r="T9388" t="s">
        <v>35</v>
      </c>
      <c r="U9388" s="6">
        <v>4.3</v>
      </c>
    </row>
    <row r="9389" spans="1:21" x14ac:dyDescent="0.25">
      <c r="A9389" t="s">
        <v>18970</v>
      </c>
      <c r="B9389" s="1">
        <v>45201</v>
      </c>
      <c r="C9389" t="s">
        <v>88</v>
      </c>
      <c r="D9389" t="s">
        <v>23</v>
      </c>
      <c r="E9389" t="s">
        <v>89</v>
      </c>
      <c r="F9389" t="s">
        <v>25</v>
      </c>
      <c r="G9389" t="s">
        <v>328</v>
      </c>
      <c r="H9389" t="s">
        <v>40</v>
      </c>
      <c r="I9389" t="s">
        <v>41</v>
      </c>
      <c r="J9389" t="s">
        <v>42</v>
      </c>
      <c r="K9389" t="s">
        <v>72</v>
      </c>
      <c r="L9389" t="s">
        <v>44</v>
      </c>
      <c r="M9389" t="s">
        <v>31</v>
      </c>
      <c r="N9389">
        <v>5</v>
      </c>
      <c r="O9389" t="s">
        <v>18971</v>
      </c>
      <c r="P9389" t="s">
        <v>270</v>
      </c>
      <c r="Q9389">
        <v>5745518.8300000001</v>
      </c>
      <c r="R9389" t="s">
        <v>34</v>
      </c>
      <c r="S9389" t="s">
        <v>56</v>
      </c>
      <c r="T9389" t="s">
        <v>56</v>
      </c>
      <c r="U9389" s="6">
        <v>3.9</v>
      </c>
    </row>
    <row r="9390" spans="1:21" x14ac:dyDescent="0.25">
      <c r="A9390" t="s">
        <v>18972</v>
      </c>
      <c r="B9390" s="1">
        <v>45799</v>
      </c>
      <c r="C9390" t="s">
        <v>88</v>
      </c>
      <c r="D9390" t="s">
        <v>23</v>
      </c>
      <c r="E9390" t="s">
        <v>89</v>
      </c>
      <c r="F9390" t="s">
        <v>58</v>
      </c>
      <c r="G9390" t="s">
        <v>20213</v>
      </c>
      <c r="H9390" t="s">
        <v>166</v>
      </c>
      <c r="I9390" t="s">
        <v>173</v>
      </c>
      <c r="J9390" t="s">
        <v>174</v>
      </c>
      <c r="K9390" t="s">
        <v>43</v>
      </c>
      <c r="L9390" t="s">
        <v>30</v>
      </c>
      <c r="M9390" t="s">
        <v>64</v>
      </c>
      <c r="N9390">
        <v>5</v>
      </c>
      <c r="O9390" t="s">
        <v>18973</v>
      </c>
      <c r="P9390" t="s">
        <v>148</v>
      </c>
      <c r="Q9390">
        <v>3105516.51</v>
      </c>
      <c r="R9390" t="s">
        <v>34</v>
      </c>
      <c r="S9390" t="s">
        <v>35</v>
      </c>
      <c r="T9390" t="s">
        <v>56</v>
      </c>
      <c r="U9390" s="6">
        <v>4.7</v>
      </c>
    </row>
    <row r="9391" spans="1:21" x14ac:dyDescent="0.25">
      <c r="A9391" t="s">
        <v>18974</v>
      </c>
      <c r="B9391" s="1">
        <v>45692</v>
      </c>
      <c r="C9391" t="s">
        <v>37</v>
      </c>
      <c r="D9391" t="s">
        <v>23</v>
      </c>
      <c r="E9391" t="s">
        <v>38</v>
      </c>
      <c r="F9391" t="s">
        <v>69</v>
      </c>
      <c r="G9391" t="s">
        <v>20208</v>
      </c>
      <c r="H9391" t="s">
        <v>166</v>
      </c>
      <c r="I9391" t="s">
        <v>167</v>
      </c>
      <c r="J9391" t="s">
        <v>42</v>
      </c>
      <c r="K9391" t="s">
        <v>72</v>
      </c>
      <c r="L9391" t="s">
        <v>30</v>
      </c>
      <c r="M9391" t="s">
        <v>31</v>
      </c>
      <c r="N9391">
        <v>3</v>
      </c>
      <c r="O9391" t="s">
        <v>18975</v>
      </c>
      <c r="P9391" t="s">
        <v>178</v>
      </c>
      <c r="Q9391">
        <v>2133535.1800000002</v>
      </c>
      <c r="R9391" t="s">
        <v>34</v>
      </c>
      <c r="S9391" t="s">
        <v>35</v>
      </c>
      <c r="T9391" t="s">
        <v>56</v>
      </c>
      <c r="U9391" s="6">
        <v>3.6</v>
      </c>
    </row>
    <row r="9392" spans="1:21" x14ac:dyDescent="0.25">
      <c r="A9392" t="s">
        <v>18976</v>
      </c>
      <c r="B9392" s="1">
        <v>45369</v>
      </c>
      <c r="C9392" t="s">
        <v>22</v>
      </c>
      <c r="D9392" t="s">
        <v>23</v>
      </c>
      <c r="E9392" t="s">
        <v>24</v>
      </c>
      <c r="F9392" t="s">
        <v>90</v>
      </c>
      <c r="G9392" t="s">
        <v>20213</v>
      </c>
      <c r="H9392" t="s">
        <v>40</v>
      </c>
      <c r="I9392" t="s">
        <v>41</v>
      </c>
      <c r="J9392" t="s">
        <v>42</v>
      </c>
      <c r="K9392" t="s">
        <v>29</v>
      </c>
      <c r="L9392" t="s">
        <v>44</v>
      </c>
      <c r="M9392" t="s">
        <v>31</v>
      </c>
      <c r="N9392">
        <v>5</v>
      </c>
      <c r="O9392" t="s">
        <v>18977</v>
      </c>
      <c r="P9392" t="s">
        <v>110</v>
      </c>
      <c r="Q9392">
        <v>6459955.7199999997</v>
      </c>
      <c r="R9392" t="s">
        <v>34</v>
      </c>
      <c r="S9392" t="s">
        <v>35</v>
      </c>
      <c r="T9392" t="s">
        <v>35</v>
      </c>
      <c r="U9392" s="6">
        <v>4.7</v>
      </c>
    </row>
    <row r="9393" spans="1:21" x14ac:dyDescent="0.25">
      <c r="A9393" t="s">
        <v>18978</v>
      </c>
      <c r="B9393" s="1">
        <v>45508</v>
      </c>
      <c r="C9393" t="s">
        <v>88</v>
      </c>
      <c r="D9393" t="s">
        <v>23</v>
      </c>
      <c r="E9393" t="s">
        <v>89</v>
      </c>
      <c r="F9393" t="s">
        <v>90</v>
      </c>
      <c r="G9393" t="s">
        <v>20215</v>
      </c>
      <c r="H9393" t="s">
        <v>70</v>
      </c>
      <c r="I9393" t="s">
        <v>119</v>
      </c>
      <c r="J9393" t="s">
        <v>28</v>
      </c>
      <c r="K9393" t="s">
        <v>29</v>
      </c>
      <c r="L9393" t="s">
        <v>44</v>
      </c>
      <c r="M9393" t="s">
        <v>53</v>
      </c>
      <c r="N9393">
        <v>2</v>
      </c>
      <c r="O9393" t="s">
        <v>18979</v>
      </c>
      <c r="P9393" t="s">
        <v>336</v>
      </c>
      <c r="Q9393">
        <v>1434327.77</v>
      </c>
      <c r="R9393" t="s">
        <v>48</v>
      </c>
      <c r="S9393" t="s">
        <v>56</v>
      </c>
      <c r="T9393" t="s">
        <v>56</v>
      </c>
      <c r="U9393" s="6">
        <v>4.0999999999999996</v>
      </c>
    </row>
    <row r="9394" spans="1:21" x14ac:dyDescent="0.25">
      <c r="A9394" t="s">
        <v>18980</v>
      </c>
      <c r="B9394" s="1">
        <v>45220</v>
      </c>
      <c r="C9394" t="s">
        <v>88</v>
      </c>
      <c r="D9394" t="s">
        <v>23</v>
      </c>
      <c r="E9394" t="s">
        <v>89</v>
      </c>
      <c r="F9394" t="s">
        <v>90</v>
      </c>
      <c r="G9394" t="s">
        <v>20207</v>
      </c>
      <c r="H9394" t="s">
        <v>166</v>
      </c>
      <c r="I9394" t="s">
        <v>173</v>
      </c>
      <c r="J9394" t="s">
        <v>174</v>
      </c>
      <c r="K9394" t="s">
        <v>72</v>
      </c>
      <c r="L9394" t="s">
        <v>44</v>
      </c>
      <c r="M9394" t="s">
        <v>53</v>
      </c>
      <c r="N9394">
        <v>3</v>
      </c>
      <c r="O9394" t="s">
        <v>18981</v>
      </c>
      <c r="P9394" t="s">
        <v>66</v>
      </c>
      <c r="Q9394">
        <v>1785182.89</v>
      </c>
      <c r="R9394" t="s">
        <v>34</v>
      </c>
      <c r="S9394" t="s">
        <v>35</v>
      </c>
      <c r="T9394" t="s">
        <v>35</v>
      </c>
      <c r="U9394" s="6">
        <v>3.6</v>
      </c>
    </row>
    <row r="9395" spans="1:21" x14ac:dyDescent="0.25">
      <c r="A9395" t="s">
        <v>18982</v>
      </c>
      <c r="B9395" s="1">
        <v>45829</v>
      </c>
      <c r="C9395" t="s">
        <v>22</v>
      </c>
      <c r="D9395" t="s">
        <v>23</v>
      </c>
      <c r="E9395" t="s">
        <v>24</v>
      </c>
      <c r="F9395" t="s">
        <v>58</v>
      </c>
      <c r="G9395" t="s">
        <v>233</v>
      </c>
      <c r="H9395" t="s">
        <v>166</v>
      </c>
      <c r="I9395" t="s">
        <v>173</v>
      </c>
      <c r="J9395" t="s">
        <v>174</v>
      </c>
      <c r="K9395" t="s">
        <v>43</v>
      </c>
      <c r="L9395" t="s">
        <v>44</v>
      </c>
      <c r="M9395" t="s">
        <v>77</v>
      </c>
      <c r="N9395">
        <v>4</v>
      </c>
      <c r="O9395" t="s">
        <v>18983</v>
      </c>
      <c r="P9395" t="s">
        <v>182</v>
      </c>
      <c r="Q9395">
        <v>2616370.67</v>
      </c>
      <c r="R9395" t="s">
        <v>34</v>
      </c>
      <c r="S9395" t="s">
        <v>35</v>
      </c>
      <c r="T9395" t="s">
        <v>56</v>
      </c>
      <c r="U9395" s="6">
        <v>4.4000000000000004</v>
      </c>
    </row>
    <row r="9396" spans="1:21" x14ac:dyDescent="0.25">
      <c r="A9396" t="s">
        <v>18984</v>
      </c>
      <c r="B9396" s="1">
        <v>45709</v>
      </c>
      <c r="C9396" t="s">
        <v>22</v>
      </c>
      <c r="D9396" t="s">
        <v>23</v>
      </c>
      <c r="E9396" t="s">
        <v>24</v>
      </c>
      <c r="F9396" t="s">
        <v>39</v>
      </c>
      <c r="G9396" t="s">
        <v>137</v>
      </c>
      <c r="H9396" t="s">
        <v>40</v>
      </c>
      <c r="I9396" t="s">
        <v>41</v>
      </c>
      <c r="J9396" t="s">
        <v>42</v>
      </c>
      <c r="K9396" t="s">
        <v>29</v>
      </c>
      <c r="L9396" t="s">
        <v>44</v>
      </c>
      <c r="M9396" t="s">
        <v>77</v>
      </c>
      <c r="N9396">
        <v>4</v>
      </c>
      <c r="O9396" t="s">
        <v>18985</v>
      </c>
      <c r="P9396" t="s">
        <v>196</v>
      </c>
      <c r="Q9396">
        <v>5335363.5</v>
      </c>
      <c r="R9396" t="s">
        <v>48</v>
      </c>
      <c r="S9396" t="s">
        <v>56</v>
      </c>
      <c r="T9396" t="s">
        <v>56</v>
      </c>
      <c r="U9396" s="6">
        <v>4</v>
      </c>
    </row>
    <row r="9397" spans="1:21" x14ac:dyDescent="0.25">
      <c r="A9397" t="s">
        <v>18986</v>
      </c>
      <c r="B9397" s="1">
        <v>45629</v>
      </c>
      <c r="C9397" t="s">
        <v>81</v>
      </c>
      <c r="D9397" t="s">
        <v>23</v>
      </c>
      <c r="E9397" t="s">
        <v>82</v>
      </c>
      <c r="F9397" t="s">
        <v>25</v>
      </c>
      <c r="G9397" t="s">
        <v>194</v>
      </c>
      <c r="H9397" t="s">
        <v>70</v>
      </c>
      <c r="I9397" t="s">
        <v>71</v>
      </c>
      <c r="J9397" t="s">
        <v>28</v>
      </c>
      <c r="K9397" t="s">
        <v>29</v>
      </c>
      <c r="L9397" t="s">
        <v>44</v>
      </c>
      <c r="M9397" t="s">
        <v>77</v>
      </c>
      <c r="N9397">
        <v>2</v>
      </c>
      <c r="O9397" t="s">
        <v>18987</v>
      </c>
      <c r="P9397" t="s">
        <v>426</v>
      </c>
      <c r="Q9397">
        <v>1888690.65</v>
      </c>
      <c r="R9397" t="s">
        <v>34</v>
      </c>
      <c r="S9397" t="s">
        <v>35</v>
      </c>
      <c r="T9397" t="s">
        <v>56</v>
      </c>
      <c r="U9397" s="6">
        <v>3.8</v>
      </c>
    </row>
    <row r="9398" spans="1:21" x14ac:dyDescent="0.25">
      <c r="A9398" t="s">
        <v>18988</v>
      </c>
      <c r="B9398" s="1">
        <v>45419</v>
      </c>
      <c r="C9398" t="s">
        <v>98</v>
      </c>
      <c r="D9398" t="s">
        <v>23</v>
      </c>
      <c r="E9398" t="s">
        <v>103</v>
      </c>
      <c r="F9398" t="s">
        <v>90</v>
      </c>
      <c r="G9398" t="s">
        <v>20198</v>
      </c>
      <c r="H9398" t="s">
        <v>40</v>
      </c>
      <c r="I9398" t="s">
        <v>63</v>
      </c>
      <c r="J9398" t="s">
        <v>42</v>
      </c>
      <c r="K9398" t="s">
        <v>43</v>
      </c>
      <c r="L9398" t="s">
        <v>30</v>
      </c>
      <c r="M9398" t="s">
        <v>113</v>
      </c>
      <c r="N9398">
        <v>1</v>
      </c>
      <c r="O9398" t="s">
        <v>18989</v>
      </c>
      <c r="P9398" t="s">
        <v>526</v>
      </c>
      <c r="Q9398">
        <v>816608.78</v>
      </c>
      <c r="R9398" t="s">
        <v>34</v>
      </c>
      <c r="S9398" t="s">
        <v>35</v>
      </c>
      <c r="T9398" t="s">
        <v>35</v>
      </c>
      <c r="U9398" s="6">
        <v>4.5999999999999996</v>
      </c>
    </row>
    <row r="9399" spans="1:21" x14ac:dyDescent="0.25">
      <c r="A9399" t="s">
        <v>18990</v>
      </c>
      <c r="B9399" s="1">
        <v>45543</v>
      </c>
      <c r="C9399" t="s">
        <v>81</v>
      </c>
      <c r="D9399" t="s">
        <v>23</v>
      </c>
      <c r="E9399" t="s">
        <v>82</v>
      </c>
      <c r="F9399" t="s">
        <v>69</v>
      </c>
      <c r="G9399" t="s">
        <v>184</v>
      </c>
      <c r="H9399" t="s">
        <v>104</v>
      </c>
      <c r="I9399" t="s">
        <v>105</v>
      </c>
      <c r="J9399" t="s">
        <v>28</v>
      </c>
      <c r="K9399" t="s">
        <v>72</v>
      </c>
      <c r="L9399" t="s">
        <v>30</v>
      </c>
      <c r="M9399" t="s">
        <v>53</v>
      </c>
      <c r="N9399">
        <v>3</v>
      </c>
      <c r="O9399" t="s">
        <v>18991</v>
      </c>
      <c r="P9399" t="s">
        <v>219</v>
      </c>
      <c r="Q9399">
        <v>2610174.7799999998</v>
      </c>
      <c r="R9399" t="s">
        <v>48</v>
      </c>
      <c r="S9399" t="s">
        <v>35</v>
      </c>
      <c r="T9399" t="s">
        <v>35</v>
      </c>
      <c r="U9399" s="6">
        <v>4.9000000000000004</v>
      </c>
    </row>
    <row r="9400" spans="1:21" x14ac:dyDescent="0.25">
      <c r="A9400" t="s">
        <v>18992</v>
      </c>
      <c r="B9400" s="1">
        <v>45594</v>
      </c>
      <c r="C9400" t="s">
        <v>50</v>
      </c>
      <c r="D9400" t="s">
        <v>23</v>
      </c>
      <c r="E9400" t="s">
        <v>51</v>
      </c>
      <c r="F9400" t="s">
        <v>58</v>
      </c>
      <c r="G9400" t="s">
        <v>20208</v>
      </c>
      <c r="H9400" t="s">
        <v>83</v>
      </c>
      <c r="I9400" t="s">
        <v>126</v>
      </c>
      <c r="J9400" t="s">
        <v>42</v>
      </c>
      <c r="K9400" t="s">
        <v>29</v>
      </c>
      <c r="L9400" t="s">
        <v>44</v>
      </c>
      <c r="M9400" t="s">
        <v>45</v>
      </c>
      <c r="N9400">
        <v>2</v>
      </c>
      <c r="O9400" t="s">
        <v>18993</v>
      </c>
      <c r="P9400" t="s">
        <v>92</v>
      </c>
      <c r="Q9400">
        <v>1385971.97</v>
      </c>
      <c r="R9400" t="s">
        <v>34</v>
      </c>
      <c r="S9400" t="s">
        <v>35</v>
      </c>
      <c r="T9400" t="s">
        <v>56</v>
      </c>
      <c r="U9400" s="6">
        <v>3.6</v>
      </c>
    </row>
    <row r="9401" spans="1:21" x14ac:dyDescent="0.25">
      <c r="A9401" t="s">
        <v>18994</v>
      </c>
      <c r="B9401" s="1">
        <v>45039</v>
      </c>
      <c r="C9401" t="s">
        <v>50</v>
      </c>
      <c r="D9401" t="s">
        <v>23</v>
      </c>
      <c r="E9401" t="s">
        <v>130</v>
      </c>
      <c r="F9401" t="s">
        <v>25</v>
      </c>
      <c r="G9401" t="s">
        <v>146</v>
      </c>
      <c r="H9401" t="s">
        <v>70</v>
      </c>
      <c r="I9401" t="s">
        <v>71</v>
      </c>
      <c r="J9401" t="s">
        <v>28</v>
      </c>
      <c r="K9401" t="s">
        <v>43</v>
      </c>
      <c r="L9401" t="s">
        <v>30</v>
      </c>
      <c r="M9401" t="s">
        <v>53</v>
      </c>
      <c r="N9401">
        <v>5</v>
      </c>
      <c r="O9401" t="s">
        <v>18995</v>
      </c>
      <c r="P9401" t="s">
        <v>86</v>
      </c>
      <c r="Q9401">
        <v>4065012.22</v>
      </c>
      <c r="R9401" t="s">
        <v>34</v>
      </c>
      <c r="S9401" t="s">
        <v>56</v>
      </c>
      <c r="T9401" t="s">
        <v>35</v>
      </c>
      <c r="U9401" s="6">
        <v>4.8</v>
      </c>
    </row>
    <row r="9402" spans="1:21" x14ac:dyDescent="0.25">
      <c r="A9402" t="s">
        <v>18996</v>
      </c>
      <c r="B9402" s="1">
        <v>45188</v>
      </c>
      <c r="C9402" t="s">
        <v>81</v>
      </c>
      <c r="D9402" t="s">
        <v>23</v>
      </c>
      <c r="E9402" t="s">
        <v>82</v>
      </c>
      <c r="F9402" t="s">
        <v>76</v>
      </c>
      <c r="G9402" t="s">
        <v>165</v>
      </c>
      <c r="H9402" t="s">
        <v>70</v>
      </c>
      <c r="I9402" t="s">
        <v>180</v>
      </c>
      <c r="J9402" t="s">
        <v>42</v>
      </c>
      <c r="K9402" t="s">
        <v>72</v>
      </c>
      <c r="L9402" t="s">
        <v>30</v>
      </c>
      <c r="M9402" t="s">
        <v>31</v>
      </c>
      <c r="N9402">
        <v>4</v>
      </c>
      <c r="O9402" t="s">
        <v>18997</v>
      </c>
      <c r="P9402" t="s">
        <v>66</v>
      </c>
      <c r="Q9402">
        <v>4317065.71</v>
      </c>
      <c r="R9402" t="s">
        <v>34</v>
      </c>
      <c r="S9402" t="s">
        <v>56</v>
      </c>
      <c r="T9402" t="s">
        <v>56</v>
      </c>
      <c r="U9402" s="6">
        <v>3.7</v>
      </c>
    </row>
    <row r="9403" spans="1:21" x14ac:dyDescent="0.25">
      <c r="A9403" t="s">
        <v>18998</v>
      </c>
      <c r="B9403" s="1">
        <v>45010</v>
      </c>
      <c r="C9403" t="s">
        <v>50</v>
      </c>
      <c r="D9403" t="s">
        <v>23</v>
      </c>
      <c r="E9403" t="s">
        <v>51</v>
      </c>
      <c r="F9403" t="s">
        <v>58</v>
      </c>
      <c r="G9403" t="s">
        <v>244</v>
      </c>
      <c r="H9403" t="s">
        <v>83</v>
      </c>
      <c r="I9403" t="s">
        <v>126</v>
      </c>
      <c r="J9403" t="s">
        <v>42</v>
      </c>
      <c r="K9403" t="s">
        <v>29</v>
      </c>
      <c r="L9403" t="s">
        <v>44</v>
      </c>
      <c r="M9403" t="s">
        <v>45</v>
      </c>
      <c r="N9403">
        <v>2</v>
      </c>
      <c r="O9403" t="s">
        <v>18999</v>
      </c>
      <c r="P9403" t="s">
        <v>437</v>
      </c>
      <c r="Q9403">
        <v>1694613.73</v>
      </c>
      <c r="R9403" t="s">
        <v>34</v>
      </c>
      <c r="S9403" t="s">
        <v>35</v>
      </c>
      <c r="T9403" t="s">
        <v>35</v>
      </c>
      <c r="U9403" s="6">
        <v>3.9</v>
      </c>
    </row>
    <row r="9404" spans="1:21" x14ac:dyDescent="0.25">
      <c r="A9404" t="s">
        <v>19000</v>
      </c>
      <c r="B9404" s="1">
        <v>45824</v>
      </c>
      <c r="C9404" t="s">
        <v>81</v>
      </c>
      <c r="D9404" t="s">
        <v>23</v>
      </c>
      <c r="E9404" t="s">
        <v>82</v>
      </c>
      <c r="F9404" t="s">
        <v>62</v>
      </c>
      <c r="G9404" t="s">
        <v>20198</v>
      </c>
      <c r="H9404" t="s">
        <v>70</v>
      </c>
      <c r="I9404" t="s">
        <v>180</v>
      </c>
      <c r="J9404" t="s">
        <v>42</v>
      </c>
      <c r="K9404" t="s">
        <v>29</v>
      </c>
      <c r="L9404" t="s">
        <v>30</v>
      </c>
      <c r="M9404" t="s">
        <v>45</v>
      </c>
      <c r="N9404">
        <v>5</v>
      </c>
      <c r="O9404" t="s">
        <v>19001</v>
      </c>
      <c r="P9404" t="s">
        <v>656</v>
      </c>
      <c r="Q9404">
        <v>5371044.0099999998</v>
      </c>
      <c r="R9404" t="s">
        <v>48</v>
      </c>
      <c r="S9404" t="s">
        <v>56</v>
      </c>
      <c r="T9404" t="s">
        <v>35</v>
      </c>
      <c r="U9404" s="6">
        <v>4.4000000000000004</v>
      </c>
    </row>
    <row r="9405" spans="1:21" x14ac:dyDescent="0.25">
      <c r="A9405" t="s">
        <v>19002</v>
      </c>
      <c r="B9405" s="1">
        <v>44943</v>
      </c>
      <c r="C9405" t="s">
        <v>50</v>
      </c>
      <c r="D9405" t="s">
        <v>23</v>
      </c>
      <c r="E9405" t="s">
        <v>51</v>
      </c>
      <c r="F9405" t="s">
        <v>25</v>
      </c>
      <c r="G9405" t="s">
        <v>596</v>
      </c>
      <c r="H9405" t="s">
        <v>26</v>
      </c>
      <c r="I9405" t="s">
        <v>253</v>
      </c>
      <c r="J9405" t="s">
        <v>42</v>
      </c>
      <c r="K9405" t="s">
        <v>29</v>
      </c>
      <c r="L9405" t="s">
        <v>44</v>
      </c>
      <c r="M9405" t="s">
        <v>64</v>
      </c>
      <c r="N9405">
        <v>1</v>
      </c>
      <c r="O9405" t="s">
        <v>19003</v>
      </c>
      <c r="P9405" t="s">
        <v>60</v>
      </c>
      <c r="Q9405">
        <v>790887.5</v>
      </c>
      <c r="R9405" t="s">
        <v>48</v>
      </c>
      <c r="S9405" t="s">
        <v>35</v>
      </c>
      <c r="T9405" t="s">
        <v>35</v>
      </c>
      <c r="U9405" s="6">
        <v>4.0999999999999996</v>
      </c>
    </row>
    <row r="9406" spans="1:21" x14ac:dyDescent="0.25">
      <c r="A9406" t="s">
        <v>19004</v>
      </c>
      <c r="B9406" s="1">
        <v>44985</v>
      </c>
      <c r="C9406" t="s">
        <v>50</v>
      </c>
      <c r="D9406" t="s">
        <v>23</v>
      </c>
      <c r="E9406" t="s">
        <v>130</v>
      </c>
      <c r="F9406" t="s">
        <v>58</v>
      </c>
      <c r="G9406" t="s">
        <v>20202</v>
      </c>
      <c r="H9406" t="s">
        <v>26</v>
      </c>
      <c r="I9406" t="s">
        <v>27</v>
      </c>
      <c r="J9406" t="s">
        <v>28</v>
      </c>
      <c r="K9406" t="s">
        <v>29</v>
      </c>
      <c r="L9406" t="s">
        <v>44</v>
      </c>
      <c r="M9406" t="s">
        <v>77</v>
      </c>
      <c r="N9406">
        <v>4</v>
      </c>
      <c r="O9406" t="s">
        <v>19005</v>
      </c>
      <c r="P9406" t="s">
        <v>255</v>
      </c>
      <c r="Q9406">
        <v>4867720.38</v>
      </c>
      <c r="R9406" t="s">
        <v>48</v>
      </c>
      <c r="S9406" t="s">
        <v>35</v>
      </c>
      <c r="T9406" t="s">
        <v>35</v>
      </c>
      <c r="U9406" s="6">
        <v>3.9</v>
      </c>
    </row>
    <row r="9407" spans="1:21" x14ac:dyDescent="0.25">
      <c r="A9407" t="s">
        <v>19006</v>
      </c>
      <c r="B9407" s="1">
        <v>45768</v>
      </c>
      <c r="C9407" t="s">
        <v>37</v>
      </c>
      <c r="D9407" t="s">
        <v>23</v>
      </c>
      <c r="E9407" t="s">
        <v>68</v>
      </c>
      <c r="F9407" t="s">
        <v>39</v>
      </c>
      <c r="G9407" t="s">
        <v>20212</v>
      </c>
      <c r="H9407" t="s">
        <v>70</v>
      </c>
      <c r="I9407" t="s">
        <v>71</v>
      </c>
      <c r="J9407" t="s">
        <v>28</v>
      </c>
      <c r="K9407" t="s">
        <v>72</v>
      </c>
      <c r="L9407" t="s">
        <v>30</v>
      </c>
      <c r="M9407" t="s">
        <v>77</v>
      </c>
      <c r="N9407">
        <v>3</v>
      </c>
      <c r="O9407" t="s">
        <v>19007</v>
      </c>
      <c r="P9407" t="s">
        <v>261</v>
      </c>
      <c r="Q9407">
        <v>2800741.5</v>
      </c>
      <c r="R9407" t="s">
        <v>34</v>
      </c>
      <c r="S9407" t="s">
        <v>35</v>
      </c>
      <c r="T9407" t="s">
        <v>35</v>
      </c>
      <c r="U9407" s="6">
        <v>4</v>
      </c>
    </row>
    <row r="9408" spans="1:21" x14ac:dyDescent="0.25">
      <c r="A9408" t="s">
        <v>19008</v>
      </c>
      <c r="B9408" s="1">
        <v>45587</v>
      </c>
      <c r="C9408" t="s">
        <v>88</v>
      </c>
      <c r="D9408" t="s">
        <v>23</v>
      </c>
      <c r="E9408" t="s">
        <v>112</v>
      </c>
      <c r="F9408" t="s">
        <v>90</v>
      </c>
      <c r="G9408" t="s">
        <v>20214</v>
      </c>
      <c r="H9408" t="s">
        <v>166</v>
      </c>
      <c r="I9408" t="s">
        <v>173</v>
      </c>
      <c r="J9408" t="s">
        <v>174</v>
      </c>
      <c r="K9408" t="s">
        <v>72</v>
      </c>
      <c r="L9408" t="s">
        <v>30</v>
      </c>
      <c r="M9408" t="s">
        <v>77</v>
      </c>
      <c r="N9408">
        <v>4</v>
      </c>
      <c r="O9408" t="s">
        <v>19009</v>
      </c>
      <c r="P9408" t="s">
        <v>235</v>
      </c>
      <c r="Q9408">
        <v>2617380.64</v>
      </c>
      <c r="R9408" t="s">
        <v>48</v>
      </c>
      <c r="S9408" t="s">
        <v>56</v>
      </c>
      <c r="T9408" t="s">
        <v>56</v>
      </c>
      <c r="U9408" s="6">
        <v>4</v>
      </c>
    </row>
    <row r="9409" spans="1:21" x14ac:dyDescent="0.25">
      <c r="A9409" t="s">
        <v>19010</v>
      </c>
      <c r="B9409" s="1">
        <v>45719</v>
      </c>
      <c r="C9409" t="s">
        <v>22</v>
      </c>
      <c r="D9409" t="s">
        <v>23</v>
      </c>
      <c r="E9409" t="s">
        <v>24</v>
      </c>
      <c r="F9409" t="s">
        <v>62</v>
      </c>
      <c r="G9409" t="s">
        <v>20205</v>
      </c>
      <c r="H9409" t="s">
        <v>166</v>
      </c>
      <c r="I9409" t="s">
        <v>173</v>
      </c>
      <c r="J9409" t="s">
        <v>174</v>
      </c>
      <c r="K9409" t="s">
        <v>29</v>
      </c>
      <c r="L9409" t="s">
        <v>44</v>
      </c>
      <c r="M9409" t="s">
        <v>113</v>
      </c>
      <c r="N9409">
        <v>4</v>
      </c>
      <c r="O9409" t="s">
        <v>19011</v>
      </c>
      <c r="P9409" t="s">
        <v>318</v>
      </c>
      <c r="Q9409">
        <v>2547478.52</v>
      </c>
      <c r="R9409" t="s">
        <v>48</v>
      </c>
      <c r="S9409" t="s">
        <v>56</v>
      </c>
      <c r="T9409" t="s">
        <v>56</v>
      </c>
      <c r="U9409" s="6">
        <v>4.0999999999999996</v>
      </c>
    </row>
    <row r="9410" spans="1:21" x14ac:dyDescent="0.25">
      <c r="A9410" t="s">
        <v>19012</v>
      </c>
      <c r="B9410" s="1">
        <v>45753</v>
      </c>
      <c r="C9410" t="s">
        <v>98</v>
      </c>
      <c r="D9410" t="s">
        <v>23</v>
      </c>
      <c r="E9410" t="s">
        <v>99</v>
      </c>
      <c r="F9410" t="s">
        <v>90</v>
      </c>
      <c r="G9410" t="s">
        <v>20203</v>
      </c>
      <c r="H9410" t="s">
        <v>40</v>
      </c>
      <c r="I9410" t="s">
        <v>63</v>
      </c>
      <c r="J9410" t="s">
        <v>42</v>
      </c>
      <c r="K9410" t="s">
        <v>72</v>
      </c>
      <c r="L9410" t="s">
        <v>44</v>
      </c>
      <c r="M9410" t="s">
        <v>45</v>
      </c>
      <c r="N9410">
        <v>1</v>
      </c>
      <c r="O9410" t="s">
        <v>19013</v>
      </c>
      <c r="P9410" t="s">
        <v>437</v>
      </c>
      <c r="Q9410">
        <v>924402.03</v>
      </c>
      <c r="R9410" t="s">
        <v>48</v>
      </c>
      <c r="S9410" t="s">
        <v>35</v>
      </c>
      <c r="T9410" t="s">
        <v>56</v>
      </c>
      <c r="U9410" s="6">
        <v>4.8</v>
      </c>
    </row>
    <row r="9411" spans="1:21" x14ac:dyDescent="0.25">
      <c r="A9411" t="s">
        <v>19014</v>
      </c>
      <c r="B9411" s="1">
        <v>45089</v>
      </c>
      <c r="C9411" t="s">
        <v>22</v>
      </c>
      <c r="D9411" t="s">
        <v>23</v>
      </c>
      <c r="E9411" t="s">
        <v>24</v>
      </c>
      <c r="F9411" t="s">
        <v>25</v>
      </c>
      <c r="G9411" t="s">
        <v>305</v>
      </c>
      <c r="H9411" t="s">
        <v>166</v>
      </c>
      <c r="I9411" t="s">
        <v>173</v>
      </c>
      <c r="J9411" t="s">
        <v>174</v>
      </c>
      <c r="K9411" t="s">
        <v>43</v>
      </c>
      <c r="L9411" t="s">
        <v>30</v>
      </c>
      <c r="M9411" t="s">
        <v>31</v>
      </c>
      <c r="N9411">
        <v>2</v>
      </c>
      <c r="O9411" t="s">
        <v>19015</v>
      </c>
      <c r="P9411" t="s">
        <v>248</v>
      </c>
      <c r="Q9411">
        <v>1192902.05</v>
      </c>
      <c r="R9411" t="s">
        <v>48</v>
      </c>
      <c r="S9411" t="s">
        <v>56</v>
      </c>
      <c r="T9411" t="s">
        <v>35</v>
      </c>
      <c r="U9411" s="6">
        <v>4.8</v>
      </c>
    </row>
    <row r="9412" spans="1:21" x14ac:dyDescent="0.25">
      <c r="A9412" t="s">
        <v>19016</v>
      </c>
      <c r="B9412" s="1">
        <v>44966</v>
      </c>
      <c r="C9412" t="s">
        <v>98</v>
      </c>
      <c r="D9412" t="s">
        <v>23</v>
      </c>
      <c r="E9412" t="s">
        <v>99</v>
      </c>
      <c r="F9412" t="s">
        <v>58</v>
      </c>
      <c r="G9412" t="s">
        <v>316</v>
      </c>
      <c r="H9412" t="s">
        <v>26</v>
      </c>
      <c r="I9412" t="s">
        <v>27</v>
      </c>
      <c r="J9412" t="s">
        <v>28</v>
      </c>
      <c r="K9412" t="s">
        <v>72</v>
      </c>
      <c r="L9412" t="s">
        <v>30</v>
      </c>
      <c r="M9412" t="s">
        <v>53</v>
      </c>
      <c r="N9412">
        <v>3</v>
      </c>
      <c r="O9412" t="s">
        <v>19017</v>
      </c>
      <c r="P9412" t="s">
        <v>74</v>
      </c>
      <c r="Q9412">
        <v>3650588.04</v>
      </c>
      <c r="R9412" t="s">
        <v>48</v>
      </c>
      <c r="S9412" t="s">
        <v>56</v>
      </c>
      <c r="T9412" t="s">
        <v>35</v>
      </c>
      <c r="U9412" s="6">
        <v>4.5</v>
      </c>
    </row>
    <row r="9413" spans="1:21" x14ac:dyDescent="0.25">
      <c r="A9413" t="s">
        <v>19018</v>
      </c>
      <c r="B9413" s="1">
        <v>45009</v>
      </c>
      <c r="C9413" t="s">
        <v>98</v>
      </c>
      <c r="D9413" t="s">
        <v>23</v>
      </c>
      <c r="E9413" t="s">
        <v>99</v>
      </c>
      <c r="F9413" t="s">
        <v>62</v>
      </c>
      <c r="G9413" t="s">
        <v>203</v>
      </c>
      <c r="H9413" t="s">
        <v>26</v>
      </c>
      <c r="I9413" t="s">
        <v>52</v>
      </c>
      <c r="J9413" t="s">
        <v>28</v>
      </c>
      <c r="K9413" t="s">
        <v>43</v>
      </c>
      <c r="L9413" t="s">
        <v>30</v>
      </c>
      <c r="M9413" t="s">
        <v>64</v>
      </c>
      <c r="N9413">
        <v>2</v>
      </c>
      <c r="O9413" t="s">
        <v>19019</v>
      </c>
      <c r="P9413" t="s">
        <v>135</v>
      </c>
      <c r="Q9413">
        <v>1547568.41</v>
      </c>
      <c r="R9413" t="s">
        <v>48</v>
      </c>
      <c r="S9413" t="s">
        <v>35</v>
      </c>
      <c r="T9413" t="s">
        <v>35</v>
      </c>
      <c r="U9413" s="6">
        <v>3.7</v>
      </c>
    </row>
    <row r="9414" spans="1:21" x14ac:dyDescent="0.25">
      <c r="A9414" t="s">
        <v>19020</v>
      </c>
      <c r="B9414" s="1">
        <v>45840</v>
      </c>
      <c r="C9414" t="s">
        <v>81</v>
      </c>
      <c r="D9414" t="s">
        <v>23</v>
      </c>
      <c r="E9414" t="s">
        <v>82</v>
      </c>
      <c r="F9414" t="s">
        <v>62</v>
      </c>
      <c r="G9414" t="s">
        <v>20201</v>
      </c>
      <c r="H9414" t="s">
        <v>83</v>
      </c>
      <c r="I9414" t="s">
        <v>84</v>
      </c>
      <c r="J9414" t="s">
        <v>42</v>
      </c>
      <c r="K9414" t="s">
        <v>72</v>
      </c>
      <c r="L9414" t="s">
        <v>44</v>
      </c>
      <c r="M9414" t="s">
        <v>113</v>
      </c>
      <c r="N9414">
        <v>5</v>
      </c>
      <c r="O9414" t="s">
        <v>19021</v>
      </c>
      <c r="P9414" t="s">
        <v>349</v>
      </c>
      <c r="Q9414">
        <v>4292320.55</v>
      </c>
      <c r="R9414" t="s">
        <v>34</v>
      </c>
      <c r="S9414" t="s">
        <v>56</v>
      </c>
      <c r="T9414" t="s">
        <v>35</v>
      </c>
      <c r="U9414" s="6">
        <v>4.5999999999999996</v>
      </c>
    </row>
    <row r="9415" spans="1:21" x14ac:dyDescent="0.25">
      <c r="A9415" t="s">
        <v>19022</v>
      </c>
      <c r="B9415" s="1">
        <v>45819</v>
      </c>
      <c r="C9415" t="s">
        <v>22</v>
      </c>
      <c r="D9415" t="s">
        <v>23</v>
      </c>
      <c r="E9415" t="s">
        <v>24</v>
      </c>
      <c r="F9415" t="s">
        <v>58</v>
      </c>
      <c r="G9415" t="s">
        <v>259</v>
      </c>
      <c r="H9415" t="s">
        <v>83</v>
      </c>
      <c r="I9415" t="s">
        <v>126</v>
      </c>
      <c r="J9415" t="s">
        <v>42</v>
      </c>
      <c r="K9415" t="s">
        <v>72</v>
      </c>
      <c r="L9415" t="s">
        <v>30</v>
      </c>
      <c r="M9415" t="s">
        <v>64</v>
      </c>
      <c r="N9415">
        <v>4</v>
      </c>
      <c r="O9415" t="s">
        <v>19023</v>
      </c>
      <c r="P9415" t="s">
        <v>140</v>
      </c>
      <c r="Q9415">
        <v>3150427.75</v>
      </c>
      <c r="R9415" t="s">
        <v>34</v>
      </c>
      <c r="S9415" t="s">
        <v>35</v>
      </c>
      <c r="T9415" t="s">
        <v>56</v>
      </c>
      <c r="U9415" s="6">
        <v>3.9</v>
      </c>
    </row>
    <row r="9416" spans="1:21" x14ac:dyDescent="0.25">
      <c r="A9416" t="s">
        <v>19024</v>
      </c>
      <c r="B9416" s="1">
        <v>45730</v>
      </c>
      <c r="C9416" t="s">
        <v>98</v>
      </c>
      <c r="D9416" t="s">
        <v>23</v>
      </c>
      <c r="E9416" t="s">
        <v>99</v>
      </c>
      <c r="F9416" t="s">
        <v>190</v>
      </c>
      <c r="G9416" t="s">
        <v>214</v>
      </c>
      <c r="H9416" t="s">
        <v>70</v>
      </c>
      <c r="I9416" t="s">
        <v>180</v>
      </c>
      <c r="J9416" t="s">
        <v>42</v>
      </c>
      <c r="K9416" t="s">
        <v>29</v>
      </c>
      <c r="L9416" t="s">
        <v>30</v>
      </c>
      <c r="M9416" t="s">
        <v>113</v>
      </c>
      <c r="N9416">
        <v>2</v>
      </c>
      <c r="O9416" t="s">
        <v>19025</v>
      </c>
      <c r="P9416" t="s">
        <v>60</v>
      </c>
      <c r="Q9416">
        <v>1942018.66</v>
      </c>
      <c r="R9416" t="s">
        <v>34</v>
      </c>
      <c r="S9416" t="s">
        <v>35</v>
      </c>
      <c r="T9416" t="s">
        <v>56</v>
      </c>
      <c r="U9416" s="6">
        <v>3.9</v>
      </c>
    </row>
    <row r="9417" spans="1:21" x14ac:dyDescent="0.25">
      <c r="A9417" t="s">
        <v>19026</v>
      </c>
      <c r="B9417" s="1">
        <v>45538</v>
      </c>
      <c r="C9417" t="s">
        <v>88</v>
      </c>
      <c r="D9417" t="s">
        <v>23</v>
      </c>
      <c r="E9417" t="s">
        <v>112</v>
      </c>
      <c r="F9417" t="s">
        <v>39</v>
      </c>
      <c r="G9417" t="s">
        <v>328</v>
      </c>
      <c r="H9417" t="s">
        <v>70</v>
      </c>
      <c r="I9417" t="s">
        <v>71</v>
      </c>
      <c r="J9417" t="s">
        <v>28</v>
      </c>
      <c r="K9417" t="s">
        <v>72</v>
      </c>
      <c r="L9417" t="s">
        <v>44</v>
      </c>
      <c r="M9417" t="s">
        <v>113</v>
      </c>
      <c r="N9417">
        <v>4</v>
      </c>
      <c r="O9417" t="s">
        <v>19027</v>
      </c>
      <c r="P9417" t="s">
        <v>840</v>
      </c>
      <c r="Q9417">
        <v>3524624.9</v>
      </c>
      <c r="R9417" t="s">
        <v>34</v>
      </c>
      <c r="S9417" t="s">
        <v>35</v>
      </c>
      <c r="T9417" t="s">
        <v>35</v>
      </c>
      <c r="U9417" s="6">
        <v>4.7</v>
      </c>
    </row>
    <row r="9418" spans="1:21" x14ac:dyDescent="0.25">
      <c r="A9418" t="s">
        <v>19028</v>
      </c>
      <c r="B9418" s="1">
        <v>45442</v>
      </c>
      <c r="C9418" t="s">
        <v>98</v>
      </c>
      <c r="D9418" t="s">
        <v>23</v>
      </c>
      <c r="E9418" t="s">
        <v>99</v>
      </c>
      <c r="F9418" t="s">
        <v>69</v>
      </c>
      <c r="G9418" t="s">
        <v>265</v>
      </c>
      <c r="H9418" t="s">
        <v>104</v>
      </c>
      <c r="I9418" t="s">
        <v>240</v>
      </c>
      <c r="J9418" t="s">
        <v>174</v>
      </c>
      <c r="K9418" t="s">
        <v>43</v>
      </c>
      <c r="L9418" t="s">
        <v>44</v>
      </c>
      <c r="M9418" t="s">
        <v>53</v>
      </c>
      <c r="N9418">
        <v>5</v>
      </c>
      <c r="O9418" t="s">
        <v>19029</v>
      </c>
      <c r="P9418" t="s">
        <v>153</v>
      </c>
      <c r="Q9418">
        <v>3276972.2</v>
      </c>
      <c r="R9418" t="s">
        <v>34</v>
      </c>
      <c r="S9418" t="s">
        <v>35</v>
      </c>
      <c r="T9418" t="s">
        <v>35</v>
      </c>
      <c r="U9418" s="6">
        <v>3.5</v>
      </c>
    </row>
    <row r="9419" spans="1:21" x14ac:dyDescent="0.25">
      <c r="A9419" t="s">
        <v>19030</v>
      </c>
      <c r="B9419" s="1">
        <v>45665</v>
      </c>
      <c r="C9419" t="s">
        <v>81</v>
      </c>
      <c r="D9419" t="s">
        <v>23</v>
      </c>
      <c r="E9419" t="s">
        <v>82</v>
      </c>
      <c r="F9419" t="s">
        <v>69</v>
      </c>
      <c r="G9419" t="s">
        <v>20208</v>
      </c>
      <c r="H9419" t="s">
        <v>26</v>
      </c>
      <c r="I9419" t="s">
        <v>151</v>
      </c>
      <c r="J9419" t="s">
        <v>42</v>
      </c>
      <c r="K9419" t="s">
        <v>29</v>
      </c>
      <c r="L9419" t="s">
        <v>44</v>
      </c>
      <c r="M9419" t="s">
        <v>77</v>
      </c>
      <c r="N9419">
        <v>1</v>
      </c>
      <c r="O9419" t="s">
        <v>19031</v>
      </c>
      <c r="P9419" t="s">
        <v>66</v>
      </c>
      <c r="Q9419">
        <v>955102.76</v>
      </c>
      <c r="R9419" t="s">
        <v>34</v>
      </c>
      <c r="S9419" t="s">
        <v>56</v>
      </c>
      <c r="T9419" t="s">
        <v>56</v>
      </c>
      <c r="U9419" s="6">
        <v>4.9000000000000004</v>
      </c>
    </row>
    <row r="9420" spans="1:21" x14ac:dyDescent="0.25">
      <c r="A9420" t="s">
        <v>19032</v>
      </c>
      <c r="B9420" s="1">
        <v>45673</v>
      </c>
      <c r="C9420" t="s">
        <v>98</v>
      </c>
      <c r="D9420" t="s">
        <v>23</v>
      </c>
      <c r="E9420" t="s">
        <v>103</v>
      </c>
      <c r="F9420" t="s">
        <v>25</v>
      </c>
      <c r="G9420" t="s">
        <v>230</v>
      </c>
      <c r="H9420" t="s">
        <v>40</v>
      </c>
      <c r="I9420" t="s">
        <v>63</v>
      </c>
      <c r="J9420" t="s">
        <v>42</v>
      </c>
      <c r="K9420" t="s">
        <v>72</v>
      </c>
      <c r="L9420" t="s">
        <v>30</v>
      </c>
      <c r="M9420" t="s">
        <v>53</v>
      </c>
      <c r="N9420">
        <v>2</v>
      </c>
      <c r="O9420" t="s">
        <v>19033</v>
      </c>
      <c r="P9420" t="s">
        <v>188</v>
      </c>
      <c r="Q9420">
        <v>1774479.85</v>
      </c>
      <c r="R9420" t="s">
        <v>48</v>
      </c>
      <c r="S9420" t="s">
        <v>35</v>
      </c>
      <c r="T9420" t="s">
        <v>35</v>
      </c>
      <c r="U9420" s="6">
        <v>4.0999999999999996</v>
      </c>
    </row>
    <row r="9421" spans="1:21" x14ac:dyDescent="0.25">
      <c r="A9421" t="s">
        <v>19034</v>
      </c>
      <c r="B9421" s="1">
        <v>45147</v>
      </c>
      <c r="C9421" t="s">
        <v>98</v>
      </c>
      <c r="D9421" t="s">
        <v>23</v>
      </c>
      <c r="E9421" t="s">
        <v>103</v>
      </c>
      <c r="F9421" t="s">
        <v>58</v>
      </c>
      <c r="G9421" t="s">
        <v>305</v>
      </c>
      <c r="H9421" t="s">
        <v>26</v>
      </c>
      <c r="I9421" t="s">
        <v>253</v>
      </c>
      <c r="J9421" t="s">
        <v>42</v>
      </c>
      <c r="K9421" t="s">
        <v>43</v>
      </c>
      <c r="L9421" t="s">
        <v>30</v>
      </c>
      <c r="M9421" t="s">
        <v>77</v>
      </c>
      <c r="N9421">
        <v>2</v>
      </c>
      <c r="O9421" t="s">
        <v>19035</v>
      </c>
      <c r="P9421" t="s">
        <v>482</v>
      </c>
      <c r="Q9421">
        <v>1852595.36</v>
      </c>
      <c r="R9421" t="s">
        <v>34</v>
      </c>
      <c r="S9421" t="s">
        <v>56</v>
      </c>
      <c r="T9421" t="s">
        <v>35</v>
      </c>
      <c r="U9421" s="6">
        <v>4</v>
      </c>
    </row>
    <row r="9422" spans="1:21" x14ac:dyDescent="0.25">
      <c r="A9422" t="s">
        <v>19036</v>
      </c>
      <c r="B9422" s="1">
        <v>45481</v>
      </c>
      <c r="C9422" t="s">
        <v>37</v>
      </c>
      <c r="D9422" t="s">
        <v>23</v>
      </c>
      <c r="E9422" t="s">
        <v>68</v>
      </c>
      <c r="F9422" t="s">
        <v>58</v>
      </c>
      <c r="G9422" t="s">
        <v>20212</v>
      </c>
      <c r="H9422" t="s">
        <v>70</v>
      </c>
      <c r="I9422" t="s">
        <v>119</v>
      </c>
      <c r="J9422" t="s">
        <v>28</v>
      </c>
      <c r="K9422" t="s">
        <v>29</v>
      </c>
      <c r="L9422" t="s">
        <v>30</v>
      </c>
      <c r="M9422" t="s">
        <v>64</v>
      </c>
      <c r="N9422">
        <v>3</v>
      </c>
      <c r="O9422" t="s">
        <v>19037</v>
      </c>
      <c r="P9422" t="s">
        <v>196</v>
      </c>
      <c r="Q9422">
        <v>2402055.87</v>
      </c>
      <c r="R9422" t="s">
        <v>34</v>
      </c>
      <c r="S9422" t="s">
        <v>56</v>
      </c>
      <c r="T9422" t="s">
        <v>35</v>
      </c>
      <c r="U9422" s="6">
        <v>3.7</v>
      </c>
    </row>
    <row r="9423" spans="1:21" x14ac:dyDescent="0.25">
      <c r="A9423" t="s">
        <v>19038</v>
      </c>
      <c r="B9423" s="1">
        <v>45787</v>
      </c>
      <c r="C9423" t="s">
        <v>98</v>
      </c>
      <c r="D9423" t="s">
        <v>23</v>
      </c>
      <c r="E9423" t="s">
        <v>99</v>
      </c>
      <c r="F9423" t="s">
        <v>62</v>
      </c>
      <c r="G9423" t="s">
        <v>20201</v>
      </c>
      <c r="H9423" t="s">
        <v>26</v>
      </c>
      <c r="I9423" t="s">
        <v>253</v>
      </c>
      <c r="J9423" t="s">
        <v>42</v>
      </c>
      <c r="K9423" t="s">
        <v>72</v>
      </c>
      <c r="L9423" t="s">
        <v>30</v>
      </c>
      <c r="M9423" t="s">
        <v>53</v>
      </c>
      <c r="N9423">
        <v>2</v>
      </c>
      <c r="O9423" t="s">
        <v>19039</v>
      </c>
      <c r="P9423" t="s">
        <v>33</v>
      </c>
      <c r="Q9423">
        <v>1821567.67</v>
      </c>
      <c r="R9423" t="s">
        <v>34</v>
      </c>
      <c r="S9423" t="s">
        <v>56</v>
      </c>
      <c r="T9423" t="s">
        <v>56</v>
      </c>
      <c r="U9423" s="6">
        <v>4</v>
      </c>
    </row>
    <row r="9424" spans="1:21" x14ac:dyDescent="0.25">
      <c r="A9424" t="s">
        <v>19040</v>
      </c>
      <c r="B9424" s="1">
        <v>45172</v>
      </c>
      <c r="C9424" t="s">
        <v>81</v>
      </c>
      <c r="D9424" t="s">
        <v>23</v>
      </c>
      <c r="E9424" t="s">
        <v>82</v>
      </c>
      <c r="F9424" t="s">
        <v>90</v>
      </c>
      <c r="G9424" t="s">
        <v>328</v>
      </c>
      <c r="H9424" t="s">
        <v>70</v>
      </c>
      <c r="I9424" t="s">
        <v>71</v>
      </c>
      <c r="J9424" t="s">
        <v>28</v>
      </c>
      <c r="K9424" t="s">
        <v>43</v>
      </c>
      <c r="L9424" t="s">
        <v>30</v>
      </c>
      <c r="M9424" t="s">
        <v>31</v>
      </c>
      <c r="N9424">
        <v>1</v>
      </c>
      <c r="O9424" t="s">
        <v>19041</v>
      </c>
      <c r="P9424" t="s">
        <v>248</v>
      </c>
      <c r="Q9424">
        <v>840002.75</v>
      </c>
      <c r="R9424" t="s">
        <v>34</v>
      </c>
      <c r="S9424" t="s">
        <v>35</v>
      </c>
      <c r="T9424" t="s">
        <v>56</v>
      </c>
      <c r="U9424" s="6">
        <v>4.3</v>
      </c>
    </row>
    <row r="9425" spans="1:21" x14ac:dyDescent="0.25">
      <c r="A9425" t="s">
        <v>19042</v>
      </c>
      <c r="B9425" s="1">
        <v>45830</v>
      </c>
      <c r="C9425" t="s">
        <v>81</v>
      </c>
      <c r="D9425" t="s">
        <v>23</v>
      </c>
      <c r="E9425" t="s">
        <v>82</v>
      </c>
      <c r="F9425" t="s">
        <v>76</v>
      </c>
      <c r="G9425" t="s">
        <v>305</v>
      </c>
      <c r="H9425" t="s">
        <v>104</v>
      </c>
      <c r="I9425" t="s">
        <v>138</v>
      </c>
      <c r="J9425" t="s">
        <v>42</v>
      </c>
      <c r="K9425" t="s">
        <v>43</v>
      </c>
      <c r="L9425" t="s">
        <v>30</v>
      </c>
      <c r="M9425" t="s">
        <v>77</v>
      </c>
      <c r="N9425">
        <v>1</v>
      </c>
      <c r="O9425" t="s">
        <v>19043</v>
      </c>
      <c r="P9425" t="s">
        <v>124</v>
      </c>
      <c r="Q9425">
        <v>1064714.95</v>
      </c>
      <c r="R9425" t="s">
        <v>48</v>
      </c>
      <c r="S9425" t="s">
        <v>35</v>
      </c>
      <c r="T9425" t="s">
        <v>56</v>
      </c>
      <c r="U9425" s="6">
        <v>3.5</v>
      </c>
    </row>
    <row r="9426" spans="1:21" x14ac:dyDescent="0.25">
      <c r="A9426" t="s">
        <v>19044</v>
      </c>
      <c r="B9426" s="1">
        <v>45078</v>
      </c>
      <c r="C9426" t="s">
        <v>37</v>
      </c>
      <c r="D9426" t="s">
        <v>23</v>
      </c>
      <c r="E9426" t="s">
        <v>38</v>
      </c>
      <c r="F9426" t="s">
        <v>69</v>
      </c>
      <c r="G9426" t="s">
        <v>20204</v>
      </c>
      <c r="H9426" t="s">
        <v>26</v>
      </c>
      <c r="I9426" t="s">
        <v>27</v>
      </c>
      <c r="J9426" t="s">
        <v>28</v>
      </c>
      <c r="K9426" t="s">
        <v>72</v>
      </c>
      <c r="L9426" t="s">
        <v>44</v>
      </c>
      <c r="M9426" t="s">
        <v>113</v>
      </c>
      <c r="N9426">
        <v>1</v>
      </c>
      <c r="O9426" t="s">
        <v>19045</v>
      </c>
      <c r="P9426" t="s">
        <v>267</v>
      </c>
      <c r="Q9426">
        <v>1300578.3999999999</v>
      </c>
      <c r="R9426" t="s">
        <v>34</v>
      </c>
      <c r="S9426" t="s">
        <v>56</v>
      </c>
      <c r="T9426" t="s">
        <v>56</v>
      </c>
      <c r="U9426" s="6">
        <v>4.9000000000000004</v>
      </c>
    </row>
    <row r="9427" spans="1:21" x14ac:dyDescent="0.25">
      <c r="A9427" t="s">
        <v>19046</v>
      </c>
      <c r="B9427" s="1">
        <v>45712</v>
      </c>
      <c r="C9427" t="s">
        <v>88</v>
      </c>
      <c r="D9427" t="s">
        <v>23</v>
      </c>
      <c r="E9427" t="s">
        <v>112</v>
      </c>
      <c r="F9427" t="s">
        <v>25</v>
      </c>
      <c r="G9427" t="s">
        <v>146</v>
      </c>
      <c r="H9427" t="s">
        <v>166</v>
      </c>
      <c r="I9427" t="s">
        <v>167</v>
      </c>
      <c r="J9427" t="s">
        <v>42</v>
      </c>
      <c r="K9427" t="s">
        <v>29</v>
      </c>
      <c r="L9427" t="s">
        <v>44</v>
      </c>
      <c r="M9427" t="s">
        <v>77</v>
      </c>
      <c r="N9427">
        <v>4</v>
      </c>
      <c r="O9427" t="s">
        <v>19047</v>
      </c>
      <c r="P9427" t="s">
        <v>196</v>
      </c>
      <c r="Q9427">
        <v>3050910.63</v>
      </c>
      <c r="R9427" t="s">
        <v>48</v>
      </c>
      <c r="S9427" t="s">
        <v>56</v>
      </c>
      <c r="T9427" t="s">
        <v>35</v>
      </c>
      <c r="U9427" s="6">
        <v>4.9000000000000004</v>
      </c>
    </row>
    <row r="9428" spans="1:21" x14ac:dyDescent="0.25">
      <c r="A9428" t="s">
        <v>19048</v>
      </c>
      <c r="B9428" s="1">
        <v>45734</v>
      </c>
      <c r="C9428" t="s">
        <v>98</v>
      </c>
      <c r="D9428" t="s">
        <v>23</v>
      </c>
      <c r="E9428" t="s">
        <v>99</v>
      </c>
      <c r="F9428" t="s">
        <v>76</v>
      </c>
      <c r="G9428" t="s">
        <v>20207</v>
      </c>
      <c r="H9428" t="s">
        <v>40</v>
      </c>
      <c r="I9428" t="s">
        <v>63</v>
      </c>
      <c r="J9428" t="s">
        <v>42</v>
      </c>
      <c r="K9428" t="s">
        <v>72</v>
      </c>
      <c r="L9428" t="s">
        <v>30</v>
      </c>
      <c r="M9428" t="s">
        <v>77</v>
      </c>
      <c r="N9428">
        <v>4</v>
      </c>
      <c r="O9428" t="s">
        <v>19049</v>
      </c>
      <c r="P9428" t="s">
        <v>169</v>
      </c>
      <c r="Q9428">
        <v>3116944.12</v>
      </c>
      <c r="R9428" t="s">
        <v>48</v>
      </c>
      <c r="S9428" t="s">
        <v>35</v>
      </c>
      <c r="T9428" t="s">
        <v>35</v>
      </c>
      <c r="U9428" s="6">
        <v>4</v>
      </c>
    </row>
    <row r="9429" spans="1:21" x14ac:dyDescent="0.25">
      <c r="A9429" t="s">
        <v>19050</v>
      </c>
      <c r="B9429" s="1">
        <v>45220</v>
      </c>
      <c r="C9429" t="s">
        <v>37</v>
      </c>
      <c r="D9429" t="s">
        <v>23</v>
      </c>
      <c r="E9429" t="s">
        <v>38</v>
      </c>
      <c r="F9429" t="s">
        <v>62</v>
      </c>
      <c r="G9429" t="s">
        <v>474</v>
      </c>
      <c r="H9429" t="s">
        <v>104</v>
      </c>
      <c r="I9429" t="s">
        <v>105</v>
      </c>
      <c r="J9429" t="s">
        <v>28</v>
      </c>
      <c r="K9429" t="s">
        <v>43</v>
      </c>
      <c r="L9429" t="s">
        <v>30</v>
      </c>
      <c r="M9429" t="s">
        <v>64</v>
      </c>
      <c r="N9429">
        <v>5</v>
      </c>
      <c r="O9429" t="s">
        <v>19051</v>
      </c>
      <c r="P9429" t="s">
        <v>47</v>
      </c>
      <c r="Q9429">
        <v>4162908.68</v>
      </c>
      <c r="R9429" t="s">
        <v>34</v>
      </c>
      <c r="S9429" t="s">
        <v>56</v>
      </c>
      <c r="T9429" t="s">
        <v>56</v>
      </c>
      <c r="U9429" s="6">
        <v>4.3</v>
      </c>
    </row>
    <row r="9430" spans="1:21" x14ac:dyDescent="0.25">
      <c r="A9430" t="s">
        <v>19052</v>
      </c>
      <c r="B9430" s="1">
        <v>45893</v>
      </c>
      <c r="C9430" t="s">
        <v>50</v>
      </c>
      <c r="D9430" t="s">
        <v>23</v>
      </c>
      <c r="E9430" t="s">
        <v>51</v>
      </c>
      <c r="F9430" t="s">
        <v>58</v>
      </c>
      <c r="G9430" t="s">
        <v>328</v>
      </c>
      <c r="H9430" t="s">
        <v>70</v>
      </c>
      <c r="I9430" t="s">
        <v>119</v>
      </c>
      <c r="J9430" t="s">
        <v>28</v>
      </c>
      <c r="K9430" t="s">
        <v>29</v>
      </c>
      <c r="L9430" t="s">
        <v>30</v>
      </c>
      <c r="M9430" t="s">
        <v>64</v>
      </c>
      <c r="N9430">
        <v>4</v>
      </c>
      <c r="O9430" t="s">
        <v>19053</v>
      </c>
      <c r="P9430" t="s">
        <v>255</v>
      </c>
      <c r="Q9430">
        <v>3142802.35</v>
      </c>
      <c r="R9430" t="s">
        <v>34</v>
      </c>
      <c r="S9430" t="s">
        <v>35</v>
      </c>
      <c r="T9430" t="s">
        <v>56</v>
      </c>
      <c r="U9430" s="6">
        <v>4.9000000000000004</v>
      </c>
    </row>
    <row r="9431" spans="1:21" x14ac:dyDescent="0.25">
      <c r="A9431" t="s">
        <v>19054</v>
      </c>
      <c r="B9431" s="1">
        <v>45469</v>
      </c>
      <c r="C9431" t="s">
        <v>37</v>
      </c>
      <c r="D9431" t="s">
        <v>23</v>
      </c>
      <c r="E9431" t="s">
        <v>38</v>
      </c>
      <c r="F9431" t="s">
        <v>90</v>
      </c>
      <c r="G9431" t="s">
        <v>252</v>
      </c>
      <c r="H9431" t="s">
        <v>40</v>
      </c>
      <c r="I9431" t="s">
        <v>63</v>
      </c>
      <c r="J9431" t="s">
        <v>42</v>
      </c>
      <c r="K9431" t="s">
        <v>29</v>
      </c>
      <c r="L9431" t="s">
        <v>44</v>
      </c>
      <c r="M9431" t="s">
        <v>113</v>
      </c>
      <c r="N9431">
        <v>2</v>
      </c>
      <c r="O9431" t="s">
        <v>19055</v>
      </c>
      <c r="P9431" t="s">
        <v>539</v>
      </c>
      <c r="Q9431">
        <v>1861513.71</v>
      </c>
      <c r="R9431" t="s">
        <v>48</v>
      </c>
      <c r="S9431" t="s">
        <v>56</v>
      </c>
      <c r="T9431" t="s">
        <v>56</v>
      </c>
      <c r="U9431" s="6">
        <v>4.4000000000000004</v>
      </c>
    </row>
    <row r="9432" spans="1:21" x14ac:dyDescent="0.25">
      <c r="A9432" t="s">
        <v>19056</v>
      </c>
      <c r="B9432" s="1">
        <v>45499</v>
      </c>
      <c r="C9432" t="s">
        <v>98</v>
      </c>
      <c r="D9432" t="s">
        <v>23</v>
      </c>
      <c r="E9432" t="s">
        <v>99</v>
      </c>
      <c r="F9432" t="s">
        <v>39</v>
      </c>
      <c r="G9432" t="s">
        <v>305</v>
      </c>
      <c r="H9432" t="s">
        <v>40</v>
      </c>
      <c r="I9432" t="s">
        <v>63</v>
      </c>
      <c r="J9432" t="s">
        <v>42</v>
      </c>
      <c r="K9432" t="s">
        <v>72</v>
      </c>
      <c r="L9432" t="s">
        <v>30</v>
      </c>
      <c r="M9432" t="s">
        <v>64</v>
      </c>
      <c r="N9432">
        <v>3</v>
      </c>
      <c r="O9432" t="s">
        <v>19057</v>
      </c>
      <c r="P9432" t="s">
        <v>110</v>
      </c>
      <c r="Q9432">
        <v>2736855.33</v>
      </c>
      <c r="R9432" t="s">
        <v>48</v>
      </c>
      <c r="S9432" t="s">
        <v>56</v>
      </c>
      <c r="T9432" t="s">
        <v>35</v>
      </c>
      <c r="U9432" s="6">
        <v>4.7</v>
      </c>
    </row>
    <row r="9433" spans="1:21" x14ac:dyDescent="0.25">
      <c r="A9433" t="s">
        <v>19058</v>
      </c>
      <c r="B9433" s="1">
        <v>45603</v>
      </c>
      <c r="C9433" t="s">
        <v>50</v>
      </c>
      <c r="D9433" t="s">
        <v>23</v>
      </c>
      <c r="E9433" t="s">
        <v>51</v>
      </c>
      <c r="F9433" t="s">
        <v>58</v>
      </c>
      <c r="G9433" t="s">
        <v>20209</v>
      </c>
      <c r="H9433" t="s">
        <v>83</v>
      </c>
      <c r="I9433" t="s">
        <v>126</v>
      </c>
      <c r="J9433" t="s">
        <v>42</v>
      </c>
      <c r="K9433" t="s">
        <v>29</v>
      </c>
      <c r="L9433" t="s">
        <v>44</v>
      </c>
      <c r="M9433" t="s">
        <v>77</v>
      </c>
      <c r="N9433">
        <v>2</v>
      </c>
      <c r="O9433" t="s">
        <v>19059</v>
      </c>
      <c r="P9433" t="s">
        <v>840</v>
      </c>
      <c r="Q9433">
        <v>1657915.29</v>
      </c>
      <c r="R9433" t="s">
        <v>48</v>
      </c>
      <c r="S9433" t="s">
        <v>35</v>
      </c>
      <c r="T9433" t="s">
        <v>35</v>
      </c>
      <c r="U9433" s="6">
        <v>4.2</v>
      </c>
    </row>
    <row r="9434" spans="1:21" x14ac:dyDescent="0.25">
      <c r="A9434" t="s">
        <v>19060</v>
      </c>
      <c r="B9434" s="1">
        <v>45013</v>
      </c>
      <c r="C9434" t="s">
        <v>98</v>
      </c>
      <c r="D9434" t="s">
        <v>23</v>
      </c>
      <c r="E9434" t="s">
        <v>99</v>
      </c>
      <c r="F9434" t="s">
        <v>90</v>
      </c>
      <c r="G9434" t="s">
        <v>518</v>
      </c>
      <c r="H9434" t="s">
        <v>104</v>
      </c>
      <c r="I9434" t="s">
        <v>240</v>
      </c>
      <c r="J9434" t="s">
        <v>174</v>
      </c>
      <c r="K9434" t="s">
        <v>29</v>
      </c>
      <c r="L9434" t="s">
        <v>30</v>
      </c>
      <c r="M9434" t="s">
        <v>113</v>
      </c>
      <c r="N9434">
        <v>3</v>
      </c>
      <c r="O9434" t="s">
        <v>19061</v>
      </c>
      <c r="P9434" t="s">
        <v>454</v>
      </c>
      <c r="Q9434">
        <v>1979917.13</v>
      </c>
      <c r="R9434" t="s">
        <v>48</v>
      </c>
      <c r="S9434" t="s">
        <v>56</v>
      </c>
      <c r="T9434" t="s">
        <v>35</v>
      </c>
      <c r="U9434" s="6">
        <v>4.2</v>
      </c>
    </row>
    <row r="9435" spans="1:21" x14ac:dyDescent="0.25">
      <c r="A9435" t="s">
        <v>19062</v>
      </c>
      <c r="B9435" s="1">
        <v>45254</v>
      </c>
      <c r="C9435" t="s">
        <v>88</v>
      </c>
      <c r="D9435" t="s">
        <v>23</v>
      </c>
      <c r="E9435" t="s">
        <v>112</v>
      </c>
      <c r="F9435" t="s">
        <v>69</v>
      </c>
      <c r="G9435" t="s">
        <v>316</v>
      </c>
      <c r="H9435" t="s">
        <v>166</v>
      </c>
      <c r="I9435" t="s">
        <v>173</v>
      </c>
      <c r="J9435" t="s">
        <v>174</v>
      </c>
      <c r="K9435" t="s">
        <v>29</v>
      </c>
      <c r="L9435" t="s">
        <v>44</v>
      </c>
      <c r="M9435" t="s">
        <v>31</v>
      </c>
      <c r="N9435">
        <v>3</v>
      </c>
      <c r="O9435" t="s">
        <v>19063</v>
      </c>
      <c r="P9435" t="s">
        <v>840</v>
      </c>
      <c r="Q9435">
        <v>1912085.82</v>
      </c>
      <c r="R9435" t="s">
        <v>48</v>
      </c>
      <c r="S9435" t="s">
        <v>35</v>
      </c>
      <c r="T9435" t="s">
        <v>56</v>
      </c>
      <c r="U9435" s="6">
        <v>4.7</v>
      </c>
    </row>
    <row r="9436" spans="1:21" x14ac:dyDescent="0.25">
      <c r="A9436" t="s">
        <v>19064</v>
      </c>
      <c r="B9436" s="1">
        <v>45220</v>
      </c>
      <c r="C9436" t="s">
        <v>98</v>
      </c>
      <c r="D9436" t="s">
        <v>23</v>
      </c>
      <c r="E9436" t="s">
        <v>99</v>
      </c>
      <c r="F9436" t="s">
        <v>39</v>
      </c>
      <c r="G9436" t="s">
        <v>165</v>
      </c>
      <c r="H9436" t="s">
        <v>26</v>
      </c>
      <c r="I9436" t="s">
        <v>253</v>
      </c>
      <c r="J9436" t="s">
        <v>42</v>
      </c>
      <c r="K9436" t="s">
        <v>29</v>
      </c>
      <c r="L9436" t="s">
        <v>44</v>
      </c>
      <c r="M9436" t="s">
        <v>45</v>
      </c>
      <c r="N9436">
        <v>1</v>
      </c>
      <c r="O9436" t="s">
        <v>19065</v>
      </c>
      <c r="P9436" t="s">
        <v>312</v>
      </c>
      <c r="Q9436">
        <v>809612.89</v>
      </c>
      <c r="R9436" t="s">
        <v>48</v>
      </c>
      <c r="S9436" t="s">
        <v>56</v>
      </c>
      <c r="T9436" t="s">
        <v>35</v>
      </c>
      <c r="U9436" s="6">
        <v>4.5999999999999996</v>
      </c>
    </row>
    <row r="9437" spans="1:21" x14ac:dyDescent="0.25">
      <c r="A9437" t="s">
        <v>19066</v>
      </c>
      <c r="B9437" s="1">
        <v>45834</v>
      </c>
      <c r="C9437" t="s">
        <v>37</v>
      </c>
      <c r="D9437" t="s">
        <v>23</v>
      </c>
      <c r="E9437" t="s">
        <v>68</v>
      </c>
      <c r="F9437" t="s">
        <v>90</v>
      </c>
      <c r="G9437" t="s">
        <v>20203</v>
      </c>
      <c r="H9437" t="s">
        <v>104</v>
      </c>
      <c r="I9437" t="s">
        <v>240</v>
      </c>
      <c r="J9437" t="s">
        <v>174</v>
      </c>
      <c r="K9437" t="s">
        <v>29</v>
      </c>
      <c r="L9437" t="s">
        <v>30</v>
      </c>
      <c r="M9437" t="s">
        <v>77</v>
      </c>
      <c r="N9437">
        <v>1</v>
      </c>
      <c r="O9437" t="s">
        <v>19067</v>
      </c>
      <c r="P9437" t="s">
        <v>426</v>
      </c>
      <c r="Q9437">
        <v>638568.80000000005</v>
      </c>
      <c r="R9437" t="s">
        <v>34</v>
      </c>
      <c r="S9437" t="s">
        <v>35</v>
      </c>
      <c r="T9437" t="s">
        <v>35</v>
      </c>
      <c r="U9437" s="6">
        <v>4.0999999999999996</v>
      </c>
    </row>
    <row r="9438" spans="1:21" x14ac:dyDescent="0.25">
      <c r="A9438" t="s">
        <v>19068</v>
      </c>
      <c r="B9438" s="1">
        <v>45757</v>
      </c>
      <c r="C9438" t="s">
        <v>37</v>
      </c>
      <c r="D9438" t="s">
        <v>23</v>
      </c>
      <c r="E9438" t="s">
        <v>38</v>
      </c>
      <c r="F9438" t="s">
        <v>39</v>
      </c>
      <c r="G9438" t="s">
        <v>20213</v>
      </c>
      <c r="H9438" t="s">
        <v>70</v>
      </c>
      <c r="I9438" t="s">
        <v>180</v>
      </c>
      <c r="J9438" t="s">
        <v>42</v>
      </c>
      <c r="K9438" t="s">
        <v>29</v>
      </c>
      <c r="L9438" t="s">
        <v>30</v>
      </c>
      <c r="M9438" t="s">
        <v>64</v>
      </c>
      <c r="N9438">
        <v>3</v>
      </c>
      <c r="O9438" t="s">
        <v>19069</v>
      </c>
      <c r="P9438" t="s">
        <v>526</v>
      </c>
      <c r="Q9438">
        <v>3223303.38</v>
      </c>
      <c r="R9438" t="s">
        <v>48</v>
      </c>
      <c r="S9438" t="s">
        <v>56</v>
      </c>
      <c r="T9438" t="s">
        <v>56</v>
      </c>
      <c r="U9438" s="6">
        <v>4.9000000000000004</v>
      </c>
    </row>
    <row r="9439" spans="1:21" x14ac:dyDescent="0.25">
      <c r="A9439" t="s">
        <v>19070</v>
      </c>
      <c r="B9439" s="1">
        <v>45050</v>
      </c>
      <c r="C9439" t="s">
        <v>37</v>
      </c>
      <c r="D9439" t="s">
        <v>23</v>
      </c>
      <c r="E9439" t="s">
        <v>68</v>
      </c>
      <c r="F9439" t="s">
        <v>39</v>
      </c>
      <c r="G9439" t="s">
        <v>20202</v>
      </c>
      <c r="H9439" t="s">
        <v>70</v>
      </c>
      <c r="I9439" t="s">
        <v>180</v>
      </c>
      <c r="J9439" t="s">
        <v>42</v>
      </c>
      <c r="K9439" t="s">
        <v>29</v>
      </c>
      <c r="L9439" t="s">
        <v>30</v>
      </c>
      <c r="M9439" t="s">
        <v>77</v>
      </c>
      <c r="N9439">
        <v>4</v>
      </c>
      <c r="O9439" t="s">
        <v>19071</v>
      </c>
      <c r="P9439" t="s">
        <v>493</v>
      </c>
      <c r="Q9439">
        <v>4136815.16</v>
      </c>
      <c r="R9439" t="s">
        <v>34</v>
      </c>
      <c r="S9439" t="s">
        <v>56</v>
      </c>
      <c r="T9439" t="s">
        <v>56</v>
      </c>
      <c r="U9439" s="6">
        <v>3.7</v>
      </c>
    </row>
    <row r="9440" spans="1:21" x14ac:dyDescent="0.25">
      <c r="A9440" t="s">
        <v>19072</v>
      </c>
      <c r="B9440" s="1">
        <v>45360</v>
      </c>
      <c r="C9440" t="s">
        <v>50</v>
      </c>
      <c r="D9440" t="s">
        <v>23</v>
      </c>
      <c r="E9440" t="s">
        <v>51</v>
      </c>
      <c r="F9440" t="s">
        <v>69</v>
      </c>
      <c r="G9440" t="s">
        <v>20215</v>
      </c>
      <c r="H9440" t="s">
        <v>166</v>
      </c>
      <c r="I9440" t="s">
        <v>167</v>
      </c>
      <c r="J9440" t="s">
        <v>42</v>
      </c>
      <c r="K9440" t="s">
        <v>43</v>
      </c>
      <c r="L9440" t="s">
        <v>44</v>
      </c>
      <c r="M9440" t="s">
        <v>64</v>
      </c>
      <c r="N9440">
        <v>3</v>
      </c>
      <c r="O9440" t="s">
        <v>19073</v>
      </c>
      <c r="P9440" t="s">
        <v>121</v>
      </c>
      <c r="Q9440">
        <v>2179688.94</v>
      </c>
      <c r="R9440" t="s">
        <v>34</v>
      </c>
      <c r="S9440" t="s">
        <v>35</v>
      </c>
      <c r="T9440" t="s">
        <v>35</v>
      </c>
      <c r="U9440" s="6">
        <v>3.7</v>
      </c>
    </row>
    <row r="9441" spans="1:21" x14ac:dyDescent="0.25">
      <c r="A9441" t="s">
        <v>19074</v>
      </c>
      <c r="B9441" s="1">
        <v>45504</v>
      </c>
      <c r="C9441" t="s">
        <v>37</v>
      </c>
      <c r="D9441" t="s">
        <v>23</v>
      </c>
      <c r="E9441" t="s">
        <v>68</v>
      </c>
      <c r="F9441" t="s">
        <v>69</v>
      </c>
      <c r="G9441" t="s">
        <v>20215</v>
      </c>
      <c r="H9441" t="s">
        <v>166</v>
      </c>
      <c r="I9441" t="s">
        <v>173</v>
      </c>
      <c r="J9441" t="s">
        <v>174</v>
      </c>
      <c r="K9441" t="s">
        <v>72</v>
      </c>
      <c r="L9441" t="s">
        <v>30</v>
      </c>
      <c r="M9441" t="s">
        <v>113</v>
      </c>
      <c r="N9441">
        <v>3</v>
      </c>
      <c r="O9441" t="s">
        <v>19075</v>
      </c>
      <c r="P9441" t="s">
        <v>148</v>
      </c>
      <c r="Q9441">
        <v>2049071.36</v>
      </c>
      <c r="R9441" t="s">
        <v>48</v>
      </c>
      <c r="S9441" t="s">
        <v>56</v>
      </c>
      <c r="T9441" t="s">
        <v>35</v>
      </c>
      <c r="U9441" s="6">
        <v>4.4000000000000004</v>
      </c>
    </row>
    <row r="9442" spans="1:21" x14ac:dyDescent="0.25">
      <c r="A9442" t="s">
        <v>19076</v>
      </c>
      <c r="B9442" s="1">
        <v>45344</v>
      </c>
      <c r="C9442" t="s">
        <v>98</v>
      </c>
      <c r="D9442" t="s">
        <v>23</v>
      </c>
      <c r="E9442" t="s">
        <v>103</v>
      </c>
      <c r="F9442" t="s">
        <v>58</v>
      </c>
      <c r="G9442" t="s">
        <v>20213</v>
      </c>
      <c r="H9442" t="s">
        <v>70</v>
      </c>
      <c r="I9442" t="s">
        <v>119</v>
      </c>
      <c r="J9442" t="s">
        <v>28</v>
      </c>
      <c r="K9442" t="s">
        <v>43</v>
      </c>
      <c r="L9442" t="s">
        <v>30</v>
      </c>
      <c r="M9442" t="s">
        <v>113</v>
      </c>
      <c r="N9442">
        <v>3</v>
      </c>
      <c r="O9442" t="s">
        <v>19077</v>
      </c>
      <c r="P9442" t="s">
        <v>201</v>
      </c>
      <c r="Q9442">
        <v>2322778.5099999998</v>
      </c>
      <c r="R9442" t="s">
        <v>34</v>
      </c>
      <c r="S9442" t="s">
        <v>35</v>
      </c>
      <c r="T9442" t="s">
        <v>56</v>
      </c>
      <c r="U9442" s="6">
        <v>5</v>
      </c>
    </row>
    <row r="9443" spans="1:21" x14ac:dyDescent="0.25">
      <c r="A9443" t="s">
        <v>19078</v>
      </c>
      <c r="B9443" s="1">
        <v>45001</v>
      </c>
      <c r="C9443" t="s">
        <v>37</v>
      </c>
      <c r="D9443" t="s">
        <v>23</v>
      </c>
      <c r="E9443" t="s">
        <v>38</v>
      </c>
      <c r="F9443" t="s">
        <v>25</v>
      </c>
      <c r="G9443" t="s">
        <v>150</v>
      </c>
      <c r="H9443" t="s">
        <v>70</v>
      </c>
      <c r="I9443" t="s">
        <v>180</v>
      </c>
      <c r="J9443" t="s">
        <v>42</v>
      </c>
      <c r="K9443" t="s">
        <v>43</v>
      </c>
      <c r="L9443" t="s">
        <v>44</v>
      </c>
      <c r="M9443" t="s">
        <v>31</v>
      </c>
      <c r="N9443">
        <v>1</v>
      </c>
      <c r="O9443" t="s">
        <v>19079</v>
      </c>
      <c r="P9443" t="s">
        <v>101</v>
      </c>
      <c r="Q9443">
        <v>1043054.79</v>
      </c>
      <c r="R9443" t="s">
        <v>48</v>
      </c>
      <c r="S9443" t="s">
        <v>35</v>
      </c>
      <c r="T9443" t="s">
        <v>35</v>
      </c>
      <c r="U9443" s="6">
        <v>4.4000000000000004</v>
      </c>
    </row>
    <row r="9444" spans="1:21" x14ac:dyDescent="0.25">
      <c r="A9444" t="s">
        <v>19080</v>
      </c>
      <c r="B9444" s="1">
        <v>45019</v>
      </c>
      <c r="C9444" t="s">
        <v>22</v>
      </c>
      <c r="D9444" t="s">
        <v>23</v>
      </c>
      <c r="E9444" t="s">
        <v>24</v>
      </c>
      <c r="F9444" t="s">
        <v>190</v>
      </c>
      <c r="G9444" t="s">
        <v>365</v>
      </c>
      <c r="H9444" t="s">
        <v>26</v>
      </c>
      <c r="I9444" t="s">
        <v>253</v>
      </c>
      <c r="J9444" t="s">
        <v>42</v>
      </c>
      <c r="K9444" t="s">
        <v>43</v>
      </c>
      <c r="L9444" t="s">
        <v>44</v>
      </c>
      <c r="M9444" t="s">
        <v>113</v>
      </c>
      <c r="N9444">
        <v>1</v>
      </c>
      <c r="O9444" t="s">
        <v>19081</v>
      </c>
      <c r="P9444" t="s">
        <v>341</v>
      </c>
      <c r="Q9444">
        <v>853338.39</v>
      </c>
      <c r="R9444" t="s">
        <v>34</v>
      </c>
      <c r="S9444" t="s">
        <v>56</v>
      </c>
      <c r="T9444" t="s">
        <v>35</v>
      </c>
      <c r="U9444" s="6">
        <v>3.5</v>
      </c>
    </row>
    <row r="9445" spans="1:21" x14ac:dyDescent="0.25">
      <c r="A9445" t="s">
        <v>19082</v>
      </c>
      <c r="B9445" s="1">
        <v>45313</v>
      </c>
      <c r="C9445" t="s">
        <v>98</v>
      </c>
      <c r="D9445" t="s">
        <v>23</v>
      </c>
      <c r="E9445" t="s">
        <v>99</v>
      </c>
      <c r="F9445" t="s">
        <v>69</v>
      </c>
      <c r="G9445" t="s">
        <v>20202</v>
      </c>
      <c r="H9445" t="s">
        <v>83</v>
      </c>
      <c r="I9445" t="s">
        <v>84</v>
      </c>
      <c r="J9445" t="s">
        <v>42</v>
      </c>
      <c r="K9445" t="s">
        <v>43</v>
      </c>
      <c r="L9445" t="s">
        <v>30</v>
      </c>
      <c r="M9445" t="s">
        <v>113</v>
      </c>
      <c r="N9445">
        <v>3</v>
      </c>
      <c r="O9445" t="s">
        <v>19083</v>
      </c>
      <c r="P9445" t="s">
        <v>242</v>
      </c>
      <c r="Q9445">
        <v>3159983.16</v>
      </c>
      <c r="R9445" t="s">
        <v>48</v>
      </c>
      <c r="S9445" t="s">
        <v>35</v>
      </c>
      <c r="T9445" t="s">
        <v>35</v>
      </c>
      <c r="U9445" s="6">
        <v>3.7</v>
      </c>
    </row>
    <row r="9446" spans="1:21" x14ac:dyDescent="0.25">
      <c r="A9446" t="s">
        <v>19084</v>
      </c>
      <c r="B9446" s="1">
        <v>45878</v>
      </c>
      <c r="C9446" t="s">
        <v>98</v>
      </c>
      <c r="D9446" t="s">
        <v>23</v>
      </c>
      <c r="E9446" t="s">
        <v>99</v>
      </c>
      <c r="F9446" t="s">
        <v>39</v>
      </c>
      <c r="G9446" t="s">
        <v>20203</v>
      </c>
      <c r="H9446" t="s">
        <v>104</v>
      </c>
      <c r="I9446" t="s">
        <v>138</v>
      </c>
      <c r="J9446" t="s">
        <v>42</v>
      </c>
      <c r="K9446" t="s">
        <v>43</v>
      </c>
      <c r="L9446" t="s">
        <v>30</v>
      </c>
      <c r="M9446" t="s">
        <v>77</v>
      </c>
      <c r="N9446">
        <v>3</v>
      </c>
      <c r="O9446" t="s">
        <v>19085</v>
      </c>
      <c r="P9446" t="s">
        <v>415</v>
      </c>
      <c r="Q9446">
        <v>3338499.38</v>
      </c>
      <c r="R9446" t="s">
        <v>34</v>
      </c>
      <c r="S9446" t="s">
        <v>35</v>
      </c>
      <c r="T9446" t="s">
        <v>35</v>
      </c>
      <c r="U9446" s="6">
        <v>4.0999999999999996</v>
      </c>
    </row>
    <row r="9447" spans="1:21" x14ac:dyDescent="0.25">
      <c r="A9447" t="s">
        <v>19086</v>
      </c>
      <c r="B9447" s="1">
        <v>45017</v>
      </c>
      <c r="C9447" t="s">
        <v>81</v>
      </c>
      <c r="D9447" t="s">
        <v>23</v>
      </c>
      <c r="E9447" t="s">
        <v>82</v>
      </c>
      <c r="F9447" t="s">
        <v>62</v>
      </c>
      <c r="G9447" t="s">
        <v>365</v>
      </c>
      <c r="H9447" t="s">
        <v>104</v>
      </c>
      <c r="I9447" t="s">
        <v>240</v>
      </c>
      <c r="J9447" t="s">
        <v>174</v>
      </c>
      <c r="K9447" t="s">
        <v>43</v>
      </c>
      <c r="L9447" t="s">
        <v>44</v>
      </c>
      <c r="M9447" t="s">
        <v>64</v>
      </c>
      <c r="N9447">
        <v>5</v>
      </c>
      <c r="O9447" t="s">
        <v>19087</v>
      </c>
      <c r="P9447" t="s">
        <v>318</v>
      </c>
      <c r="Q9447">
        <v>3576148.83</v>
      </c>
      <c r="R9447" t="s">
        <v>34</v>
      </c>
      <c r="S9447" t="s">
        <v>56</v>
      </c>
      <c r="T9447" t="s">
        <v>56</v>
      </c>
      <c r="U9447" s="6">
        <v>4.0999999999999996</v>
      </c>
    </row>
    <row r="9448" spans="1:21" x14ac:dyDescent="0.25">
      <c r="A9448" t="s">
        <v>19088</v>
      </c>
      <c r="B9448" s="1">
        <v>45704</v>
      </c>
      <c r="C9448" t="s">
        <v>98</v>
      </c>
      <c r="D9448" t="s">
        <v>23</v>
      </c>
      <c r="E9448" t="s">
        <v>103</v>
      </c>
      <c r="F9448" t="s">
        <v>39</v>
      </c>
      <c r="G9448" t="s">
        <v>233</v>
      </c>
      <c r="H9448" t="s">
        <v>104</v>
      </c>
      <c r="I9448" t="s">
        <v>138</v>
      </c>
      <c r="J9448" t="s">
        <v>42</v>
      </c>
      <c r="K9448" t="s">
        <v>72</v>
      </c>
      <c r="L9448" t="s">
        <v>44</v>
      </c>
      <c r="M9448" t="s">
        <v>45</v>
      </c>
      <c r="N9448">
        <v>5</v>
      </c>
      <c r="O9448" t="s">
        <v>19089</v>
      </c>
      <c r="P9448" t="s">
        <v>107</v>
      </c>
      <c r="Q9448">
        <v>5340609.2</v>
      </c>
      <c r="R9448" t="s">
        <v>48</v>
      </c>
      <c r="S9448" t="s">
        <v>56</v>
      </c>
      <c r="T9448" t="s">
        <v>35</v>
      </c>
      <c r="U9448" s="6">
        <v>4.3</v>
      </c>
    </row>
    <row r="9449" spans="1:21" x14ac:dyDescent="0.25">
      <c r="A9449" t="s">
        <v>19090</v>
      </c>
      <c r="B9449" s="1">
        <v>45395</v>
      </c>
      <c r="C9449" t="s">
        <v>88</v>
      </c>
      <c r="D9449" t="s">
        <v>23</v>
      </c>
      <c r="E9449" t="s">
        <v>89</v>
      </c>
      <c r="F9449" t="s">
        <v>25</v>
      </c>
      <c r="G9449" t="s">
        <v>20204</v>
      </c>
      <c r="H9449" t="s">
        <v>83</v>
      </c>
      <c r="I9449" t="s">
        <v>126</v>
      </c>
      <c r="J9449" t="s">
        <v>42</v>
      </c>
      <c r="K9449" t="s">
        <v>43</v>
      </c>
      <c r="L9449" t="s">
        <v>44</v>
      </c>
      <c r="M9449" t="s">
        <v>64</v>
      </c>
      <c r="N9449">
        <v>2</v>
      </c>
      <c r="O9449" t="s">
        <v>19091</v>
      </c>
      <c r="P9449" t="s">
        <v>132</v>
      </c>
      <c r="Q9449">
        <v>1378707.66</v>
      </c>
      <c r="R9449" t="s">
        <v>48</v>
      </c>
      <c r="S9449" t="s">
        <v>56</v>
      </c>
      <c r="T9449" t="s">
        <v>35</v>
      </c>
      <c r="U9449" s="6">
        <v>4.9000000000000004</v>
      </c>
    </row>
    <row r="9450" spans="1:21" x14ac:dyDescent="0.25">
      <c r="A9450" t="s">
        <v>19092</v>
      </c>
      <c r="B9450" s="1">
        <v>45893</v>
      </c>
      <c r="C9450" t="s">
        <v>98</v>
      </c>
      <c r="D9450" t="s">
        <v>23</v>
      </c>
      <c r="E9450" t="s">
        <v>103</v>
      </c>
      <c r="F9450" t="s">
        <v>58</v>
      </c>
      <c r="G9450" t="s">
        <v>265</v>
      </c>
      <c r="H9450" t="s">
        <v>40</v>
      </c>
      <c r="I9450" t="s">
        <v>41</v>
      </c>
      <c r="J9450" t="s">
        <v>42</v>
      </c>
      <c r="K9450" t="s">
        <v>29</v>
      </c>
      <c r="L9450" t="s">
        <v>44</v>
      </c>
      <c r="M9450" t="s">
        <v>64</v>
      </c>
      <c r="N9450">
        <v>1</v>
      </c>
      <c r="O9450" t="s">
        <v>19093</v>
      </c>
      <c r="P9450" t="s">
        <v>92</v>
      </c>
      <c r="Q9450">
        <v>1293424.08</v>
      </c>
      <c r="R9450" t="s">
        <v>48</v>
      </c>
      <c r="S9450" t="s">
        <v>56</v>
      </c>
      <c r="T9450" t="s">
        <v>35</v>
      </c>
      <c r="U9450" s="6">
        <v>3.8</v>
      </c>
    </row>
    <row r="9451" spans="1:21" x14ac:dyDescent="0.25">
      <c r="A9451" t="s">
        <v>19094</v>
      </c>
      <c r="B9451" s="1">
        <v>45288</v>
      </c>
      <c r="C9451" t="s">
        <v>88</v>
      </c>
      <c r="D9451" t="s">
        <v>23</v>
      </c>
      <c r="E9451" t="s">
        <v>112</v>
      </c>
      <c r="F9451" t="s">
        <v>76</v>
      </c>
      <c r="G9451" t="s">
        <v>20200</v>
      </c>
      <c r="H9451" t="s">
        <v>104</v>
      </c>
      <c r="I9451" t="s">
        <v>138</v>
      </c>
      <c r="J9451" t="s">
        <v>42</v>
      </c>
      <c r="K9451" t="s">
        <v>43</v>
      </c>
      <c r="L9451" t="s">
        <v>44</v>
      </c>
      <c r="M9451" t="s">
        <v>113</v>
      </c>
      <c r="N9451">
        <v>4</v>
      </c>
      <c r="O9451" t="s">
        <v>19095</v>
      </c>
      <c r="P9451" t="s">
        <v>128</v>
      </c>
      <c r="Q9451">
        <v>4475987.13</v>
      </c>
      <c r="R9451" t="s">
        <v>34</v>
      </c>
      <c r="S9451" t="s">
        <v>35</v>
      </c>
      <c r="T9451" t="s">
        <v>35</v>
      </c>
      <c r="U9451" s="6">
        <v>5</v>
      </c>
    </row>
    <row r="9452" spans="1:21" x14ac:dyDescent="0.25">
      <c r="A9452" t="s">
        <v>19096</v>
      </c>
      <c r="B9452" s="1">
        <v>45634</v>
      </c>
      <c r="C9452" t="s">
        <v>81</v>
      </c>
      <c r="D9452" t="s">
        <v>23</v>
      </c>
      <c r="E9452" t="s">
        <v>82</v>
      </c>
      <c r="F9452" t="s">
        <v>62</v>
      </c>
      <c r="G9452" t="s">
        <v>343</v>
      </c>
      <c r="H9452" t="s">
        <v>104</v>
      </c>
      <c r="I9452" t="s">
        <v>105</v>
      </c>
      <c r="J9452" t="s">
        <v>28</v>
      </c>
      <c r="K9452" t="s">
        <v>72</v>
      </c>
      <c r="L9452" t="s">
        <v>44</v>
      </c>
      <c r="M9452" t="s">
        <v>77</v>
      </c>
      <c r="N9452">
        <v>3</v>
      </c>
      <c r="O9452" t="s">
        <v>19097</v>
      </c>
      <c r="P9452" t="s">
        <v>228</v>
      </c>
      <c r="Q9452">
        <v>2507243.06</v>
      </c>
      <c r="R9452" t="s">
        <v>48</v>
      </c>
      <c r="S9452" t="s">
        <v>35</v>
      </c>
      <c r="T9452" t="s">
        <v>35</v>
      </c>
      <c r="U9452" s="6">
        <v>3.8</v>
      </c>
    </row>
    <row r="9453" spans="1:21" x14ac:dyDescent="0.25">
      <c r="A9453" t="s">
        <v>19098</v>
      </c>
      <c r="B9453" s="1">
        <v>45765</v>
      </c>
      <c r="C9453" t="s">
        <v>50</v>
      </c>
      <c r="D9453" t="s">
        <v>23</v>
      </c>
      <c r="E9453" t="s">
        <v>51</v>
      </c>
      <c r="F9453" t="s">
        <v>58</v>
      </c>
      <c r="G9453" t="s">
        <v>365</v>
      </c>
      <c r="H9453" t="s">
        <v>40</v>
      </c>
      <c r="I9453" t="s">
        <v>63</v>
      </c>
      <c r="J9453" t="s">
        <v>42</v>
      </c>
      <c r="K9453" t="s">
        <v>29</v>
      </c>
      <c r="L9453" t="s">
        <v>44</v>
      </c>
      <c r="M9453" t="s">
        <v>77</v>
      </c>
      <c r="N9453">
        <v>4</v>
      </c>
      <c r="O9453" t="s">
        <v>19099</v>
      </c>
      <c r="P9453" t="s">
        <v>219</v>
      </c>
      <c r="Q9453">
        <v>3531728.16</v>
      </c>
      <c r="R9453" t="s">
        <v>34</v>
      </c>
      <c r="S9453" t="s">
        <v>56</v>
      </c>
      <c r="T9453" t="s">
        <v>35</v>
      </c>
      <c r="U9453" s="6">
        <v>4.5</v>
      </c>
    </row>
    <row r="9454" spans="1:21" x14ac:dyDescent="0.25">
      <c r="A9454" t="s">
        <v>19100</v>
      </c>
      <c r="B9454" s="1">
        <v>45188</v>
      </c>
      <c r="C9454" t="s">
        <v>88</v>
      </c>
      <c r="D9454" t="s">
        <v>23</v>
      </c>
      <c r="E9454" t="s">
        <v>89</v>
      </c>
      <c r="F9454" t="s">
        <v>62</v>
      </c>
      <c r="G9454" t="s">
        <v>20205</v>
      </c>
      <c r="H9454" t="s">
        <v>26</v>
      </c>
      <c r="I9454" t="s">
        <v>94</v>
      </c>
      <c r="J9454" t="s">
        <v>42</v>
      </c>
      <c r="K9454" t="s">
        <v>72</v>
      </c>
      <c r="L9454" t="s">
        <v>44</v>
      </c>
      <c r="M9454" t="s">
        <v>45</v>
      </c>
      <c r="N9454">
        <v>1</v>
      </c>
      <c r="O9454" t="s">
        <v>19101</v>
      </c>
      <c r="P9454" t="s">
        <v>55</v>
      </c>
      <c r="Q9454">
        <v>1529919.12</v>
      </c>
      <c r="R9454" t="s">
        <v>34</v>
      </c>
      <c r="S9454" t="s">
        <v>35</v>
      </c>
      <c r="T9454" t="s">
        <v>56</v>
      </c>
      <c r="U9454" s="6">
        <v>3.7</v>
      </c>
    </row>
    <row r="9455" spans="1:21" x14ac:dyDescent="0.25">
      <c r="A9455" t="s">
        <v>19102</v>
      </c>
      <c r="B9455" s="1">
        <v>45651</v>
      </c>
      <c r="C9455" t="s">
        <v>37</v>
      </c>
      <c r="D9455" t="s">
        <v>23</v>
      </c>
      <c r="E9455" t="s">
        <v>68</v>
      </c>
      <c r="F9455" t="s">
        <v>39</v>
      </c>
      <c r="G9455" t="s">
        <v>165</v>
      </c>
      <c r="H9455" t="s">
        <v>166</v>
      </c>
      <c r="I9455" t="s">
        <v>167</v>
      </c>
      <c r="J9455" t="s">
        <v>42</v>
      </c>
      <c r="K9455" t="s">
        <v>43</v>
      </c>
      <c r="L9455" t="s">
        <v>30</v>
      </c>
      <c r="M9455" t="s">
        <v>45</v>
      </c>
      <c r="N9455">
        <v>2</v>
      </c>
      <c r="O9455" t="s">
        <v>19103</v>
      </c>
      <c r="P9455" t="s">
        <v>206</v>
      </c>
      <c r="Q9455">
        <v>1575953.61</v>
      </c>
      <c r="R9455" t="s">
        <v>34</v>
      </c>
      <c r="S9455" t="s">
        <v>56</v>
      </c>
      <c r="T9455" t="s">
        <v>56</v>
      </c>
      <c r="U9455" s="6">
        <v>4.7</v>
      </c>
    </row>
    <row r="9456" spans="1:21" x14ac:dyDescent="0.25">
      <c r="A9456" t="s">
        <v>19104</v>
      </c>
      <c r="B9456" s="1">
        <v>45069</v>
      </c>
      <c r="C9456" t="s">
        <v>98</v>
      </c>
      <c r="D9456" t="s">
        <v>23</v>
      </c>
      <c r="E9456" t="s">
        <v>99</v>
      </c>
      <c r="F9456" t="s">
        <v>90</v>
      </c>
      <c r="G9456" t="s">
        <v>343</v>
      </c>
      <c r="H9456" t="s">
        <v>26</v>
      </c>
      <c r="I9456" t="s">
        <v>253</v>
      </c>
      <c r="J9456" t="s">
        <v>42</v>
      </c>
      <c r="K9456" t="s">
        <v>43</v>
      </c>
      <c r="L9456" t="s">
        <v>30</v>
      </c>
      <c r="M9456" t="s">
        <v>113</v>
      </c>
      <c r="N9456">
        <v>4</v>
      </c>
      <c r="O9456" t="s">
        <v>19105</v>
      </c>
      <c r="P9456" t="s">
        <v>216</v>
      </c>
      <c r="Q9456">
        <v>3423075.6</v>
      </c>
      <c r="R9456" t="s">
        <v>48</v>
      </c>
      <c r="S9456" t="s">
        <v>56</v>
      </c>
      <c r="T9456" t="s">
        <v>56</v>
      </c>
      <c r="U9456" s="6">
        <v>4</v>
      </c>
    </row>
    <row r="9457" spans="1:21" x14ac:dyDescent="0.25">
      <c r="A9457" t="s">
        <v>19106</v>
      </c>
      <c r="B9457" s="1">
        <v>45587</v>
      </c>
      <c r="C9457" t="s">
        <v>98</v>
      </c>
      <c r="D9457" t="s">
        <v>23</v>
      </c>
      <c r="E9457" t="s">
        <v>99</v>
      </c>
      <c r="F9457" t="s">
        <v>76</v>
      </c>
      <c r="G9457" t="s">
        <v>214</v>
      </c>
      <c r="H9457" t="s">
        <v>83</v>
      </c>
      <c r="I9457" t="s">
        <v>126</v>
      </c>
      <c r="J9457" t="s">
        <v>42</v>
      </c>
      <c r="K9457" t="s">
        <v>29</v>
      </c>
      <c r="L9457" t="s">
        <v>44</v>
      </c>
      <c r="M9457" t="s">
        <v>31</v>
      </c>
      <c r="N9457">
        <v>2</v>
      </c>
      <c r="O9457" t="s">
        <v>19107</v>
      </c>
      <c r="P9457" t="s">
        <v>516</v>
      </c>
      <c r="Q9457">
        <v>1444595.9</v>
      </c>
      <c r="R9457" t="s">
        <v>34</v>
      </c>
      <c r="S9457" t="s">
        <v>35</v>
      </c>
      <c r="T9457" t="s">
        <v>35</v>
      </c>
      <c r="U9457" s="6">
        <v>4</v>
      </c>
    </row>
    <row r="9458" spans="1:21" x14ac:dyDescent="0.25">
      <c r="A9458" t="s">
        <v>19108</v>
      </c>
      <c r="B9458" s="1">
        <v>45603</v>
      </c>
      <c r="C9458" t="s">
        <v>37</v>
      </c>
      <c r="D9458" t="s">
        <v>23</v>
      </c>
      <c r="E9458" t="s">
        <v>38</v>
      </c>
      <c r="F9458" t="s">
        <v>76</v>
      </c>
      <c r="G9458" t="s">
        <v>20203</v>
      </c>
      <c r="H9458" t="s">
        <v>70</v>
      </c>
      <c r="I9458" t="s">
        <v>180</v>
      </c>
      <c r="J9458" t="s">
        <v>42</v>
      </c>
      <c r="K9458" t="s">
        <v>29</v>
      </c>
      <c r="L9458" t="s">
        <v>30</v>
      </c>
      <c r="M9458" t="s">
        <v>64</v>
      </c>
      <c r="N9458">
        <v>5</v>
      </c>
      <c r="O9458" t="s">
        <v>19109</v>
      </c>
      <c r="P9458" t="s">
        <v>318</v>
      </c>
      <c r="Q9458">
        <v>4742945.93</v>
      </c>
      <c r="R9458" t="s">
        <v>48</v>
      </c>
      <c r="S9458" t="s">
        <v>35</v>
      </c>
      <c r="T9458" t="s">
        <v>56</v>
      </c>
      <c r="U9458" s="6">
        <v>5</v>
      </c>
    </row>
    <row r="9459" spans="1:21" x14ac:dyDescent="0.25">
      <c r="A9459" t="s">
        <v>19110</v>
      </c>
      <c r="B9459" s="1">
        <v>45909</v>
      </c>
      <c r="C9459" t="s">
        <v>98</v>
      </c>
      <c r="D9459" t="s">
        <v>23</v>
      </c>
      <c r="E9459" t="s">
        <v>99</v>
      </c>
      <c r="F9459" t="s">
        <v>69</v>
      </c>
      <c r="G9459" t="s">
        <v>20209</v>
      </c>
      <c r="H9459" t="s">
        <v>40</v>
      </c>
      <c r="I9459" t="s">
        <v>41</v>
      </c>
      <c r="J9459" t="s">
        <v>42</v>
      </c>
      <c r="K9459" t="s">
        <v>43</v>
      </c>
      <c r="L9459" t="s">
        <v>30</v>
      </c>
      <c r="M9459" t="s">
        <v>77</v>
      </c>
      <c r="N9459">
        <v>4</v>
      </c>
      <c r="O9459" t="s">
        <v>19111</v>
      </c>
      <c r="P9459" t="s">
        <v>333</v>
      </c>
      <c r="Q9459">
        <v>4927278.6900000004</v>
      </c>
      <c r="R9459" t="s">
        <v>34</v>
      </c>
      <c r="S9459" t="s">
        <v>56</v>
      </c>
      <c r="T9459" t="s">
        <v>35</v>
      </c>
      <c r="U9459" s="6">
        <v>4.9000000000000004</v>
      </c>
    </row>
    <row r="9460" spans="1:21" x14ac:dyDescent="0.25">
      <c r="A9460" t="s">
        <v>19112</v>
      </c>
      <c r="B9460" s="1">
        <v>45569</v>
      </c>
      <c r="C9460" t="s">
        <v>81</v>
      </c>
      <c r="D9460" t="s">
        <v>23</v>
      </c>
      <c r="E9460" t="s">
        <v>82</v>
      </c>
      <c r="F9460" t="s">
        <v>62</v>
      </c>
      <c r="G9460" t="s">
        <v>20199</v>
      </c>
      <c r="H9460" t="s">
        <v>83</v>
      </c>
      <c r="I9460" t="s">
        <v>84</v>
      </c>
      <c r="J9460" t="s">
        <v>42</v>
      </c>
      <c r="K9460" t="s">
        <v>43</v>
      </c>
      <c r="L9460" t="s">
        <v>30</v>
      </c>
      <c r="M9460" t="s">
        <v>45</v>
      </c>
      <c r="N9460">
        <v>4</v>
      </c>
      <c r="O9460" t="s">
        <v>19113</v>
      </c>
      <c r="P9460" t="s">
        <v>188</v>
      </c>
      <c r="Q9460">
        <v>3836016.06</v>
      </c>
      <c r="R9460" t="s">
        <v>34</v>
      </c>
      <c r="S9460" t="s">
        <v>35</v>
      </c>
      <c r="T9460" t="s">
        <v>56</v>
      </c>
      <c r="U9460" s="6">
        <v>4.2</v>
      </c>
    </row>
    <row r="9461" spans="1:21" x14ac:dyDescent="0.25">
      <c r="A9461" t="s">
        <v>19114</v>
      </c>
      <c r="B9461" s="1">
        <v>45694</v>
      </c>
      <c r="C9461" t="s">
        <v>50</v>
      </c>
      <c r="D9461" t="s">
        <v>23</v>
      </c>
      <c r="E9461" t="s">
        <v>51</v>
      </c>
      <c r="F9461" t="s">
        <v>69</v>
      </c>
      <c r="G9461" t="s">
        <v>194</v>
      </c>
      <c r="H9461" t="s">
        <v>70</v>
      </c>
      <c r="I9461" t="s">
        <v>180</v>
      </c>
      <c r="J9461" t="s">
        <v>42</v>
      </c>
      <c r="K9461" t="s">
        <v>29</v>
      </c>
      <c r="L9461" t="s">
        <v>30</v>
      </c>
      <c r="M9461" t="s">
        <v>64</v>
      </c>
      <c r="N9461">
        <v>3</v>
      </c>
      <c r="O9461" t="s">
        <v>19115</v>
      </c>
      <c r="P9461" t="s">
        <v>675</v>
      </c>
      <c r="Q9461">
        <v>3000837.31</v>
      </c>
      <c r="R9461" t="s">
        <v>34</v>
      </c>
      <c r="S9461" t="s">
        <v>35</v>
      </c>
      <c r="T9461" t="s">
        <v>56</v>
      </c>
      <c r="U9461" s="6">
        <v>4.3</v>
      </c>
    </row>
    <row r="9462" spans="1:21" x14ac:dyDescent="0.25">
      <c r="A9462" t="s">
        <v>19116</v>
      </c>
      <c r="B9462" s="1">
        <v>45182</v>
      </c>
      <c r="C9462" t="s">
        <v>22</v>
      </c>
      <c r="D9462" t="s">
        <v>23</v>
      </c>
      <c r="E9462" t="s">
        <v>24</v>
      </c>
      <c r="F9462" t="s">
        <v>25</v>
      </c>
      <c r="G9462" t="s">
        <v>230</v>
      </c>
      <c r="H9462" t="s">
        <v>166</v>
      </c>
      <c r="I9462" t="s">
        <v>173</v>
      </c>
      <c r="J9462" t="s">
        <v>174</v>
      </c>
      <c r="K9462" t="s">
        <v>29</v>
      </c>
      <c r="L9462" t="s">
        <v>30</v>
      </c>
      <c r="M9462" t="s">
        <v>31</v>
      </c>
      <c r="N9462">
        <v>2</v>
      </c>
      <c r="O9462" t="s">
        <v>19117</v>
      </c>
      <c r="P9462" t="s">
        <v>144</v>
      </c>
      <c r="Q9462">
        <v>1279141.23</v>
      </c>
      <c r="R9462" t="s">
        <v>34</v>
      </c>
      <c r="S9462" t="s">
        <v>35</v>
      </c>
      <c r="T9462" t="s">
        <v>35</v>
      </c>
      <c r="U9462" s="6">
        <v>4.9000000000000004</v>
      </c>
    </row>
    <row r="9463" spans="1:21" x14ac:dyDescent="0.25">
      <c r="A9463" t="s">
        <v>19118</v>
      </c>
      <c r="B9463" s="1">
        <v>45613</v>
      </c>
      <c r="C9463" t="s">
        <v>50</v>
      </c>
      <c r="D9463" t="s">
        <v>23</v>
      </c>
      <c r="E9463" t="s">
        <v>130</v>
      </c>
      <c r="F9463" t="s">
        <v>25</v>
      </c>
      <c r="G9463" t="s">
        <v>20199</v>
      </c>
      <c r="H9463" t="s">
        <v>26</v>
      </c>
      <c r="I9463" t="s">
        <v>27</v>
      </c>
      <c r="J9463" t="s">
        <v>28</v>
      </c>
      <c r="K9463" t="s">
        <v>43</v>
      </c>
      <c r="L9463" t="s">
        <v>44</v>
      </c>
      <c r="M9463" t="s">
        <v>45</v>
      </c>
      <c r="N9463">
        <v>5</v>
      </c>
      <c r="O9463" t="s">
        <v>19119</v>
      </c>
      <c r="P9463" t="s">
        <v>426</v>
      </c>
      <c r="Q9463">
        <v>5499490.8899999997</v>
      </c>
      <c r="R9463" t="s">
        <v>48</v>
      </c>
      <c r="S9463" t="s">
        <v>56</v>
      </c>
      <c r="T9463" t="s">
        <v>56</v>
      </c>
      <c r="U9463" s="6">
        <v>5</v>
      </c>
    </row>
    <row r="9464" spans="1:21" x14ac:dyDescent="0.25">
      <c r="A9464" t="s">
        <v>19120</v>
      </c>
      <c r="B9464" s="1">
        <v>45695</v>
      </c>
      <c r="C9464" t="s">
        <v>88</v>
      </c>
      <c r="D9464" t="s">
        <v>23</v>
      </c>
      <c r="E9464" t="s">
        <v>89</v>
      </c>
      <c r="F9464" t="s">
        <v>62</v>
      </c>
      <c r="G9464" t="s">
        <v>259</v>
      </c>
      <c r="H9464" t="s">
        <v>104</v>
      </c>
      <c r="I9464" t="s">
        <v>138</v>
      </c>
      <c r="J9464" t="s">
        <v>42</v>
      </c>
      <c r="K9464" t="s">
        <v>72</v>
      </c>
      <c r="L9464" t="s">
        <v>30</v>
      </c>
      <c r="M9464" t="s">
        <v>31</v>
      </c>
      <c r="N9464">
        <v>2</v>
      </c>
      <c r="O9464" t="s">
        <v>19121</v>
      </c>
      <c r="P9464" t="s">
        <v>153</v>
      </c>
      <c r="Q9464">
        <v>2299848.04</v>
      </c>
      <c r="R9464" t="s">
        <v>48</v>
      </c>
      <c r="S9464" t="s">
        <v>35</v>
      </c>
      <c r="T9464" t="s">
        <v>35</v>
      </c>
      <c r="U9464" s="6">
        <v>4</v>
      </c>
    </row>
    <row r="9465" spans="1:21" x14ac:dyDescent="0.25">
      <c r="A9465" t="s">
        <v>19122</v>
      </c>
      <c r="B9465" s="1">
        <v>45836</v>
      </c>
      <c r="C9465" t="s">
        <v>22</v>
      </c>
      <c r="D9465" t="s">
        <v>23</v>
      </c>
      <c r="E9465" t="s">
        <v>24</v>
      </c>
      <c r="F9465" t="s">
        <v>58</v>
      </c>
      <c r="G9465" t="s">
        <v>20213</v>
      </c>
      <c r="H9465" t="s">
        <v>26</v>
      </c>
      <c r="I9465" t="s">
        <v>94</v>
      </c>
      <c r="J9465" t="s">
        <v>42</v>
      </c>
      <c r="K9465" t="s">
        <v>29</v>
      </c>
      <c r="L9465" t="s">
        <v>30</v>
      </c>
      <c r="M9465" t="s">
        <v>64</v>
      </c>
      <c r="N9465">
        <v>2</v>
      </c>
      <c r="O9465" t="s">
        <v>19123</v>
      </c>
      <c r="P9465" t="s">
        <v>201</v>
      </c>
      <c r="Q9465">
        <v>2987156.88</v>
      </c>
      <c r="R9465" t="s">
        <v>48</v>
      </c>
      <c r="S9465" t="s">
        <v>35</v>
      </c>
      <c r="T9465" t="s">
        <v>56</v>
      </c>
      <c r="U9465" s="6">
        <v>4.2</v>
      </c>
    </row>
    <row r="9466" spans="1:21" x14ac:dyDescent="0.25">
      <c r="A9466" t="s">
        <v>19124</v>
      </c>
      <c r="B9466" s="1">
        <v>45183</v>
      </c>
      <c r="C9466" t="s">
        <v>81</v>
      </c>
      <c r="D9466" t="s">
        <v>23</v>
      </c>
      <c r="E9466" t="s">
        <v>82</v>
      </c>
      <c r="F9466" t="s">
        <v>90</v>
      </c>
      <c r="G9466" t="s">
        <v>20196</v>
      </c>
      <c r="H9466" t="s">
        <v>40</v>
      </c>
      <c r="I9466" t="s">
        <v>63</v>
      </c>
      <c r="J9466" t="s">
        <v>42</v>
      </c>
      <c r="K9466" t="s">
        <v>29</v>
      </c>
      <c r="L9466" t="s">
        <v>30</v>
      </c>
      <c r="M9466" t="s">
        <v>64</v>
      </c>
      <c r="N9466">
        <v>2</v>
      </c>
      <c r="O9466" t="s">
        <v>19125</v>
      </c>
      <c r="P9466" t="s">
        <v>437</v>
      </c>
      <c r="Q9466">
        <v>1889180.67</v>
      </c>
      <c r="R9466" t="s">
        <v>48</v>
      </c>
      <c r="S9466" t="s">
        <v>56</v>
      </c>
      <c r="T9466" t="s">
        <v>35</v>
      </c>
      <c r="U9466" s="6">
        <v>3.9</v>
      </c>
    </row>
    <row r="9467" spans="1:21" x14ac:dyDescent="0.25">
      <c r="A9467" t="s">
        <v>19126</v>
      </c>
      <c r="B9467" s="1">
        <v>45209</v>
      </c>
      <c r="C9467" t="s">
        <v>88</v>
      </c>
      <c r="D9467" t="s">
        <v>23</v>
      </c>
      <c r="E9467" t="s">
        <v>112</v>
      </c>
      <c r="F9467" t="s">
        <v>69</v>
      </c>
      <c r="G9467" t="s">
        <v>150</v>
      </c>
      <c r="H9467" t="s">
        <v>40</v>
      </c>
      <c r="I9467" t="s">
        <v>41</v>
      </c>
      <c r="J9467" t="s">
        <v>42</v>
      </c>
      <c r="K9467" t="s">
        <v>72</v>
      </c>
      <c r="L9467" t="s">
        <v>44</v>
      </c>
      <c r="M9467" t="s">
        <v>31</v>
      </c>
      <c r="N9467">
        <v>4</v>
      </c>
      <c r="O9467" t="s">
        <v>19127</v>
      </c>
      <c r="P9467" t="s">
        <v>571</v>
      </c>
      <c r="Q9467">
        <v>5267033.74</v>
      </c>
      <c r="R9467" t="s">
        <v>48</v>
      </c>
      <c r="S9467" t="s">
        <v>56</v>
      </c>
      <c r="T9467" t="s">
        <v>35</v>
      </c>
      <c r="U9467" s="6">
        <v>4.5999999999999996</v>
      </c>
    </row>
    <row r="9468" spans="1:21" x14ac:dyDescent="0.25">
      <c r="A9468" t="s">
        <v>19128</v>
      </c>
      <c r="B9468" s="1">
        <v>45180</v>
      </c>
      <c r="C9468" t="s">
        <v>88</v>
      </c>
      <c r="D9468" t="s">
        <v>23</v>
      </c>
      <c r="E9468" t="s">
        <v>112</v>
      </c>
      <c r="F9468" t="s">
        <v>62</v>
      </c>
      <c r="G9468" t="s">
        <v>142</v>
      </c>
      <c r="H9468" t="s">
        <v>83</v>
      </c>
      <c r="I9468" t="s">
        <v>126</v>
      </c>
      <c r="J9468" t="s">
        <v>42</v>
      </c>
      <c r="K9468" t="s">
        <v>72</v>
      </c>
      <c r="L9468" t="s">
        <v>30</v>
      </c>
      <c r="M9468" t="s">
        <v>64</v>
      </c>
      <c r="N9468">
        <v>1</v>
      </c>
      <c r="O9468" t="s">
        <v>19129</v>
      </c>
      <c r="P9468" t="s">
        <v>101</v>
      </c>
      <c r="Q9468">
        <v>800712.41</v>
      </c>
      <c r="R9468" t="s">
        <v>48</v>
      </c>
      <c r="S9468" t="s">
        <v>35</v>
      </c>
      <c r="T9468" t="s">
        <v>35</v>
      </c>
      <c r="U9468" s="6">
        <v>4.0999999999999996</v>
      </c>
    </row>
    <row r="9469" spans="1:21" x14ac:dyDescent="0.25">
      <c r="A9469" t="s">
        <v>19130</v>
      </c>
      <c r="B9469" s="1">
        <v>45697</v>
      </c>
      <c r="C9469" t="s">
        <v>98</v>
      </c>
      <c r="D9469" t="s">
        <v>23</v>
      </c>
      <c r="E9469" t="s">
        <v>99</v>
      </c>
      <c r="F9469" t="s">
        <v>25</v>
      </c>
      <c r="G9469" t="s">
        <v>328</v>
      </c>
      <c r="H9469" t="s">
        <v>166</v>
      </c>
      <c r="I9469" t="s">
        <v>167</v>
      </c>
      <c r="J9469" t="s">
        <v>42</v>
      </c>
      <c r="K9469" t="s">
        <v>72</v>
      </c>
      <c r="L9469" t="s">
        <v>44</v>
      </c>
      <c r="M9469" t="s">
        <v>53</v>
      </c>
      <c r="N9469">
        <v>5</v>
      </c>
      <c r="O9469" t="s">
        <v>19131</v>
      </c>
      <c r="P9469" t="s">
        <v>675</v>
      </c>
      <c r="Q9469">
        <v>3768005.35</v>
      </c>
      <c r="R9469" t="s">
        <v>48</v>
      </c>
      <c r="S9469" t="s">
        <v>35</v>
      </c>
      <c r="T9469" t="s">
        <v>56</v>
      </c>
      <c r="U9469" s="6">
        <v>4.9000000000000004</v>
      </c>
    </row>
    <row r="9470" spans="1:21" x14ac:dyDescent="0.25">
      <c r="A9470" t="s">
        <v>19132</v>
      </c>
      <c r="B9470" s="1">
        <v>45498</v>
      </c>
      <c r="C9470" t="s">
        <v>22</v>
      </c>
      <c r="D9470" t="s">
        <v>23</v>
      </c>
      <c r="E9470" t="s">
        <v>24</v>
      </c>
      <c r="F9470" t="s">
        <v>190</v>
      </c>
      <c r="G9470" t="s">
        <v>20206</v>
      </c>
      <c r="H9470" t="s">
        <v>166</v>
      </c>
      <c r="I9470" t="s">
        <v>167</v>
      </c>
      <c r="J9470" t="s">
        <v>42</v>
      </c>
      <c r="K9470" t="s">
        <v>72</v>
      </c>
      <c r="L9470" t="s">
        <v>30</v>
      </c>
      <c r="M9470" t="s">
        <v>77</v>
      </c>
      <c r="N9470">
        <v>1</v>
      </c>
      <c r="O9470" t="s">
        <v>19133</v>
      </c>
      <c r="P9470" t="s">
        <v>336</v>
      </c>
      <c r="Q9470">
        <v>820905.8</v>
      </c>
      <c r="R9470" t="s">
        <v>48</v>
      </c>
      <c r="S9470" t="s">
        <v>35</v>
      </c>
      <c r="T9470" t="s">
        <v>56</v>
      </c>
      <c r="U9470" s="6">
        <v>3.7</v>
      </c>
    </row>
    <row r="9471" spans="1:21" x14ac:dyDescent="0.25">
      <c r="A9471" t="s">
        <v>19134</v>
      </c>
      <c r="B9471" s="1">
        <v>45679</v>
      </c>
      <c r="C9471" t="s">
        <v>88</v>
      </c>
      <c r="D9471" t="s">
        <v>23</v>
      </c>
      <c r="E9471" t="s">
        <v>89</v>
      </c>
      <c r="F9471" t="s">
        <v>90</v>
      </c>
      <c r="G9471" t="s">
        <v>547</v>
      </c>
      <c r="H9471" t="s">
        <v>40</v>
      </c>
      <c r="I9471" t="s">
        <v>41</v>
      </c>
      <c r="J9471" t="s">
        <v>42</v>
      </c>
      <c r="K9471" t="s">
        <v>43</v>
      </c>
      <c r="L9471" t="s">
        <v>44</v>
      </c>
      <c r="M9471" t="s">
        <v>64</v>
      </c>
      <c r="N9471">
        <v>5</v>
      </c>
      <c r="O9471" t="s">
        <v>19135</v>
      </c>
      <c r="P9471" t="s">
        <v>124</v>
      </c>
      <c r="Q9471">
        <v>6553419.8799999999</v>
      </c>
      <c r="R9471" t="s">
        <v>48</v>
      </c>
      <c r="S9471" t="s">
        <v>35</v>
      </c>
      <c r="T9471" t="s">
        <v>35</v>
      </c>
      <c r="U9471" s="6">
        <v>4.2</v>
      </c>
    </row>
    <row r="9472" spans="1:21" x14ac:dyDescent="0.25">
      <c r="A9472" t="s">
        <v>19136</v>
      </c>
      <c r="B9472" s="1">
        <v>45475</v>
      </c>
      <c r="C9472" t="s">
        <v>22</v>
      </c>
      <c r="D9472" t="s">
        <v>23</v>
      </c>
      <c r="E9472" t="s">
        <v>24</v>
      </c>
      <c r="F9472" t="s">
        <v>69</v>
      </c>
      <c r="G9472" t="s">
        <v>20212</v>
      </c>
      <c r="H9472" t="s">
        <v>166</v>
      </c>
      <c r="I9472" t="s">
        <v>167</v>
      </c>
      <c r="J9472" t="s">
        <v>42</v>
      </c>
      <c r="K9472" t="s">
        <v>43</v>
      </c>
      <c r="L9472" t="s">
        <v>44</v>
      </c>
      <c r="M9472" t="s">
        <v>45</v>
      </c>
      <c r="N9472">
        <v>4</v>
      </c>
      <c r="O9472" t="s">
        <v>19137</v>
      </c>
      <c r="P9472" t="s">
        <v>405</v>
      </c>
      <c r="Q9472">
        <v>3237555.64</v>
      </c>
      <c r="R9472" t="s">
        <v>34</v>
      </c>
      <c r="S9472" t="s">
        <v>56</v>
      </c>
      <c r="T9472" t="s">
        <v>35</v>
      </c>
      <c r="U9472" s="6">
        <v>3.8</v>
      </c>
    </row>
    <row r="9473" spans="1:21" x14ac:dyDescent="0.25">
      <c r="A9473" t="s">
        <v>19138</v>
      </c>
      <c r="B9473" s="1">
        <v>45511</v>
      </c>
      <c r="C9473" t="s">
        <v>37</v>
      </c>
      <c r="D9473" t="s">
        <v>23</v>
      </c>
      <c r="E9473" t="s">
        <v>68</v>
      </c>
      <c r="F9473" t="s">
        <v>69</v>
      </c>
      <c r="G9473" t="s">
        <v>596</v>
      </c>
      <c r="H9473" t="s">
        <v>104</v>
      </c>
      <c r="I9473" t="s">
        <v>105</v>
      </c>
      <c r="J9473" t="s">
        <v>28</v>
      </c>
      <c r="K9473" t="s">
        <v>43</v>
      </c>
      <c r="L9473" t="s">
        <v>44</v>
      </c>
      <c r="M9473" t="s">
        <v>64</v>
      </c>
      <c r="N9473">
        <v>4</v>
      </c>
      <c r="O9473" t="s">
        <v>19139</v>
      </c>
      <c r="P9473" t="s">
        <v>121</v>
      </c>
      <c r="Q9473">
        <v>3225241.17</v>
      </c>
      <c r="R9473" t="s">
        <v>34</v>
      </c>
      <c r="S9473" t="s">
        <v>56</v>
      </c>
      <c r="T9473" t="s">
        <v>56</v>
      </c>
      <c r="U9473" s="6">
        <v>4.4000000000000004</v>
      </c>
    </row>
    <row r="9474" spans="1:21" x14ac:dyDescent="0.25">
      <c r="A9474" t="s">
        <v>19140</v>
      </c>
      <c r="B9474" s="1">
        <v>45581</v>
      </c>
      <c r="C9474" t="s">
        <v>88</v>
      </c>
      <c r="D9474" t="s">
        <v>23</v>
      </c>
      <c r="E9474" t="s">
        <v>89</v>
      </c>
      <c r="F9474" t="s">
        <v>90</v>
      </c>
      <c r="G9474" t="s">
        <v>518</v>
      </c>
      <c r="H9474" t="s">
        <v>104</v>
      </c>
      <c r="I9474" t="s">
        <v>240</v>
      </c>
      <c r="J9474" t="s">
        <v>174</v>
      </c>
      <c r="K9474" t="s">
        <v>72</v>
      </c>
      <c r="L9474" t="s">
        <v>30</v>
      </c>
      <c r="M9474" t="s">
        <v>64</v>
      </c>
      <c r="N9474">
        <v>3</v>
      </c>
      <c r="O9474" t="s">
        <v>19141</v>
      </c>
      <c r="P9474" t="s">
        <v>571</v>
      </c>
      <c r="Q9474">
        <v>1978614.7</v>
      </c>
      <c r="R9474" t="s">
        <v>34</v>
      </c>
      <c r="S9474" t="s">
        <v>56</v>
      </c>
      <c r="T9474" t="s">
        <v>56</v>
      </c>
      <c r="U9474" s="6">
        <v>3.6</v>
      </c>
    </row>
    <row r="9475" spans="1:21" x14ac:dyDescent="0.25">
      <c r="A9475" t="s">
        <v>19142</v>
      </c>
      <c r="B9475" s="1">
        <v>45682</v>
      </c>
      <c r="C9475" t="s">
        <v>98</v>
      </c>
      <c r="D9475" t="s">
        <v>23</v>
      </c>
      <c r="E9475" t="s">
        <v>103</v>
      </c>
      <c r="F9475" t="s">
        <v>62</v>
      </c>
      <c r="G9475" t="s">
        <v>259</v>
      </c>
      <c r="H9475" t="s">
        <v>70</v>
      </c>
      <c r="I9475" t="s">
        <v>180</v>
      </c>
      <c r="J9475" t="s">
        <v>42</v>
      </c>
      <c r="K9475" t="s">
        <v>29</v>
      </c>
      <c r="L9475" t="s">
        <v>30</v>
      </c>
      <c r="M9475" t="s">
        <v>45</v>
      </c>
      <c r="N9475">
        <v>3</v>
      </c>
      <c r="O9475" t="s">
        <v>19143</v>
      </c>
      <c r="P9475" t="s">
        <v>192</v>
      </c>
      <c r="Q9475">
        <v>3145063.7</v>
      </c>
      <c r="R9475" t="s">
        <v>34</v>
      </c>
      <c r="S9475" t="s">
        <v>35</v>
      </c>
      <c r="T9475" t="s">
        <v>35</v>
      </c>
      <c r="U9475" s="6">
        <v>4.8</v>
      </c>
    </row>
    <row r="9476" spans="1:21" x14ac:dyDescent="0.25">
      <c r="A9476" t="s">
        <v>19144</v>
      </c>
      <c r="B9476" s="1">
        <v>45190</v>
      </c>
      <c r="C9476" t="s">
        <v>22</v>
      </c>
      <c r="D9476" t="s">
        <v>23</v>
      </c>
      <c r="E9476" t="s">
        <v>24</v>
      </c>
      <c r="F9476" t="s">
        <v>25</v>
      </c>
      <c r="G9476" t="s">
        <v>596</v>
      </c>
      <c r="H9476" t="s">
        <v>166</v>
      </c>
      <c r="I9476" t="s">
        <v>173</v>
      </c>
      <c r="J9476" t="s">
        <v>174</v>
      </c>
      <c r="K9476" t="s">
        <v>43</v>
      </c>
      <c r="L9476" t="s">
        <v>30</v>
      </c>
      <c r="M9476" t="s">
        <v>45</v>
      </c>
      <c r="N9476">
        <v>3</v>
      </c>
      <c r="O9476" t="s">
        <v>19145</v>
      </c>
      <c r="P9476" t="s">
        <v>405</v>
      </c>
      <c r="Q9476">
        <v>1917300.38</v>
      </c>
      <c r="R9476" t="s">
        <v>34</v>
      </c>
      <c r="S9476" t="s">
        <v>56</v>
      </c>
      <c r="T9476" t="s">
        <v>56</v>
      </c>
      <c r="U9476" s="6">
        <v>3.6</v>
      </c>
    </row>
    <row r="9477" spans="1:21" x14ac:dyDescent="0.25">
      <c r="A9477" t="s">
        <v>19146</v>
      </c>
      <c r="B9477" s="1">
        <v>45570</v>
      </c>
      <c r="C9477" t="s">
        <v>81</v>
      </c>
      <c r="D9477" t="s">
        <v>23</v>
      </c>
      <c r="E9477" t="s">
        <v>82</v>
      </c>
      <c r="F9477" t="s">
        <v>62</v>
      </c>
      <c r="G9477" t="s">
        <v>20207</v>
      </c>
      <c r="H9477" t="s">
        <v>83</v>
      </c>
      <c r="I9477" t="s">
        <v>126</v>
      </c>
      <c r="J9477" t="s">
        <v>42</v>
      </c>
      <c r="K9477" t="s">
        <v>43</v>
      </c>
      <c r="L9477" t="s">
        <v>30</v>
      </c>
      <c r="M9477" t="s">
        <v>45</v>
      </c>
      <c r="N9477">
        <v>2</v>
      </c>
      <c r="O9477" t="s">
        <v>19147</v>
      </c>
      <c r="P9477" t="s">
        <v>47</v>
      </c>
      <c r="Q9477">
        <v>1463380.12</v>
      </c>
      <c r="R9477" t="s">
        <v>34</v>
      </c>
      <c r="S9477" t="s">
        <v>56</v>
      </c>
      <c r="T9477" t="s">
        <v>56</v>
      </c>
      <c r="U9477" s="6">
        <v>4</v>
      </c>
    </row>
    <row r="9478" spans="1:21" x14ac:dyDescent="0.25">
      <c r="A9478" t="s">
        <v>19148</v>
      </c>
      <c r="B9478" s="1">
        <v>45111</v>
      </c>
      <c r="C9478" t="s">
        <v>50</v>
      </c>
      <c r="D9478" t="s">
        <v>23</v>
      </c>
      <c r="E9478" t="s">
        <v>51</v>
      </c>
      <c r="F9478" t="s">
        <v>90</v>
      </c>
      <c r="G9478" t="s">
        <v>331</v>
      </c>
      <c r="H9478" t="s">
        <v>70</v>
      </c>
      <c r="I9478" t="s">
        <v>71</v>
      </c>
      <c r="J9478" t="s">
        <v>28</v>
      </c>
      <c r="K9478" t="s">
        <v>72</v>
      </c>
      <c r="L9478" t="s">
        <v>30</v>
      </c>
      <c r="M9478" t="s">
        <v>31</v>
      </c>
      <c r="N9478">
        <v>4</v>
      </c>
      <c r="O9478" t="s">
        <v>19149</v>
      </c>
      <c r="P9478" t="s">
        <v>295</v>
      </c>
      <c r="Q9478">
        <v>3329939.15</v>
      </c>
      <c r="R9478" t="s">
        <v>34</v>
      </c>
      <c r="S9478" t="s">
        <v>35</v>
      </c>
      <c r="T9478" t="s">
        <v>56</v>
      </c>
      <c r="U9478" s="6">
        <v>3.8</v>
      </c>
    </row>
    <row r="9479" spans="1:21" x14ac:dyDescent="0.25">
      <c r="A9479" t="s">
        <v>19150</v>
      </c>
      <c r="B9479" s="1">
        <v>45432</v>
      </c>
      <c r="C9479" t="s">
        <v>81</v>
      </c>
      <c r="D9479" t="s">
        <v>23</v>
      </c>
      <c r="E9479" t="s">
        <v>82</v>
      </c>
      <c r="F9479" t="s">
        <v>69</v>
      </c>
      <c r="G9479" t="s">
        <v>547</v>
      </c>
      <c r="H9479" t="s">
        <v>40</v>
      </c>
      <c r="I9479" t="s">
        <v>41</v>
      </c>
      <c r="J9479" t="s">
        <v>42</v>
      </c>
      <c r="K9479" t="s">
        <v>43</v>
      </c>
      <c r="L9479" t="s">
        <v>44</v>
      </c>
      <c r="M9479" t="s">
        <v>31</v>
      </c>
      <c r="N9479">
        <v>4</v>
      </c>
      <c r="O9479" t="s">
        <v>19151</v>
      </c>
      <c r="P9479" t="s">
        <v>107</v>
      </c>
      <c r="Q9479">
        <v>4633685.04</v>
      </c>
      <c r="R9479" t="s">
        <v>34</v>
      </c>
      <c r="S9479" t="s">
        <v>35</v>
      </c>
      <c r="T9479" t="s">
        <v>35</v>
      </c>
      <c r="U9479" s="6">
        <v>4.4000000000000004</v>
      </c>
    </row>
    <row r="9480" spans="1:21" x14ac:dyDescent="0.25">
      <c r="A9480" t="s">
        <v>19152</v>
      </c>
      <c r="B9480" s="1">
        <v>45716</v>
      </c>
      <c r="C9480" t="s">
        <v>50</v>
      </c>
      <c r="D9480" t="s">
        <v>23</v>
      </c>
      <c r="E9480" t="s">
        <v>130</v>
      </c>
      <c r="F9480" t="s">
        <v>90</v>
      </c>
      <c r="G9480" t="s">
        <v>221</v>
      </c>
      <c r="H9480" t="s">
        <v>166</v>
      </c>
      <c r="I9480" t="s">
        <v>173</v>
      </c>
      <c r="J9480" t="s">
        <v>174</v>
      </c>
      <c r="K9480" t="s">
        <v>29</v>
      </c>
      <c r="L9480" t="s">
        <v>44</v>
      </c>
      <c r="M9480" t="s">
        <v>45</v>
      </c>
      <c r="N9480">
        <v>2</v>
      </c>
      <c r="O9480" t="s">
        <v>19153</v>
      </c>
      <c r="P9480" t="s">
        <v>454</v>
      </c>
      <c r="Q9480">
        <v>1268090.24</v>
      </c>
      <c r="R9480" t="s">
        <v>34</v>
      </c>
      <c r="S9480" t="s">
        <v>56</v>
      </c>
      <c r="T9480" t="s">
        <v>35</v>
      </c>
      <c r="U9480" s="6">
        <v>4.9000000000000004</v>
      </c>
    </row>
    <row r="9481" spans="1:21" x14ac:dyDescent="0.25">
      <c r="A9481" t="s">
        <v>19154</v>
      </c>
      <c r="B9481" s="1">
        <v>45027</v>
      </c>
      <c r="C9481" t="s">
        <v>50</v>
      </c>
      <c r="D9481" t="s">
        <v>23</v>
      </c>
      <c r="E9481" t="s">
        <v>51</v>
      </c>
      <c r="F9481" t="s">
        <v>76</v>
      </c>
      <c r="G9481" t="s">
        <v>20208</v>
      </c>
      <c r="H9481" t="s">
        <v>83</v>
      </c>
      <c r="I9481" t="s">
        <v>84</v>
      </c>
      <c r="J9481" t="s">
        <v>42</v>
      </c>
      <c r="K9481" t="s">
        <v>29</v>
      </c>
      <c r="L9481" t="s">
        <v>30</v>
      </c>
      <c r="M9481" t="s">
        <v>64</v>
      </c>
      <c r="N9481">
        <v>2</v>
      </c>
      <c r="O9481" t="s">
        <v>19155</v>
      </c>
      <c r="P9481" t="s">
        <v>55</v>
      </c>
      <c r="Q9481">
        <v>2043878.13</v>
      </c>
      <c r="R9481" t="s">
        <v>34</v>
      </c>
      <c r="S9481" t="s">
        <v>56</v>
      </c>
      <c r="T9481" t="s">
        <v>35</v>
      </c>
      <c r="U9481" s="6">
        <v>4.4000000000000004</v>
      </c>
    </row>
    <row r="9482" spans="1:21" x14ac:dyDescent="0.25">
      <c r="A9482" t="s">
        <v>19156</v>
      </c>
      <c r="B9482" s="1">
        <v>45534</v>
      </c>
      <c r="C9482" t="s">
        <v>37</v>
      </c>
      <c r="D9482" t="s">
        <v>23</v>
      </c>
      <c r="E9482" t="s">
        <v>68</v>
      </c>
      <c r="F9482" t="s">
        <v>90</v>
      </c>
      <c r="G9482" t="s">
        <v>20203</v>
      </c>
      <c r="H9482" t="s">
        <v>40</v>
      </c>
      <c r="I9482" t="s">
        <v>63</v>
      </c>
      <c r="J9482" t="s">
        <v>42</v>
      </c>
      <c r="K9482" t="s">
        <v>29</v>
      </c>
      <c r="L9482" t="s">
        <v>44</v>
      </c>
      <c r="M9482" t="s">
        <v>64</v>
      </c>
      <c r="N9482">
        <v>3</v>
      </c>
      <c r="O9482" t="s">
        <v>19157</v>
      </c>
      <c r="P9482" t="s">
        <v>101</v>
      </c>
      <c r="Q9482">
        <v>2666114.16</v>
      </c>
      <c r="R9482" t="s">
        <v>34</v>
      </c>
      <c r="S9482" t="s">
        <v>35</v>
      </c>
      <c r="T9482" t="s">
        <v>56</v>
      </c>
      <c r="U9482" s="6">
        <v>3.6</v>
      </c>
    </row>
    <row r="9483" spans="1:21" x14ac:dyDescent="0.25">
      <c r="A9483" t="s">
        <v>19158</v>
      </c>
      <c r="B9483" s="1">
        <v>45067</v>
      </c>
      <c r="C9483" t="s">
        <v>22</v>
      </c>
      <c r="D9483" t="s">
        <v>23</v>
      </c>
      <c r="E9483" t="s">
        <v>24</v>
      </c>
      <c r="F9483" t="s">
        <v>76</v>
      </c>
      <c r="G9483" t="s">
        <v>150</v>
      </c>
      <c r="H9483" t="s">
        <v>26</v>
      </c>
      <c r="I9483" t="s">
        <v>151</v>
      </c>
      <c r="J9483" t="s">
        <v>42</v>
      </c>
      <c r="K9483" t="s">
        <v>72</v>
      </c>
      <c r="L9483" t="s">
        <v>44</v>
      </c>
      <c r="M9483" t="s">
        <v>53</v>
      </c>
      <c r="N9483">
        <v>5</v>
      </c>
      <c r="O9483" t="s">
        <v>19159</v>
      </c>
      <c r="P9483" t="s">
        <v>216</v>
      </c>
      <c r="Q9483">
        <v>5116753.8499999996</v>
      </c>
      <c r="R9483" t="s">
        <v>48</v>
      </c>
      <c r="S9483" t="s">
        <v>56</v>
      </c>
      <c r="T9483" t="s">
        <v>56</v>
      </c>
      <c r="U9483" s="6">
        <v>3.9</v>
      </c>
    </row>
    <row r="9484" spans="1:21" x14ac:dyDescent="0.25">
      <c r="A9484" t="s">
        <v>19160</v>
      </c>
      <c r="B9484" s="1">
        <v>45879</v>
      </c>
      <c r="C9484" t="s">
        <v>81</v>
      </c>
      <c r="D9484" t="s">
        <v>23</v>
      </c>
      <c r="E9484" t="s">
        <v>82</v>
      </c>
      <c r="F9484" t="s">
        <v>190</v>
      </c>
      <c r="G9484" t="s">
        <v>20203</v>
      </c>
      <c r="H9484" t="s">
        <v>83</v>
      </c>
      <c r="I9484" t="s">
        <v>84</v>
      </c>
      <c r="J9484" t="s">
        <v>42</v>
      </c>
      <c r="K9484" t="s">
        <v>43</v>
      </c>
      <c r="L9484" t="s">
        <v>44</v>
      </c>
      <c r="M9484" t="s">
        <v>53</v>
      </c>
      <c r="N9484">
        <v>4</v>
      </c>
      <c r="O9484" t="s">
        <v>19161</v>
      </c>
      <c r="P9484" t="s">
        <v>539</v>
      </c>
      <c r="Q9484">
        <v>4061214.98</v>
      </c>
      <c r="R9484" t="s">
        <v>48</v>
      </c>
      <c r="S9484" t="s">
        <v>35</v>
      </c>
      <c r="T9484" t="s">
        <v>35</v>
      </c>
      <c r="U9484" s="6">
        <v>4</v>
      </c>
    </row>
    <row r="9485" spans="1:21" x14ac:dyDescent="0.25">
      <c r="A9485" t="s">
        <v>19162</v>
      </c>
      <c r="B9485" s="1">
        <v>44952</v>
      </c>
      <c r="C9485" t="s">
        <v>88</v>
      </c>
      <c r="D9485" t="s">
        <v>23</v>
      </c>
      <c r="E9485" t="s">
        <v>112</v>
      </c>
      <c r="F9485" t="s">
        <v>190</v>
      </c>
      <c r="G9485" t="s">
        <v>328</v>
      </c>
      <c r="H9485" t="s">
        <v>83</v>
      </c>
      <c r="I9485" t="s">
        <v>84</v>
      </c>
      <c r="J9485" t="s">
        <v>42</v>
      </c>
      <c r="K9485" t="s">
        <v>43</v>
      </c>
      <c r="L9485" t="s">
        <v>44</v>
      </c>
      <c r="M9485" t="s">
        <v>31</v>
      </c>
      <c r="N9485">
        <v>2</v>
      </c>
      <c r="O9485" t="s">
        <v>19163</v>
      </c>
      <c r="P9485" t="s">
        <v>178</v>
      </c>
      <c r="Q9485">
        <v>1868794.34</v>
      </c>
      <c r="R9485" t="s">
        <v>34</v>
      </c>
      <c r="S9485" t="s">
        <v>35</v>
      </c>
      <c r="T9485" t="s">
        <v>56</v>
      </c>
      <c r="U9485" s="6">
        <v>4</v>
      </c>
    </row>
    <row r="9486" spans="1:21" x14ac:dyDescent="0.25">
      <c r="A9486" t="s">
        <v>19164</v>
      </c>
      <c r="B9486" s="1">
        <v>45736</v>
      </c>
      <c r="C9486" t="s">
        <v>37</v>
      </c>
      <c r="D9486" t="s">
        <v>23</v>
      </c>
      <c r="E9486" t="s">
        <v>38</v>
      </c>
      <c r="F9486" t="s">
        <v>62</v>
      </c>
      <c r="G9486" t="s">
        <v>20196</v>
      </c>
      <c r="H9486" t="s">
        <v>40</v>
      </c>
      <c r="I9486" t="s">
        <v>41</v>
      </c>
      <c r="J9486" t="s">
        <v>42</v>
      </c>
      <c r="K9486" t="s">
        <v>29</v>
      </c>
      <c r="L9486" t="s">
        <v>30</v>
      </c>
      <c r="M9486" t="s">
        <v>45</v>
      </c>
      <c r="N9486">
        <v>2</v>
      </c>
      <c r="O9486" t="s">
        <v>19165</v>
      </c>
      <c r="P9486" t="s">
        <v>295</v>
      </c>
      <c r="Q9486">
        <v>2355337.67</v>
      </c>
      <c r="R9486" t="s">
        <v>34</v>
      </c>
      <c r="S9486" t="s">
        <v>56</v>
      </c>
      <c r="T9486" t="s">
        <v>56</v>
      </c>
      <c r="U9486" s="6">
        <v>4.5999999999999996</v>
      </c>
    </row>
    <row r="9487" spans="1:21" x14ac:dyDescent="0.25">
      <c r="A9487" t="s">
        <v>19166</v>
      </c>
      <c r="B9487" s="1">
        <v>45751</v>
      </c>
      <c r="C9487" t="s">
        <v>50</v>
      </c>
      <c r="D9487" t="s">
        <v>23</v>
      </c>
      <c r="E9487" t="s">
        <v>130</v>
      </c>
      <c r="F9487" t="s">
        <v>69</v>
      </c>
      <c r="G9487" t="s">
        <v>20211</v>
      </c>
      <c r="H9487" t="s">
        <v>104</v>
      </c>
      <c r="I9487" t="s">
        <v>138</v>
      </c>
      <c r="J9487" t="s">
        <v>42</v>
      </c>
      <c r="K9487" t="s">
        <v>29</v>
      </c>
      <c r="L9487" t="s">
        <v>30</v>
      </c>
      <c r="M9487" t="s">
        <v>53</v>
      </c>
      <c r="N9487">
        <v>1</v>
      </c>
      <c r="O9487" t="s">
        <v>19167</v>
      </c>
      <c r="P9487" t="s">
        <v>840</v>
      </c>
      <c r="Q9487">
        <v>1139307.17</v>
      </c>
      <c r="R9487" t="s">
        <v>34</v>
      </c>
      <c r="S9487" t="s">
        <v>35</v>
      </c>
      <c r="T9487" t="s">
        <v>35</v>
      </c>
      <c r="U9487" s="6">
        <v>4.9000000000000004</v>
      </c>
    </row>
    <row r="9488" spans="1:21" x14ac:dyDescent="0.25">
      <c r="A9488" t="s">
        <v>19168</v>
      </c>
      <c r="B9488" s="1">
        <v>45738</v>
      </c>
      <c r="C9488" t="s">
        <v>50</v>
      </c>
      <c r="D9488" t="s">
        <v>23</v>
      </c>
      <c r="E9488" t="s">
        <v>130</v>
      </c>
      <c r="F9488" t="s">
        <v>76</v>
      </c>
      <c r="G9488" t="s">
        <v>20204</v>
      </c>
      <c r="H9488" t="s">
        <v>83</v>
      </c>
      <c r="I9488" t="s">
        <v>84</v>
      </c>
      <c r="J9488" t="s">
        <v>42</v>
      </c>
      <c r="K9488" t="s">
        <v>29</v>
      </c>
      <c r="L9488" t="s">
        <v>44</v>
      </c>
      <c r="M9488" t="s">
        <v>31</v>
      </c>
      <c r="N9488">
        <v>5</v>
      </c>
      <c r="O9488" t="s">
        <v>19169</v>
      </c>
      <c r="P9488" t="s">
        <v>101</v>
      </c>
      <c r="Q9488">
        <v>4954375.04</v>
      </c>
      <c r="R9488" t="s">
        <v>34</v>
      </c>
      <c r="S9488" t="s">
        <v>56</v>
      </c>
      <c r="T9488" t="s">
        <v>35</v>
      </c>
      <c r="U9488" s="6">
        <v>3.8</v>
      </c>
    </row>
    <row r="9489" spans="1:21" x14ac:dyDescent="0.25">
      <c r="A9489" t="s">
        <v>19170</v>
      </c>
      <c r="B9489" s="1">
        <v>45398</v>
      </c>
      <c r="C9489" t="s">
        <v>22</v>
      </c>
      <c r="D9489" t="s">
        <v>23</v>
      </c>
      <c r="E9489" t="s">
        <v>24</v>
      </c>
      <c r="F9489" t="s">
        <v>25</v>
      </c>
      <c r="G9489" t="s">
        <v>20201</v>
      </c>
      <c r="H9489" t="s">
        <v>83</v>
      </c>
      <c r="I9489" t="s">
        <v>126</v>
      </c>
      <c r="J9489" t="s">
        <v>42</v>
      </c>
      <c r="K9489" t="s">
        <v>72</v>
      </c>
      <c r="L9489" t="s">
        <v>30</v>
      </c>
      <c r="M9489" t="s">
        <v>77</v>
      </c>
      <c r="N9489">
        <v>3</v>
      </c>
      <c r="O9489" t="s">
        <v>19171</v>
      </c>
      <c r="P9489" t="s">
        <v>242</v>
      </c>
      <c r="Q9489">
        <v>2499998.83</v>
      </c>
      <c r="R9489" t="s">
        <v>34</v>
      </c>
      <c r="S9489" t="s">
        <v>35</v>
      </c>
      <c r="T9489" t="s">
        <v>35</v>
      </c>
      <c r="U9489" s="6">
        <v>5</v>
      </c>
    </row>
    <row r="9490" spans="1:21" x14ac:dyDescent="0.25">
      <c r="A9490" t="s">
        <v>19172</v>
      </c>
      <c r="B9490" s="1">
        <v>45123</v>
      </c>
      <c r="C9490" t="s">
        <v>98</v>
      </c>
      <c r="D9490" t="s">
        <v>23</v>
      </c>
      <c r="E9490" t="s">
        <v>99</v>
      </c>
      <c r="F9490" t="s">
        <v>69</v>
      </c>
      <c r="G9490" t="s">
        <v>365</v>
      </c>
      <c r="H9490" t="s">
        <v>40</v>
      </c>
      <c r="I9490" t="s">
        <v>63</v>
      </c>
      <c r="J9490" t="s">
        <v>42</v>
      </c>
      <c r="K9490" t="s">
        <v>72</v>
      </c>
      <c r="L9490" t="s">
        <v>44</v>
      </c>
      <c r="M9490" t="s">
        <v>113</v>
      </c>
      <c r="N9490">
        <v>3</v>
      </c>
      <c r="O9490" t="s">
        <v>19173</v>
      </c>
      <c r="P9490" t="s">
        <v>437</v>
      </c>
      <c r="Q9490">
        <v>2730852.93</v>
      </c>
      <c r="R9490" t="s">
        <v>48</v>
      </c>
      <c r="S9490" t="s">
        <v>56</v>
      </c>
      <c r="T9490" t="s">
        <v>56</v>
      </c>
      <c r="U9490" s="6">
        <v>3.7</v>
      </c>
    </row>
    <row r="9491" spans="1:21" x14ac:dyDescent="0.25">
      <c r="A9491" t="s">
        <v>19174</v>
      </c>
      <c r="B9491" s="1">
        <v>45090</v>
      </c>
      <c r="C9491" t="s">
        <v>37</v>
      </c>
      <c r="D9491" t="s">
        <v>23</v>
      </c>
      <c r="E9491" t="s">
        <v>68</v>
      </c>
      <c r="F9491" t="s">
        <v>190</v>
      </c>
      <c r="G9491" t="s">
        <v>371</v>
      </c>
      <c r="H9491" t="s">
        <v>26</v>
      </c>
      <c r="I9491" t="s">
        <v>94</v>
      </c>
      <c r="J9491" t="s">
        <v>42</v>
      </c>
      <c r="K9491" t="s">
        <v>72</v>
      </c>
      <c r="L9491" t="s">
        <v>30</v>
      </c>
      <c r="M9491" t="s">
        <v>53</v>
      </c>
      <c r="N9491">
        <v>2</v>
      </c>
      <c r="O9491" t="s">
        <v>19175</v>
      </c>
      <c r="P9491" t="s">
        <v>295</v>
      </c>
      <c r="Q9491">
        <v>3277574.11</v>
      </c>
      <c r="R9491" t="s">
        <v>48</v>
      </c>
      <c r="S9491" t="s">
        <v>56</v>
      </c>
      <c r="T9491" t="s">
        <v>56</v>
      </c>
      <c r="U9491" s="6">
        <v>3.9</v>
      </c>
    </row>
    <row r="9492" spans="1:21" x14ac:dyDescent="0.25">
      <c r="A9492" t="s">
        <v>19176</v>
      </c>
      <c r="B9492" s="1">
        <v>45324</v>
      </c>
      <c r="C9492" t="s">
        <v>22</v>
      </c>
      <c r="D9492" t="s">
        <v>23</v>
      </c>
      <c r="E9492" t="s">
        <v>24</v>
      </c>
      <c r="F9492" t="s">
        <v>190</v>
      </c>
      <c r="G9492" t="s">
        <v>20214</v>
      </c>
      <c r="H9492" t="s">
        <v>70</v>
      </c>
      <c r="I9492" t="s">
        <v>180</v>
      </c>
      <c r="J9492" t="s">
        <v>42</v>
      </c>
      <c r="K9492" t="s">
        <v>43</v>
      </c>
      <c r="L9492" t="s">
        <v>30</v>
      </c>
      <c r="M9492" t="s">
        <v>64</v>
      </c>
      <c r="N9492">
        <v>2</v>
      </c>
      <c r="O9492" t="s">
        <v>19177</v>
      </c>
      <c r="P9492" t="s">
        <v>110</v>
      </c>
      <c r="Q9492">
        <v>1891382.49</v>
      </c>
      <c r="R9492" t="s">
        <v>34</v>
      </c>
      <c r="S9492" t="s">
        <v>35</v>
      </c>
      <c r="T9492" t="s">
        <v>35</v>
      </c>
      <c r="U9492" s="6">
        <v>3.7</v>
      </c>
    </row>
    <row r="9493" spans="1:21" x14ac:dyDescent="0.25">
      <c r="A9493" t="s">
        <v>19178</v>
      </c>
      <c r="B9493" s="1">
        <v>44949</v>
      </c>
      <c r="C9493" t="s">
        <v>37</v>
      </c>
      <c r="D9493" t="s">
        <v>23</v>
      </c>
      <c r="E9493" t="s">
        <v>38</v>
      </c>
      <c r="F9493" t="s">
        <v>90</v>
      </c>
      <c r="G9493" t="s">
        <v>265</v>
      </c>
      <c r="H9493" t="s">
        <v>26</v>
      </c>
      <c r="I9493" t="s">
        <v>204</v>
      </c>
      <c r="J9493" t="s">
        <v>28</v>
      </c>
      <c r="K9493" t="s">
        <v>72</v>
      </c>
      <c r="L9493" t="s">
        <v>30</v>
      </c>
      <c r="M9493" t="s">
        <v>64</v>
      </c>
      <c r="N9493">
        <v>3</v>
      </c>
      <c r="O9493" t="s">
        <v>19179</v>
      </c>
      <c r="P9493" t="s">
        <v>135</v>
      </c>
      <c r="Q9493">
        <v>2445474.2799999998</v>
      </c>
      <c r="R9493" t="s">
        <v>48</v>
      </c>
      <c r="S9493" t="s">
        <v>56</v>
      </c>
      <c r="T9493" t="s">
        <v>56</v>
      </c>
      <c r="U9493" s="6">
        <v>3.8</v>
      </c>
    </row>
    <row r="9494" spans="1:21" x14ac:dyDescent="0.25">
      <c r="A9494" t="s">
        <v>19180</v>
      </c>
      <c r="B9494" s="1">
        <v>45810</v>
      </c>
      <c r="C9494" t="s">
        <v>22</v>
      </c>
      <c r="D9494" t="s">
        <v>23</v>
      </c>
      <c r="E9494" t="s">
        <v>24</v>
      </c>
      <c r="F9494" t="s">
        <v>190</v>
      </c>
      <c r="G9494" t="s">
        <v>328</v>
      </c>
      <c r="H9494" t="s">
        <v>70</v>
      </c>
      <c r="I9494" t="s">
        <v>180</v>
      </c>
      <c r="J9494" t="s">
        <v>42</v>
      </c>
      <c r="K9494" t="s">
        <v>29</v>
      </c>
      <c r="L9494" t="s">
        <v>30</v>
      </c>
      <c r="M9494" t="s">
        <v>45</v>
      </c>
      <c r="N9494">
        <v>4</v>
      </c>
      <c r="O9494" t="s">
        <v>19181</v>
      </c>
      <c r="P9494" t="s">
        <v>301</v>
      </c>
      <c r="Q9494">
        <v>3851421.67</v>
      </c>
      <c r="R9494" t="s">
        <v>34</v>
      </c>
      <c r="S9494" t="s">
        <v>35</v>
      </c>
      <c r="T9494" t="s">
        <v>35</v>
      </c>
      <c r="U9494" s="6">
        <v>3.6</v>
      </c>
    </row>
    <row r="9495" spans="1:21" x14ac:dyDescent="0.25">
      <c r="A9495" t="s">
        <v>19182</v>
      </c>
      <c r="B9495" s="1">
        <v>45591</v>
      </c>
      <c r="C9495" t="s">
        <v>50</v>
      </c>
      <c r="D9495" t="s">
        <v>23</v>
      </c>
      <c r="E9495" t="s">
        <v>130</v>
      </c>
      <c r="F9495" t="s">
        <v>90</v>
      </c>
      <c r="G9495" t="s">
        <v>20207</v>
      </c>
      <c r="H9495" t="s">
        <v>70</v>
      </c>
      <c r="I9495" t="s">
        <v>71</v>
      </c>
      <c r="J9495" t="s">
        <v>28</v>
      </c>
      <c r="K9495" t="s">
        <v>43</v>
      </c>
      <c r="L9495" t="s">
        <v>44</v>
      </c>
      <c r="M9495" t="s">
        <v>113</v>
      </c>
      <c r="N9495">
        <v>1</v>
      </c>
      <c r="O9495" t="s">
        <v>19183</v>
      </c>
      <c r="P9495" t="s">
        <v>405</v>
      </c>
      <c r="Q9495">
        <v>753791.34</v>
      </c>
      <c r="R9495" t="s">
        <v>34</v>
      </c>
      <c r="S9495" t="s">
        <v>35</v>
      </c>
      <c r="T9495" t="s">
        <v>35</v>
      </c>
      <c r="U9495" s="6">
        <v>3.6</v>
      </c>
    </row>
    <row r="9496" spans="1:21" x14ac:dyDescent="0.25">
      <c r="A9496" t="s">
        <v>19184</v>
      </c>
      <c r="B9496" s="1">
        <v>45003</v>
      </c>
      <c r="C9496" t="s">
        <v>37</v>
      </c>
      <c r="D9496" t="s">
        <v>23</v>
      </c>
      <c r="E9496" t="s">
        <v>38</v>
      </c>
      <c r="F9496" t="s">
        <v>58</v>
      </c>
      <c r="G9496" t="s">
        <v>20200</v>
      </c>
      <c r="H9496" t="s">
        <v>104</v>
      </c>
      <c r="I9496" t="s">
        <v>240</v>
      </c>
      <c r="J9496" t="s">
        <v>174</v>
      </c>
      <c r="K9496" t="s">
        <v>43</v>
      </c>
      <c r="L9496" t="s">
        <v>30</v>
      </c>
      <c r="M9496" t="s">
        <v>45</v>
      </c>
      <c r="N9496">
        <v>2</v>
      </c>
      <c r="O9496" t="s">
        <v>19185</v>
      </c>
      <c r="P9496" t="s">
        <v>389</v>
      </c>
      <c r="Q9496">
        <v>1282818.5</v>
      </c>
      <c r="R9496" t="s">
        <v>48</v>
      </c>
      <c r="S9496" t="s">
        <v>56</v>
      </c>
      <c r="T9496" t="s">
        <v>35</v>
      </c>
      <c r="U9496" s="6">
        <v>4.0999999999999996</v>
      </c>
    </row>
    <row r="9497" spans="1:21" x14ac:dyDescent="0.25">
      <c r="A9497" t="s">
        <v>19186</v>
      </c>
      <c r="B9497" s="1">
        <v>45479</v>
      </c>
      <c r="C9497" t="s">
        <v>22</v>
      </c>
      <c r="D9497" t="s">
        <v>23</v>
      </c>
      <c r="E9497" t="s">
        <v>24</v>
      </c>
      <c r="F9497" t="s">
        <v>25</v>
      </c>
      <c r="G9497" t="s">
        <v>20209</v>
      </c>
      <c r="H9497" t="s">
        <v>70</v>
      </c>
      <c r="I9497" t="s">
        <v>180</v>
      </c>
      <c r="J9497" t="s">
        <v>42</v>
      </c>
      <c r="K9497" t="s">
        <v>29</v>
      </c>
      <c r="L9497" t="s">
        <v>30</v>
      </c>
      <c r="M9497" t="s">
        <v>31</v>
      </c>
      <c r="N9497">
        <v>2</v>
      </c>
      <c r="O9497" t="s">
        <v>19187</v>
      </c>
      <c r="P9497" t="s">
        <v>309</v>
      </c>
      <c r="Q9497">
        <v>1896902.81</v>
      </c>
      <c r="R9497" t="s">
        <v>34</v>
      </c>
      <c r="S9497" t="s">
        <v>35</v>
      </c>
      <c r="T9497" t="s">
        <v>56</v>
      </c>
      <c r="U9497" s="6">
        <v>4.3</v>
      </c>
    </row>
    <row r="9498" spans="1:21" x14ac:dyDescent="0.25">
      <c r="A9498" t="s">
        <v>19188</v>
      </c>
      <c r="B9498" s="1">
        <v>45546</v>
      </c>
      <c r="C9498" t="s">
        <v>50</v>
      </c>
      <c r="D9498" t="s">
        <v>23</v>
      </c>
      <c r="E9498" t="s">
        <v>51</v>
      </c>
      <c r="F9498" t="s">
        <v>76</v>
      </c>
      <c r="G9498" t="s">
        <v>474</v>
      </c>
      <c r="H9498" t="s">
        <v>104</v>
      </c>
      <c r="I9498" t="s">
        <v>240</v>
      </c>
      <c r="J9498" t="s">
        <v>174</v>
      </c>
      <c r="K9498" t="s">
        <v>29</v>
      </c>
      <c r="L9498" t="s">
        <v>30</v>
      </c>
      <c r="M9498" t="s">
        <v>113</v>
      </c>
      <c r="N9498">
        <v>5</v>
      </c>
      <c r="O9498" t="s">
        <v>19189</v>
      </c>
      <c r="P9498" t="s">
        <v>117</v>
      </c>
      <c r="Q9498">
        <v>3147231.96</v>
      </c>
      <c r="R9498" t="s">
        <v>48</v>
      </c>
      <c r="S9498" t="s">
        <v>56</v>
      </c>
      <c r="T9498" t="s">
        <v>35</v>
      </c>
      <c r="U9498" s="6">
        <v>4.0999999999999996</v>
      </c>
    </row>
    <row r="9499" spans="1:21" x14ac:dyDescent="0.25">
      <c r="A9499" t="s">
        <v>19190</v>
      </c>
      <c r="B9499" s="1">
        <v>44943</v>
      </c>
      <c r="C9499" t="s">
        <v>22</v>
      </c>
      <c r="D9499" t="s">
        <v>23</v>
      </c>
      <c r="E9499" t="s">
        <v>24</v>
      </c>
      <c r="F9499" t="s">
        <v>190</v>
      </c>
      <c r="G9499" t="s">
        <v>259</v>
      </c>
      <c r="H9499" t="s">
        <v>83</v>
      </c>
      <c r="I9499" t="s">
        <v>126</v>
      </c>
      <c r="J9499" t="s">
        <v>42</v>
      </c>
      <c r="K9499" t="s">
        <v>29</v>
      </c>
      <c r="L9499" t="s">
        <v>30</v>
      </c>
      <c r="M9499" t="s">
        <v>113</v>
      </c>
      <c r="N9499">
        <v>5</v>
      </c>
      <c r="O9499" t="s">
        <v>19191</v>
      </c>
      <c r="P9499" t="s">
        <v>169</v>
      </c>
      <c r="Q9499">
        <v>3808168.77</v>
      </c>
      <c r="R9499" t="s">
        <v>48</v>
      </c>
      <c r="S9499" t="s">
        <v>56</v>
      </c>
      <c r="T9499" t="s">
        <v>56</v>
      </c>
      <c r="U9499" s="6">
        <v>4.0999999999999996</v>
      </c>
    </row>
    <row r="9500" spans="1:21" x14ac:dyDescent="0.25">
      <c r="A9500" t="s">
        <v>19192</v>
      </c>
      <c r="B9500" s="1">
        <v>45032</v>
      </c>
      <c r="C9500" t="s">
        <v>88</v>
      </c>
      <c r="D9500" t="s">
        <v>23</v>
      </c>
      <c r="E9500" t="s">
        <v>112</v>
      </c>
      <c r="F9500" t="s">
        <v>58</v>
      </c>
      <c r="G9500" t="s">
        <v>368</v>
      </c>
      <c r="H9500" t="s">
        <v>70</v>
      </c>
      <c r="I9500" t="s">
        <v>71</v>
      </c>
      <c r="J9500" t="s">
        <v>28</v>
      </c>
      <c r="K9500" t="s">
        <v>43</v>
      </c>
      <c r="L9500" t="s">
        <v>44</v>
      </c>
      <c r="M9500" t="s">
        <v>53</v>
      </c>
      <c r="N9500">
        <v>3</v>
      </c>
      <c r="O9500" t="s">
        <v>19193</v>
      </c>
      <c r="P9500" t="s">
        <v>261</v>
      </c>
      <c r="Q9500">
        <v>2525660.5099999998</v>
      </c>
      <c r="R9500" t="s">
        <v>34</v>
      </c>
      <c r="S9500" t="s">
        <v>56</v>
      </c>
      <c r="T9500" t="s">
        <v>56</v>
      </c>
      <c r="U9500" s="6">
        <v>3.9</v>
      </c>
    </row>
    <row r="9501" spans="1:21" x14ac:dyDescent="0.25">
      <c r="A9501" t="s">
        <v>19194</v>
      </c>
      <c r="B9501" s="1">
        <v>45018</v>
      </c>
      <c r="C9501" t="s">
        <v>88</v>
      </c>
      <c r="D9501" t="s">
        <v>23</v>
      </c>
      <c r="E9501" t="s">
        <v>112</v>
      </c>
      <c r="F9501" t="s">
        <v>25</v>
      </c>
      <c r="G9501" t="s">
        <v>221</v>
      </c>
      <c r="H9501" t="s">
        <v>83</v>
      </c>
      <c r="I9501" t="s">
        <v>126</v>
      </c>
      <c r="J9501" t="s">
        <v>42</v>
      </c>
      <c r="K9501" t="s">
        <v>29</v>
      </c>
      <c r="L9501" t="s">
        <v>44</v>
      </c>
      <c r="M9501" t="s">
        <v>113</v>
      </c>
      <c r="N9501">
        <v>2</v>
      </c>
      <c r="O9501" t="s">
        <v>19195</v>
      </c>
      <c r="P9501" t="s">
        <v>255</v>
      </c>
      <c r="Q9501">
        <v>1467509.61</v>
      </c>
      <c r="R9501" t="s">
        <v>48</v>
      </c>
      <c r="S9501" t="s">
        <v>56</v>
      </c>
      <c r="T9501" t="s">
        <v>35</v>
      </c>
      <c r="U9501" s="6">
        <v>4.0999999999999996</v>
      </c>
    </row>
    <row r="9502" spans="1:21" x14ac:dyDescent="0.25">
      <c r="A9502" t="s">
        <v>19196</v>
      </c>
      <c r="B9502" s="1">
        <v>45563</v>
      </c>
      <c r="C9502" t="s">
        <v>98</v>
      </c>
      <c r="D9502" t="s">
        <v>23</v>
      </c>
      <c r="E9502" t="s">
        <v>99</v>
      </c>
      <c r="F9502" t="s">
        <v>69</v>
      </c>
      <c r="G9502" t="s">
        <v>150</v>
      </c>
      <c r="H9502" t="s">
        <v>166</v>
      </c>
      <c r="I9502" t="s">
        <v>173</v>
      </c>
      <c r="J9502" t="s">
        <v>174</v>
      </c>
      <c r="K9502" t="s">
        <v>72</v>
      </c>
      <c r="L9502" t="s">
        <v>44</v>
      </c>
      <c r="M9502" t="s">
        <v>64</v>
      </c>
      <c r="N9502">
        <v>3</v>
      </c>
      <c r="O9502" t="s">
        <v>19197</v>
      </c>
      <c r="P9502" t="s">
        <v>349</v>
      </c>
      <c r="Q9502">
        <v>1932184.48</v>
      </c>
      <c r="R9502" t="s">
        <v>48</v>
      </c>
      <c r="S9502" t="s">
        <v>35</v>
      </c>
      <c r="T9502" t="s">
        <v>35</v>
      </c>
      <c r="U9502" s="6">
        <v>4.5999999999999996</v>
      </c>
    </row>
    <row r="9503" spans="1:21" x14ac:dyDescent="0.25">
      <c r="A9503" t="s">
        <v>19198</v>
      </c>
      <c r="B9503" s="1">
        <v>45256</v>
      </c>
      <c r="C9503" t="s">
        <v>37</v>
      </c>
      <c r="D9503" t="s">
        <v>23</v>
      </c>
      <c r="E9503" t="s">
        <v>68</v>
      </c>
      <c r="F9503" t="s">
        <v>58</v>
      </c>
      <c r="G9503" t="s">
        <v>20198</v>
      </c>
      <c r="H9503" t="s">
        <v>104</v>
      </c>
      <c r="I9503" t="s">
        <v>105</v>
      </c>
      <c r="J9503" t="s">
        <v>28</v>
      </c>
      <c r="K9503" t="s">
        <v>72</v>
      </c>
      <c r="L9503" t="s">
        <v>44</v>
      </c>
      <c r="M9503" t="s">
        <v>113</v>
      </c>
      <c r="N9503">
        <v>1</v>
      </c>
      <c r="O9503" t="s">
        <v>19199</v>
      </c>
      <c r="P9503" t="s">
        <v>516</v>
      </c>
      <c r="Q9503">
        <v>799414.63</v>
      </c>
      <c r="R9503" t="s">
        <v>34</v>
      </c>
      <c r="S9503" t="s">
        <v>35</v>
      </c>
      <c r="T9503" t="s">
        <v>35</v>
      </c>
      <c r="U9503" s="6">
        <v>4.9000000000000004</v>
      </c>
    </row>
    <row r="9504" spans="1:21" x14ac:dyDescent="0.25">
      <c r="A9504" t="s">
        <v>19200</v>
      </c>
      <c r="B9504" s="1">
        <v>45899</v>
      </c>
      <c r="C9504" t="s">
        <v>37</v>
      </c>
      <c r="D9504" t="s">
        <v>23</v>
      </c>
      <c r="E9504" t="s">
        <v>38</v>
      </c>
      <c r="F9504" t="s">
        <v>62</v>
      </c>
      <c r="G9504" t="s">
        <v>20200</v>
      </c>
      <c r="H9504" t="s">
        <v>104</v>
      </c>
      <c r="I9504" t="s">
        <v>240</v>
      </c>
      <c r="J9504" t="s">
        <v>174</v>
      </c>
      <c r="K9504" t="s">
        <v>43</v>
      </c>
      <c r="L9504" t="s">
        <v>30</v>
      </c>
      <c r="M9504" t="s">
        <v>31</v>
      </c>
      <c r="N9504">
        <v>2</v>
      </c>
      <c r="O9504" t="s">
        <v>19201</v>
      </c>
      <c r="P9504" t="s">
        <v>206</v>
      </c>
      <c r="Q9504">
        <v>1224857.55</v>
      </c>
      <c r="R9504" t="s">
        <v>34</v>
      </c>
      <c r="S9504" t="s">
        <v>56</v>
      </c>
      <c r="T9504" t="s">
        <v>56</v>
      </c>
      <c r="U9504" s="6">
        <v>4.3</v>
      </c>
    </row>
    <row r="9505" spans="1:21" x14ac:dyDescent="0.25">
      <c r="A9505" t="s">
        <v>19202</v>
      </c>
      <c r="B9505" s="1">
        <v>45221</v>
      </c>
      <c r="C9505" t="s">
        <v>88</v>
      </c>
      <c r="D9505" t="s">
        <v>23</v>
      </c>
      <c r="E9505" t="s">
        <v>112</v>
      </c>
      <c r="F9505" t="s">
        <v>39</v>
      </c>
      <c r="G9505" t="s">
        <v>230</v>
      </c>
      <c r="H9505" t="s">
        <v>26</v>
      </c>
      <c r="I9505" t="s">
        <v>94</v>
      </c>
      <c r="J9505" t="s">
        <v>42</v>
      </c>
      <c r="K9505" t="s">
        <v>72</v>
      </c>
      <c r="L9505" t="s">
        <v>30</v>
      </c>
      <c r="M9505" t="s">
        <v>64</v>
      </c>
      <c r="N9505">
        <v>1</v>
      </c>
      <c r="O9505" t="s">
        <v>19203</v>
      </c>
      <c r="P9505" t="s">
        <v>270</v>
      </c>
      <c r="Q9505">
        <v>1692599.71</v>
      </c>
      <c r="R9505" t="s">
        <v>48</v>
      </c>
      <c r="S9505" t="s">
        <v>35</v>
      </c>
      <c r="T9505" t="s">
        <v>35</v>
      </c>
      <c r="U9505" s="6">
        <v>3.8</v>
      </c>
    </row>
    <row r="9506" spans="1:21" x14ac:dyDescent="0.25">
      <c r="A9506" t="s">
        <v>19204</v>
      </c>
      <c r="B9506" s="1">
        <v>44930</v>
      </c>
      <c r="C9506" t="s">
        <v>37</v>
      </c>
      <c r="D9506" t="s">
        <v>23</v>
      </c>
      <c r="E9506" t="s">
        <v>38</v>
      </c>
      <c r="F9506" t="s">
        <v>58</v>
      </c>
      <c r="G9506" t="s">
        <v>20215</v>
      </c>
      <c r="H9506" t="s">
        <v>83</v>
      </c>
      <c r="I9506" t="s">
        <v>84</v>
      </c>
      <c r="J9506" t="s">
        <v>42</v>
      </c>
      <c r="K9506" t="s">
        <v>43</v>
      </c>
      <c r="L9506" t="s">
        <v>30</v>
      </c>
      <c r="M9506" t="s">
        <v>64</v>
      </c>
      <c r="N9506">
        <v>1</v>
      </c>
      <c r="O9506" t="s">
        <v>19205</v>
      </c>
      <c r="P9506" t="s">
        <v>312</v>
      </c>
      <c r="Q9506">
        <v>1008035.31</v>
      </c>
      <c r="R9506" t="s">
        <v>34</v>
      </c>
      <c r="S9506" t="s">
        <v>56</v>
      </c>
      <c r="T9506" t="s">
        <v>56</v>
      </c>
      <c r="U9506" s="6">
        <v>3.7</v>
      </c>
    </row>
    <row r="9507" spans="1:21" x14ac:dyDescent="0.25">
      <c r="A9507" t="s">
        <v>19206</v>
      </c>
      <c r="B9507" s="1">
        <v>45559</v>
      </c>
      <c r="C9507" t="s">
        <v>37</v>
      </c>
      <c r="D9507" t="s">
        <v>23</v>
      </c>
      <c r="E9507" t="s">
        <v>68</v>
      </c>
      <c r="F9507" t="s">
        <v>25</v>
      </c>
      <c r="G9507" t="s">
        <v>20203</v>
      </c>
      <c r="H9507" t="s">
        <v>166</v>
      </c>
      <c r="I9507" t="s">
        <v>167</v>
      </c>
      <c r="J9507" t="s">
        <v>42</v>
      </c>
      <c r="K9507" t="s">
        <v>43</v>
      </c>
      <c r="L9507" t="s">
        <v>44</v>
      </c>
      <c r="M9507" t="s">
        <v>64</v>
      </c>
      <c r="N9507">
        <v>4</v>
      </c>
      <c r="O9507" t="s">
        <v>19207</v>
      </c>
      <c r="P9507" t="s">
        <v>201</v>
      </c>
      <c r="Q9507">
        <v>3352166.42</v>
      </c>
      <c r="R9507" t="s">
        <v>48</v>
      </c>
      <c r="S9507" t="s">
        <v>35</v>
      </c>
      <c r="T9507" t="s">
        <v>56</v>
      </c>
      <c r="U9507" s="6">
        <v>3.5</v>
      </c>
    </row>
    <row r="9508" spans="1:21" x14ac:dyDescent="0.25">
      <c r="A9508" t="s">
        <v>19208</v>
      </c>
      <c r="B9508" s="1">
        <v>45895</v>
      </c>
      <c r="C9508" t="s">
        <v>88</v>
      </c>
      <c r="D9508" t="s">
        <v>23</v>
      </c>
      <c r="E9508" t="s">
        <v>89</v>
      </c>
      <c r="F9508" t="s">
        <v>76</v>
      </c>
      <c r="G9508" t="s">
        <v>20208</v>
      </c>
      <c r="H9508" t="s">
        <v>104</v>
      </c>
      <c r="I9508" t="s">
        <v>105</v>
      </c>
      <c r="J9508" t="s">
        <v>28</v>
      </c>
      <c r="K9508" t="s">
        <v>72</v>
      </c>
      <c r="L9508" t="s">
        <v>30</v>
      </c>
      <c r="M9508" t="s">
        <v>64</v>
      </c>
      <c r="N9508">
        <v>4</v>
      </c>
      <c r="O9508" t="s">
        <v>19209</v>
      </c>
      <c r="P9508" t="s">
        <v>426</v>
      </c>
      <c r="Q9508">
        <v>3360554.56</v>
      </c>
      <c r="R9508" t="s">
        <v>48</v>
      </c>
      <c r="S9508" t="s">
        <v>56</v>
      </c>
      <c r="T9508" t="s">
        <v>35</v>
      </c>
      <c r="U9508" s="6">
        <v>3.9</v>
      </c>
    </row>
    <row r="9509" spans="1:21" x14ac:dyDescent="0.25">
      <c r="A9509" t="s">
        <v>19210</v>
      </c>
      <c r="B9509" s="1">
        <v>45514</v>
      </c>
      <c r="C9509" t="s">
        <v>88</v>
      </c>
      <c r="D9509" t="s">
        <v>23</v>
      </c>
      <c r="E9509" t="s">
        <v>112</v>
      </c>
      <c r="F9509" t="s">
        <v>76</v>
      </c>
      <c r="G9509" t="s">
        <v>230</v>
      </c>
      <c r="H9509" t="s">
        <v>104</v>
      </c>
      <c r="I9509" t="s">
        <v>138</v>
      </c>
      <c r="J9509" t="s">
        <v>42</v>
      </c>
      <c r="K9509" t="s">
        <v>29</v>
      </c>
      <c r="L9509" t="s">
        <v>44</v>
      </c>
      <c r="M9509" t="s">
        <v>77</v>
      </c>
      <c r="N9509">
        <v>1</v>
      </c>
      <c r="O9509" t="s">
        <v>19211</v>
      </c>
      <c r="P9509" t="s">
        <v>66</v>
      </c>
      <c r="Q9509">
        <v>1128836.1000000001</v>
      </c>
      <c r="R9509" t="s">
        <v>48</v>
      </c>
      <c r="S9509" t="s">
        <v>56</v>
      </c>
      <c r="T9509" t="s">
        <v>56</v>
      </c>
      <c r="U9509" s="6">
        <v>4.7</v>
      </c>
    </row>
    <row r="9510" spans="1:21" x14ac:dyDescent="0.25">
      <c r="A9510" t="s">
        <v>19212</v>
      </c>
      <c r="B9510" s="1">
        <v>45233</v>
      </c>
      <c r="C9510" t="s">
        <v>22</v>
      </c>
      <c r="D9510" t="s">
        <v>23</v>
      </c>
      <c r="E9510" t="s">
        <v>24</v>
      </c>
      <c r="F9510" t="s">
        <v>58</v>
      </c>
      <c r="G9510" t="s">
        <v>474</v>
      </c>
      <c r="H9510" t="s">
        <v>104</v>
      </c>
      <c r="I9510" t="s">
        <v>138</v>
      </c>
      <c r="J9510" t="s">
        <v>42</v>
      </c>
      <c r="K9510" t="s">
        <v>72</v>
      </c>
      <c r="L9510" t="s">
        <v>30</v>
      </c>
      <c r="M9510" t="s">
        <v>77</v>
      </c>
      <c r="N9510">
        <v>1</v>
      </c>
      <c r="O9510" t="s">
        <v>19213</v>
      </c>
      <c r="P9510" t="s">
        <v>79</v>
      </c>
      <c r="Q9510">
        <v>1108093.6299999999</v>
      </c>
      <c r="R9510" t="s">
        <v>48</v>
      </c>
      <c r="S9510" t="s">
        <v>35</v>
      </c>
      <c r="T9510" t="s">
        <v>35</v>
      </c>
      <c r="U9510" s="6">
        <v>3.7</v>
      </c>
    </row>
    <row r="9511" spans="1:21" x14ac:dyDescent="0.25">
      <c r="A9511" t="s">
        <v>19214</v>
      </c>
      <c r="B9511" s="1">
        <v>45784</v>
      </c>
      <c r="C9511" t="s">
        <v>22</v>
      </c>
      <c r="D9511" t="s">
        <v>23</v>
      </c>
      <c r="E9511" t="s">
        <v>24</v>
      </c>
      <c r="F9511" t="s">
        <v>25</v>
      </c>
      <c r="G9511" t="s">
        <v>316</v>
      </c>
      <c r="H9511" t="s">
        <v>83</v>
      </c>
      <c r="I9511" t="s">
        <v>84</v>
      </c>
      <c r="J9511" t="s">
        <v>42</v>
      </c>
      <c r="K9511" t="s">
        <v>29</v>
      </c>
      <c r="L9511" t="s">
        <v>30</v>
      </c>
      <c r="M9511" t="s">
        <v>77</v>
      </c>
      <c r="N9511">
        <v>5</v>
      </c>
      <c r="O9511" t="s">
        <v>19215</v>
      </c>
      <c r="P9511" t="s">
        <v>228</v>
      </c>
      <c r="Q9511">
        <v>5084492.46</v>
      </c>
      <c r="R9511" t="s">
        <v>34</v>
      </c>
      <c r="S9511" t="s">
        <v>56</v>
      </c>
      <c r="T9511" t="s">
        <v>35</v>
      </c>
      <c r="U9511" s="6">
        <v>4.5999999999999996</v>
      </c>
    </row>
    <row r="9512" spans="1:21" x14ac:dyDescent="0.25">
      <c r="A9512" t="s">
        <v>19216</v>
      </c>
      <c r="B9512" s="1">
        <v>45556</v>
      </c>
      <c r="C9512" t="s">
        <v>37</v>
      </c>
      <c r="D9512" t="s">
        <v>23</v>
      </c>
      <c r="E9512" t="s">
        <v>38</v>
      </c>
      <c r="F9512" t="s">
        <v>25</v>
      </c>
      <c r="G9512" t="s">
        <v>596</v>
      </c>
      <c r="H9512" t="s">
        <v>40</v>
      </c>
      <c r="I9512" t="s">
        <v>41</v>
      </c>
      <c r="J9512" t="s">
        <v>42</v>
      </c>
      <c r="K9512" t="s">
        <v>72</v>
      </c>
      <c r="L9512" t="s">
        <v>44</v>
      </c>
      <c r="M9512" t="s">
        <v>64</v>
      </c>
      <c r="N9512">
        <v>3</v>
      </c>
      <c r="O9512" t="s">
        <v>19217</v>
      </c>
      <c r="P9512" t="s">
        <v>66</v>
      </c>
      <c r="Q9512">
        <v>3926161.53</v>
      </c>
      <c r="R9512" t="s">
        <v>48</v>
      </c>
      <c r="S9512" t="s">
        <v>56</v>
      </c>
      <c r="T9512" t="s">
        <v>35</v>
      </c>
      <c r="U9512" s="6">
        <v>4.8</v>
      </c>
    </row>
    <row r="9513" spans="1:21" x14ac:dyDescent="0.25">
      <c r="A9513" t="s">
        <v>19218</v>
      </c>
      <c r="B9513" s="1">
        <v>45097</v>
      </c>
      <c r="C9513" t="s">
        <v>88</v>
      </c>
      <c r="D9513" t="s">
        <v>23</v>
      </c>
      <c r="E9513" t="s">
        <v>112</v>
      </c>
      <c r="F9513" t="s">
        <v>25</v>
      </c>
      <c r="G9513" t="s">
        <v>20205</v>
      </c>
      <c r="H9513" t="s">
        <v>26</v>
      </c>
      <c r="I9513" t="s">
        <v>94</v>
      </c>
      <c r="J9513" t="s">
        <v>42</v>
      </c>
      <c r="K9513" t="s">
        <v>43</v>
      </c>
      <c r="L9513" t="s">
        <v>30</v>
      </c>
      <c r="M9513" t="s">
        <v>31</v>
      </c>
      <c r="N9513">
        <v>2</v>
      </c>
      <c r="O9513" t="s">
        <v>19219</v>
      </c>
      <c r="P9513" t="s">
        <v>196</v>
      </c>
      <c r="Q9513">
        <v>3363506.57</v>
      </c>
      <c r="R9513" t="s">
        <v>34</v>
      </c>
      <c r="S9513" t="s">
        <v>35</v>
      </c>
      <c r="T9513" t="s">
        <v>56</v>
      </c>
      <c r="U9513" s="6">
        <v>4.9000000000000004</v>
      </c>
    </row>
    <row r="9514" spans="1:21" x14ac:dyDescent="0.25">
      <c r="A9514" t="s">
        <v>19220</v>
      </c>
      <c r="B9514" s="1">
        <v>45671</v>
      </c>
      <c r="C9514" t="s">
        <v>37</v>
      </c>
      <c r="D9514" t="s">
        <v>23</v>
      </c>
      <c r="E9514" t="s">
        <v>38</v>
      </c>
      <c r="F9514" t="s">
        <v>190</v>
      </c>
      <c r="G9514" t="s">
        <v>20201</v>
      </c>
      <c r="H9514" t="s">
        <v>83</v>
      </c>
      <c r="I9514" t="s">
        <v>84</v>
      </c>
      <c r="J9514" t="s">
        <v>42</v>
      </c>
      <c r="K9514" t="s">
        <v>43</v>
      </c>
      <c r="L9514" t="s">
        <v>30</v>
      </c>
      <c r="M9514" t="s">
        <v>113</v>
      </c>
      <c r="N9514">
        <v>3</v>
      </c>
      <c r="O9514" t="s">
        <v>19221</v>
      </c>
      <c r="P9514" t="s">
        <v>610</v>
      </c>
      <c r="Q9514">
        <v>2658848.0499999998</v>
      </c>
      <c r="R9514" t="s">
        <v>34</v>
      </c>
      <c r="S9514" t="s">
        <v>56</v>
      </c>
      <c r="T9514" t="s">
        <v>56</v>
      </c>
      <c r="U9514" s="6">
        <v>5</v>
      </c>
    </row>
    <row r="9515" spans="1:21" x14ac:dyDescent="0.25">
      <c r="A9515" t="s">
        <v>19222</v>
      </c>
      <c r="B9515" s="1">
        <v>45596</v>
      </c>
      <c r="C9515" t="s">
        <v>88</v>
      </c>
      <c r="D9515" t="s">
        <v>23</v>
      </c>
      <c r="E9515" t="s">
        <v>89</v>
      </c>
      <c r="F9515" t="s">
        <v>39</v>
      </c>
      <c r="G9515" t="s">
        <v>20196</v>
      </c>
      <c r="H9515" t="s">
        <v>104</v>
      </c>
      <c r="I9515" t="s">
        <v>240</v>
      </c>
      <c r="J9515" t="s">
        <v>174</v>
      </c>
      <c r="K9515" t="s">
        <v>29</v>
      </c>
      <c r="L9515" t="s">
        <v>44</v>
      </c>
      <c r="M9515" t="s">
        <v>31</v>
      </c>
      <c r="N9515">
        <v>1</v>
      </c>
      <c r="O9515" t="s">
        <v>19223</v>
      </c>
      <c r="P9515" t="s">
        <v>840</v>
      </c>
      <c r="Q9515">
        <v>712639.35</v>
      </c>
      <c r="R9515" t="s">
        <v>48</v>
      </c>
      <c r="S9515" t="s">
        <v>35</v>
      </c>
      <c r="T9515" t="s">
        <v>35</v>
      </c>
      <c r="U9515" s="6">
        <v>4.4000000000000004</v>
      </c>
    </row>
    <row r="9516" spans="1:21" x14ac:dyDescent="0.25">
      <c r="A9516" t="s">
        <v>19224</v>
      </c>
      <c r="B9516" s="1">
        <v>45607</v>
      </c>
      <c r="C9516" t="s">
        <v>88</v>
      </c>
      <c r="D9516" t="s">
        <v>23</v>
      </c>
      <c r="E9516" t="s">
        <v>89</v>
      </c>
      <c r="F9516" t="s">
        <v>90</v>
      </c>
      <c r="G9516" t="s">
        <v>20215</v>
      </c>
      <c r="H9516" t="s">
        <v>70</v>
      </c>
      <c r="I9516" t="s">
        <v>180</v>
      </c>
      <c r="J9516" t="s">
        <v>42</v>
      </c>
      <c r="K9516" t="s">
        <v>72</v>
      </c>
      <c r="L9516" t="s">
        <v>30</v>
      </c>
      <c r="M9516" t="s">
        <v>53</v>
      </c>
      <c r="N9516">
        <v>2</v>
      </c>
      <c r="O9516" t="s">
        <v>19225</v>
      </c>
      <c r="P9516" t="s">
        <v>188</v>
      </c>
      <c r="Q9516">
        <v>2128710.09</v>
      </c>
      <c r="R9516" t="s">
        <v>34</v>
      </c>
      <c r="S9516" t="s">
        <v>35</v>
      </c>
      <c r="T9516" t="s">
        <v>35</v>
      </c>
      <c r="U9516" s="6">
        <v>4.4000000000000004</v>
      </c>
    </row>
    <row r="9517" spans="1:21" x14ac:dyDescent="0.25">
      <c r="A9517" t="s">
        <v>19226</v>
      </c>
      <c r="B9517" s="1">
        <v>45807</v>
      </c>
      <c r="C9517" t="s">
        <v>37</v>
      </c>
      <c r="D9517" t="s">
        <v>23</v>
      </c>
      <c r="E9517" t="s">
        <v>68</v>
      </c>
      <c r="F9517" t="s">
        <v>39</v>
      </c>
      <c r="G9517" t="s">
        <v>233</v>
      </c>
      <c r="H9517" t="s">
        <v>26</v>
      </c>
      <c r="I9517" t="s">
        <v>27</v>
      </c>
      <c r="J9517" t="s">
        <v>28</v>
      </c>
      <c r="K9517" t="s">
        <v>29</v>
      </c>
      <c r="L9517" t="s">
        <v>30</v>
      </c>
      <c r="M9517" t="s">
        <v>113</v>
      </c>
      <c r="N9517">
        <v>2</v>
      </c>
      <c r="O9517" t="s">
        <v>19227</v>
      </c>
      <c r="P9517" t="s">
        <v>55</v>
      </c>
      <c r="Q9517">
        <v>2643014.38</v>
      </c>
      <c r="R9517" t="s">
        <v>48</v>
      </c>
      <c r="S9517" t="s">
        <v>35</v>
      </c>
      <c r="T9517" t="s">
        <v>56</v>
      </c>
      <c r="U9517" s="6">
        <v>4.8</v>
      </c>
    </row>
    <row r="9518" spans="1:21" x14ac:dyDescent="0.25">
      <c r="A9518" t="s">
        <v>19228</v>
      </c>
      <c r="B9518" s="1">
        <v>45835</v>
      </c>
      <c r="C9518" t="s">
        <v>98</v>
      </c>
      <c r="D9518" t="s">
        <v>23</v>
      </c>
      <c r="E9518" t="s">
        <v>103</v>
      </c>
      <c r="F9518" t="s">
        <v>25</v>
      </c>
      <c r="G9518" t="s">
        <v>20212</v>
      </c>
      <c r="H9518" t="s">
        <v>83</v>
      </c>
      <c r="I9518" t="s">
        <v>84</v>
      </c>
      <c r="J9518" t="s">
        <v>42</v>
      </c>
      <c r="K9518" t="s">
        <v>43</v>
      </c>
      <c r="L9518" t="s">
        <v>30</v>
      </c>
      <c r="M9518" t="s">
        <v>31</v>
      </c>
      <c r="N9518">
        <v>3</v>
      </c>
      <c r="O9518" t="s">
        <v>19229</v>
      </c>
      <c r="P9518" t="s">
        <v>656</v>
      </c>
      <c r="Q9518">
        <v>2606532.0699999998</v>
      </c>
      <c r="R9518" t="s">
        <v>34</v>
      </c>
      <c r="S9518" t="s">
        <v>35</v>
      </c>
      <c r="T9518" t="s">
        <v>35</v>
      </c>
      <c r="U9518" s="6">
        <v>4</v>
      </c>
    </row>
    <row r="9519" spans="1:21" x14ac:dyDescent="0.25">
      <c r="A9519" t="s">
        <v>19230</v>
      </c>
      <c r="B9519" s="1">
        <v>45025</v>
      </c>
      <c r="C9519" t="s">
        <v>22</v>
      </c>
      <c r="D9519" t="s">
        <v>23</v>
      </c>
      <c r="E9519" t="s">
        <v>24</v>
      </c>
      <c r="F9519" t="s">
        <v>62</v>
      </c>
      <c r="G9519" t="s">
        <v>20202</v>
      </c>
      <c r="H9519" t="s">
        <v>70</v>
      </c>
      <c r="I9519" t="s">
        <v>71</v>
      </c>
      <c r="J9519" t="s">
        <v>28</v>
      </c>
      <c r="K9519" t="s">
        <v>43</v>
      </c>
      <c r="L9519" t="s">
        <v>44</v>
      </c>
      <c r="M9519" t="s">
        <v>53</v>
      </c>
      <c r="N9519">
        <v>4</v>
      </c>
      <c r="O9519" t="s">
        <v>19231</v>
      </c>
      <c r="P9519" t="s">
        <v>349</v>
      </c>
      <c r="Q9519">
        <v>3616576.81</v>
      </c>
      <c r="R9519" t="s">
        <v>48</v>
      </c>
      <c r="S9519" t="s">
        <v>56</v>
      </c>
      <c r="T9519" t="s">
        <v>56</v>
      </c>
      <c r="U9519" s="6">
        <v>4.7</v>
      </c>
    </row>
    <row r="9520" spans="1:21" x14ac:dyDescent="0.25">
      <c r="A9520" t="s">
        <v>19232</v>
      </c>
      <c r="B9520" s="1">
        <v>45254</v>
      </c>
      <c r="C9520" t="s">
        <v>22</v>
      </c>
      <c r="D9520" t="s">
        <v>23</v>
      </c>
      <c r="E9520" t="s">
        <v>24</v>
      </c>
      <c r="F9520" t="s">
        <v>25</v>
      </c>
      <c r="G9520" t="s">
        <v>20215</v>
      </c>
      <c r="H9520" t="s">
        <v>104</v>
      </c>
      <c r="I9520" t="s">
        <v>105</v>
      </c>
      <c r="J9520" t="s">
        <v>28</v>
      </c>
      <c r="K9520" t="s">
        <v>72</v>
      </c>
      <c r="L9520" t="s">
        <v>44</v>
      </c>
      <c r="M9520" t="s">
        <v>53</v>
      </c>
      <c r="N9520">
        <v>4</v>
      </c>
      <c r="O9520" t="s">
        <v>19233</v>
      </c>
      <c r="P9520" t="s">
        <v>312</v>
      </c>
      <c r="Q9520">
        <v>3585312.6</v>
      </c>
      <c r="R9520" t="s">
        <v>48</v>
      </c>
      <c r="S9520" t="s">
        <v>56</v>
      </c>
      <c r="T9520" t="s">
        <v>56</v>
      </c>
      <c r="U9520" s="6">
        <v>4.0999999999999996</v>
      </c>
    </row>
    <row r="9521" spans="1:21" x14ac:dyDescent="0.25">
      <c r="A9521" t="s">
        <v>19234</v>
      </c>
      <c r="B9521" s="1">
        <v>45433</v>
      </c>
      <c r="C9521" t="s">
        <v>22</v>
      </c>
      <c r="D9521" t="s">
        <v>23</v>
      </c>
      <c r="E9521" t="s">
        <v>24</v>
      </c>
      <c r="F9521" t="s">
        <v>190</v>
      </c>
      <c r="G9521" t="s">
        <v>155</v>
      </c>
      <c r="H9521" t="s">
        <v>83</v>
      </c>
      <c r="I9521" t="s">
        <v>84</v>
      </c>
      <c r="J9521" t="s">
        <v>42</v>
      </c>
      <c r="K9521" t="s">
        <v>72</v>
      </c>
      <c r="L9521" t="s">
        <v>30</v>
      </c>
      <c r="M9521" t="s">
        <v>31</v>
      </c>
      <c r="N9521">
        <v>3</v>
      </c>
      <c r="O9521" t="s">
        <v>19235</v>
      </c>
      <c r="P9521" t="s">
        <v>188</v>
      </c>
      <c r="Q9521">
        <v>2911733.66</v>
      </c>
      <c r="R9521" t="s">
        <v>48</v>
      </c>
      <c r="S9521" t="s">
        <v>56</v>
      </c>
      <c r="T9521" t="s">
        <v>35</v>
      </c>
      <c r="U9521" s="6">
        <v>3.7</v>
      </c>
    </row>
    <row r="9522" spans="1:21" x14ac:dyDescent="0.25">
      <c r="A9522" t="s">
        <v>19236</v>
      </c>
      <c r="B9522" s="1">
        <v>45238</v>
      </c>
      <c r="C9522" t="s">
        <v>37</v>
      </c>
      <c r="D9522" t="s">
        <v>23</v>
      </c>
      <c r="E9522" t="s">
        <v>68</v>
      </c>
      <c r="F9522" t="s">
        <v>58</v>
      </c>
      <c r="G9522" t="s">
        <v>214</v>
      </c>
      <c r="H9522" t="s">
        <v>166</v>
      </c>
      <c r="I9522" t="s">
        <v>167</v>
      </c>
      <c r="J9522" t="s">
        <v>42</v>
      </c>
      <c r="K9522" t="s">
        <v>29</v>
      </c>
      <c r="L9522" t="s">
        <v>44</v>
      </c>
      <c r="M9522" t="s">
        <v>113</v>
      </c>
      <c r="N9522">
        <v>1</v>
      </c>
      <c r="O9522" t="s">
        <v>19237</v>
      </c>
      <c r="P9522" t="s">
        <v>454</v>
      </c>
      <c r="Q9522">
        <v>750295.95</v>
      </c>
      <c r="R9522" t="s">
        <v>34</v>
      </c>
      <c r="S9522" t="s">
        <v>35</v>
      </c>
      <c r="T9522" t="s">
        <v>35</v>
      </c>
      <c r="U9522" s="6">
        <v>4.0999999999999996</v>
      </c>
    </row>
    <row r="9523" spans="1:21" x14ac:dyDescent="0.25">
      <c r="A9523" t="s">
        <v>19238</v>
      </c>
      <c r="B9523" s="1">
        <v>45523</v>
      </c>
      <c r="C9523" t="s">
        <v>37</v>
      </c>
      <c r="D9523" t="s">
        <v>23</v>
      </c>
      <c r="E9523" t="s">
        <v>38</v>
      </c>
      <c r="F9523" t="s">
        <v>39</v>
      </c>
      <c r="G9523" t="s">
        <v>20197</v>
      </c>
      <c r="H9523" t="s">
        <v>70</v>
      </c>
      <c r="I9523" t="s">
        <v>71</v>
      </c>
      <c r="J9523" t="s">
        <v>28</v>
      </c>
      <c r="K9523" t="s">
        <v>43</v>
      </c>
      <c r="L9523" t="s">
        <v>30</v>
      </c>
      <c r="M9523" t="s">
        <v>113</v>
      </c>
      <c r="N9523">
        <v>3</v>
      </c>
      <c r="O9523" t="s">
        <v>19239</v>
      </c>
      <c r="P9523" t="s">
        <v>242</v>
      </c>
      <c r="Q9523">
        <v>2776531.31</v>
      </c>
      <c r="R9523" t="s">
        <v>48</v>
      </c>
      <c r="S9523" t="s">
        <v>56</v>
      </c>
      <c r="T9523" t="s">
        <v>35</v>
      </c>
      <c r="U9523" s="6">
        <v>4.8</v>
      </c>
    </row>
    <row r="9524" spans="1:21" x14ac:dyDescent="0.25">
      <c r="A9524" t="s">
        <v>19240</v>
      </c>
      <c r="B9524" s="1">
        <v>45011</v>
      </c>
      <c r="C9524" t="s">
        <v>22</v>
      </c>
      <c r="D9524" t="s">
        <v>23</v>
      </c>
      <c r="E9524" t="s">
        <v>24</v>
      </c>
      <c r="F9524" t="s">
        <v>62</v>
      </c>
      <c r="G9524" t="s">
        <v>214</v>
      </c>
      <c r="H9524" t="s">
        <v>83</v>
      </c>
      <c r="I9524" t="s">
        <v>84</v>
      </c>
      <c r="J9524" t="s">
        <v>42</v>
      </c>
      <c r="K9524" t="s">
        <v>72</v>
      </c>
      <c r="L9524" t="s">
        <v>30</v>
      </c>
      <c r="M9524" t="s">
        <v>45</v>
      </c>
      <c r="N9524">
        <v>4</v>
      </c>
      <c r="O9524" t="s">
        <v>19241</v>
      </c>
      <c r="P9524" t="s">
        <v>219</v>
      </c>
      <c r="Q9524">
        <v>3551040.33</v>
      </c>
      <c r="R9524" t="s">
        <v>34</v>
      </c>
      <c r="S9524" t="s">
        <v>35</v>
      </c>
      <c r="T9524" t="s">
        <v>56</v>
      </c>
      <c r="U9524" s="6">
        <v>4</v>
      </c>
    </row>
    <row r="9525" spans="1:21" x14ac:dyDescent="0.25">
      <c r="A9525" t="s">
        <v>19242</v>
      </c>
      <c r="B9525" s="1">
        <v>45779</v>
      </c>
      <c r="C9525" t="s">
        <v>81</v>
      </c>
      <c r="D9525" t="s">
        <v>23</v>
      </c>
      <c r="E9525" t="s">
        <v>82</v>
      </c>
      <c r="F9525" t="s">
        <v>58</v>
      </c>
      <c r="G9525" t="s">
        <v>20199</v>
      </c>
      <c r="H9525" t="s">
        <v>104</v>
      </c>
      <c r="I9525" t="s">
        <v>138</v>
      </c>
      <c r="J9525" t="s">
        <v>42</v>
      </c>
      <c r="K9525" t="s">
        <v>43</v>
      </c>
      <c r="L9525" t="s">
        <v>30</v>
      </c>
      <c r="M9525" t="s">
        <v>113</v>
      </c>
      <c r="N9525">
        <v>2</v>
      </c>
      <c r="O9525" t="s">
        <v>19243</v>
      </c>
      <c r="P9525" t="s">
        <v>135</v>
      </c>
      <c r="Q9525">
        <v>2295029.2799999998</v>
      </c>
      <c r="R9525" t="s">
        <v>34</v>
      </c>
      <c r="S9525" t="s">
        <v>56</v>
      </c>
      <c r="T9525" t="s">
        <v>56</v>
      </c>
      <c r="U9525" s="6">
        <v>4.9000000000000004</v>
      </c>
    </row>
    <row r="9526" spans="1:21" x14ac:dyDescent="0.25">
      <c r="A9526" t="s">
        <v>19244</v>
      </c>
      <c r="B9526" s="1">
        <v>45691</v>
      </c>
      <c r="C9526" t="s">
        <v>81</v>
      </c>
      <c r="D9526" t="s">
        <v>23</v>
      </c>
      <c r="E9526" t="s">
        <v>82</v>
      </c>
      <c r="F9526" t="s">
        <v>62</v>
      </c>
      <c r="G9526" t="s">
        <v>328</v>
      </c>
      <c r="H9526" t="s">
        <v>83</v>
      </c>
      <c r="I9526" t="s">
        <v>84</v>
      </c>
      <c r="J9526" t="s">
        <v>42</v>
      </c>
      <c r="K9526" t="s">
        <v>43</v>
      </c>
      <c r="L9526" t="s">
        <v>30</v>
      </c>
      <c r="M9526" t="s">
        <v>53</v>
      </c>
      <c r="N9526">
        <v>2</v>
      </c>
      <c r="O9526" t="s">
        <v>19245</v>
      </c>
      <c r="P9526" t="s">
        <v>107</v>
      </c>
      <c r="Q9526">
        <v>2012893</v>
      </c>
      <c r="R9526" t="s">
        <v>48</v>
      </c>
      <c r="S9526" t="s">
        <v>35</v>
      </c>
      <c r="T9526" t="s">
        <v>35</v>
      </c>
      <c r="U9526" s="6">
        <v>5</v>
      </c>
    </row>
    <row r="9527" spans="1:21" x14ac:dyDescent="0.25">
      <c r="A9527" t="s">
        <v>19246</v>
      </c>
      <c r="B9527" s="1">
        <v>45615</v>
      </c>
      <c r="C9527" t="s">
        <v>88</v>
      </c>
      <c r="D9527" t="s">
        <v>23</v>
      </c>
      <c r="E9527" t="s">
        <v>112</v>
      </c>
      <c r="F9527" t="s">
        <v>25</v>
      </c>
      <c r="G9527" t="s">
        <v>20209</v>
      </c>
      <c r="H9527" t="s">
        <v>40</v>
      </c>
      <c r="I9527" t="s">
        <v>63</v>
      </c>
      <c r="J9527" t="s">
        <v>42</v>
      </c>
      <c r="K9527" t="s">
        <v>29</v>
      </c>
      <c r="L9527" t="s">
        <v>30</v>
      </c>
      <c r="M9527" t="s">
        <v>45</v>
      </c>
      <c r="N9527">
        <v>1</v>
      </c>
      <c r="O9527" t="s">
        <v>19247</v>
      </c>
      <c r="P9527" t="s">
        <v>405</v>
      </c>
      <c r="Q9527">
        <v>803412.12</v>
      </c>
      <c r="R9527" t="s">
        <v>48</v>
      </c>
      <c r="S9527" t="s">
        <v>35</v>
      </c>
      <c r="T9527" t="s">
        <v>56</v>
      </c>
      <c r="U9527" s="6">
        <v>4.9000000000000004</v>
      </c>
    </row>
    <row r="9528" spans="1:21" x14ac:dyDescent="0.25">
      <c r="A9528" t="s">
        <v>19248</v>
      </c>
      <c r="B9528" s="1">
        <v>45878</v>
      </c>
      <c r="C9528" t="s">
        <v>98</v>
      </c>
      <c r="D9528" t="s">
        <v>23</v>
      </c>
      <c r="E9528" t="s">
        <v>103</v>
      </c>
      <c r="F9528" t="s">
        <v>25</v>
      </c>
      <c r="G9528" t="s">
        <v>20209</v>
      </c>
      <c r="H9528" t="s">
        <v>26</v>
      </c>
      <c r="I9528" t="s">
        <v>151</v>
      </c>
      <c r="J9528" t="s">
        <v>42</v>
      </c>
      <c r="K9528" t="s">
        <v>29</v>
      </c>
      <c r="L9528" t="s">
        <v>44</v>
      </c>
      <c r="M9528" t="s">
        <v>31</v>
      </c>
      <c r="N9528">
        <v>3</v>
      </c>
      <c r="O9528" t="s">
        <v>19249</v>
      </c>
      <c r="P9528" t="s">
        <v>169</v>
      </c>
      <c r="Q9528">
        <v>3354644.13</v>
      </c>
      <c r="R9528" t="s">
        <v>48</v>
      </c>
      <c r="S9528" t="s">
        <v>56</v>
      </c>
      <c r="T9528" t="s">
        <v>35</v>
      </c>
      <c r="U9528" s="6">
        <v>3.7</v>
      </c>
    </row>
    <row r="9529" spans="1:21" x14ac:dyDescent="0.25">
      <c r="A9529" t="s">
        <v>19250</v>
      </c>
      <c r="B9529" s="1">
        <v>45029</v>
      </c>
      <c r="C9529" t="s">
        <v>50</v>
      </c>
      <c r="D9529" t="s">
        <v>23</v>
      </c>
      <c r="E9529" t="s">
        <v>130</v>
      </c>
      <c r="F9529" t="s">
        <v>58</v>
      </c>
      <c r="G9529" t="s">
        <v>20213</v>
      </c>
      <c r="H9529" t="s">
        <v>70</v>
      </c>
      <c r="I9529" t="s">
        <v>119</v>
      </c>
      <c r="J9529" t="s">
        <v>28</v>
      </c>
      <c r="K9529" t="s">
        <v>72</v>
      </c>
      <c r="L9529" t="s">
        <v>30</v>
      </c>
      <c r="M9529" t="s">
        <v>53</v>
      </c>
      <c r="N9529">
        <v>5</v>
      </c>
      <c r="O9529" t="s">
        <v>19251</v>
      </c>
      <c r="P9529" t="s">
        <v>267</v>
      </c>
      <c r="Q9529">
        <v>3812285.67</v>
      </c>
      <c r="R9529" t="s">
        <v>34</v>
      </c>
      <c r="S9529" t="s">
        <v>56</v>
      </c>
      <c r="T9529" t="s">
        <v>35</v>
      </c>
      <c r="U9529" s="6">
        <v>4.5</v>
      </c>
    </row>
    <row r="9530" spans="1:21" x14ac:dyDescent="0.25">
      <c r="A9530" t="s">
        <v>19252</v>
      </c>
      <c r="B9530" s="1">
        <v>45007</v>
      </c>
      <c r="C9530" t="s">
        <v>98</v>
      </c>
      <c r="D9530" t="s">
        <v>23</v>
      </c>
      <c r="E9530" t="s">
        <v>99</v>
      </c>
      <c r="F9530" t="s">
        <v>69</v>
      </c>
      <c r="G9530" t="s">
        <v>142</v>
      </c>
      <c r="H9530" t="s">
        <v>83</v>
      </c>
      <c r="I9530" t="s">
        <v>126</v>
      </c>
      <c r="J9530" t="s">
        <v>42</v>
      </c>
      <c r="K9530" t="s">
        <v>29</v>
      </c>
      <c r="L9530" t="s">
        <v>44</v>
      </c>
      <c r="M9530" t="s">
        <v>113</v>
      </c>
      <c r="N9530">
        <v>5</v>
      </c>
      <c r="O9530" t="s">
        <v>19253</v>
      </c>
      <c r="P9530" t="s">
        <v>295</v>
      </c>
      <c r="Q9530">
        <v>3836292.09</v>
      </c>
      <c r="R9530" t="s">
        <v>34</v>
      </c>
      <c r="S9530" t="s">
        <v>35</v>
      </c>
      <c r="T9530" t="s">
        <v>35</v>
      </c>
      <c r="U9530" s="6">
        <v>4.0999999999999996</v>
      </c>
    </row>
    <row r="9531" spans="1:21" x14ac:dyDescent="0.25">
      <c r="A9531" t="s">
        <v>19254</v>
      </c>
      <c r="B9531" s="1">
        <v>45301</v>
      </c>
      <c r="C9531" t="s">
        <v>22</v>
      </c>
      <c r="D9531" t="s">
        <v>23</v>
      </c>
      <c r="E9531" t="s">
        <v>24</v>
      </c>
      <c r="F9531" t="s">
        <v>58</v>
      </c>
      <c r="G9531" t="s">
        <v>137</v>
      </c>
      <c r="H9531" t="s">
        <v>26</v>
      </c>
      <c r="I9531" t="s">
        <v>94</v>
      </c>
      <c r="J9531" t="s">
        <v>42</v>
      </c>
      <c r="K9531" t="s">
        <v>72</v>
      </c>
      <c r="L9531" t="s">
        <v>30</v>
      </c>
      <c r="M9531" t="s">
        <v>64</v>
      </c>
      <c r="N9531">
        <v>4</v>
      </c>
      <c r="O9531" t="s">
        <v>19255</v>
      </c>
      <c r="P9531" t="s">
        <v>128</v>
      </c>
      <c r="Q9531">
        <v>5912276.7000000002</v>
      </c>
      <c r="R9531" t="s">
        <v>34</v>
      </c>
      <c r="S9531" t="s">
        <v>56</v>
      </c>
      <c r="T9531" t="s">
        <v>56</v>
      </c>
      <c r="U9531" s="6">
        <v>3.5</v>
      </c>
    </row>
    <row r="9532" spans="1:21" x14ac:dyDescent="0.25">
      <c r="A9532" t="s">
        <v>19256</v>
      </c>
      <c r="B9532" s="1">
        <v>44997</v>
      </c>
      <c r="C9532" t="s">
        <v>98</v>
      </c>
      <c r="D9532" t="s">
        <v>23</v>
      </c>
      <c r="E9532" t="s">
        <v>103</v>
      </c>
      <c r="F9532" t="s">
        <v>39</v>
      </c>
      <c r="G9532" t="s">
        <v>20200</v>
      </c>
      <c r="H9532" t="s">
        <v>70</v>
      </c>
      <c r="I9532" t="s">
        <v>119</v>
      </c>
      <c r="J9532" t="s">
        <v>28</v>
      </c>
      <c r="K9532" t="s">
        <v>43</v>
      </c>
      <c r="L9532" t="s">
        <v>44</v>
      </c>
      <c r="M9532" t="s">
        <v>113</v>
      </c>
      <c r="N9532">
        <v>4</v>
      </c>
      <c r="O9532" t="s">
        <v>19257</v>
      </c>
      <c r="P9532" t="s">
        <v>117</v>
      </c>
      <c r="Q9532">
        <v>3041456.74</v>
      </c>
      <c r="R9532" t="s">
        <v>34</v>
      </c>
      <c r="S9532" t="s">
        <v>56</v>
      </c>
      <c r="T9532" t="s">
        <v>56</v>
      </c>
      <c r="U9532" s="6">
        <v>4.0999999999999996</v>
      </c>
    </row>
    <row r="9533" spans="1:21" x14ac:dyDescent="0.25">
      <c r="A9533" t="s">
        <v>19258</v>
      </c>
      <c r="B9533" s="1">
        <v>45155</v>
      </c>
      <c r="C9533" t="s">
        <v>88</v>
      </c>
      <c r="D9533" t="s">
        <v>23</v>
      </c>
      <c r="E9533" t="s">
        <v>89</v>
      </c>
      <c r="F9533" t="s">
        <v>76</v>
      </c>
      <c r="G9533" t="s">
        <v>368</v>
      </c>
      <c r="H9533" t="s">
        <v>26</v>
      </c>
      <c r="I9533" t="s">
        <v>27</v>
      </c>
      <c r="J9533" t="s">
        <v>28</v>
      </c>
      <c r="K9533" t="s">
        <v>72</v>
      </c>
      <c r="L9533" t="s">
        <v>44</v>
      </c>
      <c r="M9533" t="s">
        <v>113</v>
      </c>
      <c r="N9533">
        <v>3</v>
      </c>
      <c r="O9533" t="s">
        <v>19259</v>
      </c>
      <c r="P9533" t="s">
        <v>225</v>
      </c>
      <c r="Q9533">
        <v>3702408.97</v>
      </c>
      <c r="R9533" t="s">
        <v>34</v>
      </c>
      <c r="S9533" t="s">
        <v>35</v>
      </c>
      <c r="T9533" t="s">
        <v>56</v>
      </c>
      <c r="U9533" s="6">
        <v>4.7</v>
      </c>
    </row>
    <row r="9534" spans="1:21" x14ac:dyDescent="0.25">
      <c r="A9534" t="s">
        <v>19260</v>
      </c>
      <c r="B9534" s="1">
        <v>45790</v>
      </c>
      <c r="C9534" t="s">
        <v>22</v>
      </c>
      <c r="D9534" t="s">
        <v>23</v>
      </c>
      <c r="E9534" t="s">
        <v>24</v>
      </c>
      <c r="F9534" t="s">
        <v>62</v>
      </c>
      <c r="G9534" t="s">
        <v>596</v>
      </c>
      <c r="H9534" t="s">
        <v>104</v>
      </c>
      <c r="I9534" t="s">
        <v>105</v>
      </c>
      <c r="J9534" t="s">
        <v>28</v>
      </c>
      <c r="K9534" t="s">
        <v>72</v>
      </c>
      <c r="L9534" t="s">
        <v>30</v>
      </c>
      <c r="M9534" t="s">
        <v>64</v>
      </c>
      <c r="N9534">
        <v>1</v>
      </c>
      <c r="O9534" t="s">
        <v>19261</v>
      </c>
      <c r="P9534" t="s">
        <v>415</v>
      </c>
      <c r="Q9534">
        <v>889522.94</v>
      </c>
      <c r="R9534" t="s">
        <v>34</v>
      </c>
      <c r="S9534" t="s">
        <v>35</v>
      </c>
      <c r="T9534" t="s">
        <v>35</v>
      </c>
      <c r="U9534" s="6">
        <v>4.9000000000000004</v>
      </c>
    </row>
    <row r="9535" spans="1:21" x14ac:dyDescent="0.25">
      <c r="A9535" t="s">
        <v>19262</v>
      </c>
      <c r="B9535" s="1">
        <v>45171</v>
      </c>
      <c r="C9535" t="s">
        <v>88</v>
      </c>
      <c r="D9535" t="s">
        <v>23</v>
      </c>
      <c r="E9535" t="s">
        <v>89</v>
      </c>
      <c r="F9535" t="s">
        <v>58</v>
      </c>
      <c r="G9535" t="s">
        <v>221</v>
      </c>
      <c r="H9535" t="s">
        <v>166</v>
      </c>
      <c r="I9535" t="s">
        <v>173</v>
      </c>
      <c r="J9535" t="s">
        <v>174</v>
      </c>
      <c r="K9535" t="s">
        <v>29</v>
      </c>
      <c r="L9535" t="s">
        <v>30</v>
      </c>
      <c r="M9535" t="s">
        <v>53</v>
      </c>
      <c r="N9535">
        <v>4</v>
      </c>
      <c r="O9535" t="s">
        <v>19263</v>
      </c>
      <c r="P9535" t="s">
        <v>60</v>
      </c>
      <c r="Q9535">
        <v>2615601.89</v>
      </c>
      <c r="R9535" t="s">
        <v>34</v>
      </c>
      <c r="S9535" t="s">
        <v>35</v>
      </c>
      <c r="T9535" t="s">
        <v>56</v>
      </c>
      <c r="U9535" s="6">
        <v>4.2</v>
      </c>
    </row>
    <row r="9536" spans="1:21" x14ac:dyDescent="0.25">
      <c r="A9536" t="s">
        <v>19264</v>
      </c>
      <c r="B9536" s="1">
        <v>45009</v>
      </c>
      <c r="C9536" t="s">
        <v>50</v>
      </c>
      <c r="D9536" t="s">
        <v>23</v>
      </c>
      <c r="E9536" t="s">
        <v>130</v>
      </c>
      <c r="F9536" t="s">
        <v>25</v>
      </c>
      <c r="G9536" t="s">
        <v>343</v>
      </c>
      <c r="H9536" t="s">
        <v>104</v>
      </c>
      <c r="I9536" t="s">
        <v>105</v>
      </c>
      <c r="J9536" t="s">
        <v>28</v>
      </c>
      <c r="K9536" t="s">
        <v>43</v>
      </c>
      <c r="L9536" t="s">
        <v>30</v>
      </c>
      <c r="M9536" t="s">
        <v>77</v>
      </c>
      <c r="N9536">
        <v>5</v>
      </c>
      <c r="O9536" t="s">
        <v>19265</v>
      </c>
      <c r="P9536" t="s">
        <v>201</v>
      </c>
      <c r="Q9536">
        <v>3888922.15</v>
      </c>
      <c r="R9536" t="s">
        <v>48</v>
      </c>
      <c r="S9536" t="s">
        <v>56</v>
      </c>
      <c r="T9536" t="s">
        <v>35</v>
      </c>
      <c r="U9536" s="6">
        <v>3.9</v>
      </c>
    </row>
    <row r="9537" spans="1:21" x14ac:dyDescent="0.25">
      <c r="A9537" t="s">
        <v>19266</v>
      </c>
      <c r="B9537" s="1">
        <v>45864</v>
      </c>
      <c r="C9537" t="s">
        <v>37</v>
      </c>
      <c r="D9537" t="s">
        <v>23</v>
      </c>
      <c r="E9537" t="s">
        <v>38</v>
      </c>
      <c r="F9537" t="s">
        <v>90</v>
      </c>
      <c r="G9537" t="s">
        <v>328</v>
      </c>
      <c r="H9537" t="s">
        <v>104</v>
      </c>
      <c r="I9537" t="s">
        <v>105</v>
      </c>
      <c r="J9537" t="s">
        <v>28</v>
      </c>
      <c r="K9537" t="s">
        <v>72</v>
      </c>
      <c r="L9537" t="s">
        <v>44</v>
      </c>
      <c r="M9537" t="s">
        <v>53</v>
      </c>
      <c r="N9537">
        <v>4</v>
      </c>
      <c r="O9537" t="s">
        <v>19267</v>
      </c>
      <c r="P9537" t="s">
        <v>312</v>
      </c>
      <c r="Q9537">
        <v>3177067.92</v>
      </c>
      <c r="R9537" t="s">
        <v>48</v>
      </c>
      <c r="S9537" t="s">
        <v>56</v>
      </c>
      <c r="T9537" t="s">
        <v>56</v>
      </c>
      <c r="U9537" s="6">
        <v>4.8</v>
      </c>
    </row>
    <row r="9538" spans="1:21" x14ac:dyDescent="0.25">
      <c r="A9538" t="s">
        <v>19268</v>
      </c>
      <c r="B9538" s="1">
        <v>45014</v>
      </c>
      <c r="C9538" t="s">
        <v>22</v>
      </c>
      <c r="D9538" t="s">
        <v>23</v>
      </c>
      <c r="E9538" t="s">
        <v>24</v>
      </c>
      <c r="F9538" t="s">
        <v>76</v>
      </c>
      <c r="G9538" t="s">
        <v>203</v>
      </c>
      <c r="H9538" t="s">
        <v>104</v>
      </c>
      <c r="I9538" t="s">
        <v>240</v>
      </c>
      <c r="J9538" t="s">
        <v>174</v>
      </c>
      <c r="K9538" t="s">
        <v>72</v>
      </c>
      <c r="L9538" t="s">
        <v>44</v>
      </c>
      <c r="M9538" t="s">
        <v>77</v>
      </c>
      <c r="N9538">
        <v>3</v>
      </c>
      <c r="O9538" t="s">
        <v>19269</v>
      </c>
      <c r="P9538" t="s">
        <v>209</v>
      </c>
      <c r="Q9538">
        <v>2109248.4300000002</v>
      </c>
      <c r="R9538" t="s">
        <v>48</v>
      </c>
      <c r="S9538" t="s">
        <v>56</v>
      </c>
      <c r="T9538" t="s">
        <v>35</v>
      </c>
      <c r="U9538" s="6">
        <v>3.5</v>
      </c>
    </row>
    <row r="9539" spans="1:21" x14ac:dyDescent="0.25">
      <c r="A9539" t="s">
        <v>19270</v>
      </c>
      <c r="B9539" s="1">
        <v>45273</v>
      </c>
      <c r="C9539" t="s">
        <v>81</v>
      </c>
      <c r="D9539" t="s">
        <v>23</v>
      </c>
      <c r="E9539" t="s">
        <v>82</v>
      </c>
      <c r="F9539" t="s">
        <v>69</v>
      </c>
      <c r="G9539" t="s">
        <v>20200</v>
      </c>
      <c r="H9539" t="s">
        <v>104</v>
      </c>
      <c r="I9539" t="s">
        <v>240</v>
      </c>
      <c r="J9539" t="s">
        <v>174</v>
      </c>
      <c r="K9539" t="s">
        <v>43</v>
      </c>
      <c r="L9539" t="s">
        <v>44</v>
      </c>
      <c r="M9539" t="s">
        <v>77</v>
      </c>
      <c r="N9539">
        <v>4</v>
      </c>
      <c r="O9539" t="s">
        <v>19271</v>
      </c>
      <c r="P9539" t="s">
        <v>163</v>
      </c>
      <c r="Q9539">
        <v>2601043.39</v>
      </c>
      <c r="R9539" t="s">
        <v>48</v>
      </c>
      <c r="S9539" t="s">
        <v>35</v>
      </c>
      <c r="T9539" t="s">
        <v>35</v>
      </c>
      <c r="U9539" s="6">
        <v>4.4000000000000004</v>
      </c>
    </row>
    <row r="9540" spans="1:21" x14ac:dyDescent="0.25">
      <c r="A9540" t="s">
        <v>19272</v>
      </c>
      <c r="B9540" s="1">
        <v>45837</v>
      </c>
      <c r="C9540" t="s">
        <v>88</v>
      </c>
      <c r="D9540" t="s">
        <v>23</v>
      </c>
      <c r="E9540" t="s">
        <v>112</v>
      </c>
      <c r="F9540" t="s">
        <v>58</v>
      </c>
      <c r="G9540" t="s">
        <v>305</v>
      </c>
      <c r="H9540" t="s">
        <v>70</v>
      </c>
      <c r="I9540" t="s">
        <v>180</v>
      </c>
      <c r="J9540" t="s">
        <v>42</v>
      </c>
      <c r="K9540" t="s">
        <v>72</v>
      </c>
      <c r="L9540" t="s">
        <v>44</v>
      </c>
      <c r="M9540" t="s">
        <v>53</v>
      </c>
      <c r="N9540">
        <v>3</v>
      </c>
      <c r="O9540" t="s">
        <v>19273</v>
      </c>
      <c r="P9540" t="s">
        <v>539</v>
      </c>
      <c r="Q9540">
        <v>3063059.15</v>
      </c>
      <c r="R9540" t="s">
        <v>48</v>
      </c>
      <c r="S9540" t="s">
        <v>56</v>
      </c>
      <c r="T9540" t="s">
        <v>56</v>
      </c>
      <c r="U9540" s="6">
        <v>3.8</v>
      </c>
    </row>
    <row r="9541" spans="1:21" x14ac:dyDescent="0.25">
      <c r="A9541" t="s">
        <v>19274</v>
      </c>
      <c r="B9541" s="1">
        <v>45244</v>
      </c>
      <c r="C9541" t="s">
        <v>50</v>
      </c>
      <c r="D9541" t="s">
        <v>23</v>
      </c>
      <c r="E9541" t="s">
        <v>130</v>
      </c>
      <c r="F9541" t="s">
        <v>39</v>
      </c>
      <c r="G9541" t="s">
        <v>20212</v>
      </c>
      <c r="H9541" t="s">
        <v>26</v>
      </c>
      <c r="I9541" t="s">
        <v>253</v>
      </c>
      <c r="J9541" t="s">
        <v>42</v>
      </c>
      <c r="K9541" t="s">
        <v>43</v>
      </c>
      <c r="L9541" t="s">
        <v>30</v>
      </c>
      <c r="M9541" t="s">
        <v>53</v>
      </c>
      <c r="N9541">
        <v>4</v>
      </c>
      <c r="O9541" t="s">
        <v>19275</v>
      </c>
      <c r="P9541" t="s">
        <v>389</v>
      </c>
      <c r="Q9541">
        <v>3587084.55</v>
      </c>
      <c r="R9541" t="s">
        <v>48</v>
      </c>
      <c r="S9541" t="s">
        <v>56</v>
      </c>
      <c r="T9541" t="s">
        <v>56</v>
      </c>
      <c r="U9541" s="6">
        <v>4.5999999999999996</v>
      </c>
    </row>
    <row r="9542" spans="1:21" x14ac:dyDescent="0.25">
      <c r="A9542" t="s">
        <v>19276</v>
      </c>
      <c r="B9542" s="1">
        <v>45590</v>
      </c>
      <c r="C9542" t="s">
        <v>22</v>
      </c>
      <c r="D9542" t="s">
        <v>23</v>
      </c>
      <c r="E9542" t="s">
        <v>24</v>
      </c>
      <c r="F9542" t="s">
        <v>69</v>
      </c>
      <c r="G9542" t="s">
        <v>252</v>
      </c>
      <c r="H9542" t="s">
        <v>83</v>
      </c>
      <c r="I9542" t="s">
        <v>126</v>
      </c>
      <c r="J9542" t="s">
        <v>42</v>
      </c>
      <c r="K9542" t="s">
        <v>29</v>
      </c>
      <c r="L9542" t="s">
        <v>30</v>
      </c>
      <c r="M9542" t="s">
        <v>77</v>
      </c>
      <c r="N9542">
        <v>3</v>
      </c>
      <c r="O9542" t="s">
        <v>19277</v>
      </c>
      <c r="P9542" t="s">
        <v>261</v>
      </c>
      <c r="Q9542">
        <v>2403952.5</v>
      </c>
      <c r="R9542" t="s">
        <v>48</v>
      </c>
      <c r="S9542" t="s">
        <v>35</v>
      </c>
      <c r="T9542" t="s">
        <v>35</v>
      </c>
      <c r="U9542" s="6">
        <v>4</v>
      </c>
    </row>
    <row r="9543" spans="1:21" x14ac:dyDescent="0.25">
      <c r="A9543" t="s">
        <v>19278</v>
      </c>
      <c r="B9543" s="1">
        <v>45011</v>
      </c>
      <c r="C9543" t="s">
        <v>37</v>
      </c>
      <c r="D9543" t="s">
        <v>23</v>
      </c>
      <c r="E9543" t="s">
        <v>38</v>
      </c>
      <c r="F9543" t="s">
        <v>90</v>
      </c>
      <c r="G9543" t="s">
        <v>305</v>
      </c>
      <c r="H9543" t="s">
        <v>166</v>
      </c>
      <c r="I9543" t="s">
        <v>167</v>
      </c>
      <c r="J9543" t="s">
        <v>42</v>
      </c>
      <c r="K9543" t="s">
        <v>72</v>
      </c>
      <c r="L9543" t="s">
        <v>44</v>
      </c>
      <c r="M9543" t="s">
        <v>77</v>
      </c>
      <c r="N9543">
        <v>5</v>
      </c>
      <c r="O9543" t="s">
        <v>19279</v>
      </c>
      <c r="P9543" t="s">
        <v>121</v>
      </c>
      <c r="Q9543">
        <v>3775356.44</v>
      </c>
      <c r="R9543" t="s">
        <v>48</v>
      </c>
      <c r="S9543" t="s">
        <v>56</v>
      </c>
      <c r="T9543" t="s">
        <v>35</v>
      </c>
      <c r="U9543" s="6">
        <v>4.3</v>
      </c>
    </row>
    <row r="9544" spans="1:21" x14ac:dyDescent="0.25">
      <c r="A9544" t="s">
        <v>19280</v>
      </c>
      <c r="B9544" s="1">
        <v>45623</v>
      </c>
      <c r="C9544" t="s">
        <v>88</v>
      </c>
      <c r="D9544" t="s">
        <v>23</v>
      </c>
      <c r="E9544" t="s">
        <v>89</v>
      </c>
      <c r="F9544" t="s">
        <v>58</v>
      </c>
      <c r="G9544" t="s">
        <v>20202</v>
      </c>
      <c r="H9544" t="s">
        <v>83</v>
      </c>
      <c r="I9544" t="s">
        <v>84</v>
      </c>
      <c r="J9544" t="s">
        <v>42</v>
      </c>
      <c r="K9544" t="s">
        <v>72</v>
      </c>
      <c r="L9544" t="s">
        <v>44</v>
      </c>
      <c r="M9544" t="s">
        <v>77</v>
      </c>
      <c r="N9544">
        <v>1</v>
      </c>
      <c r="O9544" t="s">
        <v>19281</v>
      </c>
      <c r="P9544" t="s">
        <v>188</v>
      </c>
      <c r="Q9544">
        <v>898973.93</v>
      </c>
      <c r="R9544" t="s">
        <v>34</v>
      </c>
      <c r="S9544" t="s">
        <v>35</v>
      </c>
      <c r="T9544" t="s">
        <v>56</v>
      </c>
      <c r="U9544" s="6">
        <v>3.7</v>
      </c>
    </row>
    <row r="9545" spans="1:21" x14ac:dyDescent="0.25">
      <c r="A9545" t="s">
        <v>19282</v>
      </c>
      <c r="B9545" s="1">
        <v>45783</v>
      </c>
      <c r="C9545" t="s">
        <v>37</v>
      </c>
      <c r="D9545" t="s">
        <v>23</v>
      </c>
      <c r="E9545" t="s">
        <v>68</v>
      </c>
      <c r="F9545" t="s">
        <v>58</v>
      </c>
      <c r="G9545" t="s">
        <v>547</v>
      </c>
      <c r="H9545" t="s">
        <v>166</v>
      </c>
      <c r="I9545" t="s">
        <v>167</v>
      </c>
      <c r="J9545" t="s">
        <v>42</v>
      </c>
      <c r="K9545" t="s">
        <v>43</v>
      </c>
      <c r="L9545" t="s">
        <v>44</v>
      </c>
      <c r="M9545" t="s">
        <v>45</v>
      </c>
      <c r="N9545">
        <v>4</v>
      </c>
      <c r="O9545" t="s">
        <v>19283</v>
      </c>
      <c r="P9545" t="s">
        <v>248</v>
      </c>
      <c r="Q9545">
        <v>3202268.25</v>
      </c>
      <c r="R9545" t="s">
        <v>48</v>
      </c>
      <c r="S9545" t="s">
        <v>35</v>
      </c>
      <c r="T9545" t="s">
        <v>56</v>
      </c>
      <c r="U9545" s="6">
        <v>3.9</v>
      </c>
    </row>
    <row r="9546" spans="1:21" x14ac:dyDescent="0.25">
      <c r="A9546" t="s">
        <v>19284</v>
      </c>
      <c r="B9546" s="1">
        <v>45527</v>
      </c>
      <c r="C9546" t="s">
        <v>22</v>
      </c>
      <c r="D9546" t="s">
        <v>23</v>
      </c>
      <c r="E9546" t="s">
        <v>24</v>
      </c>
      <c r="F9546" t="s">
        <v>69</v>
      </c>
      <c r="G9546" t="s">
        <v>20204</v>
      </c>
      <c r="H9546" t="s">
        <v>40</v>
      </c>
      <c r="I9546" t="s">
        <v>41</v>
      </c>
      <c r="J9546" t="s">
        <v>42</v>
      </c>
      <c r="K9546" t="s">
        <v>72</v>
      </c>
      <c r="L9546" t="s">
        <v>44</v>
      </c>
      <c r="M9546" t="s">
        <v>53</v>
      </c>
      <c r="N9546">
        <v>1</v>
      </c>
      <c r="O9546" t="s">
        <v>19285</v>
      </c>
      <c r="P9546" t="s">
        <v>225</v>
      </c>
      <c r="Q9546">
        <v>1274377.44</v>
      </c>
      <c r="R9546" t="s">
        <v>34</v>
      </c>
      <c r="S9546" t="s">
        <v>35</v>
      </c>
      <c r="T9546" t="s">
        <v>35</v>
      </c>
      <c r="U9546" s="6">
        <v>5</v>
      </c>
    </row>
    <row r="9547" spans="1:21" x14ac:dyDescent="0.25">
      <c r="A9547" t="s">
        <v>19286</v>
      </c>
      <c r="B9547" s="1">
        <v>45333</v>
      </c>
      <c r="C9547" t="s">
        <v>98</v>
      </c>
      <c r="D9547" t="s">
        <v>23</v>
      </c>
      <c r="E9547" t="s">
        <v>99</v>
      </c>
      <c r="F9547" t="s">
        <v>190</v>
      </c>
      <c r="G9547" t="s">
        <v>20203</v>
      </c>
      <c r="H9547" t="s">
        <v>104</v>
      </c>
      <c r="I9547" t="s">
        <v>240</v>
      </c>
      <c r="J9547" t="s">
        <v>174</v>
      </c>
      <c r="K9547" t="s">
        <v>43</v>
      </c>
      <c r="L9547" t="s">
        <v>30</v>
      </c>
      <c r="M9547" t="s">
        <v>64</v>
      </c>
      <c r="N9547">
        <v>3</v>
      </c>
      <c r="O9547" t="s">
        <v>19287</v>
      </c>
      <c r="P9547" t="s">
        <v>571</v>
      </c>
      <c r="Q9547">
        <v>2211729.2799999998</v>
      </c>
      <c r="R9547" t="s">
        <v>34</v>
      </c>
      <c r="S9547" t="s">
        <v>56</v>
      </c>
      <c r="T9547" t="s">
        <v>35</v>
      </c>
      <c r="U9547" s="6">
        <v>4.7</v>
      </c>
    </row>
    <row r="9548" spans="1:21" x14ac:dyDescent="0.25">
      <c r="A9548" t="s">
        <v>19288</v>
      </c>
      <c r="B9548" s="1">
        <v>45629</v>
      </c>
      <c r="C9548" t="s">
        <v>22</v>
      </c>
      <c r="D9548" t="s">
        <v>23</v>
      </c>
      <c r="E9548" t="s">
        <v>24</v>
      </c>
      <c r="F9548" t="s">
        <v>58</v>
      </c>
      <c r="G9548" t="s">
        <v>265</v>
      </c>
      <c r="H9548" t="s">
        <v>104</v>
      </c>
      <c r="I9548" t="s">
        <v>138</v>
      </c>
      <c r="J9548" t="s">
        <v>42</v>
      </c>
      <c r="K9548" t="s">
        <v>43</v>
      </c>
      <c r="L9548" t="s">
        <v>44</v>
      </c>
      <c r="M9548" t="s">
        <v>53</v>
      </c>
      <c r="N9548">
        <v>3</v>
      </c>
      <c r="O9548" t="s">
        <v>19289</v>
      </c>
      <c r="P9548" t="s">
        <v>610</v>
      </c>
      <c r="Q9548">
        <v>3100613.6</v>
      </c>
      <c r="R9548" t="s">
        <v>48</v>
      </c>
      <c r="S9548" t="s">
        <v>35</v>
      </c>
      <c r="T9548" t="s">
        <v>35</v>
      </c>
      <c r="U9548" s="6">
        <v>4.0999999999999996</v>
      </c>
    </row>
    <row r="9549" spans="1:21" x14ac:dyDescent="0.25">
      <c r="A9549" t="s">
        <v>19290</v>
      </c>
      <c r="B9549" s="1">
        <v>45442</v>
      </c>
      <c r="C9549" t="s">
        <v>98</v>
      </c>
      <c r="D9549" t="s">
        <v>23</v>
      </c>
      <c r="E9549" t="s">
        <v>103</v>
      </c>
      <c r="F9549" t="s">
        <v>39</v>
      </c>
      <c r="G9549" t="s">
        <v>20199</v>
      </c>
      <c r="H9549" t="s">
        <v>104</v>
      </c>
      <c r="I9549" t="s">
        <v>138</v>
      </c>
      <c r="J9549" t="s">
        <v>42</v>
      </c>
      <c r="K9549" t="s">
        <v>29</v>
      </c>
      <c r="L9549" t="s">
        <v>44</v>
      </c>
      <c r="M9549" t="s">
        <v>64</v>
      </c>
      <c r="N9549">
        <v>5</v>
      </c>
      <c r="O9549" t="s">
        <v>19291</v>
      </c>
      <c r="P9549" t="s">
        <v>96</v>
      </c>
      <c r="Q9549">
        <v>5724099.0199999996</v>
      </c>
      <c r="R9549" t="s">
        <v>48</v>
      </c>
      <c r="S9549" t="s">
        <v>56</v>
      </c>
      <c r="T9549" t="s">
        <v>35</v>
      </c>
      <c r="U9549" s="6">
        <v>4.8</v>
      </c>
    </row>
    <row r="9550" spans="1:21" x14ac:dyDescent="0.25">
      <c r="A9550" t="s">
        <v>19292</v>
      </c>
      <c r="B9550" s="1">
        <v>44998</v>
      </c>
      <c r="C9550" t="s">
        <v>81</v>
      </c>
      <c r="D9550" t="s">
        <v>23</v>
      </c>
      <c r="E9550" t="s">
        <v>82</v>
      </c>
      <c r="F9550" t="s">
        <v>69</v>
      </c>
      <c r="G9550" t="s">
        <v>20201</v>
      </c>
      <c r="H9550" t="s">
        <v>83</v>
      </c>
      <c r="I9550" t="s">
        <v>126</v>
      </c>
      <c r="J9550" t="s">
        <v>42</v>
      </c>
      <c r="K9550" t="s">
        <v>72</v>
      </c>
      <c r="L9550" t="s">
        <v>30</v>
      </c>
      <c r="M9550" t="s">
        <v>113</v>
      </c>
      <c r="N9550">
        <v>5</v>
      </c>
      <c r="O9550" t="s">
        <v>19293</v>
      </c>
      <c r="P9550" t="s">
        <v>47</v>
      </c>
      <c r="Q9550">
        <v>3478224.02</v>
      </c>
      <c r="R9550" t="s">
        <v>34</v>
      </c>
      <c r="S9550" t="s">
        <v>35</v>
      </c>
      <c r="T9550" t="s">
        <v>35</v>
      </c>
      <c r="U9550" s="6">
        <v>4.5</v>
      </c>
    </row>
    <row r="9551" spans="1:21" x14ac:dyDescent="0.25">
      <c r="A9551" t="s">
        <v>19294</v>
      </c>
      <c r="B9551" s="1">
        <v>45559</v>
      </c>
      <c r="C9551" t="s">
        <v>37</v>
      </c>
      <c r="D9551" t="s">
        <v>23</v>
      </c>
      <c r="E9551" t="s">
        <v>68</v>
      </c>
      <c r="F9551" t="s">
        <v>58</v>
      </c>
      <c r="G9551" t="s">
        <v>20215</v>
      </c>
      <c r="H9551" t="s">
        <v>166</v>
      </c>
      <c r="I9551" t="s">
        <v>173</v>
      </c>
      <c r="J9551" t="s">
        <v>174</v>
      </c>
      <c r="K9551" t="s">
        <v>72</v>
      </c>
      <c r="L9551" t="s">
        <v>30</v>
      </c>
      <c r="M9551" t="s">
        <v>77</v>
      </c>
      <c r="N9551">
        <v>5</v>
      </c>
      <c r="O9551" t="s">
        <v>19295</v>
      </c>
      <c r="P9551" t="s">
        <v>312</v>
      </c>
      <c r="Q9551">
        <v>3510059.38</v>
      </c>
      <c r="R9551" t="s">
        <v>34</v>
      </c>
      <c r="S9551" t="s">
        <v>35</v>
      </c>
      <c r="T9551" t="s">
        <v>35</v>
      </c>
      <c r="U9551" s="6">
        <v>3.5</v>
      </c>
    </row>
    <row r="9552" spans="1:21" x14ac:dyDescent="0.25">
      <c r="A9552" t="s">
        <v>19296</v>
      </c>
      <c r="B9552" s="1">
        <v>45247</v>
      </c>
      <c r="C9552" t="s">
        <v>81</v>
      </c>
      <c r="D9552" t="s">
        <v>23</v>
      </c>
      <c r="E9552" t="s">
        <v>82</v>
      </c>
      <c r="F9552" t="s">
        <v>58</v>
      </c>
      <c r="G9552" t="s">
        <v>20205</v>
      </c>
      <c r="H9552" t="s">
        <v>104</v>
      </c>
      <c r="I9552" t="s">
        <v>105</v>
      </c>
      <c r="J9552" t="s">
        <v>28</v>
      </c>
      <c r="K9552" t="s">
        <v>72</v>
      </c>
      <c r="L9552" t="s">
        <v>30</v>
      </c>
      <c r="M9552" t="s">
        <v>31</v>
      </c>
      <c r="N9552">
        <v>2</v>
      </c>
      <c r="O9552" t="s">
        <v>19297</v>
      </c>
      <c r="P9552" t="s">
        <v>349</v>
      </c>
      <c r="Q9552">
        <v>1681050.9</v>
      </c>
      <c r="R9552" t="s">
        <v>34</v>
      </c>
      <c r="S9552" t="s">
        <v>56</v>
      </c>
      <c r="T9552" t="s">
        <v>35</v>
      </c>
      <c r="U9552" s="6">
        <v>3.6</v>
      </c>
    </row>
    <row r="9553" spans="1:21" x14ac:dyDescent="0.25">
      <c r="A9553" t="s">
        <v>19298</v>
      </c>
      <c r="B9553" s="1">
        <v>45141</v>
      </c>
      <c r="C9553" t="s">
        <v>50</v>
      </c>
      <c r="D9553" t="s">
        <v>23</v>
      </c>
      <c r="E9553" t="s">
        <v>51</v>
      </c>
      <c r="F9553" t="s">
        <v>90</v>
      </c>
      <c r="G9553" t="s">
        <v>20212</v>
      </c>
      <c r="H9553" t="s">
        <v>166</v>
      </c>
      <c r="I9553" t="s">
        <v>173</v>
      </c>
      <c r="J9553" t="s">
        <v>174</v>
      </c>
      <c r="K9553" t="s">
        <v>43</v>
      </c>
      <c r="L9553" t="s">
        <v>30</v>
      </c>
      <c r="M9553" t="s">
        <v>64</v>
      </c>
      <c r="N9553">
        <v>2</v>
      </c>
      <c r="O9553" t="s">
        <v>19299</v>
      </c>
      <c r="P9553" t="s">
        <v>160</v>
      </c>
      <c r="Q9553">
        <v>1332436.03</v>
      </c>
      <c r="R9553" t="s">
        <v>34</v>
      </c>
      <c r="S9553" t="s">
        <v>35</v>
      </c>
      <c r="T9553" t="s">
        <v>56</v>
      </c>
      <c r="U9553" s="6">
        <v>4.4000000000000004</v>
      </c>
    </row>
    <row r="9554" spans="1:21" x14ac:dyDescent="0.25">
      <c r="A9554" t="s">
        <v>19300</v>
      </c>
      <c r="B9554" s="1">
        <v>45693</v>
      </c>
      <c r="C9554" t="s">
        <v>22</v>
      </c>
      <c r="D9554" t="s">
        <v>23</v>
      </c>
      <c r="E9554" t="s">
        <v>24</v>
      </c>
      <c r="F9554" t="s">
        <v>76</v>
      </c>
      <c r="G9554" t="s">
        <v>20199</v>
      </c>
      <c r="H9554" t="s">
        <v>104</v>
      </c>
      <c r="I9554" t="s">
        <v>138</v>
      </c>
      <c r="J9554" t="s">
        <v>42</v>
      </c>
      <c r="K9554" t="s">
        <v>43</v>
      </c>
      <c r="L9554" t="s">
        <v>44</v>
      </c>
      <c r="M9554" t="s">
        <v>31</v>
      </c>
      <c r="N9554">
        <v>1</v>
      </c>
      <c r="O9554" t="s">
        <v>19301</v>
      </c>
      <c r="P9554" t="s">
        <v>482</v>
      </c>
      <c r="Q9554">
        <v>1101531.17</v>
      </c>
      <c r="R9554" t="s">
        <v>48</v>
      </c>
      <c r="S9554" t="s">
        <v>35</v>
      </c>
      <c r="T9554" t="s">
        <v>35</v>
      </c>
      <c r="U9554" s="6">
        <v>3.8</v>
      </c>
    </row>
    <row r="9555" spans="1:21" x14ac:dyDescent="0.25">
      <c r="A9555" t="s">
        <v>19302</v>
      </c>
      <c r="B9555" s="1">
        <v>44989</v>
      </c>
      <c r="C9555" t="s">
        <v>88</v>
      </c>
      <c r="D9555" t="s">
        <v>23</v>
      </c>
      <c r="E9555" t="s">
        <v>112</v>
      </c>
      <c r="F9555" t="s">
        <v>76</v>
      </c>
      <c r="G9555" t="s">
        <v>20201</v>
      </c>
      <c r="H9555" t="s">
        <v>26</v>
      </c>
      <c r="I9555" t="s">
        <v>27</v>
      </c>
      <c r="J9555" t="s">
        <v>28</v>
      </c>
      <c r="K9555" t="s">
        <v>43</v>
      </c>
      <c r="L9555" t="s">
        <v>44</v>
      </c>
      <c r="M9555" t="s">
        <v>77</v>
      </c>
      <c r="N9555">
        <v>3</v>
      </c>
      <c r="O9555" t="s">
        <v>19303</v>
      </c>
      <c r="P9555" t="s">
        <v>255</v>
      </c>
      <c r="Q9555">
        <v>3332354.59</v>
      </c>
      <c r="R9555" t="s">
        <v>48</v>
      </c>
      <c r="S9555" t="s">
        <v>56</v>
      </c>
      <c r="T9555" t="s">
        <v>56</v>
      </c>
      <c r="U9555" s="6">
        <v>4</v>
      </c>
    </row>
    <row r="9556" spans="1:21" x14ac:dyDescent="0.25">
      <c r="A9556" t="s">
        <v>19304</v>
      </c>
      <c r="B9556" s="1">
        <v>45366</v>
      </c>
      <c r="C9556" t="s">
        <v>81</v>
      </c>
      <c r="D9556" t="s">
        <v>23</v>
      </c>
      <c r="E9556" t="s">
        <v>82</v>
      </c>
      <c r="F9556" t="s">
        <v>190</v>
      </c>
      <c r="G9556" t="s">
        <v>184</v>
      </c>
      <c r="H9556" t="s">
        <v>40</v>
      </c>
      <c r="I9556" t="s">
        <v>41</v>
      </c>
      <c r="J9556" t="s">
        <v>42</v>
      </c>
      <c r="K9556" t="s">
        <v>72</v>
      </c>
      <c r="L9556" t="s">
        <v>44</v>
      </c>
      <c r="M9556" t="s">
        <v>45</v>
      </c>
      <c r="N9556">
        <v>3</v>
      </c>
      <c r="O9556" t="s">
        <v>19305</v>
      </c>
      <c r="P9556" t="s">
        <v>33</v>
      </c>
      <c r="Q9556">
        <v>3831351.1</v>
      </c>
      <c r="R9556" t="s">
        <v>48</v>
      </c>
      <c r="S9556" t="s">
        <v>56</v>
      </c>
      <c r="T9556" t="s">
        <v>35</v>
      </c>
      <c r="U9556" s="6">
        <v>4.9000000000000004</v>
      </c>
    </row>
    <row r="9557" spans="1:21" x14ac:dyDescent="0.25">
      <c r="A9557" t="s">
        <v>19306</v>
      </c>
      <c r="B9557" s="1">
        <v>45320</v>
      </c>
      <c r="C9557" t="s">
        <v>98</v>
      </c>
      <c r="D9557" t="s">
        <v>23</v>
      </c>
      <c r="E9557" t="s">
        <v>103</v>
      </c>
      <c r="F9557" t="s">
        <v>190</v>
      </c>
      <c r="G9557" t="s">
        <v>20197</v>
      </c>
      <c r="H9557" t="s">
        <v>26</v>
      </c>
      <c r="I9557" t="s">
        <v>52</v>
      </c>
      <c r="J9557" t="s">
        <v>28</v>
      </c>
      <c r="K9557" t="s">
        <v>72</v>
      </c>
      <c r="L9557" t="s">
        <v>44</v>
      </c>
      <c r="M9557" t="s">
        <v>31</v>
      </c>
      <c r="N9557">
        <v>5</v>
      </c>
      <c r="O9557" t="s">
        <v>19307</v>
      </c>
      <c r="P9557" t="s">
        <v>248</v>
      </c>
      <c r="Q9557">
        <v>3891621.69</v>
      </c>
      <c r="R9557" t="s">
        <v>34</v>
      </c>
      <c r="S9557" t="s">
        <v>56</v>
      </c>
      <c r="T9557" t="s">
        <v>56</v>
      </c>
      <c r="U9557" s="6">
        <v>4.3</v>
      </c>
    </row>
    <row r="9558" spans="1:21" x14ac:dyDescent="0.25">
      <c r="A9558" t="s">
        <v>19308</v>
      </c>
      <c r="B9558" s="1">
        <v>45115</v>
      </c>
      <c r="C9558" t="s">
        <v>81</v>
      </c>
      <c r="D9558" t="s">
        <v>23</v>
      </c>
      <c r="E9558" t="s">
        <v>82</v>
      </c>
      <c r="F9558" t="s">
        <v>62</v>
      </c>
      <c r="G9558" t="s">
        <v>20197</v>
      </c>
      <c r="H9558" t="s">
        <v>166</v>
      </c>
      <c r="I9558" t="s">
        <v>173</v>
      </c>
      <c r="J9558" t="s">
        <v>174</v>
      </c>
      <c r="K9558" t="s">
        <v>72</v>
      </c>
      <c r="L9558" t="s">
        <v>30</v>
      </c>
      <c r="M9558" t="s">
        <v>77</v>
      </c>
      <c r="N9558">
        <v>4</v>
      </c>
      <c r="O9558" t="s">
        <v>19309</v>
      </c>
      <c r="P9558" t="s">
        <v>290</v>
      </c>
      <c r="Q9558">
        <v>2289721.56</v>
      </c>
      <c r="R9558" t="s">
        <v>34</v>
      </c>
      <c r="S9558" t="s">
        <v>35</v>
      </c>
      <c r="T9558" t="s">
        <v>35</v>
      </c>
      <c r="U9558" s="6">
        <v>4.2</v>
      </c>
    </row>
    <row r="9559" spans="1:21" x14ac:dyDescent="0.25">
      <c r="A9559" t="s">
        <v>19310</v>
      </c>
      <c r="B9559" s="1">
        <v>45927</v>
      </c>
      <c r="C9559" t="s">
        <v>88</v>
      </c>
      <c r="D9559" t="s">
        <v>23</v>
      </c>
      <c r="E9559" t="s">
        <v>112</v>
      </c>
      <c r="F9559" t="s">
        <v>62</v>
      </c>
      <c r="G9559" t="s">
        <v>137</v>
      </c>
      <c r="H9559" t="s">
        <v>40</v>
      </c>
      <c r="I9559" t="s">
        <v>63</v>
      </c>
      <c r="J9559" t="s">
        <v>42</v>
      </c>
      <c r="K9559" t="s">
        <v>43</v>
      </c>
      <c r="L9559" t="s">
        <v>44</v>
      </c>
      <c r="M9559" t="s">
        <v>77</v>
      </c>
      <c r="N9559">
        <v>2</v>
      </c>
      <c r="O9559" t="s">
        <v>19311</v>
      </c>
      <c r="P9559" t="s">
        <v>216</v>
      </c>
      <c r="Q9559">
        <v>1747963.54</v>
      </c>
      <c r="R9559" t="s">
        <v>48</v>
      </c>
      <c r="S9559" t="s">
        <v>56</v>
      </c>
      <c r="T9559" t="s">
        <v>56</v>
      </c>
      <c r="U9559" s="6">
        <v>5</v>
      </c>
    </row>
    <row r="9560" spans="1:21" x14ac:dyDescent="0.25">
      <c r="A9560" t="s">
        <v>19312</v>
      </c>
      <c r="B9560" s="1">
        <v>45284</v>
      </c>
      <c r="C9560" t="s">
        <v>37</v>
      </c>
      <c r="D9560" t="s">
        <v>23</v>
      </c>
      <c r="E9560" t="s">
        <v>68</v>
      </c>
      <c r="F9560" t="s">
        <v>25</v>
      </c>
      <c r="G9560" t="s">
        <v>252</v>
      </c>
      <c r="H9560" t="s">
        <v>166</v>
      </c>
      <c r="I9560" t="s">
        <v>167</v>
      </c>
      <c r="J9560" t="s">
        <v>42</v>
      </c>
      <c r="K9560" t="s">
        <v>29</v>
      </c>
      <c r="L9560" t="s">
        <v>44</v>
      </c>
      <c r="M9560" t="s">
        <v>113</v>
      </c>
      <c r="N9560">
        <v>4</v>
      </c>
      <c r="O9560" t="s">
        <v>19313</v>
      </c>
      <c r="P9560" t="s">
        <v>163</v>
      </c>
      <c r="Q9560">
        <v>2994514.41</v>
      </c>
      <c r="R9560" t="s">
        <v>48</v>
      </c>
      <c r="S9560" t="s">
        <v>56</v>
      </c>
      <c r="T9560" t="s">
        <v>35</v>
      </c>
      <c r="U9560" s="6">
        <v>3.7</v>
      </c>
    </row>
    <row r="9561" spans="1:21" x14ac:dyDescent="0.25">
      <c r="A9561" t="s">
        <v>19314</v>
      </c>
      <c r="B9561" s="1">
        <v>45372</v>
      </c>
      <c r="C9561" t="s">
        <v>88</v>
      </c>
      <c r="D9561" t="s">
        <v>23</v>
      </c>
      <c r="E9561" t="s">
        <v>89</v>
      </c>
      <c r="F9561" t="s">
        <v>25</v>
      </c>
      <c r="G9561" t="s">
        <v>596</v>
      </c>
      <c r="H9561" t="s">
        <v>26</v>
      </c>
      <c r="I9561" t="s">
        <v>94</v>
      </c>
      <c r="J9561" t="s">
        <v>42</v>
      </c>
      <c r="K9561" t="s">
        <v>72</v>
      </c>
      <c r="L9561" t="s">
        <v>44</v>
      </c>
      <c r="M9561" t="s">
        <v>45</v>
      </c>
      <c r="N9561">
        <v>4</v>
      </c>
      <c r="O9561" t="s">
        <v>19315</v>
      </c>
      <c r="P9561" t="s">
        <v>33</v>
      </c>
      <c r="Q9561">
        <v>6460557.3499999996</v>
      </c>
      <c r="R9561" t="s">
        <v>34</v>
      </c>
      <c r="S9561" t="s">
        <v>56</v>
      </c>
      <c r="T9561" t="s">
        <v>35</v>
      </c>
      <c r="U9561" s="6">
        <v>4</v>
      </c>
    </row>
    <row r="9562" spans="1:21" x14ac:dyDescent="0.25">
      <c r="A9562" t="s">
        <v>19316</v>
      </c>
      <c r="B9562" s="1">
        <v>45591</v>
      </c>
      <c r="C9562" t="s">
        <v>88</v>
      </c>
      <c r="D9562" t="s">
        <v>23</v>
      </c>
      <c r="E9562" t="s">
        <v>89</v>
      </c>
      <c r="F9562" t="s">
        <v>69</v>
      </c>
      <c r="G9562" t="s">
        <v>150</v>
      </c>
      <c r="H9562" t="s">
        <v>104</v>
      </c>
      <c r="I9562" t="s">
        <v>138</v>
      </c>
      <c r="J9562" t="s">
        <v>42</v>
      </c>
      <c r="K9562" t="s">
        <v>43</v>
      </c>
      <c r="L9562" t="s">
        <v>30</v>
      </c>
      <c r="M9562" t="s">
        <v>64</v>
      </c>
      <c r="N9562">
        <v>3</v>
      </c>
      <c r="O9562" t="s">
        <v>19317</v>
      </c>
      <c r="P9562" t="s">
        <v>124</v>
      </c>
      <c r="Q9562">
        <v>3473909.88</v>
      </c>
      <c r="R9562" t="s">
        <v>48</v>
      </c>
      <c r="S9562" t="s">
        <v>56</v>
      </c>
      <c r="T9562" t="s">
        <v>35</v>
      </c>
      <c r="U9562" s="6">
        <v>4.5999999999999996</v>
      </c>
    </row>
    <row r="9563" spans="1:21" x14ac:dyDescent="0.25">
      <c r="A9563" t="s">
        <v>19318</v>
      </c>
      <c r="B9563" s="1">
        <v>45161</v>
      </c>
      <c r="C9563" t="s">
        <v>88</v>
      </c>
      <c r="D9563" t="s">
        <v>23</v>
      </c>
      <c r="E9563" t="s">
        <v>89</v>
      </c>
      <c r="F9563" t="s">
        <v>69</v>
      </c>
      <c r="G9563" t="s">
        <v>184</v>
      </c>
      <c r="H9563" t="s">
        <v>26</v>
      </c>
      <c r="I9563" t="s">
        <v>27</v>
      </c>
      <c r="J9563" t="s">
        <v>28</v>
      </c>
      <c r="K9563" t="s">
        <v>72</v>
      </c>
      <c r="L9563" t="s">
        <v>30</v>
      </c>
      <c r="M9563" t="s">
        <v>77</v>
      </c>
      <c r="N9563">
        <v>5</v>
      </c>
      <c r="O9563" t="s">
        <v>19319</v>
      </c>
      <c r="P9563" t="s">
        <v>153</v>
      </c>
      <c r="Q9563">
        <v>6221189.0499999998</v>
      </c>
      <c r="R9563" t="s">
        <v>48</v>
      </c>
      <c r="S9563" t="s">
        <v>35</v>
      </c>
      <c r="T9563" t="s">
        <v>56</v>
      </c>
      <c r="U9563" s="6">
        <v>4.5999999999999996</v>
      </c>
    </row>
    <row r="9564" spans="1:21" x14ac:dyDescent="0.25">
      <c r="A9564" t="s">
        <v>19320</v>
      </c>
      <c r="B9564" s="1">
        <v>45224</v>
      </c>
      <c r="C9564" t="s">
        <v>22</v>
      </c>
      <c r="D9564" t="s">
        <v>23</v>
      </c>
      <c r="E9564" t="s">
        <v>24</v>
      </c>
      <c r="F9564" t="s">
        <v>69</v>
      </c>
      <c r="G9564" t="s">
        <v>299</v>
      </c>
      <c r="H9564" t="s">
        <v>166</v>
      </c>
      <c r="I9564" t="s">
        <v>167</v>
      </c>
      <c r="J9564" t="s">
        <v>42</v>
      </c>
      <c r="K9564" t="s">
        <v>43</v>
      </c>
      <c r="L9564" t="s">
        <v>44</v>
      </c>
      <c r="M9564" t="s">
        <v>113</v>
      </c>
      <c r="N9564">
        <v>2</v>
      </c>
      <c r="O9564" t="s">
        <v>19321</v>
      </c>
      <c r="P9564" t="s">
        <v>219</v>
      </c>
      <c r="Q9564">
        <v>1721858.35</v>
      </c>
      <c r="R9564" t="s">
        <v>48</v>
      </c>
      <c r="S9564" t="s">
        <v>56</v>
      </c>
      <c r="T9564" t="s">
        <v>35</v>
      </c>
      <c r="U9564" s="6">
        <v>4.7</v>
      </c>
    </row>
    <row r="9565" spans="1:21" x14ac:dyDescent="0.25">
      <c r="A9565" t="s">
        <v>19322</v>
      </c>
      <c r="B9565" s="1">
        <v>45026</v>
      </c>
      <c r="C9565" t="s">
        <v>37</v>
      </c>
      <c r="D9565" t="s">
        <v>23</v>
      </c>
      <c r="E9565" t="s">
        <v>38</v>
      </c>
      <c r="F9565" t="s">
        <v>190</v>
      </c>
      <c r="G9565" t="s">
        <v>20200</v>
      </c>
      <c r="H9565" t="s">
        <v>83</v>
      </c>
      <c r="I9565" t="s">
        <v>126</v>
      </c>
      <c r="J9565" t="s">
        <v>42</v>
      </c>
      <c r="K9565" t="s">
        <v>72</v>
      </c>
      <c r="L9565" t="s">
        <v>44</v>
      </c>
      <c r="M9565" t="s">
        <v>53</v>
      </c>
      <c r="N9565">
        <v>2</v>
      </c>
      <c r="O9565" t="s">
        <v>19323</v>
      </c>
      <c r="P9565" t="s">
        <v>79</v>
      </c>
      <c r="Q9565">
        <v>1504165.05</v>
      </c>
      <c r="R9565" t="s">
        <v>48</v>
      </c>
      <c r="S9565" t="s">
        <v>35</v>
      </c>
      <c r="T9565" t="s">
        <v>56</v>
      </c>
      <c r="U9565" s="6">
        <v>4.0999999999999996</v>
      </c>
    </row>
    <row r="9566" spans="1:21" x14ac:dyDescent="0.25">
      <c r="A9566" t="s">
        <v>19324</v>
      </c>
      <c r="B9566" s="1">
        <v>45045</v>
      </c>
      <c r="C9566" t="s">
        <v>98</v>
      </c>
      <c r="D9566" t="s">
        <v>23</v>
      </c>
      <c r="E9566" t="s">
        <v>99</v>
      </c>
      <c r="F9566" t="s">
        <v>62</v>
      </c>
      <c r="G9566" t="s">
        <v>328</v>
      </c>
      <c r="H9566" t="s">
        <v>40</v>
      </c>
      <c r="I9566" t="s">
        <v>41</v>
      </c>
      <c r="J9566" t="s">
        <v>42</v>
      </c>
      <c r="K9566" t="s">
        <v>43</v>
      </c>
      <c r="L9566" t="s">
        <v>30</v>
      </c>
      <c r="M9566" t="s">
        <v>45</v>
      </c>
      <c r="N9566">
        <v>4</v>
      </c>
      <c r="O9566" t="s">
        <v>19325</v>
      </c>
      <c r="P9566" t="s">
        <v>219</v>
      </c>
      <c r="Q9566">
        <v>4857098.18</v>
      </c>
      <c r="R9566" t="s">
        <v>48</v>
      </c>
      <c r="S9566" t="s">
        <v>56</v>
      </c>
      <c r="T9566" t="s">
        <v>35</v>
      </c>
      <c r="U9566" s="6">
        <v>4.3</v>
      </c>
    </row>
    <row r="9567" spans="1:21" x14ac:dyDescent="0.25">
      <c r="A9567" t="s">
        <v>19326</v>
      </c>
      <c r="B9567" s="1">
        <v>45906</v>
      </c>
      <c r="C9567" t="s">
        <v>98</v>
      </c>
      <c r="D9567" t="s">
        <v>23</v>
      </c>
      <c r="E9567" t="s">
        <v>103</v>
      </c>
      <c r="F9567" t="s">
        <v>76</v>
      </c>
      <c r="G9567" t="s">
        <v>259</v>
      </c>
      <c r="H9567" t="s">
        <v>104</v>
      </c>
      <c r="I9567" t="s">
        <v>240</v>
      </c>
      <c r="J9567" t="s">
        <v>174</v>
      </c>
      <c r="K9567" t="s">
        <v>72</v>
      </c>
      <c r="L9567" t="s">
        <v>30</v>
      </c>
      <c r="M9567" t="s">
        <v>77</v>
      </c>
      <c r="N9567">
        <v>2</v>
      </c>
      <c r="O9567" t="s">
        <v>19327</v>
      </c>
      <c r="P9567" t="s">
        <v>312</v>
      </c>
      <c r="Q9567">
        <v>1405930.77</v>
      </c>
      <c r="R9567" t="s">
        <v>48</v>
      </c>
      <c r="S9567" t="s">
        <v>56</v>
      </c>
      <c r="T9567" t="s">
        <v>35</v>
      </c>
      <c r="U9567" s="6">
        <v>4.5999999999999996</v>
      </c>
    </row>
    <row r="9568" spans="1:21" x14ac:dyDescent="0.25">
      <c r="A9568" t="s">
        <v>19328</v>
      </c>
      <c r="B9568" s="1">
        <v>45168</v>
      </c>
      <c r="C9568" t="s">
        <v>22</v>
      </c>
      <c r="D9568" t="s">
        <v>23</v>
      </c>
      <c r="E9568" t="s">
        <v>24</v>
      </c>
      <c r="F9568" t="s">
        <v>190</v>
      </c>
      <c r="G9568" t="s">
        <v>20210</v>
      </c>
      <c r="H9568" t="s">
        <v>26</v>
      </c>
      <c r="I9568" t="s">
        <v>253</v>
      </c>
      <c r="J9568" t="s">
        <v>42</v>
      </c>
      <c r="K9568" t="s">
        <v>72</v>
      </c>
      <c r="L9568" t="s">
        <v>44</v>
      </c>
      <c r="M9568" t="s">
        <v>45</v>
      </c>
      <c r="N9568">
        <v>5</v>
      </c>
      <c r="O9568" t="s">
        <v>19329</v>
      </c>
      <c r="P9568" t="s">
        <v>163</v>
      </c>
      <c r="Q9568">
        <v>3904804.63</v>
      </c>
      <c r="R9568" t="s">
        <v>34</v>
      </c>
      <c r="S9568" t="s">
        <v>35</v>
      </c>
      <c r="T9568" t="s">
        <v>56</v>
      </c>
      <c r="U9568" s="6">
        <v>4.5</v>
      </c>
    </row>
    <row r="9569" spans="1:21" x14ac:dyDescent="0.25">
      <c r="A9569" t="s">
        <v>19330</v>
      </c>
      <c r="B9569" s="1">
        <v>45387</v>
      </c>
      <c r="C9569" t="s">
        <v>50</v>
      </c>
      <c r="D9569" t="s">
        <v>23</v>
      </c>
      <c r="E9569" t="s">
        <v>51</v>
      </c>
      <c r="F9569" t="s">
        <v>39</v>
      </c>
      <c r="G9569" t="s">
        <v>20211</v>
      </c>
      <c r="H9569" t="s">
        <v>40</v>
      </c>
      <c r="I9569" t="s">
        <v>41</v>
      </c>
      <c r="J9569" t="s">
        <v>42</v>
      </c>
      <c r="K9569" t="s">
        <v>72</v>
      </c>
      <c r="L9569" t="s">
        <v>30</v>
      </c>
      <c r="M9569" t="s">
        <v>31</v>
      </c>
      <c r="N9569">
        <v>4</v>
      </c>
      <c r="O9569" t="s">
        <v>19331</v>
      </c>
      <c r="P9569" t="s">
        <v>140</v>
      </c>
      <c r="Q9569">
        <v>4930565.45</v>
      </c>
      <c r="R9569" t="s">
        <v>34</v>
      </c>
      <c r="S9569" t="s">
        <v>56</v>
      </c>
      <c r="T9569" t="s">
        <v>56</v>
      </c>
      <c r="U9569" s="6">
        <v>3.7</v>
      </c>
    </row>
    <row r="9570" spans="1:21" x14ac:dyDescent="0.25">
      <c r="A9570" t="s">
        <v>19332</v>
      </c>
      <c r="B9570" s="1">
        <v>45035</v>
      </c>
      <c r="C9570" t="s">
        <v>81</v>
      </c>
      <c r="D9570" t="s">
        <v>23</v>
      </c>
      <c r="E9570" t="s">
        <v>82</v>
      </c>
      <c r="F9570" t="s">
        <v>69</v>
      </c>
      <c r="G9570" t="s">
        <v>474</v>
      </c>
      <c r="H9570" t="s">
        <v>26</v>
      </c>
      <c r="I9570" t="s">
        <v>27</v>
      </c>
      <c r="J9570" t="s">
        <v>28</v>
      </c>
      <c r="K9570" t="s">
        <v>29</v>
      </c>
      <c r="L9570" t="s">
        <v>44</v>
      </c>
      <c r="M9570" t="s">
        <v>45</v>
      </c>
      <c r="N9570">
        <v>4</v>
      </c>
      <c r="O9570" t="s">
        <v>19333</v>
      </c>
      <c r="P9570" t="s">
        <v>389</v>
      </c>
      <c r="Q9570">
        <v>5368839.8399999999</v>
      </c>
      <c r="R9570" t="s">
        <v>34</v>
      </c>
      <c r="S9570" t="s">
        <v>35</v>
      </c>
      <c r="T9570" t="s">
        <v>56</v>
      </c>
      <c r="U9570" s="6">
        <v>4.4000000000000004</v>
      </c>
    </row>
    <row r="9571" spans="1:21" x14ac:dyDescent="0.25">
      <c r="A9571" t="s">
        <v>19334</v>
      </c>
      <c r="B9571" s="1">
        <v>45711</v>
      </c>
      <c r="C9571" t="s">
        <v>98</v>
      </c>
      <c r="D9571" t="s">
        <v>23</v>
      </c>
      <c r="E9571" t="s">
        <v>99</v>
      </c>
      <c r="F9571" t="s">
        <v>190</v>
      </c>
      <c r="G9571" t="s">
        <v>518</v>
      </c>
      <c r="H9571" t="s">
        <v>40</v>
      </c>
      <c r="I9571" t="s">
        <v>41</v>
      </c>
      <c r="J9571" t="s">
        <v>42</v>
      </c>
      <c r="K9571" t="s">
        <v>29</v>
      </c>
      <c r="L9571" t="s">
        <v>44</v>
      </c>
      <c r="M9571" t="s">
        <v>64</v>
      </c>
      <c r="N9571">
        <v>2</v>
      </c>
      <c r="O9571" t="s">
        <v>19335</v>
      </c>
      <c r="P9571" t="s">
        <v>426</v>
      </c>
      <c r="Q9571">
        <v>2199362.27</v>
      </c>
      <c r="R9571" t="s">
        <v>48</v>
      </c>
      <c r="S9571" t="s">
        <v>35</v>
      </c>
      <c r="T9571" t="s">
        <v>56</v>
      </c>
      <c r="U9571" s="6">
        <v>4.3</v>
      </c>
    </row>
    <row r="9572" spans="1:21" x14ac:dyDescent="0.25">
      <c r="A9572" t="s">
        <v>19336</v>
      </c>
      <c r="B9572" s="1">
        <v>45071</v>
      </c>
      <c r="C9572" t="s">
        <v>88</v>
      </c>
      <c r="D9572" t="s">
        <v>23</v>
      </c>
      <c r="E9572" t="s">
        <v>89</v>
      </c>
      <c r="F9572" t="s">
        <v>62</v>
      </c>
      <c r="G9572" t="s">
        <v>371</v>
      </c>
      <c r="H9572" t="s">
        <v>70</v>
      </c>
      <c r="I9572" t="s">
        <v>71</v>
      </c>
      <c r="J9572" t="s">
        <v>28</v>
      </c>
      <c r="K9572" t="s">
        <v>72</v>
      </c>
      <c r="L9572" t="s">
        <v>44</v>
      </c>
      <c r="M9572" t="s">
        <v>31</v>
      </c>
      <c r="N9572">
        <v>2</v>
      </c>
      <c r="O9572" t="s">
        <v>19337</v>
      </c>
      <c r="P9572" t="s">
        <v>437</v>
      </c>
      <c r="Q9572">
        <v>1957078.04</v>
      </c>
      <c r="R9572" t="s">
        <v>34</v>
      </c>
      <c r="S9572" t="s">
        <v>35</v>
      </c>
      <c r="T9572" t="s">
        <v>35</v>
      </c>
      <c r="U9572" s="6">
        <v>3.9</v>
      </c>
    </row>
    <row r="9573" spans="1:21" x14ac:dyDescent="0.25">
      <c r="A9573" t="s">
        <v>19338</v>
      </c>
      <c r="B9573" s="1">
        <v>45257</v>
      </c>
      <c r="C9573" t="s">
        <v>88</v>
      </c>
      <c r="D9573" t="s">
        <v>23</v>
      </c>
      <c r="E9573" t="s">
        <v>89</v>
      </c>
      <c r="F9573" t="s">
        <v>90</v>
      </c>
      <c r="G9573" t="s">
        <v>20213</v>
      </c>
      <c r="H9573" t="s">
        <v>104</v>
      </c>
      <c r="I9573" t="s">
        <v>138</v>
      </c>
      <c r="J9573" t="s">
        <v>42</v>
      </c>
      <c r="K9573" t="s">
        <v>29</v>
      </c>
      <c r="L9573" t="s">
        <v>30</v>
      </c>
      <c r="M9573" t="s">
        <v>45</v>
      </c>
      <c r="N9573">
        <v>1</v>
      </c>
      <c r="O9573" t="s">
        <v>19339</v>
      </c>
      <c r="P9573" t="s">
        <v>160</v>
      </c>
      <c r="Q9573">
        <v>1043204.04</v>
      </c>
      <c r="R9573" t="s">
        <v>34</v>
      </c>
      <c r="S9573" t="s">
        <v>35</v>
      </c>
      <c r="T9573" t="s">
        <v>35</v>
      </c>
      <c r="U9573" s="6">
        <v>4.9000000000000004</v>
      </c>
    </row>
    <row r="9574" spans="1:21" x14ac:dyDescent="0.25">
      <c r="A9574" t="s">
        <v>19340</v>
      </c>
      <c r="B9574" s="1">
        <v>45921</v>
      </c>
      <c r="C9574" t="s">
        <v>98</v>
      </c>
      <c r="D9574" t="s">
        <v>23</v>
      </c>
      <c r="E9574" t="s">
        <v>99</v>
      </c>
      <c r="F9574" t="s">
        <v>76</v>
      </c>
      <c r="G9574" t="s">
        <v>371</v>
      </c>
      <c r="H9574" t="s">
        <v>26</v>
      </c>
      <c r="I9574" t="s">
        <v>94</v>
      </c>
      <c r="J9574" t="s">
        <v>42</v>
      </c>
      <c r="K9574" t="s">
        <v>72</v>
      </c>
      <c r="L9574" t="s">
        <v>30</v>
      </c>
      <c r="M9574" t="s">
        <v>64</v>
      </c>
      <c r="N9574">
        <v>4</v>
      </c>
      <c r="O9574" t="s">
        <v>19341</v>
      </c>
      <c r="P9574" t="s">
        <v>128</v>
      </c>
      <c r="Q9574">
        <v>6160146.3799999999</v>
      </c>
      <c r="R9574" t="s">
        <v>34</v>
      </c>
      <c r="S9574" t="s">
        <v>35</v>
      </c>
      <c r="T9574" t="s">
        <v>35</v>
      </c>
      <c r="U9574" s="6">
        <v>4.2</v>
      </c>
    </row>
    <row r="9575" spans="1:21" x14ac:dyDescent="0.25">
      <c r="A9575" t="s">
        <v>19342</v>
      </c>
      <c r="B9575" s="1">
        <v>45640</v>
      </c>
      <c r="C9575" t="s">
        <v>22</v>
      </c>
      <c r="D9575" t="s">
        <v>23</v>
      </c>
      <c r="E9575" t="s">
        <v>24</v>
      </c>
      <c r="F9575" t="s">
        <v>39</v>
      </c>
      <c r="G9575" t="s">
        <v>20202</v>
      </c>
      <c r="H9575" t="s">
        <v>104</v>
      </c>
      <c r="I9575" t="s">
        <v>138</v>
      </c>
      <c r="J9575" t="s">
        <v>42</v>
      </c>
      <c r="K9575" t="s">
        <v>29</v>
      </c>
      <c r="L9575" t="s">
        <v>30</v>
      </c>
      <c r="M9575" t="s">
        <v>53</v>
      </c>
      <c r="N9575">
        <v>2</v>
      </c>
      <c r="O9575" t="s">
        <v>19343</v>
      </c>
      <c r="P9575" t="s">
        <v>121</v>
      </c>
      <c r="Q9575">
        <v>2325169.2799999998</v>
      </c>
      <c r="R9575" t="s">
        <v>48</v>
      </c>
      <c r="S9575" t="s">
        <v>56</v>
      </c>
      <c r="T9575" t="s">
        <v>56</v>
      </c>
      <c r="U9575" s="6">
        <v>3.6</v>
      </c>
    </row>
    <row r="9576" spans="1:21" x14ac:dyDescent="0.25">
      <c r="A9576" t="s">
        <v>19344</v>
      </c>
      <c r="B9576" s="1">
        <v>45864</v>
      </c>
      <c r="C9576" t="s">
        <v>37</v>
      </c>
      <c r="D9576" t="s">
        <v>23</v>
      </c>
      <c r="E9576" t="s">
        <v>68</v>
      </c>
      <c r="F9576" t="s">
        <v>190</v>
      </c>
      <c r="G9576" t="s">
        <v>474</v>
      </c>
      <c r="H9576" t="s">
        <v>83</v>
      </c>
      <c r="I9576" t="s">
        <v>84</v>
      </c>
      <c r="J9576" t="s">
        <v>42</v>
      </c>
      <c r="K9576" t="s">
        <v>29</v>
      </c>
      <c r="L9576" t="s">
        <v>30</v>
      </c>
      <c r="M9576" t="s">
        <v>64</v>
      </c>
      <c r="N9576">
        <v>1</v>
      </c>
      <c r="O9576" t="s">
        <v>19345</v>
      </c>
      <c r="P9576" t="s">
        <v>206</v>
      </c>
      <c r="Q9576">
        <v>1010252.3</v>
      </c>
      <c r="R9576" t="s">
        <v>34</v>
      </c>
      <c r="S9576" t="s">
        <v>35</v>
      </c>
      <c r="T9576" t="s">
        <v>56</v>
      </c>
      <c r="U9576" s="6">
        <v>4.0999999999999996</v>
      </c>
    </row>
    <row r="9577" spans="1:21" x14ac:dyDescent="0.25">
      <c r="A9577" t="s">
        <v>19346</v>
      </c>
      <c r="B9577" s="1">
        <v>45852</v>
      </c>
      <c r="C9577" t="s">
        <v>88</v>
      </c>
      <c r="D9577" t="s">
        <v>23</v>
      </c>
      <c r="E9577" t="s">
        <v>89</v>
      </c>
      <c r="F9577" t="s">
        <v>58</v>
      </c>
      <c r="G9577" t="s">
        <v>150</v>
      </c>
      <c r="H9577" t="s">
        <v>26</v>
      </c>
      <c r="I9577" t="s">
        <v>94</v>
      </c>
      <c r="J9577" t="s">
        <v>42</v>
      </c>
      <c r="K9577" t="s">
        <v>29</v>
      </c>
      <c r="L9577" t="s">
        <v>44</v>
      </c>
      <c r="M9577" t="s">
        <v>45</v>
      </c>
      <c r="N9577">
        <v>2</v>
      </c>
      <c r="O9577" t="s">
        <v>19347</v>
      </c>
      <c r="P9577" t="s">
        <v>539</v>
      </c>
      <c r="Q9577">
        <v>3575198.74</v>
      </c>
      <c r="R9577" t="s">
        <v>34</v>
      </c>
      <c r="S9577" t="s">
        <v>56</v>
      </c>
      <c r="T9577" t="s">
        <v>35</v>
      </c>
      <c r="U9577" s="6">
        <v>3.7</v>
      </c>
    </row>
    <row r="9578" spans="1:21" x14ac:dyDescent="0.25">
      <c r="A9578" t="s">
        <v>19348</v>
      </c>
      <c r="B9578" s="1">
        <v>45230</v>
      </c>
      <c r="C9578" t="s">
        <v>81</v>
      </c>
      <c r="D9578" t="s">
        <v>23</v>
      </c>
      <c r="E9578" t="s">
        <v>82</v>
      </c>
      <c r="F9578" t="s">
        <v>58</v>
      </c>
      <c r="G9578" t="s">
        <v>20211</v>
      </c>
      <c r="H9578" t="s">
        <v>70</v>
      </c>
      <c r="I9578" t="s">
        <v>71</v>
      </c>
      <c r="J9578" t="s">
        <v>28</v>
      </c>
      <c r="K9578" t="s">
        <v>29</v>
      </c>
      <c r="L9578" t="s">
        <v>44</v>
      </c>
      <c r="M9578" t="s">
        <v>31</v>
      </c>
      <c r="N9578">
        <v>5</v>
      </c>
      <c r="O9578" t="s">
        <v>19349</v>
      </c>
      <c r="P9578" t="s">
        <v>333</v>
      </c>
      <c r="Q9578">
        <v>4127087.34</v>
      </c>
      <c r="R9578" t="s">
        <v>48</v>
      </c>
      <c r="S9578" t="s">
        <v>56</v>
      </c>
      <c r="T9578" t="s">
        <v>56</v>
      </c>
      <c r="U9578" s="6">
        <v>3.5</v>
      </c>
    </row>
    <row r="9579" spans="1:21" x14ac:dyDescent="0.25">
      <c r="A9579" t="s">
        <v>19350</v>
      </c>
      <c r="B9579" s="1">
        <v>45588</v>
      </c>
      <c r="C9579" t="s">
        <v>88</v>
      </c>
      <c r="D9579" t="s">
        <v>23</v>
      </c>
      <c r="E9579" t="s">
        <v>112</v>
      </c>
      <c r="F9579" t="s">
        <v>69</v>
      </c>
      <c r="G9579" t="s">
        <v>20206</v>
      </c>
      <c r="H9579" t="s">
        <v>40</v>
      </c>
      <c r="I9579" t="s">
        <v>63</v>
      </c>
      <c r="J9579" t="s">
        <v>42</v>
      </c>
      <c r="K9579" t="s">
        <v>29</v>
      </c>
      <c r="L9579" t="s">
        <v>44</v>
      </c>
      <c r="M9579" t="s">
        <v>45</v>
      </c>
      <c r="N9579">
        <v>2</v>
      </c>
      <c r="O9579" t="s">
        <v>19351</v>
      </c>
      <c r="P9579" t="s">
        <v>656</v>
      </c>
      <c r="Q9579">
        <v>1909904.19</v>
      </c>
      <c r="R9579" t="s">
        <v>48</v>
      </c>
      <c r="S9579" t="s">
        <v>35</v>
      </c>
      <c r="T9579" t="s">
        <v>56</v>
      </c>
      <c r="U9579" s="6">
        <v>3.6</v>
      </c>
    </row>
    <row r="9580" spans="1:21" x14ac:dyDescent="0.25">
      <c r="A9580" t="s">
        <v>19352</v>
      </c>
      <c r="B9580" s="1">
        <v>45054</v>
      </c>
      <c r="C9580" t="s">
        <v>98</v>
      </c>
      <c r="D9580" t="s">
        <v>23</v>
      </c>
      <c r="E9580" t="s">
        <v>99</v>
      </c>
      <c r="F9580" t="s">
        <v>90</v>
      </c>
      <c r="G9580" t="s">
        <v>20215</v>
      </c>
      <c r="H9580" t="s">
        <v>83</v>
      </c>
      <c r="I9580" t="s">
        <v>126</v>
      </c>
      <c r="J9580" t="s">
        <v>42</v>
      </c>
      <c r="K9580" t="s">
        <v>43</v>
      </c>
      <c r="L9580" t="s">
        <v>30</v>
      </c>
      <c r="M9580" t="s">
        <v>31</v>
      </c>
      <c r="N9580">
        <v>4</v>
      </c>
      <c r="O9580" t="s">
        <v>19353</v>
      </c>
      <c r="P9580" t="s">
        <v>225</v>
      </c>
      <c r="Q9580">
        <v>3408675.32</v>
      </c>
      <c r="R9580" t="s">
        <v>48</v>
      </c>
      <c r="S9580" t="s">
        <v>35</v>
      </c>
      <c r="T9580" t="s">
        <v>56</v>
      </c>
      <c r="U9580" s="6">
        <v>4.5999999999999996</v>
      </c>
    </row>
    <row r="9581" spans="1:21" x14ac:dyDescent="0.25">
      <c r="A9581" t="s">
        <v>19354</v>
      </c>
      <c r="B9581" s="1">
        <v>45771</v>
      </c>
      <c r="C9581" t="s">
        <v>37</v>
      </c>
      <c r="D9581" t="s">
        <v>23</v>
      </c>
      <c r="E9581" t="s">
        <v>68</v>
      </c>
      <c r="F9581" t="s">
        <v>62</v>
      </c>
      <c r="G9581" t="s">
        <v>244</v>
      </c>
      <c r="H9581" t="s">
        <v>40</v>
      </c>
      <c r="I9581" t="s">
        <v>63</v>
      </c>
      <c r="J9581" t="s">
        <v>42</v>
      </c>
      <c r="K9581" t="s">
        <v>72</v>
      </c>
      <c r="L9581" t="s">
        <v>30</v>
      </c>
      <c r="M9581" t="s">
        <v>77</v>
      </c>
      <c r="N9581">
        <v>2</v>
      </c>
      <c r="O9581" t="s">
        <v>19355</v>
      </c>
      <c r="P9581" t="s">
        <v>92</v>
      </c>
      <c r="Q9581">
        <v>1719707.46</v>
      </c>
      <c r="R9581" t="s">
        <v>48</v>
      </c>
      <c r="S9581" t="s">
        <v>56</v>
      </c>
      <c r="T9581" t="s">
        <v>35</v>
      </c>
      <c r="U9581" s="6">
        <v>5</v>
      </c>
    </row>
    <row r="9582" spans="1:21" x14ac:dyDescent="0.25">
      <c r="A9582" t="s">
        <v>19356</v>
      </c>
      <c r="B9582" s="1">
        <v>45775</v>
      </c>
      <c r="C9582" t="s">
        <v>88</v>
      </c>
      <c r="D9582" t="s">
        <v>23</v>
      </c>
      <c r="E9582" t="s">
        <v>112</v>
      </c>
      <c r="F9582" t="s">
        <v>69</v>
      </c>
      <c r="G9582" t="s">
        <v>165</v>
      </c>
      <c r="H9582" t="s">
        <v>104</v>
      </c>
      <c r="I9582" t="s">
        <v>138</v>
      </c>
      <c r="J9582" t="s">
        <v>42</v>
      </c>
      <c r="K9582" t="s">
        <v>29</v>
      </c>
      <c r="L9582" t="s">
        <v>30</v>
      </c>
      <c r="M9582" t="s">
        <v>53</v>
      </c>
      <c r="N9582">
        <v>3</v>
      </c>
      <c r="O9582" t="s">
        <v>19357</v>
      </c>
      <c r="P9582" t="s">
        <v>86</v>
      </c>
      <c r="Q9582">
        <v>3651518.76</v>
      </c>
      <c r="R9582" t="s">
        <v>34</v>
      </c>
      <c r="S9582" t="s">
        <v>56</v>
      </c>
      <c r="T9582" t="s">
        <v>56</v>
      </c>
      <c r="U9582" s="6">
        <v>4.7</v>
      </c>
    </row>
    <row r="9583" spans="1:21" x14ac:dyDescent="0.25">
      <c r="A9583" t="s">
        <v>19358</v>
      </c>
      <c r="B9583" s="1">
        <v>45484</v>
      </c>
      <c r="C9583" t="s">
        <v>37</v>
      </c>
      <c r="D9583" t="s">
        <v>23</v>
      </c>
      <c r="E9583" t="s">
        <v>68</v>
      </c>
      <c r="F9583" t="s">
        <v>69</v>
      </c>
      <c r="G9583" t="s">
        <v>20205</v>
      </c>
      <c r="H9583" t="s">
        <v>70</v>
      </c>
      <c r="I9583" t="s">
        <v>71</v>
      </c>
      <c r="J9583" t="s">
        <v>28</v>
      </c>
      <c r="K9583" t="s">
        <v>29</v>
      </c>
      <c r="L9583" t="s">
        <v>44</v>
      </c>
      <c r="M9583" t="s">
        <v>53</v>
      </c>
      <c r="N9583">
        <v>2</v>
      </c>
      <c r="O9583" t="s">
        <v>19359</v>
      </c>
      <c r="P9583" t="s">
        <v>135</v>
      </c>
      <c r="Q9583">
        <v>1810967.68</v>
      </c>
      <c r="R9583" t="s">
        <v>34</v>
      </c>
      <c r="S9583" t="s">
        <v>56</v>
      </c>
      <c r="T9583" t="s">
        <v>56</v>
      </c>
      <c r="U9583" s="6">
        <v>3.8</v>
      </c>
    </row>
    <row r="9584" spans="1:21" x14ac:dyDescent="0.25">
      <c r="A9584" t="s">
        <v>19360</v>
      </c>
      <c r="B9584" s="1">
        <v>44934</v>
      </c>
      <c r="C9584" t="s">
        <v>50</v>
      </c>
      <c r="D9584" t="s">
        <v>23</v>
      </c>
      <c r="E9584" t="s">
        <v>130</v>
      </c>
      <c r="F9584" t="s">
        <v>90</v>
      </c>
      <c r="G9584" t="s">
        <v>244</v>
      </c>
      <c r="H9584" t="s">
        <v>40</v>
      </c>
      <c r="I9584" t="s">
        <v>63</v>
      </c>
      <c r="J9584" t="s">
        <v>42</v>
      </c>
      <c r="K9584" t="s">
        <v>43</v>
      </c>
      <c r="L9584" t="s">
        <v>44</v>
      </c>
      <c r="M9584" t="s">
        <v>31</v>
      </c>
      <c r="N9584">
        <v>2</v>
      </c>
      <c r="O9584" t="s">
        <v>19361</v>
      </c>
      <c r="P9584" t="s">
        <v>610</v>
      </c>
      <c r="Q9584">
        <v>1982095.97</v>
      </c>
      <c r="R9584" t="s">
        <v>34</v>
      </c>
      <c r="S9584" t="s">
        <v>35</v>
      </c>
      <c r="T9584" t="s">
        <v>56</v>
      </c>
      <c r="U9584" s="6">
        <v>4.5</v>
      </c>
    </row>
    <row r="9585" spans="1:21" x14ac:dyDescent="0.25">
      <c r="A9585" t="s">
        <v>19362</v>
      </c>
      <c r="B9585" s="1">
        <v>45393</v>
      </c>
      <c r="C9585" t="s">
        <v>88</v>
      </c>
      <c r="D9585" t="s">
        <v>23</v>
      </c>
      <c r="E9585" t="s">
        <v>112</v>
      </c>
      <c r="F9585" t="s">
        <v>25</v>
      </c>
      <c r="G9585" t="s">
        <v>20202</v>
      </c>
      <c r="H9585" t="s">
        <v>83</v>
      </c>
      <c r="I9585" t="s">
        <v>84</v>
      </c>
      <c r="J9585" t="s">
        <v>42</v>
      </c>
      <c r="K9585" t="s">
        <v>43</v>
      </c>
      <c r="L9585" t="s">
        <v>44</v>
      </c>
      <c r="M9585" t="s">
        <v>77</v>
      </c>
      <c r="N9585">
        <v>4</v>
      </c>
      <c r="O9585" t="s">
        <v>19363</v>
      </c>
      <c r="P9585" t="s">
        <v>86</v>
      </c>
      <c r="Q9585">
        <v>3937750.36</v>
      </c>
      <c r="R9585" t="s">
        <v>48</v>
      </c>
      <c r="S9585" t="s">
        <v>35</v>
      </c>
      <c r="T9585" t="s">
        <v>35</v>
      </c>
      <c r="U9585" s="6">
        <v>4.9000000000000004</v>
      </c>
    </row>
    <row r="9586" spans="1:21" x14ac:dyDescent="0.25">
      <c r="A9586" t="s">
        <v>19364</v>
      </c>
      <c r="B9586" s="1">
        <v>44940</v>
      </c>
      <c r="C9586" t="s">
        <v>88</v>
      </c>
      <c r="D9586" t="s">
        <v>23</v>
      </c>
      <c r="E9586" t="s">
        <v>89</v>
      </c>
      <c r="F9586" t="s">
        <v>69</v>
      </c>
      <c r="G9586" t="s">
        <v>20214</v>
      </c>
      <c r="H9586" t="s">
        <v>26</v>
      </c>
      <c r="I9586" t="s">
        <v>204</v>
      </c>
      <c r="J9586" t="s">
        <v>28</v>
      </c>
      <c r="K9586" t="s">
        <v>72</v>
      </c>
      <c r="L9586" t="s">
        <v>44</v>
      </c>
      <c r="M9586" t="s">
        <v>64</v>
      </c>
      <c r="N9586">
        <v>2</v>
      </c>
      <c r="O9586" t="s">
        <v>19365</v>
      </c>
      <c r="P9586" t="s">
        <v>153</v>
      </c>
      <c r="Q9586">
        <v>1786006.92</v>
      </c>
      <c r="R9586" t="s">
        <v>34</v>
      </c>
      <c r="S9586" t="s">
        <v>35</v>
      </c>
      <c r="T9586" t="s">
        <v>35</v>
      </c>
      <c r="U9586" s="6">
        <v>4.7</v>
      </c>
    </row>
    <row r="9587" spans="1:21" x14ac:dyDescent="0.25">
      <c r="A9587" t="s">
        <v>19366</v>
      </c>
      <c r="B9587" s="1">
        <v>45777</v>
      </c>
      <c r="C9587" t="s">
        <v>88</v>
      </c>
      <c r="D9587" t="s">
        <v>23</v>
      </c>
      <c r="E9587" t="s">
        <v>112</v>
      </c>
      <c r="F9587" t="s">
        <v>76</v>
      </c>
      <c r="G9587" t="s">
        <v>596</v>
      </c>
      <c r="H9587" t="s">
        <v>166</v>
      </c>
      <c r="I9587" t="s">
        <v>167</v>
      </c>
      <c r="J9587" t="s">
        <v>42</v>
      </c>
      <c r="K9587" t="s">
        <v>29</v>
      </c>
      <c r="L9587" t="s">
        <v>44</v>
      </c>
      <c r="M9587" t="s">
        <v>64</v>
      </c>
      <c r="N9587">
        <v>2</v>
      </c>
      <c r="O9587" t="s">
        <v>19367</v>
      </c>
      <c r="P9587" t="s">
        <v>336</v>
      </c>
      <c r="Q9587">
        <v>1548872.53</v>
      </c>
      <c r="R9587" t="s">
        <v>34</v>
      </c>
      <c r="S9587" t="s">
        <v>56</v>
      </c>
      <c r="T9587" t="s">
        <v>56</v>
      </c>
      <c r="U9587" s="6">
        <v>4.4000000000000004</v>
      </c>
    </row>
    <row r="9588" spans="1:21" x14ac:dyDescent="0.25">
      <c r="A9588" t="s">
        <v>19368</v>
      </c>
      <c r="B9588" s="1">
        <v>45146</v>
      </c>
      <c r="C9588" t="s">
        <v>22</v>
      </c>
      <c r="D9588" t="s">
        <v>23</v>
      </c>
      <c r="E9588" t="s">
        <v>24</v>
      </c>
      <c r="F9588" t="s">
        <v>90</v>
      </c>
      <c r="G9588" t="s">
        <v>20203</v>
      </c>
      <c r="H9588" t="s">
        <v>40</v>
      </c>
      <c r="I9588" t="s">
        <v>41</v>
      </c>
      <c r="J9588" t="s">
        <v>42</v>
      </c>
      <c r="K9588" t="s">
        <v>72</v>
      </c>
      <c r="L9588" t="s">
        <v>30</v>
      </c>
      <c r="M9588" t="s">
        <v>31</v>
      </c>
      <c r="N9588">
        <v>4</v>
      </c>
      <c r="O9588" t="s">
        <v>19369</v>
      </c>
      <c r="P9588" t="s">
        <v>219</v>
      </c>
      <c r="Q9588">
        <v>4455178.32</v>
      </c>
      <c r="R9588" t="s">
        <v>48</v>
      </c>
      <c r="S9588" t="s">
        <v>56</v>
      </c>
      <c r="T9588" t="s">
        <v>56</v>
      </c>
      <c r="U9588" s="6">
        <v>4.9000000000000004</v>
      </c>
    </row>
    <row r="9589" spans="1:21" x14ac:dyDescent="0.25">
      <c r="A9589" t="s">
        <v>19370</v>
      </c>
      <c r="B9589" s="1">
        <v>45467</v>
      </c>
      <c r="C9589" t="s">
        <v>81</v>
      </c>
      <c r="D9589" t="s">
        <v>23</v>
      </c>
      <c r="E9589" t="s">
        <v>82</v>
      </c>
      <c r="F9589" t="s">
        <v>58</v>
      </c>
      <c r="G9589" t="s">
        <v>20211</v>
      </c>
      <c r="H9589" t="s">
        <v>70</v>
      </c>
      <c r="I9589" t="s">
        <v>119</v>
      </c>
      <c r="J9589" t="s">
        <v>28</v>
      </c>
      <c r="K9589" t="s">
        <v>29</v>
      </c>
      <c r="L9589" t="s">
        <v>44</v>
      </c>
      <c r="M9589" t="s">
        <v>77</v>
      </c>
      <c r="N9589">
        <v>1</v>
      </c>
      <c r="O9589" t="s">
        <v>19371</v>
      </c>
      <c r="P9589" t="s">
        <v>386</v>
      </c>
      <c r="Q9589">
        <v>719591.68</v>
      </c>
      <c r="R9589" t="s">
        <v>34</v>
      </c>
      <c r="S9589" t="s">
        <v>56</v>
      </c>
      <c r="T9589" t="s">
        <v>35</v>
      </c>
      <c r="U9589" s="6">
        <v>4.4000000000000004</v>
      </c>
    </row>
    <row r="9590" spans="1:21" x14ac:dyDescent="0.25">
      <c r="A9590" t="s">
        <v>19372</v>
      </c>
      <c r="B9590" s="1">
        <v>45024</v>
      </c>
      <c r="C9590" t="s">
        <v>22</v>
      </c>
      <c r="D9590" t="s">
        <v>23</v>
      </c>
      <c r="E9590" t="s">
        <v>24</v>
      </c>
      <c r="F9590" t="s">
        <v>25</v>
      </c>
      <c r="G9590" t="s">
        <v>20198</v>
      </c>
      <c r="H9590" t="s">
        <v>40</v>
      </c>
      <c r="I9590" t="s">
        <v>63</v>
      </c>
      <c r="J9590" t="s">
        <v>42</v>
      </c>
      <c r="K9590" t="s">
        <v>29</v>
      </c>
      <c r="L9590" t="s">
        <v>44</v>
      </c>
      <c r="M9590" t="s">
        <v>53</v>
      </c>
      <c r="N9590">
        <v>5</v>
      </c>
      <c r="O9590" t="s">
        <v>19373</v>
      </c>
      <c r="P9590" t="s">
        <v>454</v>
      </c>
      <c r="Q9590">
        <v>4239038.74</v>
      </c>
      <c r="R9590" t="s">
        <v>34</v>
      </c>
      <c r="S9590" t="s">
        <v>35</v>
      </c>
      <c r="T9590" t="s">
        <v>56</v>
      </c>
      <c r="U9590" s="6">
        <v>4.7</v>
      </c>
    </row>
    <row r="9591" spans="1:21" x14ac:dyDescent="0.25">
      <c r="A9591" t="s">
        <v>19374</v>
      </c>
      <c r="B9591" s="1">
        <v>45118</v>
      </c>
      <c r="C9591" t="s">
        <v>37</v>
      </c>
      <c r="D9591" t="s">
        <v>23</v>
      </c>
      <c r="E9591" t="s">
        <v>38</v>
      </c>
      <c r="F9591" t="s">
        <v>190</v>
      </c>
      <c r="G9591" t="s">
        <v>20200</v>
      </c>
      <c r="H9591" t="s">
        <v>104</v>
      </c>
      <c r="I9591" t="s">
        <v>240</v>
      </c>
      <c r="J9591" t="s">
        <v>174</v>
      </c>
      <c r="K9591" t="s">
        <v>29</v>
      </c>
      <c r="L9591" t="s">
        <v>30</v>
      </c>
      <c r="M9591" t="s">
        <v>77</v>
      </c>
      <c r="N9591">
        <v>1</v>
      </c>
      <c r="O9591" t="s">
        <v>19375</v>
      </c>
      <c r="P9591" t="s">
        <v>437</v>
      </c>
      <c r="Q9591">
        <v>742249.63</v>
      </c>
      <c r="R9591" t="s">
        <v>48</v>
      </c>
      <c r="S9591" t="s">
        <v>56</v>
      </c>
      <c r="T9591" t="s">
        <v>56</v>
      </c>
      <c r="U9591" s="6">
        <v>3.9</v>
      </c>
    </row>
    <row r="9592" spans="1:21" x14ac:dyDescent="0.25">
      <c r="A9592" t="s">
        <v>19376</v>
      </c>
      <c r="B9592" s="1">
        <v>45700</v>
      </c>
      <c r="C9592" t="s">
        <v>98</v>
      </c>
      <c r="D9592" t="s">
        <v>23</v>
      </c>
      <c r="E9592" t="s">
        <v>103</v>
      </c>
      <c r="F9592" t="s">
        <v>90</v>
      </c>
      <c r="G9592" t="s">
        <v>20205</v>
      </c>
      <c r="H9592" t="s">
        <v>166</v>
      </c>
      <c r="I9592" t="s">
        <v>167</v>
      </c>
      <c r="J9592" t="s">
        <v>42</v>
      </c>
      <c r="K9592" t="s">
        <v>43</v>
      </c>
      <c r="L9592" t="s">
        <v>30</v>
      </c>
      <c r="M9592" t="s">
        <v>64</v>
      </c>
      <c r="N9592">
        <v>2</v>
      </c>
      <c r="O9592" t="s">
        <v>19377</v>
      </c>
      <c r="P9592" t="s">
        <v>410</v>
      </c>
      <c r="Q9592">
        <v>1538983.45</v>
      </c>
      <c r="R9592" t="s">
        <v>48</v>
      </c>
      <c r="S9592" t="s">
        <v>35</v>
      </c>
      <c r="T9592" t="s">
        <v>56</v>
      </c>
      <c r="U9592" s="6">
        <v>3.5</v>
      </c>
    </row>
    <row r="9593" spans="1:21" x14ac:dyDescent="0.25">
      <c r="A9593" t="s">
        <v>19378</v>
      </c>
      <c r="B9593" s="1">
        <v>45293</v>
      </c>
      <c r="C9593" t="s">
        <v>81</v>
      </c>
      <c r="D9593" t="s">
        <v>23</v>
      </c>
      <c r="E9593" t="s">
        <v>82</v>
      </c>
      <c r="F9593" t="s">
        <v>25</v>
      </c>
      <c r="G9593" t="s">
        <v>259</v>
      </c>
      <c r="H9593" t="s">
        <v>40</v>
      </c>
      <c r="I9593" t="s">
        <v>63</v>
      </c>
      <c r="J9593" t="s">
        <v>42</v>
      </c>
      <c r="K9593" t="s">
        <v>43</v>
      </c>
      <c r="L9593" t="s">
        <v>30</v>
      </c>
      <c r="M9593" t="s">
        <v>77</v>
      </c>
      <c r="N9593">
        <v>1</v>
      </c>
      <c r="O9593" t="s">
        <v>19379</v>
      </c>
      <c r="P9593" t="s">
        <v>219</v>
      </c>
      <c r="Q9593">
        <v>952957.93</v>
      </c>
      <c r="R9593" t="s">
        <v>34</v>
      </c>
      <c r="S9593" t="s">
        <v>35</v>
      </c>
      <c r="T9593" t="s">
        <v>35</v>
      </c>
      <c r="U9593" s="6">
        <v>4.4000000000000004</v>
      </c>
    </row>
    <row r="9594" spans="1:21" x14ac:dyDescent="0.25">
      <c r="A9594" t="s">
        <v>19380</v>
      </c>
      <c r="B9594" s="1">
        <v>45700</v>
      </c>
      <c r="C9594" t="s">
        <v>81</v>
      </c>
      <c r="D9594" t="s">
        <v>23</v>
      </c>
      <c r="E9594" t="s">
        <v>82</v>
      </c>
      <c r="F9594" t="s">
        <v>62</v>
      </c>
      <c r="G9594" t="s">
        <v>252</v>
      </c>
      <c r="H9594" t="s">
        <v>166</v>
      </c>
      <c r="I9594" t="s">
        <v>167</v>
      </c>
      <c r="J9594" t="s">
        <v>42</v>
      </c>
      <c r="K9594" t="s">
        <v>43</v>
      </c>
      <c r="L9594" t="s">
        <v>44</v>
      </c>
      <c r="M9594" t="s">
        <v>113</v>
      </c>
      <c r="N9594">
        <v>4</v>
      </c>
      <c r="O9594" t="s">
        <v>19381</v>
      </c>
      <c r="P9594" t="s">
        <v>275</v>
      </c>
      <c r="Q9594">
        <v>3376435.64</v>
      </c>
      <c r="R9594" t="s">
        <v>48</v>
      </c>
      <c r="S9594" t="s">
        <v>35</v>
      </c>
      <c r="T9594" t="s">
        <v>56</v>
      </c>
      <c r="U9594" s="6">
        <v>3.5</v>
      </c>
    </row>
    <row r="9595" spans="1:21" x14ac:dyDescent="0.25">
      <c r="A9595" t="s">
        <v>19382</v>
      </c>
      <c r="B9595" s="1">
        <v>45634</v>
      </c>
      <c r="C9595" t="s">
        <v>22</v>
      </c>
      <c r="D9595" t="s">
        <v>23</v>
      </c>
      <c r="E9595" t="s">
        <v>24</v>
      </c>
      <c r="F9595" t="s">
        <v>76</v>
      </c>
      <c r="G9595" t="s">
        <v>184</v>
      </c>
      <c r="H9595" t="s">
        <v>26</v>
      </c>
      <c r="I9595" t="s">
        <v>253</v>
      </c>
      <c r="J9595" t="s">
        <v>42</v>
      </c>
      <c r="K9595" t="s">
        <v>72</v>
      </c>
      <c r="L9595" t="s">
        <v>44</v>
      </c>
      <c r="M9595" t="s">
        <v>31</v>
      </c>
      <c r="N9595">
        <v>4</v>
      </c>
      <c r="O9595" t="s">
        <v>19383</v>
      </c>
      <c r="P9595" t="s">
        <v>582</v>
      </c>
      <c r="Q9595">
        <v>3410814.47</v>
      </c>
      <c r="R9595" t="s">
        <v>34</v>
      </c>
      <c r="S9595" t="s">
        <v>35</v>
      </c>
      <c r="T9595" t="s">
        <v>35</v>
      </c>
      <c r="U9595" s="6">
        <v>4.3</v>
      </c>
    </row>
    <row r="9596" spans="1:21" x14ac:dyDescent="0.25">
      <c r="A9596" t="s">
        <v>19384</v>
      </c>
      <c r="B9596" s="1">
        <v>45844</v>
      </c>
      <c r="C9596" t="s">
        <v>88</v>
      </c>
      <c r="D9596" t="s">
        <v>23</v>
      </c>
      <c r="E9596" t="s">
        <v>112</v>
      </c>
      <c r="F9596" t="s">
        <v>62</v>
      </c>
      <c r="G9596" t="s">
        <v>547</v>
      </c>
      <c r="H9596" t="s">
        <v>70</v>
      </c>
      <c r="I9596" t="s">
        <v>119</v>
      </c>
      <c r="J9596" t="s">
        <v>28</v>
      </c>
      <c r="K9596" t="s">
        <v>43</v>
      </c>
      <c r="L9596" t="s">
        <v>44</v>
      </c>
      <c r="M9596" t="s">
        <v>31</v>
      </c>
      <c r="N9596">
        <v>1</v>
      </c>
      <c r="O9596" t="s">
        <v>19385</v>
      </c>
      <c r="P9596" t="s">
        <v>124</v>
      </c>
      <c r="Q9596">
        <v>800592.22</v>
      </c>
      <c r="R9596" t="s">
        <v>34</v>
      </c>
      <c r="S9596" t="s">
        <v>56</v>
      </c>
      <c r="T9596" t="s">
        <v>35</v>
      </c>
      <c r="U9596" s="6">
        <v>3.7</v>
      </c>
    </row>
    <row r="9597" spans="1:21" x14ac:dyDescent="0.25">
      <c r="A9597" t="s">
        <v>19386</v>
      </c>
      <c r="B9597" s="1">
        <v>45821</v>
      </c>
      <c r="C9597" t="s">
        <v>98</v>
      </c>
      <c r="D9597" t="s">
        <v>23</v>
      </c>
      <c r="E9597" t="s">
        <v>103</v>
      </c>
      <c r="F9597" t="s">
        <v>39</v>
      </c>
      <c r="G9597" t="s">
        <v>142</v>
      </c>
      <c r="H9597" t="s">
        <v>40</v>
      </c>
      <c r="I9597" t="s">
        <v>41</v>
      </c>
      <c r="J9597" t="s">
        <v>42</v>
      </c>
      <c r="K9597" t="s">
        <v>29</v>
      </c>
      <c r="L9597" t="s">
        <v>44</v>
      </c>
      <c r="M9597" t="s">
        <v>31</v>
      </c>
      <c r="N9597">
        <v>4</v>
      </c>
      <c r="O9597" t="s">
        <v>19387</v>
      </c>
      <c r="P9597" t="s">
        <v>216</v>
      </c>
      <c r="Q9597">
        <v>5160958.05</v>
      </c>
      <c r="R9597" t="s">
        <v>34</v>
      </c>
      <c r="S9597" t="s">
        <v>35</v>
      </c>
      <c r="T9597" t="s">
        <v>56</v>
      </c>
      <c r="U9597" s="6">
        <v>3.6</v>
      </c>
    </row>
    <row r="9598" spans="1:21" x14ac:dyDescent="0.25">
      <c r="A9598" t="s">
        <v>19388</v>
      </c>
      <c r="B9598" s="1">
        <v>45829</v>
      </c>
      <c r="C9598" t="s">
        <v>81</v>
      </c>
      <c r="D9598" t="s">
        <v>23</v>
      </c>
      <c r="E9598" t="s">
        <v>82</v>
      </c>
      <c r="F9598" t="s">
        <v>69</v>
      </c>
      <c r="G9598" t="s">
        <v>20196</v>
      </c>
      <c r="H9598" t="s">
        <v>104</v>
      </c>
      <c r="I9598" t="s">
        <v>105</v>
      </c>
      <c r="J9598" t="s">
        <v>28</v>
      </c>
      <c r="K9598" t="s">
        <v>29</v>
      </c>
      <c r="L9598" t="s">
        <v>30</v>
      </c>
      <c r="M9598" t="s">
        <v>77</v>
      </c>
      <c r="N9598">
        <v>5</v>
      </c>
      <c r="O9598" t="s">
        <v>19389</v>
      </c>
      <c r="P9598" t="s">
        <v>201</v>
      </c>
      <c r="Q9598">
        <v>4436958.3499999996</v>
      </c>
      <c r="R9598" t="s">
        <v>34</v>
      </c>
      <c r="S9598" t="s">
        <v>56</v>
      </c>
      <c r="T9598" t="s">
        <v>35</v>
      </c>
      <c r="U9598" s="6">
        <v>4.9000000000000004</v>
      </c>
    </row>
    <row r="9599" spans="1:21" x14ac:dyDescent="0.25">
      <c r="A9599" t="s">
        <v>19390</v>
      </c>
      <c r="B9599" s="1">
        <v>45188</v>
      </c>
      <c r="C9599" t="s">
        <v>81</v>
      </c>
      <c r="D9599" t="s">
        <v>23</v>
      </c>
      <c r="E9599" t="s">
        <v>82</v>
      </c>
      <c r="F9599" t="s">
        <v>190</v>
      </c>
      <c r="G9599" t="s">
        <v>20204</v>
      </c>
      <c r="H9599" t="s">
        <v>40</v>
      </c>
      <c r="I9599" t="s">
        <v>41</v>
      </c>
      <c r="J9599" t="s">
        <v>42</v>
      </c>
      <c r="K9599" t="s">
        <v>29</v>
      </c>
      <c r="L9599" t="s">
        <v>44</v>
      </c>
      <c r="M9599" t="s">
        <v>45</v>
      </c>
      <c r="N9599">
        <v>5</v>
      </c>
      <c r="O9599" t="s">
        <v>19391</v>
      </c>
      <c r="P9599" t="s">
        <v>163</v>
      </c>
      <c r="Q9599">
        <v>5715423.5199999996</v>
      </c>
      <c r="R9599" t="s">
        <v>48</v>
      </c>
      <c r="S9599" t="s">
        <v>35</v>
      </c>
      <c r="T9599" t="s">
        <v>56</v>
      </c>
      <c r="U9599" s="6">
        <v>4.7</v>
      </c>
    </row>
    <row r="9600" spans="1:21" x14ac:dyDescent="0.25">
      <c r="A9600" t="s">
        <v>19392</v>
      </c>
      <c r="B9600" s="1">
        <v>45443</v>
      </c>
      <c r="C9600" t="s">
        <v>50</v>
      </c>
      <c r="D9600" t="s">
        <v>23</v>
      </c>
      <c r="E9600" t="s">
        <v>51</v>
      </c>
      <c r="F9600" t="s">
        <v>58</v>
      </c>
      <c r="G9600" t="s">
        <v>20215</v>
      </c>
      <c r="H9600" t="s">
        <v>104</v>
      </c>
      <c r="I9600" t="s">
        <v>240</v>
      </c>
      <c r="J9600" t="s">
        <v>174</v>
      </c>
      <c r="K9600" t="s">
        <v>72</v>
      </c>
      <c r="L9600" t="s">
        <v>44</v>
      </c>
      <c r="M9600" t="s">
        <v>45</v>
      </c>
      <c r="N9600">
        <v>4</v>
      </c>
      <c r="O9600" t="s">
        <v>19393</v>
      </c>
      <c r="P9600" t="s">
        <v>148</v>
      </c>
      <c r="Q9600">
        <v>2935897.54</v>
      </c>
      <c r="R9600" t="s">
        <v>48</v>
      </c>
      <c r="S9600" t="s">
        <v>56</v>
      </c>
      <c r="T9600" t="s">
        <v>35</v>
      </c>
      <c r="U9600" s="6">
        <v>4.8</v>
      </c>
    </row>
    <row r="9601" spans="1:21" x14ac:dyDescent="0.25">
      <c r="A9601" t="s">
        <v>19394</v>
      </c>
      <c r="B9601" s="1">
        <v>45600</v>
      </c>
      <c r="C9601" t="s">
        <v>81</v>
      </c>
      <c r="D9601" t="s">
        <v>23</v>
      </c>
      <c r="E9601" t="s">
        <v>82</v>
      </c>
      <c r="F9601" t="s">
        <v>62</v>
      </c>
      <c r="G9601" t="s">
        <v>331</v>
      </c>
      <c r="H9601" t="s">
        <v>26</v>
      </c>
      <c r="I9601" t="s">
        <v>151</v>
      </c>
      <c r="J9601" t="s">
        <v>42</v>
      </c>
      <c r="K9601" t="s">
        <v>72</v>
      </c>
      <c r="L9601" t="s">
        <v>30</v>
      </c>
      <c r="M9601" t="s">
        <v>77</v>
      </c>
      <c r="N9601">
        <v>5</v>
      </c>
      <c r="O9601" t="s">
        <v>19395</v>
      </c>
      <c r="P9601" t="s">
        <v>840</v>
      </c>
      <c r="Q9601">
        <v>5191596.68</v>
      </c>
      <c r="R9601" t="s">
        <v>34</v>
      </c>
      <c r="S9601" t="s">
        <v>56</v>
      </c>
      <c r="T9601" t="s">
        <v>35</v>
      </c>
      <c r="U9601" s="6">
        <v>3.6</v>
      </c>
    </row>
    <row r="9602" spans="1:21" x14ac:dyDescent="0.25">
      <c r="A9602" t="s">
        <v>19396</v>
      </c>
      <c r="B9602" s="1">
        <v>45447</v>
      </c>
      <c r="C9602" t="s">
        <v>81</v>
      </c>
      <c r="D9602" t="s">
        <v>23</v>
      </c>
      <c r="E9602" t="s">
        <v>82</v>
      </c>
      <c r="F9602" t="s">
        <v>58</v>
      </c>
      <c r="G9602" t="s">
        <v>165</v>
      </c>
      <c r="H9602" t="s">
        <v>83</v>
      </c>
      <c r="I9602" t="s">
        <v>84</v>
      </c>
      <c r="J9602" t="s">
        <v>42</v>
      </c>
      <c r="K9602" t="s">
        <v>72</v>
      </c>
      <c r="L9602" t="s">
        <v>30</v>
      </c>
      <c r="M9602" t="s">
        <v>77</v>
      </c>
      <c r="N9602">
        <v>1</v>
      </c>
      <c r="O9602" t="s">
        <v>19397</v>
      </c>
      <c r="P9602" t="s">
        <v>267</v>
      </c>
      <c r="Q9602">
        <v>962700.32</v>
      </c>
      <c r="R9602" t="s">
        <v>48</v>
      </c>
      <c r="S9602" t="s">
        <v>56</v>
      </c>
      <c r="T9602" t="s">
        <v>35</v>
      </c>
      <c r="U9602" s="6">
        <v>3.6</v>
      </c>
    </row>
    <row r="9603" spans="1:21" x14ac:dyDescent="0.25">
      <c r="A9603" t="s">
        <v>19398</v>
      </c>
      <c r="B9603" s="1">
        <v>45504</v>
      </c>
      <c r="C9603" t="s">
        <v>50</v>
      </c>
      <c r="D9603" t="s">
        <v>23</v>
      </c>
      <c r="E9603" t="s">
        <v>51</v>
      </c>
      <c r="F9603" t="s">
        <v>58</v>
      </c>
      <c r="G9603" t="s">
        <v>265</v>
      </c>
      <c r="H9603" t="s">
        <v>40</v>
      </c>
      <c r="I9603" t="s">
        <v>41</v>
      </c>
      <c r="J9603" t="s">
        <v>42</v>
      </c>
      <c r="K9603" t="s">
        <v>29</v>
      </c>
      <c r="L9603" t="s">
        <v>44</v>
      </c>
      <c r="M9603" t="s">
        <v>53</v>
      </c>
      <c r="N9603">
        <v>1</v>
      </c>
      <c r="O9603" t="s">
        <v>19399</v>
      </c>
      <c r="P9603" t="s">
        <v>341</v>
      </c>
      <c r="Q9603">
        <v>1136527.95</v>
      </c>
      <c r="R9603" t="s">
        <v>34</v>
      </c>
      <c r="S9603" t="s">
        <v>35</v>
      </c>
      <c r="T9603" t="s">
        <v>35</v>
      </c>
      <c r="U9603" s="6">
        <v>4.7</v>
      </c>
    </row>
    <row r="9604" spans="1:21" x14ac:dyDescent="0.25">
      <c r="A9604" t="s">
        <v>19400</v>
      </c>
      <c r="B9604" s="1">
        <v>45177</v>
      </c>
      <c r="C9604" t="s">
        <v>81</v>
      </c>
      <c r="D9604" t="s">
        <v>23</v>
      </c>
      <c r="E9604" t="s">
        <v>82</v>
      </c>
      <c r="F9604" t="s">
        <v>39</v>
      </c>
      <c r="G9604" t="s">
        <v>265</v>
      </c>
      <c r="H9604" t="s">
        <v>83</v>
      </c>
      <c r="I9604" t="s">
        <v>126</v>
      </c>
      <c r="J9604" t="s">
        <v>42</v>
      </c>
      <c r="K9604" t="s">
        <v>72</v>
      </c>
      <c r="L9604" t="s">
        <v>30</v>
      </c>
      <c r="M9604" t="s">
        <v>64</v>
      </c>
      <c r="N9604">
        <v>1</v>
      </c>
      <c r="O9604" t="s">
        <v>19401</v>
      </c>
      <c r="P9604" t="s">
        <v>74</v>
      </c>
      <c r="Q9604">
        <v>767996.44</v>
      </c>
      <c r="R9604" t="s">
        <v>34</v>
      </c>
      <c r="S9604" t="s">
        <v>35</v>
      </c>
      <c r="T9604" t="s">
        <v>35</v>
      </c>
      <c r="U9604" s="6">
        <v>4</v>
      </c>
    </row>
    <row r="9605" spans="1:21" x14ac:dyDescent="0.25">
      <c r="A9605" t="s">
        <v>19402</v>
      </c>
      <c r="B9605" s="1">
        <v>45084</v>
      </c>
      <c r="C9605" t="s">
        <v>88</v>
      </c>
      <c r="D9605" t="s">
        <v>23</v>
      </c>
      <c r="E9605" t="s">
        <v>89</v>
      </c>
      <c r="F9605" t="s">
        <v>190</v>
      </c>
      <c r="G9605" t="s">
        <v>368</v>
      </c>
      <c r="H9605" t="s">
        <v>166</v>
      </c>
      <c r="I9605" t="s">
        <v>173</v>
      </c>
      <c r="J9605" t="s">
        <v>174</v>
      </c>
      <c r="K9605" t="s">
        <v>29</v>
      </c>
      <c r="L9605" t="s">
        <v>44</v>
      </c>
      <c r="M9605" t="s">
        <v>31</v>
      </c>
      <c r="N9605">
        <v>2</v>
      </c>
      <c r="O9605" t="s">
        <v>19403</v>
      </c>
      <c r="P9605" t="s">
        <v>405</v>
      </c>
      <c r="Q9605">
        <v>1158224.1100000001</v>
      </c>
      <c r="R9605" t="s">
        <v>34</v>
      </c>
      <c r="S9605" t="s">
        <v>35</v>
      </c>
      <c r="T9605" t="s">
        <v>35</v>
      </c>
      <c r="U9605" s="6">
        <v>4.2</v>
      </c>
    </row>
    <row r="9606" spans="1:21" x14ac:dyDescent="0.25">
      <c r="A9606" t="s">
        <v>19404</v>
      </c>
      <c r="B9606" s="1">
        <v>45205</v>
      </c>
      <c r="C9606" t="s">
        <v>81</v>
      </c>
      <c r="D9606" t="s">
        <v>23</v>
      </c>
      <c r="E9606" t="s">
        <v>82</v>
      </c>
      <c r="F9606" t="s">
        <v>69</v>
      </c>
      <c r="G9606" t="s">
        <v>20202</v>
      </c>
      <c r="H9606" t="s">
        <v>166</v>
      </c>
      <c r="I9606" t="s">
        <v>173</v>
      </c>
      <c r="J9606" t="s">
        <v>174</v>
      </c>
      <c r="K9606" t="s">
        <v>29</v>
      </c>
      <c r="L9606" t="s">
        <v>44</v>
      </c>
      <c r="M9606" t="s">
        <v>113</v>
      </c>
      <c r="N9606">
        <v>4</v>
      </c>
      <c r="O9606" t="s">
        <v>19405</v>
      </c>
      <c r="P9606" t="s">
        <v>840</v>
      </c>
      <c r="Q9606">
        <v>2651075.41</v>
      </c>
      <c r="R9606" t="s">
        <v>34</v>
      </c>
      <c r="S9606" t="s">
        <v>35</v>
      </c>
      <c r="T9606" t="s">
        <v>56</v>
      </c>
      <c r="U9606" s="6">
        <v>4.2</v>
      </c>
    </row>
    <row r="9607" spans="1:21" x14ac:dyDescent="0.25">
      <c r="A9607" t="s">
        <v>19406</v>
      </c>
      <c r="B9607" s="1">
        <v>44995</v>
      </c>
      <c r="C9607" t="s">
        <v>98</v>
      </c>
      <c r="D9607" t="s">
        <v>23</v>
      </c>
      <c r="E9607" t="s">
        <v>99</v>
      </c>
      <c r="F9607" t="s">
        <v>76</v>
      </c>
      <c r="G9607" t="s">
        <v>20215</v>
      </c>
      <c r="H9607" t="s">
        <v>104</v>
      </c>
      <c r="I9607" t="s">
        <v>105</v>
      </c>
      <c r="J9607" t="s">
        <v>28</v>
      </c>
      <c r="K9607" t="s">
        <v>72</v>
      </c>
      <c r="L9607" t="s">
        <v>30</v>
      </c>
      <c r="M9607" t="s">
        <v>53</v>
      </c>
      <c r="N9607">
        <v>4</v>
      </c>
      <c r="O9607" t="s">
        <v>19407</v>
      </c>
      <c r="P9607" t="s">
        <v>60</v>
      </c>
      <c r="Q9607">
        <v>3361640.86</v>
      </c>
      <c r="R9607" t="s">
        <v>48</v>
      </c>
      <c r="S9607" t="s">
        <v>56</v>
      </c>
      <c r="T9607" t="s">
        <v>56</v>
      </c>
      <c r="U9607" s="6">
        <v>4</v>
      </c>
    </row>
    <row r="9608" spans="1:21" x14ac:dyDescent="0.25">
      <c r="A9608" t="s">
        <v>19408</v>
      </c>
      <c r="B9608" s="1">
        <v>45471</v>
      </c>
      <c r="C9608" t="s">
        <v>37</v>
      </c>
      <c r="D9608" t="s">
        <v>23</v>
      </c>
      <c r="E9608" t="s">
        <v>68</v>
      </c>
      <c r="F9608" t="s">
        <v>190</v>
      </c>
      <c r="G9608" t="s">
        <v>194</v>
      </c>
      <c r="H9608" t="s">
        <v>104</v>
      </c>
      <c r="I9608" t="s">
        <v>240</v>
      </c>
      <c r="J9608" t="s">
        <v>174</v>
      </c>
      <c r="K9608" t="s">
        <v>29</v>
      </c>
      <c r="L9608" t="s">
        <v>30</v>
      </c>
      <c r="M9608" t="s">
        <v>45</v>
      </c>
      <c r="N9608">
        <v>4</v>
      </c>
      <c r="O9608" t="s">
        <v>19409</v>
      </c>
      <c r="P9608" t="s">
        <v>101</v>
      </c>
      <c r="Q9608">
        <v>2503643.41</v>
      </c>
      <c r="R9608" t="s">
        <v>48</v>
      </c>
      <c r="S9608" t="s">
        <v>56</v>
      </c>
      <c r="T9608" t="s">
        <v>56</v>
      </c>
      <c r="U9608" s="6">
        <v>3.7</v>
      </c>
    </row>
    <row r="9609" spans="1:21" x14ac:dyDescent="0.25">
      <c r="A9609" t="s">
        <v>19410</v>
      </c>
      <c r="B9609" s="1">
        <v>45682</v>
      </c>
      <c r="C9609" t="s">
        <v>88</v>
      </c>
      <c r="D9609" t="s">
        <v>23</v>
      </c>
      <c r="E9609" t="s">
        <v>89</v>
      </c>
      <c r="F9609" t="s">
        <v>39</v>
      </c>
      <c r="G9609" t="s">
        <v>20213</v>
      </c>
      <c r="H9609" t="s">
        <v>26</v>
      </c>
      <c r="I9609" t="s">
        <v>94</v>
      </c>
      <c r="J9609" t="s">
        <v>42</v>
      </c>
      <c r="K9609" t="s">
        <v>43</v>
      </c>
      <c r="L9609" t="s">
        <v>30</v>
      </c>
      <c r="M9609" t="s">
        <v>31</v>
      </c>
      <c r="N9609">
        <v>2</v>
      </c>
      <c r="O9609" t="s">
        <v>19411</v>
      </c>
      <c r="P9609" t="s">
        <v>248</v>
      </c>
      <c r="Q9609">
        <v>2971756.54</v>
      </c>
      <c r="R9609" t="s">
        <v>48</v>
      </c>
      <c r="S9609" t="s">
        <v>56</v>
      </c>
      <c r="T9609" t="s">
        <v>56</v>
      </c>
      <c r="U9609" s="6">
        <v>3.7</v>
      </c>
    </row>
    <row r="9610" spans="1:21" x14ac:dyDescent="0.25">
      <c r="A9610" t="s">
        <v>19412</v>
      </c>
      <c r="B9610" s="1">
        <v>45370</v>
      </c>
      <c r="C9610" t="s">
        <v>37</v>
      </c>
      <c r="D9610" t="s">
        <v>23</v>
      </c>
      <c r="E9610" t="s">
        <v>68</v>
      </c>
      <c r="F9610" t="s">
        <v>62</v>
      </c>
      <c r="G9610" t="s">
        <v>150</v>
      </c>
      <c r="H9610" t="s">
        <v>40</v>
      </c>
      <c r="I9610" t="s">
        <v>41</v>
      </c>
      <c r="J9610" t="s">
        <v>42</v>
      </c>
      <c r="K9610" t="s">
        <v>43</v>
      </c>
      <c r="L9610" t="s">
        <v>44</v>
      </c>
      <c r="M9610" t="s">
        <v>31</v>
      </c>
      <c r="N9610">
        <v>1</v>
      </c>
      <c r="O9610" t="s">
        <v>19413</v>
      </c>
      <c r="P9610" t="s">
        <v>493</v>
      </c>
      <c r="Q9610">
        <v>1113042.1299999999</v>
      </c>
      <c r="R9610" t="s">
        <v>48</v>
      </c>
      <c r="S9610" t="s">
        <v>35</v>
      </c>
      <c r="T9610" t="s">
        <v>56</v>
      </c>
      <c r="U9610" s="6">
        <v>4.2</v>
      </c>
    </row>
    <row r="9611" spans="1:21" x14ac:dyDescent="0.25">
      <c r="A9611" t="s">
        <v>19414</v>
      </c>
      <c r="B9611" s="1">
        <v>45778</v>
      </c>
      <c r="C9611" t="s">
        <v>98</v>
      </c>
      <c r="D9611" t="s">
        <v>23</v>
      </c>
      <c r="E9611" t="s">
        <v>103</v>
      </c>
      <c r="F9611" t="s">
        <v>190</v>
      </c>
      <c r="G9611" t="s">
        <v>343</v>
      </c>
      <c r="H9611" t="s">
        <v>26</v>
      </c>
      <c r="I9611" t="s">
        <v>94</v>
      </c>
      <c r="J9611" t="s">
        <v>42</v>
      </c>
      <c r="K9611" t="s">
        <v>29</v>
      </c>
      <c r="L9611" t="s">
        <v>44</v>
      </c>
      <c r="M9611" t="s">
        <v>64</v>
      </c>
      <c r="N9611">
        <v>4</v>
      </c>
      <c r="O9611" t="s">
        <v>19415</v>
      </c>
      <c r="P9611" t="s">
        <v>60</v>
      </c>
      <c r="Q9611">
        <v>6570322.6799999997</v>
      </c>
      <c r="R9611" t="s">
        <v>48</v>
      </c>
      <c r="S9611" t="s">
        <v>35</v>
      </c>
      <c r="T9611" t="s">
        <v>35</v>
      </c>
      <c r="U9611" s="6">
        <v>4.9000000000000004</v>
      </c>
    </row>
    <row r="9612" spans="1:21" x14ac:dyDescent="0.25">
      <c r="A9612" t="s">
        <v>19416</v>
      </c>
      <c r="B9612" s="1">
        <v>45904</v>
      </c>
      <c r="C9612" t="s">
        <v>22</v>
      </c>
      <c r="D9612" t="s">
        <v>23</v>
      </c>
      <c r="E9612" t="s">
        <v>24</v>
      </c>
      <c r="F9612" t="s">
        <v>190</v>
      </c>
      <c r="G9612" t="s">
        <v>371</v>
      </c>
      <c r="H9612" t="s">
        <v>83</v>
      </c>
      <c r="I9612" t="s">
        <v>126</v>
      </c>
      <c r="J9612" t="s">
        <v>42</v>
      </c>
      <c r="K9612" t="s">
        <v>29</v>
      </c>
      <c r="L9612" t="s">
        <v>44</v>
      </c>
      <c r="M9612" t="s">
        <v>77</v>
      </c>
      <c r="N9612">
        <v>3</v>
      </c>
      <c r="O9612" t="s">
        <v>19417</v>
      </c>
      <c r="P9612" t="s">
        <v>341</v>
      </c>
      <c r="Q9612">
        <v>2233485.2000000002</v>
      </c>
      <c r="R9612" t="s">
        <v>48</v>
      </c>
      <c r="S9612" t="s">
        <v>56</v>
      </c>
      <c r="T9612" t="s">
        <v>35</v>
      </c>
      <c r="U9612" s="6">
        <v>3.8</v>
      </c>
    </row>
    <row r="9613" spans="1:21" x14ac:dyDescent="0.25">
      <c r="A9613" t="s">
        <v>19418</v>
      </c>
      <c r="B9613" s="1">
        <v>45368</v>
      </c>
      <c r="C9613" t="s">
        <v>98</v>
      </c>
      <c r="D9613" t="s">
        <v>23</v>
      </c>
      <c r="E9613" t="s">
        <v>99</v>
      </c>
      <c r="F9613" t="s">
        <v>58</v>
      </c>
      <c r="G9613" t="s">
        <v>371</v>
      </c>
      <c r="H9613" t="s">
        <v>26</v>
      </c>
      <c r="I9613" t="s">
        <v>204</v>
      </c>
      <c r="J9613" t="s">
        <v>28</v>
      </c>
      <c r="K9613" t="s">
        <v>43</v>
      </c>
      <c r="L9613" t="s">
        <v>44</v>
      </c>
      <c r="M9613" t="s">
        <v>53</v>
      </c>
      <c r="N9613">
        <v>2</v>
      </c>
      <c r="O9613" t="s">
        <v>19419</v>
      </c>
      <c r="P9613" t="s">
        <v>157</v>
      </c>
      <c r="Q9613">
        <v>1966280.28</v>
      </c>
      <c r="R9613" t="s">
        <v>34</v>
      </c>
      <c r="S9613" t="s">
        <v>56</v>
      </c>
      <c r="T9613" t="s">
        <v>56</v>
      </c>
      <c r="U9613" s="6">
        <v>4</v>
      </c>
    </row>
    <row r="9614" spans="1:21" x14ac:dyDescent="0.25">
      <c r="A9614" t="s">
        <v>19420</v>
      </c>
      <c r="B9614" s="1">
        <v>45698</v>
      </c>
      <c r="C9614" t="s">
        <v>81</v>
      </c>
      <c r="D9614" t="s">
        <v>23</v>
      </c>
      <c r="E9614" t="s">
        <v>82</v>
      </c>
      <c r="F9614" t="s">
        <v>58</v>
      </c>
      <c r="G9614" t="s">
        <v>20197</v>
      </c>
      <c r="H9614" t="s">
        <v>104</v>
      </c>
      <c r="I9614" t="s">
        <v>138</v>
      </c>
      <c r="J9614" t="s">
        <v>42</v>
      </c>
      <c r="K9614" t="s">
        <v>43</v>
      </c>
      <c r="L9614" t="s">
        <v>44</v>
      </c>
      <c r="M9614" t="s">
        <v>31</v>
      </c>
      <c r="N9614">
        <v>3</v>
      </c>
      <c r="O9614" t="s">
        <v>19421</v>
      </c>
      <c r="P9614" t="s">
        <v>582</v>
      </c>
      <c r="Q9614">
        <v>3253781.77</v>
      </c>
      <c r="R9614" t="s">
        <v>34</v>
      </c>
      <c r="S9614" t="s">
        <v>56</v>
      </c>
      <c r="T9614" t="s">
        <v>35</v>
      </c>
      <c r="U9614" s="6">
        <v>4.2</v>
      </c>
    </row>
    <row r="9615" spans="1:21" x14ac:dyDescent="0.25">
      <c r="A9615" t="s">
        <v>19422</v>
      </c>
      <c r="B9615" s="1">
        <v>45792</v>
      </c>
      <c r="C9615" t="s">
        <v>50</v>
      </c>
      <c r="D9615" t="s">
        <v>23</v>
      </c>
      <c r="E9615" t="s">
        <v>130</v>
      </c>
      <c r="F9615" t="s">
        <v>58</v>
      </c>
      <c r="G9615" t="s">
        <v>20209</v>
      </c>
      <c r="H9615" t="s">
        <v>70</v>
      </c>
      <c r="I9615" t="s">
        <v>180</v>
      </c>
      <c r="J9615" t="s">
        <v>42</v>
      </c>
      <c r="K9615" t="s">
        <v>43</v>
      </c>
      <c r="L9615" t="s">
        <v>44</v>
      </c>
      <c r="M9615" t="s">
        <v>53</v>
      </c>
      <c r="N9615">
        <v>1</v>
      </c>
      <c r="O9615" t="s">
        <v>19423</v>
      </c>
      <c r="P9615" t="s">
        <v>33</v>
      </c>
      <c r="Q9615">
        <v>1005358.22</v>
      </c>
      <c r="R9615" t="s">
        <v>48</v>
      </c>
      <c r="S9615" t="s">
        <v>35</v>
      </c>
      <c r="T9615" t="s">
        <v>56</v>
      </c>
      <c r="U9615" s="6">
        <v>3.6</v>
      </c>
    </row>
    <row r="9616" spans="1:21" x14ac:dyDescent="0.25">
      <c r="A9616" t="s">
        <v>19424</v>
      </c>
      <c r="B9616" s="1">
        <v>45654</v>
      </c>
      <c r="C9616" t="s">
        <v>98</v>
      </c>
      <c r="D9616" t="s">
        <v>23</v>
      </c>
      <c r="E9616" t="s">
        <v>103</v>
      </c>
      <c r="F9616" t="s">
        <v>190</v>
      </c>
      <c r="G9616" t="s">
        <v>20200</v>
      </c>
      <c r="H9616" t="s">
        <v>166</v>
      </c>
      <c r="I9616" t="s">
        <v>167</v>
      </c>
      <c r="J9616" t="s">
        <v>42</v>
      </c>
      <c r="K9616" t="s">
        <v>43</v>
      </c>
      <c r="L9616" t="s">
        <v>30</v>
      </c>
      <c r="M9616" t="s">
        <v>31</v>
      </c>
      <c r="N9616">
        <v>4</v>
      </c>
      <c r="O9616" t="s">
        <v>19425</v>
      </c>
      <c r="P9616" t="s">
        <v>157</v>
      </c>
      <c r="Q9616">
        <v>3145581.05</v>
      </c>
      <c r="R9616" t="s">
        <v>48</v>
      </c>
      <c r="S9616" t="s">
        <v>35</v>
      </c>
      <c r="T9616" t="s">
        <v>56</v>
      </c>
      <c r="U9616" s="6">
        <v>3.9</v>
      </c>
    </row>
    <row r="9617" spans="1:21" x14ac:dyDescent="0.25">
      <c r="A9617" t="s">
        <v>19426</v>
      </c>
      <c r="B9617" s="1">
        <v>45533</v>
      </c>
      <c r="C9617" t="s">
        <v>37</v>
      </c>
      <c r="D9617" t="s">
        <v>23</v>
      </c>
      <c r="E9617" t="s">
        <v>68</v>
      </c>
      <c r="F9617" t="s">
        <v>76</v>
      </c>
      <c r="G9617" t="s">
        <v>214</v>
      </c>
      <c r="H9617" t="s">
        <v>70</v>
      </c>
      <c r="I9617" t="s">
        <v>71</v>
      </c>
      <c r="J9617" t="s">
        <v>28</v>
      </c>
      <c r="K9617" t="s">
        <v>29</v>
      </c>
      <c r="L9617" t="s">
        <v>30</v>
      </c>
      <c r="M9617" t="s">
        <v>113</v>
      </c>
      <c r="N9617">
        <v>2</v>
      </c>
      <c r="O9617" t="s">
        <v>19427</v>
      </c>
      <c r="P9617" t="s">
        <v>482</v>
      </c>
      <c r="Q9617">
        <v>1788245.28</v>
      </c>
      <c r="R9617" t="s">
        <v>34</v>
      </c>
      <c r="S9617" t="s">
        <v>35</v>
      </c>
      <c r="T9617" t="s">
        <v>35</v>
      </c>
      <c r="U9617" s="6">
        <v>4.8</v>
      </c>
    </row>
    <row r="9618" spans="1:21" x14ac:dyDescent="0.25">
      <c r="A9618" t="s">
        <v>19428</v>
      </c>
      <c r="B9618" s="1">
        <v>45237</v>
      </c>
      <c r="C9618" t="s">
        <v>37</v>
      </c>
      <c r="D9618" t="s">
        <v>23</v>
      </c>
      <c r="E9618" t="s">
        <v>38</v>
      </c>
      <c r="F9618" t="s">
        <v>90</v>
      </c>
      <c r="G9618" t="s">
        <v>20196</v>
      </c>
      <c r="H9618" t="s">
        <v>40</v>
      </c>
      <c r="I9618" t="s">
        <v>41</v>
      </c>
      <c r="J9618" t="s">
        <v>42</v>
      </c>
      <c r="K9618" t="s">
        <v>43</v>
      </c>
      <c r="L9618" t="s">
        <v>44</v>
      </c>
      <c r="M9618" t="s">
        <v>31</v>
      </c>
      <c r="N9618">
        <v>5</v>
      </c>
      <c r="O9618" t="s">
        <v>19429</v>
      </c>
      <c r="P9618" t="s">
        <v>267</v>
      </c>
      <c r="Q9618">
        <v>6596925.1500000004</v>
      </c>
      <c r="R9618" t="s">
        <v>34</v>
      </c>
      <c r="S9618" t="s">
        <v>35</v>
      </c>
      <c r="T9618" t="s">
        <v>56</v>
      </c>
      <c r="U9618" s="6">
        <v>4.9000000000000004</v>
      </c>
    </row>
    <row r="9619" spans="1:21" x14ac:dyDescent="0.25">
      <c r="A9619" t="s">
        <v>19430</v>
      </c>
      <c r="B9619" s="1">
        <v>45287</v>
      </c>
      <c r="C9619" t="s">
        <v>22</v>
      </c>
      <c r="D9619" t="s">
        <v>23</v>
      </c>
      <c r="E9619" t="s">
        <v>24</v>
      </c>
      <c r="F9619" t="s">
        <v>62</v>
      </c>
      <c r="G9619" t="s">
        <v>20201</v>
      </c>
      <c r="H9619" t="s">
        <v>40</v>
      </c>
      <c r="I9619" t="s">
        <v>63</v>
      </c>
      <c r="J9619" t="s">
        <v>42</v>
      </c>
      <c r="K9619" t="s">
        <v>43</v>
      </c>
      <c r="L9619" t="s">
        <v>30</v>
      </c>
      <c r="M9619" t="s">
        <v>77</v>
      </c>
      <c r="N9619">
        <v>4</v>
      </c>
      <c r="O9619" t="s">
        <v>19431</v>
      </c>
      <c r="P9619" t="s">
        <v>101</v>
      </c>
      <c r="Q9619">
        <v>3164477.56</v>
      </c>
      <c r="R9619" t="s">
        <v>34</v>
      </c>
      <c r="S9619" t="s">
        <v>56</v>
      </c>
      <c r="T9619" t="s">
        <v>56</v>
      </c>
      <c r="U9619" s="6">
        <v>4.3</v>
      </c>
    </row>
    <row r="9620" spans="1:21" x14ac:dyDescent="0.25">
      <c r="A9620" t="s">
        <v>19432</v>
      </c>
      <c r="B9620" s="1">
        <v>44965</v>
      </c>
      <c r="C9620" t="s">
        <v>22</v>
      </c>
      <c r="D9620" t="s">
        <v>23</v>
      </c>
      <c r="E9620" t="s">
        <v>24</v>
      </c>
      <c r="F9620" t="s">
        <v>90</v>
      </c>
      <c r="G9620" t="s">
        <v>368</v>
      </c>
      <c r="H9620" t="s">
        <v>83</v>
      </c>
      <c r="I9620" t="s">
        <v>126</v>
      </c>
      <c r="J9620" t="s">
        <v>42</v>
      </c>
      <c r="K9620" t="s">
        <v>29</v>
      </c>
      <c r="L9620" t="s">
        <v>44</v>
      </c>
      <c r="M9620" t="s">
        <v>77</v>
      </c>
      <c r="N9620">
        <v>4</v>
      </c>
      <c r="O9620" t="s">
        <v>19433</v>
      </c>
      <c r="P9620" t="s">
        <v>178</v>
      </c>
      <c r="Q9620">
        <v>2652703.91</v>
      </c>
      <c r="R9620" t="s">
        <v>34</v>
      </c>
      <c r="S9620" t="s">
        <v>35</v>
      </c>
      <c r="T9620" t="s">
        <v>56</v>
      </c>
      <c r="U9620" s="6">
        <v>3.5</v>
      </c>
    </row>
    <row r="9621" spans="1:21" x14ac:dyDescent="0.25">
      <c r="A9621" t="s">
        <v>19434</v>
      </c>
      <c r="B9621" s="1">
        <v>45594</v>
      </c>
      <c r="C9621" t="s">
        <v>98</v>
      </c>
      <c r="D9621" t="s">
        <v>23</v>
      </c>
      <c r="E9621" t="s">
        <v>99</v>
      </c>
      <c r="F9621" t="s">
        <v>69</v>
      </c>
      <c r="G9621" t="s">
        <v>371</v>
      </c>
      <c r="H9621" t="s">
        <v>166</v>
      </c>
      <c r="I9621" t="s">
        <v>167</v>
      </c>
      <c r="J9621" t="s">
        <v>42</v>
      </c>
      <c r="K9621" t="s">
        <v>43</v>
      </c>
      <c r="L9621" t="s">
        <v>44</v>
      </c>
      <c r="M9621" t="s">
        <v>113</v>
      </c>
      <c r="N9621">
        <v>5</v>
      </c>
      <c r="O9621" t="s">
        <v>19435</v>
      </c>
      <c r="P9621" t="s">
        <v>160</v>
      </c>
      <c r="Q9621">
        <v>4191470.91</v>
      </c>
      <c r="R9621" t="s">
        <v>48</v>
      </c>
      <c r="S9621" t="s">
        <v>35</v>
      </c>
      <c r="T9621" t="s">
        <v>35</v>
      </c>
      <c r="U9621" s="6">
        <v>4.0999999999999996</v>
      </c>
    </row>
    <row r="9622" spans="1:21" x14ac:dyDescent="0.25">
      <c r="A9622" t="s">
        <v>19436</v>
      </c>
      <c r="B9622" s="1">
        <v>44963</v>
      </c>
      <c r="C9622" t="s">
        <v>81</v>
      </c>
      <c r="D9622" t="s">
        <v>23</v>
      </c>
      <c r="E9622" t="s">
        <v>82</v>
      </c>
      <c r="F9622" t="s">
        <v>69</v>
      </c>
      <c r="G9622" t="s">
        <v>20207</v>
      </c>
      <c r="H9622" t="s">
        <v>166</v>
      </c>
      <c r="I9622" t="s">
        <v>173</v>
      </c>
      <c r="J9622" t="s">
        <v>174</v>
      </c>
      <c r="K9622" t="s">
        <v>72</v>
      </c>
      <c r="L9622" t="s">
        <v>44</v>
      </c>
      <c r="M9622" t="s">
        <v>113</v>
      </c>
      <c r="N9622">
        <v>5</v>
      </c>
      <c r="O9622" t="s">
        <v>19437</v>
      </c>
      <c r="P9622" t="s">
        <v>192</v>
      </c>
      <c r="Q9622">
        <v>3477184.8</v>
      </c>
      <c r="R9622" t="s">
        <v>34</v>
      </c>
      <c r="S9622" t="s">
        <v>56</v>
      </c>
      <c r="T9622" t="s">
        <v>35</v>
      </c>
      <c r="U9622" s="6">
        <v>3.6</v>
      </c>
    </row>
    <row r="9623" spans="1:21" x14ac:dyDescent="0.25">
      <c r="A9623" t="s">
        <v>19438</v>
      </c>
      <c r="B9623" s="1">
        <v>45356</v>
      </c>
      <c r="C9623" t="s">
        <v>37</v>
      </c>
      <c r="D9623" t="s">
        <v>23</v>
      </c>
      <c r="E9623" t="s">
        <v>38</v>
      </c>
      <c r="F9623" t="s">
        <v>76</v>
      </c>
      <c r="G9623" t="s">
        <v>20214</v>
      </c>
      <c r="H9623" t="s">
        <v>26</v>
      </c>
      <c r="I9623" t="s">
        <v>253</v>
      </c>
      <c r="J9623" t="s">
        <v>42</v>
      </c>
      <c r="K9623" t="s">
        <v>72</v>
      </c>
      <c r="L9623" t="s">
        <v>44</v>
      </c>
      <c r="M9623" t="s">
        <v>31</v>
      </c>
      <c r="N9623">
        <v>3</v>
      </c>
      <c r="O9623" t="s">
        <v>19439</v>
      </c>
      <c r="P9623" t="s">
        <v>148</v>
      </c>
      <c r="Q9623">
        <v>2274073.66</v>
      </c>
      <c r="R9623" t="s">
        <v>34</v>
      </c>
      <c r="S9623" t="s">
        <v>35</v>
      </c>
      <c r="T9623" t="s">
        <v>35</v>
      </c>
      <c r="U9623" s="6">
        <v>4.5</v>
      </c>
    </row>
    <row r="9624" spans="1:21" x14ac:dyDescent="0.25">
      <c r="A9624" t="s">
        <v>19440</v>
      </c>
      <c r="B9624" s="1">
        <v>45834</v>
      </c>
      <c r="C9624" t="s">
        <v>37</v>
      </c>
      <c r="D9624" t="s">
        <v>23</v>
      </c>
      <c r="E9624" t="s">
        <v>68</v>
      </c>
      <c r="F9624" t="s">
        <v>190</v>
      </c>
      <c r="G9624" t="s">
        <v>20213</v>
      </c>
      <c r="H9624" t="s">
        <v>104</v>
      </c>
      <c r="I9624" t="s">
        <v>105</v>
      </c>
      <c r="J9624" t="s">
        <v>28</v>
      </c>
      <c r="K9624" t="s">
        <v>72</v>
      </c>
      <c r="L9624" t="s">
        <v>30</v>
      </c>
      <c r="M9624" t="s">
        <v>64</v>
      </c>
      <c r="N9624">
        <v>4</v>
      </c>
      <c r="O9624" t="s">
        <v>19441</v>
      </c>
      <c r="P9624" t="s">
        <v>110</v>
      </c>
      <c r="Q9624">
        <v>3439983.04</v>
      </c>
      <c r="R9624" t="s">
        <v>48</v>
      </c>
      <c r="S9624" t="s">
        <v>56</v>
      </c>
      <c r="T9624" t="s">
        <v>35</v>
      </c>
      <c r="U9624" s="6">
        <v>4.4000000000000004</v>
      </c>
    </row>
    <row r="9625" spans="1:21" x14ac:dyDescent="0.25">
      <c r="A9625" t="s">
        <v>19442</v>
      </c>
      <c r="B9625" s="1">
        <v>45256</v>
      </c>
      <c r="C9625" t="s">
        <v>88</v>
      </c>
      <c r="D9625" t="s">
        <v>23</v>
      </c>
      <c r="E9625" t="s">
        <v>89</v>
      </c>
      <c r="F9625" t="s">
        <v>190</v>
      </c>
      <c r="G9625" t="s">
        <v>299</v>
      </c>
      <c r="H9625" t="s">
        <v>26</v>
      </c>
      <c r="I9625" t="s">
        <v>253</v>
      </c>
      <c r="J9625" t="s">
        <v>42</v>
      </c>
      <c r="K9625" t="s">
        <v>29</v>
      </c>
      <c r="L9625" t="s">
        <v>44</v>
      </c>
      <c r="M9625" t="s">
        <v>64</v>
      </c>
      <c r="N9625">
        <v>5</v>
      </c>
      <c r="O9625" t="s">
        <v>19443</v>
      </c>
      <c r="P9625" t="s">
        <v>301</v>
      </c>
      <c r="Q9625">
        <v>4151528.78</v>
      </c>
      <c r="R9625" t="s">
        <v>34</v>
      </c>
      <c r="S9625" t="s">
        <v>56</v>
      </c>
      <c r="T9625" t="s">
        <v>56</v>
      </c>
      <c r="U9625" s="6">
        <v>3.9</v>
      </c>
    </row>
    <row r="9626" spans="1:21" x14ac:dyDescent="0.25">
      <c r="A9626" t="s">
        <v>19444</v>
      </c>
      <c r="B9626" s="1">
        <v>45856</v>
      </c>
      <c r="C9626" t="s">
        <v>22</v>
      </c>
      <c r="D9626" t="s">
        <v>23</v>
      </c>
      <c r="E9626" t="s">
        <v>24</v>
      </c>
      <c r="F9626" t="s">
        <v>39</v>
      </c>
      <c r="G9626" t="s">
        <v>20209</v>
      </c>
      <c r="H9626" t="s">
        <v>104</v>
      </c>
      <c r="I9626" t="s">
        <v>138</v>
      </c>
      <c r="J9626" t="s">
        <v>42</v>
      </c>
      <c r="K9626" t="s">
        <v>72</v>
      </c>
      <c r="L9626" t="s">
        <v>44</v>
      </c>
      <c r="M9626" t="s">
        <v>64</v>
      </c>
      <c r="N9626">
        <v>3</v>
      </c>
      <c r="O9626" t="s">
        <v>19445</v>
      </c>
      <c r="P9626" t="s">
        <v>178</v>
      </c>
      <c r="Q9626">
        <v>3227574.62</v>
      </c>
      <c r="R9626" t="s">
        <v>48</v>
      </c>
      <c r="S9626" t="s">
        <v>56</v>
      </c>
      <c r="T9626" t="s">
        <v>35</v>
      </c>
      <c r="U9626" s="6">
        <v>4.4000000000000004</v>
      </c>
    </row>
    <row r="9627" spans="1:21" x14ac:dyDescent="0.25">
      <c r="A9627" t="s">
        <v>19446</v>
      </c>
      <c r="B9627" s="1">
        <v>45251</v>
      </c>
      <c r="C9627" t="s">
        <v>50</v>
      </c>
      <c r="D9627" t="s">
        <v>23</v>
      </c>
      <c r="E9627" t="s">
        <v>51</v>
      </c>
      <c r="F9627" t="s">
        <v>69</v>
      </c>
      <c r="G9627" t="s">
        <v>20214</v>
      </c>
      <c r="H9627" t="s">
        <v>166</v>
      </c>
      <c r="I9627" t="s">
        <v>167</v>
      </c>
      <c r="J9627" t="s">
        <v>42</v>
      </c>
      <c r="K9627" t="s">
        <v>72</v>
      </c>
      <c r="L9627" t="s">
        <v>44</v>
      </c>
      <c r="M9627" t="s">
        <v>64</v>
      </c>
      <c r="N9627">
        <v>4</v>
      </c>
      <c r="O9627" t="s">
        <v>19447</v>
      </c>
      <c r="P9627" t="s">
        <v>169</v>
      </c>
      <c r="Q9627">
        <v>3267140.72</v>
      </c>
      <c r="R9627" t="s">
        <v>48</v>
      </c>
      <c r="S9627" t="s">
        <v>56</v>
      </c>
      <c r="T9627" t="s">
        <v>35</v>
      </c>
      <c r="U9627" s="6">
        <v>4.4000000000000004</v>
      </c>
    </row>
    <row r="9628" spans="1:21" x14ac:dyDescent="0.25">
      <c r="A9628" t="s">
        <v>19448</v>
      </c>
      <c r="B9628" s="1">
        <v>45030</v>
      </c>
      <c r="C9628" t="s">
        <v>81</v>
      </c>
      <c r="D9628" t="s">
        <v>23</v>
      </c>
      <c r="E9628" t="s">
        <v>82</v>
      </c>
      <c r="F9628" t="s">
        <v>39</v>
      </c>
      <c r="G9628" t="s">
        <v>244</v>
      </c>
      <c r="H9628" t="s">
        <v>104</v>
      </c>
      <c r="I9628" t="s">
        <v>105</v>
      </c>
      <c r="J9628" t="s">
        <v>28</v>
      </c>
      <c r="K9628" t="s">
        <v>29</v>
      </c>
      <c r="L9628" t="s">
        <v>30</v>
      </c>
      <c r="M9628" t="s">
        <v>64</v>
      </c>
      <c r="N9628">
        <v>3</v>
      </c>
      <c r="O9628" t="s">
        <v>19449</v>
      </c>
      <c r="P9628" t="s">
        <v>92</v>
      </c>
      <c r="Q9628">
        <v>2269535.23</v>
      </c>
      <c r="R9628" t="s">
        <v>34</v>
      </c>
      <c r="S9628" t="s">
        <v>56</v>
      </c>
      <c r="T9628" t="s">
        <v>35</v>
      </c>
      <c r="U9628" s="6">
        <v>3.8</v>
      </c>
    </row>
    <row r="9629" spans="1:21" x14ac:dyDescent="0.25">
      <c r="A9629" t="s">
        <v>19450</v>
      </c>
      <c r="B9629" s="1">
        <v>45321</v>
      </c>
      <c r="C9629" t="s">
        <v>81</v>
      </c>
      <c r="D9629" t="s">
        <v>23</v>
      </c>
      <c r="E9629" t="s">
        <v>82</v>
      </c>
      <c r="F9629" t="s">
        <v>58</v>
      </c>
      <c r="G9629" t="s">
        <v>299</v>
      </c>
      <c r="H9629" t="s">
        <v>104</v>
      </c>
      <c r="I9629" t="s">
        <v>105</v>
      </c>
      <c r="J9629" t="s">
        <v>28</v>
      </c>
      <c r="K9629" t="s">
        <v>29</v>
      </c>
      <c r="L9629" t="s">
        <v>30</v>
      </c>
      <c r="M9629" t="s">
        <v>64</v>
      </c>
      <c r="N9629">
        <v>3</v>
      </c>
      <c r="O9629" t="s">
        <v>19451</v>
      </c>
      <c r="P9629" t="s">
        <v>267</v>
      </c>
      <c r="Q9629">
        <v>2423926.46</v>
      </c>
      <c r="R9629" t="s">
        <v>48</v>
      </c>
      <c r="S9629" t="s">
        <v>56</v>
      </c>
      <c r="T9629" t="s">
        <v>56</v>
      </c>
      <c r="U9629" s="6">
        <v>3.6</v>
      </c>
    </row>
    <row r="9630" spans="1:21" x14ac:dyDescent="0.25">
      <c r="A9630" t="s">
        <v>19452</v>
      </c>
      <c r="B9630" s="1">
        <v>45090</v>
      </c>
      <c r="C9630" t="s">
        <v>37</v>
      </c>
      <c r="D9630" t="s">
        <v>23</v>
      </c>
      <c r="E9630" t="s">
        <v>38</v>
      </c>
      <c r="F9630" t="s">
        <v>76</v>
      </c>
      <c r="G9630" t="s">
        <v>20213</v>
      </c>
      <c r="H9630" t="s">
        <v>26</v>
      </c>
      <c r="I9630" t="s">
        <v>94</v>
      </c>
      <c r="J9630" t="s">
        <v>42</v>
      </c>
      <c r="K9630" t="s">
        <v>29</v>
      </c>
      <c r="L9630" t="s">
        <v>44</v>
      </c>
      <c r="M9630" t="s">
        <v>31</v>
      </c>
      <c r="N9630">
        <v>1</v>
      </c>
      <c r="O9630" t="s">
        <v>19453</v>
      </c>
      <c r="P9630" t="s">
        <v>160</v>
      </c>
      <c r="Q9630">
        <v>1685371.5</v>
      </c>
      <c r="R9630" t="s">
        <v>34</v>
      </c>
      <c r="S9630" t="s">
        <v>35</v>
      </c>
      <c r="T9630" t="s">
        <v>56</v>
      </c>
      <c r="U9630" s="6">
        <v>4.5999999999999996</v>
      </c>
    </row>
    <row r="9631" spans="1:21" x14ac:dyDescent="0.25">
      <c r="A9631" t="s">
        <v>19454</v>
      </c>
      <c r="B9631" s="1">
        <v>45619</v>
      </c>
      <c r="C9631" t="s">
        <v>81</v>
      </c>
      <c r="D9631" t="s">
        <v>23</v>
      </c>
      <c r="E9631" t="s">
        <v>82</v>
      </c>
      <c r="F9631" t="s">
        <v>39</v>
      </c>
      <c r="G9631" t="s">
        <v>20212</v>
      </c>
      <c r="H9631" t="s">
        <v>40</v>
      </c>
      <c r="I9631" t="s">
        <v>41</v>
      </c>
      <c r="J9631" t="s">
        <v>42</v>
      </c>
      <c r="K9631" t="s">
        <v>72</v>
      </c>
      <c r="L9631" t="s">
        <v>30</v>
      </c>
      <c r="M9631" t="s">
        <v>45</v>
      </c>
      <c r="N9631">
        <v>4</v>
      </c>
      <c r="O9631" t="s">
        <v>19455</v>
      </c>
      <c r="P9631" t="s">
        <v>201</v>
      </c>
      <c r="Q9631">
        <v>4791571.33</v>
      </c>
      <c r="R9631" t="s">
        <v>34</v>
      </c>
      <c r="S9631" t="s">
        <v>35</v>
      </c>
      <c r="T9631" t="s">
        <v>35</v>
      </c>
      <c r="U9631" s="6">
        <v>4.7</v>
      </c>
    </row>
    <row r="9632" spans="1:21" x14ac:dyDescent="0.25">
      <c r="A9632" t="s">
        <v>19456</v>
      </c>
      <c r="B9632" s="1">
        <v>45384</v>
      </c>
      <c r="C9632" t="s">
        <v>88</v>
      </c>
      <c r="D9632" t="s">
        <v>23</v>
      </c>
      <c r="E9632" t="s">
        <v>89</v>
      </c>
      <c r="F9632" t="s">
        <v>62</v>
      </c>
      <c r="G9632" t="s">
        <v>20197</v>
      </c>
      <c r="H9632" t="s">
        <v>104</v>
      </c>
      <c r="I9632" t="s">
        <v>240</v>
      </c>
      <c r="J9632" t="s">
        <v>174</v>
      </c>
      <c r="K9632" t="s">
        <v>43</v>
      </c>
      <c r="L9632" t="s">
        <v>30</v>
      </c>
      <c r="M9632" t="s">
        <v>31</v>
      </c>
      <c r="N9632">
        <v>3</v>
      </c>
      <c r="O9632" t="s">
        <v>19457</v>
      </c>
      <c r="P9632" t="s">
        <v>135</v>
      </c>
      <c r="Q9632">
        <v>1825382.52</v>
      </c>
      <c r="R9632" t="s">
        <v>48</v>
      </c>
      <c r="S9632" t="s">
        <v>35</v>
      </c>
      <c r="T9632" t="s">
        <v>35</v>
      </c>
      <c r="U9632" s="6">
        <v>3.9</v>
      </c>
    </row>
    <row r="9633" spans="1:21" x14ac:dyDescent="0.25">
      <c r="A9633" t="s">
        <v>19458</v>
      </c>
      <c r="B9633" s="1">
        <v>45272</v>
      </c>
      <c r="C9633" t="s">
        <v>98</v>
      </c>
      <c r="D9633" t="s">
        <v>23</v>
      </c>
      <c r="E9633" t="s">
        <v>99</v>
      </c>
      <c r="F9633" t="s">
        <v>76</v>
      </c>
      <c r="G9633" t="s">
        <v>20201</v>
      </c>
      <c r="H9633" t="s">
        <v>40</v>
      </c>
      <c r="I9633" t="s">
        <v>41</v>
      </c>
      <c r="J9633" t="s">
        <v>42</v>
      </c>
      <c r="K9633" t="s">
        <v>72</v>
      </c>
      <c r="L9633" t="s">
        <v>30</v>
      </c>
      <c r="M9633" t="s">
        <v>53</v>
      </c>
      <c r="N9633">
        <v>5</v>
      </c>
      <c r="O9633" t="s">
        <v>19459</v>
      </c>
      <c r="P9633" t="s">
        <v>641</v>
      </c>
      <c r="Q9633">
        <v>5750170.4000000004</v>
      </c>
      <c r="R9633" t="s">
        <v>48</v>
      </c>
      <c r="S9633" t="s">
        <v>56</v>
      </c>
      <c r="T9633" t="s">
        <v>35</v>
      </c>
      <c r="U9633" s="6">
        <v>5</v>
      </c>
    </row>
    <row r="9634" spans="1:21" x14ac:dyDescent="0.25">
      <c r="A9634" t="s">
        <v>19460</v>
      </c>
      <c r="B9634" s="1">
        <v>45902</v>
      </c>
      <c r="C9634" t="s">
        <v>88</v>
      </c>
      <c r="D9634" t="s">
        <v>23</v>
      </c>
      <c r="E9634" t="s">
        <v>112</v>
      </c>
      <c r="F9634" t="s">
        <v>76</v>
      </c>
      <c r="G9634" t="s">
        <v>194</v>
      </c>
      <c r="H9634" t="s">
        <v>104</v>
      </c>
      <c r="I9634" t="s">
        <v>240</v>
      </c>
      <c r="J9634" t="s">
        <v>174</v>
      </c>
      <c r="K9634" t="s">
        <v>29</v>
      </c>
      <c r="L9634" t="s">
        <v>30</v>
      </c>
      <c r="M9634" t="s">
        <v>31</v>
      </c>
      <c r="N9634">
        <v>5</v>
      </c>
      <c r="O9634" t="s">
        <v>19461</v>
      </c>
      <c r="P9634" t="s">
        <v>349</v>
      </c>
      <c r="Q9634">
        <v>3002574.48</v>
      </c>
      <c r="R9634" t="s">
        <v>34</v>
      </c>
      <c r="S9634" t="s">
        <v>56</v>
      </c>
      <c r="T9634" t="s">
        <v>35</v>
      </c>
      <c r="U9634" s="6">
        <v>3.7</v>
      </c>
    </row>
    <row r="9635" spans="1:21" x14ac:dyDescent="0.25">
      <c r="A9635" t="s">
        <v>19462</v>
      </c>
      <c r="B9635" s="1">
        <v>45005</v>
      </c>
      <c r="C9635" t="s">
        <v>98</v>
      </c>
      <c r="D9635" t="s">
        <v>23</v>
      </c>
      <c r="E9635" t="s">
        <v>103</v>
      </c>
      <c r="F9635" t="s">
        <v>90</v>
      </c>
      <c r="G9635" t="s">
        <v>371</v>
      </c>
      <c r="H9635" t="s">
        <v>70</v>
      </c>
      <c r="I9635" t="s">
        <v>119</v>
      </c>
      <c r="J9635" t="s">
        <v>28</v>
      </c>
      <c r="K9635" t="s">
        <v>43</v>
      </c>
      <c r="L9635" t="s">
        <v>30</v>
      </c>
      <c r="M9635" t="s">
        <v>113</v>
      </c>
      <c r="N9635">
        <v>3</v>
      </c>
      <c r="O9635" t="s">
        <v>19463</v>
      </c>
      <c r="P9635" t="s">
        <v>267</v>
      </c>
      <c r="Q9635">
        <v>2173460.9900000002</v>
      </c>
      <c r="R9635" t="s">
        <v>48</v>
      </c>
      <c r="S9635" t="s">
        <v>56</v>
      </c>
      <c r="T9635" t="s">
        <v>35</v>
      </c>
      <c r="U9635" s="6">
        <v>3.6</v>
      </c>
    </row>
    <row r="9636" spans="1:21" x14ac:dyDescent="0.25">
      <c r="A9636" t="s">
        <v>19464</v>
      </c>
      <c r="B9636" s="1">
        <v>45387</v>
      </c>
      <c r="C9636" t="s">
        <v>88</v>
      </c>
      <c r="D9636" t="s">
        <v>23</v>
      </c>
      <c r="E9636" t="s">
        <v>89</v>
      </c>
      <c r="F9636" t="s">
        <v>39</v>
      </c>
      <c r="G9636" t="s">
        <v>20196</v>
      </c>
      <c r="H9636" t="s">
        <v>70</v>
      </c>
      <c r="I9636" t="s">
        <v>180</v>
      </c>
      <c r="J9636" t="s">
        <v>42</v>
      </c>
      <c r="K9636" t="s">
        <v>43</v>
      </c>
      <c r="L9636" t="s">
        <v>44</v>
      </c>
      <c r="M9636" t="s">
        <v>53</v>
      </c>
      <c r="N9636">
        <v>1</v>
      </c>
      <c r="O9636" t="s">
        <v>19465</v>
      </c>
      <c r="P9636" t="s">
        <v>270</v>
      </c>
      <c r="Q9636">
        <v>1011632.33</v>
      </c>
      <c r="R9636" t="s">
        <v>34</v>
      </c>
      <c r="S9636" t="s">
        <v>35</v>
      </c>
      <c r="T9636" t="s">
        <v>56</v>
      </c>
      <c r="U9636" s="6">
        <v>3.8</v>
      </c>
    </row>
    <row r="9637" spans="1:21" x14ac:dyDescent="0.25">
      <c r="A9637" t="s">
        <v>19466</v>
      </c>
      <c r="B9637" s="1">
        <v>45894</v>
      </c>
      <c r="C9637" t="s">
        <v>98</v>
      </c>
      <c r="D9637" t="s">
        <v>23</v>
      </c>
      <c r="E9637" t="s">
        <v>99</v>
      </c>
      <c r="F9637" t="s">
        <v>69</v>
      </c>
      <c r="G9637" t="s">
        <v>20199</v>
      </c>
      <c r="H9637" t="s">
        <v>70</v>
      </c>
      <c r="I9637" t="s">
        <v>119</v>
      </c>
      <c r="J9637" t="s">
        <v>28</v>
      </c>
      <c r="K9637" t="s">
        <v>29</v>
      </c>
      <c r="L9637" t="s">
        <v>44</v>
      </c>
      <c r="M9637" t="s">
        <v>53</v>
      </c>
      <c r="N9637">
        <v>3</v>
      </c>
      <c r="O9637" t="s">
        <v>19467</v>
      </c>
      <c r="P9637" t="s">
        <v>140</v>
      </c>
      <c r="Q9637">
        <v>2043919.1</v>
      </c>
      <c r="R9637" t="s">
        <v>34</v>
      </c>
      <c r="S9637" t="s">
        <v>35</v>
      </c>
      <c r="T9637" t="s">
        <v>35</v>
      </c>
      <c r="U9637" s="6">
        <v>3.6</v>
      </c>
    </row>
    <row r="9638" spans="1:21" x14ac:dyDescent="0.25">
      <c r="A9638" t="s">
        <v>19468</v>
      </c>
      <c r="B9638" s="1">
        <v>45079</v>
      </c>
      <c r="C9638" t="s">
        <v>88</v>
      </c>
      <c r="D9638" t="s">
        <v>23</v>
      </c>
      <c r="E9638" t="s">
        <v>89</v>
      </c>
      <c r="F9638" t="s">
        <v>90</v>
      </c>
      <c r="G9638" t="s">
        <v>20207</v>
      </c>
      <c r="H9638" t="s">
        <v>70</v>
      </c>
      <c r="I9638" t="s">
        <v>119</v>
      </c>
      <c r="J9638" t="s">
        <v>28</v>
      </c>
      <c r="K9638" t="s">
        <v>72</v>
      </c>
      <c r="L9638" t="s">
        <v>44</v>
      </c>
      <c r="M9638" t="s">
        <v>31</v>
      </c>
      <c r="N9638">
        <v>3</v>
      </c>
      <c r="O9638" t="s">
        <v>19469</v>
      </c>
      <c r="P9638" t="s">
        <v>124</v>
      </c>
      <c r="Q9638">
        <v>1977311.32</v>
      </c>
      <c r="R9638" t="s">
        <v>48</v>
      </c>
      <c r="S9638" t="s">
        <v>56</v>
      </c>
      <c r="T9638" t="s">
        <v>56</v>
      </c>
      <c r="U9638" s="6">
        <v>4.7</v>
      </c>
    </row>
    <row r="9639" spans="1:21" x14ac:dyDescent="0.25">
      <c r="A9639" t="s">
        <v>19470</v>
      </c>
      <c r="B9639" s="1">
        <v>45600</v>
      </c>
      <c r="C9639" t="s">
        <v>37</v>
      </c>
      <c r="D9639" t="s">
        <v>23</v>
      </c>
      <c r="E9639" t="s">
        <v>68</v>
      </c>
      <c r="F9639" t="s">
        <v>90</v>
      </c>
      <c r="G9639" t="s">
        <v>230</v>
      </c>
      <c r="H9639" t="s">
        <v>40</v>
      </c>
      <c r="I9639" t="s">
        <v>41</v>
      </c>
      <c r="J9639" t="s">
        <v>42</v>
      </c>
      <c r="K9639" t="s">
        <v>43</v>
      </c>
      <c r="L9639" t="s">
        <v>30</v>
      </c>
      <c r="M9639" t="s">
        <v>113</v>
      </c>
      <c r="N9639">
        <v>3</v>
      </c>
      <c r="O9639" t="s">
        <v>19471</v>
      </c>
      <c r="P9639" t="s">
        <v>235</v>
      </c>
      <c r="Q9639">
        <v>3536780.48</v>
      </c>
      <c r="R9639" t="s">
        <v>48</v>
      </c>
      <c r="S9639" t="s">
        <v>56</v>
      </c>
      <c r="T9639" t="s">
        <v>35</v>
      </c>
      <c r="U9639" s="6">
        <v>4.5999999999999996</v>
      </c>
    </row>
    <row r="9640" spans="1:21" x14ac:dyDescent="0.25">
      <c r="A9640" t="s">
        <v>19472</v>
      </c>
      <c r="B9640" s="1">
        <v>45676</v>
      </c>
      <c r="C9640" t="s">
        <v>81</v>
      </c>
      <c r="D9640" t="s">
        <v>23</v>
      </c>
      <c r="E9640" t="s">
        <v>82</v>
      </c>
      <c r="F9640" t="s">
        <v>62</v>
      </c>
      <c r="G9640" t="s">
        <v>20200</v>
      </c>
      <c r="H9640" t="s">
        <v>104</v>
      </c>
      <c r="I9640" t="s">
        <v>105</v>
      </c>
      <c r="J9640" t="s">
        <v>28</v>
      </c>
      <c r="K9640" t="s">
        <v>72</v>
      </c>
      <c r="L9640" t="s">
        <v>44</v>
      </c>
      <c r="M9640" t="s">
        <v>45</v>
      </c>
      <c r="N9640">
        <v>5</v>
      </c>
      <c r="O9640" t="s">
        <v>19473</v>
      </c>
      <c r="P9640" t="s">
        <v>493</v>
      </c>
      <c r="Q9640">
        <v>3828672.78</v>
      </c>
      <c r="R9640" t="s">
        <v>48</v>
      </c>
      <c r="S9640" t="s">
        <v>56</v>
      </c>
      <c r="T9640" t="s">
        <v>56</v>
      </c>
      <c r="U9640" s="6">
        <v>3.6</v>
      </c>
    </row>
    <row r="9641" spans="1:21" x14ac:dyDescent="0.25">
      <c r="A9641" t="s">
        <v>19474</v>
      </c>
      <c r="B9641" s="1">
        <v>45022</v>
      </c>
      <c r="C9641" t="s">
        <v>88</v>
      </c>
      <c r="D9641" t="s">
        <v>23</v>
      </c>
      <c r="E9641" t="s">
        <v>89</v>
      </c>
      <c r="F9641" t="s">
        <v>39</v>
      </c>
      <c r="G9641" t="s">
        <v>20209</v>
      </c>
      <c r="H9641" t="s">
        <v>83</v>
      </c>
      <c r="I9641" t="s">
        <v>126</v>
      </c>
      <c r="J9641" t="s">
        <v>42</v>
      </c>
      <c r="K9641" t="s">
        <v>43</v>
      </c>
      <c r="L9641" t="s">
        <v>30</v>
      </c>
      <c r="M9641" t="s">
        <v>113</v>
      </c>
      <c r="N9641">
        <v>3</v>
      </c>
      <c r="O9641" t="s">
        <v>19475</v>
      </c>
      <c r="P9641" t="s">
        <v>124</v>
      </c>
      <c r="Q9641">
        <v>2254100.61</v>
      </c>
      <c r="R9641" t="s">
        <v>34</v>
      </c>
      <c r="S9641" t="s">
        <v>56</v>
      </c>
      <c r="T9641" t="s">
        <v>35</v>
      </c>
      <c r="U9641" s="6">
        <v>4.0999999999999996</v>
      </c>
    </row>
    <row r="9642" spans="1:21" x14ac:dyDescent="0.25">
      <c r="A9642" t="s">
        <v>19476</v>
      </c>
      <c r="B9642" s="1">
        <v>45162</v>
      </c>
      <c r="C9642" t="s">
        <v>37</v>
      </c>
      <c r="D9642" t="s">
        <v>23</v>
      </c>
      <c r="E9642" t="s">
        <v>38</v>
      </c>
      <c r="F9642" t="s">
        <v>58</v>
      </c>
      <c r="G9642" t="s">
        <v>20196</v>
      </c>
      <c r="H9642" t="s">
        <v>40</v>
      </c>
      <c r="I9642" t="s">
        <v>63</v>
      </c>
      <c r="J9642" t="s">
        <v>42</v>
      </c>
      <c r="K9642" t="s">
        <v>29</v>
      </c>
      <c r="L9642" t="s">
        <v>44</v>
      </c>
      <c r="M9642" t="s">
        <v>53</v>
      </c>
      <c r="N9642">
        <v>3</v>
      </c>
      <c r="O9642" t="s">
        <v>19477</v>
      </c>
      <c r="P9642" t="s">
        <v>55</v>
      </c>
      <c r="Q9642">
        <v>2713220.34</v>
      </c>
      <c r="R9642" t="s">
        <v>34</v>
      </c>
      <c r="S9642" t="s">
        <v>56</v>
      </c>
      <c r="T9642" t="s">
        <v>56</v>
      </c>
      <c r="U9642" s="6">
        <v>4.4000000000000004</v>
      </c>
    </row>
    <row r="9643" spans="1:21" x14ac:dyDescent="0.25">
      <c r="A9643" t="s">
        <v>19478</v>
      </c>
      <c r="B9643" s="1">
        <v>45823</v>
      </c>
      <c r="C9643" t="s">
        <v>50</v>
      </c>
      <c r="D9643" t="s">
        <v>23</v>
      </c>
      <c r="E9643" t="s">
        <v>130</v>
      </c>
      <c r="F9643" t="s">
        <v>76</v>
      </c>
      <c r="G9643" t="s">
        <v>150</v>
      </c>
      <c r="H9643" t="s">
        <v>26</v>
      </c>
      <c r="I9643" t="s">
        <v>27</v>
      </c>
      <c r="J9643" t="s">
        <v>28</v>
      </c>
      <c r="K9643" t="s">
        <v>72</v>
      </c>
      <c r="L9643" t="s">
        <v>44</v>
      </c>
      <c r="M9643" t="s">
        <v>53</v>
      </c>
      <c r="N9643">
        <v>2</v>
      </c>
      <c r="O9643" t="s">
        <v>19479</v>
      </c>
      <c r="P9643" t="s">
        <v>675</v>
      </c>
      <c r="Q9643">
        <v>2507380.7200000002</v>
      </c>
      <c r="R9643" t="s">
        <v>34</v>
      </c>
      <c r="S9643" t="s">
        <v>35</v>
      </c>
      <c r="T9643" t="s">
        <v>56</v>
      </c>
      <c r="U9643" s="6">
        <v>3.8</v>
      </c>
    </row>
    <row r="9644" spans="1:21" x14ac:dyDescent="0.25">
      <c r="A9644" t="s">
        <v>19480</v>
      </c>
      <c r="B9644" s="1">
        <v>45031</v>
      </c>
      <c r="C9644" t="s">
        <v>50</v>
      </c>
      <c r="D9644" t="s">
        <v>23</v>
      </c>
      <c r="E9644" t="s">
        <v>130</v>
      </c>
      <c r="F9644" t="s">
        <v>25</v>
      </c>
      <c r="G9644" t="s">
        <v>518</v>
      </c>
      <c r="H9644" t="s">
        <v>104</v>
      </c>
      <c r="I9644" t="s">
        <v>105</v>
      </c>
      <c r="J9644" t="s">
        <v>28</v>
      </c>
      <c r="K9644" t="s">
        <v>43</v>
      </c>
      <c r="L9644" t="s">
        <v>44</v>
      </c>
      <c r="M9644" t="s">
        <v>31</v>
      </c>
      <c r="N9644">
        <v>4</v>
      </c>
      <c r="O9644" t="s">
        <v>19481</v>
      </c>
      <c r="P9644" t="s">
        <v>610</v>
      </c>
      <c r="Q9644">
        <v>3619554.49</v>
      </c>
      <c r="R9644" t="s">
        <v>34</v>
      </c>
      <c r="S9644" t="s">
        <v>35</v>
      </c>
      <c r="T9644" t="s">
        <v>35</v>
      </c>
      <c r="U9644" s="6">
        <v>3.8</v>
      </c>
    </row>
    <row r="9645" spans="1:21" x14ac:dyDescent="0.25">
      <c r="A9645" t="s">
        <v>19482</v>
      </c>
      <c r="B9645" s="1">
        <v>45791</v>
      </c>
      <c r="C9645" t="s">
        <v>50</v>
      </c>
      <c r="D9645" t="s">
        <v>23</v>
      </c>
      <c r="E9645" t="s">
        <v>130</v>
      </c>
      <c r="F9645" t="s">
        <v>90</v>
      </c>
      <c r="G9645" t="s">
        <v>305</v>
      </c>
      <c r="H9645" t="s">
        <v>166</v>
      </c>
      <c r="I9645" t="s">
        <v>167</v>
      </c>
      <c r="J9645" t="s">
        <v>42</v>
      </c>
      <c r="K9645" t="s">
        <v>43</v>
      </c>
      <c r="L9645" t="s">
        <v>30</v>
      </c>
      <c r="M9645" t="s">
        <v>113</v>
      </c>
      <c r="N9645">
        <v>4</v>
      </c>
      <c r="O9645" t="s">
        <v>19483</v>
      </c>
      <c r="P9645" t="s">
        <v>482</v>
      </c>
      <c r="Q9645">
        <v>3218776.73</v>
      </c>
      <c r="R9645" t="s">
        <v>48</v>
      </c>
      <c r="S9645" t="s">
        <v>56</v>
      </c>
      <c r="T9645" t="s">
        <v>56</v>
      </c>
      <c r="U9645" s="6">
        <v>4.5</v>
      </c>
    </row>
    <row r="9646" spans="1:21" x14ac:dyDescent="0.25">
      <c r="A9646" t="s">
        <v>19484</v>
      </c>
      <c r="B9646" s="1">
        <v>45845</v>
      </c>
      <c r="C9646" t="s">
        <v>88</v>
      </c>
      <c r="D9646" t="s">
        <v>23</v>
      </c>
      <c r="E9646" t="s">
        <v>89</v>
      </c>
      <c r="F9646" t="s">
        <v>76</v>
      </c>
      <c r="G9646" t="s">
        <v>596</v>
      </c>
      <c r="H9646" t="s">
        <v>83</v>
      </c>
      <c r="I9646" t="s">
        <v>84</v>
      </c>
      <c r="J9646" t="s">
        <v>42</v>
      </c>
      <c r="K9646" t="s">
        <v>43</v>
      </c>
      <c r="L9646" t="s">
        <v>30</v>
      </c>
      <c r="M9646" t="s">
        <v>53</v>
      </c>
      <c r="N9646">
        <v>2</v>
      </c>
      <c r="O9646" t="s">
        <v>19485</v>
      </c>
      <c r="P9646" t="s">
        <v>79</v>
      </c>
      <c r="Q9646">
        <v>1811056.1</v>
      </c>
      <c r="R9646" t="s">
        <v>34</v>
      </c>
      <c r="S9646" t="s">
        <v>35</v>
      </c>
      <c r="T9646" t="s">
        <v>35</v>
      </c>
      <c r="U9646" s="6">
        <v>4.4000000000000004</v>
      </c>
    </row>
    <row r="9647" spans="1:21" x14ac:dyDescent="0.25">
      <c r="A9647" t="s">
        <v>19486</v>
      </c>
      <c r="B9647" s="1">
        <v>45447</v>
      </c>
      <c r="C9647" t="s">
        <v>98</v>
      </c>
      <c r="D9647" t="s">
        <v>23</v>
      </c>
      <c r="E9647" t="s">
        <v>99</v>
      </c>
      <c r="F9647" t="s">
        <v>58</v>
      </c>
      <c r="G9647" t="s">
        <v>252</v>
      </c>
      <c r="H9647" t="s">
        <v>26</v>
      </c>
      <c r="I9647" t="s">
        <v>52</v>
      </c>
      <c r="J9647" t="s">
        <v>28</v>
      </c>
      <c r="K9647" t="s">
        <v>72</v>
      </c>
      <c r="L9647" t="s">
        <v>44</v>
      </c>
      <c r="M9647" t="s">
        <v>77</v>
      </c>
      <c r="N9647">
        <v>2</v>
      </c>
      <c r="O9647" t="s">
        <v>19487</v>
      </c>
      <c r="P9647" t="s">
        <v>349</v>
      </c>
      <c r="Q9647">
        <v>1471635.75</v>
      </c>
      <c r="R9647" t="s">
        <v>48</v>
      </c>
      <c r="S9647" t="s">
        <v>35</v>
      </c>
      <c r="T9647" t="s">
        <v>56</v>
      </c>
      <c r="U9647" s="6">
        <v>4.9000000000000004</v>
      </c>
    </row>
    <row r="9648" spans="1:21" x14ac:dyDescent="0.25">
      <c r="A9648" t="s">
        <v>19488</v>
      </c>
      <c r="B9648" s="1">
        <v>45486</v>
      </c>
      <c r="C9648" t="s">
        <v>50</v>
      </c>
      <c r="D9648" t="s">
        <v>23</v>
      </c>
      <c r="E9648" t="s">
        <v>130</v>
      </c>
      <c r="F9648" t="s">
        <v>62</v>
      </c>
      <c r="G9648" t="s">
        <v>20209</v>
      </c>
      <c r="H9648" t="s">
        <v>26</v>
      </c>
      <c r="I9648" t="s">
        <v>94</v>
      </c>
      <c r="J9648" t="s">
        <v>42</v>
      </c>
      <c r="K9648" t="s">
        <v>29</v>
      </c>
      <c r="L9648" t="s">
        <v>44</v>
      </c>
      <c r="M9648" t="s">
        <v>64</v>
      </c>
      <c r="N9648">
        <v>5</v>
      </c>
      <c r="O9648" t="s">
        <v>19489</v>
      </c>
      <c r="P9648" t="s">
        <v>610</v>
      </c>
      <c r="Q9648">
        <v>8755258.2400000002</v>
      </c>
      <c r="R9648" t="s">
        <v>34</v>
      </c>
      <c r="S9648" t="s">
        <v>56</v>
      </c>
      <c r="T9648" t="s">
        <v>56</v>
      </c>
      <c r="U9648" s="6">
        <v>3.7</v>
      </c>
    </row>
    <row r="9649" spans="1:21" x14ac:dyDescent="0.25">
      <c r="A9649" t="s">
        <v>19490</v>
      </c>
      <c r="B9649" s="1">
        <v>45765</v>
      </c>
      <c r="C9649" t="s">
        <v>22</v>
      </c>
      <c r="D9649" t="s">
        <v>23</v>
      </c>
      <c r="E9649" t="s">
        <v>24</v>
      </c>
      <c r="F9649" t="s">
        <v>69</v>
      </c>
      <c r="G9649" t="s">
        <v>20203</v>
      </c>
      <c r="H9649" t="s">
        <v>104</v>
      </c>
      <c r="I9649" t="s">
        <v>240</v>
      </c>
      <c r="J9649" t="s">
        <v>174</v>
      </c>
      <c r="K9649" t="s">
        <v>43</v>
      </c>
      <c r="L9649" t="s">
        <v>44</v>
      </c>
      <c r="M9649" t="s">
        <v>53</v>
      </c>
      <c r="N9649">
        <v>2</v>
      </c>
      <c r="O9649" t="s">
        <v>19491</v>
      </c>
      <c r="P9649" t="s">
        <v>225</v>
      </c>
      <c r="Q9649">
        <v>1524787.97</v>
      </c>
      <c r="R9649" t="s">
        <v>34</v>
      </c>
      <c r="S9649" t="s">
        <v>56</v>
      </c>
      <c r="T9649" t="s">
        <v>35</v>
      </c>
      <c r="U9649" s="6">
        <v>3.6</v>
      </c>
    </row>
    <row r="9650" spans="1:21" x14ac:dyDescent="0.25">
      <c r="A9650" t="s">
        <v>19492</v>
      </c>
      <c r="B9650" s="1">
        <v>45042</v>
      </c>
      <c r="C9650" t="s">
        <v>88</v>
      </c>
      <c r="D9650" t="s">
        <v>23</v>
      </c>
      <c r="E9650" t="s">
        <v>112</v>
      </c>
      <c r="F9650" t="s">
        <v>58</v>
      </c>
      <c r="G9650" t="s">
        <v>20200</v>
      </c>
      <c r="H9650" t="s">
        <v>70</v>
      </c>
      <c r="I9650" t="s">
        <v>71</v>
      </c>
      <c r="J9650" t="s">
        <v>28</v>
      </c>
      <c r="K9650" t="s">
        <v>29</v>
      </c>
      <c r="L9650" t="s">
        <v>30</v>
      </c>
      <c r="M9650" t="s">
        <v>77</v>
      </c>
      <c r="N9650">
        <v>2</v>
      </c>
      <c r="O9650" t="s">
        <v>19493</v>
      </c>
      <c r="P9650" t="s">
        <v>312</v>
      </c>
      <c r="Q9650">
        <v>1857617.26</v>
      </c>
      <c r="R9650" t="s">
        <v>48</v>
      </c>
      <c r="S9650" t="s">
        <v>35</v>
      </c>
      <c r="T9650" t="s">
        <v>35</v>
      </c>
      <c r="U9650" s="6">
        <v>4.8</v>
      </c>
    </row>
    <row r="9651" spans="1:21" x14ac:dyDescent="0.25">
      <c r="A9651" t="s">
        <v>19494</v>
      </c>
      <c r="B9651" s="1">
        <v>45823</v>
      </c>
      <c r="C9651" t="s">
        <v>50</v>
      </c>
      <c r="D9651" t="s">
        <v>23</v>
      </c>
      <c r="E9651" t="s">
        <v>130</v>
      </c>
      <c r="F9651" t="s">
        <v>76</v>
      </c>
      <c r="G9651" t="s">
        <v>20204</v>
      </c>
      <c r="H9651" t="s">
        <v>104</v>
      </c>
      <c r="I9651" t="s">
        <v>240</v>
      </c>
      <c r="J9651" t="s">
        <v>174</v>
      </c>
      <c r="K9651" t="s">
        <v>29</v>
      </c>
      <c r="L9651" t="s">
        <v>30</v>
      </c>
      <c r="M9651" t="s">
        <v>64</v>
      </c>
      <c r="N9651">
        <v>4</v>
      </c>
      <c r="O9651" t="s">
        <v>19495</v>
      </c>
      <c r="P9651" t="s">
        <v>160</v>
      </c>
      <c r="Q9651">
        <v>2816242.05</v>
      </c>
      <c r="R9651" t="s">
        <v>48</v>
      </c>
      <c r="S9651" t="s">
        <v>56</v>
      </c>
      <c r="T9651" t="s">
        <v>35</v>
      </c>
      <c r="U9651" s="6">
        <v>4</v>
      </c>
    </row>
    <row r="9652" spans="1:21" x14ac:dyDescent="0.25">
      <c r="A9652" t="s">
        <v>19496</v>
      </c>
      <c r="B9652" s="1">
        <v>45388</v>
      </c>
      <c r="C9652" t="s">
        <v>37</v>
      </c>
      <c r="D9652" t="s">
        <v>23</v>
      </c>
      <c r="E9652" t="s">
        <v>68</v>
      </c>
      <c r="F9652" t="s">
        <v>90</v>
      </c>
      <c r="G9652" t="s">
        <v>328</v>
      </c>
      <c r="H9652" t="s">
        <v>26</v>
      </c>
      <c r="I9652" t="s">
        <v>52</v>
      </c>
      <c r="J9652" t="s">
        <v>28</v>
      </c>
      <c r="K9652" t="s">
        <v>29</v>
      </c>
      <c r="L9652" t="s">
        <v>44</v>
      </c>
      <c r="M9652" t="s">
        <v>77</v>
      </c>
      <c r="N9652">
        <v>1</v>
      </c>
      <c r="O9652" t="s">
        <v>19497</v>
      </c>
      <c r="P9652" t="s">
        <v>582</v>
      </c>
      <c r="Q9652">
        <v>768747.84</v>
      </c>
      <c r="R9652" t="s">
        <v>34</v>
      </c>
      <c r="S9652" t="s">
        <v>35</v>
      </c>
      <c r="T9652" t="s">
        <v>35</v>
      </c>
      <c r="U9652" s="6">
        <v>4.2</v>
      </c>
    </row>
    <row r="9653" spans="1:21" x14ac:dyDescent="0.25">
      <c r="A9653" t="s">
        <v>19498</v>
      </c>
      <c r="B9653" s="1">
        <v>45219</v>
      </c>
      <c r="C9653" t="s">
        <v>98</v>
      </c>
      <c r="D9653" t="s">
        <v>23</v>
      </c>
      <c r="E9653" t="s">
        <v>99</v>
      </c>
      <c r="F9653" t="s">
        <v>58</v>
      </c>
      <c r="G9653" t="s">
        <v>165</v>
      </c>
      <c r="H9653" t="s">
        <v>83</v>
      </c>
      <c r="I9653" t="s">
        <v>84</v>
      </c>
      <c r="J9653" t="s">
        <v>42</v>
      </c>
      <c r="K9653" t="s">
        <v>43</v>
      </c>
      <c r="L9653" t="s">
        <v>44</v>
      </c>
      <c r="M9653" t="s">
        <v>64</v>
      </c>
      <c r="N9653">
        <v>4</v>
      </c>
      <c r="O9653" t="s">
        <v>19499</v>
      </c>
      <c r="P9653" t="s">
        <v>55</v>
      </c>
      <c r="Q9653">
        <v>3995825.75</v>
      </c>
      <c r="R9653" t="s">
        <v>34</v>
      </c>
      <c r="S9653" t="s">
        <v>35</v>
      </c>
      <c r="T9653" t="s">
        <v>35</v>
      </c>
      <c r="U9653" s="6">
        <v>4.0999999999999996</v>
      </c>
    </row>
    <row r="9654" spans="1:21" x14ac:dyDescent="0.25">
      <c r="A9654" t="s">
        <v>19500</v>
      </c>
      <c r="B9654" s="1">
        <v>45762</v>
      </c>
      <c r="C9654" t="s">
        <v>88</v>
      </c>
      <c r="D9654" t="s">
        <v>23</v>
      </c>
      <c r="E9654" t="s">
        <v>89</v>
      </c>
      <c r="F9654" t="s">
        <v>69</v>
      </c>
      <c r="G9654" t="s">
        <v>146</v>
      </c>
      <c r="H9654" t="s">
        <v>40</v>
      </c>
      <c r="I9654" t="s">
        <v>63</v>
      </c>
      <c r="J9654" t="s">
        <v>42</v>
      </c>
      <c r="K9654" t="s">
        <v>43</v>
      </c>
      <c r="L9654" t="s">
        <v>44</v>
      </c>
      <c r="M9654" t="s">
        <v>113</v>
      </c>
      <c r="N9654">
        <v>5</v>
      </c>
      <c r="O9654" t="s">
        <v>19501</v>
      </c>
      <c r="P9654" t="s">
        <v>235</v>
      </c>
      <c r="Q9654">
        <v>4259358.5999999996</v>
      </c>
      <c r="R9654" t="s">
        <v>34</v>
      </c>
      <c r="S9654" t="s">
        <v>56</v>
      </c>
      <c r="T9654" t="s">
        <v>35</v>
      </c>
      <c r="U9654" s="6">
        <v>3.7</v>
      </c>
    </row>
    <row r="9655" spans="1:21" x14ac:dyDescent="0.25">
      <c r="A9655" t="s">
        <v>19502</v>
      </c>
      <c r="B9655" s="1">
        <v>45580</v>
      </c>
      <c r="C9655" t="s">
        <v>37</v>
      </c>
      <c r="D9655" t="s">
        <v>23</v>
      </c>
      <c r="E9655" t="s">
        <v>68</v>
      </c>
      <c r="F9655" t="s">
        <v>190</v>
      </c>
      <c r="G9655" t="s">
        <v>259</v>
      </c>
      <c r="H9655" t="s">
        <v>70</v>
      </c>
      <c r="I9655" t="s">
        <v>119</v>
      </c>
      <c r="J9655" t="s">
        <v>28</v>
      </c>
      <c r="K9655" t="s">
        <v>29</v>
      </c>
      <c r="L9655" t="s">
        <v>30</v>
      </c>
      <c r="M9655" t="s">
        <v>53</v>
      </c>
      <c r="N9655">
        <v>2</v>
      </c>
      <c r="O9655" t="s">
        <v>19503</v>
      </c>
      <c r="P9655" t="s">
        <v>228</v>
      </c>
      <c r="Q9655">
        <v>1385168.52</v>
      </c>
      <c r="R9655" t="s">
        <v>34</v>
      </c>
      <c r="S9655" t="s">
        <v>35</v>
      </c>
      <c r="T9655" t="s">
        <v>35</v>
      </c>
      <c r="U9655" s="6">
        <v>3.7</v>
      </c>
    </row>
    <row r="9656" spans="1:21" x14ac:dyDescent="0.25">
      <c r="A9656" t="s">
        <v>19504</v>
      </c>
      <c r="B9656" s="1">
        <v>45047</v>
      </c>
      <c r="C9656" t="s">
        <v>98</v>
      </c>
      <c r="D9656" t="s">
        <v>23</v>
      </c>
      <c r="E9656" t="s">
        <v>99</v>
      </c>
      <c r="F9656" t="s">
        <v>76</v>
      </c>
      <c r="G9656" t="s">
        <v>20197</v>
      </c>
      <c r="H9656" t="s">
        <v>70</v>
      </c>
      <c r="I9656" t="s">
        <v>119</v>
      </c>
      <c r="J9656" t="s">
        <v>28</v>
      </c>
      <c r="K9656" t="s">
        <v>29</v>
      </c>
      <c r="L9656" t="s">
        <v>30</v>
      </c>
      <c r="M9656" t="s">
        <v>45</v>
      </c>
      <c r="N9656">
        <v>4</v>
      </c>
      <c r="O9656" t="s">
        <v>19505</v>
      </c>
      <c r="P9656" t="s">
        <v>582</v>
      </c>
      <c r="Q9656">
        <v>2680312.08</v>
      </c>
      <c r="R9656" t="s">
        <v>34</v>
      </c>
      <c r="S9656" t="s">
        <v>56</v>
      </c>
      <c r="T9656" t="s">
        <v>35</v>
      </c>
      <c r="U9656" s="6">
        <v>3.8</v>
      </c>
    </row>
    <row r="9657" spans="1:21" x14ac:dyDescent="0.25">
      <c r="A9657" t="s">
        <v>19506</v>
      </c>
      <c r="B9657" s="1">
        <v>45015</v>
      </c>
      <c r="C9657" t="s">
        <v>50</v>
      </c>
      <c r="D9657" t="s">
        <v>23</v>
      </c>
      <c r="E9657" t="s">
        <v>130</v>
      </c>
      <c r="F9657" t="s">
        <v>69</v>
      </c>
      <c r="G9657" t="s">
        <v>203</v>
      </c>
      <c r="H9657" t="s">
        <v>70</v>
      </c>
      <c r="I9657" t="s">
        <v>71</v>
      </c>
      <c r="J9657" t="s">
        <v>28</v>
      </c>
      <c r="K9657" t="s">
        <v>72</v>
      </c>
      <c r="L9657" t="s">
        <v>44</v>
      </c>
      <c r="M9657" t="s">
        <v>77</v>
      </c>
      <c r="N9657">
        <v>5</v>
      </c>
      <c r="O9657" t="s">
        <v>19507</v>
      </c>
      <c r="P9657" t="s">
        <v>47</v>
      </c>
      <c r="Q9657">
        <v>4645106.38</v>
      </c>
      <c r="R9657" t="s">
        <v>48</v>
      </c>
      <c r="S9657" t="s">
        <v>35</v>
      </c>
      <c r="T9657" t="s">
        <v>35</v>
      </c>
      <c r="U9657" s="6">
        <v>5</v>
      </c>
    </row>
    <row r="9658" spans="1:21" x14ac:dyDescent="0.25">
      <c r="A9658" t="s">
        <v>19508</v>
      </c>
      <c r="B9658" s="1">
        <v>45087</v>
      </c>
      <c r="C9658" t="s">
        <v>81</v>
      </c>
      <c r="D9658" t="s">
        <v>23</v>
      </c>
      <c r="E9658" t="s">
        <v>82</v>
      </c>
      <c r="F9658" t="s">
        <v>62</v>
      </c>
      <c r="G9658" t="s">
        <v>20205</v>
      </c>
      <c r="H9658" t="s">
        <v>166</v>
      </c>
      <c r="I9658" t="s">
        <v>173</v>
      </c>
      <c r="J9658" t="s">
        <v>174</v>
      </c>
      <c r="K9658" t="s">
        <v>29</v>
      </c>
      <c r="L9658" t="s">
        <v>30</v>
      </c>
      <c r="M9658" t="s">
        <v>77</v>
      </c>
      <c r="N9658">
        <v>2</v>
      </c>
      <c r="O9658" t="s">
        <v>19509</v>
      </c>
      <c r="P9658" t="s">
        <v>92</v>
      </c>
      <c r="Q9658">
        <v>1300110.46</v>
      </c>
      <c r="R9658" t="s">
        <v>34</v>
      </c>
      <c r="S9658" t="s">
        <v>35</v>
      </c>
      <c r="T9658" t="s">
        <v>56</v>
      </c>
      <c r="U9658" s="6">
        <v>4</v>
      </c>
    </row>
    <row r="9659" spans="1:21" x14ac:dyDescent="0.25">
      <c r="A9659" t="s">
        <v>19510</v>
      </c>
      <c r="B9659" s="1">
        <v>45803</v>
      </c>
      <c r="C9659" t="s">
        <v>22</v>
      </c>
      <c r="D9659" t="s">
        <v>23</v>
      </c>
      <c r="E9659" t="s">
        <v>24</v>
      </c>
      <c r="F9659" t="s">
        <v>25</v>
      </c>
      <c r="G9659" t="s">
        <v>259</v>
      </c>
      <c r="H9659" t="s">
        <v>26</v>
      </c>
      <c r="I9659" t="s">
        <v>52</v>
      </c>
      <c r="J9659" t="s">
        <v>28</v>
      </c>
      <c r="K9659" t="s">
        <v>29</v>
      </c>
      <c r="L9659" t="s">
        <v>30</v>
      </c>
      <c r="M9659" t="s">
        <v>77</v>
      </c>
      <c r="N9659">
        <v>3</v>
      </c>
      <c r="O9659" t="s">
        <v>19511</v>
      </c>
      <c r="P9659" t="s">
        <v>169</v>
      </c>
      <c r="Q9659">
        <v>2094914.63</v>
      </c>
      <c r="R9659" t="s">
        <v>48</v>
      </c>
      <c r="S9659" t="s">
        <v>56</v>
      </c>
      <c r="T9659" t="s">
        <v>56</v>
      </c>
      <c r="U9659" s="6">
        <v>4.3</v>
      </c>
    </row>
    <row r="9660" spans="1:21" x14ac:dyDescent="0.25">
      <c r="A9660" t="s">
        <v>19512</v>
      </c>
      <c r="B9660" s="1">
        <v>45912</v>
      </c>
      <c r="C9660" t="s">
        <v>22</v>
      </c>
      <c r="D9660" t="s">
        <v>23</v>
      </c>
      <c r="E9660" t="s">
        <v>24</v>
      </c>
      <c r="F9660" t="s">
        <v>58</v>
      </c>
      <c r="G9660" t="s">
        <v>596</v>
      </c>
      <c r="H9660" t="s">
        <v>26</v>
      </c>
      <c r="I9660" t="s">
        <v>27</v>
      </c>
      <c r="J9660" t="s">
        <v>28</v>
      </c>
      <c r="K9660" t="s">
        <v>43</v>
      </c>
      <c r="L9660" t="s">
        <v>44</v>
      </c>
      <c r="M9660" t="s">
        <v>53</v>
      </c>
      <c r="N9660">
        <v>4</v>
      </c>
      <c r="O9660" t="s">
        <v>19513</v>
      </c>
      <c r="P9660" t="s">
        <v>840</v>
      </c>
      <c r="Q9660">
        <v>5271384.9800000004</v>
      </c>
      <c r="R9660" t="s">
        <v>48</v>
      </c>
      <c r="S9660" t="s">
        <v>56</v>
      </c>
      <c r="T9660" t="s">
        <v>35</v>
      </c>
      <c r="U9660" s="6">
        <v>3.9</v>
      </c>
    </row>
    <row r="9661" spans="1:21" x14ac:dyDescent="0.25">
      <c r="A9661" t="s">
        <v>19514</v>
      </c>
      <c r="B9661" s="1">
        <v>45249</v>
      </c>
      <c r="C9661" t="s">
        <v>50</v>
      </c>
      <c r="D9661" t="s">
        <v>23</v>
      </c>
      <c r="E9661" t="s">
        <v>130</v>
      </c>
      <c r="F9661" t="s">
        <v>90</v>
      </c>
      <c r="G9661" t="s">
        <v>20213</v>
      </c>
      <c r="H9661" t="s">
        <v>40</v>
      </c>
      <c r="I9661" t="s">
        <v>41</v>
      </c>
      <c r="J9661" t="s">
        <v>42</v>
      </c>
      <c r="K9661" t="s">
        <v>43</v>
      </c>
      <c r="L9661" t="s">
        <v>30</v>
      </c>
      <c r="M9661" t="s">
        <v>31</v>
      </c>
      <c r="N9661">
        <v>1</v>
      </c>
      <c r="O9661" t="s">
        <v>19515</v>
      </c>
      <c r="P9661" t="s">
        <v>290</v>
      </c>
      <c r="Q9661">
        <v>1185128.45</v>
      </c>
      <c r="R9661" t="s">
        <v>34</v>
      </c>
      <c r="S9661" t="s">
        <v>56</v>
      </c>
      <c r="T9661" t="s">
        <v>35</v>
      </c>
      <c r="U9661" s="6">
        <v>4.5999999999999996</v>
      </c>
    </row>
    <row r="9662" spans="1:21" x14ac:dyDescent="0.25">
      <c r="A9662" t="s">
        <v>19516</v>
      </c>
      <c r="B9662" s="1">
        <v>45697</v>
      </c>
      <c r="C9662" t="s">
        <v>98</v>
      </c>
      <c r="D9662" t="s">
        <v>23</v>
      </c>
      <c r="E9662" t="s">
        <v>99</v>
      </c>
      <c r="F9662" t="s">
        <v>25</v>
      </c>
      <c r="G9662" t="s">
        <v>20209</v>
      </c>
      <c r="H9662" t="s">
        <v>70</v>
      </c>
      <c r="I9662" t="s">
        <v>71</v>
      </c>
      <c r="J9662" t="s">
        <v>28</v>
      </c>
      <c r="K9662" t="s">
        <v>29</v>
      </c>
      <c r="L9662" t="s">
        <v>30</v>
      </c>
      <c r="M9662" t="s">
        <v>45</v>
      </c>
      <c r="N9662">
        <v>3</v>
      </c>
      <c r="O9662" t="s">
        <v>19517</v>
      </c>
      <c r="P9662" t="s">
        <v>144</v>
      </c>
      <c r="Q9662">
        <v>2564158.87</v>
      </c>
      <c r="R9662" t="s">
        <v>34</v>
      </c>
      <c r="S9662" t="s">
        <v>35</v>
      </c>
      <c r="T9662" t="s">
        <v>35</v>
      </c>
      <c r="U9662" s="6">
        <v>4.5999999999999996</v>
      </c>
    </row>
    <row r="9663" spans="1:21" x14ac:dyDescent="0.25">
      <c r="A9663" t="s">
        <v>19518</v>
      </c>
      <c r="B9663" s="1">
        <v>45733</v>
      </c>
      <c r="C9663" t="s">
        <v>22</v>
      </c>
      <c r="D9663" t="s">
        <v>23</v>
      </c>
      <c r="E9663" t="s">
        <v>24</v>
      </c>
      <c r="F9663" t="s">
        <v>69</v>
      </c>
      <c r="G9663" t="s">
        <v>259</v>
      </c>
      <c r="H9663" t="s">
        <v>70</v>
      </c>
      <c r="I9663" t="s">
        <v>180</v>
      </c>
      <c r="J9663" t="s">
        <v>42</v>
      </c>
      <c r="K9663" t="s">
        <v>43</v>
      </c>
      <c r="L9663" t="s">
        <v>30</v>
      </c>
      <c r="M9663" t="s">
        <v>113</v>
      </c>
      <c r="N9663">
        <v>1</v>
      </c>
      <c r="O9663" t="s">
        <v>19519</v>
      </c>
      <c r="P9663" t="s">
        <v>160</v>
      </c>
      <c r="Q9663">
        <v>924571.36</v>
      </c>
      <c r="R9663" t="s">
        <v>34</v>
      </c>
      <c r="S9663" t="s">
        <v>35</v>
      </c>
      <c r="T9663" t="s">
        <v>56</v>
      </c>
      <c r="U9663" s="6">
        <v>4.9000000000000004</v>
      </c>
    </row>
    <row r="9664" spans="1:21" x14ac:dyDescent="0.25">
      <c r="A9664" t="s">
        <v>19520</v>
      </c>
      <c r="B9664" s="1">
        <v>45004</v>
      </c>
      <c r="C9664" t="s">
        <v>88</v>
      </c>
      <c r="D9664" t="s">
        <v>23</v>
      </c>
      <c r="E9664" t="s">
        <v>89</v>
      </c>
      <c r="F9664" t="s">
        <v>69</v>
      </c>
      <c r="G9664" t="s">
        <v>20203</v>
      </c>
      <c r="H9664" t="s">
        <v>70</v>
      </c>
      <c r="I9664" t="s">
        <v>71</v>
      </c>
      <c r="J9664" t="s">
        <v>28</v>
      </c>
      <c r="K9664" t="s">
        <v>29</v>
      </c>
      <c r="L9664" t="s">
        <v>44</v>
      </c>
      <c r="M9664" t="s">
        <v>31</v>
      </c>
      <c r="N9664">
        <v>5</v>
      </c>
      <c r="O9664" t="s">
        <v>19521</v>
      </c>
      <c r="P9664" t="s">
        <v>66</v>
      </c>
      <c r="Q9664">
        <v>4652865.99</v>
      </c>
      <c r="R9664" t="s">
        <v>48</v>
      </c>
      <c r="S9664" t="s">
        <v>35</v>
      </c>
      <c r="T9664" t="s">
        <v>35</v>
      </c>
      <c r="U9664" s="6">
        <v>4.8</v>
      </c>
    </row>
    <row r="9665" spans="1:21" x14ac:dyDescent="0.25">
      <c r="A9665" t="s">
        <v>19522</v>
      </c>
      <c r="B9665" s="1">
        <v>45386</v>
      </c>
      <c r="C9665" t="s">
        <v>37</v>
      </c>
      <c r="D9665" t="s">
        <v>23</v>
      </c>
      <c r="E9665" t="s">
        <v>68</v>
      </c>
      <c r="F9665" t="s">
        <v>25</v>
      </c>
      <c r="G9665" t="s">
        <v>155</v>
      </c>
      <c r="H9665" t="s">
        <v>70</v>
      </c>
      <c r="I9665" t="s">
        <v>180</v>
      </c>
      <c r="J9665" t="s">
        <v>42</v>
      </c>
      <c r="K9665" t="s">
        <v>29</v>
      </c>
      <c r="L9665" t="s">
        <v>30</v>
      </c>
      <c r="M9665" t="s">
        <v>45</v>
      </c>
      <c r="N9665">
        <v>3</v>
      </c>
      <c r="O9665" t="s">
        <v>19523</v>
      </c>
      <c r="P9665" t="s">
        <v>267</v>
      </c>
      <c r="Q9665">
        <v>2965026.25</v>
      </c>
      <c r="R9665" t="s">
        <v>48</v>
      </c>
      <c r="S9665" t="s">
        <v>56</v>
      </c>
      <c r="T9665" t="s">
        <v>35</v>
      </c>
      <c r="U9665" s="6">
        <v>4.3</v>
      </c>
    </row>
    <row r="9666" spans="1:21" x14ac:dyDescent="0.25">
      <c r="A9666" t="s">
        <v>19524</v>
      </c>
      <c r="B9666" s="1">
        <v>45262</v>
      </c>
      <c r="C9666" t="s">
        <v>37</v>
      </c>
      <c r="D9666" t="s">
        <v>23</v>
      </c>
      <c r="E9666" t="s">
        <v>68</v>
      </c>
      <c r="F9666" t="s">
        <v>39</v>
      </c>
      <c r="G9666" t="s">
        <v>305</v>
      </c>
      <c r="H9666" t="s">
        <v>70</v>
      </c>
      <c r="I9666" t="s">
        <v>119</v>
      </c>
      <c r="J9666" t="s">
        <v>28</v>
      </c>
      <c r="K9666" t="s">
        <v>72</v>
      </c>
      <c r="L9666" t="s">
        <v>44</v>
      </c>
      <c r="M9666" t="s">
        <v>64</v>
      </c>
      <c r="N9666">
        <v>5</v>
      </c>
      <c r="O9666" t="s">
        <v>19525</v>
      </c>
      <c r="P9666" t="s">
        <v>225</v>
      </c>
      <c r="Q9666">
        <v>3919471.11</v>
      </c>
      <c r="R9666" t="s">
        <v>34</v>
      </c>
      <c r="S9666" t="s">
        <v>35</v>
      </c>
      <c r="T9666" t="s">
        <v>56</v>
      </c>
      <c r="U9666" s="6">
        <v>4.8</v>
      </c>
    </row>
    <row r="9667" spans="1:21" x14ac:dyDescent="0.25">
      <c r="A9667" t="s">
        <v>19526</v>
      </c>
      <c r="B9667" s="1">
        <v>45575</v>
      </c>
      <c r="C9667" t="s">
        <v>50</v>
      </c>
      <c r="D9667" t="s">
        <v>23</v>
      </c>
      <c r="E9667" t="s">
        <v>130</v>
      </c>
      <c r="F9667" t="s">
        <v>69</v>
      </c>
      <c r="G9667" t="s">
        <v>365</v>
      </c>
      <c r="H9667" t="s">
        <v>104</v>
      </c>
      <c r="I9667" t="s">
        <v>105</v>
      </c>
      <c r="J9667" t="s">
        <v>28</v>
      </c>
      <c r="K9667" t="s">
        <v>29</v>
      </c>
      <c r="L9667" t="s">
        <v>30</v>
      </c>
      <c r="M9667" t="s">
        <v>77</v>
      </c>
      <c r="N9667">
        <v>5</v>
      </c>
      <c r="O9667" t="s">
        <v>19527</v>
      </c>
      <c r="P9667" t="s">
        <v>74</v>
      </c>
      <c r="Q9667">
        <v>3683326.78</v>
      </c>
      <c r="R9667" t="s">
        <v>34</v>
      </c>
      <c r="S9667" t="s">
        <v>56</v>
      </c>
      <c r="T9667" t="s">
        <v>35</v>
      </c>
      <c r="U9667" s="6">
        <v>3.8</v>
      </c>
    </row>
    <row r="9668" spans="1:21" x14ac:dyDescent="0.25">
      <c r="A9668" t="s">
        <v>19528</v>
      </c>
      <c r="B9668" s="1">
        <v>45927</v>
      </c>
      <c r="C9668" t="s">
        <v>98</v>
      </c>
      <c r="D9668" t="s">
        <v>23</v>
      </c>
      <c r="E9668" t="s">
        <v>99</v>
      </c>
      <c r="F9668" t="s">
        <v>190</v>
      </c>
      <c r="G9668" t="s">
        <v>142</v>
      </c>
      <c r="H9668" t="s">
        <v>166</v>
      </c>
      <c r="I9668" t="s">
        <v>173</v>
      </c>
      <c r="J9668" t="s">
        <v>174</v>
      </c>
      <c r="K9668" t="s">
        <v>72</v>
      </c>
      <c r="L9668" t="s">
        <v>44</v>
      </c>
      <c r="M9668" t="s">
        <v>31</v>
      </c>
      <c r="N9668">
        <v>2</v>
      </c>
      <c r="O9668" t="s">
        <v>19529</v>
      </c>
      <c r="P9668" t="s">
        <v>124</v>
      </c>
      <c r="Q9668">
        <v>1316514.3999999999</v>
      </c>
      <c r="R9668" t="s">
        <v>34</v>
      </c>
      <c r="S9668" t="s">
        <v>56</v>
      </c>
      <c r="T9668" t="s">
        <v>35</v>
      </c>
      <c r="U9668" s="6">
        <v>4.8</v>
      </c>
    </row>
    <row r="9669" spans="1:21" x14ac:dyDescent="0.25">
      <c r="A9669" t="s">
        <v>19530</v>
      </c>
      <c r="B9669" s="1">
        <v>45073</v>
      </c>
      <c r="C9669" t="s">
        <v>88</v>
      </c>
      <c r="D9669" t="s">
        <v>23</v>
      </c>
      <c r="E9669" t="s">
        <v>112</v>
      </c>
      <c r="F9669" t="s">
        <v>69</v>
      </c>
      <c r="G9669" t="s">
        <v>331</v>
      </c>
      <c r="H9669" t="s">
        <v>83</v>
      </c>
      <c r="I9669" t="s">
        <v>126</v>
      </c>
      <c r="J9669" t="s">
        <v>42</v>
      </c>
      <c r="K9669" t="s">
        <v>43</v>
      </c>
      <c r="L9669" t="s">
        <v>30</v>
      </c>
      <c r="M9669" t="s">
        <v>31</v>
      </c>
      <c r="N9669">
        <v>4</v>
      </c>
      <c r="O9669" t="s">
        <v>19531</v>
      </c>
      <c r="P9669" t="s">
        <v>656</v>
      </c>
      <c r="Q9669">
        <v>3268194.89</v>
      </c>
      <c r="R9669" t="s">
        <v>48</v>
      </c>
      <c r="S9669" t="s">
        <v>56</v>
      </c>
      <c r="T9669" t="s">
        <v>35</v>
      </c>
      <c r="U9669" s="6">
        <v>4.5</v>
      </c>
    </row>
    <row r="9670" spans="1:21" x14ac:dyDescent="0.25">
      <c r="A9670" t="s">
        <v>19532</v>
      </c>
      <c r="B9670" s="1">
        <v>45363</v>
      </c>
      <c r="C9670" t="s">
        <v>50</v>
      </c>
      <c r="D9670" t="s">
        <v>23</v>
      </c>
      <c r="E9670" t="s">
        <v>51</v>
      </c>
      <c r="F9670" t="s">
        <v>90</v>
      </c>
      <c r="G9670" t="s">
        <v>518</v>
      </c>
      <c r="H9670" t="s">
        <v>104</v>
      </c>
      <c r="I9670" t="s">
        <v>105</v>
      </c>
      <c r="J9670" t="s">
        <v>28</v>
      </c>
      <c r="K9670" t="s">
        <v>72</v>
      </c>
      <c r="L9670" t="s">
        <v>44</v>
      </c>
      <c r="M9670" t="s">
        <v>64</v>
      </c>
      <c r="N9670">
        <v>4</v>
      </c>
      <c r="O9670" t="s">
        <v>19533</v>
      </c>
      <c r="P9670" t="s">
        <v>301</v>
      </c>
      <c r="Q9670">
        <v>3061290.06</v>
      </c>
      <c r="R9670" t="s">
        <v>48</v>
      </c>
      <c r="S9670" t="s">
        <v>35</v>
      </c>
      <c r="T9670" t="s">
        <v>56</v>
      </c>
      <c r="U9670" s="6">
        <v>4.7</v>
      </c>
    </row>
    <row r="9671" spans="1:21" x14ac:dyDescent="0.25">
      <c r="A9671" t="s">
        <v>19534</v>
      </c>
      <c r="B9671" s="1">
        <v>45170</v>
      </c>
      <c r="C9671" t="s">
        <v>37</v>
      </c>
      <c r="D9671" t="s">
        <v>23</v>
      </c>
      <c r="E9671" t="s">
        <v>68</v>
      </c>
      <c r="F9671" t="s">
        <v>76</v>
      </c>
      <c r="G9671" t="s">
        <v>20197</v>
      </c>
      <c r="H9671" t="s">
        <v>104</v>
      </c>
      <c r="I9671" t="s">
        <v>240</v>
      </c>
      <c r="J9671" t="s">
        <v>174</v>
      </c>
      <c r="K9671" t="s">
        <v>29</v>
      </c>
      <c r="L9671" t="s">
        <v>44</v>
      </c>
      <c r="M9671" t="s">
        <v>77</v>
      </c>
      <c r="N9671">
        <v>3</v>
      </c>
      <c r="O9671" t="s">
        <v>19535</v>
      </c>
      <c r="P9671" t="s">
        <v>290</v>
      </c>
      <c r="Q9671">
        <v>1967410.79</v>
      </c>
      <c r="R9671" t="s">
        <v>34</v>
      </c>
      <c r="S9671" t="s">
        <v>56</v>
      </c>
      <c r="T9671" t="s">
        <v>56</v>
      </c>
      <c r="U9671" s="6">
        <v>3.5</v>
      </c>
    </row>
    <row r="9672" spans="1:21" x14ac:dyDescent="0.25">
      <c r="A9672" t="s">
        <v>19536</v>
      </c>
      <c r="B9672" s="1">
        <v>45691</v>
      </c>
      <c r="C9672" t="s">
        <v>98</v>
      </c>
      <c r="D9672" t="s">
        <v>23</v>
      </c>
      <c r="E9672" t="s">
        <v>99</v>
      </c>
      <c r="F9672" t="s">
        <v>62</v>
      </c>
      <c r="G9672" t="s">
        <v>20213</v>
      </c>
      <c r="H9672" t="s">
        <v>83</v>
      </c>
      <c r="I9672" t="s">
        <v>84</v>
      </c>
      <c r="J9672" t="s">
        <v>42</v>
      </c>
      <c r="K9672" t="s">
        <v>72</v>
      </c>
      <c r="L9672" t="s">
        <v>30</v>
      </c>
      <c r="M9672" t="s">
        <v>53</v>
      </c>
      <c r="N9672">
        <v>3</v>
      </c>
      <c r="O9672" t="s">
        <v>19537</v>
      </c>
      <c r="P9672" t="s">
        <v>206</v>
      </c>
      <c r="Q9672">
        <v>2959639.01</v>
      </c>
      <c r="R9672" t="s">
        <v>34</v>
      </c>
      <c r="S9672" t="s">
        <v>56</v>
      </c>
      <c r="T9672" t="s">
        <v>56</v>
      </c>
      <c r="U9672" s="6">
        <v>4.9000000000000004</v>
      </c>
    </row>
    <row r="9673" spans="1:21" x14ac:dyDescent="0.25">
      <c r="A9673" t="s">
        <v>19538</v>
      </c>
      <c r="B9673" s="1">
        <v>45571</v>
      </c>
      <c r="C9673" t="s">
        <v>98</v>
      </c>
      <c r="D9673" t="s">
        <v>23</v>
      </c>
      <c r="E9673" t="s">
        <v>103</v>
      </c>
      <c r="F9673" t="s">
        <v>76</v>
      </c>
      <c r="G9673" t="s">
        <v>252</v>
      </c>
      <c r="H9673" t="s">
        <v>104</v>
      </c>
      <c r="I9673" t="s">
        <v>105</v>
      </c>
      <c r="J9673" t="s">
        <v>28</v>
      </c>
      <c r="K9673" t="s">
        <v>72</v>
      </c>
      <c r="L9673" t="s">
        <v>30</v>
      </c>
      <c r="M9673" t="s">
        <v>53</v>
      </c>
      <c r="N9673">
        <v>2</v>
      </c>
      <c r="O9673" t="s">
        <v>19539</v>
      </c>
      <c r="P9673" t="s">
        <v>336</v>
      </c>
      <c r="Q9673">
        <v>1782065.26</v>
      </c>
      <c r="R9673" t="s">
        <v>48</v>
      </c>
      <c r="S9673" t="s">
        <v>56</v>
      </c>
      <c r="T9673" t="s">
        <v>35</v>
      </c>
      <c r="U9673" s="6">
        <v>3.9</v>
      </c>
    </row>
    <row r="9674" spans="1:21" x14ac:dyDescent="0.25">
      <c r="A9674" t="s">
        <v>19540</v>
      </c>
      <c r="B9674" s="1">
        <v>45017</v>
      </c>
      <c r="C9674" t="s">
        <v>88</v>
      </c>
      <c r="D9674" t="s">
        <v>23</v>
      </c>
      <c r="E9674" t="s">
        <v>89</v>
      </c>
      <c r="F9674" t="s">
        <v>39</v>
      </c>
      <c r="G9674" t="s">
        <v>20203</v>
      </c>
      <c r="H9674" t="s">
        <v>166</v>
      </c>
      <c r="I9674" t="s">
        <v>173</v>
      </c>
      <c r="J9674" t="s">
        <v>174</v>
      </c>
      <c r="K9674" t="s">
        <v>43</v>
      </c>
      <c r="L9674" t="s">
        <v>30</v>
      </c>
      <c r="M9674" t="s">
        <v>64</v>
      </c>
      <c r="N9674">
        <v>1</v>
      </c>
      <c r="O9674" t="s">
        <v>19541</v>
      </c>
      <c r="P9674" t="s">
        <v>169</v>
      </c>
      <c r="Q9674">
        <v>543416.56000000006</v>
      </c>
      <c r="R9674" t="s">
        <v>48</v>
      </c>
      <c r="S9674" t="s">
        <v>56</v>
      </c>
      <c r="T9674" t="s">
        <v>35</v>
      </c>
      <c r="U9674" s="6">
        <v>4.5</v>
      </c>
    </row>
    <row r="9675" spans="1:21" x14ac:dyDescent="0.25">
      <c r="A9675" t="s">
        <v>19542</v>
      </c>
      <c r="B9675" s="1">
        <v>44950</v>
      </c>
      <c r="C9675" t="s">
        <v>98</v>
      </c>
      <c r="D9675" t="s">
        <v>23</v>
      </c>
      <c r="E9675" t="s">
        <v>103</v>
      </c>
      <c r="F9675" t="s">
        <v>25</v>
      </c>
      <c r="G9675" t="s">
        <v>316</v>
      </c>
      <c r="H9675" t="s">
        <v>70</v>
      </c>
      <c r="I9675" t="s">
        <v>180</v>
      </c>
      <c r="J9675" t="s">
        <v>42</v>
      </c>
      <c r="K9675" t="s">
        <v>72</v>
      </c>
      <c r="L9675" t="s">
        <v>44</v>
      </c>
      <c r="M9675" t="s">
        <v>77</v>
      </c>
      <c r="N9675">
        <v>3</v>
      </c>
      <c r="O9675" t="s">
        <v>19543</v>
      </c>
      <c r="P9675" t="s">
        <v>60</v>
      </c>
      <c r="Q9675">
        <v>2815691.26</v>
      </c>
      <c r="R9675" t="s">
        <v>48</v>
      </c>
      <c r="S9675" t="s">
        <v>35</v>
      </c>
      <c r="T9675" t="s">
        <v>56</v>
      </c>
      <c r="U9675" s="6">
        <v>5</v>
      </c>
    </row>
    <row r="9676" spans="1:21" x14ac:dyDescent="0.25">
      <c r="A9676" t="s">
        <v>19544</v>
      </c>
      <c r="B9676" s="1">
        <v>45788</v>
      </c>
      <c r="C9676" t="s">
        <v>81</v>
      </c>
      <c r="D9676" t="s">
        <v>23</v>
      </c>
      <c r="E9676" t="s">
        <v>82</v>
      </c>
      <c r="F9676" t="s">
        <v>69</v>
      </c>
      <c r="G9676" t="s">
        <v>184</v>
      </c>
      <c r="H9676" t="s">
        <v>166</v>
      </c>
      <c r="I9676" t="s">
        <v>173</v>
      </c>
      <c r="J9676" t="s">
        <v>174</v>
      </c>
      <c r="K9676" t="s">
        <v>29</v>
      </c>
      <c r="L9676" t="s">
        <v>30</v>
      </c>
      <c r="M9676" t="s">
        <v>113</v>
      </c>
      <c r="N9676">
        <v>1</v>
      </c>
      <c r="O9676" t="s">
        <v>19545</v>
      </c>
      <c r="P9676" t="s">
        <v>255</v>
      </c>
      <c r="Q9676">
        <v>560087.05000000005</v>
      </c>
      <c r="R9676" t="s">
        <v>34</v>
      </c>
      <c r="S9676" t="s">
        <v>56</v>
      </c>
      <c r="T9676" t="s">
        <v>56</v>
      </c>
      <c r="U9676" s="6">
        <v>4.9000000000000004</v>
      </c>
    </row>
    <row r="9677" spans="1:21" x14ac:dyDescent="0.25">
      <c r="A9677" t="s">
        <v>19546</v>
      </c>
      <c r="B9677" s="1">
        <v>45641</v>
      </c>
      <c r="C9677" t="s">
        <v>98</v>
      </c>
      <c r="D9677" t="s">
        <v>23</v>
      </c>
      <c r="E9677" t="s">
        <v>99</v>
      </c>
      <c r="F9677" t="s">
        <v>62</v>
      </c>
      <c r="G9677" t="s">
        <v>20211</v>
      </c>
      <c r="H9677" t="s">
        <v>40</v>
      </c>
      <c r="I9677" t="s">
        <v>41</v>
      </c>
      <c r="J9677" t="s">
        <v>42</v>
      </c>
      <c r="K9677" t="s">
        <v>43</v>
      </c>
      <c r="L9677" t="s">
        <v>44</v>
      </c>
      <c r="M9677" t="s">
        <v>113</v>
      </c>
      <c r="N9677">
        <v>2</v>
      </c>
      <c r="O9677" t="s">
        <v>19547</v>
      </c>
      <c r="P9677" t="s">
        <v>47</v>
      </c>
      <c r="Q9677">
        <v>2292431.17</v>
      </c>
      <c r="R9677" t="s">
        <v>48</v>
      </c>
      <c r="S9677" t="s">
        <v>56</v>
      </c>
      <c r="T9677" t="s">
        <v>56</v>
      </c>
      <c r="U9677" s="6">
        <v>4.3</v>
      </c>
    </row>
    <row r="9678" spans="1:21" x14ac:dyDescent="0.25">
      <c r="A9678" t="s">
        <v>19548</v>
      </c>
      <c r="B9678" s="1">
        <v>45076</v>
      </c>
      <c r="C9678" t="s">
        <v>50</v>
      </c>
      <c r="D9678" t="s">
        <v>23</v>
      </c>
      <c r="E9678" t="s">
        <v>130</v>
      </c>
      <c r="F9678" t="s">
        <v>58</v>
      </c>
      <c r="G9678" t="s">
        <v>474</v>
      </c>
      <c r="H9678" t="s">
        <v>26</v>
      </c>
      <c r="I9678" t="s">
        <v>204</v>
      </c>
      <c r="J9678" t="s">
        <v>28</v>
      </c>
      <c r="K9678" t="s">
        <v>43</v>
      </c>
      <c r="L9678" t="s">
        <v>44</v>
      </c>
      <c r="M9678" t="s">
        <v>31</v>
      </c>
      <c r="N9678">
        <v>2</v>
      </c>
      <c r="O9678" t="s">
        <v>19549</v>
      </c>
      <c r="P9678" t="s">
        <v>196</v>
      </c>
      <c r="Q9678">
        <v>1809420.09</v>
      </c>
      <c r="R9678" t="s">
        <v>34</v>
      </c>
      <c r="S9678" t="s">
        <v>35</v>
      </c>
      <c r="T9678" t="s">
        <v>35</v>
      </c>
      <c r="U9678" s="6">
        <v>4.5</v>
      </c>
    </row>
    <row r="9679" spans="1:21" x14ac:dyDescent="0.25">
      <c r="A9679" t="s">
        <v>19550</v>
      </c>
      <c r="B9679" s="1">
        <v>45531</v>
      </c>
      <c r="C9679" t="s">
        <v>22</v>
      </c>
      <c r="D9679" t="s">
        <v>23</v>
      </c>
      <c r="E9679" t="s">
        <v>24</v>
      </c>
      <c r="F9679" t="s">
        <v>69</v>
      </c>
      <c r="G9679" t="s">
        <v>20207</v>
      </c>
      <c r="H9679" t="s">
        <v>70</v>
      </c>
      <c r="I9679" t="s">
        <v>180</v>
      </c>
      <c r="J9679" t="s">
        <v>42</v>
      </c>
      <c r="K9679" t="s">
        <v>72</v>
      </c>
      <c r="L9679" t="s">
        <v>30</v>
      </c>
      <c r="M9679" t="s">
        <v>45</v>
      </c>
      <c r="N9679">
        <v>5</v>
      </c>
      <c r="O9679" t="s">
        <v>19551</v>
      </c>
      <c r="P9679" t="s">
        <v>248</v>
      </c>
      <c r="Q9679">
        <v>4995079.92</v>
      </c>
      <c r="R9679" t="s">
        <v>48</v>
      </c>
      <c r="S9679" t="s">
        <v>35</v>
      </c>
      <c r="T9679" t="s">
        <v>35</v>
      </c>
      <c r="U9679" s="6">
        <v>4.5</v>
      </c>
    </row>
    <row r="9680" spans="1:21" x14ac:dyDescent="0.25">
      <c r="A9680" t="s">
        <v>19552</v>
      </c>
      <c r="B9680" s="1">
        <v>45670</v>
      </c>
      <c r="C9680" t="s">
        <v>50</v>
      </c>
      <c r="D9680" t="s">
        <v>23</v>
      </c>
      <c r="E9680" t="s">
        <v>51</v>
      </c>
      <c r="F9680" t="s">
        <v>90</v>
      </c>
      <c r="G9680" t="s">
        <v>518</v>
      </c>
      <c r="H9680" t="s">
        <v>26</v>
      </c>
      <c r="I9680" t="s">
        <v>253</v>
      </c>
      <c r="J9680" t="s">
        <v>42</v>
      </c>
      <c r="K9680" t="s">
        <v>29</v>
      </c>
      <c r="L9680" t="s">
        <v>30</v>
      </c>
      <c r="M9680" t="s">
        <v>45</v>
      </c>
      <c r="N9680">
        <v>5</v>
      </c>
      <c r="O9680" t="s">
        <v>19553</v>
      </c>
      <c r="P9680" t="s">
        <v>610</v>
      </c>
      <c r="Q9680">
        <v>3897191.99</v>
      </c>
      <c r="R9680" t="s">
        <v>48</v>
      </c>
      <c r="S9680" t="s">
        <v>35</v>
      </c>
      <c r="T9680" t="s">
        <v>35</v>
      </c>
      <c r="U9680" s="6">
        <v>4.3</v>
      </c>
    </row>
    <row r="9681" spans="1:21" x14ac:dyDescent="0.25">
      <c r="A9681" t="s">
        <v>19554</v>
      </c>
      <c r="B9681" s="1">
        <v>45210</v>
      </c>
      <c r="C9681" t="s">
        <v>22</v>
      </c>
      <c r="D9681" t="s">
        <v>23</v>
      </c>
      <c r="E9681" t="s">
        <v>24</v>
      </c>
      <c r="F9681" t="s">
        <v>25</v>
      </c>
      <c r="G9681" t="s">
        <v>20211</v>
      </c>
      <c r="H9681" t="s">
        <v>40</v>
      </c>
      <c r="I9681" t="s">
        <v>63</v>
      </c>
      <c r="J9681" t="s">
        <v>42</v>
      </c>
      <c r="K9681" t="s">
        <v>43</v>
      </c>
      <c r="L9681" t="s">
        <v>44</v>
      </c>
      <c r="M9681" t="s">
        <v>31</v>
      </c>
      <c r="N9681">
        <v>4</v>
      </c>
      <c r="O9681" t="s">
        <v>19555</v>
      </c>
      <c r="P9681" t="s">
        <v>160</v>
      </c>
      <c r="Q9681">
        <v>3832630.51</v>
      </c>
      <c r="R9681" t="s">
        <v>48</v>
      </c>
      <c r="S9681" t="s">
        <v>35</v>
      </c>
      <c r="T9681" t="s">
        <v>56</v>
      </c>
      <c r="U9681" s="6">
        <v>4.5</v>
      </c>
    </row>
    <row r="9682" spans="1:21" x14ac:dyDescent="0.25">
      <c r="A9682" t="s">
        <v>19556</v>
      </c>
      <c r="B9682" s="1">
        <v>45503</v>
      </c>
      <c r="C9682" t="s">
        <v>81</v>
      </c>
      <c r="D9682" t="s">
        <v>23</v>
      </c>
      <c r="E9682" t="s">
        <v>82</v>
      </c>
      <c r="F9682" t="s">
        <v>190</v>
      </c>
      <c r="G9682" t="s">
        <v>155</v>
      </c>
      <c r="H9682" t="s">
        <v>104</v>
      </c>
      <c r="I9682" t="s">
        <v>105</v>
      </c>
      <c r="J9682" t="s">
        <v>28</v>
      </c>
      <c r="K9682" t="s">
        <v>72</v>
      </c>
      <c r="L9682" t="s">
        <v>44</v>
      </c>
      <c r="M9682" t="s">
        <v>64</v>
      </c>
      <c r="N9682">
        <v>5</v>
      </c>
      <c r="O9682" t="s">
        <v>19557</v>
      </c>
      <c r="P9682" t="s">
        <v>526</v>
      </c>
      <c r="Q9682">
        <v>3796293.89</v>
      </c>
      <c r="R9682" t="s">
        <v>34</v>
      </c>
      <c r="S9682" t="s">
        <v>56</v>
      </c>
      <c r="T9682" t="s">
        <v>56</v>
      </c>
      <c r="U9682" s="6">
        <v>4.8</v>
      </c>
    </row>
    <row r="9683" spans="1:21" x14ac:dyDescent="0.25">
      <c r="A9683" t="s">
        <v>19558</v>
      </c>
      <c r="B9683" s="1">
        <v>45506</v>
      </c>
      <c r="C9683" t="s">
        <v>37</v>
      </c>
      <c r="D9683" t="s">
        <v>23</v>
      </c>
      <c r="E9683" t="s">
        <v>38</v>
      </c>
      <c r="F9683" t="s">
        <v>76</v>
      </c>
      <c r="G9683" t="s">
        <v>331</v>
      </c>
      <c r="H9683" t="s">
        <v>70</v>
      </c>
      <c r="I9683" t="s">
        <v>71</v>
      </c>
      <c r="J9683" t="s">
        <v>28</v>
      </c>
      <c r="K9683" t="s">
        <v>43</v>
      </c>
      <c r="L9683" t="s">
        <v>30</v>
      </c>
      <c r="M9683" t="s">
        <v>113</v>
      </c>
      <c r="N9683">
        <v>4</v>
      </c>
      <c r="O9683" t="s">
        <v>19559</v>
      </c>
      <c r="P9683" t="s">
        <v>101</v>
      </c>
      <c r="Q9683">
        <v>3131094.82</v>
      </c>
      <c r="R9683" t="s">
        <v>34</v>
      </c>
      <c r="S9683" t="s">
        <v>35</v>
      </c>
      <c r="T9683" t="s">
        <v>35</v>
      </c>
      <c r="U9683" s="6">
        <v>3.6</v>
      </c>
    </row>
    <row r="9684" spans="1:21" x14ac:dyDescent="0.25">
      <c r="A9684" t="s">
        <v>19560</v>
      </c>
      <c r="B9684" s="1">
        <v>45187</v>
      </c>
      <c r="C9684" t="s">
        <v>98</v>
      </c>
      <c r="D9684" t="s">
        <v>23</v>
      </c>
      <c r="E9684" t="s">
        <v>99</v>
      </c>
      <c r="F9684" t="s">
        <v>69</v>
      </c>
      <c r="G9684" t="s">
        <v>146</v>
      </c>
      <c r="H9684" t="s">
        <v>26</v>
      </c>
      <c r="I9684" t="s">
        <v>94</v>
      </c>
      <c r="J9684" t="s">
        <v>42</v>
      </c>
      <c r="K9684" t="s">
        <v>43</v>
      </c>
      <c r="L9684" t="s">
        <v>44</v>
      </c>
      <c r="M9684" t="s">
        <v>64</v>
      </c>
      <c r="N9684">
        <v>2</v>
      </c>
      <c r="O9684" t="s">
        <v>19561</v>
      </c>
      <c r="P9684" t="s">
        <v>333</v>
      </c>
      <c r="Q9684">
        <v>3141189.53</v>
      </c>
      <c r="R9684" t="s">
        <v>34</v>
      </c>
      <c r="S9684" t="s">
        <v>56</v>
      </c>
      <c r="T9684" t="s">
        <v>35</v>
      </c>
      <c r="U9684" s="6">
        <v>3.6</v>
      </c>
    </row>
    <row r="9685" spans="1:21" x14ac:dyDescent="0.25">
      <c r="A9685" t="s">
        <v>19562</v>
      </c>
      <c r="B9685" s="1">
        <v>44935</v>
      </c>
      <c r="C9685" t="s">
        <v>98</v>
      </c>
      <c r="D9685" t="s">
        <v>23</v>
      </c>
      <c r="E9685" t="s">
        <v>99</v>
      </c>
      <c r="F9685" t="s">
        <v>62</v>
      </c>
      <c r="G9685" t="s">
        <v>305</v>
      </c>
      <c r="H9685" t="s">
        <v>104</v>
      </c>
      <c r="I9685" t="s">
        <v>105</v>
      </c>
      <c r="J9685" t="s">
        <v>28</v>
      </c>
      <c r="K9685" t="s">
        <v>72</v>
      </c>
      <c r="L9685" t="s">
        <v>44</v>
      </c>
      <c r="M9685" t="s">
        <v>77</v>
      </c>
      <c r="N9685">
        <v>1</v>
      </c>
      <c r="O9685" t="s">
        <v>19563</v>
      </c>
      <c r="P9685" t="s">
        <v>92</v>
      </c>
      <c r="Q9685">
        <v>740092.24</v>
      </c>
      <c r="R9685" t="s">
        <v>48</v>
      </c>
      <c r="S9685" t="s">
        <v>56</v>
      </c>
      <c r="T9685" t="s">
        <v>35</v>
      </c>
      <c r="U9685" s="6">
        <v>4.8</v>
      </c>
    </row>
    <row r="9686" spans="1:21" x14ac:dyDescent="0.25">
      <c r="A9686" t="s">
        <v>19564</v>
      </c>
      <c r="B9686" s="1">
        <v>45735</v>
      </c>
      <c r="C9686" t="s">
        <v>22</v>
      </c>
      <c r="D9686" t="s">
        <v>23</v>
      </c>
      <c r="E9686" t="s">
        <v>24</v>
      </c>
      <c r="F9686" t="s">
        <v>25</v>
      </c>
      <c r="G9686" t="s">
        <v>371</v>
      </c>
      <c r="H9686" t="s">
        <v>26</v>
      </c>
      <c r="I9686" t="s">
        <v>253</v>
      </c>
      <c r="J9686" t="s">
        <v>42</v>
      </c>
      <c r="K9686" t="s">
        <v>43</v>
      </c>
      <c r="L9686" t="s">
        <v>30</v>
      </c>
      <c r="M9686" t="s">
        <v>64</v>
      </c>
      <c r="N9686">
        <v>4</v>
      </c>
      <c r="O9686" t="s">
        <v>19565</v>
      </c>
      <c r="P9686" t="s">
        <v>33</v>
      </c>
      <c r="Q9686">
        <v>3143882.52</v>
      </c>
      <c r="R9686" t="s">
        <v>34</v>
      </c>
      <c r="S9686" t="s">
        <v>35</v>
      </c>
      <c r="T9686" t="s">
        <v>35</v>
      </c>
      <c r="U9686" s="6">
        <v>4.7</v>
      </c>
    </row>
    <row r="9687" spans="1:21" x14ac:dyDescent="0.25">
      <c r="A9687" t="s">
        <v>19566</v>
      </c>
      <c r="B9687" s="1">
        <v>45205</v>
      </c>
      <c r="C9687" t="s">
        <v>81</v>
      </c>
      <c r="D9687" t="s">
        <v>23</v>
      </c>
      <c r="E9687" t="s">
        <v>82</v>
      </c>
      <c r="F9687" t="s">
        <v>76</v>
      </c>
      <c r="G9687" t="s">
        <v>221</v>
      </c>
      <c r="H9687" t="s">
        <v>26</v>
      </c>
      <c r="I9687" t="s">
        <v>151</v>
      </c>
      <c r="J9687" t="s">
        <v>42</v>
      </c>
      <c r="K9687" t="s">
        <v>43</v>
      </c>
      <c r="L9687" t="s">
        <v>30</v>
      </c>
      <c r="M9687" t="s">
        <v>53</v>
      </c>
      <c r="N9687">
        <v>1</v>
      </c>
      <c r="O9687" t="s">
        <v>19567</v>
      </c>
      <c r="P9687" t="s">
        <v>121</v>
      </c>
      <c r="Q9687">
        <v>1126970.27</v>
      </c>
      <c r="R9687" t="s">
        <v>48</v>
      </c>
      <c r="S9687" t="s">
        <v>56</v>
      </c>
      <c r="T9687" t="s">
        <v>35</v>
      </c>
      <c r="U9687" s="6">
        <v>3.7</v>
      </c>
    </row>
    <row r="9688" spans="1:21" x14ac:dyDescent="0.25">
      <c r="A9688" t="s">
        <v>19568</v>
      </c>
      <c r="B9688" s="1">
        <v>45851</v>
      </c>
      <c r="C9688" t="s">
        <v>22</v>
      </c>
      <c r="D9688" t="s">
        <v>23</v>
      </c>
      <c r="E9688" t="s">
        <v>24</v>
      </c>
      <c r="F9688" t="s">
        <v>69</v>
      </c>
      <c r="G9688" t="s">
        <v>230</v>
      </c>
      <c r="H9688" t="s">
        <v>40</v>
      </c>
      <c r="I9688" t="s">
        <v>41</v>
      </c>
      <c r="J9688" t="s">
        <v>42</v>
      </c>
      <c r="K9688" t="s">
        <v>43</v>
      </c>
      <c r="L9688" t="s">
        <v>44</v>
      </c>
      <c r="M9688" t="s">
        <v>31</v>
      </c>
      <c r="N9688">
        <v>5</v>
      </c>
      <c r="O9688" t="s">
        <v>19569</v>
      </c>
      <c r="P9688" t="s">
        <v>201</v>
      </c>
      <c r="Q9688">
        <v>5781484.5599999996</v>
      </c>
      <c r="R9688" t="s">
        <v>34</v>
      </c>
      <c r="S9688" t="s">
        <v>56</v>
      </c>
      <c r="T9688" t="s">
        <v>56</v>
      </c>
      <c r="U9688" s="6">
        <v>3.9</v>
      </c>
    </row>
    <row r="9689" spans="1:21" x14ac:dyDescent="0.25">
      <c r="A9689" t="s">
        <v>19570</v>
      </c>
      <c r="B9689" s="1">
        <v>45142</v>
      </c>
      <c r="C9689" t="s">
        <v>22</v>
      </c>
      <c r="D9689" t="s">
        <v>23</v>
      </c>
      <c r="E9689" t="s">
        <v>24</v>
      </c>
      <c r="F9689" t="s">
        <v>76</v>
      </c>
      <c r="G9689" t="s">
        <v>328</v>
      </c>
      <c r="H9689" t="s">
        <v>40</v>
      </c>
      <c r="I9689" t="s">
        <v>41</v>
      </c>
      <c r="J9689" t="s">
        <v>42</v>
      </c>
      <c r="K9689" t="s">
        <v>72</v>
      </c>
      <c r="L9689" t="s">
        <v>30</v>
      </c>
      <c r="M9689" t="s">
        <v>64</v>
      </c>
      <c r="N9689">
        <v>1</v>
      </c>
      <c r="O9689" t="s">
        <v>19571</v>
      </c>
      <c r="P9689" t="s">
        <v>333</v>
      </c>
      <c r="Q9689">
        <v>1046625.8</v>
      </c>
      <c r="R9689" t="s">
        <v>48</v>
      </c>
      <c r="S9689" t="s">
        <v>56</v>
      </c>
      <c r="T9689" t="s">
        <v>56</v>
      </c>
      <c r="U9689" s="6">
        <v>3.8</v>
      </c>
    </row>
    <row r="9690" spans="1:21" x14ac:dyDescent="0.25">
      <c r="A9690" t="s">
        <v>19572</v>
      </c>
      <c r="B9690" s="1">
        <v>45702</v>
      </c>
      <c r="C9690" t="s">
        <v>98</v>
      </c>
      <c r="D9690" t="s">
        <v>23</v>
      </c>
      <c r="E9690" t="s">
        <v>99</v>
      </c>
      <c r="F9690" t="s">
        <v>39</v>
      </c>
      <c r="G9690" t="s">
        <v>20211</v>
      </c>
      <c r="H9690" t="s">
        <v>40</v>
      </c>
      <c r="I9690" t="s">
        <v>63</v>
      </c>
      <c r="J9690" t="s">
        <v>42</v>
      </c>
      <c r="K9690" t="s">
        <v>29</v>
      </c>
      <c r="L9690" t="s">
        <v>30</v>
      </c>
      <c r="M9690" t="s">
        <v>64</v>
      </c>
      <c r="N9690">
        <v>2</v>
      </c>
      <c r="O9690" t="s">
        <v>19573</v>
      </c>
      <c r="P9690" t="s">
        <v>675</v>
      </c>
      <c r="Q9690">
        <v>1803805.77</v>
      </c>
      <c r="R9690" t="s">
        <v>34</v>
      </c>
      <c r="S9690" t="s">
        <v>35</v>
      </c>
      <c r="T9690" t="s">
        <v>35</v>
      </c>
      <c r="U9690" s="6">
        <v>3.6</v>
      </c>
    </row>
    <row r="9691" spans="1:21" x14ac:dyDescent="0.25">
      <c r="A9691" t="s">
        <v>19574</v>
      </c>
      <c r="B9691" s="1">
        <v>44943</v>
      </c>
      <c r="C9691" t="s">
        <v>37</v>
      </c>
      <c r="D9691" t="s">
        <v>23</v>
      </c>
      <c r="E9691" t="s">
        <v>68</v>
      </c>
      <c r="F9691" t="s">
        <v>62</v>
      </c>
      <c r="G9691" t="s">
        <v>20199</v>
      </c>
      <c r="H9691" t="s">
        <v>26</v>
      </c>
      <c r="I9691" t="s">
        <v>151</v>
      </c>
      <c r="J9691" t="s">
        <v>42</v>
      </c>
      <c r="K9691" t="s">
        <v>72</v>
      </c>
      <c r="L9691" t="s">
        <v>30</v>
      </c>
      <c r="M9691" t="s">
        <v>31</v>
      </c>
      <c r="N9691">
        <v>5</v>
      </c>
      <c r="O9691" t="s">
        <v>19575</v>
      </c>
      <c r="P9691" t="s">
        <v>333</v>
      </c>
      <c r="Q9691">
        <v>5049315.5199999996</v>
      </c>
      <c r="R9691" t="s">
        <v>34</v>
      </c>
      <c r="S9691" t="s">
        <v>35</v>
      </c>
      <c r="T9691" t="s">
        <v>56</v>
      </c>
      <c r="U9691" s="6">
        <v>3.6</v>
      </c>
    </row>
    <row r="9692" spans="1:21" x14ac:dyDescent="0.25">
      <c r="A9692" t="s">
        <v>19576</v>
      </c>
      <c r="B9692" s="1">
        <v>45307</v>
      </c>
      <c r="C9692" t="s">
        <v>81</v>
      </c>
      <c r="D9692" t="s">
        <v>23</v>
      </c>
      <c r="E9692" t="s">
        <v>82</v>
      </c>
      <c r="F9692" t="s">
        <v>190</v>
      </c>
      <c r="G9692" t="s">
        <v>547</v>
      </c>
      <c r="H9692" t="s">
        <v>104</v>
      </c>
      <c r="I9692" t="s">
        <v>240</v>
      </c>
      <c r="J9692" t="s">
        <v>174</v>
      </c>
      <c r="K9692" t="s">
        <v>43</v>
      </c>
      <c r="L9692" t="s">
        <v>30</v>
      </c>
      <c r="M9692" t="s">
        <v>77</v>
      </c>
      <c r="N9692">
        <v>2</v>
      </c>
      <c r="O9692" t="s">
        <v>19577</v>
      </c>
      <c r="P9692" t="s">
        <v>341</v>
      </c>
      <c r="Q9692">
        <v>1308689.19</v>
      </c>
      <c r="R9692" t="s">
        <v>34</v>
      </c>
      <c r="S9692" t="s">
        <v>56</v>
      </c>
      <c r="T9692" t="s">
        <v>35</v>
      </c>
      <c r="U9692" s="6">
        <v>4.9000000000000004</v>
      </c>
    </row>
    <row r="9693" spans="1:21" x14ac:dyDescent="0.25">
      <c r="A9693" t="s">
        <v>19578</v>
      </c>
      <c r="B9693" s="1">
        <v>45756</v>
      </c>
      <c r="C9693" t="s">
        <v>37</v>
      </c>
      <c r="D9693" t="s">
        <v>23</v>
      </c>
      <c r="E9693" t="s">
        <v>38</v>
      </c>
      <c r="F9693" t="s">
        <v>39</v>
      </c>
      <c r="G9693" t="s">
        <v>214</v>
      </c>
      <c r="H9693" t="s">
        <v>104</v>
      </c>
      <c r="I9693" t="s">
        <v>105</v>
      </c>
      <c r="J9693" t="s">
        <v>28</v>
      </c>
      <c r="K9693" t="s">
        <v>29</v>
      </c>
      <c r="L9693" t="s">
        <v>44</v>
      </c>
      <c r="M9693" t="s">
        <v>113</v>
      </c>
      <c r="N9693">
        <v>5</v>
      </c>
      <c r="O9693" t="s">
        <v>19579</v>
      </c>
      <c r="P9693" t="s">
        <v>132</v>
      </c>
      <c r="Q9693">
        <v>3965568.22</v>
      </c>
      <c r="R9693" t="s">
        <v>48</v>
      </c>
      <c r="S9693" t="s">
        <v>35</v>
      </c>
      <c r="T9693" t="s">
        <v>56</v>
      </c>
      <c r="U9693" s="6">
        <v>3.8</v>
      </c>
    </row>
    <row r="9694" spans="1:21" x14ac:dyDescent="0.25">
      <c r="A9694" t="s">
        <v>19580</v>
      </c>
      <c r="B9694" s="1">
        <v>45154</v>
      </c>
      <c r="C9694" t="s">
        <v>50</v>
      </c>
      <c r="D9694" t="s">
        <v>23</v>
      </c>
      <c r="E9694" t="s">
        <v>130</v>
      </c>
      <c r="F9694" t="s">
        <v>58</v>
      </c>
      <c r="G9694" t="s">
        <v>20215</v>
      </c>
      <c r="H9694" t="s">
        <v>40</v>
      </c>
      <c r="I9694" t="s">
        <v>63</v>
      </c>
      <c r="J9694" t="s">
        <v>42</v>
      </c>
      <c r="K9694" t="s">
        <v>29</v>
      </c>
      <c r="L9694" t="s">
        <v>44</v>
      </c>
      <c r="M9694" t="s">
        <v>77</v>
      </c>
      <c r="N9694">
        <v>2</v>
      </c>
      <c r="O9694" t="s">
        <v>19581</v>
      </c>
      <c r="P9694" t="s">
        <v>196</v>
      </c>
      <c r="Q9694">
        <v>1686503.9</v>
      </c>
      <c r="R9694" t="s">
        <v>34</v>
      </c>
      <c r="S9694" t="s">
        <v>56</v>
      </c>
      <c r="T9694" t="s">
        <v>35</v>
      </c>
      <c r="U9694" s="6">
        <v>4.0999999999999996</v>
      </c>
    </row>
    <row r="9695" spans="1:21" x14ac:dyDescent="0.25">
      <c r="A9695" t="s">
        <v>19582</v>
      </c>
      <c r="B9695" s="1">
        <v>45499</v>
      </c>
      <c r="C9695" t="s">
        <v>22</v>
      </c>
      <c r="D9695" t="s">
        <v>23</v>
      </c>
      <c r="E9695" t="s">
        <v>24</v>
      </c>
      <c r="F9695" t="s">
        <v>69</v>
      </c>
      <c r="G9695" t="s">
        <v>20200</v>
      </c>
      <c r="H9695" t="s">
        <v>104</v>
      </c>
      <c r="I9695" t="s">
        <v>240</v>
      </c>
      <c r="J9695" t="s">
        <v>174</v>
      </c>
      <c r="K9695" t="s">
        <v>29</v>
      </c>
      <c r="L9695" t="s">
        <v>44</v>
      </c>
      <c r="M9695" t="s">
        <v>77</v>
      </c>
      <c r="N9695">
        <v>4</v>
      </c>
      <c r="O9695" t="s">
        <v>19583</v>
      </c>
      <c r="P9695" t="s">
        <v>426</v>
      </c>
      <c r="Q9695">
        <v>2614497.37</v>
      </c>
      <c r="R9695" t="s">
        <v>48</v>
      </c>
      <c r="S9695" t="s">
        <v>56</v>
      </c>
      <c r="T9695" t="s">
        <v>56</v>
      </c>
      <c r="U9695" s="6">
        <v>4.0999999999999996</v>
      </c>
    </row>
    <row r="9696" spans="1:21" x14ac:dyDescent="0.25">
      <c r="A9696" t="s">
        <v>19584</v>
      </c>
      <c r="B9696" s="1">
        <v>45460</v>
      </c>
      <c r="C9696" t="s">
        <v>37</v>
      </c>
      <c r="D9696" t="s">
        <v>23</v>
      </c>
      <c r="E9696" t="s">
        <v>38</v>
      </c>
      <c r="F9696" t="s">
        <v>58</v>
      </c>
      <c r="G9696" t="s">
        <v>20203</v>
      </c>
      <c r="H9696" t="s">
        <v>83</v>
      </c>
      <c r="I9696" t="s">
        <v>126</v>
      </c>
      <c r="J9696" t="s">
        <v>42</v>
      </c>
      <c r="K9696" t="s">
        <v>43</v>
      </c>
      <c r="L9696" t="s">
        <v>30</v>
      </c>
      <c r="M9696" t="s">
        <v>45</v>
      </c>
      <c r="N9696">
        <v>3</v>
      </c>
      <c r="O9696" t="s">
        <v>19585</v>
      </c>
      <c r="P9696" t="s">
        <v>675</v>
      </c>
      <c r="Q9696">
        <v>2312888.96</v>
      </c>
      <c r="R9696" t="s">
        <v>48</v>
      </c>
      <c r="S9696" t="s">
        <v>35</v>
      </c>
      <c r="T9696" t="s">
        <v>35</v>
      </c>
      <c r="U9696" s="6">
        <v>4.4000000000000004</v>
      </c>
    </row>
    <row r="9697" spans="1:21" x14ac:dyDescent="0.25">
      <c r="A9697" t="s">
        <v>19586</v>
      </c>
      <c r="B9697" s="1">
        <v>45383</v>
      </c>
      <c r="C9697" t="s">
        <v>37</v>
      </c>
      <c r="D9697" t="s">
        <v>23</v>
      </c>
      <c r="E9697" t="s">
        <v>38</v>
      </c>
      <c r="F9697" t="s">
        <v>76</v>
      </c>
      <c r="G9697" t="s">
        <v>244</v>
      </c>
      <c r="H9697" t="s">
        <v>26</v>
      </c>
      <c r="I9697" t="s">
        <v>204</v>
      </c>
      <c r="J9697" t="s">
        <v>28</v>
      </c>
      <c r="K9697" t="s">
        <v>72</v>
      </c>
      <c r="L9697" t="s">
        <v>30</v>
      </c>
      <c r="M9697" t="s">
        <v>53</v>
      </c>
      <c r="N9697">
        <v>1</v>
      </c>
      <c r="O9697" t="s">
        <v>19587</v>
      </c>
      <c r="P9697" t="s">
        <v>169</v>
      </c>
      <c r="Q9697">
        <v>815017.96</v>
      </c>
      <c r="R9697" t="s">
        <v>34</v>
      </c>
      <c r="S9697" t="s">
        <v>35</v>
      </c>
      <c r="T9697" t="s">
        <v>35</v>
      </c>
      <c r="U9697" s="6">
        <v>3.5</v>
      </c>
    </row>
    <row r="9698" spans="1:21" x14ac:dyDescent="0.25">
      <c r="A9698" t="s">
        <v>19588</v>
      </c>
      <c r="B9698" s="1">
        <v>45922</v>
      </c>
      <c r="C9698" t="s">
        <v>22</v>
      </c>
      <c r="D9698" t="s">
        <v>23</v>
      </c>
      <c r="E9698" t="s">
        <v>24</v>
      </c>
      <c r="F9698" t="s">
        <v>25</v>
      </c>
      <c r="G9698" t="s">
        <v>20209</v>
      </c>
      <c r="H9698" t="s">
        <v>166</v>
      </c>
      <c r="I9698" t="s">
        <v>173</v>
      </c>
      <c r="J9698" t="s">
        <v>174</v>
      </c>
      <c r="K9698" t="s">
        <v>43</v>
      </c>
      <c r="L9698" t="s">
        <v>44</v>
      </c>
      <c r="M9698" t="s">
        <v>64</v>
      </c>
      <c r="N9698">
        <v>5</v>
      </c>
      <c r="O9698" t="s">
        <v>19589</v>
      </c>
      <c r="P9698" t="s">
        <v>86</v>
      </c>
      <c r="Q9698">
        <v>3286967.82</v>
      </c>
      <c r="R9698" t="s">
        <v>34</v>
      </c>
      <c r="S9698" t="s">
        <v>56</v>
      </c>
      <c r="T9698" t="s">
        <v>56</v>
      </c>
      <c r="U9698" s="6">
        <v>3.5</v>
      </c>
    </row>
    <row r="9699" spans="1:21" x14ac:dyDescent="0.25">
      <c r="A9699" t="s">
        <v>19590</v>
      </c>
      <c r="B9699" s="1">
        <v>45619</v>
      </c>
      <c r="C9699" t="s">
        <v>81</v>
      </c>
      <c r="D9699" t="s">
        <v>23</v>
      </c>
      <c r="E9699" t="s">
        <v>82</v>
      </c>
      <c r="F9699" t="s">
        <v>58</v>
      </c>
      <c r="G9699" t="s">
        <v>20206</v>
      </c>
      <c r="H9699" t="s">
        <v>70</v>
      </c>
      <c r="I9699" t="s">
        <v>119</v>
      </c>
      <c r="J9699" t="s">
        <v>28</v>
      </c>
      <c r="K9699" t="s">
        <v>72</v>
      </c>
      <c r="L9699" t="s">
        <v>30</v>
      </c>
      <c r="M9699" t="s">
        <v>53</v>
      </c>
      <c r="N9699">
        <v>2</v>
      </c>
      <c r="O9699" t="s">
        <v>19591</v>
      </c>
      <c r="P9699" t="s">
        <v>107</v>
      </c>
      <c r="Q9699">
        <v>1369117.97</v>
      </c>
      <c r="R9699" t="s">
        <v>48</v>
      </c>
      <c r="S9699" t="s">
        <v>35</v>
      </c>
      <c r="T9699" t="s">
        <v>56</v>
      </c>
      <c r="U9699" s="6">
        <v>3.8</v>
      </c>
    </row>
    <row r="9700" spans="1:21" x14ac:dyDescent="0.25">
      <c r="A9700" t="s">
        <v>19592</v>
      </c>
      <c r="B9700" s="1">
        <v>45080</v>
      </c>
      <c r="C9700" t="s">
        <v>98</v>
      </c>
      <c r="D9700" t="s">
        <v>23</v>
      </c>
      <c r="E9700" t="s">
        <v>99</v>
      </c>
      <c r="F9700" t="s">
        <v>58</v>
      </c>
      <c r="G9700" t="s">
        <v>596</v>
      </c>
      <c r="H9700" t="s">
        <v>166</v>
      </c>
      <c r="I9700" t="s">
        <v>173</v>
      </c>
      <c r="J9700" t="s">
        <v>174</v>
      </c>
      <c r="K9700" t="s">
        <v>29</v>
      </c>
      <c r="L9700" t="s">
        <v>44</v>
      </c>
      <c r="M9700" t="s">
        <v>53</v>
      </c>
      <c r="N9700">
        <v>5</v>
      </c>
      <c r="O9700" t="s">
        <v>19593</v>
      </c>
      <c r="P9700" t="s">
        <v>140</v>
      </c>
      <c r="Q9700">
        <v>3129402.55</v>
      </c>
      <c r="R9700" t="s">
        <v>34</v>
      </c>
      <c r="S9700" t="s">
        <v>56</v>
      </c>
      <c r="T9700" t="s">
        <v>35</v>
      </c>
      <c r="U9700" s="6">
        <v>4.9000000000000004</v>
      </c>
    </row>
    <row r="9701" spans="1:21" x14ac:dyDescent="0.25">
      <c r="A9701" t="s">
        <v>19594</v>
      </c>
      <c r="B9701" s="1">
        <v>45701</v>
      </c>
      <c r="C9701" t="s">
        <v>37</v>
      </c>
      <c r="D9701" t="s">
        <v>23</v>
      </c>
      <c r="E9701" t="s">
        <v>38</v>
      </c>
      <c r="F9701" t="s">
        <v>90</v>
      </c>
      <c r="G9701" t="s">
        <v>316</v>
      </c>
      <c r="H9701" t="s">
        <v>70</v>
      </c>
      <c r="I9701" t="s">
        <v>71</v>
      </c>
      <c r="J9701" t="s">
        <v>28</v>
      </c>
      <c r="K9701" t="s">
        <v>29</v>
      </c>
      <c r="L9701" t="s">
        <v>44</v>
      </c>
      <c r="M9701" t="s">
        <v>31</v>
      </c>
      <c r="N9701">
        <v>1</v>
      </c>
      <c r="O9701" t="s">
        <v>19595</v>
      </c>
      <c r="P9701" t="s">
        <v>248</v>
      </c>
      <c r="Q9701">
        <v>859300.4</v>
      </c>
      <c r="R9701" t="s">
        <v>34</v>
      </c>
      <c r="S9701" t="s">
        <v>35</v>
      </c>
      <c r="T9701" t="s">
        <v>56</v>
      </c>
      <c r="U9701" s="6">
        <v>4</v>
      </c>
    </row>
    <row r="9702" spans="1:21" x14ac:dyDescent="0.25">
      <c r="A9702" t="s">
        <v>19596</v>
      </c>
      <c r="B9702" s="1">
        <v>45039</v>
      </c>
      <c r="C9702" t="s">
        <v>50</v>
      </c>
      <c r="D9702" t="s">
        <v>23</v>
      </c>
      <c r="E9702" t="s">
        <v>130</v>
      </c>
      <c r="F9702" t="s">
        <v>39</v>
      </c>
      <c r="G9702" t="s">
        <v>299</v>
      </c>
      <c r="H9702" t="s">
        <v>83</v>
      </c>
      <c r="I9702" t="s">
        <v>84</v>
      </c>
      <c r="J9702" t="s">
        <v>42</v>
      </c>
      <c r="K9702" t="s">
        <v>43</v>
      </c>
      <c r="L9702" t="s">
        <v>30</v>
      </c>
      <c r="M9702" t="s">
        <v>113</v>
      </c>
      <c r="N9702">
        <v>1</v>
      </c>
      <c r="O9702" t="s">
        <v>19597</v>
      </c>
      <c r="P9702" t="s">
        <v>333</v>
      </c>
      <c r="Q9702">
        <v>990744.49</v>
      </c>
      <c r="R9702" t="s">
        <v>48</v>
      </c>
      <c r="S9702" t="s">
        <v>35</v>
      </c>
      <c r="T9702" t="s">
        <v>56</v>
      </c>
      <c r="U9702" s="6">
        <v>4.0999999999999996</v>
      </c>
    </row>
    <row r="9703" spans="1:21" x14ac:dyDescent="0.25">
      <c r="A9703" t="s">
        <v>19598</v>
      </c>
      <c r="B9703" s="1">
        <v>45468</v>
      </c>
      <c r="C9703" t="s">
        <v>88</v>
      </c>
      <c r="D9703" t="s">
        <v>23</v>
      </c>
      <c r="E9703" t="s">
        <v>112</v>
      </c>
      <c r="F9703" t="s">
        <v>69</v>
      </c>
      <c r="G9703" t="s">
        <v>259</v>
      </c>
      <c r="H9703" t="s">
        <v>40</v>
      </c>
      <c r="I9703" t="s">
        <v>63</v>
      </c>
      <c r="J9703" t="s">
        <v>42</v>
      </c>
      <c r="K9703" t="s">
        <v>72</v>
      </c>
      <c r="L9703" t="s">
        <v>30</v>
      </c>
      <c r="M9703" t="s">
        <v>53</v>
      </c>
      <c r="N9703">
        <v>3</v>
      </c>
      <c r="O9703" t="s">
        <v>19599</v>
      </c>
      <c r="P9703" t="s">
        <v>47</v>
      </c>
      <c r="Q9703">
        <v>2964494.44</v>
      </c>
      <c r="R9703" t="s">
        <v>34</v>
      </c>
      <c r="S9703" t="s">
        <v>35</v>
      </c>
      <c r="T9703" t="s">
        <v>35</v>
      </c>
      <c r="U9703" s="6">
        <v>4.3</v>
      </c>
    </row>
    <row r="9704" spans="1:21" x14ac:dyDescent="0.25">
      <c r="A9704" t="s">
        <v>19600</v>
      </c>
      <c r="B9704" s="1">
        <v>45414</v>
      </c>
      <c r="C9704" t="s">
        <v>22</v>
      </c>
      <c r="D9704" t="s">
        <v>23</v>
      </c>
      <c r="E9704" t="s">
        <v>24</v>
      </c>
      <c r="F9704" t="s">
        <v>25</v>
      </c>
      <c r="G9704" t="s">
        <v>305</v>
      </c>
      <c r="H9704" t="s">
        <v>166</v>
      </c>
      <c r="I9704" t="s">
        <v>167</v>
      </c>
      <c r="J9704" t="s">
        <v>42</v>
      </c>
      <c r="K9704" t="s">
        <v>43</v>
      </c>
      <c r="L9704" t="s">
        <v>44</v>
      </c>
      <c r="M9704" t="s">
        <v>53</v>
      </c>
      <c r="N9704">
        <v>5</v>
      </c>
      <c r="O9704" t="s">
        <v>19601</v>
      </c>
      <c r="P9704" t="s">
        <v>516</v>
      </c>
      <c r="Q9704">
        <v>4331601.17</v>
      </c>
      <c r="R9704" t="s">
        <v>48</v>
      </c>
      <c r="S9704" t="s">
        <v>56</v>
      </c>
      <c r="T9704" t="s">
        <v>35</v>
      </c>
      <c r="U9704" s="6">
        <v>3.9</v>
      </c>
    </row>
    <row r="9705" spans="1:21" x14ac:dyDescent="0.25">
      <c r="A9705" t="s">
        <v>19602</v>
      </c>
      <c r="B9705" s="1">
        <v>45584</v>
      </c>
      <c r="C9705" t="s">
        <v>22</v>
      </c>
      <c r="D9705" t="s">
        <v>23</v>
      </c>
      <c r="E9705" t="s">
        <v>24</v>
      </c>
      <c r="F9705" t="s">
        <v>69</v>
      </c>
      <c r="G9705" t="s">
        <v>20200</v>
      </c>
      <c r="H9705" t="s">
        <v>26</v>
      </c>
      <c r="I9705" t="s">
        <v>151</v>
      </c>
      <c r="J9705" t="s">
        <v>42</v>
      </c>
      <c r="K9705" t="s">
        <v>29</v>
      </c>
      <c r="L9705" t="s">
        <v>44</v>
      </c>
      <c r="M9705" t="s">
        <v>64</v>
      </c>
      <c r="N9705">
        <v>3</v>
      </c>
      <c r="O9705" t="s">
        <v>19603</v>
      </c>
      <c r="P9705" t="s">
        <v>386</v>
      </c>
      <c r="Q9705">
        <v>3058486.7</v>
      </c>
      <c r="R9705" t="s">
        <v>48</v>
      </c>
      <c r="S9705" t="s">
        <v>35</v>
      </c>
      <c r="T9705" t="s">
        <v>35</v>
      </c>
      <c r="U9705" s="6">
        <v>3.5</v>
      </c>
    </row>
    <row r="9706" spans="1:21" x14ac:dyDescent="0.25">
      <c r="A9706" t="s">
        <v>19604</v>
      </c>
      <c r="B9706" s="1">
        <v>45475</v>
      </c>
      <c r="C9706" t="s">
        <v>22</v>
      </c>
      <c r="D9706" t="s">
        <v>23</v>
      </c>
      <c r="E9706" t="s">
        <v>24</v>
      </c>
      <c r="F9706" t="s">
        <v>62</v>
      </c>
      <c r="G9706" t="s">
        <v>20215</v>
      </c>
      <c r="H9706" t="s">
        <v>166</v>
      </c>
      <c r="I9706" t="s">
        <v>173</v>
      </c>
      <c r="J9706" t="s">
        <v>174</v>
      </c>
      <c r="K9706" t="s">
        <v>43</v>
      </c>
      <c r="L9706" t="s">
        <v>30</v>
      </c>
      <c r="M9706" t="s">
        <v>31</v>
      </c>
      <c r="N9706">
        <v>4</v>
      </c>
      <c r="O9706" t="s">
        <v>19605</v>
      </c>
      <c r="P9706" t="s">
        <v>261</v>
      </c>
      <c r="Q9706">
        <v>2423851.11</v>
      </c>
      <c r="R9706" t="s">
        <v>48</v>
      </c>
      <c r="S9706" t="s">
        <v>56</v>
      </c>
      <c r="T9706" t="s">
        <v>56</v>
      </c>
      <c r="U9706" s="6">
        <v>4.5</v>
      </c>
    </row>
    <row r="9707" spans="1:21" x14ac:dyDescent="0.25">
      <c r="A9707" t="s">
        <v>19606</v>
      </c>
      <c r="B9707" s="1">
        <v>45503</v>
      </c>
      <c r="C9707" t="s">
        <v>22</v>
      </c>
      <c r="D9707" t="s">
        <v>23</v>
      </c>
      <c r="E9707" t="s">
        <v>24</v>
      </c>
      <c r="F9707" t="s">
        <v>62</v>
      </c>
      <c r="G9707" t="s">
        <v>252</v>
      </c>
      <c r="H9707" t="s">
        <v>70</v>
      </c>
      <c r="I9707" t="s">
        <v>119</v>
      </c>
      <c r="J9707" t="s">
        <v>28</v>
      </c>
      <c r="K9707" t="s">
        <v>29</v>
      </c>
      <c r="L9707" t="s">
        <v>30</v>
      </c>
      <c r="M9707" t="s">
        <v>31</v>
      </c>
      <c r="N9707">
        <v>5</v>
      </c>
      <c r="O9707" t="s">
        <v>19607</v>
      </c>
      <c r="P9707" t="s">
        <v>121</v>
      </c>
      <c r="Q9707">
        <v>3376695.15</v>
      </c>
      <c r="R9707" t="s">
        <v>48</v>
      </c>
      <c r="S9707" t="s">
        <v>56</v>
      </c>
      <c r="T9707" t="s">
        <v>56</v>
      </c>
      <c r="U9707" s="6">
        <v>4.9000000000000004</v>
      </c>
    </row>
    <row r="9708" spans="1:21" x14ac:dyDescent="0.25">
      <c r="A9708" t="s">
        <v>19608</v>
      </c>
      <c r="B9708" s="1">
        <v>45013</v>
      </c>
      <c r="C9708" t="s">
        <v>22</v>
      </c>
      <c r="D9708" t="s">
        <v>23</v>
      </c>
      <c r="E9708" t="s">
        <v>24</v>
      </c>
      <c r="F9708" t="s">
        <v>25</v>
      </c>
      <c r="G9708" t="s">
        <v>221</v>
      </c>
      <c r="H9708" t="s">
        <v>104</v>
      </c>
      <c r="I9708" t="s">
        <v>138</v>
      </c>
      <c r="J9708" t="s">
        <v>42</v>
      </c>
      <c r="K9708" t="s">
        <v>72</v>
      </c>
      <c r="L9708" t="s">
        <v>30</v>
      </c>
      <c r="M9708" t="s">
        <v>31</v>
      </c>
      <c r="N9708">
        <v>1</v>
      </c>
      <c r="O9708" t="s">
        <v>19609</v>
      </c>
      <c r="P9708" t="s">
        <v>493</v>
      </c>
      <c r="Q9708">
        <v>1119815.74</v>
      </c>
      <c r="R9708" t="s">
        <v>34</v>
      </c>
      <c r="S9708" t="s">
        <v>35</v>
      </c>
      <c r="T9708" t="s">
        <v>56</v>
      </c>
      <c r="U9708" s="6">
        <v>3.6</v>
      </c>
    </row>
    <row r="9709" spans="1:21" x14ac:dyDescent="0.25">
      <c r="A9709" t="s">
        <v>19610</v>
      </c>
      <c r="B9709" s="1">
        <v>45656</v>
      </c>
      <c r="C9709" t="s">
        <v>50</v>
      </c>
      <c r="D9709" t="s">
        <v>23</v>
      </c>
      <c r="E9709" t="s">
        <v>51</v>
      </c>
      <c r="F9709" t="s">
        <v>76</v>
      </c>
      <c r="G9709" t="s">
        <v>233</v>
      </c>
      <c r="H9709" t="s">
        <v>40</v>
      </c>
      <c r="I9709" t="s">
        <v>41</v>
      </c>
      <c r="J9709" t="s">
        <v>42</v>
      </c>
      <c r="K9709" t="s">
        <v>43</v>
      </c>
      <c r="L9709" t="s">
        <v>30</v>
      </c>
      <c r="M9709" t="s">
        <v>45</v>
      </c>
      <c r="N9709">
        <v>5</v>
      </c>
      <c r="O9709" t="s">
        <v>19611</v>
      </c>
      <c r="P9709" t="s">
        <v>216</v>
      </c>
      <c r="Q9709">
        <v>6234276.5499999998</v>
      </c>
      <c r="R9709" t="s">
        <v>48</v>
      </c>
      <c r="S9709" t="s">
        <v>56</v>
      </c>
      <c r="T9709" t="s">
        <v>35</v>
      </c>
      <c r="U9709" s="6">
        <v>3.7</v>
      </c>
    </row>
    <row r="9710" spans="1:21" x14ac:dyDescent="0.25">
      <c r="A9710" t="s">
        <v>19612</v>
      </c>
      <c r="B9710" s="1">
        <v>44948</v>
      </c>
      <c r="C9710" t="s">
        <v>22</v>
      </c>
      <c r="D9710" t="s">
        <v>23</v>
      </c>
      <c r="E9710" t="s">
        <v>24</v>
      </c>
      <c r="F9710" t="s">
        <v>58</v>
      </c>
      <c r="G9710" t="s">
        <v>20201</v>
      </c>
      <c r="H9710" t="s">
        <v>104</v>
      </c>
      <c r="I9710" t="s">
        <v>138</v>
      </c>
      <c r="J9710" t="s">
        <v>42</v>
      </c>
      <c r="K9710" t="s">
        <v>72</v>
      </c>
      <c r="L9710" t="s">
        <v>44</v>
      </c>
      <c r="M9710" t="s">
        <v>45</v>
      </c>
      <c r="N9710">
        <v>4</v>
      </c>
      <c r="O9710" t="s">
        <v>19613</v>
      </c>
      <c r="P9710" t="s">
        <v>86</v>
      </c>
      <c r="Q9710">
        <v>4545523.74</v>
      </c>
      <c r="R9710" t="s">
        <v>48</v>
      </c>
      <c r="S9710" t="s">
        <v>35</v>
      </c>
      <c r="T9710" t="s">
        <v>35</v>
      </c>
      <c r="U9710" s="6">
        <v>3.8</v>
      </c>
    </row>
    <row r="9711" spans="1:21" x14ac:dyDescent="0.25">
      <c r="A9711" t="s">
        <v>19614</v>
      </c>
      <c r="B9711" s="1">
        <v>45312</v>
      </c>
      <c r="C9711" t="s">
        <v>88</v>
      </c>
      <c r="D9711" t="s">
        <v>23</v>
      </c>
      <c r="E9711" t="s">
        <v>89</v>
      </c>
      <c r="F9711" t="s">
        <v>69</v>
      </c>
      <c r="G9711" t="s">
        <v>368</v>
      </c>
      <c r="H9711" t="s">
        <v>166</v>
      </c>
      <c r="I9711" t="s">
        <v>173</v>
      </c>
      <c r="J9711" t="s">
        <v>174</v>
      </c>
      <c r="K9711" t="s">
        <v>72</v>
      </c>
      <c r="L9711" t="s">
        <v>44</v>
      </c>
      <c r="M9711" t="s">
        <v>45</v>
      </c>
      <c r="N9711">
        <v>2</v>
      </c>
      <c r="O9711" t="s">
        <v>19615</v>
      </c>
      <c r="P9711" t="s">
        <v>336</v>
      </c>
      <c r="Q9711">
        <v>1250441.4099999999</v>
      </c>
      <c r="R9711" t="s">
        <v>48</v>
      </c>
      <c r="S9711" t="s">
        <v>56</v>
      </c>
      <c r="T9711" t="s">
        <v>35</v>
      </c>
      <c r="U9711" s="6">
        <v>3.9</v>
      </c>
    </row>
    <row r="9712" spans="1:21" x14ac:dyDescent="0.25">
      <c r="A9712" t="s">
        <v>19616</v>
      </c>
      <c r="B9712" s="1">
        <v>45860</v>
      </c>
      <c r="C9712" t="s">
        <v>37</v>
      </c>
      <c r="D9712" t="s">
        <v>23</v>
      </c>
      <c r="E9712" t="s">
        <v>38</v>
      </c>
      <c r="F9712" t="s">
        <v>39</v>
      </c>
      <c r="G9712" t="s">
        <v>474</v>
      </c>
      <c r="H9712" t="s">
        <v>26</v>
      </c>
      <c r="I9712" t="s">
        <v>204</v>
      </c>
      <c r="J9712" t="s">
        <v>28</v>
      </c>
      <c r="K9712" t="s">
        <v>72</v>
      </c>
      <c r="L9712" t="s">
        <v>44</v>
      </c>
      <c r="M9712" t="s">
        <v>45</v>
      </c>
      <c r="N9712">
        <v>5</v>
      </c>
      <c r="O9712" t="s">
        <v>19617</v>
      </c>
      <c r="P9712" t="s">
        <v>571</v>
      </c>
      <c r="Q9712">
        <v>4555876.9000000004</v>
      </c>
      <c r="R9712" t="s">
        <v>34</v>
      </c>
      <c r="S9712" t="s">
        <v>56</v>
      </c>
      <c r="T9712" t="s">
        <v>56</v>
      </c>
      <c r="U9712" s="6">
        <v>4.5999999999999996</v>
      </c>
    </row>
    <row r="9713" spans="1:21" x14ac:dyDescent="0.25">
      <c r="A9713" t="s">
        <v>19618</v>
      </c>
      <c r="B9713" s="1">
        <v>45010</v>
      </c>
      <c r="C9713" t="s">
        <v>88</v>
      </c>
      <c r="D9713" t="s">
        <v>23</v>
      </c>
      <c r="E9713" t="s">
        <v>112</v>
      </c>
      <c r="F9713" t="s">
        <v>76</v>
      </c>
      <c r="G9713" t="s">
        <v>155</v>
      </c>
      <c r="H9713" t="s">
        <v>83</v>
      </c>
      <c r="I9713" t="s">
        <v>126</v>
      </c>
      <c r="J9713" t="s">
        <v>42</v>
      </c>
      <c r="K9713" t="s">
        <v>29</v>
      </c>
      <c r="L9713" t="s">
        <v>30</v>
      </c>
      <c r="M9713" t="s">
        <v>53</v>
      </c>
      <c r="N9713">
        <v>1</v>
      </c>
      <c r="O9713" t="s">
        <v>19619</v>
      </c>
      <c r="P9713" t="s">
        <v>415</v>
      </c>
      <c r="Q9713">
        <v>750111.51</v>
      </c>
      <c r="R9713" t="s">
        <v>34</v>
      </c>
      <c r="S9713" t="s">
        <v>35</v>
      </c>
      <c r="T9713" t="s">
        <v>35</v>
      </c>
      <c r="U9713" s="6">
        <v>4</v>
      </c>
    </row>
    <row r="9714" spans="1:21" x14ac:dyDescent="0.25">
      <c r="A9714" t="s">
        <v>19620</v>
      </c>
      <c r="B9714" s="1">
        <v>45106</v>
      </c>
      <c r="C9714" t="s">
        <v>22</v>
      </c>
      <c r="D9714" t="s">
        <v>23</v>
      </c>
      <c r="E9714" t="s">
        <v>24</v>
      </c>
      <c r="F9714" t="s">
        <v>39</v>
      </c>
      <c r="G9714" t="s">
        <v>194</v>
      </c>
      <c r="H9714" t="s">
        <v>40</v>
      </c>
      <c r="I9714" t="s">
        <v>63</v>
      </c>
      <c r="J9714" t="s">
        <v>42</v>
      </c>
      <c r="K9714" t="s">
        <v>43</v>
      </c>
      <c r="L9714" t="s">
        <v>44</v>
      </c>
      <c r="M9714" t="s">
        <v>31</v>
      </c>
      <c r="N9714">
        <v>3</v>
      </c>
      <c r="O9714" t="s">
        <v>19621</v>
      </c>
      <c r="P9714" t="s">
        <v>228</v>
      </c>
      <c r="Q9714">
        <v>2760903.75</v>
      </c>
      <c r="R9714" t="s">
        <v>48</v>
      </c>
      <c r="S9714" t="s">
        <v>35</v>
      </c>
      <c r="T9714" t="s">
        <v>35</v>
      </c>
      <c r="U9714" s="6">
        <v>4.9000000000000004</v>
      </c>
    </row>
    <row r="9715" spans="1:21" x14ac:dyDescent="0.25">
      <c r="A9715" t="s">
        <v>19622</v>
      </c>
      <c r="B9715" s="1">
        <v>45144</v>
      </c>
      <c r="C9715" t="s">
        <v>50</v>
      </c>
      <c r="D9715" t="s">
        <v>23</v>
      </c>
      <c r="E9715" t="s">
        <v>51</v>
      </c>
      <c r="F9715" t="s">
        <v>62</v>
      </c>
      <c r="G9715" t="s">
        <v>244</v>
      </c>
      <c r="H9715" t="s">
        <v>83</v>
      </c>
      <c r="I9715" t="s">
        <v>84</v>
      </c>
      <c r="J9715" t="s">
        <v>42</v>
      </c>
      <c r="K9715" t="s">
        <v>29</v>
      </c>
      <c r="L9715" t="s">
        <v>30</v>
      </c>
      <c r="M9715" t="s">
        <v>64</v>
      </c>
      <c r="N9715">
        <v>1</v>
      </c>
      <c r="O9715" t="s">
        <v>19623</v>
      </c>
      <c r="P9715" t="s">
        <v>228</v>
      </c>
      <c r="Q9715">
        <v>1069114.95</v>
      </c>
      <c r="R9715" t="s">
        <v>34</v>
      </c>
      <c r="S9715" t="s">
        <v>35</v>
      </c>
      <c r="T9715" t="s">
        <v>56</v>
      </c>
      <c r="U9715" s="6">
        <v>4.9000000000000004</v>
      </c>
    </row>
    <row r="9716" spans="1:21" x14ac:dyDescent="0.25">
      <c r="A9716" t="s">
        <v>19624</v>
      </c>
      <c r="B9716" s="1">
        <v>45803</v>
      </c>
      <c r="C9716" t="s">
        <v>98</v>
      </c>
      <c r="D9716" t="s">
        <v>23</v>
      </c>
      <c r="E9716" t="s">
        <v>103</v>
      </c>
      <c r="F9716" t="s">
        <v>39</v>
      </c>
      <c r="G9716" t="s">
        <v>184</v>
      </c>
      <c r="H9716" t="s">
        <v>70</v>
      </c>
      <c r="I9716" t="s">
        <v>119</v>
      </c>
      <c r="J9716" t="s">
        <v>28</v>
      </c>
      <c r="K9716" t="s">
        <v>43</v>
      </c>
      <c r="L9716" t="s">
        <v>44</v>
      </c>
      <c r="M9716" t="s">
        <v>64</v>
      </c>
      <c r="N9716">
        <v>1</v>
      </c>
      <c r="O9716" t="s">
        <v>19625</v>
      </c>
      <c r="P9716" t="s">
        <v>333</v>
      </c>
      <c r="Q9716">
        <v>773095.7</v>
      </c>
      <c r="R9716" t="s">
        <v>34</v>
      </c>
      <c r="S9716" t="s">
        <v>56</v>
      </c>
      <c r="T9716" t="s">
        <v>35</v>
      </c>
      <c r="U9716" s="6">
        <v>4.5999999999999996</v>
      </c>
    </row>
    <row r="9717" spans="1:21" x14ac:dyDescent="0.25">
      <c r="A9717" t="s">
        <v>19626</v>
      </c>
      <c r="B9717" s="1">
        <v>45834</v>
      </c>
      <c r="C9717" t="s">
        <v>22</v>
      </c>
      <c r="D9717" t="s">
        <v>23</v>
      </c>
      <c r="E9717" t="s">
        <v>24</v>
      </c>
      <c r="F9717" t="s">
        <v>25</v>
      </c>
      <c r="G9717" t="s">
        <v>20208</v>
      </c>
      <c r="H9717" t="s">
        <v>104</v>
      </c>
      <c r="I9717" t="s">
        <v>138</v>
      </c>
      <c r="J9717" t="s">
        <v>42</v>
      </c>
      <c r="K9717" t="s">
        <v>29</v>
      </c>
      <c r="L9717" t="s">
        <v>30</v>
      </c>
      <c r="M9717" t="s">
        <v>31</v>
      </c>
      <c r="N9717">
        <v>3</v>
      </c>
      <c r="O9717" t="s">
        <v>19627</v>
      </c>
      <c r="P9717" t="s">
        <v>117</v>
      </c>
      <c r="Q9717">
        <v>2988850.31</v>
      </c>
      <c r="R9717" t="s">
        <v>48</v>
      </c>
      <c r="S9717" t="s">
        <v>35</v>
      </c>
      <c r="T9717" t="s">
        <v>56</v>
      </c>
      <c r="U9717" s="6">
        <v>4</v>
      </c>
    </row>
    <row r="9718" spans="1:21" x14ac:dyDescent="0.25">
      <c r="A9718" t="s">
        <v>19628</v>
      </c>
      <c r="B9718" s="1">
        <v>45301</v>
      </c>
      <c r="C9718" t="s">
        <v>98</v>
      </c>
      <c r="D9718" t="s">
        <v>23</v>
      </c>
      <c r="E9718" t="s">
        <v>99</v>
      </c>
      <c r="F9718" t="s">
        <v>25</v>
      </c>
      <c r="G9718" t="s">
        <v>259</v>
      </c>
      <c r="H9718" t="s">
        <v>83</v>
      </c>
      <c r="I9718" t="s">
        <v>126</v>
      </c>
      <c r="J9718" t="s">
        <v>42</v>
      </c>
      <c r="K9718" t="s">
        <v>29</v>
      </c>
      <c r="L9718" t="s">
        <v>30</v>
      </c>
      <c r="M9718" t="s">
        <v>113</v>
      </c>
      <c r="N9718">
        <v>1</v>
      </c>
      <c r="O9718" t="s">
        <v>19629</v>
      </c>
      <c r="P9718" t="s">
        <v>301</v>
      </c>
      <c r="Q9718">
        <v>744823.44</v>
      </c>
      <c r="R9718" t="s">
        <v>34</v>
      </c>
      <c r="S9718" t="s">
        <v>56</v>
      </c>
      <c r="T9718" t="s">
        <v>56</v>
      </c>
      <c r="U9718" s="6">
        <v>4</v>
      </c>
    </row>
    <row r="9719" spans="1:21" x14ac:dyDescent="0.25">
      <c r="A9719" t="s">
        <v>19630</v>
      </c>
      <c r="B9719" s="1">
        <v>45885</v>
      </c>
      <c r="C9719" t="s">
        <v>88</v>
      </c>
      <c r="D9719" t="s">
        <v>23</v>
      </c>
      <c r="E9719" t="s">
        <v>89</v>
      </c>
      <c r="F9719" t="s">
        <v>190</v>
      </c>
      <c r="G9719" t="s">
        <v>20210</v>
      </c>
      <c r="H9719" t="s">
        <v>83</v>
      </c>
      <c r="I9719" t="s">
        <v>84</v>
      </c>
      <c r="J9719" t="s">
        <v>42</v>
      </c>
      <c r="K9719" t="s">
        <v>72</v>
      </c>
      <c r="L9719" t="s">
        <v>30</v>
      </c>
      <c r="M9719" t="s">
        <v>53</v>
      </c>
      <c r="N9719">
        <v>2</v>
      </c>
      <c r="O9719" t="s">
        <v>19631</v>
      </c>
      <c r="P9719" t="s">
        <v>188</v>
      </c>
      <c r="Q9719">
        <v>2088375.24</v>
      </c>
      <c r="R9719" t="s">
        <v>48</v>
      </c>
      <c r="S9719" t="s">
        <v>35</v>
      </c>
      <c r="T9719" t="s">
        <v>35</v>
      </c>
      <c r="U9719" s="6">
        <v>4</v>
      </c>
    </row>
    <row r="9720" spans="1:21" x14ac:dyDescent="0.25">
      <c r="A9720" t="s">
        <v>19632</v>
      </c>
      <c r="B9720" s="1">
        <v>45114</v>
      </c>
      <c r="C9720" t="s">
        <v>37</v>
      </c>
      <c r="D9720" t="s">
        <v>23</v>
      </c>
      <c r="E9720" t="s">
        <v>38</v>
      </c>
      <c r="F9720" t="s">
        <v>69</v>
      </c>
      <c r="G9720" t="s">
        <v>233</v>
      </c>
      <c r="H9720" t="s">
        <v>26</v>
      </c>
      <c r="I9720" t="s">
        <v>94</v>
      </c>
      <c r="J9720" t="s">
        <v>42</v>
      </c>
      <c r="K9720" t="s">
        <v>72</v>
      </c>
      <c r="L9720" t="s">
        <v>44</v>
      </c>
      <c r="M9720" t="s">
        <v>45</v>
      </c>
      <c r="N9720">
        <v>2</v>
      </c>
      <c r="O9720" t="s">
        <v>19633</v>
      </c>
      <c r="P9720" t="s">
        <v>437</v>
      </c>
      <c r="Q9720">
        <v>3004655</v>
      </c>
      <c r="R9720" t="s">
        <v>48</v>
      </c>
      <c r="S9720" t="s">
        <v>35</v>
      </c>
      <c r="T9720" t="s">
        <v>56</v>
      </c>
      <c r="U9720" s="6">
        <v>4.8</v>
      </c>
    </row>
    <row r="9721" spans="1:21" x14ac:dyDescent="0.25">
      <c r="A9721" t="s">
        <v>19634</v>
      </c>
      <c r="B9721" s="1">
        <v>45177</v>
      </c>
      <c r="C9721" t="s">
        <v>50</v>
      </c>
      <c r="D9721" t="s">
        <v>23</v>
      </c>
      <c r="E9721" t="s">
        <v>130</v>
      </c>
      <c r="F9721" t="s">
        <v>76</v>
      </c>
      <c r="G9721" t="s">
        <v>265</v>
      </c>
      <c r="H9721" t="s">
        <v>26</v>
      </c>
      <c r="I9721" t="s">
        <v>94</v>
      </c>
      <c r="J9721" t="s">
        <v>42</v>
      </c>
      <c r="K9721" t="s">
        <v>72</v>
      </c>
      <c r="L9721" t="s">
        <v>30</v>
      </c>
      <c r="M9721" t="s">
        <v>113</v>
      </c>
      <c r="N9721">
        <v>2</v>
      </c>
      <c r="O9721" t="s">
        <v>19635</v>
      </c>
      <c r="P9721" t="s">
        <v>86</v>
      </c>
      <c r="Q9721">
        <v>3450551.44</v>
      </c>
      <c r="R9721" t="s">
        <v>48</v>
      </c>
      <c r="S9721" t="s">
        <v>56</v>
      </c>
      <c r="T9721" t="s">
        <v>56</v>
      </c>
      <c r="U9721" s="6">
        <v>4.8</v>
      </c>
    </row>
    <row r="9722" spans="1:21" x14ac:dyDescent="0.25">
      <c r="A9722" t="s">
        <v>19636</v>
      </c>
      <c r="B9722" s="1">
        <v>45118</v>
      </c>
      <c r="C9722" t="s">
        <v>88</v>
      </c>
      <c r="D9722" t="s">
        <v>23</v>
      </c>
      <c r="E9722" t="s">
        <v>112</v>
      </c>
      <c r="F9722" t="s">
        <v>90</v>
      </c>
      <c r="G9722" t="s">
        <v>259</v>
      </c>
      <c r="H9722" t="s">
        <v>83</v>
      </c>
      <c r="I9722" t="s">
        <v>84</v>
      </c>
      <c r="J9722" t="s">
        <v>42</v>
      </c>
      <c r="K9722" t="s">
        <v>43</v>
      </c>
      <c r="L9722" t="s">
        <v>30</v>
      </c>
      <c r="M9722" t="s">
        <v>113</v>
      </c>
      <c r="N9722">
        <v>5</v>
      </c>
      <c r="O9722" t="s">
        <v>19637</v>
      </c>
      <c r="P9722" t="s">
        <v>124</v>
      </c>
      <c r="Q9722">
        <v>4773710.05</v>
      </c>
      <c r="R9722" t="s">
        <v>48</v>
      </c>
      <c r="S9722" t="s">
        <v>35</v>
      </c>
      <c r="T9722" t="s">
        <v>35</v>
      </c>
      <c r="U9722" s="6">
        <v>3.8</v>
      </c>
    </row>
    <row r="9723" spans="1:21" x14ac:dyDescent="0.25">
      <c r="A9723" t="s">
        <v>19638</v>
      </c>
      <c r="B9723" s="1">
        <v>45474</v>
      </c>
      <c r="C9723" t="s">
        <v>37</v>
      </c>
      <c r="D9723" t="s">
        <v>23</v>
      </c>
      <c r="E9723" t="s">
        <v>38</v>
      </c>
      <c r="F9723" t="s">
        <v>190</v>
      </c>
      <c r="G9723" t="s">
        <v>20198</v>
      </c>
      <c r="H9723" t="s">
        <v>83</v>
      </c>
      <c r="I9723" t="s">
        <v>84</v>
      </c>
      <c r="J9723" t="s">
        <v>42</v>
      </c>
      <c r="K9723" t="s">
        <v>72</v>
      </c>
      <c r="L9723" t="s">
        <v>30</v>
      </c>
      <c r="M9723" t="s">
        <v>64</v>
      </c>
      <c r="N9723">
        <v>1</v>
      </c>
      <c r="O9723" t="s">
        <v>19639</v>
      </c>
      <c r="P9723" t="s">
        <v>415</v>
      </c>
      <c r="Q9723">
        <v>893948.99</v>
      </c>
      <c r="R9723" t="s">
        <v>48</v>
      </c>
      <c r="S9723" t="s">
        <v>35</v>
      </c>
      <c r="T9723" t="s">
        <v>35</v>
      </c>
      <c r="U9723" s="6">
        <v>4.3</v>
      </c>
    </row>
    <row r="9724" spans="1:21" x14ac:dyDescent="0.25">
      <c r="A9724" t="s">
        <v>19640</v>
      </c>
      <c r="B9724" s="1">
        <v>45236</v>
      </c>
      <c r="C9724" t="s">
        <v>81</v>
      </c>
      <c r="D9724" t="s">
        <v>23</v>
      </c>
      <c r="E9724" t="s">
        <v>82</v>
      </c>
      <c r="F9724" t="s">
        <v>90</v>
      </c>
      <c r="G9724" t="s">
        <v>20198</v>
      </c>
      <c r="H9724" t="s">
        <v>83</v>
      </c>
      <c r="I9724" t="s">
        <v>84</v>
      </c>
      <c r="J9724" t="s">
        <v>42</v>
      </c>
      <c r="K9724" t="s">
        <v>43</v>
      </c>
      <c r="L9724" t="s">
        <v>44</v>
      </c>
      <c r="M9724" t="s">
        <v>64</v>
      </c>
      <c r="N9724">
        <v>2</v>
      </c>
      <c r="O9724" t="s">
        <v>19641</v>
      </c>
      <c r="P9724" t="s">
        <v>216</v>
      </c>
      <c r="Q9724">
        <v>1740821.52</v>
      </c>
      <c r="R9724" t="s">
        <v>48</v>
      </c>
      <c r="S9724" t="s">
        <v>35</v>
      </c>
      <c r="T9724" t="s">
        <v>35</v>
      </c>
      <c r="U9724" s="6">
        <v>4.3</v>
      </c>
    </row>
    <row r="9725" spans="1:21" x14ac:dyDescent="0.25">
      <c r="A9725" t="s">
        <v>19642</v>
      </c>
      <c r="B9725" s="1">
        <v>45164</v>
      </c>
      <c r="C9725" t="s">
        <v>22</v>
      </c>
      <c r="D9725" t="s">
        <v>23</v>
      </c>
      <c r="E9725" t="s">
        <v>24</v>
      </c>
      <c r="F9725" t="s">
        <v>69</v>
      </c>
      <c r="G9725" t="s">
        <v>20215</v>
      </c>
      <c r="H9725" t="s">
        <v>70</v>
      </c>
      <c r="I9725" t="s">
        <v>180</v>
      </c>
      <c r="J9725" t="s">
        <v>42</v>
      </c>
      <c r="K9725" t="s">
        <v>43</v>
      </c>
      <c r="L9725" t="s">
        <v>44</v>
      </c>
      <c r="M9725" t="s">
        <v>53</v>
      </c>
      <c r="N9725">
        <v>2</v>
      </c>
      <c r="O9725" t="s">
        <v>19643</v>
      </c>
      <c r="P9725" t="s">
        <v>267</v>
      </c>
      <c r="Q9725">
        <v>2104708.5699999998</v>
      </c>
      <c r="R9725" t="s">
        <v>48</v>
      </c>
      <c r="S9725" t="s">
        <v>35</v>
      </c>
      <c r="T9725" t="s">
        <v>35</v>
      </c>
      <c r="U9725" s="6">
        <v>4.5999999999999996</v>
      </c>
    </row>
    <row r="9726" spans="1:21" x14ac:dyDescent="0.25">
      <c r="A9726" t="s">
        <v>19644</v>
      </c>
      <c r="B9726" s="1">
        <v>45011</v>
      </c>
      <c r="C9726" t="s">
        <v>50</v>
      </c>
      <c r="D9726" t="s">
        <v>23</v>
      </c>
      <c r="E9726" t="s">
        <v>51</v>
      </c>
      <c r="F9726" t="s">
        <v>62</v>
      </c>
      <c r="G9726" t="s">
        <v>203</v>
      </c>
      <c r="H9726" t="s">
        <v>26</v>
      </c>
      <c r="I9726" t="s">
        <v>151</v>
      </c>
      <c r="J9726" t="s">
        <v>42</v>
      </c>
      <c r="K9726" t="s">
        <v>72</v>
      </c>
      <c r="L9726" t="s">
        <v>44</v>
      </c>
      <c r="M9726" t="s">
        <v>45</v>
      </c>
      <c r="N9726">
        <v>4</v>
      </c>
      <c r="O9726" t="s">
        <v>19645</v>
      </c>
      <c r="P9726" t="s">
        <v>255</v>
      </c>
      <c r="Q9726">
        <v>3961744.99</v>
      </c>
      <c r="R9726" t="s">
        <v>48</v>
      </c>
      <c r="S9726" t="s">
        <v>35</v>
      </c>
      <c r="T9726" t="s">
        <v>56</v>
      </c>
      <c r="U9726" s="6">
        <v>4.7</v>
      </c>
    </row>
    <row r="9727" spans="1:21" x14ac:dyDescent="0.25">
      <c r="A9727" t="s">
        <v>19646</v>
      </c>
      <c r="B9727" s="1">
        <v>45435</v>
      </c>
      <c r="C9727" t="s">
        <v>37</v>
      </c>
      <c r="D9727" t="s">
        <v>23</v>
      </c>
      <c r="E9727" t="s">
        <v>68</v>
      </c>
      <c r="F9727" t="s">
        <v>25</v>
      </c>
      <c r="G9727" t="s">
        <v>20199</v>
      </c>
      <c r="H9727" t="s">
        <v>26</v>
      </c>
      <c r="I9727" t="s">
        <v>253</v>
      </c>
      <c r="J9727" t="s">
        <v>42</v>
      </c>
      <c r="K9727" t="s">
        <v>29</v>
      </c>
      <c r="L9727" t="s">
        <v>44</v>
      </c>
      <c r="M9727" t="s">
        <v>45</v>
      </c>
      <c r="N9727">
        <v>3</v>
      </c>
      <c r="O9727" t="s">
        <v>19647</v>
      </c>
      <c r="P9727" t="s">
        <v>539</v>
      </c>
      <c r="Q9727">
        <v>2706622.36</v>
      </c>
      <c r="R9727" t="s">
        <v>34</v>
      </c>
      <c r="S9727" t="s">
        <v>56</v>
      </c>
      <c r="T9727" t="s">
        <v>35</v>
      </c>
      <c r="U9727" s="6">
        <v>4.8</v>
      </c>
    </row>
    <row r="9728" spans="1:21" x14ac:dyDescent="0.25">
      <c r="A9728" t="s">
        <v>19648</v>
      </c>
      <c r="B9728" s="1">
        <v>45401</v>
      </c>
      <c r="C9728" t="s">
        <v>50</v>
      </c>
      <c r="D9728" t="s">
        <v>23</v>
      </c>
      <c r="E9728" t="s">
        <v>51</v>
      </c>
      <c r="F9728" t="s">
        <v>25</v>
      </c>
      <c r="G9728" t="s">
        <v>221</v>
      </c>
      <c r="H9728" t="s">
        <v>26</v>
      </c>
      <c r="I9728" t="s">
        <v>253</v>
      </c>
      <c r="J9728" t="s">
        <v>42</v>
      </c>
      <c r="K9728" t="s">
        <v>43</v>
      </c>
      <c r="L9728" t="s">
        <v>30</v>
      </c>
      <c r="M9728" t="s">
        <v>31</v>
      </c>
      <c r="N9728">
        <v>3</v>
      </c>
      <c r="O9728" t="s">
        <v>19649</v>
      </c>
      <c r="P9728" t="s">
        <v>242</v>
      </c>
      <c r="Q9728">
        <v>2388008.52</v>
      </c>
      <c r="R9728" t="s">
        <v>34</v>
      </c>
      <c r="S9728" t="s">
        <v>35</v>
      </c>
      <c r="T9728" t="s">
        <v>35</v>
      </c>
      <c r="U9728" s="6">
        <v>4.4000000000000004</v>
      </c>
    </row>
    <row r="9729" spans="1:21" x14ac:dyDescent="0.25">
      <c r="A9729" t="s">
        <v>19650</v>
      </c>
      <c r="B9729" s="1">
        <v>45148</v>
      </c>
      <c r="C9729" t="s">
        <v>22</v>
      </c>
      <c r="D9729" t="s">
        <v>23</v>
      </c>
      <c r="E9729" t="s">
        <v>24</v>
      </c>
      <c r="F9729" t="s">
        <v>90</v>
      </c>
      <c r="G9729" t="s">
        <v>203</v>
      </c>
      <c r="H9729" t="s">
        <v>166</v>
      </c>
      <c r="I9729" t="s">
        <v>173</v>
      </c>
      <c r="J9729" t="s">
        <v>174</v>
      </c>
      <c r="K9729" t="s">
        <v>43</v>
      </c>
      <c r="L9729" t="s">
        <v>30</v>
      </c>
      <c r="M9729" t="s">
        <v>53</v>
      </c>
      <c r="N9729">
        <v>1</v>
      </c>
      <c r="O9729" t="s">
        <v>19651</v>
      </c>
      <c r="P9729" t="s">
        <v>267</v>
      </c>
      <c r="Q9729">
        <v>685632.25</v>
      </c>
      <c r="R9729" t="s">
        <v>34</v>
      </c>
      <c r="S9729" t="s">
        <v>35</v>
      </c>
      <c r="T9729" t="s">
        <v>56</v>
      </c>
      <c r="U9729" s="6">
        <v>4.7</v>
      </c>
    </row>
    <row r="9730" spans="1:21" x14ac:dyDescent="0.25">
      <c r="A9730" t="s">
        <v>19652</v>
      </c>
      <c r="B9730" s="1">
        <v>45097</v>
      </c>
      <c r="C9730" t="s">
        <v>50</v>
      </c>
      <c r="D9730" t="s">
        <v>23</v>
      </c>
      <c r="E9730" t="s">
        <v>130</v>
      </c>
      <c r="F9730" t="s">
        <v>69</v>
      </c>
      <c r="G9730" t="s">
        <v>203</v>
      </c>
      <c r="H9730" t="s">
        <v>40</v>
      </c>
      <c r="I9730" t="s">
        <v>63</v>
      </c>
      <c r="J9730" t="s">
        <v>42</v>
      </c>
      <c r="K9730" t="s">
        <v>72</v>
      </c>
      <c r="L9730" t="s">
        <v>30</v>
      </c>
      <c r="M9730" t="s">
        <v>53</v>
      </c>
      <c r="N9730">
        <v>2</v>
      </c>
      <c r="O9730" t="s">
        <v>19653</v>
      </c>
      <c r="P9730" t="s">
        <v>386</v>
      </c>
      <c r="Q9730">
        <v>1662727.34</v>
      </c>
      <c r="R9730" t="s">
        <v>34</v>
      </c>
      <c r="S9730" t="s">
        <v>56</v>
      </c>
      <c r="T9730" t="s">
        <v>56</v>
      </c>
      <c r="U9730" s="6">
        <v>3.8</v>
      </c>
    </row>
    <row r="9731" spans="1:21" x14ac:dyDescent="0.25">
      <c r="A9731" t="s">
        <v>19654</v>
      </c>
      <c r="B9731" s="1">
        <v>45863</v>
      </c>
      <c r="C9731" t="s">
        <v>88</v>
      </c>
      <c r="D9731" t="s">
        <v>23</v>
      </c>
      <c r="E9731" t="s">
        <v>112</v>
      </c>
      <c r="F9731" t="s">
        <v>62</v>
      </c>
      <c r="G9731" t="s">
        <v>328</v>
      </c>
      <c r="H9731" t="s">
        <v>70</v>
      </c>
      <c r="I9731" t="s">
        <v>71</v>
      </c>
      <c r="J9731" t="s">
        <v>28</v>
      </c>
      <c r="K9731" t="s">
        <v>29</v>
      </c>
      <c r="L9731" t="s">
        <v>44</v>
      </c>
      <c r="M9731" t="s">
        <v>113</v>
      </c>
      <c r="N9731">
        <v>2</v>
      </c>
      <c r="O9731" t="s">
        <v>19655</v>
      </c>
      <c r="P9731" t="s">
        <v>228</v>
      </c>
      <c r="Q9731">
        <v>1904224.05</v>
      </c>
      <c r="R9731" t="s">
        <v>34</v>
      </c>
      <c r="S9731" t="s">
        <v>56</v>
      </c>
      <c r="T9731" t="s">
        <v>35</v>
      </c>
      <c r="U9731" s="6">
        <v>4.4000000000000004</v>
      </c>
    </row>
    <row r="9732" spans="1:21" x14ac:dyDescent="0.25">
      <c r="A9732" t="s">
        <v>19656</v>
      </c>
      <c r="B9732" s="1">
        <v>45671</v>
      </c>
      <c r="C9732" t="s">
        <v>22</v>
      </c>
      <c r="D9732" t="s">
        <v>23</v>
      </c>
      <c r="E9732" t="s">
        <v>24</v>
      </c>
      <c r="F9732" t="s">
        <v>62</v>
      </c>
      <c r="G9732" t="s">
        <v>547</v>
      </c>
      <c r="H9732" t="s">
        <v>70</v>
      </c>
      <c r="I9732" t="s">
        <v>119</v>
      </c>
      <c r="J9732" t="s">
        <v>28</v>
      </c>
      <c r="K9732" t="s">
        <v>29</v>
      </c>
      <c r="L9732" t="s">
        <v>30</v>
      </c>
      <c r="M9732" t="s">
        <v>45</v>
      </c>
      <c r="N9732">
        <v>5</v>
      </c>
      <c r="O9732" t="s">
        <v>19657</v>
      </c>
      <c r="P9732" t="s">
        <v>415</v>
      </c>
      <c r="Q9732">
        <v>3322554.02</v>
      </c>
      <c r="R9732" t="s">
        <v>48</v>
      </c>
      <c r="S9732" t="s">
        <v>35</v>
      </c>
      <c r="T9732" t="s">
        <v>56</v>
      </c>
      <c r="U9732" s="6">
        <v>4.8</v>
      </c>
    </row>
    <row r="9733" spans="1:21" x14ac:dyDescent="0.25">
      <c r="A9733" t="s">
        <v>19658</v>
      </c>
      <c r="B9733" s="1">
        <v>45621</v>
      </c>
      <c r="C9733" t="s">
        <v>98</v>
      </c>
      <c r="D9733" t="s">
        <v>23</v>
      </c>
      <c r="E9733" t="s">
        <v>103</v>
      </c>
      <c r="F9733" t="s">
        <v>90</v>
      </c>
      <c r="G9733" t="s">
        <v>20203</v>
      </c>
      <c r="H9733" t="s">
        <v>104</v>
      </c>
      <c r="I9733" t="s">
        <v>105</v>
      </c>
      <c r="J9733" t="s">
        <v>28</v>
      </c>
      <c r="K9733" t="s">
        <v>29</v>
      </c>
      <c r="L9733" t="s">
        <v>44</v>
      </c>
      <c r="M9733" t="s">
        <v>45</v>
      </c>
      <c r="N9733">
        <v>1</v>
      </c>
      <c r="O9733" t="s">
        <v>19659</v>
      </c>
      <c r="P9733" t="s">
        <v>157</v>
      </c>
      <c r="Q9733">
        <v>909297.07</v>
      </c>
      <c r="R9733" t="s">
        <v>34</v>
      </c>
      <c r="S9733" t="s">
        <v>35</v>
      </c>
      <c r="T9733" t="s">
        <v>56</v>
      </c>
      <c r="U9733" s="6">
        <v>4.7</v>
      </c>
    </row>
    <row r="9734" spans="1:21" x14ac:dyDescent="0.25">
      <c r="A9734" t="s">
        <v>19660</v>
      </c>
      <c r="B9734" s="1">
        <v>45074</v>
      </c>
      <c r="C9734" t="s">
        <v>37</v>
      </c>
      <c r="D9734" t="s">
        <v>23</v>
      </c>
      <c r="E9734" t="s">
        <v>68</v>
      </c>
      <c r="F9734" t="s">
        <v>62</v>
      </c>
      <c r="G9734" t="s">
        <v>142</v>
      </c>
      <c r="H9734" t="s">
        <v>104</v>
      </c>
      <c r="I9734" t="s">
        <v>240</v>
      </c>
      <c r="J9734" t="s">
        <v>174</v>
      </c>
      <c r="K9734" t="s">
        <v>72</v>
      </c>
      <c r="L9734" t="s">
        <v>30</v>
      </c>
      <c r="M9734" t="s">
        <v>113</v>
      </c>
      <c r="N9734">
        <v>1</v>
      </c>
      <c r="O9734" t="s">
        <v>19661</v>
      </c>
      <c r="P9734" t="s">
        <v>163</v>
      </c>
      <c r="Q9734">
        <v>599072.9</v>
      </c>
      <c r="R9734" t="s">
        <v>48</v>
      </c>
      <c r="S9734" t="s">
        <v>35</v>
      </c>
      <c r="T9734" t="s">
        <v>56</v>
      </c>
      <c r="U9734" s="6">
        <v>4.7</v>
      </c>
    </row>
    <row r="9735" spans="1:21" x14ac:dyDescent="0.25">
      <c r="A9735" t="s">
        <v>19662</v>
      </c>
      <c r="B9735" s="1">
        <v>45672</v>
      </c>
      <c r="C9735" t="s">
        <v>81</v>
      </c>
      <c r="D9735" t="s">
        <v>23</v>
      </c>
      <c r="E9735" t="s">
        <v>82</v>
      </c>
      <c r="F9735" t="s">
        <v>76</v>
      </c>
      <c r="G9735" t="s">
        <v>259</v>
      </c>
      <c r="H9735" t="s">
        <v>104</v>
      </c>
      <c r="I9735" t="s">
        <v>240</v>
      </c>
      <c r="J9735" t="s">
        <v>174</v>
      </c>
      <c r="K9735" t="s">
        <v>43</v>
      </c>
      <c r="L9735" t="s">
        <v>44</v>
      </c>
      <c r="M9735" t="s">
        <v>113</v>
      </c>
      <c r="N9735">
        <v>2</v>
      </c>
      <c r="O9735" t="s">
        <v>19663</v>
      </c>
      <c r="P9735" t="s">
        <v>219</v>
      </c>
      <c r="Q9735">
        <v>1306031.96</v>
      </c>
      <c r="R9735" t="s">
        <v>48</v>
      </c>
      <c r="S9735" t="s">
        <v>35</v>
      </c>
      <c r="T9735" t="s">
        <v>56</v>
      </c>
      <c r="U9735" s="6">
        <v>4.9000000000000004</v>
      </c>
    </row>
    <row r="9736" spans="1:21" x14ac:dyDescent="0.25">
      <c r="A9736" t="s">
        <v>19664</v>
      </c>
      <c r="B9736" s="1">
        <v>45260</v>
      </c>
      <c r="C9736" t="s">
        <v>81</v>
      </c>
      <c r="D9736" t="s">
        <v>23</v>
      </c>
      <c r="E9736" t="s">
        <v>82</v>
      </c>
      <c r="F9736" t="s">
        <v>90</v>
      </c>
      <c r="G9736" t="s">
        <v>20199</v>
      </c>
      <c r="H9736" t="s">
        <v>70</v>
      </c>
      <c r="I9736" t="s">
        <v>71</v>
      </c>
      <c r="J9736" t="s">
        <v>28</v>
      </c>
      <c r="K9736" t="s">
        <v>29</v>
      </c>
      <c r="L9736" t="s">
        <v>44</v>
      </c>
      <c r="M9736" t="s">
        <v>45</v>
      </c>
      <c r="N9736">
        <v>2</v>
      </c>
      <c r="O9736" t="s">
        <v>19665</v>
      </c>
      <c r="P9736" t="s">
        <v>157</v>
      </c>
      <c r="Q9736">
        <v>1632303.55</v>
      </c>
      <c r="R9736" t="s">
        <v>34</v>
      </c>
      <c r="S9736" t="s">
        <v>35</v>
      </c>
      <c r="T9736" t="s">
        <v>56</v>
      </c>
      <c r="U9736" s="6">
        <v>4.9000000000000004</v>
      </c>
    </row>
    <row r="9737" spans="1:21" x14ac:dyDescent="0.25">
      <c r="A9737" t="s">
        <v>19666</v>
      </c>
      <c r="B9737" s="1">
        <v>45465</v>
      </c>
      <c r="C9737" t="s">
        <v>98</v>
      </c>
      <c r="D9737" t="s">
        <v>23</v>
      </c>
      <c r="E9737" t="s">
        <v>103</v>
      </c>
      <c r="F9737" t="s">
        <v>76</v>
      </c>
      <c r="G9737" t="s">
        <v>518</v>
      </c>
      <c r="H9737" t="s">
        <v>83</v>
      </c>
      <c r="I9737" t="s">
        <v>84</v>
      </c>
      <c r="J9737" t="s">
        <v>42</v>
      </c>
      <c r="K9737" t="s">
        <v>29</v>
      </c>
      <c r="L9737" t="s">
        <v>44</v>
      </c>
      <c r="M9737" t="s">
        <v>77</v>
      </c>
      <c r="N9737">
        <v>1</v>
      </c>
      <c r="O9737" t="s">
        <v>19667</v>
      </c>
      <c r="P9737" t="s">
        <v>92</v>
      </c>
      <c r="Q9737">
        <v>891470</v>
      </c>
      <c r="R9737" t="s">
        <v>34</v>
      </c>
      <c r="S9737" t="s">
        <v>35</v>
      </c>
      <c r="T9737" t="s">
        <v>35</v>
      </c>
      <c r="U9737" s="6">
        <v>4.4000000000000004</v>
      </c>
    </row>
    <row r="9738" spans="1:21" x14ac:dyDescent="0.25">
      <c r="A9738" t="s">
        <v>19668</v>
      </c>
      <c r="B9738" s="1">
        <v>45144</v>
      </c>
      <c r="C9738" t="s">
        <v>98</v>
      </c>
      <c r="D9738" t="s">
        <v>23</v>
      </c>
      <c r="E9738" t="s">
        <v>99</v>
      </c>
      <c r="F9738" t="s">
        <v>39</v>
      </c>
      <c r="G9738" t="s">
        <v>142</v>
      </c>
      <c r="H9738" t="s">
        <v>166</v>
      </c>
      <c r="I9738" t="s">
        <v>173</v>
      </c>
      <c r="J9738" t="s">
        <v>174</v>
      </c>
      <c r="K9738" t="s">
        <v>72</v>
      </c>
      <c r="L9738" t="s">
        <v>30</v>
      </c>
      <c r="M9738" t="s">
        <v>113</v>
      </c>
      <c r="N9738">
        <v>5</v>
      </c>
      <c r="O9738" t="s">
        <v>19669</v>
      </c>
      <c r="P9738" t="s">
        <v>92</v>
      </c>
      <c r="Q9738">
        <v>2833062.54</v>
      </c>
      <c r="R9738" t="s">
        <v>48</v>
      </c>
      <c r="S9738" t="s">
        <v>56</v>
      </c>
      <c r="T9738" t="s">
        <v>35</v>
      </c>
      <c r="U9738" s="6">
        <v>4.9000000000000004</v>
      </c>
    </row>
    <row r="9739" spans="1:21" x14ac:dyDescent="0.25">
      <c r="A9739" t="s">
        <v>19670</v>
      </c>
      <c r="B9739" s="1">
        <v>45545</v>
      </c>
      <c r="C9739" t="s">
        <v>50</v>
      </c>
      <c r="D9739" t="s">
        <v>23</v>
      </c>
      <c r="E9739" t="s">
        <v>51</v>
      </c>
      <c r="F9739" t="s">
        <v>58</v>
      </c>
      <c r="G9739" t="s">
        <v>305</v>
      </c>
      <c r="H9739" t="s">
        <v>70</v>
      </c>
      <c r="I9739" t="s">
        <v>71</v>
      </c>
      <c r="J9739" t="s">
        <v>28</v>
      </c>
      <c r="K9739" t="s">
        <v>72</v>
      </c>
      <c r="L9739" t="s">
        <v>44</v>
      </c>
      <c r="M9739" t="s">
        <v>31</v>
      </c>
      <c r="N9739">
        <v>5</v>
      </c>
      <c r="O9739" t="s">
        <v>19671</v>
      </c>
      <c r="P9739" t="s">
        <v>216</v>
      </c>
      <c r="Q9739">
        <v>4438659.09</v>
      </c>
      <c r="R9739" t="s">
        <v>48</v>
      </c>
      <c r="S9739" t="s">
        <v>35</v>
      </c>
      <c r="T9739" t="s">
        <v>35</v>
      </c>
      <c r="U9739" s="6">
        <v>4.3</v>
      </c>
    </row>
    <row r="9740" spans="1:21" x14ac:dyDescent="0.25">
      <c r="A9740" t="s">
        <v>19672</v>
      </c>
      <c r="B9740" s="1">
        <v>45532</v>
      </c>
      <c r="C9740" t="s">
        <v>22</v>
      </c>
      <c r="D9740" t="s">
        <v>23</v>
      </c>
      <c r="E9740" t="s">
        <v>24</v>
      </c>
      <c r="F9740" t="s">
        <v>76</v>
      </c>
      <c r="G9740" t="s">
        <v>194</v>
      </c>
      <c r="H9740" t="s">
        <v>40</v>
      </c>
      <c r="I9740" t="s">
        <v>63</v>
      </c>
      <c r="J9740" t="s">
        <v>42</v>
      </c>
      <c r="K9740" t="s">
        <v>72</v>
      </c>
      <c r="L9740" t="s">
        <v>44</v>
      </c>
      <c r="M9740" t="s">
        <v>53</v>
      </c>
      <c r="N9740">
        <v>1</v>
      </c>
      <c r="O9740" t="s">
        <v>19673</v>
      </c>
      <c r="P9740" t="s">
        <v>101</v>
      </c>
      <c r="Q9740">
        <v>872479.3</v>
      </c>
      <c r="R9740" t="s">
        <v>34</v>
      </c>
      <c r="S9740" t="s">
        <v>56</v>
      </c>
      <c r="T9740" t="s">
        <v>56</v>
      </c>
      <c r="U9740" s="6">
        <v>4.3</v>
      </c>
    </row>
    <row r="9741" spans="1:21" x14ac:dyDescent="0.25">
      <c r="A9741" t="s">
        <v>19674</v>
      </c>
      <c r="B9741" s="1">
        <v>45524</v>
      </c>
      <c r="C9741" t="s">
        <v>50</v>
      </c>
      <c r="D9741" t="s">
        <v>23</v>
      </c>
      <c r="E9741" t="s">
        <v>51</v>
      </c>
      <c r="F9741" t="s">
        <v>25</v>
      </c>
      <c r="G9741" t="s">
        <v>244</v>
      </c>
      <c r="H9741" t="s">
        <v>104</v>
      </c>
      <c r="I9741" t="s">
        <v>240</v>
      </c>
      <c r="J9741" t="s">
        <v>174</v>
      </c>
      <c r="K9741" t="s">
        <v>72</v>
      </c>
      <c r="L9741" t="s">
        <v>30</v>
      </c>
      <c r="M9741" t="s">
        <v>64</v>
      </c>
      <c r="N9741">
        <v>3</v>
      </c>
      <c r="O9741" t="s">
        <v>19675</v>
      </c>
      <c r="P9741" t="s">
        <v>144</v>
      </c>
      <c r="Q9741">
        <v>1821246.89</v>
      </c>
      <c r="R9741" t="s">
        <v>48</v>
      </c>
      <c r="S9741" t="s">
        <v>35</v>
      </c>
      <c r="T9741" t="s">
        <v>56</v>
      </c>
      <c r="U9741" s="6">
        <v>4.3</v>
      </c>
    </row>
    <row r="9742" spans="1:21" x14ac:dyDescent="0.25">
      <c r="A9742" t="s">
        <v>19676</v>
      </c>
      <c r="B9742" s="1">
        <v>45016</v>
      </c>
      <c r="C9742" t="s">
        <v>88</v>
      </c>
      <c r="D9742" t="s">
        <v>23</v>
      </c>
      <c r="E9742" t="s">
        <v>89</v>
      </c>
      <c r="F9742" t="s">
        <v>90</v>
      </c>
      <c r="G9742" t="s">
        <v>305</v>
      </c>
      <c r="H9742" t="s">
        <v>26</v>
      </c>
      <c r="I9742" t="s">
        <v>151</v>
      </c>
      <c r="J9742" t="s">
        <v>42</v>
      </c>
      <c r="K9742" t="s">
        <v>43</v>
      </c>
      <c r="L9742" t="s">
        <v>30</v>
      </c>
      <c r="M9742" t="s">
        <v>45</v>
      </c>
      <c r="N9742">
        <v>1</v>
      </c>
      <c r="O9742" t="s">
        <v>19677</v>
      </c>
      <c r="P9742" t="s">
        <v>415</v>
      </c>
      <c r="Q9742">
        <v>1011417.72</v>
      </c>
      <c r="R9742" t="s">
        <v>48</v>
      </c>
      <c r="S9742" t="s">
        <v>35</v>
      </c>
      <c r="T9742" t="s">
        <v>56</v>
      </c>
      <c r="U9742" s="6">
        <v>4</v>
      </c>
    </row>
    <row r="9743" spans="1:21" x14ac:dyDescent="0.25">
      <c r="A9743" t="s">
        <v>19678</v>
      </c>
      <c r="B9743" s="1">
        <v>45254</v>
      </c>
      <c r="C9743" t="s">
        <v>50</v>
      </c>
      <c r="D9743" t="s">
        <v>23</v>
      </c>
      <c r="E9743" t="s">
        <v>130</v>
      </c>
      <c r="F9743" t="s">
        <v>69</v>
      </c>
      <c r="G9743" t="s">
        <v>343</v>
      </c>
      <c r="H9743" t="s">
        <v>104</v>
      </c>
      <c r="I9743" t="s">
        <v>240</v>
      </c>
      <c r="J9743" t="s">
        <v>174</v>
      </c>
      <c r="K9743" t="s">
        <v>72</v>
      </c>
      <c r="L9743" t="s">
        <v>44</v>
      </c>
      <c r="M9743" t="s">
        <v>31</v>
      </c>
      <c r="N9743">
        <v>4</v>
      </c>
      <c r="O9743" t="s">
        <v>19679</v>
      </c>
      <c r="P9743" t="s">
        <v>295</v>
      </c>
      <c r="Q9743">
        <v>2878989.9</v>
      </c>
      <c r="R9743" t="s">
        <v>48</v>
      </c>
      <c r="S9743" t="s">
        <v>56</v>
      </c>
      <c r="T9743" t="s">
        <v>35</v>
      </c>
      <c r="U9743" s="6">
        <v>3.6</v>
      </c>
    </row>
    <row r="9744" spans="1:21" x14ac:dyDescent="0.25">
      <c r="A9744" t="s">
        <v>19680</v>
      </c>
      <c r="B9744" s="1">
        <v>45501</v>
      </c>
      <c r="C9744" t="s">
        <v>98</v>
      </c>
      <c r="D9744" t="s">
        <v>23</v>
      </c>
      <c r="E9744" t="s">
        <v>99</v>
      </c>
      <c r="F9744" t="s">
        <v>58</v>
      </c>
      <c r="G9744" t="s">
        <v>299</v>
      </c>
      <c r="H9744" t="s">
        <v>104</v>
      </c>
      <c r="I9744" t="s">
        <v>138</v>
      </c>
      <c r="J9744" t="s">
        <v>42</v>
      </c>
      <c r="K9744" t="s">
        <v>29</v>
      </c>
      <c r="L9744" t="s">
        <v>30</v>
      </c>
      <c r="M9744" t="s">
        <v>31</v>
      </c>
      <c r="N9744">
        <v>4</v>
      </c>
      <c r="O9744" t="s">
        <v>19681</v>
      </c>
      <c r="P9744" t="s">
        <v>248</v>
      </c>
      <c r="Q9744">
        <v>4763953.49</v>
      </c>
      <c r="R9744" t="s">
        <v>34</v>
      </c>
      <c r="S9744" t="s">
        <v>56</v>
      </c>
      <c r="T9744" t="s">
        <v>35</v>
      </c>
      <c r="U9744" s="6">
        <v>4.9000000000000004</v>
      </c>
    </row>
    <row r="9745" spans="1:21" x14ac:dyDescent="0.25">
      <c r="A9745" t="s">
        <v>19682</v>
      </c>
      <c r="B9745" s="1">
        <v>45379</v>
      </c>
      <c r="C9745" t="s">
        <v>50</v>
      </c>
      <c r="D9745" t="s">
        <v>23</v>
      </c>
      <c r="E9745" t="s">
        <v>51</v>
      </c>
      <c r="F9745" t="s">
        <v>69</v>
      </c>
      <c r="G9745" t="s">
        <v>20213</v>
      </c>
      <c r="H9745" t="s">
        <v>40</v>
      </c>
      <c r="I9745" t="s">
        <v>63</v>
      </c>
      <c r="J9745" t="s">
        <v>42</v>
      </c>
      <c r="K9745" t="s">
        <v>43</v>
      </c>
      <c r="L9745" t="s">
        <v>30</v>
      </c>
      <c r="M9745" t="s">
        <v>64</v>
      </c>
      <c r="N9745">
        <v>3</v>
      </c>
      <c r="O9745" t="s">
        <v>19683</v>
      </c>
      <c r="P9745" t="s">
        <v>375</v>
      </c>
      <c r="Q9745">
        <v>2398753.4</v>
      </c>
      <c r="R9745" t="s">
        <v>34</v>
      </c>
      <c r="S9745" t="s">
        <v>56</v>
      </c>
      <c r="T9745" t="s">
        <v>35</v>
      </c>
      <c r="U9745" s="6">
        <v>4.0999999999999996</v>
      </c>
    </row>
    <row r="9746" spans="1:21" x14ac:dyDescent="0.25">
      <c r="A9746" t="s">
        <v>19684</v>
      </c>
      <c r="B9746" s="1">
        <v>45716</v>
      </c>
      <c r="C9746" t="s">
        <v>88</v>
      </c>
      <c r="D9746" t="s">
        <v>23</v>
      </c>
      <c r="E9746" t="s">
        <v>89</v>
      </c>
      <c r="F9746" t="s">
        <v>58</v>
      </c>
      <c r="G9746" t="s">
        <v>20199</v>
      </c>
      <c r="H9746" t="s">
        <v>83</v>
      </c>
      <c r="I9746" t="s">
        <v>126</v>
      </c>
      <c r="J9746" t="s">
        <v>42</v>
      </c>
      <c r="K9746" t="s">
        <v>43</v>
      </c>
      <c r="L9746" t="s">
        <v>44</v>
      </c>
      <c r="M9746" t="s">
        <v>77</v>
      </c>
      <c r="N9746">
        <v>2</v>
      </c>
      <c r="O9746" t="s">
        <v>19685</v>
      </c>
      <c r="P9746" t="s">
        <v>132</v>
      </c>
      <c r="Q9746">
        <v>1342839.15</v>
      </c>
      <c r="R9746" t="s">
        <v>34</v>
      </c>
      <c r="S9746" t="s">
        <v>35</v>
      </c>
      <c r="T9746" t="s">
        <v>35</v>
      </c>
      <c r="U9746" s="6">
        <v>4.9000000000000004</v>
      </c>
    </row>
    <row r="9747" spans="1:21" x14ac:dyDescent="0.25">
      <c r="A9747" t="s">
        <v>19686</v>
      </c>
      <c r="B9747" s="1">
        <v>45352</v>
      </c>
      <c r="C9747" t="s">
        <v>81</v>
      </c>
      <c r="D9747" t="s">
        <v>23</v>
      </c>
      <c r="E9747" t="s">
        <v>82</v>
      </c>
      <c r="F9747" t="s">
        <v>69</v>
      </c>
      <c r="G9747" t="s">
        <v>20201</v>
      </c>
      <c r="H9747" t="s">
        <v>40</v>
      </c>
      <c r="I9747" t="s">
        <v>63</v>
      </c>
      <c r="J9747" t="s">
        <v>42</v>
      </c>
      <c r="K9747" t="s">
        <v>43</v>
      </c>
      <c r="L9747" t="s">
        <v>44</v>
      </c>
      <c r="M9747" t="s">
        <v>53</v>
      </c>
      <c r="N9747">
        <v>3</v>
      </c>
      <c r="O9747" t="s">
        <v>19687</v>
      </c>
      <c r="P9747" t="s">
        <v>336</v>
      </c>
      <c r="Q9747">
        <v>2609495.92</v>
      </c>
      <c r="R9747" t="s">
        <v>34</v>
      </c>
      <c r="S9747" t="s">
        <v>56</v>
      </c>
      <c r="T9747" t="s">
        <v>35</v>
      </c>
      <c r="U9747" s="6">
        <v>4.9000000000000004</v>
      </c>
    </row>
    <row r="9748" spans="1:21" x14ac:dyDescent="0.25">
      <c r="A9748" t="s">
        <v>19688</v>
      </c>
      <c r="B9748" s="1">
        <v>45510</v>
      </c>
      <c r="C9748" t="s">
        <v>22</v>
      </c>
      <c r="D9748" t="s">
        <v>23</v>
      </c>
      <c r="E9748" t="s">
        <v>24</v>
      </c>
      <c r="F9748" t="s">
        <v>69</v>
      </c>
      <c r="G9748" t="s">
        <v>20201</v>
      </c>
      <c r="H9748" t="s">
        <v>166</v>
      </c>
      <c r="I9748" t="s">
        <v>173</v>
      </c>
      <c r="J9748" t="s">
        <v>174</v>
      </c>
      <c r="K9748" t="s">
        <v>72</v>
      </c>
      <c r="L9748" t="s">
        <v>44</v>
      </c>
      <c r="M9748" t="s">
        <v>113</v>
      </c>
      <c r="N9748">
        <v>3</v>
      </c>
      <c r="O9748" t="s">
        <v>19689</v>
      </c>
      <c r="P9748" t="s">
        <v>341</v>
      </c>
      <c r="Q9748">
        <v>1929771.32</v>
      </c>
      <c r="R9748" t="s">
        <v>48</v>
      </c>
      <c r="S9748" t="s">
        <v>56</v>
      </c>
      <c r="T9748" t="s">
        <v>35</v>
      </c>
      <c r="U9748" s="6">
        <v>4.4000000000000004</v>
      </c>
    </row>
    <row r="9749" spans="1:21" x14ac:dyDescent="0.25">
      <c r="A9749" t="s">
        <v>19690</v>
      </c>
      <c r="B9749" s="1">
        <v>45762</v>
      </c>
      <c r="C9749" t="s">
        <v>50</v>
      </c>
      <c r="D9749" t="s">
        <v>23</v>
      </c>
      <c r="E9749" t="s">
        <v>130</v>
      </c>
      <c r="F9749" t="s">
        <v>90</v>
      </c>
      <c r="G9749" t="s">
        <v>244</v>
      </c>
      <c r="H9749" t="s">
        <v>83</v>
      </c>
      <c r="I9749" t="s">
        <v>84</v>
      </c>
      <c r="J9749" t="s">
        <v>42</v>
      </c>
      <c r="K9749" t="s">
        <v>29</v>
      </c>
      <c r="L9749" t="s">
        <v>44</v>
      </c>
      <c r="M9749" t="s">
        <v>31</v>
      </c>
      <c r="N9749">
        <v>1</v>
      </c>
      <c r="O9749" t="s">
        <v>19691</v>
      </c>
      <c r="P9749" t="s">
        <v>341</v>
      </c>
      <c r="Q9749">
        <v>840859.89</v>
      </c>
      <c r="R9749" t="s">
        <v>48</v>
      </c>
      <c r="S9749" t="s">
        <v>56</v>
      </c>
      <c r="T9749" t="s">
        <v>56</v>
      </c>
      <c r="U9749" s="6">
        <v>3.7</v>
      </c>
    </row>
    <row r="9750" spans="1:21" x14ac:dyDescent="0.25">
      <c r="A9750" t="s">
        <v>19692</v>
      </c>
      <c r="B9750" s="1">
        <v>45074</v>
      </c>
      <c r="C9750" t="s">
        <v>81</v>
      </c>
      <c r="D9750" t="s">
        <v>23</v>
      </c>
      <c r="E9750" t="s">
        <v>82</v>
      </c>
      <c r="F9750" t="s">
        <v>39</v>
      </c>
      <c r="G9750" t="s">
        <v>20206</v>
      </c>
      <c r="H9750" t="s">
        <v>104</v>
      </c>
      <c r="I9750" t="s">
        <v>138</v>
      </c>
      <c r="J9750" t="s">
        <v>42</v>
      </c>
      <c r="K9750" t="s">
        <v>72</v>
      </c>
      <c r="L9750" t="s">
        <v>44</v>
      </c>
      <c r="M9750" t="s">
        <v>64</v>
      </c>
      <c r="N9750">
        <v>3</v>
      </c>
      <c r="O9750" t="s">
        <v>19693</v>
      </c>
      <c r="P9750" t="s">
        <v>275</v>
      </c>
      <c r="Q9750">
        <v>3402062.44</v>
      </c>
      <c r="R9750" t="s">
        <v>34</v>
      </c>
      <c r="S9750" t="s">
        <v>56</v>
      </c>
      <c r="T9750" t="s">
        <v>35</v>
      </c>
      <c r="U9750" s="6">
        <v>5</v>
      </c>
    </row>
    <row r="9751" spans="1:21" x14ac:dyDescent="0.25">
      <c r="A9751" t="s">
        <v>19694</v>
      </c>
      <c r="B9751" s="1">
        <v>45779</v>
      </c>
      <c r="C9751" t="s">
        <v>88</v>
      </c>
      <c r="D9751" t="s">
        <v>23</v>
      </c>
      <c r="E9751" t="s">
        <v>112</v>
      </c>
      <c r="F9751" t="s">
        <v>190</v>
      </c>
      <c r="G9751" t="s">
        <v>142</v>
      </c>
      <c r="H9751" t="s">
        <v>166</v>
      </c>
      <c r="I9751" t="s">
        <v>167</v>
      </c>
      <c r="J9751" t="s">
        <v>42</v>
      </c>
      <c r="K9751" t="s">
        <v>72</v>
      </c>
      <c r="L9751" t="s">
        <v>44</v>
      </c>
      <c r="M9751" t="s">
        <v>31</v>
      </c>
      <c r="N9751">
        <v>3</v>
      </c>
      <c r="O9751" t="s">
        <v>19695</v>
      </c>
      <c r="P9751" t="s">
        <v>415</v>
      </c>
      <c r="Q9751">
        <v>2581110.75</v>
      </c>
      <c r="R9751" t="s">
        <v>48</v>
      </c>
      <c r="S9751" t="s">
        <v>56</v>
      </c>
      <c r="T9751" t="s">
        <v>35</v>
      </c>
      <c r="U9751" s="6">
        <v>4.3</v>
      </c>
    </row>
    <row r="9752" spans="1:21" x14ac:dyDescent="0.25">
      <c r="A9752" t="s">
        <v>19696</v>
      </c>
      <c r="B9752" s="1">
        <v>45562</v>
      </c>
      <c r="C9752" t="s">
        <v>98</v>
      </c>
      <c r="D9752" t="s">
        <v>23</v>
      </c>
      <c r="E9752" t="s">
        <v>99</v>
      </c>
      <c r="F9752" t="s">
        <v>190</v>
      </c>
      <c r="G9752" t="s">
        <v>343</v>
      </c>
      <c r="H9752" t="s">
        <v>166</v>
      </c>
      <c r="I9752" t="s">
        <v>173</v>
      </c>
      <c r="J9752" t="s">
        <v>174</v>
      </c>
      <c r="K9752" t="s">
        <v>29</v>
      </c>
      <c r="L9752" t="s">
        <v>44</v>
      </c>
      <c r="M9752" t="s">
        <v>113</v>
      </c>
      <c r="N9752">
        <v>4</v>
      </c>
      <c r="O9752" t="s">
        <v>19697</v>
      </c>
      <c r="P9752" t="s">
        <v>96</v>
      </c>
      <c r="Q9752">
        <v>2519560.19</v>
      </c>
      <c r="R9752" t="s">
        <v>48</v>
      </c>
      <c r="S9752" t="s">
        <v>56</v>
      </c>
      <c r="T9752" t="s">
        <v>56</v>
      </c>
      <c r="U9752" s="6">
        <v>4.3</v>
      </c>
    </row>
    <row r="9753" spans="1:21" x14ac:dyDescent="0.25">
      <c r="A9753" t="s">
        <v>19698</v>
      </c>
      <c r="B9753" s="1">
        <v>45693</v>
      </c>
      <c r="C9753" t="s">
        <v>88</v>
      </c>
      <c r="D9753" t="s">
        <v>23</v>
      </c>
      <c r="E9753" t="s">
        <v>112</v>
      </c>
      <c r="F9753" t="s">
        <v>190</v>
      </c>
      <c r="G9753" t="s">
        <v>20215</v>
      </c>
      <c r="H9753" t="s">
        <v>104</v>
      </c>
      <c r="I9753" t="s">
        <v>105</v>
      </c>
      <c r="J9753" t="s">
        <v>28</v>
      </c>
      <c r="K9753" t="s">
        <v>29</v>
      </c>
      <c r="L9753" t="s">
        <v>30</v>
      </c>
      <c r="M9753" t="s">
        <v>77</v>
      </c>
      <c r="N9753">
        <v>2</v>
      </c>
      <c r="O9753" t="s">
        <v>19699</v>
      </c>
      <c r="P9753" t="s">
        <v>92</v>
      </c>
      <c r="Q9753">
        <v>1679535.3</v>
      </c>
      <c r="R9753" t="s">
        <v>48</v>
      </c>
      <c r="S9753" t="s">
        <v>35</v>
      </c>
      <c r="T9753" t="s">
        <v>56</v>
      </c>
      <c r="U9753" s="6">
        <v>3.8</v>
      </c>
    </row>
    <row r="9754" spans="1:21" x14ac:dyDescent="0.25">
      <c r="A9754" t="s">
        <v>19700</v>
      </c>
      <c r="B9754" s="1">
        <v>45885</v>
      </c>
      <c r="C9754" t="s">
        <v>81</v>
      </c>
      <c r="D9754" t="s">
        <v>23</v>
      </c>
      <c r="E9754" t="s">
        <v>82</v>
      </c>
      <c r="F9754" t="s">
        <v>69</v>
      </c>
      <c r="G9754" t="s">
        <v>20202</v>
      </c>
      <c r="H9754" t="s">
        <v>40</v>
      </c>
      <c r="I9754" t="s">
        <v>41</v>
      </c>
      <c r="J9754" t="s">
        <v>42</v>
      </c>
      <c r="K9754" t="s">
        <v>72</v>
      </c>
      <c r="L9754" t="s">
        <v>44</v>
      </c>
      <c r="M9754" t="s">
        <v>64</v>
      </c>
      <c r="N9754">
        <v>5</v>
      </c>
      <c r="O9754" t="s">
        <v>19701</v>
      </c>
      <c r="P9754" t="s">
        <v>33</v>
      </c>
      <c r="Q9754">
        <v>5711326.5599999996</v>
      </c>
      <c r="R9754" t="s">
        <v>48</v>
      </c>
      <c r="S9754" t="s">
        <v>56</v>
      </c>
      <c r="T9754" t="s">
        <v>56</v>
      </c>
      <c r="U9754" s="6">
        <v>4.4000000000000004</v>
      </c>
    </row>
    <row r="9755" spans="1:21" x14ac:dyDescent="0.25">
      <c r="A9755" t="s">
        <v>19702</v>
      </c>
      <c r="B9755" s="1">
        <v>45094</v>
      </c>
      <c r="C9755" t="s">
        <v>50</v>
      </c>
      <c r="D9755" t="s">
        <v>23</v>
      </c>
      <c r="E9755" t="s">
        <v>130</v>
      </c>
      <c r="F9755" t="s">
        <v>39</v>
      </c>
      <c r="G9755" t="s">
        <v>244</v>
      </c>
      <c r="H9755" t="s">
        <v>40</v>
      </c>
      <c r="I9755" t="s">
        <v>41</v>
      </c>
      <c r="J9755" t="s">
        <v>42</v>
      </c>
      <c r="K9755" t="s">
        <v>43</v>
      </c>
      <c r="L9755" t="s">
        <v>44</v>
      </c>
      <c r="M9755" t="s">
        <v>31</v>
      </c>
      <c r="N9755">
        <v>4</v>
      </c>
      <c r="O9755" t="s">
        <v>19703</v>
      </c>
      <c r="P9755" t="s">
        <v>66</v>
      </c>
      <c r="Q9755">
        <v>4360351.29</v>
      </c>
      <c r="R9755" t="s">
        <v>34</v>
      </c>
      <c r="S9755" t="s">
        <v>56</v>
      </c>
      <c r="T9755" t="s">
        <v>35</v>
      </c>
      <c r="U9755" s="6">
        <v>3.8</v>
      </c>
    </row>
    <row r="9756" spans="1:21" x14ac:dyDescent="0.25">
      <c r="A9756" t="s">
        <v>19704</v>
      </c>
      <c r="B9756" s="1">
        <v>45179</v>
      </c>
      <c r="C9756" t="s">
        <v>50</v>
      </c>
      <c r="D9756" t="s">
        <v>23</v>
      </c>
      <c r="E9756" t="s">
        <v>51</v>
      </c>
      <c r="F9756" t="s">
        <v>25</v>
      </c>
      <c r="G9756" t="s">
        <v>221</v>
      </c>
      <c r="H9756" t="s">
        <v>104</v>
      </c>
      <c r="I9756" t="s">
        <v>240</v>
      </c>
      <c r="J9756" t="s">
        <v>174</v>
      </c>
      <c r="K9756" t="s">
        <v>29</v>
      </c>
      <c r="L9756" t="s">
        <v>44</v>
      </c>
      <c r="M9756" t="s">
        <v>77</v>
      </c>
      <c r="N9756">
        <v>3</v>
      </c>
      <c r="O9756" t="s">
        <v>19705</v>
      </c>
      <c r="P9756" t="s">
        <v>482</v>
      </c>
      <c r="Q9756">
        <v>2001749.02</v>
      </c>
      <c r="R9756" t="s">
        <v>48</v>
      </c>
      <c r="S9756" t="s">
        <v>56</v>
      </c>
      <c r="T9756" t="s">
        <v>56</v>
      </c>
      <c r="U9756" s="6">
        <v>4</v>
      </c>
    </row>
    <row r="9757" spans="1:21" x14ac:dyDescent="0.25">
      <c r="A9757" t="s">
        <v>19706</v>
      </c>
      <c r="B9757" s="1">
        <v>45084</v>
      </c>
      <c r="C9757" t="s">
        <v>88</v>
      </c>
      <c r="D9757" t="s">
        <v>23</v>
      </c>
      <c r="E9757" t="s">
        <v>89</v>
      </c>
      <c r="F9757" t="s">
        <v>69</v>
      </c>
      <c r="G9757" t="s">
        <v>20198</v>
      </c>
      <c r="H9757" t="s">
        <v>104</v>
      </c>
      <c r="I9757" t="s">
        <v>105</v>
      </c>
      <c r="J9757" t="s">
        <v>28</v>
      </c>
      <c r="K9757" t="s">
        <v>72</v>
      </c>
      <c r="L9757" t="s">
        <v>44</v>
      </c>
      <c r="M9757" t="s">
        <v>77</v>
      </c>
      <c r="N9757">
        <v>3</v>
      </c>
      <c r="O9757" t="s">
        <v>19707</v>
      </c>
      <c r="P9757" t="s">
        <v>148</v>
      </c>
      <c r="Q9757">
        <v>2742748.03</v>
      </c>
      <c r="R9757" t="s">
        <v>48</v>
      </c>
      <c r="S9757" t="s">
        <v>56</v>
      </c>
      <c r="T9757" t="s">
        <v>56</v>
      </c>
      <c r="U9757" s="6">
        <v>4.9000000000000004</v>
      </c>
    </row>
    <row r="9758" spans="1:21" x14ac:dyDescent="0.25">
      <c r="A9758" t="s">
        <v>19708</v>
      </c>
      <c r="B9758" s="1">
        <v>45526</v>
      </c>
      <c r="C9758" t="s">
        <v>88</v>
      </c>
      <c r="D9758" t="s">
        <v>23</v>
      </c>
      <c r="E9758" t="s">
        <v>112</v>
      </c>
      <c r="F9758" t="s">
        <v>69</v>
      </c>
      <c r="G9758" t="s">
        <v>184</v>
      </c>
      <c r="H9758" t="s">
        <v>83</v>
      </c>
      <c r="I9758" t="s">
        <v>126</v>
      </c>
      <c r="J9758" t="s">
        <v>42</v>
      </c>
      <c r="K9758" t="s">
        <v>43</v>
      </c>
      <c r="L9758" t="s">
        <v>30</v>
      </c>
      <c r="M9758" t="s">
        <v>77</v>
      </c>
      <c r="N9758">
        <v>3</v>
      </c>
      <c r="O9758" t="s">
        <v>19709</v>
      </c>
      <c r="P9758" t="s">
        <v>386</v>
      </c>
      <c r="Q9758">
        <v>2072328.1</v>
      </c>
      <c r="R9758" t="s">
        <v>34</v>
      </c>
      <c r="S9758" t="s">
        <v>56</v>
      </c>
      <c r="T9758" t="s">
        <v>35</v>
      </c>
      <c r="U9758" s="6">
        <v>4.5</v>
      </c>
    </row>
    <row r="9759" spans="1:21" x14ac:dyDescent="0.25">
      <c r="A9759" t="s">
        <v>19710</v>
      </c>
      <c r="B9759" s="1">
        <v>45860</v>
      </c>
      <c r="C9759" t="s">
        <v>81</v>
      </c>
      <c r="D9759" t="s">
        <v>23</v>
      </c>
      <c r="E9759" t="s">
        <v>82</v>
      </c>
      <c r="F9759" t="s">
        <v>69</v>
      </c>
      <c r="G9759" t="s">
        <v>150</v>
      </c>
      <c r="H9759" t="s">
        <v>26</v>
      </c>
      <c r="I9759" t="s">
        <v>94</v>
      </c>
      <c r="J9759" t="s">
        <v>42</v>
      </c>
      <c r="K9759" t="s">
        <v>72</v>
      </c>
      <c r="L9759" t="s">
        <v>30</v>
      </c>
      <c r="M9759" t="s">
        <v>64</v>
      </c>
      <c r="N9759">
        <v>5</v>
      </c>
      <c r="O9759" t="s">
        <v>19711</v>
      </c>
      <c r="P9759" t="s">
        <v>415</v>
      </c>
      <c r="Q9759">
        <v>7353123.8499999996</v>
      </c>
      <c r="R9759" t="s">
        <v>48</v>
      </c>
      <c r="S9759" t="s">
        <v>56</v>
      </c>
      <c r="T9759" t="s">
        <v>56</v>
      </c>
      <c r="U9759" s="6">
        <v>3.7</v>
      </c>
    </row>
    <row r="9760" spans="1:21" x14ac:dyDescent="0.25">
      <c r="A9760" t="s">
        <v>19712</v>
      </c>
      <c r="B9760" s="1">
        <v>45282</v>
      </c>
      <c r="C9760" t="s">
        <v>22</v>
      </c>
      <c r="D9760" t="s">
        <v>23</v>
      </c>
      <c r="E9760" t="s">
        <v>24</v>
      </c>
      <c r="F9760" t="s">
        <v>25</v>
      </c>
      <c r="G9760" t="s">
        <v>316</v>
      </c>
      <c r="H9760" t="s">
        <v>104</v>
      </c>
      <c r="I9760" t="s">
        <v>240</v>
      </c>
      <c r="J9760" t="s">
        <v>174</v>
      </c>
      <c r="K9760" t="s">
        <v>29</v>
      </c>
      <c r="L9760" t="s">
        <v>30</v>
      </c>
      <c r="M9760" t="s">
        <v>31</v>
      </c>
      <c r="N9760">
        <v>4</v>
      </c>
      <c r="O9760" t="s">
        <v>19713</v>
      </c>
      <c r="P9760" t="s">
        <v>389</v>
      </c>
      <c r="Q9760">
        <v>2822532.51</v>
      </c>
      <c r="R9760" t="s">
        <v>48</v>
      </c>
      <c r="S9760" t="s">
        <v>35</v>
      </c>
      <c r="T9760" t="s">
        <v>35</v>
      </c>
      <c r="U9760" s="6">
        <v>4</v>
      </c>
    </row>
    <row r="9761" spans="1:21" x14ac:dyDescent="0.25">
      <c r="A9761" t="s">
        <v>19714</v>
      </c>
      <c r="B9761" s="1">
        <v>45139</v>
      </c>
      <c r="C9761" t="s">
        <v>37</v>
      </c>
      <c r="D9761" t="s">
        <v>23</v>
      </c>
      <c r="E9761" t="s">
        <v>68</v>
      </c>
      <c r="F9761" t="s">
        <v>90</v>
      </c>
      <c r="G9761" t="s">
        <v>20200</v>
      </c>
      <c r="H9761" t="s">
        <v>70</v>
      </c>
      <c r="I9761" t="s">
        <v>119</v>
      </c>
      <c r="J9761" t="s">
        <v>28</v>
      </c>
      <c r="K9761" t="s">
        <v>29</v>
      </c>
      <c r="L9761" t="s">
        <v>44</v>
      </c>
      <c r="M9761" t="s">
        <v>77</v>
      </c>
      <c r="N9761">
        <v>2</v>
      </c>
      <c r="O9761" t="s">
        <v>19715</v>
      </c>
      <c r="P9761" t="s">
        <v>275</v>
      </c>
      <c r="Q9761">
        <v>1588377.03</v>
      </c>
      <c r="R9761" t="s">
        <v>34</v>
      </c>
      <c r="S9761" t="s">
        <v>35</v>
      </c>
      <c r="T9761" t="s">
        <v>35</v>
      </c>
      <c r="U9761" s="6">
        <v>3.8</v>
      </c>
    </row>
    <row r="9762" spans="1:21" x14ac:dyDescent="0.25">
      <c r="A9762" t="s">
        <v>19716</v>
      </c>
      <c r="B9762" s="1">
        <v>45092</v>
      </c>
      <c r="C9762" t="s">
        <v>98</v>
      </c>
      <c r="D9762" t="s">
        <v>23</v>
      </c>
      <c r="E9762" t="s">
        <v>99</v>
      </c>
      <c r="F9762" t="s">
        <v>190</v>
      </c>
      <c r="G9762" t="s">
        <v>20211</v>
      </c>
      <c r="H9762" t="s">
        <v>104</v>
      </c>
      <c r="I9762" t="s">
        <v>105</v>
      </c>
      <c r="J9762" t="s">
        <v>28</v>
      </c>
      <c r="K9762" t="s">
        <v>72</v>
      </c>
      <c r="L9762" t="s">
        <v>44</v>
      </c>
      <c r="M9762" t="s">
        <v>64</v>
      </c>
      <c r="N9762">
        <v>2</v>
      </c>
      <c r="O9762" t="s">
        <v>19717</v>
      </c>
      <c r="P9762" t="s">
        <v>169</v>
      </c>
      <c r="Q9762">
        <v>1729911.91</v>
      </c>
      <c r="R9762" t="s">
        <v>48</v>
      </c>
      <c r="S9762" t="s">
        <v>56</v>
      </c>
      <c r="T9762" t="s">
        <v>35</v>
      </c>
      <c r="U9762" s="6">
        <v>4</v>
      </c>
    </row>
    <row r="9763" spans="1:21" x14ac:dyDescent="0.25">
      <c r="A9763" t="s">
        <v>19718</v>
      </c>
      <c r="B9763" s="1">
        <v>45864</v>
      </c>
      <c r="C9763" t="s">
        <v>37</v>
      </c>
      <c r="D9763" t="s">
        <v>23</v>
      </c>
      <c r="E9763" t="s">
        <v>38</v>
      </c>
      <c r="F9763" t="s">
        <v>62</v>
      </c>
      <c r="G9763" t="s">
        <v>20212</v>
      </c>
      <c r="H9763" t="s">
        <v>40</v>
      </c>
      <c r="I9763" t="s">
        <v>41</v>
      </c>
      <c r="J9763" t="s">
        <v>42</v>
      </c>
      <c r="K9763" t="s">
        <v>43</v>
      </c>
      <c r="L9763" t="s">
        <v>30</v>
      </c>
      <c r="M9763" t="s">
        <v>113</v>
      </c>
      <c r="N9763">
        <v>5</v>
      </c>
      <c r="O9763" t="s">
        <v>19719</v>
      </c>
      <c r="P9763" t="s">
        <v>333</v>
      </c>
      <c r="Q9763">
        <v>5807718.1699999999</v>
      </c>
      <c r="R9763" t="s">
        <v>48</v>
      </c>
      <c r="S9763" t="s">
        <v>56</v>
      </c>
      <c r="T9763" t="s">
        <v>35</v>
      </c>
      <c r="U9763" s="6">
        <v>4</v>
      </c>
    </row>
    <row r="9764" spans="1:21" x14ac:dyDescent="0.25">
      <c r="A9764" t="s">
        <v>19720</v>
      </c>
      <c r="B9764" s="1">
        <v>45739</v>
      </c>
      <c r="C9764" t="s">
        <v>50</v>
      </c>
      <c r="D9764" t="s">
        <v>23</v>
      </c>
      <c r="E9764" t="s">
        <v>51</v>
      </c>
      <c r="F9764" t="s">
        <v>69</v>
      </c>
      <c r="G9764" t="s">
        <v>20212</v>
      </c>
      <c r="H9764" t="s">
        <v>83</v>
      </c>
      <c r="I9764" t="s">
        <v>126</v>
      </c>
      <c r="J9764" t="s">
        <v>42</v>
      </c>
      <c r="K9764" t="s">
        <v>43</v>
      </c>
      <c r="L9764" t="s">
        <v>30</v>
      </c>
      <c r="M9764" t="s">
        <v>31</v>
      </c>
      <c r="N9764">
        <v>3</v>
      </c>
      <c r="O9764" t="s">
        <v>19721</v>
      </c>
      <c r="P9764" t="s">
        <v>840</v>
      </c>
      <c r="Q9764">
        <v>2504100.58</v>
      </c>
      <c r="R9764" t="s">
        <v>48</v>
      </c>
      <c r="S9764" t="s">
        <v>35</v>
      </c>
      <c r="T9764" t="s">
        <v>35</v>
      </c>
      <c r="U9764" s="6">
        <v>3.8</v>
      </c>
    </row>
    <row r="9765" spans="1:21" x14ac:dyDescent="0.25">
      <c r="A9765" t="s">
        <v>19722</v>
      </c>
      <c r="B9765" s="1">
        <v>45059</v>
      </c>
      <c r="C9765" t="s">
        <v>81</v>
      </c>
      <c r="D9765" t="s">
        <v>23</v>
      </c>
      <c r="E9765" t="s">
        <v>82</v>
      </c>
      <c r="F9765" t="s">
        <v>90</v>
      </c>
      <c r="G9765" t="s">
        <v>20196</v>
      </c>
      <c r="H9765" t="s">
        <v>40</v>
      </c>
      <c r="I9765" t="s">
        <v>41</v>
      </c>
      <c r="J9765" t="s">
        <v>42</v>
      </c>
      <c r="K9765" t="s">
        <v>29</v>
      </c>
      <c r="L9765" t="s">
        <v>30</v>
      </c>
      <c r="M9765" t="s">
        <v>64</v>
      </c>
      <c r="N9765">
        <v>5</v>
      </c>
      <c r="O9765" t="s">
        <v>19723</v>
      </c>
      <c r="P9765" t="s">
        <v>209</v>
      </c>
      <c r="Q9765">
        <v>5566495.1200000001</v>
      </c>
      <c r="R9765" t="s">
        <v>48</v>
      </c>
      <c r="S9765" t="s">
        <v>35</v>
      </c>
      <c r="T9765" t="s">
        <v>35</v>
      </c>
      <c r="U9765" s="6">
        <v>3.6</v>
      </c>
    </row>
    <row r="9766" spans="1:21" x14ac:dyDescent="0.25">
      <c r="A9766" t="s">
        <v>19724</v>
      </c>
      <c r="B9766" s="1">
        <v>45320</v>
      </c>
      <c r="C9766" t="s">
        <v>37</v>
      </c>
      <c r="D9766" t="s">
        <v>23</v>
      </c>
      <c r="E9766" t="s">
        <v>68</v>
      </c>
      <c r="F9766" t="s">
        <v>90</v>
      </c>
      <c r="G9766" t="s">
        <v>259</v>
      </c>
      <c r="H9766" t="s">
        <v>70</v>
      </c>
      <c r="I9766" t="s">
        <v>71</v>
      </c>
      <c r="J9766" t="s">
        <v>28</v>
      </c>
      <c r="K9766" t="s">
        <v>72</v>
      </c>
      <c r="L9766" t="s">
        <v>44</v>
      </c>
      <c r="M9766" t="s">
        <v>64</v>
      </c>
      <c r="N9766">
        <v>2</v>
      </c>
      <c r="O9766" t="s">
        <v>19725</v>
      </c>
      <c r="P9766" t="s">
        <v>160</v>
      </c>
      <c r="Q9766">
        <v>1833437.3</v>
      </c>
      <c r="R9766" t="s">
        <v>48</v>
      </c>
      <c r="S9766" t="s">
        <v>56</v>
      </c>
      <c r="T9766" t="s">
        <v>35</v>
      </c>
      <c r="U9766" s="6">
        <v>4.7</v>
      </c>
    </row>
    <row r="9767" spans="1:21" x14ac:dyDescent="0.25">
      <c r="A9767" t="s">
        <v>19726</v>
      </c>
      <c r="B9767" s="1">
        <v>45641</v>
      </c>
      <c r="C9767" t="s">
        <v>22</v>
      </c>
      <c r="D9767" t="s">
        <v>23</v>
      </c>
      <c r="E9767" t="s">
        <v>24</v>
      </c>
      <c r="F9767" t="s">
        <v>39</v>
      </c>
      <c r="G9767" t="s">
        <v>20196</v>
      </c>
      <c r="H9767" t="s">
        <v>26</v>
      </c>
      <c r="I9767" t="s">
        <v>52</v>
      </c>
      <c r="J9767" t="s">
        <v>28</v>
      </c>
      <c r="K9767" t="s">
        <v>29</v>
      </c>
      <c r="L9767" t="s">
        <v>44</v>
      </c>
      <c r="M9767" t="s">
        <v>113</v>
      </c>
      <c r="N9767">
        <v>2</v>
      </c>
      <c r="O9767" t="s">
        <v>19727</v>
      </c>
      <c r="P9767" t="s">
        <v>301</v>
      </c>
      <c r="Q9767">
        <v>1474574.45</v>
      </c>
      <c r="R9767" t="s">
        <v>48</v>
      </c>
      <c r="S9767" t="s">
        <v>35</v>
      </c>
      <c r="T9767" t="s">
        <v>35</v>
      </c>
      <c r="U9767" s="6">
        <v>4.4000000000000004</v>
      </c>
    </row>
    <row r="9768" spans="1:21" x14ac:dyDescent="0.25">
      <c r="A9768" t="s">
        <v>19728</v>
      </c>
      <c r="B9768" s="1">
        <v>45097</v>
      </c>
      <c r="C9768" t="s">
        <v>22</v>
      </c>
      <c r="D9768" t="s">
        <v>23</v>
      </c>
      <c r="E9768" t="s">
        <v>24</v>
      </c>
      <c r="F9768" t="s">
        <v>90</v>
      </c>
      <c r="G9768" t="s">
        <v>20214</v>
      </c>
      <c r="H9768" t="s">
        <v>40</v>
      </c>
      <c r="I9768" t="s">
        <v>41</v>
      </c>
      <c r="J9768" t="s">
        <v>42</v>
      </c>
      <c r="K9768" t="s">
        <v>29</v>
      </c>
      <c r="L9768" t="s">
        <v>44</v>
      </c>
      <c r="M9768" t="s">
        <v>45</v>
      </c>
      <c r="N9768">
        <v>1</v>
      </c>
      <c r="O9768" t="s">
        <v>19729</v>
      </c>
      <c r="P9768" t="s">
        <v>270</v>
      </c>
      <c r="Q9768">
        <v>1321459.42</v>
      </c>
      <c r="R9768" t="s">
        <v>48</v>
      </c>
      <c r="S9768" t="s">
        <v>35</v>
      </c>
      <c r="T9768" t="s">
        <v>35</v>
      </c>
      <c r="U9768" s="6">
        <v>5</v>
      </c>
    </row>
    <row r="9769" spans="1:21" x14ac:dyDescent="0.25">
      <c r="A9769" t="s">
        <v>19730</v>
      </c>
      <c r="B9769" s="1">
        <v>45127</v>
      </c>
      <c r="C9769" t="s">
        <v>81</v>
      </c>
      <c r="D9769" t="s">
        <v>23</v>
      </c>
      <c r="E9769" t="s">
        <v>82</v>
      </c>
      <c r="F9769" t="s">
        <v>69</v>
      </c>
      <c r="G9769" t="s">
        <v>20199</v>
      </c>
      <c r="H9769" t="s">
        <v>83</v>
      </c>
      <c r="I9769" t="s">
        <v>126</v>
      </c>
      <c r="J9769" t="s">
        <v>42</v>
      </c>
      <c r="K9769" t="s">
        <v>29</v>
      </c>
      <c r="L9769" t="s">
        <v>30</v>
      </c>
      <c r="M9769" t="s">
        <v>64</v>
      </c>
      <c r="N9769">
        <v>2</v>
      </c>
      <c r="O9769" t="s">
        <v>19731</v>
      </c>
      <c r="P9769" t="s">
        <v>225</v>
      </c>
      <c r="Q9769">
        <v>1654244.29</v>
      </c>
      <c r="R9769" t="s">
        <v>48</v>
      </c>
      <c r="S9769" t="s">
        <v>56</v>
      </c>
      <c r="T9769" t="s">
        <v>56</v>
      </c>
      <c r="U9769" s="6">
        <v>3.5</v>
      </c>
    </row>
    <row r="9770" spans="1:21" x14ac:dyDescent="0.25">
      <c r="A9770" t="s">
        <v>19732</v>
      </c>
      <c r="B9770" s="1">
        <v>45828</v>
      </c>
      <c r="C9770" t="s">
        <v>22</v>
      </c>
      <c r="D9770" t="s">
        <v>23</v>
      </c>
      <c r="E9770" t="s">
        <v>24</v>
      </c>
      <c r="F9770" t="s">
        <v>25</v>
      </c>
      <c r="G9770" t="s">
        <v>221</v>
      </c>
      <c r="H9770" t="s">
        <v>26</v>
      </c>
      <c r="I9770" t="s">
        <v>52</v>
      </c>
      <c r="J9770" t="s">
        <v>28</v>
      </c>
      <c r="K9770" t="s">
        <v>43</v>
      </c>
      <c r="L9770" t="s">
        <v>30</v>
      </c>
      <c r="M9770" t="s">
        <v>31</v>
      </c>
      <c r="N9770">
        <v>4</v>
      </c>
      <c r="O9770" t="s">
        <v>19733</v>
      </c>
      <c r="P9770" t="s">
        <v>117</v>
      </c>
      <c r="Q9770">
        <v>2798660.01</v>
      </c>
      <c r="R9770" t="s">
        <v>34</v>
      </c>
      <c r="S9770" t="s">
        <v>56</v>
      </c>
      <c r="T9770" t="s">
        <v>35</v>
      </c>
      <c r="U9770" s="6">
        <v>4.7</v>
      </c>
    </row>
    <row r="9771" spans="1:21" x14ac:dyDescent="0.25">
      <c r="A9771" t="s">
        <v>19734</v>
      </c>
      <c r="B9771" s="1">
        <v>45460</v>
      </c>
      <c r="C9771" t="s">
        <v>88</v>
      </c>
      <c r="D9771" t="s">
        <v>23</v>
      </c>
      <c r="E9771" t="s">
        <v>89</v>
      </c>
      <c r="F9771" t="s">
        <v>58</v>
      </c>
      <c r="G9771" t="s">
        <v>142</v>
      </c>
      <c r="H9771" t="s">
        <v>40</v>
      </c>
      <c r="I9771" t="s">
        <v>63</v>
      </c>
      <c r="J9771" t="s">
        <v>42</v>
      </c>
      <c r="K9771" t="s">
        <v>72</v>
      </c>
      <c r="L9771" t="s">
        <v>30</v>
      </c>
      <c r="M9771" t="s">
        <v>113</v>
      </c>
      <c r="N9771">
        <v>5</v>
      </c>
      <c r="O9771" t="s">
        <v>19735</v>
      </c>
      <c r="P9771" t="s">
        <v>110</v>
      </c>
      <c r="Q9771">
        <v>4559411.8099999996</v>
      </c>
      <c r="R9771" t="s">
        <v>48</v>
      </c>
      <c r="S9771" t="s">
        <v>35</v>
      </c>
      <c r="T9771" t="s">
        <v>35</v>
      </c>
      <c r="U9771" s="6">
        <v>3.9</v>
      </c>
    </row>
    <row r="9772" spans="1:21" x14ac:dyDescent="0.25">
      <c r="A9772" t="s">
        <v>19736</v>
      </c>
      <c r="B9772" s="1">
        <v>45759</v>
      </c>
      <c r="C9772" t="s">
        <v>81</v>
      </c>
      <c r="D9772" t="s">
        <v>23</v>
      </c>
      <c r="E9772" t="s">
        <v>82</v>
      </c>
      <c r="F9772" t="s">
        <v>76</v>
      </c>
      <c r="G9772" t="s">
        <v>184</v>
      </c>
      <c r="H9772" t="s">
        <v>40</v>
      </c>
      <c r="I9772" t="s">
        <v>63</v>
      </c>
      <c r="J9772" t="s">
        <v>42</v>
      </c>
      <c r="K9772" t="s">
        <v>29</v>
      </c>
      <c r="L9772" t="s">
        <v>30</v>
      </c>
      <c r="M9772" t="s">
        <v>45</v>
      </c>
      <c r="N9772">
        <v>4</v>
      </c>
      <c r="O9772" t="s">
        <v>19737</v>
      </c>
      <c r="P9772" t="s">
        <v>101</v>
      </c>
      <c r="Q9772">
        <v>3731238.56</v>
      </c>
      <c r="R9772" t="s">
        <v>48</v>
      </c>
      <c r="S9772" t="s">
        <v>56</v>
      </c>
      <c r="T9772" t="s">
        <v>56</v>
      </c>
      <c r="U9772" s="6">
        <v>3.6</v>
      </c>
    </row>
    <row r="9773" spans="1:21" x14ac:dyDescent="0.25">
      <c r="A9773" t="s">
        <v>19738</v>
      </c>
      <c r="B9773" s="1">
        <v>45230</v>
      </c>
      <c r="C9773" t="s">
        <v>22</v>
      </c>
      <c r="D9773" t="s">
        <v>23</v>
      </c>
      <c r="E9773" t="s">
        <v>24</v>
      </c>
      <c r="F9773" t="s">
        <v>39</v>
      </c>
      <c r="G9773" t="s">
        <v>155</v>
      </c>
      <c r="H9773" t="s">
        <v>83</v>
      </c>
      <c r="I9773" t="s">
        <v>126</v>
      </c>
      <c r="J9773" t="s">
        <v>42</v>
      </c>
      <c r="K9773" t="s">
        <v>72</v>
      </c>
      <c r="L9773" t="s">
        <v>44</v>
      </c>
      <c r="M9773" t="s">
        <v>77</v>
      </c>
      <c r="N9773">
        <v>2</v>
      </c>
      <c r="O9773" t="s">
        <v>19739</v>
      </c>
      <c r="P9773" t="s">
        <v>242</v>
      </c>
      <c r="Q9773">
        <v>1481957.11</v>
      </c>
      <c r="R9773" t="s">
        <v>34</v>
      </c>
      <c r="S9773" t="s">
        <v>35</v>
      </c>
      <c r="T9773" t="s">
        <v>35</v>
      </c>
      <c r="U9773" s="6">
        <v>4.5999999999999996</v>
      </c>
    </row>
    <row r="9774" spans="1:21" x14ac:dyDescent="0.25">
      <c r="A9774" t="s">
        <v>19740</v>
      </c>
      <c r="B9774" s="1">
        <v>45175</v>
      </c>
      <c r="C9774" t="s">
        <v>81</v>
      </c>
      <c r="D9774" t="s">
        <v>23</v>
      </c>
      <c r="E9774" t="s">
        <v>82</v>
      </c>
      <c r="F9774" t="s">
        <v>39</v>
      </c>
      <c r="G9774" t="s">
        <v>20212</v>
      </c>
      <c r="H9774" t="s">
        <v>104</v>
      </c>
      <c r="I9774" t="s">
        <v>138</v>
      </c>
      <c r="J9774" t="s">
        <v>42</v>
      </c>
      <c r="K9774" t="s">
        <v>29</v>
      </c>
      <c r="L9774" t="s">
        <v>44</v>
      </c>
      <c r="M9774" t="s">
        <v>64</v>
      </c>
      <c r="N9774">
        <v>3</v>
      </c>
      <c r="O9774" t="s">
        <v>19741</v>
      </c>
      <c r="P9774" t="s">
        <v>188</v>
      </c>
      <c r="Q9774">
        <v>3655779.22</v>
      </c>
      <c r="R9774" t="s">
        <v>48</v>
      </c>
      <c r="S9774" t="s">
        <v>56</v>
      </c>
      <c r="T9774" t="s">
        <v>56</v>
      </c>
      <c r="U9774" s="6">
        <v>3.7</v>
      </c>
    </row>
    <row r="9775" spans="1:21" x14ac:dyDescent="0.25">
      <c r="A9775" t="s">
        <v>19742</v>
      </c>
      <c r="B9775" s="1">
        <v>45588</v>
      </c>
      <c r="C9775" t="s">
        <v>37</v>
      </c>
      <c r="D9775" t="s">
        <v>23</v>
      </c>
      <c r="E9775" t="s">
        <v>68</v>
      </c>
      <c r="F9775" t="s">
        <v>58</v>
      </c>
      <c r="G9775" t="s">
        <v>20207</v>
      </c>
      <c r="H9775" t="s">
        <v>40</v>
      </c>
      <c r="I9775" t="s">
        <v>41</v>
      </c>
      <c r="J9775" t="s">
        <v>42</v>
      </c>
      <c r="K9775" t="s">
        <v>43</v>
      </c>
      <c r="L9775" t="s">
        <v>44</v>
      </c>
      <c r="M9775" t="s">
        <v>31</v>
      </c>
      <c r="N9775">
        <v>3</v>
      </c>
      <c r="O9775" t="s">
        <v>19743</v>
      </c>
      <c r="P9775" t="s">
        <v>309</v>
      </c>
      <c r="Q9775">
        <v>3841363.03</v>
      </c>
      <c r="R9775" t="s">
        <v>48</v>
      </c>
      <c r="S9775" t="s">
        <v>35</v>
      </c>
      <c r="T9775" t="s">
        <v>56</v>
      </c>
      <c r="U9775" s="6">
        <v>4.4000000000000004</v>
      </c>
    </row>
    <row r="9776" spans="1:21" x14ac:dyDescent="0.25">
      <c r="A9776" t="s">
        <v>19744</v>
      </c>
      <c r="B9776" s="1">
        <v>45152</v>
      </c>
      <c r="C9776" t="s">
        <v>98</v>
      </c>
      <c r="D9776" t="s">
        <v>23</v>
      </c>
      <c r="E9776" t="s">
        <v>103</v>
      </c>
      <c r="F9776" t="s">
        <v>90</v>
      </c>
      <c r="G9776" t="s">
        <v>371</v>
      </c>
      <c r="H9776" t="s">
        <v>83</v>
      </c>
      <c r="I9776" t="s">
        <v>126</v>
      </c>
      <c r="J9776" t="s">
        <v>42</v>
      </c>
      <c r="K9776" t="s">
        <v>72</v>
      </c>
      <c r="L9776" t="s">
        <v>44</v>
      </c>
      <c r="M9776" t="s">
        <v>53</v>
      </c>
      <c r="N9776">
        <v>4</v>
      </c>
      <c r="O9776" t="s">
        <v>19745</v>
      </c>
      <c r="P9776" t="s">
        <v>333</v>
      </c>
      <c r="Q9776">
        <v>2986056.1</v>
      </c>
      <c r="R9776" t="s">
        <v>48</v>
      </c>
      <c r="S9776" t="s">
        <v>35</v>
      </c>
      <c r="T9776" t="s">
        <v>56</v>
      </c>
      <c r="U9776" s="6">
        <v>4.8</v>
      </c>
    </row>
    <row r="9777" spans="1:21" x14ac:dyDescent="0.25">
      <c r="A9777" t="s">
        <v>19746</v>
      </c>
      <c r="B9777" s="1">
        <v>45832</v>
      </c>
      <c r="C9777" t="s">
        <v>98</v>
      </c>
      <c r="D9777" t="s">
        <v>23</v>
      </c>
      <c r="E9777" t="s">
        <v>103</v>
      </c>
      <c r="F9777" t="s">
        <v>39</v>
      </c>
      <c r="G9777" t="s">
        <v>20207</v>
      </c>
      <c r="H9777" t="s">
        <v>166</v>
      </c>
      <c r="I9777" t="s">
        <v>173</v>
      </c>
      <c r="J9777" t="s">
        <v>174</v>
      </c>
      <c r="K9777" t="s">
        <v>43</v>
      </c>
      <c r="L9777" t="s">
        <v>44</v>
      </c>
      <c r="M9777" t="s">
        <v>113</v>
      </c>
      <c r="N9777">
        <v>4</v>
      </c>
      <c r="O9777" t="s">
        <v>19747</v>
      </c>
      <c r="P9777" t="s">
        <v>426</v>
      </c>
      <c r="Q9777">
        <v>2702720.35</v>
      </c>
      <c r="R9777" t="s">
        <v>48</v>
      </c>
      <c r="S9777" t="s">
        <v>56</v>
      </c>
      <c r="T9777" t="s">
        <v>35</v>
      </c>
      <c r="U9777" s="6">
        <v>4.0999999999999996</v>
      </c>
    </row>
    <row r="9778" spans="1:21" x14ac:dyDescent="0.25">
      <c r="A9778" t="s">
        <v>19748</v>
      </c>
      <c r="B9778" s="1">
        <v>45845</v>
      </c>
      <c r="C9778" t="s">
        <v>98</v>
      </c>
      <c r="D9778" t="s">
        <v>23</v>
      </c>
      <c r="E9778" t="s">
        <v>103</v>
      </c>
      <c r="F9778" t="s">
        <v>190</v>
      </c>
      <c r="G9778" t="s">
        <v>20197</v>
      </c>
      <c r="H9778" t="s">
        <v>26</v>
      </c>
      <c r="I9778" t="s">
        <v>52</v>
      </c>
      <c r="J9778" t="s">
        <v>28</v>
      </c>
      <c r="K9778" t="s">
        <v>29</v>
      </c>
      <c r="L9778" t="s">
        <v>44</v>
      </c>
      <c r="M9778" t="s">
        <v>45</v>
      </c>
      <c r="N9778">
        <v>4</v>
      </c>
      <c r="O9778" t="s">
        <v>19749</v>
      </c>
      <c r="P9778" t="s">
        <v>571</v>
      </c>
      <c r="Q9778">
        <v>3096758.17</v>
      </c>
      <c r="R9778" t="s">
        <v>48</v>
      </c>
      <c r="S9778" t="s">
        <v>56</v>
      </c>
      <c r="T9778" t="s">
        <v>35</v>
      </c>
      <c r="U9778" s="6">
        <v>4</v>
      </c>
    </row>
    <row r="9779" spans="1:21" x14ac:dyDescent="0.25">
      <c r="A9779" t="s">
        <v>19750</v>
      </c>
      <c r="B9779" s="1">
        <v>45720</v>
      </c>
      <c r="C9779" t="s">
        <v>37</v>
      </c>
      <c r="D9779" t="s">
        <v>23</v>
      </c>
      <c r="E9779" t="s">
        <v>38</v>
      </c>
      <c r="F9779" t="s">
        <v>25</v>
      </c>
      <c r="G9779" t="s">
        <v>20213</v>
      </c>
      <c r="H9779" t="s">
        <v>83</v>
      </c>
      <c r="I9779" t="s">
        <v>84</v>
      </c>
      <c r="J9779" t="s">
        <v>42</v>
      </c>
      <c r="K9779" t="s">
        <v>72</v>
      </c>
      <c r="L9779" t="s">
        <v>30</v>
      </c>
      <c r="M9779" t="s">
        <v>45</v>
      </c>
      <c r="N9779">
        <v>3</v>
      </c>
      <c r="O9779" t="s">
        <v>19751</v>
      </c>
      <c r="P9779" t="s">
        <v>840</v>
      </c>
      <c r="Q9779">
        <v>2610406.36</v>
      </c>
      <c r="R9779" t="s">
        <v>34</v>
      </c>
      <c r="S9779" t="s">
        <v>56</v>
      </c>
      <c r="T9779" t="s">
        <v>56</v>
      </c>
      <c r="U9779" s="6">
        <v>4.9000000000000004</v>
      </c>
    </row>
    <row r="9780" spans="1:21" x14ac:dyDescent="0.25">
      <c r="A9780" t="s">
        <v>19752</v>
      </c>
      <c r="B9780" s="1">
        <v>45527</v>
      </c>
      <c r="C9780" t="s">
        <v>37</v>
      </c>
      <c r="D9780" t="s">
        <v>23</v>
      </c>
      <c r="E9780" t="s">
        <v>68</v>
      </c>
      <c r="F9780" t="s">
        <v>39</v>
      </c>
      <c r="G9780" t="s">
        <v>230</v>
      </c>
      <c r="H9780" t="s">
        <v>83</v>
      </c>
      <c r="I9780" t="s">
        <v>126</v>
      </c>
      <c r="J9780" t="s">
        <v>42</v>
      </c>
      <c r="K9780" t="s">
        <v>43</v>
      </c>
      <c r="L9780" t="s">
        <v>44</v>
      </c>
      <c r="M9780" t="s">
        <v>64</v>
      </c>
      <c r="N9780">
        <v>3</v>
      </c>
      <c r="O9780" t="s">
        <v>19753</v>
      </c>
      <c r="P9780" t="s">
        <v>107</v>
      </c>
      <c r="Q9780">
        <v>2177011.84</v>
      </c>
      <c r="R9780" t="s">
        <v>34</v>
      </c>
      <c r="S9780" t="s">
        <v>56</v>
      </c>
      <c r="T9780" t="s">
        <v>56</v>
      </c>
      <c r="U9780" s="6">
        <v>4</v>
      </c>
    </row>
    <row r="9781" spans="1:21" x14ac:dyDescent="0.25">
      <c r="A9781" t="s">
        <v>19754</v>
      </c>
      <c r="B9781" s="1">
        <v>45685</v>
      </c>
      <c r="C9781" t="s">
        <v>37</v>
      </c>
      <c r="D9781" t="s">
        <v>23</v>
      </c>
      <c r="E9781" t="s">
        <v>68</v>
      </c>
      <c r="F9781" t="s">
        <v>76</v>
      </c>
      <c r="G9781" t="s">
        <v>259</v>
      </c>
      <c r="H9781" t="s">
        <v>104</v>
      </c>
      <c r="I9781" t="s">
        <v>240</v>
      </c>
      <c r="J9781" t="s">
        <v>174</v>
      </c>
      <c r="K9781" t="s">
        <v>72</v>
      </c>
      <c r="L9781" t="s">
        <v>30</v>
      </c>
      <c r="M9781" t="s">
        <v>77</v>
      </c>
      <c r="N9781">
        <v>5</v>
      </c>
      <c r="O9781" t="s">
        <v>19755</v>
      </c>
      <c r="P9781" t="s">
        <v>107</v>
      </c>
      <c r="Q9781">
        <v>3400944.09</v>
      </c>
      <c r="R9781" t="s">
        <v>48</v>
      </c>
      <c r="S9781" t="s">
        <v>35</v>
      </c>
      <c r="T9781" t="s">
        <v>35</v>
      </c>
      <c r="U9781" s="6">
        <v>4.4000000000000004</v>
      </c>
    </row>
    <row r="9782" spans="1:21" x14ac:dyDescent="0.25">
      <c r="A9782" t="s">
        <v>19756</v>
      </c>
      <c r="B9782" s="1">
        <v>44988</v>
      </c>
      <c r="C9782" t="s">
        <v>37</v>
      </c>
      <c r="D9782" t="s">
        <v>23</v>
      </c>
      <c r="E9782" t="s">
        <v>38</v>
      </c>
      <c r="F9782" t="s">
        <v>190</v>
      </c>
      <c r="G9782" t="s">
        <v>20204</v>
      </c>
      <c r="H9782" t="s">
        <v>166</v>
      </c>
      <c r="I9782" t="s">
        <v>173</v>
      </c>
      <c r="J9782" t="s">
        <v>174</v>
      </c>
      <c r="K9782" t="s">
        <v>72</v>
      </c>
      <c r="L9782" t="s">
        <v>30</v>
      </c>
      <c r="M9782" t="s">
        <v>45</v>
      </c>
      <c r="N9782">
        <v>3</v>
      </c>
      <c r="O9782" t="s">
        <v>19757</v>
      </c>
      <c r="P9782" t="s">
        <v>219</v>
      </c>
      <c r="Q9782">
        <v>1859813.95</v>
      </c>
      <c r="R9782" t="s">
        <v>48</v>
      </c>
      <c r="S9782" t="s">
        <v>56</v>
      </c>
      <c r="T9782" t="s">
        <v>56</v>
      </c>
      <c r="U9782" s="6">
        <v>3.5</v>
      </c>
    </row>
    <row r="9783" spans="1:21" x14ac:dyDescent="0.25">
      <c r="A9783" t="s">
        <v>19758</v>
      </c>
      <c r="B9783" s="1">
        <v>45566</v>
      </c>
      <c r="C9783" t="s">
        <v>50</v>
      </c>
      <c r="D9783" t="s">
        <v>23</v>
      </c>
      <c r="E9783" t="s">
        <v>51</v>
      </c>
      <c r="F9783" t="s">
        <v>69</v>
      </c>
      <c r="G9783" t="s">
        <v>194</v>
      </c>
      <c r="H9783" t="s">
        <v>166</v>
      </c>
      <c r="I9783" t="s">
        <v>173</v>
      </c>
      <c r="J9783" t="s">
        <v>174</v>
      </c>
      <c r="K9783" t="s">
        <v>43</v>
      </c>
      <c r="L9783" t="s">
        <v>30</v>
      </c>
      <c r="M9783" t="s">
        <v>64</v>
      </c>
      <c r="N9783">
        <v>2</v>
      </c>
      <c r="O9783" t="s">
        <v>19759</v>
      </c>
      <c r="P9783" t="s">
        <v>290</v>
      </c>
      <c r="Q9783">
        <v>1194816.1000000001</v>
      </c>
      <c r="R9783" t="s">
        <v>48</v>
      </c>
      <c r="S9783" t="s">
        <v>35</v>
      </c>
      <c r="T9783" t="s">
        <v>56</v>
      </c>
      <c r="U9783" s="6">
        <v>4.2</v>
      </c>
    </row>
    <row r="9784" spans="1:21" x14ac:dyDescent="0.25">
      <c r="A9784" t="s">
        <v>19760</v>
      </c>
      <c r="B9784" s="1">
        <v>45032</v>
      </c>
      <c r="C9784" t="s">
        <v>81</v>
      </c>
      <c r="D9784" t="s">
        <v>23</v>
      </c>
      <c r="E9784" t="s">
        <v>82</v>
      </c>
      <c r="F9784" t="s">
        <v>39</v>
      </c>
      <c r="G9784" t="s">
        <v>20214</v>
      </c>
      <c r="H9784" t="s">
        <v>70</v>
      </c>
      <c r="I9784" t="s">
        <v>119</v>
      </c>
      <c r="J9784" t="s">
        <v>28</v>
      </c>
      <c r="K9784" t="s">
        <v>29</v>
      </c>
      <c r="L9784" t="s">
        <v>30</v>
      </c>
      <c r="M9784" t="s">
        <v>64</v>
      </c>
      <c r="N9784">
        <v>2</v>
      </c>
      <c r="O9784" t="s">
        <v>19761</v>
      </c>
      <c r="P9784" t="s">
        <v>228</v>
      </c>
      <c r="Q9784">
        <v>1651568.22</v>
      </c>
      <c r="R9784" t="s">
        <v>34</v>
      </c>
      <c r="S9784" t="s">
        <v>56</v>
      </c>
      <c r="T9784" t="s">
        <v>35</v>
      </c>
      <c r="U9784" s="6">
        <v>4.5</v>
      </c>
    </row>
    <row r="9785" spans="1:21" x14ac:dyDescent="0.25">
      <c r="A9785" t="s">
        <v>19762</v>
      </c>
      <c r="B9785" s="1">
        <v>45342</v>
      </c>
      <c r="C9785" t="s">
        <v>98</v>
      </c>
      <c r="D9785" t="s">
        <v>23</v>
      </c>
      <c r="E9785" t="s">
        <v>99</v>
      </c>
      <c r="F9785" t="s">
        <v>190</v>
      </c>
      <c r="G9785" t="s">
        <v>230</v>
      </c>
      <c r="H9785" t="s">
        <v>83</v>
      </c>
      <c r="I9785" t="s">
        <v>126</v>
      </c>
      <c r="J9785" t="s">
        <v>42</v>
      </c>
      <c r="K9785" t="s">
        <v>29</v>
      </c>
      <c r="L9785" t="s">
        <v>44</v>
      </c>
      <c r="M9785" t="s">
        <v>77</v>
      </c>
      <c r="N9785">
        <v>3</v>
      </c>
      <c r="O9785" t="s">
        <v>19763</v>
      </c>
      <c r="P9785" t="s">
        <v>349</v>
      </c>
      <c r="Q9785">
        <v>2028135.79</v>
      </c>
      <c r="R9785" t="s">
        <v>34</v>
      </c>
      <c r="S9785" t="s">
        <v>56</v>
      </c>
      <c r="T9785" t="s">
        <v>35</v>
      </c>
      <c r="U9785" s="6">
        <v>4.7</v>
      </c>
    </row>
    <row r="9786" spans="1:21" x14ac:dyDescent="0.25">
      <c r="A9786" t="s">
        <v>19764</v>
      </c>
      <c r="B9786" s="1">
        <v>44934</v>
      </c>
      <c r="C9786" t="s">
        <v>22</v>
      </c>
      <c r="D9786" t="s">
        <v>23</v>
      </c>
      <c r="E9786" t="s">
        <v>24</v>
      </c>
      <c r="F9786" t="s">
        <v>190</v>
      </c>
      <c r="G9786" t="s">
        <v>214</v>
      </c>
      <c r="H9786" t="s">
        <v>83</v>
      </c>
      <c r="I9786" t="s">
        <v>126</v>
      </c>
      <c r="J9786" t="s">
        <v>42</v>
      </c>
      <c r="K9786" t="s">
        <v>72</v>
      </c>
      <c r="L9786" t="s">
        <v>30</v>
      </c>
      <c r="M9786" t="s">
        <v>77</v>
      </c>
      <c r="N9786">
        <v>2</v>
      </c>
      <c r="O9786" t="s">
        <v>19765</v>
      </c>
      <c r="P9786" t="s">
        <v>157</v>
      </c>
      <c r="Q9786">
        <v>1558602.38</v>
      </c>
      <c r="R9786" t="s">
        <v>34</v>
      </c>
      <c r="S9786" t="s">
        <v>35</v>
      </c>
      <c r="T9786" t="s">
        <v>56</v>
      </c>
      <c r="U9786" s="6">
        <v>5</v>
      </c>
    </row>
    <row r="9787" spans="1:21" x14ac:dyDescent="0.25">
      <c r="A9787" t="s">
        <v>19766</v>
      </c>
      <c r="B9787" s="1">
        <v>45763</v>
      </c>
      <c r="C9787" t="s">
        <v>50</v>
      </c>
      <c r="D9787" t="s">
        <v>23</v>
      </c>
      <c r="E9787" t="s">
        <v>51</v>
      </c>
      <c r="F9787" t="s">
        <v>69</v>
      </c>
      <c r="G9787" t="s">
        <v>20199</v>
      </c>
      <c r="H9787" t="s">
        <v>104</v>
      </c>
      <c r="I9787" t="s">
        <v>105</v>
      </c>
      <c r="J9787" t="s">
        <v>28</v>
      </c>
      <c r="K9787" t="s">
        <v>72</v>
      </c>
      <c r="L9787" t="s">
        <v>44</v>
      </c>
      <c r="M9787" t="s">
        <v>53</v>
      </c>
      <c r="N9787">
        <v>2</v>
      </c>
      <c r="O9787" t="s">
        <v>19767</v>
      </c>
      <c r="P9787" t="s">
        <v>312</v>
      </c>
      <c r="Q9787">
        <v>1711482.02</v>
      </c>
      <c r="R9787" t="s">
        <v>48</v>
      </c>
      <c r="S9787" t="s">
        <v>35</v>
      </c>
      <c r="T9787" t="s">
        <v>56</v>
      </c>
      <c r="U9787" s="6">
        <v>4.2</v>
      </c>
    </row>
    <row r="9788" spans="1:21" x14ac:dyDescent="0.25">
      <c r="A9788" t="s">
        <v>19768</v>
      </c>
      <c r="B9788" s="1">
        <v>45491</v>
      </c>
      <c r="C9788" t="s">
        <v>81</v>
      </c>
      <c r="D9788" t="s">
        <v>23</v>
      </c>
      <c r="E9788" t="s">
        <v>82</v>
      </c>
      <c r="F9788" t="s">
        <v>62</v>
      </c>
      <c r="G9788" t="s">
        <v>365</v>
      </c>
      <c r="H9788" t="s">
        <v>166</v>
      </c>
      <c r="I9788" t="s">
        <v>173</v>
      </c>
      <c r="J9788" t="s">
        <v>174</v>
      </c>
      <c r="K9788" t="s">
        <v>29</v>
      </c>
      <c r="L9788" t="s">
        <v>30</v>
      </c>
      <c r="M9788" t="s">
        <v>45</v>
      </c>
      <c r="N9788">
        <v>4</v>
      </c>
      <c r="O9788" t="s">
        <v>19769</v>
      </c>
      <c r="P9788" t="s">
        <v>66</v>
      </c>
      <c r="Q9788">
        <v>2464231.4</v>
      </c>
      <c r="R9788" t="s">
        <v>34</v>
      </c>
      <c r="S9788" t="s">
        <v>56</v>
      </c>
      <c r="T9788" t="s">
        <v>56</v>
      </c>
      <c r="U9788" s="6">
        <v>5</v>
      </c>
    </row>
    <row r="9789" spans="1:21" x14ac:dyDescent="0.25">
      <c r="A9789" t="s">
        <v>19770</v>
      </c>
      <c r="B9789" s="1">
        <v>45681</v>
      </c>
      <c r="C9789" t="s">
        <v>22</v>
      </c>
      <c r="D9789" t="s">
        <v>23</v>
      </c>
      <c r="E9789" t="s">
        <v>24</v>
      </c>
      <c r="F9789" t="s">
        <v>58</v>
      </c>
      <c r="G9789" t="s">
        <v>194</v>
      </c>
      <c r="H9789" t="s">
        <v>70</v>
      </c>
      <c r="I9789" t="s">
        <v>180</v>
      </c>
      <c r="J9789" t="s">
        <v>42</v>
      </c>
      <c r="K9789" t="s">
        <v>43</v>
      </c>
      <c r="L9789" t="s">
        <v>30</v>
      </c>
      <c r="M9789" t="s">
        <v>45</v>
      </c>
      <c r="N9789">
        <v>4</v>
      </c>
      <c r="O9789" t="s">
        <v>19771</v>
      </c>
      <c r="P9789" t="s">
        <v>336</v>
      </c>
      <c r="Q9789">
        <v>4480083.68</v>
      </c>
      <c r="R9789" t="s">
        <v>34</v>
      </c>
      <c r="S9789" t="s">
        <v>35</v>
      </c>
      <c r="T9789" t="s">
        <v>35</v>
      </c>
      <c r="U9789" s="6">
        <v>4.0999999999999996</v>
      </c>
    </row>
    <row r="9790" spans="1:21" x14ac:dyDescent="0.25">
      <c r="A9790" t="s">
        <v>19772</v>
      </c>
      <c r="B9790" s="1">
        <v>45630</v>
      </c>
      <c r="C9790" t="s">
        <v>81</v>
      </c>
      <c r="D9790" t="s">
        <v>23</v>
      </c>
      <c r="E9790" t="s">
        <v>82</v>
      </c>
      <c r="F9790" t="s">
        <v>58</v>
      </c>
      <c r="G9790" t="s">
        <v>244</v>
      </c>
      <c r="H9790" t="s">
        <v>83</v>
      </c>
      <c r="I9790" t="s">
        <v>126</v>
      </c>
      <c r="J9790" t="s">
        <v>42</v>
      </c>
      <c r="K9790" t="s">
        <v>29</v>
      </c>
      <c r="L9790" t="s">
        <v>44</v>
      </c>
      <c r="M9790" t="s">
        <v>113</v>
      </c>
      <c r="N9790">
        <v>3</v>
      </c>
      <c r="O9790" t="s">
        <v>19773</v>
      </c>
      <c r="P9790" t="s">
        <v>290</v>
      </c>
      <c r="Q9790">
        <v>2276878.4700000002</v>
      </c>
      <c r="R9790" t="s">
        <v>34</v>
      </c>
      <c r="S9790" t="s">
        <v>35</v>
      </c>
      <c r="T9790" t="s">
        <v>56</v>
      </c>
      <c r="U9790" s="6">
        <v>4.5999999999999996</v>
      </c>
    </row>
    <row r="9791" spans="1:21" x14ac:dyDescent="0.25">
      <c r="A9791" t="s">
        <v>19774</v>
      </c>
      <c r="B9791" s="1">
        <v>45301</v>
      </c>
      <c r="C9791" t="s">
        <v>37</v>
      </c>
      <c r="D9791" t="s">
        <v>23</v>
      </c>
      <c r="E9791" t="s">
        <v>68</v>
      </c>
      <c r="F9791" t="s">
        <v>39</v>
      </c>
      <c r="G9791" t="s">
        <v>20206</v>
      </c>
      <c r="H9791" t="s">
        <v>166</v>
      </c>
      <c r="I9791" t="s">
        <v>173</v>
      </c>
      <c r="J9791" t="s">
        <v>174</v>
      </c>
      <c r="K9791" t="s">
        <v>72</v>
      </c>
      <c r="L9791" t="s">
        <v>30</v>
      </c>
      <c r="M9791" t="s">
        <v>64</v>
      </c>
      <c r="N9791">
        <v>4</v>
      </c>
      <c r="O9791" t="s">
        <v>19775</v>
      </c>
      <c r="P9791" t="s">
        <v>410</v>
      </c>
      <c r="Q9791">
        <v>2661460.29</v>
      </c>
      <c r="R9791" t="s">
        <v>48</v>
      </c>
      <c r="S9791" t="s">
        <v>35</v>
      </c>
      <c r="T9791" t="s">
        <v>35</v>
      </c>
      <c r="U9791" s="6">
        <v>3.8</v>
      </c>
    </row>
    <row r="9792" spans="1:21" x14ac:dyDescent="0.25">
      <c r="A9792" t="s">
        <v>19776</v>
      </c>
      <c r="B9792" s="1">
        <v>45614</v>
      </c>
      <c r="C9792" t="s">
        <v>50</v>
      </c>
      <c r="D9792" t="s">
        <v>23</v>
      </c>
      <c r="E9792" t="s">
        <v>130</v>
      </c>
      <c r="F9792" t="s">
        <v>62</v>
      </c>
      <c r="G9792" t="s">
        <v>20201</v>
      </c>
      <c r="H9792" t="s">
        <v>70</v>
      </c>
      <c r="I9792" t="s">
        <v>119</v>
      </c>
      <c r="J9792" t="s">
        <v>28</v>
      </c>
      <c r="K9792" t="s">
        <v>29</v>
      </c>
      <c r="L9792" t="s">
        <v>44</v>
      </c>
      <c r="M9792" t="s">
        <v>64</v>
      </c>
      <c r="N9792">
        <v>5</v>
      </c>
      <c r="O9792" t="s">
        <v>19777</v>
      </c>
      <c r="P9792" t="s">
        <v>219</v>
      </c>
      <c r="Q9792">
        <v>3618436.79</v>
      </c>
      <c r="R9792" t="s">
        <v>48</v>
      </c>
      <c r="S9792" t="s">
        <v>35</v>
      </c>
      <c r="T9792" t="s">
        <v>56</v>
      </c>
      <c r="U9792" s="6">
        <v>4.8</v>
      </c>
    </row>
    <row r="9793" spans="1:21" x14ac:dyDescent="0.25">
      <c r="A9793" t="s">
        <v>19778</v>
      </c>
      <c r="B9793" s="1">
        <v>45183</v>
      </c>
      <c r="C9793" t="s">
        <v>22</v>
      </c>
      <c r="D9793" t="s">
        <v>23</v>
      </c>
      <c r="E9793" t="s">
        <v>24</v>
      </c>
      <c r="F9793" t="s">
        <v>90</v>
      </c>
      <c r="G9793" t="s">
        <v>20208</v>
      </c>
      <c r="H9793" t="s">
        <v>26</v>
      </c>
      <c r="I9793" t="s">
        <v>27</v>
      </c>
      <c r="J9793" t="s">
        <v>28</v>
      </c>
      <c r="K9793" t="s">
        <v>72</v>
      </c>
      <c r="L9793" t="s">
        <v>30</v>
      </c>
      <c r="M9793" t="s">
        <v>113</v>
      </c>
      <c r="N9793">
        <v>5</v>
      </c>
      <c r="O9793" t="s">
        <v>19779</v>
      </c>
      <c r="P9793" t="s">
        <v>255</v>
      </c>
      <c r="Q9793">
        <v>5402982.8099999996</v>
      </c>
      <c r="R9793" t="s">
        <v>34</v>
      </c>
      <c r="S9793" t="s">
        <v>35</v>
      </c>
      <c r="T9793" t="s">
        <v>56</v>
      </c>
      <c r="U9793" s="6">
        <v>4.0999999999999996</v>
      </c>
    </row>
    <row r="9794" spans="1:21" x14ac:dyDescent="0.25">
      <c r="A9794" t="s">
        <v>19780</v>
      </c>
      <c r="B9794" s="1">
        <v>45283</v>
      </c>
      <c r="C9794" t="s">
        <v>37</v>
      </c>
      <c r="D9794" t="s">
        <v>23</v>
      </c>
      <c r="E9794" t="s">
        <v>68</v>
      </c>
      <c r="F9794" t="s">
        <v>62</v>
      </c>
      <c r="G9794" t="s">
        <v>155</v>
      </c>
      <c r="H9794" t="s">
        <v>166</v>
      </c>
      <c r="I9794" t="s">
        <v>167</v>
      </c>
      <c r="J9794" t="s">
        <v>42</v>
      </c>
      <c r="K9794" t="s">
        <v>72</v>
      </c>
      <c r="L9794" t="s">
        <v>30</v>
      </c>
      <c r="M9794" t="s">
        <v>64</v>
      </c>
      <c r="N9794">
        <v>5</v>
      </c>
      <c r="O9794" t="s">
        <v>19781</v>
      </c>
      <c r="P9794" t="s">
        <v>493</v>
      </c>
      <c r="Q9794">
        <v>3821870.31</v>
      </c>
      <c r="R9794" t="s">
        <v>48</v>
      </c>
      <c r="S9794" t="s">
        <v>56</v>
      </c>
      <c r="T9794" t="s">
        <v>56</v>
      </c>
      <c r="U9794" s="6">
        <v>4.5999999999999996</v>
      </c>
    </row>
    <row r="9795" spans="1:21" x14ac:dyDescent="0.25">
      <c r="A9795" t="s">
        <v>19782</v>
      </c>
      <c r="B9795" s="1">
        <v>45712</v>
      </c>
      <c r="C9795" t="s">
        <v>88</v>
      </c>
      <c r="D9795" t="s">
        <v>23</v>
      </c>
      <c r="E9795" t="s">
        <v>112</v>
      </c>
      <c r="F9795" t="s">
        <v>58</v>
      </c>
      <c r="G9795" t="s">
        <v>20215</v>
      </c>
      <c r="H9795" t="s">
        <v>83</v>
      </c>
      <c r="I9795" t="s">
        <v>84</v>
      </c>
      <c r="J9795" t="s">
        <v>42</v>
      </c>
      <c r="K9795" t="s">
        <v>43</v>
      </c>
      <c r="L9795" t="s">
        <v>44</v>
      </c>
      <c r="M9795" t="s">
        <v>31</v>
      </c>
      <c r="N9795">
        <v>5</v>
      </c>
      <c r="O9795" t="s">
        <v>19783</v>
      </c>
      <c r="P9795" t="s">
        <v>261</v>
      </c>
      <c r="Q9795">
        <v>4329858.87</v>
      </c>
      <c r="R9795" t="s">
        <v>34</v>
      </c>
      <c r="S9795" t="s">
        <v>56</v>
      </c>
      <c r="T9795" t="s">
        <v>56</v>
      </c>
      <c r="U9795" s="6">
        <v>4.4000000000000004</v>
      </c>
    </row>
    <row r="9796" spans="1:21" x14ac:dyDescent="0.25">
      <c r="A9796" t="s">
        <v>19784</v>
      </c>
      <c r="B9796" s="1">
        <v>45246</v>
      </c>
      <c r="C9796" t="s">
        <v>50</v>
      </c>
      <c r="D9796" t="s">
        <v>23</v>
      </c>
      <c r="E9796" t="s">
        <v>130</v>
      </c>
      <c r="F9796" t="s">
        <v>90</v>
      </c>
      <c r="G9796" t="s">
        <v>137</v>
      </c>
      <c r="H9796" t="s">
        <v>104</v>
      </c>
      <c r="I9796" t="s">
        <v>105</v>
      </c>
      <c r="J9796" t="s">
        <v>28</v>
      </c>
      <c r="K9796" t="s">
        <v>29</v>
      </c>
      <c r="L9796" t="s">
        <v>30</v>
      </c>
      <c r="M9796" t="s">
        <v>45</v>
      </c>
      <c r="N9796">
        <v>4</v>
      </c>
      <c r="O9796" t="s">
        <v>19785</v>
      </c>
      <c r="P9796" t="s">
        <v>248</v>
      </c>
      <c r="Q9796">
        <v>3159471.31</v>
      </c>
      <c r="R9796" t="s">
        <v>34</v>
      </c>
      <c r="S9796" t="s">
        <v>56</v>
      </c>
      <c r="T9796" t="s">
        <v>56</v>
      </c>
      <c r="U9796" s="6">
        <v>5</v>
      </c>
    </row>
    <row r="9797" spans="1:21" x14ac:dyDescent="0.25">
      <c r="A9797" t="s">
        <v>19786</v>
      </c>
      <c r="B9797" s="1">
        <v>45487</v>
      </c>
      <c r="C9797" t="s">
        <v>37</v>
      </c>
      <c r="D9797" t="s">
        <v>23</v>
      </c>
      <c r="E9797" t="s">
        <v>38</v>
      </c>
      <c r="F9797" t="s">
        <v>90</v>
      </c>
      <c r="G9797" t="s">
        <v>371</v>
      </c>
      <c r="H9797" t="s">
        <v>166</v>
      </c>
      <c r="I9797" t="s">
        <v>167</v>
      </c>
      <c r="J9797" t="s">
        <v>42</v>
      </c>
      <c r="K9797" t="s">
        <v>29</v>
      </c>
      <c r="L9797" t="s">
        <v>30</v>
      </c>
      <c r="M9797" t="s">
        <v>53</v>
      </c>
      <c r="N9797">
        <v>5</v>
      </c>
      <c r="O9797" t="s">
        <v>19787</v>
      </c>
      <c r="P9797" t="s">
        <v>389</v>
      </c>
      <c r="Q9797">
        <v>3650376.32</v>
      </c>
      <c r="R9797" t="s">
        <v>48</v>
      </c>
      <c r="S9797" t="s">
        <v>56</v>
      </c>
      <c r="T9797" t="s">
        <v>35</v>
      </c>
      <c r="U9797" s="6">
        <v>4.7</v>
      </c>
    </row>
    <row r="9798" spans="1:21" x14ac:dyDescent="0.25">
      <c r="A9798" t="s">
        <v>19788</v>
      </c>
      <c r="B9798" s="1">
        <v>45834</v>
      </c>
      <c r="C9798" t="s">
        <v>37</v>
      </c>
      <c r="D9798" t="s">
        <v>23</v>
      </c>
      <c r="E9798" t="s">
        <v>38</v>
      </c>
      <c r="F9798" t="s">
        <v>90</v>
      </c>
      <c r="G9798" t="s">
        <v>331</v>
      </c>
      <c r="H9798" t="s">
        <v>104</v>
      </c>
      <c r="I9798" t="s">
        <v>240</v>
      </c>
      <c r="J9798" t="s">
        <v>174</v>
      </c>
      <c r="K9798" t="s">
        <v>43</v>
      </c>
      <c r="L9798" t="s">
        <v>30</v>
      </c>
      <c r="M9798" t="s">
        <v>53</v>
      </c>
      <c r="N9798">
        <v>2</v>
      </c>
      <c r="O9798" t="s">
        <v>19789</v>
      </c>
      <c r="P9798" t="s">
        <v>55</v>
      </c>
      <c r="Q9798">
        <v>1283106.99</v>
      </c>
      <c r="R9798" t="s">
        <v>48</v>
      </c>
      <c r="S9798" t="s">
        <v>35</v>
      </c>
      <c r="T9798" t="s">
        <v>56</v>
      </c>
      <c r="U9798" s="6">
        <v>4.4000000000000004</v>
      </c>
    </row>
    <row r="9799" spans="1:21" x14ac:dyDescent="0.25">
      <c r="A9799" t="s">
        <v>19790</v>
      </c>
      <c r="B9799" s="1">
        <v>45738</v>
      </c>
      <c r="C9799" t="s">
        <v>81</v>
      </c>
      <c r="D9799" t="s">
        <v>23</v>
      </c>
      <c r="E9799" t="s">
        <v>82</v>
      </c>
      <c r="F9799" t="s">
        <v>190</v>
      </c>
      <c r="G9799" t="s">
        <v>316</v>
      </c>
      <c r="H9799" t="s">
        <v>104</v>
      </c>
      <c r="I9799" t="s">
        <v>138</v>
      </c>
      <c r="J9799" t="s">
        <v>42</v>
      </c>
      <c r="K9799" t="s">
        <v>29</v>
      </c>
      <c r="L9799" t="s">
        <v>30</v>
      </c>
      <c r="M9799" t="s">
        <v>77</v>
      </c>
      <c r="N9799">
        <v>5</v>
      </c>
      <c r="O9799" t="s">
        <v>19791</v>
      </c>
      <c r="P9799" t="s">
        <v>160</v>
      </c>
      <c r="Q9799">
        <v>5187870.05</v>
      </c>
      <c r="R9799" t="s">
        <v>48</v>
      </c>
      <c r="S9799" t="s">
        <v>35</v>
      </c>
      <c r="T9799" t="s">
        <v>35</v>
      </c>
      <c r="U9799" s="6">
        <v>4.7</v>
      </c>
    </row>
    <row r="9800" spans="1:21" x14ac:dyDescent="0.25">
      <c r="A9800" t="s">
        <v>19792</v>
      </c>
      <c r="B9800" s="1">
        <v>44994</v>
      </c>
      <c r="C9800" t="s">
        <v>37</v>
      </c>
      <c r="D9800" t="s">
        <v>23</v>
      </c>
      <c r="E9800" t="s">
        <v>38</v>
      </c>
      <c r="F9800" t="s">
        <v>76</v>
      </c>
      <c r="G9800" t="s">
        <v>20211</v>
      </c>
      <c r="H9800" t="s">
        <v>40</v>
      </c>
      <c r="I9800" t="s">
        <v>63</v>
      </c>
      <c r="J9800" t="s">
        <v>42</v>
      </c>
      <c r="K9800" t="s">
        <v>43</v>
      </c>
      <c r="L9800" t="s">
        <v>30</v>
      </c>
      <c r="M9800" t="s">
        <v>77</v>
      </c>
      <c r="N9800">
        <v>5</v>
      </c>
      <c r="O9800" t="s">
        <v>19793</v>
      </c>
      <c r="P9800" t="s">
        <v>178</v>
      </c>
      <c r="Q9800">
        <v>4239924.78</v>
      </c>
      <c r="R9800" t="s">
        <v>34</v>
      </c>
      <c r="S9800" t="s">
        <v>35</v>
      </c>
      <c r="T9800" t="s">
        <v>35</v>
      </c>
      <c r="U9800" s="6">
        <v>4.0999999999999996</v>
      </c>
    </row>
    <row r="9801" spans="1:21" x14ac:dyDescent="0.25">
      <c r="A9801" t="s">
        <v>19794</v>
      </c>
      <c r="B9801" s="1">
        <v>45757</v>
      </c>
      <c r="C9801" t="s">
        <v>98</v>
      </c>
      <c r="D9801" t="s">
        <v>23</v>
      </c>
      <c r="E9801" t="s">
        <v>99</v>
      </c>
      <c r="F9801" t="s">
        <v>62</v>
      </c>
      <c r="G9801" t="s">
        <v>142</v>
      </c>
      <c r="H9801" t="s">
        <v>83</v>
      </c>
      <c r="I9801" t="s">
        <v>84</v>
      </c>
      <c r="J9801" t="s">
        <v>42</v>
      </c>
      <c r="K9801" t="s">
        <v>29</v>
      </c>
      <c r="L9801" t="s">
        <v>30</v>
      </c>
      <c r="M9801" t="s">
        <v>31</v>
      </c>
      <c r="N9801">
        <v>4</v>
      </c>
      <c r="O9801" t="s">
        <v>19795</v>
      </c>
      <c r="P9801" t="s">
        <v>290</v>
      </c>
      <c r="Q9801">
        <v>3332519.31</v>
      </c>
      <c r="R9801" t="s">
        <v>34</v>
      </c>
      <c r="S9801" t="s">
        <v>56</v>
      </c>
      <c r="T9801" t="s">
        <v>35</v>
      </c>
      <c r="U9801" s="6">
        <v>5</v>
      </c>
    </row>
    <row r="9802" spans="1:21" x14ac:dyDescent="0.25">
      <c r="A9802" t="s">
        <v>19796</v>
      </c>
      <c r="B9802" s="1">
        <v>45182</v>
      </c>
      <c r="C9802" t="s">
        <v>22</v>
      </c>
      <c r="D9802" t="s">
        <v>23</v>
      </c>
      <c r="E9802" t="s">
        <v>24</v>
      </c>
      <c r="F9802" t="s">
        <v>76</v>
      </c>
      <c r="G9802" t="s">
        <v>259</v>
      </c>
      <c r="H9802" t="s">
        <v>26</v>
      </c>
      <c r="I9802" t="s">
        <v>52</v>
      </c>
      <c r="J9802" t="s">
        <v>28</v>
      </c>
      <c r="K9802" t="s">
        <v>29</v>
      </c>
      <c r="L9802" t="s">
        <v>30</v>
      </c>
      <c r="M9802" t="s">
        <v>45</v>
      </c>
      <c r="N9802">
        <v>4</v>
      </c>
      <c r="O9802" t="s">
        <v>19797</v>
      </c>
      <c r="P9802" t="s">
        <v>493</v>
      </c>
      <c r="Q9802">
        <v>2836100.06</v>
      </c>
      <c r="R9802" t="s">
        <v>34</v>
      </c>
      <c r="S9802" t="s">
        <v>56</v>
      </c>
      <c r="T9802" t="s">
        <v>56</v>
      </c>
      <c r="U9802" s="6">
        <v>4.9000000000000004</v>
      </c>
    </row>
    <row r="9803" spans="1:21" x14ac:dyDescent="0.25">
      <c r="A9803" t="s">
        <v>19798</v>
      </c>
      <c r="B9803" s="1">
        <v>45259</v>
      </c>
      <c r="C9803" t="s">
        <v>81</v>
      </c>
      <c r="D9803" t="s">
        <v>23</v>
      </c>
      <c r="E9803" t="s">
        <v>82</v>
      </c>
      <c r="F9803" t="s">
        <v>58</v>
      </c>
      <c r="G9803" t="s">
        <v>137</v>
      </c>
      <c r="H9803" t="s">
        <v>166</v>
      </c>
      <c r="I9803" t="s">
        <v>173</v>
      </c>
      <c r="J9803" t="s">
        <v>174</v>
      </c>
      <c r="K9803" t="s">
        <v>43</v>
      </c>
      <c r="L9803" t="s">
        <v>30</v>
      </c>
      <c r="M9803" t="s">
        <v>77</v>
      </c>
      <c r="N9803">
        <v>5</v>
      </c>
      <c r="O9803" t="s">
        <v>19799</v>
      </c>
      <c r="P9803" t="s">
        <v>60</v>
      </c>
      <c r="Q9803">
        <v>3264633.4</v>
      </c>
      <c r="R9803" t="s">
        <v>34</v>
      </c>
      <c r="S9803" t="s">
        <v>56</v>
      </c>
      <c r="T9803" t="s">
        <v>35</v>
      </c>
      <c r="U9803" s="6">
        <v>4.5999999999999996</v>
      </c>
    </row>
    <row r="9804" spans="1:21" x14ac:dyDescent="0.25">
      <c r="A9804" t="s">
        <v>19800</v>
      </c>
      <c r="B9804" s="1">
        <v>45190</v>
      </c>
      <c r="C9804" t="s">
        <v>88</v>
      </c>
      <c r="D9804" t="s">
        <v>23</v>
      </c>
      <c r="E9804" t="s">
        <v>89</v>
      </c>
      <c r="F9804" t="s">
        <v>58</v>
      </c>
      <c r="G9804" t="s">
        <v>20208</v>
      </c>
      <c r="H9804" t="s">
        <v>166</v>
      </c>
      <c r="I9804" t="s">
        <v>173</v>
      </c>
      <c r="J9804" t="s">
        <v>174</v>
      </c>
      <c r="K9804" t="s">
        <v>72</v>
      </c>
      <c r="L9804" t="s">
        <v>30</v>
      </c>
      <c r="M9804" t="s">
        <v>113</v>
      </c>
      <c r="N9804">
        <v>1</v>
      </c>
      <c r="O9804" t="s">
        <v>19801</v>
      </c>
      <c r="P9804" t="s">
        <v>493</v>
      </c>
      <c r="Q9804">
        <v>653105.80000000005</v>
      </c>
      <c r="R9804" t="s">
        <v>48</v>
      </c>
      <c r="S9804" t="s">
        <v>56</v>
      </c>
      <c r="T9804" t="s">
        <v>35</v>
      </c>
      <c r="U9804" s="6">
        <v>4</v>
      </c>
    </row>
    <row r="9805" spans="1:21" x14ac:dyDescent="0.25">
      <c r="A9805" t="s">
        <v>19802</v>
      </c>
      <c r="B9805" s="1">
        <v>45087</v>
      </c>
      <c r="C9805" t="s">
        <v>88</v>
      </c>
      <c r="D9805" t="s">
        <v>23</v>
      </c>
      <c r="E9805" t="s">
        <v>89</v>
      </c>
      <c r="F9805" t="s">
        <v>58</v>
      </c>
      <c r="G9805" t="s">
        <v>155</v>
      </c>
      <c r="H9805" t="s">
        <v>166</v>
      </c>
      <c r="I9805" t="s">
        <v>173</v>
      </c>
      <c r="J9805" t="s">
        <v>174</v>
      </c>
      <c r="K9805" t="s">
        <v>43</v>
      </c>
      <c r="L9805" t="s">
        <v>44</v>
      </c>
      <c r="M9805" t="s">
        <v>53</v>
      </c>
      <c r="N9805">
        <v>2</v>
      </c>
      <c r="O9805" t="s">
        <v>19803</v>
      </c>
      <c r="P9805" t="s">
        <v>121</v>
      </c>
      <c r="Q9805">
        <v>1181737.3500000001</v>
      </c>
      <c r="R9805" t="s">
        <v>48</v>
      </c>
      <c r="S9805" t="s">
        <v>35</v>
      </c>
      <c r="T9805" t="s">
        <v>56</v>
      </c>
      <c r="U9805" s="6">
        <v>3.7</v>
      </c>
    </row>
    <row r="9806" spans="1:21" x14ac:dyDescent="0.25">
      <c r="A9806" t="s">
        <v>19804</v>
      </c>
      <c r="B9806" s="1">
        <v>45196</v>
      </c>
      <c r="C9806" t="s">
        <v>81</v>
      </c>
      <c r="D9806" t="s">
        <v>23</v>
      </c>
      <c r="E9806" t="s">
        <v>82</v>
      </c>
      <c r="F9806" t="s">
        <v>25</v>
      </c>
      <c r="G9806" t="s">
        <v>316</v>
      </c>
      <c r="H9806" t="s">
        <v>26</v>
      </c>
      <c r="I9806" t="s">
        <v>94</v>
      </c>
      <c r="J9806" t="s">
        <v>42</v>
      </c>
      <c r="K9806" t="s">
        <v>72</v>
      </c>
      <c r="L9806" t="s">
        <v>44</v>
      </c>
      <c r="M9806" t="s">
        <v>45</v>
      </c>
      <c r="N9806">
        <v>5</v>
      </c>
      <c r="O9806" t="s">
        <v>19805</v>
      </c>
      <c r="P9806" t="s">
        <v>178</v>
      </c>
      <c r="Q9806">
        <v>7367621.9800000004</v>
      </c>
      <c r="R9806" t="s">
        <v>34</v>
      </c>
      <c r="S9806" t="s">
        <v>56</v>
      </c>
      <c r="T9806" t="s">
        <v>56</v>
      </c>
      <c r="U9806" s="6">
        <v>4.5</v>
      </c>
    </row>
    <row r="9807" spans="1:21" x14ac:dyDescent="0.25">
      <c r="A9807" t="s">
        <v>19806</v>
      </c>
      <c r="B9807" s="1">
        <v>45447</v>
      </c>
      <c r="C9807" t="s">
        <v>98</v>
      </c>
      <c r="D9807" t="s">
        <v>23</v>
      </c>
      <c r="E9807" t="s">
        <v>103</v>
      </c>
      <c r="F9807" t="s">
        <v>25</v>
      </c>
      <c r="G9807" t="s">
        <v>20210</v>
      </c>
      <c r="H9807" t="s">
        <v>166</v>
      </c>
      <c r="I9807" t="s">
        <v>167</v>
      </c>
      <c r="J9807" t="s">
        <v>42</v>
      </c>
      <c r="K9807" t="s">
        <v>29</v>
      </c>
      <c r="L9807" t="s">
        <v>30</v>
      </c>
      <c r="M9807" t="s">
        <v>77</v>
      </c>
      <c r="N9807">
        <v>5</v>
      </c>
      <c r="O9807" t="s">
        <v>19807</v>
      </c>
      <c r="P9807" t="s">
        <v>582</v>
      </c>
      <c r="Q9807">
        <v>3710531.04</v>
      </c>
      <c r="R9807" t="s">
        <v>34</v>
      </c>
      <c r="S9807" t="s">
        <v>35</v>
      </c>
      <c r="T9807" t="s">
        <v>56</v>
      </c>
      <c r="U9807" s="6">
        <v>4.8</v>
      </c>
    </row>
    <row r="9808" spans="1:21" x14ac:dyDescent="0.25">
      <c r="A9808" t="s">
        <v>19808</v>
      </c>
      <c r="B9808" s="1">
        <v>45595</v>
      </c>
      <c r="C9808" t="s">
        <v>50</v>
      </c>
      <c r="D9808" t="s">
        <v>23</v>
      </c>
      <c r="E9808" t="s">
        <v>51</v>
      </c>
      <c r="F9808" t="s">
        <v>39</v>
      </c>
      <c r="G9808" t="s">
        <v>368</v>
      </c>
      <c r="H9808" t="s">
        <v>40</v>
      </c>
      <c r="I9808" t="s">
        <v>41</v>
      </c>
      <c r="J9808" t="s">
        <v>42</v>
      </c>
      <c r="K9808" t="s">
        <v>43</v>
      </c>
      <c r="L9808" t="s">
        <v>44</v>
      </c>
      <c r="M9808" t="s">
        <v>31</v>
      </c>
      <c r="N9808">
        <v>5</v>
      </c>
      <c r="O9808" t="s">
        <v>19809</v>
      </c>
      <c r="P9808" t="s">
        <v>144</v>
      </c>
      <c r="Q9808">
        <v>5868457.3099999996</v>
      </c>
      <c r="R9808" t="s">
        <v>48</v>
      </c>
      <c r="S9808" t="s">
        <v>56</v>
      </c>
      <c r="T9808" t="s">
        <v>35</v>
      </c>
      <c r="U9808" s="6">
        <v>4.5999999999999996</v>
      </c>
    </row>
    <row r="9809" spans="1:21" x14ac:dyDescent="0.25">
      <c r="A9809" t="s">
        <v>19810</v>
      </c>
      <c r="B9809" s="1">
        <v>45242</v>
      </c>
      <c r="C9809" t="s">
        <v>22</v>
      </c>
      <c r="D9809" t="s">
        <v>23</v>
      </c>
      <c r="E9809" t="s">
        <v>24</v>
      </c>
      <c r="F9809" t="s">
        <v>90</v>
      </c>
      <c r="G9809" t="s">
        <v>305</v>
      </c>
      <c r="H9809" t="s">
        <v>70</v>
      </c>
      <c r="I9809" t="s">
        <v>119</v>
      </c>
      <c r="J9809" t="s">
        <v>28</v>
      </c>
      <c r="K9809" t="s">
        <v>43</v>
      </c>
      <c r="L9809" t="s">
        <v>30</v>
      </c>
      <c r="M9809" t="s">
        <v>113</v>
      </c>
      <c r="N9809">
        <v>4</v>
      </c>
      <c r="O9809" t="s">
        <v>19811</v>
      </c>
      <c r="P9809" t="s">
        <v>124</v>
      </c>
      <c r="Q9809">
        <v>3121068.26</v>
      </c>
      <c r="R9809" t="s">
        <v>48</v>
      </c>
      <c r="S9809" t="s">
        <v>56</v>
      </c>
      <c r="T9809" t="s">
        <v>56</v>
      </c>
      <c r="U9809" s="6">
        <v>4.4000000000000004</v>
      </c>
    </row>
    <row r="9810" spans="1:21" x14ac:dyDescent="0.25">
      <c r="A9810" t="s">
        <v>19812</v>
      </c>
      <c r="B9810" s="1">
        <v>45158</v>
      </c>
      <c r="C9810" t="s">
        <v>22</v>
      </c>
      <c r="D9810" t="s">
        <v>23</v>
      </c>
      <c r="E9810" t="s">
        <v>24</v>
      </c>
      <c r="F9810" t="s">
        <v>190</v>
      </c>
      <c r="G9810" t="s">
        <v>20200</v>
      </c>
      <c r="H9810" t="s">
        <v>70</v>
      </c>
      <c r="I9810" t="s">
        <v>119</v>
      </c>
      <c r="J9810" t="s">
        <v>28</v>
      </c>
      <c r="K9810" t="s">
        <v>72</v>
      </c>
      <c r="L9810" t="s">
        <v>44</v>
      </c>
      <c r="M9810" t="s">
        <v>45</v>
      </c>
      <c r="N9810">
        <v>5</v>
      </c>
      <c r="O9810" t="s">
        <v>19813</v>
      </c>
      <c r="P9810" t="s">
        <v>132</v>
      </c>
      <c r="Q9810">
        <v>3164330.78</v>
      </c>
      <c r="R9810" t="s">
        <v>34</v>
      </c>
      <c r="S9810" t="s">
        <v>56</v>
      </c>
      <c r="T9810" t="s">
        <v>56</v>
      </c>
      <c r="U9810" s="6">
        <v>3.8</v>
      </c>
    </row>
    <row r="9811" spans="1:21" x14ac:dyDescent="0.25">
      <c r="A9811" t="s">
        <v>19814</v>
      </c>
      <c r="B9811" s="1">
        <v>45170</v>
      </c>
      <c r="C9811" t="s">
        <v>50</v>
      </c>
      <c r="D9811" t="s">
        <v>23</v>
      </c>
      <c r="E9811" t="s">
        <v>130</v>
      </c>
      <c r="F9811" t="s">
        <v>90</v>
      </c>
      <c r="G9811" t="s">
        <v>20204</v>
      </c>
      <c r="H9811" t="s">
        <v>40</v>
      </c>
      <c r="I9811" t="s">
        <v>63</v>
      </c>
      <c r="J9811" t="s">
        <v>42</v>
      </c>
      <c r="K9811" t="s">
        <v>29</v>
      </c>
      <c r="L9811" t="s">
        <v>44</v>
      </c>
      <c r="M9811" t="s">
        <v>53</v>
      </c>
      <c r="N9811">
        <v>3</v>
      </c>
      <c r="O9811" t="s">
        <v>19815</v>
      </c>
      <c r="P9811" t="s">
        <v>389</v>
      </c>
      <c r="Q9811">
        <v>2466318.37</v>
      </c>
      <c r="R9811" t="s">
        <v>34</v>
      </c>
      <c r="S9811" t="s">
        <v>56</v>
      </c>
      <c r="T9811" t="s">
        <v>56</v>
      </c>
      <c r="U9811" s="6">
        <v>3.9</v>
      </c>
    </row>
    <row r="9812" spans="1:21" x14ac:dyDescent="0.25">
      <c r="A9812" t="s">
        <v>19816</v>
      </c>
      <c r="B9812" s="1">
        <v>45194</v>
      </c>
      <c r="C9812" t="s">
        <v>37</v>
      </c>
      <c r="D9812" t="s">
        <v>23</v>
      </c>
      <c r="E9812" t="s">
        <v>38</v>
      </c>
      <c r="F9812" t="s">
        <v>90</v>
      </c>
      <c r="G9812" t="s">
        <v>184</v>
      </c>
      <c r="H9812" t="s">
        <v>40</v>
      </c>
      <c r="I9812" t="s">
        <v>41</v>
      </c>
      <c r="J9812" t="s">
        <v>42</v>
      </c>
      <c r="K9812" t="s">
        <v>29</v>
      </c>
      <c r="L9812" t="s">
        <v>30</v>
      </c>
      <c r="M9812" t="s">
        <v>113</v>
      </c>
      <c r="N9812">
        <v>2</v>
      </c>
      <c r="O9812" t="s">
        <v>19817</v>
      </c>
      <c r="P9812" t="s">
        <v>178</v>
      </c>
      <c r="Q9812">
        <v>2143730.5</v>
      </c>
      <c r="R9812" t="s">
        <v>48</v>
      </c>
      <c r="S9812" t="s">
        <v>35</v>
      </c>
      <c r="T9812" t="s">
        <v>56</v>
      </c>
      <c r="U9812" s="6">
        <v>4.3</v>
      </c>
    </row>
    <row r="9813" spans="1:21" x14ac:dyDescent="0.25">
      <c r="A9813" t="s">
        <v>19818</v>
      </c>
      <c r="B9813" s="1">
        <v>45705</v>
      </c>
      <c r="C9813" t="s">
        <v>37</v>
      </c>
      <c r="D9813" t="s">
        <v>23</v>
      </c>
      <c r="E9813" t="s">
        <v>38</v>
      </c>
      <c r="F9813" t="s">
        <v>62</v>
      </c>
      <c r="G9813" t="s">
        <v>252</v>
      </c>
      <c r="H9813" t="s">
        <v>166</v>
      </c>
      <c r="I9813" t="s">
        <v>173</v>
      </c>
      <c r="J9813" t="s">
        <v>174</v>
      </c>
      <c r="K9813" t="s">
        <v>72</v>
      </c>
      <c r="L9813" t="s">
        <v>44</v>
      </c>
      <c r="M9813" t="s">
        <v>64</v>
      </c>
      <c r="N9813">
        <v>1</v>
      </c>
      <c r="O9813" t="s">
        <v>19819</v>
      </c>
      <c r="P9813" t="s">
        <v>157</v>
      </c>
      <c r="Q9813">
        <v>676101.87</v>
      </c>
      <c r="R9813" t="s">
        <v>34</v>
      </c>
      <c r="S9813" t="s">
        <v>56</v>
      </c>
      <c r="T9813" t="s">
        <v>56</v>
      </c>
      <c r="U9813" s="6">
        <v>4</v>
      </c>
    </row>
    <row r="9814" spans="1:21" x14ac:dyDescent="0.25">
      <c r="A9814" t="s">
        <v>19820</v>
      </c>
      <c r="B9814" s="1">
        <v>45317</v>
      </c>
      <c r="C9814" t="s">
        <v>98</v>
      </c>
      <c r="D9814" t="s">
        <v>23</v>
      </c>
      <c r="E9814" t="s">
        <v>103</v>
      </c>
      <c r="F9814" t="s">
        <v>190</v>
      </c>
      <c r="G9814" t="s">
        <v>265</v>
      </c>
      <c r="H9814" t="s">
        <v>40</v>
      </c>
      <c r="I9814" t="s">
        <v>63</v>
      </c>
      <c r="J9814" t="s">
        <v>42</v>
      </c>
      <c r="K9814" t="s">
        <v>29</v>
      </c>
      <c r="L9814" t="s">
        <v>30</v>
      </c>
      <c r="M9814" t="s">
        <v>64</v>
      </c>
      <c r="N9814">
        <v>2</v>
      </c>
      <c r="O9814" t="s">
        <v>19821</v>
      </c>
      <c r="P9814" t="s">
        <v>66</v>
      </c>
      <c r="Q9814">
        <v>1622717.65</v>
      </c>
      <c r="R9814" t="s">
        <v>34</v>
      </c>
      <c r="S9814" t="s">
        <v>35</v>
      </c>
      <c r="T9814" t="s">
        <v>56</v>
      </c>
      <c r="U9814" s="6">
        <v>4.7</v>
      </c>
    </row>
    <row r="9815" spans="1:21" x14ac:dyDescent="0.25">
      <c r="A9815" t="s">
        <v>19822</v>
      </c>
      <c r="B9815" s="1">
        <v>45816</v>
      </c>
      <c r="C9815" t="s">
        <v>81</v>
      </c>
      <c r="D9815" t="s">
        <v>23</v>
      </c>
      <c r="E9815" t="s">
        <v>82</v>
      </c>
      <c r="F9815" t="s">
        <v>39</v>
      </c>
      <c r="G9815" t="s">
        <v>137</v>
      </c>
      <c r="H9815" t="s">
        <v>83</v>
      </c>
      <c r="I9815" t="s">
        <v>126</v>
      </c>
      <c r="J9815" t="s">
        <v>42</v>
      </c>
      <c r="K9815" t="s">
        <v>29</v>
      </c>
      <c r="L9815" t="s">
        <v>30</v>
      </c>
      <c r="M9815" t="s">
        <v>31</v>
      </c>
      <c r="N9815">
        <v>3</v>
      </c>
      <c r="O9815" t="s">
        <v>19823</v>
      </c>
      <c r="P9815" t="s">
        <v>386</v>
      </c>
      <c r="Q9815">
        <v>2337857.0499999998</v>
      </c>
      <c r="R9815" t="s">
        <v>34</v>
      </c>
      <c r="S9815" t="s">
        <v>35</v>
      </c>
      <c r="T9815" t="s">
        <v>56</v>
      </c>
      <c r="U9815" s="6">
        <v>3.7</v>
      </c>
    </row>
    <row r="9816" spans="1:21" x14ac:dyDescent="0.25">
      <c r="A9816" t="s">
        <v>19824</v>
      </c>
      <c r="B9816" s="1">
        <v>45651</v>
      </c>
      <c r="C9816" t="s">
        <v>50</v>
      </c>
      <c r="D9816" t="s">
        <v>23</v>
      </c>
      <c r="E9816" t="s">
        <v>130</v>
      </c>
      <c r="F9816" t="s">
        <v>69</v>
      </c>
      <c r="G9816" t="s">
        <v>316</v>
      </c>
      <c r="H9816" t="s">
        <v>26</v>
      </c>
      <c r="I9816" t="s">
        <v>27</v>
      </c>
      <c r="J9816" t="s">
        <v>28</v>
      </c>
      <c r="K9816" t="s">
        <v>43</v>
      </c>
      <c r="L9816" t="s">
        <v>30</v>
      </c>
      <c r="M9816" t="s">
        <v>113</v>
      </c>
      <c r="N9816">
        <v>5</v>
      </c>
      <c r="O9816" t="s">
        <v>19825</v>
      </c>
      <c r="P9816" t="s">
        <v>582</v>
      </c>
      <c r="Q9816">
        <v>6284185.8700000001</v>
      </c>
      <c r="R9816" t="s">
        <v>34</v>
      </c>
      <c r="S9816" t="s">
        <v>35</v>
      </c>
      <c r="T9816" t="s">
        <v>35</v>
      </c>
      <c r="U9816" s="6">
        <v>4.5999999999999996</v>
      </c>
    </row>
    <row r="9817" spans="1:21" x14ac:dyDescent="0.25">
      <c r="A9817" t="s">
        <v>19826</v>
      </c>
      <c r="B9817" s="1">
        <v>45514</v>
      </c>
      <c r="C9817" t="s">
        <v>88</v>
      </c>
      <c r="D9817" t="s">
        <v>23</v>
      </c>
      <c r="E9817" t="s">
        <v>112</v>
      </c>
      <c r="F9817" t="s">
        <v>58</v>
      </c>
      <c r="G9817" t="s">
        <v>230</v>
      </c>
      <c r="H9817" t="s">
        <v>70</v>
      </c>
      <c r="I9817" t="s">
        <v>71</v>
      </c>
      <c r="J9817" t="s">
        <v>28</v>
      </c>
      <c r="K9817" t="s">
        <v>43</v>
      </c>
      <c r="L9817" t="s">
        <v>44</v>
      </c>
      <c r="M9817" t="s">
        <v>45</v>
      </c>
      <c r="N9817">
        <v>1</v>
      </c>
      <c r="O9817" t="s">
        <v>19827</v>
      </c>
      <c r="P9817" t="s">
        <v>437</v>
      </c>
      <c r="Q9817">
        <v>939327.93</v>
      </c>
      <c r="R9817" t="s">
        <v>48</v>
      </c>
      <c r="S9817" t="s">
        <v>35</v>
      </c>
      <c r="T9817" t="s">
        <v>35</v>
      </c>
      <c r="U9817" s="6">
        <v>3.8</v>
      </c>
    </row>
    <row r="9818" spans="1:21" x14ac:dyDescent="0.25">
      <c r="A9818" t="s">
        <v>19828</v>
      </c>
      <c r="B9818" s="1">
        <v>45411</v>
      </c>
      <c r="C9818" t="s">
        <v>50</v>
      </c>
      <c r="D9818" t="s">
        <v>23</v>
      </c>
      <c r="E9818" t="s">
        <v>51</v>
      </c>
      <c r="F9818" t="s">
        <v>76</v>
      </c>
      <c r="G9818" t="s">
        <v>20204</v>
      </c>
      <c r="H9818" t="s">
        <v>40</v>
      </c>
      <c r="I9818" t="s">
        <v>41</v>
      </c>
      <c r="J9818" t="s">
        <v>42</v>
      </c>
      <c r="K9818" t="s">
        <v>72</v>
      </c>
      <c r="L9818" t="s">
        <v>30</v>
      </c>
      <c r="M9818" t="s">
        <v>77</v>
      </c>
      <c r="N9818">
        <v>4</v>
      </c>
      <c r="O9818" t="s">
        <v>19829</v>
      </c>
      <c r="P9818" t="s">
        <v>225</v>
      </c>
      <c r="Q9818">
        <v>4975952.3099999996</v>
      </c>
      <c r="R9818" t="s">
        <v>34</v>
      </c>
      <c r="S9818" t="s">
        <v>56</v>
      </c>
      <c r="T9818" t="s">
        <v>35</v>
      </c>
      <c r="U9818" s="6">
        <v>4.5999999999999996</v>
      </c>
    </row>
    <row r="9819" spans="1:21" x14ac:dyDescent="0.25">
      <c r="A9819" t="s">
        <v>19830</v>
      </c>
      <c r="B9819" s="1">
        <v>45333</v>
      </c>
      <c r="C9819" t="s">
        <v>98</v>
      </c>
      <c r="D9819" t="s">
        <v>23</v>
      </c>
      <c r="E9819" t="s">
        <v>99</v>
      </c>
      <c r="F9819" t="s">
        <v>62</v>
      </c>
      <c r="G9819" t="s">
        <v>371</v>
      </c>
      <c r="H9819" t="s">
        <v>83</v>
      </c>
      <c r="I9819" t="s">
        <v>126</v>
      </c>
      <c r="J9819" t="s">
        <v>42</v>
      </c>
      <c r="K9819" t="s">
        <v>43</v>
      </c>
      <c r="L9819" t="s">
        <v>30</v>
      </c>
      <c r="M9819" t="s">
        <v>113</v>
      </c>
      <c r="N9819">
        <v>3</v>
      </c>
      <c r="O9819" t="s">
        <v>19831</v>
      </c>
      <c r="P9819" t="s">
        <v>128</v>
      </c>
      <c r="Q9819">
        <v>2420365.66</v>
      </c>
      <c r="R9819" t="s">
        <v>34</v>
      </c>
      <c r="S9819" t="s">
        <v>56</v>
      </c>
      <c r="T9819" t="s">
        <v>35</v>
      </c>
      <c r="U9819" s="6">
        <v>3.6</v>
      </c>
    </row>
    <row r="9820" spans="1:21" x14ac:dyDescent="0.25">
      <c r="A9820" t="s">
        <v>19832</v>
      </c>
      <c r="B9820" s="1">
        <v>45647</v>
      </c>
      <c r="C9820" t="s">
        <v>88</v>
      </c>
      <c r="D9820" t="s">
        <v>23</v>
      </c>
      <c r="E9820" t="s">
        <v>112</v>
      </c>
      <c r="F9820" t="s">
        <v>25</v>
      </c>
      <c r="G9820" t="s">
        <v>146</v>
      </c>
      <c r="H9820" t="s">
        <v>40</v>
      </c>
      <c r="I9820" t="s">
        <v>63</v>
      </c>
      <c r="J9820" t="s">
        <v>42</v>
      </c>
      <c r="K9820" t="s">
        <v>72</v>
      </c>
      <c r="L9820" t="s">
        <v>30</v>
      </c>
      <c r="M9820" t="s">
        <v>77</v>
      </c>
      <c r="N9820">
        <v>2</v>
      </c>
      <c r="O9820" t="s">
        <v>19833</v>
      </c>
      <c r="P9820" t="s">
        <v>163</v>
      </c>
      <c r="Q9820">
        <v>1855949.8</v>
      </c>
      <c r="R9820" t="s">
        <v>48</v>
      </c>
      <c r="S9820" t="s">
        <v>56</v>
      </c>
      <c r="T9820" t="s">
        <v>35</v>
      </c>
      <c r="U9820" s="6">
        <v>4.5999999999999996</v>
      </c>
    </row>
    <row r="9821" spans="1:21" x14ac:dyDescent="0.25">
      <c r="A9821" t="s">
        <v>19834</v>
      </c>
      <c r="B9821" s="1">
        <v>45580</v>
      </c>
      <c r="C9821" t="s">
        <v>22</v>
      </c>
      <c r="D9821" t="s">
        <v>23</v>
      </c>
      <c r="E9821" t="s">
        <v>24</v>
      </c>
      <c r="F9821" t="s">
        <v>90</v>
      </c>
      <c r="G9821" t="s">
        <v>142</v>
      </c>
      <c r="H9821" t="s">
        <v>83</v>
      </c>
      <c r="I9821" t="s">
        <v>84</v>
      </c>
      <c r="J9821" t="s">
        <v>42</v>
      </c>
      <c r="K9821" t="s">
        <v>72</v>
      </c>
      <c r="L9821" t="s">
        <v>30</v>
      </c>
      <c r="M9821" t="s">
        <v>113</v>
      </c>
      <c r="N9821">
        <v>5</v>
      </c>
      <c r="O9821" t="s">
        <v>19835</v>
      </c>
      <c r="P9821" t="s">
        <v>375</v>
      </c>
      <c r="Q9821">
        <v>4413367.75</v>
      </c>
      <c r="R9821" t="s">
        <v>34</v>
      </c>
      <c r="S9821" t="s">
        <v>56</v>
      </c>
      <c r="T9821" t="s">
        <v>35</v>
      </c>
      <c r="U9821" s="6">
        <v>4.3</v>
      </c>
    </row>
    <row r="9822" spans="1:21" x14ac:dyDescent="0.25">
      <c r="A9822" t="s">
        <v>19836</v>
      </c>
      <c r="B9822" s="1">
        <v>45669</v>
      </c>
      <c r="C9822" t="s">
        <v>88</v>
      </c>
      <c r="D9822" t="s">
        <v>23</v>
      </c>
      <c r="E9822" t="s">
        <v>112</v>
      </c>
      <c r="F9822" t="s">
        <v>190</v>
      </c>
      <c r="G9822" t="s">
        <v>265</v>
      </c>
      <c r="H9822" t="s">
        <v>26</v>
      </c>
      <c r="I9822" t="s">
        <v>204</v>
      </c>
      <c r="J9822" t="s">
        <v>28</v>
      </c>
      <c r="K9822" t="s">
        <v>43</v>
      </c>
      <c r="L9822" t="s">
        <v>30</v>
      </c>
      <c r="M9822" t="s">
        <v>113</v>
      </c>
      <c r="N9822">
        <v>4</v>
      </c>
      <c r="O9822" t="s">
        <v>19837</v>
      </c>
      <c r="P9822" t="s">
        <v>405</v>
      </c>
      <c r="Q9822">
        <v>3090902.45</v>
      </c>
      <c r="R9822" t="s">
        <v>34</v>
      </c>
      <c r="S9822" t="s">
        <v>56</v>
      </c>
      <c r="T9822" t="s">
        <v>56</v>
      </c>
      <c r="U9822" s="6">
        <v>4.2</v>
      </c>
    </row>
    <row r="9823" spans="1:21" x14ac:dyDescent="0.25">
      <c r="A9823" t="s">
        <v>19838</v>
      </c>
      <c r="B9823" s="1">
        <v>45739</v>
      </c>
      <c r="C9823" t="s">
        <v>22</v>
      </c>
      <c r="D9823" t="s">
        <v>23</v>
      </c>
      <c r="E9823" t="s">
        <v>24</v>
      </c>
      <c r="F9823" t="s">
        <v>76</v>
      </c>
      <c r="G9823" t="s">
        <v>20199</v>
      </c>
      <c r="H9823" t="s">
        <v>166</v>
      </c>
      <c r="I9823" t="s">
        <v>173</v>
      </c>
      <c r="J9823" t="s">
        <v>174</v>
      </c>
      <c r="K9823" t="s">
        <v>72</v>
      </c>
      <c r="L9823" t="s">
        <v>44</v>
      </c>
      <c r="M9823" t="s">
        <v>31</v>
      </c>
      <c r="N9823">
        <v>5</v>
      </c>
      <c r="O9823" t="s">
        <v>19839</v>
      </c>
      <c r="P9823" t="s">
        <v>493</v>
      </c>
      <c r="Q9823">
        <v>3126150.98</v>
      </c>
      <c r="R9823" t="s">
        <v>34</v>
      </c>
      <c r="S9823" t="s">
        <v>35</v>
      </c>
      <c r="T9823" t="s">
        <v>56</v>
      </c>
      <c r="U9823" s="6">
        <v>3.7</v>
      </c>
    </row>
    <row r="9824" spans="1:21" x14ac:dyDescent="0.25">
      <c r="A9824" t="s">
        <v>19840</v>
      </c>
      <c r="B9824" s="1">
        <v>45480</v>
      </c>
      <c r="C9824" t="s">
        <v>88</v>
      </c>
      <c r="D9824" t="s">
        <v>23</v>
      </c>
      <c r="E9824" t="s">
        <v>89</v>
      </c>
      <c r="F9824" t="s">
        <v>39</v>
      </c>
      <c r="G9824" t="s">
        <v>20201</v>
      </c>
      <c r="H9824" t="s">
        <v>166</v>
      </c>
      <c r="I9824" t="s">
        <v>167</v>
      </c>
      <c r="J9824" t="s">
        <v>42</v>
      </c>
      <c r="K9824" t="s">
        <v>43</v>
      </c>
      <c r="L9824" t="s">
        <v>30</v>
      </c>
      <c r="M9824" t="s">
        <v>77</v>
      </c>
      <c r="N9824">
        <v>2</v>
      </c>
      <c r="O9824" t="s">
        <v>19841</v>
      </c>
      <c r="P9824" t="s">
        <v>140</v>
      </c>
      <c r="Q9824">
        <v>1681629.02</v>
      </c>
      <c r="R9824" t="s">
        <v>48</v>
      </c>
      <c r="S9824" t="s">
        <v>35</v>
      </c>
      <c r="T9824" t="s">
        <v>56</v>
      </c>
      <c r="U9824" s="6">
        <v>4</v>
      </c>
    </row>
    <row r="9825" spans="1:21" x14ac:dyDescent="0.25">
      <c r="A9825" t="s">
        <v>19842</v>
      </c>
      <c r="B9825" s="1">
        <v>45616</v>
      </c>
      <c r="C9825" t="s">
        <v>98</v>
      </c>
      <c r="D9825" t="s">
        <v>23</v>
      </c>
      <c r="E9825" t="s">
        <v>103</v>
      </c>
      <c r="F9825" t="s">
        <v>25</v>
      </c>
      <c r="G9825" t="s">
        <v>155</v>
      </c>
      <c r="H9825" t="s">
        <v>26</v>
      </c>
      <c r="I9825" t="s">
        <v>27</v>
      </c>
      <c r="J9825" t="s">
        <v>28</v>
      </c>
      <c r="K9825" t="s">
        <v>43</v>
      </c>
      <c r="L9825" t="s">
        <v>44</v>
      </c>
      <c r="M9825" t="s">
        <v>53</v>
      </c>
      <c r="N9825">
        <v>5</v>
      </c>
      <c r="O9825" t="s">
        <v>19843</v>
      </c>
      <c r="P9825" t="s">
        <v>349</v>
      </c>
      <c r="Q9825">
        <v>6096267.5899999999</v>
      </c>
      <c r="R9825" t="s">
        <v>48</v>
      </c>
      <c r="S9825" t="s">
        <v>56</v>
      </c>
      <c r="T9825" t="s">
        <v>56</v>
      </c>
      <c r="U9825" s="6">
        <v>4.9000000000000004</v>
      </c>
    </row>
    <row r="9826" spans="1:21" x14ac:dyDescent="0.25">
      <c r="A9826" t="s">
        <v>19844</v>
      </c>
      <c r="B9826" s="1">
        <v>45678</v>
      </c>
      <c r="C9826" t="s">
        <v>98</v>
      </c>
      <c r="D9826" t="s">
        <v>23</v>
      </c>
      <c r="E9826" t="s">
        <v>103</v>
      </c>
      <c r="F9826" t="s">
        <v>76</v>
      </c>
      <c r="G9826" t="s">
        <v>259</v>
      </c>
      <c r="H9826" t="s">
        <v>83</v>
      </c>
      <c r="I9826" t="s">
        <v>126</v>
      </c>
      <c r="J9826" t="s">
        <v>42</v>
      </c>
      <c r="K9826" t="s">
        <v>29</v>
      </c>
      <c r="L9826" t="s">
        <v>30</v>
      </c>
      <c r="M9826" t="s">
        <v>53</v>
      </c>
      <c r="N9826">
        <v>3</v>
      </c>
      <c r="O9826" t="s">
        <v>19845</v>
      </c>
      <c r="P9826" t="s">
        <v>386</v>
      </c>
      <c r="Q9826">
        <v>2221948.7200000002</v>
      </c>
      <c r="R9826" t="s">
        <v>34</v>
      </c>
      <c r="S9826" t="s">
        <v>35</v>
      </c>
      <c r="T9826" t="s">
        <v>35</v>
      </c>
      <c r="U9826" s="6">
        <v>3.7</v>
      </c>
    </row>
    <row r="9827" spans="1:21" x14ac:dyDescent="0.25">
      <c r="A9827" t="s">
        <v>19846</v>
      </c>
      <c r="B9827" s="1">
        <v>44931</v>
      </c>
      <c r="C9827" t="s">
        <v>22</v>
      </c>
      <c r="D9827" t="s">
        <v>23</v>
      </c>
      <c r="E9827" t="s">
        <v>24</v>
      </c>
      <c r="F9827" t="s">
        <v>90</v>
      </c>
      <c r="G9827" t="s">
        <v>331</v>
      </c>
      <c r="H9827" t="s">
        <v>166</v>
      </c>
      <c r="I9827" t="s">
        <v>173</v>
      </c>
      <c r="J9827" t="s">
        <v>174</v>
      </c>
      <c r="K9827" t="s">
        <v>43</v>
      </c>
      <c r="L9827" t="s">
        <v>30</v>
      </c>
      <c r="M9827" t="s">
        <v>45</v>
      </c>
      <c r="N9827">
        <v>5</v>
      </c>
      <c r="O9827" t="s">
        <v>19847</v>
      </c>
      <c r="P9827" t="s">
        <v>402</v>
      </c>
      <c r="Q9827">
        <v>3088813.92</v>
      </c>
      <c r="R9827" t="s">
        <v>48</v>
      </c>
      <c r="S9827" t="s">
        <v>56</v>
      </c>
      <c r="T9827" t="s">
        <v>56</v>
      </c>
      <c r="U9827" s="6">
        <v>4.8</v>
      </c>
    </row>
    <row r="9828" spans="1:21" x14ac:dyDescent="0.25">
      <c r="A9828" t="s">
        <v>19848</v>
      </c>
      <c r="B9828" s="1">
        <v>45408</v>
      </c>
      <c r="C9828" t="s">
        <v>37</v>
      </c>
      <c r="D9828" t="s">
        <v>23</v>
      </c>
      <c r="E9828" t="s">
        <v>38</v>
      </c>
      <c r="F9828" t="s">
        <v>25</v>
      </c>
      <c r="G9828" t="s">
        <v>299</v>
      </c>
      <c r="H9828" t="s">
        <v>83</v>
      </c>
      <c r="I9828" t="s">
        <v>84</v>
      </c>
      <c r="J9828" t="s">
        <v>42</v>
      </c>
      <c r="K9828" t="s">
        <v>43</v>
      </c>
      <c r="L9828" t="s">
        <v>30</v>
      </c>
      <c r="M9828" t="s">
        <v>77</v>
      </c>
      <c r="N9828">
        <v>3</v>
      </c>
      <c r="O9828" t="s">
        <v>19849</v>
      </c>
      <c r="P9828" t="s">
        <v>375</v>
      </c>
      <c r="Q9828">
        <v>2601630.94</v>
      </c>
      <c r="R9828" t="s">
        <v>34</v>
      </c>
      <c r="S9828" t="s">
        <v>35</v>
      </c>
      <c r="T9828" t="s">
        <v>56</v>
      </c>
      <c r="U9828" s="6">
        <v>3.5</v>
      </c>
    </row>
    <row r="9829" spans="1:21" x14ac:dyDescent="0.25">
      <c r="A9829" t="s">
        <v>19850</v>
      </c>
      <c r="B9829" s="1">
        <v>45048</v>
      </c>
      <c r="C9829" t="s">
        <v>37</v>
      </c>
      <c r="D9829" t="s">
        <v>23</v>
      </c>
      <c r="E9829" t="s">
        <v>68</v>
      </c>
      <c r="F9829" t="s">
        <v>62</v>
      </c>
      <c r="G9829" t="s">
        <v>20209</v>
      </c>
      <c r="H9829" t="s">
        <v>40</v>
      </c>
      <c r="I9829" t="s">
        <v>63</v>
      </c>
      <c r="J9829" t="s">
        <v>42</v>
      </c>
      <c r="K9829" t="s">
        <v>29</v>
      </c>
      <c r="L9829" t="s">
        <v>30</v>
      </c>
      <c r="M9829" t="s">
        <v>31</v>
      </c>
      <c r="N9829">
        <v>2</v>
      </c>
      <c r="O9829" t="s">
        <v>19851</v>
      </c>
      <c r="P9829" t="s">
        <v>526</v>
      </c>
      <c r="Q9829">
        <v>1848900.23</v>
      </c>
      <c r="R9829" t="s">
        <v>48</v>
      </c>
      <c r="S9829" t="s">
        <v>56</v>
      </c>
      <c r="T9829" t="s">
        <v>35</v>
      </c>
      <c r="U9829" s="6">
        <v>4</v>
      </c>
    </row>
    <row r="9830" spans="1:21" x14ac:dyDescent="0.25">
      <c r="A9830" t="s">
        <v>19852</v>
      </c>
      <c r="B9830" s="1">
        <v>45513</v>
      </c>
      <c r="C9830" t="s">
        <v>81</v>
      </c>
      <c r="D9830" t="s">
        <v>23</v>
      </c>
      <c r="E9830" t="s">
        <v>82</v>
      </c>
      <c r="F9830" t="s">
        <v>25</v>
      </c>
      <c r="G9830" t="s">
        <v>252</v>
      </c>
      <c r="H9830" t="s">
        <v>26</v>
      </c>
      <c r="I9830" t="s">
        <v>204</v>
      </c>
      <c r="J9830" t="s">
        <v>28</v>
      </c>
      <c r="K9830" t="s">
        <v>29</v>
      </c>
      <c r="L9830" t="s">
        <v>44</v>
      </c>
      <c r="M9830" t="s">
        <v>77</v>
      </c>
      <c r="N9830">
        <v>5</v>
      </c>
      <c r="O9830" t="s">
        <v>19853</v>
      </c>
      <c r="P9830" t="s">
        <v>318</v>
      </c>
      <c r="Q9830">
        <v>4107749.9</v>
      </c>
      <c r="R9830" t="s">
        <v>48</v>
      </c>
      <c r="S9830" t="s">
        <v>35</v>
      </c>
      <c r="T9830" t="s">
        <v>35</v>
      </c>
      <c r="U9830" s="6">
        <v>4.0999999999999996</v>
      </c>
    </row>
    <row r="9831" spans="1:21" x14ac:dyDescent="0.25">
      <c r="A9831" t="s">
        <v>19854</v>
      </c>
      <c r="B9831" s="1">
        <v>45588</v>
      </c>
      <c r="C9831" t="s">
        <v>22</v>
      </c>
      <c r="D9831" t="s">
        <v>23</v>
      </c>
      <c r="E9831" t="s">
        <v>24</v>
      </c>
      <c r="F9831" t="s">
        <v>25</v>
      </c>
      <c r="G9831" t="s">
        <v>203</v>
      </c>
      <c r="H9831" t="s">
        <v>104</v>
      </c>
      <c r="I9831" t="s">
        <v>138</v>
      </c>
      <c r="J9831" t="s">
        <v>42</v>
      </c>
      <c r="K9831" t="s">
        <v>72</v>
      </c>
      <c r="L9831" t="s">
        <v>30</v>
      </c>
      <c r="M9831" t="s">
        <v>31</v>
      </c>
      <c r="N9831">
        <v>2</v>
      </c>
      <c r="O9831" t="s">
        <v>19855</v>
      </c>
      <c r="P9831" t="s">
        <v>228</v>
      </c>
      <c r="Q9831">
        <v>2236829.77</v>
      </c>
      <c r="R9831" t="s">
        <v>48</v>
      </c>
      <c r="S9831" t="s">
        <v>56</v>
      </c>
      <c r="T9831" t="s">
        <v>56</v>
      </c>
      <c r="U9831" s="6">
        <v>4.4000000000000004</v>
      </c>
    </row>
    <row r="9832" spans="1:21" x14ac:dyDescent="0.25">
      <c r="A9832" t="s">
        <v>19856</v>
      </c>
      <c r="B9832" s="1">
        <v>45439</v>
      </c>
      <c r="C9832" t="s">
        <v>22</v>
      </c>
      <c r="D9832" t="s">
        <v>23</v>
      </c>
      <c r="E9832" t="s">
        <v>24</v>
      </c>
      <c r="F9832" t="s">
        <v>76</v>
      </c>
      <c r="G9832" t="s">
        <v>20209</v>
      </c>
      <c r="H9832" t="s">
        <v>83</v>
      </c>
      <c r="I9832" t="s">
        <v>84</v>
      </c>
      <c r="J9832" t="s">
        <v>42</v>
      </c>
      <c r="K9832" t="s">
        <v>29</v>
      </c>
      <c r="L9832" t="s">
        <v>44</v>
      </c>
      <c r="M9832" t="s">
        <v>77</v>
      </c>
      <c r="N9832">
        <v>2</v>
      </c>
      <c r="O9832" t="s">
        <v>19857</v>
      </c>
      <c r="P9832" t="s">
        <v>482</v>
      </c>
      <c r="Q9832">
        <v>2008883.28</v>
      </c>
      <c r="R9832" t="s">
        <v>48</v>
      </c>
      <c r="S9832" t="s">
        <v>56</v>
      </c>
      <c r="T9832" t="s">
        <v>56</v>
      </c>
      <c r="U9832" s="6">
        <v>3.9</v>
      </c>
    </row>
    <row r="9833" spans="1:21" x14ac:dyDescent="0.25">
      <c r="A9833" t="s">
        <v>19858</v>
      </c>
      <c r="B9833" s="1">
        <v>45245</v>
      </c>
      <c r="C9833" t="s">
        <v>88</v>
      </c>
      <c r="D9833" t="s">
        <v>23</v>
      </c>
      <c r="E9833" t="s">
        <v>112</v>
      </c>
      <c r="F9833" t="s">
        <v>190</v>
      </c>
      <c r="G9833" t="s">
        <v>371</v>
      </c>
      <c r="H9833" t="s">
        <v>40</v>
      </c>
      <c r="I9833" t="s">
        <v>41</v>
      </c>
      <c r="J9833" t="s">
        <v>42</v>
      </c>
      <c r="K9833" t="s">
        <v>72</v>
      </c>
      <c r="L9833" t="s">
        <v>44</v>
      </c>
      <c r="M9833" t="s">
        <v>45</v>
      </c>
      <c r="N9833">
        <v>1</v>
      </c>
      <c r="O9833" t="s">
        <v>19859</v>
      </c>
      <c r="P9833" t="s">
        <v>178</v>
      </c>
      <c r="Q9833">
        <v>1164841.72</v>
      </c>
      <c r="R9833" t="s">
        <v>48</v>
      </c>
      <c r="S9833" t="s">
        <v>56</v>
      </c>
      <c r="T9833" t="s">
        <v>35</v>
      </c>
      <c r="U9833" s="6">
        <v>3.6</v>
      </c>
    </row>
    <row r="9834" spans="1:21" x14ac:dyDescent="0.25">
      <c r="A9834" t="s">
        <v>19860</v>
      </c>
      <c r="B9834" s="1">
        <v>45473</v>
      </c>
      <c r="C9834" t="s">
        <v>98</v>
      </c>
      <c r="D9834" t="s">
        <v>23</v>
      </c>
      <c r="E9834" t="s">
        <v>99</v>
      </c>
      <c r="F9834" t="s">
        <v>90</v>
      </c>
      <c r="G9834" t="s">
        <v>20196</v>
      </c>
      <c r="H9834" t="s">
        <v>40</v>
      </c>
      <c r="I9834" t="s">
        <v>41</v>
      </c>
      <c r="J9834" t="s">
        <v>42</v>
      </c>
      <c r="K9834" t="s">
        <v>43</v>
      </c>
      <c r="L9834" t="s">
        <v>30</v>
      </c>
      <c r="M9834" t="s">
        <v>31</v>
      </c>
      <c r="N9834">
        <v>5</v>
      </c>
      <c r="O9834" t="s">
        <v>19861</v>
      </c>
      <c r="P9834" t="s">
        <v>405</v>
      </c>
      <c r="Q9834">
        <v>6008018.7699999996</v>
      </c>
      <c r="R9834" t="s">
        <v>34</v>
      </c>
      <c r="S9834" t="s">
        <v>56</v>
      </c>
      <c r="T9834" t="s">
        <v>56</v>
      </c>
      <c r="U9834" s="6">
        <v>4.3</v>
      </c>
    </row>
    <row r="9835" spans="1:21" x14ac:dyDescent="0.25">
      <c r="A9835" t="s">
        <v>19862</v>
      </c>
      <c r="B9835" s="1">
        <v>45255</v>
      </c>
      <c r="C9835" t="s">
        <v>22</v>
      </c>
      <c r="D9835" t="s">
        <v>23</v>
      </c>
      <c r="E9835" t="s">
        <v>24</v>
      </c>
      <c r="F9835" t="s">
        <v>62</v>
      </c>
      <c r="G9835" t="s">
        <v>165</v>
      </c>
      <c r="H9835" t="s">
        <v>40</v>
      </c>
      <c r="I9835" t="s">
        <v>41</v>
      </c>
      <c r="J9835" t="s">
        <v>42</v>
      </c>
      <c r="K9835" t="s">
        <v>72</v>
      </c>
      <c r="L9835" t="s">
        <v>30</v>
      </c>
      <c r="M9835" t="s">
        <v>113</v>
      </c>
      <c r="N9835">
        <v>1</v>
      </c>
      <c r="O9835" t="s">
        <v>19863</v>
      </c>
      <c r="P9835" t="s">
        <v>74</v>
      </c>
      <c r="Q9835">
        <v>1141006.58</v>
      </c>
      <c r="R9835" t="s">
        <v>34</v>
      </c>
      <c r="S9835" t="s">
        <v>56</v>
      </c>
      <c r="T9835" t="s">
        <v>35</v>
      </c>
      <c r="U9835" s="6">
        <v>4.5</v>
      </c>
    </row>
    <row r="9836" spans="1:21" x14ac:dyDescent="0.25">
      <c r="A9836" t="s">
        <v>19864</v>
      </c>
      <c r="B9836" s="1">
        <v>45038</v>
      </c>
      <c r="C9836" t="s">
        <v>88</v>
      </c>
      <c r="D9836" t="s">
        <v>23</v>
      </c>
      <c r="E9836" t="s">
        <v>112</v>
      </c>
      <c r="F9836" t="s">
        <v>69</v>
      </c>
      <c r="G9836" t="s">
        <v>233</v>
      </c>
      <c r="H9836" t="s">
        <v>26</v>
      </c>
      <c r="I9836" t="s">
        <v>204</v>
      </c>
      <c r="J9836" t="s">
        <v>28</v>
      </c>
      <c r="K9836" t="s">
        <v>43</v>
      </c>
      <c r="L9836" t="s">
        <v>44</v>
      </c>
      <c r="M9836" t="s">
        <v>77</v>
      </c>
      <c r="N9836">
        <v>3</v>
      </c>
      <c r="O9836" t="s">
        <v>19865</v>
      </c>
      <c r="P9836" t="s">
        <v>301</v>
      </c>
      <c r="Q9836">
        <v>2393444.31</v>
      </c>
      <c r="R9836" t="s">
        <v>34</v>
      </c>
      <c r="S9836" t="s">
        <v>56</v>
      </c>
      <c r="T9836" t="s">
        <v>56</v>
      </c>
      <c r="U9836" s="6">
        <v>4.5</v>
      </c>
    </row>
    <row r="9837" spans="1:21" x14ac:dyDescent="0.25">
      <c r="A9837" t="s">
        <v>19866</v>
      </c>
      <c r="B9837" s="1">
        <v>45888</v>
      </c>
      <c r="C9837" t="s">
        <v>88</v>
      </c>
      <c r="D9837" t="s">
        <v>23</v>
      </c>
      <c r="E9837" t="s">
        <v>112</v>
      </c>
      <c r="F9837" t="s">
        <v>190</v>
      </c>
      <c r="G9837" t="s">
        <v>252</v>
      </c>
      <c r="H9837" t="s">
        <v>83</v>
      </c>
      <c r="I9837" t="s">
        <v>126</v>
      </c>
      <c r="J9837" t="s">
        <v>42</v>
      </c>
      <c r="K9837" t="s">
        <v>29</v>
      </c>
      <c r="L9837" t="s">
        <v>30</v>
      </c>
      <c r="M9837" t="s">
        <v>64</v>
      </c>
      <c r="N9837">
        <v>3</v>
      </c>
      <c r="O9837" t="s">
        <v>19867</v>
      </c>
      <c r="P9837" t="s">
        <v>482</v>
      </c>
      <c r="Q9837">
        <v>2265716.2799999998</v>
      </c>
      <c r="R9837" t="s">
        <v>48</v>
      </c>
      <c r="S9837" t="s">
        <v>35</v>
      </c>
      <c r="T9837" t="s">
        <v>56</v>
      </c>
      <c r="U9837" s="6">
        <v>4.4000000000000004</v>
      </c>
    </row>
    <row r="9838" spans="1:21" x14ac:dyDescent="0.25">
      <c r="A9838" t="s">
        <v>19868</v>
      </c>
      <c r="B9838" s="1">
        <v>45312</v>
      </c>
      <c r="C9838" t="s">
        <v>81</v>
      </c>
      <c r="D9838" t="s">
        <v>23</v>
      </c>
      <c r="E9838" t="s">
        <v>82</v>
      </c>
      <c r="F9838" t="s">
        <v>58</v>
      </c>
      <c r="G9838" t="s">
        <v>20198</v>
      </c>
      <c r="H9838" t="s">
        <v>70</v>
      </c>
      <c r="I9838" t="s">
        <v>119</v>
      </c>
      <c r="J9838" t="s">
        <v>28</v>
      </c>
      <c r="K9838" t="s">
        <v>72</v>
      </c>
      <c r="L9838" t="s">
        <v>44</v>
      </c>
      <c r="M9838" t="s">
        <v>77</v>
      </c>
      <c r="N9838">
        <v>1</v>
      </c>
      <c r="O9838" t="s">
        <v>19869</v>
      </c>
      <c r="P9838" t="s">
        <v>389</v>
      </c>
      <c r="Q9838">
        <v>708273.38</v>
      </c>
      <c r="R9838" t="s">
        <v>48</v>
      </c>
      <c r="S9838" t="s">
        <v>35</v>
      </c>
      <c r="T9838" t="s">
        <v>56</v>
      </c>
      <c r="U9838" s="6">
        <v>4</v>
      </c>
    </row>
    <row r="9839" spans="1:21" x14ac:dyDescent="0.25">
      <c r="A9839" t="s">
        <v>19870</v>
      </c>
      <c r="B9839" s="1">
        <v>45842</v>
      </c>
      <c r="C9839" t="s">
        <v>50</v>
      </c>
      <c r="D9839" t="s">
        <v>23</v>
      </c>
      <c r="E9839" t="s">
        <v>130</v>
      </c>
      <c r="F9839" t="s">
        <v>62</v>
      </c>
      <c r="G9839" t="s">
        <v>20206</v>
      </c>
      <c r="H9839" t="s">
        <v>166</v>
      </c>
      <c r="I9839" t="s">
        <v>173</v>
      </c>
      <c r="J9839" t="s">
        <v>174</v>
      </c>
      <c r="K9839" t="s">
        <v>72</v>
      </c>
      <c r="L9839" t="s">
        <v>44</v>
      </c>
      <c r="M9839" t="s">
        <v>64</v>
      </c>
      <c r="N9839">
        <v>5</v>
      </c>
      <c r="O9839" t="s">
        <v>19871</v>
      </c>
      <c r="P9839" t="s">
        <v>275</v>
      </c>
      <c r="Q9839">
        <v>3100490.72</v>
      </c>
      <c r="R9839" t="s">
        <v>48</v>
      </c>
      <c r="S9839" t="s">
        <v>35</v>
      </c>
      <c r="T9839" t="s">
        <v>56</v>
      </c>
      <c r="U9839" s="6">
        <v>4.5</v>
      </c>
    </row>
    <row r="9840" spans="1:21" x14ac:dyDescent="0.25">
      <c r="A9840" t="s">
        <v>19872</v>
      </c>
      <c r="B9840" s="1">
        <v>44991</v>
      </c>
      <c r="C9840" t="s">
        <v>50</v>
      </c>
      <c r="D9840" t="s">
        <v>23</v>
      </c>
      <c r="E9840" t="s">
        <v>51</v>
      </c>
      <c r="F9840" t="s">
        <v>25</v>
      </c>
      <c r="G9840" t="s">
        <v>155</v>
      </c>
      <c r="H9840" t="s">
        <v>166</v>
      </c>
      <c r="I9840" t="s">
        <v>173</v>
      </c>
      <c r="J9840" t="s">
        <v>174</v>
      </c>
      <c r="K9840" t="s">
        <v>43</v>
      </c>
      <c r="L9840" t="s">
        <v>44</v>
      </c>
      <c r="M9840" t="s">
        <v>113</v>
      </c>
      <c r="N9840">
        <v>4</v>
      </c>
      <c r="O9840" t="s">
        <v>19873</v>
      </c>
      <c r="P9840" t="s">
        <v>516</v>
      </c>
      <c r="Q9840">
        <v>2468460.4300000002</v>
      </c>
      <c r="R9840" t="s">
        <v>34</v>
      </c>
      <c r="S9840" t="s">
        <v>56</v>
      </c>
      <c r="T9840" t="s">
        <v>56</v>
      </c>
      <c r="U9840" s="6">
        <v>4.5</v>
      </c>
    </row>
    <row r="9841" spans="1:21" x14ac:dyDescent="0.25">
      <c r="A9841" t="s">
        <v>19874</v>
      </c>
      <c r="B9841" s="1">
        <v>45335</v>
      </c>
      <c r="C9841" t="s">
        <v>37</v>
      </c>
      <c r="D9841" t="s">
        <v>23</v>
      </c>
      <c r="E9841" t="s">
        <v>38</v>
      </c>
      <c r="F9841" t="s">
        <v>190</v>
      </c>
      <c r="G9841" t="s">
        <v>221</v>
      </c>
      <c r="H9841" t="s">
        <v>104</v>
      </c>
      <c r="I9841" t="s">
        <v>105</v>
      </c>
      <c r="J9841" t="s">
        <v>28</v>
      </c>
      <c r="K9841" t="s">
        <v>29</v>
      </c>
      <c r="L9841" t="s">
        <v>30</v>
      </c>
      <c r="M9841" t="s">
        <v>53</v>
      </c>
      <c r="N9841">
        <v>4</v>
      </c>
      <c r="O9841" t="s">
        <v>19875</v>
      </c>
      <c r="P9841" t="s">
        <v>188</v>
      </c>
      <c r="Q9841">
        <v>3101900.33</v>
      </c>
      <c r="R9841" t="s">
        <v>48</v>
      </c>
      <c r="S9841" t="s">
        <v>56</v>
      </c>
      <c r="T9841" t="s">
        <v>35</v>
      </c>
      <c r="U9841" s="6">
        <v>4.8</v>
      </c>
    </row>
    <row r="9842" spans="1:21" x14ac:dyDescent="0.25">
      <c r="A9842" t="s">
        <v>19876</v>
      </c>
      <c r="B9842" s="1">
        <v>44964</v>
      </c>
      <c r="C9842" t="s">
        <v>37</v>
      </c>
      <c r="D9842" t="s">
        <v>23</v>
      </c>
      <c r="E9842" t="s">
        <v>68</v>
      </c>
      <c r="F9842" t="s">
        <v>25</v>
      </c>
      <c r="G9842" t="s">
        <v>20205</v>
      </c>
      <c r="H9842" t="s">
        <v>26</v>
      </c>
      <c r="I9842" t="s">
        <v>151</v>
      </c>
      <c r="J9842" t="s">
        <v>42</v>
      </c>
      <c r="K9842" t="s">
        <v>72</v>
      </c>
      <c r="L9842" t="s">
        <v>44</v>
      </c>
      <c r="M9842" t="s">
        <v>45</v>
      </c>
      <c r="N9842">
        <v>3</v>
      </c>
      <c r="O9842" t="s">
        <v>19877</v>
      </c>
      <c r="P9842" t="s">
        <v>840</v>
      </c>
      <c r="Q9842">
        <v>3500699.74</v>
      </c>
      <c r="R9842" t="s">
        <v>48</v>
      </c>
      <c r="S9842" t="s">
        <v>56</v>
      </c>
      <c r="T9842" t="s">
        <v>35</v>
      </c>
      <c r="U9842" s="6">
        <v>3.9</v>
      </c>
    </row>
    <row r="9843" spans="1:21" x14ac:dyDescent="0.25">
      <c r="A9843" t="s">
        <v>19878</v>
      </c>
      <c r="B9843" s="1">
        <v>45084</v>
      </c>
      <c r="C9843" t="s">
        <v>50</v>
      </c>
      <c r="D9843" t="s">
        <v>23</v>
      </c>
      <c r="E9843" t="s">
        <v>130</v>
      </c>
      <c r="F9843" t="s">
        <v>62</v>
      </c>
      <c r="G9843" t="s">
        <v>331</v>
      </c>
      <c r="H9843" t="s">
        <v>70</v>
      </c>
      <c r="I9843" t="s">
        <v>119</v>
      </c>
      <c r="J9843" t="s">
        <v>28</v>
      </c>
      <c r="K9843" t="s">
        <v>72</v>
      </c>
      <c r="L9843" t="s">
        <v>44</v>
      </c>
      <c r="M9843" t="s">
        <v>113</v>
      </c>
      <c r="N9843">
        <v>2</v>
      </c>
      <c r="O9843" t="s">
        <v>19879</v>
      </c>
      <c r="P9843" t="s">
        <v>201</v>
      </c>
      <c r="Q9843">
        <v>1420160.55</v>
      </c>
      <c r="R9843" t="s">
        <v>48</v>
      </c>
      <c r="S9843" t="s">
        <v>35</v>
      </c>
      <c r="T9843" t="s">
        <v>35</v>
      </c>
      <c r="U9843" s="6">
        <v>4.3</v>
      </c>
    </row>
    <row r="9844" spans="1:21" x14ac:dyDescent="0.25">
      <c r="A9844" t="s">
        <v>19880</v>
      </c>
      <c r="B9844" s="1">
        <v>45561</v>
      </c>
      <c r="C9844" t="s">
        <v>88</v>
      </c>
      <c r="D9844" t="s">
        <v>23</v>
      </c>
      <c r="E9844" t="s">
        <v>89</v>
      </c>
      <c r="F9844" t="s">
        <v>25</v>
      </c>
      <c r="G9844" t="s">
        <v>146</v>
      </c>
      <c r="H9844" t="s">
        <v>40</v>
      </c>
      <c r="I9844" t="s">
        <v>41</v>
      </c>
      <c r="J9844" t="s">
        <v>42</v>
      </c>
      <c r="K9844" t="s">
        <v>43</v>
      </c>
      <c r="L9844" t="s">
        <v>30</v>
      </c>
      <c r="M9844" t="s">
        <v>77</v>
      </c>
      <c r="N9844">
        <v>4</v>
      </c>
      <c r="O9844" t="s">
        <v>19881</v>
      </c>
      <c r="P9844" t="s">
        <v>160</v>
      </c>
      <c r="Q9844">
        <v>4674581.1900000004</v>
      </c>
      <c r="R9844" t="s">
        <v>48</v>
      </c>
      <c r="S9844" t="s">
        <v>35</v>
      </c>
      <c r="T9844" t="s">
        <v>35</v>
      </c>
      <c r="U9844" s="6">
        <v>3.9</v>
      </c>
    </row>
    <row r="9845" spans="1:21" x14ac:dyDescent="0.25">
      <c r="A9845" t="s">
        <v>19882</v>
      </c>
      <c r="B9845" s="1">
        <v>44951</v>
      </c>
      <c r="C9845" t="s">
        <v>81</v>
      </c>
      <c r="D9845" t="s">
        <v>23</v>
      </c>
      <c r="E9845" t="s">
        <v>82</v>
      </c>
      <c r="F9845" t="s">
        <v>39</v>
      </c>
      <c r="G9845" t="s">
        <v>20203</v>
      </c>
      <c r="H9845" t="s">
        <v>166</v>
      </c>
      <c r="I9845" t="s">
        <v>173</v>
      </c>
      <c r="J9845" t="s">
        <v>174</v>
      </c>
      <c r="K9845" t="s">
        <v>72</v>
      </c>
      <c r="L9845" t="s">
        <v>30</v>
      </c>
      <c r="M9845" t="s">
        <v>31</v>
      </c>
      <c r="N9845">
        <v>1</v>
      </c>
      <c r="O9845" t="s">
        <v>19883</v>
      </c>
      <c r="P9845" t="s">
        <v>196</v>
      </c>
      <c r="Q9845">
        <v>677799.58</v>
      </c>
      <c r="R9845" t="s">
        <v>48</v>
      </c>
      <c r="S9845" t="s">
        <v>35</v>
      </c>
      <c r="T9845" t="s">
        <v>35</v>
      </c>
      <c r="U9845" s="6">
        <v>4.5999999999999996</v>
      </c>
    </row>
    <row r="9846" spans="1:21" x14ac:dyDescent="0.25">
      <c r="A9846" t="s">
        <v>19884</v>
      </c>
      <c r="B9846" s="1">
        <v>45761</v>
      </c>
      <c r="C9846" t="s">
        <v>88</v>
      </c>
      <c r="D9846" t="s">
        <v>23</v>
      </c>
      <c r="E9846" t="s">
        <v>112</v>
      </c>
      <c r="F9846" t="s">
        <v>76</v>
      </c>
      <c r="G9846" t="s">
        <v>265</v>
      </c>
      <c r="H9846" t="s">
        <v>70</v>
      </c>
      <c r="I9846" t="s">
        <v>180</v>
      </c>
      <c r="J9846" t="s">
        <v>42</v>
      </c>
      <c r="K9846" t="s">
        <v>29</v>
      </c>
      <c r="L9846" t="s">
        <v>44</v>
      </c>
      <c r="M9846" t="s">
        <v>77</v>
      </c>
      <c r="N9846">
        <v>4</v>
      </c>
      <c r="O9846" t="s">
        <v>19885</v>
      </c>
      <c r="P9846" t="s">
        <v>641</v>
      </c>
      <c r="Q9846">
        <v>3641864.6</v>
      </c>
      <c r="R9846" t="s">
        <v>34</v>
      </c>
      <c r="S9846" t="s">
        <v>35</v>
      </c>
      <c r="T9846" t="s">
        <v>35</v>
      </c>
      <c r="U9846" s="6">
        <v>3.7</v>
      </c>
    </row>
    <row r="9847" spans="1:21" x14ac:dyDescent="0.25">
      <c r="A9847" t="s">
        <v>19886</v>
      </c>
      <c r="B9847" s="1">
        <v>45224</v>
      </c>
      <c r="C9847" t="s">
        <v>50</v>
      </c>
      <c r="D9847" t="s">
        <v>23</v>
      </c>
      <c r="E9847" t="s">
        <v>130</v>
      </c>
      <c r="F9847" t="s">
        <v>190</v>
      </c>
      <c r="G9847" t="s">
        <v>299</v>
      </c>
      <c r="H9847" t="s">
        <v>83</v>
      </c>
      <c r="I9847" t="s">
        <v>126</v>
      </c>
      <c r="J9847" t="s">
        <v>42</v>
      </c>
      <c r="K9847" t="s">
        <v>29</v>
      </c>
      <c r="L9847" t="s">
        <v>30</v>
      </c>
      <c r="M9847" t="s">
        <v>113</v>
      </c>
      <c r="N9847">
        <v>4</v>
      </c>
      <c r="O9847" t="s">
        <v>19887</v>
      </c>
      <c r="P9847" t="s">
        <v>389</v>
      </c>
      <c r="Q9847">
        <v>2860584.42</v>
      </c>
      <c r="R9847" t="s">
        <v>34</v>
      </c>
      <c r="S9847" t="s">
        <v>35</v>
      </c>
      <c r="T9847" t="s">
        <v>35</v>
      </c>
      <c r="U9847" s="6">
        <v>4.0999999999999996</v>
      </c>
    </row>
    <row r="9848" spans="1:21" x14ac:dyDescent="0.25">
      <c r="A9848" t="s">
        <v>19888</v>
      </c>
      <c r="B9848" s="1">
        <v>45204</v>
      </c>
      <c r="C9848" t="s">
        <v>88</v>
      </c>
      <c r="D9848" t="s">
        <v>23</v>
      </c>
      <c r="E9848" t="s">
        <v>112</v>
      </c>
      <c r="F9848" t="s">
        <v>62</v>
      </c>
      <c r="G9848" t="s">
        <v>596</v>
      </c>
      <c r="H9848" t="s">
        <v>83</v>
      </c>
      <c r="I9848" t="s">
        <v>84</v>
      </c>
      <c r="J9848" t="s">
        <v>42</v>
      </c>
      <c r="K9848" t="s">
        <v>72</v>
      </c>
      <c r="L9848" t="s">
        <v>30</v>
      </c>
      <c r="M9848" t="s">
        <v>53</v>
      </c>
      <c r="N9848">
        <v>3</v>
      </c>
      <c r="O9848" t="s">
        <v>19889</v>
      </c>
      <c r="P9848" t="s">
        <v>248</v>
      </c>
      <c r="Q9848">
        <v>2589232.16</v>
      </c>
      <c r="R9848" t="s">
        <v>34</v>
      </c>
      <c r="S9848" t="s">
        <v>56</v>
      </c>
      <c r="T9848" t="s">
        <v>35</v>
      </c>
      <c r="U9848" s="6">
        <v>4.9000000000000004</v>
      </c>
    </row>
    <row r="9849" spans="1:21" x14ac:dyDescent="0.25">
      <c r="A9849" t="s">
        <v>19890</v>
      </c>
      <c r="B9849" s="1">
        <v>45844</v>
      </c>
      <c r="C9849" t="s">
        <v>37</v>
      </c>
      <c r="D9849" t="s">
        <v>23</v>
      </c>
      <c r="E9849" t="s">
        <v>38</v>
      </c>
      <c r="F9849" t="s">
        <v>76</v>
      </c>
      <c r="G9849" t="s">
        <v>150</v>
      </c>
      <c r="H9849" t="s">
        <v>104</v>
      </c>
      <c r="I9849" t="s">
        <v>240</v>
      </c>
      <c r="J9849" t="s">
        <v>174</v>
      </c>
      <c r="K9849" t="s">
        <v>29</v>
      </c>
      <c r="L9849" t="s">
        <v>44</v>
      </c>
      <c r="M9849" t="s">
        <v>64</v>
      </c>
      <c r="N9849">
        <v>4</v>
      </c>
      <c r="O9849" t="s">
        <v>19891</v>
      </c>
      <c r="P9849" t="s">
        <v>275</v>
      </c>
      <c r="Q9849">
        <v>2805730.6</v>
      </c>
      <c r="R9849" t="s">
        <v>34</v>
      </c>
      <c r="S9849" t="s">
        <v>35</v>
      </c>
      <c r="T9849" t="s">
        <v>56</v>
      </c>
      <c r="U9849" s="6">
        <v>4.9000000000000004</v>
      </c>
    </row>
    <row r="9850" spans="1:21" x14ac:dyDescent="0.25">
      <c r="A9850" t="s">
        <v>19892</v>
      </c>
      <c r="B9850" s="1">
        <v>45321</v>
      </c>
      <c r="C9850" t="s">
        <v>98</v>
      </c>
      <c r="D9850" t="s">
        <v>23</v>
      </c>
      <c r="E9850" t="s">
        <v>99</v>
      </c>
      <c r="F9850" t="s">
        <v>90</v>
      </c>
      <c r="G9850" t="s">
        <v>20208</v>
      </c>
      <c r="H9850" t="s">
        <v>104</v>
      </c>
      <c r="I9850" t="s">
        <v>138</v>
      </c>
      <c r="J9850" t="s">
        <v>42</v>
      </c>
      <c r="K9850" t="s">
        <v>29</v>
      </c>
      <c r="L9850" t="s">
        <v>44</v>
      </c>
      <c r="M9850" t="s">
        <v>31</v>
      </c>
      <c r="N9850">
        <v>4</v>
      </c>
      <c r="O9850" t="s">
        <v>19893</v>
      </c>
      <c r="P9850" t="s">
        <v>110</v>
      </c>
      <c r="Q9850">
        <v>3928836.4</v>
      </c>
      <c r="R9850" t="s">
        <v>48</v>
      </c>
      <c r="S9850" t="s">
        <v>56</v>
      </c>
      <c r="T9850" t="s">
        <v>35</v>
      </c>
      <c r="U9850" s="6">
        <v>3.6</v>
      </c>
    </row>
    <row r="9851" spans="1:21" x14ac:dyDescent="0.25">
      <c r="A9851" t="s">
        <v>19894</v>
      </c>
      <c r="B9851" s="1">
        <v>45470</v>
      </c>
      <c r="C9851" t="s">
        <v>37</v>
      </c>
      <c r="D9851" t="s">
        <v>23</v>
      </c>
      <c r="E9851" t="s">
        <v>38</v>
      </c>
      <c r="F9851" t="s">
        <v>39</v>
      </c>
      <c r="G9851" t="s">
        <v>20206</v>
      </c>
      <c r="H9851" t="s">
        <v>83</v>
      </c>
      <c r="I9851" t="s">
        <v>126</v>
      </c>
      <c r="J9851" t="s">
        <v>42</v>
      </c>
      <c r="K9851" t="s">
        <v>72</v>
      </c>
      <c r="L9851" t="s">
        <v>44</v>
      </c>
      <c r="M9851" t="s">
        <v>53</v>
      </c>
      <c r="N9851">
        <v>5</v>
      </c>
      <c r="O9851" t="s">
        <v>19895</v>
      </c>
      <c r="P9851" t="s">
        <v>375</v>
      </c>
      <c r="Q9851">
        <v>3377292.67</v>
      </c>
      <c r="R9851" t="s">
        <v>34</v>
      </c>
      <c r="S9851" t="s">
        <v>35</v>
      </c>
      <c r="T9851" t="s">
        <v>35</v>
      </c>
      <c r="U9851" s="6">
        <v>4.3</v>
      </c>
    </row>
    <row r="9852" spans="1:21" x14ac:dyDescent="0.25">
      <c r="A9852" t="s">
        <v>19896</v>
      </c>
      <c r="B9852" s="1">
        <v>44969</v>
      </c>
      <c r="C9852" t="s">
        <v>50</v>
      </c>
      <c r="D9852" t="s">
        <v>23</v>
      </c>
      <c r="E9852" t="s">
        <v>51</v>
      </c>
      <c r="F9852" t="s">
        <v>90</v>
      </c>
      <c r="G9852" t="s">
        <v>265</v>
      </c>
      <c r="H9852" t="s">
        <v>104</v>
      </c>
      <c r="I9852" t="s">
        <v>105</v>
      </c>
      <c r="J9852" t="s">
        <v>28</v>
      </c>
      <c r="K9852" t="s">
        <v>29</v>
      </c>
      <c r="L9852" t="s">
        <v>44</v>
      </c>
      <c r="M9852" t="s">
        <v>45</v>
      </c>
      <c r="N9852">
        <v>5</v>
      </c>
      <c r="O9852" t="s">
        <v>19897</v>
      </c>
      <c r="P9852" t="s">
        <v>216</v>
      </c>
      <c r="Q9852">
        <v>4030586.04</v>
      </c>
      <c r="R9852" t="s">
        <v>34</v>
      </c>
      <c r="S9852" t="s">
        <v>56</v>
      </c>
      <c r="T9852" t="s">
        <v>35</v>
      </c>
      <c r="U9852" s="6">
        <v>4.9000000000000004</v>
      </c>
    </row>
    <row r="9853" spans="1:21" x14ac:dyDescent="0.25">
      <c r="A9853" t="s">
        <v>19898</v>
      </c>
      <c r="B9853" s="1">
        <v>45361</v>
      </c>
      <c r="C9853" t="s">
        <v>88</v>
      </c>
      <c r="D9853" t="s">
        <v>23</v>
      </c>
      <c r="E9853" t="s">
        <v>112</v>
      </c>
      <c r="F9853" t="s">
        <v>25</v>
      </c>
      <c r="G9853" t="s">
        <v>252</v>
      </c>
      <c r="H9853" t="s">
        <v>104</v>
      </c>
      <c r="I9853" t="s">
        <v>240</v>
      </c>
      <c r="J9853" t="s">
        <v>174</v>
      </c>
      <c r="K9853" t="s">
        <v>72</v>
      </c>
      <c r="L9853" t="s">
        <v>30</v>
      </c>
      <c r="M9853" t="s">
        <v>53</v>
      </c>
      <c r="N9853">
        <v>5</v>
      </c>
      <c r="O9853" t="s">
        <v>19899</v>
      </c>
      <c r="P9853" t="s">
        <v>437</v>
      </c>
      <c r="Q9853">
        <v>3469910.78</v>
      </c>
      <c r="R9853" t="s">
        <v>34</v>
      </c>
      <c r="S9853" t="s">
        <v>56</v>
      </c>
      <c r="T9853" t="s">
        <v>56</v>
      </c>
      <c r="U9853" s="6">
        <v>4.5</v>
      </c>
    </row>
    <row r="9854" spans="1:21" x14ac:dyDescent="0.25">
      <c r="A9854" t="s">
        <v>19900</v>
      </c>
      <c r="B9854" s="1">
        <v>45494</v>
      </c>
      <c r="C9854" t="s">
        <v>37</v>
      </c>
      <c r="D9854" t="s">
        <v>23</v>
      </c>
      <c r="E9854" t="s">
        <v>68</v>
      </c>
      <c r="F9854" t="s">
        <v>90</v>
      </c>
      <c r="G9854" t="s">
        <v>194</v>
      </c>
      <c r="H9854" t="s">
        <v>83</v>
      </c>
      <c r="I9854" t="s">
        <v>84</v>
      </c>
      <c r="J9854" t="s">
        <v>42</v>
      </c>
      <c r="K9854" t="s">
        <v>43</v>
      </c>
      <c r="L9854" t="s">
        <v>44</v>
      </c>
      <c r="M9854" t="s">
        <v>45</v>
      </c>
      <c r="N9854">
        <v>2</v>
      </c>
      <c r="O9854" t="s">
        <v>19901</v>
      </c>
      <c r="P9854" t="s">
        <v>128</v>
      </c>
      <c r="Q9854">
        <v>2002508.96</v>
      </c>
      <c r="R9854" t="s">
        <v>34</v>
      </c>
      <c r="S9854" t="s">
        <v>56</v>
      </c>
      <c r="T9854" t="s">
        <v>56</v>
      </c>
      <c r="U9854" s="6">
        <v>3.7</v>
      </c>
    </row>
    <row r="9855" spans="1:21" x14ac:dyDescent="0.25">
      <c r="A9855" t="s">
        <v>19902</v>
      </c>
      <c r="B9855" s="1">
        <v>45577</v>
      </c>
      <c r="C9855" t="s">
        <v>22</v>
      </c>
      <c r="D9855" t="s">
        <v>23</v>
      </c>
      <c r="E9855" t="s">
        <v>24</v>
      </c>
      <c r="F9855" t="s">
        <v>76</v>
      </c>
      <c r="G9855" t="s">
        <v>596</v>
      </c>
      <c r="H9855" t="s">
        <v>83</v>
      </c>
      <c r="I9855" t="s">
        <v>126</v>
      </c>
      <c r="J9855" t="s">
        <v>42</v>
      </c>
      <c r="K9855" t="s">
        <v>72</v>
      </c>
      <c r="L9855" t="s">
        <v>44</v>
      </c>
      <c r="M9855" t="s">
        <v>113</v>
      </c>
      <c r="N9855">
        <v>5</v>
      </c>
      <c r="O9855" t="s">
        <v>19903</v>
      </c>
      <c r="P9855" t="s">
        <v>389</v>
      </c>
      <c r="Q9855">
        <v>3638862.13</v>
      </c>
      <c r="R9855" t="s">
        <v>34</v>
      </c>
      <c r="S9855" t="s">
        <v>35</v>
      </c>
      <c r="T9855" t="s">
        <v>35</v>
      </c>
      <c r="U9855" s="6">
        <v>4.5</v>
      </c>
    </row>
    <row r="9856" spans="1:21" x14ac:dyDescent="0.25">
      <c r="A9856" t="s">
        <v>19904</v>
      </c>
      <c r="B9856" s="1">
        <v>45575</v>
      </c>
      <c r="C9856" t="s">
        <v>88</v>
      </c>
      <c r="D9856" t="s">
        <v>23</v>
      </c>
      <c r="E9856" t="s">
        <v>112</v>
      </c>
      <c r="F9856" t="s">
        <v>25</v>
      </c>
      <c r="G9856" t="s">
        <v>20199</v>
      </c>
      <c r="H9856" t="s">
        <v>40</v>
      </c>
      <c r="I9856" t="s">
        <v>41</v>
      </c>
      <c r="J9856" t="s">
        <v>42</v>
      </c>
      <c r="K9856" t="s">
        <v>72</v>
      </c>
      <c r="L9856" t="s">
        <v>44</v>
      </c>
      <c r="M9856" t="s">
        <v>53</v>
      </c>
      <c r="N9856">
        <v>3</v>
      </c>
      <c r="O9856" t="s">
        <v>19905</v>
      </c>
      <c r="P9856" t="s">
        <v>107</v>
      </c>
      <c r="Q9856">
        <v>3477734.03</v>
      </c>
      <c r="R9856" t="s">
        <v>48</v>
      </c>
      <c r="S9856" t="s">
        <v>35</v>
      </c>
      <c r="T9856" t="s">
        <v>35</v>
      </c>
      <c r="U9856" s="6">
        <v>4.3</v>
      </c>
    </row>
    <row r="9857" spans="1:21" x14ac:dyDescent="0.25">
      <c r="A9857" t="s">
        <v>19906</v>
      </c>
      <c r="B9857" s="1">
        <v>45855</v>
      </c>
      <c r="C9857" t="s">
        <v>98</v>
      </c>
      <c r="D9857" t="s">
        <v>23</v>
      </c>
      <c r="E9857" t="s">
        <v>103</v>
      </c>
      <c r="F9857" t="s">
        <v>39</v>
      </c>
      <c r="G9857" t="s">
        <v>252</v>
      </c>
      <c r="H9857" t="s">
        <v>104</v>
      </c>
      <c r="I9857" t="s">
        <v>240</v>
      </c>
      <c r="J9857" t="s">
        <v>174</v>
      </c>
      <c r="K9857" t="s">
        <v>72</v>
      </c>
      <c r="L9857" t="s">
        <v>30</v>
      </c>
      <c r="M9857" t="s">
        <v>113</v>
      </c>
      <c r="N9857">
        <v>4</v>
      </c>
      <c r="O9857" t="s">
        <v>19907</v>
      </c>
      <c r="P9857" t="s">
        <v>389</v>
      </c>
      <c r="Q9857">
        <v>2504095.5099999998</v>
      </c>
      <c r="R9857" t="s">
        <v>34</v>
      </c>
      <c r="S9857" t="s">
        <v>35</v>
      </c>
      <c r="T9857" t="s">
        <v>56</v>
      </c>
      <c r="U9857" s="6">
        <v>3.6</v>
      </c>
    </row>
    <row r="9858" spans="1:21" x14ac:dyDescent="0.25">
      <c r="A9858" t="s">
        <v>19908</v>
      </c>
      <c r="B9858" s="1">
        <v>45266</v>
      </c>
      <c r="C9858" t="s">
        <v>37</v>
      </c>
      <c r="D9858" t="s">
        <v>23</v>
      </c>
      <c r="E9858" t="s">
        <v>38</v>
      </c>
      <c r="F9858" t="s">
        <v>90</v>
      </c>
      <c r="G9858" t="s">
        <v>146</v>
      </c>
      <c r="H9858" t="s">
        <v>40</v>
      </c>
      <c r="I9858" t="s">
        <v>41</v>
      </c>
      <c r="J9858" t="s">
        <v>42</v>
      </c>
      <c r="K9858" t="s">
        <v>43</v>
      </c>
      <c r="L9858" t="s">
        <v>44</v>
      </c>
      <c r="M9858" t="s">
        <v>64</v>
      </c>
      <c r="N9858">
        <v>1</v>
      </c>
      <c r="O9858" t="s">
        <v>19909</v>
      </c>
      <c r="P9858" t="s">
        <v>312</v>
      </c>
      <c r="Q9858">
        <v>1190489.52</v>
      </c>
      <c r="R9858" t="s">
        <v>34</v>
      </c>
      <c r="S9858" t="s">
        <v>35</v>
      </c>
      <c r="T9858" t="s">
        <v>35</v>
      </c>
      <c r="U9858" s="6">
        <v>3.9</v>
      </c>
    </row>
    <row r="9859" spans="1:21" x14ac:dyDescent="0.25">
      <c r="A9859" t="s">
        <v>19910</v>
      </c>
      <c r="B9859" s="1">
        <v>45035</v>
      </c>
      <c r="C9859" t="s">
        <v>50</v>
      </c>
      <c r="D9859" t="s">
        <v>23</v>
      </c>
      <c r="E9859" t="s">
        <v>130</v>
      </c>
      <c r="F9859" t="s">
        <v>69</v>
      </c>
      <c r="G9859" t="s">
        <v>371</v>
      </c>
      <c r="H9859" t="s">
        <v>26</v>
      </c>
      <c r="I9859" t="s">
        <v>253</v>
      </c>
      <c r="J9859" t="s">
        <v>42</v>
      </c>
      <c r="K9859" t="s">
        <v>29</v>
      </c>
      <c r="L9859" t="s">
        <v>30</v>
      </c>
      <c r="M9859" t="s">
        <v>64</v>
      </c>
      <c r="N9859">
        <v>2</v>
      </c>
      <c r="O9859" t="s">
        <v>19911</v>
      </c>
      <c r="P9859" t="s">
        <v>610</v>
      </c>
      <c r="Q9859">
        <v>1679218.26</v>
      </c>
      <c r="R9859" t="s">
        <v>48</v>
      </c>
      <c r="S9859" t="s">
        <v>35</v>
      </c>
      <c r="T9859" t="s">
        <v>56</v>
      </c>
      <c r="U9859" s="6">
        <v>4.0999999999999996</v>
      </c>
    </row>
    <row r="9860" spans="1:21" x14ac:dyDescent="0.25">
      <c r="A9860" t="s">
        <v>19912</v>
      </c>
      <c r="B9860" s="1">
        <v>45486</v>
      </c>
      <c r="C9860" t="s">
        <v>88</v>
      </c>
      <c r="D9860" t="s">
        <v>23</v>
      </c>
      <c r="E9860" t="s">
        <v>89</v>
      </c>
      <c r="F9860" t="s">
        <v>190</v>
      </c>
      <c r="G9860" t="s">
        <v>233</v>
      </c>
      <c r="H9860" t="s">
        <v>70</v>
      </c>
      <c r="I9860" t="s">
        <v>180</v>
      </c>
      <c r="J9860" t="s">
        <v>42</v>
      </c>
      <c r="K9860" t="s">
        <v>72</v>
      </c>
      <c r="L9860" t="s">
        <v>44</v>
      </c>
      <c r="M9860" t="s">
        <v>45</v>
      </c>
      <c r="N9860">
        <v>2</v>
      </c>
      <c r="O9860" t="s">
        <v>19913</v>
      </c>
      <c r="P9860" t="s">
        <v>192</v>
      </c>
      <c r="Q9860">
        <v>1979568.26</v>
      </c>
      <c r="R9860" t="s">
        <v>34</v>
      </c>
      <c r="S9860" t="s">
        <v>35</v>
      </c>
      <c r="T9860" t="s">
        <v>35</v>
      </c>
      <c r="U9860" s="6">
        <v>4.4000000000000004</v>
      </c>
    </row>
    <row r="9861" spans="1:21" x14ac:dyDescent="0.25">
      <c r="A9861" t="s">
        <v>19914</v>
      </c>
      <c r="B9861" s="1">
        <v>45678</v>
      </c>
      <c r="C9861" t="s">
        <v>81</v>
      </c>
      <c r="D9861" t="s">
        <v>23</v>
      </c>
      <c r="E9861" t="s">
        <v>82</v>
      </c>
      <c r="F9861" t="s">
        <v>190</v>
      </c>
      <c r="G9861" t="s">
        <v>596</v>
      </c>
      <c r="H9861" t="s">
        <v>83</v>
      </c>
      <c r="I9861" t="s">
        <v>84</v>
      </c>
      <c r="J9861" t="s">
        <v>42</v>
      </c>
      <c r="K9861" t="s">
        <v>43</v>
      </c>
      <c r="L9861" t="s">
        <v>44</v>
      </c>
      <c r="M9861" t="s">
        <v>64</v>
      </c>
      <c r="N9861">
        <v>1</v>
      </c>
      <c r="O9861" t="s">
        <v>19915</v>
      </c>
      <c r="P9861" t="s">
        <v>47</v>
      </c>
      <c r="Q9861">
        <v>1002178.17</v>
      </c>
      <c r="R9861" t="s">
        <v>48</v>
      </c>
      <c r="S9861" t="s">
        <v>35</v>
      </c>
      <c r="T9861" t="s">
        <v>35</v>
      </c>
      <c r="U9861" s="6">
        <v>4.5999999999999996</v>
      </c>
    </row>
    <row r="9862" spans="1:21" x14ac:dyDescent="0.25">
      <c r="A9862" t="s">
        <v>19916</v>
      </c>
      <c r="B9862" s="1">
        <v>45304</v>
      </c>
      <c r="C9862" t="s">
        <v>22</v>
      </c>
      <c r="D9862" t="s">
        <v>23</v>
      </c>
      <c r="E9862" t="s">
        <v>24</v>
      </c>
      <c r="F9862" t="s">
        <v>39</v>
      </c>
      <c r="G9862" t="s">
        <v>146</v>
      </c>
      <c r="H9862" t="s">
        <v>83</v>
      </c>
      <c r="I9862" t="s">
        <v>84</v>
      </c>
      <c r="J9862" t="s">
        <v>42</v>
      </c>
      <c r="K9862" t="s">
        <v>29</v>
      </c>
      <c r="L9862" t="s">
        <v>30</v>
      </c>
      <c r="M9862" t="s">
        <v>53</v>
      </c>
      <c r="N9862">
        <v>2</v>
      </c>
      <c r="O9862" t="s">
        <v>19917</v>
      </c>
      <c r="P9862" t="s">
        <v>107</v>
      </c>
      <c r="Q9862">
        <v>1854222.94</v>
      </c>
      <c r="R9862" t="s">
        <v>48</v>
      </c>
      <c r="S9862" t="s">
        <v>35</v>
      </c>
      <c r="T9862" t="s">
        <v>56</v>
      </c>
      <c r="U9862" s="6">
        <v>4.7</v>
      </c>
    </row>
    <row r="9863" spans="1:21" x14ac:dyDescent="0.25">
      <c r="A9863" t="s">
        <v>19918</v>
      </c>
      <c r="B9863" s="1">
        <v>45105</v>
      </c>
      <c r="C9863" t="s">
        <v>22</v>
      </c>
      <c r="D9863" t="s">
        <v>23</v>
      </c>
      <c r="E9863" t="s">
        <v>24</v>
      </c>
      <c r="F9863" t="s">
        <v>39</v>
      </c>
      <c r="G9863" t="s">
        <v>316</v>
      </c>
      <c r="H9863" t="s">
        <v>83</v>
      </c>
      <c r="I9863" t="s">
        <v>126</v>
      </c>
      <c r="J9863" t="s">
        <v>42</v>
      </c>
      <c r="K9863" t="s">
        <v>43</v>
      </c>
      <c r="L9863" t="s">
        <v>30</v>
      </c>
      <c r="M9863" t="s">
        <v>77</v>
      </c>
      <c r="N9863">
        <v>3</v>
      </c>
      <c r="O9863" t="s">
        <v>19919</v>
      </c>
      <c r="P9863" t="s">
        <v>454</v>
      </c>
      <c r="Q9863">
        <v>2341414.7799999998</v>
      </c>
      <c r="R9863" t="s">
        <v>48</v>
      </c>
      <c r="S9863" t="s">
        <v>35</v>
      </c>
      <c r="T9863" t="s">
        <v>56</v>
      </c>
      <c r="U9863" s="6">
        <v>5</v>
      </c>
    </row>
    <row r="9864" spans="1:21" x14ac:dyDescent="0.25">
      <c r="A9864" t="s">
        <v>19920</v>
      </c>
      <c r="B9864" s="1">
        <v>45442</v>
      </c>
      <c r="C9864" t="s">
        <v>81</v>
      </c>
      <c r="D9864" t="s">
        <v>23</v>
      </c>
      <c r="E9864" t="s">
        <v>82</v>
      </c>
      <c r="F9864" t="s">
        <v>62</v>
      </c>
      <c r="G9864" t="s">
        <v>259</v>
      </c>
      <c r="H9864" t="s">
        <v>40</v>
      </c>
      <c r="I9864" t="s">
        <v>63</v>
      </c>
      <c r="J9864" t="s">
        <v>42</v>
      </c>
      <c r="K9864" t="s">
        <v>29</v>
      </c>
      <c r="L9864" t="s">
        <v>44</v>
      </c>
      <c r="M9864" t="s">
        <v>64</v>
      </c>
      <c r="N9864">
        <v>5</v>
      </c>
      <c r="O9864" t="s">
        <v>19921</v>
      </c>
      <c r="P9864" t="s">
        <v>295</v>
      </c>
      <c r="Q9864">
        <v>4074976.01</v>
      </c>
      <c r="R9864" t="s">
        <v>48</v>
      </c>
      <c r="S9864" t="s">
        <v>35</v>
      </c>
      <c r="T9864" t="s">
        <v>35</v>
      </c>
      <c r="U9864" s="6">
        <v>4.9000000000000004</v>
      </c>
    </row>
    <row r="9865" spans="1:21" x14ac:dyDescent="0.25">
      <c r="A9865" t="s">
        <v>19922</v>
      </c>
      <c r="B9865" s="1">
        <v>45781</v>
      </c>
      <c r="C9865" t="s">
        <v>37</v>
      </c>
      <c r="D9865" t="s">
        <v>23</v>
      </c>
      <c r="E9865" t="s">
        <v>38</v>
      </c>
      <c r="F9865" t="s">
        <v>25</v>
      </c>
      <c r="G9865" t="s">
        <v>194</v>
      </c>
      <c r="H9865" t="s">
        <v>83</v>
      </c>
      <c r="I9865" t="s">
        <v>126</v>
      </c>
      <c r="J9865" t="s">
        <v>42</v>
      </c>
      <c r="K9865" t="s">
        <v>29</v>
      </c>
      <c r="L9865" t="s">
        <v>44</v>
      </c>
      <c r="M9865" t="s">
        <v>45</v>
      </c>
      <c r="N9865">
        <v>2</v>
      </c>
      <c r="O9865" t="s">
        <v>19923</v>
      </c>
      <c r="P9865" t="s">
        <v>206</v>
      </c>
      <c r="Q9865">
        <v>1533080.81</v>
      </c>
      <c r="R9865" t="s">
        <v>34</v>
      </c>
      <c r="S9865" t="s">
        <v>35</v>
      </c>
      <c r="T9865" t="s">
        <v>56</v>
      </c>
      <c r="U9865" s="6">
        <v>4.8</v>
      </c>
    </row>
    <row r="9866" spans="1:21" x14ac:dyDescent="0.25">
      <c r="A9866" t="s">
        <v>19924</v>
      </c>
      <c r="B9866" s="1">
        <v>44950</v>
      </c>
      <c r="C9866" t="s">
        <v>88</v>
      </c>
      <c r="D9866" t="s">
        <v>23</v>
      </c>
      <c r="E9866" t="s">
        <v>112</v>
      </c>
      <c r="F9866" t="s">
        <v>90</v>
      </c>
      <c r="G9866" t="s">
        <v>596</v>
      </c>
      <c r="H9866" t="s">
        <v>70</v>
      </c>
      <c r="I9866" t="s">
        <v>180</v>
      </c>
      <c r="J9866" t="s">
        <v>42</v>
      </c>
      <c r="K9866" t="s">
        <v>43</v>
      </c>
      <c r="L9866" t="s">
        <v>44</v>
      </c>
      <c r="M9866" t="s">
        <v>113</v>
      </c>
      <c r="N9866">
        <v>3</v>
      </c>
      <c r="O9866" t="s">
        <v>19925</v>
      </c>
      <c r="P9866" t="s">
        <v>386</v>
      </c>
      <c r="Q9866">
        <v>2966709.05</v>
      </c>
      <c r="R9866" t="s">
        <v>34</v>
      </c>
      <c r="S9866" t="s">
        <v>35</v>
      </c>
      <c r="T9866" t="s">
        <v>56</v>
      </c>
      <c r="U9866" s="6">
        <v>3.6</v>
      </c>
    </row>
    <row r="9867" spans="1:21" x14ac:dyDescent="0.25">
      <c r="A9867" t="s">
        <v>19926</v>
      </c>
      <c r="B9867" s="1">
        <v>45892</v>
      </c>
      <c r="C9867" t="s">
        <v>37</v>
      </c>
      <c r="D9867" t="s">
        <v>23</v>
      </c>
      <c r="E9867" t="s">
        <v>68</v>
      </c>
      <c r="F9867" t="s">
        <v>25</v>
      </c>
      <c r="G9867" t="s">
        <v>316</v>
      </c>
      <c r="H9867" t="s">
        <v>26</v>
      </c>
      <c r="I9867" t="s">
        <v>253</v>
      </c>
      <c r="J9867" t="s">
        <v>42</v>
      </c>
      <c r="K9867" t="s">
        <v>29</v>
      </c>
      <c r="L9867" t="s">
        <v>44</v>
      </c>
      <c r="M9867" t="s">
        <v>64</v>
      </c>
      <c r="N9867">
        <v>1</v>
      </c>
      <c r="O9867" t="s">
        <v>19927</v>
      </c>
      <c r="P9867" t="s">
        <v>188</v>
      </c>
      <c r="Q9867">
        <v>825026.81</v>
      </c>
      <c r="R9867" t="s">
        <v>48</v>
      </c>
      <c r="S9867" t="s">
        <v>35</v>
      </c>
      <c r="T9867" t="s">
        <v>56</v>
      </c>
      <c r="U9867" s="6">
        <v>3.8</v>
      </c>
    </row>
    <row r="9868" spans="1:21" x14ac:dyDescent="0.25">
      <c r="A9868" t="s">
        <v>19928</v>
      </c>
      <c r="B9868" s="1">
        <v>45826</v>
      </c>
      <c r="C9868" t="s">
        <v>98</v>
      </c>
      <c r="D9868" t="s">
        <v>23</v>
      </c>
      <c r="E9868" t="s">
        <v>99</v>
      </c>
      <c r="F9868" t="s">
        <v>58</v>
      </c>
      <c r="G9868" t="s">
        <v>368</v>
      </c>
      <c r="H9868" t="s">
        <v>26</v>
      </c>
      <c r="I9868" t="s">
        <v>151</v>
      </c>
      <c r="J9868" t="s">
        <v>42</v>
      </c>
      <c r="K9868" t="s">
        <v>72</v>
      </c>
      <c r="L9868" t="s">
        <v>44</v>
      </c>
      <c r="M9868" t="s">
        <v>45</v>
      </c>
      <c r="N9868">
        <v>5</v>
      </c>
      <c r="O9868" t="s">
        <v>19929</v>
      </c>
      <c r="P9868" t="s">
        <v>389</v>
      </c>
      <c r="Q9868">
        <v>5121653.1900000004</v>
      </c>
      <c r="R9868" t="s">
        <v>48</v>
      </c>
      <c r="S9868" t="s">
        <v>56</v>
      </c>
      <c r="T9868" t="s">
        <v>56</v>
      </c>
      <c r="U9868" s="6">
        <v>4.7</v>
      </c>
    </row>
    <row r="9869" spans="1:21" x14ac:dyDescent="0.25">
      <c r="A9869" t="s">
        <v>19930</v>
      </c>
      <c r="B9869" s="1">
        <v>45544</v>
      </c>
      <c r="C9869" t="s">
        <v>22</v>
      </c>
      <c r="D9869" t="s">
        <v>23</v>
      </c>
      <c r="E9869" t="s">
        <v>24</v>
      </c>
      <c r="F9869" t="s">
        <v>190</v>
      </c>
      <c r="G9869" t="s">
        <v>368</v>
      </c>
      <c r="H9869" t="s">
        <v>70</v>
      </c>
      <c r="I9869" t="s">
        <v>71</v>
      </c>
      <c r="J9869" t="s">
        <v>28</v>
      </c>
      <c r="K9869" t="s">
        <v>72</v>
      </c>
      <c r="L9869" t="s">
        <v>30</v>
      </c>
      <c r="M9869" t="s">
        <v>64</v>
      </c>
      <c r="N9869">
        <v>4</v>
      </c>
      <c r="O9869" t="s">
        <v>19931</v>
      </c>
      <c r="P9869" t="s">
        <v>571</v>
      </c>
      <c r="Q9869">
        <v>3473595.19</v>
      </c>
      <c r="R9869" t="s">
        <v>34</v>
      </c>
      <c r="S9869" t="s">
        <v>56</v>
      </c>
      <c r="T9869" t="s">
        <v>56</v>
      </c>
      <c r="U9869" s="6">
        <v>4.4000000000000004</v>
      </c>
    </row>
    <row r="9870" spans="1:21" x14ac:dyDescent="0.25">
      <c r="A9870" t="s">
        <v>19932</v>
      </c>
      <c r="B9870" s="1">
        <v>45670</v>
      </c>
      <c r="C9870" t="s">
        <v>22</v>
      </c>
      <c r="D9870" t="s">
        <v>23</v>
      </c>
      <c r="E9870" t="s">
        <v>24</v>
      </c>
      <c r="F9870" t="s">
        <v>25</v>
      </c>
      <c r="G9870" t="s">
        <v>194</v>
      </c>
      <c r="H9870" t="s">
        <v>26</v>
      </c>
      <c r="I9870" t="s">
        <v>253</v>
      </c>
      <c r="J9870" t="s">
        <v>42</v>
      </c>
      <c r="K9870" t="s">
        <v>43</v>
      </c>
      <c r="L9870" t="s">
        <v>30</v>
      </c>
      <c r="M9870" t="s">
        <v>45</v>
      </c>
      <c r="N9870">
        <v>2</v>
      </c>
      <c r="O9870" t="s">
        <v>19933</v>
      </c>
      <c r="P9870" t="s">
        <v>493</v>
      </c>
      <c r="Q9870">
        <v>1779370.78</v>
      </c>
      <c r="R9870" t="s">
        <v>34</v>
      </c>
      <c r="S9870" t="s">
        <v>56</v>
      </c>
      <c r="T9870" t="s">
        <v>35</v>
      </c>
      <c r="U9870" s="6">
        <v>4</v>
      </c>
    </row>
    <row r="9871" spans="1:21" x14ac:dyDescent="0.25">
      <c r="A9871" t="s">
        <v>19934</v>
      </c>
      <c r="B9871" s="1">
        <v>45001</v>
      </c>
      <c r="C9871" t="s">
        <v>81</v>
      </c>
      <c r="D9871" t="s">
        <v>23</v>
      </c>
      <c r="E9871" t="s">
        <v>82</v>
      </c>
      <c r="F9871" t="s">
        <v>190</v>
      </c>
      <c r="G9871" t="s">
        <v>137</v>
      </c>
      <c r="H9871" t="s">
        <v>26</v>
      </c>
      <c r="I9871" t="s">
        <v>253</v>
      </c>
      <c r="J9871" t="s">
        <v>42</v>
      </c>
      <c r="K9871" t="s">
        <v>43</v>
      </c>
      <c r="L9871" t="s">
        <v>44</v>
      </c>
      <c r="M9871" t="s">
        <v>31</v>
      </c>
      <c r="N9871">
        <v>4</v>
      </c>
      <c r="O9871" t="s">
        <v>19935</v>
      </c>
      <c r="P9871" t="s">
        <v>437</v>
      </c>
      <c r="Q9871">
        <v>3109617.98</v>
      </c>
      <c r="R9871" t="s">
        <v>34</v>
      </c>
      <c r="S9871" t="s">
        <v>35</v>
      </c>
      <c r="T9871" t="s">
        <v>56</v>
      </c>
      <c r="U9871" s="6">
        <v>4.5999999999999996</v>
      </c>
    </row>
    <row r="9872" spans="1:21" x14ac:dyDescent="0.25">
      <c r="A9872" t="s">
        <v>19936</v>
      </c>
      <c r="B9872" s="1">
        <v>45894</v>
      </c>
      <c r="C9872" t="s">
        <v>88</v>
      </c>
      <c r="D9872" t="s">
        <v>23</v>
      </c>
      <c r="E9872" t="s">
        <v>112</v>
      </c>
      <c r="F9872" t="s">
        <v>90</v>
      </c>
      <c r="G9872" t="s">
        <v>20205</v>
      </c>
      <c r="H9872" t="s">
        <v>70</v>
      </c>
      <c r="I9872" t="s">
        <v>119</v>
      </c>
      <c r="J9872" t="s">
        <v>28</v>
      </c>
      <c r="K9872" t="s">
        <v>43</v>
      </c>
      <c r="L9872" t="s">
        <v>30</v>
      </c>
      <c r="M9872" t="s">
        <v>64</v>
      </c>
      <c r="N9872">
        <v>3</v>
      </c>
      <c r="O9872" t="s">
        <v>19937</v>
      </c>
      <c r="P9872" t="s">
        <v>169</v>
      </c>
      <c r="Q9872">
        <v>2139043.2599999998</v>
      </c>
      <c r="R9872" t="s">
        <v>34</v>
      </c>
      <c r="S9872" t="s">
        <v>35</v>
      </c>
      <c r="T9872" t="s">
        <v>35</v>
      </c>
      <c r="U9872" s="6">
        <v>3.7</v>
      </c>
    </row>
    <row r="9873" spans="1:21" x14ac:dyDescent="0.25">
      <c r="A9873" t="s">
        <v>19938</v>
      </c>
      <c r="B9873" s="1">
        <v>45802</v>
      </c>
      <c r="C9873" t="s">
        <v>37</v>
      </c>
      <c r="D9873" t="s">
        <v>23</v>
      </c>
      <c r="E9873" t="s">
        <v>38</v>
      </c>
      <c r="F9873" t="s">
        <v>69</v>
      </c>
      <c r="G9873" t="s">
        <v>20214</v>
      </c>
      <c r="H9873" t="s">
        <v>70</v>
      </c>
      <c r="I9873" t="s">
        <v>119</v>
      </c>
      <c r="J9873" t="s">
        <v>28</v>
      </c>
      <c r="K9873" t="s">
        <v>29</v>
      </c>
      <c r="L9873" t="s">
        <v>44</v>
      </c>
      <c r="M9873" t="s">
        <v>53</v>
      </c>
      <c r="N9873">
        <v>1</v>
      </c>
      <c r="O9873" t="s">
        <v>19939</v>
      </c>
      <c r="P9873" t="s">
        <v>516</v>
      </c>
      <c r="Q9873">
        <v>788218.47</v>
      </c>
      <c r="R9873" t="s">
        <v>34</v>
      </c>
      <c r="S9873" t="s">
        <v>56</v>
      </c>
      <c r="T9873" t="s">
        <v>56</v>
      </c>
      <c r="U9873" s="6">
        <v>4.9000000000000004</v>
      </c>
    </row>
    <row r="9874" spans="1:21" x14ac:dyDescent="0.25">
      <c r="A9874" t="s">
        <v>19940</v>
      </c>
      <c r="B9874" s="1">
        <v>44950</v>
      </c>
      <c r="C9874" t="s">
        <v>88</v>
      </c>
      <c r="D9874" t="s">
        <v>23</v>
      </c>
      <c r="E9874" t="s">
        <v>89</v>
      </c>
      <c r="F9874" t="s">
        <v>76</v>
      </c>
      <c r="G9874" t="s">
        <v>20196</v>
      </c>
      <c r="H9874" t="s">
        <v>26</v>
      </c>
      <c r="I9874" t="s">
        <v>151</v>
      </c>
      <c r="J9874" t="s">
        <v>42</v>
      </c>
      <c r="K9874" t="s">
        <v>29</v>
      </c>
      <c r="L9874" t="s">
        <v>30</v>
      </c>
      <c r="M9874" t="s">
        <v>31</v>
      </c>
      <c r="N9874">
        <v>3</v>
      </c>
      <c r="O9874" t="s">
        <v>19941</v>
      </c>
      <c r="P9874" t="s">
        <v>178</v>
      </c>
      <c r="Q9874">
        <v>3322427.15</v>
      </c>
      <c r="R9874" t="s">
        <v>34</v>
      </c>
      <c r="S9874" t="s">
        <v>56</v>
      </c>
      <c r="T9874" t="s">
        <v>35</v>
      </c>
      <c r="U9874" s="6">
        <v>4.5</v>
      </c>
    </row>
    <row r="9875" spans="1:21" x14ac:dyDescent="0.25">
      <c r="A9875" t="s">
        <v>19942</v>
      </c>
      <c r="B9875" s="1">
        <v>45427</v>
      </c>
      <c r="C9875" t="s">
        <v>88</v>
      </c>
      <c r="D9875" t="s">
        <v>23</v>
      </c>
      <c r="E9875" t="s">
        <v>89</v>
      </c>
      <c r="F9875" t="s">
        <v>76</v>
      </c>
      <c r="G9875" t="s">
        <v>20212</v>
      </c>
      <c r="H9875" t="s">
        <v>83</v>
      </c>
      <c r="I9875" t="s">
        <v>84</v>
      </c>
      <c r="J9875" t="s">
        <v>42</v>
      </c>
      <c r="K9875" t="s">
        <v>43</v>
      </c>
      <c r="L9875" t="s">
        <v>44</v>
      </c>
      <c r="M9875" t="s">
        <v>53</v>
      </c>
      <c r="N9875">
        <v>5</v>
      </c>
      <c r="O9875" t="s">
        <v>19943</v>
      </c>
      <c r="P9875" t="s">
        <v>405</v>
      </c>
      <c r="Q9875">
        <v>4828584.0999999996</v>
      </c>
      <c r="R9875" t="s">
        <v>34</v>
      </c>
      <c r="S9875" t="s">
        <v>35</v>
      </c>
      <c r="T9875" t="s">
        <v>35</v>
      </c>
      <c r="U9875" s="6">
        <v>4.2</v>
      </c>
    </row>
    <row r="9876" spans="1:21" x14ac:dyDescent="0.25">
      <c r="A9876" t="s">
        <v>19944</v>
      </c>
      <c r="B9876" s="1">
        <v>45097</v>
      </c>
      <c r="C9876" t="s">
        <v>37</v>
      </c>
      <c r="D9876" t="s">
        <v>23</v>
      </c>
      <c r="E9876" t="s">
        <v>38</v>
      </c>
      <c r="F9876" t="s">
        <v>25</v>
      </c>
      <c r="G9876" t="s">
        <v>20215</v>
      </c>
      <c r="H9876" t="s">
        <v>40</v>
      </c>
      <c r="I9876" t="s">
        <v>41</v>
      </c>
      <c r="J9876" t="s">
        <v>42</v>
      </c>
      <c r="K9876" t="s">
        <v>43</v>
      </c>
      <c r="L9876" t="s">
        <v>30</v>
      </c>
      <c r="M9876" t="s">
        <v>53</v>
      </c>
      <c r="N9876">
        <v>5</v>
      </c>
      <c r="O9876" t="s">
        <v>19945</v>
      </c>
      <c r="P9876" t="s">
        <v>238</v>
      </c>
      <c r="Q9876">
        <v>6680585.3399999999</v>
      </c>
      <c r="R9876" t="s">
        <v>34</v>
      </c>
      <c r="S9876" t="s">
        <v>56</v>
      </c>
      <c r="T9876" t="s">
        <v>56</v>
      </c>
      <c r="U9876" s="6">
        <v>5</v>
      </c>
    </row>
    <row r="9877" spans="1:21" x14ac:dyDescent="0.25">
      <c r="A9877" t="s">
        <v>19946</v>
      </c>
      <c r="B9877" s="1">
        <v>45101</v>
      </c>
      <c r="C9877" t="s">
        <v>37</v>
      </c>
      <c r="D9877" t="s">
        <v>23</v>
      </c>
      <c r="E9877" t="s">
        <v>38</v>
      </c>
      <c r="F9877" t="s">
        <v>69</v>
      </c>
      <c r="G9877" t="s">
        <v>252</v>
      </c>
      <c r="H9877" t="s">
        <v>40</v>
      </c>
      <c r="I9877" t="s">
        <v>63</v>
      </c>
      <c r="J9877" t="s">
        <v>42</v>
      </c>
      <c r="K9877" t="s">
        <v>43</v>
      </c>
      <c r="L9877" t="s">
        <v>30</v>
      </c>
      <c r="M9877" t="s">
        <v>31</v>
      </c>
      <c r="N9877">
        <v>5</v>
      </c>
      <c r="O9877" t="s">
        <v>19947</v>
      </c>
      <c r="P9877" t="s">
        <v>121</v>
      </c>
      <c r="Q9877">
        <v>3930824.39</v>
      </c>
      <c r="R9877" t="s">
        <v>48</v>
      </c>
      <c r="S9877" t="s">
        <v>35</v>
      </c>
      <c r="T9877" t="s">
        <v>35</v>
      </c>
      <c r="U9877" s="6">
        <v>4.2</v>
      </c>
    </row>
    <row r="9878" spans="1:21" x14ac:dyDescent="0.25">
      <c r="A9878" t="s">
        <v>19948</v>
      </c>
      <c r="B9878" s="1">
        <v>45130</v>
      </c>
      <c r="C9878" t="s">
        <v>88</v>
      </c>
      <c r="D9878" t="s">
        <v>23</v>
      </c>
      <c r="E9878" t="s">
        <v>112</v>
      </c>
      <c r="F9878" t="s">
        <v>62</v>
      </c>
      <c r="G9878" t="s">
        <v>194</v>
      </c>
      <c r="H9878" t="s">
        <v>26</v>
      </c>
      <c r="I9878" t="s">
        <v>151</v>
      </c>
      <c r="J9878" t="s">
        <v>42</v>
      </c>
      <c r="K9878" t="s">
        <v>72</v>
      </c>
      <c r="L9878" t="s">
        <v>44</v>
      </c>
      <c r="M9878" t="s">
        <v>31</v>
      </c>
      <c r="N9878">
        <v>3</v>
      </c>
      <c r="O9878" t="s">
        <v>19949</v>
      </c>
      <c r="P9878" t="s">
        <v>212</v>
      </c>
      <c r="Q9878">
        <v>3452192.97</v>
      </c>
      <c r="R9878" t="s">
        <v>48</v>
      </c>
      <c r="S9878" t="s">
        <v>56</v>
      </c>
      <c r="T9878" t="s">
        <v>35</v>
      </c>
      <c r="U9878" s="6">
        <v>3.5</v>
      </c>
    </row>
    <row r="9879" spans="1:21" x14ac:dyDescent="0.25">
      <c r="A9879" t="s">
        <v>19950</v>
      </c>
      <c r="B9879" s="1">
        <v>45504</v>
      </c>
      <c r="C9879" t="s">
        <v>98</v>
      </c>
      <c r="D9879" t="s">
        <v>23</v>
      </c>
      <c r="E9879" t="s">
        <v>103</v>
      </c>
      <c r="F9879" t="s">
        <v>76</v>
      </c>
      <c r="G9879" t="s">
        <v>474</v>
      </c>
      <c r="H9879" t="s">
        <v>166</v>
      </c>
      <c r="I9879" t="s">
        <v>167</v>
      </c>
      <c r="J9879" t="s">
        <v>42</v>
      </c>
      <c r="K9879" t="s">
        <v>72</v>
      </c>
      <c r="L9879" t="s">
        <v>44</v>
      </c>
      <c r="M9879" t="s">
        <v>45</v>
      </c>
      <c r="N9879">
        <v>2</v>
      </c>
      <c r="O9879" t="s">
        <v>19951</v>
      </c>
      <c r="P9879" t="s">
        <v>261</v>
      </c>
      <c r="Q9879">
        <v>1542497.47</v>
      </c>
      <c r="R9879" t="s">
        <v>48</v>
      </c>
      <c r="S9879" t="s">
        <v>35</v>
      </c>
      <c r="T9879" t="s">
        <v>35</v>
      </c>
      <c r="U9879" s="6">
        <v>4.3</v>
      </c>
    </row>
    <row r="9880" spans="1:21" x14ac:dyDescent="0.25">
      <c r="A9880" t="s">
        <v>19952</v>
      </c>
      <c r="B9880" s="1">
        <v>45585</v>
      </c>
      <c r="C9880" t="s">
        <v>37</v>
      </c>
      <c r="D9880" t="s">
        <v>23</v>
      </c>
      <c r="E9880" t="s">
        <v>68</v>
      </c>
      <c r="F9880" t="s">
        <v>76</v>
      </c>
      <c r="G9880" t="s">
        <v>20196</v>
      </c>
      <c r="H9880" t="s">
        <v>26</v>
      </c>
      <c r="I9880" t="s">
        <v>253</v>
      </c>
      <c r="J9880" t="s">
        <v>42</v>
      </c>
      <c r="K9880" t="s">
        <v>29</v>
      </c>
      <c r="L9880" t="s">
        <v>44</v>
      </c>
      <c r="M9880" t="s">
        <v>53</v>
      </c>
      <c r="N9880">
        <v>5</v>
      </c>
      <c r="O9880" t="s">
        <v>19953</v>
      </c>
      <c r="P9880" t="s">
        <v>60</v>
      </c>
      <c r="Q9880">
        <v>3838106.37</v>
      </c>
      <c r="R9880" t="s">
        <v>48</v>
      </c>
      <c r="S9880" t="s">
        <v>35</v>
      </c>
      <c r="T9880" t="s">
        <v>35</v>
      </c>
      <c r="U9880" s="6">
        <v>4.4000000000000004</v>
      </c>
    </row>
    <row r="9881" spans="1:21" x14ac:dyDescent="0.25">
      <c r="A9881" t="s">
        <v>19954</v>
      </c>
      <c r="B9881" s="1">
        <v>45438</v>
      </c>
      <c r="C9881" t="s">
        <v>37</v>
      </c>
      <c r="D9881" t="s">
        <v>23</v>
      </c>
      <c r="E9881" t="s">
        <v>68</v>
      </c>
      <c r="F9881" t="s">
        <v>69</v>
      </c>
      <c r="G9881" t="s">
        <v>518</v>
      </c>
      <c r="H9881" t="s">
        <v>26</v>
      </c>
      <c r="I9881" t="s">
        <v>151</v>
      </c>
      <c r="J9881" t="s">
        <v>42</v>
      </c>
      <c r="K9881" t="s">
        <v>72</v>
      </c>
      <c r="L9881" t="s">
        <v>44</v>
      </c>
      <c r="M9881" t="s">
        <v>77</v>
      </c>
      <c r="N9881">
        <v>1</v>
      </c>
      <c r="O9881" t="s">
        <v>19955</v>
      </c>
      <c r="P9881" t="s">
        <v>206</v>
      </c>
      <c r="Q9881">
        <v>937102.45</v>
      </c>
      <c r="R9881" t="s">
        <v>48</v>
      </c>
      <c r="S9881" t="s">
        <v>35</v>
      </c>
      <c r="T9881" t="s">
        <v>56</v>
      </c>
      <c r="U9881" s="6">
        <v>4.8</v>
      </c>
    </row>
    <row r="9882" spans="1:21" x14ac:dyDescent="0.25">
      <c r="A9882" t="s">
        <v>19956</v>
      </c>
      <c r="B9882" s="1">
        <v>45765</v>
      </c>
      <c r="C9882" t="s">
        <v>50</v>
      </c>
      <c r="D9882" t="s">
        <v>23</v>
      </c>
      <c r="E9882" t="s">
        <v>51</v>
      </c>
      <c r="F9882" t="s">
        <v>190</v>
      </c>
      <c r="G9882" t="s">
        <v>265</v>
      </c>
      <c r="H9882" t="s">
        <v>83</v>
      </c>
      <c r="I9882" t="s">
        <v>84</v>
      </c>
      <c r="J9882" t="s">
        <v>42</v>
      </c>
      <c r="K9882" t="s">
        <v>43</v>
      </c>
      <c r="L9882" t="s">
        <v>44</v>
      </c>
      <c r="M9882" t="s">
        <v>77</v>
      </c>
      <c r="N9882">
        <v>3</v>
      </c>
      <c r="O9882" t="s">
        <v>19957</v>
      </c>
      <c r="P9882" t="s">
        <v>206</v>
      </c>
      <c r="Q9882">
        <v>2551862.41</v>
      </c>
      <c r="R9882" t="s">
        <v>48</v>
      </c>
      <c r="S9882" t="s">
        <v>35</v>
      </c>
      <c r="T9882" t="s">
        <v>56</v>
      </c>
      <c r="U9882" s="6">
        <v>4.3</v>
      </c>
    </row>
    <row r="9883" spans="1:21" x14ac:dyDescent="0.25">
      <c r="A9883" t="s">
        <v>19958</v>
      </c>
      <c r="B9883" s="1">
        <v>45754</v>
      </c>
      <c r="C9883" t="s">
        <v>37</v>
      </c>
      <c r="D9883" t="s">
        <v>23</v>
      </c>
      <c r="E9883" t="s">
        <v>68</v>
      </c>
      <c r="F9883" t="s">
        <v>190</v>
      </c>
      <c r="G9883" t="s">
        <v>20205</v>
      </c>
      <c r="H9883" t="s">
        <v>166</v>
      </c>
      <c r="I9883" t="s">
        <v>173</v>
      </c>
      <c r="J9883" t="s">
        <v>174</v>
      </c>
      <c r="K9883" t="s">
        <v>43</v>
      </c>
      <c r="L9883" t="s">
        <v>30</v>
      </c>
      <c r="M9883" t="s">
        <v>45</v>
      </c>
      <c r="N9883">
        <v>3</v>
      </c>
      <c r="O9883" t="s">
        <v>19959</v>
      </c>
      <c r="P9883" t="s">
        <v>402</v>
      </c>
      <c r="Q9883">
        <v>1923611.57</v>
      </c>
      <c r="R9883" t="s">
        <v>48</v>
      </c>
      <c r="S9883" t="s">
        <v>35</v>
      </c>
      <c r="T9883" t="s">
        <v>35</v>
      </c>
      <c r="U9883" s="6">
        <v>3.6</v>
      </c>
    </row>
    <row r="9884" spans="1:21" x14ac:dyDescent="0.25">
      <c r="A9884" t="s">
        <v>19960</v>
      </c>
      <c r="B9884" s="1">
        <v>45319</v>
      </c>
      <c r="C9884" t="s">
        <v>37</v>
      </c>
      <c r="D9884" t="s">
        <v>23</v>
      </c>
      <c r="E9884" t="s">
        <v>68</v>
      </c>
      <c r="F9884" t="s">
        <v>58</v>
      </c>
      <c r="G9884" t="s">
        <v>596</v>
      </c>
      <c r="H9884" t="s">
        <v>40</v>
      </c>
      <c r="I9884" t="s">
        <v>63</v>
      </c>
      <c r="J9884" t="s">
        <v>42</v>
      </c>
      <c r="K9884" t="s">
        <v>29</v>
      </c>
      <c r="L9884" t="s">
        <v>44</v>
      </c>
      <c r="M9884" t="s">
        <v>77</v>
      </c>
      <c r="N9884">
        <v>1</v>
      </c>
      <c r="O9884" t="s">
        <v>19961</v>
      </c>
      <c r="P9884" t="s">
        <v>493</v>
      </c>
      <c r="Q9884">
        <v>875006.02</v>
      </c>
      <c r="R9884" t="s">
        <v>34</v>
      </c>
      <c r="S9884" t="s">
        <v>35</v>
      </c>
      <c r="T9884" t="s">
        <v>35</v>
      </c>
      <c r="U9884" s="6">
        <v>3.7</v>
      </c>
    </row>
    <row r="9885" spans="1:21" x14ac:dyDescent="0.25">
      <c r="A9885" t="s">
        <v>19962</v>
      </c>
      <c r="B9885" s="1">
        <v>45409</v>
      </c>
      <c r="C9885" t="s">
        <v>50</v>
      </c>
      <c r="D9885" t="s">
        <v>23</v>
      </c>
      <c r="E9885" t="s">
        <v>130</v>
      </c>
      <c r="F9885" t="s">
        <v>69</v>
      </c>
      <c r="G9885" t="s">
        <v>20196</v>
      </c>
      <c r="H9885" t="s">
        <v>166</v>
      </c>
      <c r="I9885" t="s">
        <v>167</v>
      </c>
      <c r="J9885" t="s">
        <v>42</v>
      </c>
      <c r="K9885" t="s">
        <v>29</v>
      </c>
      <c r="L9885" t="s">
        <v>30</v>
      </c>
      <c r="M9885" t="s">
        <v>53</v>
      </c>
      <c r="N9885">
        <v>1</v>
      </c>
      <c r="O9885" t="s">
        <v>19963</v>
      </c>
      <c r="P9885" t="s">
        <v>349</v>
      </c>
      <c r="Q9885">
        <v>760301.73</v>
      </c>
      <c r="R9885" t="s">
        <v>34</v>
      </c>
      <c r="S9885" t="s">
        <v>56</v>
      </c>
      <c r="T9885" t="s">
        <v>35</v>
      </c>
      <c r="U9885" s="6">
        <v>4</v>
      </c>
    </row>
    <row r="9886" spans="1:21" x14ac:dyDescent="0.25">
      <c r="A9886" t="s">
        <v>19964</v>
      </c>
      <c r="B9886" s="1">
        <v>45115</v>
      </c>
      <c r="C9886" t="s">
        <v>22</v>
      </c>
      <c r="D9886" t="s">
        <v>23</v>
      </c>
      <c r="E9886" t="s">
        <v>24</v>
      </c>
      <c r="F9886" t="s">
        <v>39</v>
      </c>
      <c r="G9886" t="s">
        <v>265</v>
      </c>
      <c r="H9886" t="s">
        <v>166</v>
      </c>
      <c r="I9886" t="s">
        <v>167</v>
      </c>
      <c r="J9886" t="s">
        <v>42</v>
      </c>
      <c r="K9886" t="s">
        <v>43</v>
      </c>
      <c r="L9886" t="s">
        <v>44</v>
      </c>
      <c r="M9886" t="s">
        <v>64</v>
      </c>
      <c r="N9886">
        <v>3</v>
      </c>
      <c r="O9886" t="s">
        <v>19965</v>
      </c>
      <c r="P9886" t="s">
        <v>312</v>
      </c>
      <c r="Q9886">
        <v>2333212.84</v>
      </c>
      <c r="R9886" t="s">
        <v>34</v>
      </c>
      <c r="S9886" t="s">
        <v>56</v>
      </c>
      <c r="T9886" t="s">
        <v>35</v>
      </c>
      <c r="U9886" s="6">
        <v>3.6</v>
      </c>
    </row>
    <row r="9887" spans="1:21" x14ac:dyDescent="0.25">
      <c r="A9887" t="s">
        <v>19966</v>
      </c>
      <c r="B9887" s="1">
        <v>45372</v>
      </c>
      <c r="C9887" t="s">
        <v>22</v>
      </c>
      <c r="D9887" t="s">
        <v>23</v>
      </c>
      <c r="E9887" t="s">
        <v>24</v>
      </c>
      <c r="F9887" t="s">
        <v>190</v>
      </c>
      <c r="G9887" t="s">
        <v>142</v>
      </c>
      <c r="H9887" t="s">
        <v>83</v>
      </c>
      <c r="I9887" t="s">
        <v>126</v>
      </c>
      <c r="J9887" t="s">
        <v>42</v>
      </c>
      <c r="K9887" t="s">
        <v>29</v>
      </c>
      <c r="L9887" t="s">
        <v>30</v>
      </c>
      <c r="M9887" t="s">
        <v>53</v>
      </c>
      <c r="N9887">
        <v>3</v>
      </c>
      <c r="O9887" t="s">
        <v>19967</v>
      </c>
      <c r="P9887" t="s">
        <v>157</v>
      </c>
      <c r="Q9887">
        <v>2443715.09</v>
      </c>
      <c r="R9887" t="s">
        <v>34</v>
      </c>
      <c r="S9887" t="s">
        <v>56</v>
      </c>
      <c r="T9887" t="s">
        <v>56</v>
      </c>
      <c r="U9887" s="6">
        <v>4</v>
      </c>
    </row>
    <row r="9888" spans="1:21" x14ac:dyDescent="0.25">
      <c r="A9888" t="s">
        <v>19968</v>
      </c>
      <c r="B9888" s="1">
        <v>45343</v>
      </c>
      <c r="C9888" t="s">
        <v>81</v>
      </c>
      <c r="D9888" t="s">
        <v>23</v>
      </c>
      <c r="E9888" t="s">
        <v>82</v>
      </c>
      <c r="F9888" t="s">
        <v>76</v>
      </c>
      <c r="G9888" t="s">
        <v>20207</v>
      </c>
      <c r="H9888" t="s">
        <v>40</v>
      </c>
      <c r="I9888" t="s">
        <v>41</v>
      </c>
      <c r="J9888" t="s">
        <v>42</v>
      </c>
      <c r="K9888" t="s">
        <v>72</v>
      </c>
      <c r="L9888" t="s">
        <v>44</v>
      </c>
      <c r="M9888" t="s">
        <v>113</v>
      </c>
      <c r="N9888">
        <v>1</v>
      </c>
      <c r="O9888" t="s">
        <v>19969</v>
      </c>
      <c r="P9888" t="s">
        <v>79</v>
      </c>
      <c r="Q9888">
        <v>1273541.3700000001</v>
      </c>
      <c r="R9888" t="s">
        <v>48</v>
      </c>
      <c r="S9888" t="s">
        <v>35</v>
      </c>
      <c r="T9888" t="s">
        <v>56</v>
      </c>
      <c r="U9888" s="6">
        <v>4.7</v>
      </c>
    </row>
    <row r="9889" spans="1:21" x14ac:dyDescent="0.25">
      <c r="A9889" t="s">
        <v>19970</v>
      </c>
      <c r="B9889" s="1">
        <v>45654</v>
      </c>
      <c r="C9889" t="s">
        <v>22</v>
      </c>
      <c r="D9889" t="s">
        <v>23</v>
      </c>
      <c r="E9889" t="s">
        <v>24</v>
      </c>
      <c r="F9889" t="s">
        <v>190</v>
      </c>
      <c r="G9889" t="s">
        <v>20207</v>
      </c>
      <c r="H9889" t="s">
        <v>70</v>
      </c>
      <c r="I9889" t="s">
        <v>180</v>
      </c>
      <c r="J9889" t="s">
        <v>42</v>
      </c>
      <c r="K9889" t="s">
        <v>72</v>
      </c>
      <c r="L9889" t="s">
        <v>44</v>
      </c>
      <c r="M9889" t="s">
        <v>113</v>
      </c>
      <c r="N9889">
        <v>4</v>
      </c>
      <c r="O9889" t="s">
        <v>19971</v>
      </c>
      <c r="P9889" t="s">
        <v>312</v>
      </c>
      <c r="Q9889">
        <v>4440734.6100000003</v>
      </c>
      <c r="R9889" t="s">
        <v>48</v>
      </c>
      <c r="S9889" t="s">
        <v>35</v>
      </c>
      <c r="T9889" t="s">
        <v>35</v>
      </c>
      <c r="U9889" s="6">
        <v>5</v>
      </c>
    </row>
    <row r="9890" spans="1:21" x14ac:dyDescent="0.25">
      <c r="A9890" t="s">
        <v>19972</v>
      </c>
      <c r="B9890" s="1">
        <v>45477</v>
      </c>
      <c r="C9890" t="s">
        <v>50</v>
      </c>
      <c r="D9890" t="s">
        <v>23</v>
      </c>
      <c r="E9890" t="s">
        <v>51</v>
      </c>
      <c r="F9890" t="s">
        <v>69</v>
      </c>
      <c r="G9890" t="s">
        <v>150</v>
      </c>
      <c r="H9890" t="s">
        <v>83</v>
      </c>
      <c r="I9890" t="s">
        <v>84</v>
      </c>
      <c r="J9890" t="s">
        <v>42</v>
      </c>
      <c r="K9890" t="s">
        <v>72</v>
      </c>
      <c r="L9890" t="s">
        <v>44</v>
      </c>
      <c r="M9890" t="s">
        <v>113</v>
      </c>
      <c r="N9890">
        <v>3</v>
      </c>
      <c r="O9890" t="s">
        <v>19973</v>
      </c>
      <c r="P9890" t="s">
        <v>410</v>
      </c>
      <c r="Q9890">
        <v>3028875.14</v>
      </c>
      <c r="R9890" t="s">
        <v>34</v>
      </c>
      <c r="S9890" t="s">
        <v>56</v>
      </c>
      <c r="T9890" t="s">
        <v>35</v>
      </c>
      <c r="U9890" s="6">
        <v>4.5</v>
      </c>
    </row>
    <row r="9891" spans="1:21" x14ac:dyDescent="0.25">
      <c r="A9891" t="s">
        <v>19974</v>
      </c>
      <c r="B9891" s="1">
        <v>45035</v>
      </c>
      <c r="C9891" t="s">
        <v>22</v>
      </c>
      <c r="D9891" t="s">
        <v>23</v>
      </c>
      <c r="E9891" t="s">
        <v>24</v>
      </c>
      <c r="F9891" t="s">
        <v>62</v>
      </c>
      <c r="G9891" t="s">
        <v>20206</v>
      </c>
      <c r="H9891" t="s">
        <v>83</v>
      </c>
      <c r="I9891" t="s">
        <v>126</v>
      </c>
      <c r="J9891" t="s">
        <v>42</v>
      </c>
      <c r="K9891" t="s">
        <v>72</v>
      </c>
      <c r="L9891" t="s">
        <v>30</v>
      </c>
      <c r="M9891" t="s">
        <v>64</v>
      </c>
      <c r="N9891">
        <v>4</v>
      </c>
      <c r="O9891" t="s">
        <v>19975</v>
      </c>
      <c r="P9891" t="s">
        <v>275</v>
      </c>
      <c r="Q9891">
        <v>3140197.34</v>
      </c>
      <c r="R9891" t="s">
        <v>48</v>
      </c>
      <c r="S9891" t="s">
        <v>35</v>
      </c>
      <c r="T9891" t="s">
        <v>35</v>
      </c>
      <c r="U9891" s="6">
        <v>4.0999999999999996</v>
      </c>
    </row>
    <row r="9892" spans="1:21" x14ac:dyDescent="0.25">
      <c r="A9892" t="s">
        <v>19976</v>
      </c>
      <c r="B9892" s="1">
        <v>45175</v>
      </c>
      <c r="C9892" t="s">
        <v>37</v>
      </c>
      <c r="D9892" t="s">
        <v>23</v>
      </c>
      <c r="E9892" t="s">
        <v>68</v>
      </c>
      <c r="F9892" t="s">
        <v>76</v>
      </c>
      <c r="G9892" t="s">
        <v>20205</v>
      </c>
      <c r="H9892" t="s">
        <v>83</v>
      </c>
      <c r="I9892" t="s">
        <v>126</v>
      </c>
      <c r="J9892" t="s">
        <v>42</v>
      </c>
      <c r="K9892" t="s">
        <v>43</v>
      </c>
      <c r="L9892" t="s">
        <v>44</v>
      </c>
      <c r="M9892" t="s">
        <v>45</v>
      </c>
      <c r="N9892">
        <v>2</v>
      </c>
      <c r="O9892" t="s">
        <v>19977</v>
      </c>
      <c r="P9892" t="s">
        <v>318</v>
      </c>
      <c r="Q9892">
        <v>1345216.15</v>
      </c>
      <c r="R9892" t="s">
        <v>48</v>
      </c>
      <c r="S9892" t="s">
        <v>56</v>
      </c>
      <c r="T9892" t="s">
        <v>35</v>
      </c>
      <c r="U9892" s="6">
        <v>3.7</v>
      </c>
    </row>
    <row r="9893" spans="1:21" x14ac:dyDescent="0.25">
      <c r="A9893" t="s">
        <v>19978</v>
      </c>
      <c r="B9893" s="1">
        <v>45685</v>
      </c>
      <c r="C9893" t="s">
        <v>22</v>
      </c>
      <c r="D9893" t="s">
        <v>23</v>
      </c>
      <c r="E9893" t="s">
        <v>24</v>
      </c>
      <c r="F9893" t="s">
        <v>25</v>
      </c>
      <c r="G9893" t="s">
        <v>20201</v>
      </c>
      <c r="H9893" t="s">
        <v>83</v>
      </c>
      <c r="I9893" t="s">
        <v>84</v>
      </c>
      <c r="J9893" t="s">
        <v>42</v>
      </c>
      <c r="K9893" t="s">
        <v>72</v>
      </c>
      <c r="L9893" t="s">
        <v>44</v>
      </c>
      <c r="M9893" t="s">
        <v>113</v>
      </c>
      <c r="N9893">
        <v>2</v>
      </c>
      <c r="O9893" t="s">
        <v>19979</v>
      </c>
      <c r="P9893" t="s">
        <v>415</v>
      </c>
      <c r="Q9893">
        <v>1812220.56</v>
      </c>
      <c r="R9893" t="s">
        <v>34</v>
      </c>
      <c r="S9893" t="s">
        <v>35</v>
      </c>
      <c r="T9893" t="s">
        <v>35</v>
      </c>
      <c r="U9893" s="6">
        <v>4.9000000000000004</v>
      </c>
    </row>
    <row r="9894" spans="1:21" x14ac:dyDescent="0.25">
      <c r="A9894" t="s">
        <v>19980</v>
      </c>
      <c r="B9894" s="1">
        <v>45487</v>
      </c>
      <c r="C9894" t="s">
        <v>98</v>
      </c>
      <c r="D9894" t="s">
        <v>23</v>
      </c>
      <c r="E9894" t="s">
        <v>99</v>
      </c>
      <c r="F9894" t="s">
        <v>39</v>
      </c>
      <c r="G9894" t="s">
        <v>20209</v>
      </c>
      <c r="H9894" t="s">
        <v>26</v>
      </c>
      <c r="I9894" t="s">
        <v>27</v>
      </c>
      <c r="J9894" t="s">
        <v>28</v>
      </c>
      <c r="K9894" t="s">
        <v>72</v>
      </c>
      <c r="L9894" t="s">
        <v>30</v>
      </c>
      <c r="M9894" t="s">
        <v>64</v>
      </c>
      <c r="N9894">
        <v>5</v>
      </c>
      <c r="O9894" t="s">
        <v>19981</v>
      </c>
      <c r="P9894" t="s">
        <v>582</v>
      </c>
      <c r="Q9894">
        <v>5918177.9400000004</v>
      </c>
      <c r="R9894" t="s">
        <v>34</v>
      </c>
      <c r="S9894" t="s">
        <v>56</v>
      </c>
      <c r="T9894" t="s">
        <v>56</v>
      </c>
      <c r="U9894" s="6">
        <v>4.9000000000000004</v>
      </c>
    </row>
    <row r="9895" spans="1:21" x14ac:dyDescent="0.25">
      <c r="A9895" t="s">
        <v>19982</v>
      </c>
      <c r="B9895" s="1">
        <v>45133</v>
      </c>
      <c r="C9895" t="s">
        <v>88</v>
      </c>
      <c r="D9895" t="s">
        <v>23</v>
      </c>
      <c r="E9895" t="s">
        <v>89</v>
      </c>
      <c r="F9895" t="s">
        <v>62</v>
      </c>
      <c r="G9895" t="s">
        <v>518</v>
      </c>
      <c r="H9895" t="s">
        <v>83</v>
      </c>
      <c r="I9895" t="s">
        <v>84</v>
      </c>
      <c r="J9895" t="s">
        <v>42</v>
      </c>
      <c r="K9895" t="s">
        <v>29</v>
      </c>
      <c r="L9895" t="s">
        <v>44</v>
      </c>
      <c r="M9895" t="s">
        <v>77</v>
      </c>
      <c r="N9895">
        <v>2</v>
      </c>
      <c r="O9895" t="s">
        <v>19983</v>
      </c>
      <c r="P9895" t="s">
        <v>267</v>
      </c>
      <c r="Q9895">
        <v>2034930.68</v>
      </c>
      <c r="R9895" t="s">
        <v>34</v>
      </c>
      <c r="S9895" t="s">
        <v>35</v>
      </c>
      <c r="T9895" t="s">
        <v>35</v>
      </c>
      <c r="U9895" s="6">
        <v>4.5</v>
      </c>
    </row>
    <row r="9896" spans="1:21" x14ac:dyDescent="0.25">
      <c r="A9896" t="s">
        <v>19984</v>
      </c>
      <c r="B9896" s="1">
        <v>45735</v>
      </c>
      <c r="C9896" t="s">
        <v>22</v>
      </c>
      <c r="D9896" t="s">
        <v>23</v>
      </c>
      <c r="E9896" t="s">
        <v>24</v>
      </c>
      <c r="F9896" t="s">
        <v>90</v>
      </c>
      <c r="G9896" t="s">
        <v>20203</v>
      </c>
      <c r="H9896" t="s">
        <v>166</v>
      </c>
      <c r="I9896" t="s">
        <v>173</v>
      </c>
      <c r="J9896" t="s">
        <v>174</v>
      </c>
      <c r="K9896" t="s">
        <v>43</v>
      </c>
      <c r="L9896" t="s">
        <v>44</v>
      </c>
      <c r="M9896" t="s">
        <v>113</v>
      </c>
      <c r="N9896">
        <v>2</v>
      </c>
      <c r="O9896" t="s">
        <v>19985</v>
      </c>
      <c r="P9896" t="s">
        <v>47</v>
      </c>
      <c r="Q9896">
        <v>1204018.54</v>
      </c>
      <c r="R9896" t="s">
        <v>34</v>
      </c>
      <c r="S9896" t="s">
        <v>35</v>
      </c>
      <c r="T9896" t="s">
        <v>56</v>
      </c>
      <c r="U9896" s="6">
        <v>4.5999999999999996</v>
      </c>
    </row>
    <row r="9897" spans="1:21" x14ac:dyDescent="0.25">
      <c r="A9897" t="s">
        <v>19986</v>
      </c>
      <c r="B9897" s="1">
        <v>45461</v>
      </c>
      <c r="C9897" t="s">
        <v>81</v>
      </c>
      <c r="D9897" t="s">
        <v>23</v>
      </c>
      <c r="E9897" t="s">
        <v>82</v>
      </c>
      <c r="F9897" t="s">
        <v>39</v>
      </c>
      <c r="G9897" t="s">
        <v>221</v>
      </c>
      <c r="H9897" t="s">
        <v>26</v>
      </c>
      <c r="I9897" t="s">
        <v>94</v>
      </c>
      <c r="J9897" t="s">
        <v>42</v>
      </c>
      <c r="K9897" t="s">
        <v>29</v>
      </c>
      <c r="L9897" t="s">
        <v>44</v>
      </c>
      <c r="M9897" t="s">
        <v>77</v>
      </c>
      <c r="N9897">
        <v>5</v>
      </c>
      <c r="O9897" t="s">
        <v>19987</v>
      </c>
      <c r="P9897" t="s">
        <v>79</v>
      </c>
      <c r="Q9897">
        <v>8500429.75</v>
      </c>
      <c r="R9897" t="s">
        <v>48</v>
      </c>
      <c r="S9897" t="s">
        <v>56</v>
      </c>
      <c r="T9897" t="s">
        <v>35</v>
      </c>
      <c r="U9897" s="6">
        <v>4.2</v>
      </c>
    </row>
    <row r="9898" spans="1:21" x14ac:dyDescent="0.25">
      <c r="A9898" t="s">
        <v>19988</v>
      </c>
      <c r="B9898" s="1">
        <v>45620</v>
      </c>
      <c r="C9898" t="s">
        <v>81</v>
      </c>
      <c r="D9898" t="s">
        <v>23</v>
      </c>
      <c r="E9898" t="s">
        <v>82</v>
      </c>
      <c r="F9898" t="s">
        <v>58</v>
      </c>
      <c r="G9898" t="s">
        <v>20213</v>
      </c>
      <c r="H9898" t="s">
        <v>26</v>
      </c>
      <c r="I9898" t="s">
        <v>253</v>
      </c>
      <c r="J9898" t="s">
        <v>42</v>
      </c>
      <c r="K9898" t="s">
        <v>72</v>
      </c>
      <c r="L9898" t="s">
        <v>44</v>
      </c>
      <c r="M9898" t="s">
        <v>77</v>
      </c>
      <c r="N9898">
        <v>2</v>
      </c>
      <c r="O9898" t="s">
        <v>19989</v>
      </c>
      <c r="P9898" t="s">
        <v>840</v>
      </c>
      <c r="Q9898">
        <v>1752074.02</v>
      </c>
      <c r="R9898" t="s">
        <v>34</v>
      </c>
      <c r="S9898" t="s">
        <v>56</v>
      </c>
      <c r="T9898" t="s">
        <v>56</v>
      </c>
      <c r="U9898" s="6">
        <v>4.7</v>
      </c>
    </row>
    <row r="9899" spans="1:21" x14ac:dyDescent="0.25">
      <c r="A9899" t="s">
        <v>19990</v>
      </c>
      <c r="B9899" s="1">
        <v>45781</v>
      </c>
      <c r="C9899" t="s">
        <v>22</v>
      </c>
      <c r="D9899" t="s">
        <v>23</v>
      </c>
      <c r="E9899" t="s">
        <v>24</v>
      </c>
      <c r="F9899" t="s">
        <v>39</v>
      </c>
      <c r="G9899" t="s">
        <v>20215</v>
      </c>
      <c r="H9899" t="s">
        <v>166</v>
      </c>
      <c r="I9899" t="s">
        <v>173</v>
      </c>
      <c r="J9899" t="s">
        <v>174</v>
      </c>
      <c r="K9899" t="s">
        <v>72</v>
      </c>
      <c r="L9899" t="s">
        <v>44</v>
      </c>
      <c r="M9899" t="s">
        <v>53</v>
      </c>
      <c r="N9899">
        <v>2</v>
      </c>
      <c r="O9899" t="s">
        <v>19991</v>
      </c>
      <c r="P9899" t="s">
        <v>148</v>
      </c>
      <c r="Q9899">
        <v>1205395.1000000001</v>
      </c>
      <c r="R9899" t="s">
        <v>48</v>
      </c>
      <c r="S9899" t="s">
        <v>56</v>
      </c>
      <c r="T9899" t="s">
        <v>35</v>
      </c>
      <c r="U9899" s="6">
        <v>4.8</v>
      </c>
    </row>
    <row r="9900" spans="1:21" x14ac:dyDescent="0.25">
      <c r="A9900" t="s">
        <v>19992</v>
      </c>
      <c r="B9900" s="1">
        <v>44994</v>
      </c>
      <c r="C9900" t="s">
        <v>37</v>
      </c>
      <c r="D9900" t="s">
        <v>23</v>
      </c>
      <c r="E9900" t="s">
        <v>68</v>
      </c>
      <c r="F9900" t="s">
        <v>25</v>
      </c>
      <c r="G9900" t="s">
        <v>150</v>
      </c>
      <c r="H9900" t="s">
        <v>70</v>
      </c>
      <c r="I9900" t="s">
        <v>71</v>
      </c>
      <c r="J9900" t="s">
        <v>28</v>
      </c>
      <c r="K9900" t="s">
        <v>72</v>
      </c>
      <c r="L9900" t="s">
        <v>30</v>
      </c>
      <c r="M9900" t="s">
        <v>64</v>
      </c>
      <c r="N9900">
        <v>3</v>
      </c>
      <c r="O9900" t="s">
        <v>19993</v>
      </c>
      <c r="P9900" t="s">
        <v>656</v>
      </c>
      <c r="Q9900">
        <v>2513713.9</v>
      </c>
      <c r="R9900" t="s">
        <v>48</v>
      </c>
      <c r="S9900" t="s">
        <v>35</v>
      </c>
      <c r="T9900" t="s">
        <v>35</v>
      </c>
      <c r="U9900" s="6">
        <v>4.5999999999999996</v>
      </c>
    </row>
    <row r="9901" spans="1:21" x14ac:dyDescent="0.25">
      <c r="A9901" t="s">
        <v>19994</v>
      </c>
      <c r="B9901" s="1">
        <v>45227</v>
      </c>
      <c r="C9901" t="s">
        <v>88</v>
      </c>
      <c r="D9901" t="s">
        <v>23</v>
      </c>
      <c r="E9901" t="s">
        <v>89</v>
      </c>
      <c r="F9901" t="s">
        <v>58</v>
      </c>
      <c r="G9901" t="s">
        <v>20196</v>
      </c>
      <c r="H9901" t="s">
        <v>40</v>
      </c>
      <c r="I9901" t="s">
        <v>63</v>
      </c>
      <c r="J9901" t="s">
        <v>42</v>
      </c>
      <c r="K9901" t="s">
        <v>72</v>
      </c>
      <c r="L9901" t="s">
        <v>30</v>
      </c>
      <c r="M9901" t="s">
        <v>64</v>
      </c>
      <c r="N9901">
        <v>1</v>
      </c>
      <c r="O9901" t="s">
        <v>19995</v>
      </c>
      <c r="P9901" t="s">
        <v>228</v>
      </c>
      <c r="Q9901">
        <v>857034.79</v>
      </c>
      <c r="R9901" t="s">
        <v>34</v>
      </c>
      <c r="S9901" t="s">
        <v>56</v>
      </c>
      <c r="T9901" t="s">
        <v>35</v>
      </c>
      <c r="U9901" s="6">
        <v>4</v>
      </c>
    </row>
    <row r="9902" spans="1:21" x14ac:dyDescent="0.25">
      <c r="A9902" t="s">
        <v>19996</v>
      </c>
      <c r="B9902" s="1">
        <v>45636</v>
      </c>
      <c r="C9902" t="s">
        <v>22</v>
      </c>
      <c r="D9902" t="s">
        <v>23</v>
      </c>
      <c r="E9902" t="s">
        <v>24</v>
      </c>
      <c r="F9902" t="s">
        <v>25</v>
      </c>
      <c r="G9902" t="s">
        <v>365</v>
      </c>
      <c r="H9902" t="s">
        <v>83</v>
      </c>
      <c r="I9902" t="s">
        <v>84</v>
      </c>
      <c r="J9902" t="s">
        <v>42</v>
      </c>
      <c r="K9902" t="s">
        <v>72</v>
      </c>
      <c r="L9902" t="s">
        <v>30</v>
      </c>
      <c r="M9902" t="s">
        <v>113</v>
      </c>
      <c r="N9902">
        <v>1</v>
      </c>
      <c r="O9902" t="s">
        <v>19997</v>
      </c>
      <c r="P9902" t="s">
        <v>656</v>
      </c>
      <c r="Q9902">
        <v>1003740.34</v>
      </c>
      <c r="R9902" t="s">
        <v>34</v>
      </c>
      <c r="S9902" t="s">
        <v>56</v>
      </c>
      <c r="T9902" t="s">
        <v>35</v>
      </c>
      <c r="U9902" s="6">
        <v>3.6</v>
      </c>
    </row>
    <row r="9903" spans="1:21" x14ac:dyDescent="0.25">
      <c r="A9903" t="s">
        <v>19998</v>
      </c>
      <c r="B9903" s="1">
        <v>44976</v>
      </c>
      <c r="C9903" t="s">
        <v>81</v>
      </c>
      <c r="D9903" t="s">
        <v>23</v>
      </c>
      <c r="E9903" t="s">
        <v>82</v>
      </c>
      <c r="F9903" t="s">
        <v>190</v>
      </c>
      <c r="G9903" t="s">
        <v>20205</v>
      </c>
      <c r="H9903" t="s">
        <v>70</v>
      </c>
      <c r="I9903" t="s">
        <v>119</v>
      </c>
      <c r="J9903" t="s">
        <v>28</v>
      </c>
      <c r="K9903" t="s">
        <v>72</v>
      </c>
      <c r="L9903" t="s">
        <v>44</v>
      </c>
      <c r="M9903" t="s">
        <v>64</v>
      </c>
      <c r="N9903">
        <v>1</v>
      </c>
      <c r="O9903" t="s">
        <v>19999</v>
      </c>
      <c r="P9903" t="s">
        <v>144</v>
      </c>
      <c r="Q9903">
        <v>732391.33</v>
      </c>
      <c r="R9903" t="s">
        <v>34</v>
      </c>
      <c r="S9903" t="s">
        <v>56</v>
      </c>
      <c r="T9903" t="s">
        <v>56</v>
      </c>
      <c r="U9903" s="6">
        <v>3.9</v>
      </c>
    </row>
    <row r="9904" spans="1:21" x14ac:dyDescent="0.25">
      <c r="A9904" t="s">
        <v>20000</v>
      </c>
      <c r="B9904" s="1">
        <v>45885</v>
      </c>
      <c r="C9904" t="s">
        <v>50</v>
      </c>
      <c r="D9904" t="s">
        <v>23</v>
      </c>
      <c r="E9904" t="s">
        <v>51</v>
      </c>
      <c r="F9904" t="s">
        <v>25</v>
      </c>
      <c r="G9904" t="s">
        <v>371</v>
      </c>
      <c r="H9904" t="s">
        <v>40</v>
      </c>
      <c r="I9904" t="s">
        <v>63</v>
      </c>
      <c r="J9904" t="s">
        <v>42</v>
      </c>
      <c r="K9904" t="s">
        <v>72</v>
      </c>
      <c r="L9904" t="s">
        <v>30</v>
      </c>
      <c r="M9904" t="s">
        <v>31</v>
      </c>
      <c r="N9904">
        <v>3</v>
      </c>
      <c r="O9904" t="s">
        <v>20001</v>
      </c>
      <c r="P9904" t="s">
        <v>405</v>
      </c>
      <c r="Q9904">
        <v>2752661.59</v>
      </c>
      <c r="R9904" t="s">
        <v>48</v>
      </c>
      <c r="S9904" t="s">
        <v>35</v>
      </c>
      <c r="T9904" t="s">
        <v>56</v>
      </c>
      <c r="U9904" s="6">
        <v>4.3</v>
      </c>
    </row>
    <row r="9905" spans="1:21" x14ac:dyDescent="0.25">
      <c r="A9905" t="s">
        <v>20002</v>
      </c>
      <c r="B9905" s="1">
        <v>45202</v>
      </c>
      <c r="C9905" t="s">
        <v>81</v>
      </c>
      <c r="D9905" t="s">
        <v>23</v>
      </c>
      <c r="E9905" t="s">
        <v>82</v>
      </c>
      <c r="F9905" t="s">
        <v>190</v>
      </c>
      <c r="G9905" t="s">
        <v>20208</v>
      </c>
      <c r="H9905" t="s">
        <v>26</v>
      </c>
      <c r="I9905" t="s">
        <v>94</v>
      </c>
      <c r="J9905" t="s">
        <v>42</v>
      </c>
      <c r="K9905" t="s">
        <v>72</v>
      </c>
      <c r="L9905" t="s">
        <v>30</v>
      </c>
      <c r="M9905" t="s">
        <v>77</v>
      </c>
      <c r="N9905">
        <v>2</v>
      </c>
      <c r="O9905" t="s">
        <v>20003</v>
      </c>
      <c r="P9905" t="s">
        <v>267</v>
      </c>
      <c r="Q9905">
        <v>3468102.56</v>
      </c>
      <c r="R9905" t="s">
        <v>34</v>
      </c>
      <c r="S9905" t="s">
        <v>35</v>
      </c>
      <c r="T9905" t="s">
        <v>56</v>
      </c>
      <c r="U9905" s="6">
        <v>3.8</v>
      </c>
    </row>
    <row r="9906" spans="1:21" x14ac:dyDescent="0.25">
      <c r="A9906" t="s">
        <v>20004</v>
      </c>
      <c r="B9906" s="1">
        <v>45760</v>
      </c>
      <c r="C9906" t="s">
        <v>98</v>
      </c>
      <c r="D9906" t="s">
        <v>23</v>
      </c>
      <c r="E9906" t="s">
        <v>103</v>
      </c>
      <c r="F9906" t="s">
        <v>69</v>
      </c>
      <c r="G9906" t="s">
        <v>20202</v>
      </c>
      <c r="H9906" t="s">
        <v>83</v>
      </c>
      <c r="I9906" t="s">
        <v>126</v>
      </c>
      <c r="J9906" t="s">
        <v>42</v>
      </c>
      <c r="K9906" t="s">
        <v>43</v>
      </c>
      <c r="L9906" t="s">
        <v>30</v>
      </c>
      <c r="M9906" t="s">
        <v>77</v>
      </c>
      <c r="N9906">
        <v>2</v>
      </c>
      <c r="O9906" t="s">
        <v>20005</v>
      </c>
      <c r="P9906" t="s">
        <v>275</v>
      </c>
      <c r="Q9906">
        <v>1454404.24</v>
      </c>
      <c r="R9906" t="s">
        <v>34</v>
      </c>
      <c r="S9906" t="s">
        <v>56</v>
      </c>
      <c r="T9906" t="s">
        <v>56</v>
      </c>
      <c r="U9906" s="6">
        <v>4.9000000000000004</v>
      </c>
    </row>
    <row r="9907" spans="1:21" x14ac:dyDescent="0.25">
      <c r="A9907" t="s">
        <v>20006</v>
      </c>
      <c r="B9907" s="1">
        <v>45385</v>
      </c>
      <c r="C9907" t="s">
        <v>81</v>
      </c>
      <c r="D9907" t="s">
        <v>23</v>
      </c>
      <c r="E9907" t="s">
        <v>82</v>
      </c>
      <c r="F9907" t="s">
        <v>76</v>
      </c>
      <c r="G9907" t="s">
        <v>194</v>
      </c>
      <c r="H9907" t="s">
        <v>40</v>
      </c>
      <c r="I9907" t="s">
        <v>63</v>
      </c>
      <c r="J9907" t="s">
        <v>42</v>
      </c>
      <c r="K9907" t="s">
        <v>29</v>
      </c>
      <c r="L9907" t="s">
        <v>30</v>
      </c>
      <c r="M9907" t="s">
        <v>64</v>
      </c>
      <c r="N9907">
        <v>5</v>
      </c>
      <c r="O9907" t="s">
        <v>20007</v>
      </c>
      <c r="P9907" t="s">
        <v>415</v>
      </c>
      <c r="Q9907">
        <v>4561185.0599999996</v>
      </c>
      <c r="R9907" t="s">
        <v>48</v>
      </c>
      <c r="S9907" t="s">
        <v>35</v>
      </c>
      <c r="T9907" t="s">
        <v>35</v>
      </c>
      <c r="U9907" s="6">
        <v>4.0999999999999996</v>
      </c>
    </row>
    <row r="9908" spans="1:21" x14ac:dyDescent="0.25">
      <c r="A9908" t="s">
        <v>20008</v>
      </c>
      <c r="B9908" s="1">
        <v>44931</v>
      </c>
      <c r="C9908" t="s">
        <v>22</v>
      </c>
      <c r="D9908" t="s">
        <v>23</v>
      </c>
      <c r="E9908" t="s">
        <v>24</v>
      </c>
      <c r="F9908" t="s">
        <v>76</v>
      </c>
      <c r="G9908" t="s">
        <v>203</v>
      </c>
      <c r="H9908" t="s">
        <v>70</v>
      </c>
      <c r="I9908" t="s">
        <v>119</v>
      </c>
      <c r="J9908" t="s">
        <v>28</v>
      </c>
      <c r="K9908" t="s">
        <v>29</v>
      </c>
      <c r="L9908" t="s">
        <v>44</v>
      </c>
      <c r="M9908" t="s">
        <v>53</v>
      </c>
      <c r="N9908">
        <v>1</v>
      </c>
      <c r="O9908" t="s">
        <v>20009</v>
      </c>
      <c r="P9908" t="s">
        <v>144</v>
      </c>
      <c r="Q9908">
        <v>721369.12</v>
      </c>
      <c r="R9908" t="s">
        <v>48</v>
      </c>
      <c r="S9908" t="s">
        <v>56</v>
      </c>
      <c r="T9908" t="s">
        <v>56</v>
      </c>
      <c r="U9908" s="6">
        <v>4</v>
      </c>
    </row>
    <row r="9909" spans="1:21" x14ac:dyDescent="0.25">
      <c r="A9909" t="s">
        <v>20010</v>
      </c>
      <c r="B9909" s="1">
        <v>45277</v>
      </c>
      <c r="C9909" t="s">
        <v>22</v>
      </c>
      <c r="D9909" t="s">
        <v>23</v>
      </c>
      <c r="E9909" t="s">
        <v>24</v>
      </c>
      <c r="F9909" t="s">
        <v>76</v>
      </c>
      <c r="G9909" t="s">
        <v>20202</v>
      </c>
      <c r="H9909" t="s">
        <v>166</v>
      </c>
      <c r="I9909" t="s">
        <v>173</v>
      </c>
      <c r="J9909" t="s">
        <v>174</v>
      </c>
      <c r="K9909" t="s">
        <v>72</v>
      </c>
      <c r="L9909" t="s">
        <v>44</v>
      </c>
      <c r="M9909" t="s">
        <v>64</v>
      </c>
      <c r="N9909">
        <v>3</v>
      </c>
      <c r="O9909" t="s">
        <v>20011</v>
      </c>
      <c r="P9909" t="s">
        <v>209</v>
      </c>
      <c r="Q9909">
        <v>1976554.81</v>
      </c>
      <c r="R9909" t="s">
        <v>34</v>
      </c>
      <c r="S9909" t="s">
        <v>56</v>
      </c>
      <c r="T9909" t="s">
        <v>35</v>
      </c>
      <c r="U9909" s="6">
        <v>4.4000000000000004</v>
      </c>
    </row>
    <row r="9910" spans="1:21" x14ac:dyDescent="0.25">
      <c r="A9910" t="s">
        <v>20012</v>
      </c>
      <c r="B9910" s="1">
        <v>45062</v>
      </c>
      <c r="C9910" t="s">
        <v>50</v>
      </c>
      <c r="D9910" t="s">
        <v>23</v>
      </c>
      <c r="E9910" t="s">
        <v>51</v>
      </c>
      <c r="F9910" t="s">
        <v>62</v>
      </c>
      <c r="G9910" t="s">
        <v>316</v>
      </c>
      <c r="H9910" t="s">
        <v>166</v>
      </c>
      <c r="I9910" t="s">
        <v>173</v>
      </c>
      <c r="J9910" t="s">
        <v>174</v>
      </c>
      <c r="K9910" t="s">
        <v>29</v>
      </c>
      <c r="L9910" t="s">
        <v>30</v>
      </c>
      <c r="M9910" t="s">
        <v>77</v>
      </c>
      <c r="N9910">
        <v>2</v>
      </c>
      <c r="O9910" t="s">
        <v>20013</v>
      </c>
      <c r="P9910" t="s">
        <v>610</v>
      </c>
      <c r="Q9910">
        <v>1393488.68</v>
      </c>
      <c r="R9910" t="s">
        <v>34</v>
      </c>
      <c r="S9910" t="s">
        <v>35</v>
      </c>
      <c r="T9910" t="s">
        <v>56</v>
      </c>
      <c r="U9910" s="6">
        <v>3.5</v>
      </c>
    </row>
    <row r="9911" spans="1:21" x14ac:dyDescent="0.25">
      <c r="A9911" t="s">
        <v>20014</v>
      </c>
      <c r="B9911" s="1">
        <v>45251</v>
      </c>
      <c r="C9911" t="s">
        <v>37</v>
      </c>
      <c r="D9911" t="s">
        <v>23</v>
      </c>
      <c r="E9911" t="s">
        <v>38</v>
      </c>
      <c r="F9911" t="s">
        <v>39</v>
      </c>
      <c r="G9911" t="s">
        <v>244</v>
      </c>
      <c r="H9911" t="s">
        <v>70</v>
      </c>
      <c r="I9911" t="s">
        <v>180</v>
      </c>
      <c r="J9911" t="s">
        <v>42</v>
      </c>
      <c r="K9911" t="s">
        <v>72</v>
      </c>
      <c r="L9911" t="s">
        <v>44</v>
      </c>
      <c r="M9911" t="s">
        <v>64</v>
      </c>
      <c r="N9911">
        <v>2</v>
      </c>
      <c r="O9911" t="s">
        <v>20015</v>
      </c>
      <c r="P9911" t="s">
        <v>389</v>
      </c>
      <c r="Q9911">
        <v>2042084.02</v>
      </c>
      <c r="R9911" t="s">
        <v>34</v>
      </c>
      <c r="S9911" t="s">
        <v>35</v>
      </c>
      <c r="T9911" t="s">
        <v>56</v>
      </c>
      <c r="U9911" s="6">
        <v>3.6</v>
      </c>
    </row>
    <row r="9912" spans="1:21" x14ac:dyDescent="0.25">
      <c r="A9912" t="s">
        <v>20016</v>
      </c>
      <c r="B9912" s="1">
        <v>45318</v>
      </c>
      <c r="C9912" t="s">
        <v>37</v>
      </c>
      <c r="D9912" t="s">
        <v>23</v>
      </c>
      <c r="E9912" t="s">
        <v>38</v>
      </c>
      <c r="F9912" t="s">
        <v>62</v>
      </c>
      <c r="G9912" t="s">
        <v>259</v>
      </c>
      <c r="H9912" t="s">
        <v>26</v>
      </c>
      <c r="I9912" t="s">
        <v>94</v>
      </c>
      <c r="J9912" t="s">
        <v>42</v>
      </c>
      <c r="K9912" t="s">
        <v>29</v>
      </c>
      <c r="L9912" t="s">
        <v>30</v>
      </c>
      <c r="M9912" t="s">
        <v>53</v>
      </c>
      <c r="N9912">
        <v>4</v>
      </c>
      <c r="O9912" t="s">
        <v>20017</v>
      </c>
      <c r="P9912" t="s">
        <v>539</v>
      </c>
      <c r="Q9912">
        <v>6513484.2000000002</v>
      </c>
      <c r="R9912" t="s">
        <v>48</v>
      </c>
      <c r="S9912" t="s">
        <v>56</v>
      </c>
      <c r="T9912" t="s">
        <v>35</v>
      </c>
      <c r="U9912" s="6">
        <v>4.3</v>
      </c>
    </row>
    <row r="9913" spans="1:21" x14ac:dyDescent="0.25">
      <c r="A9913" t="s">
        <v>20018</v>
      </c>
      <c r="B9913" s="1">
        <v>45000</v>
      </c>
      <c r="C9913" t="s">
        <v>37</v>
      </c>
      <c r="D9913" t="s">
        <v>23</v>
      </c>
      <c r="E9913" t="s">
        <v>68</v>
      </c>
      <c r="F9913" t="s">
        <v>62</v>
      </c>
      <c r="G9913" t="s">
        <v>20208</v>
      </c>
      <c r="H9913" t="s">
        <v>83</v>
      </c>
      <c r="I9913" t="s">
        <v>126</v>
      </c>
      <c r="J9913" t="s">
        <v>42</v>
      </c>
      <c r="K9913" t="s">
        <v>43</v>
      </c>
      <c r="L9913" t="s">
        <v>44</v>
      </c>
      <c r="M9913" t="s">
        <v>53</v>
      </c>
      <c r="N9913">
        <v>5</v>
      </c>
      <c r="O9913" t="s">
        <v>20019</v>
      </c>
      <c r="P9913" t="s">
        <v>242</v>
      </c>
      <c r="Q9913">
        <v>3512541.49</v>
      </c>
      <c r="R9913" t="s">
        <v>34</v>
      </c>
      <c r="S9913" t="s">
        <v>35</v>
      </c>
      <c r="T9913" t="s">
        <v>35</v>
      </c>
      <c r="U9913" s="6">
        <v>4.0999999999999996</v>
      </c>
    </row>
    <row r="9914" spans="1:21" x14ac:dyDescent="0.25">
      <c r="A9914" t="s">
        <v>20020</v>
      </c>
      <c r="B9914" s="1">
        <v>45802</v>
      </c>
      <c r="C9914" t="s">
        <v>37</v>
      </c>
      <c r="D9914" t="s">
        <v>23</v>
      </c>
      <c r="E9914" t="s">
        <v>68</v>
      </c>
      <c r="F9914" t="s">
        <v>190</v>
      </c>
      <c r="G9914" t="s">
        <v>265</v>
      </c>
      <c r="H9914" t="s">
        <v>104</v>
      </c>
      <c r="I9914" t="s">
        <v>240</v>
      </c>
      <c r="J9914" t="s">
        <v>174</v>
      </c>
      <c r="K9914" t="s">
        <v>72</v>
      </c>
      <c r="L9914" t="s">
        <v>44</v>
      </c>
      <c r="M9914" t="s">
        <v>113</v>
      </c>
      <c r="N9914">
        <v>2</v>
      </c>
      <c r="O9914" t="s">
        <v>20021</v>
      </c>
      <c r="P9914" t="s">
        <v>121</v>
      </c>
      <c r="Q9914">
        <v>1253211.1200000001</v>
      </c>
      <c r="R9914" t="s">
        <v>34</v>
      </c>
      <c r="S9914" t="s">
        <v>35</v>
      </c>
      <c r="T9914" t="s">
        <v>35</v>
      </c>
      <c r="U9914" s="6">
        <v>4.5999999999999996</v>
      </c>
    </row>
    <row r="9915" spans="1:21" x14ac:dyDescent="0.25">
      <c r="A9915" t="s">
        <v>20022</v>
      </c>
      <c r="B9915" s="1">
        <v>44929</v>
      </c>
      <c r="C9915" t="s">
        <v>98</v>
      </c>
      <c r="D9915" t="s">
        <v>23</v>
      </c>
      <c r="E9915" t="s">
        <v>103</v>
      </c>
      <c r="F9915" t="s">
        <v>39</v>
      </c>
      <c r="G9915" t="s">
        <v>20204</v>
      </c>
      <c r="H9915" t="s">
        <v>26</v>
      </c>
      <c r="I9915" t="s">
        <v>94</v>
      </c>
      <c r="J9915" t="s">
        <v>42</v>
      </c>
      <c r="K9915" t="s">
        <v>72</v>
      </c>
      <c r="L9915" t="s">
        <v>30</v>
      </c>
      <c r="M9915" t="s">
        <v>77</v>
      </c>
      <c r="N9915">
        <v>2</v>
      </c>
      <c r="O9915" t="s">
        <v>20023</v>
      </c>
      <c r="P9915" t="s">
        <v>405</v>
      </c>
      <c r="Q9915">
        <v>3337468.69</v>
      </c>
      <c r="R9915" t="s">
        <v>34</v>
      </c>
      <c r="S9915" t="s">
        <v>56</v>
      </c>
      <c r="T9915" t="s">
        <v>56</v>
      </c>
      <c r="U9915" s="6">
        <v>4.7</v>
      </c>
    </row>
    <row r="9916" spans="1:21" x14ac:dyDescent="0.25">
      <c r="A9916" t="s">
        <v>20024</v>
      </c>
      <c r="B9916" s="1">
        <v>45734</v>
      </c>
      <c r="C9916" t="s">
        <v>37</v>
      </c>
      <c r="D9916" t="s">
        <v>23</v>
      </c>
      <c r="E9916" t="s">
        <v>38</v>
      </c>
      <c r="F9916" t="s">
        <v>76</v>
      </c>
      <c r="G9916" t="s">
        <v>265</v>
      </c>
      <c r="H9916" t="s">
        <v>70</v>
      </c>
      <c r="I9916" t="s">
        <v>71</v>
      </c>
      <c r="J9916" t="s">
        <v>28</v>
      </c>
      <c r="K9916" t="s">
        <v>72</v>
      </c>
      <c r="L9916" t="s">
        <v>44</v>
      </c>
      <c r="M9916" t="s">
        <v>45</v>
      </c>
      <c r="N9916">
        <v>3</v>
      </c>
      <c r="O9916" t="s">
        <v>20025</v>
      </c>
      <c r="P9916" t="s">
        <v>79</v>
      </c>
      <c r="Q9916">
        <v>2559452.56</v>
      </c>
      <c r="R9916" t="s">
        <v>48</v>
      </c>
      <c r="S9916" t="s">
        <v>35</v>
      </c>
      <c r="T9916" t="s">
        <v>56</v>
      </c>
      <c r="U9916" s="6">
        <v>4.4000000000000004</v>
      </c>
    </row>
    <row r="9917" spans="1:21" x14ac:dyDescent="0.25">
      <c r="A9917" t="s">
        <v>20026</v>
      </c>
      <c r="B9917" s="1">
        <v>45919</v>
      </c>
      <c r="C9917" t="s">
        <v>88</v>
      </c>
      <c r="D9917" t="s">
        <v>23</v>
      </c>
      <c r="E9917" t="s">
        <v>112</v>
      </c>
      <c r="F9917" t="s">
        <v>190</v>
      </c>
      <c r="G9917" t="s">
        <v>20202</v>
      </c>
      <c r="H9917" t="s">
        <v>40</v>
      </c>
      <c r="I9917" t="s">
        <v>63</v>
      </c>
      <c r="J9917" t="s">
        <v>42</v>
      </c>
      <c r="K9917" t="s">
        <v>29</v>
      </c>
      <c r="L9917" t="s">
        <v>44</v>
      </c>
      <c r="M9917" t="s">
        <v>113</v>
      </c>
      <c r="N9917">
        <v>1</v>
      </c>
      <c r="O9917" t="s">
        <v>20027</v>
      </c>
      <c r="P9917" t="s">
        <v>153</v>
      </c>
      <c r="Q9917">
        <v>818850.09</v>
      </c>
      <c r="R9917" t="s">
        <v>34</v>
      </c>
      <c r="S9917" t="s">
        <v>35</v>
      </c>
      <c r="T9917" t="s">
        <v>56</v>
      </c>
      <c r="U9917" s="6">
        <v>3.8</v>
      </c>
    </row>
    <row r="9918" spans="1:21" x14ac:dyDescent="0.25">
      <c r="A9918" t="s">
        <v>20028</v>
      </c>
      <c r="B9918" s="1">
        <v>45244</v>
      </c>
      <c r="C9918" t="s">
        <v>98</v>
      </c>
      <c r="D9918" t="s">
        <v>23</v>
      </c>
      <c r="E9918" t="s">
        <v>103</v>
      </c>
      <c r="F9918" t="s">
        <v>90</v>
      </c>
      <c r="G9918" t="s">
        <v>20197</v>
      </c>
      <c r="H9918" t="s">
        <v>166</v>
      </c>
      <c r="I9918" t="s">
        <v>167</v>
      </c>
      <c r="J9918" t="s">
        <v>42</v>
      </c>
      <c r="K9918" t="s">
        <v>29</v>
      </c>
      <c r="L9918" t="s">
        <v>44</v>
      </c>
      <c r="M9918" t="s">
        <v>64</v>
      </c>
      <c r="N9918">
        <v>4</v>
      </c>
      <c r="O9918" t="s">
        <v>20029</v>
      </c>
      <c r="P9918" t="s">
        <v>389</v>
      </c>
      <c r="Q9918">
        <v>3502211.9</v>
      </c>
      <c r="R9918" t="s">
        <v>48</v>
      </c>
      <c r="S9918" t="s">
        <v>56</v>
      </c>
      <c r="T9918" t="s">
        <v>35</v>
      </c>
      <c r="U9918" s="6">
        <v>3.7</v>
      </c>
    </row>
    <row r="9919" spans="1:21" x14ac:dyDescent="0.25">
      <c r="A9919" t="s">
        <v>20030</v>
      </c>
      <c r="B9919" s="1">
        <v>45800</v>
      </c>
      <c r="C9919" t="s">
        <v>50</v>
      </c>
      <c r="D9919" t="s">
        <v>23</v>
      </c>
      <c r="E9919" t="s">
        <v>51</v>
      </c>
      <c r="F9919" t="s">
        <v>190</v>
      </c>
      <c r="G9919" t="s">
        <v>20212</v>
      </c>
      <c r="H9919" t="s">
        <v>40</v>
      </c>
      <c r="I9919" t="s">
        <v>41</v>
      </c>
      <c r="J9919" t="s">
        <v>42</v>
      </c>
      <c r="K9919" t="s">
        <v>43</v>
      </c>
      <c r="L9919" t="s">
        <v>44</v>
      </c>
      <c r="M9919" t="s">
        <v>113</v>
      </c>
      <c r="N9919">
        <v>5</v>
      </c>
      <c r="O9919" t="s">
        <v>20031</v>
      </c>
      <c r="P9919" t="s">
        <v>225</v>
      </c>
      <c r="Q9919">
        <v>6733481.3799999999</v>
      </c>
      <c r="R9919" t="s">
        <v>48</v>
      </c>
      <c r="S9919" t="s">
        <v>56</v>
      </c>
      <c r="T9919" t="s">
        <v>35</v>
      </c>
      <c r="U9919" s="6">
        <v>3.8</v>
      </c>
    </row>
    <row r="9920" spans="1:21" x14ac:dyDescent="0.25">
      <c r="A9920" t="s">
        <v>20032</v>
      </c>
      <c r="B9920" s="1">
        <v>45124</v>
      </c>
      <c r="C9920" t="s">
        <v>37</v>
      </c>
      <c r="D9920" t="s">
        <v>23</v>
      </c>
      <c r="E9920" t="s">
        <v>68</v>
      </c>
      <c r="F9920" t="s">
        <v>69</v>
      </c>
      <c r="G9920" t="s">
        <v>305</v>
      </c>
      <c r="H9920" t="s">
        <v>40</v>
      </c>
      <c r="I9920" t="s">
        <v>63</v>
      </c>
      <c r="J9920" t="s">
        <v>42</v>
      </c>
      <c r="K9920" t="s">
        <v>72</v>
      </c>
      <c r="L9920" t="s">
        <v>30</v>
      </c>
      <c r="M9920" t="s">
        <v>77</v>
      </c>
      <c r="N9920">
        <v>4</v>
      </c>
      <c r="O9920" t="s">
        <v>20033</v>
      </c>
      <c r="P9920" t="s">
        <v>79</v>
      </c>
      <c r="Q9920">
        <v>3793790.31</v>
      </c>
      <c r="R9920" t="s">
        <v>34</v>
      </c>
      <c r="S9920" t="s">
        <v>56</v>
      </c>
      <c r="T9920" t="s">
        <v>56</v>
      </c>
      <c r="U9920" s="6">
        <v>4.8</v>
      </c>
    </row>
    <row r="9921" spans="1:21" x14ac:dyDescent="0.25">
      <c r="A9921" t="s">
        <v>20034</v>
      </c>
      <c r="B9921" s="1">
        <v>45920</v>
      </c>
      <c r="C9921" t="s">
        <v>88</v>
      </c>
      <c r="D9921" t="s">
        <v>23</v>
      </c>
      <c r="E9921" t="s">
        <v>89</v>
      </c>
      <c r="F9921" t="s">
        <v>76</v>
      </c>
      <c r="G9921" t="s">
        <v>368</v>
      </c>
      <c r="H9921" t="s">
        <v>26</v>
      </c>
      <c r="I9921" t="s">
        <v>204</v>
      </c>
      <c r="J9921" t="s">
        <v>28</v>
      </c>
      <c r="K9921" t="s">
        <v>43</v>
      </c>
      <c r="L9921" t="s">
        <v>30</v>
      </c>
      <c r="M9921" t="s">
        <v>77</v>
      </c>
      <c r="N9921">
        <v>5</v>
      </c>
      <c r="O9921" t="s">
        <v>20035</v>
      </c>
      <c r="P9921" t="s">
        <v>610</v>
      </c>
      <c r="Q9921">
        <v>4174929.34</v>
      </c>
      <c r="R9921" t="s">
        <v>34</v>
      </c>
      <c r="S9921" t="s">
        <v>56</v>
      </c>
      <c r="T9921" t="s">
        <v>35</v>
      </c>
      <c r="U9921" s="6">
        <v>4</v>
      </c>
    </row>
    <row r="9922" spans="1:21" x14ac:dyDescent="0.25">
      <c r="A9922" t="s">
        <v>20036</v>
      </c>
      <c r="B9922" s="1">
        <v>45901</v>
      </c>
      <c r="C9922" t="s">
        <v>88</v>
      </c>
      <c r="D9922" t="s">
        <v>23</v>
      </c>
      <c r="E9922" t="s">
        <v>89</v>
      </c>
      <c r="F9922" t="s">
        <v>58</v>
      </c>
      <c r="G9922" t="s">
        <v>305</v>
      </c>
      <c r="H9922" t="s">
        <v>26</v>
      </c>
      <c r="I9922" t="s">
        <v>94</v>
      </c>
      <c r="J9922" t="s">
        <v>42</v>
      </c>
      <c r="K9922" t="s">
        <v>72</v>
      </c>
      <c r="L9922" t="s">
        <v>30</v>
      </c>
      <c r="M9922" t="s">
        <v>53</v>
      </c>
      <c r="N9922">
        <v>2</v>
      </c>
      <c r="O9922" t="s">
        <v>20037</v>
      </c>
      <c r="P9922" t="s">
        <v>333</v>
      </c>
      <c r="Q9922">
        <v>2802308.81</v>
      </c>
      <c r="R9922" t="s">
        <v>48</v>
      </c>
      <c r="S9922" t="s">
        <v>56</v>
      </c>
      <c r="T9922" t="s">
        <v>35</v>
      </c>
      <c r="U9922" s="6">
        <v>4.7</v>
      </c>
    </row>
    <row r="9923" spans="1:21" x14ac:dyDescent="0.25">
      <c r="A9923" t="s">
        <v>20038</v>
      </c>
      <c r="B9923" s="1">
        <v>45266</v>
      </c>
      <c r="C9923" t="s">
        <v>88</v>
      </c>
      <c r="D9923" t="s">
        <v>23</v>
      </c>
      <c r="E9923" t="s">
        <v>112</v>
      </c>
      <c r="F9923" t="s">
        <v>90</v>
      </c>
      <c r="G9923" t="s">
        <v>20204</v>
      </c>
      <c r="H9923" t="s">
        <v>104</v>
      </c>
      <c r="I9923" t="s">
        <v>240</v>
      </c>
      <c r="J9923" t="s">
        <v>174</v>
      </c>
      <c r="K9923" t="s">
        <v>43</v>
      </c>
      <c r="L9923" t="s">
        <v>30</v>
      </c>
      <c r="M9923" t="s">
        <v>45</v>
      </c>
      <c r="N9923">
        <v>2</v>
      </c>
      <c r="O9923" t="s">
        <v>20039</v>
      </c>
      <c r="P9923" t="s">
        <v>206</v>
      </c>
      <c r="Q9923">
        <v>1424839.01</v>
      </c>
      <c r="R9923" t="s">
        <v>34</v>
      </c>
      <c r="S9923" t="s">
        <v>35</v>
      </c>
      <c r="T9923" t="s">
        <v>56</v>
      </c>
      <c r="U9923" s="6">
        <v>4.2</v>
      </c>
    </row>
    <row r="9924" spans="1:21" x14ac:dyDescent="0.25">
      <c r="A9924" t="s">
        <v>20040</v>
      </c>
      <c r="B9924" s="1">
        <v>45588</v>
      </c>
      <c r="C9924" t="s">
        <v>81</v>
      </c>
      <c r="D9924" t="s">
        <v>23</v>
      </c>
      <c r="E9924" t="s">
        <v>82</v>
      </c>
      <c r="F9924" t="s">
        <v>190</v>
      </c>
      <c r="G9924" t="s">
        <v>518</v>
      </c>
      <c r="H9924" t="s">
        <v>83</v>
      </c>
      <c r="I9924" t="s">
        <v>84</v>
      </c>
      <c r="J9924" t="s">
        <v>42</v>
      </c>
      <c r="K9924" t="s">
        <v>29</v>
      </c>
      <c r="L9924" t="s">
        <v>30</v>
      </c>
      <c r="M9924" t="s">
        <v>113</v>
      </c>
      <c r="N9924">
        <v>2</v>
      </c>
      <c r="O9924" t="s">
        <v>20041</v>
      </c>
      <c r="P9924" t="s">
        <v>182</v>
      </c>
      <c r="Q9924">
        <v>1769770.81</v>
      </c>
      <c r="R9924" t="s">
        <v>34</v>
      </c>
      <c r="S9924" t="s">
        <v>56</v>
      </c>
      <c r="T9924" t="s">
        <v>35</v>
      </c>
      <c r="U9924" s="6">
        <v>4.2</v>
      </c>
    </row>
    <row r="9925" spans="1:21" x14ac:dyDescent="0.25">
      <c r="A9925" t="s">
        <v>20042</v>
      </c>
      <c r="B9925" s="1">
        <v>45118</v>
      </c>
      <c r="C9925" t="s">
        <v>37</v>
      </c>
      <c r="D9925" t="s">
        <v>23</v>
      </c>
      <c r="E9925" t="s">
        <v>68</v>
      </c>
      <c r="F9925" t="s">
        <v>25</v>
      </c>
      <c r="G9925" t="s">
        <v>20200</v>
      </c>
      <c r="H9925" t="s">
        <v>70</v>
      </c>
      <c r="I9925" t="s">
        <v>180</v>
      </c>
      <c r="J9925" t="s">
        <v>42</v>
      </c>
      <c r="K9925" t="s">
        <v>29</v>
      </c>
      <c r="L9925" t="s">
        <v>30</v>
      </c>
      <c r="M9925" t="s">
        <v>53</v>
      </c>
      <c r="N9925">
        <v>1</v>
      </c>
      <c r="O9925" t="s">
        <v>20043</v>
      </c>
      <c r="P9925" t="s">
        <v>539</v>
      </c>
      <c r="Q9925">
        <v>1127442.92</v>
      </c>
      <c r="R9925" t="s">
        <v>48</v>
      </c>
      <c r="S9925" t="s">
        <v>56</v>
      </c>
      <c r="T9925" t="s">
        <v>35</v>
      </c>
      <c r="U9925" s="6">
        <v>4.5</v>
      </c>
    </row>
    <row r="9926" spans="1:21" x14ac:dyDescent="0.25">
      <c r="A9926" t="s">
        <v>20044</v>
      </c>
      <c r="B9926" s="1">
        <v>45139</v>
      </c>
      <c r="C9926" t="s">
        <v>98</v>
      </c>
      <c r="D9926" t="s">
        <v>23</v>
      </c>
      <c r="E9926" t="s">
        <v>103</v>
      </c>
      <c r="F9926" t="s">
        <v>90</v>
      </c>
      <c r="G9926" t="s">
        <v>299</v>
      </c>
      <c r="H9926" t="s">
        <v>40</v>
      </c>
      <c r="I9926" t="s">
        <v>41</v>
      </c>
      <c r="J9926" t="s">
        <v>42</v>
      </c>
      <c r="K9926" t="s">
        <v>29</v>
      </c>
      <c r="L9926" t="s">
        <v>30</v>
      </c>
      <c r="M9926" t="s">
        <v>113</v>
      </c>
      <c r="N9926">
        <v>2</v>
      </c>
      <c r="O9926" t="s">
        <v>20045</v>
      </c>
      <c r="P9926" t="s">
        <v>336</v>
      </c>
      <c r="Q9926">
        <v>2526067.31</v>
      </c>
      <c r="R9926" t="s">
        <v>48</v>
      </c>
      <c r="S9926" t="s">
        <v>35</v>
      </c>
      <c r="T9926" t="s">
        <v>56</v>
      </c>
      <c r="U9926" s="6">
        <v>4.5</v>
      </c>
    </row>
    <row r="9927" spans="1:21" x14ac:dyDescent="0.25">
      <c r="A9927" t="s">
        <v>20046</v>
      </c>
      <c r="B9927" s="1">
        <v>44967</v>
      </c>
      <c r="C9927" t="s">
        <v>98</v>
      </c>
      <c r="D9927" t="s">
        <v>23</v>
      </c>
      <c r="E9927" t="s">
        <v>99</v>
      </c>
      <c r="F9927" t="s">
        <v>76</v>
      </c>
      <c r="G9927" t="s">
        <v>20214</v>
      </c>
      <c r="H9927" t="s">
        <v>104</v>
      </c>
      <c r="I9927" t="s">
        <v>105</v>
      </c>
      <c r="J9927" t="s">
        <v>28</v>
      </c>
      <c r="K9927" t="s">
        <v>72</v>
      </c>
      <c r="L9927" t="s">
        <v>30</v>
      </c>
      <c r="M9927" t="s">
        <v>53</v>
      </c>
      <c r="N9927">
        <v>5</v>
      </c>
      <c r="O9927" t="s">
        <v>20047</v>
      </c>
      <c r="P9927" t="s">
        <v>255</v>
      </c>
      <c r="Q9927">
        <v>3699885.57</v>
      </c>
      <c r="R9927" t="s">
        <v>48</v>
      </c>
      <c r="S9927" t="s">
        <v>35</v>
      </c>
      <c r="T9927" t="s">
        <v>35</v>
      </c>
      <c r="U9927" s="6">
        <v>3.9</v>
      </c>
    </row>
    <row r="9928" spans="1:21" x14ac:dyDescent="0.25">
      <c r="A9928" t="s">
        <v>20048</v>
      </c>
      <c r="B9928" s="1">
        <v>45773</v>
      </c>
      <c r="C9928" t="s">
        <v>81</v>
      </c>
      <c r="D9928" t="s">
        <v>23</v>
      </c>
      <c r="E9928" t="s">
        <v>82</v>
      </c>
      <c r="F9928" t="s">
        <v>39</v>
      </c>
      <c r="G9928" t="s">
        <v>20215</v>
      </c>
      <c r="H9928" t="s">
        <v>166</v>
      </c>
      <c r="I9928" t="s">
        <v>173</v>
      </c>
      <c r="J9928" t="s">
        <v>174</v>
      </c>
      <c r="K9928" t="s">
        <v>29</v>
      </c>
      <c r="L9928" t="s">
        <v>30</v>
      </c>
      <c r="M9928" t="s">
        <v>53</v>
      </c>
      <c r="N9928">
        <v>3</v>
      </c>
      <c r="O9928" t="s">
        <v>20049</v>
      </c>
      <c r="P9928" t="s">
        <v>333</v>
      </c>
      <c r="Q9928">
        <v>1683599.5</v>
      </c>
      <c r="R9928" t="s">
        <v>34</v>
      </c>
      <c r="S9928" t="s">
        <v>56</v>
      </c>
      <c r="T9928" t="s">
        <v>35</v>
      </c>
      <c r="U9928" s="6">
        <v>3.9</v>
      </c>
    </row>
    <row r="9929" spans="1:21" x14ac:dyDescent="0.25">
      <c r="A9929" t="s">
        <v>20050</v>
      </c>
      <c r="B9929" s="1">
        <v>45586</v>
      </c>
      <c r="C9929" t="s">
        <v>22</v>
      </c>
      <c r="D9929" t="s">
        <v>23</v>
      </c>
      <c r="E9929" t="s">
        <v>24</v>
      </c>
      <c r="F9929" t="s">
        <v>69</v>
      </c>
      <c r="G9929" t="s">
        <v>365</v>
      </c>
      <c r="H9929" t="s">
        <v>70</v>
      </c>
      <c r="I9929" t="s">
        <v>180</v>
      </c>
      <c r="J9929" t="s">
        <v>42</v>
      </c>
      <c r="K9929" t="s">
        <v>43</v>
      </c>
      <c r="L9929" t="s">
        <v>30</v>
      </c>
      <c r="M9929" t="s">
        <v>64</v>
      </c>
      <c r="N9929">
        <v>4</v>
      </c>
      <c r="O9929" t="s">
        <v>20051</v>
      </c>
      <c r="P9929" t="s">
        <v>209</v>
      </c>
      <c r="Q9929">
        <v>4091180.94</v>
      </c>
      <c r="R9929" t="s">
        <v>48</v>
      </c>
      <c r="S9929" t="s">
        <v>56</v>
      </c>
      <c r="T9929" t="s">
        <v>56</v>
      </c>
      <c r="U9929" s="6">
        <v>4.3</v>
      </c>
    </row>
    <row r="9930" spans="1:21" x14ac:dyDescent="0.25">
      <c r="A9930" t="s">
        <v>20052</v>
      </c>
      <c r="B9930" s="1">
        <v>44941</v>
      </c>
      <c r="C9930" t="s">
        <v>98</v>
      </c>
      <c r="D9930" t="s">
        <v>23</v>
      </c>
      <c r="E9930" t="s">
        <v>99</v>
      </c>
      <c r="F9930" t="s">
        <v>62</v>
      </c>
      <c r="G9930" t="s">
        <v>20205</v>
      </c>
      <c r="H9930" t="s">
        <v>104</v>
      </c>
      <c r="I9930" t="s">
        <v>105</v>
      </c>
      <c r="J9930" t="s">
        <v>28</v>
      </c>
      <c r="K9930" t="s">
        <v>72</v>
      </c>
      <c r="L9930" t="s">
        <v>30</v>
      </c>
      <c r="M9930" t="s">
        <v>77</v>
      </c>
      <c r="N9930">
        <v>2</v>
      </c>
      <c r="O9930" t="s">
        <v>20053</v>
      </c>
      <c r="P9930" t="s">
        <v>153</v>
      </c>
      <c r="Q9930">
        <v>1800202.93</v>
      </c>
      <c r="R9930" t="s">
        <v>48</v>
      </c>
      <c r="S9930" t="s">
        <v>56</v>
      </c>
      <c r="T9930" t="s">
        <v>56</v>
      </c>
      <c r="U9930" s="6">
        <v>4</v>
      </c>
    </row>
    <row r="9931" spans="1:21" x14ac:dyDescent="0.25">
      <c r="A9931" t="s">
        <v>20054</v>
      </c>
      <c r="B9931" s="1">
        <v>44953</v>
      </c>
      <c r="C9931" t="s">
        <v>81</v>
      </c>
      <c r="D9931" t="s">
        <v>23</v>
      </c>
      <c r="E9931" t="s">
        <v>82</v>
      </c>
      <c r="F9931" t="s">
        <v>25</v>
      </c>
      <c r="G9931" t="s">
        <v>20200</v>
      </c>
      <c r="H9931" t="s">
        <v>40</v>
      </c>
      <c r="I9931" t="s">
        <v>41</v>
      </c>
      <c r="J9931" t="s">
        <v>42</v>
      </c>
      <c r="K9931" t="s">
        <v>43</v>
      </c>
      <c r="L9931" t="s">
        <v>30</v>
      </c>
      <c r="M9931" t="s">
        <v>53</v>
      </c>
      <c r="N9931">
        <v>3</v>
      </c>
      <c r="O9931" t="s">
        <v>20055</v>
      </c>
      <c r="P9931" t="s">
        <v>641</v>
      </c>
      <c r="Q9931">
        <v>3773856.12</v>
      </c>
      <c r="R9931" t="s">
        <v>48</v>
      </c>
      <c r="S9931" t="s">
        <v>35</v>
      </c>
      <c r="T9931" t="s">
        <v>35</v>
      </c>
      <c r="U9931" s="6">
        <v>4.9000000000000004</v>
      </c>
    </row>
    <row r="9932" spans="1:21" x14ac:dyDescent="0.25">
      <c r="A9932" t="s">
        <v>20056</v>
      </c>
      <c r="B9932" s="1">
        <v>45631</v>
      </c>
      <c r="C9932" t="s">
        <v>37</v>
      </c>
      <c r="D9932" t="s">
        <v>23</v>
      </c>
      <c r="E9932" t="s">
        <v>38</v>
      </c>
      <c r="F9932" t="s">
        <v>58</v>
      </c>
      <c r="G9932" t="s">
        <v>328</v>
      </c>
      <c r="H9932" t="s">
        <v>83</v>
      </c>
      <c r="I9932" t="s">
        <v>84</v>
      </c>
      <c r="J9932" t="s">
        <v>42</v>
      </c>
      <c r="K9932" t="s">
        <v>43</v>
      </c>
      <c r="L9932" t="s">
        <v>30</v>
      </c>
      <c r="M9932" t="s">
        <v>45</v>
      </c>
      <c r="N9932">
        <v>4</v>
      </c>
      <c r="O9932" t="s">
        <v>20057</v>
      </c>
      <c r="P9932" t="s">
        <v>426</v>
      </c>
      <c r="Q9932">
        <v>4090263.81</v>
      </c>
      <c r="R9932" t="s">
        <v>48</v>
      </c>
      <c r="S9932" t="s">
        <v>56</v>
      </c>
      <c r="T9932" t="s">
        <v>35</v>
      </c>
      <c r="U9932" s="6">
        <v>3.8</v>
      </c>
    </row>
    <row r="9933" spans="1:21" x14ac:dyDescent="0.25">
      <c r="A9933" t="s">
        <v>20058</v>
      </c>
      <c r="B9933" s="1">
        <v>45205</v>
      </c>
      <c r="C9933" t="s">
        <v>22</v>
      </c>
      <c r="D9933" t="s">
        <v>23</v>
      </c>
      <c r="E9933" t="s">
        <v>24</v>
      </c>
      <c r="F9933" t="s">
        <v>39</v>
      </c>
      <c r="G9933" t="s">
        <v>230</v>
      </c>
      <c r="H9933" t="s">
        <v>26</v>
      </c>
      <c r="I9933" t="s">
        <v>151</v>
      </c>
      <c r="J9933" t="s">
        <v>42</v>
      </c>
      <c r="K9933" t="s">
        <v>43</v>
      </c>
      <c r="L9933" t="s">
        <v>44</v>
      </c>
      <c r="M9933" t="s">
        <v>113</v>
      </c>
      <c r="N9933">
        <v>5</v>
      </c>
      <c r="O9933" t="s">
        <v>20059</v>
      </c>
      <c r="P9933" t="s">
        <v>235</v>
      </c>
      <c r="Q9933">
        <v>5973043.5499999998</v>
      </c>
      <c r="R9933" t="s">
        <v>34</v>
      </c>
      <c r="S9933" t="s">
        <v>56</v>
      </c>
      <c r="T9933" t="s">
        <v>56</v>
      </c>
      <c r="U9933" s="6">
        <v>3.8</v>
      </c>
    </row>
    <row r="9934" spans="1:21" x14ac:dyDescent="0.25">
      <c r="A9934" t="s">
        <v>20060</v>
      </c>
      <c r="B9934" s="1">
        <v>45064</v>
      </c>
      <c r="C9934" t="s">
        <v>88</v>
      </c>
      <c r="D9934" t="s">
        <v>23</v>
      </c>
      <c r="E9934" t="s">
        <v>112</v>
      </c>
      <c r="F9934" t="s">
        <v>69</v>
      </c>
      <c r="G9934" t="s">
        <v>20210</v>
      </c>
      <c r="H9934" t="s">
        <v>166</v>
      </c>
      <c r="I9934" t="s">
        <v>167</v>
      </c>
      <c r="J9934" t="s">
        <v>42</v>
      </c>
      <c r="K9934" t="s">
        <v>72</v>
      </c>
      <c r="L9934" t="s">
        <v>44</v>
      </c>
      <c r="M9934" t="s">
        <v>64</v>
      </c>
      <c r="N9934">
        <v>5</v>
      </c>
      <c r="O9934" t="s">
        <v>20061</v>
      </c>
      <c r="P9934" t="s">
        <v>132</v>
      </c>
      <c r="Q9934">
        <v>3506618.81</v>
      </c>
      <c r="R9934" t="s">
        <v>34</v>
      </c>
      <c r="S9934" t="s">
        <v>56</v>
      </c>
      <c r="T9934" t="s">
        <v>35</v>
      </c>
      <c r="U9934" s="6">
        <v>4.2</v>
      </c>
    </row>
    <row r="9935" spans="1:21" x14ac:dyDescent="0.25">
      <c r="A9935" t="s">
        <v>20062</v>
      </c>
      <c r="B9935" s="1">
        <v>45399</v>
      </c>
      <c r="C9935" t="s">
        <v>88</v>
      </c>
      <c r="D9935" t="s">
        <v>23</v>
      </c>
      <c r="E9935" t="s">
        <v>89</v>
      </c>
      <c r="F9935" t="s">
        <v>190</v>
      </c>
      <c r="G9935" t="s">
        <v>20215</v>
      </c>
      <c r="H9935" t="s">
        <v>40</v>
      </c>
      <c r="I9935" t="s">
        <v>63</v>
      </c>
      <c r="J9935" t="s">
        <v>42</v>
      </c>
      <c r="K9935" t="s">
        <v>29</v>
      </c>
      <c r="L9935" t="s">
        <v>44</v>
      </c>
      <c r="M9935" t="s">
        <v>45</v>
      </c>
      <c r="N9935">
        <v>1</v>
      </c>
      <c r="O9935" t="s">
        <v>20063</v>
      </c>
      <c r="P9935" t="s">
        <v>110</v>
      </c>
      <c r="Q9935">
        <v>829394.19</v>
      </c>
      <c r="R9935" t="s">
        <v>48</v>
      </c>
      <c r="S9935" t="s">
        <v>35</v>
      </c>
      <c r="T9935" t="s">
        <v>35</v>
      </c>
      <c r="U9935" s="6">
        <v>3.8</v>
      </c>
    </row>
    <row r="9936" spans="1:21" x14ac:dyDescent="0.25">
      <c r="A9936" t="s">
        <v>20064</v>
      </c>
      <c r="B9936" s="1">
        <v>45921</v>
      </c>
      <c r="C9936" t="s">
        <v>88</v>
      </c>
      <c r="D9936" t="s">
        <v>23</v>
      </c>
      <c r="E9936" t="s">
        <v>112</v>
      </c>
      <c r="F9936" t="s">
        <v>90</v>
      </c>
      <c r="G9936" t="s">
        <v>20196</v>
      </c>
      <c r="H9936" t="s">
        <v>83</v>
      </c>
      <c r="I9936" t="s">
        <v>84</v>
      </c>
      <c r="J9936" t="s">
        <v>42</v>
      </c>
      <c r="K9936" t="s">
        <v>72</v>
      </c>
      <c r="L9936" t="s">
        <v>30</v>
      </c>
      <c r="M9936" t="s">
        <v>77</v>
      </c>
      <c r="N9936">
        <v>3</v>
      </c>
      <c r="O9936" t="s">
        <v>20065</v>
      </c>
      <c r="P9936" t="s">
        <v>610</v>
      </c>
      <c r="Q9936">
        <v>3103180.93</v>
      </c>
      <c r="R9936" t="s">
        <v>34</v>
      </c>
      <c r="S9936" t="s">
        <v>56</v>
      </c>
      <c r="T9936" t="s">
        <v>35</v>
      </c>
      <c r="U9936" s="6">
        <v>3.9</v>
      </c>
    </row>
    <row r="9937" spans="1:21" x14ac:dyDescent="0.25">
      <c r="A9937" t="s">
        <v>20066</v>
      </c>
      <c r="B9937" s="1">
        <v>45542</v>
      </c>
      <c r="C9937" t="s">
        <v>37</v>
      </c>
      <c r="D9937" t="s">
        <v>23</v>
      </c>
      <c r="E9937" t="s">
        <v>38</v>
      </c>
      <c r="F9937" t="s">
        <v>25</v>
      </c>
      <c r="G9937" t="s">
        <v>371</v>
      </c>
      <c r="H9937" t="s">
        <v>40</v>
      </c>
      <c r="I9937" t="s">
        <v>63</v>
      </c>
      <c r="J9937" t="s">
        <v>42</v>
      </c>
      <c r="K9937" t="s">
        <v>43</v>
      </c>
      <c r="L9937" t="s">
        <v>30</v>
      </c>
      <c r="M9937" t="s">
        <v>113</v>
      </c>
      <c r="N9937">
        <v>2</v>
      </c>
      <c r="O9937" t="s">
        <v>20067</v>
      </c>
      <c r="P9937" t="s">
        <v>228</v>
      </c>
      <c r="Q9937">
        <v>1953319.3</v>
      </c>
      <c r="R9937" t="s">
        <v>34</v>
      </c>
      <c r="S9937" t="s">
        <v>56</v>
      </c>
      <c r="T9937" t="s">
        <v>56</v>
      </c>
      <c r="U9937" s="6">
        <v>3.7</v>
      </c>
    </row>
    <row r="9938" spans="1:21" x14ac:dyDescent="0.25">
      <c r="A9938" t="s">
        <v>20068</v>
      </c>
      <c r="B9938" s="1">
        <v>45621</v>
      </c>
      <c r="C9938" t="s">
        <v>37</v>
      </c>
      <c r="D9938" t="s">
        <v>23</v>
      </c>
      <c r="E9938" t="s">
        <v>38</v>
      </c>
      <c r="F9938" t="s">
        <v>62</v>
      </c>
      <c r="G9938" t="s">
        <v>343</v>
      </c>
      <c r="H9938" t="s">
        <v>104</v>
      </c>
      <c r="I9938" t="s">
        <v>240</v>
      </c>
      <c r="J9938" t="s">
        <v>174</v>
      </c>
      <c r="K9938" t="s">
        <v>29</v>
      </c>
      <c r="L9938" t="s">
        <v>44</v>
      </c>
      <c r="M9938" t="s">
        <v>113</v>
      </c>
      <c r="N9938">
        <v>3</v>
      </c>
      <c r="O9938" t="s">
        <v>20069</v>
      </c>
      <c r="P9938" t="s">
        <v>349</v>
      </c>
      <c r="Q9938">
        <v>2101782.9300000002</v>
      </c>
      <c r="R9938" t="s">
        <v>48</v>
      </c>
      <c r="S9938" t="s">
        <v>35</v>
      </c>
      <c r="T9938" t="s">
        <v>35</v>
      </c>
      <c r="U9938" s="6">
        <v>3.8</v>
      </c>
    </row>
    <row r="9939" spans="1:21" x14ac:dyDescent="0.25">
      <c r="A9939" t="s">
        <v>20070</v>
      </c>
      <c r="B9939" s="1">
        <v>45484</v>
      </c>
      <c r="C9939" t="s">
        <v>50</v>
      </c>
      <c r="D9939" t="s">
        <v>23</v>
      </c>
      <c r="E9939" t="s">
        <v>51</v>
      </c>
      <c r="F9939" t="s">
        <v>69</v>
      </c>
      <c r="G9939" t="s">
        <v>328</v>
      </c>
      <c r="H9939" t="s">
        <v>26</v>
      </c>
      <c r="I9939" t="s">
        <v>52</v>
      </c>
      <c r="J9939" t="s">
        <v>28</v>
      </c>
      <c r="K9939" t="s">
        <v>72</v>
      </c>
      <c r="L9939" t="s">
        <v>30</v>
      </c>
      <c r="M9939" t="s">
        <v>77</v>
      </c>
      <c r="N9939">
        <v>1</v>
      </c>
      <c r="O9939" t="s">
        <v>20071</v>
      </c>
      <c r="P9939" t="s">
        <v>309</v>
      </c>
      <c r="Q9939">
        <v>772272.22</v>
      </c>
      <c r="R9939" t="s">
        <v>48</v>
      </c>
      <c r="S9939" t="s">
        <v>35</v>
      </c>
      <c r="T9939" t="s">
        <v>35</v>
      </c>
      <c r="U9939" s="6">
        <v>4.8</v>
      </c>
    </row>
    <row r="9940" spans="1:21" x14ac:dyDescent="0.25">
      <c r="A9940" t="s">
        <v>20072</v>
      </c>
      <c r="B9940" s="1">
        <v>45286</v>
      </c>
      <c r="C9940" t="s">
        <v>88</v>
      </c>
      <c r="D9940" t="s">
        <v>23</v>
      </c>
      <c r="E9940" t="s">
        <v>112</v>
      </c>
      <c r="F9940" t="s">
        <v>25</v>
      </c>
      <c r="G9940" t="s">
        <v>233</v>
      </c>
      <c r="H9940" t="s">
        <v>70</v>
      </c>
      <c r="I9940" t="s">
        <v>180</v>
      </c>
      <c r="J9940" t="s">
        <v>42</v>
      </c>
      <c r="K9940" t="s">
        <v>43</v>
      </c>
      <c r="L9940" t="s">
        <v>30</v>
      </c>
      <c r="M9940" t="s">
        <v>113</v>
      </c>
      <c r="N9940">
        <v>2</v>
      </c>
      <c r="O9940" t="s">
        <v>20073</v>
      </c>
      <c r="P9940" t="s">
        <v>539</v>
      </c>
      <c r="Q9940">
        <v>2249329.36</v>
      </c>
      <c r="R9940" t="s">
        <v>48</v>
      </c>
      <c r="S9940" t="s">
        <v>35</v>
      </c>
      <c r="T9940" t="s">
        <v>35</v>
      </c>
      <c r="U9940" s="6">
        <v>3.9</v>
      </c>
    </row>
    <row r="9941" spans="1:21" x14ac:dyDescent="0.25">
      <c r="A9941" t="s">
        <v>20074</v>
      </c>
      <c r="B9941" s="1">
        <v>45186</v>
      </c>
      <c r="C9941" t="s">
        <v>50</v>
      </c>
      <c r="D9941" t="s">
        <v>23</v>
      </c>
      <c r="E9941" t="s">
        <v>130</v>
      </c>
      <c r="F9941" t="s">
        <v>90</v>
      </c>
      <c r="G9941" t="s">
        <v>252</v>
      </c>
      <c r="H9941" t="s">
        <v>26</v>
      </c>
      <c r="I9941" t="s">
        <v>253</v>
      </c>
      <c r="J9941" t="s">
        <v>42</v>
      </c>
      <c r="K9941" t="s">
        <v>43</v>
      </c>
      <c r="L9941" t="s">
        <v>30</v>
      </c>
      <c r="M9941" t="s">
        <v>77</v>
      </c>
      <c r="N9941">
        <v>1</v>
      </c>
      <c r="O9941" t="s">
        <v>20075</v>
      </c>
      <c r="P9941" t="s">
        <v>121</v>
      </c>
      <c r="Q9941">
        <v>816477.69</v>
      </c>
      <c r="R9941" t="s">
        <v>34</v>
      </c>
      <c r="S9941" t="s">
        <v>35</v>
      </c>
      <c r="T9941" t="s">
        <v>35</v>
      </c>
      <c r="U9941" s="6">
        <v>4</v>
      </c>
    </row>
    <row r="9942" spans="1:21" x14ac:dyDescent="0.25">
      <c r="A9942" t="s">
        <v>20076</v>
      </c>
      <c r="B9942" s="1">
        <v>45560</v>
      </c>
      <c r="C9942" t="s">
        <v>88</v>
      </c>
      <c r="D9942" t="s">
        <v>23</v>
      </c>
      <c r="E9942" t="s">
        <v>89</v>
      </c>
      <c r="F9942" t="s">
        <v>39</v>
      </c>
      <c r="G9942" t="s">
        <v>20206</v>
      </c>
      <c r="H9942" t="s">
        <v>70</v>
      </c>
      <c r="I9942" t="s">
        <v>119</v>
      </c>
      <c r="J9942" t="s">
        <v>28</v>
      </c>
      <c r="K9942" t="s">
        <v>72</v>
      </c>
      <c r="L9942" t="s">
        <v>44</v>
      </c>
      <c r="M9942" t="s">
        <v>64</v>
      </c>
      <c r="N9942">
        <v>1</v>
      </c>
      <c r="O9942" t="s">
        <v>20077</v>
      </c>
      <c r="P9942" t="s">
        <v>216</v>
      </c>
      <c r="Q9942">
        <v>703987.53</v>
      </c>
      <c r="R9942" t="s">
        <v>34</v>
      </c>
      <c r="S9942" t="s">
        <v>56</v>
      </c>
      <c r="T9942" t="s">
        <v>56</v>
      </c>
      <c r="U9942" s="6">
        <v>4.4000000000000004</v>
      </c>
    </row>
    <row r="9943" spans="1:21" x14ac:dyDescent="0.25">
      <c r="A9943" t="s">
        <v>20078</v>
      </c>
      <c r="B9943" s="1">
        <v>45168</v>
      </c>
      <c r="C9943" t="s">
        <v>81</v>
      </c>
      <c r="D9943" t="s">
        <v>23</v>
      </c>
      <c r="E9943" t="s">
        <v>82</v>
      </c>
      <c r="F9943" t="s">
        <v>190</v>
      </c>
      <c r="G9943" t="s">
        <v>244</v>
      </c>
      <c r="H9943" t="s">
        <v>166</v>
      </c>
      <c r="I9943" t="s">
        <v>173</v>
      </c>
      <c r="J9943" t="s">
        <v>174</v>
      </c>
      <c r="K9943" t="s">
        <v>72</v>
      </c>
      <c r="L9943" t="s">
        <v>30</v>
      </c>
      <c r="M9943" t="s">
        <v>113</v>
      </c>
      <c r="N9943">
        <v>2</v>
      </c>
      <c r="O9943" t="s">
        <v>20079</v>
      </c>
      <c r="P9943" t="s">
        <v>410</v>
      </c>
      <c r="Q9943">
        <v>1245498.6100000001</v>
      </c>
      <c r="R9943" t="s">
        <v>48</v>
      </c>
      <c r="S9943" t="s">
        <v>56</v>
      </c>
      <c r="T9943" t="s">
        <v>35</v>
      </c>
      <c r="U9943" s="6">
        <v>4</v>
      </c>
    </row>
    <row r="9944" spans="1:21" x14ac:dyDescent="0.25">
      <c r="A9944" t="s">
        <v>20080</v>
      </c>
      <c r="B9944" s="1">
        <v>45146</v>
      </c>
      <c r="C9944" t="s">
        <v>98</v>
      </c>
      <c r="D9944" t="s">
        <v>23</v>
      </c>
      <c r="E9944" t="s">
        <v>103</v>
      </c>
      <c r="F9944" t="s">
        <v>58</v>
      </c>
      <c r="G9944" t="s">
        <v>20211</v>
      </c>
      <c r="H9944" t="s">
        <v>166</v>
      </c>
      <c r="I9944" t="s">
        <v>167</v>
      </c>
      <c r="J9944" t="s">
        <v>42</v>
      </c>
      <c r="K9944" t="s">
        <v>29</v>
      </c>
      <c r="L9944" t="s">
        <v>44</v>
      </c>
      <c r="M9944" t="s">
        <v>64</v>
      </c>
      <c r="N9944">
        <v>3</v>
      </c>
      <c r="O9944" t="s">
        <v>20081</v>
      </c>
      <c r="P9944" t="s">
        <v>426</v>
      </c>
      <c r="Q9944">
        <v>2397755.88</v>
      </c>
      <c r="R9944" t="s">
        <v>34</v>
      </c>
      <c r="S9944" t="s">
        <v>35</v>
      </c>
      <c r="T9944" t="s">
        <v>35</v>
      </c>
      <c r="U9944" s="6">
        <v>4.5</v>
      </c>
    </row>
    <row r="9945" spans="1:21" x14ac:dyDescent="0.25">
      <c r="A9945" t="s">
        <v>20082</v>
      </c>
      <c r="B9945" s="1">
        <v>45779</v>
      </c>
      <c r="C9945" t="s">
        <v>22</v>
      </c>
      <c r="D9945" t="s">
        <v>23</v>
      </c>
      <c r="E9945" t="s">
        <v>24</v>
      </c>
      <c r="F9945" t="s">
        <v>76</v>
      </c>
      <c r="G9945" t="s">
        <v>244</v>
      </c>
      <c r="H9945" t="s">
        <v>104</v>
      </c>
      <c r="I9945" t="s">
        <v>105</v>
      </c>
      <c r="J9945" t="s">
        <v>28</v>
      </c>
      <c r="K9945" t="s">
        <v>43</v>
      </c>
      <c r="L9945" t="s">
        <v>30</v>
      </c>
      <c r="M9945" t="s">
        <v>31</v>
      </c>
      <c r="N9945">
        <v>4</v>
      </c>
      <c r="O9945" t="s">
        <v>20083</v>
      </c>
      <c r="P9945" t="s">
        <v>516</v>
      </c>
      <c r="Q9945">
        <v>3260984.54</v>
      </c>
      <c r="R9945" t="s">
        <v>48</v>
      </c>
      <c r="S9945" t="s">
        <v>56</v>
      </c>
      <c r="T9945" t="s">
        <v>35</v>
      </c>
      <c r="U9945" s="6">
        <v>4.9000000000000004</v>
      </c>
    </row>
    <row r="9946" spans="1:21" x14ac:dyDescent="0.25">
      <c r="A9946" t="s">
        <v>20084</v>
      </c>
      <c r="B9946" s="1">
        <v>45906</v>
      </c>
      <c r="C9946" t="s">
        <v>81</v>
      </c>
      <c r="D9946" t="s">
        <v>23</v>
      </c>
      <c r="E9946" t="s">
        <v>82</v>
      </c>
      <c r="F9946" t="s">
        <v>58</v>
      </c>
      <c r="G9946" t="s">
        <v>20205</v>
      </c>
      <c r="H9946" t="s">
        <v>26</v>
      </c>
      <c r="I9946" t="s">
        <v>27</v>
      </c>
      <c r="J9946" t="s">
        <v>28</v>
      </c>
      <c r="K9946" t="s">
        <v>43</v>
      </c>
      <c r="L9946" t="s">
        <v>44</v>
      </c>
      <c r="M9946" t="s">
        <v>45</v>
      </c>
      <c r="N9946">
        <v>4</v>
      </c>
      <c r="O9946" t="s">
        <v>20085</v>
      </c>
      <c r="P9946" t="s">
        <v>454</v>
      </c>
      <c r="Q9946">
        <v>4462395.28</v>
      </c>
      <c r="R9946" t="s">
        <v>48</v>
      </c>
      <c r="S9946" t="s">
        <v>56</v>
      </c>
      <c r="T9946" t="s">
        <v>56</v>
      </c>
      <c r="U9946" s="6">
        <v>4.7</v>
      </c>
    </row>
    <row r="9947" spans="1:21" x14ac:dyDescent="0.25">
      <c r="A9947" t="s">
        <v>20086</v>
      </c>
      <c r="B9947" s="1">
        <v>45651</v>
      </c>
      <c r="C9947" t="s">
        <v>37</v>
      </c>
      <c r="D9947" t="s">
        <v>23</v>
      </c>
      <c r="E9947" t="s">
        <v>68</v>
      </c>
      <c r="F9947" t="s">
        <v>62</v>
      </c>
      <c r="G9947" t="s">
        <v>518</v>
      </c>
      <c r="H9947" t="s">
        <v>83</v>
      </c>
      <c r="I9947" t="s">
        <v>126</v>
      </c>
      <c r="J9947" t="s">
        <v>42</v>
      </c>
      <c r="K9947" t="s">
        <v>43</v>
      </c>
      <c r="L9947" t="s">
        <v>44</v>
      </c>
      <c r="M9947" t="s">
        <v>64</v>
      </c>
      <c r="N9947">
        <v>5</v>
      </c>
      <c r="O9947" t="s">
        <v>20087</v>
      </c>
      <c r="P9947" t="s">
        <v>101</v>
      </c>
      <c r="Q9947">
        <v>3536925.37</v>
      </c>
      <c r="R9947" t="s">
        <v>34</v>
      </c>
      <c r="S9947" t="s">
        <v>56</v>
      </c>
      <c r="T9947" t="s">
        <v>35</v>
      </c>
      <c r="U9947" s="6">
        <v>4.5</v>
      </c>
    </row>
    <row r="9948" spans="1:21" x14ac:dyDescent="0.25">
      <c r="A9948" t="s">
        <v>20088</v>
      </c>
      <c r="B9948" s="1">
        <v>45637</v>
      </c>
      <c r="C9948" t="s">
        <v>81</v>
      </c>
      <c r="D9948" t="s">
        <v>23</v>
      </c>
      <c r="E9948" t="s">
        <v>82</v>
      </c>
      <c r="F9948" t="s">
        <v>190</v>
      </c>
      <c r="G9948" t="s">
        <v>299</v>
      </c>
      <c r="H9948" t="s">
        <v>83</v>
      </c>
      <c r="I9948" t="s">
        <v>126</v>
      </c>
      <c r="J9948" t="s">
        <v>42</v>
      </c>
      <c r="K9948" t="s">
        <v>43</v>
      </c>
      <c r="L9948" t="s">
        <v>30</v>
      </c>
      <c r="M9948" t="s">
        <v>77</v>
      </c>
      <c r="N9948">
        <v>5</v>
      </c>
      <c r="O9948" t="s">
        <v>20089</v>
      </c>
      <c r="P9948" t="s">
        <v>426</v>
      </c>
      <c r="Q9948">
        <v>3840500.79</v>
      </c>
      <c r="R9948" t="s">
        <v>48</v>
      </c>
      <c r="S9948" t="s">
        <v>35</v>
      </c>
      <c r="T9948" t="s">
        <v>35</v>
      </c>
      <c r="U9948" s="6">
        <v>4.7</v>
      </c>
    </row>
    <row r="9949" spans="1:21" x14ac:dyDescent="0.25">
      <c r="A9949" t="s">
        <v>20090</v>
      </c>
      <c r="B9949" s="1">
        <v>45201</v>
      </c>
      <c r="C9949" t="s">
        <v>22</v>
      </c>
      <c r="D9949" t="s">
        <v>23</v>
      </c>
      <c r="E9949" t="s">
        <v>24</v>
      </c>
      <c r="F9949" t="s">
        <v>190</v>
      </c>
      <c r="G9949" t="s">
        <v>316</v>
      </c>
      <c r="H9949" t="s">
        <v>104</v>
      </c>
      <c r="I9949" t="s">
        <v>240</v>
      </c>
      <c r="J9949" t="s">
        <v>174</v>
      </c>
      <c r="K9949" t="s">
        <v>29</v>
      </c>
      <c r="L9949" t="s">
        <v>30</v>
      </c>
      <c r="M9949" t="s">
        <v>45</v>
      </c>
      <c r="N9949">
        <v>4</v>
      </c>
      <c r="O9949" t="s">
        <v>20091</v>
      </c>
      <c r="P9949" t="s">
        <v>219</v>
      </c>
      <c r="Q9949">
        <v>2581468.1</v>
      </c>
      <c r="R9949" t="s">
        <v>48</v>
      </c>
      <c r="S9949" t="s">
        <v>35</v>
      </c>
      <c r="T9949" t="s">
        <v>56</v>
      </c>
      <c r="U9949" s="6">
        <v>4.7</v>
      </c>
    </row>
    <row r="9950" spans="1:21" x14ac:dyDescent="0.25">
      <c r="A9950" t="s">
        <v>20092</v>
      </c>
      <c r="B9950" s="1">
        <v>45541</v>
      </c>
      <c r="C9950" t="s">
        <v>37</v>
      </c>
      <c r="D9950" t="s">
        <v>23</v>
      </c>
      <c r="E9950" t="s">
        <v>38</v>
      </c>
      <c r="F9950" t="s">
        <v>25</v>
      </c>
      <c r="G9950" t="s">
        <v>221</v>
      </c>
      <c r="H9950" t="s">
        <v>26</v>
      </c>
      <c r="I9950" t="s">
        <v>204</v>
      </c>
      <c r="J9950" t="s">
        <v>28</v>
      </c>
      <c r="K9950" t="s">
        <v>29</v>
      </c>
      <c r="L9950" t="s">
        <v>44</v>
      </c>
      <c r="M9950" t="s">
        <v>31</v>
      </c>
      <c r="N9950">
        <v>2</v>
      </c>
      <c r="O9950" t="s">
        <v>20093</v>
      </c>
      <c r="P9950" t="s">
        <v>516</v>
      </c>
      <c r="Q9950">
        <v>1863101.94</v>
      </c>
      <c r="R9950" t="s">
        <v>48</v>
      </c>
      <c r="S9950" t="s">
        <v>35</v>
      </c>
      <c r="T9950" t="s">
        <v>56</v>
      </c>
      <c r="U9950" s="6">
        <v>3.6</v>
      </c>
    </row>
    <row r="9951" spans="1:21" x14ac:dyDescent="0.25">
      <c r="A9951" t="s">
        <v>20094</v>
      </c>
      <c r="B9951" s="1">
        <v>45649</v>
      </c>
      <c r="C9951" t="s">
        <v>81</v>
      </c>
      <c r="D9951" t="s">
        <v>23</v>
      </c>
      <c r="E9951" t="s">
        <v>82</v>
      </c>
      <c r="F9951" t="s">
        <v>39</v>
      </c>
      <c r="G9951" t="s">
        <v>20215</v>
      </c>
      <c r="H9951" t="s">
        <v>83</v>
      </c>
      <c r="I9951" t="s">
        <v>84</v>
      </c>
      <c r="J9951" t="s">
        <v>42</v>
      </c>
      <c r="K9951" t="s">
        <v>72</v>
      </c>
      <c r="L9951" t="s">
        <v>30</v>
      </c>
      <c r="M9951" t="s">
        <v>113</v>
      </c>
      <c r="N9951">
        <v>3</v>
      </c>
      <c r="O9951" t="s">
        <v>20095</v>
      </c>
      <c r="P9951" t="s">
        <v>582</v>
      </c>
      <c r="Q9951">
        <v>2969757.09</v>
      </c>
      <c r="R9951" t="s">
        <v>34</v>
      </c>
      <c r="S9951" t="s">
        <v>35</v>
      </c>
      <c r="T9951" t="s">
        <v>35</v>
      </c>
      <c r="U9951" s="6">
        <v>4</v>
      </c>
    </row>
    <row r="9952" spans="1:21" x14ac:dyDescent="0.25">
      <c r="A9952" t="s">
        <v>20096</v>
      </c>
      <c r="B9952" s="1">
        <v>45745</v>
      </c>
      <c r="C9952" t="s">
        <v>37</v>
      </c>
      <c r="D9952" t="s">
        <v>23</v>
      </c>
      <c r="E9952" t="s">
        <v>38</v>
      </c>
      <c r="F9952" t="s">
        <v>25</v>
      </c>
      <c r="G9952" t="s">
        <v>20197</v>
      </c>
      <c r="H9952" t="s">
        <v>104</v>
      </c>
      <c r="I9952" t="s">
        <v>105</v>
      </c>
      <c r="J9952" t="s">
        <v>28</v>
      </c>
      <c r="K9952" t="s">
        <v>43</v>
      </c>
      <c r="L9952" t="s">
        <v>30</v>
      </c>
      <c r="M9952" t="s">
        <v>113</v>
      </c>
      <c r="N9952">
        <v>1</v>
      </c>
      <c r="O9952" t="s">
        <v>20097</v>
      </c>
      <c r="P9952" t="s">
        <v>405</v>
      </c>
      <c r="Q9952">
        <v>714763.8</v>
      </c>
      <c r="R9952" t="s">
        <v>34</v>
      </c>
      <c r="S9952" t="s">
        <v>56</v>
      </c>
      <c r="T9952" t="s">
        <v>56</v>
      </c>
      <c r="U9952" s="6">
        <v>4.0999999999999996</v>
      </c>
    </row>
    <row r="9953" spans="1:21" x14ac:dyDescent="0.25">
      <c r="A9953" t="s">
        <v>20098</v>
      </c>
      <c r="B9953" s="1">
        <v>45004</v>
      </c>
      <c r="C9953" t="s">
        <v>37</v>
      </c>
      <c r="D9953" t="s">
        <v>23</v>
      </c>
      <c r="E9953" t="s">
        <v>68</v>
      </c>
      <c r="F9953" t="s">
        <v>69</v>
      </c>
      <c r="G9953" t="s">
        <v>20210</v>
      </c>
      <c r="H9953" t="s">
        <v>83</v>
      </c>
      <c r="I9953" t="s">
        <v>126</v>
      </c>
      <c r="J9953" t="s">
        <v>42</v>
      </c>
      <c r="K9953" t="s">
        <v>72</v>
      </c>
      <c r="L9953" t="s">
        <v>44</v>
      </c>
      <c r="M9953" t="s">
        <v>64</v>
      </c>
      <c r="N9953">
        <v>5</v>
      </c>
      <c r="O9953" t="s">
        <v>20099</v>
      </c>
      <c r="P9953" t="s">
        <v>33</v>
      </c>
      <c r="Q9953">
        <v>3562306.26</v>
      </c>
      <c r="R9953" t="s">
        <v>48</v>
      </c>
      <c r="S9953" t="s">
        <v>56</v>
      </c>
      <c r="T9953" t="s">
        <v>35</v>
      </c>
      <c r="U9953" s="6">
        <v>3.9</v>
      </c>
    </row>
    <row r="9954" spans="1:21" x14ac:dyDescent="0.25">
      <c r="A9954" t="s">
        <v>20100</v>
      </c>
      <c r="B9954" s="1">
        <v>45859</v>
      </c>
      <c r="C9954" t="s">
        <v>50</v>
      </c>
      <c r="D9954" t="s">
        <v>23</v>
      </c>
      <c r="E9954" t="s">
        <v>130</v>
      </c>
      <c r="F9954" t="s">
        <v>25</v>
      </c>
      <c r="G9954" t="s">
        <v>150</v>
      </c>
      <c r="H9954" t="s">
        <v>166</v>
      </c>
      <c r="I9954" t="s">
        <v>173</v>
      </c>
      <c r="J9954" t="s">
        <v>174</v>
      </c>
      <c r="K9954" t="s">
        <v>72</v>
      </c>
      <c r="L9954" t="s">
        <v>30</v>
      </c>
      <c r="M9954" t="s">
        <v>77</v>
      </c>
      <c r="N9954">
        <v>2</v>
      </c>
      <c r="O9954" t="s">
        <v>20101</v>
      </c>
      <c r="P9954" t="s">
        <v>309</v>
      </c>
      <c r="Q9954">
        <v>1285608.1000000001</v>
      </c>
      <c r="R9954" t="s">
        <v>34</v>
      </c>
      <c r="S9954" t="s">
        <v>56</v>
      </c>
      <c r="T9954" t="s">
        <v>35</v>
      </c>
      <c r="U9954" s="6">
        <v>4.5</v>
      </c>
    </row>
    <row r="9955" spans="1:21" x14ac:dyDescent="0.25">
      <c r="A9955" t="s">
        <v>20102</v>
      </c>
      <c r="B9955" s="1">
        <v>45071</v>
      </c>
      <c r="C9955" t="s">
        <v>22</v>
      </c>
      <c r="D9955" t="s">
        <v>23</v>
      </c>
      <c r="E9955" t="s">
        <v>24</v>
      </c>
      <c r="F9955" t="s">
        <v>76</v>
      </c>
      <c r="G9955" t="s">
        <v>146</v>
      </c>
      <c r="H9955" t="s">
        <v>83</v>
      </c>
      <c r="I9955" t="s">
        <v>126</v>
      </c>
      <c r="J9955" t="s">
        <v>42</v>
      </c>
      <c r="K9955" t="s">
        <v>72</v>
      </c>
      <c r="L9955" t="s">
        <v>44</v>
      </c>
      <c r="M9955" t="s">
        <v>53</v>
      </c>
      <c r="N9955">
        <v>5</v>
      </c>
      <c r="O9955" t="s">
        <v>20103</v>
      </c>
      <c r="P9955" t="s">
        <v>192</v>
      </c>
      <c r="Q9955">
        <v>4018049.2</v>
      </c>
      <c r="R9955" t="s">
        <v>48</v>
      </c>
      <c r="S9955" t="s">
        <v>35</v>
      </c>
      <c r="T9955" t="s">
        <v>35</v>
      </c>
      <c r="U9955" s="6">
        <v>4</v>
      </c>
    </row>
    <row r="9956" spans="1:21" x14ac:dyDescent="0.25">
      <c r="A9956" t="s">
        <v>20104</v>
      </c>
      <c r="B9956" s="1">
        <v>45625</v>
      </c>
      <c r="C9956" t="s">
        <v>81</v>
      </c>
      <c r="D9956" t="s">
        <v>23</v>
      </c>
      <c r="E9956" t="s">
        <v>82</v>
      </c>
      <c r="F9956" t="s">
        <v>76</v>
      </c>
      <c r="G9956" t="s">
        <v>165</v>
      </c>
      <c r="H9956" t="s">
        <v>26</v>
      </c>
      <c r="I9956" t="s">
        <v>253</v>
      </c>
      <c r="J9956" t="s">
        <v>42</v>
      </c>
      <c r="K9956" t="s">
        <v>29</v>
      </c>
      <c r="L9956" t="s">
        <v>30</v>
      </c>
      <c r="M9956" t="s">
        <v>45</v>
      </c>
      <c r="N9956">
        <v>4</v>
      </c>
      <c r="O9956" t="s">
        <v>20105</v>
      </c>
      <c r="P9956" t="s">
        <v>261</v>
      </c>
      <c r="Q9956">
        <v>3207744.84</v>
      </c>
      <c r="R9956" t="s">
        <v>48</v>
      </c>
      <c r="S9956" t="s">
        <v>35</v>
      </c>
      <c r="T9956" t="s">
        <v>56</v>
      </c>
      <c r="U9956" s="6">
        <v>3.6</v>
      </c>
    </row>
    <row r="9957" spans="1:21" x14ac:dyDescent="0.25">
      <c r="A9957" t="s">
        <v>20106</v>
      </c>
      <c r="B9957" s="1">
        <v>45739</v>
      </c>
      <c r="C9957" t="s">
        <v>22</v>
      </c>
      <c r="D9957" t="s">
        <v>23</v>
      </c>
      <c r="E9957" t="s">
        <v>24</v>
      </c>
      <c r="F9957" t="s">
        <v>190</v>
      </c>
      <c r="G9957" t="s">
        <v>299</v>
      </c>
      <c r="H9957" t="s">
        <v>104</v>
      </c>
      <c r="I9957" t="s">
        <v>105</v>
      </c>
      <c r="J9957" t="s">
        <v>28</v>
      </c>
      <c r="K9957" t="s">
        <v>43</v>
      </c>
      <c r="L9957" t="s">
        <v>44</v>
      </c>
      <c r="M9957" t="s">
        <v>113</v>
      </c>
      <c r="N9957">
        <v>1</v>
      </c>
      <c r="O9957" t="s">
        <v>20107</v>
      </c>
      <c r="P9957" t="s">
        <v>656</v>
      </c>
      <c r="Q9957">
        <v>863067.99</v>
      </c>
      <c r="R9957" t="s">
        <v>34</v>
      </c>
      <c r="S9957" t="s">
        <v>56</v>
      </c>
      <c r="T9957" t="s">
        <v>35</v>
      </c>
      <c r="U9957" s="6">
        <v>4.5</v>
      </c>
    </row>
    <row r="9958" spans="1:21" x14ac:dyDescent="0.25">
      <c r="A9958" t="s">
        <v>20108</v>
      </c>
      <c r="B9958" s="1">
        <v>45314</v>
      </c>
      <c r="C9958" t="s">
        <v>81</v>
      </c>
      <c r="D9958" t="s">
        <v>23</v>
      </c>
      <c r="E9958" t="s">
        <v>82</v>
      </c>
      <c r="F9958" t="s">
        <v>69</v>
      </c>
      <c r="G9958" t="s">
        <v>474</v>
      </c>
      <c r="H9958" t="s">
        <v>70</v>
      </c>
      <c r="I9958" t="s">
        <v>119</v>
      </c>
      <c r="J9958" t="s">
        <v>28</v>
      </c>
      <c r="K9958" t="s">
        <v>29</v>
      </c>
      <c r="L9958" t="s">
        <v>44</v>
      </c>
      <c r="M9958" t="s">
        <v>64</v>
      </c>
      <c r="N9958">
        <v>4</v>
      </c>
      <c r="O9958" t="s">
        <v>20109</v>
      </c>
      <c r="P9958" t="s">
        <v>493</v>
      </c>
      <c r="Q9958">
        <v>2632577.79</v>
      </c>
      <c r="R9958" t="s">
        <v>34</v>
      </c>
      <c r="S9958" t="s">
        <v>56</v>
      </c>
      <c r="T9958" t="s">
        <v>35</v>
      </c>
      <c r="U9958" s="6">
        <v>3.7</v>
      </c>
    </row>
    <row r="9959" spans="1:21" x14ac:dyDescent="0.25">
      <c r="A9959" t="s">
        <v>20110</v>
      </c>
      <c r="B9959" s="1">
        <v>45098</v>
      </c>
      <c r="C9959" t="s">
        <v>50</v>
      </c>
      <c r="D9959" t="s">
        <v>23</v>
      </c>
      <c r="E9959" t="s">
        <v>51</v>
      </c>
      <c r="F9959" t="s">
        <v>25</v>
      </c>
      <c r="G9959" t="s">
        <v>20198</v>
      </c>
      <c r="H9959" t="s">
        <v>104</v>
      </c>
      <c r="I9959" t="s">
        <v>240</v>
      </c>
      <c r="J9959" t="s">
        <v>174</v>
      </c>
      <c r="K9959" t="s">
        <v>43</v>
      </c>
      <c r="L9959" t="s">
        <v>44</v>
      </c>
      <c r="M9959" t="s">
        <v>77</v>
      </c>
      <c r="N9959">
        <v>1</v>
      </c>
      <c r="O9959" t="s">
        <v>20111</v>
      </c>
      <c r="P9959" t="s">
        <v>96</v>
      </c>
      <c r="Q9959">
        <v>671640.84</v>
      </c>
      <c r="R9959" t="s">
        <v>34</v>
      </c>
      <c r="S9959" t="s">
        <v>56</v>
      </c>
      <c r="T9959" t="s">
        <v>56</v>
      </c>
      <c r="U9959" s="6">
        <v>4.9000000000000004</v>
      </c>
    </row>
    <row r="9960" spans="1:21" x14ac:dyDescent="0.25">
      <c r="A9960" t="s">
        <v>20112</v>
      </c>
      <c r="B9960" s="1">
        <v>45756</v>
      </c>
      <c r="C9960" t="s">
        <v>81</v>
      </c>
      <c r="D9960" t="s">
        <v>23</v>
      </c>
      <c r="E9960" t="s">
        <v>82</v>
      </c>
      <c r="F9960" t="s">
        <v>190</v>
      </c>
      <c r="G9960" t="s">
        <v>142</v>
      </c>
      <c r="H9960" t="s">
        <v>104</v>
      </c>
      <c r="I9960" t="s">
        <v>105</v>
      </c>
      <c r="J9960" t="s">
        <v>28</v>
      </c>
      <c r="K9960" t="s">
        <v>29</v>
      </c>
      <c r="L9960" t="s">
        <v>30</v>
      </c>
      <c r="M9960" t="s">
        <v>77</v>
      </c>
      <c r="N9960">
        <v>2</v>
      </c>
      <c r="O9960" t="s">
        <v>20113</v>
      </c>
      <c r="P9960" t="s">
        <v>66</v>
      </c>
      <c r="Q9960">
        <v>1602205</v>
      </c>
      <c r="R9960" t="s">
        <v>34</v>
      </c>
      <c r="S9960" t="s">
        <v>56</v>
      </c>
      <c r="T9960" t="s">
        <v>35</v>
      </c>
      <c r="U9960" s="6">
        <v>5</v>
      </c>
    </row>
    <row r="9961" spans="1:21" x14ac:dyDescent="0.25">
      <c r="A9961" t="s">
        <v>20114</v>
      </c>
      <c r="B9961" s="1">
        <v>45187</v>
      </c>
      <c r="C9961" t="s">
        <v>37</v>
      </c>
      <c r="D9961" t="s">
        <v>23</v>
      </c>
      <c r="E9961" t="s">
        <v>38</v>
      </c>
      <c r="F9961" t="s">
        <v>69</v>
      </c>
      <c r="G9961" t="s">
        <v>474</v>
      </c>
      <c r="H9961" t="s">
        <v>166</v>
      </c>
      <c r="I9961" t="s">
        <v>173</v>
      </c>
      <c r="J9961" t="s">
        <v>174</v>
      </c>
      <c r="K9961" t="s">
        <v>72</v>
      </c>
      <c r="L9961" t="s">
        <v>30</v>
      </c>
      <c r="M9961" t="s">
        <v>53</v>
      </c>
      <c r="N9961">
        <v>1</v>
      </c>
      <c r="O9961" t="s">
        <v>20115</v>
      </c>
      <c r="P9961" t="s">
        <v>641</v>
      </c>
      <c r="Q9961">
        <v>562364.97</v>
      </c>
      <c r="R9961" t="s">
        <v>48</v>
      </c>
      <c r="S9961" t="s">
        <v>35</v>
      </c>
      <c r="T9961" t="s">
        <v>56</v>
      </c>
      <c r="U9961" s="6">
        <v>4.4000000000000004</v>
      </c>
    </row>
    <row r="9962" spans="1:21" x14ac:dyDescent="0.25">
      <c r="A9962" t="s">
        <v>20116</v>
      </c>
      <c r="B9962" s="1">
        <v>45260</v>
      </c>
      <c r="C9962" t="s">
        <v>37</v>
      </c>
      <c r="D9962" t="s">
        <v>23</v>
      </c>
      <c r="E9962" t="s">
        <v>38</v>
      </c>
      <c r="F9962" t="s">
        <v>58</v>
      </c>
      <c r="G9962" t="s">
        <v>20201</v>
      </c>
      <c r="H9962" t="s">
        <v>104</v>
      </c>
      <c r="I9962" t="s">
        <v>105</v>
      </c>
      <c r="J9962" t="s">
        <v>28</v>
      </c>
      <c r="K9962" t="s">
        <v>29</v>
      </c>
      <c r="L9962" t="s">
        <v>30</v>
      </c>
      <c r="M9962" t="s">
        <v>113</v>
      </c>
      <c r="N9962">
        <v>4</v>
      </c>
      <c r="O9962" t="s">
        <v>20117</v>
      </c>
      <c r="P9962" t="s">
        <v>238</v>
      </c>
      <c r="Q9962">
        <v>3508694.68</v>
      </c>
      <c r="R9962" t="s">
        <v>34</v>
      </c>
      <c r="S9962" t="s">
        <v>35</v>
      </c>
      <c r="T9962" t="s">
        <v>35</v>
      </c>
      <c r="U9962" s="6">
        <v>4</v>
      </c>
    </row>
    <row r="9963" spans="1:21" x14ac:dyDescent="0.25">
      <c r="A9963" t="s">
        <v>20118</v>
      </c>
      <c r="B9963" s="1">
        <v>45405</v>
      </c>
      <c r="C9963" t="s">
        <v>50</v>
      </c>
      <c r="D9963" t="s">
        <v>23</v>
      </c>
      <c r="E9963" t="s">
        <v>130</v>
      </c>
      <c r="F9963" t="s">
        <v>76</v>
      </c>
      <c r="G9963" t="s">
        <v>343</v>
      </c>
      <c r="H9963" t="s">
        <v>70</v>
      </c>
      <c r="I9963" t="s">
        <v>71</v>
      </c>
      <c r="J9963" t="s">
        <v>28</v>
      </c>
      <c r="K9963" t="s">
        <v>29</v>
      </c>
      <c r="L9963" t="s">
        <v>30</v>
      </c>
      <c r="M9963" t="s">
        <v>45</v>
      </c>
      <c r="N9963">
        <v>3</v>
      </c>
      <c r="O9963" t="s">
        <v>20119</v>
      </c>
      <c r="P9963" t="s">
        <v>79</v>
      </c>
      <c r="Q9963">
        <v>2790566.47</v>
      </c>
      <c r="R9963" t="s">
        <v>34</v>
      </c>
      <c r="S9963" t="s">
        <v>35</v>
      </c>
      <c r="T9963" t="s">
        <v>35</v>
      </c>
      <c r="U9963" s="6">
        <v>4.5999999999999996</v>
      </c>
    </row>
    <row r="9964" spans="1:21" x14ac:dyDescent="0.25">
      <c r="A9964" t="s">
        <v>20120</v>
      </c>
      <c r="B9964" s="1">
        <v>45081</v>
      </c>
      <c r="C9964" t="s">
        <v>81</v>
      </c>
      <c r="D9964" t="s">
        <v>23</v>
      </c>
      <c r="E9964" t="s">
        <v>82</v>
      </c>
      <c r="F9964" t="s">
        <v>39</v>
      </c>
      <c r="G9964" t="s">
        <v>203</v>
      </c>
      <c r="H9964" t="s">
        <v>40</v>
      </c>
      <c r="I9964" t="s">
        <v>63</v>
      </c>
      <c r="J9964" t="s">
        <v>42</v>
      </c>
      <c r="K9964" t="s">
        <v>72</v>
      </c>
      <c r="L9964" t="s">
        <v>30</v>
      </c>
      <c r="M9964" t="s">
        <v>64</v>
      </c>
      <c r="N9964">
        <v>1</v>
      </c>
      <c r="O9964" t="s">
        <v>20121</v>
      </c>
      <c r="P9964" t="s">
        <v>66</v>
      </c>
      <c r="Q9964">
        <v>843033.29</v>
      </c>
      <c r="R9964" t="s">
        <v>48</v>
      </c>
      <c r="S9964" t="s">
        <v>35</v>
      </c>
      <c r="T9964" t="s">
        <v>56</v>
      </c>
      <c r="U9964" s="6">
        <v>3.8</v>
      </c>
    </row>
    <row r="9965" spans="1:21" x14ac:dyDescent="0.25">
      <c r="A9965" t="s">
        <v>20122</v>
      </c>
      <c r="B9965" s="1">
        <v>44958</v>
      </c>
      <c r="C9965" t="s">
        <v>81</v>
      </c>
      <c r="D9965" t="s">
        <v>23</v>
      </c>
      <c r="E9965" t="s">
        <v>82</v>
      </c>
      <c r="F9965" t="s">
        <v>62</v>
      </c>
      <c r="G9965" t="s">
        <v>252</v>
      </c>
      <c r="H9965" t="s">
        <v>104</v>
      </c>
      <c r="I9965" t="s">
        <v>240</v>
      </c>
      <c r="J9965" t="s">
        <v>174</v>
      </c>
      <c r="K9965" t="s">
        <v>72</v>
      </c>
      <c r="L9965" t="s">
        <v>30</v>
      </c>
      <c r="M9965" t="s">
        <v>64</v>
      </c>
      <c r="N9965">
        <v>1</v>
      </c>
      <c r="O9965" t="s">
        <v>20123</v>
      </c>
      <c r="P9965" t="s">
        <v>656</v>
      </c>
      <c r="Q9965">
        <v>670637.78</v>
      </c>
      <c r="R9965" t="s">
        <v>48</v>
      </c>
      <c r="S9965" t="s">
        <v>35</v>
      </c>
      <c r="T9965" t="s">
        <v>35</v>
      </c>
      <c r="U9965" s="6">
        <v>3.6</v>
      </c>
    </row>
    <row r="9966" spans="1:21" x14ac:dyDescent="0.25">
      <c r="A9966" t="s">
        <v>20124</v>
      </c>
      <c r="B9966" s="1">
        <v>45345</v>
      </c>
      <c r="C9966" t="s">
        <v>98</v>
      </c>
      <c r="D9966" t="s">
        <v>23</v>
      </c>
      <c r="E9966" t="s">
        <v>103</v>
      </c>
      <c r="F9966" t="s">
        <v>76</v>
      </c>
      <c r="G9966" t="s">
        <v>299</v>
      </c>
      <c r="H9966" t="s">
        <v>83</v>
      </c>
      <c r="I9966" t="s">
        <v>84</v>
      </c>
      <c r="J9966" t="s">
        <v>42</v>
      </c>
      <c r="K9966" t="s">
        <v>29</v>
      </c>
      <c r="L9966" t="s">
        <v>30</v>
      </c>
      <c r="M9966" t="s">
        <v>31</v>
      </c>
      <c r="N9966">
        <v>2</v>
      </c>
      <c r="O9966" t="s">
        <v>20125</v>
      </c>
      <c r="P9966" t="s">
        <v>74</v>
      </c>
      <c r="Q9966">
        <v>1988851.81</v>
      </c>
      <c r="R9966" t="s">
        <v>34</v>
      </c>
      <c r="S9966" t="s">
        <v>56</v>
      </c>
      <c r="T9966" t="s">
        <v>35</v>
      </c>
      <c r="U9966" s="6">
        <v>4.0999999999999996</v>
      </c>
    </row>
    <row r="9967" spans="1:21" x14ac:dyDescent="0.25">
      <c r="A9967" t="s">
        <v>20126</v>
      </c>
      <c r="B9967" s="1">
        <v>45814</v>
      </c>
      <c r="C9967" t="s">
        <v>81</v>
      </c>
      <c r="D9967" t="s">
        <v>23</v>
      </c>
      <c r="E9967" t="s">
        <v>82</v>
      </c>
      <c r="F9967" t="s">
        <v>190</v>
      </c>
      <c r="G9967" t="s">
        <v>20206</v>
      </c>
      <c r="H9967" t="s">
        <v>26</v>
      </c>
      <c r="I9967" t="s">
        <v>52</v>
      </c>
      <c r="J9967" t="s">
        <v>28</v>
      </c>
      <c r="K9967" t="s">
        <v>29</v>
      </c>
      <c r="L9967" t="s">
        <v>30</v>
      </c>
      <c r="M9967" t="s">
        <v>64</v>
      </c>
      <c r="N9967">
        <v>1</v>
      </c>
      <c r="O9967" t="s">
        <v>20127</v>
      </c>
      <c r="P9967" t="s">
        <v>117</v>
      </c>
      <c r="Q9967">
        <v>737305.21</v>
      </c>
      <c r="R9967" t="s">
        <v>34</v>
      </c>
      <c r="S9967" t="s">
        <v>56</v>
      </c>
      <c r="T9967" t="s">
        <v>56</v>
      </c>
      <c r="U9967" s="6">
        <v>4.3</v>
      </c>
    </row>
    <row r="9968" spans="1:21" x14ac:dyDescent="0.25">
      <c r="A9968" t="s">
        <v>20128</v>
      </c>
      <c r="B9968" s="1">
        <v>45636</v>
      </c>
      <c r="C9968" t="s">
        <v>88</v>
      </c>
      <c r="D9968" t="s">
        <v>23</v>
      </c>
      <c r="E9968" t="s">
        <v>112</v>
      </c>
      <c r="F9968" t="s">
        <v>90</v>
      </c>
      <c r="G9968" t="s">
        <v>203</v>
      </c>
      <c r="H9968" t="s">
        <v>40</v>
      </c>
      <c r="I9968" t="s">
        <v>63</v>
      </c>
      <c r="J9968" t="s">
        <v>42</v>
      </c>
      <c r="K9968" t="s">
        <v>43</v>
      </c>
      <c r="L9968" t="s">
        <v>30</v>
      </c>
      <c r="M9968" t="s">
        <v>77</v>
      </c>
      <c r="N9968">
        <v>3</v>
      </c>
      <c r="O9968" t="s">
        <v>20129</v>
      </c>
      <c r="P9968" t="s">
        <v>242</v>
      </c>
      <c r="Q9968">
        <v>2469412.2799999998</v>
      </c>
      <c r="R9968" t="s">
        <v>48</v>
      </c>
      <c r="S9968" t="s">
        <v>56</v>
      </c>
      <c r="T9968" t="s">
        <v>35</v>
      </c>
      <c r="U9968" s="6">
        <v>3.7</v>
      </c>
    </row>
    <row r="9969" spans="1:21" x14ac:dyDescent="0.25">
      <c r="A9969" t="s">
        <v>20130</v>
      </c>
      <c r="B9969" s="1">
        <v>44951</v>
      </c>
      <c r="C9969" t="s">
        <v>98</v>
      </c>
      <c r="D9969" t="s">
        <v>23</v>
      </c>
      <c r="E9969" t="s">
        <v>99</v>
      </c>
      <c r="F9969" t="s">
        <v>25</v>
      </c>
      <c r="G9969" t="s">
        <v>20199</v>
      </c>
      <c r="H9969" t="s">
        <v>104</v>
      </c>
      <c r="I9969" t="s">
        <v>240</v>
      </c>
      <c r="J9969" t="s">
        <v>174</v>
      </c>
      <c r="K9969" t="s">
        <v>29</v>
      </c>
      <c r="L9969" t="s">
        <v>30</v>
      </c>
      <c r="M9969" t="s">
        <v>113</v>
      </c>
      <c r="N9969">
        <v>2</v>
      </c>
      <c r="O9969" t="s">
        <v>20131</v>
      </c>
      <c r="P9969" t="s">
        <v>255</v>
      </c>
      <c r="Q9969">
        <v>1304195.75</v>
      </c>
      <c r="R9969" t="s">
        <v>48</v>
      </c>
      <c r="S9969" t="s">
        <v>35</v>
      </c>
      <c r="T9969" t="s">
        <v>35</v>
      </c>
      <c r="U9969" s="6">
        <v>4.2</v>
      </c>
    </row>
    <row r="9970" spans="1:21" x14ac:dyDescent="0.25">
      <c r="A9970" t="s">
        <v>20132</v>
      </c>
      <c r="B9970" s="1">
        <v>45112</v>
      </c>
      <c r="C9970" t="s">
        <v>37</v>
      </c>
      <c r="D9970" t="s">
        <v>23</v>
      </c>
      <c r="E9970" t="s">
        <v>38</v>
      </c>
      <c r="F9970" t="s">
        <v>90</v>
      </c>
      <c r="G9970" t="s">
        <v>20199</v>
      </c>
      <c r="H9970" t="s">
        <v>26</v>
      </c>
      <c r="I9970" t="s">
        <v>151</v>
      </c>
      <c r="J9970" t="s">
        <v>42</v>
      </c>
      <c r="K9970" t="s">
        <v>29</v>
      </c>
      <c r="L9970" t="s">
        <v>30</v>
      </c>
      <c r="M9970" t="s">
        <v>113</v>
      </c>
      <c r="N9970">
        <v>4</v>
      </c>
      <c r="O9970" t="s">
        <v>20133</v>
      </c>
      <c r="P9970" t="s">
        <v>140</v>
      </c>
      <c r="Q9970">
        <v>4172478.21</v>
      </c>
      <c r="R9970" t="s">
        <v>34</v>
      </c>
      <c r="S9970" t="s">
        <v>56</v>
      </c>
      <c r="T9970" t="s">
        <v>35</v>
      </c>
      <c r="U9970" s="6">
        <v>4.2</v>
      </c>
    </row>
    <row r="9971" spans="1:21" x14ac:dyDescent="0.25">
      <c r="A9971" t="s">
        <v>20134</v>
      </c>
      <c r="B9971" s="1">
        <v>45891</v>
      </c>
      <c r="C9971" t="s">
        <v>88</v>
      </c>
      <c r="D9971" t="s">
        <v>23</v>
      </c>
      <c r="E9971" t="s">
        <v>89</v>
      </c>
      <c r="F9971" t="s">
        <v>39</v>
      </c>
      <c r="G9971" t="s">
        <v>20197</v>
      </c>
      <c r="H9971" t="s">
        <v>83</v>
      </c>
      <c r="I9971" t="s">
        <v>84</v>
      </c>
      <c r="J9971" t="s">
        <v>42</v>
      </c>
      <c r="K9971" t="s">
        <v>29</v>
      </c>
      <c r="L9971" t="s">
        <v>30</v>
      </c>
      <c r="M9971" t="s">
        <v>45</v>
      </c>
      <c r="N9971">
        <v>5</v>
      </c>
      <c r="O9971" t="s">
        <v>20135</v>
      </c>
      <c r="P9971" t="s">
        <v>216</v>
      </c>
      <c r="Q9971">
        <v>4347008.72</v>
      </c>
      <c r="R9971" t="s">
        <v>34</v>
      </c>
      <c r="S9971" t="s">
        <v>35</v>
      </c>
      <c r="T9971" t="s">
        <v>35</v>
      </c>
      <c r="U9971" s="6">
        <v>3.8</v>
      </c>
    </row>
    <row r="9972" spans="1:21" x14ac:dyDescent="0.25">
      <c r="A9972" t="s">
        <v>20136</v>
      </c>
      <c r="B9972" s="1">
        <v>45568</v>
      </c>
      <c r="C9972" t="s">
        <v>50</v>
      </c>
      <c r="D9972" t="s">
        <v>23</v>
      </c>
      <c r="E9972" t="s">
        <v>130</v>
      </c>
      <c r="F9972" t="s">
        <v>62</v>
      </c>
      <c r="G9972" t="s">
        <v>365</v>
      </c>
      <c r="H9972" t="s">
        <v>104</v>
      </c>
      <c r="I9972" t="s">
        <v>138</v>
      </c>
      <c r="J9972" t="s">
        <v>42</v>
      </c>
      <c r="K9972" t="s">
        <v>43</v>
      </c>
      <c r="L9972" t="s">
        <v>44</v>
      </c>
      <c r="M9972" t="s">
        <v>77</v>
      </c>
      <c r="N9972">
        <v>2</v>
      </c>
      <c r="O9972" t="s">
        <v>20137</v>
      </c>
      <c r="P9972" t="s">
        <v>169</v>
      </c>
      <c r="Q9972">
        <v>2030622.29</v>
      </c>
      <c r="R9972" t="s">
        <v>34</v>
      </c>
      <c r="S9972" t="s">
        <v>56</v>
      </c>
      <c r="T9972" t="s">
        <v>35</v>
      </c>
      <c r="U9972" s="6">
        <v>4</v>
      </c>
    </row>
    <row r="9973" spans="1:21" x14ac:dyDescent="0.25">
      <c r="A9973" t="s">
        <v>20138</v>
      </c>
      <c r="B9973" s="1">
        <v>45498</v>
      </c>
      <c r="C9973" t="s">
        <v>50</v>
      </c>
      <c r="D9973" t="s">
        <v>23</v>
      </c>
      <c r="E9973" t="s">
        <v>130</v>
      </c>
      <c r="F9973" t="s">
        <v>76</v>
      </c>
      <c r="G9973" t="s">
        <v>20201</v>
      </c>
      <c r="H9973" t="s">
        <v>26</v>
      </c>
      <c r="I9973" t="s">
        <v>27</v>
      </c>
      <c r="J9973" t="s">
        <v>28</v>
      </c>
      <c r="K9973" t="s">
        <v>29</v>
      </c>
      <c r="L9973" t="s">
        <v>30</v>
      </c>
      <c r="M9973" t="s">
        <v>31</v>
      </c>
      <c r="N9973">
        <v>5</v>
      </c>
      <c r="O9973" t="s">
        <v>20139</v>
      </c>
      <c r="P9973" t="s">
        <v>840</v>
      </c>
      <c r="Q9973">
        <v>6484527.0300000003</v>
      </c>
      <c r="R9973" t="s">
        <v>48</v>
      </c>
      <c r="S9973" t="s">
        <v>35</v>
      </c>
      <c r="T9973" t="s">
        <v>35</v>
      </c>
      <c r="U9973" s="6">
        <v>4.5</v>
      </c>
    </row>
    <row r="9974" spans="1:21" x14ac:dyDescent="0.25">
      <c r="A9974" t="s">
        <v>20140</v>
      </c>
      <c r="B9974" s="1">
        <v>45863</v>
      </c>
      <c r="C9974" t="s">
        <v>98</v>
      </c>
      <c r="D9974" t="s">
        <v>23</v>
      </c>
      <c r="E9974" t="s">
        <v>99</v>
      </c>
      <c r="F9974" t="s">
        <v>90</v>
      </c>
      <c r="G9974" t="s">
        <v>20207</v>
      </c>
      <c r="H9974" t="s">
        <v>104</v>
      </c>
      <c r="I9974" t="s">
        <v>240</v>
      </c>
      <c r="J9974" t="s">
        <v>174</v>
      </c>
      <c r="K9974" t="s">
        <v>43</v>
      </c>
      <c r="L9974" t="s">
        <v>44</v>
      </c>
      <c r="M9974" t="s">
        <v>53</v>
      </c>
      <c r="N9974">
        <v>4</v>
      </c>
      <c r="O9974" t="s">
        <v>20141</v>
      </c>
      <c r="P9974" t="s">
        <v>86</v>
      </c>
      <c r="Q9974">
        <v>2620048.4300000002</v>
      </c>
      <c r="R9974" t="s">
        <v>48</v>
      </c>
      <c r="S9974" t="s">
        <v>35</v>
      </c>
      <c r="T9974" t="s">
        <v>35</v>
      </c>
      <c r="U9974" s="6">
        <v>4.5999999999999996</v>
      </c>
    </row>
    <row r="9975" spans="1:21" x14ac:dyDescent="0.25">
      <c r="A9975" t="s">
        <v>20142</v>
      </c>
      <c r="B9975" s="1">
        <v>45654</v>
      </c>
      <c r="C9975" t="s">
        <v>22</v>
      </c>
      <c r="D9975" t="s">
        <v>23</v>
      </c>
      <c r="E9975" t="s">
        <v>24</v>
      </c>
      <c r="F9975" t="s">
        <v>58</v>
      </c>
      <c r="G9975" t="s">
        <v>20214</v>
      </c>
      <c r="H9975" t="s">
        <v>70</v>
      </c>
      <c r="I9975" t="s">
        <v>71</v>
      </c>
      <c r="J9975" t="s">
        <v>28</v>
      </c>
      <c r="K9975" t="s">
        <v>43</v>
      </c>
      <c r="L9975" t="s">
        <v>44</v>
      </c>
      <c r="M9975" t="s">
        <v>45</v>
      </c>
      <c r="N9975">
        <v>1</v>
      </c>
      <c r="O9975" t="s">
        <v>20143</v>
      </c>
      <c r="P9975" t="s">
        <v>610</v>
      </c>
      <c r="Q9975">
        <v>866897.07</v>
      </c>
      <c r="R9975" t="s">
        <v>34</v>
      </c>
      <c r="S9975" t="s">
        <v>56</v>
      </c>
      <c r="T9975" t="s">
        <v>35</v>
      </c>
      <c r="U9975" s="6">
        <v>4.2</v>
      </c>
    </row>
    <row r="9976" spans="1:21" x14ac:dyDescent="0.25">
      <c r="A9976" t="s">
        <v>20144</v>
      </c>
      <c r="B9976" s="1">
        <v>45633</v>
      </c>
      <c r="C9976" t="s">
        <v>98</v>
      </c>
      <c r="D9976" t="s">
        <v>23</v>
      </c>
      <c r="E9976" t="s">
        <v>103</v>
      </c>
      <c r="F9976" t="s">
        <v>39</v>
      </c>
      <c r="G9976" t="s">
        <v>316</v>
      </c>
      <c r="H9976" t="s">
        <v>166</v>
      </c>
      <c r="I9976" t="s">
        <v>173</v>
      </c>
      <c r="J9976" t="s">
        <v>174</v>
      </c>
      <c r="K9976" t="s">
        <v>43</v>
      </c>
      <c r="L9976" t="s">
        <v>44</v>
      </c>
      <c r="M9976" t="s">
        <v>64</v>
      </c>
      <c r="N9976">
        <v>4</v>
      </c>
      <c r="O9976" t="s">
        <v>20145</v>
      </c>
      <c r="P9976" t="s">
        <v>295</v>
      </c>
      <c r="Q9976">
        <v>2351544.69</v>
      </c>
      <c r="R9976" t="s">
        <v>48</v>
      </c>
      <c r="S9976" t="s">
        <v>56</v>
      </c>
      <c r="T9976" t="s">
        <v>56</v>
      </c>
      <c r="U9976" s="6">
        <v>3.9</v>
      </c>
    </row>
    <row r="9977" spans="1:21" x14ac:dyDescent="0.25">
      <c r="A9977" t="s">
        <v>20146</v>
      </c>
      <c r="B9977" s="1">
        <v>45765</v>
      </c>
      <c r="C9977" t="s">
        <v>88</v>
      </c>
      <c r="D9977" t="s">
        <v>23</v>
      </c>
      <c r="E9977" t="s">
        <v>89</v>
      </c>
      <c r="F9977" t="s">
        <v>69</v>
      </c>
      <c r="G9977" t="s">
        <v>368</v>
      </c>
      <c r="H9977" t="s">
        <v>104</v>
      </c>
      <c r="I9977" t="s">
        <v>105</v>
      </c>
      <c r="J9977" t="s">
        <v>28</v>
      </c>
      <c r="K9977" t="s">
        <v>29</v>
      </c>
      <c r="L9977" t="s">
        <v>44</v>
      </c>
      <c r="M9977" t="s">
        <v>53</v>
      </c>
      <c r="N9977">
        <v>3</v>
      </c>
      <c r="O9977" t="s">
        <v>20147</v>
      </c>
      <c r="P9977" t="s">
        <v>238</v>
      </c>
      <c r="Q9977">
        <v>2331452.9300000002</v>
      </c>
      <c r="R9977" t="s">
        <v>34</v>
      </c>
      <c r="S9977" t="s">
        <v>56</v>
      </c>
      <c r="T9977" t="s">
        <v>35</v>
      </c>
      <c r="U9977" s="6">
        <v>5</v>
      </c>
    </row>
    <row r="9978" spans="1:21" x14ac:dyDescent="0.25">
      <c r="A9978" t="s">
        <v>20148</v>
      </c>
      <c r="B9978" s="1">
        <v>44995</v>
      </c>
      <c r="C9978" t="s">
        <v>22</v>
      </c>
      <c r="D9978" t="s">
        <v>23</v>
      </c>
      <c r="E9978" t="s">
        <v>24</v>
      </c>
      <c r="F9978" t="s">
        <v>90</v>
      </c>
      <c r="G9978" t="s">
        <v>596</v>
      </c>
      <c r="H9978" t="s">
        <v>26</v>
      </c>
      <c r="I9978" t="s">
        <v>27</v>
      </c>
      <c r="J9978" t="s">
        <v>28</v>
      </c>
      <c r="K9978" t="s">
        <v>29</v>
      </c>
      <c r="L9978" t="s">
        <v>30</v>
      </c>
      <c r="M9978" t="s">
        <v>53</v>
      </c>
      <c r="N9978">
        <v>1</v>
      </c>
      <c r="O9978" t="s">
        <v>20149</v>
      </c>
      <c r="P9978" t="s">
        <v>493</v>
      </c>
      <c r="Q9978">
        <v>1202134.69</v>
      </c>
      <c r="R9978" t="s">
        <v>34</v>
      </c>
      <c r="S9978" t="s">
        <v>56</v>
      </c>
      <c r="T9978" t="s">
        <v>35</v>
      </c>
      <c r="U9978" s="6">
        <v>4.9000000000000004</v>
      </c>
    </row>
    <row r="9979" spans="1:21" x14ac:dyDescent="0.25">
      <c r="A9979" t="s">
        <v>20150</v>
      </c>
      <c r="B9979" s="1">
        <v>45368</v>
      </c>
      <c r="C9979" t="s">
        <v>81</v>
      </c>
      <c r="D9979" t="s">
        <v>23</v>
      </c>
      <c r="E9979" t="s">
        <v>82</v>
      </c>
      <c r="F9979" t="s">
        <v>90</v>
      </c>
      <c r="G9979" t="s">
        <v>20214</v>
      </c>
      <c r="H9979" t="s">
        <v>40</v>
      </c>
      <c r="I9979" t="s">
        <v>63</v>
      </c>
      <c r="J9979" t="s">
        <v>42</v>
      </c>
      <c r="K9979" t="s">
        <v>29</v>
      </c>
      <c r="L9979" t="s">
        <v>44</v>
      </c>
      <c r="M9979" t="s">
        <v>113</v>
      </c>
      <c r="N9979">
        <v>2</v>
      </c>
      <c r="O9979" t="s">
        <v>20151</v>
      </c>
      <c r="P9979" t="s">
        <v>33</v>
      </c>
      <c r="Q9979">
        <v>1714869.53</v>
      </c>
      <c r="R9979" t="s">
        <v>48</v>
      </c>
      <c r="S9979" t="s">
        <v>56</v>
      </c>
      <c r="T9979" t="s">
        <v>35</v>
      </c>
      <c r="U9979" s="6">
        <v>3.8</v>
      </c>
    </row>
    <row r="9980" spans="1:21" x14ac:dyDescent="0.25">
      <c r="A9980" t="s">
        <v>20152</v>
      </c>
      <c r="B9980" s="1">
        <v>45097</v>
      </c>
      <c r="C9980" t="s">
        <v>37</v>
      </c>
      <c r="D9980" t="s">
        <v>23</v>
      </c>
      <c r="E9980" t="s">
        <v>38</v>
      </c>
      <c r="F9980" t="s">
        <v>90</v>
      </c>
      <c r="G9980" t="s">
        <v>305</v>
      </c>
      <c r="H9980" t="s">
        <v>166</v>
      </c>
      <c r="I9980" t="s">
        <v>173</v>
      </c>
      <c r="J9980" t="s">
        <v>174</v>
      </c>
      <c r="K9980" t="s">
        <v>43</v>
      </c>
      <c r="L9980" t="s">
        <v>30</v>
      </c>
      <c r="M9980" t="s">
        <v>45</v>
      </c>
      <c r="N9980">
        <v>3</v>
      </c>
      <c r="O9980" t="s">
        <v>20153</v>
      </c>
      <c r="P9980" t="s">
        <v>295</v>
      </c>
      <c r="Q9980">
        <v>1751498.95</v>
      </c>
      <c r="R9980" t="s">
        <v>48</v>
      </c>
      <c r="S9980" t="s">
        <v>35</v>
      </c>
      <c r="T9980" t="s">
        <v>56</v>
      </c>
      <c r="U9980" s="6">
        <v>4.3</v>
      </c>
    </row>
    <row r="9981" spans="1:21" x14ac:dyDescent="0.25">
      <c r="A9981" t="s">
        <v>20154</v>
      </c>
      <c r="B9981" s="1">
        <v>45909</v>
      </c>
      <c r="C9981" t="s">
        <v>22</v>
      </c>
      <c r="D9981" t="s">
        <v>23</v>
      </c>
      <c r="E9981" t="s">
        <v>24</v>
      </c>
      <c r="F9981" t="s">
        <v>190</v>
      </c>
      <c r="G9981" t="s">
        <v>150</v>
      </c>
      <c r="H9981" t="s">
        <v>40</v>
      </c>
      <c r="I9981" t="s">
        <v>41</v>
      </c>
      <c r="J9981" t="s">
        <v>42</v>
      </c>
      <c r="K9981" t="s">
        <v>43</v>
      </c>
      <c r="L9981" t="s">
        <v>30</v>
      </c>
      <c r="M9981" t="s">
        <v>64</v>
      </c>
      <c r="N9981">
        <v>3</v>
      </c>
      <c r="O9981" t="s">
        <v>20155</v>
      </c>
      <c r="P9981" t="s">
        <v>117</v>
      </c>
      <c r="Q9981">
        <v>3758523.27</v>
      </c>
      <c r="R9981" t="s">
        <v>48</v>
      </c>
      <c r="S9981" t="s">
        <v>56</v>
      </c>
      <c r="T9981" t="s">
        <v>35</v>
      </c>
      <c r="U9981" s="6">
        <v>3.5</v>
      </c>
    </row>
    <row r="9982" spans="1:21" x14ac:dyDescent="0.25">
      <c r="A9982" t="s">
        <v>20156</v>
      </c>
      <c r="B9982" s="1">
        <v>45440</v>
      </c>
      <c r="C9982" t="s">
        <v>81</v>
      </c>
      <c r="D9982" t="s">
        <v>23</v>
      </c>
      <c r="E9982" t="s">
        <v>82</v>
      </c>
      <c r="F9982" t="s">
        <v>90</v>
      </c>
      <c r="G9982" t="s">
        <v>328</v>
      </c>
      <c r="H9982" t="s">
        <v>40</v>
      </c>
      <c r="I9982" t="s">
        <v>41</v>
      </c>
      <c r="J9982" t="s">
        <v>42</v>
      </c>
      <c r="K9982" t="s">
        <v>43</v>
      </c>
      <c r="L9982" t="s">
        <v>30</v>
      </c>
      <c r="M9982" t="s">
        <v>31</v>
      </c>
      <c r="N9982">
        <v>2</v>
      </c>
      <c r="O9982" t="s">
        <v>20157</v>
      </c>
      <c r="P9982" t="s">
        <v>107</v>
      </c>
      <c r="Q9982">
        <v>2618101.7000000002</v>
      </c>
      <c r="R9982" t="s">
        <v>34</v>
      </c>
      <c r="S9982" t="s">
        <v>35</v>
      </c>
      <c r="T9982" t="s">
        <v>56</v>
      </c>
      <c r="U9982" s="6">
        <v>4</v>
      </c>
    </row>
    <row r="9983" spans="1:21" x14ac:dyDescent="0.25">
      <c r="A9983" t="s">
        <v>20158</v>
      </c>
      <c r="B9983" s="1">
        <v>45723</v>
      </c>
      <c r="C9983" t="s">
        <v>81</v>
      </c>
      <c r="D9983" t="s">
        <v>23</v>
      </c>
      <c r="E9983" t="s">
        <v>82</v>
      </c>
      <c r="F9983" t="s">
        <v>90</v>
      </c>
      <c r="G9983" t="s">
        <v>230</v>
      </c>
      <c r="H9983" t="s">
        <v>83</v>
      </c>
      <c r="I9983" t="s">
        <v>84</v>
      </c>
      <c r="J9983" t="s">
        <v>42</v>
      </c>
      <c r="K9983" t="s">
        <v>29</v>
      </c>
      <c r="L9983" t="s">
        <v>44</v>
      </c>
      <c r="M9983" t="s">
        <v>53</v>
      </c>
      <c r="N9983">
        <v>4</v>
      </c>
      <c r="O9983" t="s">
        <v>20159</v>
      </c>
      <c r="P9983" t="s">
        <v>212</v>
      </c>
      <c r="Q9983">
        <v>3510662.37</v>
      </c>
      <c r="R9983" t="s">
        <v>48</v>
      </c>
      <c r="S9983" t="s">
        <v>35</v>
      </c>
      <c r="T9983" t="s">
        <v>56</v>
      </c>
      <c r="U9983" s="6">
        <v>4</v>
      </c>
    </row>
    <row r="9984" spans="1:21" x14ac:dyDescent="0.25">
      <c r="A9984" t="s">
        <v>20160</v>
      </c>
      <c r="B9984" s="1">
        <v>45792</v>
      </c>
      <c r="C9984" t="s">
        <v>50</v>
      </c>
      <c r="D9984" t="s">
        <v>23</v>
      </c>
      <c r="E9984" t="s">
        <v>130</v>
      </c>
      <c r="F9984" t="s">
        <v>58</v>
      </c>
      <c r="G9984" t="s">
        <v>331</v>
      </c>
      <c r="H9984" t="s">
        <v>83</v>
      </c>
      <c r="I9984" t="s">
        <v>84</v>
      </c>
      <c r="J9984" t="s">
        <v>42</v>
      </c>
      <c r="K9984" t="s">
        <v>29</v>
      </c>
      <c r="L9984" t="s">
        <v>30</v>
      </c>
      <c r="M9984" t="s">
        <v>77</v>
      </c>
      <c r="N9984">
        <v>4</v>
      </c>
      <c r="O9984" t="s">
        <v>20161</v>
      </c>
      <c r="P9984" t="s">
        <v>270</v>
      </c>
      <c r="Q9984">
        <v>3754108.54</v>
      </c>
      <c r="R9984" t="s">
        <v>48</v>
      </c>
      <c r="S9984" t="s">
        <v>56</v>
      </c>
      <c r="T9984" t="s">
        <v>35</v>
      </c>
      <c r="U9984" s="6">
        <v>4.4000000000000004</v>
      </c>
    </row>
    <row r="9985" spans="1:21" x14ac:dyDescent="0.25">
      <c r="A9985" t="s">
        <v>20162</v>
      </c>
      <c r="B9985" s="1">
        <v>45658</v>
      </c>
      <c r="C9985" t="s">
        <v>37</v>
      </c>
      <c r="D9985" t="s">
        <v>23</v>
      </c>
      <c r="E9985" t="s">
        <v>38</v>
      </c>
      <c r="F9985" t="s">
        <v>25</v>
      </c>
      <c r="G9985" t="s">
        <v>20200</v>
      </c>
      <c r="H9985" t="s">
        <v>83</v>
      </c>
      <c r="I9985" t="s">
        <v>84</v>
      </c>
      <c r="J9985" t="s">
        <v>42</v>
      </c>
      <c r="K9985" t="s">
        <v>29</v>
      </c>
      <c r="L9985" t="s">
        <v>30</v>
      </c>
      <c r="M9985" t="s">
        <v>53</v>
      </c>
      <c r="N9985">
        <v>4</v>
      </c>
      <c r="O9985" t="s">
        <v>20163</v>
      </c>
      <c r="P9985" t="s">
        <v>117</v>
      </c>
      <c r="Q9985">
        <v>4062931.86</v>
      </c>
      <c r="R9985" t="s">
        <v>48</v>
      </c>
      <c r="S9985" t="s">
        <v>56</v>
      </c>
      <c r="T9985" t="s">
        <v>56</v>
      </c>
      <c r="U9985" s="6">
        <v>4.7</v>
      </c>
    </row>
    <row r="9986" spans="1:21" x14ac:dyDescent="0.25">
      <c r="A9986" t="s">
        <v>20164</v>
      </c>
      <c r="B9986" s="1">
        <v>45092</v>
      </c>
      <c r="C9986" t="s">
        <v>81</v>
      </c>
      <c r="D9986" t="s">
        <v>23</v>
      </c>
      <c r="E9986" t="s">
        <v>82</v>
      </c>
      <c r="F9986" t="s">
        <v>25</v>
      </c>
      <c r="G9986" t="s">
        <v>214</v>
      </c>
      <c r="H9986" t="s">
        <v>83</v>
      </c>
      <c r="I9986" t="s">
        <v>126</v>
      </c>
      <c r="J9986" t="s">
        <v>42</v>
      </c>
      <c r="K9986" t="s">
        <v>43</v>
      </c>
      <c r="L9986" t="s">
        <v>44</v>
      </c>
      <c r="M9986" t="s">
        <v>77</v>
      </c>
      <c r="N9986">
        <v>4</v>
      </c>
      <c r="O9986" t="s">
        <v>20165</v>
      </c>
      <c r="P9986" t="s">
        <v>212</v>
      </c>
      <c r="Q9986">
        <v>2922463.39</v>
      </c>
      <c r="R9986" t="s">
        <v>34</v>
      </c>
      <c r="S9986" t="s">
        <v>56</v>
      </c>
      <c r="T9986" t="s">
        <v>35</v>
      </c>
      <c r="U9986" s="6">
        <v>4.9000000000000004</v>
      </c>
    </row>
    <row r="9987" spans="1:21" x14ac:dyDescent="0.25">
      <c r="A9987" t="s">
        <v>20166</v>
      </c>
      <c r="B9987" s="1">
        <v>44949</v>
      </c>
      <c r="C9987" t="s">
        <v>98</v>
      </c>
      <c r="D9987" t="s">
        <v>23</v>
      </c>
      <c r="E9987" t="s">
        <v>99</v>
      </c>
      <c r="F9987" t="s">
        <v>69</v>
      </c>
      <c r="G9987" t="s">
        <v>20215</v>
      </c>
      <c r="H9987" t="s">
        <v>70</v>
      </c>
      <c r="I9987" t="s">
        <v>71</v>
      </c>
      <c r="J9987" t="s">
        <v>28</v>
      </c>
      <c r="K9987" t="s">
        <v>29</v>
      </c>
      <c r="L9987" t="s">
        <v>30</v>
      </c>
      <c r="M9987" t="s">
        <v>53</v>
      </c>
      <c r="N9987">
        <v>3</v>
      </c>
      <c r="O9987" t="s">
        <v>20167</v>
      </c>
      <c r="P9987" t="s">
        <v>454</v>
      </c>
      <c r="Q9987">
        <v>2284301.58</v>
      </c>
      <c r="R9987" t="s">
        <v>34</v>
      </c>
      <c r="S9987" t="s">
        <v>56</v>
      </c>
      <c r="T9987" t="s">
        <v>35</v>
      </c>
      <c r="U9987" s="6">
        <v>4.5</v>
      </c>
    </row>
    <row r="9988" spans="1:21" x14ac:dyDescent="0.25">
      <c r="A9988" t="s">
        <v>20168</v>
      </c>
      <c r="B9988" s="1">
        <v>45559</v>
      </c>
      <c r="C9988" t="s">
        <v>88</v>
      </c>
      <c r="D9988" t="s">
        <v>23</v>
      </c>
      <c r="E9988" t="s">
        <v>89</v>
      </c>
      <c r="F9988" t="s">
        <v>69</v>
      </c>
      <c r="G9988" t="s">
        <v>20201</v>
      </c>
      <c r="H9988" t="s">
        <v>26</v>
      </c>
      <c r="I9988" t="s">
        <v>253</v>
      </c>
      <c r="J9988" t="s">
        <v>42</v>
      </c>
      <c r="K9988" t="s">
        <v>43</v>
      </c>
      <c r="L9988" t="s">
        <v>44</v>
      </c>
      <c r="M9988" t="s">
        <v>113</v>
      </c>
      <c r="N9988">
        <v>5</v>
      </c>
      <c r="O9988" t="s">
        <v>20169</v>
      </c>
      <c r="P9988" t="s">
        <v>79</v>
      </c>
      <c r="Q9988">
        <v>4257728.38</v>
      </c>
      <c r="R9988" t="s">
        <v>48</v>
      </c>
      <c r="S9988" t="s">
        <v>56</v>
      </c>
      <c r="T9988" t="s">
        <v>56</v>
      </c>
      <c r="U9988" s="6">
        <v>4.5999999999999996</v>
      </c>
    </row>
    <row r="9989" spans="1:21" x14ac:dyDescent="0.25">
      <c r="A9989" t="s">
        <v>20170</v>
      </c>
      <c r="B9989" s="1">
        <v>45772</v>
      </c>
      <c r="C9989" t="s">
        <v>50</v>
      </c>
      <c r="D9989" t="s">
        <v>23</v>
      </c>
      <c r="E9989" t="s">
        <v>130</v>
      </c>
      <c r="F9989" t="s">
        <v>39</v>
      </c>
      <c r="G9989" t="s">
        <v>214</v>
      </c>
      <c r="H9989" t="s">
        <v>83</v>
      </c>
      <c r="I9989" t="s">
        <v>84</v>
      </c>
      <c r="J9989" t="s">
        <v>42</v>
      </c>
      <c r="K9989" t="s">
        <v>72</v>
      </c>
      <c r="L9989" t="s">
        <v>44</v>
      </c>
      <c r="M9989" t="s">
        <v>77</v>
      </c>
      <c r="N9989">
        <v>3</v>
      </c>
      <c r="O9989" t="s">
        <v>20171</v>
      </c>
      <c r="P9989" t="s">
        <v>301</v>
      </c>
      <c r="Q9989">
        <v>2898131.03</v>
      </c>
      <c r="R9989" t="s">
        <v>48</v>
      </c>
      <c r="S9989" t="s">
        <v>35</v>
      </c>
      <c r="T9989" t="s">
        <v>56</v>
      </c>
      <c r="U9989" s="6">
        <v>3.9</v>
      </c>
    </row>
    <row r="9990" spans="1:21" x14ac:dyDescent="0.25">
      <c r="A9990" t="s">
        <v>20172</v>
      </c>
      <c r="B9990" s="1">
        <v>45136</v>
      </c>
      <c r="C9990" t="s">
        <v>37</v>
      </c>
      <c r="D9990" t="s">
        <v>23</v>
      </c>
      <c r="E9990" t="s">
        <v>38</v>
      </c>
      <c r="F9990" t="s">
        <v>58</v>
      </c>
      <c r="G9990" t="s">
        <v>20206</v>
      </c>
      <c r="H9990" t="s">
        <v>83</v>
      </c>
      <c r="I9990" t="s">
        <v>126</v>
      </c>
      <c r="J9990" t="s">
        <v>42</v>
      </c>
      <c r="K9990" t="s">
        <v>72</v>
      </c>
      <c r="L9990" t="s">
        <v>30</v>
      </c>
      <c r="M9990" t="s">
        <v>113</v>
      </c>
      <c r="N9990">
        <v>4</v>
      </c>
      <c r="O9990" t="s">
        <v>20173</v>
      </c>
      <c r="P9990" t="s">
        <v>410</v>
      </c>
      <c r="Q9990">
        <v>2836911.46</v>
      </c>
      <c r="R9990" t="s">
        <v>34</v>
      </c>
      <c r="S9990" t="s">
        <v>35</v>
      </c>
      <c r="T9990" t="s">
        <v>56</v>
      </c>
      <c r="U9990" s="6">
        <v>4.2</v>
      </c>
    </row>
    <row r="9991" spans="1:21" x14ac:dyDescent="0.25">
      <c r="A9991" t="s">
        <v>20174</v>
      </c>
      <c r="B9991" s="1">
        <v>45886</v>
      </c>
      <c r="C9991" t="s">
        <v>81</v>
      </c>
      <c r="D9991" t="s">
        <v>23</v>
      </c>
      <c r="E9991" t="s">
        <v>82</v>
      </c>
      <c r="F9991" t="s">
        <v>39</v>
      </c>
      <c r="G9991" t="s">
        <v>20215</v>
      </c>
      <c r="H9991" t="s">
        <v>26</v>
      </c>
      <c r="I9991" t="s">
        <v>94</v>
      </c>
      <c r="J9991" t="s">
        <v>42</v>
      </c>
      <c r="K9991" t="s">
        <v>29</v>
      </c>
      <c r="L9991" t="s">
        <v>44</v>
      </c>
      <c r="M9991" t="s">
        <v>53</v>
      </c>
      <c r="N9991">
        <v>4</v>
      </c>
      <c r="O9991" t="s">
        <v>20175</v>
      </c>
      <c r="P9991" t="s">
        <v>182</v>
      </c>
      <c r="Q9991">
        <v>5571127.7199999997</v>
      </c>
      <c r="R9991" t="s">
        <v>34</v>
      </c>
      <c r="S9991" t="s">
        <v>35</v>
      </c>
      <c r="T9991" t="s">
        <v>35</v>
      </c>
      <c r="U9991" s="6">
        <v>3.9</v>
      </c>
    </row>
    <row r="9992" spans="1:21" x14ac:dyDescent="0.25">
      <c r="A9992" t="s">
        <v>20176</v>
      </c>
      <c r="B9992" s="1">
        <v>45746</v>
      </c>
      <c r="C9992" t="s">
        <v>22</v>
      </c>
      <c r="D9992" t="s">
        <v>23</v>
      </c>
      <c r="E9992" t="s">
        <v>24</v>
      </c>
      <c r="F9992" t="s">
        <v>25</v>
      </c>
      <c r="G9992" t="s">
        <v>155</v>
      </c>
      <c r="H9992" t="s">
        <v>26</v>
      </c>
      <c r="I9992" t="s">
        <v>204</v>
      </c>
      <c r="J9992" t="s">
        <v>28</v>
      </c>
      <c r="K9992" t="s">
        <v>43</v>
      </c>
      <c r="L9992" t="s">
        <v>30</v>
      </c>
      <c r="M9992" t="s">
        <v>113</v>
      </c>
      <c r="N9992">
        <v>2</v>
      </c>
      <c r="O9992" t="s">
        <v>20177</v>
      </c>
      <c r="P9992" t="s">
        <v>248</v>
      </c>
      <c r="Q9992">
        <v>1666740.84</v>
      </c>
      <c r="R9992" t="s">
        <v>34</v>
      </c>
      <c r="S9992" t="s">
        <v>56</v>
      </c>
      <c r="T9992" t="s">
        <v>56</v>
      </c>
      <c r="U9992" s="6">
        <v>4.7</v>
      </c>
    </row>
    <row r="9993" spans="1:21" x14ac:dyDescent="0.25">
      <c r="A9993" t="s">
        <v>20178</v>
      </c>
      <c r="B9993" s="1">
        <v>45603</v>
      </c>
      <c r="C9993" t="s">
        <v>22</v>
      </c>
      <c r="D9993" t="s">
        <v>23</v>
      </c>
      <c r="E9993" t="s">
        <v>24</v>
      </c>
      <c r="F9993" t="s">
        <v>76</v>
      </c>
      <c r="G9993" t="s">
        <v>194</v>
      </c>
      <c r="H9993" t="s">
        <v>166</v>
      </c>
      <c r="I9993" t="s">
        <v>173</v>
      </c>
      <c r="J9993" t="s">
        <v>174</v>
      </c>
      <c r="K9993" t="s">
        <v>29</v>
      </c>
      <c r="L9993" t="s">
        <v>44</v>
      </c>
      <c r="M9993" t="s">
        <v>45</v>
      </c>
      <c r="N9993">
        <v>5</v>
      </c>
      <c r="O9993" t="s">
        <v>20179</v>
      </c>
      <c r="P9993" t="s">
        <v>196</v>
      </c>
      <c r="Q9993">
        <v>3001301.73</v>
      </c>
      <c r="R9993" t="s">
        <v>34</v>
      </c>
      <c r="S9993" t="s">
        <v>35</v>
      </c>
      <c r="T9993" t="s">
        <v>35</v>
      </c>
      <c r="U9993" s="6">
        <v>4.7</v>
      </c>
    </row>
    <row r="9994" spans="1:21" x14ac:dyDescent="0.25">
      <c r="A9994" t="s">
        <v>20180</v>
      </c>
      <c r="B9994" s="1">
        <v>45431</v>
      </c>
      <c r="C9994" t="s">
        <v>81</v>
      </c>
      <c r="D9994" t="s">
        <v>23</v>
      </c>
      <c r="E9994" t="s">
        <v>82</v>
      </c>
      <c r="F9994" t="s">
        <v>76</v>
      </c>
      <c r="G9994" t="s">
        <v>316</v>
      </c>
      <c r="H9994" t="s">
        <v>104</v>
      </c>
      <c r="I9994" t="s">
        <v>240</v>
      </c>
      <c r="J9994" t="s">
        <v>174</v>
      </c>
      <c r="K9994" t="s">
        <v>29</v>
      </c>
      <c r="L9994" t="s">
        <v>44</v>
      </c>
      <c r="M9994" t="s">
        <v>113</v>
      </c>
      <c r="N9994">
        <v>3</v>
      </c>
      <c r="O9994" t="s">
        <v>20181</v>
      </c>
      <c r="P9994" t="s">
        <v>216</v>
      </c>
      <c r="Q9994">
        <v>1834618.62</v>
      </c>
      <c r="R9994" t="s">
        <v>48</v>
      </c>
      <c r="S9994" t="s">
        <v>56</v>
      </c>
      <c r="T9994" t="s">
        <v>56</v>
      </c>
      <c r="U9994" s="6">
        <v>3.7</v>
      </c>
    </row>
    <row r="9995" spans="1:21" x14ac:dyDescent="0.25">
      <c r="A9995" t="s">
        <v>20182</v>
      </c>
      <c r="B9995" s="1">
        <v>45853</v>
      </c>
      <c r="C9995" t="s">
        <v>88</v>
      </c>
      <c r="D9995" t="s">
        <v>23</v>
      </c>
      <c r="E9995" t="s">
        <v>89</v>
      </c>
      <c r="F9995" t="s">
        <v>62</v>
      </c>
      <c r="G9995" t="s">
        <v>20200</v>
      </c>
      <c r="H9995" t="s">
        <v>26</v>
      </c>
      <c r="I9995" t="s">
        <v>94</v>
      </c>
      <c r="J9995" t="s">
        <v>42</v>
      </c>
      <c r="K9995" t="s">
        <v>43</v>
      </c>
      <c r="L9995" t="s">
        <v>30</v>
      </c>
      <c r="M9995" t="s">
        <v>45</v>
      </c>
      <c r="N9995">
        <v>3</v>
      </c>
      <c r="O9995" t="s">
        <v>20183</v>
      </c>
      <c r="P9995" t="s">
        <v>375</v>
      </c>
      <c r="Q9995">
        <v>4711565.05</v>
      </c>
      <c r="R9995" t="s">
        <v>34</v>
      </c>
      <c r="S9995" t="s">
        <v>35</v>
      </c>
      <c r="T9995" t="s">
        <v>35</v>
      </c>
      <c r="U9995" s="6">
        <v>4.0999999999999996</v>
      </c>
    </row>
    <row r="9996" spans="1:21" x14ac:dyDescent="0.25">
      <c r="A9996" t="s">
        <v>20184</v>
      </c>
      <c r="B9996" s="1">
        <v>45371</v>
      </c>
      <c r="C9996" t="s">
        <v>50</v>
      </c>
      <c r="D9996" t="s">
        <v>23</v>
      </c>
      <c r="E9996" t="s">
        <v>130</v>
      </c>
      <c r="F9996" t="s">
        <v>62</v>
      </c>
      <c r="G9996" t="s">
        <v>20204</v>
      </c>
      <c r="H9996" t="s">
        <v>83</v>
      </c>
      <c r="I9996" t="s">
        <v>126</v>
      </c>
      <c r="J9996" t="s">
        <v>42</v>
      </c>
      <c r="K9996" t="s">
        <v>29</v>
      </c>
      <c r="L9996" t="s">
        <v>44</v>
      </c>
      <c r="M9996" t="s">
        <v>113</v>
      </c>
      <c r="N9996">
        <v>4</v>
      </c>
      <c r="O9996" t="s">
        <v>20185</v>
      </c>
      <c r="P9996" t="s">
        <v>117</v>
      </c>
      <c r="Q9996">
        <v>2944527.63</v>
      </c>
      <c r="R9996" t="s">
        <v>34</v>
      </c>
      <c r="S9996" t="s">
        <v>56</v>
      </c>
      <c r="T9996" t="s">
        <v>56</v>
      </c>
      <c r="U9996" s="6">
        <v>4.0999999999999996</v>
      </c>
    </row>
    <row r="9997" spans="1:21" x14ac:dyDescent="0.25">
      <c r="A9997" t="s">
        <v>20186</v>
      </c>
      <c r="B9997" s="1">
        <v>45687</v>
      </c>
      <c r="C9997" t="s">
        <v>88</v>
      </c>
      <c r="D9997" t="s">
        <v>23</v>
      </c>
      <c r="E9997" t="s">
        <v>89</v>
      </c>
      <c r="F9997" t="s">
        <v>69</v>
      </c>
      <c r="G9997" t="s">
        <v>20209</v>
      </c>
      <c r="H9997" t="s">
        <v>104</v>
      </c>
      <c r="I9997" t="s">
        <v>240</v>
      </c>
      <c r="J9997" t="s">
        <v>174</v>
      </c>
      <c r="K9997" t="s">
        <v>29</v>
      </c>
      <c r="L9997" t="s">
        <v>30</v>
      </c>
      <c r="M9997" t="s">
        <v>45</v>
      </c>
      <c r="N9997">
        <v>3</v>
      </c>
      <c r="O9997" t="s">
        <v>20187</v>
      </c>
      <c r="P9997" t="s">
        <v>309</v>
      </c>
      <c r="Q9997">
        <v>2124123.8199999998</v>
      </c>
      <c r="R9997" t="s">
        <v>48</v>
      </c>
      <c r="S9997" t="s">
        <v>35</v>
      </c>
      <c r="T9997" t="s">
        <v>35</v>
      </c>
      <c r="U9997" s="6">
        <v>3.8</v>
      </c>
    </row>
    <row r="9998" spans="1:21" x14ac:dyDescent="0.25">
      <c r="A9998" t="s">
        <v>20188</v>
      </c>
      <c r="B9998" s="1">
        <v>45122</v>
      </c>
      <c r="C9998" t="s">
        <v>50</v>
      </c>
      <c r="D9998" t="s">
        <v>23</v>
      </c>
      <c r="E9998" t="s">
        <v>51</v>
      </c>
      <c r="F9998" t="s">
        <v>90</v>
      </c>
      <c r="G9998" t="s">
        <v>316</v>
      </c>
      <c r="H9998" t="s">
        <v>104</v>
      </c>
      <c r="I9998" t="s">
        <v>240</v>
      </c>
      <c r="J9998" t="s">
        <v>174</v>
      </c>
      <c r="K9998" t="s">
        <v>43</v>
      </c>
      <c r="L9998" t="s">
        <v>44</v>
      </c>
      <c r="M9998" t="s">
        <v>45</v>
      </c>
      <c r="N9998">
        <v>5</v>
      </c>
      <c r="O9998" t="s">
        <v>20189</v>
      </c>
      <c r="P9998" t="s">
        <v>405</v>
      </c>
      <c r="Q9998">
        <v>3473345.63</v>
      </c>
      <c r="R9998" t="s">
        <v>48</v>
      </c>
      <c r="S9998" t="s">
        <v>35</v>
      </c>
      <c r="T9998" t="s">
        <v>35</v>
      </c>
      <c r="U9998" s="6">
        <v>4.5</v>
      </c>
    </row>
    <row r="9999" spans="1:21" x14ac:dyDescent="0.25">
      <c r="A9999" t="s">
        <v>20190</v>
      </c>
      <c r="B9999" s="1">
        <v>45511</v>
      </c>
      <c r="C9999" t="s">
        <v>88</v>
      </c>
      <c r="D9999" t="s">
        <v>23</v>
      </c>
      <c r="E9999" t="s">
        <v>112</v>
      </c>
      <c r="F9999" t="s">
        <v>69</v>
      </c>
      <c r="G9999" t="s">
        <v>165</v>
      </c>
      <c r="H9999" t="s">
        <v>166</v>
      </c>
      <c r="I9999" t="s">
        <v>167</v>
      </c>
      <c r="J9999" t="s">
        <v>42</v>
      </c>
      <c r="K9999" t="s">
        <v>29</v>
      </c>
      <c r="L9999" t="s">
        <v>30</v>
      </c>
      <c r="M9999" t="s">
        <v>64</v>
      </c>
      <c r="N9999">
        <v>3</v>
      </c>
      <c r="O9999" t="s">
        <v>20191</v>
      </c>
      <c r="P9999" t="s">
        <v>386</v>
      </c>
      <c r="Q9999">
        <v>2236918.35</v>
      </c>
      <c r="R9999" t="s">
        <v>34</v>
      </c>
      <c r="S9999" t="s">
        <v>35</v>
      </c>
      <c r="T9999" t="s">
        <v>56</v>
      </c>
      <c r="U9999" s="6">
        <v>4</v>
      </c>
    </row>
    <row r="10000" spans="1:21" x14ac:dyDescent="0.25">
      <c r="A10000" t="s">
        <v>20192</v>
      </c>
      <c r="B10000" s="1">
        <v>45920</v>
      </c>
      <c r="C10000" t="s">
        <v>50</v>
      </c>
      <c r="D10000" t="s">
        <v>23</v>
      </c>
      <c r="E10000" t="s">
        <v>51</v>
      </c>
      <c r="F10000" t="s">
        <v>90</v>
      </c>
      <c r="G10000" t="s">
        <v>20211</v>
      </c>
      <c r="H10000" t="s">
        <v>104</v>
      </c>
      <c r="I10000" t="s">
        <v>138</v>
      </c>
      <c r="J10000" t="s">
        <v>42</v>
      </c>
      <c r="K10000" t="s">
        <v>43</v>
      </c>
      <c r="L10000" t="s">
        <v>30</v>
      </c>
      <c r="M10000" t="s">
        <v>31</v>
      </c>
      <c r="N10000">
        <v>1</v>
      </c>
      <c r="O10000" t="s">
        <v>20193</v>
      </c>
      <c r="P10000" t="s">
        <v>610</v>
      </c>
      <c r="Q10000">
        <v>1039881.27</v>
      </c>
      <c r="R10000" t="s">
        <v>48</v>
      </c>
      <c r="S10000" t="s">
        <v>35</v>
      </c>
      <c r="T10000" t="s">
        <v>56</v>
      </c>
      <c r="U10000" s="6">
        <v>4.7</v>
      </c>
    </row>
    <row r="10001" spans="1:21" x14ac:dyDescent="0.25">
      <c r="A10001" t="s">
        <v>20194</v>
      </c>
      <c r="B10001" s="1">
        <v>45130</v>
      </c>
      <c r="C10001" t="s">
        <v>22</v>
      </c>
      <c r="D10001" t="s">
        <v>23</v>
      </c>
      <c r="E10001" t="s">
        <v>24</v>
      </c>
      <c r="F10001" t="s">
        <v>90</v>
      </c>
      <c r="G10001" t="s">
        <v>20214</v>
      </c>
      <c r="H10001" t="s">
        <v>26</v>
      </c>
      <c r="I10001" t="s">
        <v>27</v>
      </c>
      <c r="J10001" t="s">
        <v>28</v>
      </c>
      <c r="K10001" t="s">
        <v>29</v>
      </c>
      <c r="L10001" t="s">
        <v>44</v>
      </c>
      <c r="M10001" t="s">
        <v>53</v>
      </c>
      <c r="N10001">
        <v>3</v>
      </c>
      <c r="O10001" t="s">
        <v>20195</v>
      </c>
      <c r="P10001" t="s">
        <v>341</v>
      </c>
      <c r="Q10001">
        <v>3772428.89</v>
      </c>
      <c r="R10001" t="s">
        <v>34</v>
      </c>
      <c r="S10001" t="s">
        <v>35</v>
      </c>
      <c r="T10001" t="s">
        <v>35</v>
      </c>
      <c r="U10001" s="6">
        <v>4.4000000000000004</v>
      </c>
    </row>
  </sheetData>
  <pageMargins left="0.7" right="0.7" top="0.75" bottom="0.75" header="0.3" footer="0.3"/>
  <headerFooter>
    <oddFooter>&amp;C_x000D_&amp;1#&amp;"BMWGroupTN Condensed"&amp;12&amp;KC00000 CONFIDENTIAL</oddFooter>
  </headerFooter>
  <tableParts count="1">
    <tablePart r:id="rId1"/>
  </tableParts>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EBBB61F3-F88A-45BC-BC6C-413DB2E04AF3}">
  <dimension ref="A1:W4"/>
  <sheetViews>
    <sheetView showGridLines="0" zoomScale="85" zoomScaleNormal="85" workbookViewId="0">
      <selection activeCell="R32" sqref="R32"/>
    </sheetView>
  </sheetViews>
  <sheetFormatPr defaultRowHeight="15" x14ac:dyDescent="0.25"/>
  <cols>
    <col min="1" max="1" width="9.140625" style="8"/>
    <col min="2" max="2" width="42.28515625" style="8" customWidth="1"/>
    <col min="3" max="3" width="0.85546875" style="8" customWidth="1"/>
    <col min="4" max="4" width="4.5703125" style="8" customWidth="1"/>
    <col min="5" max="5" width="32.7109375" style="8" bestFit="1" customWidth="1"/>
    <col min="6" max="6" width="9" style="8" customWidth="1"/>
    <col min="7" max="7" width="4.7109375" style="8" customWidth="1"/>
    <col min="8" max="8" width="19.28515625" style="8" bestFit="1" customWidth="1"/>
    <col min="9" max="9" width="28.7109375" style="8" customWidth="1"/>
    <col min="10" max="10" width="5" style="8" customWidth="1"/>
    <col min="11" max="11" width="9.140625" style="8"/>
    <col min="12" max="12" width="33" style="8" customWidth="1"/>
    <col min="13" max="13" width="6.140625" style="8" customWidth="1"/>
    <col min="14" max="14" width="9.140625" style="8"/>
    <col min="15" max="15" width="29.5703125" style="8" customWidth="1"/>
    <col min="16" max="16" width="6.85546875" style="8" customWidth="1"/>
    <col min="17" max="16384" width="9.140625" style="8"/>
  </cols>
  <sheetData>
    <row r="1" spans="1:23" ht="25.5" customHeight="1" thickBot="1" x14ac:dyDescent="0.45">
      <c r="A1" s="15" t="s">
        <v>20237</v>
      </c>
      <c r="B1" s="15"/>
      <c r="C1" s="15"/>
      <c r="D1" s="15"/>
      <c r="E1" s="15"/>
      <c r="F1" s="15"/>
      <c r="G1" s="15"/>
      <c r="H1" s="15"/>
      <c r="I1" s="15"/>
      <c r="J1" s="15"/>
      <c r="K1" s="15"/>
      <c r="L1" s="15"/>
      <c r="M1" s="15"/>
      <c r="N1" s="15"/>
      <c r="O1" s="15"/>
      <c r="P1" s="15"/>
      <c r="Q1" s="15"/>
      <c r="R1" s="15"/>
      <c r="S1" s="15"/>
      <c r="T1" s="15"/>
      <c r="U1" s="15"/>
      <c r="V1" s="15"/>
      <c r="W1" s="15"/>
    </row>
    <row r="2" spans="1:23" ht="15.75" customHeight="1" x14ac:dyDescent="0.25">
      <c r="B2" s="9" t="s">
        <v>20216</v>
      </c>
      <c r="C2" s="10"/>
      <c r="E2" s="9" t="s">
        <v>20217</v>
      </c>
      <c r="F2" s="10"/>
      <c r="H2" s="9" t="s">
        <v>20218</v>
      </c>
      <c r="I2" s="10"/>
      <c r="K2" s="9" t="s">
        <v>20240</v>
      </c>
      <c r="L2" s="10"/>
      <c r="N2" s="9" t="s">
        <v>20241</v>
      </c>
      <c r="O2" s="10"/>
    </row>
    <row r="3" spans="1:23" ht="42" x14ac:dyDescent="0.65">
      <c r="B3" s="20">
        <f>GETPIVOTDATA("Revenue",Data_Model!$G$28)</f>
        <v>26969389018.73008</v>
      </c>
      <c r="C3" s="21"/>
      <c r="E3" s="18">
        <f>GETPIVOTDATA("Units_Sold",Data_Model!$G$32)</f>
        <v>30136</v>
      </c>
      <c r="F3" s="19"/>
      <c r="H3" s="20">
        <f>GETPIVOTDATA("Field1",Data_Model!$G$36)</f>
        <v>894922.65127190331</v>
      </c>
      <c r="I3" s="21"/>
      <c r="K3" s="16">
        <f>GETPIVOTDATA("Customer_Satisfaction",Data_Model!$G$40)</f>
        <v>4.2505100000000082</v>
      </c>
      <c r="L3" s="17"/>
      <c r="N3" s="11">
        <f>Data_Model!K30</f>
        <v>0.50155959649588533</v>
      </c>
      <c r="O3" s="12"/>
    </row>
    <row r="4" spans="1:23" ht="15.75" thickBot="1" x14ac:dyDescent="0.3">
      <c r="B4" s="13"/>
      <c r="C4" s="14"/>
      <c r="E4" s="13"/>
      <c r="F4" s="14"/>
      <c r="H4" s="13"/>
      <c r="I4" s="14"/>
      <c r="K4" s="13"/>
      <c r="L4" s="14"/>
      <c r="N4" s="13"/>
      <c r="O4" s="14"/>
    </row>
  </sheetData>
  <mergeCells count="16">
    <mergeCell ref="N2:O2"/>
    <mergeCell ref="N3:O3"/>
    <mergeCell ref="N4:O4"/>
    <mergeCell ref="A1:W1"/>
    <mergeCell ref="B4:C4"/>
    <mergeCell ref="E4:F4"/>
    <mergeCell ref="H4:I4"/>
    <mergeCell ref="K2:L2"/>
    <mergeCell ref="K3:L3"/>
    <mergeCell ref="K4:L4"/>
    <mergeCell ref="B2:C2"/>
    <mergeCell ref="E2:F2"/>
    <mergeCell ref="E3:F3"/>
    <mergeCell ref="B3:C3"/>
    <mergeCell ref="H2:I2"/>
    <mergeCell ref="H3:I3"/>
  </mergeCells>
  <pageMargins left="0.7" right="0.7" top="0.75" bottom="0.75" header="0.3" footer="0.3"/>
  <headerFooter>
    <oddFooter>&amp;C_x000D_&amp;1#&amp;"BMWGroupTN Condensed"&amp;12&amp;KC00000 CONFIDENTIAL</oddFooter>
  </headerFooter>
  <drawing r:id="rId1"/>
  <extLst>
    <ext xmlns:x14="http://schemas.microsoft.com/office/spreadsheetml/2009/9/main" uri="{A8765BA9-456A-4dab-B4F3-ACF838C121DE}">
      <x14:slicerList>
        <x14:slicer r:id="rId2"/>
      </x14:slicerList>
    </ext>
  </extLst>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81BEA7FA-6146-4A07-8959-26E2B947C733}">
  <dimension ref="A1:K45"/>
  <sheetViews>
    <sheetView tabSelected="1" topLeftCell="A26" workbookViewId="0">
      <selection activeCell="E50" sqref="E50"/>
    </sheetView>
  </sheetViews>
  <sheetFormatPr defaultRowHeight="15" x14ac:dyDescent="0.25"/>
  <cols>
    <col min="1" max="1" width="13.42578125" bestFit="1" customWidth="1"/>
    <col min="2" max="2" width="15.85546875" bestFit="1" customWidth="1"/>
    <col min="7" max="7" width="13.42578125" bestFit="1" customWidth="1"/>
    <col min="8" max="8" width="17.5703125" bestFit="1" customWidth="1"/>
    <col min="9" max="9" width="13.42578125" bestFit="1" customWidth="1"/>
    <col min="10" max="10" width="6.140625" bestFit="1" customWidth="1"/>
    <col min="11" max="11" width="14.42578125" bestFit="1" customWidth="1"/>
    <col min="20" max="20" width="13.42578125" bestFit="1" customWidth="1"/>
    <col min="21" max="21" width="17.5703125" bestFit="1" customWidth="1"/>
  </cols>
  <sheetData>
    <row r="1" spans="1:11" x14ac:dyDescent="0.25">
      <c r="A1" s="2" t="s">
        <v>20219</v>
      </c>
      <c r="B1" t="s">
        <v>20224</v>
      </c>
      <c r="G1" s="2" t="s">
        <v>20219</v>
      </c>
      <c r="H1" t="s">
        <v>20224</v>
      </c>
    </row>
    <row r="2" spans="1:11" x14ac:dyDescent="0.25">
      <c r="A2" s="3" t="s">
        <v>20221</v>
      </c>
      <c r="B2">
        <v>9895075869.4499969</v>
      </c>
      <c r="G2" s="3" t="s">
        <v>26</v>
      </c>
      <c r="H2">
        <v>5403692390.619997</v>
      </c>
    </row>
    <row r="3" spans="1:11" x14ac:dyDescent="0.25">
      <c r="A3" s="4" t="s">
        <v>20225</v>
      </c>
      <c r="B3">
        <v>807150534.49999964</v>
      </c>
      <c r="G3" s="3" t="s">
        <v>40</v>
      </c>
      <c r="H3">
        <v>5018180739.2200022</v>
      </c>
    </row>
    <row r="4" spans="1:11" x14ac:dyDescent="0.25">
      <c r="A4" s="4" t="s">
        <v>20226</v>
      </c>
      <c r="B4">
        <v>692794463.66999948</v>
      </c>
      <c r="G4" s="3" t="s">
        <v>104</v>
      </c>
      <c r="H4">
        <v>4364105256.9400063</v>
      </c>
    </row>
    <row r="5" spans="1:11" x14ac:dyDescent="0.25">
      <c r="A5" s="4" t="s">
        <v>20227</v>
      </c>
      <c r="B5">
        <v>921682924.37000036</v>
      </c>
      <c r="G5" s="3" t="s">
        <v>70</v>
      </c>
      <c r="H5">
        <v>4361523019.0499945</v>
      </c>
    </row>
    <row r="6" spans="1:11" x14ac:dyDescent="0.25">
      <c r="A6" s="4" t="s">
        <v>20228</v>
      </c>
      <c r="B6">
        <v>793339282.96999931</v>
      </c>
      <c r="G6" s="3" t="s">
        <v>83</v>
      </c>
      <c r="H6">
        <v>4275714776.090003</v>
      </c>
    </row>
    <row r="7" spans="1:11" x14ac:dyDescent="0.25">
      <c r="A7" s="4" t="s">
        <v>20229</v>
      </c>
      <c r="B7">
        <v>907775967.50000024</v>
      </c>
      <c r="G7" s="3" t="s">
        <v>166</v>
      </c>
      <c r="H7">
        <v>3546172836.8099966</v>
      </c>
    </row>
    <row r="8" spans="1:11" x14ac:dyDescent="0.25">
      <c r="A8" s="4" t="s">
        <v>20230</v>
      </c>
      <c r="B8">
        <v>772411384.76999986</v>
      </c>
      <c r="G8" s="3" t="s">
        <v>20220</v>
      </c>
      <c r="H8">
        <v>26969389018.73</v>
      </c>
    </row>
    <row r="9" spans="1:11" x14ac:dyDescent="0.25">
      <c r="A9" s="4" t="s">
        <v>20231</v>
      </c>
      <c r="B9">
        <v>819425590.00999939</v>
      </c>
      <c r="K9">
        <f>199/101-1</f>
        <v>0.97029702970297027</v>
      </c>
    </row>
    <row r="10" spans="1:11" x14ac:dyDescent="0.25">
      <c r="A10" s="4" t="s">
        <v>20232</v>
      </c>
      <c r="B10">
        <v>829875212.09999979</v>
      </c>
    </row>
    <row r="11" spans="1:11" x14ac:dyDescent="0.25">
      <c r="A11" s="4" t="s">
        <v>20233</v>
      </c>
      <c r="B11">
        <v>798207819.06999981</v>
      </c>
      <c r="G11" s="2" t="s">
        <v>20219</v>
      </c>
      <c r="H11" t="s">
        <v>20224</v>
      </c>
    </row>
    <row r="12" spans="1:11" x14ac:dyDescent="0.25">
      <c r="A12" s="4" t="s">
        <v>20234</v>
      </c>
      <c r="B12">
        <v>859724710.9400003</v>
      </c>
      <c r="G12" s="3" t="s">
        <v>22</v>
      </c>
      <c r="H12">
        <v>4672336602.1900063</v>
      </c>
    </row>
    <row r="13" spans="1:11" x14ac:dyDescent="0.25">
      <c r="A13" s="4" t="s">
        <v>20235</v>
      </c>
      <c r="B13">
        <v>868485602.39999902</v>
      </c>
      <c r="G13" s="3" t="s">
        <v>37</v>
      </c>
      <c r="H13">
        <v>4653491232.3299932</v>
      </c>
    </row>
    <row r="14" spans="1:11" x14ac:dyDescent="0.25">
      <c r="A14" s="4" t="s">
        <v>20236</v>
      </c>
      <c r="B14">
        <v>824202377.14999962</v>
      </c>
      <c r="G14" s="3" t="s">
        <v>88</v>
      </c>
      <c r="H14">
        <v>4597398654.2500057</v>
      </c>
    </row>
    <row r="15" spans="1:11" x14ac:dyDescent="0.25">
      <c r="A15" s="3" t="s">
        <v>20222</v>
      </c>
      <c r="B15">
        <v>9804829712.5299969</v>
      </c>
      <c r="G15" s="3" t="s">
        <v>98</v>
      </c>
      <c r="H15">
        <v>4415209340.6999903</v>
      </c>
    </row>
    <row r="16" spans="1:11" x14ac:dyDescent="0.25">
      <c r="A16" s="4" t="s">
        <v>20225</v>
      </c>
      <c r="B16">
        <v>836698916.68999946</v>
      </c>
      <c r="G16" s="3" t="s">
        <v>81</v>
      </c>
      <c r="H16">
        <v>4367696849.4799976</v>
      </c>
    </row>
    <row r="17" spans="1:11" x14ac:dyDescent="0.25">
      <c r="A17" s="4" t="s">
        <v>20226</v>
      </c>
      <c r="B17">
        <v>801757367.25</v>
      </c>
      <c r="G17" s="3" t="s">
        <v>50</v>
      </c>
      <c r="H17">
        <v>4263256339.7799983</v>
      </c>
    </row>
    <row r="18" spans="1:11" x14ac:dyDescent="0.25">
      <c r="A18" s="4" t="s">
        <v>20227</v>
      </c>
      <c r="B18">
        <v>791052087.37999976</v>
      </c>
      <c r="G18" s="3" t="s">
        <v>20220</v>
      </c>
      <c r="H18">
        <v>26969389018.729992</v>
      </c>
    </row>
    <row r="19" spans="1:11" x14ac:dyDescent="0.25">
      <c r="A19" s="4" t="s">
        <v>20228</v>
      </c>
      <c r="B19">
        <v>767262315.2700001</v>
      </c>
    </row>
    <row r="20" spans="1:11" x14ac:dyDescent="0.25">
      <c r="A20" s="4" t="s">
        <v>20229</v>
      </c>
      <c r="B20">
        <v>819675322.70999956</v>
      </c>
    </row>
    <row r="21" spans="1:11" x14ac:dyDescent="0.25">
      <c r="A21" s="4" t="s">
        <v>20230</v>
      </c>
      <c r="B21">
        <v>757751901.79999971</v>
      </c>
      <c r="G21" s="2" t="s">
        <v>20219</v>
      </c>
      <c r="H21" t="s">
        <v>20238</v>
      </c>
    </row>
    <row r="22" spans="1:11" x14ac:dyDescent="0.25">
      <c r="A22" s="4" t="s">
        <v>20231</v>
      </c>
      <c r="B22">
        <v>819446523.02999985</v>
      </c>
      <c r="G22" s="3" t="s">
        <v>42</v>
      </c>
      <c r="H22">
        <v>18102</v>
      </c>
    </row>
    <row r="23" spans="1:11" x14ac:dyDescent="0.25">
      <c r="A23" s="4" t="s">
        <v>20232</v>
      </c>
      <c r="B23">
        <v>819157535.43999994</v>
      </c>
      <c r="G23" s="3" t="s">
        <v>28</v>
      </c>
      <c r="H23">
        <v>7599</v>
      </c>
    </row>
    <row r="24" spans="1:11" x14ac:dyDescent="0.25">
      <c r="A24" s="4" t="s">
        <v>20233</v>
      </c>
      <c r="B24">
        <v>839028222.23000014</v>
      </c>
      <c r="G24" s="3" t="s">
        <v>174</v>
      </c>
      <c r="H24">
        <v>4435</v>
      </c>
    </row>
    <row r="25" spans="1:11" x14ac:dyDescent="0.25">
      <c r="A25" s="4" t="s">
        <v>20234</v>
      </c>
      <c r="B25">
        <v>853537606.53000009</v>
      </c>
      <c r="G25" s="3" t="s">
        <v>20220</v>
      </c>
      <c r="H25">
        <v>30136</v>
      </c>
    </row>
    <row r="26" spans="1:11" x14ac:dyDescent="0.25">
      <c r="A26" s="4" t="s">
        <v>20235</v>
      </c>
      <c r="B26">
        <v>758664176.38999951</v>
      </c>
    </row>
    <row r="27" spans="1:11" x14ac:dyDescent="0.25">
      <c r="A27" s="4" t="s">
        <v>20236</v>
      </c>
      <c r="B27">
        <v>940797737.81000006</v>
      </c>
    </row>
    <row r="28" spans="1:11" x14ac:dyDescent="0.25">
      <c r="A28" s="3" t="s">
        <v>20223</v>
      </c>
      <c r="B28">
        <v>7269483436.75</v>
      </c>
      <c r="G28" t="s">
        <v>20224</v>
      </c>
      <c r="I28" s="2" t="s">
        <v>20219</v>
      </c>
      <c r="J28" t="s">
        <v>20238</v>
      </c>
      <c r="K28" s="5" t="s">
        <v>20242</v>
      </c>
    </row>
    <row r="29" spans="1:11" x14ac:dyDescent="0.25">
      <c r="A29" s="4" t="s">
        <v>20225</v>
      </c>
      <c r="B29">
        <v>820767054.08000064</v>
      </c>
      <c r="G29">
        <v>26969389018.73008</v>
      </c>
      <c r="I29" s="3" t="s">
        <v>56</v>
      </c>
      <c r="J29">
        <v>15115</v>
      </c>
      <c r="K29" s="7">
        <f>GETPIVOTDATA("Units_Sold",$I$28,"Finance_Used","No")/GETPIVOTDATA("Units_Sold",$I$28)</f>
        <v>0.50155959649588533</v>
      </c>
    </row>
    <row r="30" spans="1:11" x14ac:dyDescent="0.25">
      <c r="A30" s="4" t="s">
        <v>20226</v>
      </c>
      <c r="B30">
        <v>783584201.85999942</v>
      </c>
      <c r="I30" s="3" t="s">
        <v>35</v>
      </c>
      <c r="J30">
        <v>15021</v>
      </c>
      <c r="K30" s="7">
        <f>GETPIVOTDATA("Units_Sold",$I$28,"Finance_Used","No")/GETPIVOTDATA("Units_Sold",$I$28)</f>
        <v>0.50155959649588533</v>
      </c>
    </row>
    <row r="31" spans="1:11" x14ac:dyDescent="0.25">
      <c r="A31" s="4" t="s">
        <v>20227</v>
      </c>
      <c r="B31">
        <v>884625572.76999986</v>
      </c>
      <c r="I31" s="3" t="s">
        <v>20220</v>
      </c>
      <c r="J31">
        <v>30136</v>
      </c>
      <c r="K31" s="5"/>
    </row>
    <row r="32" spans="1:11" x14ac:dyDescent="0.25">
      <c r="A32" s="4" t="s">
        <v>20228</v>
      </c>
      <c r="B32">
        <v>776557451.19000041</v>
      </c>
      <c r="G32" t="s">
        <v>20238</v>
      </c>
    </row>
    <row r="33" spans="1:11" x14ac:dyDescent="0.25">
      <c r="A33" s="4" t="s">
        <v>20229</v>
      </c>
      <c r="B33">
        <v>796816375.8099997</v>
      </c>
      <c r="G33">
        <v>30136</v>
      </c>
    </row>
    <row r="34" spans="1:11" x14ac:dyDescent="0.25">
      <c r="A34" s="4" t="s">
        <v>20230</v>
      </c>
      <c r="B34">
        <v>827853887.95999992</v>
      </c>
      <c r="I34" s="2" t="s">
        <v>20219</v>
      </c>
      <c r="J34" t="s">
        <v>20243</v>
      </c>
      <c r="K34" t="s">
        <v>20244</v>
      </c>
    </row>
    <row r="35" spans="1:11" x14ac:dyDescent="0.25">
      <c r="A35" s="4" t="s">
        <v>20231</v>
      </c>
      <c r="B35">
        <v>823759787.14999962</v>
      </c>
      <c r="I35" s="3" t="s">
        <v>173</v>
      </c>
      <c r="J35">
        <v>2650</v>
      </c>
      <c r="K35">
        <v>1653331508.2300024</v>
      </c>
    </row>
    <row r="36" spans="1:11" x14ac:dyDescent="0.25">
      <c r="A36" s="4" t="s">
        <v>20232</v>
      </c>
      <c r="B36">
        <v>785074465.12000024</v>
      </c>
      <c r="G36" t="s">
        <v>20218</v>
      </c>
      <c r="I36" s="3" t="s">
        <v>84</v>
      </c>
      <c r="J36">
        <v>2549</v>
      </c>
      <c r="K36">
        <v>2395311132.8600011</v>
      </c>
    </row>
    <row r="37" spans="1:11" x14ac:dyDescent="0.25">
      <c r="A37" s="4" t="s">
        <v>20233</v>
      </c>
      <c r="B37">
        <v>770444640.81000042</v>
      </c>
      <c r="G37">
        <v>894922.65127190331</v>
      </c>
      <c r="I37" s="3" t="s">
        <v>126</v>
      </c>
      <c r="J37">
        <v>2513</v>
      </c>
      <c r="K37">
        <v>1880403643.2300007</v>
      </c>
    </row>
    <row r="38" spans="1:11" x14ac:dyDescent="0.25">
      <c r="A38" s="3" t="s">
        <v>20220</v>
      </c>
      <c r="B38">
        <v>26969389018.729996</v>
      </c>
      <c r="I38" s="3" t="s">
        <v>41</v>
      </c>
      <c r="J38">
        <v>2439</v>
      </c>
      <c r="K38">
        <v>2939245893.4299974</v>
      </c>
    </row>
    <row r="39" spans="1:11" x14ac:dyDescent="0.25">
      <c r="I39" s="3" t="s">
        <v>167</v>
      </c>
      <c r="J39">
        <v>2395</v>
      </c>
      <c r="K39">
        <v>1892841328.5799999</v>
      </c>
    </row>
    <row r="40" spans="1:11" x14ac:dyDescent="0.25">
      <c r="G40" t="s">
        <v>20239</v>
      </c>
      <c r="I40" s="3" t="s">
        <v>63</v>
      </c>
      <c r="J40">
        <v>2345</v>
      </c>
      <c r="K40">
        <v>2078934845.7900014</v>
      </c>
    </row>
    <row r="41" spans="1:11" x14ac:dyDescent="0.25">
      <c r="G41" s="6">
        <v>4.2505100000000082</v>
      </c>
      <c r="I41" s="3" t="s">
        <v>240</v>
      </c>
      <c r="J41">
        <v>1785</v>
      </c>
      <c r="K41">
        <v>1196838592.8299999</v>
      </c>
    </row>
    <row r="42" spans="1:11" x14ac:dyDescent="0.25">
      <c r="I42" s="3" t="s">
        <v>105</v>
      </c>
      <c r="J42">
        <v>1706</v>
      </c>
      <c r="K42">
        <v>1392718242.2400007</v>
      </c>
    </row>
    <row r="43" spans="1:11" x14ac:dyDescent="0.25">
      <c r="I43" s="3" t="s">
        <v>119</v>
      </c>
      <c r="J43">
        <v>1688</v>
      </c>
      <c r="K43">
        <v>1231242450.5000002</v>
      </c>
    </row>
    <row r="44" spans="1:11" x14ac:dyDescent="0.25">
      <c r="I44" s="3" t="s">
        <v>180</v>
      </c>
      <c r="J44">
        <v>1681</v>
      </c>
      <c r="K44">
        <v>1695447048.8099988</v>
      </c>
    </row>
    <row r="45" spans="1:11" x14ac:dyDescent="0.25">
      <c r="I45" s="3" t="s">
        <v>20220</v>
      </c>
      <c r="J45">
        <v>21751</v>
      </c>
      <c r="K45">
        <v>18356314686.500004</v>
      </c>
    </row>
  </sheetData>
  <pageMargins left="0.7" right="0.7" top="0.75" bottom="0.75" header="0.3" footer="0.3"/>
  <headerFooter>
    <oddFooter>&amp;C_x000D_&amp;1#&amp;"BMWGroupTN Condensed"&amp;12&amp;KC00000 CONFIDENTIAL</oddFooter>
  </headerFooter>
</worksheet>
</file>

<file path=docMetadata/LabelInfo.xml><?xml version="1.0" encoding="utf-8"?>
<clbl:labelList xmlns:clbl="http://schemas.microsoft.com/office/2020/mipLabelMetadata">
  <clbl:label id="{e6935750-240b-48e4-a615-66942a738439}" enabled="1" method="Standard" siteId="{ce849bab-cc1c-465b-b62e-18f07c9ac198}" contentBits="2" removed="0"/>
</clbl:labelList>
</file>

<file path=docProps/app.xml><?xml version="1.0" encoding="utf-8"?>
<Properties xmlns="http://schemas.openxmlformats.org/officeDocument/2006/extended-properties" xmlns:vt="http://schemas.openxmlformats.org/officeDocument/2006/docPropsVTypes">
  <TotalTime>0</TotalTime>
  <Application>Microsoft Excel</Application>
  <DocSecurity>0</DocSecurity>
  <ScaleCrop>false</ScaleCrop>
  <HeadingPairs>
    <vt:vector size="2" baseType="variant">
      <vt:variant>
        <vt:lpstr>Worksheets</vt:lpstr>
      </vt:variant>
      <vt:variant>
        <vt:i4>3</vt:i4>
      </vt:variant>
    </vt:vector>
  </HeadingPairs>
  <TitlesOfParts>
    <vt:vector size="3" baseType="lpstr">
      <vt:lpstr>Sales Dashboard</vt:lpstr>
      <vt:lpstr>Dashboard</vt:lpstr>
      <vt:lpstr>Data_Model</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Manyike Obakeng, SF3-ZA-S-2</dc:creator>
  <cp:lastModifiedBy>Manyike Obakeng, SF3-ZA-S-2</cp:lastModifiedBy>
  <dcterms:created xsi:type="dcterms:W3CDTF">2026-09-21T09:48:43Z</dcterms:created>
  <dcterms:modified xsi:type="dcterms:W3CDTF">2026-09-23T08:32:42Z</dcterms:modified>
</cp:coreProperties>
</file>